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884" firstSheet="1" activeTab="10"/>
  </bookViews>
  <sheets>
    <sheet name="control" sheetId="5" r:id="rId1"/>
    <sheet name="list of rates" sheetId="19" r:id="rId2"/>
    <sheet name="with adj" sheetId="66" r:id="rId3"/>
    <sheet name="input rate-base" sheetId="24" r:id="rId4"/>
    <sheet name="input rate-kWh" sheetId="27" r:id="rId5"/>
    <sheet name="input rate-max kW" sheetId="28" r:id="rId6"/>
    <sheet name="input rate-on peak kW" sheetId="29" r:id="rId7"/>
    <sheet name="input rate-excess kVar" sheetId="31" r:id="rId8"/>
    <sheet name="input rate-critical peak kW" sheetId="30" r:id="rId9"/>
    <sheet name="input1" sheetId="15" r:id="rId10"/>
    <sheet name="input2" sheetId="20" r:id="rId11"/>
    <sheet name="input3" sheetId="1" r:id="rId12"/>
    <sheet name="input4" sheetId="21" r:id="rId13"/>
    <sheet name="input5" sheetId="22" r:id="rId14"/>
    <sheet name="input6" sheetId="23" r:id="rId15"/>
    <sheet name="calc1" sheetId="35" r:id="rId16"/>
    <sheet name="calc2" sheetId="61" r:id="rId17"/>
    <sheet name="calc3" sheetId="62" r:id="rId18"/>
    <sheet name="calc4" sheetId="63" r:id="rId19"/>
    <sheet name="calc5" sheetId="64" r:id="rId20"/>
    <sheet name="calc6" sheetId="65" r:id="rId21"/>
    <sheet name="summary" sheetId="60" r:id="rId22"/>
  </sheets>
  <definedNames>
    <definedName name="_xlnm._FilterDatabase" localSheetId="1" hidden="1">'list of rates'!#REF!</definedName>
  </definedNames>
  <calcPr calcId="125725" concurrentCalc="0"/>
</workbook>
</file>

<file path=xl/calcChain.xml><?xml version="1.0" encoding="utf-8"?>
<calcChain xmlns="http://schemas.openxmlformats.org/spreadsheetml/2006/main">
  <c r="I320" i="66"/>
  <c r="I223"/>
  <c r="I51"/>
  <c r="I19"/>
  <c r="U320"/>
  <c r="H320" i="20"/>
  <c r="U319" i="66"/>
  <c r="H319" i="20"/>
  <c r="U318" i="66"/>
  <c r="H318" i="20"/>
  <c r="U317" i="66"/>
  <c r="H317" i="20"/>
  <c r="U316" i="66"/>
  <c r="H316" i="20"/>
  <c r="U315" i="66"/>
  <c r="H315" i="20"/>
  <c r="U314" i="66"/>
  <c r="H314" i="20"/>
  <c r="U313" i="66"/>
  <c r="H313" i="20"/>
  <c r="U312" i="66"/>
  <c r="H312" i="20"/>
  <c r="U311" i="66"/>
  <c r="H311" i="20"/>
  <c r="U310" i="66"/>
  <c r="H310" i="20"/>
  <c r="U309" i="66"/>
  <c r="H309" i="20"/>
  <c r="U308" i="66"/>
  <c r="H308" i="20"/>
  <c r="U307" i="66"/>
  <c r="H307" i="20"/>
  <c r="U306" i="66"/>
  <c r="H306" i="20"/>
  <c r="U305" i="66"/>
  <c r="H305" i="20"/>
  <c r="U304" i="66"/>
  <c r="H304" i="20"/>
  <c r="U303" i="66"/>
  <c r="H303" i="20"/>
  <c r="U302" i="66"/>
  <c r="H302" i="20"/>
  <c r="U301" i="66"/>
  <c r="H301" i="20"/>
  <c r="U300" i="66"/>
  <c r="H300" i="20"/>
  <c r="U299" i="66"/>
  <c r="H299" i="20"/>
  <c r="U298" i="66"/>
  <c r="H298" i="20"/>
  <c r="U297" i="66"/>
  <c r="H297" i="20"/>
  <c r="U296" i="66"/>
  <c r="H296" i="20"/>
  <c r="U295" i="66"/>
  <c r="H295" i="20"/>
  <c r="U294" i="66"/>
  <c r="H294" i="20"/>
  <c r="U293" i="66"/>
  <c r="H293" i="20"/>
  <c r="U292" i="66"/>
  <c r="H292" i="20"/>
  <c r="U291" i="66"/>
  <c r="H291" i="20"/>
  <c r="U290" i="66"/>
  <c r="H290" i="20"/>
  <c r="U289" i="66"/>
  <c r="H289" i="20"/>
  <c r="U288" i="66"/>
  <c r="H288" i="20"/>
  <c r="U287" i="66"/>
  <c r="H287" i="20"/>
  <c r="U286" i="66"/>
  <c r="H286" i="20"/>
  <c r="U285" i="66"/>
  <c r="H285" i="20"/>
  <c r="U284" i="66"/>
  <c r="H284" i="20"/>
  <c r="U283" i="66"/>
  <c r="H283" i="20"/>
  <c r="U282" i="66"/>
  <c r="H282" i="20"/>
  <c r="U281" i="66"/>
  <c r="H281" i="20"/>
  <c r="U280" i="66"/>
  <c r="H280" i="20"/>
  <c r="U279" i="66"/>
  <c r="H279" i="20"/>
  <c r="U278" i="66"/>
  <c r="H278" i="20"/>
  <c r="U277" i="66"/>
  <c r="H277" i="20"/>
  <c r="U276" i="66"/>
  <c r="H276" i="20"/>
  <c r="U275" i="66"/>
  <c r="H275" i="20"/>
  <c r="U274" i="66"/>
  <c r="H274" i="20"/>
  <c r="U273" i="66"/>
  <c r="H273" i="20"/>
  <c r="U272" i="66"/>
  <c r="H272" i="20"/>
  <c r="U271" i="66"/>
  <c r="H271" i="20"/>
  <c r="U270" i="66"/>
  <c r="H270" i="20"/>
  <c r="U269" i="66"/>
  <c r="H269" i="20"/>
  <c r="U268" i="66"/>
  <c r="H268" i="20"/>
  <c r="U267" i="66"/>
  <c r="H267" i="20"/>
  <c r="U266" i="66"/>
  <c r="H266" i="20"/>
  <c r="U265" i="66"/>
  <c r="H265" i="20"/>
  <c r="U264" i="66"/>
  <c r="H264" i="20"/>
  <c r="U263" i="66"/>
  <c r="H263" i="20"/>
  <c r="U262" i="66"/>
  <c r="H262" i="20"/>
  <c r="U261" i="66"/>
  <c r="H261" i="20"/>
  <c r="U260" i="66"/>
  <c r="H260" i="20"/>
  <c r="U259" i="66"/>
  <c r="H259" i="20"/>
  <c r="U258" i="66"/>
  <c r="H258" i="20"/>
  <c r="U257" i="66"/>
  <c r="H257" i="20"/>
  <c r="U256" i="66"/>
  <c r="H256" i="20"/>
  <c r="U255" i="66"/>
  <c r="H255" i="20"/>
  <c r="U254" i="66"/>
  <c r="H254" i="20"/>
  <c r="U253" i="66"/>
  <c r="H253" i="20"/>
  <c r="U252" i="66"/>
  <c r="H252" i="20"/>
  <c r="U251" i="66"/>
  <c r="H251" i="20"/>
  <c r="U250" i="66"/>
  <c r="H250" i="20"/>
  <c r="U249" i="66"/>
  <c r="H249" i="20"/>
  <c r="U248" i="66"/>
  <c r="H248" i="20"/>
  <c r="U247" i="66"/>
  <c r="H247" i="20"/>
  <c r="U246" i="66"/>
  <c r="H246" i="20"/>
  <c r="U245" i="66"/>
  <c r="H245" i="20"/>
  <c r="U244" i="66"/>
  <c r="H244" i="20"/>
  <c r="U243" i="66"/>
  <c r="H243" i="20"/>
  <c r="U242" i="66"/>
  <c r="H242" i="20"/>
  <c r="U241" i="66"/>
  <c r="H241" i="20"/>
  <c r="U240" i="66"/>
  <c r="H240" i="20"/>
  <c r="U239" i="66"/>
  <c r="H239" i="20"/>
  <c r="U238" i="66"/>
  <c r="H238" i="20"/>
  <c r="U237" i="66"/>
  <c r="H237" i="20"/>
  <c r="U236" i="66"/>
  <c r="H236" i="20"/>
  <c r="U235" i="66"/>
  <c r="H235" i="20"/>
  <c r="U234" i="66"/>
  <c r="H234" i="20"/>
  <c r="U233" i="66"/>
  <c r="H233" i="20"/>
  <c r="U232" i="66"/>
  <c r="H232" i="20"/>
  <c r="U231" i="66"/>
  <c r="H231" i="20"/>
  <c r="U230" i="66"/>
  <c r="H230" i="20"/>
  <c r="U229" i="66"/>
  <c r="H229" i="20"/>
  <c r="U228" i="66"/>
  <c r="H228" i="20"/>
  <c r="U227" i="66"/>
  <c r="H227" i="20"/>
  <c r="U226" i="66"/>
  <c r="H226" i="20"/>
  <c r="U225" i="66"/>
  <c r="H225" i="20"/>
  <c r="U224" i="66"/>
  <c r="H224" i="20"/>
  <c r="U223" i="66"/>
  <c r="H223" i="20"/>
  <c r="U222" i="66"/>
  <c r="H222" i="20"/>
  <c r="U221" i="66"/>
  <c r="H221" i="20"/>
  <c r="U220" i="66"/>
  <c r="H220" i="20"/>
  <c r="U219" i="66"/>
  <c r="H219" i="20"/>
  <c r="U218" i="66"/>
  <c r="H218" i="20"/>
  <c r="U217" i="66"/>
  <c r="H217" i="20"/>
  <c r="U216" i="66"/>
  <c r="H216" i="20"/>
  <c r="U215" i="66"/>
  <c r="H215" i="20"/>
  <c r="U214" i="66"/>
  <c r="H214" i="20"/>
  <c r="U213" i="66"/>
  <c r="H213" i="20"/>
  <c r="U212" i="66"/>
  <c r="H212" i="20"/>
  <c r="U211" i="66"/>
  <c r="H211" i="20"/>
  <c r="U210" i="66"/>
  <c r="H210" i="20"/>
  <c r="U209" i="66"/>
  <c r="H209" i="20"/>
  <c r="U208" i="66"/>
  <c r="H208" i="20"/>
  <c r="U207" i="66"/>
  <c r="H207" i="20"/>
  <c r="U206" i="66"/>
  <c r="H206" i="20"/>
  <c r="U205" i="66"/>
  <c r="H205" i="20"/>
  <c r="U204" i="66"/>
  <c r="H204" i="20"/>
  <c r="U203" i="66"/>
  <c r="H203" i="20"/>
  <c r="U202" i="66"/>
  <c r="H202" i="20"/>
  <c r="U201" i="66"/>
  <c r="H201" i="20"/>
  <c r="U200" i="66"/>
  <c r="H200" i="20"/>
  <c r="U199" i="66"/>
  <c r="H199" i="20"/>
  <c r="U198" i="66"/>
  <c r="H198" i="20"/>
  <c r="U197" i="66"/>
  <c r="H197" i="20"/>
  <c r="U196" i="66"/>
  <c r="H196" i="20"/>
  <c r="U195" i="66"/>
  <c r="H195" i="20"/>
  <c r="U194" i="66"/>
  <c r="H194" i="20"/>
  <c r="U193" i="66"/>
  <c r="H193" i="20"/>
  <c r="U192" i="66"/>
  <c r="H192" i="20"/>
  <c r="U191" i="66"/>
  <c r="H191" i="20"/>
  <c r="U190" i="66"/>
  <c r="H190" i="20"/>
  <c r="U189" i="66"/>
  <c r="H189" i="20"/>
  <c r="U188" i="66"/>
  <c r="H188" i="20"/>
  <c r="U187" i="66"/>
  <c r="H187" i="20"/>
  <c r="U186" i="66"/>
  <c r="H186" i="20"/>
  <c r="U185" i="66"/>
  <c r="H185" i="20"/>
  <c r="U184" i="66"/>
  <c r="H184" i="20"/>
  <c r="U183" i="66"/>
  <c r="H183" i="20"/>
  <c r="U182" i="66"/>
  <c r="H182" i="20"/>
  <c r="U181" i="66"/>
  <c r="H181" i="20"/>
  <c r="U180" i="66"/>
  <c r="H180" i="20"/>
  <c r="U179" i="66"/>
  <c r="H179" i="20"/>
  <c r="U178" i="66"/>
  <c r="H178" i="20"/>
  <c r="U177" i="66"/>
  <c r="H177" i="20"/>
  <c r="U176" i="66"/>
  <c r="H176" i="20"/>
  <c r="U175" i="66"/>
  <c r="H175" i="20"/>
  <c r="U174" i="66"/>
  <c r="H174" i="20"/>
  <c r="U173" i="66"/>
  <c r="H173" i="20"/>
  <c r="U172" i="66"/>
  <c r="H172" i="20"/>
  <c r="U171" i="66"/>
  <c r="H171" i="20"/>
  <c r="U170" i="66"/>
  <c r="H170" i="20"/>
  <c r="U169" i="66"/>
  <c r="H169" i="20"/>
  <c r="U168" i="66"/>
  <c r="H168" i="20"/>
  <c r="U167" i="66"/>
  <c r="H167" i="20"/>
  <c r="U166" i="66"/>
  <c r="H166" i="20"/>
  <c r="U165" i="66"/>
  <c r="H165" i="20"/>
  <c r="U164" i="66"/>
  <c r="H164" i="20"/>
  <c r="U163" i="66"/>
  <c r="H163" i="20"/>
  <c r="U162" i="66"/>
  <c r="H162" i="20"/>
  <c r="U161" i="66"/>
  <c r="H161" i="20"/>
  <c r="U160" i="66"/>
  <c r="H160" i="20"/>
  <c r="U159" i="66"/>
  <c r="H159" i="20"/>
  <c r="U158" i="66"/>
  <c r="H158" i="20"/>
  <c r="U157" i="66"/>
  <c r="H157" i="20"/>
  <c r="U156" i="66"/>
  <c r="H156" i="20"/>
  <c r="U155" i="66"/>
  <c r="H155" i="20"/>
  <c r="U154" i="66"/>
  <c r="H154" i="20"/>
  <c r="U153" i="66"/>
  <c r="H153" i="20"/>
  <c r="U152" i="66"/>
  <c r="H152" i="20"/>
  <c r="U151" i="66"/>
  <c r="H151" i="20"/>
  <c r="U150" i="66"/>
  <c r="H150" i="20"/>
  <c r="U149" i="66"/>
  <c r="H149" i="20"/>
  <c r="U148" i="66"/>
  <c r="H148" i="20"/>
  <c r="U147" i="66"/>
  <c r="H147" i="20"/>
  <c r="U146" i="66"/>
  <c r="H146" i="20"/>
  <c r="U145" i="66"/>
  <c r="H145" i="20"/>
  <c r="U144" i="66"/>
  <c r="H144" i="20"/>
  <c r="U143" i="66"/>
  <c r="H143" i="20"/>
  <c r="U142" i="66"/>
  <c r="H142" i="20"/>
  <c r="U141" i="66"/>
  <c r="H141" i="20"/>
  <c r="U140" i="66"/>
  <c r="H140" i="20"/>
  <c r="U139" i="66"/>
  <c r="H139" i="20"/>
  <c r="U138" i="66"/>
  <c r="H138" i="20"/>
  <c r="U137" i="66"/>
  <c r="H137" i="20"/>
  <c r="U136" i="66"/>
  <c r="H136" i="20"/>
  <c r="U135" i="66"/>
  <c r="H135" i="20"/>
  <c r="U134" i="66"/>
  <c r="H134" i="20"/>
  <c r="U133" i="66"/>
  <c r="H133" i="20"/>
  <c r="U132" i="66"/>
  <c r="H132" i="20"/>
  <c r="U131" i="66"/>
  <c r="H131" i="20"/>
  <c r="U130" i="66"/>
  <c r="H130" i="20"/>
  <c r="U129" i="66"/>
  <c r="H129" i="20"/>
  <c r="U128" i="66"/>
  <c r="H128" i="20"/>
  <c r="U127" i="66"/>
  <c r="H127" i="20"/>
  <c r="U126" i="66"/>
  <c r="H126" i="20"/>
  <c r="U125" i="66"/>
  <c r="H125" i="20"/>
  <c r="U124" i="66"/>
  <c r="H124" i="20"/>
  <c r="U123" i="66"/>
  <c r="H123" i="20"/>
  <c r="U122" i="66"/>
  <c r="H122" i="20"/>
  <c r="U121" i="66"/>
  <c r="H121" i="20"/>
  <c r="U120" i="66"/>
  <c r="H120" i="20"/>
  <c r="U119" i="66"/>
  <c r="H119" i="20"/>
  <c r="U118" i="66"/>
  <c r="H118" i="20"/>
  <c r="U117" i="66"/>
  <c r="H117" i="20"/>
  <c r="U116" i="66"/>
  <c r="H116" i="20"/>
  <c r="U115" i="66"/>
  <c r="H115" i="20"/>
  <c r="U114" i="66"/>
  <c r="H114" i="20"/>
  <c r="U113" i="66"/>
  <c r="H113" i="20"/>
  <c r="U112" i="66"/>
  <c r="H112" i="20"/>
  <c r="U111" i="66"/>
  <c r="H111" i="20"/>
  <c r="U110" i="66"/>
  <c r="H110" i="20"/>
  <c r="U109" i="66"/>
  <c r="H109" i="20"/>
  <c r="U108" i="66"/>
  <c r="H108" i="20"/>
  <c r="U107" i="66"/>
  <c r="H107" i="20"/>
  <c r="U106" i="66"/>
  <c r="H106" i="20"/>
  <c r="U105" i="66"/>
  <c r="H105" i="20"/>
  <c r="U104" i="66"/>
  <c r="H104" i="20"/>
  <c r="U103" i="66"/>
  <c r="H103" i="20"/>
  <c r="U102" i="66"/>
  <c r="H102" i="20"/>
  <c r="U101" i="66"/>
  <c r="H101" i="20"/>
  <c r="U100" i="66"/>
  <c r="H100" i="20"/>
  <c r="U99" i="66"/>
  <c r="H99" i="20"/>
  <c r="U98" i="66"/>
  <c r="H98" i="20"/>
  <c r="U97" i="66"/>
  <c r="H97" i="20"/>
  <c r="U96" i="66"/>
  <c r="H96" i="20"/>
  <c r="U95" i="66"/>
  <c r="H95" i="20"/>
  <c r="U94" i="66"/>
  <c r="H94" i="20"/>
  <c r="U93" i="66"/>
  <c r="H93" i="20"/>
  <c r="U92" i="66"/>
  <c r="H92" i="20"/>
  <c r="U91" i="66"/>
  <c r="H91" i="20"/>
  <c r="U90" i="66"/>
  <c r="H90" i="20"/>
  <c r="U89" i="66"/>
  <c r="H89" i="20"/>
  <c r="U88" i="66"/>
  <c r="H88" i="20"/>
  <c r="U87" i="66"/>
  <c r="H87" i="20"/>
  <c r="U86" i="66"/>
  <c r="H86" i="20"/>
  <c r="U85" i="66"/>
  <c r="H85" i="20"/>
  <c r="U84" i="66"/>
  <c r="H84" i="20"/>
  <c r="U83" i="66"/>
  <c r="H83" i="20"/>
  <c r="U82" i="66"/>
  <c r="H82" i="20"/>
  <c r="U81" i="66"/>
  <c r="H81" i="20"/>
  <c r="U80" i="66"/>
  <c r="H80" i="20"/>
  <c r="U79" i="66"/>
  <c r="H79" i="20"/>
  <c r="U78" i="66"/>
  <c r="H78" i="20"/>
  <c r="U77" i="66"/>
  <c r="H77" i="20"/>
  <c r="U76" i="66"/>
  <c r="H76" i="20"/>
  <c r="U75" i="66"/>
  <c r="H75" i="20"/>
  <c r="U74" i="66"/>
  <c r="H74" i="20"/>
  <c r="U73" i="66"/>
  <c r="H73" i="20"/>
  <c r="U72" i="66"/>
  <c r="H72" i="20"/>
  <c r="U71" i="66"/>
  <c r="H71" i="20"/>
  <c r="U70" i="66"/>
  <c r="H70" i="20"/>
  <c r="U69" i="66"/>
  <c r="H69" i="20"/>
  <c r="U68" i="66"/>
  <c r="H68" i="20"/>
  <c r="U67" i="66"/>
  <c r="H67" i="20"/>
  <c r="U66" i="66"/>
  <c r="H66" i="20"/>
  <c r="U65" i="66"/>
  <c r="H65" i="20"/>
  <c r="U64" i="66"/>
  <c r="H64" i="20"/>
  <c r="U63" i="66"/>
  <c r="H63" i="20"/>
  <c r="U62" i="66"/>
  <c r="H62" i="20"/>
  <c r="U61" i="66"/>
  <c r="H61" i="20"/>
  <c r="U60" i="66"/>
  <c r="H60" i="20"/>
  <c r="U59" i="66"/>
  <c r="H59" i="20"/>
  <c r="U58" i="66"/>
  <c r="H58" i="20"/>
  <c r="U57" i="66"/>
  <c r="H57" i="20"/>
  <c r="U56" i="66"/>
  <c r="H56" i="20"/>
  <c r="U55" i="66"/>
  <c r="H55" i="20"/>
  <c r="U54" i="66"/>
  <c r="H54" i="20"/>
  <c r="U53" i="66"/>
  <c r="H53" i="20"/>
  <c r="U52" i="66"/>
  <c r="H52" i="20"/>
  <c r="U51" i="66"/>
  <c r="H51" i="20"/>
  <c r="U50" i="66"/>
  <c r="H50" i="20"/>
  <c r="U49" i="66"/>
  <c r="H49" i="20"/>
  <c r="U48" i="66"/>
  <c r="H48" i="20"/>
  <c r="U47" i="66"/>
  <c r="H47" i="20"/>
  <c r="U46" i="66"/>
  <c r="H46" i="20"/>
  <c r="U45" i="66"/>
  <c r="H45" i="20"/>
  <c r="U44" i="66"/>
  <c r="H44" i="20"/>
  <c r="U43" i="66"/>
  <c r="H43" i="20"/>
  <c r="U42" i="66"/>
  <c r="H42" i="20"/>
  <c r="U41" i="66"/>
  <c r="H41" i="20"/>
  <c r="U40" i="66"/>
  <c r="H40" i="20"/>
  <c r="U39" i="66"/>
  <c r="H39" i="20"/>
  <c r="U38" i="66"/>
  <c r="H38" i="20"/>
  <c r="U37" i="66"/>
  <c r="H37" i="20"/>
  <c r="U36" i="66"/>
  <c r="H36" i="20"/>
  <c r="U35" i="66"/>
  <c r="H35" i="20"/>
  <c r="U34" i="66"/>
  <c r="H34" i="20"/>
  <c r="U33" i="66"/>
  <c r="H33" i="20"/>
  <c r="U32" i="66"/>
  <c r="H32" i="20"/>
  <c r="U31" i="66"/>
  <c r="H31" i="20"/>
  <c r="U30" i="66"/>
  <c r="H30" i="20"/>
  <c r="U29" i="66"/>
  <c r="H29" i="20"/>
  <c r="U28" i="66"/>
  <c r="H28" i="20"/>
  <c r="U27" i="66"/>
  <c r="H27" i="20"/>
  <c r="U26" i="66"/>
  <c r="H26" i="20"/>
  <c r="U25" i="66"/>
  <c r="H25" i="20"/>
  <c r="U24" i="66"/>
  <c r="H24" i="20"/>
  <c r="U23" i="66"/>
  <c r="H23" i="20"/>
  <c r="U22" i="66"/>
  <c r="H22" i="20"/>
  <c r="U21" i="66"/>
  <c r="H21" i="20"/>
  <c r="U20" i="66"/>
  <c r="H20" i="20"/>
  <c r="U19" i="66"/>
  <c r="H19" i="20"/>
  <c r="Q320" i="66"/>
  <c r="G320" i="20"/>
  <c r="Q319" i="66"/>
  <c r="G319" i="20"/>
  <c r="Q318" i="66"/>
  <c r="G318" i="20"/>
  <c r="Q317" i="66"/>
  <c r="G317" i="20"/>
  <c r="Q316" i="66"/>
  <c r="G316" i="20"/>
  <c r="Q315" i="66"/>
  <c r="G315" i="20"/>
  <c r="Q314" i="66"/>
  <c r="G314" i="20"/>
  <c r="Q313" i="66"/>
  <c r="G313" i="20"/>
  <c r="Q312" i="66"/>
  <c r="G312" i="20"/>
  <c r="Q311" i="66"/>
  <c r="G311" i="20"/>
  <c r="Q310" i="66"/>
  <c r="G310" i="20"/>
  <c r="Q309" i="66"/>
  <c r="G309" i="20"/>
  <c r="Q308" i="66"/>
  <c r="G308" i="20"/>
  <c r="Q307" i="66"/>
  <c r="G307" i="20"/>
  <c r="Q306" i="66"/>
  <c r="G306" i="20"/>
  <c r="Q305" i="66"/>
  <c r="G305" i="20"/>
  <c r="Q304" i="66"/>
  <c r="G304" i="20"/>
  <c r="Q303" i="66"/>
  <c r="G303" i="20"/>
  <c r="Q302" i="66"/>
  <c r="G302" i="20"/>
  <c r="Q301" i="66"/>
  <c r="G301" i="20"/>
  <c r="Q300" i="66"/>
  <c r="G300" i="20"/>
  <c r="Q299" i="66"/>
  <c r="G299" i="20"/>
  <c r="Q298" i="66"/>
  <c r="G298" i="20"/>
  <c r="Q297" i="66"/>
  <c r="G297" i="20"/>
  <c r="Q296" i="66"/>
  <c r="G296" i="20"/>
  <c r="Q295" i="66"/>
  <c r="G295" i="20"/>
  <c r="Q294" i="66"/>
  <c r="G294" i="20"/>
  <c r="Q293" i="66"/>
  <c r="G293" i="20"/>
  <c r="Q292" i="66"/>
  <c r="G292" i="20"/>
  <c r="Q291" i="66"/>
  <c r="G291" i="20"/>
  <c r="Q290" i="66"/>
  <c r="G290" i="20"/>
  <c r="Q289" i="66"/>
  <c r="G289" i="20"/>
  <c r="Q288" i="66"/>
  <c r="G288" i="20"/>
  <c r="Q287" i="66"/>
  <c r="G287" i="20"/>
  <c r="Q286" i="66"/>
  <c r="G286" i="20"/>
  <c r="Q285" i="66"/>
  <c r="G285" i="20"/>
  <c r="Q284" i="66"/>
  <c r="G284" i="20"/>
  <c r="Q283" i="66"/>
  <c r="G283" i="20"/>
  <c r="Q282" i="66"/>
  <c r="G282" i="20"/>
  <c r="Q281" i="66"/>
  <c r="G281" i="20"/>
  <c r="Q280" i="66"/>
  <c r="G280" i="20"/>
  <c r="Q279" i="66"/>
  <c r="G279" i="20"/>
  <c r="Q278" i="66"/>
  <c r="G278" i="20"/>
  <c r="Q277" i="66"/>
  <c r="G277" i="20"/>
  <c r="Q276" i="66"/>
  <c r="G276" i="20"/>
  <c r="Q275" i="66"/>
  <c r="G275" i="20"/>
  <c r="Q274" i="66"/>
  <c r="G274" i="20"/>
  <c r="Q273" i="66"/>
  <c r="G273" i="20"/>
  <c r="Q272" i="66"/>
  <c r="G272" i="20"/>
  <c r="Q271" i="66"/>
  <c r="G271" i="20"/>
  <c r="Q270" i="66"/>
  <c r="G270" i="20"/>
  <c r="Q269" i="66"/>
  <c r="G269" i="20"/>
  <c r="Q268" i="66"/>
  <c r="G268" i="20"/>
  <c r="Q267" i="66"/>
  <c r="G267" i="20"/>
  <c r="Q266" i="66"/>
  <c r="G266" i="20"/>
  <c r="Q265" i="66"/>
  <c r="G265" i="20"/>
  <c r="Q264" i="66"/>
  <c r="G264" i="20"/>
  <c r="Q263" i="66"/>
  <c r="G263" i="20"/>
  <c r="Q262" i="66"/>
  <c r="G262" i="20"/>
  <c r="Q261" i="66"/>
  <c r="G261" i="20"/>
  <c r="Q260" i="66"/>
  <c r="G260" i="20"/>
  <c r="Q259" i="66"/>
  <c r="G259" i="20"/>
  <c r="Q258" i="66"/>
  <c r="G258" i="20"/>
  <c r="Q257" i="66"/>
  <c r="G257" i="20"/>
  <c r="Q256" i="66"/>
  <c r="G256" i="20"/>
  <c r="Q255" i="66"/>
  <c r="G255" i="20"/>
  <c r="Q254" i="66"/>
  <c r="G254" i="20"/>
  <c r="Q253" i="66"/>
  <c r="G253" i="20"/>
  <c r="Q252" i="66"/>
  <c r="G252" i="20"/>
  <c r="Q251" i="66"/>
  <c r="G251" i="20"/>
  <c r="Q250" i="66"/>
  <c r="G250" i="20"/>
  <c r="Q249" i="66"/>
  <c r="G249" i="20"/>
  <c r="Q248" i="66"/>
  <c r="G248" i="20"/>
  <c r="Q247" i="66"/>
  <c r="G247" i="20"/>
  <c r="Q246" i="66"/>
  <c r="G246" i="20"/>
  <c r="Q245" i="66"/>
  <c r="G245" i="20"/>
  <c r="Q244" i="66"/>
  <c r="G244" i="20"/>
  <c r="Q243" i="66"/>
  <c r="G243" i="20"/>
  <c r="Q242" i="66"/>
  <c r="G242" i="20"/>
  <c r="Q241" i="66"/>
  <c r="G241" i="20"/>
  <c r="Q240" i="66"/>
  <c r="G240" i="20"/>
  <c r="Q239" i="66"/>
  <c r="G239" i="20"/>
  <c r="Q238" i="66"/>
  <c r="G238" i="20"/>
  <c r="Q237" i="66"/>
  <c r="G237" i="20"/>
  <c r="Q236" i="66"/>
  <c r="G236" i="20"/>
  <c r="Q235" i="66"/>
  <c r="G235" i="20"/>
  <c r="Q234" i="66"/>
  <c r="G234" i="20"/>
  <c r="Q233" i="66"/>
  <c r="G233" i="20"/>
  <c r="Q232" i="66"/>
  <c r="G232" i="20"/>
  <c r="Q231" i="66"/>
  <c r="G231" i="20"/>
  <c r="Q230" i="66"/>
  <c r="G230" i="20"/>
  <c r="Q229" i="66"/>
  <c r="G229" i="20"/>
  <c r="Q228" i="66"/>
  <c r="G228" i="20"/>
  <c r="Q227" i="66"/>
  <c r="G227" i="20"/>
  <c r="Q226" i="66"/>
  <c r="G226" i="20"/>
  <c r="Q225" i="66"/>
  <c r="G225" i="20"/>
  <c r="Q224" i="66"/>
  <c r="G224" i="20"/>
  <c r="Q223" i="66"/>
  <c r="G223" i="20"/>
  <c r="Q222" i="66"/>
  <c r="G222" i="20"/>
  <c r="Q221" i="66"/>
  <c r="G221" i="20"/>
  <c r="Q220" i="66"/>
  <c r="G220" i="20"/>
  <c r="Q219" i="66"/>
  <c r="G219" i="20"/>
  <c r="Q218" i="66"/>
  <c r="G218" i="20"/>
  <c r="Q217" i="66"/>
  <c r="G217" i="20"/>
  <c r="Q216" i="66"/>
  <c r="G216" i="20"/>
  <c r="Q215" i="66"/>
  <c r="G215" i="20"/>
  <c r="Q214" i="66"/>
  <c r="G214" i="20"/>
  <c r="Q213" i="66"/>
  <c r="G213" i="20"/>
  <c r="Q212" i="66"/>
  <c r="G212" i="20"/>
  <c r="Q211" i="66"/>
  <c r="G211" i="20"/>
  <c r="Q210" i="66"/>
  <c r="G210" i="20"/>
  <c r="Q209" i="66"/>
  <c r="G209" i="20"/>
  <c r="Q208" i="66"/>
  <c r="G208" i="20"/>
  <c r="Q207" i="66"/>
  <c r="G207" i="20"/>
  <c r="Q206" i="66"/>
  <c r="G206" i="20"/>
  <c r="Q205" i="66"/>
  <c r="G205" i="20"/>
  <c r="Q204" i="66"/>
  <c r="G204" i="20"/>
  <c r="Q203" i="66"/>
  <c r="G203" i="20"/>
  <c r="Q202" i="66"/>
  <c r="G202" i="20"/>
  <c r="Q201" i="66"/>
  <c r="G201" i="20"/>
  <c r="Q200" i="66"/>
  <c r="G200" i="20"/>
  <c r="Q199" i="66"/>
  <c r="G199" i="20"/>
  <c r="Q198" i="66"/>
  <c r="G198" i="20"/>
  <c r="Q197" i="66"/>
  <c r="G197" i="20"/>
  <c r="Q196" i="66"/>
  <c r="G196" i="20"/>
  <c r="Q195" i="66"/>
  <c r="G195" i="20"/>
  <c r="Q194" i="66"/>
  <c r="G194" i="20"/>
  <c r="Q193" i="66"/>
  <c r="G193" i="20"/>
  <c r="Q192" i="66"/>
  <c r="G192" i="20"/>
  <c r="Q191" i="66"/>
  <c r="G191" i="20"/>
  <c r="Q190" i="66"/>
  <c r="G190" i="20"/>
  <c r="Q189" i="66"/>
  <c r="G189" i="20"/>
  <c r="Q188" i="66"/>
  <c r="G188" i="20"/>
  <c r="Q187" i="66"/>
  <c r="G187" i="20"/>
  <c r="Q186" i="66"/>
  <c r="G186" i="20"/>
  <c r="Q185" i="66"/>
  <c r="G185" i="20"/>
  <c r="Q184" i="66"/>
  <c r="G184" i="20"/>
  <c r="Q183" i="66"/>
  <c r="G183" i="20"/>
  <c r="Q182" i="66"/>
  <c r="G182" i="20"/>
  <c r="Q181" i="66"/>
  <c r="G181" i="20"/>
  <c r="Q180" i="66"/>
  <c r="G180" i="20"/>
  <c r="Q179" i="66"/>
  <c r="G179" i="20"/>
  <c r="Q178" i="66"/>
  <c r="G178" i="20"/>
  <c r="Q177" i="66"/>
  <c r="G177" i="20"/>
  <c r="Q176" i="66"/>
  <c r="G176" i="20"/>
  <c r="Q175" i="66"/>
  <c r="G175" i="20"/>
  <c r="Q174" i="66"/>
  <c r="G174" i="20"/>
  <c r="Q173" i="66"/>
  <c r="G173" i="20"/>
  <c r="Q172" i="66"/>
  <c r="G172" i="20"/>
  <c r="Q171" i="66"/>
  <c r="G171" i="20"/>
  <c r="Q170" i="66"/>
  <c r="G170" i="20"/>
  <c r="Q169" i="66"/>
  <c r="G169" i="20"/>
  <c r="Q168" i="66"/>
  <c r="G168" i="20"/>
  <c r="Q167" i="66"/>
  <c r="G167" i="20"/>
  <c r="Q166" i="66"/>
  <c r="G166" i="20"/>
  <c r="Q165" i="66"/>
  <c r="G165" i="20"/>
  <c r="Q164" i="66"/>
  <c r="G164" i="20"/>
  <c r="Q163" i="66"/>
  <c r="G163" i="20"/>
  <c r="Q162" i="66"/>
  <c r="G162" i="20"/>
  <c r="Q161" i="66"/>
  <c r="G161" i="20"/>
  <c r="Q160" i="66"/>
  <c r="G160" i="20"/>
  <c r="Q159" i="66"/>
  <c r="G159" i="20"/>
  <c r="Q158" i="66"/>
  <c r="G158" i="20"/>
  <c r="Q157" i="66"/>
  <c r="G157" i="20"/>
  <c r="Q156" i="66"/>
  <c r="G156" i="20"/>
  <c r="Q155" i="66"/>
  <c r="G155" i="20"/>
  <c r="Q154" i="66"/>
  <c r="G154" i="20"/>
  <c r="Q153" i="66"/>
  <c r="G153" i="20"/>
  <c r="Q152" i="66"/>
  <c r="G152" i="20"/>
  <c r="Q151" i="66"/>
  <c r="G151" i="20"/>
  <c r="Q150" i="66"/>
  <c r="G150" i="20"/>
  <c r="Q149" i="66"/>
  <c r="G149" i="20"/>
  <c r="Q148" i="66"/>
  <c r="G148" i="20"/>
  <c r="Q147" i="66"/>
  <c r="G147" i="20"/>
  <c r="Q146" i="66"/>
  <c r="G146" i="20"/>
  <c r="Q145" i="66"/>
  <c r="G145" i="20"/>
  <c r="Q144" i="66"/>
  <c r="G144" i="20"/>
  <c r="Q143" i="66"/>
  <c r="G143" i="20"/>
  <c r="Q142" i="66"/>
  <c r="G142" i="20"/>
  <c r="Q141" i="66"/>
  <c r="G141" i="20"/>
  <c r="Q140" i="66"/>
  <c r="G140" i="20"/>
  <c r="Q139" i="66"/>
  <c r="G139" i="20"/>
  <c r="Q138" i="66"/>
  <c r="G138" i="20"/>
  <c r="Q137" i="66"/>
  <c r="G137" i="20"/>
  <c r="Q136" i="66"/>
  <c r="G136" i="20"/>
  <c r="Q135" i="66"/>
  <c r="G135" i="20"/>
  <c r="Q134" i="66"/>
  <c r="G134" i="20"/>
  <c r="Q133" i="66"/>
  <c r="G133" i="20"/>
  <c r="Q132" i="66"/>
  <c r="G132" i="20"/>
  <c r="Q131" i="66"/>
  <c r="G131" i="20"/>
  <c r="Q130" i="66"/>
  <c r="G130" i="20"/>
  <c r="Q129" i="66"/>
  <c r="G129" i="20"/>
  <c r="Q128" i="66"/>
  <c r="G128" i="20"/>
  <c r="Q127" i="66"/>
  <c r="G127" i="20"/>
  <c r="Q126" i="66"/>
  <c r="G126" i="20"/>
  <c r="Q125" i="66"/>
  <c r="G125" i="20"/>
  <c r="Q124" i="66"/>
  <c r="G124" i="20"/>
  <c r="Q123" i="66"/>
  <c r="G123" i="20"/>
  <c r="Q122" i="66"/>
  <c r="G122" i="20"/>
  <c r="Q121" i="66"/>
  <c r="G121" i="20"/>
  <c r="Q120" i="66"/>
  <c r="G120" i="20"/>
  <c r="Q119" i="66"/>
  <c r="G119" i="20"/>
  <c r="Q118" i="66"/>
  <c r="G118" i="20"/>
  <c r="Q117" i="66"/>
  <c r="G117" i="20"/>
  <c r="Q116" i="66"/>
  <c r="G116" i="20"/>
  <c r="Q115" i="66"/>
  <c r="G115" i="20"/>
  <c r="Q114" i="66"/>
  <c r="G114" i="20"/>
  <c r="Q113" i="66"/>
  <c r="G113" i="20"/>
  <c r="Q112" i="66"/>
  <c r="G112" i="20"/>
  <c r="Q111" i="66"/>
  <c r="G111" i="20"/>
  <c r="Q110" i="66"/>
  <c r="G110" i="20"/>
  <c r="Q109" i="66"/>
  <c r="G109" i="20"/>
  <c r="Q108" i="66"/>
  <c r="G108" i="20"/>
  <c r="Q107" i="66"/>
  <c r="G107" i="20"/>
  <c r="Q106" i="66"/>
  <c r="G106" i="20"/>
  <c r="Q105" i="66"/>
  <c r="G105" i="20"/>
  <c r="Q104" i="66"/>
  <c r="G104" i="20"/>
  <c r="Q103" i="66"/>
  <c r="G103" i="20"/>
  <c r="Q102" i="66"/>
  <c r="G102" i="20"/>
  <c r="Q101" i="66"/>
  <c r="G101" i="20"/>
  <c r="Q100" i="66"/>
  <c r="G100" i="20"/>
  <c r="Q99" i="66"/>
  <c r="G99" i="20"/>
  <c r="Q98" i="66"/>
  <c r="G98" i="20"/>
  <c r="Q97" i="66"/>
  <c r="G97" i="20"/>
  <c r="Q96" i="66"/>
  <c r="G96" i="20"/>
  <c r="Q95" i="66"/>
  <c r="G95" i="20"/>
  <c r="Q94" i="66"/>
  <c r="G94" i="20"/>
  <c r="Q93" i="66"/>
  <c r="G93" i="20"/>
  <c r="Q92" i="66"/>
  <c r="G92" i="20"/>
  <c r="Q91" i="66"/>
  <c r="G91" i="20"/>
  <c r="Q90" i="66"/>
  <c r="G90" i="20"/>
  <c r="Q89" i="66"/>
  <c r="G89" i="20"/>
  <c r="Q88" i="66"/>
  <c r="G88" i="20"/>
  <c r="Q87" i="66"/>
  <c r="G87" i="20"/>
  <c r="Q86" i="66"/>
  <c r="G86" i="20"/>
  <c r="Q85" i="66"/>
  <c r="G85" i="20"/>
  <c r="Q84" i="66"/>
  <c r="G84" i="20"/>
  <c r="Q83" i="66"/>
  <c r="G83" i="20"/>
  <c r="Q82" i="66"/>
  <c r="G82" i="20"/>
  <c r="Q81" i="66"/>
  <c r="G81" i="20"/>
  <c r="Q80" i="66"/>
  <c r="G80" i="20"/>
  <c r="Q79" i="66"/>
  <c r="G79" i="20"/>
  <c r="Q78" i="66"/>
  <c r="G78" i="20"/>
  <c r="Q77" i="66"/>
  <c r="G77" i="20"/>
  <c r="Q76" i="66"/>
  <c r="G76" i="20"/>
  <c r="Q75" i="66"/>
  <c r="G75" i="20"/>
  <c r="Q74" i="66"/>
  <c r="G74" i="20"/>
  <c r="Q73" i="66"/>
  <c r="G73" i="20"/>
  <c r="Q72" i="66"/>
  <c r="G72" i="20"/>
  <c r="Q71" i="66"/>
  <c r="G71" i="20"/>
  <c r="Q70" i="66"/>
  <c r="G70" i="20"/>
  <c r="Q69" i="66"/>
  <c r="G69" i="20"/>
  <c r="Q68" i="66"/>
  <c r="G68" i="20"/>
  <c r="Q67" i="66"/>
  <c r="G67" i="20"/>
  <c r="Q66" i="66"/>
  <c r="G66" i="20"/>
  <c r="Q65" i="66"/>
  <c r="G65" i="20"/>
  <c r="Q64" i="66"/>
  <c r="G64" i="20"/>
  <c r="Q63" i="66"/>
  <c r="G63" i="20"/>
  <c r="Q62" i="66"/>
  <c r="G62" i="20"/>
  <c r="Q61" i="66"/>
  <c r="G61" i="20"/>
  <c r="Q60" i="66"/>
  <c r="G60" i="20"/>
  <c r="Q59" i="66"/>
  <c r="G59" i="20"/>
  <c r="Q58" i="66"/>
  <c r="G58" i="20"/>
  <c r="Q57" i="66"/>
  <c r="G57" i="20"/>
  <c r="Q56" i="66"/>
  <c r="G56" i="20"/>
  <c r="Q55" i="66"/>
  <c r="G55" i="20"/>
  <c r="Q54" i="66"/>
  <c r="G54" i="20"/>
  <c r="Q53" i="66"/>
  <c r="G53" i="20"/>
  <c r="Q52" i="66"/>
  <c r="G52" i="20"/>
  <c r="Q51" i="66"/>
  <c r="G51" i="20"/>
  <c r="Q50" i="66"/>
  <c r="G50" i="20"/>
  <c r="Q49" i="66"/>
  <c r="G49" i="20"/>
  <c r="Q48" i="66"/>
  <c r="G48" i="20"/>
  <c r="Q47" i="66"/>
  <c r="G47" i="20"/>
  <c r="Q46" i="66"/>
  <c r="G46" i="20"/>
  <c r="Q45" i="66"/>
  <c r="G45" i="20"/>
  <c r="Q44" i="66"/>
  <c r="G44" i="20"/>
  <c r="Q43" i="66"/>
  <c r="G43" i="20"/>
  <c r="Q42" i="66"/>
  <c r="G42" i="20"/>
  <c r="Q41" i="66"/>
  <c r="G41" i="20"/>
  <c r="Q40" i="66"/>
  <c r="G40" i="20"/>
  <c r="Q39" i="66"/>
  <c r="G39" i="20"/>
  <c r="Q38" i="66"/>
  <c r="G38" i="20"/>
  <c r="Q37" i="66"/>
  <c r="G37" i="20"/>
  <c r="Q36" i="66"/>
  <c r="G36" i="20"/>
  <c r="Q35" i="66"/>
  <c r="G35" i="20"/>
  <c r="Q34" i="66"/>
  <c r="G34" i="20"/>
  <c r="Q33" i="66"/>
  <c r="G33" i="20"/>
  <c r="Q32" i="66"/>
  <c r="G32" i="20"/>
  <c r="Q31" i="66"/>
  <c r="G31" i="20"/>
  <c r="Q30" i="66"/>
  <c r="G30" i="20"/>
  <c r="Q29" i="66"/>
  <c r="G29" i="20"/>
  <c r="Q28" i="66"/>
  <c r="G28" i="20"/>
  <c r="Q27" i="66"/>
  <c r="G27" i="20"/>
  <c r="Q26" i="66"/>
  <c r="G26" i="20"/>
  <c r="Q25" i="66"/>
  <c r="G25" i="20"/>
  <c r="Q24" i="66"/>
  <c r="G24" i="20"/>
  <c r="Q23" i="66"/>
  <c r="G23" i="20"/>
  <c r="Q22" i="66"/>
  <c r="G22" i="20"/>
  <c r="Q21" i="66"/>
  <c r="G21" i="20"/>
  <c r="Q20" i="66"/>
  <c r="G20" i="20"/>
  <c r="Q19" i="66"/>
  <c r="G19" i="20"/>
  <c r="M320" i="66"/>
  <c r="E320" i="20"/>
  <c r="M319" i="66"/>
  <c r="E319" i="20"/>
  <c r="M318" i="66"/>
  <c r="E318" i="20"/>
  <c r="M317" i="66"/>
  <c r="E317" i="20"/>
  <c r="M316" i="66"/>
  <c r="E316" i="20"/>
  <c r="M315" i="66"/>
  <c r="E315" i="20"/>
  <c r="M314" i="66"/>
  <c r="E314" i="20"/>
  <c r="M313" i="66"/>
  <c r="E313" i="20"/>
  <c r="M312" i="66"/>
  <c r="E312" i="20"/>
  <c r="M311" i="66"/>
  <c r="E311" i="20"/>
  <c r="M310" i="66"/>
  <c r="E310" i="20"/>
  <c r="M309" i="66"/>
  <c r="E309" i="20"/>
  <c r="M308" i="66"/>
  <c r="E308" i="20"/>
  <c r="M307" i="66"/>
  <c r="E307" i="20"/>
  <c r="M306" i="66"/>
  <c r="E306" i="20"/>
  <c r="M305" i="66"/>
  <c r="E305" i="20"/>
  <c r="M304" i="66"/>
  <c r="E304" i="20"/>
  <c r="M303" i="66"/>
  <c r="E303" i="20"/>
  <c r="M302" i="66"/>
  <c r="E302" i="20"/>
  <c r="M301" i="66"/>
  <c r="E301" i="20"/>
  <c r="M300" i="66"/>
  <c r="E300" i="20"/>
  <c r="M299" i="66"/>
  <c r="E299" i="20"/>
  <c r="M298" i="66"/>
  <c r="E298" i="20"/>
  <c r="M297" i="66"/>
  <c r="E297" i="20"/>
  <c r="M296" i="66"/>
  <c r="E296" i="20"/>
  <c r="M295" i="66"/>
  <c r="E295" i="20"/>
  <c r="M294" i="66"/>
  <c r="E294" i="20"/>
  <c r="M293" i="66"/>
  <c r="E293" i="20"/>
  <c r="M292" i="66"/>
  <c r="E292" i="20"/>
  <c r="M291" i="66"/>
  <c r="E291" i="20"/>
  <c r="M290" i="66"/>
  <c r="E290" i="20"/>
  <c r="M289" i="66"/>
  <c r="E289" i="20"/>
  <c r="M288" i="66"/>
  <c r="E288" i="20"/>
  <c r="M287" i="66"/>
  <c r="E287" i="20"/>
  <c r="M286" i="66"/>
  <c r="E286" i="20"/>
  <c r="M285" i="66"/>
  <c r="E285" i="20"/>
  <c r="M284" i="66"/>
  <c r="E284" i="20"/>
  <c r="M283" i="66"/>
  <c r="E283" i="20"/>
  <c r="M282" i="66"/>
  <c r="E282" i="20"/>
  <c r="M281" i="66"/>
  <c r="E281" i="20"/>
  <c r="M280" i="66"/>
  <c r="E280" i="20"/>
  <c r="M279" i="66"/>
  <c r="E279" i="20"/>
  <c r="M278" i="66"/>
  <c r="E278" i="20"/>
  <c r="M277" i="66"/>
  <c r="E277" i="20"/>
  <c r="M276" i="66"/>
  <c r="E276" i="20"/>
  <c r="M275" i="66"/>
  <c r="E275" i="20"/>
  <c r="M274" i="66"/>
  <c r="E274" i="20"/>
  <c r="M273" i="66"/>
  <c r="E273" i="20"/>
  <c r="M272" i="66"/>
  <c r="E272" i="20"/>
  <c r="M271" i="66"/>
  <c r="E271" i="20"/>
  <c r="M270" i="66"/>
  <c r="E270" i="20"/>
  <c r="M269" i="66"/>
  <c r="E269" i="20"/>
  <c r="M268" i="66"/>
  <c r="E268" i="20"/>
  <c r="M267" i="66"/>
  <c r="E267" i="20"/>
  <c r="M266" i="66"/>
  <c r="E266" i="20"/>
  <c r="M265" i="66"/>
  <c r="E265" i="20"/>
  <c r="M264" i="66"/>
  <c r="E264" i="20"/>
  <c r="M263" i="66"/>
  <c r="E263" i="20"/>
  <c r="M262" i="66"/>
  <c r="E262" i="20"/>
  <c r="M261" i="66"/>
  <c r="E261" i="20"/>
  <c r="M260" i="66"/>
  <c r="E260" i="20"/>
  <c r="M259" i="66"/>
  <c r="E259" i="20"/>
  <c r="M258" i="66"/>
  <c r="E258" i="20"/>
  <c r="M257" i="66"/>
  <c r="E257" i="20"/>
  <c r="M256" i="66"/>
  <c r="E256" i="20"/>
  <c r="M255" i="66"/>
  <c r="E255" i="20"/>
  <c r="M254" i="66"/>
  <c r="E254" i="20"/>
  <c r="M253" i="66"/>
  <c r="E253" i="20"/>
  <c r="M252" i="66"/>
  <c r="E252" i="20"/>
  <c r="M251" i="66"/>
  <c r="E251" i="20"/>
  <c r="M250" i="66"/>
  <c r="E250" i="20"/>
  <c r="M249" i="66"/>
  <c r="E249" i="20"/>
  <c r="M248" i="66"/>
  <c r="E248" i="20"/>
  <c r="M247" i="66"/>
  <c r="E247" i="20"/>
  <c r="M246" i="66"/>
  <c r="E246" i="20"/>
  <c r="M245" i="66"/>
  <c r="E245" i="20"/>
  <c r="M244" i="66"/>
  <c r="E244" i="20"/>
  <c r="M243" i="66"/>
  <c r="E243" i="20"/>
  <c r="M242" i="66"/>
  <c r="E242" i="20"/>
  <c r="M241" i="66"/>
  <c r="E241" i="20"/>
  <c r="M240" i="66"/>
  <c r="E240" i="20"/>
  <c r="M239" i="66"/>
  <c r="E239" i="20"/>
  <c r="M238" i="66"/>
  <c r="E238" i="20"/>
  <c r="M237" i="66"/>
  <c r="E237" i="20"/>
  <c r="M236" i="66"/>
  <c r="E236" i="20"/>
  <c r="M235" i="66"/>
  <c r="E235" i="20"/>
  <c r="M234" i="66"/>
  <c r="E234" i="20"/>
  <c r="M233" i="66"/>
  <c r="E233" i="20"/>
  <c r="M232" i="66"/>
  <c r="E232" i="20"/>
  <c r="M231" i="66"/>
  <c r="E231" i="20"/>
  <c r="M230" i="66"/>
  <c r="E230" i="20"/>
  <c r="M229" i="66"/>
  <c r="E229" i="20"/>
  <c r="M228" i="66"/>
  <c r="E228" i="20"/>
  <c r="M227" i="66"/>
  <c r="E227" i="20"/>
  <c r="M226" i="66"/>
  <c r="E226" i="20"/>
  <c r="M225" i="66"/>
  <c r="E225" i="20"/>
  <c r="M224" i="66"/>
  <c r="E224" i="20"/>
  <c r="M223" i="66"/>
  <c r="E223" i="20"/>
  <c r="M222" i="66"/>
  <c r="E222" i="20"/>
  <c r="M221" i="66"/>
  <c r="E221" i="20"/>
  <c r="M220" i="66"/>
  <c r="E220" i="20"/>
  <c r="M219" i="66"/>
  <c r="E219" i="20"/>
  <c r="M218" i="66"/>
  <c r="E218" i="20"/>
  <c r="M217" i="66"/>
  <c r="E217" i="20"/>
  <c r="M216" i="66"/>
  <c r="E216" i="20"/>
  <c r="M215" i="66"/>
  <c r="E215" i="20"/>
  <c r="M214" i="66"/>
  <c r="E214" i="20"/>
  <c r="M213" i="66"/>
  <c r="E213" i="20"/>
  <c r="M212" i="66"/>
  <c r="E212" i="20"/>
  <c r="M211" i="66"/>
  <c r="E211" i="20"/>
  <c r="M210" i="66"/>
  <c r="E210" i="20"/>
  <c r="M209" i="66"/>
  <c r="E209" i="20"/>
  <c r="M208" i="66"/>
  <c r="E208" i="20"/>
  <c r="M207" i="66"/>
  <c r="E207" i="20"/>
  <c r="M206" i="66"/>
  <c r="E206" i="20"/>
  <c r="M205" i="66"/>
  <c r="E205" i="20"/>
  <c r="M204" i="66"/>
  <c r="E204" i="20"/>
  <c r="M203" i="66"/>
  <c r="E203" i="20"/>
  <c r="M202" i="66"/>
  <c r="E202" i="20"/>
  <c r="M201" i="66"/>
  <c r="E201" i="20"/>
  <c r="M200" i="66"/>
  <c r="E200" i="20"/>
  <c r="M199" i="66"/>
  <c r="E199" i="20"/>
  <c r="M198" i="66"/>
  <c r="E198" i="20"/>
  <c r="M197" i="66"/>
  <c r="E197" i="20"/>
  <c r="M196" i="66"/>
  <c r="E196" i="20"/>
  <c r="M195" i="66"/>
  <c r="E195" i="20"/>
  <c r="M194" i="66"/>
  <c r="E194" i="20"/>
  <c r="M193" i="66"/>
  <c r="E193" i="20"/>
  <c r="M192" i="66"/>
  <c r="E192" i="20"/>
  <c r="M191" i="66"/>
  <c r="E191" i="20"/>
  <c r="M190" i="66"/>
  <c r="E190" i="20"/>
  <c r="M189" i="66"/>
  <c r="E189" i="20"/>
  <c r="M188" i="66"/>
  <c r="E188" i="20"/>
  <c r="M187" i="66"/>
  <c r="E187" i="20"/>
  <c r="M186" i="66"/>
  <c r="E186" i="20"/>
  <c r="M185" i="66"/>
  <c r="E185" i="20"/>
  <c r="M184" i="66"/>
  <c r="E184" i="20"/>
  <c r="M183" i="66"/>
  <c r="E183" i="20"/>
  <c r="M182" i="66"/>
  <c r="E182" i="20"/>
  <c r="M181" i="66"/>
  <c r="E181" i="20"/>
  <c r="M180" i="66"/>
  <c r="E180" i="20"/>
  <c r="M179" i="66"/>
  <c r="E179" i="20"/>
  <c r="M178" i="66"/>
  <c r="E178" i="20"/>
  <c r="M177" i="66"/>
  <c r="E177" i="20"/>
  <c r="M176" i="66"/>
  <c r="E176" i="20"/>
  <c r="M175" i="66"/>
  <c r="E175" i="20"/>
  <c r="M174" i="66"/>
  <c r="E174" i="20"/>
  <c r="M173" i="66"/>
  <c r="E173" i="20"/>
  <c r="M172" i="66"/>
  <c r="E172" i="20"/>
  <c r="M171" i="66"/>
  <c r="E171" i="20"/>
  <c r="M170" i="66"/>
  <c r="E170" i="20"/>
  <c r="M169" i="66"/>
  <c r="E169" i="20"/>
  <c r="M168" i="66"/>
  <c r="E168" i="20"/>
  <c r="M167" i="66"/>
  <c r="E167" i="20"/>
  <c r="M166" i="66"/>
  <c r="E166" i="20"/>
  <c r="M165" i="66"/>
  <c r="E165" i="20"/>
  <c r="M164" i="66"/>
  <c r="E164" i="20"/>
  <c r="M163" i="66"/>
  <c r="E163" i="20"/>
  <c r="M162" i="66"/>
  <c r="E162" i="20"/>
  <c r="M161" i="66"/>
  <c r="E161" i="20"/>
  <c r="M160" i="66"/>
  <c r="E160" i="20"/>
  <c r="M159" i="66"/>
  <c r="E159" i="20"/>
  <c r="M158" i="66"/>
  <c r="E158" i="20"/>
  <c r="M157" i="66"/>
  <c r="E157" i="20"/>
  <c r="M156" i="66"/>
  <c r="E156" i="20"/>
  <c r="M155" i="66"/>
  <c r="E155" i="20"/>
  <c r="M154" i="66"/>
  <c r="E154" i="20"/>
  <c r="M153" i="66"/>
  <c r="E153" i="20"/>
  <c r="M152" i="66"/>
  <c r="E152" i="20"/>
  <c r="M151" i="66"/>
  <c r="E151" i="20"/>
  <c r="M150" i="66"/>
  <c r="E150" i="20"/>
  <c r="M149" i="66"/>
  <c r="E149" i="20"/>
  <c r="M148" i="66"/>
  <c r="E148" i="20"/>
  <c r="M147" i="66"/>
  <c r="E147" i="20"/>
  <c r="M146" i="66"/>
  <c r="E146" i="20"/>
  <c r="M145" i="66"/>
  <c r="E145" i="20"/>
  <c r="M144" i="66"/>
  <c r="E144" i="20"/>
  <c r="M143" i="66"/>
  <c r="E143" i="20"/>
  <c r="M142" i="66"/>
  <c r="E142" i="20"/>
  <c r="M141" i="66"/>
  <c r="E141" i="20"/>
  <c r="M140" i="66"/>
  <c r="E140" i="20"/>
  <c r="M139" i="66"/>
  <c r="E139" i="20"/>
  <c r="M138" i="66"/>
  <c r="E138" i="20"/>
  <c r="M137" i="66"/>
  <c r="E137" i="20"/>
  <c r="M136" i="66"/>
  <c r="E136" i="20"/>
  <c r="M135" i="66"/>
  <c r="E135" i="20"/>
  <c r="M134" i="66"/>
  <c r="E134" i="20"/>
  <c r="M133" i="66"/>
  <c r="E133" i="20"/>
  <c r="M132" i="66"/>
  <c r="E132" i="20"/>
  <c r="M131" i="66"/>
  <c r="E131" i="20"/>
  <c r="M130" i="66"/>
  <c r="E130" i="20"/>
  <c r="M129" i="66"/>
  <c r="E129" i="20"/>
  <c r="M128" i="66"/>
  <c r="E128" i="20"/>
  <c r="M127" i="66"/>
  <c r="E127" i="20"/>
  <c r="M126" i="66"/>
  <c r="E126" i="20"/>
  <c r="M125" i="66"/>
  <c r="E125" i="20"/>
  <c r="M124" i="66"/>
  <c r="E124" i="20"/>
  <c r="M123" i="66"/>
  <c r="E123" i="20"/>
  <c r="M122" i="66"/>
  <c r="E122" i="20"/>
  <c r="M121" i="66"/>
  <c r="E121" i="20"/>
  <c r="M120" i="66"/>
  <c r="E120" i="20"/>
  <c r="M119" i="66"/>
  <c r="E119" i="20"/>
  <c r="M118" i="66"/>
  <c r="E118" i="20"/>
  <c r="M117" i="66"/>
  <c r="E117" i="20"/>
  <c r="M116" i="66"/>
  <c r="E116" i="20"/>
  <c r="M115" i="66"/>
  <c r="E115" i="20"/>
  <c r="M114" i="66"/>
  <c r="E114" i="20"/>
  <c r="M113" i="66"/>
  <c r="E113" i="20"/>
  <c r="M112" i="66"/>
  <c r="E112" i="20"/>
  <c r="M111" i="66"/>
  <c r="E111" i="20"/>
  <c r="M110" i="66"/>
  <c r="E110" i="20"/>
  <c r="M109" i="66"/>
  <c r="E109" i="20"/>
  <c r="M108" i="66"/>
  <c r="E108" i="20"/>
  <c r="M107" i="66"/>
  <c r="E107" i="20"/>
  <c r="M106" i="66"/>
  <c r="E106" i="20"/>
  <c r="M105" i="66"/>
  <c r="E105" i="20"/>
  <c r="M104" i="66"/>
  <c r="E104" i="20"/>
  <c r="M103" i="66"/>
  <c r="E103" i="20"/>
  <c r="M102" i="66"/>
  <c r="E102" i="20"/>
  <c r="M101" i="66"/>
  <c r="E101" i="20"/>
  <c r="M100" i="66"/>
  <c r="E100" i="20"/>
  <c r="M99" i="66"/>
  <c r="E99" i="20"/>
  <c r="M98" i="66"/>
  <c r="E98" i="20"/>
  <c r="M97" i="66"/>
  <c r="E97" i="20"/>
  <c r="M96" i="66"/>
  <c r="E96" i="20"/>
  <c r="M95" i="66"/>
  <c r="E95" i="20"/>
  <c r="M94" i="66"/>
  <c r="E94" i="20"/>
  <c r="M93" i="66"/>
  <c r="E93" i="20"/>
  <c r="M92" i="66"/>
  <c r="E92" i="20"/>
  <c r="M91" i="66"/>
  <c r="E91" i="20"/>
  <c r="M90" i="66"/>
  <c r="E90" i="20"/>
  <c r="M89" i="66"/>
  <c r="E89" i="20"/>
  <c r="M88" i="66"/>
  <c r="E88" i="20"/>
  <c r="M87" i="66"/>
  <c r="E87" i="20"/>
  <c r="M86" i="66"/>
  <c r="E86" i="20"/>
  <c r="M85" i="66"/>
  <c r="E85" i="20"/>
  <c r="M84" i="66"/>
  <c r="E84" i="20"/>
  <c r="M83" i="66"/>
  <c r="E83" i="20"/>
  <c r="M82" i="66"/>
  <c r="E82" i="20"/>
  <c r="M81" i="66"/>
  <c r="E81" i="20"/>
  <c r="M80" i="66"/>
  <c r="E80" i="20"/>
  <c r="M79" i="66"/>
  <c r="E79" i="20"/>
  <c r="M78" i="66"/>
  <c r="E78" i="20"/>
  <c r="M77" i="66"/>
  <c r="E77" i="20"/>
  <c r="M76" i="66"/>
  <c r="E76" i="20"/>
  <c r="M75" i="66"/>
  <c r="E75" i="20"/>
  <c r="M74" i="66"/>
  <c r="E74" i="20"/>
  <c r="M73" i="66"/>
  <c r="E73" i="20"/>
  <c r="M72" i="66"/>
  <c r="E72" i="20"/>
  <c r="M71" i="66"/>
  <c r="E71" i="20"/>
  <c r="M70" i="66"/>
  <c r="E70" i="20"/>
  <c r="M69" i="66"/>
  <c r="E69" i="20"/>
  <c r="M68" i="66"/>
  <c r="E68" i="20"/>
  <c r="M67" i="66"/>
  <c r="E67" i="20"/>
  <c r="M66" i="66"/>
  <c r="E66" i="20"/>
  <c r="M65" i="66"/>
  <c r="E65" i="20"/>
  <c r="M64" i="66"/>
  <c r="E64" i="20"/>
  <c r="M63" i="66"/>
  <c r="E63" i="20"/>
  <c r="M62" i="66"/>
  <c r="E62" i="20"/>
  <c r="M61" i="66"/>
  <c r="E61" i="20"/>
  <c r="M60" i="66"/>
  <c r="E60" i="20"/>
  <c r="M59" i="66"/>
  <c r="E59" i="20"/>
  <c r="M58" i="66"/>
  <c r="E58" i="20"/>
  <c r="M57" i="66"/>
  <c r="E57" i="20"/>
  <c r="M56" i="66"/>
  <c r="E56" i="20"/>
  <c r="M55" i="66"/>
  <c r="E55" i="20"/>
  <c r="M54" i="66"/>
  <c r="E54" i="20"/>
  <c r="M53" i="66"/>
  <c r="E53" i="20"/>
  <c r="M52" i="66"/>
  <c r="E52" i="20"/>
  <c r="M51" i="66"/>
  <c r="E51" i="20"/>
  <c r="M50" i="66"/>
  <c r="E50" i="20"/>
  <c r="M49" i="66"/>
  <c r="E49" i="20"/>
  <c r="M48" i="66"/>
  <c r="E48" i="20"/>
  <c r="M47" i="66"/>
  <c r="E47" i="20"/>
  <c r="M46" i="66"/>
  <c r="E46" i="20"/>
  <c r="M45" i="66"/>
  <c r="E45" i="20"/>
  <c r="M44" i="66"/>
  <c r="E44" i="20"/>
  <c r="M43" i="66"/>
  <c r="E43" i="20"/>
  <c r="M42" i="66"/>
  <c r="E42" i="20"/>
  <c r="M41" i="66"/>
  <c r="E41" i="20"/>
  <c r="M40" i="66"/>
  <c r="E40" i="20"/>
  <c r="M39" i="66"/>
  <c r="E39" i="20"/>
  <c r="M38" i="66"/>
  <c r="E38" i="20"/>
  <c r="M37" i="66"/>
  <c r="E37" i="20"/>
  <c r="M36" i="66"/>
  <c r="E36" i="20"/>
  <c r="M35" i="66"/>
  <c r="E35" i="20"/>
  <c r="M34" i="66"/>
  <c r="E34" i="20"/>
  <c r="M33" i="66"/>
  <c r="E33" i="20"/>
  <c r="M32" i="66"/>
  <c r="E32" i="20"/>
  <c r="M31" i="66"/>
  <c r="E31" i="20"/>
  <c r="M30" i="66"/>
  <c r="E30" i="20"/>
  <c r="M29" i="66"/>
  <c r="E29" i="20"/>
  <c r="M28" i="66"/>
  <c r="E28" i="20"/>
  <c r="M27" i="66"/>
  <c r="E27" i="20"/>
  <c r="M26" i="66"/>
  <c r="E26" i="20"/>
  <c r="M25" i="66"/>
  <c r="E25" i="20"/>
  <c r="M24" i="66"/>
  <c r="E24" i="20"/>
  <c r="M23" i="66"/>
  <c r="E23" i="20"/>
  <c r="M22" i="66"/>
  <c r="E22" i="20"/>
  <c r="M21" i="66"/>
  <c r="E21" i="20"/>
  <c r="M20" i="66"/>
  <c r="E20" i="20"/>
  <c r="M19" i="66"/>
  <c r="E19" i="20"/>
  <c r="D320"/>
  <c r="I319" i="66"/>
  <c r="D319" i="20"/>
  <c r="I318" i="66"/>
  <c r="D318" i="20"/>
  <c r="I317" i="66"/>
  <c r="D317" i="20"/>
  <c r="I316" i="66"/>
  <c r="D316" i="20"/>
  <c r="I315" i="66"/>
  <c r="D315" i="20"/>
  <c r="I314" i="66"/>
  <c r="D314" i="20"/>
  <c r="I313" i="66"/>
  <c r="D313" i="20"/>
  <c r="I312" i="66"/>
  <c r="D312" i="20"/>
  <c r="I311" i="66"/>
  <c r="D311" i="20"/>
  <c r="I310" i="66"/>
  <c r="D310" i="20"/>
  <c r="I309" i="66"/>
  <c r="D309" i="20"/>
  <c r="I308" i="66"/>
  <c r="D308" i="20"/>
  <c r="I307" i="66"/>
  <c r="D307" i="20"/>
  <c r="I306" i="66"/>
  <c r="D306" i="20"/>
  <c r="I305" i="66"/>
  <c r="D305" i="20"/>
  <c r="I304" i="66"/>
  <c r="D304" i="20"/>
  <c r="I303" i="66"/>
  <c r="D303" i="20"/>
  <c r="I302" i="66"/>
  <c r="D302" i="20"/>
  <c r="I301" i="66"/>
  <c r="D301" i="20"/>
  <c r="I300" i="66"/>
  <c r="D300" i="20"/>
  <c r="I299" i="66"/>
  <c r="D299" i="20"/>
  <c r="I298" i="66"/>
  <c r="D298" i="20"/>
  <c r="I297" i="66"/>
  <c r="D297" i="20"/>
  <c r="I296" i="66"/>
  <c r="D296" i="20"/>
  <c r="I295" i="66"/>
  <c r="D295" i="20"/>
  <c r="I294" i="66"/>
  <c r="D294" i="20"/>
  <c r="I293" i="66"/>
  <c r="D293" i="20"/>
  <c r="I292" i="66"/>
  <c r="D292" i="20"/>
  <c r="I291" i="66"/>
  <c r="D291" i="20"/>
  <c r="I290" i="66"/>
  <c r="D290" i="20"/>
  <c r="I289" i="66"/>
  <c r="D289" i="20"/>
  <c r="I288" i="66"/>
  <c r="D288" i="20"/>
  <c r="I287" i="66"/>
  <c r="D287" i="20"/>
  <c r="I286" i="66"/>
  <c r="D286" i="20"/>
  <c r="I285" i="66"/>
  <c r="D285" i="20"/>
  <c r="I284" i="66"/>
  <c r="D284" i="20"/>
  <c r="I283" i="66"/>
  <c r="D283" i="20"/>
  <c r="I282" i="66"/>
  <c r="D282" i="20"/>
  <c r="I281" i="66"/>
  <c r="D281" i="20"/>
  <c r="I280" i="66"/>
  <c r="D280" i="20"/>
  <c r="I279" i="66"/>
  <c r="D279" i="20"/>
  <c r="I278" i="66"/>
  <c r="D278" i="20"/>
  <c r="I277" i="66"/>
  <c r="D277" i="20"/>
  <c r="I276" i="66"/>
  <c r="D276" i="20"/>
  <c r="I275" i="66"/>
  <c r="D275" i="20"/>
  <c r="I274" i="66"/>
  <c r="D274" i="20"/>
  <c r="I273" i="66"/>
  <c r="D273" i="20"/>
  <c r="I272" i="66"/>
  <c r="D272" i="20"/>
  <c r="I271" i="66"/>
  <c r="D271" i="20"/>
  <c r="I270" i="66"/>
  <c r="D270" i="20"/>
  <c r="I269" i="66"/>
  <c r="D269" i="20"/>
  <c r="I268" i="66"/>
  <c r="D268" i="20"/>
  <c r="I267" i="66"/>
  <c r="D267" i="20"/>
  <c r="I266" i="66"/>
  <c r="D266" i="20"/>
  <c r="I265" i="66"/>
  <c r="D265" i="20"/>
  <c r="I264" i="66"/>
  <c r="D264" i="20"/>
  <c r="I263" i="66"/>
  <c r="D263" i="20"/>
  <c r="I262" i="66"/>
  <c r="D262" i="20"/>
  <c r="I261" i="66"/>
  <c r="D261" i="20"/>
  <c r="I260" i="66"/>
  <c r="D260" i="20"/>
  <c r="I259" i="66"/>
  <c r="D259" i="20"/>
  <c r="I258" i="66"/>
  <c r="D258" i="20"/>
  <c r="I257" i="66"/>
  <c r="D257" i="20"/>
  <c r="I256" i="66"/>
  <c r="D256" i="20"/>
  <c r="I255" i="66"/>
  <c r="D255" i="20"/>
  <c r="I254" i="66"/>
  <c r="D254" i="20"/>
  <c r="I253" i="66"/>
  <c r="D253" i="20"/>
  <c r="I252" i="66"/>
  <c r="D252" i="20"/>
  <c r="I251" i="66"/>
  <c r="D251" i="20"/>
  <c r="I250" i="66"/>
  <c r="D250" i="20"/>
  <c r="I249" i="66"/>
  <c r="D249" i="20"/>
  <c r="I248" i="66"/>
  <c r="D248" i="20"/>
  <c r="I247" i="66"/>
  <c r="D247" i="20"/>
  <c r="I246" i="66"/>
  <c r="D246" i="20"/>
  <c r="I245" i="66"/>
  <c r="D245" i="20"/>
  <c r="I244" i="66"/>
  <c r="D244" i="20"/>
  <c r="I243" i="66"/>
  <c r="D243" i="20"/>
  <c r="I242" i="66"/>
  <c r="D242" i="20"/>
  <c r="I241" i="66"/>
  <c r="D241" i="20"/>
  <c r="I240" i="66"/>
  <c r="D240" i="20"/>
  <c r="I239" i="66"/>
  <c r="D239" i="20"/>
  <c r="I238" i="66"/>
  <c r="D238" i="20"/>
  <c r="I237" i="66"/>
  <c r="D237" i="20"/>
  <c r="I236" i="66"/>
  <c r="D236" i="20"/>
  <c r="I235" i="66"/>
  <c r="D235" i="20"/>
  <c r="I234" i="66"/>
  <c r="D234" i="20"/>
  <c r="I233" i="66"/>
  <c r="D233" i="20"/>
  <c r="I232" i="66"/>
  <c r="D232" i="20"/>
  <c r="I231" i="66"/>
  <c r="D231" i="20"/>
  <c r="I230" i="66"/>
  <c r="D230" i="20"/>
  <c r="I229" i="66"/>
  <c r="D229" i="20"/>
  <c r="I228" i="66"/>
  <c r="D228" i="20"/>
  <c r="I227" i="66"/>
  <c r="D227" i="20"/>
  <c r="I226" i="66"/>
  <c r="D226" i="20"/>
  <c r="I225" i="66"/>
  <c r="D225" i="20"/>
  <c r="I224" i="66"/>
  <c r="D224" i="20"/>
  <c r="D223"/>
  <c r="I222" i="66"/>
  <c r="D222" i="20"/>
  <c r="I221" i="66"/>
  <c r="D221" i="20"/>
  <c r="I220" i="66"/>
  <c r="D220" i="20"/>
  <c r="I219" i="66"/>
  <c r="D219" i="20"/>
  <c r="I218" i="66"/>
  <c r="D218" i="20"/>
  <c r="I217" i="66"/>
  <c r="D217" i="20"/>
  <c r="I216" i="66"/>
  <c r="D216" i="20"/>
  <c r="I215" i="66"/>
  <c r="D215" i="20"/>
  <c r="I214" i="66"/>
  <c r="D214" i="20"/>
  <c r="I213" i="66"/>
  <c r="D213" i="20"/>
  <c r="I212" i="66"/>
  <c r="D212" i="20"/>
  <c r="I211" i="66"/>
  <c r="D211" i="20"/>
  <c r="I210" i="66"/>
  <c r="D210" i="20"/>
  <c r="I209" i="66"/>
  <c r="D209" i="20"/>
  <c r="I208" i="66"/>
  <c r="D208" i="20"/>
  <c r="I207" i="66"/>
  <c r="D207" i="20"/>
  <c r="I206" i="66"/>
  <c r="D206" i="20"/>
  <c r="I205" i="66"/>
  <c r="D205" i="20"/>
  <c r="I204" i="66"/>
  <c r="D204" i="20"/>
  <c r="I203" i="66"/>
  <c r="D203" i="20"/>
  <c r="I202" i="66"/>
  <c r="D202" i="20"/>
  <c r="I201" i="66"/>
  <c r="D201" i="20"/>
  <c r="I200" i="66"/>
  <c r="D200" i="20"/>
  <c r="I199" i="66"/>
  <c r="D199" i="20"/>
  <c r="I198" i="66"/>
  <c r="D198" i="20"/>
  <c r="I197" i="66"/>
  <c r="D197" i="20"/>
  <c r="I196" i="66"/>
  <c r="D196" i="20"/>
  <c r="I195" i="66"/>
  <c r="D195" i="20"/>
  <c r="I194" i="66"/>
  <c r="D194" i="20"/>
  <c r="I193" i="66"/>
  <c r="D193" i="20"/>
  <c r="I192" i="66"/>
  <c r="D192" i="20"/>
  <c r="I191" i="66"/>
  <c r="D191" i="20"/>
  <c r="I190" i="66"/>
  <c r="D190" i="20"/>
  <c r="I189" i="66"/>
  <c r="D189" i="20"/>
  <c r="I188" i="66"/>
  <c r="D188" i="20"/>
  <c r="I187" i="66"/>
  <c r="D187" i="20"/>
  <c r="I186" i="66"/>
  <c r="D186" i="20"/>
  <c r="I185" i="66"/>
  <c r="D185" i="20"/>
  <c r="I184" i="66"/>
  <c r="D184" i="20"/>
  <c r="I183" i="66"/>
  <c r="D183" i="20"/>
  <c r="I182" i="66"/>
  <c r="D182" i="20"/>
  <c r="I181" i="66"/>
  <c r="D181" i="20"/>
  <c r="I180" i="66"/>
  <c r="D180" i="20"/>
  <c r="I179" i="66"/>
  <c r="D179" i="20"/>
  <c r="I178" i="66"/>
  <c r="D178" i="20"/>
  <c r="I177" i="66"/>
  <c r="D177" i="20"/>
  <c r="I176" i="66"/>
  <c r="D176" i="20"/>
  <c r="I175" i="66"/>
  <c r="D175" i="20"/>
  <c r="I174" i="66"/>
  <c r="D174" i="20"/>
  <c r="I173" i="66"/>
  <c r="D173" i="20"/>
  <c r="I172" i="66"/>
  <c r="D172" i="20"/>
  <c r="I171" i="66"/>
  <c r="D171" i="20"/>
  <c r="I170" i="66"/>
  <c r="D170" i="20"/>
  <c r="I169" i="66"/>
  <c r="D169" i="20"/>
  <c r="I168" i="66"/>
  <c r="D168" i="20"/>
  <c r="I167" i="66"/>
  <c r="D167" i="20"/>
  <c r="I166" i="66"/>
  <c r="D166" i="20"/>
  <c r="I165" i="66"/>
  <c r="D165" i="20"/>
  <c r="I164" i="66"/>
  <c r="D164" i="20"/>
  <c r="I163" i="66"/>
  <c r="D163" i="20"/>
  <c r="I162" i="66"/>
  <c r="D162" i="20"/>
  <c r="I161" i="66"/>
  <c r="D161" i="20"/>
  <c r="I160" i="66"/>
  <c r="D160" i="20"/>
  <c r="I159" i="66"/>
  <c r="D159" i="20"/>
  <c r="I158" i="66"/>
  <c r="D158" i="20"/>
  <c r="I157" i="66"/>
  <c r="D157" i="20"/>
  <c r="I156" i="66"/>
  <c r="D156" i="20"/>
  <c r="I155" i="66"/>
  <c r="D155" i="20"/>
  <c r="I154" i="66"/>
  <c r="D154" i="20"/>
  <c r="I153" i="66"/>
  <c r="D153" i="20"/>
  <c r="I152" i="66"/>
  <c r="D152" i="20"/>
  <c r="I151" i="66"/>
  <c r="D151" i="20"/>
  <c r="I150" i="66"/>
  <c r="D150" i="20"/>
  <c r="I149" i="66"/>
  <c r="D149" i="20"/>
  <c r="I148" i="66"/>
  <c r="D148" i="20"/>
  <c r="I147" i="66"/>
  <c r="D147" i="20"/>
  <c r="I146" i="66"/>
  <c r="D146" i="20"/>
  <c r="I145" i="66"/>
  <c r="D145" i="20"/>
  <c r="I144" i="66"/>
  <c r="D144" i="20"/>
  <c r="I143" i="66"/>
  <c r="D143" i="20"/>
  <c r="I142" i="66"/>
  <c r="D142" i="20"/>
  <c r="I141" i="66"/>
  <c r="D141" i="20"/>
  <c r="I140" i="66"/>
  <c r="D140" i="20"/>
  <c r="I139" i="66"/>
  <c r="D139" i="20"/>
  <c r="I138" i="66"/>
  <c r="D138" i="20"/>
  <c r="I137" i="66"/>
  <c r="D137" i="20"/>
  <c r="I136" i="66"/>
  <c r="D136" i="20"/>
  <c r="I135" i="66"/>
  <c r="D135" i="20"/>
  <c r="I134" i="66"/>
  <c r="D134" i="20"/>
  <c r="I133" i="66"/>
  <c r="D133" i="20"/>
  <c r="I132" i="66"/>
  <c r="D132" i="20"/>
  <c r="I131" i="66"/>
  <c r="D131" i="20"/>
  <c r="I130" i="66"/>
  <c r="D130" i="20"/>
  <c r="I129" i="66"/>
  <c r="D129" i="20"/>
  <c r="I128" i="66"/>
  <c r="D128" i="20"/>
  <c r="I127" i="66"/>
  <c r="D127" i="20"/>
  <c r="I126" i="66"/>
  <c r="D126" i="20"/>
  <c r="I125" i="66"/>
  <c r="D125" i="20"/>
  <c r="I124" i="66"/>
  <c r="D124" i="20"/>
  <c r="I123" i="66"/>
  <c r="D123" i="20"/>
  <c r="I122" i="66"/>
  <c r="D122" i="20"/>
  <c r="I121" i="66"/>
  <c r="D121" i="20"/>
  <c r="I120" i="66"/>
  <c r="D120" i="20"/>
  <c r="I119" i="66"/>
  <c r="D119" i="20"/>
  <c r="I118" i="66"/>
  <c r="D118" i="20"/>
  <c r="I117" i="66"/>
  <c r="D117" i="20"/>
  <c r="I116" i="66"/>
  <c r="D116" i="20"/>
  <c r="I115" i="66"/>
  <c r="D115" i="20"/>
  <c r="I114" i="66"/>
  <c r="D114" i="20"/>
  <c r="I113" i="66"/>
  <c r="D113" i="20"/>
  <c r="I112" i="66"/>
  <c r="D112" i="20"/>
  <c r="I111" i="66"/>
  <c r="D111" i="20"/>
  <c r="I110" i="66"/>
  <c r="D110" i="20"/>
  <c r="I109" i="66"/>
  <c r="D109" i="20"/>
  <c r="I108" i="66"/>
  <c r="D108" i="20"/>
  <c r="I107" i="66"/>
  <c r="D107" i="20"/>
  <c r="I106" i="66"/>
  <c r="D106" i="20"/>
  <c r="I105" i="66"/>
  <c r="D105" i="20"/>
  <c r="I104" i="66"/>
  <c r="D104" i="20"/>
  <c r="I103" i="66"/>
  <c r="D103" i="20"/>
  <c r="I102" i="66"/>
  <c r="D102" i="20"/>
  <c r="I101" i="66"/>
  <c r="D101" i="20"/>
  <c r="I100" i="66"/>
  <c r="D100" i="20"/>
  <c r="I99" i="66"/>
  <c r="D99" i="20"/>
  <c r="I98" i="66"/>
  <c r="D98" i="20"/>
  <c r="I97" i="66"/>
  <c r="D97" i="20"/>
  <c r="I96" i="66"/>
  <c r="D96" i="20"/>
  <c r="I95" i="66"/>
  <c r="D95" i="20"/>
  <c r="I94" i="66"/>
  <c r="D94" i="20"/>
  <c r="I93" i="66"/>
  <c r="D93" i="20"/>
  <c r="I92" i="66"/>
  <c r="D92" i="20"/>
  <c r="I91" i="66"/>
  <c r="D91" i="20"/>
  <c r="I90" i="66"/>
  <c r="D90" i="20"/>
  <c r="I89" i="66"/>
  <c r="D89" i="20"/>
  <c r="I88" i="66"/>
  <c r="D88" i="20"/>
  <c r="I87" i="66"/>
  <c r="D87" i="20"/>
  <c r="I86" i="66"/>
  <c r="D86" i="20"/>
  <c r="I85" i="66"/>
  <c r="D85" i="20"/>
  <c r="I84" i="66"/>
  <c r="D84" i="20"/>
  <c r="I83" i="66"/>
  <c r="D83" i="20"/>
  <c r="I82" i="66"/>
  <c r="D82" i="20"/>
  <c r="I81" i="66"/>
  <c r="D81" i="20"/>
  <c r="I80" i="66"/>
  <c r="D80" i="20"/>
  <c r="I79" i="66"/>
  <c r="D79" i="20"/>
  <c r="I78" i="66"/>
  <c r="D78" i="20"/>
  <c r="I77" i="66"/>
  <c r="D77" i="20"/>
  <c r="I76" i="66"/>
  <c r="D76" i="20"/>
  <c r="I75" i="66"/>
  <c r="D75" i="20"/>
  <c r="I74" i="66"/>
  <c r="D74" i="20"/>
  <c r="I73" i="66"/>
  <c r="D73" i="20"/>
  <c r="I72" i="66"/>
  <c r="D72" i="20"/>
  <c r="I71" i="66"/>
  <c r="D71" i="20"/>
  <c r="I70" i="66"/>
  <c r="D70" i="20"/>
  <c r="I69" i="66"/>
  <c r="D69" i="20"/>
  <c r="I68" i="66"/>
  <c r="D68" i="20"/>
  <c r="I67" i="66"/>
  <c r="D67" i="20"/>
  <c r="I66" i="66"/>
  <c r="D66" i="20"/>
  <c r="I65" i="66"/>
  <c r="D65" i="20"/>
  <c r="I64" i="66"/>
  <c r="D64" i="20"/>
  <c r="I63" i="66"/>
  <c r="D63" i="20"/>
  <c r="I62" i="66"/>
  <c r="D62" i="20"/>
  <c r="I61" i="66"/>
  <c r="D61" i="20"/>
  <c r="I60" i="66"/>
  <c r="D60" i="20"/>
  <c r="I59" i="66"/>
  <c r="D59" i="20"/>
  <c r="I58" i="66"/>
  <c r="D58" i="20"/>
  <c r="I57" i="66"/>
  <c r="D57" i="20"/>
  <c r="I56" i="66"/>
  <c r="D56" i="20"/>
  <c r="I55" i="66"/>
  <c r="D55" i="20"/>
  <c r="I54" i="66"/>
  <c r="D54" i="20"/>
  <c r="I53" i="66"/>
  <c r="D53" i="20"/>
  <c r="I52" i="66"/>
  <c r="D52" i="20"/>
  <c r="D51"/>
  <c r="I50" i="66"/>
  <c r="D50" i="20"/>
  <c r="I49" i="66"/>
  <c r="D49" i="20"/>
  <c r="I48" i="66"/>
  <c r="D48" i="20"/>
  <c r="I47" i="66"/>
  <c r="D47" i="20"/>
  <c r="I46" i="66"/>
  <c r="D46" i="20"/>
  <c r="I45" i="66"/>
  <c r="D45" i="20"/>
  <c r="I44" i="66"/>
  <c r="D44" i="20"/>
  <c r="I43" i="66"/>
  <c r="D43" i="20"/>
  <c r="I42" i="66"/>
  <c r="D42" i="20"/>
  <c r="I41" i="66"/>
  <c r="D41" i="20"/>
  <c r="I40" i="66"/>
  <c r="D40" i="20"/>
  <c r="I39" i="66"/>
  <c r="D39" i="20"/>
  <c r="I38" i="66"/>
  <c r="D38" i="20"/>
  <c r="I37" i="66"/>
  <c r="D37" i="20"/>
  <c r="I36" i="66"/>
  <c r="D36" i="20"/>
  <c r="I35" i="66"/>
  <c r="D35" i="20"/>
  <c r="I34" i="66"/>
  <c r="D34" i="20"/>
  <c r="I33" i="66"/>
  <c r="D33" i="20"/>
  <c r="I32" i="66"/>
  <c r="D32" i="20"/>
  <c r="I31" i="66"/>
  <c r="D31" i="20"/>
  <c r="I30" i="66"/>
  <c r="D30" i="20"/>
  <c r="I29" i="66"/>
  <c r="D29" i="20"/>
  <c r="I28" i="66"/>
  <c r="D28" i="20"/>
  <c r="I27" i="66"/>
  <c r="D27" i="20"/>
  <c r="I26" i="66"/>
  <c r="D26" i="20"/>
  <c r="I25" i="66"/>
  <c r="D25" i="20"/>
  <c r="I24" i="66"/>
  <c r="D24" i="20"/>
  <c r="I23" i="66"/>
  <c r="D23" i="20"/>
  <c r="I22" i="66"/>
  <c r="D22" i="20"/>
  <c r="I21" i="66"/>
  <c r="D21" i="20"/>
  <c r="I20" i="66"/>
  <c r="D20" i="20"/>
  <c r="D19"/>
  <c r="Z320" i="29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U15" i="66"/>
  <c r="U16"/>
  <c r="U17"/>
  <c r="U18"/>
  <c r="U14"/>
  <c r="C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J14" i="27"/>
  <c r="T320" i="28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14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14"/>
  <c r="T320" i="27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P14"/>
  <c r="N14"/>
  <c r="H14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14"/>
  <c r="AQ8" i="60"/>
  <c r="AQ320"/>
  <c r="AP8"/>
  <c r="AP320"/>
  <c r="AO8"/>
  <c r="AO320"/>
  <c r="AN8"/>
  <c r="AN320"/>
  <c r="AM8"/>
  <c r="AM320"/>
  <c r="AL8"/>
  <c r="AL320"/>
  <c r="AK8"/>
  <c r="AK320"/>
  <c r="AJ8"/>
  <c r="AJ320"/>
  <c r="AI8"/>
  <c r="AI320"/>
  <c r="AH8"/>
  <c r="AH320"/>
  <c r="AG8"/>
  <c r="AG320"/>
  <c r="AF8"/>
  <c r="AF320"/>
  <c r="AE8"/>
  <c r="AE320"/>
  <c r="AD8"/>
  <c r="AD320"/>
  <c r="AC8"/>
  <c r="AC320"/>
  <c r="AB8"/>
  <c r="AB8" i="35"/>
  <c r="AB320"/>
  <c r="AB8" i="61"/>
  <c r="AB320"/>
  <c r="AB8" i="62"/>
  <c r="AB320"/>
  <c r="AB8" i="63"/>
  <c r="AB320"/>
  <c r="AB8" i="64"/>
  <c r="AB320"/>
  <c r="AB8" i="65"/>
  <c r="AB320"/>
  <c r="AB320" i="60"/>
  <c r="AA8"/>
  <c r="AA8" i="35"/>
  <c r="AA320"/>
  <c r="AA8" i="61"/>
  <c r="AA320"/>
  <c r="AA8" i="62"/>
  <c r="AA320"/>
  <c r="AA8" i="63"/>
  <c r="AA320"/>
  <c r="AA8" i="64"/>
  <c r="AA320"/>
  <c r="AA8" i="65"/>
  <c r="AA320"/>
  <c r="AA320" i="60"/>
  <c r="Z8"/>
  <c r="Z8" i="35"/>
  <c r="Z320"/>
  <c r="Z8" i="61"/>
  <c r="Z320"/>
  <c r="Z8" i="62"/>
  <c r="Z320"/>
  <c r="Z8" i="63"/>
  <c r="Z320"/>
  <c r="Z8" i="64"/>
  <c r="Z320"/>
  <c r="Z8" i="65"/>
  <c r="Z320"/>
  <c r="Z320" i="60"/>
  <c r="Y8"/>
  <c r="Y8" i="35"/>
  <c r="Y320"/>
  <c r="Y8" i="61"/>
  <c r="Y320"/>
  <c r="Y8" i="62"/>
  <c r="Y320"/>
  <c r="Y8" i="63"/>
  <c r="Y320"/>
  <c r="Y8" i="64"/>
  <c r="Y320"/>
  <c r="Y8" i="65"/>
  <c r="Y320"/>
  <c r="Y320" i="60"/>
  <c r="X8"/>
  <c r="X8" i="35"/>
  <c r="X320"/>
  <c r="X8" i="61"/>
  <c r="X320"/>
  <c r="X8" i="62"/>
  <c r="X320"/>
  <c r="X8" i="63"/>
  <c r="X320"/>
  <c r="X8" i="64"/>
  <c r="X320"/>
  <c r="X8" i="65"/>
  <c r="X320"/>
  <c r="X320" i="60"/>
  <c r="W8"/>
  <c r="W8" i="35"/>
  <c r="W320"/>
  <c r="W8" i="61"/>
  <c r="W320"/>
  <c r="W8" i="62"/>
  <c r="W320"/>
  <c r="W8" i="63"/>
  <c r="W320"/>
  <c r="W8" i="64"/>
  <c r="W320"/>
  <c r="W8" i="65"/>
  <c r="W320"/>
  <c r="W320" i="60"/>
  <c r="V8"/>
  <c r="V8" i="35"/>
  <c r="V320"/>
  <c r="V8" i="61"/>
  <c r="V320"/>
  <c r="V8" i="62"/>
  <c r="V320"/>
  <c r="V8" i="63"/>
  <c r="V320"/>
  <c r="V8" i="64"/>
  <c r="V320"/>
  <c r="V8" i="65"/>
  <c r="V320"/>
  <c r="V320" i="60"/>
  <c r="U8"/>
  <c r="U8" i="35"/>
  <c r="U320"/>
  <c r="U8" i="61"/>
  <c r="U320"/>
  <c r="U8" i="62"/>
  <c r="U320"/>
  <c r="U8" i="63"/>
  <c r="U320"/>
  <c r="U8" i="64"/>
  <c r="U320"/>
  <c r="U8" i="65"/>
  <c r="U320"/>
  <c r="U320" i="60"/>
  <c r="T8"/>
  <c r="T8" i="35"/>
  <c r="T320"/>
  <c r="T8" i="61"/>
  <c r="T320"/>
  <c r="T8" i="62"/>
  <c r="T320"/>
  <c r="T8" i="63"/>
  <c r="T320"/>
  <c r="T8" i="64"/>
  <c r="T320"/>
  <c r="T8" i="65"/>
  <c r="T320"/>
  <c r="T320" i="60"/>
  <c r="S8"/>
  <c r="S8" i="35"/>
  <c r="S320"/>
  <c r="S8" i="61"/>
  <c r="S320"/>
  <c r="S8" i="62"/>
  <c r="S320"/>
  <c r="S8" i="63"/>
  <c r="S320"/>
  <c r="S8" i="64"/>
  <c r="S320"/>
  <c r="S8" i="65"/>
  <c r="S320"/>
  <c r="S320" i="60"/>
  <c r="R8"/>
  <c r="R8" i="35"/>
  <c r="R320"/>
  <c r="R8" i="61"/>
  <c r="R320"/>
  <c r="R8" i="62"/>
  <c r="R320"/>
  <c r="R8" i="63"/>
  <c r="R320"/>
  <c r="R8" i="64"/>
  <c r="R320"/>
  <c r="R8" i="65"/>
  <c r="R320"/>
  <c r="R320" i="60"/>
  <c r="Q8"/>
  <c r="Q8" i="35"/>
  <c r="Q320"/>
  <c r="Q8" i="61"/>
  <c r="Q320"/>
  <c r="Q8" i="62"/>
  <c r="Q320"/>
  <c r="Q8" i="63"/>
  <c r="Q320"/>
  <c r="Q8" i="64"/>
  <c r="Q320"/>
  <c r="Q8" i="65"/>
  <c r="Q320"/>
  <c r="Q320" i="60"/>
  <c r="P8"/>
  <c r="P8" i="35"/>
  <c r="P320"/>
  <c r="P8" i="61"/>
  <c r="P320"/>
  <c r="P8" i="62"/>
  <c r="P320"/>
  <c r="P8" i="63"/>
  <c r="P320"/>
  <c r="P8" i="64"/>
  <c r="P320"/>
  <c r="P8" i="65"/>
  <c r="P320"/>
  <c r="P320" i="60"/>
  <c r="O8"/>
  <c r="O8" i="35"/>
  <c r="O320"/>
  <c r="O8" i="61"/>
  <c r="O320"/>
  <c r="O8" i="62"/>
  <c r="O320"/>
  <c r="O8" i="63"/>
  <c r="O320"/>
  <c r="O8" i="64"/>
  <c r="O320"/>
  <c r="O8" i="65"/>
  <c r="O320"/>
  <c r="O320" i="60"/>
  <c r="N8"/>
  <c r="N8" i="35"/>
  <c r="N320"/>
  <c r="N8" i="61"/>
  <c r="N320"/>
  <c r="N8" i="62"/>
  <c r="N320"/>
  <c r="N8" i="63"/>
  <c r="N320"/>
  <c r="N8" i="64"/>
  <c r="N320"/>
  <c r="N8" i="65"/>
  <c r="N320"/>
  <c r="N320" i="60"/>
  <c r="M8"/>
  <c r="M8" i="35"/>
  <c r="M320"/>
  <c r="M8" i="61"/>
  <c r="M320"/>
  <c r="M8" i="62"/>
  <c r="M320"/>
  <c r="M8" i="63"/>
  <c r="M320"/>
  <c r="M8" i="64"/>
  <c r="M320"/>
  <c r="M8" i="65"/>
  <c r="M320"/>
  <c r="M320" i="60"/>
  <c r="L8"/>
  <c r="L8" i="35"/>
  <c r="L320"/>
  <c r="L8" i="61"/>
  <c r="L320"/>
  <c r="L8" i="62"/>
  <c r="L320"/>
  <c r="L8" i="63"/>
  <c r="L320"/>
  <c r="L8" i="64"/>
  <c r="L320"/>
  <c r="L8" i="65"/>
  <c r="L320"/>
  <c r="L320" i="60"/>
  <c r="K8"/>
  <c r="K8" i="35"/>
  <c r="K320"/>
  <c r="K8" i="61"/>
  <c r="K320"/>
  <c r="K8" i="62"/>
  <c r="K320"/>
  <c r="K8" i="63"/>
  <c r="K320"/>
  <c r="K8" i="64"/>
  <c r="K320"/>
  <c r="K8" i="65"/>
  <c r="K320"/>
  <c r="K320" i="60"/>
  <c r="J8"/>
  <c r="J8" i="35"/>
  <c r="J320"/>
  <c r="J8" i="61"/>
  <c r="J320"/>
  <c r="J8" i="62"/>
  <c r="J320"/>
  <c r="J8" i="63"/>
  <c r="J320"/>
  <c r="J8" i="64"/>
  <c r="J320"/>
  <c r="J8" i="65"/>
  <c r="J320"/>
  <c r="J320" i="60"/>
  <c r="I8"/>
  <c r="I8" i="35"/>
  <c r="I320"/>
  <c r="I8" i="61"/>
  <c r="I320"/>
  <c r="I8" i="62"/>
  <c r="I320"/>
  <c r="I8" i="63"/>
  <c r="I320"/>
  <c r="I8" i="64"/>
  <c r="I320"/>
  <c r="I8" i="65"/>
  <c r="I320"/>
  <c r="I320" i="60"/>
  <c r="H8"/>
  <c r="H8" i="35"/>
  <c r="H320"/>
  <c r="H8" i="61"/>
  <c r="H320"/>
  <c r="H8" i="62"/>
  <c r="H320"/>
  <c r="H8" i="63"/>
  <c r="H320"/>
  <c r="H8" i="64"/>
  <c r="H320"/>
  <c r="H8" i="65"/>
  <c r="H320"/>
  <c r="H320" i="60"/>
  <c r="G8"/>
  <c r="G8" i="35"/>
  <c r="G320"/>
  <c r="G8" i="61"/>
  <c r="G320"/>
  <c r="G8" i="62"/>
  <c r="G320"/>
  <c r="G8" i="63"/>
  <c r="G320"/>
  <c r="G8" i="64"/>
  <c r="G320"/>
  <c r="G8" i="65"/>
  <c r="G320"/>
  <c r="G320" i="60"/>
  <c r="F8"/>
  <c r="F8" i="35"/>
  <c r="F320"/>
  <c r="F8" i="61"/>
  <c r="F320"/>
  <c r="F8" i="62"/>
  <c r="F320"/>
  <c r="F8" i="63"/>
  <c r="F320"/>
  <c r="F8" i="64"/>
  <c r="F320"/>
  <c r="F8" i="65"/>
  <c r="F320"/>
  <c r="F320" i="60"/>
  <c r="E8"/>
  <c r="E8" i="35"/>
  <c r="E320"/>
  <c r="E8" i="61"/>
  <c r="E320"/>
  <c r="E8" i="62"/>
  <c r="E320"/>
  <c r="E8" i="63"/>
  <c r="E320"/>
  <c r="E8" i="64"/>
  <c r="E320"/>
  <c r="E8" i="65"/>
  <c r="E320"/>
  <c r="E320" i="60"/>
  <c r="D8"/>
  <c r="D8" i="35"/>
  <c r="D320"/>
  <c r="D8" i="61"/>
  <c r="D320"/>
  <c r="D8" i="62"/>
  <c r="D320"/>
  <c r="D8" i="63"/>
  <c r="D320"/>
  <c r="D8" i="64"/>
  <c r="D320"/>
  <c r="D8" i="65"/>
  <c r="D320"/>
  <c r="D320" i="60"/>
  <c r="AQ319"/>
  <c r="AP319"/>
  <c r="AO319"/>
  <c r="AN319"/>
  <c r="AM319"/>
  <c r="AL319"/>
  <c r="AK319"/>
  <c r="AJ319"/>
  <c r="AI319"/>
  <c r="AH319"/>
  <c r="AG319"/>
  <c r="AF319"/>
  <c r="AE319"/>
  <c r="AD319"/>
  <c r="AC319"/>
  <c r="AB319" i="35"/>
  <c r="AB319" i="61"/>
  <c r="AB319" i="62"/>
  <c r="AB319" i="63"/>
  <c r="AB319" i="64"/>
  <c r="AB319" i="65"/>
  <c r="AB319" i="60"/>
  <c r="AA319" i="35"/>
  <c r="AA319" i="61"/>
  <c r="AA319" i="62"/>
  <c r="AA319" i="63"/>
  <c r="AA319" i="64"/>
  <c r="AA319" i="65"/>
  <c r="AA319" i="60"/>
  <c r="Z319" i="35"/>
  <c r="Z319" i="61"/>
  <c r="Z319" i="62"/>
  <c r="Z319" i="63"/>
  <c r="Z319" i="64"/>
  <c r="Z319" i="65"/>
  <c r="Z319" i="60"/>
  <c r="Y319" i="35"/>
  <c r="Y319" i="61"/>
  <c r="Y319" i="62"/>
  <c r="Y319" i="63"/>
  <c r="Y319" i="64"/>
  <c r="Y319" i="65"/>
  <c r="Y319" i="60"/>
  <c r="X319" i="35"/>
  <c r="X319" i="61"/>
  <c r="X319" i="62"/>
  <c r="X319" i="63"/>
  <c r="X319" i="64"/>
  <c r="X319" i="65"/>
  <c r="X319" i="60"/>
  <c r="W319" i="35"/>
  <c r="W319" i="61"/>
  <c r="W319" i="62"/>
  <c r="W319" i="63"/>
  <c r="W319" i="64"/>
  <c r="W319" i="65"/>
  <c r="W319" i="60"/>
  <c r="V319" i="35"/>
  <c r="V319" i="61"/>
  <c r="V319" i="62"/>
  <c r="V319" i="63"/>
  <c r="V319" i="64"/>
  <c r="V319" i="65"/>
  <c r="V319" i="60"/>
  <c r="U319" i="35"/>
  <c r="U319" i="61"/>
  <c r="U319" i="62"/>
  <c r="U319" i="63"/>
  <c r="U319" i="64"/>
  <c r="U319" i="65"/>
  <c r="U319" i="60"/>
  <c r="T319" i="35"/>
  <c r="T319" i="61"/>
  <c r="T319" i="62"/>
  <c r="T319" i="63"/>
  <c r="T319" i="64"/>
  <c r="T319" i="65"/>
  <c r="T319" i="60"/>
  <c r="S319" i="35"/>
  <c r="S319" i="61"/>
  <c r="S319" i="62"/>
  <c r="S319" i="63"/>
  <c r="S319" i="64"/>
  <c r="S319" i="65"/>
  <c r="S319" i="60"/>
  <c r="R319" i="35"/>
  <c r="R319" i="61"/>
  <c r="R319" i="62"/>
  <c r="R319" i="63"/>
  <c r="R319" i="64"/>
  <c r="R319" i="65"/>
  <c r="R319" i="60"/>
  <c r="Q319" i="35"/>
  <c r="Q319" i="61"/>
  <c r="Q319" i="62"/>
  <c r="Q319" i="63"/>
  <c r="Q319" i="64"/>
  <c r="Q319" i="65"/>
  <c r="Q319" i="60"/>
  <c r="P319" i="35"/>
  <c r="P319" i="61"/>
  <c r="P319" i="62"/>
  <c r="P319" i="63"/>
  <c r="P319" i="64"/>
  <c r="P319" i="65"/>
  <c r="P319" i="60"/>
  <c r="O319" i="35"/>
  <c r="O319" i="61"/>
  <c r="O319" i="62"/>
  <c r="O319" i="63"/>
  <c r="O319" i="64"/>
  <c r="O319" i="65"/>
  <c r="O319" i="60"/>
  <c r="N319" i="35"/>
  <c r="N319" i="61"/>
  <c r="N319" i="62"/>
  <c r="N319" i="63"/>
  <c r="N319" i="64"/>
  <c r="N319" i="65"/>
  <c r="N319" i="60"/>
  <c r="M319" i="35"/>
  <c r="M319" i="61"/>
  <c r="M319" i="62"/>
  <c r="M319" i="63"/>
  <c r="M319" i="64"/>
  <c r="M319" i="65"/>
  <c r="M319" i="60"/>
  <c r="L319" i="35"/>
  <c r="L319" i="61"/>
  <c r="L319" i="62"/>
  <c r="L319" i="63"/>
  <c r="L319" i="64"/>
  <c r="L319" i="65"/>
  <c r="L319" i="60"/>
  <c r="K319" i="35"/>
  <c r="K319" i="61"/>
  <c r="K319" i="62"/>
  <c r="K319" i="63"/>
  <c r="K319" i="64"/>
  <c r="K319" i="65"/>
  <c r="K319" i="60"/>
  <c r="J319" i="35"/>
  <c r="J319" i="61"/>
  <c r="J319" i="62"/>
  <c r="J319" i="63"/>
  <c r="J319" i="64"/>
  <c r="J319" i="65"/>
  <c r="J319" i="60"/>
  <c r="I319" i="35"/>
  <c r="I319" i="61"/>
  <c r="I319" i="62"/>
  <c r="I319" i="63"/>
  <c r="I319" i="64"/>
  <c r="I319" i="65"/>
  <c r="I319" i="60"/>
  <c r="H319" i="35"/>
  <c r="H319" i="61"/>
  <c r="H319" i="62"/>
  <c r="H319" i="63"/>
  <c r="H319" i="64"/>
  <c r="H319" i="65"/>
  <c r="H319" i="60"/>
  <c r="G319" i="35"/>
  <c r="G319" i="61"/>
  <c r="G319" i="62"/>
  <c r="G319" i="63"/>
  <c r="G319" i="64"/>
  <c r="G319" i="65"/>
  <c r="G319" i="60"/>
  <c r="F319" i="35"/>
  <c r="F319" i="61"/>
  <c r="F319" i="62"/>
  <c r="F319" i="63"/>
  <c r="F319" i="64"/>
  <c r="F319" i="65"/>
  <c r="F319" i="60"/>
  <c r="E319" i="35"/>
  <c r="E319" i="61"/>
  <c r="E319" i="62"/>
  <c r="E319" i="63"/>
  <c r="E319" i="64"/>
  <c r="E319" i="65"/>
  <c r="E319" i="60"/>
  <c r="D319" i="35"/>
  <c r="D319" i="61"/>
  <c r="D319" i="62"/>
  <c r="D319" i="63"/>
  <c r="D319" i="64"/>
  <c r="D319" i="65"/>
  <c r="D319" i="60"/>
  <c r="AQ318"/>
  <c r="AP318"/>
  <c r="AO318"/>
  <c r="AN318"/>
  <c r="AM318"/>
  <c r="AL318"/>
  <c r="AK318"/>
  <c r="AJ318"/>
  <c r="AI318"/>
  <c r="AH318"/>
  <c r="AG318"/>
  <c r="AF318"/>
  <c r="AE318"/>
  <c r="AD318"/>
  <c r="AC318"/>
  <c r="AB318" i="35"/>
  <c r="AB318" i="61"/>
  <c r="AB318" i="62"/>
  <c r="AB318" i="63"/>
  <c r="AB318" i="64"/>
  <c r="AB318" i="65"/>
  <c r="AB318" i="60"/>
  <c r="AA318" i="35"/>
  <c r="AA318" i="61"/>
  <c r="AA318" i="62"/>
  <c r="AA318" i="63"/>
  <c r="AA318" i="64"/>
  <c r="AA318" i="65"/>
  <c r="AA318" i="60"/>
  <c r="Z318" i="35"/>
  <c r="Z318" i="61"/>
  <c r="Z318" i="62"/>
  <c r="Z318" i="63"/>
  <c r="Z318" i="64"/>
  <c r="Z318" i="65"/>
  <c r="Z318" i="60"/>
  <c r="Y318" i="35"/>
  <c r="Y318" i="61"/>
  <c r="Y318" i="62"/>
  <c r="Y318" i="63"/>
  <c r="Y318" i="64"/>
  <c r="Y318" i="65"/>
  <c r="Y318" i="60"/>
  <c r="X318" i="35"/>
  <c r="X318" i="61"/>
  <c r="X318" i="62"/>
  <c r="X318" i="63"/>
  <c r="X318" i="64"/>
  <c r="X318" i="65"/>
  <c r="X318" i="60"/>
  <c r="W318" i="35"/>
  <c r="W318" i="61"/>
  <c r="W318" i="62"/>
  <c r="W318" i="63"/>
  <c r="W318" i="64"/>
  <c r="W318" i="65"/>
  <c r="W318" i="60"/>
  <c r="V318" i="35"/>
  <c r="V318" i="61"/>
  <c r="V318" i="62"/>
  <c r="V318" i="63"/>
  <c r="V318" i="64"/>
  <c r="V318" i="65"/>
  <c r="V318" i="60"/>
  <c r="U318" i="35"/>
  <c r="U318" i="61"/>
  <c r="U318" i="62"/>
  <c r="U318" i="63"/>
  <c r="U318" i="64"/>
  <c r="U318" i="65"/>
  <c r="U318" i="60"/>
  <c r="T318" i="35"/>
  <c r="T318" i="61"/>
  <c r="T318" i="62"/>
  <c r="T318" i="63"/>
  <c r="T318" i="64"/>
  <c r="T318" i="65"/>
  <c r="T318" i="60"/>
  <c r="S318" i="35"/>
  <c r="S318" i="61"/>
  <c r="S318" i="62"/>
  <c r="S318" i="63"/>
  <c r="S318" i="64"/>
  <c r="S318" i="65"/>
  <c r="S318" i="60"/>
  <c r="R318" i="35"/>
  <c r="R318" i="61"/>
  <c r="R318" i="62"/>
  <c r="R318" i="63"/>
  <c r="R318" i="64"/>
  <c r="R318" i="65"/>
  <c r="R318" i="60"/>
  <c r="Q318" i="35"/>
  <c r="Q318" i="61"/>
  <c r="Q318" i="62"/>
  <c r="Q318" i="63"/>
  <c r="Q318" i="64"/>
  <c r="Q318" i="65"/>
  <c r="Q318" i="60"/>
  <c r="P318" i="35"/>
  <c r="P318" i="61"/>
  <c r="P318" i="62"/>
  <c r="P318" i="63"/>
  <c r="P318" i="64"/>
  <c r="P318" i="65"/>
  <c r="P318" i="60"/>
  <c r="O318" i="35"/>
  <c r="O318" i="61"/>
  <c r="O318" i="62"/>
  <c r="O318" i="63"/>
  <c r="O318" i="64"/>
  <c r="O318" i="65"/>
  <c r="O318" i="60"/>
  <c r="N318" i="35"/>
  <c r="N318" i="61"/>
  <c r="N318" i="62"/>
  <c r="N318" i="63"/>
  <c r="N318" i="64"/>
  <c r="N318" i="65"/>
  <c r="N318" i="60"/>
  <c r="M318" i="35"/>
  <c r="M318" i="61"/>
  <c r="M318" i="62"/>
  <c r="M318" i="63"/>
  <c r="M318" i="64"/>
  <c r="M318" i="65"/>
  <c r="M318" i="60"/>
  <c r="L318" i="35"/>
  <c r="L318" i="61"/>
  <c r="L318" i="62"/>
  <c r="L318" i="63"/>
  <c r="L318" i="64"/>
  <c r="L318" i="65"/>
  <c r="L318" i="60"/>
  <c r="K318" i="35"/>
  <c r="K318" i="61"/>
  <c r="K318" i="62"/>
  <c r="K318" i="63"/>
  <c r="K318" i="64"/>
  <c r="K318" i="65"/>
  <c r="K318" i="60"/>
  <c r="J318" i="35"/>
  <c r="J318" i="61"/>
  <c r="J318" i="62"/>
  <c r="J318" i="63"/>
  <c r="J318" i="64"/>
  <c r="J318" i="65"/>
  <c r="J318" i="60"/>
  <c r="I318" i="35"/>
  <c r="I318" i="61"/>
  <c r="I318" i="62"/>
  <c r="I318" i="63"/>
  <c r="I318" i="64"/>
  <c r="I318" i="65"/>
  <c r="I318" i="60"/>
  <c r="H318" i="35"/>
  <c r="H318" i="61"/>
  <c r="H318" i="62"/>
  <c r="H318" i="63"/>
  <c r="H318" i="64"/>
  <c r="H318" i="65"/>
  <c r="H318" i="60"/>
  <c r="G318" i="35"/>
  <c r="G318" i="61"/>
  <c r="G318" i="62"/>
  <c r="G318" i="63"/>
  <c r="G318" i="64"/>
  <c r="G318" i="65"/>
  <c r="G318" i="60"/>
  <c r="F318" i="35"/>
  <c r="F318" i="61"/>
  <c r="F318" i="62"/>
  <c r="F318" i="63"/>
  <c r="F318" i="64"/>
  <c r="F318" i="65"/>
  <c r="F318" i="60"/>
  <c r="E318" i="35"/>
  <c r="E318" i="61"/>
  <c r="E318" i="62"/>
  <c r="E318" i="63"/>
  <c r="E318" i="64"/>
  <c r="E318" i="65"/>
  <c r="E318" i="60"/>
  <c r="D318" i="35"/>
  <c r="D318" i="61"/>
  <c r="D318" i="62"/>
  <c r="D318" i="63"/>
  <c r="D318" i="64"/>
  <c r="D318" i="65"/>
  <c r="D318" i="60"/>
  <c r="AQ317"/>
  <c r="AP317"/>
  <c r="AO317"/>
  <c r="AN317"/>
  <c r="AM317"/>
  <c r="AL317"/>
  <c r="AK317"/>
  <c r="AJ317"/>
  <c r="AI317"/>
  <c r="AH317"/>
  <c r="AG317"/>
  <c r="AF317"/>
  <c r="AE317"/>
  <c r="AD317"/>
  <c r="AC317"/>
  <c r="AB317" i="35"/>
  <c r="AB317" i="61"/>
  <c r="AB317" i="62"/>
  <c r="AB317" i="63"/>
  <c r="AB317" i="64"/>
  <c r="AB317" i="65"/>
  <c r="AB317" i="60"/>
  <c r="AA317" i="35"/>
  <c r="AA317" i="61"/>
  <c r="AA317" i="62"/>
  <c r="AA317" i="63"/>
  <c r="AA317" i="64"/>
  <c r="AA317" i="65"/>
  <c r="AA317" i="60"/>
  <c r="Z317" i="35"/>
  <c r="Z317" i="61"/>
  <c r="Z317" i="62"/>
  <c r="Z317" i="63"/>
  <c r="Z317" i="64"/>
  <c r="Z317" i="65"/>
  <c r="Z317" i="60"/>
  <c r="Y317" i="35"/>
  <c r="Y317" i="61"/>
  <c r="Y317" i="62"/>
  <c r="Y317" i="63"/>
  <c r="Y317" i="64"/>
  <c r="Y317" i="65"/>
  <c r="Y317" i="60"/>
  <c r="X317" i="35"/>
  <c r="X317" i="61"/>
  <c r="X317" i="62"/>
  <c r="X317" i="63"/>
  <c r="X317" i="64"/>
  <c r="X317" i="65"/>
  <c r="X317" i="60"/>
  <c r="W317" i="35"/>
  <c r="W317" i="61"/>
  <c r="W317" i="62"/>
  <c r="W317" i="63"/>
  <c r="W317" i="64"/>
  <c r="W317" i="65"/>
  <c r="W317" i="60"/>
  <c r="V317" i="35"/>
  <c r="V317" i="61"/>
  <c r="V317" i="62"/>
  <c r="V317" i="63"/>
  <c r="V317" i="64"/>
  <c r="V317" i="65"/>
  <c r="V317" i="60"/>
  <c r="U317" i="35"/>
  <c r="U317" i="61"/>
  <c r="U317" i="62"/>
  <c r="U317" i="63"/>
  <c r="U317" i="64"/>
  <c r="U317" i="65"/>
  <c r="U317" i="60"/>
  <c r="T317" i="35"/>
  <c r="T317" i="61"/>
  <c r="T317" i="62"/>
  <c r="T317" i="63"/>
  <c r="T317" i="64"/>
  <c r="T317" i="65"/>
  <c r="T317" i="60"/>
  <c r="S317" i="35"/>
  <c r="S317" i="61"/>
  <c r="S317" i="62"/>
  <c r="S317" i="63"/>
  <c r="S317" i="64"/>
  <c r="S317" i="65"/>
  <c r="S317" i="60"/>
  <c r="R317" i="35"/>
  <c r="R317" i="61"/>
  <c r="R317" i="62"/>
  <c r="R317" i="63"/>
  <c r="R317" i="64"/>
  <c r="R317" i="65"/>
  <c r="R317" i="60"/>
  <c r="Q317" i="35"/>
  <c r="Q317" i="61"/>
  <c r="Q317" i="62"/>
  <c r="Q317" i="63"/>
  <c r="Q317" i="64"/>
  <c r="Q317" i="65"/>
  <c r="Q317" i="60"/>
  <c r="P317" i="35"/>
  <c r="P317" i="61"/>
  <c r="P317" i="62"/>
  <c r="P317" i="63"/>
  <c r="P317" i="64"/>
  <c r="P317" i="65"/>
  <c r="P317" i="60"/>
  <c r="O317" i="35"/>
  <c r="O317" i="61"/>
  <c r="O317" i="62"/>
  <c r="O317" i="63"/>
  <c r="O317" i="64"/>
  <c r="O317" i="65"/>
  <c r="O317" i="60"/>
  <c r="N317" i="35"/>
  <c r="N317" i="61"/>
  <c r="N317" i="62"/>
  <c r="N317" i="63"/>
  <c r="N317" i="64"/>
  <c r="N317" i="65"/>
  <c r="N317" i="60"/>
  <c r="M317" i="35"/>
  <c r="M317" i="61"/>
  <c r="M317" i="62"/>
  <c r="M317" i="63"/>
  <c r="M317" i="64"/>
  <c r="M317" i="65"/>
  <c r="M317" i="60"/>
  <c r="L317" i="35"/>
  <c r="L317" i="61"/>
  <c r="L317" i="62"/>
  <c r="L317" i="63"/>
  <c r="L317" i="64"/>
  <c r="L317" i="65"/>
  <c r="L317" i="60"/>
  <c r="K317" i="35"/>
  <c r="K317" i="61"/>
  <c r="K317" i="62"/>
  <c r="K317" i="63"/>
  <c r="K317" i="64"/>
  <c r="K317" i="65"/>
  <c r="K317" i="60"/>
  <c r="J317" i="35"/>
  <c r="J317" i="61"/>
  <c r="J317" i="62"/>
  <c r="J317" i="63"/>
  <c r="J317" i="64"/>
  <c r="J317" i="65"/>
  <c r="J317" i="60"/>
  <c r="I317" i="35"/>
  <c r="I317" i="61"/>
  <c r="I317" i="62"/>
  <c r="I317" i="63"/>
  <c r="I317" i="64"/>
  <c r="I317" i="65"/>
  <c r="I317" i="60"/>
  <c r="H317" i="35"/>
  <c r="H317" i="61"/>
  <c r="H317" i="62"/>
  <c r="H317" i="63"/>
  <c r="H317" i="64"/>
  <c r="H317" i="65"/>
  <c r="H317" i="60"/>
  <c r="G317" i="35"/>
  <c r="G317" i="61"/>
  <c r="G317" i="62"/>
  <c r="G317" i="63"/>
  <c r="G317" i="64"/>
  <c r="G317" i="65"/>
  <c r="G317" i="60"/>
  <c r="F317" i="35"/>
  <c r="F317" i="61"/>
  <c r="F317" i="62"/>
  <c r="F317" i="63"/>
  <c r="F317" i="64"/>
  <c r="F317" i="65"/>
  <c r="F317" i="60"/>
  <c r="E317" i="35"/>
  <c r="E317" i="61"/>
  <c r="E317" i="62"/>
  <c r="E317" i="63"/>
  <c r="E317" i="64"/>
  <c r="E317" i="65"/>
  <c r="E317" i="60"/>
  <c r="D317" i="35"/>
  <c r="D317" i="61"/>
  <c r="D317" i="62"/>
  <c r="D317" i="63"/>
  <c r="D317" i="64"/>
  <c r="D317" i="65"/>
  <c r="D317" i="60"/>
  <c r="AQ316"/>
  <c r="AP316"/>
  <c r="AO316"/>
  <c r="AN316"/>
  <c r="AM316"/>
  <c r="AL316"/>
  <c r="AK316"/>
  <c r="AJ316"/>
  <c r="AI316"/>
  <c r="AH316"/>
  <c r="AG316"/>
  <c r="AF316"/>
  <c r="AE316"/>
  <c r="AD316"/>
  <c r="AC316"/>
  <c r="AB316" i="35"/>
  <c r="AB316" i="61"/>
  <c r="AB316" i="62"/>
  <c r="AB316" i="63"/>
  <c r="AB316" i="64"/>
  <c r="AB316" i="65"/>
  <c r="AB316" i="60"/>
  <c r="AA316" i="35"/>
  <c r="AA316" i="61"/>
  <c r="AA316" i="62"/>
  <c r="AA316" i="63"/>
  <c r="AA316" i="64"/>
  <c r="AA316" i="65"/>
  <c r="AA316" i="60"/>
  <c r="Z316" i="35"/>
  <c r="Z316" i="61"/>
  <c r="Z316" i="62"/>
  <c r="Z316" i="63"/>
  <c r="Z316" i="64"/>
  <c r="Z316" i="65"/>
  <c r="Z316" i="60"/>
  <c r="Y316" i="35"/>
  <c r="Y316" i="61"/>
  <c r="Y316" i="62"/>
  <c r="Y316" i="63"/>
  <c r="Y316" i="64"/>
  <c r="Y316" i="65"/>
  <c r="Y316" i="60"/>
  <c r="X316" i="35"/>
  <c r="X316" i="61"/>
  <c r="X316" i="62"/>
  <c r="X316" i="63"/>
  <c r="X316" i="64"/>
  <c r="X316" i="65"/>
  <c r="X316" i="60"/>
  <c r="W316" i="35"/>
  <c r="W316" i="61"/>
  <c r="W316" i="62"/>
  <c r="W316" i="63"/>
  <c r="W316" i="64"/>
  <c r="W316" i="65"/>
  <c r="W316" i="60"/>
  <c r="V316" i="35"/>
  <c r="V316" i="61"/>
  <c r="V316" i="62"/>
  <c r="V316" i="63"/>
  <c r="V316" i="64"/>
  <c r="V316" i="65"/>
  <c r="V316" i="60"/>
  <c r="U316" i="35"/>
  <c r="U316" i="61"/>
  <c r="U316" i="62"/>
  <c r="U316" i="63"/>
  <c r="U316" i="64"/>
  <c r="U316" i="65"/>
  <c r="U316" i="60"/>
  <c r="T316" i="35"/>
  <c r="T316" i="61"/>
  <c r="T316" i="62"/>
  <c r="T316" i="63"/>
  <c r="T316" i="64"/>
  <c r="T316" i="65"/>
  <c r="T316" i="60"/>
  <c r="S316" i="35"/>
  <c r="S316" i="61"/>
  <c r="S316" i="62"/>
  <c r="S316" i="63"/>
  <c r="S316" i="64"/>
  <c r="S316" i="65"/>
  <c r="S316" i="60"/>
  <c r="R316" i="35"/>
  <c r="R316" i="61"/>
  <c r="R316" i="62"/>
  <c r="R316" i="63"/>
  <c r="R316" i="64"/>
  <c r="R316" i="65"/>
  <c r="R316" i="60"/>
  <c r="Q316" i="35"/>
  <c r="Q316" i="61"/>
  <c r="Q316" i="62"/>
  <c r="Q316" i="63"/>
  <c r="Q316" i="64"/>
  <c r="Q316" i="65"/>
  <c r="Q316" i="60"/>
  <c r="P316" i="35"/>
  <c r="P316" i="61"/>
  <c r="P316" i="62"/>
  <c r="P316" i="63"/>
  <c r="P316" i="64"/>
  <c r="P316" i="65"/>
  <c r="P316" i="60"/>
  <c r="O316" i="35"/>
  <c r="O316" i="61"/>
  <c r="O316" i="62"/>
  <c r="O316" i="63"/>
  <c r="O316" i="64"/>
  <c r="O316" i="65"/>
  <c r="O316" i="60"/>
  <c r="N316" i="35"/>
  <c r="N316" i="61"/>
  <c r="N316" i="62"/>
  <c r="N316" i="63"/>
  <c r="N316" i="64"/>
  <c r="N316" i="65"/>
  <c r="N316" i="60"/>
  <c r="M316" i="35"/>
  <c r="M316" i="61"/>
  <c r="M316" i="62"/>
  <c r="M316" i="63"/>
  <c r="M316" i="64"/>
  <c r="M316" i="65"/>
  <c r="M316" i="60"/>
  <c r="L316" i="35"/>
  <c r="L316" i="61"/>
  <c r="L316" i="62"/>
  <c r="L316" i="63"/>
  <c r="L316" i="64"/>
  <c r="L316" i="65"/>
  <c r="L316" i="60"/>
  <c r="K316" i="35"/>
  <c r="K316" i="61"/>
  <c r="K316" i="62"/>
  <c r="K316" i="63"/>
  <c r="K316" i="64"/>
  <c r="K316" i="65"/>
  <c r="K316" i="60"/>
  <c r="J316" i="35"/>
  <c r="J316" i="61"/>
  <c r="J316" i="62"/>
  <c r="J316" i="63"/>
  <c r="J316" i="64"/>
  <c r="J316" i="65"/>
  <c r="J316" i="60"/>
  <c r="I316" i="35"/>
  <c r="I316" i="61"/>
  <c r="I316" i="62"/>
  <c r="I316" i="63"/>
  <c r="I316" i="64"/>
  <c r="I316" i="65"/>
  <c r="I316" i="60"/>
  <c r="H316" i="35"/>
  <c r="H316" i="61"/>
  <c r="H316" i="62"/>
  <c r="H316" i="63"/>
  <c r="H316" i="64"/>
  <c r="H316" i="65"/>
  <c r="H316" i="60"/>
  <c r="G316" i="35"/>
  <c r="G316" i="61"/>
  <c r="G316" i="62"/>
  <c r="G316" i="63"/>
  <c r="G316" i="64"/>
  <c r="G316" i="65"/>
  <c r="G316" i="60"/>
  <c r="F316" i="35"/>
  <c r="F316" i="61"/>
  <c r="F316" i="62"/>
  <c r="F316" i="63"/>
  <c r="F316" i="64"/>
  <c r="F316" i="65"/>
  <c r="F316" i="60"/>
  <c r="E316" i="35"/>
  <c r="E316" i="61"/>
  <c r="E316" i="62"/>
  <c r="E316" i="63"/>
  <c r="E316" i="64"/>
  <c r="E316" i="65"/>
  <c r="E316" i="60"/>
  <c r="D316" i="35"/>
  <c r="D316" i="61"/>
  <c r="D316" i="62"/>
  <c r="D316" i="63"/>
  <c r="D316" i="64"/>
  <c r="D316" i="65"/>
  <c r="D316" i="60"/>
  <c r="AQ315"/>
  <c r="AP315"/>
  <c r="AO315"/>
  <c r="AN315"/>
  <c r="AM315"/>
  <c r="AL315"/>
  <c r="AK315"/>
  <c r="AJ315"/>
  <c r="AI315"/>
  <c r="AH315"/>
  <c r="AG315"/>
  <c r="AF315"/>
  <c r="AE315"/>
  <c r="AD315"/>
  <c r="AC315"/>
  <c r="AB315" i="35"/>
  <c r="AB315" i="61"/>
  <c r="AB315" i="62"/>
  <c r="AB315" i="63"/>
  <c r="AB315" i="64"/>
  <c r="AB315" i="65"/>
  <c r="AB315" i="60"/>
  <c r="AA315" i="35"/>
  <c r="AA315" i="61"/>
  <c r="AA315" i="62"/>
  <c r="AA315" i="63"/>
  <c r="AA315" i="64"/>
  <c r="AA315" i="65"/>
  <c r="AA315" i="60"/>
  <c r="Z315" i="35"/>
  <c r="Z315" i="61"/>
  <c r="Z315" i="62"/>
  <c r="Z315" i="63"/>
  <c r="Z315" i="64"/>
  <c r="Z315" i="65"/>
  <c r="Z315" i="60"/>
  <c r="Y315" i="35"/>
  <c r="Y315" i="61"/>
  <c r="Y315" i="62"/>
  <c r="Y315" i="63"/>
  <c r="Y315" i="64"/>
  <c r="Y315" i="65"/>
  <c r="Y315" i="60"/>
  <c r="X315" i="35"/>
  <c r="X315" i="61"/>
  <c r="X315" i="62"/>
  <c r="X315" i="63"/>
  <c r="X315" i="64"/>
  <c r="X315" i="65"/>
  <c r="X315" i="60"/>
  <c r="W315" i="35"/>
  <c r="W315" i="61"/>
  <c r="W315" i="62"/>
  <c r="W315" i="63"/>
  <c r="W315" i="64"/>
  <c r="W315" i="65"/>
  <c r="W315" i="60"/>
  <c r="V315" i="35"/>
  <c r="V315" i="61"/>
  <c r="V315" i="62"/>
  <c r="V315" i="63"/>
  <c r="V315" i="64"/>
  <c r="V315" i="65"/>
  <c r="V315" i="60"/>
  <c r="U315" i="35"/>
  <c r="U315" i="61"/>
  <c r="U315" i="62"/>
  <c r="U315" i="63"/>
  <c r="U315" i="64"/>
  <c r="U315" i="65"/>
  <c r="U315" i="60"/>
  <c r="T315" i="35"/>
  <c r="T315" i="61"/>
  <c r="T315" i="62"/>
  <c r="T315" i="63"/>
  <c r="T315" i="64"/>
  <c r="T315" i="65"/>
  <c r="T315" i="60"/>
  <c r="S315" i="35"/>
  <c r="S315" i="61"/>
  <c r="S315" i="62"/>
  <c r="S315" i="63"/>
  <c r="S315" i="64"/>
  <c r="S315" i="65"/>
  <c r="S315" i="60"/>
  <c r="R315" i="35"/>
  <c r="R315" i="61"/>
  <c r="R315" i="62"/>
  <c r="R315" i="63"/>
  <c r="R315" i="64"/>
  <c r="R315" i="65"/>
  <c r="R315" i="60"/>
  <c r="Q315" i="35"/>
  <c r="Q315" i="61"/>
  <c r="Q315" i="62"/>
  <c r="Q315" i="63"/>
  <c r="Q315" i="64"/>
  <c r="Q315" i="65"/>
  <c r="Q315" i="60"/>
  <c r="P315" i="35"/>
  <c r="P315" i="61"/>
  <c r="P315" i="62"/>
  <c r="P315" i="63"/>
  <c r="P315" i="64"/>
  <c r="P315" i="65"/>
  <c r="P315" i="60"/>
  <c r="O315" i="35"/>
  <c r="O315" i="61"/>
  <c r="O315" i="62"/>
  <c r="O315" i="63"/>
  <c r="O315" i="64"/>
  <c r="O315" i="65"/>
  <c r="O315" i="60"/>
  <c r="N315" i="35"/>
  <c r="N315" i="61"/>
  <c r="N315" i="62"/>
  <c r="N315" i="63"/>
  <c r="N315" i="64"/>
  <c r="N315" i="65"/>
  <c r="N315" i="60"/>
  <c r="M315" i="35"/>
  <c r="M315" i="61"/>
  <c r="M315" i="62"/>
  <c r="M315" i="63"/>
  <c r="M315" i="64"/>
  <c r="M315" i="65"/>
  <c r="M315" i="60"/>
  <c r="L315" i="35"/>
  <c r="L315" i="61"/>
  <c r="L315" i="62"/>
  <c r="L315" i="63"/>
  <c r="L315" i="64"/>
  <c r="L315" i="65"/>
  <c r="L315" i="60"/>
  <c r="K315" i="35"/>
  <c r="K315" i="61"/>
  <c r="K315" i="62"/>
  <c r="K315" i="63"/>
  <c r="K315" i="64"/>
  <c r="K315" i="65"/>
  <c r="K315" i="60"/>
  <c r="J315" i="35"/>
  <c r="J315" i="61"/>
  <c r="J315" i="62"/>
  <c r="J315" i="63"/>
  <c r="J315" i="64"/>
  <c r="J315" i="65"/>
  <c r="J315" i="60"/>
  <c r="I315" i="35"/>
  <c r="I315" i="61"/>
  <c r="I315" i="62"/>
  <c r="I315" i="63"/>
  <c r="I315" i="64"/>
  <c r="I315" i="65"/>
  <c r="I315" i="60"/>
  <c r="H315" i="35"/>
  <c r="H315" i="61"/>
  <c r="H315" i="62"/>
  <c r="H315" i="63"/>
  <c r="H315" i="64"/>
  <c r="H315" i="65"/>
  <c r="H315" i="60"/>
  <c r="G315" i="35"/>
  <c r="G315" i="61"/>
  <c r="G315" i="62"/>
  <c r="G315" i="63"/>
  <c r="G315" i="64"/>
  <c r="G315" i="65"/>
  <c r="G315" i="60"/>
  <c r="F315" i="35"/>
  <c r="F315" i="61"/>
  <c r="F315" i="62"/>
  <c r="F315" i="63"/>
  <c r="F315" i="64"/>
  <c r="F315" i="65"/>
  <c r="F315" i="60"/>
  <c r="E315" i="35"/>
  <c r="E315" i="61"/>
  <c r="E315" i="62"/>
  <c r="E315" i="63"/>
  <c r="E315" i="64"/>
  <c r="E315" i="65"/>
  <c r="E315" i="60"/>
  <c r="D315" i="35"/>
  <c r="D315" i="61"/>
  <c r="D315" i="62"/>
  <c r="D315" i="63"/>
  <c r="D315" i="64"/>
  <c r="D315" i="65"/>
  <c r="D315" i="60"/>
  <c r="AQ314"/>
  <c r="AP314"/>
  <c r="AO314"/>
  <c r="AN314"/>
  <c r="AM314"/>
  <c r="AL314"/>
  <c r="AK314"/>
  <c r="AJ314"/>
  <c r="AI314"/>
  <c r="AH314"/>
  <c r="AG314"/>
  <c r="AF314"/>
  <c r="AE314"/>
  <c r="AD314"/>
  <c r="AC314"/>
  <c r="AB314" i="35"/>
  <c r="AB314" i="61"/>
  <c r="AB314" i="62"/>
  <c r="AB314" i="63"/>
  <c r="AB314" i="64"/>
  <c r="AB314" i="65"/>
  <c r="AB314" i="60"/>
  <c r="AA314" i="35"/>
  <c r="AA314" i="61"/>
  <c r="AA314" i="62"/>
  <c r="AA314" i="63"/>
  <c r="AA314" i="64"/>
  <c r="AA314" i="65"/>
  <c r="AA314" i="60"/>
  <c r="Z314" i="35"/>
  <c r="Z314" i="61"/>
  <c r="Z314" i="62"/>
  <c r="Z314" i="63"/>
  <c r="Z314" i="64"/>
  <c r="Z314" i="65"/>
  <c r="Z314" i="60"/>
  <c r="Y314" i="35"/>
  <c r="Y314" i="61"/>
  <c r="Y314" i="62"/>
  <c r="Y314" i="63"/>
  <c r="Y314" i="64"/>
  <c r="Y314" i="65"/>
  <c r="Y314" i="60"/>
  <c r="X314" i="35"/>
  <c r="X314" i="61"/>
  <c r="X314" i="62"/>
  <c r="X314" i="63"/>
  <c r="X314" i="64"/>
  <c r="X314" i="65"/>
  <c r="X314" i="60"/>
  <c r="W314" i="35"/>
  <c r="W314" i="61"/>
  <c r="W314" i="62"/>
  <c r="W314" i="63"/>
  <c r="W314" i="64"/>
  <c r="W314" i="65"/>
  <c r="W314" i="60"/>
  <c r="V314" i="35"/>
  <c r="V314" i="61"/>
  <c r="V314" i="62"/>
  <c r="V314" i="63"/>
  <c r="V314" i="64"/>
  <c r="V314" i="65"/>
  <c r="V314" i="60"/>
  <c r="U314" i="35"/>
  <c r="U314" i="61"/>
  <c r="U314" i="62"/>
  <c r="U314" i="63"/>
  <c r="U314" i="64"/>
  <c r="U314" i="65"/>
  <c r="U314" i="60"/>
  <c r="T314" i="35"/>
  <c r="T314" i="61"/>
  <c r="T314" i="62"/>
  <c r="T314" i="63"/>
  <c r="T314" i="64"/>
  <c r="T314" i="65"/>
  <c r="T314" i="60"/>
  <c r="S314" i="35"/>
  <c r="S314" i="61"/>
  <c r="S314" i="62"/>
  <c r="S314" i="63"/>
  <c r="S314" i="64"/>
  <c r="S314" i="65"/>
  <c r="S314" i="60"/>
  <c r="R314" i="35"/>
  <c r="R314" i="61"/>
  <c r="R314" i="62"/>
  <c r="R314" i="63"/>
  <c r="R314" i="64"/>
  <c r="R314" i="65"/>
  <c r="R314" i="60"/>
  <c r="Q314" i="35"/>
  <c r="Q314" i="61"/>
  <c r="Q314" i="62"/>
  <c r="Q314" i="63"/>
  <c r="Q314" i="64"/>
  <c r="Q314" i="65"/>
  <c r="Q314" i="60"/>
  <c r="P314" i="35"/>
  <c r="P314" i="61"/>
  <c r="P314" i="62"/>
  <c r="P314" i="63"/>
  <c r="P314" i="64"/>
  <c r="P314" i="65"/>
  <c r="P314" i="60"/>
  <c r="O314" i="35"/>
  <c r="O314" i="61"/>
  <c r="O314" i="62"/>
  <c r="O314" i="63"/>
  <c r="O314" i="64"/>
  <c r="O314" i="65"/>
  <c r="O314" i="60"/>
  <c r="N314" i="35"/>
  <c r="N314" i="61"/>
  <c r="N314" i="62"/>
  <c r="N314" i="63"/>
  <c r="N314" i="64"/>
  <c r="N314" i="65"/>
  <c r="N314" i="60"/>
  <c r="M314" i="35"/>
  <c r="M314" i="61"/>
  <c r="M314" i="62"/>
  <c r="M314" i="63"/>
  <c r="M314" i="64"/>
  <c r="M314" i="65"/>
  <c r="M314" i="60"/>
  <c r="L314" i="35"/>
  <c r="L314" i="61"/>
  <c r="L314" i="62"/>
  <c r="L314" i="63"/>
  <c r="L314" i="64"/>
  <c r="L314" i="65"/>
  <c r="L314" i="60"/>
  <c r="K314" i="35"/>
  <c r="K314" i="61"/>
  <c r="K314" i="62"/>
  <c r="K314" i="63"/>
  <c r="K314" i="64"/>
  <c r="K314" i="65"/>
  <c r="K314" i="60"/>
  <c r="J314" i="35"/>
  <c r="J314" i="61"/>
  <c r="J314" i="62"/>
  <c r="J314" i="63"/>
  <c r="J314" i="64"/>
  <c r="J314" i="65"/>
  <c r="J314" i="60"/>
  <c r="I314" i="35"/>
  <c r="I314" i="61"/>
  <c r="I314" i="62"/>
  <c r="I314" i="63"/>
  <c r="I314" i="64"/>
  <c r="I314" i="65"/>
  <c r="I314" i="60"/>
  <c r="H314" i="35"/>
  <c r="H314" i="61"/>
  <c r="H314" i="62"/>
  <c r="H314" i="63"/>
  <c r="H314" i="64"/>
  <c r="H314" i="65"/>
  <c r="H314" i="60"/>
  <c r="G314" i="35"/>
  <c r="G314" i="61"/>
  <c r="G314" i="62"/>
  <c r="G314" i="63"/>
  <c r="G314" i="64"/>
  <c r="G314" i="65"/>
  <c r="G314" i="60"/>
  <c r="F314" i="35"/>
  <c r="F314" i="61"/>
  <c r="F314" i="62"/>
  <c r="F314" i="63"/>
  <c r="F314" i="64"/>
  <c r="F314" i="65"/>
  <c r="F314" i="60"/>
  <c r="E314" i="35"/>
  <c r="E314" i="61"/>
  <c r="E314" i="62"/>
  <c r="E314" i="63"/>
  <c r="E314" i="64"/>
  <c r="E314" i="65"/>
  <c r="E314" i="60"/>
  <c r="D314" i="35"/>
  <c r="D314" i="61"/>
  <c r="D314" i="62"/>
  <c r="D314" i="63"/>
  <c r="D314" i="64"/>
  <c r="D314" i="65"/>
  <c r="D314" i="60"/>
  <c r="AQ313"/>
  <c r="AP313"/>
  <c r="AO313"/>
  <c r="AN313"/>
  <c r="AM313"/>
  <c r="AL313"/>
  <c r="AK313"/>
  <c r="AJ313"/>
  <c r="AI313"/>
  <c r="AH313"/>
  <c r="AG313"/>
  <c r="AF313"/>
  <c r="AE313"/>
  <c r="AD313"/>
  <c r="AC313"/>
  <c r="AB313" i="35"/>
  <c r="AB313" i="61"/>
  <c r="AB313" i="62"/>
  <c r="AB313" i="63"/>
  <c r="AB313" i="64"/>
  <c r="AB313" i="65"/>
  <c r="AB313" i="60"/>
  <c r="AA313" i="35"/>
  <c r="AA313" i="61"/>
  <c r="AA313" i="62"/>
  <c r="AA313" i="63"/>
  <c r="AA313" i="64"/>
  <c r="AA313" i="65"/>
  <c r="AA313" i="60"/>
  <c r="Z313" i="35"/>
  <c r="Z313" i="61"/>
  <c r="Z313" i="62"/>
  <c r="Z313" i="63"/>
  <c r="Z313" i="64"/>
  <c r="Z313" i="65"/>
  <c r="Z313" i="60"/>
  <c r="Y313" i="35"/>
  <c r="Y313" i="61"/>
  <c r="Y313" i="62"/>
  <c r="Y313" i="63"/>
  <c r="Y313" i="64"/>
  <c r="Y313" i="65"/>
  <c r="Y313" i="60"/>
  <c r="X313" i="35"/>
  <c r="X313" i="61"/>
  <c r="X313" i="62"/>
  <c r="X313" i="63"/>
  <c r="X313" i="64"/>
  <c r="X313" i="65"/>
  <c r="X313" i="60"/>
  <c r="W313" i="35"/>
  <c r="W313" i="61"/>
  <c r="W313" i="62"/>
  <c r="W313" i="63"/>
  <c r="W313" i="64"/>
  <c r="W313" i="65"/>
  <c r="W313" i="60"/>
  <c r="V313" i="35"/>
  <c r="V313" i="61"/>
  <c r="V313" i="62"/>
  <c r="V313" i="63"/>
  <c r="V313" i="64"/>
  <c r="V313" i="65"/>
  <c r="V313" i="60"/>
  <c r="U313" i="35"/>
  <c r="U313" i="61"/>
  <c r="U313" i="62"/>
  <c r="U313" i="63"/>
  <c r="U313" i="64"/>
  <c r="U313" i="65"/>
  <c r="U313" i="60"/>
  <c r="T313" i="35"/>
  <c r="T313" i="61"/>
  <c r="T313" i="62"/>
  <c r="T313" i="63"/>
  <c r="T313" i="64"/>
  <c r="T313" i="65"/>
  <c r="T313" i="60"/>
  <c r="S313" i="35"/>
  <c r="S313" i="61"/>
  <c r="S313" i="62"/>
  <c r="S313" i="63"/>
  <c r="S313" i="64"/>
  <c r="S313" i="65"/>
  <c r="S313" i="60"/>
  <c r="R313" i="35"/>
  <c r="R313" i="61"/>
  <c r="R313" i="62"/>
  <c r="R313" i="63"/>
  <c r="R313" i="64"/>
  <c r="R313" i="65"/>
  <c r="R313" i="60"/>
  <c r="Q313" i="35"/>
  <c r="Q313" i="61"/>
  <c r="Q313" i="62"/>
  <c r="Q313" i="63"/>
  <c r="Q313" i="64"/>
  <c r="Q313" i="65"/>
  <c r="Q313" i="60"/>
  <c r="P313" i="35"/>
  <c r="P313" i="61"/>
  <c r="P313" i="62"/>
  <c r="P313" i="63"/>
  <c r="P313" i="64"/>
  <c r="P313" i="65"/>
  <c r="P313" i="60"/>
  <c r="O313" i="35"/>
  <c r="O313" i="61"/>
  <c r="O313" i="62"/>
  <c r="O313" i="63"/>
  <c r="O313" i="64"/>
  <c r="O313" i="65"/>
  <c r="O313" i="60"/>
  <c r="N313" i="35"/>
  <c r="N313" i="61"/>
  <c r="N313" i="62"/>
  <c r="N313" i="63"/>
  <c r="N313" i="64"/>
  <c r="N313" i="65"/>
  <c r="N313" i="60"/>
  <c r="M313" i="35"/>
  <c r="M313" i="61"/>
  <c r="M313" i="62"/>
  <c r="M313" i="63"/>
  <c r="M313" i="64"/>
  <c r="M313" i="65"/>
  <c r="M313" i="60"/>
  <c r="L313" i="35"/>
  <c r="L313" i="61"/>
  <c r="L313" i="62"/>
  <c r="L313" i="63"/>
  <c r="L313" i="64"/>
  <c r="L313" i="65"/>
  <c r="L313" i="60"/>
  <c r="K313" i="35"/>
  <c r="K313" i="61"/>
  <c r="K313" i="62"/>
  <c r="K313" i="63"/>
  <c r="K313" i="64"/>
  <c r="K313" i="65"/>
  <c r="K313" i="60"/>
  <c r="J313" i="35"/>
  <c r="J313" i="61"/>
  <c r="J313" i="62"/>
  <c r="J313" i="63"/>
  <c r="J313" i="64"/>
  <c r="J313" i="65"/>
  <c r="J313" i="60"/>
  <c r="I313" i="35"/>
  <c r="I313" i="61"/>
  <c r="I313" i="62"/>
  <c r="I313" i="63"/>
  <c r="I313" i="64"/>
  <c r="I313" i="65"/>
  <c r="I313" i="60"/>
  <c r="H313" i="35"/>
  <c r="H313" i="61"/>
  <c r="H313" i="62"/>
  <c r="H313" i="63"/>
  <c r="H313" i="64"/>
  <c r="H313" i="65"/>
  <c r="H313" i="60"/>
  <c r="G313" i="35"/>
  <c r="G313" i="61"/>
  <c r="G313" i="62"/>
  <c r="G313" i="63"/>
  <c r="G313" i="64"/>
  <c r="G313" i="65"/>
  <c r="G313" i="60"/>
  <c r="F313" i="35"/>
  <c r="F313" i="61"/>
  <c r="F313" i="62"/>
  <c r="F313" i="63"/>
  <c r="F313" i="64"/>
  <c r="F313" i="65"/>
  <c r="F313" i="60"/>
  <c r="E313" i="35"/>
  <c r="E313" i="61"/>
  <c r="E313" i="62"/>
  <c r="E313" i="63"/>
  <c r="E313" i="64"/>
  <c r="E313" i="65"/>
  <c r="E313" i="60"/>
  <c r="D313" i="35"/>
  <c r="D313" i="61"/>
  <c r="D313" i="62"/>
  <c r="D313" i="63"/>
  <c r="D313" i="64"/>
  <c r="D313" i="65"/>
  <c r="D313" i="60"/>
  <c r="AQ312"/>
  <c r="AP312"/>
  <c r="AO312"/>
  <c r="AN312"/>
  <c r="AM312"/>
  <c r="AL312"/>
  <c r="AK312"/>
  <c r="AJ312"/>
  <c r="AI312"/>
  <c r="AH312"/>
  <c r="AG312"/>
  <c r="AF312"/>
  <c r="AE312"/>
  <c r="AD312"/>
  <c r="AC312"/>
  <c r="AB312" i="35"/>
  <c r="AB312" i="61"/>
  <c r="AB312" i="62"/>
  <c r="AB312" i="63"/>
  <c r="AB312" i="64"/>
  <c r="AB312" i="65"/>
  <c r="AB312" i="60"/>
  <c r="AA312" i="35"/>
  <c r="AA312" i="61"/>
  <c r="AA312" i="62"/>
  <c r="AA312" i="63"/>
  <c r="AA312" i="64"/>
  <c r="AA312" i="65"/>
  <c r="AA312" i="60"/>
  <c r="Z312" i="35"/>
  <c r="Z312" i="61"/>
  <c r="Z312" i="62"/>
  <c r="Z312" i="63"/>
  <c r="Z312" i="64"/>
  <c r="Z312" i="65"/>
  <c r="Z312" i="60"/>
  <c r="Y312" i="35"/>
  <c r="Y312" i="61"/>
  <c r="Y312" i="62"/>
  <c r="Y312" i="63"/>
  <c r="Y312" i="64"/>
  <c r="Y312" i="65"/>
  <c r="Y312" i="60"/>
  <c r="X312" i="35"/>
  <c r="X312" i="61"/>
  <c r="X312" i="62"/>
  <c r="X312" i="63"/>
  <c r="X312" i="64"/>
  <c r="X312" i="65"/>
  <c r="X312" i="60"/>
  <c r="W312" i="35"/>
  <c r="W312" i="61"/>
  <c r="W312" i="62"/>
  <c r="W312" i="63"/>
  <c r="W312" i="64"/>
  <c r="W312" i="65"/>
  <c r="W312" i="60"/>
  <c r="V312" i="35"/>
  <c r="V312" i="61"/>
  <c r="V312" i="62"/>
  <c r="V312" i="63"/>
  <c r="V312" i="64"/>
  <c r="V312" i="65"/>
  <c r="V312" i="60"/>
  <c r="U312" i="35"/>
  <c r="U312" i="61"/>
  <c r="U312" i="62"/>
  <c r="U312" i="63"/>
  <c r="U312" i="64"/>
  <c r="U312" i="65"/>
  <c r="U312" i="60"/>
  <c r="T312" i="35"/>
  <c r="T312" i="61"/>
  <c r="T312" i="62"/>
  <c r="T312" i="63"/>
  <c r="T312" i="64"/>
  <c r="T312" i="65"/>
  <c r="T312" i="60"/>
  <c r="S312" i="35"/>
  <c r="S312" i="61"/>
  <c r="S312" i="62"/>
  <c r="S312" i="63"/>
  <c r="S312" i="64"/>
  <c r="S312" i="65"/>
  <c r="S312" i="60"/>
  <c r="R312" i="35"/>
  <c r="R312" i="61"/>
  <c r="R312" i="62"/>
  <c r="R312" i="63"/>
  <c r="R312" i="64"/>
  <c r="R312" i="65"/>
  <c r="R312" i="60"/>
  <c r="Q312" i="35"/>
  <c r="Q312" i="61"/>
  <c r="Q312" i="62"/>
  <c r="Q312" i="63"/>
  <c r="Q312" i="64"/>
  <c r="Q312" i="65"/>
  <c r="Q312" i="60"/>
  <c r="P312" i="35"/>
  <c r="P312" i="61"/>
  <c r="P312" i="62"/>
  <c r="P312" i="63"/>
  <c r="P312" i="64"/>
  <c r="P312" i="65"/>
  <c r="P312" i="60"/>
  <c r="O312" i="35"/>
  <c r="O312" i="61"/>
  <c r="O312" i="62"/>
  <c r="O312" i="63"/>
  <c r="O312" i="64"/>
  <c r="O312" i="65"/>
  <c r="O312" i="60"/>
  <c r="N312" i="35"/>
  <c r="N312" i="61"/>
  <c r="N312" i="62"/>
  <c r="N312" i="63"/>
  <c r="N312" i="64"/>
  <c r="N312" i="65"/>
  <c r="N312" i="60"/>
  <c r="M312" i="35"/>
  <c r="M312" i="61"/>
  <c r="M312" i="62"/>
  <c r="M312" i="63"/>
  <c r="M312" i="64"/>
  <c r="M312" i="65"/>
  <c r="M312" i="60"/>
  <c r="L312" i="35"/>
  <c r="L312" i="61"/>
  <c r="L312" i="62"/>
  <c r="L312" i="63"/>
  <c r="L312" i="64"/>
  <c r="L312" i="65"/>
  <c r="L312" i="60"/>
  <c r="K312" i="35"/>
  <c r="K312" i="61"/>
  <c r="K312" i="62"/>
  <c r="K312" i="63"/>
  <c r="K312" i="64"/>
  <c r="K312" i="65"/>
  <c r="K312" i="60"/>
  <c r="J312" i="35"/>
  <c r="J312" i="61"/>
  <c r="J312" i="62"/>
  <c r="J312" i="63"/>
  <c r="J312" i="64"/>
  <c r="J312" i="65"/>
  <c r="J312" i="60"/>
  <c r="I312" i="35"/>
  <c r="I312" i="61"/>
  <c r="I312" i="62"/>
  <c r="I312" i="63"/>
  <c r="I312" i="64"/>
  <c r="I312" i="65"/>
  <c r="I312" i="60"/>
  <c r="H312" i="35"/>
  <c r="H312" i="61"/>
  <c r="H312" i="62"/>
  <c r="H312" i="63"/>
  <c r="H312" i="64"/>
  <c r="H312" i="65"/>
  <c r="H312" i="60"/>
  <c r="G312" i="35"/>
  <c r="G312" i="61"/>
  <c r="G312" i="62"/>
  <c r="G312" i="63"/>
  <c r="G312" i="64"/>
  <c r="G312" i="65"/>
  <c r="G312" i="60"/>
  <c r="F312" i="35"/>
  <c r="F312" i="61"/>
  <c r="F312" i="62"/>
  <c r="F312" i="63"/>
  <c r="F312" i="64"/>
  <c r="F312" i="65"/>
  <c r="F312" i="60"/>
  <c r="E312" i="35"/>
  <c r="E312" i="61"/>
  <c r="E312" i="62"/>
  <c r="E312" i="63"/>
  <c r="E312" i="64"/>
  <c r="E312" i="65"/>
  <c r="E312" i="60"/>
  <c r="D312" i="35"/>
  <c r="D312" i="61"/>
  <c r="D312" i="62"/>
  <c r="D312" i="63"/>
  <c r="D312" i="64"/>
  <c r="D312" i="65"/>
  <c r="D312" i="60"/>
  <c r="AQ311"/>
  <c r="AP311"/>
  <c r="AO311"/>
  <c r="AN311"/>
  <c r="AM311"/>
  <c r="AL311"/>
  <c r="AK311"/>
  <c r="AJ311"/>
  <c r="AI311"/>
  <c r="AH311"/>
  <c r="AG311"/>
  <c r="AF311"/>
  <c r="AE311"/>
  <c r="AD311"/>
  <c r="AC311"/>
  <c r="AB311" i="35"/>
  <c r="AB311" i="61"/>
  <c r="AB311" i="62"/>
  <c r="AB311" i="63"/>
  <c r="AB311" i="64"/>
  <c r="AB311" i="65"/>
  <c r="AB311" i="60"/>
  <c r="AA311" i="35"/>
  <c r="AA311" i="61"/>
  <c r="AA311" i="62"/>
  <c r="AA311" i="63"/>
  <c r="AA311" i="64"/>
  <c r="AA311" i="65"/>
  <c r="AA311" i="60"/>
  <c r="Z311" i="35"/>
  <c r="Z311" i="61"/>
  <c r="Z311" i="62"/>
  <c r="Z311" i="63"/>
  <c r="Z311" i="64"/>
  <c r="Z311" i="65"/>
  <c r="Z311" i="60"/>
  <c r="Y311" i="35"/>
  <c r="Y311" i="61"/>
  <c r="Y311" i="62"/>
  <c r="Y311" i="63"/>
  <c r="Y311" i="64"/>
  <c r="Y311" i="65"/>
  <c r="Y311" i="60"/>
  <c r="X311" i="35"/>
  <c r="X311" i="61"/>
  <c r="X311" i="62"/>
  <c r="X311" i="63"/>
  <c r="X311" i="64"/>
  <c r="X311" i="65"/>
  <c r="X311" i="60"/>
  <c r="W311" i="35"/>
  <c r="W311" i="61"/>
  <c r="W311" i="62"/>
  <c r="W311" i="63"/>
  <c r="W311" i="64"/>
  <c r="W311" i="65"/>
  <c r="W311" i="60"/>
  <c r="V311" i="35"/>
  <c r="V311" i="61"/>
  <c r="V311" i="62"/>
  <c r="V311" i="63"/>
  <c r="V311" i="64"/>
  <c r="V311" i="65"/>
  <c r="V311" i="60"/>
  <c r="U311" i="35"/>
  <c r="U311" i="61"/>
  <c r="U311" i="62"/>
  <c r="U311" i="63"/>
  <c r="U311" i="64"/>
  <c r="U311" i="65"/>
  <c r="U311" i="60"/>
  <c r="T311" i="35"/>
  <c r="T311" i="61"/>
  <c r="T311" i="62"/>
  <c r="T311" i="63"/>
  <c r="T311" i="64"/>
  <c r="T311" i="65"/>
  <c r="T311" i="60"/>
  <c r="S311" i="35"/>
  <c r="S311" i="61"/>
  <c r="S311" i="62"/>
  <c r="S311" i="63"/>
  <c r="S311" i="64"/>
  <c r="S311" i="65"/>
  <c r="S311" i="60"/>
  <c r="R311" i="35"/>
  <c r="R311" i="61"/>
  <c r="R311" i="62"/>
  <c r="R311" i="63"/>
  <c r="R311" i="64"/>
  <c r="R311" i="65"/>
  <c r="R311" i="60"/>
  <c r="Q311" i="35"/>
  <c r="Q311" i="61"/>
  <c r="Q311" i="62"/>
  <c r="Q311" i="63"/>
  <c r="Q311" i="64"/>
  <c r="Q311" i="65"/>
  <c r="Q311" i="60"/>
  <c r="P311" i="35"/>
  <c r="P311" i="61"/>
  <c r="P311" i="62"/>
  <c r="P311" i="63"/>
  <c r="P311" i="64"/>
  <c r="P311" i="65"/>
  <c r="P311" i="60"/>
  <c r="O311" i="35"/>
  <c r="O311" i="61"/>
  <c r="O311" i="62"/>
  <c r="O311" i="63"/>
  <c r="O311" i="64"/>
  <c r="O311" i="65"/>
  <c r="O311" i="60"/>
  <c r="N311" i="35"/>
  <c r="N311" i="61"/>
  <c r="N311" i="62"/>
  <c r="N311" i="63"/>
  <c r="N311" i="64"/>
  <c r="N311" i="65"/>
  <c r="N311" i="60"/>
  <c r="M311" i="35"/>
  <c r="M311" i="61"/>
  <c r="M311" i="62"/>
  <c r="M311" i="63"/>
  <c r="M311" i="64"/>
  <c r="M311" i="65"/>
  <c r="M311" i="60"/>
  <c r="L311" i="35"/>
  <c r="L311" i="61"/>
  <c r="L311" i="62"/>
  <c r="L311" i="63"/>
  <c r="L311" i="64"/>
  <c r="L311" i="65"/>
  <c r="L311" i="60"/>
  <c r="K311" i="35"/>
  <c r="K311" i="61"/>
  <c r="K311" i="62"/>
  <c r="K311" i="63"/>
  <c r="K311" i="64"/>
  <c r="K311" i="65"/>
  <c r="K311" i="60"/>
  <c r="J311" i="35"/>
  <c r="J311" i="61"/>
  <c r="J311" i="62"/>
  <c r="J311" i="63"/>
  <c r="J311" i="64"/>
  <c r="J311" i="65"/>
  <c r="J311" i="60"/>
  <c r="I311" i="35"/>
  <c r="I311" i="61"/>
  <c r="I311" i="62"/>
  <c r="I311" i="63"/>
  <c r="I311" i="64"/>
  <c r="I311" i="65"/>
  <c r="I311" i="60"/>
  <c r="H311" i="35"/>
  <c r="H311" i="61"/>
  <c r="H311" i="62"/>
  <c r="H311" i="63"/>
  <c r="H311" i="64"/>
  <c r="H311" i="65"/>
  <c r="H311" i="60"/>
  <c r="G311" i="35"/>
  <c r="G311" i="61"/>
  <c r="G311" i="62"/>
  <c r="G311" i="63"/>
  <c r="G311" i="64"/>
  <c r="G311" i="65"/>
  <c r="G311" i="60"/>
  <c r="F311" i="35"/>
  <c r="F311" i="61"/>
  <c r="F311" i="62"/>
  <c r="F311" i="63"/>
  <c r="F311" i="64"/>
  <c r="F311" i="65"/>
  <c r="F311" i="60"/>
  <c r="E311" i="35"/>
  <c r="E311" i="61"/>
  <c r="E311" i="62"/>
  <c r="E311" i="63"/>
  <c r="E311" i="64"/>
  <c r="E311" i="65"/>
  <c r="E311" i="60"/>
  <c r="D311" i="35"/>
  <c r="D311" i="61"/>
  <c r="D311" i="62"/>
  <c r="D311" i="63"/>
  <c r="D311" i="64"/>
  <c r="D311" i="65"/>
  <c r="D311" i="60"/>
  <c r="AQ310"/>
  <c r="AP310"/>
  <c r="AO310"/>
  <c r="AN310"/>
  <c r="AM310"/>
  <c r="AL310"/>
  <c r="AK310"/>
  <c r="AJ310"/>
  <c r="AI310"/>
  <c r="AH310"/>
  <c r="AG310"/>
  <c r="AF310"/>
  <c r="AE310"/>
  <c r="AD310"/>
  <c r="AC310"/>
  <c r="AB310" i="35"/>
  <c r="AB310" i="61"/>
  <c r="AB310" i="62"/>
  <c r="AB310" i="63"/>
  <c r="AB310" i="64"/>
  <c r="AB310" i="65"/>
  <c r="AB310" i="60"/>
  <c r="AA310" i="35"/>
  <c r="AA310" i="61"/>
  <c r="AA310" i="62"/>
  <c r="AA310" i="63"/>
  <c r="AA310" i="64"/>
  <c r="AA310" i="65"/>
  <c r="AA310" i="60"/>
  <c r="Z310" i="35"/>
  <c r="Z310" i="61"/>
  <c r="Z310" i="62"/>
  <c r="Z310" i="63"/>
  <c r="Z310" i="64"/>
  <c r="Z310" i="65"/>
  <c r="Z310" i="60"/>
  <c r="Y310" i="35"/>
  <c r="Y310" i="61"/>
  <c r="Y310" i="62"/>
  <c r="Y310" i="63"/>
  <c r="Y310" i="64"/>
  <c r="Y310" i="65"/>
  <c r="Y310" i="60"/>
  <c r="X310" i="35"/>
  <c r="X310" i="61"/>
  <c r="X310" i="62"/>
  <c r="X310" i="63"/>
  <c r="X310" i="64"/>
  <c r="X310" i="65"/>
  <c r="X310" i="60"/>
  <c r="W310" i="35"/>
  <c r="W310" i="61"/>
  <c r="W310" i="62"/>
  <c r="W310" i="63"/>
  <c r="W310" i="64"/>
  <c r="W310" i="65"/>
  <c r="W310" i="60"/>
  <c r="V310" i="35"/>
  <c r="V310" i="61"/>
  <c r="V310" i="62"/>
  <c r="V310" i="63"/>
  <c r="V310" i="64"/>
  <c r="V310" i="65"/>
  <c r="V310" i="60"/>
  <c r="U310" i="35"/>
  <c r="U310" i="61"/>
  <c r="U310" i="62"/>
  <c r="U310" i="63"/>
  <c r="U310" i="64"/>
  <c r="U310" i="65"/>
  <c r="U310" i="60"/>
  <c r="T310" i="35"/>
  <c r="T310" i="61"/>
  <c r="T310" i="62"/>
  <c r="T310" i="63"/>
  <c r="T310" i="64"/>
  <c r="T310" i="65"/>
  <c r="T310" i="60"/>
  <c r="S310" i="35"/>
  <c r="S310" i="61"/>
  <c r="S310" i="62"/>
  <c r="S310" i="63"/>
  <c r="S310" i="64"/>
  <c r="S310" i="65"/>
  <c r="S310" i="60"/>
  <c r="R310" i="35"/>
  <c r="R310" i="61"/>
  <c r="R310" i="62"/>
  <c r="R310" i="63"/>
  <c r="R310" i="64"/>
  <c r="R310" i="65"/>
  <c r="R310" i="60"/>
  <c r="Q310" i="35"/>
  <c r="Q310" i="61"/>
  <c r="Q310" i="62"/>
  <c r="Q310" i="63"/>
  <c r="Q310" i="64"/>
  <c r="Q310" i="65"/>
  <c r="Q310" i="60"/>
  <c r="P310" i="35"/>
  <c r="P310" i="61"/>
  <c r="P310" i="62"/>
  <c r="P310" i="63"/>
  <c r="P310" i="64"/>
  <c r="P310" i="65"/>
  <c r="P310" i="60"/>
  <c r="O310" i="35"/>
  <c r="O310" i="61"/>
  <c r="O310" i="62"/>
  <c r="O310" i="63"/>
  <c r="O310" i="64"/>
  <c r="O310" i="65"/>
  <c r="O310" i="60"/>
  <c r="N310" i="35"/>
  <c r="N310" i="61"/>
  <c r="N310" i="62"/>
  <c r="N310" i="63"/>
  <c r="N310" i="64"/>
  <c r="N310" i="65"/>
  <c r="N310" i="60"/>
  <c r="M310" i="35"/>
  <c r="M310" i="61"/>
  <c r="M310" i="62"/>
  <c r="M310" i="63"/>
  <c r="M310" i="64"/>
  <c r="M310" i="65"/>
  <c r="M310" i="60"/>
  <c r="L310" i="35"/>
  <c r="L310" i="61"/>
  <c r="L310" i="62"/>
  <c r="L310" i="63"/>
  <c r="L310" i="64"/>
  <c r="L310" i="65"/>
  <c r="L310" i="60"/>
  <c r="K310" i="35"/>
  <c r="K310" i="61"/>
  <c r="K310" i="62"/>
  <c r="K310" i="63"/>
  <c r="K310" i="64"/>
  <c r="K310" i="65"/>
  <c r="K310" i="60"/>
  <c r="J310" i="35"/>
  <c r="J310" i="61"/>
  <c r="J310" i="62"/>
  <c r="J310" i="63"/>
  <c r="J310" i="64"/>
  <c r="J310" i="65"/>
  <c r="J310" i="60"/>
  <c r="I310" i="35"/>
  <c r="I310" i="61"/>
  <c r="I310" i="62"/>
  <c r="I310" i="63"/>
  <c r="I310" i="64"/>
  <c r="I310" i="65"/>
  <c r="I310" i="60"/>
  <c r="H310" i="35"/>
  <c r="H310" i="61"/>
  <c r="H310" i="62"/>
  <c r="H310" i="63"/>
  <c r="H310" i="64"/>
  <c r="H310" i="65"/>
  <c r="H310" i="60"/>
  <c r="G310" i="35"/>
  <c r="G310" i="61"/>
  <c r="G310" i="62"/>
  <c r="G310" i="63"/>
  <c r="G310" i="64"/>
  <c r="G310" i="65"/>
  <c r="G310" i="60"/>
  <c r="F310" i="35"/>
  <c r="F310" i="61"/>
  <c r="F310" i="62"/>
  <c r="F310" i="63"/>
  <c r="F310" i="64"/>
  <c r="F310" i="65"/>
  <c r="F310" i="60"/>
  <c r="E310" i="35"/>
  <c r="E310" i="61"/>
  <c r="E310" i="62"/>
  <c r="E310" i="63"/>
  <c r="E310" i="64"/>
  <c r="E310" i="65"/>
  <c r="E310" i="60"/>
  <c r="D310" i="35"/>
  <c r="D310" i="61"/>
  <c r="D310" i="62"/>
  <c r="D310" i="63"/>
  <c r="D310" i="64"/>
  <c r="D310" i="65"/>
  <c r="D310" i="60"/>
  <c r="AQ309"/>
  <c r="AP309"/>
  <c r="AO309"/>
  <c r="AN309"/>
  <c r="AM309"/>
  <c r="AL309"/>
  <c r="AK309"/>
  <c r="AJ309"/>
  <c r="AI309"/>
  <c r="AH309"/>
  <c r="AG309"/>
  <c r="AF309"/>
  <c r="AE309"/>
  <c r="AD309"/>
  <c r="AC309"/>
  <c r="AB309" i="35"/>
  <c r="AB309" i="61"/>
  <c r="AB309" i="62"/>
  <c r="AB309" i="63"/>
  <c r="AB309" i="64"/>
  <c r="AB309" i="65"/>
  <c r="AB309" i="60"/>
  <c r="AA309" i="35"/>
  <c r="AA309" i="61"/>
  <c r="AA309" i="62"/>
  <c r="AA309" i="63"/>
  <c r="AA309" i="64"/>
  <c r="AA309" i="65"/>
  <c r="AA309" i="60"/>
  <c r="Z309" i="35"/>
  <c r="Z309" i="61"/>
  <c r="Z309" i="62"/>
  <c r="Z309" i="63"/>
  <c r="Z309" i="64"/>
  <c r="Z309" i="65"/>
  <c r="Z309" i="60"/>
  <c r="Y309" i="35"/>
  <c r="Y309" i="61"/>
  <c r="Y309" i="62"/>
  <c r="Y309" i="63"/>
  <c r="Y309" i="64"/>
  <c r="Y309" i="65"/>
  <c r="Y309" i="60"/>
  <c r="X309" i="35"/>
  <c r="X309" i="61"/>
  <c r="X309" i="62"/>
  <c r="X309" i="63"/>
  <c r="X309" i="64"/>
  <c r="X309" i="65"/>
  <c r="X309" i="60"/>
  <c r="W309" i="35"/>
  <c r="W309" i="61"/>
  <c r="W309" i="62"/>
  <c r="W309" i="63"/>
  <c r="W309" i="64"/>
  <c r="W309" i="65"/>
  <c r="W309" i="60"/>
  <c r="V309" i="35"/>
  <c r="V309" i="61"/>
  <c r="V309" i="62"/>
  <c r="V309" i="63"/>
  <c r="V309" i="64"/>
  <c r="V309" i="65"/>
  <c r="V309" i="60"/>
  <c r="U309" i="35"/>
  <c r="U309" i="61"/>
  <c r="U309" i="62"/>
  <c r="U309" i="63"/>
  <c r="U309" i="64"/>
  <c r="U309" i="65"/>
  <c r="U309" i="60"/>
  <c r="T309" i="35"/>
  <c r="T309" i="61"/>
  <c r="T309" i="62"/>
  <c r="T309" i="63"/>
  <c r="T309" i="64"/>
  <c r="T309" i="65"/>
  <c r="T309" i="60"/>
  <c r="S309" i="35"/>
  <c r="S309" i="61"/>
  <c r="S309" i="62"/>
  <c r="S309" i="63"/>
  <c r="S309" i="64"/>
  <c r="S309" i="65"/>
  <c r="S309" i="60"/>
  <c r="R309" i="35"/>
  <c r="R309" i="61"/>
  <c r="R309" i="62"/>
  <c r="R309" i="63"/>
  <c r="R309" i="64"/>
  <c r="R309" i="65"/>
  <c r="R309" i="60"/>
  <c r="Q309" i="35"/>
  <c r="Q309" i="61"/>
  <c r="Q309" i="62"/>
  <c r="Q309" i="63"/>
  <c r="Q309" i="64"/>
  <c r="Q309" i="65"/>
  <c r="Q309" i="60"/>
  <c r="P309" i="35"/>
  <c r="P309" i="61"/>
  <c r="P309" i="62"/>
  <c r="P309" i="63"/>
  <c r="P309" i="64"/>
  <c r="P309" i="65"/>
  <c r="P309" i="60"/>
  <c r="O309" i="35"/>
  <c r="O309" i="61"/>
  <c r="O309" i="62"/>
  <c r="O309" i="63"/>
  <c r="O309" i="64"/>
  <c r="O309" i="65"/>
  <c r="O309" i="60"/>
  <c r="N309" i="35"/>
  <c r="N309" i="61"/>
  <c r="N309" i="62"/>
  <c r="N309" i="63"/>
  <c r="N309" i="64"/>
  <c r="N309" i="65"/>
  <c r="N309" i="60"/>
  <c r="M309" i="35"/>
  <c r="M309" i="61"/>
  <c r="M309" i="62"/>
  <c r="M309" i="63"/>
  <c r="M309" i="64"/>
  <c r="M309" i="65"/>
  <c r="M309" i="60"/>
  <c r="L309" i="35"/>
  <c r="L309" i="61"/>
  <c r="L309" i="62"/>
  <c r="L309" i="63"/>
  <c r="L309" i="64"/>
  <c r="L309" i="65"/>
  <c r="L309" i="60"/>
  <c r="K309" i="35"/>
  <c r="K309" i="61"/>
  <c r="K309" i="62"/>
  <c r="K309" i="63"/>
  <c r="K309" i="64"/>
  <c r="K309" i="65"/>
  <c r="K309" i="60"/>
  <c r="J309" i="35"/>
  <c r="J309" i="61"/>
  <c r="J309" i="62"/>
  <c r="J309" i="63"/>
  <c r="J309" i="64"/>
  <c r="J309" i="65"/>
  <c r="J309" i="60"/>
  <c r="I309" i="35"/>
  <c r="I309" i="61"/>
  <c r="I309" i="62"/>
  <c r="I309" i="63"/>
  <c r="I309" i="64"/>
  <c r="I309" i="65"/>
  <c r="I309" i="60"/>
  <c r="H309" i="35"/>
  <c r="H309" i="61"/>
  <c r="H309" i="62"/>
  <c r="H309" i="63"/>
  <c r="H309" i="64"/>
  <c r="H309" i="65"/>
  <c r="H309" i="60"/>
  <c r="G309" i="35"/>
  <c r="G309" i="61"/>
  <c r="G309" i="62"/>
  <c r="G309" i="63"/>
  <c r="G309" i="64"/>
  <c r="G309" i="65"/>
  <c r="G309" i="60"/>
  <c r="F309" i="35"/>
  <c r="F309" i="61"/>
  <c r="F309" i="62"/>
  <c r="F309" i="63"/>
  <c r="F309" i="64"/>
  <c r="F309" i="65"/>
  <c r="F309" i="60"/>
  <c r="E309" i="35"/>
  <c r="E309" i="61"/>
  <c r="E309" i="62"/>
  <c r="E309" i="63"/>
  <c r="E309" i="64"/>
  <c r="E309" i="65"/>
  <c r="E309" i="60"/>
  <c r="D309" i="35"/>
  <c r="D309" i="61"/>
  <c r="D309" i="62"/>
  <c r="D309" i="63"/>
  <c r="D309" i="64"/>
  <c r="D309" i="65"/>
  <c r="D309" i="60"/>
  <c r="AQ308"/>
  <c r="AP308"/>
  <c r="AO308"/>
  <c r="AN308"/>
  <c r="AM308"/>
  <c r="AL308"/>
  <c r="AK308"/>
  <c r="AJ308"/>
  <c r="AI308"/>
  <c r="AH308"/>
  <c r="AG308"/>
  <c r="AF308"/>
  <c r="AE308"/>
  <c r="AD308"/>
  <c r="AC308"/>
  <c r="AB308" i="35"/>
  <c r="AB308" i="61"/>
  <c r="AB308" i="62"/>
  <c r="AB308" i="63"/>
  <c r="AB308" i="64"/>
  <c r="AB308" i="65"/>
  <c r="AB308" i="60"/>
  <c r="AA308" i="35"/>
  <c r="AA308" i="61"/>
  <c r="AA308" i="62"/>
  <c r="AA308" i="63"/>
  <c r="AA308" i="64"/>
  <c r="AA308" i="65"/>
  <c r="AA308" i="60"/>
  <c r="Z308" i="35"/>
  <c r="Z308" i="61"/>
  <c r="Z308" i="62"/>
  <c r="Z308" i="63"/>
  <c r="Z308" i="64"/>
  <c r="Z308" i="65"/>
  <c r="Z308" i="60"/>
  <c r="Y308" i="35"/>
  <c r="Y308" i="61"/>
  <c r="Y308" i="62"/>
  <c r="Y308" i="63"/>
  <c r="Y308" i="64"/>
  <c r="Y308" i="65"/>
  <c r="Y308" i="60"/>
  <c r="X308" i="35"/>
  <c r="X308" i="61"/>
  <c r="X308" i="62"/>
  <c r="X308" i="63"/>
  <c r="X308" i="64"/>
  <c r="X308" i="65"/>
  <c r="X308" i="60"/>
  <c r="W308" i="35"/>
  <c r="W308" i="61"/>
  <c r="W308" i="62"/>
  <c r="W308" i="63"/>
  <c r="W308" i="64"/>
  <c r="W308" i="65"/>
  <c r="W308" i="60"/>
  <c r="V308" i="35"/>
  <c r="V308" i="61"/>
  <c r="V308" i="62"/>
  <c r="V308" i="63"/>
  <c r="V308" i="64"/>
  <c r="V308" i="65"/>
  <c r="V308" i="60"/>
  <c r="U308" i="35"/>
  <c r="U308" i="61"/>
  <c r="U308" i="62"/>
  <c r="U308" i="63"/>
  <c r="U308" i="64"/>
  <c r="U308" i="65"/>
  <c r="U308" i="60"/>
  <c r="T308" i="35"/>
  <c r="T308" i="61"/>
  <c r="T308" i="62"/>
  <c r="T308" i="63"/>
  <c r="T308" i="64"/>
  <c r="T308" i="65"/>
  <c r="T308" i="60"/>
  <c r="S308" i="35"/>
  <c r="S308" i="61"/>
  <c r="S308" i="62"/>
  <c r="S308" i="63"/>
  <c r="S308" i="64"/>
  <c r="S308" i="65"/>
  <c r="S308" i="60"/>
  <c r="R308" i="35"/>
  <c r="R308" i="61"/>
  <c r="R308" i="62"/>
  <c r="R308" i="63"/>
  <c r="R308" i="64"/>
  <c r="R308" i="65"/>
  <c r="R308" i="60"/>
  <c r="Q308" i="35"/>
  <c r="Q308" i="61"/>
  <c r="Q308" i="62"/>
  <c r="Q308" i="63"/>
  <c r="Q308" i="64"/>
  <c r="Q308" i="65"/>
  <c r="Q308" i="60"/>
  <c r="P308" i="35"/>
  <c r="P308" i="61"/>
  <c r="P308" i="62"/>
  <c r="P308" i="63"/>
  <c r="P308" i="64"/>
  <c r="P308" i="65"/>
  <c r="P308" i="60"/>
  <c r="O308" i="35"/>
  <c r="O308" i="61"/>
  <c r="O308" i="62"/>
  <c r="O308" i="63"/>
  <c r="O308" i="64"/>
  <c r="O308" i="65"/>
  <c r="O308" i="60"/>
  <c r="N308" i="35"/>
  <c r="N308" i="61"/>
  <c r="N308" i="62"/>
  <c r="N308" i="63"/>
  <c r="N308" i="64"/>
  <c r="N308" i="65"/>
  <c r="N308" i="60"/>
  <c r="M308" i="35"/>
  <c r="M308" i="61"/>
  <c r="M308" i="62"/>
  <c r="M308" i="63"/>
  <c r="M308" i="64"/>
  <c r="M308" i="65"/>
  <c r="M308" i="60"/>
  <c r="L308" i="35"/>
  <c r="L308" i="61"/>
  <c r="L308" i="62"/>
  <c r="L308" i="63"/>
  <c r="L308" i="64"/>
  <c r="L308" i="65"/>
  <c r="L308" i="60"/>
  <c r="K308" i="35"/>
  <c r="K308" i="61"/>
  <c r="K308" i="62"/>
  <c r="K308" i="63"/>
  <c r="K308" i="64"/>
  <c r="K308" i="65"/>
  <c r="K308" i="60"/>
  <c r="J308" i="35"/>
  <c r="J308" i="61"/>
  <c r="J308" i="62"/>
  <c r="J308" i="63"/>
  <c r="J308" i="64"/>
  <c r="J308" i="65"/>
  <c r="J308" i="60"/>
  <c r="I308" i="35"/>
  <c r="I308" i="61"/>
  <c r="I308" i="62"/>
  <c r="I308" i="63"/>
  <c r="I308" i="64"/>
  <c r="I308" i="65"/>
  <c r="I308" i="60"/>
  <c r="H308" i="35"/>
  <c r="H308" i="61"/>
  <c r="H308" i="62"/>
  <c r="H308" i="63"/>
  <c r="H308" i="64"/>
  <c r="H308" i="65"/>
  <c r="H308" i="60"/>
  <c r="G308" i="35"/>
  <c r="G308" i="61"/>
  <c r="G308" i="62"/>
  <c r="G308" i="63"/>
  <c r="G308" i="64"/>
  <c r="G308" i="65"/>
  <c r="G308" i="60"/>
  <c r="F308" i="35"/>
  <c r="F308" i="61"/>
  <c r="F308" i="62"/>
  <c r="F308" i="63"/>
  <c r="F308" i="64"/>
  <c r="F308" i="65"/>
  <c r="F308" i="60"/>
  <c r="E308" i="35"/>
  <c r="E308" i="61"/>
  <c r="E308" i="62"/>
  <c r="E308" i="63"/>
  <c r="E308" i="64"/>
  <c r="E308" i="65"/>
  <c r="E308" i="60"/>
  <c r="D308" i="35"/>
  <c r="D308" i="61"/>
  <c r="D308" i="62"/>
  <c r="D308" i="63"/>
  <c r="D308" i="64"/>
  <c r="D308" i="65"/>
  <c r="D308" i="60"/>
  <c r="AQ307"/>
  <c r="AP307"/>
  <c r="AO307"/>
  <c r="AN307"/>
  <c r="AM307"/>
  <c r="AL307"/>
  <c r="AK307"/>
  <c r="AJ307"/>
  <c r="AI307"/>
  <c r="AH307"/>
  <c r="AG307"/>
  <c r="AF307"/>
  <c r="AE307"/>
  <c r="AD307"/>
  <c r="AC307"/>
  <c r="AB307" i="35"/>
  <c r="AB307" i="61"/>
  <c r="AB307" i="62"/>
  <c r="AB307" i="63"/>
  <c r="AB307" i="64"/>
  <c r="AB307" i="65"/>
  <c r="AB307" i="60"/>
  <c r="AA307" i="35"/>
  <c r="AA307" i="61"/>
  <c r="AA307" i="62"/>
  <c r="AA307" i="63"/>
  <c r="AA307" i="64"/>
  <c r="AA307" i="65"/>
  <c r="AA307" i="60"/>
  <c r="Z307" i="35"/>
  <c r="Z307" i="61"/>
  <c r="Z307" i="62"/>
  <c r="Z307" i="63"/>
  <c r="Z307" i="64"/>
  <c r="Z307" i="65"/>
  <c r="Z307" i="60"/>
  <c r="Y307" i="35"/>
  <c r="Y307" i="61"/>
  <c r="Y307" i="62"/>
  <c r="Y307" i="63"/>
  <c r="Y307" i="64"/>
  <c r="Y307" i="65"/>
  <c r="Y307" i="60"/>
  <c r="X307" i="35"/>
  <c r="X307" i="61"/>
  <c r="X307" i="62"/>
  <c r="X307" i="63"/>
  <c r="X307" i="64"/>
  <c r="X307" i="65"/>
  <c r="X307" i="60"/>
  <c r="W307" i="35"/>
  <c r="W307" i="61"/>
  <c r="W307" i="62"/>
  <c r="W307" i="63"/>
  <c r="W307" i="64"/>
  <c r="W307" i="65"/>
  <c r="W307" i="60"/>
  <c r="V307" i="35"/>
  <c r="V307" i="61"/>
  <c r="V307" i="62"/>
  <c r="V307" i="63"/>
  <c r="V307" i="64"/>
  <c r="V307" i="65"/>
  <c r="V307" i="60"/>
  <c r="U307" i="35"/>
  <c r="U307" i="61"/>
  <c r="U307" i="62"/>
  <c r="U307" i="63"/>
  <c r="U307" i="64"/>
  <c r="U307" i="65"/>
  <c r="U307" i="60"/>
  <c r="T307" i="35"/>
  <c r="T307" i="61"/>
  <c r="T307" i="62"/>
  <c r="T307" i="63"/>
  <c r="T307" i="64"/>
  <c r="T307" i="65"/>
  <c r="T307" i="60"/>
  <c r="S307" i="35"/>
  <c r="S307" i="61"/>
  <c r="S307" i="62"/>
  <c r="S307" i="63"/>
  <c r="S307" i="64"/>
  <c r="S307" i="65"/>
  <c r="S307" i="60"/>
  <c r="R307" i="35"/>
  <c r="R307" i="61"/>
  <c r="R307" i="62"/>
  <c r="R307" i="63"/>
  <c r="R307" i="64"/>
  <c r="R307" i="65"/>
  <c r="R307" i="60"/>
  <c r="Q307" i="35"/>
  <c r="Q307" i="61"/>
  <c r="Q307" i="62"/>
  <c r="Q307" i="63"/>
  <c r="Q307" i="64"/>
  <c r="Q307" i="65"/>
  <c r="Q307" i="60"/>
  <c r="P307" i="35"/>
  <c r="P307" i="61"/>
  <c r="P307" i="62"/>
  <c r="P307" i="63"/>
  <c r="P307" i="64"/>
  <c r="P307" i="65"/>
  <c r="P307" i="60"/>
  <c r="O307" i="35"/>
  <c r="O307" i="61"/>
  <c r="O307" i="62"/>
  <c r="O307" i="63"/>
  <c r="O307" i="64"/>
  <c r="O307" i="65"/>
  <c r="O307" i="60"/>
  <c r="N307" i="35"/>
  <c r="N307" i="61"/>
  <c r="N307" i="62"/>
  <c r="N307" i="63"/>
  <c r="N307" i="64"/>
  <c r="N307" i="65"/>
  <c r="N307" i="60"/>
  <c r="M307" i="35"/>
  <c r="M307" i="61"/>
  <c r="M307" i="62"/>
  <c r="M307" i="63"/>
  <c r="M307" i="64"/>
  <c r="M307" i="65"/>
  <c r="M307" i="60"/>
  <c r="L307" i="35"/>
  <c r="L307" i="61"/>
  <c r="L307" i="62"/>
  <c r="L307" i="63"/>
  <c r="L307" i="64"/>
  <c r="L307" i="65"/>
  <c r="L307" i="60"/>
  <c r="K307" i="35"/>
  <c r="K307" i="61"/>
  <c r="K307" i="62"/>
  <c r="K307" i="63"/>
  <c r="K307" i="64"/>
  <c r="K307" i="65"/>
  <c r="K307" i="60"/>
  <c r="J307" i="35"/>
  <c r="J307" i="61"/>
  <c r="J307" i="62"/>
  <c r="J307" i="63"/>
  <c r="J307" i="64"/>
  <c r="J307" i="65"/>
  <c r="J307" i="60"/>
  <c r="I307" i="35"/>
  <c r="I307" i="61"/>
  <c r="I307" i="62"/>
  <c r="I307" i="63"/>
  <c r="I307" i="64"/>
  <c r="I307" i="65"/>
  <c r="I307" i="60"/>
  <c r="H307" i="35"/>
  <c r="H307" i="61"/>
  <c r="H307" i="62"/>
  <c r="H307" i="63"/>
  <c r="H307" i="64"/>
  <c r="H307" i="65"/>
  <c r="H307" i="60"/>
  <c r="G307" i="35"/>
  <c r="G307" i="61"/>
  <c r="G307" i="62"/>
  <c r="G307" i="63"/>
  <c r="G307" i="64"/>
  <c r="G307" i="65"/>
  <c r="G307" i="60"/>
  <c r="F307" i="35"/>
  <c r="F307" i="61"/>
  <c r="F307" i="62"/>
  <c r="F307" i="63"/>
  <c r="F307" i="64"/>
  <c r="F307" i="65"/>
  <c r="F307" i="60"/>
  <c r="E307" i="35"/>
  <c r="E307" i="61"/>
  <c r="E307" i="62"/>
  <c r="E307" i="63"/>
  <c r="E307" i="64"/>
  <c r="E307" i="65"/>
  <c r="E307" i="60"/>
  <c r="D307" i="35"/>
  <c r="D307" i="61"/>
  <c r="D307" i="62"/>
  <c r="D307" i="63"/>
  <c r="D307" i="64"/>
  <c r="D307" i="65"/>
  <c r="D307" i="60"/>
  <c r="AQ306"/>
  <c r="AP306"/>
  <c r="AO306"/>
  <c r="AN306"/>
  <c r="AM306"/>
  <c r="AL306"/>
  <c r="AK306"/>
  <c r="AJ306"/>
  <c r="AI306"/>
  <c r="AH306"/>
  <c r="AG306"/>
  <c r="AF306"/>
  <c r="AE306"/>
  <c r="AD306"/>
  <c r="AC306"/>
  <c r="AB306" i="35"/>
  <c r="AB306" i="61"/>
  <c r="AB306" i="62"/>
  <c r="AB306" i="63"/>
  <c r="AB306" i="64"/>
  <c r="AB306" i="65"/>
  <c r="AB306" i="60"/>
  <c r="AA306" i="35"/>
  <c r="AA306" i="61"/>
  <c r="AA306" i="62"/>
  <c r="AA306" i="63"/>
  <c r="AA306" i="64"/>
  <c r="AA306" i="65"/>
  <c r="AA306" i="60"/>
  <c r="Z306" i="35"/>
  <c r="Z306" i="61"/>
  <c r="Z306" i="62"/>
  <c r="Z306" i="63"/>
  <c r="Z306" i="64"/>
  <c r="Z306" i="65"/>
  <c r="Z306" i="60"/>
  <c r="Y306" i="35"/>
  <c r="Y306" i="61"/>
  <c r="Y306" i="62"/>
  <c r="Y306" i="63"/>
  <c r="Y306" i="64"/>
  <c r="Y306" i="65"/>
  <c r="Y306" i="60"/>
  <c r="X306" i="35"/>
  <c r="X306" i="61"/>
  <c r="X306" i="62"/>
  <c r="X306" i="63"/>
  <c r="X306" i="64"/>
  <c r="X306" i="65"/>
  <c r="X306" i="60"/>
  <c r="W306" i="35"/>
  <c r="W306" i="61"/>
  <c r="W306" i="62"/>
  <c r="W306" i="63"/>
  <c r="W306" i="64"/>
  <c r="W306" i="65"/>
  <c r="W306" i="60"/>
  <c r="V306" i="35"/>
  <c r="V306" i="61"/>
  <c r="V306" i="62"/>
  <c r="V306" i="63"/>
  <c r="V306" i="64"/>
  <c r="V306" i="65"/>
  <c r="V306" i="60"/>
  <c r="U306" i="35"/>
  <c r="U306" i="61"/>
  <c r="U306" i="62"/>
  <c r="U306" i="63"/>
  <c r="U306" i="64"/>
  <c r="U306" i="65"/>
  <c r="U306" i="60"/>
  <c r="T306" i="35"/>
  <c r="T306" i="61"/>
  <c r="T306" i="62"/>
  <c r="T306" i="63"/>
  <c r="T306" i="64"/>
  <c r="T306" i="65"/>
  <c r="T306" i="60"/>
  <c r="S306" i="35"/>
  <c r="S306" i="61"/>
  <c r="S306" i="62"/>
  <c r="S306" i="63"/>
  <c r="S306" i="64"/>
  <c r="S306" i="65"/>
  <c r="S306" i="60"/>
  <c r="R306" i="35"/>
  <c r="R306" i="61"/>
  <c r="R306" i="62"/>
  <c r="R306" i="63"/>
  <c r="R306" i="64"/>
  <c r="R306" i="65"/>
  <c r="R306" i="60"/>
  <c r="Q306" i="35"/>
  <c r="Q306" i="61"/>
  <c r="Q306" i="62"/>
  <c r="Q306" i="63"/>
  <c r="Q306" i="64"/>
  <c r="Q306" i="65"/>
  <c r="Q306" i="60"/>
  <c r="P306" i="35"/>
  <c r="P306" i="61"/>
  <c r="P306" i="62"/>
  <c r="P306" i="63"/>
  <c r="P306" i="64"/>
  <c r="P306" i="65"/>
  <c r="P306" i="60"/>
  <c r="O306" i="35"/>
  <c r="O306" i="61"/>
  <c r="O306" i="62"/>
  <c r="O306" i="63"/>
  <c r="O306" i="64"/>
  <c r="O306" i="65"/>
  <c r="O306" i="60"/>
  <c r="N306" i="35"/>
  <c r="N306" i="61"/>
  <c r="N306" i="62"/>
  <c r="N306" i="63"/>
  <c r="N306" i="64"/>
  <c r="N306" i="65"/>
  <c r="N306" i="60"/>
  <c r="M306" i="35"/>
  <c r="M306" i="61"/>
  <c r="M306" i="62"/>
  <c r="M306" i="63"/>
  <c r="M306" i="64"/>
  <c r="M306" i="65"/>
  <c r="M306" i="60"/>
  <c r="L306" i="35"/>
  <c r="L306" i="61"/>
  <c r="L306" i="62"/>
  <c r="L306" i="63"/>
  <c r="L306" i="64"/>
  <c r="L306" i="65"/>
  <c r="L306" i="60"/>
  <c r="K306" i="35"/>
  <c r="K306" i="61"/>
  <c r="K306" i="62"/>
  <c r="K306" i="63"/>
  <c r="K306" i="64"/>
  <c r="K306" i="65"/>
  <c r="K306" i="60"/>
  <c r="J306" i="35"/>
  <c r="J306" i="61"/>
  <c r="J306" i="62"/>
  <c r="J306" i="63"/>
  <c r="J306" i="64"/>
  <c r="J306" i="65"/>
  <c r="J306" i="60"/>
  <c r="I306" i="35"/>
  <c r="I306" i="61"/>
  <c r="I306" i="62"/>
  <c r="I306" i="63"/>
  <c r="I306" i="64"/>
  <c r="I306" i="65"/>
  <c r="I306" i="60"/>
  <c r="H306" i="35"/>
  <c r="H306" i="61"/>
  <c r="H306" i="62"/>
  <c r="H306" i="63"/>
  <c r="H306" i="64"/>
  <c r="H306" i="65"/>
  <c r="H306" i="60"/>
  <c r="G306" i="35"/>
  <c r="G306" i="61"/>
  <c r="G306" i="62"/>
  <c r="G306" i="63"/>
  <c r="G306" i="64"/>
  <c r="G306" i="65"/>
  <c r="G306" i="60"/>
  <c r="F306" i="35"/>
  <c r="F306" i="61"/>
  <c r="F306" i="62"/>
  <c r="F306" i="63"/>
  <c r="F306" i="64"/>
  <c r="F306" i="65"/>
  <c r="F306" i="60"/>
  <c r="E306" i="35"/>
  <c r="E306" i="61"/>
  <c r="E306" i="62"/>
  <c r="E306" i="63"/>
  <c r="E306" i="64"/>
  <c r="E306" i="65"/>
  <c r="E306" i="60"/>
  <c r="D306" i="35"/>
  <c r="D306" i="61"/>
  <c r="D306" i="62"/>
  <c r="D306" i="63"/>
  <c r="D306" i="64"/>
  <c r="D306" i="65"/>
  <c r="D306" i="60"/>
  <c r="AQ305"/>
  <c r="AP305"/>
  <c r="AO305"/>
  <c r="AN305"/>
  <c r="AM305"/>
  <c r="AL305"/>
  <c r="AK305"/>
  <c r="AJ305"/>
  <c r="AI305"/>
  <c r="AH305"/>
  <c r="AG305"/>
  <c r="AF305"/>
  <c r="AE305"/>
  <c r="AD305"/>
  <c r="AC305"/>
  <c r="AB305" i="35"/>
  <c r="AB305" i="61"/>
  <c r="AB305" i="62"/>
  <c r="AB305" i="63"/>
  <c r="AB305" i="64"/>
  <c r="AB305" i="65"/>
  <c r="AB305" i="60"/>
  <c r="AA305" i="35"/>
  <c r="AA305" i="61"/>
  <c r="AA305" i="62"/>
  <c r="AA305" i="63"/>
  <c r="AA305" i="64"/>
  <c r="AA305" i="65"/>
  <c r="AA305" i="60"/>
  <c r="Z305" i="35"/>
  <c r="Z305" i="61"/>
  <c r="Z305" i="62"/>
  <c r="Z305" i="63"/>
  <c r="Z305" i="64"/>
  <c r="Z305" i="65"/>
  <c r="Z305" i="60"/>
  <c r="Y305" i="35"/>
  <c r="Y305" i="61"/>
  <c r="Y305" i="62"/>
  <c r="Y305" i="63"/>
  <c r="Y305" i="64"/>
  <c r="Y305" i="65"/>
  <c r="Y305" i="60"/>
  <c r="X305" i="35"/>
  <c r="X305" i="61"/>
  <c r="X305" i="62"/>
  <c r="X305" i="63"/>
  <c r="X305" i="64"/>
  <c r="X305" i="65"/>
  <c r="X305" i="60"/>
  <c r="W305" i="35"/>
  <c r="W305" i="61"/>
  <c r="W305" i="62"/>
  <c r="W305" i="63"/>
  <c r="W305" i="64"/>
  <c r="W305" i="65"/>
  <c r="W305" i="60"/>
  <c r="V305" i="35"/>
  <c r="V305" i="61"/>
  <c r="V305" i="62"/>
  <c r="V305" i="63"/>
  <c r="V305" i="64"/>
  <c r="V305" i="65"/>
  <c r="V305" i="60"/>
  <c r="U305" i="35"/>
  <c r="U305" i="61"/>
  <c r="U305" i="62"/>
  <c r="U305" i="63"/>
  <c r="U305" i="64"/>
  <c r="U305" i="65"/>
  <c r="U305" i="60"/>
  <c r="T305" i="35"/>
  <c r="T305" i="61"/>
  <c r="T305" i="62"/>
  <c r="T305" i="63"/>
  <c r="T305" i="64"/>
  <c r="T305" i="65"/>
  <c r="T305" i="60"/>
  <c r="S305" i="35"/>
  <c r="S305" i="61"/>
  <c r="S305" i="62"/>
  <c r="S305" i="63"/>
  <c r="S305" i="64"/>
  <c r="S305" i="65"/>
  <c r="S305" i="60"/>
  <c r="R305" i="35"/>
  <c r="R305" i="61"/>
  <c r="R305" i="62"/>
  <c r="R305" i="63"/>
  <c r="R305" i="64"/>
  <c r="R305" i="65"/>
  <c r="R305" i="60"/>
  <c r="Q305" i="35"/>
  <c r="Q305" i="61"/>
  <c r="Q305" i="62"/>
  <c r="Q305" i="63"/>
  <c r="Q305" i="64"/>
  <c r="Q305" i="65"/>
  <c r="Q305" i="60"/>
  <c r="P305" i="35"/>
  <c r="P305" i="61"/>
  <c r="P305" i="62"/>
  <c r="P305" i="63"/>
  <c r="P305" i="64"/>
  <c r="P305" i="65"/>
  <c r="P305" i="60"/>
  <c r="O305" i="35"/>
  <c r="O305" i="61"/>
  <c r="O305" i="62"/>
  <c r="O305" i="63"/>
  <c r="O305" i="64"/>
  <c r="O305" i="65"/>
  <c r="O305" i="60"/>
  <c r="N305" i="35"/>
  <c r="N305" i="61"/>
  <c r="N305" i="62"/>
  <c r="N305" i="63"/>
  <c r="N305" i="64"/>
  <c r="N305" i="65"/>
  <c r="N305" i="60"/>
  <c r="M305" i="35"/>
  <c r="M305" i="61"/>
  <c r="M305" i="62"/>
  <c r="M305" i="63"/>
  <c r="M305" i="64"/>
  <c r="M305" i="65"/>
  <c r="M305" i="60"/>
  <c r="L305" i="35"/>
  <c r="L305" i="61"/>
  <c r="L305" i="62"/>
  <c r="L305" i="63"/>
  <c r="L305" i="64"/>
  <c r="L305" i="65"/>
  <c r="L305" i="60"/>
  <c r="K305" i="35"/>
  <c r="K305" i="61"/>
  <c r="K305" i="62"/>
  <c r="K305" i="63"/>
  <c r="K305" i="64"/>
  <c r="K305" i="65"/>
  <c r="K305" i="60"/>
  <c r="J305" i="35"/>
  <c r="J305" i="61"/>
  <c r="J305" i="62"/>
  <c r="J305" i="63"/>
  <c r="J305" i="64"/>
  <c r="J305" i="65"/>
  <c r="J305" i="60"/>
  <c r="I305" i="35"/>
  <c r="I305" i="61"/>
  <c r="I305" i="62"/>
  <c r="I305" i="63"/>
  <c r="I305" i="64"/>
  <c r="I305" i="65"/>
  <c r="I305" i="60"/>
  <c r="H305" i="35"/>
  <c r="H305" i="61"/>
  <c r="H305" i="62"/>
  <c r="H305" i="63"/>
  <c r="H305" i="64"/>
  <c r="H305" i="65"/>
  <c r="H305" i="60"/>
  <c r="G305" i="35"/>
  <c r="G305" i="61"/>
  <c r="G305" i="62"/>
  <c r="G305" i="63"/>
  <c r="G305" i="64"/>
  <c r="G305" i="65"/>
  <c r="G305" i="60"/>
  <c r="F305" i="35"/>
  <c r="F305" i="61"/>
  <c r="F305" i="62"/>
  <c r="F305" i="63"/>
  <c r="F305" i="64"/>
  <c r="F305" i="65"/>
  <c r="F305" i="60"/>
  <c r="E305" i="35"/>
  <c r="E305" i="61"/>
  <c r="E305" i="62"/>
  <c r="E305" i="63"/>
  <c r="E305" i="64"/>
  <c r="E305" i="65"/>
  <c r="E305" i="60"/>
  <c r="D305" i="35"/>
  <c r="D305" i="61"/>
  <c r="D305" i="62"/>
  <c r="D305" i="63"/>
  <c r="D305" i="64"/>
  <c r="D305" i="65"/>
  <c r="D305" i="60"/>
  <c r="AQ304"/>
  <c r="AP304"/>
  <c r="AO304"/>
  <c r="AN304"/>
  <c r="AM304"/>
  <c r="AL304"/>
  <c r="AK304"/>
  <c r="AJ304"/>
  <c r="AI304"/>
  <c r="AH304"/>
  <c r="AG304"/>
  <c r="AF304"/>
  <c r="AE304"/>
  <c r="AD304"/>
  <c r="AC304"/>
  <c r="AB304" i="35"/>
  <c r="AB304" i="61"/>
  <c r="AB304" i="62"/>
  <c r="AB304" i="63"/>
  <c r="AB304" i="64"/>
  <c r="AB304" i="65"/>
  <c r="AB304" i="60"/>
  <c r="AA304" i="35"/>
  <c r="AA304" i="61"/>
  <c r="AA304" i="62"/>
  <c r="AA304" i="63"/>
  <c r="AA304" i="64"/>
  <c r="AA304" i="65"/>
  <c r="AA304" i="60"/>
  <c r="Z304" i="35"/>
  <c r="Z304" i="61"/>
  <c r="Z304" i="62"/>
  <c r="Z304" i="63"/>
  <c r="Z304" i="64"/>
  <c r="Z304" i="65"/>
  <c r="Z304" i="60"/>
  <c r="Y304" i="35"/>
  <c r="Y304" i="61"/>
  <c r="Y304" i="62"/>
  <c r="Y304" i="63"/>
  <c r="Y304" i="64"/>
  <c r="Y304" i="65"/>
  <c r="Y304" i="60"/>
  <c r="X304" i="35"/>
  <c r="X304" i="61"/>
  <c r="X304" i="62"/>
  <c r="X304" i="63"/>
  <c r="X304" i="64"/>
  <c r="X304" i="65"/>
  <c r="X304" i="60"/>
  <c r="W304" i="35"/>
  <c r="W304" i="61"/>
  <c r="W304" i="62"/>
  <c r="W304" i="63"/>
  <c r="W304" i="64"/>
  <c r="W304" i="65"/>
  <c r="W304" i="60"/>
  <c r="V304" i="35"/>
  <c r="V304" i="61"/>
  <c r="V304" i="62"/>
  <c r="V304" i="63"/>
  <c r="V304" i="64"/>
  <c r="V304" i="65"/>
  <c r="V304" i="60"/>
  <c r="U304" i="35"/>
  <c r="U304" i="61"/>
  <c r="U304" i="62"/>
  <c r="U304" i="63"/>
  <c r="U304" i="64"/>
  <c r="U304" i="65"/>
  <c r="U304" i="60"/>
  <c r="T304" i="35"/>
  <c r="T304" i="61"/>
  <c r="T304" i="62"/>
  <c r="T304" i="63"/>
  <c r="T304" i="64"/>
  <c r="T304" i="65"/>
  <c r="T304" i="60"/>
  <c r="S304" i="35"/>
  <c r="S304" i="61"/>
  <c r="S304" i="62"/>
  <c r="S304" i="63"/>
  <c r="S304" i="64"/>
  <c r="S304" i="65"/>
  <c r="S304" i="60"/>
  <c r="R304" i="35"/>
  <c r="R304" i="61"/>
  <c r="R304" i="62"/>
  <c r="R304" i="63"/>
  <c r="R304" i="64"/>
  <c r="R304" i="65"/>
  <c r="R304" i="60"/>
  <c r="Q304" i="35"/>
  <c r="Q304" i="61"/>
  <c r="Q304" i="62"/>
  <c r="Q304" i="63"/>
  <c r="Q304" i="64"/>
  <c r="Q304" i="65"/>
  <c r="Q304" i="60"/>
  <c r="P304" i="35"/>
  <c r="P304" i="61"/>
  <c r="P304" i="62"/>
  <c r="P304" i="63"/>
  <c r="P304" i="64"/>
  <c r="P304" i="65"/>
  <c r="P304" i="60"/>
  <c r="O304" i="35"/>
  <c r="O304" i="61"/>
  <c r="O304" i="62"/>
  <c r="O304" i="63"/>
  <c r="O304" i="64"/>
  <c r="O304" i="65"/>
  <c r="O304" i="60"/>
  <c r="N304" i="35"/>
  <c r="N304" i="61"/>
  <c r="N304" i="62"/>
  <c r="N304" i="63"/>
  <c r="N304" i="64"/>
  <c r="N304" i="65"/>
  <c r="N304" i="60"/>
  <c r="M304" i="35"/>
  <c r="M304" i="61"/>
  <c r="M304" i="62"/>
  <c r="M304" i="63"/>
  <c r="M304" i="64"/>
  <c r="M304" i="65"/>
  <c r="M304" i="60"/>
  <c r="L304" i="35"/>
  <c r="L304" i="61"/>
  <c r="L304" i="62"/>
  <c r="L304" i="63"/>
  <c r="L304" i="64"/>
  <c r="L304" i="65"/>
  <c r="L304" i="60"/>
  <c r="K304" i="35"/>
  <c r="K304" i="61"/>
  <c r="K304" i="62"/>
  <c r="K304" i="63"/>
  <c r="K304" i="64"/>
  <c r="K304" i="65"/>
  <c r="K304" i="60"/>
  <c r="J304" i="35"/>
  <c r="J304" i="61"/>
  <c r="J304" i="62"/>
  <c r="J304" i="63"/>
  <c r="J304" i="64"/>
  <c r="J304" i="65"/>
  <c r="J304" i="60"/>
  <c r="I304" i="35"/>
  <c r="I304" i="61"/>
  <c r="I304" i="62"/>
  <c r="I304" i="63"/>
  <c r="I304" i="64"/>
  <c r="I304" i="65"/>
  <c r="I304" i="60"/>
  <c r="H304" i="35"/>
  <c r="H304" i="61"/>
  <c r="H304" i="62"/>
  <c r="H304" i="63"/>
  <c r="H304" i="64"/>
  <c r="H304" i="65"/>
  <c r="H304" i="60"/>
  <c r="G304" i="35"/>
  <c r="G304" i="61"/>
  <c r="G304" i="62"/>
  <c r="G304" i="63"/>
  <c r="G304" i="64"/>
  <c r="G304" i="65"/>
  <c r="G304" i="60"/>
  <c r="F304" i="35"/>
  <c r="F304" i="61"/>
  <c r="F304" i="62"/>
  <c r="F304" i="63"/>
  <c r="F304" i="64"/>
  <c r="F304" i="65"/>
  <c r="F304" i="60"/>
  <c r="E304" i="35"/>
  <c r="E304" i="61"/>
  <c r="E304" i="62"/>
  <c r="E304" i="63"/>
  <c r="E304" i="64"/>
  <c r="E304" i="65"/>
  <c r="E304" i="60"/>
  <c r="D304" i="35"/>
  <c r="D304" i="61"/>
  <c r="D304" i="62"/>
  <c r="D304" i="63"/>
  <c r="D304" i="64"/>
  <c r="D304" i="65"/>
  <c r="D304" i="60"/>
  <c r="AQ303"/>
  <c r="AP303"/>
  <c r="AO303"/>
  <c r="AN303"/>
  <c r="AM303"/>
  <c r="AL303"/>
  <c r="AK303"/>
  <c r="AJ303"/>
  <c r="AI303"/>
  <c r="AH303"/>
  <c r="AG303"/>
  <c r="AF303"/>
  <c r="AE303"/>
  <c r="AD303"/>
  <c r="AC303"/>
  <c r="AB303" i="35"/>
  <c r="AB303" i="61"/>
  <c r="AB303" i="62"/>
  <c r="AB303" i="63"/>
  <c r="AB303" i="64"/>
  <c r="AB303" i="65"/>
  <c r="AB303" i="60"/>
  <c r="AA303" i="35"/>
  <c r="AA303" i="61"/>
  <c r="AA303" i="62"/>
  <c r="AA303" i="63"/>
  <c r="AA303" i="64"/>
  <c r="AA303" i="65"/>
  <c r="AA303" i="60"/>
  <c r="Z303" i="35"/>
  <c r="Z303" i="61"/>
  <c r="Z303" i="62"/>
  <c r="Z303" i="63"/>
  <c r="Z303" i="64"/>
  <c r="Z303" i="65"/>
  <c r="Z303" i="60"/>
  <c r="Y303" i="35"/>
  <c r="Y303" i="61"/>
  <c r="Y303" i="62"/>
  <c r="Y303" i="63"/>
  <c r="Y303" i="64"/>
  <c r="Y303" i="65"/>
  <c r="Y303" i="60"/>
  <c r="X303" i="35"/>
  <c r="X303" i="61"/>
  <c r="X303" i="62"/>
  <c r="X303" i="63"/>
  <c r="X303" i="64"/>
  <c r="X303" i="65"/>
  <c r="X303" i="60"/>
  <c r="W303" i="35"/>
  <c r="W303" i="61"/>
  <c r="W303" i="62"/>
  <c r="W303" i="63"/>
  <c r="W303" i="64"/>
  <c r="W303" i="65"/>
  <c r="W303" i="60"/>
  <c r="V303" i="35"/>
  <c r="V303" i="61"/>
  <c r="V303" i="62"/>
  <c r="V303" i="63"/>
  <c r="V303" i="64"/>
  <c r="V303" i="65"/>
  <c r="V303" i="60"/>
  <c r="U303" i="35"/>
  <c r="U303" i="61"/>
  <c r="U303" i="62"/>
  <c r="U303" i="63"/>
  <c r="U303" i="64"/>
  <c r="U303" i="65"/>
  <c r="U303" i="60"/>
  <c r="T303" i="35"/>
  <c r="T303" i="61"/>
  <c r="T303" i="62"/>
  <c r="T303" i="63"/>
  <c r="T303" i="64"/>
  <c r="T303" i="65"/>
  <c r="T303" i="60"/>
  <c r="S303" i="35"/>
  <c r="S303" i="61"/>
  <c r="S303" i="62"/>
  <c r="S303" i="63"/>
  <c r="S303" i="64"/>
  <c r="S303" i="65"/>
  <c r="S303" i="60"/>
  <c r="R303" i="35"/>
  <c r="R303" i="61"/>
  <c r="R303" i="62"/>
  <c r="R303" i="63"/>
  <c r="R303" i="64"/>
  <c r="R303" i="65"/>
  <c r="R303" i="60"/>
  <c r="Q303" i="35"/>
  <c r="Q303" i="61"/>
  <c r="Q303" i="62"/>
  <c r="Q303" i="63"/>
  <c r="Q303" i="64"/>
  <c r="Q303" i="65"/>
  <c r="Q303" i="60"/>
  <c r="P303" i="35"/>
  <c r="P303" i="61"/>
  <c r="P303" i="62"/>
  <c r="P303" i="63"/>
  <c r="P303" i="64"/>
  <c r="P303" i="65"/>
  <c r="P303" i="60"/>
  <c r="O303" i="35"/>
  <c r="O303" i="61"/>
  <c r="O303" i="62"/>
  <c r="O303" i="63"/>
  <c r="O303" i="64"/>
  <c r="O303" i="65"/>
  <c r="O303" i="60"/>
  <c r="N303" i="35"/>
  <c r="N303" i="61"/>
  <c r="N303" i="62"/>
  <c r="N303" i="63"/>
  <c r="N303" i="64"/>
  <c r="N303" i="65"/>
  <c r="N303" i="60"/>
  <c r="M303" i="35"/>
  <c r="M303" i="61"/>
  <c r="M303" i="62"/>
  <c r="M303" i="63"/>
  <c r="M303" i="64"/>
  <c r="M303" i="65"/>
  <c r="M303" i="60"/>
  <c r="L303" i="35"/>
  <c r="L303" i="61"/>
  <c r="L303" i="62"/>
  <c r="L303" i="63"/>
  <c r="L303" i="64"/>
  <c r="L303" i="65"/>
  <c r="L303" i="60"/>
  <c r="K303" i="35"/>
  <c r="K303" i="61"/>
  <c r="K303" i="62"/>
  <c r="K303" i="63"/>
  <c r="K303" i="64"/>
  <c r="K303" i="65"/>
  <c r="K303" i="60"/>
  <c r="J303" i="35"/>
  <c r="J303" i="61"/>
  <c r="J303" i="62"/>
  <c r="J303" i="63"/>
  <c r="J303" i="64"/>
  <c r="J303" i="65"/>
  <c r="J303" i="60"/>
  <c r="I303" i="35"/>
  <c r="I303" i="61"/>
  <c r="I303" i="62"/>
  <c r="I303" i="63"/>
  <c r="I303" i="64"/>
  <c r="I303" i="65"/>
  <c r="I303" i="60"/>
  <c r="H303" i="35"/>
  <c r="H303" i="61"/>
  <c r="H303" i="62"/>
  <c r="H303" i="63"/>
  <c r="H303" i="64"/>
  <c r="H303" i="65"/>
  <c r="H303" i="60"/>
  <c r="G303" i="35"/>
  <c r="G303" i="61"/>
  <c r="G303" i="62"/>
  <c r="G303" i="63"/>
  <c r="G303" i="64"/>
  <c r="G303" i="65"/>
  <c r="G303" i="60"/>
  <c r="F303" i="35"/>
  <c r="F303" i="61"/>
  <c r="F303" i="62"/>
  <c r="F303" i="63"/>
  <c r="F303" i="64"/>
  <c r="F303" i="65"/>
  <c r="F303" i="60"/>
  <c r="E303" i="35"/>
  <c r="E303" i="61"/>
  <c r="E303" i="62"/>
  <c r="E303" i="63"/>
  <c r="E303" i="64"/>
  <c r="E303" i="65"/>
  <c r="E303" i="60"/>
  <c r="D303" i="35"/>
  <c r="D303" i="61"/>
  <c r="D303" i="62"/>
  <c r="D303" i="63"/>
  <c r="D303" i="64"/>
  <c r="D303" i="65"/>
  <c r="D303" i="60"/>
  <c r="AQ302"/>
  <c r="AP302"/>
  <c r="AO302"/>
  <c r="AN302"/>
  <c r="AM302"/>
  <c r="AL302"/>
  <c r="AK302"/>
  <c r="AJ302"/>
  <c r="AI302"/>
  <c r="AH302"/>
  <c r="AG302"/>
  <c r="AF302"/>
  <c r="AE302"/>
  <c r="AD302"/>
  <c r="AC302"/>
  <c r="AB302" i="35"/>
  <c r="AB302" i="61"/>
  <c r="AB302" i="62"/>
  <c r="AB302" i="63"/>
  <c r="AB302" i="64"/>
  <c r="AB302" i="65"/>
  <c r="AB302" i="60"/>
  <c r="AA302" i="35"/>
  <c r="AA302" i="61"/>
  <c r="AA302" i="62"/>
  <c r="AA302" i="63"/>
  <c r="AA302" i="64"/>
  <c r="AA302" i="65"/>
  <c r="AA302" i="60"/>
  <c r="Z302" i="35"/>
  <c r="Z302" i="61"/>
  <c r="Z302" i="62"/>
  <c r="Z302" i="63"/>
  <c r="Z302" i="64"/>
  <c r="Z302" i="65"/>
  <c r="Z302" i="60"/>
  <c r="Y302" i="35"/>
  <c r="Y302" i="61"/>
  <c r="Y302" i="62"/>
  <c r="Y302" i="63"/>
  <c r="Y302" i="64"/>
  <c r="Y302" i="65"/>
  <c r="Y302" i="60"/>
  <c r="X302" i="35"/>
  <c r="X302" i="61"/>
  <c r="X302" i="62"/>
  <c r="X302" i="63"/>
  <c r="X302" i="64"/>
  <c r="X302" i="65"/>
  <c r="X302" i="60"/>
  <c r="W302" i="35"/>
  <c r="W302" i="61"/>
  <c r="W302" i="62"/>
  <c r="W302" i="63"/>
  <c r="W302" i="64"/>
  <c r="W302" i="65"/>
  <c r="W302" i="60"/>
  <c r="V302" i="35"/>
  <c r="V302" i="61"/>
  <c r="V302" i="62"/>
  <c r="V302" i="63"/>
  <c r="V302" i="64"/>
  <c r="V302" i="65"/>
  <c r="V302" i="60"/>
  <c r="U302" i="35"/>
  <c r="U302" i="61"/>
  <c r="U302" i="62"/>
  <c r="U302" i="63"/>
  <c r="U302" i="64"/>
  <c r="U302" i="65"/>
  <c r="U302" i="60"/>
  <c r="T302" i="35"/>
  <c r="T302" i="61"/>
  <c r="T302" i="62"/>
  <c r="T302" i="63"/>
  <c r="T302" i="64"/>
  <c r="T302" i="65"/>
  <c r="T302" i="60"/>
  <c r="S302" i="35"/>
  <c r="S302" i="61"/>
  <c r="S302" i="62"/>
  <c r="S302" i="63"/>
  <c r="S302" i="64"/>
  <c r="S302" i="65"/>
  <c r="S302" i="60"/>
  <c r="R302" i="35"/>
  <c r="R302" i="61"/>
  <c r="R302" i="62"/>
  <c r="R302" i="63"/>
  <c r="R302" i="64"/>
  <c r="R302" i="65"/>
  <c r="R302" i="60"/>
  <c r="Q302" i="35"/>
  <c r="Q302" i="61"/>
  <c r="Q302" i="62"/>
  <c r="Q302" i="63"/>
  <c r="Q302" i="64"/>
  <c r="Q302" i="65"/>
  <c r="Q302" i="60"/>
  <c r="P302" i="35"/>
  <c r="P302" i="61"/>
  <c r="P302" i="62"/>
  <c r="P302" i="63"/>
  <c r="P302" i="64"/>
  <c r="P302" i="65"/>
  <c r="P302" i="60"/>
  <c r="O302" i="35"/>
  <c r="O302" i="61"/>
  <c r="O302" i="62"/>
  <c r="O302" i="63"/>
  <c r="O302" i="64"/>
  <c r="O302" i="65"/>
  <c r="O302" i="60"/>
  <c r="N302" i="35"/>
  <c r="N302" i="61"/>
  <c r="N302" i="62"/>
  <c r="N302" i="63"/>
  <c r="N302" i="64"/>
  <c r="N302" i="65"/>
  <c r="N302" i="60"/>
  <c r="M302" i="35"/>
  <c r="M302" i="61"/>
  <c r="M302" i="62"/>
  <c r="M302" i="63"/>
  <c r="M302" i="64"/>
  <c r="M302" i="65"/>
  <c r="M302" i="60"/>
  <c r="L302" i="35"/>
  <c r="L302" i="61"/>
  <c r="L302" i="62"/>
  <c r="L302" i="63"/>
  <c r="L302" i="64"/>
  <c r="L302" i="65"/>
  <c r="L302" i="60"/>
  <c r="K302" i="35"/>
  <c r="K302" i="61"/>
  <c r="K302" i="62"/>
  <c r="K302" i="63"/>
  <c r="K302" i="64"/>
  <c r="K302" i="65"/>
  <c r="K302" i="60"/>
  <c r="J302" i="35"/>
  <c r="J302" i="61"/>
  <c r="J302" i="62"/>
  <c r="J302" i="63"/>
  <c r="J302" i="64"/>
  <c r="J302" i="65"/>
  <c r="J302" i="60"/>
  <c r="I302" i="35"/>
  <c r="I302" i="61"/>
  <c r="I302" i="62"/>
  <c r="I302" i="63"/>
  <c r="I302" i="64"/>
  <c r="I302" i="65"/>
  <c r="I302" i="60"/>
  <c r="H302" i="35"/>
  <c r="H302" i="61"/>
  <c r="H302" i="62"/>
  <c r="H302" i="63"/>
  <c r="H302" i="64"/>
  <c r="H302" i="65"/>
  <c r="H302" i="60"/>
  <c r="G302" i="35"/>
  <c r="G302" i="61"/>
  <c r="G302" i="62"/>
  <c r="G302" i="63"/>
  <c r="G302" i="64"/>
  <c r="G302" i="65"/>
  <c r="G302" i="60"/>
  <c r="F302" i="35"/>
  <c r="F302" i="61"/>
  <c r="F302" i="62"/>
  <c r="F302" i="63"/>
  <c r="F302" i="64"/>
  <c r="F302" i="65"/>
  <c r="F302" i="60"/>
  <c r="E302" i="35"/>
  <c r="E302" i="61"/>
  <c r="E302" i="62"/>
  <c r="E302" i="63"/>
  <c r="E302" i="64"/>
  <c r="E302" i="65"/>
  <c r="E302" i="60"/>
  <c r="D302" i="35"/>
  <c r="D302" i="61"/>
  <c r="D302" i="62"/>
  <c r="D302" i="63"/>
  <c r="D302" i="64"/>
  <c r="D302" i="65"/>
  <c r="D302" i="60"/>
  <c r="AQ301"/>
  <c r="AP301"/>
  <c r="AO301"/>
  <c r="AN301"/>
  <c r="AM301"/>
  <c r="AL301"/>
  <c r="AK301"/>
  <c r="AJ301"/>
  <c r="AI301"/>
  <c r="AH301"/>
  <c r="AG301"/>
  <c r="AF301"/>
  <c r="AE301"/>
  <c r="AD301"/>
  <c r="AC301"/>
  <c r="AB301" i="35"/>
  <c r="AB301" i="61"/>
  <c r="AB301" i="62"/>
  <c r="AB301" i="63"/>
  <c r="AB301" i="64"/>
  <c r="AB301" i="65"/>
  <c r="AB301" i="60"/>
  <c r="AA301" i="35"/>
  <c r="AA301" i="61"/>
  <c r="AA301" i="62"/>
  <c r="AA301" i="63"/>
  <c r="AA301" i="64"/>
  <c r="AA301" i="65"/>
  <c r="AA301" i="60"/>
  <c r="Z301" i="35"/>
  <c r="Z301" i="61"/>
  <c r="Z301" i="62"/>
  <c r="Z301" i="63"/>
  <c r="Z301" i="64"/>
  <c r="Z301" i="65"/>
  <c r="Z301" i="60"/>
  <c r="Y301" i="35"/>
  <c r="Y301" i="61"/>
  <c r="Y301" i="62"/>
  <c r="Y301" i="63"/>
  <c r="Y301" i="64"/>
  <c r="Y301" i="65"/>
  <c r="Y301" i="60"/>
  <c r="X301" i="35"/>
  <c r="X301" i="61"/>
  <c r="X301" i="62"/>
  <c r="X301" i="63"/>
  <c r="X301" i="64"/>
  <c r="X301" i="65"/>
  <c r="X301" i="60"/>
  <c r="W301" i="35"/>
  <c r="W301" i="61"/>
  <c r="W301" i="62"/>
  <c r="W301" i="63"/>
  <c r="W301" i="64"/>
  <c r="W301" i="65"/>
  <c r="W301" i="60"/>
  <c r="V301" i="35"/>
  <c r="V301" i="61"/>
  <c r="V301" i="62"/>
  <c r="V301" i="63"/>
  <c r="V301" i="64"/>
  <c r="V301" i="65"/>
  <c r="V301" i="60"/>
  <c r="U301" i="35"/>
  <c r="U301" i="61"/>
  <c r="U301" i="62"/>
  <c r="U301" i="63"/>
  <c r="U301" i="64"/>
  <c r="U301" i="65"/>
  <c r="U301" i="60"/>
  <c r="T301" i="35"/>
  <c r="T301" i="61"/>
  <c r="T301" i="62"/>
  <c r="T301" i="63"/>
  <c r="T301" i="64"/>
  <c r="T301" i="65"/>
  <c r="T301" i="60"/>
  <c r="S301" i="35"/>
  <c r="S301" i="61"/>
  <c r="S301" i="62"/>
  <c r="S301" i="63"/>
  <c r="S301" i="64"/>
  <c r="S301" i="65"/>
  <c r="S301" i="60"/>
  <c r="R301" i="35"/>
  <c r="R301" i="61"/>
  <c r="R301" i="62"/>
  <c r="R301" i="63"/>
  <c r="R301" i="64"/>
  <c r="R301" i="65"/>
  <c r="R301" i="60"/>
  <c r="Q301" i="35"/>
  <c r="Q301" i="61"/>
  <c r="Q301" i="62"/>
  <c r="Q301" i="63"/>
  <c r="Q301" i="64"/>
  <c r="Q301" i="65"/>
  <c r="Q301" i="60"/>
  <c r="P301" i="35"/>
  <c r="P301" i="61"/>
  <c r="P301" i="62"/>
  <c r="P301" i="63"/>
  <c r="P301" i="64"/>
  <c r="P301" i="65"/>
  <c r="P301" i="60"/>
  <c r="O301" i="35"/>
  <c r="O301" i="61"/>
  <c r="O301" i="62"/>
  <c r="O301" i="63"/>
  <c r="O301" i="64"/>
  <c r="O301" i="65"/>
  <c r="O301" i="60"/>
  <c r="N301" i="35"/>
  <c r="N301" i="61"/>
  <c r="N301" i="62"/>
  <c r="N301" i="63"/>
  <c r="N301" i="64"/>
  <c r="N301" i="65"/>
  <c r="N301" i="60"/>
  <c r="M301" i="35"/>
  <c r="M301" i="61"/>
  <c r="M301" i="62"/>
  <c r="M301" i="63"/>
  <c r="M301" i="64"/>
  <c r="M301" i="65"/>
  <c r="M301" i="60"/>
  <c r="L301" i="35"/>
  <c r="L301" i="61"/>
  <c r="L301" i="62"/>
  <c r="L301" i="63"/>
  <c r="L301" i="64"/>
  <c r="L301" i="65"/>
  <c r="L301" i="60"/>
  <c r="K301" i="35"/>
  <c r="K301" i="61"/>
  <c r="K301" i="62"/>
  <c r="K301" i="63"/>
  <c r="K301" i="64"/>
  <c r="K301" i="65"/>
  <c r="K301" i="60"/>
  <c r="J301" i="35"/>
  <c r="J301" i="61"/>
  <c r="J301" i="62"/>
  <c r="J301" i="63"/>
  <c r="J301" i="64"/>
  <c r="J301" i="65"/>
  <c r="J301" i="60"/>
  <c r="I301" i="35"/>
  <c r="I301" i="61"/>
  <c r="I301" i="62"/>
  <c r="I301" i="63"/>
  <c r="I301" i="64"/>
  <c r="I301" i="65"/>
  <c r="I301" i="60"/>
  <c r="H301" i="35"/>
  <c r="H301" i="61"/>
  <c r="H301" i="62"/>
  <c r="H301" i="63"/>
  <c r="H301" i="64"/>
  <c r="H301" i="65"/>
  <c r="H301" i="60"/>
  <c r="G301" i="35"/>
  <c r="G301" i="61"/>
  <c r="G301" i="62"/>
  <c r="G301" i="63"/>
  <c r="G301" i="64"/>
  <c r="G301" i="65"/>
  <c r="G301" i="60"/>
  <c r="F301" i="35"/>
  <c r="F301" i="61"/>
  <c r="F301" i="62"/>
  <c r="F301" i="63"/>
  <c r="F301" i="64"/>
  <c r="F301" i="65"/>
  <c r="F301" i="60"/>
  <c r="E301" i="35"/>
  <c r="E301" i="61"/>
  <c r="E301" i="62"/>
  <c r="E301" i="63"/>
  <c r="E301" i="64"/>
  <c r="E301" i="65"/>
  <c r="E301" i="60"/>
  <c r="D301" i="35"/>
  <c r="D301" i="61"/>
  <c r="D301" i="62"/>
  <c r="D301" i="63"/>
  <c r="D301" i="64"/>
  <c r="D301" i="65"/>
  <c r="D301" i="60"/>
  <c r="AQ300"/>
  <c r="AP300"/>
  <c r="AO300"/>
  <c r="AN300"/>
  <c r="AM300"/>
  <c r="AL300"/>
  <c r="AK300"/>
  <c r="AJ300"/>
  <c r="AI300"/>
  <c r="AH300"/>
  <c r="AG300"/>
  <c r="AF300"/>
  <c r="AE300"/>
  <c r="AD300"/>
  <c r="AC300"/>
  <c r="AB300" i="35"/>
  <c r="AB300" i="61"/>
  <c r="AB300" i="62"/>
  <c r="AB300" i="63"/>
  <c r="AB300" i="64"/>
  <c r="AB300" i="65"/>
  <c r="AB300" i="60"/>
  <c r="AA300" i="35"/>
  <c r="AA300" i="61"/>
  <c r="AA300" i="62"/>
  <c r="AA300" i="63"/>
  <c r="AA300" i="64"/>
  <c r="AA300" i="65"/>
  <c r="AA300" i="60"/>
  <c r="Z300" i="35"/>
  <c r="Z300" i="61"/>
  <c r="Z300" i="62"/>
  <c r="Z300" i="63"/>
  <c r="Z300" i="64"/>
  <c r="Z300" i="65"/>
  <c r="Z300" i="60"/>
  <c r="Y300" i="35"/>
  <c r="Y300" i="61"/>
  <c r="Y300" i="62"/>
  <c r="Y300" i="63"/>
  <c r="Y300" i="64"/>
  <c r="Y300" i="65"/>
  <c r="Y300" i="60"/>
  <c r="X300" i="35"/>
  <c r="X300" i="61"/>
  <c r="X300" i="62"/>
  <c r="X300" i="63"/>
  <c r="X300" i="64"/>
  <c r="X300" i="65"/>
  <c r="X300" i="60"/>
  <c r="W300" i="35"/>
  <c r="W300" i="61"/>
  <c r="W300" i="62"/>
  <c r="W300" i="63"/>
  <c r="W300" i="64"/>
  <c r="W300" i="65"/>
  <c r="W300" i="60"/>
  <c r="V300" i="35"/>
  <c r="V300" i="61"/>
  <c r="V300" i="62"/>
  <c r="V300" i="63"/>
  <c r="V300" i="64"/>
  <c r="V300" i="65"/>
  <c r="V300" i="60"/>
  <c r="U300" i="35"/>
  <c r="U300" i="61"/>
  <c r="U300" i="62"/>
  <c r="U300" i="63"/>
  <c r="U300" i="64"/>
  <c r="U300" i="65"/>
  <c r="U300" i="60"/>
  <c r="T300" i="35"/>
  <c r="T300" i="61"/>
  <c r="T300" i="62"/>
  <c r="T300" i="63"/>
  <c r="T300" i="64"/>
  <c r="T300" i="65"/>
  <c r="T300" i="60"/>
  <c r="S300" i="35"/>
  <c r="S300" i="61"/>
  <c r="S300" i="62"/>
  <c r="S300" i="63"/>
  <c r="S300" i="64"/>
  <c r="S300" i="65"/>
  <c r="S300" i="60"/>
  <c r="R300" i="35"/>
  <c r="R300" i="61"/>
  <c r="R300" i="62"/>
  <c r="R300" i="63"/>
  <c r="R300" i="64"/>
  <c r="R300" i="65"/>
  <c r="R300" i="60"/>
  <c r="Q300" i="35"/>
  <c r="Q300" i="61"/>
  <c r="Q300" i="62"/>
  <c r="Q300" i="63"/>
  <c r="Q300" i="64"/>
  <c r="Q300" i="65"/>
  <c r="Q300" i="60"/>
  <c r="P300" i="35"/>
  <c r="P300" i="61"/>
  <c r="P300" i="62"/>
  <c r="P300" i="63"/>
  <c r="P300" i="64"/>
  <c r="P300" i="65"/>
  <c r="P300" i="60"/>
  <c r="O300" i="35"/>
  <c r="O300" i="61"/>
  <c r="O300" i="62"/>
  <c r="O300" i="63"/>
  <c r="O300" i="64"/>
  <c r="O300" i="65"/>
  <c r="O300" i="60"/>
  <c r="N300" i="35"/>
  <c r="N300" i="61"/>
  <c r="N300" i="62"/>
  <c r="N300" i="63"/>
  <c r="N300" i="64"/>
  <c r="N300" i="65"/>
  <c r="N300" i="60"/>
  <c r="M300" i="35"/>
  <c r="M300" i="61"/>
  <c r="M300" i="62"/>
  <c r="M300" i="63"/>
  <c r="M300" i="64"/>
  <c r="M300" i="65"/>
  <c r="M300" i="60"/>
  <c r="L300" i="35"/>
  <c r="L300" i="61"/>
  <c r="L300" i="62"/>
  <c r="L300" i="63"/>
  <c r="L300" i="64"/>
  <c r="L300" i="65"/>
  <c r="L300" i="60"/>
  <c r="K300" i="35"/>
  <c r="K300" i="61"/>
  <c r="K300" i="62"/>
  <c r="K300" i="63"/>
  <c r="K300" i="64"/>
  <c r="K300" i="65"/>
  <c r="K300" i="60"/>
  <c r="J300" i="35"/>
  <c r="J300" i="61"/>
  <c r="J300" i="62"/>
  <c r="J300" i="63"/>
  <c r="J300" i="64"/>
  <c r="J300" i="65"/>
  <c r="J300" i="60"/>
  <c r="I300" i="35"/>
  <c r="I300" i="61"/>
  <c r="I300" i="62"/>
  <c r="I300" i="63"/>
  <c r="I300" i="64"/>
  <c r="I300" i="65"/>
  <c r="I300" i="60"/>
  <c r="H300" i="35"/>
  <c r="H300" i="61"/>
  <c r="H300" i="62"/>
  <c r="H300" i="63"/>
  <c r="H300" i="64"/>
  <c r="H300" i="65"/>
  <c r="H300" i="60"/>
  <c r="G300" i="35"/>
  <c r="G300" i="61"/>
  <c r="G300" i="62"/>
  <c r="G300" i="63"/>
  <c r="G300" i="64"/>
  <c r="G300" i="65"/>
  <c r="G300" i="60"/>
  <c r="F300" i="35"/>
  <c r="F300" i="61"/>
  <c r="F300" i="62"/>
  <c r="F300" i="63"/>
  <c r="F300" i="64"/>
  <c r="F300" i="65"/>
  <c r="F300" i="60"/>
  <c r="E300" i="35"/>
  <c r="E300" i="61"/>
  <c r="E300" i="62"/>
  <c r="E300" i="63"/>
  <c r="E300" i="64"/>
  <c r="E300" i="65"/>
  <c r="E300" i="60"/>
  <c r="D300" i="35"/>
  <c r="D300" i="61"/>
  <c r="D300" i="62"/>
  <c r="D300" i="63"/>
  <c r="D300" i="64"/>
  <c r="D300" i="65"/>
  <c r="D300" i="60"/>
  <c r="AQ299"/>
  <c r="AP299"/>
  <c r="AO299"/>
  <c r="AN299"/>
  <c r="AM299"/>
  <c r="AL299"/>
  <c r="AK299"/>
  <c r="AJ299"/>
  <c r="AI299"/>
  <c r="AH299"/>
  <c r="AG299"/>
  <c r="AF299"/>
  <c r="AE299"/>
  <c r="AD299"/>
  <c r="AC299"/>
  <c r="AB299" i="35"/>
  <c r="AB299" i="61"/>
  <c r="AB299" i="62"/>
  <c r="AB299" i="63"/>
  <c r="AB299" i="64"/>
  <c r="AB299" i="65"/>
  <c r="AB299" i="60"/>
  <c r="AA299" i="35"/>
  <c r="AA299" i="61"/>
  <c r="AA299" i="62"/>
  <c r="AA299" i="63"/>
  <c r="AA299" i="64"/>
  <c r="AA299" i="65"/>
  <c r="AA299" i="60"/>
  <c r="Z299" i="35"/>
  <c r="Z299" i="61"/>
  <c r="Z299" i="62"/>
  <c r="Z299" i="63"/>
  <c r="Z299" i="64"/>
  <c r="Z299" i="65"/>
  <c r="Z299" i="60"/>
  <c r="Y299" i="35"/>
  <c r="Y299" i="61"/>
  <c r="Y299" i="62"/>
  <c r="Y299" i="63"/>
  <c r="Y299" i="64"/>
  <c r="Y299" i="65"/>
  <c r="Y299" i="60"/>
  <c r="X299" i="35"/>
  <c r="X299" i="61"/>
  <c r="X299" i="62"/>
  <c r="X299" i="63"/>
  <c r="X299" i="64"/>
  <c r="X299" i="65"/>
  <c r="X299" i="60"/>
  <c r="W299" i="35"/>
  <c r="W299" i="61"/>
  <c r="W299" i="62"/>
  <c r="W299" i="63"/>
  <c r="W299" i="64"/>
  <c r="W299" i="65"/>
  <c r="W299" i="60"/>
  <c r="V299" i="35"/>
  <c r="V299" i="61"/>
  <c r="V299" i="62"/>
  <c r="V299" i="63"/>
  <c r="V299" i="64"/>
  <c r="V299" i="65"/>
  <c r="V299" i="60"/>
  <c r="U299" i="35"/>
  <c r="U299" i="61"/>
  <c r="U299" i="62"/>
  <c r="U299" i="63"/>
  <c r="U299" i="64"/>
  <c r="U299" i="65"/>
  <c r="U299" i="60"/>
  <c r="T299" i="35"/>
  <c r="T299" i="61"/>
  <c r="T299" i="62"/>
  <c r="T299" i="63"/>
  <c r="T299" i="64"/>
  <c r="T299" i="65"/>
  <c r="T299" i="60"/>
  <c r="S299" i="35"/>
  <c r="S299" i="61"/>
  <c r="S299" i="62"/>
  <c r="S299" i="63"/>
  <c r="S299" i="64"/>
  <c r="S299" i="65"/>
  <c r="S299" i="60"/>
  <c r="R299" i="35"/>
  <c r="R299" i="61"/>
  <c r="R299" i="62"/>
  <c r="R299" i="63"/>
  <c r="R299" i="64"/>
  <c r="R299" i="65"/>
  <c r="R299" i="60"/>
  <c r="Q299" i="35"/>
  <c r="Q299" i="61"/>
  <c r="Q299" i="62"/>
  <c r="Q299" i="63"/>
  <c r="Q299" i="64"/>
  <c r="Q299" i="65"/>
  <c r="Q299" i="60"/>
  <c r="P299" i="35"/>
  <c r="P299" i="61"/>
  <c r="P299" i="62"/>
  <c r="P299" i="63"/>
  <c r="P299" i="64"/>
  <c r="P299" i="65"/>
  <c r="P299" i="60"/>
  <c r="O299" i="35"/>
  <c r="O299" i="61"/>
  <c r="O299" i="62"/>
  <c r="O299" i="63"/>
  <c r="O299" i="64"/>
  <c r="O299" i="65"/>
  <c r="O299" i="60"/>
  <c r="N299" i="35"/>
  <c r="N299" i="61"/>
  <c r="N299" i="62"/>
  <c r="N299" i="63"/>
  <c r="N299" i="64"/>
  <c r="N299" i="65"/>
  <c r="N299" i="60"/>
  <c r="M299" i="35"/>
  <c r="M299" i="61"/>
  <c r="M299" i="62"/>
  <c r="M299" i="63"/>
  <c r="M299" i="64"/>
  <c r="M299" i="65"/>
  <c r="M299" i="60"/>
  <c r="L299" i="35"/>
  <c r="L299" i="61"/>
  <c r="L299" i="62"/>
  <c r="L299" i="63"/>
  <c r="L299" i="64"/>
  <c r="L299" i="65"/>
  <c r="L299" i="60"/>
  <c r="K299" i="35"/>
  <c r="K299" i="61"/>
  <c r="K299" i="62"/>
  <c r="K299" i="63"/>
  <c r="K299" i="64"/>
  <c r="K299" i="65"/>
  <c r="K299" i="60"/>
  <c r="J299" i="35"/>
  <c r="J299" i="61"/>
  <c r="J299" i="62"/>
  <c r="J299" i="63"/>
  <c r="J299" i="64"/>
  <c r="J299" i="65"/>
  <c r="J299" i="60"/>
  <c r="I299" i="35"/>
  <c r="I299" i="61"/>
  <c r="I299" i="62"/>
  <c r="I299" i="63"/>
  <c r="I299" i="64"/>
  <c r="I299" i="65"/>
  <c r="I299" i="60"/>
  <c r="H299" i="35"/>
  <c r="H299" i="61"/>
  <c r="H299" i="62"/>
  <c r="H299" i="63"/>
  <c r="H299" i="64"/>
  <c r="H299" i="65"/>
  <c r="H299" i="60"/>
  <c r="G299" i="35"/>
  <c r="G299" i="61"/>
  <c r="G299" i="62"/>
  <c r="G299" i="63"/>
  <c r="G299" i="64"/>
  <c r="G299" i="65"/>
  <c r="G299" i="60"/>
  <c r="F299" i="35"/>
  <c r="F299" i="61"/>
  <c r="F299" i="62"/>
  <c r="F299" i="63"/>
  <c r="F299" i="64"/>
  <c r="F299" i="65"/>
  <c r="F299" i="60"/>
  <c r="E299" i="35"/>
  <c r="E299" i="61"/>
  <c r="E299" i="62"/>
  <c r="E299" i="63"/>
  <c r="E299" i="64"/>
  <c r="E299" i="65"/>
  <c r="E299" i="60"/>
  <c r="D299" i="35"/>
  <c r="D299" i="61"/>
  <c r="D299" i="62"/>
  <c r="D299" i="63"/>
  <c r="D299" i="64"/>
  <c r="D299" i="65"/>
  <c r="D299" i="60"/>
  <c r="AQ298"/>
  <c r="AP298"/>
  <c r="AO298"/>
  <c r="AN298"/>
  <c r="AM298"/>
  <c r="AL298"/>
  <c r="AK298"/>
  <c r="AJ298"/>
  <c r="AI298"/>
  <c r="AH298"/>
  <c r="AG298"/>
  <c r="AF298"/>
  <c r="AE298"/>
  <c r="AD298"/>
  <c r="AC298"/>
  <c r="AB298" i="35"/>
  <c r="AB298" i="61"/>
  <c r="AB298" i="62"/>
  <c r="AB298" i="63"/>
  <c r="AB298" i="64"/>
  <c r="AB298" i="65"/>
  <c r="AB298" i="60"/>
  <c r="AA298" i="35"/>
  <c r="AA298" i="61"/>
  <c r="AA298" i="62"/>
  <c r="AA298" i="63"/>
  <c r="AA298" i="64"/>
  <c r="AA298" i="65"/>
  <c r="AA298" i="60"/>
  <c r="Z298" i="35"/>
  <c r="Z298" i="61"/>
  <c r="Z298" i="62"/>
  <c r="Z298" i="63"/>
  <c r="Z298" i="64"/>
  <c r="Z298" i="65"/>
  <c r="Z298" i="60"/>
  <c r="Y298" i="35"/>
  <c r="Y298" i="61"/>
  <c r="Y298" i="62"/>
  <c r="Y298" i="63"/>
  <c r="Y298" i="64"/>
  <c r="Y298" i="65"/>
  <c r="Y298" i="60"/>
  <c r="X298" i="35"/>
  <c r="X298" i="61"/>
  <c r="X298" i="62"/>
  <c r="X298" i="63"/>
  <c r="X298" i="64"/>
  <c r="X298" i="65"/>
  <c r="X298" i="60"/>
  <c r="W298" i="35"/>
  <c r="W298" i="61"/>
  <c r="W298" i="62"/>
  <c r="W298" i="63"/>
  <c r="W298" i="64"/>
  <c r="W298" i="65"/>
  <c r="W298" i="60"/>
  <c r="V298" i="35"/>
  <c r="V298" i="61"/>
  <c r="V298" i="62"/>
  <c r="V298" i="63"/>
  <c r="V298" i="64"/>
  <c r="V298" i="65"/>
  <c r="V298" i="60"/>
  <c r="U298" i="35"/>
  <c r="U298" i="61"/>
  <c r="U298" i="62"/>
  <c r="U298" i="63"/>
  <c r="U298" i="64"/>
  <c r="U298" i="65"/>
  <c r="U298" i="60"/>
  <c r="T298" i="35"/>
  <c r="T298" i="61"/>
  <c r="T298" i="62"/>
  <c r="T298" i="63"/>
  <c r="T298" i="64"/>
  <c r="T298" i="65"/>
  <c r="T298" i="60"/>
  <c r="S298" i="35"/>
  <c r="S298" i="61"/>
  <c r="S298" i="62"/>
  <c r="S298" i="63"/>
  <c r="S298" i="64"/>
  <c r="S298" i="65"/>
  <c r="S298" i="60"/>
  <c r="R298" i="35"/>
  <c r="R298" i="61"/>
  <c r="R298" i="62"/>
  <c r="R298" i="63"/>
  <c r="R298" i="64"/>
  <c r="R298" i="65"/>
  <c r="R298" i="60"/>
  <c r="Q298" i="35"/>
  <c r="Q298" i="61"/>
  <c r="Q298" i="62"/>
  <c r="Q298" i="63"/>
  <c r="Q298" i="64"/>
  <c r="Q298" i="65"/>
  <c r="Q298" i="60"/>
  <c r="P298" i="35"/>
  <c r="P298" i="61"/>
  <c r="P298" i="62"/>
  <c r="P298" i="63"/>
  <c r="P298" i="64"/>
  <c r="P298" i="65"/>
  <c r="P298" i="60"/>
  <c r="O298" i="35"/>
  <c r="O298" i="61"/>
  <c r="O298" i="62"/>
  <c r="O298" i="63"/>
  <c r="O298" i="64"/>
  <c r="O298" i="65"/>
  <c r="O298" i="60"/>
  <c r="N298" i="35"/>
  <c r="N298" i="61"/>
  <c r="N298" i="62"/>
  <c r="N298" i="63"/>
  <c r="N298" i="64"/>
  <c r="N298" i="65"/>
  <c r="N298" i="60"/>
  <c r="M298" i="35"/>
  <c r="M298" i="61"/>
  <c r="M298" i="62"/>
  <c r="M298" i="63"/>
  <c r="M298" i="64"/>
  <c r="M298" i="65"/>
  <c r="M298" i="60"/>
  <c r="L298" i="35"/>
  <c r="L298" i="61"/>
  <c r="L298" i="62"/>
  <c r="L298" i="63"/>
  <c r="L298" i="64"/>
  <c r="L298" i="65"/>
  <c r="L298" i="60"/>
  <c r="K298" i="35"/>
  <c r="K298" i="61"/>
  <c r="K298" i="62"/>
  <c r="K298" i="63"/>
  <c r="K298" i="64"/>
  <c r="K298" i="65"/>
  <c r="K298" i="60"/>
  <c r="J298" i="35"/>
  <c r="J298" i="61"/>
  <c r="J298" i="62"/>
  <c r="J298" i="63"/>
  <c r="J298" i="64"/>
  <c r="J298" i="65"/>
  <c r="J298" i="60"/>
  <c r="I298" i="35"/>
  <c r="I298" i="61"/>
  <c r="I298" i="62"/>
  <c r="I298" i="63"/>
  <c r="I298" i="64"/>
  <c r="I298" i="65"/>
  <c r="I298" i="60"/>
  <c r="H298" i="35"/>
  <c r="H298" i="61"/>
  <c r="H298" i="62"/>
  <c r="H298" i="63"/>
  <c r="H298" i="64"/>
  <c r="H298" i="65"/>
  <c r="H298" i="60"/>
  <c r="G298" i="35"/>
  <c r="G298" i="61"/>
  <c r="G298" i="62"/>
  <c r="G298" i="63"/>
  <c r="G298" i="64"/>
  <c r="G298" i="65"/>
  <c r="G298" i="60"/>
  <c r="F298" i="35"/>
  <c r="F298" i="61"/>
  <c r="F298" i="62"/>
  <c r="F298" i="63"/>
  <c r="F298" i="64"/>
  <c r="F298" i="65"/>
  <c r="F298" i="60"/>
  <c r="E298" i="35"/>
  <c r="E298" i="61"/>
  <c r="E298" i="62"/>
  <c r="E298" i="63"/>
  <c r="E298" i="64"/>
  <c r="E298" i="65"/>
  <c r="E298" i="60"/>
  <c r="D298" i="35"/>
  <c r="D298" i="61"/>
  <c r="D298" i="62"/>
  <c r="D298" i="63"/>
  <c r="D298" i="64"/>
  <c r="D298" i="65"/>
  <c r="D298" i="60"/>
  <c r="AQ297"/>
  <c r="AP297"/>
  <c r="AO297"/>
  <c r="AN297"/>
  <c r="AM297"/>
  <c r="AL297"/>
  <c r="AK297"/>
  <c r="AJ297"/>
  <c r="AI297"/>
  <c r="AH297"/>
  <c r="AG297"/>
  <c r="AF297"/>
  <c r="AE297"/>
  <c r="AD297"/>
  <c r="AC297"/>
  <c r="AB297" i="35"/>
  <c r="AB297" i="61"/>
  <c r="AB297" i="62"/>
  <c r="AB297" i="63"/>
  <c r="AB297" i="64"/>
  <c r="AB297" i="65"/>
  <c r="AB297" i="60"/>
  <c r="AA297" i="35"/>
  <c r="AA297" i="61"/>
  <c r="AA297" i="62"/>
  <c r="AA297" i="63"/>
  <c r="AA297" i="64"/>
  <c r="AA297" i="65"/>
  <c r="AA297" i="60"/>
  <c r="Z297" i="35"/>
  <c r="Z297" i="61"/>
  <c r="Z297" i="62"/>
  <c r="Z297" i="63"/>
  <c r="Z297" i="64"/>
  <c r="Z297" i="65"/>
  <c r="Z297" i="60"/>
  <c r="Y297" i="35"/>
  <c r="Y297" i="61"/>
  <c r="Y297" i="62"/>
  <c r="Y297" i="63"/>
  <c r="Y297" i="64"/>
  <c r="Y297" i="65"/>
  <c r="Y297" i="60"/>
  <c r="X297" i="35"/>
  <c r="X297" i="61"/>
  <c r="X297" i="62"/>
  <c r="X297" i="63"/>
  <c r="X297" i="64"/>
  <c r="X297" i="65"/>
  <c r="X297" i="60"/>
  <c r="W297" i="35"/>
  <c r="W297" i="61"/>
  <c r="W297" i="62"/>
  <c r="W297" i="63"/>
  <c r="W297" i="64"/>
  <c r="W297" i="65"/>
  <c r="W297" i="60"/>
  <c r="V297" i="35"/>
  <c r="V297" i="61"/>
  <c r="V297" i="62"/>
  <c r="V297" i="63"/>
  <c r="V297" i="64"/>
  <c r="V297" i="65"/>
  <c r="V297" i="60"/>
  <c r="U297" i="35"/>
  <c r="U297" i="61"/>
  <c r="U297" i="62"/>
  <c r="U297" i="63"/>
  <c r="U297" i="64"/>
  <c r="U297" i="65"/>
  <c r="U297" i="60"/>
  <c r="T297" i="35"/>
  <c r="T297" i="61"/>
  <c r="T297" i="62"/>
  <c r="T297" i="63"/>
  <c r="T297" i="64"/>
  <c r="T297" i="65"/>
  <c r="T297" i="60"/>
  <c r="S297" i="35"/>
  <c r="S297" i="61"/>
  <c r="S297" i="62"/>
  <c r="S297" i="63"/>
  <c r="S297" i="64"/>
  <c r="S297" i="65"/>
  <c r="S297" i="60"/>
  <c r="R297" i="35"/>
  <c r="R297" i="61"/>
  <c r="R297" i="62"/>
  <c r="R297" i="63"/>
  <c r="R297" i="64"/>
  <c r="R297" i="65"/>
  <c r="R297" i="60"/>
  <c r="Q297" i="35"/>
  <c r="Q297" i="61"/>
  <c r="Q297" i="62"/>
  <c r="Q297" i="63"/>
  <c r="Q297" i="64"/>
  <c r="Q297" i="65"/>
  <c r="Q297" i="60"/>
  <c r="P297" i="35"/>
  <c r="P297" i="61"/>
  <c r="P297" i="62"/>
  <c r="P297" i="63"/>
  <c r="P297" i="64"/>
  <c r="P297" i="65"/>
  <c r="P297" i="60"/>
  <c r="O297" i="35"/>
  <c r="O297" i="61"/>
  <c r="O297" i="62"/>
  <c r="O297" i="63"/>
  <c r="O297" i="64"/>
  <c r="O297" i="65"/>
  <c r="O297" i="60"/>
  <c r="N297" i="35"/>
  <c r="N297" i="61"/>
  <c r="N297" i="62"/>
  <c r="N297" i="63"/>
  <c r="N297" i="64"/>
  <c r="N297" i="65"/>
  <c r="N297" i="60"/>
  <c r="M297" i="35"/>
  <c r="M297" i="61"/>
  <c r="M297" i="62"/>
  <c r="M297" i="63"/>
  <c r="M297" i="64"/>
  <c r="M297" i="65"/>
  <c r="M297" i="60"/>
  <c r="L297" i="35"/>
  <c r="L297" i="61"/>
  <c r="L297" i="62"/>
  <c r="L297" i="63"/>
  <c r="L297" i="64"/>
  <c r="L297" i="65"/>
  <c r="L297" i="60"/>
  <c r="K297" i="35"/>
  <c r="K297" i="61"/>
  <c r="K297" i="62"/>
  <c r="K297" i="63"/>
  <c r="K297" i="64"/>
  <c r="K297" i="65"/>
  <c r="K297" i="60"/>
  <c r="J297" i="35"/>
  <c r="J297" i="61"/>
  <c r="J297" i="62"/>
  <c r="J297" i="63"/>
  <c r="J297" i="64"/>
  <c r="J297" i="65"/>
  <c r="J297" i="60"/>
  <c r="I297" i="35"/>
  <c r="I297" i="61"/>
  <c r="I297" i="62"/>
  <c r="I297" i="63"/>
  <c r="I297" i="64"/>
  <c r="I297" i="65"/>
  <c r="I297" i="60"/>
  <c r="H297" i="35"/>
  <c r="H297" i="61"/>
  <c r="H297" i="62"/>
  <c r="H297" i="63"/>
  <c r="H297" i="64"/>
  <c r="H297" i="65"/>
  <c r="H297" i="60"/>
  <c r="G297" i="35"/>
  <c r="G297" i="61"/>
  <c r="G297" i="62"/>
  <c r="G297" i="63"/>
  <c r="G297" i="64"/>
  <c r="G297" i="65"/>
  <c r="G297" i="60"/>
  <c r="F297" i="35"/>
  <c r="F297" i="61"/>
  <c r="F297" i="62"/>
  <c r="F297" i="63"/>
  <c r="F297" i="64"/>
  <c r="F297" i="65"/>
  <c r="F297" i="60"/>
  <c r="E297" i="35"/>
  <c r="E297" i="61"/>
  <c r="E297" i="62"/>
  <c r="E297" i="63"/>
  <c r="E297" i="64"/>
  <c r="E297" i="65"/>
  <c r="E297" i="60"/>
  <c r="D297" i="35"/>
  <c r="D297" i="61"/>
  <c r="D297" i="62"/>
  <c r="D297" i="63"/>
  <c r="D297" i="64"/>
  <c r="D297" i="65"/>
  <c r="D297" i="60"/>
  <c r="AQ296"/>
  <c r="AP296"/>
  <c r="AO296"/>
  <c r="AN296"/>
  <c r="AM296"/>
  <c r="AL296"/>
  <c r="AK296"/>
  <c r="AJ296"/>
  <c r="AI296"/>
  <c r="AH296"/>
  <c r="AG296"/>
  <c r="AF296"/>
  <c r="AE296"/>
  <c r="AD296"/>
  <c r="AC296"/>
  <c r="AB296" i="35"/>
  <c r="AB296" i="61"/>
  <c r="AB296" i="62"/>
  <c r="AB296" i="63"/>
  <c r="AB296" i="64"/>
  <c r="AB296" i="65"/>
  <c r="AB296" i="60"/>
  <c r="AA296" i="35"/>
  <c r="AA296" i="61"/>
  <c r="AA296" i="62"/>
  <c r="AA296" i="63"/>
  <c r="AA296" i="64"/>
  <c r="AA296" i="65"/>
  <c r="AA296" i="60"/>
  <c r="Z296" i="35"/>
  <c r="Z296" i="61"/>
  <c r="Z296" i="62"/>
  <c r="Z296" i="63"/>
  <c r="Z296" i="64"/>
  <c r="Z296" i="65"/>
  <c r="Z296" i="60"/>
  <c r="Y296" i="35"/>
  <c r="Y296" i="61"/>
  <c r="Y296" i="62"/>
  <c r="Y296" i="63"/>
  <c r="Y296" i="64"/>
  <c r="Y296" i="65"/>
  <c r="Y296" i="60"/>
  <c r="X296" i="35"/>
  <c r="X296" i="61"/>
  <c r="X296" i="62"/>
  <c r="X296" i="63"/>
  <c r="X296" i="64"/>
  <c r="X296" i="65"/>
  <c r="X296" i="60"/>
  <c r="W296" i="35"/>
  <c r="W296" i="61"/>
  <c r="W296" i="62"/>
  <c r="W296" i="63"/>
  <c r="W296" i="64"/>
  <c r="W296" i="65"/>
  <c r="W296" i="60"/>
  <c r="V296" i="35"/>
  <c r="V296" i="61"/>
  <c r="V296" i="62"/>
  <c r="V296" i="63"/>
  <c r="V296" i="64"/>
  <c r="V296" i="65"/>
  <c r="V296" i="60"/>
  <c r="U296" i="35"/>
  <c r="U296" i="61"/>
  <c r="U296" i="62"/>
  <c r="U296" i="63"/>
  <c r="U296" i="64"/>
  <c r="U296" i="65"/>
  <c r="U296" i="60"/>
  <c r="T296" i="35"/>
  <c r="T296" i="61"/>
  <c r="T296" i="62"/>
  <c r="T296" i="63"/>
  <c r="T296" i="64"/>
  <c r="T296" i="65"/>
  <c r="T296" i="60"/>
  <c r="S296" i="35"/>
  <c r="S296" i="61"/>
  <c r="S296" i="62"/>
  <c r="S296" i="63"/>
  <c r="S296" i="64"/>
  <c r="S296" i="65"/>
  <c r="S296" i="60"/>
  <c r="R296" i="35"/>
  <c r="R296" i="61"/>
  <c r="R296" i="62"/>
  <c r="R296" i="63"/>
  <c r="R296" i="64"/>
  <c r="R296" i="65"/>
  <c r="R296" i="60"/>
  <c r="Q296" i="35"/>
  <c r="Q296" i="61"/>
  <c r="Q296" i="62"/>
  <c r="Q296" i="63"/>
  <c r="Q296" i="64"/>
  <c r="Q296" i="65"/>
  <c r="Q296" i="60"/>
  <c r="P296" i="35"/>
  <c r="P296" i="61"/>
  <c r="P296" i="62"/>
  <c r="P296" i="63"/>
  <c r="P296" i="64"/>
  <c r="P296" i="65"/>
  <c r="P296" i="60"/>
  <c r="O296" i="35"/>
  <c r="O296" i="61"/>
  <c r="O296" i="62"/>
  <c r="O296" i="63"/>
  <c r="O296" i="64"/>
  <c r="O296" i="65"/>
  <c r="O296" i="60"/>
  <c r="N296" i="35"/>
  <c r="N296" i="61"/>
  <c r="N296" i="62"/>
  <c r="N296" i="63"/>
  <c r="N296" i="64"/>
  <c r="N296" i="65"/>
  <c r="N296" i="60"/>
  <c r="M296" i="35"/>
  <c r="M296" i="61"/>
  <c r="M296" i="62"/>
  <c r="M296" i="63"/>
  <c r="M296" i="64"/>
  <c r="M296" i="65"/>
  <c r="M296" i="60"/>
  <c r="L296" i="35"/>
  <c r="L296" i="61"/>
  <c r="L296" i="62"/>
  <c r="L296" i="63"/>
  <c r="L296" i="64"/>
  <c r="L296" i="65"/>
  <c r="L296" i="60"/>
  <c r="K296" i="35"/>
  <c r="K296" i="61"/>
  <c r="K296" i="62"/>
  <c r="K296" i="63"/>
  <c r="K296" i="64"/>
  <c r="K296" i="65"/>
  <c r="K296" i="60"/>
  <c r="J296" i="35"/>
  <c r="J296" i="61"/>
  <c r="J296" i="62"/>
  <c r="J296" i="63"/>
  <c r="J296" i="64"/>
  <c r="J296" i="65"/>
  <c r="J296" i="60"/>
  <c r="I296" i="35"/>
  <c r="I296" i="61"/>
  <c r="I296" i="62"/>
  <c r="I296" i="63"/>
  <c r="I296" i="64"/>
  <c r="I296" i="65"/>
  <c r="I296" i="60"/>
  <c r="H296" i="35"/>
  <c r="H296" i="61"/>
  <c r="H296" i="62"/>
  <c r="H296" i="63"/>
  <c r="H296" i="64"/>
  <c r="H296" i="65"/>
  <c r="H296" i="60"/>
  <c r="G296" i="35"/>
  <c r="G296" i="61"/>
  <c r="G296" i="62"/>
  <c r="G296" i="63"/>
  <c r="G296" i="64"/>
  <c r="G296" i="65"/>
  <c r="G296" i="60"/>
  <c r="F296" i="35"/>
  <c r="F296" i="61"/>
  <c r="F296" i="62"/>
  <c r="F296" i="63"/>
  <c r="F296" i="64"/>
  <c r="F296" i="65"/>
  <c r="F296" i="60"/>
  <c r="E296" i="35"/>
  <c r="E296" i="61"/>
  <c r="E296" i="62"/>
  <c r="E296" i="63"/>
  <c r="E296" i="64"/>
  <c r="E296" i="65"/>
  <c r="E296" i="60"/>
  <c r="D296" i="35"/>
  <c r="D296" i="61"/>
  <c r="D296" i="62"/>
  <c r="D296" i="63"/>
  <c r="D296" i="64"/>
  <c r="D296" i="65"/>
  <c r="D296" i="60"/>
  <c r="AQ295"/>
  <c r="AP295"/>
  <c r="AO295"/>
  <c r="AN295"/>
  <c r="AM295"/>
  <c r="AL295"/>
  <c r="AK295"/>
  <c r="AJ295"/>
  <c r="AI295"/>
  <c r="AH295"/>
  <c r="AG295"/>
  <c r="AF295"/>
  <c r="AE295"/>
  <c r="AD295"/>
  <c r="AC295"/>
  <c r="AB295" i="35"/>
  <c r="AB295" i="61"/>
  <c r="AB295" i="62"/>
  <c r="AB295" i="63"/>
  <c r="AB295" i="64"/>
  <c r="AB295" i="65"/>
  <c r="AB295" i="60"/>
  <c r="AA295" i="35"/>
  <c r="AA295" i="61"/>
  <c r="AA295" i="62"/>
  <c r="AA295" i="63"/>
  <c r="AA295" i="64"/>
  <c r="AA295" i="65"/>
  <c r="AA295" i="60"/>
  <c r="Z295" i="35"/>
  <c r="Z295" i="61"/>
  <c r="Z295" i="62"/>
  <c r="Z295" i="63"/>
  <c r="Z295" i="64"/>
  <c r="Z295" i="65"/>
  <c r="Z295" i="60"/>
  <c r="Y295" i="35"/>
  <c r="Y295" i="61"/>
  <c r="Y295" i="62"/>
  <c r="Y295" i="63"/>
  <c r="Y295" i="64"/>
  <c r="Y295" i="65"/>
  <c r="Y295" i="60"/>
  <c r="X295" i="35"/>
  <c r="X295" i="61"/>
  <c r="X295" i="62"/>
  <c r="X295" i="63"/>
  <c r="X295" i="64"/>
  <c r="X295" i="65"/>
  <c r="X295" i="60"/>
  <c r="W295" i="35"/>
  <c r="W295" i="61"/>
  <c r="W295" i="62"/>
  <c r="W295" i="63"/>
  <c r="W295" i="64"/>
  <c r="W295" i="65"/>
  <c r="W295" i="60"/>
  <c r="V295" i="35"/>
  <c r="V295" i="61"/>
  <c r="V295" i="62"/>
  <c r="V295" i="63"/>
  <c r="V295" i="64"/>
  <c r="V295" i="65"/>
  <c r="V295" i="60"/>
  <c r="U295" i="35"/>
  <c r="U295" i="61"/>
  <c r="U295" i="62"/>
  <c r="U295" i="63"/>
  <c r="U295" i="64"/>
  <c r="U295" i="65"/>
  <c r="U295" i="60"/>
  <c r="T295" i="35"/>
  <c r="T295" i="61"/>
  <c r="T295" i="62"/>
  <c r="T295" i="63"/>
  <c r="T295" i="64"/>
  <c r="T295" i="65"/>
  <c r="T295" i="60"/>
  <c r="S295" i="35"/>
  <c r="S295" i="61"/>
  <c r="S295" i="62"/>
  <c r="S295" i="63"/>
  <c r="S295" i="64"/>
  <c r="S295" i="65"/>
  <c r="S295" i="60"/>
  <c r="R295" i="35"/>
  <c r="R295" i="61"/>
  <c r="R295" i="62"/>
  <c r="R295" i="63"/>
  <c r="R295" i="64"/>
  <c r="R295" i="65"/>
  <c r="R295" i="60"/>
  <c r="Q295" i="35"/>
  <c r="Q295" i="61"/>
  <c r="Q295" i="62"/>
  <c r="Q295" i="63"/>
  <c r="Q295" i="64"/>
  <c r="Q295" i="65"/>
  <c r="Q295" i="60"/>
  <c r="P295" i="35"/>
  <c r="P295" i="61"/>
  <c r="P295" i="62"/>
  <c r="P295" i="63"/>
  <c r="P295" i="64"/>
  <c r="P295" i="65"/>
  <c r="P295" i="60"/>
  <c r="O295" i="35"/>
  <c r="O295" i="61"/>
  <c r="O295" i="62"/>
  <c r="O295" i="63"/>
  <c r="O295" i="64"/>
  <c r="O295" i="65"/>
  <c r="O295" i="60"/>
  <c r="N295" i="35"/>
  <c r="N295" i="61"/>
  <c r="N295" i="62"/>
  <c r="N295" i="63"/>
  <c r="N295" i="64"/>
  <c r="N295" i="65"/>
  <c r="N295" i="60"/>
  <c r="M295" i="35"/>
  <c r="M295" i="61"/>
  <c r="M295" i="62"/>
  <c r="M295" i="63"/>
  <c r="M295" i="64"/>
  <c r="M295" i="65"/>
  <c r="M295" i="60"/>
  <c r="L295" i="35"/>
  <c r="L295" i="61"/>
  <c r="L295" i="62"/>
  <c r="L295" i="63"/>
  <c r="L295" i="64"/>
  <c r="L295" i="65"/>
  <c r="L295" i="60"/>
  <c r="K295" i="35"/>
  <c r="K295" i="61"/>
  <c r="K295" i="62"/>
  <c r="K295" i="63"/>
  <c r="K295" i="64"/>
  <c r="K295" i="65"/>
  <c r="K295" i="60"/>
  <c r="J295" i="35"/>
  <c r="J295" i="61"/>
  <c r="J295" i="62"/>
  <c r="J295" i="63"/>
  <c r="J295" i="64"/>
  <c r="J295" i="65"/>
  <c r="J295" i="60"/>
  <c r="I295" i="35"/>
  <c r="I295" i="61"/>
  <c r="I295" i="62"/>
  <c r="I295" i="63"/>
  <c r="I295" i="64"/>
  <c r="I295" i="65"/>
  <c r="I295" i="60"/>
  <c r="H295" i="35"/>
  <c r="H295" i="61"/>
  <c r="H295" i="62"/>
  <c r="H295" i="63"/>
  <c r="H295" i="64"/>
  <c r="H295" i="65"/>
  <c r="H295" i="60"/>
  <c r="G295" i="35"/>
  <c r="G295" i="61"/>
  <c r="G295" i="62"/>
  <c r="G295" i="63"/>
  <c r="G295" i="64"/>
  <c r="G295" i="65"/>
  <c r="G295" i="60"/>
  <c r="F295" i="35"/>
  <c r="F295" i="61"/>
  <c r="F295" i="62"/>
  <c r="F295" i="63"/>
  <c r="F295" i="64"/>
  <c r="F295" i="65"/>
  <c r="F295" i="60"/>
  <c r="E295" i="35"/>
  <c r="E295" i="61"/>
  <c r="E295" i="62"/>
  <c r="E295" i="63"/>
  <c r="E295" i="64"/>
  <c r="E295" i="65"/>
  <c r="E295" i="60"/>
  <c r="D295" i="35"/>
  <c r="D295" i="61"/>
  <c r="D295" i="62"/>
  <c r="D295" i="63"/>
  <c r="D295" i="64"/>
  <c r="D295" i="65"/>
  <c r="D295" i="60"/>
  <c r="AQ294"/>
  <c r="AP294"/>
  <c r="AO294"/>
  <c r="AN294"/>
  <c r="AM294"/>
  <c r="AL294"/>
  <c r="AK294"/>
  <c r="AJ294"/>
  <c r="AI294"/>
  <c r="AH294"/>
  <c r="AG294"/>
  <c r="AF294"/>
  <c r="AE294"/>
  <c r="AD294"/>
  <c r="AC294"/>
  <c r="AB294" i="35"/>
  <c r="AB294" i="61"/>
  <c r="AB294" i="62"/>
  <c r="AB294" i="63"/>
  <c r="AB294" i="64"/>
  <c r="AB294" i="65"/>
  <c r="AB294" i="60"/>
  <c r="AA294" i="35"/>
  <c r="AA294" i="61"/>
  <c r="AA294" i="62"/>
  <c r="AA294" i="63"/>
  <c r="AA294" i="64"/>
  <c r="AA294" i="65"/>
  <c r="AA294" i="60"/>
  <c r="Z294" i="35"/>
  <c r="Z294" i="61"/>
  <c r="Z294" i="62"/>
  <c r="Z294" i="63"/>
  <c r="Z294" i="64"/>
  <c r="Z294" i="65"/>
  <c r="Z294" i="60"/>
  <c r="Y294" i="35"/>
  <c r="Y294" i="61"/>
  <c r="Y294" i="62"/>
  <c r="Y294" i="63"/>
  <c r="Y294" i="64"/>
  <c r="Y294" i="65"/>
  <c r="Y294" i="60"/>
  <c r="X294" i="35"/>
  <c r="X294" i="61"/>
  <c r="X294" i="62"/>
  <c r="X294" i="63"/>
  <c r="X294" i="64"/>
  <c r="X294" i="65"/>
  <c r="X294" i="60"/>
  <c r="W294" i="35"/>
  <c r="W294" i="61"/>
  <c r="W294" i="62"/>
  <c r="W294" i="63"/>
  <c r="W294" i="64"/>
  <c r="W294" i="65"/>
  <c r="W294" i="60"/>
  <c r="V294" i="35"/>
  <c r="V294" i="61"/>
  <c r="V294" i="62"/>
  <c r="V294" i="63"/>
  <c r="V294" i="64"/>
  <c r="V294" i="65"/>
  <c r="V294" i="60"/>
  <c r="U294" i="35"/>
  <c r="U294" i="61"/>
  <c r="U294" i="62"/>
  <c r="U294" i="63"/>
  <c r="U294" i="64"/>
  <c r="U294" i="65"/>
  <c r="U294" i="60"/>
  <c r="T294" i="35"/>
  <c r="T294" i="61"/>
  <c r="T294" i="62"/>
  <c r="T294" i="63"/>
  <c r="T294" i="64"/>
  <c r="T294" i="65"/>
  <c r="T294" i="60"/>
  <c r="S294" i="35"/>
  <c r="S294" i="61"/>
  <c r="S294" i="62"/>
  <c r="S294" i="63"/>
  <c r="S294" i="64"/>
  <c r="S294" i="65"/>
  <c r="S294" i="60"/>
  <c r="R294" i="35"/>
  <c r="R294" i="61"/>
  <c r="R294" i="62"/>
  <c r="R294" i="63"/>
  <c r="R294" i="64"/>
  <c r="R294" i="65"/>
  <c r="R294" i="60"/>
  <c r="Q294" i="35"/>
  <c r="Q294" i="61"/>
  <c r="Q294" i="62"/>
  <c r="Q294" i="63"/>
  <c r="Q294" i="64"/>
  <c r="Q294" i="65"/>
  <c r="Q294" i="60"/>
  <c r="P294" i="35"/>
  <c r="P294" i="61"/>
  <c r="P294" i="62"/>
  <c r="P294" i="63"/>
  <c r="P294" i="64"/>
  <c r="P294" i="65"/>
  <c r="P294" i="60"/>
  <c r="O294" i="35"/>
  <c r="O294" i="61"/>
  <c r="O294" i="62"/>
  <c r="O294" i="63"/>
  <c r="O294" i="64"/>
  <c r="O294" i="65"/>
  <c r="O294" i="60"/>
  <c r="N294" i="35"/>
  <c r="N294" i="61"/>
  <c r="N294" i="62"/>
  <c r="N294" i="63"/>
  <c r="N294" i="64"/>
  <c r="N294" i="65"/>
  <c r="N294" i="60"/>
  <c r="M294" i="35"/>
  <c r="M294" i="61"/>
  <c r="M294" i="62"/>
  <c r="M294" i="63"/>
  <c r="M294" i="64"/>
  <c r="M294" i="65"/>
  <c r="M294" i="60"/>
  <c r="L294" i="35"/>
  <c r="L294" i="61"/>
  <c r="L294" i="62"/>
  <c r="L294" i="63"/>
  <c r="L294" i="64"/>
  <c r="L294" i="65"/>
  <c r="L294" i="60"/>
  <c r="K294" i="35"/>
  <c r="K294" i="61"/>
  <c r="K294" i="62"/>
  <c r="K294" i="63"/>
  <c r="K294" i="64"/>
  <c r="K294" i="65"/>
  <c r="K294" i="60"/>
  <c r="J294" i="35"/>
  <c r="J294" i="61"/>
  <c r="J294" i="62"/>
  <c r="J294" i="63"/>
  <c r="J294" i="64"/>
  <c r="J294" i="65"/>
  <c r="J294" i="60"/>
  <c r="I294" i="35"/>
  <c r="I294" i="61"/>
  <c r="I294" i="62"/>
  <c r="I294" i="63"/>
  <c r="I294" i="64"/>
  <c r="I294" i="65"/>
  <c r="I294" i="60"/>
  <c r="H294" i="35"/>
  <c r="H294" i="61"/>
  <c r="H294" i="62"/>
  <c r="H294" i="63"/>
  <c r="H294" i="64"/>
  <c r="H294" i="65"/>
  <c r="H294" i="60"/>
  <c r="G294" i="35"/>
  <c r="G294" i="61"/>
  <c r="G294" i="62"/>
  <c r="G294" i="63"/>
  <c r="G294" i="64"/>
  <c r="G294" i="65"/>
  <c r="G294" i="60"/>
  <c r="F294" i="35"/>
  <c r="F294" i="61"/>
  <c r="F294" i="62"/>
  <c r="F294" i="63"/>
  <c r="F294" i="64"/>
  <c r="F294" i="65"/>
  <c r="F294" i="60"/>
  <c r="E294" i="35"/>
  <c r="E294" i="61"/>
  <c r="E294" i="62"/>
  <c r="E294" i="63"/>
  <c r="E294" i="64"/>
  <c r="E294" i="65"/>
  <c r="E294" i="60"/>
  <c r="D294" i="35"/>
  <c r="D294" i="61"/>
  <c r="D294" i="62"/>
  <c r="D294" i="63"/>
  <c r="D294" i="64"/>
  <c r="D294" i="65"/>
  <c r="D294" i="60"/>
  <c r="AQ293"/>
  <c r="AP293"/>
  <c r="AO293"/>
  <c r="AN293"/>
  <c r="AM293"/>
  <c r="AL293"/>
  <c r="AK293"/>
  <c r="AJ293"/>
  <c r="AI293"/>
  <c r="AH293"/>
  <c r="AG293"/>
  <c r="AF293"/>
  <c r="AE293"/>
  <c r="AD293"/>
  <c r="AC293"/>
  <c r="AB293" i="35"/>
  <c r="AB293" i="61"/>
  <c r="AB293" i="62"/>
  <c r="AB293" i="63"/>
  <c r="AB293" i="64"/>
  <c r="AB293" i="65"/>
  <c r="AB293" i="60"/>
  <c r="AA293" i="35"/>
  <c r="AA293" i="61"/>
  <c r="AA293" i="62"/>
  <c r="AA293" i="63"/>
  <c r="AA293" i="64"/>
  <c r="AA293" i="65"/>
  <c r="AA293" i="60"/>
  <c r="Z293" i="35"/>
  <c r="Z293" i="61"/>
  <c r="Z293" i="62"/>
  <c r="Z293" i="63"/>
  <c r="Z293" i="64"/>
  <c r="Z293" i="65"/>
  <c r="Z293" i="60"/>
  <c r="Y293" i="35"/>
  <c r="Y293" i="61"/>
  <c r="Y293" i="62"/>
  <c r="Y293" i="63"/>
  <c r="Y293" i="64"/>
  <c r="Y293" i="65"/>
  <c r="Y293" i="60"/>
  <c r="X293" i="35"/>
  <c r="X293" i="61"/>
  <c r="X293" i="62"/>
  <c r="X293" i="63"/>
  <c r="X293" i="64"/>
  <c r="X293" i="65"/>
  <c r="X293" i="60"/>
  <c r="W293" i="35"/>
  <c r="W293" i="61"/>
  <c r="W293" i="62"/>
  <c r="W293" i="63"/>
  <c r="W293" i="64"/>
  <c r="W293" i="65"/>
  <c r="W293" i="60"/>
  <c r="V293" i="35"/>
  <c r="V293" i="61"/>
  <c r="V293" i="62"/>
  <c r="V293" i="63"/>
  <c r="V293" i="64"/>
  <c r="V293" i="65"/>
  <c r="V293" i="60"/>
  <c r="U293" i="35"/>
  <c r="U293" i="61"/>
  <c r="U293" i="62"/>
  <c r="U293" i="63"/>
  <c r="U293" i="64"/>
  <c r="U293" i="65"/>
  <c r="U293" i="60"/>
  <c r="T293" i="35"/>
  <c r="T293" i="61"/>
  <c r="T293" i="62"/>
  <c r="T293" i="63"/>
  <c r="T293" i="64"/>
  <c r="T293" i="65"/>
  <c r="T293" i="60"/>
  <c r="S293" i="35"/>
  <c r="S293" i="61"/>
  <c r="S293" i="62"/>
  <c r="S293" i="63"/>
  <c r="S293" i="64"/>
  <c r="S293" i="65"/>
  <c r="S293" i="60"/>
  <c r="R293" i="35"/>
  <c r="R293" i="61"/>
  <c r="R293" i="62"/>
  <c r="R293" i="63"/>
  <c r="R293" i="64"/>
  <c r="R293" i="65"/>
  <c r="R293" i="60"/>
  <c r="Q293" i="35"/>
  <c r="Q293" i="61"/>
  <c r="Q293" i="62"/>
  <c r="Q293" i="63"/>
  <c r="Q293" i="64"/>
  <c r="Q293" i="65"/>
  <c r="Q293" i="60"/>
  <c r="P293" i="35"/>
  <c r="P293" i="61"/>
  <c r="P293" i="62"/>
  <c r="P293" i="63"/>
  <c r="P293" i="64"/>
  <c r="P293" i="65"/>
  <c r="P293" i="60"/>
  <c r="O293" i="35"/>
  <c r="O293" i="61"/>
  <c r="O293" i="62"/>
  <c r="O293" i="63"/>
  <c r="O293" i="64"/>
  <c r="O293" i="65"/>
  <c r="O293" i="60"/>
  <c r="N293" i="35"/>
  <c r="N293" i="61"/>
  <c r="N293" i="62"/>
  <c r="N293" i="63"/>
  <c r="N293" i="64"/>
  <c r="N293" i="65"/>
  <c r="N293" i="60"/>
  <c r="M293" i="35"/>
  <c r="M293" i="61"/>
  <c r="M293" i="62"/>
  <c r="M293" i="63"/>
  <c r="M293" i="64"/>
  <c r="M293" i="65"/>
  <c r="M293" i="60"/>
  <c r="L293" i="35"/>
  <c r="L293" i="61"/>
  <c r="L293" i="62"/>
  <c r="L293" i="63"/>
  <c r="L293" i="64"/>
  <c r="L293" i="65"/>
  <c r="L293" i="60"/>
  <c r="K293" i="35"/>
  <c r="K293" i="61"/>
  <c r="K293" i="62"/>
  <c r="K293" i="63"/>
  <c r="K293" i="64"/>
  <c r="K293" i="65"/>
  <c r="K293" i="60"/>
  <c r="J293" i="35"/>
  <c r="J293" i="61"/>
  <c r="J293" i="62"/>
  <c r="J293" i="63"/>
  <c r="J293" i="64"/>
  <c r="J293" i="65"/>
  <c r="J293" i="60"/>
  <c r="I293" i="35"/>
  <c r="I293" i="61"/>
  <c r="I293" i="62"/>
  <c r="I293" i="63"/>
  <c r="I293" i="64"/>
  <c r="I293" i="65"/>
  <c r="I293" i="60"/>
  <c r="H293" i="35"/>
  <c r="H293" i="61"/>
  <c r="H293" i="62"/>
  <c r="H293" i="63"/>
  <c r="H293" i="64"/>
  <c r="H293" i="65"/>
  <c r="H293" i="60"/>
  <c r="G293" i="35"/>
  <c r="G293" i="61"/>
  <c r="G293" i="62"/>
  <c r="G293" i="63"/>
  <c r="G293" i="64"/>
  <c r="G293" i="65"/>
  <c r="G293" i="60"/>
  <c r="F293" i="35"/>
  <c r="F293" i="61"/>
  <c r="F293" i="62"/>
  <c r="F293" i="63"/>
  <c r="F293" i="64"/>
  <c r="F293" i="65"/>
  <c r="F293" i="60"/>
  <c r="E293" i="35"/>
  <c r="E293" i="61"/>
  <c r="E293" i="62"/>
  <c r="E293" i="63"/>
  <c r="E293" i="64"/>
  <c r="E293" i="65"/>
  <c r="E293" i="60"/>
  <c r="D293" i="35"/>
  <c r="D293" i="61"/>
  <c r="D293" i="62"/>
  <c r="D293" i="63"/>
  <c r="D293" i="64"/>
  <c r="D293" i="65"/>
  <c r="D293" i="60"/>
  <c r="AQ292"/>
  <c r="AP292"/>
  <c r="AO292"/>
  <c r="AN292"/>
  <c r="AM292"/>
  <c r="AL292"/>
  <c r="AK292"/>
  <c r="AJ292"/>
  <c r="AI292"/>
  <c r="AH292"/>
  <c r="AG292"/>
  <c r="AF292"/>
  <c r="AE292"/>
  <c r="AD292"/>
  <c r="AC292"/>
  <c r="AB292" i="35"/>
  <c r="AB292" i="61"/>
  <c r="AB292" i="62"/>
  <c r="AB292" i="63"/>
  <c r="AB292" i="64"/>
  <c r="AB292" i="65"/>
  <c r="AB292" i="60"/>
  <c r="AA292" i="35"/>
  <c r="AA292" i="61"/>
  <c r="AA292" i="62"/>
  <c r="AA292" i="63"/>
  <c r="AA292" i="64"/>
  <c r="AA292" i="65"/>
  <c r="AA292" i="60"/>
  <c r="Z292" i="35"/>
  <c r="Z292" i="61"/>
  <c r="Z292" i="62"/>
  <c r="Z292" i="63"/>
  <c r="Z292" i="64"/>
  <c r="Z292" i="65"/>
  <c r="Z292" i="60"/>
  <c r="Y292" i="35"/>
  <c r="Y292" i="61"/>
  <c r="Y292" i="62"/>
  <c r="Y292" i="63"/>
  <c r="Y292" i="64"/>
  <c r="Y292" i="65"/>
  <c r="Y292" i="60"/>
  <c r="X292" i="35"/>
  <c r="X292" i="61"/>
  <c r="X292" i="62"/>
  <c r="X292" i="63"/>
  <c r="X292" i="64"/>
  <c r="X292" i="65"/>
  <c r="X292" i="60"/>
  <c r="W292" i="35"/>
  <c r="W292" i="61"/>
  <c r="W292" i="62"/>
  <c r="W292" i="63"/>
  <c r="W292" i="64"/>
  <c r="W292" i="65"/>
  <c r="W292" i="60"/>
  <c r="V292" i="35"/>
  <c r="V292" i="61"/>
  <c r="V292" i="62"/>
  <c r="V292" i="63"/>
  <c r="V292" i="64"/>
  <c r="V292" i="65"/>
  <c r="V292" i="60"/>
  <c r="U292" i="35"/>
  <c r="U292" i="61"/>
  <c r="U292" i="62"/>
  <c r="U292" i="63"/>
  <c r="U292" i="64"/>
  <c r="U292" i="65"/>
  <c r="U292" i="60"/>
  <c r="T292" i="35"/>
  <c r="T292" i="61"/>
  <c r="T292" i="62"/>
  <c r="T292" i="63"/>
  <c r="T292" i="64"/>
  <c r="T292" i="65"/>
  <c r="T292" i="60"/>
  <c r="S292" i="35"/>
  <c r="S292" i="61"/>
  <c r="S292" i="62"/>
  <c r="S292" i="63"/>
  <c r="S292" i="64"/>
  <c r="S292" i="65"/>
  <c r="S292" i="60"/>
  <c r="R292" i="35"/>
  <c r="R292" i="61"/>
  <c r="R292" i="62"/>
  <c r="R292" i="63"/>
  <c r="R292" i="64"/>
  <c r="R292" i="65"/>
  <c r="R292" i="60"/>
  <c r="Q292" i="35"/>
  <c r="Q292" i="61"/>
  <c r="Q292" i="62"/>
  <c r="Q292" i="63"/>
  <c r="Q292" i="64"/>
  <c r="Q292" i="65"/>
  <c r="Q292" i="60"/>
  <c r="P292" i="35"/>
  <c r="P292" i="61"/>
  <c r="P292" i="62"/>
  <c r="P292" i="63"/>
  <c r="P292" i="64"/>
  <c r="P292" i="65"/>
  <c r="P292" i="60"/>
  <c r="O292" i="35"/>
  <c r="O292" i="61"/>
  <c r="O292" i="62"/>
  <c r="O292" i="63"/>
  <c r="O292" i="64"/>
  <c r="O292" i="65"/>
  <c r="O292" i="60"/>
  <c r="N292" i="35"/>
  <c r="N292" i="61"/>
  <c r="N292" i="62"/>
  <c r="N292" i="63"/>
  <c r="N292" i="64"/>
  <c r="N292" i="65"/>
  <c r="N292" i="60"/>
  <c r="M292" i="35"/>
  <c r="M292" i="61"/>
  <c r="M292" i="62"/>
  <c r="M292" i="63"/>
  <c r="M292" i="64"/>
  <c r="M292" i="65"/>
  <c r="M292" i="60"/>
  <c r="L292" i="35"/>
  <c r="L292" i="61"/>
  <c r="L292" i="62"/>
  <c r="L292" i="63"/>
  <c r="L292" i="64"/>
  <c r="L292" i="65"/>
  <c r="L292" i="60"/>
  <c r="K292" i="35"/>
  <c r="K292" i="61"/>
  <c r="K292" i="62"/>
  <c r="K292" i="63"/>
  <c r="K292" i="64"/>
  <c r="K292" i="65"/>
  <c r="K292" i="60"/>
  <c r="J292" i="35"/>
  <c r="J292" i="61"/>
  <c r="J292" i="62"/>
  <c r="J292" i="63"/>
  <c r="J292" i="64"/>
  <c r="J292" i="65"/>
  <c r="J292" i="60"/>
  <c r="I292" i="35"/>
  <c r="I292" i="61"/>
  <c r="I292" i="62"/>
  <c r="I292" i="63"/>
  <c r="I292" i="64"/>
  <c r="I292" i="65"/>
  <c r="I292" i="60"/>
  <c r="H292" i="35"/>
  <c r="H292" i="61"/>
  <c r="H292" i="62"/>
  <c r="H292" i="63"/>
  <c r="H292" i="64"/>
  <c r="H292" i="65"/>
  <c r="H292" i="60"/>
  <c r="G292" i="35"/>
  <c r="G292" i="61"/>
  <c r="G292" i="62"/>
  <c r="G292" i="63"/>
  <c r="G292" i="64"/>
  <c r="G292" i="65"/>
  <c r="G292" i="60"/>
  <c r="F292" i="35"/>
  <c r="F292" i="61"/>
  <c r="F292" i="62"/>
  <c r="F292" i="63"/>
  <c r="F292" i="64"/>
  <c r="F292" i="65"/>
  <c r="F292" i="60"/>
  <c r="E292" i="35"/>
  <c r="E292" i="61"/>
  <c r="E292" i="62"/>
  <c r="E292" i="63"/>
  <c r="E292" i="64"/>
  <c r="E292" i="65"/>
  <c r="E292" i="60"/>
  <c r="D292" i="35"/>
  <c r="D292" i="61"/>
  <c r="D292" i="62"/>
  <c r="D292" i="63"/>
  <c r="D292" i="64"/>
  <c r="D292" i="65"/>
  <c r="D292" i="60"/>
  <c r="AQ291"/>
  <c r="AP291"/>
  <c r="AO291"/>
  <c r="AN291"/>
  <c r="AM291"/>
  <c r="AL291"/>
  <c r="AK291"/>
  <c r="AJ291"/>
  <c r="AI291"/>
  <c r="AH291"/>
  <c r="AG291"/>
  <c r="AF291"/>
  <c r="AE291"/>
  <c r="AD291"/>
  <c r="AC291"/>
  <c r="AB291" i="35"/>
  <c r="AB291" i="61"/>
  <c r="AB291" i="62"/>
  <c r="AB291" i="63"/>
  <c r="AB291" i="64"/>
  <c r="AB291" i="65"/>
  <c r="AB291" i="60"/>
  <c r="AA291" i="35"/>
  <c r="AA291" i="61"/>
  <c r="AA291" i="62"/>
  <c r="AA291" i="63"/>
  <c r="AA291" i="64"/>
  <c r="AA291" i="65"/>
  <c r="AA291" i="60"/>
  <c r="Z291" i="35"/>
  <c r="Z291" i="61"/>
  <c r="Z291" i="62"/>
  <c r="Z291" i="63"/>
  <c r="Z291" i="64"/>
  <c r="Z291" i="65"/>
  <c r="Z291" i="60"/>
  <c r="Y291" i="35"/>
  <c r="Y291" i="61"/>
  <c r="Y291" i="62"/>
  <c r="Y291" i="63"/>
  <c r="Y291" i="64"/>
  <c r="Y291" i="65"/>
  <c r="Y291" i="60"/>
  <c r="X291" i="35"/>
  <c r="X291" i="61"/>
  <c r="X291" i="62"/>
  <c r="X291" i="63"/>
  <c r="X291" i="64"/>
  <c r="X291" i="65"/>
  <c r="X291" i="60"/>
  <c r="W291" i="35"/>
  <c r="W291" i="61"/>
  <c r="W291" i="62"/>
  <c r="W291" i="63"/>
  <c r="W291" i="64"/>
  <c r="W291" i="65"/>
  <c r="W291" i="60"/>
  <c r="V291" i="35"/>
  <c r="V291" i="61"/>
  <c r="V291" i="62"/>
  <c r="V291" i="63"/>
  <c r="V291" i="64"/>
  <c r="V291" i="65"/>
  <c r="V291" i="60"/>
  <c r="U291" i="35"/>
  <c r="U291" i="61"/>
  <c r="U291" i="62"/>
  <c r="U291" i="63"/>
  <c r="U291" i="64"/>
  <c r="U291" i="65"/>
  <c r="U291" i="60"/>
  <c r="T291" i="35"/>
  <c r="T291" i="61"/>
  <c r="T291" i="62"/>
  <c r="T291" i="63"/>
  <c r="T291" i="64"/>
  <c r="T291" i="65"/>
  <c r="T291" i="60"/>
  <c r="S291" i="35"/>
  <c r="S291" i="61"/>
  <c r="S291" i="62"/>
  <c r="S291" i="63"/>
  <c r="S291" i="64"/>
  <c r="S291" i="65"/>
  <c r="S291" i="60"/>
  <c r="R291" i="35"/>
  <c r="R291" i="61"/>
  <c r="R291" i="62"/>
  <c r="R291" i="63"/>
  <c r="R291" i="64"/>
  <c r="R291" i="65"/>
  <c r="R291" i="60"/>
  <c r="Q291" i="35"/>
  <c r="Q291" i="61"/>
  <c r="Q291" i="62"/>
  <c r="Q291" i="63"/>
  <c r="Q291" i="64"/>
  <c r="Q291" i="65"/>
  <c r="Q291" i="60"/>
  <c r="P291" i="35"/>
  <c r="P291" i="61"/>
  <c r="P291" i="62"/>
  <c r="P291" i="63"/>
  <c r="P291" i="64"/>
  <c r="P291" i="65"/>
  <c r="P291" i="60"/>
  <c r="O291" i="35"/>
  <c r="O291" i="61"/>
  <c r="O291" i="62"/>
  <c r="O291" i="63"/>
  <c r="O291" i="64"/>
  <c r="O291" i="65"/>
  <c r="O291" i="60"/>
  <c r="N291" i="35"/>
  <c r="N291" i="61"/>
  <c r="N291" i="62"/>
  <c r="N291" i="63"/>
  <c r="N291" i="64"/>
  <c r="N291" i="65"/>
  <c r="N291" i="60"/>
  <c r="M291" i="35"/>
  <c r="M291" i="61"/>
  <c r="M291" i="62"/>
  <c r="M291" i="63"/>
  <c r="M291" i="64"/>
  <c r="M291" i="65"/>
  <c r="M291" i="60"/>
  <c r="L291" i="35"/>
  <c r="L291" i="61"/>
  <c r="L291" i="62"/>
  <c r="L291" i="63"/>
  <c r="L291" i="64"/>
  <c r="L291" i="65"/>
  <c r="L291" i="60"/>
  <c r="K291" i="35"/>
  <c r="K291" i="61"/>
  <c r="K291" i="62"/>
  <c r="K291" i="63"/>
  <c r="K291" i="64"/>
  <c r="K291" i="65"/>
  <c r="K291" i="60"/>
  <c r="J291" i="35"/>
  <c r="J291" i="61"/>
  <c r="J291" i="62"/>
  <c r="J291" i="63"/>
  <c r="J291" i="64"/>
  <c r="J291" i="65"/>
  <c r="J291" i="60"/>
  <c r="I291" i="35"/>
  <c r="I291" i="61"/>
  <c r="I291" i="62"/>
  <c r="I291" i="63"/>
  <c r="I291" i="64"/>
  <c r="I291" i="65"/>
  <c r="I291" i="60"/>
  <c r="H291" i="35"/>
  <c r="H291" i="61"/>
  <c r="H291" i="62"/>
  <c r="H291" i="63"/>
  <c r="H291" i="64"/>
  <c r="H291" i="65"/>
  <c r="H291" i="60"/>
  <c r="G291" i="35"/>
  <c r="G291" i="61"/>
  <c r="G291" i="62"/>
  <c r="G291" i="63"/>
  <c r="G291" i="64"/>
  <c r="G291" i="65"/>
  <c r="G291" i="60"/>
  <c r="F291" i="35"/>
  <c r="F291" i="61"/>
  <c r="F291" i="62"/>
  <c r="F291" i="63"/>
  <c r="F291" i="64"/>
  <c r="F291" i="65"/>
  <c r="F291" i="60"/>
  <c r="E291" i="35"/>
  <c r="E291" i="61"/>
  <c r="E291" i="62"/>
  <c r="E291" i="63"/>
  <c r="E291" i="64"/>
  <c r="E291" i="65"/>
  <c r="E291" i="60"/>
  <c r="D291" i="35"/>
  <c r="D291" i="61"/>
  <c r="D291" i="62"/>
  <c r="D291" i="63"/>
  <c r="D291" i="64"/>
  <c r="D291" i="65"/>
  <c r="D291" i="60"/>
  <c r="AQ290"/>
  <c r="AP290"/>
  <c r="AO290"/>
  <c r="AN290"/>
  <c r="AM290"/>
  <c r="AL290"/>
  <c r="AK290"/>
  <c r="AJ290"/>
  <c r="AI290"/>
  <c r="AH290"/>
  <c r="AG290"/>
  <c r="AF290"/>
  <c r="AE290"/>
  <c r="AD290"/>
  <c r="AC290"/>
  <c r="AB290" i="35"/>
  <c r="AB290" i="61"/>
  <c r="AB290" i="62"/>
  <c r="AB290" i="63"/>
  <c r="AB290" i="64"/>
  <c r="AB290" i="65"/>
  <c r="AB290" i="60"/>
  <c r="AA290" i="35"/>
  <c r="AA290" i="61"/>
  <c r="AA290" i="62"/>
  <c r="AA290" i="63"/>
  <c r="AA290" i="64"/>
  <c r="AA290" i="65"/>
  <c r="AA290" i="60"/>
  <c r="Z290" i="35"/>
  <c r="Z290" i="61"/>
  <c r="Z290" i="62"/>
  <c r="Z290" i="63"/>
  <c r="Z290" i="64"/>
  <c r="Z290" i="65"/>
  <c r="Z290" i="60"/>
  <c r="Y290" i="35"/>
  <c r="Y290" i="61"/>
  <c r="Y290" i="62"/>
  <c r="Y290" i="63"/>
  <c r="Y290" i="64"/>
  <c r="Y290" i="65"/>
  <c r="Y290" i="60"/>
  <c r="X290" i="35"/>
  <c r="X290" i="61"/>
  <c r="X290" i="62"/>
  <c r="X290" i="63"/>
  <c r="X290" i="64"/>
  <c r="X290" i="65"/>
  <c r="X290" i="60"/>
  <c r="W290" i="35"/>
  <c r="W290" i="61"/>
  <c r="W290" i="62"/>
  <c r="W290" i="63"/>
  <c r="W290" i="64"/>
  <c r="W290" i="65"/>
  <c r="W290" i="60"/>
  <c r="V290" i="35"/>
  <c r="V290" i="61"/>
  <c r="V290" i="62"/>
  <c r="V290" i="63"/>
  <c r="V290" i="64"/>
  <c r="V290" i="65"/>
  <c r="V290" i="60"/>
  <c r="U290" i="35"/>
  <c r="U290" i="61"/>
  <c r="U290" i="62"/>
  <c r="U290" i="63"/>
  <c r="U290" i="64"/>
  <c r="U290" i="65"/>
  <c r="U290" i="60"/>
  <c r="T290" i="35"/>
  <c r="T290" i="61"/>
  <c r="T290" i="62"/>
  <c r="T290" i="63"/>
  <c r="T290" i="64"/>
  <c r="T290" i="65"/>
  <c r="T290" i="60"/>
  <c r="S290" i="35"/>
  <c r="S290" i="61"/>
  <c r="S290" i="62"/>
  <c r="S290" i="63"/>
  <c r="S290" i="64"/>
  <c r="S290" i="65"/>
  <c r="S290" i="60"/>
  <c r="R290" i="35"/>
  <c r="R290" i="61"/>
  <c r="R290" i="62"/>
  <c r="R290" i="63"/>
  <c r="R290" i="64"/>
  <c r="R290" i="65"/>
  <c r="R290" i="60"/>
  <c r="Q290" i="35"/>
  <c r="Q290" i="61"/>
  <c r="Q290" i="62"/>
  <c r="Q290" i="63"/>
  <c r="Q290" i="64"/>
  <c r="Q290" i="65"/>
  <c r="Q290" i="60"/>
  <c r="P290" i="35"/>
  <c r="P290" i="61"/>
  <c r="P290" i="62"/>
  <c r="P290" i="63"/>
  <c r="P290" i="64"/>
  <c r="P290" i="65"/>
  <c r="P290" i="60"/>
  <c r="O290" i="35"/>
  <c r="O290" i="61"/>
  <c r="O290" i="62"/>
  <c r="O290" i="63"/>
  <c r="O290" i="64"/>
  <c r="O290" i="65"/>
  <c r="O290" i="60"/>
  <c r="N290" i="35"/>
  <c r="N290" i="61"/>
  <c r="N290" i="62"/>
  <c r="N290" i="63"/>
  <c r="N290" i="64"/>
  <c r="N290" i="65"/>
  <c r="N290" i="60"/>
  <c r="M290" i="35"/>
  <c r="M290" i="61"/>
  <c r="M290" i="62"/>
  <c r="M290" i="63"/>
  <c r="M290" i="64"/>
  <c r="M290" i="65"/>
  <c r="M290" i="60"/>
  <c r="L290" i="35"/>
  <c r="L290" i="61"/>
  <c r="L290" i="62"/>
  <c r="L290" i="63"/>
  <c r="L290" i="64"/>
  <c r="L290" i="65"/>
  <c r="L290" i="60"/>
  <c r="K290" i="35"/>
  <c r="K290" i="61"/>
  <c r="K290" i="62"/>
  <c r="K290" i="63"/>
  <c r="K290" i="64"/>
  <c r="K290" i="65"/>
  <c r="K290" i="60"/>
  <c r="J290" i="35"/>
  <c r="J290" i="61"/>
  <c r="J290" i="62"/>
  <c r="J290" i="63"/>
  <c r="J290" i="64"/>
  <c r="J290" i="65"/>
  <c r="J290" i="60"/>
  <c r="I290" i="35"/>
  <c r="I290" i="61"/>
  <c r="I290" i="62"/>
  <c r="I290" i="63"/>
  <c r="I290" i="64"/>
  <c r="I290" i="65"/>
  <c r="I290" i="60"/>
  <c r="H290" i="35"/>
  <c r="H290" i="61"/>
  <c r="H290" i="62"/>
  <c r="H290" i="63"/>
  <c r="H290" i="64"/>
  <c r="H290" i="65"/>
  <c r="H290" i="60"/>
  <c r="G290" i="35"/>
  <c r="G290" i="61"/>
  <c r="G290" i="62"/>
  <c r="G290" i="63"/>
  <c r="G290" i="64"/>
  <c r="G290" i="65"/>
  <c r="G290" i="60"/>
  <c r="F290" i="35"/>
  <c r="F290" i="61"/>
  <c r="F290" i="62"/>
  <c r="F290" i="63"/>
  <c r="F290" i="64"/>
  <c r="F290" i="65"/>
  <c r="F290" i="60"/>
  <c r="E290" i="35"/>
  <c r="E290" i="61"/>
  <c r="E290" i="62"/>
  <c r="E290" i="63"/>
  <c r="E290" i="64"/>
  <c r="E290" i="65"/>
  <c r="E290" i="60"/>
  <c r="D290" i="35"/>
  <c r="D290" i="61"/>
  <c r="D290" i="62"/>
  <c r="D290" i="63"/>
  <c r="D290" i="64"/>
  <c r="D290" i="65"/>
  <c r="D290" i="60"/>
  <c r="AQ289"/>
  <c r="AP289"/>
  <c r="AO289"/>
  <c r="AN289"/>
  <c r="AM289"/>
  <c r="AL289"/>
  <c r="AK289"/>
  <c r="AJ289"/>
  <c r="AI289"/>
  <c r="AH289"/>
  <c r="AG289"/>
  <c r="AF289"/>
  <c r="AE289"/>
  <c r="AD289"/>
  <c r="AC289"/>
  <c r="AB289" i="35"/>
  <c r="AB289" i="61"/>
  <c r="AB289" i="62"/>
  <c r="AB289" i="63"/>
  <c r="AB289" i="64"/>
  <c r="AB289" i="65"/>
  <c r="AB289" i="60"/>
  <c r="AA289" i="35"/>
  <c r="AA289" i="61"/>
  <c r="AA289" i="62"/>
  <c r="AA289" i="63"/>
  <c r="AA289" i="64"/>
  <c r="AA289" i="65"/>
  <c r="AA289" i="60"/>
  <c r="Z289" i="35"/>
  <c r="Z289" i="61"/>
  <c r="Z289" i="62"/>
  <c r="Z289" i="63"/>
  <c r="Z289" i="64"/>
  <c r="Z289" i="65"/>
  <c r="Z289" i="60"/>
  <c r="Y289" i="35"/>
  <c r="Y289" i="61"/>
  <c r="Y289" i="62"/>
  <c r="Y289" i="63"/>
  <c r="Y289" i="64"/>
  <c r="Y289" i="65"/>
  <c r="Y289" i="60"/>
  <c r="X289" i="35"/>
  <c r="X289" i="61"/>
  <c r="X289" i="62"/>
  <c r="X289" i="63"/>
  <c r="X289" i="64"/>
  <c r="X289" i="65"/>
  <c r="X289" i="60"/>
  <c r="W289" i="35"/>
  <c r="W289" i="61"/>
  <c r="W289" i="62"/>
  <c r="W289" i="63"/>
  <c r="W289" i="64"/>
  <c r="W289" i="65"/>
  <c r="W289" i="60"/>
  <c r="V289" i="35"/>
  <c r="V289" i="61"/>
  <c r="V289" i="62"/>
  <c r="V289" i="63"/>
  <c r="V289" i="64"/>
  <c r="V289" i="65"/>
  <c r="V289" i="60"/>
  <c r="U289" i="35"/>
  <c r="U289" i="61"/>
  <c r="U289" i="62"/>
  <c r="U289" i="63"/>
  <c r="U289" i="64"/>
  <c r="U289" i="65"/>
  <c r="U289" i="60"/>
  <c r="T289" i="35"/>
  <c r="T289" i="61"/>
  <c r="T289" i="62"/>
  <c r="T289" i="63"/>
  <c r="T289" i="64"/>
  <c r="T289" i="65"/>
  <c r="T289" i="60"/>
  <c r="S289" i="35"/>
  <c r="S289" i="61"/>
  <c r="S289" i="62"/>
  <c r="S289" i="63"/>
  <c r="S289" i="64"/>
  <c r="S289" i="65"/>
  <c r="S289" i="60"/>
  <c r="R289" i="35"/>
  <c r="R289" i="61"/>
  <c r="R289" i="62"/>
  <c r="R289" i="63"/>
  <c r="R289" i="64"/>
  <c r="R289" i="65"/>
  <c r="R289" i="60"/>
  <c r="Q289" i="35"/>
  <c r="Q289" i="61"/>
  <c r="Q289" i="62"/>
  <c r="Q289" i="63"/>
  <c r="Q289" i="64"/>
  <c r="Q289" i="65"/>
  <c r="Q289" i="60"/>
  <c r="P289" i="35"/>
  <c r="P289" i="61"/>
  <c r="P289" i="62"/>
  <c r="P289" i="63"/>
  <c r="P289" i="64"/>
  <c r="P289" i="65"/>
  <c r="P289" i="60"/>
  <c r="O289" i="35"/>
  <c r="O289" i="61"/>
  <c r="O289" i="62"/>
  <c r="O289" i="63"/>
  <c r="O289" i="64"/>
  <c r="O289" i="65"/>
  <c r="O289" i="60"/>
  <c r="N289" i="35"/>
  <c r="N289" i="61"/>
  <c r="N289" i="62"/>
  <c r="N289" i="63"/>
  <c r="N289" i="64"/>
  <c r="N289" i="65"/>
  <c r="N289" i="60"/>
  <c r="M289" i="35"/>
  <c r="M289" i="61"/>
  <c r="M289" i="62"/>
  <c r="M289" i="63"/>
  <c r="M289" i="64"/>
  <c r="M289" i="65"/>
  <c r="M289" i="60"/>
  <c r="L289" i="35"/>
  <c r="L289" i="61"/>
  <c r="L289" i="62"/>
  <c r="L289" i="63"/>
  <c r="L289" i="64"/>
  <c r="L289" i="65"/>
  <c r="L289" i="60"/>
  <c r="K289" i="35"/>
  <c r="K289" i="61"/>
  <c r="K289" i="62"/>
  <c r="K289" i="63"/>
  <c r="K289" i="64"/>
  <c r="K289" i="65"/>
  <c r="K289" i="60"/>
  <c r="J289" i="35"/>
  <c r="J289" i="61"/>
  <c r="J289" i="62"/>
  <c r="J289" i="63"/>
  <c r="J289" i="64"/>
  <c r="J289" i="65"/>
  <c r="J289" i="60"/>
  <c r="I289" i="35"/>
  <c r="I289" i="61"/>
  <c r="I289" i="62"/>
  <c r="I289" i="63"/>
  <c r="I289" i="64"/>
  <c r="I289" i="65"/>
  <c r="I289" i="60"/>
  <c r="H289" i="35"/>
  <c r="H289" i="61"/>
  <c r="H289" i="62"/>
  <c r="H289" i="63"/>
  <c r="H289" i="64"/>
  <c r="H289" i="65"/>
  <c r="H289" i="60"/>
  <c r="G289" i="35"/>
  <c r="G289" i="61"/>
  <c r="G289" i="62"/>
  <c r="G289" i="63"/>
  <c r="G289" i="64"/>
  <c r="G289" i="65"/>
  <c r="G289" i="60"/>
  <c r="F289" i="35"/>
  <c r="F289" i="61"/>
  <c r="F289" i="62"/>
  <c r="F289" i="63"/>
  <c r="F289" i="64"/>
  <c r="F289" i="65"/>
  <c r="F289" i="60"/>
  <c r="E289" i="35"/>
  <c r="E289" i="61"/>
  <c r="E289" i="62"/>
  <c r="E289" i="63"/>
  <c r="E289" i="64"/>
  <c r="E289" i="65"/>
  <c r="E289" i="60"/>
  <c r="D289" i="35"/>
  <c r="D289" i="61"/>
  <c r="D289" i="62"/>
  <c r="D289" i="63"/>
  <c r="D289" i="64"/>
  <c r="D289" i="65"/>
  <c r="D289" i="60"/>
  <c r="AQ288"/>
  <c r="AP288"/>
  <c r="AO288"/>
  <c r="AN288"/>
  <c r="AM288"/>
  <c r="AL288"/>
  <c r="AK288"/>
  <c r="AJ288"/>
  <c r="AI288"/>
  <c r="AH288"/>
  <c r="AG288"/>
  <c r="AF288"/>
  <c r="AE288"/>
  <c r="AD288"/>
  <c r="AC288"/>
  <c r="AB288" i="35"/>
  <c r="AB288" i="61"/>
  <c r="AB288" i="62"/>
  <c r="AB288" i="63"/>
  <c r="AB288" i="64"/>
  <c r="AB288" i="65"/>
  <c r="AB288" i="60"/>
  <c r="AA288" i="35"/>
  <c r="AA288" i="61"/>
  <c r="AA288" i="62"/>
  <c r="AA288" i="63"/>
  <c r="AA288" i="64"/>
  <c r="AA288" i="65"/>
  <c r="AA288" i="60"/>
  <c r="Z288" i="35"/>
  <c r="Z288" i="61"/>
  <c r="Z288" i="62"/>
  <c r="Z288" i="63"/>
  <c r="Z288" i="64"/>
  <c r="Z288" i="65"/>
  <c r="Z288" i="60"/>
  <c r="Y288" i="35"/>
  <c r="Y288" i="61"/>
  <c r="Y288" i="62"/>
  <c r="Y288" i="63"/>
  <c r="Y288" i="64"/>
  <c r="Y288" i="65"/>
  <c r="Y288" i="60"/>
  <c r="X288" i="35"/>
  <c r="X288" i="61"/>
  <c r="X288" i="62"/>
  <c r="X288" i="63"/>
  <c r="X288" i="64"/>
  <c r="X288" i="65"/>
  <c r="X288" i="60"/>
  <c r="W288" i="35"/>
  <c r="W288" i="61"/>
  <c r="W288" i="62"/>
  <c r="W288" i="63"/>
  <c r="W288" i="64"/>
  <c r="W288" i="65"/>
  <c r="W288" i="60"/>
  <c r="V288" i="35"/>
  <c r="V288" i="61"/>
  <c r="V288" i="62"/>
  <c r="V288" i="63"/>
  <c r="V288" i="64"/>
  <c r="V288" i="65"/>
  <c r="V288" i="60"/>
  <c r="U288" i="35"/>
  <c r="U288" i="61"/>
  <c r="U288" i="62"/>
  <c r="U288" i="63"/>
  <c r="U288" i="64"/>
  <c r="U288" i="65"/>
  <c r="U288" i="60"/>
  <c r="T288" i="35"/>
  <c r="T288" i="61"/>
  <c r="T288" i="62"/>
  <c r="T288" i="63"/>
  <c r="T288" i="64"/>
  <c r="T288" i="65"/>
  <c r="T288" i="60"/>
  <c r="S288" i="35"/>
  <c r="S288" i="61"/>
  <c r="S288" i="62"/>
  <c r="S288" i="63"/>
  <c r="S288" i="64"/>
  <c r="S288" i="65"/>
  <c r="S288" i="60"/>
  <c r="R288" i="35"/>
  <c r="R288" i="61"/>
  <c r="R288" i="62"/>
  <c r="R288" i="63"/>
  <c r="R288" i="64"/>
  <c r="R288" i="65"/>
  <c r="R288" i="60"/>
  <c r="Q288" i="35"/>
  <c r="Q288" i="61"/>
  <c r="Q288" i="62"/>
  <c r="Q288" i="63"/>
  <c r="Q288" i="64"/>
  <c r="Q288" i="65"/>
  <c r="Q288" i="60"/>
  <c r="P288" i="35"/>
  <c r="P288" i="61"/>
  <c r="P288" i="62"/>
  <c r="P288" i="63"/>
  <c r="P288" i="64"/>
  <c r="P288" i="65"/>
  <c r="P288" i="60"/>
  <c r="O288" i="35"/>
  <c r="O288" i="61"/>
  <c r="O288" i="62"/>
  <c r="O288" i="63"/>
  <c r="O288" i="64"/>
  <c r="O288" i="65"/>
  <c r="O288" i="60"/>
  <c r="N288" i="35"/>
  <c r="N288" i="61"/>
  <c r="N288" i="62"/>
  <c r="N288" i="63"/>
  <c r="N288" i="64"/>
  <c r="N288" i="65"/>
  <c r="N288" i="60"/>
  <c r="M288" i="35"/>
  <c r="M288" i="61"/>
  <c r="M288" i="62"/>
  <c r="M288" i="63"/>
  <c r="M288" i="64"/>
  <c r="M288" i="65"/>
  <c r="M288" i="60"/>
  <c r="L288" i="35"/>
  <c r="L288" i="61"/>
  <c r="L288" i="62"/>
  <c r="L288" i="63"/>
  <c r="L288" i="64"/>
  <c r="L288" i="65"/>
  <c r="L288" i="60"/>
  <c r="K288" i="35"/>
  <c r="K288" i="61"/>
  <c r="K288" i="62"/>
  <c r="K288" i="63"/>
  <c r="K288" i="64"/>
  <c r="K288" i="65"/>
  <c r="K288" i="60"/>
  <c r="J288" i="35"/>
  <c r="J288" i="61"/>
  <c r="J288" i="62"/>
  <c r="J288" i="63"/>
  <c r="J288" i="64"/>
  <c r="J288" i="65"/>
  <c r="J288" i="60"/>
  <c r="I288" i="35"/>
  <c r="I288" i="61"/>
  <c r="I288" i="62"/>
  <c r="I288" i="63"/>
  <c r="I288" i="64"/>
  <c r="I288" i="65"/>
  <c r="I288" i="60"/>
  <c r="H288" i="35"/>
  <c r="H288" i="61"/>
  <c r="H288" i="62"/>
  <c r="H288" i="63"/>
  <c r="H288" i="64"/>
  <c r="H288" i="65"/>
  <c r="H288" i="60"/>
  <c r="G288" i="35"/>
  <c r="G288" i="61"/>
  <c r="G288" i="62"/>
  <c r="G288" i="63"/>
  <c r="G288" i="64"/>
  <c r="G288" i="65"/>
  <c r="G288" i="60"/>
  <c r="F288" i="35"/>
  <c r="F288" i="61"/>
  <c r="F288" i="62"/>
  <c r="F288" i="63"/>
  <c r="F288" i="64"/>
  <c r="F288" i="65"/>
  <c r="F288" i="60"/>
  <c r="E288" i="35"/>
  <c r="E288" i="61"/>
  <c r="E288" i="62"/>
  <c r="E288" i="63"/>
  <c r="E288" i="64"/>
  <c r="E288" i="65"/>
  <c r="E288" i="60"/>
  <c r="D288" i="35"/>
  <c r="D288" i="61"/>
  <c r="D288" i="62"/>
  <c r="D288" i="63"/>
  <c r="D288" i="64"/>
  <c r="D288" i="65"/>
  <c r="D288" i="60"/>
  <c r="AQ287"/>
  <c r="AP287"/>
  <c r="AO287"/>
  <c r="AN287"/>
  <c r="AM287"/>
  <c r="AL287"/>
  <c r="AK287"/>
  <c r="AJ287"/>
  <c r="AI287"/>
  <c r="AH287"/>
  <c r="AG287"/>
  <c r="AF287"/>
  <c r="AE287"/>
  <c r="AD287"/>
  <c r="AC287"/>
  <c r="AB287" i="35"/>
  <c r="AB287" i="61"/>
  <c r="AB287" i="62"/>
  <c r="AB287" i="63"/>
  <c r="AB287" i="64"/>
  <c r="AB287" i="65"/>
  <c r="AB287" i="60"/>
  <c r="AA287" i="35"/>
  <c r="AA287" i="61"/>
  <c r="AA287" i="62"/>
  <c r="AA287" i="63"/>
  <c r="AA287" i="64"/>
  <c r="AA287" i="65"/>
  <c r="AA287" i="60"/>
  <c r="Z287" i="35"/>
  <c r="Z287" i="61"/>
  <c r="Z287" i="62"/>
  <c r="Z287" i="63"/>
  <c r="Z287" i="64"/>
  <c r="Z287" i="65"/>
  <c r="Z287" i="60"/>
  <c r="Y287" i="35"/>
  <c r="Y287" i="61"/>
  <c r="Y287" i="62"/>
  <c r="Y287" i="63"/>
  <c r="Y287" i="64"/>
  <c r="Y287" i="65"/>
  <c r="Y287" i="60"/>
  <c r="X287" i="35"/>
  <c r="X287" i="61"/>
  <c r="X287" i="62"/>
  <c r="X287" i="63"/>
  <c r="X287" i="64"/>
  <c r="X287" i="65"/>
  <c r="X287" i="60"/>
  <c r="W287" i="35"/>
  <c r="W287" i="61"/>
  <c r="W287" i="62"/>
  <c r="W287" i="63"/>
  <c r="W287" i="64"/>
  <c r="W287" i="65"/>
  <c r="W287" i="60"/>
  <c r="V287" i="35"/>
  <c r="V287" i="61"/>
  <c r="V287" i="62"/>
  <c r="V287" i="63"/>
  <c r="V287" i="64"/>
  <c r="V287" i="65"/>
  <c r="V287" i="60"/>
  <c r="U287" i="35"/>
  <c r="U287" i="61"/>
  <c r="U287" i="62"/>
  <c r="U287" i="63"/>
  <c r="U287" i="64"/>
  <c r="U287" i="65"/>
  <c r="U287" i="60"/>
  <c r="T287" i="35"/>
  <c r="T287" i="61"/>
  <c r="T287" i="62"/>
  <c r="T287" i="63"/>
  <c r="T287" i="64"/>
  <c r="T287" i="65"/>
  <c r="T287" i="60"/>
  <c r="S287" i="35"/>
  <c r="S287" i="61"/>
  <c r="S287" i="62"/>
  <c r="S287" i="63"/>
  <c r="S287" i="64"/>
  <c r="S287" i="65"/>
  <c r="S287" i="60"/>
  <c r="R287" i="35"/>
  <c r="R287" i="61"/>
  <c r="R287" i="62"/>
  <c r="R287" i="63"/>
  <c r="R287" i="64"/>
  <c r="R287" i="65"/>
  <c r="R287" i="60"/>
  <c r="Q287" i="35"/>
  <c r="Q287" i="61"/>
  <c r="Q287" i="62"/>
  <c r="Q287" i="63"/>
  <c r="Q287" i="64"/>
  <c r="Q287" i="65"/>
  <c r="Q287" i="60"/>
  <c r="P287" i="35"/>
  <c r="P287" i="61"/>
  <c r="P287" i="62"/>
  <c r="P287" i="63"/>
  <c r="P287" i="64"/>
  <c r="P287" i="65"/>
  <c r="P287" i="60"/>
  <c r="O287" i="35"/>
  <c r="O287" i="61"/>
  <c r="O287" i="62"/>
  <c r="O287" i="63"/>
  <c r="O287" i="64"/>
  <c r="O287" i="65"/>
  <c r="O287" i="60"/>
  <c r="N287" i="35"/>
  <c r="N287" i="61"/>
  <c r="N287" i="62"/>
  <c r="N287" i="63"/>
  <c r="N287" i="64"/>
  <c r="N287" i="65"/>
  <c r="N287" i="60"/>
  <c r="M287" i="35"/>
  <c r="M287" i="61"/>
  <c r="M287" i="62"/>
  <c r="M287" i="63"/>
  <c r="M287" i="64"/>
  <c r="M287" i="65"/>
  <c r="M287" i="60"/>
  <c r="L287" i="35"/>
  <c r="L287" i="61"/>
  <c r="L287" i="62"/>
  <c r="L287" i="63"/>
  <c r="L287" i="64"/>
  <c r="L287" i="65"/>
  <c r="L287" i="60"/>
  <c r="K287" i="35"/>
  <c r="K287" i="61"/>
  <c r="K287" i="62"/>
  <c r="K287" i="63"/>
  <c r="K287" i="64"/>
  <c r="K287" i="65"/>
  <c r="K287" i="60"/>
  <c r="J287" i="35"/>
  <c r="J287" i="61"/>
  <c r="J287" i="62"/>
  <c r="J287" i="63"/>
  <c r="J287" i="64"/>
  <c r="J287" i="65"/>
  <c r="J287" i="60"/>
  <c r="I287" i="35"/>
  <c r="I287" i="61"/>
  <c r="I287" i="62"/>
  <c r="I287" i="63"/>
  <c r="I287" i="64"/>
  <c r="I287" i="65"/>
  <c r="I287" i="60"/>
  <c r="H287" i="35"/>
  <c r="H287" i="61"/>
  <c r="H287" i="62"/>
  <c r="H287" i="63"/>
  <c r="H287" i="64"/>
  <c r="H287" i="65"/>
  <c r="H287" i="60"/>
  <c r="G287" i="35"/>
  <c r="G287" i="61"/>
  <c r="G287" i="62"/>
  <c r="G287" i="63"/>
  <c r="G287" i="64"/>
  <c r="G287" i="65"/>
  <c r="G287" i="60"/>
  <c r="F287" i="35"/>
  <c r="F287" i="61"/>
  <c r="F287" i="62"/>
  <c r="F287" i="63"/>
  <c r="F287" i="64"/>
  <c r="F287" i="65"/>
  <c r="F287" i="60"/>
  <c r="E287" i="35"/>
  <c r="E287" i="61"/>
  <c r="E287" i="62"/>
  <c r="E287" i="63"/>
  <c r="E287" i="64"/>
  <c r="E287" i="65"/>
  <c r="E287" i="60"/>
  <c r="D287" i="35"/>
  <c r="D287" i="61"/>
  <c r="D287" i="62"/>
  <c r="D287" i="63"/>
  <c r="D287" i="64"/>
  <c r="D287" i="65"/>
  <c r="D287" i="60"/>
  <c r="AQ286"/>
  <c r="AP286"/>
  <c r="AO286"/>
  <c r="AN286"/>
  <c r="AM286"/>
  <c r="AL286"/>
  <c r="AK286"/>
  <c r="AJ286"/>
  <c r="AI286"/>
  <c r="AH286"/>
  <c r="AG286"/>
  <c r="AF286"/>
  <c r="AE286"/>
  <c r="AD286"/>
  <c r="AC286"/>
  <c r="AB286" i="35"/>
  <c r="AB286" i="61"/>
  <c r="AB286" i="62"/>
  <c r="AB286" i="63"/>
  <c r="AB286" i="64"/>
  <c r="AB286" i="65"/>
  <c r="AB286" i="60"/>
  <c r="AA286" i="35"/>
  <c r="AA286" i="61"/>
  <c r="AA286" i="62"/>
  <c r="AA286" i="63"/>
  <c r="AA286" i="64"/>
  <c r="AA286" i="65"/>
  <c r="AA286" i="60"/>
  <c r="Z286" i="35"/>
  <c r="Z286" i="61"/>
  <c r="Z286" i="62"/>
  <c r="Z286" i="63"/>
  <c r="Z286" i="64"/>
  <c r="Z286" i="65"/>
  <c r="Z286" i="60"/>
  <c r="Y286" i="35"/>
  <c r="Y286" i="61"/>
  <c r="Y286" i="62"/>
  <c r="Y286" i="63"/>
  <c r="Y286" i="64"/>
  <c r="Y286" i="65"/>
  <c r="Y286" i="60"/>
  <c r="X286" i="35"/>
  <c r="X286" i="61"/>
  <c r="X286" i="62"/>
  <c r="X286" i="63"/>
  <c r="X286" i="64"/>
  <c r="X286" i="65"/>
  <c r="X286" i="60"/>
  <c r="W286" i="35"/>
  <c r="W286" i="61"/>
  <c r="W286" i="62"/>
  <c r="W286" i="63"/>
  <c r="W286" i="64"/>
  <c r="W286" i="65"/>
  <c r="W286" i="60"/>
  <c r="V286" i="35"/>
  <c r="V286" i="61"/>
  <c r="V286" i="62"/>
  <c r="V286" i="63"/>
  <c r="V286" i="64"/>
  <c r="V286" i="65"/>
  <c r="V286" i="60"/>
  <c r="U286" i="35"/>
  <c r="U286" i="61"/>
  <c r="U286" i="62"/>
  <c r="U286" i="63"/>
  <c r="U286" i="64"/>
  <c r="U286" i="65"/>
  <c r="U286" i="60"/>
  <c r="T286" i="35"/>
  <c r="T286" i="61"/>
  <c r="T286" i="62"/>
  <c r="T286" i="63"/>
  <c r="T286" i="64"/>
  <c r="T286" i="65"/>
  <c r="T286" i="60"/>
  <c r="S286" i="35"/>
  <c r="S286" i="61"/>
  <c r="S286" i="62"/>
  <c r="S286" i="63"/>
  <c r="S286" i="64"/>
  <c r="S286" i="65"/>
  <c r="S286" i="60"/>
  <c r="R286" i="35"/>
  <c r="R286" i="61"/>
  <c r="R286" i="62"/>
  <c r="R286" i="63"/>
  <c r="R286" i="64"/>
  <c r="R286" i="65"/>
  <c r="R286" i="60"/>
  <c r="Q286" i="35"/>
  <c r="Q286" i="61"/>
  <c r="Q286" i="62"/>
  <c r="Q286" i="63"/>
  <c r="Q286" i="64"/>
  <c r="Q286" i="65"/>
  <c r="Q286" i="60"/>
  <c r="P286" i="35"/>
  <c r="P286" i="61"/>
  <c r="P286" i="62"/>
  <c r="P286" i="63"/>
  <c r="P286" i="64"/>
  <c r="P286" i="65"/>
  <c r="P286" i="60"/>
  <c r="O286" i="35"/>
  <c r="O286" i="61"/>
  <c r="O286" i="62"/>
  <c r="O286" i="63"/>
  <c r="O286" i="64"/>
  <c r="O286" i="65"/>
  <c r="O286" i="60"/>
  <c r="N286" i="35"/>
  <c r="N286" i="61"/>
  <c r="N286" i="62"/>
  <c r="N286" i="63"/>
  <c r="N286" i="64"/>
  <c r="N286" i="65"/>
  <c r="N286" i="60"/>
  <c r="M286" i="35"/>
  <c r="M286" i="61"/>
  <c r="M286" i="62"/>
  <c r="M286" i="63"/>
  <c r="M286" i="64"/>
  <c r="M286" i="65"/>
  <c r="M286" i="60"/>
  <c r="L286" i="35"/>
  <c r="L286" i="61"/>
  <c r="L286" i="62"/>
  <c r="L286" i="63"/>
  <c r="L286" i="64"/>
  <c r="L286" i="65"/>
  <c r="L286" i="60"/>
  <c r="K286" i="35"/>
  <c r="K286" i="61"/>
  <c r="K286" i="62"/>
  <c r="K286" i="63"/>
  <c r="K286" i="64"/>
  <c r="K286" i="65"/>
  <c r="K286" i="60"/>
  <c r="J286" i="35"/>
  <c r="J286" i="61"/>
  <c r="J286" i="62"/>
  <c r="J286" i="63"/>
  <c r="J286" i="64"/>
  <c r="J286" i="65"/>
  <c r="J286" i="60"/>
  <c r="I286" i="35"/>
  <c r="I286" i="61"/>
  <c r="I286" i="62"/>
  <c r="I286" i="63"/>
  <c r="I286" i="64"/>
  <c r="I286" i="65"/>
  <c r="I286" i="60"/>
  <c r="H286" i="35"/>
  <c r="H286" i="61"/>
  <c r="H286" i="62"/>
  <c r="H286" i="63"/>
  <c r="H286" i="64"/>
  <c r="H286" i="65"/>
  <c r="H286" i="60"/>
  <c r="G286" i="35"/>
  <c r="G286" i="61"/>
  <c r="G286" i="62"/>
  <c r="G286" i="63"/>
  <c r="G286" i="64"/>
  <c r="G286" i="65"/>
  <c r="G286" i="60"/>
  <c r="F286" i="35"/>
  <c r="F286" i="61"/>
  <c r="F286" i="62"/>
  <c r="F286" i="63"/>
  <c r="F286" i="64"/>
  <c r="F286" i="65"/>
  <c r="F286" i="60"/>
  <c r="E286" i="35"/>
  <c r="E286" i="61"/>
  <c r="E286" i="62"/>
  <c r="E286" i="63"/>
  <c r="E286" i="64"/>
  <c r="E286" i="65"/>
  <c r="E286" i="60"/>
  <c r="D286" i="35"/>
  <c r="D286" i="61"/>
  <c r="D286" i="62"/>
  <c r="D286" i="63"/>
  <c r="D286" i="64"/>
  <c r="D286" i="65"/>
  <c r="D286" i="60"/>
  <c r="AQ285"/>
  <c r="AP285"/>
  <c r="AO285"/>
  <c r="AN285"/>
  <c r="AM285"/>
  <c r="AL285"/>
  <c r="AK285"/>
  <c r="AJ285"/>
  <c r="AI285"/>
  <c r="AH285"/>
  <c r="AG285"/>
  <c r="AF285"/>
  <c r="AE285"/>
  <c r="AD285"/>
  <c r="AC285"/>
  <c r="AB285" i="35"/>
  <c r="AB285" i="61"/>
  <c r="AB285" i="62"/>
  <c r="AB285" i="63"/>
  <c r="AB285" i="64"/>
  <c r="AB285" i="65"/>
  <c r="AB285" i="60"/>
  <c r="AA285" i="35"/>
  <c r="AA285" i="61"/>
  <c r="AA285" i="62"/>
  <c r="AA285" i="63"/>
  <c r="AA285" i="64"/>
  <c r="AA285" i="65"/>
  <c r="AA285" i="60"/>
  <c r="Z285" i="35"/>
  <c r="Z285" i="61"/>
  <c r="Z285" i="62"/>
  <c r="Z285" i="63"/>
  <c r="Z285" i="64"/>
  <c r="Z285" i="65"/>
  <c r="Z285" i="60"/>
  <c r="Y285" i="35"/>
  <c r="Y285" i="61"/>
  <c r="Y285" i="62"/>
  <c r="Y285" i="63"/>
  <c r="Y285" i="64"/>
  <c r="Y285" i="65"/>
  <c r="Y285" i="60"/>
  <c r="X285" i="35"/>
  <c r="X285" i="61"/>
  <c r="X285" i="62"/>
  <c r="X285" i="63"/>
  <c r="X285" i="64"/>
  <c r="X285" i="65"/>
  <c r="X285" i="60"/>
  <c r="W285" i="35"/>
  <c r="W285" i="61"/>
  <c r="W285" i="62"/>
  <c r="W285" i="63"/>
  <c r="W285" i="64"/>
  <c r="W285" i="65"/>
  <c r="W285" i="60"/>
  <c r="V285" i="35"/>
  <c r="V285" i="61"/>
  <c r="V285" i="62"/>
  <c r="V285" i="63"/>
  <c r="V285" i="64"/>
  <c r="V285" i="65"/>
  <c r="V285" i="60"/>
  <c r="U285" i="35"/>
  <c r="U285" i="61"/>
  <c r="U285" i="62"/>
  <c r="U285" i="63"/>
  <c r="U285" i="64"/>
  <c r="U285" i="65"/>
  <c r="U285" i="60"/>
  <c r="T285" i="35"/>
  <c r="T285" i="61"/>
  <c r="T285" i="62"/>
  <c r="T285" i="63"/>
  <c r="T285" i="64"/>
  <c r="T285" i="65"/>
  <c r="T285" i="60"/>
  <c r="S285" i="35"/>
  <c r="S285" i="61"/>
  <c r="S285" i="62"/>
  <c r="S285" i="63"/>
  <c r="S285" i="64"/>
  <c r="S285" i="65"/>
  <c r="S285" i="60"/>
  <c r="R285" i="35"/>
  <c r="R285" i="61"/>
  <c r="R285" i="62"/>
  <c r="R285" i="63"/>
  <c r="R285" i="64"/>
  <c r="R285" i="65"/>
  <c r="R285" i="60"/>
  <c r="Q285" i="35"/>
  <c r="Q285" i="61"/>
  <c r="Q285" i="62"/>
  <c r="Q285" i="63"/>
  <c r="Q285" i="64"/>
  <c r="Q285" i="65"/>
  <c r="Q285" i="60"/>
  <c r="P285" i="35"/>
  <c r="P285" i="61"/>
  <c r="P285" i="62"/>
  <c r="P285" i="63"/>
  <c r="P285" i="64"/>
  <c r="P285" i="65"/>
  <c r="P285" i="60"/>
  <c r="O285" i="35"/>
  <c r="O285" i="61"/>
  <c r="O285" i="62"/>
  <c r="O285" i="63"/>
  <c r="O285" i="64"/>
  <c r="O285" i="65"/>
  <c r="O285" i="60"/>
  <c r="N285" i="35"/>
  <c r="N285" i="61"/>
  <c r="N285" i="62"/>
  <c r="N285" i="63"/>
  <c r="N285" i="64"/>
  <c r="N285" i="65"/>
  <c r="N285" i="60"/>
  <c r="M285" i="35"/>
  <c r="M285" i="61"/>
  <c r="M285" i="62"/>
  <c r="M285" i="63"/>
  <c r="M285" i="64"/>
  <c r="M285" i="65"/>
  <c r="M285" i="60"/>
  <c r="L285" i="35"/>
  <c r="L285" i="61"/>
  <c r="L285" i="62"/>
  <c r="L285" i="63"/>
  <c r="L285" i="64"/>
  <c r="L285" i="65"/>
  <c r="L285" i="60"/>
  <c r="K285" i="35"/>
  <c r="K285" i="61"/>
  <c r="K285" i="62"/>
  <c r="K285" i="63"/>
  <c r="K285" i="64"/>
  <c r="K285" i="65"/>
  <c r="K285" i="60"/>
  <c r="J285" i="35"/>
  <c r="J285" i="61"/>
  <c r="J285" i="62"/>
  <c r="J285" i="63"/>
  <c r="J285" i="64"/>
  <c r="J285" i="65"/>
  <c r="J285" i="60"/>
  <c r="I285" i="35"/>
  <c r="I285" i="61"/>
  <c r="I285" i="62"/>
  <c r="I285" i="63"/>
  <c r="I285" i="64"/>
  <c r="I285" i="65"/>
  <c r="I285" i="60"/>
  <c r="H285" i="35"/>
  <c r="H285" i="61"/>
  <c r="H285" i="62"/>
  <c r="H285" i="63"/>
  <c r="H285" i="64"/>
  <c r="H285" i="65"/>
  <c r="H285" i="60"/>
  <c r="G285" i="35"/>
  <c r="G285" i="61"/>
  <c r="G285" i="62"/>
  <c r="G285" i="63"/>
  <c r="G285" i="64"/>
  <c r="G285" i="65"/>
  <c r="G285" i="60"/>
  <c r="F285" i="35"/>
  <c r="F285" i="61"/>
  <c r="F285" i="62"/>
  <c r="F285" i="63"/>
  <c r="F285" i="64"/>
  <c r="F285" i="65"/>
  <c r="F285" i="60"/>
  <c r="E285" i="35"/>
  <c r="E285" i="61"/>
  <c r="E285" i="62"/>
  <c r="E285" i="63"/>
  <c r="E285" i="64"/>
  <c r="E285" i="65"/>
  <c r="E285" i="60"/>
  <c r="D285" i="35"/>
  <c r="D285" i="61"/>
  <c r="D285" i="62"/>
  <c r="D285" i="63"/>
  <c r="D285" i="64"/>
  <c r="D285" i="65"/>
  <c r="D285" i="60"/>
  <c r="AQ284"/>
  <c r="AP284"/>
  <c r="AO284"/>
  <c r="AN284"/>
  <c r="AM284"/>
  <c r="AL284"/>
  <c r="AK284"/>
  <c r="AJ284"/>
  <c r="AI284"/>
  <c r="AH284"/>
  <c r="AG284"/>
  <c r="AF284"/>
  <c r="AE284"/>
  <c r="AD284"/>
  <c r="AC284"/>
  <c r="AB284" i="35"/>
  <c r="AB284" i="61"/>
  <c r="AB284" i="62"/>
  <c r="AB284" i="63"/>
  <c r="AB284" i="64"/>
  <c r="AB284" i="65"/>
  <c r="AB284" i="60"/>
  <c r="AA284" i="35"/>
  <c r="AA284" i="61"/>
  <c r="AA284" i="62"/>
  <c r="AA284" i="63"/>
  <c r="AA284" i="64"/>
  <c r="AA284" i="65"/>
  <c r="AA284" i="60"/>
  <c r="Z284" i="35"/>
  <c r="Z284" i="61"/>
  <c r="Z284" i="62"/>
  <c r="Z284" i="63"/>
  <c r="Z284" i="64"/>
  <c r="Z284" i="65"/>
  <c r="Z284" i="60"/>
  <c r="Y284" i="35"/>
  <c r="Y284" i="61"/>
  <c r="Y284" i="62"/>
  <c r="Y284" i="63"/>
  <c r="Y284" i="64"/>
  <c r="Y284" i="65"/>
  <c r="Y284" i="60"/>
  <c r="X284" i="35"/>
  <c r="X284" i="61"/>
  <c r="X284" i="62"/>
  <c r="X284" i="63"/>
  <c r="X284" i="64"/>
  <c r="X284" i="65"/>
  <c r="X284" i="60"/>
  <c r="W284" i="35"/>
  <c r="W284" i="61"/>
  <c r="W284" i="62"/>
  <c r="W284" i="63"/>
  <c r="W284" i="64"/>
  <c r="W284" i="65"/>
  <c r="W284" i="60"/>
  <c r="V284" i="35"/>
  <c r="V284" i="61"/>
  <c r="V284" i="62"/>
  <c r="V284" i="63"/>
  <c r="V284" i="64"/>
  <c r="V284" i="65"/>
  <c r="V284" i="60"/>
  <c r="U284" i="35"/>
  <c r="U284" i="61"/>
  <c r="U284" i="62"/>
  <c r="U284" i="63"/>
  <c r="U284" i="64"/>
  <c r="U284" i="65"/>
  <c r="U284" i="60"/>
  <c r="T284" i="35"/>
  <c r="T284" i="61"/>
  <c r="T284" i="62"/>
  <c r="T284" i="63"/>
  <c r="T284" i="64"/>
  <c r="T284" i="65"/>
  <c r="T284" i="60"/>
  <c r="S284" i="35"/>
  <c r="S284" i="61"/>
  <c r="S284" i="62"/>
  <c r="S284" i="63"/>
  <c r="S284" i="64"/>
  <c r="S284" i="65"/>
  <c r="S284" i="60"/>
  <c r="R284" i="35"/>
  <c r="R284" i="61"/>
  <c r="R284" i="62"/>
  <c r="R284" i="63"/>
  <c r="R284" i="64"/>
  <c r="R284" i="65"/>
  <c r="R284" i="60"/>
  <c r="Q284" i="35"/>
  <c r="Q284" i="61"/>
  <c r="Q284" i="62"/>
  <c r="Q284" i="63"/>
  <c r="Q284" i="64"/>
  <c r="Q284" i="65"/>
  <c r="Q284" i="60"/>
  <c r="P284" i="35"/>
  <c r="P284" i="61"/>
  <c r="P284" i="62"/>
  <c r="P284" i="63"/>
  <c r="P284" i="64"/>
  <c r="P284" i="65"/>
  <c r="P284" i="60"/>
  <c r="O284" i="35"/>
  <c r="O284" i="61"/>
  <c r="O284" i="62"/>
  <c r="O284" i="63"/>
  <c r="O284" i="64"/>
  <c r="O284" i="65"/>
  <c r="O284" i="60"/>
  <c r="N284" i="35"/>
  <c r="N284" i="61"/>
  <c r="N284" i="62"/>
  <c r="N284" i="63"/>
  <c r="N284" i="64"/>
  <c r="N284" i="65"/>
  <c r="N284" i="60"/>
  <c r="M284" i="35"/>
  <c r="M284" i="61"/>
  <c r="M284" i="62"/>
  <c r="M284" i="63"/>
  <c r="M284" i="64"/>
  <c r="M284" i="65"/>
  <c r="M284" i="60"/>
  <c r="L284" i="35"/>
  <c r="L284" i="61"/>
  <c r="L284" i="62"/>
  <c r="L284" i="63"/>
  <c r="L284" i="64"/>
  <c r="L284" i="65"/>
  <c r="L284" i="60"/>
  <c r="K284" i="35"/>
  <c r="K284" i="61"/>
  <c r="K284" i="62"/>
  <c r="K284" i="63"/>
  <c r="K284" i="64"/>
  <c r="K284" i="65"/>
  <c r="K284" i="60"/>
  <c r="J284" i="35"/>
  <c r="J284" i="61"/>
  <c r="J284" i="62"/>
  <c r="J284" i="63"/>
  <c r="J284" i="64"/>
  <c r="J284" i="65"/>
  <c r="J284" i="60"/>
  <c r="I284" i="35"/>
  <c r="I284" i="61"/>
  <c r="I284" i="62"/>
  <c r="I284" i="63"/>
  <c r="I284" i="64"/>
  <c r="I284" i="65"/>
  <c r="I284" i="60"/>
  <c r="H284" i="35"/>
  <c r="H284" i="61"/>
  <c r="H284" i="62"/>
  <c r="H284" i="63"/>
  <c r="H284" i="64"/>
  <c r="H284" i="65"/>
  <c r="H284" i="60"/>
  <c r="G284" i="35"/>
  <c r="G284" i="61"/>
  <c r="G284" i="62"/>
  <c r="G284" i="63"/>
  <c r="G284" i="64"/>
  <c r="G284" i="65"/>
  <c r="G284" i="60"/>
  <c r="F284" i="35"/>
  <c r="F284" i="61"/>
  <c r="F284" i="62"/>
  <c r="F284" i="63"/>
  <c r="F284" i="64"/>
  <c r="F284" i="65"/>
  <c r="F284" i="60"/>
  <c r="E284" i="35"/>
  <c r="E284" i="61"/>
  <c r="E284" i="62"/>
  <c r="E284" i="63"/>
  <c r="E284" i="64"/>
  <c r="E284" i="65"/>
  <c r="E284" i="60"/>
  <c r="D284" i="35"/>
  <c r="D284" i="61"/>
  <c r="D284" i="62"/>
  <c r="D284" i="63"/>
  <c r="D284" i="64"/>
  <c r="D284" i="65"/>
  <c r="D284" i="60"/>
  <c r="AQ283"/>
  <c r="AP283"/>
  <c r="AO283"/>
  <c r="AN283"/>
  <c r="AM283"/>
  <c r="AL283"/>
  <c r="AK283"/>
  <c r="AJ283"/>
  <c r="AI283"/>
  <c r="AH283"/>
  <c r="AG283"/>
  <c r="AF283"/>
  <c r="AE283"/>
  <c r="AD283"/>
  <c r="AC283"/>
  <c r="AB283" i="35"/>
  <c r="AB283" i="61"/>
  <c r="AB283" i="62"/>
  <c r="AB283" i="63"/>
  <c r="AB283" i="64"/>
  <c r="AB283" i="65"/>
  <c r="AB283" i="60"/>
  <c r="AA283" i="35"/>
  <c r="AA283" i="61"/>
  <c r="AA283" i="62"/>
  <c r="AA283" i="63"/>
  <c r="AA283" i="64"/>
  <c r="AA283" i="65"/>
  <c r="AA283" i="60"/>
  <c r="Z283" i="35"/>
  <c r="Z283" i="61"/>
  <c r="Z283" i="62"/>
  <c r="Z283" i="63"/>
  <c r="Z283" i="64"/>
  <c r="Z283" i="65"/>
  <c r="Z283" i="60"/>
  <c r="Y283" i="35"/>
  <c r="Y283" i="61"/>
  <c r="Y283" i="62"/>
  <c r="Y283" i="63"/>
  <c r="Y283" i="64"/>
  <c r="Y283" i="65"/>
  <c r="Y283" i="60"/>
  <c r="X283" i="35"/>
  <c r="X283" i="61"/>
  <c r="X283" i="62"/>
  <c r="X283" i="63"/>
  <c r="X283" i="64"/>
  <c r="X283" i="65"/>
  <c r="X283" i="60"/>
  <c r="W283" i="35"/>
  <c r="W283" i="61"/>
  <c r="W283" i="62"/>
  <c r="W283" i="63"/>
  <c r="W283" i="64"/>
  <c r="W283" i="65"/>
  <c r="W283" i="60"/>
  <c r="V283" i="35"/>
  <c r="V283" i="61"/>
  <c r="V283" i="62"/>
  <c r="V283" i="63"/>
  <c r="V283" i="64"/>
  <c r="V283" i="65"/>
  <c r="V283" i="60"/>
  <c r="U283" i="35"/>
  <c r="U283" i="61"/>
  <c r="U283" i="62"/>
  <c r="U283" i="63"/>
  <c r="U283" i="64"/>
  <c r="U283" i="65"/>
  <c r="U283" i="60"/>
  <c r="T283" i="35"/>
  <c r="T283" i="61"/>
  <c r="T283" i="62"/>
  <c r="T283" i="63"/>
  <c r="T283" i="64"/>
  <c r="T283" i="65"/>
  <c r="T283" i="60"/>
  <c r="S283" i="35"/>
  <c r="S283" i="61"/>
  <c r="S283" i="62"/>
  <c r="S283" i="63"/>
  <c r="S283" i="64"/>
  <c r="S283" i="65"/>
  <c r="S283" i="60"/>
  <c r="R283" i="35"/>
  <c r="R283" i="61"/>
  <c r="R283" i="62"/>
  <c r="R283" i="63"/>
  <c r="R283" i="64"/>
  <c r="R283" i="65"/>
  <c r="R283" i="60"/>
  <c r="Q283" i="35"/>
  <c r="Q283" i="61"/>
  <c r="Q283" i="62"/>
  <c r="Q283" i="63"/>
  <c r="Q283" i="64"/>
  <c r="Q283" i="65"/>
  <c r="Q283" i="60"/>
  <c r="P283" i="35"/>
  <c r="P283" i="61"/>
  <c r="P283" i="62"/>
  <c r="P283" i="63"/>
  <c r="P283" i="64"/>
  <c r="P283" i="65"/>
  <c r="P283" i="60"/>
  <c r="O283" i="35"/>
  <c r="O283" i="61"/>
  <c r="O283" i="62"/>
  <c r="O283" i="63"/>
  <c r="O283" i="64"/>
  <c r="O283" i="65"/>
  <c r="O283" i="60"/>
  <c r="N283" i="35"/>
  <c r="N283" i="61"/>
  <c r="N283" i="62"/>
  <c r="N283" i="63"/>
  <c r="N283" i="64"/>
  <c r="N283" i="65"/>
  <c r="N283" i="60"/>
  <c r="M283" i="35"/>
  <c r="M283" i="61"/>
  <c r="M283" i="62"/>
  <c r="M283" i="63"/>
  <c r="M283" i="64"/>
  <c r="M283" i="65"/>
  <c r="M283" i="60"/>
  <c r="L283" i="35"/>
  <c r="L283" i="61"/>
  <c r="L283" i="62"/>
  <c r="L283" i="63"/>
  <c r="L283" i="64"/>
  <c r="L283" i="65"/>
  <c r="L283" i="60"/>
  <c r="K283" i="35"/>
  <c r="K283" i="61"/>
  <c r="K283" i="62"/>
  <c r="K283" i="63"/>
  <c r="K283" i="64"/>
  <c r="K283" i="65"/>
  <c r="K283" i="60"/>
  <c r="J283" i="35"/>
  <c r="J283" i="61"/>
  <c r="J283" i="62"/>
  <c r="J283" i="63"/>
  <c r="J283" i="64"/>
  <c r="J283" i="65"/>
  <c r="J283" i="60"/>
  <c r="I283" i="35"/>
  <c r="I283" i="61"/>
  <c r="I283" i="62"/>
  <c r="I283" i="63"/>
  <c r="I283" i="64"/>
  <c r="I283" i="65"/>
  <c r="I283" i="60"/>
  <c r="H283" i="35"/>
  <c r="H283" i="61"/>
  <c r="H283" i="62"/>
  <c r="H283" i="63"/>
  <c r="H283" i="64"/>
  <c r="H283" i="65"/>
  <c r="H283" i="60"/>
  <c r="G283" i="35"/>
  <c r="G283" i="61"/>
  <c r="G283" i="62"/>
  <c r="G283" i="63"/>
  <c r="G283" i="64"/>
  <c r="G283" i="65"/>
  <c r="G283" i="60"/>
  <c r="F283" i="35"/>
  <c r="F283" i="61"/>
  <c r="F283" i="62"/>
  <c r="F283" i="63"/>
  <c r="F283" i="64"/>
  <c r="F283" i="65"/>
  <c r="F283" i="60"/>
  <c r="E283" i="35"/>
  <c r="E283" i="61"/>
  <c r="E283" i="62"/>
  <c r="E283" i="63"/>
  <c r="E283" i="64"/>
  <c r="E283" i="65"/>
  <c r="E283" i="60"/>
  <c r="D283" i="35"/>
  <c r="D283" i="61"/>
  <c r="D283" i="62"/>
  <c r="D283" i="63"/>
  <c r="D283" i="64"/>
  <c r="D283" i="65"/>
  <c r="D283" i="60"/>
  <c r="AQ282"/>
  <c r="AP282"/>
  <c r="AO282"/>
  <c r="AN282"/>
  <c r="AM282"/>
  <c r="AL282"/>
  <c r="AK282"/>
  <c r="AJ282"/>
  <c r="AI282"/>
  <c r="AH282"/>
  <c r="AG282"/>
  <c r="AF282"/>
  <c r="AE282"/>
  <c r="AD282"/>
  <c r="AC282"/>
  <c r="AB282" i="35"/>
  <c r="AB282" i="61"/>
  <c r="AB282" i="62"/>
  <c r="AB282" i="63"/>
  <c r="AB282" i="64"/>
  <c r="AB282" i="65"/>
  <c r="AB282" i="60"/>
  <c r="AA282" i="35"/>
  <c r="AA282" i="61"/>
  <c r="AA282" i="62"/>
  <c r="AA282" i="63"/>
  <c r="AA282" i="64"/>
  <c r="AA282" i="65"/>
  <c r="AA282" i="60"/>
  <c r="Z282" i="35"/>
  <c r="Z282" i="61"/>
  <c r="Z282" i="62"/>
  <c r="Z282" i="63"/>
  <c r="Z282" i="64"/>
  <c r="Z282" i="65"/>
  <c r="Z282" i="60"/>
  <c r="Y282" i="35"/>
  <c r="Y282" i="61"/>
  <c r="Y282" i="62"/>
  <c r="Y282" i="63"/>
  <c r="Y282" i="64"/>
  <c r="Y282" i="65"/>
  <c r="Y282" i="60"/>
  <c r="X282" i="35"/>
  <c r="X282" i="61"/>
  <c r="X282" i="62"/>
  <c r="X282" i="63"/>
  <c r="X282" i="64"/>
  <c r="X282" i="65"/>
  <c r="X282" i="60"/>
  <c r="W282" i="35"/>
  <c r="W282" i="61"/>
  <c r="W282" i="62"/>
  <c r="W282" i="63"/>
  <c r="W282" i="64"/>
  <c r="W282" i="65"/>
  <c r="W282" i="60"/>
  <c r="V282" i="35"/>
  <c r="V282" i="61"/>
  <c r="V282" i="62"/>
  <c r="V282" i="63"/>
  <c r="V282" i="64"/>
  <c r="V282" i="65"/>
  <c r="V282" i="60"/>
  <c r="U282" i="35"/>
  <c r="U282" i="61"/>
  <c r="U282" i="62"/>
  <c r="U282" i="63"/>
  <c r="U282" i="64"/>
  <c r="U282" i="65"/>
  <c r="U282" i="60"/>
  <c r="T282" i="35"/>
  <c r="T282" i="61"/>
  <c r="T282" i="62"/>
  <c r="T282" i="63"/>
  <c r="T282" i="64"/>
  <c r="T282" i="65"/>
  <c r="T282" i="60"/>
  <c r="S282" i="35"/>
  <c r="S282" i="61"/>
  <c r="S282" i="62"/>
  <c r="S282" i="63"/>
  <c r="S282" i="64"/>
  <c r="S282" i="65"/>
  <c r="S282" i="60"/>
  <c r="R282" i="35"/>
  <c r="R282" i="61"/>
  <c r="R282" i="62"/>
  <c r="R282" i="63"/>
  <c r="R282" i="64"/>
  <c r="R282" i="65"/>
  <c r="R282" i="60"/>
  <c r="Q282" i="35"/>
  <c r="Q282" i="61"/>
  <c r="Q282" i="62"/>
  <c r="Q282" i="63"/>
  <c r="Q282" i="64"/>
  <c r="Q282" i="65"/>
  <c r="Q282" i="60"/>
  <c r="P282" i="35"/>
  <c r="P282" i="61"/>
  <c r="P282" i="62"/>
  <c r="P282" i="63"/>
  <c r="P282" i="64"/>
  <c r="P282" i="65"/>
  <c r="P282" i="60"/>
  <c r="O282" i="35"/>
  <c r="O282" i="61"/>
  <c r="O282" i="62"/>
  <c r="O282" i="63"/>
  <c r="O282" i="64"/>
  <c r="O282" i="65"/>
  <c r="O282" i="60"/>
  <c r="N282" i="35"/>
  <c r="N282" i="61"/>
  <c r="N282" i="62"/>
  <c r="N282" i="63"/>
  <c r="N282" i="64"/>
  <c r="N282" i="65"/>
  <c r="N282" i="60"/>
  <c r="M282" i="35"/>
  <c r="M282" i="61"/>
  <c r="M282" i="62"/>
  <c r="M282" i="63"/>
  <c r="M282" i="64"/>
  <c r="M282" i="65"/>
  <c r="M282" i="60"/>
  <c r="L282" i="35"/>
  <c r="L282" i="61"/>
  <c r="L282" i="62"/>
  <c r="L282" i="63"/>
  <c r="L282" i="64"/>
  <c r="L282" i="65"/>
  <c r="L282" i="60"/>
  <c r="K282" i="35"/>
  <c r="K282" i="61"/>
  <c r="K282" i="62"/>
  <c r="K282" i="63"/>
  <c r="K282" i="64"/>
  <c r="K282" i="65"/>
  <c r="K282" i="60"/>
  <c r="J282" i="35"/>
  <c r="J282" i="61"/>
  <c r="J282" i="62"/>
  <c r="J282" i="63"/>
  <c r="J282" i="64"/>
  <c r="J282" i="65"/>
  <c r="J282" i="60"/>
  <c r="I282" i="35"/>
  <c r="I282" i="61"/>
  <c r="I282" i="62"/>
  <c r="I282" i="63"/>
  <c r="I282" i="64"/>
  <c r="I282" i="65"/>
  <c r="I282" i="60"/>
  <c r="H282" i="35"/>
  <c r="H282" i="61"/>
  <c r="H282" i="62"/>
  <c r="H282" i="63"/>
  <c r="H282" i="64"/>
  <c r="H282" i="65"/>
  <c r="H282" i="60"/>
  <c r="G282" i="35"/>
  <c r="G282" i="61"/>
  <c r="G282" i="62"/>
  <c r="G282" i="63"/>
  <c r="G282" i="64"/>
  <c r="G282" i="65"/>
  <c r="G282" i="60"/>
  <c r="F282" i="35"/>
  <c r="F282" i="61"/>
  <c r="F282" i="62"/>
  <c r="F282" i="63"/>
  <c r="F282" i="64"/>
  <c r="F282" i="65"/>
  <c r="F282" i="60"/>
  <c r="E282" i="35"/>
  <c r="E282" i="61"/>
  <c r="E282" i="62"/>
  <c r="E282" i="63"/>
  <c r="E282" i="64"/>
  <c r="E282" i="65"/>
  <c r="E282" i="60"/>
  <c r="D282" i="35"/>
  <c r="D282" i="61"/>
  <c r="D282" i="62"/>
  <c r="D282" i="63"/>
  <c r="D282" i="64"/>
  <c r="D282" i="65"/>
  <c r="D282" i="60"/>
  <c r="AQ281"/>
  <c r="AP281"/>
  <c r="AO281"/>
  <c r="AN281"/>
  <c r="AM281"/>
  <c r="AL281"/>
  <c r="AK281"/>
  <c r="AJ281"/>
  <c r="AI281"/>
  <c r="AH281"/>
  <c r="AG281"/>
  <c r="AF281"/>
  <c r="AE281"/>
  <c r="AD281"/>
  <c r="AC281"/>
  <c r="AB281" i="35"/>
  <c r="AB281" i="61"/>
  <c r="AB281" i="62"/>
  <c r="AB281" i="63"/>
  <c r="AB281" i="64"/>
  <c r="AB281" i="65"/>
  <c r="AB281" i="60"/>
  <c r="AA281" i="35"/>
  <c r="AA281" i="61"/>
  <c r="AA281" i="62"/>
  <c r="AA281" i="63"/>
  <c r="AA281" i="64"/>
  <c r="AA281" i="65"/>
  <c r="AA281" i="60"/>
  <c r="Z281" i="35"/>
  <c r="Z281" i="61"/>
  <c r="Z281" i="62"/>
  <c r="Z281" i="63"/>
  <c r="Z281" i="64"/>
  <c r="Z281" i="65"/>
  <c r="Z281" i="60"/>
  <c r="Y281" i="35"/>
  <c r="Y281" i="61"/>
  <c r="Y281" i="62"/>
  <c r="Y281" i="63"/>
  <c r="Y281" i="64"/>
  <c r="Y281" i="65"/>
  <c r="Y281" i="60"/>
  <c r="X281" i="35"/>
  <c r="X281" i="61"/>
  <c r="X281" i="62"/>
  <c r="X281" i="63"/>
  <c r="X281" i="64"/>
  <c r="X281" i="65"/>
  <c r="X281" i="60"/>
  <c r="W281" i="35"/>
  <c r="W281" i="61"/>
  <c r="W281" i="62"/>
  <c r="W281" i="63"/>
  <c r="W281" i="64"/>
  <c r="W281" i="65"/>
  <c r="W281" i="60"/>
  <c r="V281" i="35"/>
  <c r="V281" i="61"/>
  <c r="V281" i="62"/>
  <c r="V281" i="63"/>
  <c r="V281" i="64"/>
  <c r="V281" i="65"/>
  <c r="V281" i="60"/>
  <c r="U281" i="35"/>
  <c r="U281" i="61"/>
  <c r="U281" i="62"/>
  <c r="U281" i="63"/>
  <c r="U281" i="64"/>
  <c r="U281" i="65"/>
  <c r="U281" i="60"/>
  <c r="T281" i="35"/>
  <c r="T281" i="61"/>
  <c r="T281" i="62"/>
  <c r="T281" i="63"/>
  <c r="T281" i="64"/>
  <c r="T281" i="65"/>
  <c r="T281" i="60"/>
  <c r="S281" i="35"/>
  <c r="S281" i="61"/>
  <c r="S281" i="62"/>
  <c r="S281" i="63"/>
  <c r="S281" i="64"/>
  <c r="S281" i="65"/>
  <c r="S281" i="60"/>
  <c r="R281" i="35"/>
  <c r="R281" i="61"/>
  <c r="R281" i="62"/>
  <c r="R281" i="63"/>
  <c r="R281" i="64"/>
  <c r="R281" i="65"/>
  <c r="R281" i="60"/>
  <c r="Q281" i="35"/>
  <c r="Q281" i="61"/>
  <c r="Q281" i="62"/>
  <c r="Q281" i="63"/>
  <c r="Q281" i="64"/>
  <c r="Q281" i="65"/>
  <c r="Q281" i="60"/>
  <c r="P281" i="35"/>
  <c r="P281" i="61"/>
  <c r="P281" i="62"/>
  <c r="P281" i="63"/>
  <c r="P281" i="64"/>
  <c r="P281" i="65"/>
  <c r="P281" i="60"/>
  <c r="O281" i="35"/>
  <c r="O281" i="61"/>
  <c r="O281" i="62"/>
  <c r="O281" i="63"/>
  <c r="O281" i="64"/>
  <c r="O281" i="65"/>
  <c r="O281" i="60"/>
  <c r="N281" i="35"/>
  <c r="N281" i="61"/>
  <c r="N281" i="62"/>
  <c r="N281" i="63"/>
  <c r="N281" i="64"/>
  <c r="N281" i="65"/>
  <c r="N281" i="60"/>
  <c r="M281" i="35"/>
  <c r="M281" i="61"/>
  <c r="M281" i="62"/>
  <c r="M281" i="63"/>
  <c r="M281" i="64"/>
  <c r="M281" i="65"/>
  <c r="M281" i="60"/>
  <c r="L281" i="35"/>
  <c r="L281" i="61"/>
  <c r="L281" i="62"/>
  <c r="L281" i="63"/>
  <c r="L281" i="64"/>
  <c r="L281" i="65"/>
  <c r="L281" i="60"/>
  <c r="K281" i="35"/>
  <c r="K281" i="61"/>
  <c r="K281" i="62"/>
  <c r="K281" i="63"/>
  <c r="K281" i="64"/>
  <c r="K281" i="65"/>
  <c r="K281" i="60"/>
  <c r="J281" i="35"/>
  <c r="J281" i="61"/>
  <c r="J281" i="62"/>
  <c r="J281" i="63"/>
  <c r="J281" i="64"/>
  <c r="J281" i="65"/>
  <c r="J281" i="60"/>
  <c r="I281" i="35"/>
  <c r="I281" i="61"/>
  <c r="I281" i="62"/>
  <c r="I281" i="63"/>
  <c r="I281" i="64"/>
  <c r="I281" i="65"/>
  <c r="I281" i="60"/>
  <c r="H281" i="35"/>
  <c r="H281" i="61"/>
  <c r="H281" i="62"/>
  <c r="H281" i="63"/>
  <c r="H281" i="64"/>
  <c r="H281" i="65"/>
  <c r="H281" i="60"/>
  <c r="G281" i="35"/>
  <c r="G281" i="61"/>
  <c r="G281" i="62"/>
  <c r="G281" i="63"/>
  <c r="G281" i="64"/>
  <c r="G281" i="65"/>
  <c r="G281" i="60"/>
  <c r="F281" i="35"/>
  <c r="F281" i="61"/>
  <c r="F281" i="62"/>
  <c r="F281" i="63"/>
  <c r="F281" i="64"/>
  <c r="F281" i="65"/>
  <c r="F281" i="60"/>
  <c r="E281" i="35"/>
  <c r="E281" i="61"/>
  <c r="E281" i="62"/>
  <c r="E281" i="63"/>
  <c r="E281" i="64"/>
  <c r="E281" i="65"/>
  <c r="E281" i="60"/>
  <c r="D281" i="35"/>
  <c r="D281" i="61"/>
  <c r="D281" i="62"/>
  <c r="D281" i="63"/>
  <c r="D281" i="64"/>
  <c r="D281" i="65"/>
  <c r="D281" i="60"/>
  <c r="AQ280"/>
  <c r="AP280"/>
  <c r="AO280"/>
  <c r="AN280"/>
  <c r="AM280"/>
  <c r="AL280"/>
  <c r="AK280"/>
  <c r="AJ280"/>
  <c r="AI280"/>
  <c r="AH280"/>
  <c r="AG280"/>
  <c r="AF280"/>
  <c r="AE280"/>
  <c r="AD280"/>
  <c r="AC280"/>
  <c r="AB280" i="35"/>
  <c r="AB280" i="61"/>
  <c r="AB280" i="62"/>
  <c r="AB280" i="63"/>
  <c r="AB280" i="64"/>
  <c r="AB280" i="65"/>
  <c r="AB280" i="60"/>
  <c r="AA280" i="35"/>
  <c r="AA280" i="61"/>
  <c r="AA280" i="62"/>
  <c r="AA280" i="63"/>
  <c r="AA280" i="64"/>
  <c r="AA280" i="65"/>
  <c r="AA280" i="60"/>
  <c r="Z280" i="35"/>
  <c r="Z280" i="61"/>
  <c r="Z280" i="62"/>
  <c r="Z280" i="63"/>
  <c r="Z280" i="64"/>
  <c r="Z280" i="65"/>
  <c r="Z280" i="60"/>
  <c r="Y280" i="35"/>
  <c r="Y280" i="61"/>
  <c r="Y280" i="62"/>
  <c r="Y280" i="63"/>
  <c r="Y280" i="64"/>
  <c r="Y280" i="65"/>
  <c r="Y280" i="60"/>
  <c r="X280" i="35"/>
  <c r="X280" i="61"/>
  <c r="X280" i="62"/>
  <c r="X280" i="63"/>
  <c r="X280" i="64"/>
  <c r="X280" i="65"/>
  <c r="X280" i="60"/>
  <c r="W280" i="35"/>
  <c r="W280" i="61"/>
  <c r="W280" i="62"/>
  <c r="W280" i="63"/>
  <c r="W280" i="64"/>
  <c r="W280" i="65"/>
  <c r="W280" i="60"/>
  <c r="V280" i="35"/>
  <c r="V280" i="61"/>
  <c r="V280" i="62"/>
  <c r="V280" i="63"/>
  <c r="V280" i="64"/>
  <c r="V280" i="65"/>
  <c r="V280" i="60"/>
  <c r="U280" i="35"/>
  <c r="U280" i="61"/>
  <c r="U280" i="62"/>
  <c r="U280" i="63"/>
  <c r="U280" i="64"/>
  <c r="U280" i="65"/>
  <c r="U280" i="60"/>
  <c r="T280" i="35"/>
  <c r="T280" i="61"/>
  <c r="T280" i="62"/>
  <c r="T280" i="63"/>
  <c r="T280" i="64"/>
  <c r="T280" i="65"/>
  <c r="T280" i="60"/>
  <c r="S280" i="35"/>
  <c r="S280" i="61"/>
  <c r="S280" i="62"/>
  <c r="S280" i="63"/>
  <c r="S280" i="64"/>
  <c r="S280" i="65"/>
  <c r="S280" i="60"/>
  <c r="R280" i="35"/>
  <c r="R280" i="61"/>
  <c r="R280" i="62"/>
  <c r="R280" i="63"/>
  <c r="R280" i="64"/>
  <c r="R280" i="65"/>
  <c r="R280" i="60"/>
  <c r="Q280" i="35"/>
  <c r="Q280" i="61"/>
  <c r="Q280" i="62"/>
  <c r="Q280" i="63"/>
  <c r="Q280" i="64"/>
  <c r="Q280" i="65"/>
  <c r="Q280" i="60"/>
  <c r="P280" i="35"/>
  <c r="P280" i="61"/>
  <c r="P280" i="62"/>
  <c r="P280" i="63"/>
  <c r="P280" i="64"/>
  <c r="P280" i="65"/>
  <c r="P280" i="60"/>
  <c r="O280" i="35"/>
  <c r="O280" i="61"/>
  <c r="O280" i="62"/>
  <c r="O280" i="63"/>
  <c r="O280" i="64"/>
  <c r="O280" i="65"/>
  <c r="O280" i="60"/>
  <c r="N280" i="35"/>
  <c r="N280" i="61"/>
  <c r="N280" i="62"/>
  <c r="N280" i="63"/>
  <c r="N280" i="64"/>
  <c r="N280" i="65"/>
  <c r="N280" i="60"/>
  <c r="M280" i="35"/>
  <c r="M280" i="61"/>
  <c r="M280" i="62"/>
  <c r="M280" i="63"/>
  <c r="M280" i="64"/>
  <c r="M280" i="65"/>
  <c r="M280" i="60"/>
  <c r="L280" i="35"/>
  <c r="L280" i="61"/>
  <c r="L280" i="62"/>
  <c r="L280" i="63"/>
  <c r="L280" i="64"/>
  <c r="L280" i="65"/>
  <c r="L280" i="60"/>
  <c r="K280" i="35"/>
  <c r="K280" i="61"/>
  <c r="K280" i="62"/>
  <c r="K280" i="63"/>
  <c r="K280" i="64"/>
  <c r="K280" i="65"/>
  <c r="K280" i="60"/>
  <c r="J280" i="35"/>
  <c r="J280" i="61"/>
  <c r="J280" i="62"/>
  <c r="J280" i="63"/>
  <c r="J280" i="64"/>
  <c r="J280" i="65"/>
  <c r="J280" i="60"/>
  <c r="I280" i="35"/>
  <c r="I280" i="61"/>
  <c r="I280" i="62"/>
  <c r="I280" i="63"/>
  <c r="I280" i="64"/>
  <c r="I280" i="65"/>
  <c r="I280" i="60"/>
  <c r="H280" i="35"/>
  <c r="H280" i="61"/>
  <c r="H280" i="62"/>
  <c r="H280" i="63"/>
  <c r="H280" i="64"/>
  <c r="H280" i="65"/>
  <c r="H280" i="60"/>
  <c r="G280" i="35"/>
  <c r="G280" i="61"/>
  <c r="G280" i="62"/>
  <c r="G280" i="63"/>
  <c r="G280" i="64"/>
  <c r="G280" i="65"/>
  <c r="G280" i="60"/>
  <c r="F280" i="35"/>
  <c r="F280" i="61"/>
  <c r="F280" i="62"/>
  <c r="F280" i="63"/>
  <c r="F280" i="64"/>
  <c r="F280" i="65"/>
  <c r="F280" i="60"/>
  <c r="E280" i="35"/>
  <c r="E280" i="61"/>
  <c r="E280" i="62"/>
  <c r="E280" i="63"/>
  <c r="E280" i="64"/>
  <c r="E280" i="65"/>
  <c r="E280" i="60"/>
  <c r="D280" i="35"/>
  <c r="D280" i="61"/>
  <c r="D280" i="62"/>
  <c r="D280" i="63"/>
  <c r="D280" i="64"/>
  <c r="D280" i="65"/>
  <c r="D280" i="60"/>
  <c r="AQ279"/>
  <c r="AP279"/>
  <c r="AO279"/>
  <c r="AN279"/>
  <c r="AM279"/>
  <c r="AL279"/>
  <c r="AK279"/>
  <c r="AJ279"/>
  <c r="AI279"/>
  <c r="AH279"/>
  <c r="AG279"/>
  <c r="AF279"/>
  <c r="AE279"/>
  <c r="AD279"/>
  <c r="AC279"/>
  <c r="AB279" i="35"/>
  <c r="AB279" i="61"/>
  <c r="AB279" i="62"/>
  <c r="AB279" i="63"/>
  <c r="AB279" i="64"/>
  <c r="AB279" i="65"/>
  <c r="AB279" i="60"/>
  <c r="AA279" i="35"/>
  <c r="AA279" i="61"/>
  <c r="AA279" i="62"/>
  <c r="AA279" i="63"/>
  <c r="AA279" i="64"/>
  <c r="AA279" i="65"/>
  <c r="AA279" i="60"/>
  <c r="Z279" i="35"/>
  <c r="Z279" i="61"/>
  <c r="Z279" i="62"/>
  <c r="Z279" i="63"/>
  <c r="Z279" i="64"/>
  <c r="Z279" i="65"/>
  <c r="Z279" i="60"/>
  <c r="Y279" i="35"/>
  <c r="Y279" i="61"/>
  <c r="Y279" i="62"/>
  <c r="Y279" i="63"/>
  <c r="Y279" i="64"/>
  <c r="Y279" i="65"/>
  <c r="Y279" i="60"/>
  <c r="X279" i="35"/>
  <c r="X279" i="61"/>
  <c r="X279" i="62"/>
  <c r="X279" i="63"/>
  <c r="X279" i="64"/>
  <c r="X279" i="65"/>
  <c r="X279" i="60"/>
  <c r="W279" i="35"/>
  <c r="W279" i="61"/>
  <c r="W279" i="62"/>
  <c r="W279" i="63"/>
  <c r="W279" i="64"/>
  <c r="W279" i="65"/>
  <c r="W279" i="60"/>
  <c r="V279" i="35"/>
  <c r="V279" i="61"/>
  <c r="V279" i="62"/>
  <c r="V279" i="63"/>
  <c r="V279" i="64"/>
  <c r="V279" i="65"/>
  <c r="V279" i="60"/>
  <c r="U279" i="35"/>
  <c r="U279" i="61"/>
  <c r="U279" i="62"/>
  <c r="U279" i="63"/>
  <c r="U279" i="64"/>
  <c r="U279" i="65"/>
  <c r="U279" i="60"/>
  <c r="T279" i="35"/>
  <c r="T279" i="61"/>
  <c r="T279" i="62"/>
  <c r="T279" i="63"/>
  <c r="T279" i="64"/>
  <c r="T279" i="65"/>
  <c r="T279" i="60"/>
  <c r="S279" i="35"/>
  <c r="S279" i="61"/>
  <c r="S279" i="62"/>
  <c r="S279" i="63"/>
  <c r="S279" i="64"/>
  <c r="S279" i="65"/>
  <c r="S279" i="60"/>
  <c r="R279" i="35"/>
  <c r="R279" i="61"/>
  <c r="R279" i="62"/>
  <c r="R279" i="63"/>
  <c r="R279" i="64"/>
  <c r="R279" i="65"/>
  <c r="R279" i="60"/>
  <c r="Q279" i="35"/>
  <c r="Q279" i="61"/>
  <c r="Q279" i="62"/>
  <c r="Q279" i="63"/>
  <c r="Q279" i="64"/>
  <c r="Q279" i="65"/>
  <c r="Q279" i="60"/>
  <c r="P279" i="35"/>
  <c r="P279" i="61"/>
  <c r="P279" i="62"/>
  <c r="P279" i="63"/>
  <c r="P279" i="64"/>
  <c r="P279" i="65"/>
  <c r="P279" i="60"/>
  <c r="O279" i="35"/>
  <c r="O279" i="61"/>
  <c r="O279" i="62"/>
  <c r="O279" i="63"/>
  <c r="O279" i="64"/>
  <c r="O279" i="65"/>
  <c r="O279" i="60"/>
  <c r="N279" i="35"/>
  <c r="N279" i="61"/>
  <c r="N279" i="62"/>
  <c r="N279" i="63"/>
  <c r="N279" i="64"/>
  <c r="N279" i="65"/>
  <c r="N279" i="60"/>
  <c r="M279" i="35"/>
  <c r="M279" i="61"/>
  <c r="M279" i="62"/>
  <c r="M279" i="63"/>
  <c r="M279" i="64"/>
  <c r="M279" i="65"/>
  <c r="M279" i="60"/>
  <c r="L279" i="35"/>
  <c r="L279" i="61"/>
  <c r="L279" i="62"/>
  <c r="L279" i="63"/>
  <c r="L279" i="64"/>
  <c r="L279" i="65"/>
  <c r="L279" i="60"/>
  <c r="K279" i="35"/>
  <c r="K279" i="61"/>
  <c r="K279" i="62"/>
  <c r="K279" i="63"/>
  <c r="K279" i="64"/>
  <c r="K279" i="65"/>
  <c r="K279" i="60"/>
  <c r="J279" i="35"/>
  <c r="J279" i="61"/>
  <c r="J279" i="62"/>
  <c r="J279" i="63"/>
  <c r="J279" i="64"/>
  <c r="J279" i="65"/>
  <c r="J279" i="60"/>
  <c r="I279" i="35"/>
  <c r="I279" i="61"/>
  <c r="I279" i="62"/>
  <c r="I279" i="63"/>
  <c r="I279" i="64"/>
  <c r="I279" i="65"/>
  <c r="I279" i="60"/>
  <c r="H279" i="35"/>
  <c r="H279" i="61"/>
  <c r="H279" i="62"/>
  <c r="H279" i="63"/>
  <c r="H279" i="64"/>
  <c r="H279" i="65"/>
  <c r="H279" i="60"/>
  <c r="G279" i="35"/>
  <c r="G279" i="61"/>
  <c r="G279" i="62"/>
  <c r="G279" i="63"/>
  <c r="G279" i="64"/>
  <c r="G279" i="65"/>
  <c r="G279" i="60"/>
  <c r="F279" i="35"/>
  <c r="F279" i="61"/>
  <c r="F279" i="62"/>
  <c r="F279" i="63"/>
  <c r="F279" i="64"/>
  <c r="F279" i="65"/>
  <c r="F279" i="60"/>
  <c r="E279" i="35"/>
  <c r="E279" i="61"/>
  <c r="E279" i="62"/>
  <c r="E279" i="63"/>
  <c r="E279" i="64"/>
  <c r="E279" i="65"/>
  <c r="E279" i="60"/>
  <c r="D279" i="35"/>
  <c r="D279" i="61"/>
  <c r="D279" i="62"/>
  <c r="D279" i="63"/>
  <c r="D279" i="64"/>
  <c r="D279" i="65"/>
  <c r="D279" i="60"/>
  <c r="AQ278"/>
  <c r="AP278"/>
  <c r="AO278"/>
  <c r="AN278"/>
  <c r="AM278"/>
  <c r="AL278"/>
  <c r="AK278"/>
  <c r="AJ278"/>
  <c r="AI278"/>
  <c r="AH278"/>
  <c r="AG278"/>
  <c r="AF278"/>
  <c r="AE278"/>
  <c r="AD278"/>
  <c r="AC278"/>
  <c r="AB278" i="35"/>
  <c r="AB278" i="61"/>
  <c r="AB278" i="62"/>
  <c r="AB278" i="63"/>
  <c r="AB278" i="64"/>
  <c r="AB278" i="65"/>
  <c r="AB278" i="60"/>
  <c r="AA278" i="35"/>
  <c r="AA278" i="61"/>
  <c r="AA278" i="62"/>
  <c r="AA278" i="63"/>
  <c r="AA278" i="64"/>
  <c r="AA278" i="65"/>
  <c r="AA278" i="60"/>
  <c r="Z278" i="35"/>
  <c r="Z278" i="61"/>
  <c r="Z278" i="62"/>
  <c r="Z278" i="63"/>
  <c r="Z278" i="64"/>
  <c r="Z278" i="65"/>
  <c r="Z278" i="60"/>
  <c r="Y278" i="35"/>
  <c r="Y278" i="61"/>
  <c r="Y278" i="62"/>
  <c r="Y278" i="63"/>
  <c r="Y278" i="64"/>
  <c r="Y278" i="65"/>
  <c r="Y278" i="60"/>
  <c r="X278" i="35"/>
  <c r="X278" i="61"/>
  <c r="X278" i="62"/>
  <c r="X278" i="63"/>
  <c r="X278" i="64"/>
  <c r="X278" i="65"/>
  <c r="X278" i="60"/>
  <c r="W278" i="35"/>
  <c r="W278" i="61"/>
  <c r="W278" i="62"/>
  <c r="W278" i="63"/>
  <c r="W278" i="64"/>
  <c r="W278" i="65"/>
  <c r="W278" i="60"/>
  <c r="V278" i="35"/>
  <c r="V278" i="61"/>
  <c r="V278" i="62"/>
  <c r="V278" i="63"/>
  <c r="V278" i="64"/>
  <c r="V278" i="65"/>
  <c r="V278" i="60"/>
  <c r="U278" i="35"/>
  <c r="U278" i="61"/>
  <c r="U278" i="62"/>
  <c r="U278" i="63"/>
  <c r="U278" i="64"/>
  <c r="U278" i="65"/>
  <c r="U278" i="60"/>
  <c r="T278" i="35"/>
  <c r="T278" i="61"/>
  <c r="T278" i="62"/>
  <c r="T278" i="63"/>
  <c r="T278" i="64"/>
  <c r="T278" i="65"/>
  <c r="T278" i="60"/>
  <c r="S278" i="35"/>
  <c r="S278" i="61"/>
  <c r="S278" i="62"/>
  <c r="S278" i="63"/>
  <c r="S278" i="64"/>
  <c r="S278" i="65"/>
  <c r="S278" i="60"/>
  <c r="R278" i="35"/>
  <c r="R278" i="61"/>
  <c r="R278" i="62"/>
  <c r="R278" i="63"/>
  <c r="R278" i="64"/>
  <c r="R278" i="65"/>
  <c r="R278" i="60"/>
  <c r="Q278" i="35"/>
  <c r="Q278" i="61"/>
  <c r="Q278" i="62"/>
  <c r="Q278" i="63"/>
  <c r="Q278" i="64"/>
  <c r="Q278" i="65"/>
  <c r="Q278" i="60"/>
  <c r="P278" i="35"/>
  <c r="P278" i="61"/>
  <c r="P278" i="62"/>
  <c r="P278" i="63"/>
  <c r="P278" i="64"/>
  <c r="P278" i="65"/>
  <c r="P278" i="60"/>
  <c r="O278" i="35"/>
  <c r="O278" i="61"/>
  <c r="O278" i="62"/>
  <c r="O278" i="63"/>
  <c r="O278" i="64"/>
  <c r="O278" i="65"/>
  <c r="O278" i="60"/>
  <c r="N278" i="35"/>
  <c r="N278" i="61"/>
  <c r="N278" i="62"/>
  <c r="N278" i="63"/>
  <c r="N278" i="64"/>
  <c r="N278" i="65"/>
  <c r="N278" i="60"/>
  <c r="M278" i="35"/>
  <c r="M278" i="61"/>
  <c r="M278" i="62"/>
  <c r="M278" i="63"/>
  <c r="M278" i="64"/>
  <c r="M278" i="65"/>
  <c r="M278" i="60"/>
  <c r="L278" i="35"/>
  <c r="L278" i="61"/>
  <c r="L278" i="62"/>
  <c r="L278" i="63"/>
  <c r="L278" i="64"/>
  <c r="L278" i="65"/>
  <c r="L278" i="60"/>
  <c r="K278" i="35"/>
  <c r="K278" i="61"/>
  <c r="K278" i="62"/>
  <c r="K278" i="63"/>
  <c r="K278" i="64"/>
  <c r="K278" i="65"/>
  <c r="K278" i="60"/>
  <c r="J278" i="35"/>
  <c r="J278" i="61"/>
  <c r="J278" i="62"/>
  <c r="J278" i="63"/>
  <c r="J278" i="64"/>
  <c r="J278" i="65"/>
  <c r="J278" i="60"/>
  <c r="I278" i="35"/>
  <c r="I278" i="61"/>
  <c r="I278" i="62"/>
  <c r="I278" i="63"/>
  <c r="I278" i="64"/>
  <c r="I278" i="65"/>
  <c r="I278" i="60"/>
  <c r="H278" i="35"/>
  <c r="H278" i="61"/>
  <c r="H278" i="62"/>
  <c r="H278" i="63"/>
  <c r="H278" i="64"/>
  <c r="H278" i="65"/>
  <c r="H278" i="60"/>
  <c r="G278" i="35"/>
  <c r="G278" i="61"/>
  <c r="G278" i="62"/>
  <c r="G278" i="63"/>
  <c r="G278" i="64"/>
  <c r="G278" i="65"/>
  <c r="G278" i="60"/>
  <c r="F278" i="35"/>
  <c r="F278" i="61"/>
  <c r="F278" i="62"/>
  <c r="F278" i="63"/>
  <c r="F278" i="64"/>
  <c r="F278" i="65"/>
  <c r="F278" i="60"/>
  <c r="E278" i="35"/>
  <c r="E278" i="61"/>
  <c r="E278" i="62"/>
  <c r="E278" i="63"/>
  <c r="E278" i="64"/>
  <c r="E278" i="65"/>
  <c r="E278" i="60"/>
  <c r="D278" i="35"/>
  <c r="D278" i="61"/>
  <c r="D278" i="62"/>
  <c r="D278" i="63"/>
  <c r="D278" i="64"/>
  <c r="D278" i="65"/>
  <c r="D278" i="60"/>
  <c r="AQ277"/>
  <c r="AP277"/>
  <c r="AO277"/>
  <c r="AN277"/>
  <c r="AM277"/>
  <c r="AL277"/>
  <c r="AK277"/>
  <c r="AJ277"/>
  <c r="AI277"/>
  <c r="AH277"/>
  <c r="AG277"/>
  <c r="AF277"/>
  <c r="AE277"/>
  <c r="AD277"/>
  <c r="AC277"/>
  <c r="AB277" i="35"/>
  <c r="AB277" i="61"/>
  <c r="AB277" i="62"/>
  <c r="AB277" i="63"/>
  <c r="AB277" i="64"/>
  <c r="AB277" i="65"/>
  <c r="AB277" i="60"/>
  <c r="AA277" i="35"/>
  <c r="AA277" i="61"/>
  <c r="AA277" i="62"/>
  <c r="AA277" i="63"/>
  <c r="AA277" i="64"/>
  <c r="AA277" i="65"/>
  <c r="AA277" i="60"/>
  <c r="Z277" i="35"/>
  <c r="Z277" i="61"/>
  <c r="Z277" i="62"/>
  <c r="Z277" i="63"/>
  <c r="Z277" i="64"/>
  <c r="Z277" i="65"/>
  <c r="Z277" i="60"/>
  <c r="Y277" i="35"/>
  <c r="Y277" i="61"/>
  <c r="Y277" i="62"/>
  <c r="Y277" i="63"/>
  <c r="Y277" i="64"/>
  <c r="Y277" i="65"/>
  <c r="Y277" i="60"/>
  <c r="X277" i="35"/>
  <c r="X277" i="61"/>
  <c r="X277" i="62"/>
  <c r="X277" i="63"/>
  <c r="X277" i="64"/>
  <c r="X277" i="65"/>
  <c r="X277" i="60"/>
  <c r="W277" i="35"/>
  <c r="W277" i="61"/>
  <c r="W277" i="62"/>
  <c r="W277" i="63"/>
  <c r="W277" i="64"/>
  <c r="W277" i="65"/>
  <c r="W277" i="60"/>
  <c r="V277" i="35"/>
  <c r="V277" i="61"/>
  <c r="V277" i="62"/>
  <c r="V277" i="63"/>
  <c r="V277" i="64"/>
  <c r="V277" i="65"/>
  <c r="V277" i="60"/>
  <c r="U277" i="35"/>
  <c r="U277" i="61"/>
  <c r="U277" i="62"/>
  <c r="U277" i="63"/>
  <c r="U277" i="64"/>
  <c r="U277" i="65"/>
  <c r="U277" i="60"/>
  <c r="T277" i="35"/>
  <c r="T277" i="61"/>
  <c r="T277" i="62"/>
  <c r="T277" i="63"/>
  <c r="T277" i="64"/>
  <c r="T277" i="65"/>
  <c r="T277" i="60"/>
  <c r="S277" i="35"/>
  <c r="S277" i="61"/>
  <c r="S277" i="62"/>
  <c r="S277" i="63"/>
  <c r="S277" i="64"/>
  <c r="S277" i="65"/>
  <c r="S277" i="60"/>
  <c r="R277" i="35"/>
  <c r="R277" i="61"/>
  <c r="R277" i="62"/>
  <c r="R277" i="63"/>
  <c r="R277" i="64"/>
  <c r="R277" i="65"/>
  <c r="R277" i="60"/>
  <c r="Q277" i="35"/>
  <c r="Q277" i="61"/>
  <c r="Q277" i="62"/>
  <c r="Q277" i="63"/>
  <c r="Q277" i="64"/>
  <c r="Q277" i="65"/>
  <c r="Q277" i="60"/>
  <c r="P277" i="35"/>
  <c r="P277" i="61"/>
  <c r="P277" i="62"/>
  <c r="P277" i="63"/>
  <c r="P277" i="64"/>
  <c r="P277" i="65"/>
  <c r="P277" i="60"/>
  <c r="O277" i="35"/>
  <c r="O277" i="61"/>
  <c r="O277" i="62"/>
  <c r="O277" i="63"/>
  <c r="O277" i="64"/>
  <c r="O277" i="65"/>
  <c r="O277" i="60"/>
  <c r="N277" i="35"/>
  <c r="N277" i="61"/>
  <c r="N277" i="62"/>
  <c r="N277" i="63"/>
  <c r="N277" i="64"/>
  <c r="N277" i="65"/>
  <c r="N277" i="60"/>
  <c r="M277" i="35"/>
  <c r="M277" i="61"/>
  <c r="M277" i="62"/>
  <c r="M277" i="63"/>
  <c r="M277" i="64"/>
  <c r="M277" i="65"/>
  <c r="M277" i="60"/>
  <c r="L277" i="35"/>
  <c r="L277" i="61"/>
  <c r="L277" i="62"/>
  <c r="L277" i="63"/>
  <c r="L277" i="64"/>
  <c r="L277" i="65"/>
  <c r="L277" i="60"/>
  <c r="K277" i="35"/>
  <c r="K277" i="61"/>
  <c r="K277" i="62"/>
  <c r="K277" i="63"/>
  <c r="K277" i="64"/>
  <c r="K277" i="65"/>
  <c r="K277" i="60"/>
  <c r="J277" i="35"/>
  <c r="J277" i="61"/>
  <c r="J277" i="62"/>
  <c r="J277" i="63"/>
  <c r="J277" i="64"/>
  <c r="J277" i="65"/>
  <c r="J277" i="60"/>
  <c r="I277" i="35"/>
  <c r="I277" i="61"/>
  <c r="I277" i="62"/>
  <c r="I277" i="63"/>
  <c r="I277" i="64"/>
  <c r="I277" i="65"/>
  <c r="I277" i="60"/>
  <c r="H277" i="35"/>
  <c r="H277" i="61"/>
  <c r="H277" i="62"/>
  <c r="H277" i="63"/>
  <c r="H277" i="64"/>
  <c r="H277" i="65"/>
  <c r="H277" i="60"/>
  <c r="G277" i="35"/>
  <c r="G277" i="61"/>
  <c r="G277" i="62"/>
  <c r="G277" i="63"/>
  <c r="G277" i="64"/>
  <c r="G277" i="65"/>
  <c r="G277" i="60"/>
  <c r="F277" i="35"/>
  <c r="F277" i="61"/>
  <c r="F277" i="62"/>
  <c r="F277" i="63"/>
  <c r="F277" i="64"/>
  <c r="F277" i="65"/>
  <c r="F277" i="60"/>
  <c r="E277" i="35"/>
  <c r="E277" i="61"/>
  <c r="E277" i="62"/>
  <c r="E277" i="63"/>
  <c r="E277" i="64"/>
  <c r="E277" i="65"/>
  <c r="E277" i="60"/>
  <c r="D277" i="35"/>
  <c r="D277" i="61"/>
  <c r="D277" i="62"/>
  <c r="D277" i="63"/>
  <c r="D277" i="64"/>
  <c r="D277" i="65"/>
  <c r="D277" i="60"/>
  <c r="AQ276"/>
  <c r="AP276"/>
  <c r="AO276"/>
  <c r="AN276"/>
  <c r="AM276"/>
  <c r="AL276"/>
  <c r="AK276"/>
  <c r="AJ276"/>
  <c r="AI276"/>
  <c r="AH276"/>
  <c r="AG276"/>
  <c r="AF276"/>
  <c r="AE276"/>
  <c r="AD276"/>
  <c r="AC276"/>
  <c r="AB276" i="35"/>
  <c r="AB276" i="61"/>
  <c r="AB276" i="62"/>
  <c r="AB276" i="63"/>
  <c r="AB276" i="64"/>
  <c r="AB276" i="65"/>
  <c r="AB276" i="60"/>
  <c r="AA276" i="35"/>
  <c r="AA276" i="61"/>
  <c r="AA276" i="62"/>
  <c r="AA276" i="63"/>
  <c r="AA276" i="64"/>
  <c r="AA276" i="65"/>
  <c r="AA276" i="60"/>
  <c r="Z276" i="35"/>
  <c r="Z276" i="61"/>
  <c r="Z276" i="62"/>
  <c r="Z276" i="63"/>
  <c r="Z276" i="64"/>
  <c r="Z276" i="65"/>
  <c r="Z276" i="60"/>
  <c r="Y276" i="35"/>
  <c r="Y276" i="61"/>
  <c r="Y276" i="62"/>
  <c r="Y276" i="63"/>
  <c r="Y276" i="64"/>
  <c r="Y276" i="65"/>
  <c r="Y276" i="60"/>
  <c r="X276" i="35"/>
  <c r="X276" i="61"/>
  <c r="X276" i="62"/>
  <c r="X276" i="63"/>
  <c r="X276" i="64"/>
  <c r="X276" i="65"/>
  <c r="X276" i="60"/>
  <c r="W276" i="35"/>
  <c r="W276" i="61"/>
  <c r="W276" i="62"/>
  <c r="W276" i="63"/>
  <c r="W276" i="64"/>
  <c r="W276" i="65"/>
  <c r="W276" i="60"/>
  <c r="V276" i="35"/>
  <c r="V276" i="61"/>
  <c r="V276" i="62"/>
  <c r="V276" i="63"/>
  <c r="V276" i="64"/>
  <c r="V276" i="65"/>
  <c r="V276" i="60"/>
  <c r="U276" i="35"/>
  <c r="U276" i="61"/>
  <c r="U276" i="62"/>
  <c r="U276" i="63"/>
  <c r="U276" i="64"/>
  <c r="U276" i="65"/>
  <c r="U276" i="60"/>
  <c r="T276" i="35"/>
  <c r="T276" i="61"/>
  <c r="T276" i="62"/>
  <c r="T276" i="63"/>
  <c r="T276" i="64"/>
  <c r="T276" i="65"/>
  <c r="T276" i="60"/>
  <c r="S276" i="35"/>
  <c r="S276" i="61"/>
  <c r="S276" i="62"/>
  <c r="S276" i="63"/>
  <c r="S276" i="64"/>
  <c r="S276" i="65"/>
  <c r="S276" i="60"/>
  <c r="R276" i="35"/>
  <c r="R276" i="61"/>
  <c r="R276" i="62"/>
  <c r="R276" i="63"/>
  <c r="R276" i="64"/>
  <c r="R276" i="65"/>
  <c r="R276" i="60"/>
  <c r="Q276" i="35"/>
  <c r="Q276" i="61"/>
  <c r="Q276" i="62"/>
  <c r="Q276" i="63"/>
  <c r="Q276" i="64"/>
  <c r="Q276" i="65"/>
  <c r="Q276" i="60"/>
  <c r="P276" i="35"/>
  <c r="P276" i="61"/>
  <c r="P276" i="62"/>
  <c r="P276" i="63"/>
  <c r="P276" i="64"/>
  <c r="P276" i="65"/>
  <c r="P276" i="60"/>
  <c r="O276" i="35"/>
  <c r="O276" i="61"/>
  <c r="O276" i="62"/>
  <c r="O276" i="63"/>
  <c r="O276" i="64"/>
  <c r="O276" i="65"/>
  <c r="O276" i="60"/>
  <c r="N276" i="35"/>
  <c r="N276" i="61"/>
  <c r="N276" i="62"/>
  <c r="N276" i="63"/>
  <c r="N276" i="64"/>
  <c r="N276" i="65"/>
  <c r="N276" i="60"/>
  <c r="M276" i="35"/>
  <c r="M276" i="61"/>
  <c r="M276" i="62"/>
  <c r="M276" i="63"/>
  <c r="M276" i="64"/>
  <c r="M276" i="65"/>
  <c r="M276" i="60"/>
  <c r="L276" i="35"/>
  <c r="L276" i="61"/>
  <c r="L276" i="62"/>
  <c r="L276" i="63"/>
  <c r="L276" i="64"/>
  <c r="L276" i="65"/>
  <c r="L276" i="60"/>
  <c r="K276" i="35"/>
  <c r="K276" i="61"/>
  <c r="K276" i="62"/>
  <c r="K276" i="63"/>
  <c r="K276" i="64"/>
  <c r="K276" i="65"/>
  <c r="K276" i="60"/>
  <c r="J276" i="35"/>
  <c r="J276" i="61"/>
  <c r="J276" i="62"/>
  <c r="J276" i="63"/>
  <c r="J276" i="64"/>
  <c r="J276" i="65"/>
  <c r="J276" i="60"/>
  <c r="I276" i="35"/>
  <c r="I276" i="61"/>
  <c r="I276" i="62"/>
  <c r="I276" i="63"/>
  <c r="I276" i="64"/>
  <c r="I276" i="65"/>
  <c r="I276" i="60"/>
  <c r="H276" i="35"/>
  <c r="H276" i="61"/>
  <c r="H276" i="62"/>
  <c r="H276" i="63"/>
  <c r="H276" i="64"/>
  <c r="H276" i="65"/>
  <c r="H276" i="60"/>
  <c r="G276" i="35"/>
  <c r="G276" i="61"/>
  <c r="G276" i="62"/>
  <c r="G276" i="63"/>
  <c r="G276" i="64"/>
  <c r="G276" i="65"/>
  <c r="G276" i="60"/>
  <c r="F276" i="35"/>
  <c r="F276" i="61"/>
  <c r="F276" i="62"/>
  <c r="F276" i="63"/>
  <c r="F276" i="64"/>
  <c r="F276" i="65"/>
  <c r="F276" i="60"/>
  <c r="E276" i="35"/>
  <c r="E276" i="61"/>
  <c r="E276" i="62"/>
  <c r="E276" i="63"/>
  <c r="E276" i="64"/>
  <c r="E276" i="65"/>
  <c r="E276" i="60"/>
  <c r="D276" i="35"/>
  <c r="D276" i="61"/>
  <c r="D276" i="62"/>
  <c r="D276" i="63"/>
  <c r="D276" i="64"/>
  <c r="D276" i="65"/>
  <c r="D276" i="60"/>
  <c r="AQ275"/>
  <c r="AP275"/>
  <c r="AO275"/>
  <c r="AN275"/>
  <c r="AM275"/>
  <c r="AL275"/>
  <c r="AK275"/>
  <c r="AJ275"/>
  <c r="AI275"/>
  <c r="AH275"/>
  <c r="AG275"/>
  <c r="AF275"/>
  <c r="AE275"/>
  <c r="AD275"/>
  <c r="AC275"/>
  <c r="AB275" i="35"/>
  <c r="AB275" i="61"/>
  <c r="AB275" i="62"/>
  <c r="AB275" i="63"/>
  <c r="AB275" i="64"/>
  <c r="AB275" i="65"/>
  <c r="AB275" i="60"/>
  <c r="AA275" i="35"/>
  <c r="AA275" i="61"/>
  <c r="AA275" i="62"/>
  <c r="AA275" i="63"/>
  <c r="AA275" i="64"/>
  <c r="AA275" i="65"/>
  <c r="AA275" i="60"/>
  <c r="Z275" i="35"/>
  <c r="Z275" i="61"/>
  <c r="Z275" i="62"/>
  <c r="Z275" i="63"/>
  <c r="Z275" i="64"/>
  <c r="Z275" i="65"/>
  <c r="Z275" i="60"/>
  <c r="Y275" i="35"/>
  <c r="Y275" i="61"/>
  <c r="Y275" i="62"/>
  <c r="Y275" i="63"/>
  <c r="Y275" i="64"/>
  <c r="Y275" i="65"/>
  <c r="Y275" i="60"/>
  <c r="X275" i="35"/>
  <c r="X275" i="61"/>
  <c r="X275" i="62"/>
  <c r="X275" i="63"/>
  <c r="X275" i="64"/>
  <c r="X275" i="65"/>
  <c r="X275" i="60"/>
  <c r="W275" i="35"/>
  <c r="W275" i="61"/>
  <c r="W275" i="62"/>
  <c r="W275" i="63"/>
  <c r="W275" i="64"/>
  <c r="W275" i="65"/>
  <c r="W275" i="60"/>
  <c r="V275" i="35"/>
  <c r="V275" i="61"/>
  <c r="V275" i="62"/>
  <c r="V275" i="63"/>
  <c r="V275" i="64"/>
  <c r="V275" i="65"/>
  <c r="V275" i="60"/>
  <c r="U275" i="35"/>
  <c r="U275" i="61"/>
  <c r="U275" i="62"/>
  <c r="U275" i="63"/>
  <c r="U275" i="64"/>
  <c r="U275" i="65"/>
  <c r="U275" i="60"/>
  <c r="T275" i="35"/>
  <c r="T275" i="61"/>
  <c r="T275" i="62"/>
  <c r="T275" i="63"/>
  <c r="T275" i="64"/>
  <c r="T275" i="65"/>
  <c r="T275" i="60"/>
  <c r="S275" i="35"/>
  <c r="S275" i="61"/>
  <c r="S275" i="62"/>
  <c r="S275" i="63"/>
  <c r="S275" i="64"/>
  <c r="S275" i="65"/>
  <c r="S275" i="60"/>
  <c r="R275" i="35"/>
  <c r="R275" i="61"/>
  <c r="R275" i="62"/>
  <c r="R275" i="63"/>
  <c r="R275" i="64"/>
  <c r="R275" i="65"/>
  <c r="R275" i="60"/>
  <c r="Q275" i="35"/>
  <c r="Q275" i="61"/>
  <c r="Q275" i="62"/>
  <c r="Q275" i="63"/>
  <c r="Q275" i="64"/>
  <c r="Q275" i="65"/>
  <c r="Q275" i="60"/>
  <c r="P275" i="35"/>
  <c r="P275" i="61"/>
  <c r="P275" i="62"/>
  <c r="P275" i="63"/>
  <c r="P275" i="64"/>
  <c r="P275" i="65"/>
  <c r="P275" i="60"/>
  <c r="O275" i="35"/>
  <c r="O275" i="61"/>
  <c r="O275" i="62"/>
  <c r="O275" i="63"/>
  <c r="O275" i="64"/>
  <c r="O275" i="65"/>
  <c r="O275" i="60"/>
  <c r="N275" i="35"/>
  <c r="N275" i="61"/>
  <c r="N275" i="62"/>
  <c r="N275" i="63"/>
  <c r="N275" i="64"/>
  <c r="N275" i="65"/>
  <c r="N275" i="60"/>
  <c r="M275" i="35"/>
  <c r="M275" i="61"/>
  <c r="M275" i="62"/>
  <c r="M275" i="63"/>
  <c r="M275" i="64"/>
  <c r="M275" i="65"/>
  <c r="M275" i="60"/>
  <c r="L275" i="35"/>
  <c r="L275" i="61"/>
  <c r="L275" i="62"/>
  <c r="L275" i="63"/>
  <c r="L275" i="64"/>
  <c r="L275" i="65"/>
  <c r="L275" i="60"/>
  <c r="K275" i="35"/>
  <c r="K275" i="61"/>
  <c r="K275" i="62"/>
  <c r="K275" i="63"/>
  <c r="K275" i="64"/>
  <c r="K275" i="65"/>
  <c r="K275" i="60"/>
  <c r="J275" i="35"/>
  <c r="J275" i="61"/>
  <c r="J275" i="62"/>
  <c r="J275" i="63"/>
  <c r="J275" i="64"/>
  <c r="J275" i="65"/>
  <c r="J275" i="60"/>
  <c r="I275" i="35"/>
  <c r="I275" i="61"/>
  <c r="I275" i="62"/>
  <c r="I275" i="63"/>
  <c r="I275" i="64"/>
  <c r="I275" i="65"/>
  <c r="I275" i="60"/>
  <c r="H275" i="35"/>
  <c r="H275" i="61"/>
  <c r="H275" i="62"/>
  <c r="H275" i="63"/>
  <c r="H275" i="64"/>
  <c r="H275" i="65"/>
  <c r="H275" i="60"/>
  <c r="G275" i="35"/>
  <c r="G275" i="61"/>
  <c r="G275" i="62"/>
  <c r="G275" i="63"/>
  <c r="G275" i="64"/>
  <c r="G275" i="65"/>
  <c r="G275" i="60"/>
  <c r="F275" i="35"/>
  <c r="F275" i="61"/>
  <c r="F275" i="62"/>
  <c r="F275" i="63"/>
  <c r="F275" i="64"/>
  <c r="F275" i="65"/>
  <c r="F275" i="60"/>
  <c r="E275" i="35"/>
  <c r="E275" i="61"/>
  <c r="E275" i="62"/>
  <c r="E275" i="63"/>
  <c r="E275" i="64"/>
  <c r="E275" i="65"/>
  <c r="E275" i="60"/>
  <c r="D275" i="35"/>
  <c r="D275" i="61"/>
  <c r="D275" i="62"/>
  <c r="D275" i="63"/>
  <c r="D275" i="64"/>
  <c r="D275" i="65"/>
  <c r="D275" i="60"/>
  <c r="AQ274"/>
  <c r="AP274"/>
  <c r="AO274"/>
  <c r="AN274"/>
  <c r="AM274"/>
  <c r="AL274"/>
  <c r="AK274"/>
  <c r="AJ274"/>
  <c r="AI274"/>
  <c r="AH274"/>
  <c r="AG274"/>
  <c r="AF274"/>
  <c r="AE274"/>
  <c r="AD274"/>
  <c r="AC274"/>
  <c r="AB274" i="35"/>
  <c r="AB274" i="61"/>
  <c r="AB274" i="62"/>
  <c r="AB274" i="63"/>
  <c r="AB274" i="64"/>
  <c r="AB274" i="65"/>
  <c r="AB274" i="60"/>
  <c r="AA274" i="35"/>
  <c r="AA274" i="61"/>
  <c r="AA274" i="62"/>
  <c r="AA274" i="63"/>
  <c r="AA274" i="64"/>
  <c r="AA274" i="65"/>
  <c r="AA274" i="60"/>
  <c r="Z274" i="35"/>
  <c r="Z274" i="61"/>
  <c r="Z274" i="62"/>
  <c r="Z274" i="63"/>
  <c r="Z274" i="64"/>
  <c r="Z274" i="65"/>
  <c r="Z274" i="60"/>
  <c r="Y274" i="35"/>
  <c r="Y274" i="61"/>
  <c r="Y274" i="62"/>
  <c r="Y274" i="63"/>
  <c r="Y274" i="64"/>
  <c r="Y274" i="65"/>
  <c r="Y274" i="60"/>
  <c r="X274" i="35"/>
  <c r="X274" i="61"/>
  <c r="X274" i="62"/>
  <c r="X274" i="63"/>
  <c r="X274" i="64"/>
  <c r="X274" i="65"/>
  <c r="X274" i="60"/>
  <c r="W274" i="35"/>
  <c r="W274" i="61"/>
  <c r="W274" i="62"/>
  <c r="W274" i="63"/>
  <c r="W274" i="64"/>
  <c r="W274" i="65"/>
  <c r="W274" i="60"/>
  <c r="V274" i="35"/>
  <c r="V274" i="61"/>
  <c r="V274" i="62"/>
  <c r="V274" i="63"/>
  <c r="V274" i="64"/>
  <c r="V274" i="65"/>
  <c r="V274" i="60"/>
  <c r="U274" i="35"/>
  <c r="U274" i="61"/>
  <c r="U274" i="62"/>
  <c r="U274" i="63"/>
  <c r="U274" i="64"/>
  <c r="U274" i="65"/>
  <c r="U274" i="60"/>
  <c r="T274" i="35"/>
  <c r="T274" i="61"/>
  <c r="T274" i="62"/>
  <c r="T274" i="63"/>
  <c r="T274" i="64"/>
  <c r="T274" i="65"/>
  <c r="T274" i="60"/>
  <c r="S274" i="35"/>
  <c r="S274" i="61"/>
  <c r="S274" i="62"/>
  <c r="S274" i="63"/>
  <c r="S274" i="64"/>
  <c r="S274" i="65"/>
  <c r="S274" i="60"/>
  <c r="R274" i="35"/>
  <c r="R274" i="61"/>
  <c r="R274" i="62"/>
  <c r="R274" i="63"/>
  <c r="R274" i="64"/>
  <c r="R274" i="65"/>
  <c r="R274" i="60"/>
  <c r="Q274" i="35"/>
  <c r="Q274" i="61"/>
  <c r="Q274" i="62"/>
  <c r="Q274" i="63"/>
  <c r="Q274" i="64"/>
  <c r="Q274" i="65"/>
  <c r="Q274" i="60"/>
  <c r="P274" i="35"/>
  <c r="P274" i="61"/>
  <c r="P274" i="62"/>
  <c r="P274" i="63"/>
  <c r="P274" i="64"/>
  <c r="P274" i="65"/>
  <c r="P274" i="60"/>
  <c r="O274" i="35"/>
  <c r="O274" i="61"/>
  <c r="O274" i="62"/>
  <c r="O274" i="63"/>
  <c r="O274" i="64"/>
  <c r="O274" i="65"/>
  <c r="O274" i="60"/>
  <c r="N274" i="35"/>
  <c r="N274" i="61"/>
  <c r="N274" i="62"/>
  <c r="N274" i="63"/>
  <c r="N274" i="64"/>
  <c r="N274" i="65"/>
  <c r="N274" i="60"/>
  <c r="M274" i="35"/>
  <c r="M274" i="61"/>
  <c r="M274" i="62"/>
  <c r="M274" i="63"/>
  <c r="M274" i="64"/>
  <c r="M274" i="65"/>
  <c r="M274" i="60"/>
  <c r="L274" i="35"/>
  <c r="L274" i="61"/>
  <c r="L274" i="62"/>
  <c r="L274" i="63"/>
  <c r="L274" i="64"/>
  <c r="L274" i="65"/>
  <c r="L274" i="60"/>
  <c r="K274" i="35"/>
  <c r="K274" i="61"/>
  <c r="K274" i="62"/>
  <c r="K274" i="63"/>
  <c r="K274" i="64"/>
  <c r="K274" i="65"/>
  <c r="K274" i="60"/>
  <c r="J274" i="35"/>
  <c r="J274" i="61"/>
  <c r="J274" i="62"/>
  <c r="J274" i="63"/>
  <c r="J274" i="64"/>
  <c r="J274" i="65"/>
  <c r="J274" i="60"/>
  <c r="I274" i="35"/>
  <c r="I274" i="61"/>
  <c r="I274" i="62"/>
  <c r="I274" i="63"/>
  <c r="I274" i="64"/>
  <c r="I274" i="65"/>
  <c r="I274" i="60"/>
  <c r="H274" i="35"/>
  <c r="H274" i="61"/>
  <c r="H274" i="62"/>
  <c r="H274" i="63"/>
  <c r="H274" i="64"/>
  <c r="H274" i="65"/>
  <c r="H274" i="60"/>
  <c r="G274" i="35"/>
  <c r="G274" i="61"/>
  <c r="G274" i="62"/>
  <c r="G274" i="63"/>
  <c r="G274" i="64"/>
  <c r="G274" i="65"/>
  <c r="G274" i="60"/>
  <c r="F274" i="35"/>
  <c r="F274" i="61"/>
  <c r="F274" i="62"/>
  <c r="F274" i="63"/>
  <c r="F274" i="64"/>
  <c r="F274" i="65"/>
  <c r="F274" i="60"/>
  <c r="E274" i="35"/>
  <c r="E274" i="61"/>
  <c r="E274" i="62"/>
  <c r="E274" i="63"/>
  <c r="E274" i="64"/>
  <c r="E274" i="65"/>
  <c r="E274" i="60"/>
  <c r="D274" i="35"/>
  <c r="D274" i="61"/>
  <c r="D274" i="62"/>
  <c r="D274" i="63"/>
  <c r="D274" i="64"/>
  <c r="D274" i="65"/>
  <c r="D274" i="60"/>
  <c r="AQ273"/>
  <c r="AP273"/>
  <c r="AO273"/>
  <c r="AN273"/>
  <c r="AM273"/>
  <c r="AL273"/>
  <c r="AK273"/>
  <c r="AJ273"/>
  <c r="AI273"/>
  <c r="AH273"/>
  <c r="AG273"/>
  <c r="AF273"/>
  <c r="AE273"/>
  <c r="AD273"/>
  <c r="AC273"/>
  <c r="AB273" i="35"/>
  <c r="AB273" i="61"/>
  <c r="AB273" i="62"/>
  <c r="AB273" i="63"/>
  <c r="AB273" i="64"/>
  <c r="AB273" i="65"/>
  <c r="AB273" i="60"/>
  <c r="AA273" i="35"/>
  <c r="AA273" i="61"/>
  <c r="AA273" i="62"/>
  <c r="AA273" i="63"/>
  <c r="AA273" i="64"/>
  <c r="AA273" i="65"/>
  <c r="AA273" i="60"/>
  <c r="Z273" i="35"/>
  <c r="Z273" i="61"/>
  <c r="Z273" i="62"/>
  <c r="Z273" i="63"/>
  <c r="Z273" i="64"/>
  <c r="Z273" i="65"/>
  <c r="Z273" i="60"/>
  <c r="Y273" i="35"/>
  <c r="Y273" i="61"/>
  <c r="Y273" i="62"/>
  <c r="Y273" i="63"/>
  <c r="Y273" i="64"/>
  <c r="Y273" i="65"/>
  <c r="Y273" i="60"/>
  <c r="X273" i="35"/>
  <c r="X273" i="61"/>
  <c r="X273" i="62"/>
  <c r="X273" i="63"/>
  <c r="X273" i="64"/>
  <c r="X273" i="65"/>
  <c r="X273" i="60"/>
  <c r="W273" i="35"/>
  <c r="W273" i="61"/>
  <c r="W273" i="62"/>
  <c r="W273" i="63"/>
  <c r="W273" i="64"/>
  <c r="W273" i="65"/>
  <c r="W273" i="60"/>
  <c r="V273" i="35"/>
  <c r="V273" i="61"/>
  <c r="V273" i="62"/>
  <c r="V273" i="63"/>
  <c r="V273" i="64"/>
  <c r="V273" i="65"/>
  <c r="V273" i="60"/>
  <c r="U273" i="35"/>
  <c r="U273" i="61"/>
  <c r="U273" i="62"/>
  <c r="U273" i="63"/>
  <c r="U273" i="64"/>
  <c r="U273" i="65"/>
  <c r="U273" i="60"/>
  <c r="T273" i="35"/>
  <c r="T273" i="61"/>
  <c r="T273" i="62"/>
  <c r="T273" i="63"/>
  <c r="T273" i="64"/>
  <c r="T273" i="65"/>
  <c r="T273" i="60"/>
  <c r="S273" i="35"/>
  <c r="S273" i="61"/>
  <c r="S273" i="62"/>
  <c r="S273" i="63"/>
  <c r="S273" i="64"/>
  <c r="S273" i="65"/>
  <c r="S273" i="60"/>
  <c r="R273" i="35"/>
  <c r="R273" i="61"/>
  <c r="R273" i="62"/>
  <c r="R273" i="63"/>
  <c r="R273" i="64"/>
  <c r="R273" i="65"/>
  <c r="R273" i="60"/>
  <c r="Q273" i="35"/>
  <c r="Q273" i="61"/>
  <c r="Q273" i="62"/>
  <c r="Q273" i="63"/>
  <c r="Q273" i="64"/>
  <c r="Q273" i="65"/>
  <c r="Q273" i="60"/>
  <c r="P273" i="35"/>
  <c r="P273" i="61"/>
  <c r="P273" i="62"/>
  <c r="P273" i="63"/>
  <c r="P273" i="64"/>
  <c r="P273" i="65"/>
  <c r="P273" i="60"/>
  <c r="O273" i="35"/>
  <c r="O273" i="61"/>
  <c r="O273" i="62"/>
  <c r="O273" i="63"/>
  <c r="O273" i="64"/>
  <c r="O273" i="65"/>
  <c r="O273" i="60"/>
  <c r="N273" i="35"/>
  <c r="N273" i="61"/>
  <c r="N273" i="62"/>
  <c r="N273" i="63"/>
  <c r="N273" i="64"/>
  <c r="N273" i="65"/>
  <c r="N273" i="60"/>
  <c r="M273" i="35"/>
  <c r="M273" i="61"/>
  <c r="M273" i="62"/>
  <c r="M273" i="63"/>
  <c r="M273" i="64"/>
  <c r="M273" i="65"/>
  <c r="M273" i="60"/>
  <c r="L273" i="35"/>
  <c r="L273" i="61"/>
  <c r="L273" i="62"/>
  <c r="L273" i="63"/>
  <c r="L273" i="64"/>
  <c r="L273" i="65"/>
  <c r="L273" i="60"/>
  <c r="K273" i="35"/>
  <c r="K273" i="61"/>
  <c r="K273" i="62"/>
  <c r="K273" i="63"/>
  <c r="K273" i="64"/>
  <c r="K273" i="65"/>
  <c r="K273" i="60"/>
  <c r="J273" i="35"/>
  <c r="J273" i="61"/>
  <c r="J273" i="62"/>
  <c r="J273" i="63"/>
  <c r="J273" i="64"/>
  <c r="J273" i="65"/>
  <c r="J273" i="60"/>
  <c r="I273" i="35"/>
  <c r="I273" i="61"/>
  <c r="I273" i="62"/>
  <c r="I273" i="63"/>
  <c r="I273" i="64"/>
  <c r="I273" i="65"/>
  <c r="I273" i="60"/>
  <c r="H273" i="35"/>
  <c r="H273" i="61"/>
  <c r="H273" i="62"/>
  <c r="H273" i="63"/>
  <c r="H273" i="64"/>
  <c r="H273" i="65"/>
  <c r="H273" i="60"/>
  <c r="G273" i="35"/>
  <c r="G273" i="61"/>
  <c r="G273" i="62"/>
  <c r="G273" i="63"/>
  <c r="G273" i="64"/>
  <c r="G273" i="65"/>
  <c r="G273" i="60"/>
  <c r="F273" i="35"/>
  <c r="F273" i="61"/>
  <c r="F273" i="62"/>
  <c r="F273" i="63"/>
  <c r="F273" i="64"/>
  <c r="F273" i="65"/>
  <c r="F273" i="60"/>
  <c r="E273" i="35"/>
  <c r="E273" i="61"/>
  <c r="E273" i="62"/>
  <c r="E273" i="63"/>
  <c r="E273" i="64"/>
  <c r="E273" i="65"/>
  <c r="E273" i="60"/>
  <c r="D273" i="35"/>
  <c r="D273" i="61"/>
  <c r="D273" i="62"/>
  <c r="D273" i="63"/>
  <c r="D273" i="64"/>
  <c r="D273" i="65"/>
  <c r="D273" i="60"/>
  <c r="AQ272"/>
  <c r="AP272"/>
  <c r="AO272"/>
  <c r="AN272"/>
  <c r="AM272"/>
  <c r="AL272"/>
  <c r="AK272"/>
  <c r="AJ272"/>
  <c r="AI272"/>
  <c r="AH272"/>
  <c r="AG272"/>
  <c r="AF272"/>
  <c r="AE272"/>
  <c r="AD272"/>
  <c r="AC272"/>
  <c r="AB272" i="35"/>
  <c r="AB272" i="61"/>
  <c r="AB272" i="62"/>
  <c r="AB272" i="63"/>
  <c r="AB272" i="64"/>
  <c r="AB272" i="65"/>
  <c r="AB272" i="60"/>
  <c r="AA272" i="35"/>
  <c r="AA272" i="61"/>
  <c r="AA272" i="62"/>
  <c r="AA272" i="63"/>
  <c r="AA272" i="64"/>
  <c r="AA272" i="65"/>
  <c r="AA272" i="60"/>
  <c r="Z272" i="35"/>
  <c r="Z272" i="61"/>
  <c r="Z272" i="62"/>
  <c r="Z272" i="63"/>
  <c r="Z272" i="64"/>
  <c r="Z272" i="65"/>
  <c r="Z272" i="60"/>
  <c r="Y272" i="35"/>
  <c r="Y272" i="61"/>
  <c r="Y272" i="62"/>
  <c r="Y272" i="63"/>
  <c r="Y272" i="64"/>
  <c r="Y272" i="65"/>
  <c r="Y272" i="60"/>
  <c r="X272" i="35"/>
  <c r="X272" i="61"/>
  <c r="X272" i="62"/>
  <c r="X272" i="63"/>
  <c r="X272" i="64"/>
  <c r="X272" i="65"/>
  <c r="X272" i="60"/>
  <c r="W272" i="35"/>
  <c r="W272" i="61"/>
  <c r="W272" i="62"/>
  <c r="W272" i="63"/>
  <c r="W272" i="64"/>
  <c r="W272" i="65"/>
  <c r="W272" i="60"/>
  <c r="V272" i="35"/>
  <c r="V272" i="61"/>
  <c r="V272" i="62"/>
  <c r="V272" i="63"/>
  <c r="V272" i="64"/>
  <c r="V272" i="65"/>
  <c r="V272" i="60"/>
  <c r="U272" i="35"/>
  <c r="U272" i="61"/>
  <c r="U272" i="62"/>
  <c r="U272" i="63"/>
  <c r="U272" i="64"/>
  <c r="U272" i="65"/>
  <c r="U272" i="60"/>
  <c r="T272" i="35"/>
  <c r="T272" i="61"/>
  <c r="T272" i="62"/>
  <c r="T272" i="63"/>
  <c r="T272" i="64"/>
  <c r="T272" i="65"/>
  <c r="T272" i="60"/>
  <c r="S272" i="35"/>
  <c r="S272" i="61"/>
  <c r="S272" i="62"/>
  <c r="S272" i="63"/>
  <c r="S272" i="64"/>
  <c r="S272" i="65"/>
  <c r="S272" i="60"/>
  <c r="R272" i="35"/>
  <c r="R272" i="61"/>
  <c r="R272" i="62"/>
  <c r="R272" i="63"/>
  <c r="R272" i="64"/>
  <c r="R272" i="65"/>
  <c r="R272" i="60"/>
  <c r="Q272" i="35"/>
  <c r="Q272" i="61"/>
  <c r="Q272" i="62"/>
  <c r="Q272" i="63"/>
  <c r="Q272" i="64"/>
  <c r="Q272" i="65"/>
  <c r="Q272" i="60"/>
  <c r="P272" i="35"/>
  <c r="P272" i="61"/>
  <c r="P272" i="62"/>
  <c r="P272" i="63"/>
  <c r="P272" i="64"/>
  <c r="P272" i="65"/>
  <c r="P272" i="60"/>
  <c r="O272" i="35"/>
  <c r="O272" i="61"/>
  <c r="O272" i="62"/>
  <c r="O272" i="63"/>
  <c r="O272" i="64"/>
  <c r="O272" i="65"/>
  <c r="O272" i="60"/>
  <c r="N272" i="35"/>
  <c r="N272" i="61"/>
  <c r="N272" i="62"/>
  <c r="N272" i="63"/>
  <c r="N272" i="64"/>
  <c r="N272" i="65"/>
  <c r="N272" i="60"/>
  <c r="M272" i="35"/>
  <c r="M272" i="61"/>
  <c r="M272" i="62"/>
  <c r="M272" i="63"/>
  <c r="M272" i="64"/>
  <c r="M272" i="65"/>
  <c r="M272" i="60"/>
  <c r="L272" i="35"/>
  <c r="L272" i="61"/>
  <c r="L272" i="62"/>
  <c r="L272" i="63"/>
  <c r="L272" i="64"/>
  <c r="L272" i="65"/>
  <c r="L272" i="60"/>
  <c r="K272" i="35"/>
  <c r="K272" i="61"/>
  <c r="K272" i="62"/>
  <c r="K272" i="63"/>
  <c r="K272" i="64"/>
  <c r="K272" i="65"/>
  <c r="K272" i="60"/>
  <c r="J272" i="35"/>
  <c r="J272" i="61"/>
  <c r="J272" i="62"/>
  <c r="J272" i="63"/>
  <c r="J272" i="64"/>
  <c r="J272" i="65"/>
  <c r="J272" i="60"/>
  <c r="I272" i="35"/>
  <c r="I272" i="61"/>
  <c r="I272" i="62"/>
  <c r="I272" i="63"/>
  <c r="I272" i="64"/>
  <c r="I272" i="65"/>
  <c r="I272" i="60"/>
  <c r="H272" i="35"/>
  <c r="H272" i="61"/>
  <c r="H272" i="62"/>
  <c r="H272" i="63"/>
  <c r="H272" i="64"/>
  <c r="H272" i="65"/>
  <c r="H272" i="60"/>
  <c r="G272" i="35"/>
  <c r="G272" i="61"/>
  <c r="G272" i="62"/>
  <c r="G272" i="63"/>
  <c r="G272" i="64"/>
  <c r="G272" i="65"/>
  <c r="G272" i="60"/>
  <c r="F272" i="35"/>
  <c r="F272" i="61"/>
  <c r="F272" i="62"/>
  <c r="F272" i="63"/>
  <c r="F272" i="64"/>
  <c r="F272" i="65"/>
  <c r="F272" i="60"/>
  <c r="E272" i="35"/>
  <c r="E272" i="61"/>
  <c r="E272" i="62"/>
  <c r="E272" i="63"/>
  <c r="E272" i="64"/>
  <c r="E272" i="65"/>
  <c r="E272" i="60"/>
  <c r="D272" i="35"/>
  <c r="D272" i="61"/>
  <c r="D272" i="62"/>
  <c r="D272" i="63"/>
  <c r="D272" i="64"/>
  <c r="D272" i="65"/>
  <c r="D272" i="60"/>
  <c r="AQ271"/>
  <c r="AP271"/>
  <c r="AO271"/>
  <c r="AN271"/>
  <c r="AM271"/>
  <c r="AL271"/>
  <c r="AK271"/>
  <c r="AJ271"/>
  <c r="AI271"/>
  <c r="AH271"/>
  <c r="AG271"/>
  <c r="AF271"/>
  <c r="AE271"/>
  <c r="AD271"/>
  <c r="AC271"/>
  <c r="AB271" i="35"/>
  <c r="AB271" i="61"/>
  <c r="AB271" i="62"/>
  <c r="AB271" i="63"/>
  <c r="AB271" i="64"/>
  <c r="AB271" i="65"/>
  <c r="AB271" i="60"/>
  <c r="AA271" i="35"/>
  <c r="AA271" i="61"/>
  <c r="AA271" i="62"/>
  <c r="AA271" i="63"/>
  <c r="AA271" i="64"/>
  <c r="AA271" i="65"/>
  <c r="AA271" i="60"/>
  <c r="Z271" i="35"/>
  <c r="Z271" i="61"/>
  <c r="Z271" i="62"/>
  <c r="Z271" i="63"/>
  <c r="Z271" i="64"/>
  <c r="Z271" i="65"/>
  <c r="Z271" i="60"/>
  <c r="Y271" i="35"/>
  <c r="Y271" i="61"/>
  <c r="Y271" i="62"/>
  <c r="Y271" i="63"/>
  <c r="Y271" i="64"/>
  <c r="Y271" i="65"/>
  <c r="Y271" i="60"/>
  <c r="X271" i="35"/>
  <c r="X271" i="61"/>
  <c r="X271" i="62"/>
  <c r="X271" i="63"/>
  <c r="X271" i="64"/>
  <c r="X271" i="65"/>
  <c r="X271" i="60"/>
  <c r="W271" i="35"/>
  <c r="W271" i="61"/>
  <c r="W271" i="62"/>
  <c r="W271" i="63"/>
  <c r="W271" i="64"/>
  <c r="W271" i="65"/>
  <c r="W271" i="60"/>
  <c r="V271" i="35"/>
  <c r="V271" i="61"/>
  <c r="V271" i="62"/>
  <c r="V271" i="63"/>
  <c r="V271" i="64"/>
  <c r="V271" i="65"/>
  <c r="V271" i="60"/>
  <c r="U271" i="35"/>
  <c r="U271" i="61"/>
  <c r="U271" i="62"/>
  <c r="U271" i="63"/>
  <c r="U271" i="64"/>
  <c r="U271" i="65"/>
  <c r="U271" i="60"/>
  <c r="T271" i="35"/>
  <c r="T271" i="61"/>
  <c r="T271" i="62"/>
  <c r="T271" i="63"/>
  <c r="T271" i="64"/>
  <c r="T271" i="65"/>
  <c r="T271" i="60"/>
  <c r="S271" i="35"/>
  <c r="S271" i="61"/>
  <c r="S271" i="62"/>
  <c r="S271" i="63"/>
  <c r="S271" i="64"/>
  <c r="S271" i="65"/>
  <c r="S271" i="60"/>
  <c r="R271" i="35"/>
  <c r="R271" i="61"/>
  <c r="R271" i="62"/>
  <c r="R271" i="63"/>
  <c r="R271" i="64"/>
  <c r="R271" i="65"/>
  <c r="R271" i="60"/>
  <c r="Q271" i="35"/>
  <c r="Q271" i="61"/>
  <c r="Q271" i="62"/>
  <c r="Q271" i="63"/>
  <c r="Q271" i="64"/>
  <c r="Q271" i="65"/>
  <c r="Q271" i="60"/>
  <c r="P271" i="35"/>
  <c r="P271" i="61"/>
  <c r="P271" i="62"/>
  <c r="P271" i="63"/>
  <c r="P271" i="64"/>
  <c r="P271" i="65"/>
  <c r="P271" i="60"/>
  <c r="O271" i="35"/>
  <c r="O271" i="61"/>
  <c r="O271" i="62"/>
  <c r="O271" i="63"/>
  <c r="O271" i="64"/>
  <c r="O271" i="65"/>
  <c r="O271" i="60"/>
  <c r="N271" i="35"/>
  <c r="N271" i="61"/>
  <c r="N271" i="62"/>
  <c r="N271" i="63"/>
  <c r="N271" i="64"/>
  <c r="N271" i="65"/>
  <c r="N271" i="60"/>
  <c r="M271" i="35"/>
  <c r="M271" i="61"/>
  <c r="M271" i="62"/>
  <c r="M271" i="63"/>
  <c r="M271" i="64"/>
  <c r="M271" i="65"/>
  <c r="M271" i="60"/>
  <c r="L271" i="35"/>
  <c r="L271" i="61"/>
  <c r="L271" i="62"/>
  <c r="L271" i="63"/>
  <c r="L271" i="64"/>
  <c r="L271" i="65"/>
  <c r="L271" i="60"/>
  <c r="K271" i="35"/>
  <c r="K271" i="61"/>
  <c r="K271" i="62"/>
  <c r="K271" i="63"/>
  <c r="K271" i="64"/>
  <c r="K271" i="65"/>
  <c r="K271" i="60"/>
  <c r="J271" i="35"/>
  <c r="J271" i="61"/>
  <c r="J271" i="62"/>
  <c r="J271" i="63"/>
  <c r="J271" i="64"/>
  <c r="J271" i="65"/>
  <c r="J271" i="60"/>
  <c r="I271" i="35"/>
  <c r="I271" i="61"/>
  <c r="I271" i="62"/>
  <c r="I271" i="63"/>
  <c r="I271" i="64"/>
  <c r="I271" i="65"/>
  <c r="I271" i="60"/>
  <c r="H271" i="35"/>
  <c r="H271" i="61"/>
  <c r="H271" i="62"/>
  <c r="H271" i="63"/>
  <c r="H271" i="64"/>
  <c r="H271" i="65"/>
  <c r="H271" i="60"/>
  <c r="G271" i="35"/>
  <c r="G271" i="61"/>
  <c r="G271" i="62"/>
  <c r="G271" i="63"/>
  <c r="G271" i="64"/>
  <c r="G271" i="65"/>
  <c r="G271" i="60"/>
  <c r="F271" i="35"/>
  <c r="F271" i="61"/>
  <c r="F271" i="62"/>
  <c r="F271" i="63"/>
  <c r="F271" i="64"/>
  <c r="F271" i="65"/>
  <c r="F271" i="60"/>
  <c r="E271" i="35"/>
  <c r="E271" i="61"/>
  <c r="E271" i="62"/>
  <c r="E271" i="63"/>
  <c r="E271" i="64"/>
  <c r="E271" i="65"/>
  <c r="E271" i="60"/>
  <c r="D271" i="35"/>
  <c r="D271" i="61"/>
  <c r="D271" i="62"/>
  <c r="D271" i="63"/>
  <c r="D271" i="64"/>
  <c r="D271" i="65"/>
  <c r="D271" i="60"/>
  <c r="AQ270"/>
  <c r="AP270"/>
  <c r="AO270"/>
  <c r="AN270"/>
  <c r="AM270"/>
  <c r="AL270"/>
  <c r="AK270"/>
  <c r="AJ270"/>
  <c r="AI270"/>
  <c r="AH270"/>
  <c r="AG270"/>
  <c r="AF270"/>
  <c r="AE270"/>
  <c r="AD270"/>
  <c r="AC270"/>
  <c r="AB270" i="35"/>
  <c r="AB270" i="61"/>
  <c r="AB270" i="62"/>
  <c r="AB270" i="63"/>
  <c r="AB270" i="64"/>
  <c r="AB270" i="65"/>
  <c r="AB270" i="60"/>
  <c r="AA270" i="35"/>
  <c r="AA270" i="61"/>
  <c r="AA270" i="62"/>
  <c r="AA270" i="63"/>
  <c r="AA270" i="64"/>
  <c r="AA270" i="65"/>
  <c r="AA270" i="60"/>
  <c r="Z270" i="35"/>
  <c r="Z270" i="61"/>
  <c r="Z270" i="62"/>
  <c r="Z270" i="63"/>
  <c r="Z270" i="64"/>
  <c r="Z270" i="65"/>
  <c r="Z270" i="60"/>
  <c r="Y270" i="35"/>
  <c r="Y270" i="61"/>
  <c r="Y270" i="62"/>
  <c r="Y270" i="63"/>
  <c r="Y270" i="64"/>
  <c r="Y270" i="65"/>
  <c r="Y270" i="60"/>
  <c r="X270" i="35"/>
  <c r="X270" i="61"/>
  <c r="X270" i="62"/>
  <c r="X270" i="63"/>
  <c r="X270" i="64"/>
  <c r="X270" i="65"/>
  <c r="X270" i="60"/>
  <c r="W270" i="35"/>
  <c r="W270" i="61"/>
  <c r="W270" i="62"/>
  <c r="W270" i="63"/>
  <c r="W270" i="64"/>
  <c r="W270" i="65"/>
  <c r="W270" i="60"/>
  <c r="V270" i="35"/>
  <c r="V270" i="61"/>
  <c r="V270" i="62"/>
  <c r="V270" i="63"/>
  <c r="V270" i="64"/>
  <c r="V270" i="65"/>
  <c r="V270" i="60"/>
  <c r="U270" i="35"/>
  <c r="U270" i="61"/>
  <c r="U270" i="62"/>
  <c r="U270" i="63"/>
  <c r="U270" i="64"/>
  <c r="U270" i="65"/>
  <c r="U270" i="60"/>
  <c r="T270" i="35"/>
  <c r="T270" i="61"/>
  <c r="T270" i="62"/>
  <c r="T270" i="63"/>
  <c r="T270" i="64"/>
  <c r="T270" i="65"/>
  <c r="T270" i="60"/>
  <c r="S270" i="35"/>
  <c r="S270" i="61"/>
  <c r="S270" i="62"/>
  <c r="S270" i="63"/>
  <c r="S270" i="64"/>
  <c r="S270" i="65"/>
  <c r="S270" i="60"/>
  <c r="R270" i="35"/>
  <c r="R270" i="61"/>
  <c r="R270" i="62"/>
  <c r="R270" i="63"/>
  <c r="R270" i="64"/>
  <c r="R270" i="65"/>
  <c r="R270" i="60"/>
  <c r="Q270" i="35"/>
  <c r="Q270" i="61"/>
  <c r="Q270" i="62"/>
  <c r="Q270" i="63"/>
  <c r="Q270" i="64"/>
  <c r="Q270" i="65"/>
  <c r="Q270" i="60"/>
  <c r="P270" i="35"/>
  <c r="P270" i="61"/>
  <c r="P270" i="62"/>
  <c r="P270" i="63"/>
  <c r="P270" i="64"/>
  <c r="P270" i="65"/>
  <c r="P270" i="60"/>
  <c r="O270" i="35"/>
  <c r="O270" i="61"/>
  <c r="O270" i="62"/>
  <c r="O270" i="63"/>
  <c r="O270" i="64"/>
  <c r="O270" i="65"/>
  <c r="O270" i="60"/>
  <c r="N270" i="35"/>
  <c r="N270" i="61"/>
  <c r="N270" i="62"/>
  <c r="N270" i="63"/>
  <c r="N270" i="64"/>
  <c r="N270" i="65"/>
  <c r="N270" i="60"/>
  <c r="M270" i="35"/>
  <c r="M270" i="61"/>
  <c r="M270" i="62"/>
  <c r="M270" i="63"/>
  <c r="M270" i="64"/>
  <c r="M270" i="65"/>
  <c r="M270" i="60"/>
  <c r="L270" i="35"/>
  <c r="L270" i="61"/>
  <c r="L270" i="62"/>
  <c r="L270" i="63"/>
  <c r="L270" i="64"/>
  <c r="L270" i="65"/>
  <c r="L270" i="60"/>
  <c r="K270" i="35"/>
  <c r="K270" i="61"/>
  <c r="K270" i="62"/>
  <c r="K270" i="63"/>
  <c r="K270" i="64"/>
  <c r="K270" i="65"/>
  <c r="K270" i="60"/>
  <c r="J270" i="35"/>
  <c r="J270" i="61"/>
  <c r="J270" i="62"/>
  <c r="J270" i="63"/>
  <c r="J270" i="64"/>
  <c r="J270" i="65"/>
  <c r="J270" i="60"/>
  <c r="I270" i="35"/>
  <c r="I270" i="61"/>
  <c r="I270" i="62"/>
  <c r="I270" i="63"/>
  <c r="I270" i="64"/>
  <c r="I270" i="65"/>
  <c r="I270" i="60"/>
  <c r="H270" i="35"/>
  <c r="H270" i="61"/>
  <c r="H270" i="62"/>
  <c r="H270" i="63"/>
  <c r="H270" i="64"/>
  <c r="H270" i="65"/>
  <c r="H270" i="60"/>
  <c r="G270" i="35"/>
  <c r="G270" i="61"/>
  <c r="G270" i="62"/>
  <c r="G270" i="63"/>
  <c r="G270" i="64"/>
  <c r="G270" i="65"/>
  <c r="G270" i="60"/>
  <c r="F270" i="35"/>
  <c r="F270" i="61"/>
  <c r="F270" i="62"/>
  <c r="F270" i="63"/>
  <c r="F270" i="64"/>
  <c r="F270" i="65"/>
  <c r="F270" i="60"/>
  <c r="E270" i="35"/>
  <c r="E270" i="61"/>
  <c r="E270" i="62"/>
  <c r="E270" i="63"/>
  <c r="E270" i="64"/>
  <c r="E270" i="65"/>
  <c r="E270" i="60"/>
  <c r="D270" i="35"/>
  <c r="D270" i="61"/>
  <c r="D270" i="62"/>
  <c r="D270" i="63"/>
  <c r="D270" i="64"/>
  <c r="D270" i="65"/>
  <c r="D270" i="60"/>
  <c r="AQ269"/>
  <c r="AP269"/>
  <c r="AO269"/>
  <c r="AN269"/>
  <c r="AM269"/>
  <c r="AL269"/>
  <c r="AK269"/>
  <c r="AJ269"/>
  <c r="AI269"/>
  <c r="AH269"/>
  <c r="AG269"/>
  <c r="AF269"/>
  <c r="AE269"/>
  <c r="AD269"/>
  <c r="AC269"/>
  <c r="AB269" i="35"/>
  <c r="AB269" i="61"/>
  <c r="AB269" i="62"/>
  <c r="AB269" i="63"/>
  <c r="AB269" i="64"/>
  <c r="AB269" i="65"/>
  <c r="AB269" i="60"/>
  <c r="AA269" i="35"/>
  <c r="AA269" i="61"/>
  <c r="AA269" i="62"/>
  <c r="AA269" i="63"/>
  <c r="AA269" i="64"/>
  <c r="AA269" i="65"/>
  <c r="AA269" i="60"/>
  <c r="Z269" i="35"/>
  <c r="Z269" i="61"/>
  <c r="Z269" i="62"/>
  <c r="Z269" i="63"/>
  <c r="Z269" i="64"/>
  <c r="Z269" i="65"/>
  <c r="Z269" i="60"/>
  <c r="Y269" i="35"/>
  <c r="Y269" i="61"/>
  <c r="Y269" i="62"/>
  <c r="Y269" i="63"/>
  <c r="Y269" i="64"/>
  <c r="Y269" i="65"/>
  <c r="Y269" i="60"/>
  <c r="X269" i="35"/>
  <c r="X269" i="61"/>
  <c r="X269" i="62"/>
  <c r="X269" i="63"/>
  <c r="X269" i="64"/>
  <c r="X269" i="65"/>
  <c r="X269" i="60"/>
  <c r="W269" i="35"/>
  <c r="W269" i="61"/>
  <c r="W269" i="62"/>
  <c r="W269" i="63"/>
  <c r="W269" i="64"/>
  <c r="W269" i="65"/>
  <c r="W269" i="60"/>
  <c r="V269" i="35"/>
  <c r="V269" i="61"/>
  <c r="V269" i="62"/>
  <c r="V269" i="63"/>
  <c r="V269" i="64"/>
  <c r="V269" i="65"/>
  <c r="V269" i="60"/>
  <c r="U269" i="35"/>
  <c r="U269" i="61"/>
  <c r="U269" i="62"/>
  <c r="U269" i="63"/>
  <c r="U269" i="64"/>
  <c r="U269" i="65"/>
  <c r="U269" i="60"/>
  <c r="T269" i="35"/>
  <c r="T269" i="61"/>
  <c r="T269" i="62"/>
  <c r="T269" i="63"/>
  <c r="T269" i="64"/>
  <c r="T269" i="65"/>
  <c r="T269" i="60"/>
  <c r="S269" i="35"/>
  <c r="S269" i="61"/>
  <c r="S269" i="62"/>
  <c r="S269" i="63"/>
  <c r="S269" i="64"/>
  <c r="S269" i="65"/>
  <c r="S269" i="60"/>
  <c r="R269" i="35"/>
  <c r="R269" i="61"/>
  <c r="R269" i="62"/>
  <c r="R269" i="63"/>
  <c r="R269" i="64"/>
  <c r="R269" i="65"/>
  <c r="R269" i="60"/>
  <c r="Q269" i="35"/>
  <c r="Q269" i="61"/>
  <c r="Q269" i="62"/>
  <c r="Q269" i="63"/>
  <c r="Q269" i="64"/>
  <c r="Q269" i="65"/>
  <c r="Q269" i="60"/>
  <c r="P269" i="35"/>
  <c r="P269" i="61"/>
  <c r="P269" i="62"/>
  <c r="P269" i="63"/>
  <c r="P269" i="64"/>
  <c r="P269" i="65"/>
  <c r="P269" i="60"/>
  <c r="O269" i="35"/>
  <c r="O269" i="61"/>
  <c r="O269" i="62"/>
  <c r="O269" i="63"/>
  <c r="O269" i="64"/>
  <c r="O269" i="65"/>
  <c r="O269" i="60"/>
  <c r="N269" i="35"/>
  <c r="N269" i="61"/>
  <c r="N269" i="62"/>
  <c r="N269" i="63"/>
  <c r="N269" i="64"/>
  <c r="N269" i="65"/>
  <c r="N269" i="60"/>
  <c r="M269" i="35"/>
  <c r="M269" i="61"/>
  <c r="M269" i="62"/>
  <c r="M269" i="63"/>
  <c r="M269" i="64"/>
  <c r="M269" i="65"/>
  <c r="M269" i="60"/>
  <c r="L269" i="35"/>
  <c r="L269" i="61"/>
  <c r="L269" i="62"/>
  <c r="L269" i="63"/>
  <c r="L269" i="64"/>
  <c r="L269" i="65"/>
  <c r="L269" i="60"/>
  <c r="K269" i="35"/>
  <c r="K269" i="61"/>
  <c r="K269" i="62"/>
  <c r="K269" i="63"/>
  <c r="K269" i="64"/>
  <c r="K269" i="65"/>
  <c r="K269" i="60"/>
  <c r="J269" i="35"/>
  <c r="J269" i="61"/>
  <c r="J269" i="62"/>
  <c r="J269" i="63"/>
  <c r="J269" i="64"/>
  <c r="J269" i="65"/>
  <c r="J269" i="60"/>
  <c r="I269" i="35"/>
  <c r="I269" i="61"/>
  <c r="I269" i="62"/>
  <c r="I269" i="63"/>
  <c r="I269" i="64"/>
  <c r="I269" i="65"/>
  <c r="I269" i="60"/>
  <c r="H269" i="35"/>
  <c r="H269" i="61"/>
  <c r="H269" i="62"/>
  <c r="H269" i="63"/>
  <c r="H269" i="64"/>
  <c r="H269" i="65"/>
  <c r="H269" i="60"/>
  <c r="G269" i="35"/>
  <c r="G269" i="61"/>
  <c r="G269" i="62"/>
  <c r="G269" i="63"/>
  <c r="G269" i="64"/>
  <c r="G269" i="65"/>
  <c r="G269" i="60"/>
  <c r="F269" i="35"/>
  <c r="F269" i="61"/>
  <c r="F269" i="62"/>
  <c r="F269" i="63"/>
  <c r="F269" i="64"/>
  <c r="F269" i="65"/>
  <c r="F269" i="60"/>
  <c r="E269" i="35"/>
  <c r="E269" i="61"/>
  <c r="E269" i="62"/>
  <c r="E269" i="63"/>
  <c r="E269" i="64"/>
  <c r="E269" i="65"/>
  <c r="E269" i="60"/>
  <c r="D269" i="35"/>
  <c r="D269" i="61"/>
  <c r="D269" i="62"/>
  <c r="D269" i="63"/>
  <c r="D269" i="64"/>
  <c r="D269" i="65"/>
  <c r="D269" i="60"/>
  <c r="AQ268"/>
  <c r="AP268"/>
  <c r="AO268"/>
  <c r="AN268"/>
  <c r="AM268"/>
  <c r="AL268"/>
  <c r="AK268"/>
  <c r="AJ268"/>
  <c r="AI268"/>
  <c r="AH268"/>
  <c r="AG268"/>
  <c r="AF268"/>
  <c r="AE268"/>
  <c r="AD268"/>
  <c r="AC268"/>
  <c r="AB268" i="35"/>
  <c r="AB268" i="61"/>
  <c r="AB268" i="62"/>
  <c r="AB268" i="63"/>
  <c r="AB268" i="64"/>
  <c r="AB268" i="65"/>
  <c r="AB268" i="60"/>
  <c r="AA268" i="35"/>
  <c r="AA268" i="61"/>
  <c r="AA268" i="62"/>
  <c r="AA268" i="63"/>
  <c r="AA268" i="64"/>
  <c r="AA268" i="65"/>
  <c r="AA268" i="60"/>
  <c r="Z268" i="35"/>
  <c r="Z268" i="61"/>
  <c r="Z268" i="62"/>
  <c r="Z268" i="63"/>
  <c r="Z268" i="64"/>
  <c r="Z268" i="65"/>
  <c r="Z268" i="60"/>
  <c r="Y268" i="35"/>
  <c r="Y268" i="61"/>
  <c r="Y268" i="62"/>
  <c r="Y268" i="63"/>
  <c r="Y268" i="64"/>
  <c r="Y268" i="65"/>
  <c r="Y268" i="60"/>
  <c r="X268" i="35"/>
  <c r="X268" i="61"/>
  <c r="X268" i="62"/>
  <c r="X268" i="63"/>
  <c r="X268" i="64"/>
  <c r="X268" i="65"/>
  <c r="X268" i="60"/>
  <c r="W268" i="35"/>
  <c r="W268" i="61"/>
  <c r="W268" i="62"/>
  <c r="W268" i="63"/>
  <c r="W268" i="64"/>
  <c r="W268" i="65"/>
  <c r="W268" i="60"/>
  <c r="V268" i="35"/>
  <c r="V268" i="61"/>
  <c r="V268" i="62"/>
  <c r="V268" i="63"/>
  <c r="V268" i="64"/>
  <c r="V268" i="65"/>
  <c r="V268" i="60"/>
  <c r="U268" i="35"/>
  <c r="U268" i="61"/>
  <c r="U268" i="62"/>
  <c r="U268" i="63"/>
  <c r="U268" i="64"/>
  <c r="U268" i="65"/>
  <c r="U268" i="60"/>
  <c r="T268" i="35"/>
  <c r="T268" i="61"/>
  <c r="T268" i="62"/>
  <c r="T268" i="63"/>
  <c r="T268" i="64"/>
  <c r="T268" i="65"/>
  <c r="T268" i="60"/>
  <c r="S268" i="35"/>
  <c r="S268" i="61"/>
  <c r="S268" i="62"/>
  <c r="S268" i="63"/>
  <c r="S268" i="64"/>
  <c r="S268" i="65"/>
  <c r="S268" i="60"/>
  <c r="R268" i="35"/>
  <c r="R268" i="61"/>
  <c r="R268" i="62"/>
  <c r="R268" i="63"/>
  <c r="R268" i="64"/>
  <c r="R268" i="65"/>
  <c r="R268" i="60"/>
  <c r="Q268" i="35"/>
  <c r="Q268" i="61"/>
  <c r="Q268" i="62"/>
  <c r="Q268" i="63"/>
  <c r="Q268" i="64"/>
  <c r="Q268" i="65"/>
  <c r="Q268" i="60"/>
  <c r="P268" i="35"/>
  <c r="P268" i="61"/>
  <c r="P268" i="62"/>
  <c r="P268" i="63"/>
  <c r="P268" i="64"/>
  <c r="P268" i="65"/>
  <c r="P268" i="60"/>
  <c r="O268" i="35"/>
  <c r="O268" i="61"/>
  <c r="O268" i="62"/>
  <c r="O268" i="63"/>
  <c r="O268" i="64"/>
  <c r="O268" i="65"/>
  <c r="O268" i="60"/>
  <c r="N268" i="35"/>
  <c r="N268" i="61"/>
  <c r="N268" i="62"/>
  <c r="N268" i="63"/>
  <c r="N268" i="64"/>
  <c r="N268" i="65"/>
  <c r="N268" i="60"/>
  <c r="M268" i="35"/>
  <c r="M268" i="61"/>
  <c r="M268" i="62"/>
  <c r="M268" i="63"/>
  <c r="M268" i="64"/>
  <c r="M268" i="65"/>
  <c r="M268" i="60"/>
  <c r="L268" i="35"/>
  <c r="L268" i="61"/>
  <c r="L268" i="62"/>
  <c r="L268" i="63"/>
  <c r="L268" i="64"/>
  <c r="L268" i="65"/>
  <c r="L268" i="60"/>
  <c r="K268" i="35"/>
  <c r="K268" i="61"/>
  <c r="K268" i="62"/>
  <c r="K268" i="63"/>
  <c r="K268" i="64"/>
  <c r="K268" i="65"/>
  <c r="K268" i="60"/>
  <c r="J268" i="35"/>
  <c r="J268" i="61"/>
  <c r="J268" i="62"/>
  <c r="J268" i="63"/>
  <c r="J268" i="64"/>
  <c r="J268" i="65"/>
  <c r="J268" i="60"/>
  <c r="I268" i="35"/>
  <c r="I268" i="61"/>
  <c r="I268" i="62"/>
  <c r="I268" i="63"/>
  <c r="I268" i="64"/>
  <c r="I268" i="65"/>
  <c r="I268" i="60"/>
  <c r="H268" i="35"/>
  <c r="H268" i="61"/>
  <c r="H268" i="62"/>
  <c r="H268" i="63"/>
  <c r="H268" i="64"/>
  <c r="H268" i="65"/>
  <c r="H268" i="60"/>
  <c r="G268" i="35"/>
  <c r="G268" i="61"/>
  <c r="G268" i="62"/>
  <c r="G268" i="63"/>
  <c r="G268" i="64"/>
  <c r="G268" i="65"/>
  <c r="G268" i="60"/>
  <c r="F268" i="35"/>
  <c r="F268" i="61"/>
  <c r="F268" i="62"/>
  <c r="F268" i="63"/>
  <c r="F268" i="64"/>
  <c r="F268" i="65"/>
  <c r="F268" i="60"/>
  <c r="E268" i="35"/>
  <c r="E268" i="61"/>
  <c r="E268" i="62"/>
  <c r="E268" i="63"/>
  <c r="E268" i="64"/>
  <c r="E268" i="65"/>
  <c r="E268" i="60"/>
  <c r="D268" i="35"/>
  <c r="D268" i="61"/>
  <c r="D268" i="62"/>
  <c r="D268" i="63"/>
  <c r="D268" i="64"/>
  <c r="D268" i="65"/>
  <c r="D268" i="60"/>
  <c r="AQ267"/>
  <c r="AP267"/>
  <c r="AO267"/>
  <c r="AN267"/>
  <c r="AM267"/>
  <c r="AL267"/>
  <c r="AK267"/>
  <c r="AJ267"/>
  <c r="AI267"/>
  <c r="AH267"/>
  <c r="AG267"/>
  <c r="AF267"/>
  <c r="AE267"/>
  <c r="AD267"/>
  <c r="AC267"/>
  <c r="AB267" i="35"/>
  <c r="AB267" i="61"/>
  <c r="AB267" i="62"/>
  <c r="AB267" i="63"/>
  <c r="AB267" i="64"/>
  <c r="AB267" i="65"/>
  <c r="AB267" i="60"/>
  <c r="AA267" i="35"/>
  <c r="AA267" i="61"/>
  <c r="AA267" i="62"/>
  <c r="AA267" i="63"/>
  <c r="AA267" i="64"/>
  <c r="AA267" i="65"/>
  <c r="AA267" i="60"/>
  <c r="Z267" i="35"/>
  <c r="Z267" i="61"/>
  <c r="Z267" i="62"/>
  <c r="Z267" i="63"/>
  <c r="Z267" i="64"/>
  <c r="Z267" i="65"/>
  <c r="Z267" i="60"/>
  <c r="Y267" i="35"/>
  <c r="Y267" i="61"/>
  <c r="Y267" i="62"/>
  <c r="Y267" i="63"/>
  <c r="Y267" i="64"/>
  <c r="Y267" i="65"/>
  <c r="Y267" i="60"/>
  <c r="X267" i="35"/>
  <c r="X267" i="61"/>
  <c r="X267" i="62"/>
  <c r="X267" i="63"/>
  <c r="X267" i="64"/>
  <c r="X267" i="65"/>
  <c r="X267" i="60"/>
  <c r="W267" i="35"/>
  <c r="W267" i="61"/>
  <c r="W267" i="62"/>
  <c r="W267" i="63"/>
  <c r="W267" i="64"/>
  <c r="W267" i="65"/>
  <c r="W267" i="60"/>
  <c r="V267" i="35"/>
  <c r="V267" i="61"/>
  <c r="V267" i="62"/>
  <c r="V267" i="63"/>
  <c r="V267" i="64"/>
  <c r="V267" i="65"/>
  <c r="V267" i="60"/>
  <c r="U267" i="35"/>
  <c r="U267" i="61"/>
  <c r="U267" i="62"/>
  <c r="U267" i="63"/>
  <c r="U267" i="64"/>
  <c r="U267" i="65"/>
  <c r="U267" i="60"/>
  <c r="T267" i="35"/>
  <c r="T267" i="61"/>
  <c r="T267" i="62"/>
  <c r="T267" i="63"/>
  <c r="T267" i="64"/>
  <c r="T267" i="65"/>
  <c r="T267" i="60"/>
  <c r="S267" i="35"/>
  <c r="S267" i="61"/>
  <c r="S267" i="62"/>
  <c r="S267" i="63"/>
  <c r="S267" i="64"/>
  <c r="S267" i="65"/>
  <c r="S267" i="60"/>
  <c r="R267" i="35"/>
  <c r="R267" i="61"/>
  <c r="R267" i="62"/>
  <c r="R267" i="63"/>
  <c r="R267" i="64"/>
  <c r="R267" i="65"/>
  <c r="R267" i="60"/>
  <c r="Q267" i="35"/>
  <c r="Q267" i="61"/>
  <c r="Q267" i="62"/>
  <c r="Q267" i="63"/>
  <c r="Q267" i="64"/>
  <c r="Q267" i="65"/>
  <c r="Q267" i="60"/>
  <c r="P267" i="35"/>
  <c r="P267" i="61"/>
  <c r="P267" i="62"/>
  <c r="P267" i="63"/>
  <c r="P267" i="64"/>
  <c r="P267" i="65"/>
  <c r="P267" i="60"/>
  <c r="O267" i="35"/>
  <c r="O267" i="61"/>
  <c r="O267" i="62"/>
  <c r="O267" i="63"/>
  <c r="O267" i="64"/>
  <c r="O267" i="65"/>
  <c r="O267" i="60"/>
  <c r="N267" i="35"/>
  <c r="N267" i="61"/>
  <c r="N267" i="62"/>
  <c r="N267" i="63"/>
  <c r="N267" i="64"/>
  <c r="N267" i="65"/>
  <c r="N267" i="60"/>
  <c r="M267" i="35"/>
  <c r="M267" i="61"/>
  <c r="M267" i="62"/>
  <c r="M267" i="63"/>
  <c r="M267" i="64"/>
  <c r="M267" i="65"/>
  <c r="M267" i="60"/>
  <c r="L267" i="35"/>
  <c r="L267" i="61"/>
  <c r="L267" i="62"/>
  <c r="L267" i="63"/>
  <c r="L267" i="64"/>
  <c r="L267" i="65"/>
  <c r="L267" i="60"/>
  <c r="K267" i="35"/>
  <c r="K267" i="61"/>
  <c r="K267" i="62"/>
  <c r="K267" i="63"/>
  <c r="K267" i="64"/>
  <c r="K267" i="65"/>
  <c r="K267" i="60"/>
  <c r="J267" i="35"/>
  <c r="J267" i="61"/>
  <c r="J267" i="62"/>
  <c r="J267" i="63"/>
  <c r="J267" i="64"/>
  <c r="J267" i="65"/>
  <c r="J267" i="60"/>
  <c r="I267" i="35"/>
  <c r="I267" i="61"/>
  <c r="I267" i="62"/>
  <c r="I267" i="63"/>
  <c r="I267" i="64"/>
  <c r="I267" i="65"/>
  <c r="I267" i="60"/>
  <c r="H267" i="35"/>
  <c r="H267" i="61"/>
  <c r="H267" i="62"/>
  <c r="H267" i="63"/>
  <c r="H267" i="64"/>
  <c r="H267" i="65"/>
  <c r="H267" i="60"/>
  <c r="G267" i="35"/>
  <c r="G267" i="61"/>
  <c r="G267" i="62"/>
  <c r="G267" i="63"/>
  <c r="G267" i="64"/>
  <c r="G267" i="65"/>
  <c r="G267" i="60"/>
  <c r="F267" i="35"/>
  <c r="F267" i="61"/>
  <c r="F267" i="62"/>
  <c r="F267" i="63"/>
  <c r="F267" i="64"/>
  <c r="F267" i="65"/>
  <c r="F267" i="60"/>
  <c r="E267" i="35"/>
  <c r="E267" i="61"/>
  <c r="E267" i="62"/>
  <c r="E267" i="63"/>
  <c r="E267" i="64"/>
  <c r="E267" i="65"/>
  <c r="E267" i="60"/>
  <c r="D267" i="35"/>
  <c r="D267" i="61"/>
  <c r="D267" i="62"/>
  <c r="D267" i="63"/>
  <c r="D267" i="64"/>
  <c r="D267" i="65"/>
  <c r="D267" i="60"/>
  <c r="AQ266"/>
  <c r="AP266"/>
  <c r="AO266"/>
  <c r="AN266"/>
  <c r="AM266"/>
  <c r="AL266"/>
  <c r="AK266"/>
  <c r="AJ266"/>
  <c r="AI266"/>
  <c r="AH266"/>
  <c r="AG266"/>
  <c r="AF266"/>
  <c r="AE266"/>
  <c r="AD266"/>
  <c r="AC266"/>
  <c r="AB266" i="35"/>
  <c r="AB266" i="61"/>
  <c r="AB266" i="62"/>
  <c r="AB266" i="63"/>
  <c r="AB266" i="64"/>
  <c r="AB266" i="65"/>
  <c r="AB266" i="60"/>
  <c r="AA266" i="35"/>
  <c r="AA266" i="61"/>
  <c r="AA266" i="62"/>
  <c r="AA266" i="63"/>
  <c r="AA266" i="64"/>
  <c r="AA266" i="65"/>
  <c r="AA266" i="60"/>
  <c r="Z266" i="35"/>
  <c r="Z266" i="61"/>
  <c r="Z266" i="62"/>
  <c r="Z266" i="63"/>
  <c r="Z266" i="64"/>
  <c r="Z266" i="65"/>
  <c r="Z266" i="60"/>
  <c r="Y266" i="35"/>
  <c r="Y266" i="61"/>
  <c r="Y266" i="62"/>
  <c r="Y266" i="63"/>
  <c r="Y266" i="64"/>
  <c r="Y266" i="65"/>
  <c r="Y266" i="60"/>
  <c r="X266" i="35"/>
  <c r="X266" i="61"/>
  <c r="X266" i="62"/>
  <c r="X266" i="63"/>
  <c r="X266" i="64"/>
  <c r="X266" i="65"/>
  <c r="X266" i="60"/>
  <c r="W266" i="35"/>
  <c r="W266" i="61"/>
  <c r="W266" i="62"/>
  <c r="W266" i="63"/>
  <c r="W266" i="64"/>
  <c r="W266" i="65"/>
  <c r="W266" i="60"/>
  <c r="V266" i="35"/>
  <c r="V266" i="61"/>
  <c r="V266" i="62"/>
  <c r="V266" i="63"/>
  <c r="V266" i="64"/>
  <c r="V266" i="65"/>
  <c r="V266" i="60"/>
  <c r="U266" i="35"/>
  <c r="U266" i="61"/>
  <c r="U266" i="62"/>
  <c r="U266" i="63"/>
  <c r="U266" i="64"/>
  <c r="U266" i="65"/>
  <c r="U266" i="60"/>
  <c r="T266" i="35"/>
  <c r="T266" i="61"/>
  <c r="T266" i="62"/>
  <c r="T266" i="63"/>
  <c r="T266" i="64"/>
  <c r="T266" i="65"/>
  <c r="T266" i="60"/>
  <c r="S266" i="35"/>
  <c r="S266" i="61"/>
  <c r="S266" i="62"/>
  <c r="S266" i="63"/>
  <c r="S266" i="64"/>
  <c r="S266" i="65"/>
  <c r="S266" i="60"/>
  <c r="R266" i="35"/>
  <c r="R266" i="61"/>
  <c r="R266" i="62"/>
  <c r="R266" i="63"/>
  <c r="R266" i="64"/>
  <c r="R266" i="65"/>
  <c r="R266" i="60"/>
  <c r="Q266" i="35"/>
  <c r="Q266" i="61"/>
  <c r="Q266" i="62"/>
  <c r="Q266" i="63"/>
  <c r="Q266" i="64"/>
  <c r="Q266" i="65"/>
  <c r="Q266" i="60"/>
  <c r="P266" i="35"/>
  <c r="P266" i="61"/>
  <c r="P266" i="62"/>
  <c r="P266" i="63"/>
  <c r="P266" i="64"/>
  <c r="P266" i="65"/>
  <c r="P266" i="60"/>
  <c r="O266" i="35"/>
  <c r="O266" i="61"/>
  <c r="O266" i="62"/>
  <c r="O266" i="63"/>
  <c r="O266" i="64"/>
  <c r="O266" i="65"/>
  <c r="O266" i="60"/>
  <c r="N266" i="35"/>
  <c r="N266" i="61"/>
  <c r="N266" i="62"/>
  <c r="N266" i="63"/>
  <c r="N266" i="64"/>
  <c r="N266" i="65"/>
  <c r="N266" i="60"/>
  <c r="M266" i="35"/>
  <c r="M266" i="61"/>
  <c r="M266" i="62"/>
  <c r="M266" i="63"/>
  <c r="M266" i="64"/>
  <c r="M266" i="65"/>
  <c r="M266" i="60"/>
  <c r="L266" i="35"/>
  <c r="L266" i="61"/>
  <c r="L266" i="62"/>
  <c r="L266" i="63"/>
  <c r="L266" i="64"/>
  <c r="L266" i="65"/>
  <c r="L266" i="60"/>
  <c r="K266" i="35"/>
  <c r="K266" i="61"/>
  <c r="K266" i="62"/>
  <c r="K266" i="63"/>
  <c r="K266" i="64"/>
  <c r="K266" i="65"/>
  <c r="K266" i="60"/>
  <c r="J266" i="35"/>
  <c r="J266" i="61"/>
  <c r="J266" i="62"/>
  <c r="J266" i="63"/>
  <c r="J266" i="64"/>
  <c r="J266" i="65"/>
  <c r="J266" i="60"/>
  <c r="I266" i="35"/>
  <c r="I266" i="61"/>
  <c r="I266" i="62"/>
  <c r="I266" i="63"/>
  <c r="I266" i="64"/>
  <c r="I266" i="65"/>
  <c r="I266" i="60"/>
  <c r="H266" i="35"/>
  <c r="H266" i="61"/>
  <c r="H266" i="62"/>
  <c r="H266" i="63"/>
  <c r="H266" i="64"/>
  <c r="H266" i="65"/>
  <c r="H266" i="60"/>
  <c r="G266" i="35"/>
  <c r="G266" i="61"/>
  <c r="G266" i="62"/>
  <c r="G266" i="63"/>
  <c r="G266" i="64"/>
  <c r="G266" i="65"/>
  <c r="G266" i="60"/>
  <c r="F266" i="35"/>
  <c r="F266" i="61"/>
  <c r="F266" i="62"/>
  <c r="F266" i="63"/>
  <c r="F266" i="64"/>
  <c r="F266" i="65"/>
  <c r="F266" i="60"/>
  <c r="E266" i="35"/>
  <c r="E266" i="61"/>
  <c r="E266" i="62"/>
  <c r="E266" i="63"/>
  <c r="E266" i="64"/>
  <c r="E266" i="65"/>
  <c r="E266" i="60"/>
  <c r="D266" i="35"/>
  <c r="D266" i="61"/>
  <c r="D266" i="62"/>
  <c r="D266" i="63"/>
  <c r="D266" i="64"/>
  <c r="D266" i="65"/>
  <c r="D266" i="60"/>
  <c r="AQ265"/>
  <c r="AP265"/>
  <c r="AO265"/>
  <c r="AN265"/>
  <c r="AM265"/>
  <c r="AL265"/>
  <c r="AK265"/>
  <c r="AJ265"/>
  <c r="AI265"/>
  <c r="AH265"/>
  <c r="AG265"/>
  <c r="AF265"/>
  <c r="AE265"/>
  <c r="AD265"/>
  <c r="AC265"/>
  <c r="AB265" i="35"/>
  <c r="AB265" i="61"/>
  <c r="AB265" i="62"/>
  <c r="AB265" i="63"/>
  <c r="AB265" i="64"/>
  <c r="AB265" i="65"/>
  <c r="AB265" i="60"/>
  <c r="AA265" i="35"/>
  <c r="AA265" i="61"/>
  <c r="AA265" i="62"/>
  <c r="AA265" i="63"/>
  <c r="AA265" i="64"/>
  <c r="AA265" i="65"/>
  <c r="AA265" i="60"/>
  <c r="Z265" i="35"/>
  <c r="Z265" i="61"/>
  <c r="Z265" i="62"/>
  <c r="Z265" i="63"/>
  <c r="Z265" i="64"/>
  <c r="Z265" i="65"/>
  <c r="Z265" i="60"/>
  <c r="Y265" i="35"/>
  <c r="Y265" i="61"/>
  <c r="Y265" i="62"/>
  <c r="Y265" i="63"/>
  <c r="Y265" i="64"/>
  <c r="Y265" i="65"/>
  <c r="Y265" i="60"/>
  <c r="X265" i="35"/>
  <c r="X265" i="61"/>
  <c r="X265" i="62"/>
  <c r="X265" i="63"/>
  <c r="X265" i="64"/>
  <c r="X265" i="65"/>
  <c r="X265" i="60"/>
  <c r="W265" i="35"/>
  <c r="W265" i="61"/>
  <c r="W265" i="62"/>
  <c r="W265" i="63"/>
  <c r="W265" i="64"/>
  <c r="W265" i="65"/>
  <c r="W265" i="60"/>
  <c r="V265" i="35"/>
  <c r="V265" i="61"/>
  <c r="V265" i="62"/>
  <c r="V265" i="63"/>
  <c r="V265" i="64"/>
  <c r="V265" i="65"/>
  <c r="V265" i="60"/>
  <c r="U265" i="35"/>
  <c r="U265" i="61"/>
  <c r="U265" i="62"/>
  <c r="U265" i="63"/>
  <c r="U265" i="64"/>
  <c r="U265" i="65"/>
  <c r="U265" i="60"/>
  <c r="T265" i="35"/>
  <c r="T265" i="61"/>
  <c r="T265" i="62"/>
  <c r="T265" i="63"/>
  <c r="T265" i="64"/>
  <c r="T265" i="65"/>
  <c r="T265" i="60"/>
  <c r="S265" i="35"/>
  <c r="S265" i="61"/>
  <c r="S265" i="62"/>
  <c r="S265" i="63"/>
  <c r="S265" i="64"/>
  <c r="S265" i="65"/>
  <c r="S265" i="60"/>
  <c r="R265" i="35"/>
  <c r="R265" i="61"/>
  <c r="R265" i="62"/>
  <c r="R265" i="63"/>
  <c r="R265" i="64"/>
  <c r="R265" i="65"/>
  <c r="R265" i="60"/>
  <c r="Q265" i="35"/>
  <c r="Q265" i="61"/>
  <c r="Q265" i="62"/>
  <c r="Q265" i="63"/>
  <c r="Q265" i="64"/>
  <c r="Q265" i="65"/>
  <c r="Q265" i="60"/>
  <c r="P265" i="35"/>
  <c r="P265" i="61"/>
  <c r="P265" i="62"/>
  <c r="P265" i="63"/>
  <c r="P265" i="64"/>
  <c r="P265" i="65"/>
  <c r="P265" i="60"/>
  <c r="O265" i="35"/>
  <c r="O265" i="61"/>
  <c r="O265" i="62"/>
  <c r="O265" i="63"/>
  <c r="O265" i="64"/>
  <c r="O265" i="65"/>
  <c r="O265" i="60"/>
  <c r="N265" i="35"/>
  <c r="N265" i="61"/>
  <c r="N265" i="62"/>
  <c r="N265" i="63"/>
  <c r="N265" i="64"/>
  <c r="N265" i="65"/>
  <c r="N265" i="60"/>
  <c r="M265" i="35"/>
  <c r="M265" i="61"/>
  <c r="M265" i="62"/>
  <c r="M265" i="63"/>
  <c r="M265" i="64"/>
  <c r="M265" i="65"/>
  <c r="M265" i="60"/>
  <c r="L265" i="35"/>
  <c r="L265" i="61"/>
  <c r="L265" i="62"/>
  <c r="L265" i="63"/>
  <c r="L265" i="64"/>
  <c r="L265" i="65"/>
  <c r="L265" i="60"/>
  <c r="K265" i="35"/>
  <c r="K265" i="61"/>
  <c r="K265" i="62"/>
  <c r="K265" i="63"/>
  <c r="K265" i="64"/>
  <c r="K265" i="65"/>
  <c r="K265" i="60"/>
  <c r="J265" i="35"/>
  <c r="J265" i="61"/>
  <c r="J265" i="62"/>
  <c r="J265" i="63"/>
  <c r="J265" i="64"/>
  <c r="J265" i="65"/>
  <c r="J265" i="60"/>
  <c r="I265" i="35"/>
  <c r="I265" i="61"/>
  <c r="I265" i="62"/>
  <c r="I265" i="63"/>
  <c r="I265" i="64"/>
  <c r="I265" i="65"/>
  <c r="I265" i="60"/>
  <c r="H265" i="35"/>
  <c r="H265" i="61"/>
  <c r="H265" i="62"/>
  <c r="H265" i="63"/>
  <c r="H265" i="64"/>
  <c r="H265" i="65"/>
  <c r="H265" i="60"/>
  <c r="G265" i="35"/>
  <c r="G265" i="61"/>
  <c r="G265" i="62"/>
  <c r="G265" i="63"/>
  <c r="G265" i="64"/>
  <c r="G265" i="65"/>
  <c r="G265" i="60"/>
  <c r="F265" i="35"/>
  <c r="F265" i="61"/>
  <c r="F265" i="62"/>
  <c r="F265" i="63"/>
  <c r="F265" i="64"/>
  <c r="F265" i="65"/>
  <c r="F265" i="60"/>
  <c r="E265" i="35"/>
  <c r="E265" i="61"/>
  <c r="E265" i="62"/>
  <c r="E265" i="63"/>
  <c r="E265" i="64"/>
  <c r="E265" i="65"/>
  <c r="E265" i="60"/>
  <c r="D265" i="35"/>
  <c r="D265" i="61"/>
  <c r="D265" i="62"/>
  <c r="D265" i="63"/>
  <c r="D265" i="64"/>
  <c r="D265" i="65"/>
  <c r="D265" i="60"/>
  <c r="AQ264"/>
  <c r="AP264"/>
  <c r="AO264"/>
  <c r="AN264"/>
  <c r="AM264"/>
  <c r="AL264"/>
  <c r="AK264"/>
  <c r="AJ264"/>
  <c r="AI264"/>
  <c r="AH264"/>
  <c r="AG264"/>
  <c r="AF264"/>
  <c r="AE264"/>
  <c r="AD264"/>
  <c r="AC264"/>
  <c r="AB264" i="35"/>
  <c r="AB264" i="61"/>
  <c r="AB264" i="62"/>
  <c r="AB264" i="63"/>
  <c r="AB264" i="64"/>
  <c r="AB264" i="65"/>
  <c r="AB264" i="60"/>
  <c r="AA264" i="35"/>
  <c r="AA264" i="61"/>
  <c r="AA264" i="62"/>
  <c r="AA264" i="63"/>
  <c r="AA264" i="64"/>
  <c r="AA264" i="65"/>
  <c r="AA264" i="60"/>
  <c r="Z264" i="35"/>
  <c r="Z264" i="61"/>
  <c r="Z264" i="62"/>
  <c r="Z264" i="63"/>
  <c r="Z264" i="64"/>
  <c r="Z264" i="65"/>
  <c r="Z264" i="60"/>
  <c r="Y264" i="35"/>
  <c r="Y264" i="61"/>
  <c r="Y264" i="62"/>
  <c r="Y264" i="63"/>
  <c r="Y264" i="64"/>
  <c r="Y264" i="65"/>
  <c r="Y264" i="60"/>
  <c r="X264" i="35"/>
  <c r="X264" i="61"/>
  <c r="X264" i="62"/>
  <c r="X264" i="63"/>
  <c r="X264" i="64"/>
  <c r="X264" i="65"/>
  <c r="X264" i="60"/>
  <c r="W264" i="35"/>
  <c r="W264" i="61"/>
  <c r="W264" i="62"/>
  <c r="W264" i="63"/>
  <c r="W264" i="64"/>
  <c r="W264" i="65"/>
  <c r="W264" i="60"/>
  <c r="V264" i="35"/>
  <c r="V264" i="61"/>
  <c r="V264" i="62"/>
  <c r="V264" i="63"/>
  <c r="V264" i="64"/>
  <c r="V264" i="65"/>
  <c r="V264" i="60"/>
  <c r="U264" i="35"/>
  <c r="U264" i="61"/>
  <c r="U264" i="62"/>
  <c r="U264" i="63"/>
  <c r="U264" i="64"/>
  <c r="U264" i="65"/>
  <c r="U264" i="60"/>
  <c r="T264" i="35"/>
  <c r="T264" i="61"/>
  <c r="T264" i="62"/>
  <c r="T264" i="63"/>
  <c r="T264" i="64"/>
  <c r="T264" i="65"/>
  <c r="T264" i="60"/>
  <c r="S264" i="35"/>
  <c r="S264" i="61"/>
  <c r="S264" i="62"/>
  <c r="S264" i="63"/>
  <c r="S264" i="64"/>
  <c r="S264" i="65"/>
  <c r="S264" i="60"/>
  <c r="R264" i="35"/>
  <c r="R264" i="61"/>
  <c r="R264" i="62"/>
  <c r="R264" i="63"/>
  <c r="R264" i="64"/>
  <c r="R264" i="65"/>
  <c r="R264" i="60"/>
  <c r="Q264" i="35"/>
  <c r="Q264" i="61"/>
  <c r="Q264" i="62"/>
  <c r="Q264" i="63"/>
  <c r="Q264" i="64"/>
  <c r="Q264" i="65"/>
  <c r="Q264" i="60"/>
  <c r="P264" i="35"/>
  <c r="P264" i="61"/>
  <c r="P264" i="62"/>
  <c r="P264" i="63"/>
  <c r="P264" i="64"/>
  <c r="P264" i="65"/>
  <c r="P264" i="60"/>
  <c r="O264" i="35"/>
  <c r="O264" i="61"/>
  <c r="O264" i="62"/>
  <c r="O264" i="63"/>
  <c r="O264" i="64"/>
  <c r="O264" i="65"/>
  <c r="O264" i="60"/>
  <c r="N264" i="35"/>
  <c r="N264" i="61"/>
  <c r="N264" i="62"/>
  <c r="N264" i="63"/>
  <c r="N264" i="64"/>
  <c r="N264" i="65"/>
  <c r="N264" i="60"/>
  <c r="M264" i="35"/>
  <c r="M264" i="61"/>
  <c r="M264" i="62"/>
  <c r="M264" i="63"/>
  <c r="M264" i="64"/>
  <c r="M264" i="65"/>
  <c r="M264" i="60"/>
  <c r="L264" i="35"/>
  <c r="L264" i="61"/>
  <c r="L264" i="62"/>
  <c r="L264" i="63"/>
  <c r="L264" i="64"/>
  <c r="L264" i="65"/>
  <c r="L264" i="60"/>
  <c r="K264" i="35"/>
  <c r="K264" i="61"/>
  <c r="K264" i="62"/>
  <c r="K264" i="63"/>
  <c r="K264" i="64"/>
  <c r="K264" i="65"/>
  <c r="K264" i="60"/>
  <c r="J264" i="35"/>
  <c r="J264" i="61"/>
  <c r="J264" i="62"/>
  <c r="J264" i="63"/>
  <c r="J264" i="64"/>
  <c r="J264" i="65"/>
  <c r="J264" i="60"/>
  <c r="I264" i="35"/>
  <c r="I264" i="61"/>
  <c r="I264" i="62"/>
  <c r="I264" i="63"/>
  <c r="I264" i="64"/>
  <c r="I264" i="65"/>
  <c r="I264" i="60"/>
  <c r="H264" i="35"/>
  <c r="H264" i="61"/>
  <c r="H264" i="62"/>
  <c r="H264" i="63"/>
  <c r="H264" i="64"/>
  <c r="H264" i="65"/>
  <c r="H264" i="60"/>
  <c r="G264" i="35"/>
  <c r="G264" i="61"/>
  <c r="G264" i="62"/>
  <c r="G264" i="63"/>
  <c r="G264" i="64"/>
  <c r="G264" i="65"/>
  <c r="G264" i="60"/>
  <c r="F264" i="35"/>
  <c r="F264" i="61"/>
  <c r="F264" i="62"/>
  <c r="F264" i="63"/>
  <c r="F264" i="64"/>
  <c r="F264" i="65"/>
  <c r="F264" i="60"/>
  <c r="E264" i="35"/>
  <c r="E264" i="61"/>
  <c r="E264" i="62"/>
  <c r="E264" i="63"/>
  <c r="E264" i="64"/>
  <c r="E264" i="65"/>
  <c r="E264" i="60"/>
  <c r="D264" i="35"/>
  <c r="D264" i="61"/>
  <c r="D264" i="62"/>
  <c r="D264" i="63"/>
  <c r="D264" i="64"/>
  <c r="D264" i="65"/>
  <c r="D264" i="60"/>
  <c r="AQ263"/>
  <c r="AP263"/>
  <c r="AO263"/>
  <c r="AN263"/>
  <c r="AM263"/>
  <c r="AL263"/>
  <c r="AK263"/>
  <c r="AJ263"/>
  <c r="AI263"/>
  <c r="AH263"/>
  <c r="AG263"/>
  <c r="AF263"/>
  <c r="AE263"/>
  <c r="AD263"/>
  <c r="AC263"/>
  <c r="AB263" i="35"/>
  <c r="AB263" i="61"/>
  <c r="AB263" i="62"/>
  <c r="AB263" i="63"/>
  <c r="AB263" i="64"/>
  <c r="AB263" i="65"/>
  <c r="AB263" i="60"/>
  <c r="AA263" i="35"/>
  <c r="AA263" i="61"/>
  <c r="AA263" i="62"/>
  <c r="AA263" i="63"/>
  <c r="AA263" i="64"/>
  <c r="AA263" i="65"/>
  <c r="AA263" i="60"/>
  <c r="Z263" i="35"/>
  <c r="Z263" i="61"/>
  <c r="Z263" i="62"/>
  <c r="Z263" i="63"/>
  <c r="Z263" i="64"/>
  <c r="Z263" i="65"/>
  <c r="Z263" i="60"/>
  <c r="Y263" i="35"/>
  <c r="Y263" i="61"/>
  <c r="Y263" i="62"/>
  <c r="Y263" i="63"/>
  <c r="Y263" i="64"/>
  <c r="Y263" i="65"/>
  <c r="Y263" i="60"/>
  <c r="X263" i="35"/>
  <c r="X263" i="61"/>
  <c r="X263" i="62"/>
  <c r="X263" i="63"/>
  <c r="X263" i="64"/>
  <c r="X263" i="65"/>
  <c r="X263" i="60"/>
  <c r="W263" i="35"/>
  <c r="W263" i="61"/>
  <c r="W263" i="62"/>
  <c r="W263" i="63"/>
  <c r="W263" i="64"/>
  <c r="W263" i="65"/>
  <c r="W263" i="60"/>
  <c r="V263" i="35"/>
  <c r="V263" i="61"/>
  <c r="V263" i="62"/>
  <c r="V263" i="63"/>
  <c r="V263" i="64"/>
  <c r="V263" i="65"/>
  <c r="V263" i="60"/>
  <c r="U263" i="35"/>
  <c r="U263" i="61"/>
  <c r="U263" i="62"/>
  <c r="U263" i="63"/>
  <c r="U263" i="64"/>
  <c r="U263" i="65"/>
  <c r="U263" i="60"/>
  <c r="T263" i="35"/>
  <c r="T263" i="61"/>
  <c r="T263" i="62"/>
  <c r="T263" i="63"/>
  <c r="T263" i="64"/>
  <c r="T263" i="65"/>
  <c r="T263" i="60"/>
  <c r="S263" i="35"/>
  <c r="S263" i="61"/>
  <c r="S263" i="62"/>
  <c r="S263" i="63"/>
  <c r="S263" i="64"/>
  <c r="S263" i="65"/>
  <c r="S263" i="60"/>
  <c r="R263" i="35"/>
  <c r="R263" i="61"/>
  <c r="R263" i="62"/>
  <c r="R263" i="63"/>
  <c r="R263" i="64"/>
  <c r="R263" i="65"/>
  <c r="R263" i="60"/>
  <c r="Q263" i="35"/>
  <c r="Q263" i="61"/>
  <c r="Q263" i="62"/>
  <c r="Q263" i="63"/>
  <c r="Q263" i="64"/>
  <c r="Q263" i="65"/>
  <c r="Q263" i="60"/>
  <c r="P263" i="35"/>
  <c r="P263" i="61"/>
  <c r="P263" i="62"/>
  <c r="P263" i="63"/>
  <c r="P263" i="64"/>
  <c r="P263" i="65"/>
  <c r="P263" i="60"/>
  <c r="O263" i="35"/>
  <c r="O263" i="61"/>
  <c r="O263" i="62"/>
  <c r="O263" i="63"/>
  <c r="O263" i="64"/>
  <c r="O263" i="65"/>
  <c r="O263" i="60"/>
  <c r="N263" i="35"/>
  <c r="N263" i="61"/>
  <c r="N263" i="62"/>
  <c r="N263" i="63"/>
  <c r="N263" i="64"/>
  <c r="N263" i="65"/>
  <c r="N263" i="60"/>
  <c r="M263" i="35"/>
  <c r="M263" i="61"/>
  <c r="M263" i="62"/>
  <c r="M263" i="63"/>
  <c r="M263" i="64"/>
  <c r="M263" i="65"/>
  <c r="M263" i="60"/>
  <c r="L263" i="35"/>
  <c r="L263" i="61"/>
  <c r="L263" i="62"/>
  <c r="L263" i="63"/>
  <c r="L263" i="64"/>
  <c r="L263" i="65"/>
  <c r="L263" i="60"/>
  <c r="K263" i="35"/>
  <c r="K263" i="61"/>
  <c r="K263" i="62"/>
  <c r="K263" i="63"/>
  <c r="K263" i="64"/>
  <c r="K263" i="65"/>
  <c r="K263" i="60"/>
  <c r="J263" i="35"/>
  <c r="J263" i="61"/>
  <c r="J263" i="62"/>
  <c r="J263" i="63"/>
  <c r="J263" i="64"/>
  <c r="J263" i="65"/>
  <c r="J263" i="60"/>
  <c r="I263" i="35"/>
  <c r="I263" i="61"/>
  <c r="I263" i="62"/>
  <c r="I263" i="63"/>
  <c r="I263" i="64"/>
  <c r="I263" i="65"/>
  <c r="I263" i="60"/>
  <c r="H263" i="35"/>
  <c r="H263" i="61"/>
  <c r="H263" i="62"/>
  <c r="H263" i="63"/>
  <c r="H263" i="64"/>
  <c r="H263" i="65"/>
  <c r="H263" i="60"/>
  <c r="G263" i="35"/>
  <c r="G263" i="61"/>
  <c r="G263" i="62"/>
  <c r="G263" i="63"/>
  <c r="G263" i="64"/>
  <c r="G263" i="65"/>
  <c r="G263" i="60"/>
  <c r="F263" i="35"/>
  <c r="F263" i="61"/>
  <c r="F263" i="62"/>
  <c r="F263" i="63"/>
  <c r="F263" i="64"/>
  <c r="F263" i="65"/>
  <c r="F263" i="60"/>
  <c r="E263" i="35"/>
  <c r="E263" i="61"/>
  <c r="E263" i="62"/>
  <c r="E263" i="63"/>
  <c r="E263" i="64"/>
  <c r="E263" i="65"/>
  <c r="E263" i="60"/>
  <c r="D263" i="35"/>
  <c r="D263" i="61"/>
  <c r="D263" i="62"/>
  <c r="D263" i="63"/>
  <c r="D263" i="64"/>
  <c r="D263" i="65"/>
  <c r="D263" i="60"/>
  <c r="AQ262"/>
  <c r="AP262"/>
  <c r="AO262"/>
  <c r="AN262"/>
  <c r="AM262"/>
  <c r="AL262"/>
  <c r="AK262"/>
  <c r="AJ262"/>
  <c r="AI262"/>
  <c r="AH262"/>
  <c r="AG262"/>
  <c r="AF262"/>
  <c r="AE262"/>
  <c r="AD262"/>
  <c r="AC262"/>
  <c r="AB262" i="35"/>
  <c r="AB262" i="61"/>
  <c r="AB262" i="62"/>
  <c r="AB262" i="63"/>
  <c r="AB262" i="64"/>
  <c r="AB262" i="65"/>
  <c r="AB262" i="60"/>
  <c r="AA262" i="35"/>
  <c r="AA262" i="61"/>
  <c r="AA262" i="62"/>
  <c r="AA262" i="63"/>
  <c r="AA262" i="64"/>
  <c r="AA262" i="65"/>
  <c r="AA262" i="60"/>
  <c r="Z262" i="35"/>
  <c r="Z262" i="61"/>
  <c r="Z262" i="62"/>
  <c r="Z262" i="63"/>
  <c r="Z262" i="64"/>
  <c r="Z262" i="65"/>
  <c r="Z262" i="60"/>
  <c r="Y262" i="35"/>
  <c r="Y262" i="61"/>
  <c r="Y262" i="62"/>
  <c r="Y262" i="63"/>
  <c r="Y262" i="64"/>
  <c r="Y262" i="65"/>
  <c r="Y262" i="60"/>
  <c r="X262" i="35"/>
  <c r="X262" i="61"/>
  <c r="X262" i="62"/>
  <c r="X262" i="63"/>
  <c r="X262" i="64"/>
  <c r="X262" i="65"/>
  <c r="X262" i="60"/>
  <c r="W262" i="35"/>
  <c r="W262" i="61"/>
  <c r="W262" i="62"/>
  <c r="W262" i="63"/>
  <c r="W262" i="64"/>
  <c r="W262" i="65"/>
  <c r="W262" i="60"/>
  <c r="V262" i="35"/>
  <c r="V262" i="61"/>
  <c r="V262" i="62"/>
  <c r="V262" i="63"/>
  <c r="V262" i="64"/>
  <c r="V262" i="65"/>
  <c r="V262" i="60"/>
  <c r="U262" i="35"/>
  <c r="U262" i="61"/>
  <c r="U262" i="62"/>
  <c r="U262" i="63"/>
  <c r="U262" i="64"/>
  <c r="U262" i="65"/>
  <c r="U262" i="60"/>
  <c r="T262" i="35"/>
  <c r="T262" i="61"/>
  <c r="T262" i="62"/>
  <c r="T262" i="63"/>
  <c r="T262" i="64"/>
  <c r="T262" i="65"/>
  <c r="T262" i="60"/>
  <c r="S262" i="35"/>
  <c r="S262" i="61"/>
  <c r="S262" i="62"/>
  <c r="S262" i="63"/>
  <c r="S262" i="64"/>
  <c r="S262" i="65"/>
  <c r="S262" i="60"/>
  <c r="R262" i="35"/>
  <c r="R262" i="61"/>
  <c r="R262" i="62"/>
  <c r="R262" i="63"/>
  <c r="R262" i="64"/>
  <c r="R262" i="65"/>
  <c r="R262" i="60"/>
  <c r="Q262" i="35"/>
  <c r="Q262" i="61"/>
  <c r="Q262" i="62"/>
  <c r="Q262" i="63"/>
  <c r="Q262" i="64"/>
  <c r="Q262" i="65"/>
  <c r="Q262" i="60"/>
  <c r="P262" i="35"/>
  <c r="P262" i="61"/>
  <c r="P262" i="62"/>
  <c r="P262" i="63"/>
  <c r="P262" i="64"/>
  <c r="P262" i="65"/>
  <c r="P262" i="60"/>
  <c r="O262" i="35"/>
  <c r="O262" i="61"/>
  <c r="O262" i="62"/>
  <c r="O262" i="63"/>
  <c r="O262" i="64"/>
  <c r="O262" i="65"/>
  <c r="O262" i="60"/>
  <c r="N262" i="35"/>
  <c r="N262" i="61"/>
  <c r="N262" i="62"/>
  <c r="N262" i="63"/>
  <c r="N262" i="64"/>
  <c r="N262" i="65"/>
  <c r="N262" i="60"/>
  <c r="M262" i="35"/>
  <c r="M262" i="61"/>
  <c r="M262" i="62"/>
  <c r="M262" i="63"/>
  <c r="M262" i="64"/>
  <c r="M262" i="65"/>
  <c r="M262" i="60"/>
  <c r="L262" i="35"/>
  <c r="L262" i="61"/>
  <c r="L262" i="62"/>
  <c r="L262" i="63"/>
  <c r="L262" i="64"/>
  <c r="L262" i="65"/>
  <c r="L262" i="60"/>
  <c r="K262" i="35"/>
  <c r="K262" i="61"/>
  <c r="K262" i="62"/>
  <c r="K262" i="63"/>
  <c r="K262" i="64"/>
  <c r="K262" i="65"/>
  <c r="K262" i="60"/>
  <c r="J262" i="35"/>
  <c r="J262" i="61"/>
  <c r="J262" i="62"/>
  <c r="J262" i="63"/>
  <c r="J262" i="64"/>
  <c r="J262" i="65"/>
  <c r="J262" i="60"/>
  <c r="I262" i="35"/>
  <c r="I262" i="61"/>
  <c r="I262" i="62"/>
  <c r="I262" i="63"/>
  <c r="I262" i="64"/>
  <c r="I262" i="65"/>
  <c r="I262" i="60"/>
  <c r="H262" i="35"/>
  <c r="H262" i="61"/>
  <c r="H262" i="62"/>
  <c r="H262" i="63"/>
  <c r="H262" i="64"/>
  <c r="H262" i="65"/>
  <c r="H262" i="60"/>
  <c r="G262" i="35"/>
  <c r="G262" i="61"/>
  <c r="G262" i="62"/>
  <c r="G262" i="63"/>
  <c r="G262" i="64"/>
  <c r="G262" i="65"/>
  <c r="G262" i="60"/>
  <c r="F262" i="35"/>
  <c r="F262" i="61"/>
  <c r="F262" i="62"/>
  <c r="F262" i="63"/>
  <c r="F262" i="64"/>
  <c r="F262" i="65"/>
  <c r="F262" i="60"/>
  <c r="E262" i="35"/>
  <c r="E262" i="61"/>
  <c r="E262" i="62"/>
  <c r="E262" i="63"/>
  <c r="E262" i="64"/>
  <c r="E262" i="65"/>
  <c r="E262" i="60"/>
  <c r="D262" i="35"/>
  <c r="D262" i="61"/>
  <c r="D262" i="62"/>
  <c r="D262" i="63"/>
  <c r="D262" i="64"/>
  <c r="D262" i="65"/>
  <c r="D262" i="60"/>
  <c r="AQ261"/>
  <c r="AP261"/>
  <c r="AO261"/>
  <c r="AN261"/>
  <c r="AM261"/>
  <c r="AL261"/>
  <c r="AK261"/>
  <c r="AJ261"/>
  <c r="AI261"/>
  <c r="AH261"/>
  <c r="AG261"/>
  <c r="AF261"/>
  <c r="AE261"/>
  <c r="AD261"/>
  <c r="AC261"/>
  <c r="AB261" i="35"/>
  <c r="AB261" i="61"/>
  <c r="AB261" i="62"/>
  <c r="AB261" i="63"/>
  <c r="AB261" i="64"/>
  <c r="AB261" i="65"/>
  <c r="AB261" i="60"/>
  <c r="AA261" i="35"/>
  <c r="AA261" i="61"/>
  <c r="AA261" i="62"/>
  <c r="AA261" i="63"/>
  <c r="AA261" i="64"/>
  <c r="AA261" i="65"/>
  <c r="AA261" i="60"/>
  <c r="Z261" i="35"/>
  <c r="Z261" i="61"/>
  <c r="Z261" i="62"/>
  <c r="Z261" i="63"/>
  <c r="Z261" i="64"/>
  <c r="Z261" i="65"/>
  <c r="Z261" i="60"/>
  <c r="Y261" i="35"/>
  <c r="Y261" i="61"/>
  <c r="Y261" i="62"/>
  <c r="Y261" i="63"/>
  <c r="Y261" i="64"/>
  <c r="Y261" i="65"/>
  <c r="Y261" i="60"/>
  <c r="X261" i="35"/>
  <c r="X261" i="61"/>
  <c r="X261" i="62"/>
  <c r="X261" i="63"/>
  <c r="X261" i="64"/>
  <c r="X261" i="65"/>
  <c r="X261" i="60"/>
  <c r="W261" i="35"/>
  <c r="W261" i="61"/>
  <c r="W261" i="62"/>
  <c r="W261" i="63"/>
  <c r="W261" i="64"/>
  <c r="W261" i="65"/>
  <c r="W261" i="60"/>
  <c r="V261" i="35"/>
  <c r="V261" i="61"/>
  <c r="V261" i="62"/>
  <c r="V261" i="63"/>
  <c r="V261" i="64"/>
  <c r="V261" i="65"/>
  <c r="V261" i="60"/>
  <c r="U261" i="35"/>
  <c r="U261" i="61"/>
  <c r="U261" i="62"/>
  <c r="U261" i="63"/>
  <c r="U261" i="64"/>
  <c r="U261" i="65"/>
  <c r="U261" i="60"/>
  <c r="T261" i="35"/>
  <c r="T261" i="61"/>
  <c r="T261" i="62"/>
  <c r="T261" i="63"/>
  <c r="T261" i="64"/>
  <c r="T261" i="65"/>
  <c r="T261" i="60"/>
  <c r="S261" i="35"/>
  <c r="S261" i="61"/>
  <c r="S261" i="62"/>
  <c r="S261" i="63"/>
  <c r="S261" i="64"/>
  <c r="S261" i="65"/>
  <c r="S261" i="60"/>
  <c r="R261" i="35"/>
  <c r="R261" i="61"/>
  <c r="R261" i="62"/>
  <c r="R261" i="63"/>
  <c r="R261" i="64"/>
  <c r="R261" i="65"/>
  <c r="R261" i="60"/>
  <c r="Q261" i="35"/>
  <c r="Q261" i="61"/>
  <c r="Q261" i="62"/>
  <c r="Q261" i="63"/>
  <c r="Q261" i="64"/>
  <c r="Q261" i="65"/>
  <c r="Q261" i="60"/>
  <c r="P261" i="35"/>
  <c r="P261" i="61"/>
  <c r="P261" i="62"/>
  <c r="P261" i="63"/>
  <c r="P261" i="64"/>
  <c r="P261" i="65"/>
  <c r="P261" i="60"/>
  <c r="O261" i="35"/>
  <c r="O261" i="61"/>
  <c r="O261" i="62"/>
  <c r="O261" i="63"/>
  <c r="O261" i="64"/>
  <c r="O261" i="65"/>
  <c r="O261" i="60"/>
  <c r="N261" i="35"/>
  <c r="N261" i="61"/>
  <c r="N261" i="62"/>
  <c r="N261" i="63"/>
  <c r="N261" i="64"/>
  <c r="N261" i="65"/>
  <c r="N261" i="60"/>
  <c r="M261" i="35"/>
  <c r="M261" i="61"/>
  <c r="M261" i="62"/>
  <c r="M261" i="63"/>
  <c r="M261" i="64"/>
  <c r="M261" i="65"/>
  <c r="M261" i="60"/>
  <c r="L261" i="35"/>
  <c r="L261" i="61"/>
  <c r="L261" i="62"/>
  <c r="L261" i="63"/>
  <c r="L261" i="64"/>
  <c r="L261" i="65"/>
  <c r="L261" i="60"/>
  <c r="K261" i="35"/>
  <c r="K261" i="61"/>
  <c r="K261" i="62"/>
  <c r="K261" i="63"/>
  <c r="K261" i="64"/>
  <c r="K261" i="65"/>
  <c r="K261" i="60"/>
  <c r="J261" i="35"/>
  <c r="J261" i="61"/>
  <c r="J261" i="62"/>
  <c r="J261" i="63"/>
  <c r="J261" i="64"/>
  <c r="J261" i="65"/>
  <c r="J261" i="60"/>
  <c r="I261" i="35"/>
  <c r="I261" i="61"/>
  <c r="I261" i="62"/>
  <c r="I261" i="63"/>
  <c r="I261" i="64"/>
  <c r="I261" i="65"/>
  <c r="I261" i="60"/>
  <c r="H261" i="35"/>
  <c r="H261" i="61"/>
  <c r="H261" i="62"/>
  <c r="H261" i="63"/>
  <c r="H261" i="64"/>
  <c r="H261" i="65"/>
  <c r="H261" i="60"/>
  <c r="G261" i="35"/>
  <c r="G261" i="61"/>
  <c r="G261" i="62"/>
  <c r="G261" i="63"/>
  <c r="G261" i="64"/>
  <c r="G261" i="65"/>
  <c r="G261" i="60"/>
  <c r="F261" i="35"/>
  <c r="F261" i="61"/>
  <c r="F261" i="62"/>
  <c r="F261" i="63"/>
  <c r="F261" i="64"/>
  <c r="F261" i="65"/>
  <c r="F261" i="60"/>
  <c r="E261" i="35"/>
  <c r="E261" i="61"/>
  <c r="E261" i="62"/>
  <c r="E261" i="63"/>
  <c r="E261" i="64"/>
  <c r="E261" i="65"/>
  <c r="E261" i="60"/>
  <c r="D261" i="35"/>
  <c r="D261" i="61"/>
  <c r="D261" i="62"/>
  <c r="D261" i="63"/>
  <c r="D261" i="64"/>
  <c r="D261" i="65"/>
  <c r="D261" i="60"/>
  <c r="AQ260"/>
  <c r="AP260"/>
  <c r="AO260"/>
  <c r="AN260"/>
  <c r="AM260"/>
  <c r="AL260"/>
  <c r="AK260"/>
  <c r="AJ260"/>
  <c r="AI260"/>
  <c r="AH260"/>
  <c r="AG260"/>
  <c r="AF260"/>
  <c r="AE260"/>
  <c r="AD260"/>
  <c r="AC260"/>
  <c r="AB260" i="35"/>
  <c r="AB260" i="61"/>
  <c r="AB260" i="62"/>
  <c r="AB260" i="63"/>
  <c r="AB260" i="64"/>
  <c r="AB260" i="65"/>
  <c r="AB260" i="60"/>
  <c r="AA260" i="35"/>
  <c r="AA260" i="61"/>
  <c r="AA260" i="62"/>
  <c r="AA260" i="63"/>
  <c r="AA260" i="64"/>
  <c r="AA260" i="65"/>
  <c r="AA260" i="60"/>
  <c r="Z260" i="35"/>
  <c r="Z260" i="61"/>
  <c r="Z260" i="62"/>
  <c r="Z260" i="63"/>
  <c r="Z260" i="64"/>
  <c r="Z260" i="65"/>
  <c r="Z260" i="60"/>
  <c r="Y260" i="35"/>
  <c r="Y260" i="61"/>
  <c r="Y260" i="62"/>
  <c r="Y260" i="63"/>
  <c r="Y260" i="64"/>
  <c r="Y260" i="65"/>
  <c r="Y260" i="60"/>
  <c r="X260" i="35"/>
  <c r="X260" i="61"/>
  <c r="X260" i="62"/>
  <c r="X260" i="63"/>
  <c r="X260" i="64"/>
  <c r="X260" i="65"/>
  <c r="X260" i="60"/>
  <c r="W260" i="35"/>
  <c r="W260" i="61"/>
  <c r="W260" i="62"/>
  <c r="W260" i="63"/>
  <c r="W260" i="64"/>
  <c r="W260" i="65"/>
  <c r="W260" i="60"/>
  <c r="V260" i="35"/>
  <c r="V260" i="61"/>
  <c r="V260" i="62"/>
  <c r="V260" i="63"/>
  <c r="V260" i="64"/>
  <c r="V260" i="65"/>
  <c r="V260" i="60"/>
  <c r="U260" i="35"/>
  <c r="U260" i="61"/>
  <c r="U260" i="62"/>
  <c r="U260" i="63"/>
  <c r="U260" i="64"/>
  <c r="U260" i="65"/>
  <c r="U260" i="60"/>
  <c r="T260" i="35"/>
  <c r="T260" i="61"/>
  <c r="T260" i="62"/>
  <c r="T260" i="63"/>
  <c r="T260" i="64"/>
  <c r="T260" i="65"/>
  <c r="T260" i="60"/>
  <c r="S260" i="35"/>
  <c r="S260" i="61"/>
  <c r="S260" i="62"/>
  <c r="S260" i="63"/>
  <c r="S260" i="64"/>
  <c r="S260" i="65"/>
  <c r="S260" i="60"/>
  <c r="R260" i="35"/>
  <c r="R260" i="61"/>
  <c r="R260" i="62"/>
  <c r="R260" i="63"/>
  <c r="R260" i="64"/>
  <c r="R260" i="65"/>
  <c r="R260" i="60"/>
  <c r="Q260" i="35"/>
  <c r="Q260" i="61"/>
  <c r="Q260" i="62"/>
  <c r="Q260" i="63"/>
  <c r="Q260" i="64"/>
  <c r="Q260" i="65"/>
  <c r="Q260" i="60"/>
  <c r="P260" i="35"/>
  <c r="P260" i="61"/>
  <c r="P260" i="62"/>
  <c r="P260" i="63"/>
  <c r="P260" i="64"/>
  <c r="P260" i="65"/>
  <c r="P260" i="60"/>
  <c r="O260" i="35"/>
  <c r="O260" i="61"/>
  <c r="O260" i="62"/>
  <c r="O260" i="63"/>
  <c r="O260" i="64"/>
  <c r="O260" i="65"/>
  <c r="O260" i="60"/>
  <c r="N260" i="35"/>
  <c r="N260" i="61"/>
  <c r="N260" i="62"/>
  <c r="N260" i="63"/>
  <c r="N260" i="64"/>
  <c r="N260" i="65"/>
  <c r="N260" i="60"/>
  <c r="M260" i="35"/>
  <c r="M260" i="61"/>
  <c r="M260" i="62"/>
  <c r="M260" i="63"/>
  <c r="M260" i="64"/>
  <c r="M260" i="65"/>
  <c r="M260" i="60"/>
  <c r="L260" i="35"/>
  <c r="L260" i="61"/>
  <c r="L260" i="62"/>
  <c r="L260" i="63"/>
  <c r="L260" i="64"/>
  <c r="L260" i="65"/>
  <c r="L260" i="60"/>
  <c r="K260" i="35"/>
  <c r="K260" i="61"/>
  <c r="K260" i="62"/>
  <c r="K260" i="63"/>
  <c r="K260" i="64"/>
  <c r="K260" i="65"/>
  <c r="K260" i="60"/>
  <c r="J260" i="35"/>
  <c r="J260" i="61"/>
  <c r="J260" i="62"/>
  <c r="J260" i="63"/>
  <c r="J260" i="64"/>
  <c r="J260" i="65"/>
  <c r="J260" i="60"/>
  <c r="I260" i="35"/>
  <c r="I260" i="61"/>
  <c r="I260" i="62"/>
  <c r="I260" i="63"/>
  <c r="I260" i="64"/>
  <c r="I260" i="65"/>
  <c r="I260" i="60"/>
  <c r="H260" i="35"/>
  <c r="H260" i="61"/>
  <c r="H260" i="62"/>
  <c r="H260" i="63"/>
  <c r="H260" i="64"/>
  <c r="H260" i="65"/>
  <c r="H260" i="60"/>
  <c r="G260" i="35"/>
  <c r="G260" i="61"/>
  <c r="G260" i="62"/>
  <c r="G260" i="63"/>
  <c r="G260" i="64"/>
  <c r="G260" i="65"/>
  <c r="G260" i="60"/>
  <c r="F260" i="35"/>
  <c r="F260" i="61"/>
  <c r="F260" i="62"/>
  <c r="F260" i="63"/>
  <c r="F260" i="64"/>
  <c r="F260" i="65"/>
  <c r="F260" i="60"/>
  <c r="E260" i="35"/>
  <c r="E260" i="61"/>
  <c r="E260" i="62"/>
  <c r="E260" i="63"/>
  <c r="E260" i="64"/>
  <c r="E260" i="65"/>
  <c r="E260" i="60"/>
  <c r="D260" i="35"/>
  <c r="D260" i="61"/>
  <c r="D260" i="62"/>
  <c r="D260" i="63"/>
  <c r="D260" i="64"/>
  <c r="D260" i="65"/>
  <c r="D260" i="60"/>
  <c r="AQ259"/>
  <c r="AP259"/>
  <c r="AO259"/>
  <c r="AN259"/>
  <c r="AM259"/>
  <c r="AL259"/>
  <c r="AK259"/>
  <c r="AJ259"/>
  <c r="AI259"/>
  <c r="AH259"/>
  <c r="AG259"/>
  <c r="AF259"/>
  <c r="AE259"/>
  <c r="AD259"/>
  <c r="AC259"/>
  <c r="AB259" i="35"/>
  <c r="AB259" i="61"/>
  <c r="AB259" i="62"/>
  <c r="AB259" i="63"/>
  <c r="AB259" i="64"/>
  <c r="AB259" i="65"/>
  <c r="AB259" i="60"/>
  <c r="AA259" i="35"/>
  <c r="AA259" i="61"/>
  <c r="AA259" i="62"/>
  <c r="AA259" i="63"/>
  <c r="AA259" i="64"/>
  <c r="AA259" i="65"/>
  <c r="AA259" i="60"/>
  <c r="Z259" i="35"/>
  <c r="Z259" i="61"/>
  <c r="Z259" i="62"/>
  <c r="Z259" i="63"/>
  <c r="Z259" i="64"/>
  <c r="Z259" i="65"/>
  <c r="Z259" i="60"/>
  <c r="Y259" i="35"/>
  <c r="Y259" i="61"/>
  <c r="Y259" i="62"/>
  <c r="Y259" i="63"/>
  <c r="Y259" i="64"/>
  <c r="Y259" i="65"/>
  <c r="Y259" i="60"/>
  <c r="X259" i="35"/>
  <c r="X259" i="61"/>
  <c r="X259" i="62"/>
  <c r="X259" i="63"/>
  <c r="X259" i="64"/>
  <c r="X259" i="65"/>
  <c r="X259" i="60"/>
  <c r="W259" i="35"/>
  <c r="W259" i="61"/>
  <c r="W259" i="62"/>
  <c r="W259" i="63"/>
  <c r="W259" i="64"/>
  <c r="W259" i="65"/>
  <c r="W259" i="60"/>
  <c r="V259" i="35"/>
  <c r="V259" i="61"/>
  <c r="V259" i="62"/>
  <c r="V259" i="63"/>
  <c r="V259" i="64"/>
  <c r="V259" i="65"/>
  <c r="V259" i="60"/>
  <c r="U259" i="35"/>
  <c r="U259" i="61"/>
  <c r="U259" i="62"/>
  <c r="U259" i="63"/>
  <c r="U259" i="64"/>
  <c r="U259" i="65"/>
  <c r="U259" i="60"/>
  <c r="T259" i="35"/>
  <c r="T259" i="61"/>
  <c r="T259" i="62"/>
  <c r="T259" i="63"/>
  <c r="T259" i="64"/>
  <c r="T259" i="65"/>
  <c r="T259" i="60"/>
  <c r="S259" i="35"/>
  <c r="S259" i="61"/>
  <c r="S259" i="62"/>
  <c r="S259" i="63"/>
  <c r="S259" i="64"/>
  <c r="S259" i="65"/>
  <c r="S259" i="60"/>
  <c r="R259" i="35"/>
  <c r="R259" i="61"/>
  <c r="R259" i="62"/>
  <c r="R259" i="63"/>
  <c r="R259" i="64"/>
  <c r="R259" i="65"/>
  <c r="R259" i="60"/>
  <c r="Q259" i="35"/>
  <c r="Q259" i="61"/>
  <c r="Q259" i="62"/>
  <c r="Q259" i="63"/>
  <c r="Q259" i="64"/>
  <c r="Q259" i="65"/>
  <c r="Q259" i="60"/>
  <c r="P259" i="35"/>
  <c r="P259" i="61"/>
  <c r="P259" i="62"/>
  <c r="P259" i="63"/>
  <c r="P259" i="64"/>
  <c r="P259" i="65"/>
  <c r="P259" i="60"/>
  <c r="O259" i="35"/>
  <c r="O259" i="61"/>
  <c r="O259" i="62"/>
  <c r="O259" i="63"/>
  <c r="O259" i="64"/>
  <c r="O259" i="65"/>
  <c r="O259" i="60"/>
  <c r="N259" i="35"/>
  <c r="N259" i="61"/>
  <c r="N259" i="62"/>
  <c r="N259" i="63"/>
  <c r="N259" i="64"/>
  <c r="N259" i="65"/>
  <c r="N259" i="60"/>
  <c r="M259" i="35"/>
  <c r="M259" i="61"/>
  <c r="M259" i="62"/>
  <c r="M259" i="63"/>
  <c r="M259" i="64"/>
  <c r="M259" i="65"/>
  <c r="M259" i="60"/>
  <c r="L259" i="35"/>
  <c r="L259" i="61"/>
  <c r="L259" i="62"/>
  <c r="L259" i="63"/>
  <c r="L259" i="64"/>
  <c r="L259" i="65"/>
  <c r="L259" i="60"/>
  <c r="K259" i="35"/>
  <c r="K259" i="61"/>
  <c r="K259" i="62"/>
  <c r="K259" i="63"/>
  <c r="K259" i="64"/>
  <c r="K259" i="65"/>
  <c r="K259" i="60"/>
  <c r="J259" i="35"/>
  <c r="J259" i="61"/>
  <c r="J259" i="62"/>
  <c r="J259" i="63"/>
  <c r="J259" i="64"/>
  <c r="J259" i="65"/>
  <c r="J259" i="60"/>
  <c r="I259" i="35"/>
  <c r="I259" i="61"/>
  <c r="I259" i="62"/>
  <c r="I259" i="63"/>
  <c r="I259" i="64"/>
  <c r="I259" i="65"/>
  <c r="I259" i="60"/>
  <c r="H259" i="35"/>
  <c r="H259" i="61"/>
  <c r="H259" i="62"/>
  <c r="H259" i="63"/>
  <c r="H259" i="64"/>
  <c r="H259" i="65"/>
  <c r="H259" i="60"/>
  <c r="G259" i="35"/>
  <c r="G259" i="61"/>
  <c r="G259" i="62"/>
  <c r="G259" i="63"/>
  <c r="G259" i="64"/>
  <c r="G259" i="65"/>
  <c r="G259" i="60"/>
  <c r="F259" i="35"/>
  <c r="F259" i="61"/>
  <c r="F259" i="62"/>
  <c r="F259" i="63"/>
  <c r="F259" i="64"/>
  <c r="F259" i="65"/>
  <c r="F259" i="60"/>
  <c r="E259" i="35"/>
  <c r="E259" i="61"/>
  <c r="E259" i="62"/>
  <c r="E259" i="63"/>
  <c r="E259" i="64"/>
  <c r="E259" i="65"/>
  <c r="E259" i="60"/>
  <c r="D259" i="35"/>
  <c r="D259" i="61"/>
  <c r="D259" i="62"/>
  <c r="D259" i="63"/>
  <c r="D259" i="64"/>
  <c r="D259" i="65"/>
  <c r="D259" i="60"/>
  <c r="AQ258"/>
  <c r="AP258"/>
  <c r="AO258"/>
  <c r="AN258"/>
  <c r="AM258"/>
  <c r="AL258"/>
  <c r="AK258"/>
  <c r="AJ258"/>
  <c r="AI258"/>
  <c r="AH258"/>
  <c r="AG258"/>
  <c r="AF258"/>
  <c r="AE258"/>
  <c r="AD258"/>
  <c r="AC258"/>
  <c r="AB258" i="35"/>
  <c r="AB258" i="61"/>
  <c r="AB258" i="62"/>
  <c r="AB258" i="63"/>
  <c r="AB258" i="64"/>
  <c r="AB258" i="65"/>
  <c r="AB258" i="60"/>
  <c r="AA258" i="35"/>
  <c r="AA258" i="61"/>
  <c r="AA258" i="62"/>
  <c r="AA258" i="63"/>
  <c r="AA258" i="64"/>
  <c r="AA258" i="65"/>
  <c r="AA258" i="60"/>
  <c r="Z258" i="35"/>
  <c r="Z258" i="61"/>
  <c r="Z258" i="62"/>
  <c r="Z258" i="63"/>
  <c r="Z258" i="64"/>
  <c r="Z258" i="65"/>
  <c r="Z258" i="60"/>
  <c r="Y258" i="35"/>
  <c r="Y258" i="61"/>
  <c r="Y258" i="62"/>
  <c r="Y258" i="63"/>
  <c r="Y258" i="64"/>
  <c r="Y258" i="65"/>
  <c r="Y258" i="60"/>
  <c r="X258" i="35"/>
  <c r="X258" i="61"/>
  <c r="X258" i="62"/>
  <c r="X258" i="63"/>
  <c r="X258" i="64"/>
  <c r="X258" i="65"/>
  <c r="X258" i="60"/>
  <c r="W258" i="35"/>
  <c r="W258" i="61"/>
  <c r="W258" i="62"/>
  <c r="W258" i="63"/>
  <c r="W258" i="64"/>
  <c r="W258" i="65"/>
  <c r="W258" i="60"/>
  <c r="V258" i="35"/>
  <c r="V258" i="61"/>
  <c r="V258" i="62"/>
  <c r="V258" i="63"/>
  <c r="V258" i="64"/>
  <c r="V258" i="65"/>
  <c r="V258" i="60"/>
  <c r="U258" i="35"/>
  <c r="U258" i="61"/>
  <c r="U258" i="62"/>
  <c r="U258" i="63"/>
  <c r="U258" i="64"/>
  <c r="U258" i="65"/>
  <c r="U258" i="60"/>
  <c r="T258" i="35"/>
  <c r="T258" i="61"/>
  <c r="T258" i="62"/>
  <c r="T258" i="63"/>
  <c r="T258" i="64"/>
  <c r="T258" i="65"/>
  <c r="T258" i="60"/>
  <c r="S258" i="35"/>
  <c r="S258" i="61"/>
  <c r="S258" i="62"/>
  <c r="S258" i="63"/>
  <c r="S258" i="64"/>
  <c r="S258" i="65"/>
  <c r="S258" i="60"/>
  <c r="R258" i="35"/>
  <c r="R258" i="61"/>
  <c r="R258" i="62"/>
  <c r="R258" i="63"/>
  <c r="R258" i="64"/>
  <c r="R258" i="65"/>
  <c r="R258" i="60"/>
  <c r="Q258" i="35"/>
  <c r="Q258" i="61"/>
  <c r="Q258" i="62"/>
  <c r="Q258" i="63"/>
  <c r="Q258" i="64"/>
  <c r="Q258" i="65"/>
  <c r="Q258" i="60"/>
  <c r="P258" i="35"/>
  <c r="P258" i="61"/>
  <c r="P258" i="62"/>
  <c r="P258" i="63"/>
  <c r="P258" i="64"/>
  <c r="P258" i="65"/>
  <c r="P258" i="60"/>
  <c r="O258" i="35"/>
  <c r="O258" i="61"/>
  <c r="O258" i="62"/>
  <c r="O258" i="63"/>
  <c r="O258" i="64"/>
  <c r="O258" i="65"/>
  <c r="O258" i="60"/>
  <c r="N258" i="35"/>
  <c r="N258" i="61"/>
  <c r="N258" i="62"/>
  <c r="N258" i="63"/>
  <c r="N258" i="64"/>
  <c r="N258" i="65"/>
  <c r="N258" i="60"/>
  <c r="M258" i="35"/>
  <c r="M258" i="61"/>
  <c r="M258" i="62"/>
  <c r="M258" i="63"/>
  <c r="M258" i="64"/>
  <c r="M258" i="65"/>
  <c r="M258" i="60"/>
  <c r="L258" i="35"/>
  <c r="L258" i="61"/>
  <c r="L258" i="62"/>
  <c r="L258" i="63"/>
  <c r="L258" i="64"/>
  <c r="L258" i="65"/>
  <c r="L258" i="60"/>
  <c r="K258" i="35"/>
  <c r="K258" i="61"/>
  <c r="K258" i="62"/>
  <c r="K258" i="63"/>
  <c r="K258" i="64"/>
  <c r="K258" i="65"/>
  <c r="K258" i="60"/>
  <c r="J258" i="35"/>
  <c r="J258" i="61"/>
  <c r="J258" i="62"/>
  <c r="J258" i="63"/>
  <c r="J258" i="64"/>
  <c r="J258" i="65"/>
  <c r="J258" i="60"/>
  <c r="I258" i="35"/>
  <c r="I258" i="61"/>
  <c r="I258" i="62"/>
  <c r="I258" i="63"/>
  <c r="I258" i="64"/>
  <c r="I258" i="65"/>
  <c r="I258" i="60"/>
  <c r="H258" i="35"/>
  <c r="H258" i="61"/>
  <c r="H258" i="62"/>
  <c r="H258" i="63"/>
  <c r="H258" i="64"/>
  <c r="H258" i="65"/>
  <c r="H258" i="60"/>
  <c r="G258" i="35"/>
  <c r="G258" i="61"/>
  <c r="G258" i="62"/>
  <c r="G258" i="63"/>
  <c r="G258" i="64"/>
  <c r="G258" i="65"/>
  <c r="G258" i="60"/>
  <c r="F258" i="35"/>
  <c r="F258" i="61"/>
  <c r="F258" i="62"/>
  <c r="F258" i="63"/>
  <c r="F258" i="64"/>
  <c r="F258" i="65"/>
  <c r="F258" i="60"/>
  <c r="E258" i="35"/>
  <c r="E258" i="61"/>
  <c r="E258" i="62"/>
  <c r="E258" i="63"/>
  <c r="E258" i="64"/>
  <c r="E258" i="65"/>
  <c r="E258" i="60"/>
  <c r="D258" i="35"/>
  <c r="D258" i="61"/>
  <c r="D258" i="62"/>
  <c r="D258" i="63"/>
  <c r="D258" i="64"/>
  <c r="D258" i="65"/>
  <c r="D258" i="60"/>
  <c r="AQ257"/>
  <c r="AP257"/>
  <c r="AO257"/>
  <c r="AN257"/>
  <c r="AM257"/>
  <c r="AL257"/>
  <c r="AK257"/>
  <c r="AJ257"/>
  <c r="AI257"/>
  <c r="AH257"/>
  <c r="AG257"/>
  <c r="AF257"/>
  <c r="AE257"/>
  <c r="AD257"/>
  <c r="AC257"/>
  <c r="AB257" i="35"/>
  <c r="AB257" i="61"/>
  <c r="AB257" i="62"/>
  <c r="AB257" i="63"/>
  <c r="AB257" i="64"/>
  <c r="AB257" i="65"/>
  <c r="AB257" i="60"/>
  <c r="AA257" i="35"/>
  <c r="AA257" i="61"/>
  <c r="AA257" i="62"/>
  <c r="AA257" i="63"/>
  <c r="AA257" i="64"/>
  <c r="AA257" i="65"/>
  <c r="AA257" i="60"/>
  <c r="Z257" i="35"/>
  <c r="Z257" i="61"/>
  <c r="Z257" i="62"/>
  <c r="Z257" i="63"/>
  <c r="Z257" i="64"/>
  <c r="Z257" i="65"/>
  <c r="Z257" i="60"/>
  <c r="Y257" i="35"/>
  <c r="Y257" i="61"/>
  <c r="Y257" i="62"/>
  <c r="Y257" i="63"/>
  <c r="Y257" i="64"/>
  <c r="Y257" i="65"/>
  <c r="Y257" i="60"/>
  <c r="X257" i="35"/>
  <c r="X257" i="61"/>
  <c r="X257" i="62"/>
  <c r="X257" i="63"/>
  <c r="X257" i="64"/>
  <c r="X257" i="65"/>
  <c r="X257" i="60"/>
  <c r="W257" i="35"/>
  <c r="W257" i="61"/>
  <c r="W257" i="62"/>
  <c r="W257" i="63"/>
  <c r="W257" i="64"/>
  <c r="W257" i="65"/>
  <c r="W257" i="60"/>
  <c r="V257" i="35"/>
  <c r="V257" i="61"/>
  <c r="V257" i="62"/>
  <c r="V257" i="63"/>
  <c r="V257" i="64"/>
  <c r="V257" i="65"/>
  <c r="V257" i="60"/>
  <c r="U257" i="35"/>
  <c r="U257" i="61"/>
  <c r="U257" i="62"/>
  <c r="U257" i="63"/>
  <c r="U257" i="64"/>
  <c r="U257" i="65"/>
  <c r="U257" i="60"/>
  <c r="T257" i="35"/>
  <c r="T257" i="61"/>
  <c r="T257" i="62"/>
  <c r="T257" i="63"/>
  <c r="T257" i="64"/>
  <c r="T257" i="65"/>
  <c r="T257" i="60"/>
  <c r="S257" i="35"/>
  <c r="S257" i="61"/>
  <c r="S257" i="62"/>
  <c r="S257" i="63"/>
  <c r="S257" i="64"/>
  <c r="S257" i="65"/>
  <c r="S257" i="60"/>
  <c r="R257" i="35"/>
  <c r="R257" i="61"/>
  <c r="R257" i="62"/>
  <c r="R257" i="63"/>
  <c r="R257" i="64"/>
  <c r="R257" i="65"/>
  <c r="R257" i="60"/>
  <c r="Q257" i="35"/>
  <c r="Q257" i="61"/>
  <c r="Q257" i="62"/>
  <c r="Q257" i="63"/>
  <c r="Q257" i="64"/>
  <c r="Q257" i="65"/>
  <c r="Q257" i="60"/>
  <c r="P257" i="35"/>
  <c r="P257" i="61"/>
  <c r="P257" i="62"/>
  <c r="P257" i="63"/>
  <c r="P257" i="64"/>
  <c r="P257" i="65"/>
  <c r="P257" i="60"/>
  <c r="O257" i="35"/>
  <c r="O257" i="61"/>
  <c r="O257" i="62"/>
  <c r="O257" i="63"/>
  <c r="O257" i="64"/>
  <c r="O257" i="65"/>
  <c r="O257" i="60"/>
  <c r="N257" i="35"/>
  <c r="N257" i="61"/>
  <c r="N257" i="62"/>
  <c r="N257" i="63"/>
  <c r="N257" i="64"/>
  <c r="N257" i="65"/>
  <c r="N257" i="60"/>
  <c r="M257" i="35"/>
  <c r="M257" i="61"/>
  <c r="M257" i="62"/>
  <c r="M257" i="63"/>
  <c r="M257" i="64"/>
  <c r="M257" i="65"/>
  <c r="M257" i="60"/>
  <c r="L257" i="35"/>
  <c r="L257" i="61"/>
  <c r="L257" i="62"/>
  <c r="L257" i="63"/>
  <c r="L257" i="64"/>
  <c r="L257" i="65"/>
  <c r="L257" i="60"/>
  <c r="K257" i="35"/>
  <c r="K257" i="61"/>
  <c r="K257" i="62"/>
  <c r="K257" i="63"/>
  <c r="K257" i="64"/>
  <c r="K257" i="65"/>
  <c r="K257" i="60"/>
  <c r="J257" i="35"/>
  <c r="J257" i="61"/>
  <c r="J257" i="62"/>
  <c r="J257" i="63"/>
  <c r="J257" i="64"/>
  <c r="J257" i="65"/>
  <c r="J257" i="60"/>
  <c r="I257" i="35"/>
  <c r="I257" i="61"/>
  <c r="I257" i="62"/>
  <c r="I257" i="63"/>
  <c r="I257" i="64"/>
  <c r="I257" i="65"/>
  <c r="I257" i="60"/>
  <c r="H257" i="35"/>
  <c r="H257" i="61"/>
  <c r="H257" i="62"/>
  <c r="H257" i="63"/>
  <c r="H257" i="64"/>
  <c r="H257" i="65"/>
  <c r="H257" i="60"/>
  <c r="G257" i="35"/>
  <c r="G257" i="61"/>
  <c r="G257" i="62"/>
  <c r="G257" i="63"/>
  <c r="G257" i="64"/>
  <c r="G257" i="65"/>
  <c r="G257" i="60"/>
  <c r="F257" i="35"/>
  <c r="F257" i="61"/>
  <c r="F257" i="62"/>
  <c r="F257" i="63"/>
  <c r="F257" i="64"/>
  <c r="F257" i="65"/>
  <c r="F257" i="60"/>
  <c r="E257" i="35"/>
  <c r="E257" i="61"/>
  <c r="E257" i="62"/>
  <c r="E257" i="63"/>
  <c r="E257" i="64"/>
  <c r="E257" i="65"/>
  <c r="E257" i="60"/>
  <c r="D257" i="35"/>
  <c r="D257" i="61"/>
  <c r="D257" i="62"/>
  <c r="D257" i="63"/>
  <c r="D257" i="64"/>
  <c r="D257" i="65"/>
  <c r="D257" i="60"/>
  <c r="AQ256"/>
  <c r="AP256"/>
  <c r="AO256"/>
  <c r="AN256"/>
  <c r="AM256"/>
  <c r="AL256"/>
  <c r="AK256"/>
  <c r="AJ256"/>
  <c r="AI256"/>
  <c r="AH256"/>
  <c r="AG256"/>
  <c r="AF256"/>
  <c r="AE256"/>
  <c r="AD256"/>
  <c r="AC256"/>
  <c r="AB256" i="35"/>
  <c r="AB256" i="61"/>
  <c r="AB256" i="62"/>
  <c r="AB256" i="63"/>
  <c r="AB256" i="64"/>
  <c r="AB256" i="65"/>
  <c r="AB256" i="60"/>
  <c r="AA256" i="35"/>
  <c r="AA256" i="61"/>
  <c r="AA256" i="62"/>
  <c r="AA256" i="63"/>
  <c r="AA256" i="64"/>
  <c r="AA256" i="65"/>
  <c r="AA256" i="60"/>
  <c r="Z256" i="35"/>
  <c r="Z256" i="61"/>
  <c r="Z256" i="62"/>
  <c r="Z256" i="63"/>
  <c r="Z256" i="64"/>
  <c r="Z256" i="65"/>
  <c r="Z256" i="60"/>
  <c r="Y256" i="35"/>
  <c r="Y256" i="61"/>
  <c r="Y256" i="62"/>
  <c r="Y256" i="63"/>
  <c r="Y256" i="64"/>
  <c r="Y256" i="65"/>
  <c r="Y256" i="60"/>
  <c r="X256" i="35"/>
  <c r="X256" i="61"/>
  <c r="X256" i="62"/>
  <c r="X256" i="63"/>
  <c r="X256" i="64"/>
  <c r="X256" i="65"/>
  <c r="X256" i="60"/>
  <c r="W256" i="35"/>
  <c r="W256" i="61"/>
  <c r="W256" i="62"/>
  <c r="W256" i="63"/>
  <c r="W256" i="64"/>
  <c r="W256" i="65"/>
  <c r="W256" i="60"/>
  <c r="V256" i="35"/>
  <c r="V256" i="61"/>
  <c r="V256" i="62"/>
  <c r="V256" i="63"/>
  <c r="V256" i="64"/>
  <c r="V256" i="65"/>
  <c r="V256" i="60"/>
  <c r="U256" i="35"/>
  <c r="U256" i="61"/>
  <c r="U256" i="62"/>
  <c r="U256" i="63"/>
  <c r="U256" i="64"/>
  <c r="U256" i="65"/>
  <c r="U256" i="60"/>
  <c r="T256" i="35"/>
  <c r="T256" i="61"/>
  <c r="T256" i="62"/>
  <c r="T256" i="63"/>
  <c r="T256" i="64"/>
  <c r="T256" i="65"/>
  <c r="T256" i="60"/>
  <c r="S256" i="35"/>
  <c r="S256" i="61"/>
  <c r="S256" i="62"/>
  <c r="S256" i="63"/>
  <c r="S256" i="64"/>
  <c r="S256" i="65"/>
  <c r="S256" i="60"/>
  <c r="R256" i="35"/>
  <c r="R256" i="61"/>
  <c r="R256" i="62"/>
  <c r="R256" i="63"/>
  <c r="R256" i="64"/>
  <c r="R256" i="65"/>
  <c r="R256" i="60"/>
  <c r="Q256" i="35"/>
  <c r="Q256" i="61"/>
  <c r="Q256" i="62"/>
  <c r="Q256" i="63"/>
  <c r="Q256" i="64"/>
  <c r="Q256" i="65"/>
  <c r="Q256" i="60"/>
  <c r="P256" i="35"/>
  <c r="P256" i="61"/>
  <c r="P256" i="62"/>
  <c r="P256" i="63"/>
  <c r="P256" i="64"/>
  <c r="P256" i="65"/>
  <c r="P256" i="60"/>
  <c r="O256" i="35"/>
  <c r="O256" i="61"/>
  <c r="O256" i="62"/>
  <c r="O256" i="63"/>
  <c r="O256" i="64"/>
  <c r="O256" i="65"/>
  <c r="O256" i="60"/>
  <c r="N256" i="35"/>
  <c r="N256" i="61"/>
  <c r="N256" i="62"/>
  <c r="N256" i="63"/>
  <c r="N256" i="64"/>
  <c r="N256" i="65"/>
  <c r="N256" i="60"/>
  <c r="M256" i="35"/>
  <c r="M256" i="61"/>
  <c r="M256" i="62"/>
  <c r="M256" i="63"/>
  <c r="M256" i="64"/>
  <c r="M256" i="65"/>
  <c r="M256" i="60"/>
  <c r="L256" i="35"/>
  <c r="L256" i="61"/>
  <c r="L256" i="62"/>
  <c r="L256" i="63"/>
  <c r="L256" i="64"/>
  <c r="L256" i="65"/>
  <c r="L256" i="60"/>
  <c r="K256" i="35"/>
  <c r="K256" i="61"/>
  <c r="K256" i="62"/>
  <c r="K256" i="63"/>
  <c r="K256" i="64"/>
  <c r="K256" i="65"/>
  <c r="K256" i="60"/>
  <c r="J256" i="35"/>
  <c r="J256" i="61"/>
  <c r="J256" i="62"/>
  <c r="J256" i="63"/>
  <c r="J256" i="64"/>
  <c r="J256" i="65"/>
  <c r="J256" i="60"/>
  <c r="I256" i="35"/>
  <c r="I256" i="61"/>
  <c r="I256" i="62"/>
  <c r="I256" i="63"/>
  <c r="I256" i="64"/>
  <c r="I256" i="65"/>
  <c r="I256" i="60"/>
  <c r="H256" i="35"/>
  <c r="H256" i="61"/>
  <c r="H256" i="62"/>
  <c r="H256" i="63"/>
  <c r="H256" i="64"/>
  <c r="H256" i="65"/>
  <c r="H256" i="60"/>
  <c r="G256" i="35"/>
  <c r="G256" i="61"/>
  <c r="G256" i="62"/>
  <c r="G256" i="63"/>
  <c r="G256" i="64"/>
  <c r="G256" i="65"/>
  <c r="G256" i="60"/>
  <c r="F256" i="35"/>
  <c r="F256" i="61"/>
  <c r="F256" i="62"/>
  <c r="F256" i="63"/>
  <c r="F256" i="64"/>
  <c r="F256" i="65"/>
  <c r="F256" i="60"/>
  <c r="E256" i="35"/>
  <c r="E256" i="61"/>
  <c r="E256" i="62"/>
  <c r="E256" i="63"/>
  <c r="E256" i="64"/>
  <c r="E256" i="65"/>
  <c r="E256" i="60"/>
  <c r="D256" i="35"/>
  <c r="D256" i="61"/>
  <c r="D256" i="62"/>
  <c r="D256" i="63"/>
  <c r="D256" i="64"/>
  <c r="D256" i="65"/>
  <c r="D256" i="60"/>
  <c r="AQ255"/>
  <c r="AP255"/>
  <c r="AO255"/>
  <c r="AN255"/>
  <c r="AM255"/>
  <c r="AL255"/>
  <c r="AK255"/>
  <c r="AJ255"/>
  <c r="AI255"/>
  <c r="AH255"/>
  <c r="AG255"/>
  <c r="AF255"/>
  <c r="AE255"/>
  <c r="AD255"/>
  <c r="AC255"/>
  <c r="AB255" i="35"/>
  <c r="AB255" i="61"/>
  <c r="AB255" i="62"/>
  <c r="AB255" i="63"/>
  <c r="AB255" i="64"/>
  <c r="AB255" i="65"/>
  <c r="AB255" i="60"/>
  <c r="AA255" i="35"/>
  <c r="AA255" i="61"/>
  <c r="AA255" i="62"/>
  <c r="AA255" i="63"/>
  <c r="AA255" i="64"/>
  <c r="AA255" i="65"/>
  <c r="AA255" i="60"/>
  <c r="Z255" i="35"/>
  <c r="Z255" i="61"/>
  <c r="Z255" i="62"/>
  <c r="Z255" i="63"/>
  <c r="Z255" i="64"/>
  <c r="Z255" i="65"/>
  <c r="Z255" i="60"/>
  <c r="Y255" i="35"/>
  <c r="Y255" i="61"/>
  <c r="Y255" i="62"/>
  <c r="Y255" i="63"/>
  <c r="Y255" i="64"/>
  <c r="Y255" i="65"/>
  <c r="Y255" i="60"/>
  <c r="X255" i="35"/>
  <c r="X255" i="61"/>
  <c r="X255" i="62"/>
  <c r="X255" i="63"/>
  <c r="X255" i="64"/>
  <c r="X255" i="65"/>
  <c r="X255" i="60"/>
  <c r="W255" i="35"/>
  <c r="W255" i="61"/>
  <c r="W255" i="62"/>
  <c r="W255" i="63"/>
  <c r="W255" i="64"/>
  <c r="W255" i="65"/>
  <c r="W255" i="60"/>
  <c r="V255" i="35"/>
  <c r="V255" i="61"/>
  <c r="V255" i="62"/>
  <c r="V255" i="63"/>
  <c r="V255" i="64"/>
  <c r="V255" i="65"/>
  <c r="V255" i="60"/>
  <c r="U255" i="35"/>
  <c r="U255" i="61"/>
  <c r="U255" i="62"/>
  <c r="U255" i="63"/>
  <c r="U255" i="64"/>
  <c r="U255" i="65"/>
  <c r="U255" i="60"/>
  <c r="T255" i="35"/>
  <c r="T255" i="61"/>
  <c r="T255" i="62"/>
  <c r="T255" i="63"/>
  <c r="T255" i="64"/>
  <c r="T255" i="65"/>
  <c r="T255" i="60"/>
  <c r="S255" i="35"/>
  <c r="S255" i="61"/>
  <c r="S255" i="62"/>
  <c r="S255" i="63"/>
  <c r="S255" i="64"/>
  <c r="S255" i="65"/>
  <c r="S255" i="60"/>
  <c r="R255" i="35"/>
  <c r="R255" i="61"/>
  <c r="R255" i="62"/>
  <c r="R255" i="63"/>
  <c r="R255" i="64"/>
  <c r="R255" i="65"/>
  <c r="R255" i="60"/>
  <c r="Q255" i="35"/>
  <c r="Q255" i="61"/>
  <c r="Q255" i="62"/>
  <c r="Q255" i="63"/>
  <c r="Q255" i="64"/>
  <c r="Q255" i="65"/>
  <c r="Q255" i="60"/>
  <c r="P255" i="35"/>
  <c r="P255" i="61"/>
  <c r="P255" i="62"/>
  <c r="P255" i="63"/>
  <c r="P255" i="64"/>
  <c r="P255" i="65"/>
  <c r="P255" i="60"/>
  <c r="O255" i="35"/>
  <c r="O255" i="61"/>
  <c r="O255" i="62"/>
  <c r="O255" i="63"/>
  <c r="O255" i="64"/>
  <c r="O255" i="65"/>
  <c r="O255" i="60"/>
  <c r="N255" i="35"/>
  <c r="N255" i="61"/>
  <c r="N255" i="62"/>
  <c r="N255" i="63"/>
  <c r="N255" i="64"/>
  <c r="N255" i="65"/>
  <c r="N255" i="60"/>
  <c r="M255" i="35"/>
  <c r="M255" i="61"/>
  <c r="M255" i="62"/>
  <c r="M255" i="63"/>
  <c r="M255" i="64"/>
  <c r="M255" i="65"/>
  <c r="M255" i="60"/>
  <c r="L255" i="35"/>
  <c r="L255" i="61"/>
  <c r="L255" i="62"/>
  <c r="L255" i="63"/>
  <c r="L255" i="64"/>
  <c r="L255" i="65"/>
  <c r="L255" i="60"/>
  <c r="K255" i="35"/>
  <c r="K255" i="61"/>
  <c r="K255" i="62"/>
  <c r="K255" i="63"/>
  <c r="K255" i="64"/>
  <c r="K255" i="65"/>
  <c r="K255" i="60"/>
  <c r="J255" i="35"/>
  <c r="J255" i="61"/>
  <c r="J255" i="62"/>
  <c r="J255" i="63"/>
  <c r="J255" i="64"/>
  <c r="J255" i="65"/>
  <c r="J255" i="60"/>
  <c r="I255" i="35"/>
  <c r="I255" i="61"/>
  <c r="I255" i="62"/>
  <c r="I255" i="63"/>
  <c r="I255" i="64"/>
  <c r="I255" i="65"/>
  <c r="I255" i="60"/>
  <c r="H255" i="35"/>
  <c r="H255" i="61"/>
  <c r="H255" i="62"/>
  <c r="H255" i="63"/>
  <c r="H255" i="64"/>
  <c r="H255" i="65"/>
  <c r="H255" i="60"/>
  <c r="G255" i="35"/>
  <c r="G255" i="61"/>
  <c r="G255" i="62"/>
  <c r="G255" i="63"/>
  <c r="G255" i="64"/>
  <c r="G255" i="65"/>
  <c r="G255" i="60"/>
  <c r="F255" i="35"/>
  <c r="F255" i="61"/>
  <c r="F255" i="62"/>
  <c r="F255" i="63"/>
  <c r="F255" i="64"/>
  <c r="F255" i="65"/>
  <c r="F255" i="60"/>
  <c r="E255" i="35"/>
  <c r="E255" i="61"/>
  <c r="E255" i="62"/>
  <c r="E255" i="63"/>
  <c r="E255" i="64"/>
  <c r="E255" i="65"/>
  <c r="E255" i="60"/>
  <c r="D255" i="35"/>
  <c r="D255" i="61"/>
  <c r="D255" i="62"/>
  <c r="D255" i="63"/>
  <c r="D255" i="64"/>
  <c r="D255" i="65"/>
  <c r="D255" i="60"/>
  <c r="AQ254"/>
  <c r="AP254"/>
  <c r="AO254"/>
  <c r="AN254"/>
  <c r="AM254"/>
  <c r="AL254"/>
  <c r="AK254"/>
  <c r="AJ254"/>
  <c r="AI254"/>
  <c r="AH254"/>
  <c r="AG254"/>
  <c r="AF254"/>
  <c r="AE254"/>
  <c r="AD254"/>
  <c r="AC254"/>
  <c r="AB254" i="35"/>
  <c r="AB254" i="61"/>
  <c r="AB254" i="62"/>
  <c r="AB254" i="63"/>
  <c r="AB254" i="64"/>
  <c r="AB254" i="65"/>
  <c r="AB254" i="60"/>
  <c r="AA254" i="35"/>
  <c r="AA254" i="61"/>
  <c r="AA254" i="62"/>
  <c r="AA254" i="63"/>
  <c r="AA254" i="64"/>
  <c r="AA254" i="65"/>
  <c r="AA254" i="60"/>
  <c r="Z254" i="35"/>
  <c r="Z254" i="61"/>
  <c r="Z254" i="62"/>
  <c r="Z254" i="63"/>
  <c r="Z254" i="64"/>
  <c r="Z254" i="65"/>
  <c r="Z254" i="60"/>
  <c r="Y254" i="35"/>
  <c r="Y254" i="61"/>
  <c r="Y254" i="62"/>
  <c r="Y254" i="63"/>
  <c r="Y254" i="64"/>
  <c r="Y254" i="65"/>
  <c r="Y254" i="60"/>
  <c r="X254" i="35"/>
  <c r="X254" i="61"/>
  <c r="X254" i="62"/>
  <c r="X254" i="63"/>
  <c r="X254" i="64"/>
  <c r="X254" i="65"/>
  <c r="X254" i="60"/>
  <c r="W254" i="35"/>
  <c r="W254" i="61"/>
  <c r="W254" i="62"/>
  <c r="W254" i="63"/>
  <c r="W254" i="64"/>
  <c r="W254" i="65"/>
  <c r="W254" i="60"/>
  <c r="V254" i="35"/>
  <c r="V254" i="61"/>
  <c r="V254" i="62"/>
  <c r="V254" i="63"/>
  <c r="V254" i="64"/>
  <c r="V254" i="65"/>
  <c r="V254" i="60"/>
  <c r="U254" i="35"/>
  <c r="U254" i="61"/>
  <c r="U254" i="62"/>
  <c r="U254" i="63"/>
  <c r="U254" i="64"/>
  <c r="U254" i="65"/>
  <c r="U254" i="60"/>
  <c r="T254" i="35"/>
  <c r="T254" i="61"/>
  <c r="T254" i="62"/>
  <c r="T254" i="63"/>
  <c r="T254" i="64"/>
  <c r="T254" i="65"/>
  <c r="T254" i="60"/>
  <c r="S254" i="35"/>
  <c r="S254" i="61"/>
  <c r="S254" i="62"/>
  <c r="S254" i="63"/>
  <c r="S254" i="64"/>
  <c r="S254" i="65"/>
  <c r="S254" i="60"/>
  <c r="R254" i="35"/>
  <c r="R254" i="61"/>
  <c r="R254" i="62"/>
  <c r="R254" i="63"/>
  <c r="R254" i="64"/>
  <c r="R254" i="65"/>
  <c r="R254" i="60"/>
  <c r="Q254" i="35"/>
  <c r="Q254" i="61"/>
  <c r="Q254" i="62"/>
  <c r="Q254" i="63"/>
  <c r="Q254" i="64"/>
  <c r="Q254" i="65"/>
  <c r="Q254" i="60"/>
  <c r="P254" i="35"/>
  <c r="P254" i="61"/>
  <c r="P254" i="62"/>
  <c r="P254" i="63"/>
  <c r="P254" i="64"/>
  <c r="P254" i="65"/>
  <c r="P254" i="60"/>
  <c r="O254" i="35"/>
  <c r="O254" i="61"/>
  <c r="O254" i="62"/>
  <c r="O254" i="63"/>
  <c r="O254" i="64"/>
  <c r="O254" i="65"/>
  <c r="O254" i="60"/>
  <c r="N254" i="35"/>
  <c r="N254" i="61"/>
  <c r="N254" i="62"/>
  <c r="N254" i="63"/>
  <c r="N254" i="64"/>
  <c r="N254" i="65"/>
  <c r="N254" i="60"/>
  <c r="M254" i="35"/>
  <c r="M254" i="61"/>
  <c r="M254" i="62"/>
  <c r="M254" i="63"/>
  <c r="M254" i="64"/>
  <c r="M254" i="65"/>
  <c r="M254" i="60"/>
  <c r="L254" i="35"/>
  <c r="L254" i="61"/>
  <c r="L254" i="62"/>
  <c r="L254" i="63"/>
  <c r="L254" i="64"/>
  <c r="L254" i="65"/>
  <c r="L254" i="60"/>
  <c r="K254" i="35"/>
  <c r="K254" i="61"/>
  <c r="K254" i="62"/>
  <c r="K254" i="63"/>
  <c r="K254" i="64"/>
  <c r="K254" i="65"/>
  <c r="K254" i="60"/>
  <c r="J254" i="35"/>
  <c r="J254" i="61"/>
  <c r="J254" i="62"/>
  <c r="J254" i="63"/>
  <c r="J254" i="64"/>
  <c r="J254" i="65"/>
  <c r="J254" i="60"/>
  <c r="I254" i="35"/>
  <c r="I254" i="61"/>
  <c r="I254" i="62"/>
  <c r="I254" i="63"/>
  <c r="I254" i="64"/>
  <c r="I254" i="65"/>
  <c r="I254" i="60"/>
  <c r="H254" i="35"/>
  <c r="H254" i="61"/>
  <c r="H254" i="62"/>
  <c r="H254" i="63"/>
  <c r="H254" i="64"/>
  <c r="H254" i="65"/>
  <c r="H254" i="60"/>
  <c r="G254" i="35"/>
  <c r="G254" i="61"/>
  <c r="G254" i="62"/>
  <c r="G254" i="63"/>
  <c r="G254" i="64"/>
  <c r="G254" i="65"/>
  <c r="G254" i="60"/>
  <c r="F254" i="35"/>
  <c r="F254" i="61"/>
  <c r="F254" i="62"/>
  <c r="F254" i="63"/>
  <c r="F254" i="64"/>
  <c r="F254" i="65"/>
  <c r="F254" i="60"/>
  <c r="E254" i="35"/>
  <c r="E254" i="61"/>
  <c r="E254" i="62"/>
  <c r="E254" i="63"/>
  <c r="E254" i="64"/>
  <c r="E254" i="65"/>
  <c r="E254" i="60"/>
  <c r="D254" i="35"/>
  <c r="D254" i="61"/>
  <c r="D254" i="62"/>
  <c r="D254" i="63"/>
  <c r="D254" i="64"/>
  <c r="D254" i="65"/>
  <c r="D254" i="60"/>
  <c r="AQ253"/>
  <c r="AP253"/>
  <c r="AO253"/>
  <c r="AN253"/>
  <c r="AM253"/>
  <c r="AL253"/>
  <c r="AK253"/>
  <c r="AJ253"/>
  <c r="AI253"/>
  <c r="AH253"/>
  <c r="AG253"/>
  <c r="AF253"/>
  <c r="AE253"/>
  <c r="AD253"/>
  <c r="AC253"/>
  <c r="AB253" i="35"/>
  <c r="AB253" i="61"/>
  <c r="AB253" i="62"/>
  <c r="AB253" i="63"/>
  <c r="AB253" i="64"/>
  <c r="AB253" i="65"/>
  <c r="AB253" i="60"/>
  <c r="AA253" i="35"/>
  <c r="AA253" i="61"/>
  <c r="AA253" i="62"/>
  <c r="AA253" i="63"/>
  <c r="AA253" i="64"/>
  <c r="AA253" i="65"/>
  <c r="AA253" i="60"/>
  <c r="Z253" i="35"/>
  <c r="Z253" i="61"/>
  <c r="Z253" i="62"/>
  <c r="Z253" i="63"/>
  <c r="Z253" i="64"/>
  <c r="Z253" i="65"/>
  <c r="Z253" i="60"/>
  <c r="Y253" i="35"/>
  <c r="Y253" i="61"/>
  <c r="Y253" i="62"/>
  <c r="Y253" i="63"/>
  <c r="Y253" i="64"/>
  <c r="Y253" i="65"/>
  <c r="Y253" i="60"/>
  <c r="X253" i="35"/>
  <c r="X253" i="61"/>
  <c r="X253" i="62"/>
  <c r="X253" i="63"/>
  <c r="X253" i="64"/>
  <c r="X253" i="65"/>
  <c r="X253" i="60"/>
  <c r="W253" i="35"/>
  <c r="W253" i="61"/>
  <c r="W253" i="62"/>
  <c r="W253" i="63"/>
  <c r="W253" i="64"/>
  <c r="W253" i="65"/>
  <c r="W253" i="60"/>
  <c r="V253" i="35"/>
  <c r="V253" i="61"/>
  <c r="V253" i="62"/>
  <c r="V253" i="63"/>
  <c r="V253" i="64"/>
  <c r="V253" i="65"/>
  <c r="V253" i="60"/>
  <c r="U253" i="35"/>
  <c r="U253" i="61"/>
  <c r="U253" i="62"/>
  <c r="U253" i="63"/>
  <c r="U253" i="64"/>
  <c r="U253" i="65"/>
  <c r="U253" i="60"/>
  <c r="T253" i="35"/>
  <c r="T253" i="61"/>
  <c r="T253" i="62"/>
  <c r="T253" i="63"/>
  <c r="T253" i="64"/>
  <c r="T253" i="65"/>
  <c r="T253" i="60"/>
  <c r="S253" i="35"/>
  <c r="S253" i="61"/>
  <c r="S253" i="62"/>
  <c r="S253" i="63"/>
  <c r="S253" i="64"/>
  <c r="S253" i="65"/>
  <c r="S253" i="60"/>
  <c r="R253" i="35"/>
  <c r="R253" i="61"/>
  <c r="R253" i="62"/>
  <c r="R253" i="63"/>
  <c r="R253" i="64"/>
  <c r="R253" i="65"/>
  <c r="R253" i="60"/>
  <c r="Q253" i="35"/>
  <c r="Q253" i="61"/>
  <c r="Q253" i="62"/>
  <c r="Q253" i="63"/>
  <c r="Q253" i="64"/>
  <c r="Q253" i="65"/>
  <c r="Q253" i="60"/>
  <c r="P253" i="35"/>
  <c r="P253" i="61"/>
  <c r="P253" i="62"/>
  <c r="P253" i="63"/>
  <c r="P253" i="64"/>
  <c r="P253" i="65"/>
  <c r="P253" i="60"/>
  <c r="O253" i="35"/>
  <c r="O253" i="61"/>
  <c r="O253" i="62"/>
  <c r="O253" i="63"/>
  <c r="O253" i="64"/>
  <c r="O253" i="65"/>
  <c r="O253" i="60"/>
  <c r="N253" i="35"/>
  <c r="N253" i="61"/>
  <c r="N253" i="62"/>
  <c r="N253" i="63"/>
  <c r="N253" i="64"/>
  <c r="N253" i="65"/>
  <c r="N253" i="60"/>
  <c r="M253" i="35"/>
  <c r="M253" i="61"/>
  <c r="M253" i="62"/>
  <c r="M253" i="63"/>
  <c r="M253" i="64"/>
  <c r="M253" i="65"/>
  <c r="M253" i="60"/>
  <c r="L253" i="35"/>
  <c r="L253" i="61"/>
  <c r="L253" i="62"/>
  <c r="L253" i="63"/>
  <c r="L253" i="64"/>
  <c r="L253" i="65"/>
  <c r="L253" i="60"/>
  <c r="K253" i="35"/>
  <c r="K253" i="61"/>
  <c r="K253" i="62"/>
  <c r="K253" i="63"/>
  <c r="K253" i="64"/>
  <c r="K253" i="65"/>
  <c r="K253" i="60"/>
  <c r="J253" i="35"/>
  <c r="J253" i="61"/>
  <c r="J253" i="62"/>
  <c r="J253" i="63"/>
  <c r="J253" i="64"/>
  <c r="J253" i="65"/>
  <c r="J253" i="60"/>
  <c r="I253" i="35"/>
  <c r="I253" i="61"/>
  <c r="I253" i="62"/>
  <c r="I253" i="63"/>
  <c r="I253" i="64"/>
  <c r="I253" i="65"/>
  <c r="I253" i="60"/>
  <c r="H253" i="35"/>
  <c r="H253" i="61"/>
  <c r="H253" i="62"/>
  <c r="H253" i="63"/>
  <c r="H253" i="64"/>
  <c r="H253" i="65"/>
  <c r="H253" i="60"/>
  <c r="G253" i="35"/>
  <c r="G253" i="61"/>
  <c r="G253" i="62"/>
  <c r="G253" i="63"/>
  <c r="G253" i="64"/>
  <c r="G253" i="65"/>
  <c r="G253" i="60"/>
  <c r="F253" i="35"/>
  <c r="F253" i="61"/>
  <c r="F253" i="62"/>
  <c r="F253" i="63"/>
  <c r="F253" i="64"/>
  <c r="F253" i="65"/>
  <c r="F253" i="60"/>
  <c r="E253" i="35"/>
  <c r="E253" i="61"/>
  <c r="E253" i="62"/>
  <c r="E253" i="63"/>
  <c r="E253" i="64"/>
  <c r="E253" i="65"/>
  <c r="E253" i="60"/>
  <c r="D253" i="35"/>
  <c r="D253" i="61"/>
  <c r="D253" i="62"/>
  <c r="D253" i="63"/>
  <c r="D253" i="64"/>
  <c r="D253" i="65"/>
  <c r="D253" i="60"/>
  <c r="AQ252"/>
  <c r="AP252"/>
  <c r="AO252"/>
  <c r="AN252"/>
  <c r="AM252"/>
  <c r="AL252"/>
  <c r="AK252"/>
  <c r="AJ252"/>
  <c r="AI252"/>
  <c r="AH252"/>
  <c r="AG252"/>
  <c r="AF252"/>
  <c r="AE252"/>
  <c r="AD252"/>
  <c r="AC252"/>
  <c r="AB252" i="35"/>
  <c r="AB252" i="61"/>
  <c r="AB252" i="62"/>
  <c r="AB252" i="63"/>
  <c r="AB252" i="64"/>
  <c r="AB252" i="65"/>
  <c r="AB252" i="60"/>
  <c r="AA252" i="35"/>
  <c r="AA252" i="61"/>
  <c r="AA252" i="62"/>
  <c r="AA252" i="63"/>
  <c r="AA252" i="64"/>
  <c r="AA252" i="65"/>
  <c r="AA252" i="60"/>
  <c r="Z252" i="35"/>
  <c r="Z252" i="61"/>
  <c r="Z252" i="62"/>
  <c r="Z252" i="63"/>
  <c r="Z252" i="64"/>
  <c r="Z252" i="65"/>
  <c r="Z252" i="60"/>
  <c r="Y252" i="35"/>
  <c r="Y252" i="61"/>
  <c r="Y252" i="62"/>
  <c r="Y252" i="63"/>
  <c r="Y252" i="64"/>
  <c r="Y252" i="65"/>
  <c r="Y252" i="60"/>
  <c r="X252" i="35"/>
  <c r="X252" i="61"/>
  <c r="X252" i="62"/>
  <c r="X252" i="63"/>
  <c r="X252" i="64"/>
  <c r="X252" i="65"/>
  <c r="X252" i="60"/>
  <c r="W252" i="35"/>
  <c r="W252" i="61"/>
  <c r="W252" i="62"/>
  <c r="W252" i="63"/>
  <c r="W252" i="64"/>
  <c r="W252" i="65"/>
  <c r="W252" i="60"/>
  <c r="V252" i="35"/>
  <c r="V252" i="61"/>
  <c r="V252" i="62"/>
  <c r="V252" i="63"/>
  <c r="V252" i="64"/>
  <c r="V252" i="65"/>
  <c r="V252" i="60"/>
  <c r="U252" i="35"/>
  <c r="U252" i="61"/>
  <c r="U252" i="62"/>
  <c r="U252" i="63"/>
  <c r="U252" i="64"/>
  <c r="U252" i="65"/>
  <c r="U252" i="60"/>
  <c r="T252" i="35"/>
  <c r="T252" i="61"/>
  <c r="T252" i="62"/>
  <c r="T252" i="63"/>
  <c r="T252" i="64"/>
  <c r="T252" i="65"/>
  <c r="T252" i="60"/>
  <c r="S252" i="35"/>
  <c r="S252" i="61"/>
  <c r="S252" i="62"/>
  <c r="S252" i="63"/>
  <c r="S252" i="64"/>
  <c r="S252" i="65"/>
  <c r="S252" i="60"/>
  <c r="R252" i="35"/>
  <c r="R252" i="61"/>
  <c r="R252" i="62"/>
  <c r="R252" i="63"/>
  <c r="R252" i="64"/>
  <c r="R252" i="65"/>
  <c r="R252" i="60"/>
  <c r="Q252" i="35"/>
  <c r="Q252" i="61"/>
  <c r="Q252" i="62"/>
  <c r="Q252" i="63"/>
  <c r="Q252" i="64"/>
  <c r="Q252" i="65"/>
  <c r="Q252" i="60"/>
  <c r="P252" i="35"/>
  <c r="P252" i="61"/>
  <c r="P252" i="62"/>
  <c r="P252" i="63"/>
  <c r="P252" i="64"/>
  <c r="P252" i="65"/>
  <c r="P252" i="60"/>
  <c r="O252" i="35"/>
  <c r="O252" i="61"/>
  <c r="O252" i="62"/>
  <c r="O252" i="63"/>
  <c r="O252" i="64"/>
  <c r="O252" i="65"/>
  <c r="O252" i="60"/>
  <c r="N252" i="35"/>
  <c r="N252" i="61"/>
  <c r="N252" i="62"/>
  <c r="N252" i="63"/>
  <c r="N252" i="64"/>
  <c r="N252" i="65"/>
  <c r="N252" i="60"/>
  <c r="M252" i="35"/>
  <c r="M252" i="61"/>
  <c r="M252" i="62"/>
  <c r="M252" i="63"/>
  <c r="M252" i="64"/>
  <c r="M252" i="65"/>
  <c r="M252" i="60"/>
  <c r="L252" i="35"/>
  <c r="L252" i="61"/>
  <c r="L252" i="62"/>
  <c r="L252" i="63"/>
  <c r="L252" i="64"/>
  <c r="L252" i="65"/>
  <c r="L252" i="60"/>
  <c r="K252" i="35"/>
  <c r="K252" i="61"/>
  <c r="K252" i="62"/>
  <c r="K252" i="63"/>
  <c r="K252" i="64"/>
  <c r="K252" i="65"/>
  <c r="K252" i="60"/>
  <c r="J252" i="35"/>
  <c r="J252" i="61"/>
  <c r="J252" i="62"/>
  <c r="J252" i="63"/>
  <c r="J252" i="64"/>
  <c r="J252" i="65"/>
  <c r="J252" i="60"/>
  <c r="I252" i="35"/>
  <c r="I252" i="61"/>
  <c r="I252" i="62"/>
  <c r="I252" i="63"/>
  <c r="I252" i="64"/>
  <c r="I252" i="65"/>
  <c r="I252" i="60"/>
  <c r="H252" i="35"/>
  <c r="H252" i="61"/>
  <c r="H252" i="62"/>
  <c r="H252" i="63"/>
  <c r="H252" i="64"/>
  <c r="H252" i="65"/>
  <c r="H252" i="60"/>
  <c r="G252" i="35"/>
  <c r="G252" i="61"/>
  <c r="G252" i="62"/>
  <c r="G252" i="63"/>
  <c r="G252" i="64"/>
  <c r="G252" i="65"/>
  <c r="G252" i="60"/>
  <c r="F252" i="35"/>
  <c r="F252" i="61"/>
  <c r="F252" i="62"/>
  <c r="F252" i="63"/>
  <c r="F252" i="64"/>
  <c r="F252" i="65"/>
  <c r="F252" i="60"/>
  <c r="E252" i="35"/>
  <c r="E252" i="61"/>
  <c r="E252" i="62"/>
  <c r="E252" i="63"/>
  <c r="E252" i="64"/>
  <c r="E252" i="65"/>
  <c r="E252" i="60"/>
  <c r="D252" i="35"/>
  <c r="D252" i="61"/>
  <c r="D252" i="62"/>
  <c r="D252" i="63"/>
  <c r="D252" i="64"/>
  <c r="D252" i="65"/>
  <c r="D252" i="60"/>
  <c r="AQ251"/>
  <c r="AP251"/>
  <c r="AO251"/>
  <c r="AN251"/>
  <c r="AM251"/>
  <c r="AL251"/>
  <c r="AK251"/>
  <c r="AJ251"/>
  <c r="AI251"/>
  <c r="AH251"/>
  <c r="AG251"/>
  <c r="AF251"/>
  <c r="AE251"/>
  <c r="AD251"/>
  <c r="AC251"/>
  <c r="AB251" i="35"/>
  <c r="AB251" i="61"/>
  <c r="AB251" i="62"/>
  <c r="AB251" i="63"/>
  <c r="AB251" i="64"/>
  <c r="AB251" i="65"/>
  <c r="AB251" i="60"/>
  <c r="AA251" i="35"/>
  <c r="AA251" i="61"/>
  <c r="AA251" i="62"/>
  <c r="AA251" i="63"/>
  <c r="AA251" i="64"/>
  <c r="AA251" i="65"/>
  <c r="AA251" i="60"/>
  <c r="Z251" i="35"/>
  <c r="Z251" i="61"/>
  <c r="Z251" i="62"/>
  <c r="Z251" i="63"/>
  <c r="Z251" i="64"/>
  <c r="Z251" i="65"/>
  <c r="Z251" i="60"/>
  <c r="Y251" i="35"/>
  <c r="Y251" i="61"/>
  <c r="Y251" i="62"/>
  <c r="Y251" i="63"/>
  <c r="Y251" i="64"/>
  <c r="Y251" i="65"/>
  <c r="Y251" i="60"/>
  <c r="X251" i="35"/>
  <c r="X251" i="61"/>
  <c r="X251" i="62"/>
  <c r="X251" i="63"/>
  <c r="X251" i="64"/>
  <c r="X251" i="65"/>
  <c r="X251" i="60"/>
  <c r="W251" i="35"/>
  <c r="W251" i="61"/>
  <c r="W251" i="62"/>
  <c r="W251" i="63"/>
  <c r="W251" i="64"/>
  <c r="W251" i="65"/>
  <c r="W251" i="60"/>
  <c r="V251" i="35"/>
  <c r="V251" i="61"/>
  <c r="V251" i="62"/>
  <c r="V251" i="63"/>
  <c r="V251" i="64"/>
  <c r="V251" i="65"/>
  <c r="V251" i="60"/>
  <c r="U251" i="35"/>
  <c r="U251" i="61"/>
  <c r="U251" i="62"/>
  <c r="U251" i="63"/>
  <c r="U251" i="64"/>
  <c r="U251" i="65"/>
  <c r="U251" i="60"/>
  <c r="T251" i="35"/>
  <c r="T251" i="61"/>
  <c r="T251" i="62"/>
  <c r="T251" i="63"/>
  <c r="T251" i="64"/>
  <c r="T251" i="65"/>
  <c r="T251" i="60"/>
  <c r="S251" i="35"/>
  <c r="S251" i="61"/>
  <c r="S251" i="62"/>
  <c r="S251" i="63"/>
  <c r="S251" i="64"/>
  <c r="S251" i="65"/>
  <c r="S251" i="60"/>
  <c r="R251" i="35"/>
  <c r="R251" i="61"/>
  <c r="R251" i="62"/>
  <c r="R251" i="63"/>
  <c r="R251" i="64"/>
  <c r="R251" i="65"/>
  <c r="R251" i="60"/>
  <c r="Q251" i="35"/>
  <c r="Q251" i="61"/>
  <c r="Q251" i="62"/>
  <c r="Q251" i="63"/>
  <c r="Q251" i="64"/>
  <c r="Q251" i="65"/>
  <c r="Q251" i="60"/>
  <c r="P251" i="35"/>
  <c r="P251" i="61"/>
  <c r="P251" i="62"/>
  <c r="P251" i="63"/>
  <c r="P251" i="64"/>
  <c r="P251" i="65"/>
  <c r="P251" i="60"/>
  <c r="O251" i="35"/>
  <c r="O251" i="61"/>
  <c r="O251" i="62"/>
  <c r="O251" i="63"/>
  <c r="O251" i="64"/>
  <c r="O251" i="65"/>
  <c r="O251" i="60"/>
  <c r="N251" i="35"/>
  <c r="N251" i="61"/>
  <c r="N251" i="62"/>
  <c r="N251" i="63"/>
  <c r="N251" i="64"/>
  <c r="N251" i="65"/>
  <c r="N251" i="60"/>
  <c r="M251" i="35"/>
  <c r="M251" i="61"/>
  <c r="M251" i="62"/>
  <c r="M251" i="63"/>
  <c r="M251" i="64"/>
  <c r="M251" i="65"/>
  <c r="M251" i="60"/>
  <c r="L251" i="35"/>
  <c r="L251" i="61"/>
  <c r="L251" i="62"/>
  <c r="L251" i="63"/>
  <c r="L251" i="64"/>
  <c r="L251" i="65"/>
  <c r="L251" i="60"/>
  <c r="K251" i="35"/>
  <c r="K251" i="61"/>
  <c r="K251" i="62"/>
  <c r="K251" i="63"/>
  <c r="K251" i="64"/>
  <c r="K251" i="65"/>
  <c r="K251" i="60"/>
  <c r="J251" i="35"/>
  <c r="J251" i="61"/>
  <c r="J251" i="62"/>
  <c r="J251" i="63"/>
  <c r="J251" i="64"/>
  <c r="J251" i="65"/>
  <c r="J251" i="60"/>
  <c r="I251" i="35"/>
  <c r="I251" i="61"/>
  <c r="I251" i="62"/>
  <c r="I251" i="63"/>
  <c r="I251" i="64"/>
  <c r="I251" i="65"/>
  <c r="I251" i="60"/>
  <c r="H251" i="35"/>
  <c r="H251" i="61"/>
  <c r="H251" i="62"/>
  <c r="H251" i="63"/>
  <c r="H251" i="64"/>
  <c r="H251" i="65"/>
  <c r="H251" i="60"/>
  <c r="G251" i="35"/>
  <c r="G251" i="61"/>
  <c r="G251" i="62"/>
  <c r="G251" i="63"/>
  <c r="G251" i="64"/>
  <c r="G251" i="65"/>
  <c r="G251" i="60"/>
  <c r="F251" i="35"/>
  <c r="F251" i="61"/>
  <c r="F251" i="62"/>
  <c r="F251" i="63"/>
  <c r="F251" i="64"/>
  <c r="F251" i="65"/>
  <c r="F251" i="60"/>
  <c r="E251" i="35"/>
  <c r="E251" i="61"/>
  <c r="E251" i="62"/>
  <c r="E251" i="63"/>
  <c r="E251" i="64"/>
  <c r="E251" i="65"/>
  <c r="E251" i="60"/>
  <c r="D251" i="35"/>
  <c r="D251" i="61"/>
  <c r="D251" i="62"/>
  <c r="D251" i="63"/>
  <c r="D251" i="64"/>
  <c r="D251" i="65"/>
  <c r="D251" i="60"/>
  <c r="AQ250"/>
  <c r="AP250"/>
  <c r="AO250"/>
  <c r="AN250"/>
  <c r="AM250"/>
  <c r="AL250"/>
  <c r="AK250"/>
  <c r="AJ250"/>
  <c r="AI250"/>
  <c r="AH250"/>
  <c r="AG250"/>
  <c r="AF250"/>
  <c r="AE250"/>
  <c r="AD250"/>
  <c r="AC250"/>
  <c r="AB250" i="35"/>
  <c r="AB250" i="61"/>
  <c r="AB250" i="62"/>
  <c r="AB250" i="63"/>
  <c r="AB250" i="64"/>
  <c r="AB250" i="65"/>
  <c r="AB250" i="60"/>
  <c r="AA250" i="35"/>
  <c r="AA250" i="61"/>
  <c r="AA250" i="62"/>
  <c r="AA250" i="63"/>
  <c r="AA250" i="64"/>
  <c r="AA250" i="65"/>
  <c r="AA250" i="60"/>
  <c r="Z250" i="35"/>
  <c r="Z250" i="61"/>
  <c r="Z250" i="62"/>
  <c r="Z250" i="63"/>
  <c r="Z250" i="64"/>
  <c r="Z250" i="65"/>
  <c r="Z250" i="60"/>
  <c r="Y250" i="35"/>
  <c r="Y250" i="61"/>
  <c r="Y250" i="62"/>
  <c r="Y250" i="63"/>
  <c r="Y250" i="64"/>
  <c r="Y250" i="65"/>
  <c r="Y250" i="60"/>
  <c r="X250" i="35"/>
  <c r="X250" i="61"/>
  <c r="X250" i="62"/>
  <c r="X250" i="63"/>
  <c r="X250" i="64"/>
  <c r="X250" i="65"/>
  <c r="X250" i="60"/>
  <c r="W250" i="35"/>
  <c r="W250" i="61"/>
  <c r="W250" i="62"/>
  <c r="W250" i="63"/>
  <c r="W250" i="64"/>
  <c r="W250" i="65"/>
  <c r="W250" i="60"/>
  <c r="V250" i="35"/>
  <c r="V250" i="61"/>
  <c r="V250" i="62"/>
  <c r="V250" i="63"/>
  <c r="V250" i="64"/>
  <c r="V250" i="65"/>
  <c r="V250" i="60"/>
  <c r="U250" i="35"/>
  <c r="U250" i="61"/>
  <c r="U250" i="62"/>
  <c r="U250" i="63"/>
  <c r="U250" i="64"/>
  <c r="U250" i="65"/>
  <c r="U250" i="60"/>
  <c r="T250" i="35"/>
  <c r="T250" i="61"/>
  <c r="T250" i="62"/>
  <c r="T250" i="63"/>
  <c r="T250" i="64"/>
  <c r="T250" i="65"/>
  <c r="T250" i="60"/>
  <c r="S250" i="35"/>
  <c r="S250" i="61"/>
  <c r="S250" i="62"/>
  <c r="S250" i="63"/>
  <c r="S250" i="64"/>
  <c r="S250" i="65"/>
  <c r="S250" i="60"/>
  <c r="R250" i="35"/>
  <c r="R250" i="61"/>
  <c r="R250" i="62"/>
  <c r="R250" i="63"/>
  <c r="R250" i="64"/>
  <c r="R250" i="65"/>
  <c r="R250" i="60"/>
  <c r="Q250" i="35"/>
  <c r="Q250" i="61"/>
  <c r="Q250" i="62"/>
  <c r="Q250" i="63"/>
  <c r="Q250" i="64"/>
  <c r="Q250" i="65"/>
  <c r="Q250" i="60"/>
  <c r="P250" i="35"/>
  <c r="P250" i="61"/>
  <c r="P250" i="62"/>
  <c r="P250" i="63"/>
  <c r="P250" i="64"/>
  <c r="P250" i="65"/>
  <c r="P250" i="60"/>
  <c r="O250" i="35"/>
  <c r="O250" i="61"/>
  <c r="O250" i="62"/>
  <c r="O250" i="63"/>
  <c r="O250" i="64"/>
  <c r="O250" i="65"/>
  <c r="O250" i="60"/>
  <c r="N250" i="35"/>
  <c r="N250" i="61"/>
  <c r="N250" i="62"/>
  <c r="N250" i="63"/>
  <c r="N250" i="64"/>
  <c r="N250" i="65"/>
  <c r="N250" i="60"/>
  <c r="M250" i="35"/>
  <c r="M250" i="61"/>
  <c r="M250" i="62"/>
  <c r="M250" i="63"/>
  <c r="M250" i="64"/>
  <c r="M250" i="65"/>
  <c r="M250" i="60"/>
  <c r="L250" i="35"/>
  <c r="L250" i="61"/>
  <c r="L250" i="62"/>
  <c r="L250" i="63"/>
  <c r="L250" i="64"/>
  <c r="L250" i="65"/>
  <c r="L250" i="60"/>
  <c r="K250" i="35"/>
  <c r="K250" i="61"/>
  <c r="K250" i="62"/>
  <c r="K250" i="63"/>
  <c r="K250" i="64"/>
  <c r="K250" i="65"/>
  <c r="K250" i="60"/>
  <c r="J250" i="35"/>
  <c r="J250" i="61"/>
  <c r="J250" i="62"/>
  <c r="J250" i="63"/>
  <c r="J250" i="64"/>
  <c r="J250" i="65"/>
  <c r="J250" i="60"/>
  <c r="I250" i="35"/>
  <c r="I250" i="61"/>
  <c r="I250" i="62"/>
  <c r="I250" i="63"/>
  <c r="I250" i="64"/>
  <c r="I250" i="65"/>
  <c r="I250" i="60"/>
  <c r="H250" i="35"/>
  <c r="H250" i="61"/>
  <c r="H250" i="62"/>
  <c r="H250" i="63"/>
  <c r="H250" i="64"/>
  <c r="H250" i="65"/>
  <c r="H250" i="60"/>
  <c r="G250" i="35"/>
  <c r="G250" i="61"/>
  <c r="G250" i="62"/>
  <c r="G250" i="63"/>
  <c r="G250" i="64"/>
  <c r="G250" i="65"/>
  <c r="G250" i="60"/>
  <c r="F250" i="35"/>
  <c r="F250" i="61"/>
  <c r="F250" i="62"/>
  <c r="F250" i="63"/>
  <c r="F250" i="64"/>
  <c r="F250" i="65"/>
  <c r="F250" i="60"/>
  <c r="E250" i="35"/>
  <c r="E250" i="61"/>
  <c r="E250" i="62"/>
  <c r="E250" i="63"/>
  <c r="E250" i="64"/>
  <c r="E250" i="65"/>
  <c r="E250" i="60"/>
  <c r="D250" i="35"/>
  <c r="D250" i="61"/>
  <c r="D250" i="62"/>
  <c r="D250" i="63"/>
  <c r="D250" i="64"/>
  <c r="D250" i="65"/>
  <c r="D250" i="60"/>
  <c r="AQ249"/>
  <c r="AP249"/>
  <c r="AO249"/>
  <c r="AN249"/>
  <c r="AM249"/>
  <c r="AL249"/>
  <c r="AK249"/>
  <c r="AJ249"/>
  <c r="AI249"/>
  <c r="AH249"/>
  <c r="AG249"/>
  <c r="AF249"/>
  <c r="AE249"/>
  <c r="AD249"/>
  <c r="AC249"/>
  <c r="AB249" i="35"/>
  <c r="AB249" i="61"/>
  <c r="AB249" i="62"/>
  <c r="AB249" i="63"/>
  <c r="AB249" i="64"/>
  <c r="AB249" i="65"/>
  <c r="AB249" i="60"/>
  <c r="AA249" i="35"/>
  <c r="AA249" i="61"/>
  <c r="AA249" i="62"/>
  <c r="AA249" i="63"/>
  <c r="AA249" i="64"/>
  <c r="AA249" i="65"/>
  <c r="AA249" i="60"/>
  <c r="Z249" i="35"/>
  <c r="Z249" i="61"/>
  <c r="Z249" i="62"/>
  <c r="Z249" i="63"/>
  <c r="Z249" i="64"/>
  <c r="Z249" i="65"/>
  <c r="Z249" i="60"/>
  <c r="Y249" i="35"/>
  <c r="Y249" i="61"/>
  <c r="Y249" i="62"/>
  <c r="Y249" i="63"/>
  <c r="Y249" i="64"/>
  <c r="Y249" i="65"/>
  <c r="Y249" i="60"/>
  <c r="X249" i="35"/>
  <c r="X249" i="61"/>
  <c r="X249" i="62"/>
  <c r="X249" i="63"/>
  <c r="X249" i="64"/>
  <c r="X249" i="65"/>
  <c r="X249" i="60"/>
  <c r="W249" i="35"/>
  <c r="W249" i="61"/>
  <c r="W249" i="62"/>
  <c r="W249" i="63"/>
  <c r="W249" i="64"/>
  <c r="W249" i="65"/>
  <c r="W249" i="60"/>
  <c r="V249" i="35"/>
  <c r="V249" i="61"/>
  <c r="V249" i="62"/>
  <c r="V249" i="63"/>
  <c r="V249" i="64"/>
  <c r="V249" i="65"/>
  <c r="V249" i="60"/>
  <c r="U249" i="35"/>
  <c r="U249" i="61"/>
  <c r="U249" i="62"/>
  <c r="U249" i="63"/>
  <c r="U249" i="64"/>
  <c r="U249" i="65"/>
  <c r="U249" i="60"/>
  <c r="T249" i="35"/>
  <c r="T249" i="61"/>
  <c r="T249" i="62"/>
  <c r="T249" i="63"/>
  <c r="T249" i="64"/>
  <c r="T249" i="65"/>
  <c r="T249" i="60"/>
  <c r="S249" i="35"/>
  <c r="S249" i="61"/>
  <c r="S249" i="62"/>
  <c r="S249" i="63"/>
  <c r="S249" i="64"/>
  <c r="S249" i="65"/>
  <c r="S249" i="60"/>
  <c r="R249" i="35"/>
  <c r="R249" i="61"/>
  <c r="R249" i="62"/>
  <c r="R249" i="63"/>
  <c r="R249" i="64"/>
  <c r="R249" i="65"/>
  <c r="R249" i="60"/>
  <c r="Q249" i="35"/>
  <c r="Q249" i="61"/>
  <c r="Q249" i="62"/>
  <c r="Q249" i="63"/>
  <c r="Q249" i="64"/>
  <c r="Q249" i="65"/>
  <c r="Q249" i="60"/>
  <c r="P249" i="35"/>
  <c r="P249" i="61"/>
  <c r="P249" i="62"/>
  <c r="P249" i="63"/>
  <c r="P249" i="64"/>
  <c r="P249" i="65"/>
  <c r="P249" i="60"/>
  <c r="O249" i="35"/>
  <c r="O249" i="61"/>
  <c r="O249" i="62"/>
  <c r="O249" i="63"/>
  <c r="O249" i="64"/>
  <c r="O249" i="65"/>
  <c r="O249" i="60"/>
  <c r="N249" i="35"/>
  <c r="N249" i="61"/>
  <c r="N249" i="62"/>
  <c r="N249" i="63"/>
  <c r="N249" i="64"/>
  <c r="N249" i="65"/>
  <c r="N249" i="60"/>
  <c r="M249" i="35"/>
  <c r="M249" i="61"/>
  <c r="M249" i="62"/>
  <c r="M249" i="63"/>
  <c r="M249" i="64"/>
  <c r="M249" i="65"/>
  <c r="M249" i="60"/>
  <c r="L249" i="35"/>
  <c r="L249" i="61"/>
  <c r="L249" i="62"/>
  <c r="L249" i="63"/>
  <c r="L249" i="64"/>
  <c r="L249" i="65"/>
  <c r="L249" i="60"/>
  <c r="K249" i="35"/>
  <c r="K249" i="61"/>
  <c r="K249" i="62"/>
  <c r="K249" i="63"/>
  <c r="K249" i="64"/>
  <c r="K249" i="65"/>
  <c r="K249" i="60"/>
  <c r="J249" i="35"/>
  <c r="J249" i="61"/>
  <c r="J249" i="62"/>
  <c r="J249" i="63"/>
  <c r="J249" i="64"/>
  <c r="J249" i="65"/>
  <c r="J249" i="60"/>
  <c r="I249" i="35"/>
  <c r="I249" i="61"/>
  <c r="I249" i="62"/>
  <c r="I249" i="63"/>
  <c r="I249" i="64"/>
  <c r="I249" i="65"/>
  <c r="I249" i="60"/>
  <c r="H249" i="35"/>
  <c r="H249" i="61"/>
  <c r="H249" i="62"/>
  <c r="H249" i="63"/>
  <c r="H249" i="64"/>
  <c r="H249" i="65"/>
  <c r="H249" i="60"/>
  <c r="G249" i="35"/>
  <c r="G249" i="61"/>
  <c r="G249" i="62"/>
  <c r="G249" i="63"/>
  <c r="G249" i="64"/>
  <c r="G249" i="65"/>
  <c r="G249" i="60"/>
  <c r="F249" i="35"/>
  <c r="F249" i="61"/>
  <c r="F249" i="62"/>
  <c r="F249" i="63"/>
  <c r="F249" i="64"/>
  <c r="F249" i="65"/>
  <c r="F249" i="60"/>
  <c r="E249" i="35"/>
  <c r="E249" i="61"/>
  <c r="E249" i="62"/>
  <c r="E249" i="63"/>
  <c r="E249" i="64"/>
  <c r="E249" i="65"/>
  <c r="E249" i="60"/>
  <c r="D249" i="35"/>
  <c r="D249" i="61"/>
  <c r="D249" i="62"/>
  <c r="D249" i="63"/>
  <c r="D249" i="64"/>
  <c r="D249" i="65"/>
  <c r="D249" i="60"/>
  <c r="AQ248"/>
  <c r="AP248"/>
  <c r="AO248"/>
  <c r="AN248"/>
  <c r="AM248"/>
  <c r="AL248"/>
  <c r="AK248"/>
  <c r="AJ248"/>
  <c r="AI248"/>
  <c r="AH248"/>
  <c r="AG248"/>
  <c r="AF248"/>
  <c r="AE248"/>
  <c r="AD248"/>
  <c r="AC248"/>
  <c r="AB248" i="35"/>
  <c r="AB248" i="61"/>
  <c r="AB248" i="62"/>
  <c r="AB248" i="63"/>
  <c r="AB248" i="64"/>
  <c r="AB248" i="65"/>
  <c r="AB248" i="60"/>
  <c r="AA248" i="35"/>
  <c r="AA248" i="61"/>
  <c r="AA248" i="62"/>
  <c r="AA248" i="63"/>
  <c r="AA248" i="64"/>
  <c r="AA248" i="65"/>
  <c r="AA248" i="60"/>
  <c r="Z248" i="35"/>
  <c r="Z248" i="61"/>
  <c r="Z248" i="62"/>
  <c r="Z248" i="63"/>
  <c r="Z248" i="64"/>
  <c r="Z248" i="65"/>
  <c r="Z248" i="60"/>
  <c r="Y248" i="35"/>
  <c r="Y248" i="61"/>
  <c r="Y248" i="62"/>
  <c r="Y248" i="63"/>
  <c r="Y248" i="64"/>
  <c r="Y248" i="65"/>
  <c r="Y248" i="60"/>
  <c r="X248" i="35"/>
  <c r="X248" i="61"/>
  <c r="X248" i="62"/>
  <c r="X248" i="63"/>
  <c r="X248" i="64"/>
  <c r="X248" i="65"/>
  <c r="X248" i="60"/>
  <c r="W248" i="35"/>
  <c r="W248" i="61"/>
  <c r="W248" i="62"/>
  <c r="W248" i="63"/>
  <c r="W248" i="64"/>
  <c r="W248" i="65"/>
  <c r="W248" i="60"/>
  <c r="V248" i="35"/>
  <c r="V248" i="61"/>
  <c r="V248" i="62"/>
  <c r="V248" i="63"/>
  <c r="V248" i="64"/>
  <c r="V248" i="65"/>
  <c r="V248" i="60"/>
  <c r="U248" i="35"/>
  <c r="U248" i="61"/>
  <c r="U248" i="62"/>
  <c r="U248" i="63"/>
  <c r="U248" i="64"/>
  <c r="U248" i="65"/>
  <c r="U248" i="60"/>
  <c r="T248" i="35"/>
  <c r="T248" i="61"/>
  <c r="T248" i="62"/>
  <c r="T248" i="63"/>
  <c r="T248" i="64"/>
  <c r="T248" i="65"/>
  <c r="T248" i="60"/>
  <c r="S248" i="35"/>
  <c r="S248" i="61"/>
  <c r="S248" i="62"/>
  <c r="S248" i="63"/>
  <c r="S248" i="64"/>
  <c r="S248" i="65"/>
  <c r="S248" i="60"/>
  <c r="R248" i="35"/>
  <c r="R248" i="61"/>
  <c r="R248" i="62"/>
  <c r="R248" i="63"/>
  <c r="R248" i="64"/>
  <c r="R248" i="65"/>
  <c r="R248" i="60"/>
  <c r="Q248" i="35"/>
  <c r="Q248" i="61"/>
  <c r="Q248" i="62"/>
  <c r="Q248" i="63"/>
  <c r="Q248" i="64"/>
  <c r="Q248" i="65"/>
  <c r="Q248" i="60"/>
  <c r="P248" i="35"/>
  <c r="P248" i="61"/>
  <c r="P248" i="62"/>
  <c r="P248" i="63"/>
  <c r="P248" i="64"/>
  <c r="P248" i="65"/>
  <c r="P248" i="60"/>
  <c r="O248" i="35"/>
  <c r="O248" i="61"/>
  <c r="O248" i="62"/>
  <c r="O248" i="63"/>
  <c r="O248" i="64"/>
  <c r="O248" i="65"/>
  <c r="O248" i="60"/>
  <c r="N248" i="35"/>
  <c r="N248" i="61"/>
  <c r="N248" i="62"/>
  <c r="N248" i="63"/>
  <c r="N248" i="64"/>
  <c r="N248" i="65"/>
  <c r="N248" i="60"/>
  <c r="M248" i="35"/>
  <c r="M248" i="61"/>
  <c r="M248" i="62"/>
  <c r="M248" i="63"/>
  <c r="M248" i="64"/>
  <c r="M248" i="65"/>
  <c r="M248" i="60"/>
  <c r="L248" i="35"/>
  <c r="L248" i="61"/>
  <c r="L248" i="62"/>
  <c r="L248" i="63"/>
  <c r="L248" i="64"/>
  <c r="L248" i="65"/>
  <c r="L248" i="60"/>
  <c r="K248" i="35"/>
  <c r="K248" i="61"/>
  <c r="K248" i="62"/>
  <c r="K248" i="63"/>
  <c r="K248" i="64"/>
  <c r="K248" i="65"/>
  <c r="K248" i="60"/>
  <c r="J248" i="35"/>
  <c r="J248" i="61"/>
  <c r="J248" i="62"/>
  <c r="J248" i="63"/>
  <c r="J248" i="64"/>
  <c r="J248" i="65"/>
  <c r="J248" i="60"/>
  <c r="I248" i="35"/>
  <c r="I248" i="61"/>
  <c r="I248" i="62"/>
  <c r="I248" i="63"/>
  <c r="I248" i="64"/>
  <c r="I248" i="65"/>
  <c r="I248" i="60"/>
  <c r="H248" i="35"/>
  <c r="H248" i="61"/>
  <c r="H248" i="62"/>
  <c r="H248" i="63"/>
  <c r="H248" i="64"/>
  <c r="H248" i="65"/>
  <c r="H248" i="60"/>
  <c r="G248" i="35"/>
  <c r="G248" i="61"/>
  <c r="G248" i="62"/>
  <c r="G248" i="63"/>
  <c r="G248" i="64"/>
  <c r="G248" i="65"/>
  <c r="G248" i="60"/>
  <c r="F248" i="35"/>
  <c r="F248" i="61"/>
  <c r="F248" i="62"/>
  <c r="F248" i="63"/>
  <c r="F248" i="64"/>
  <c r="F248" i="65"/>
  <c r="F248" i="60"/>
  <c r="E248" i="35"/>
  <c r="E248" i="61"/>
  <c r="E248" i="62"/>
  <c r="E248" i="63"/>
  <c r="E248" i="64"/>
  <c r="E248" i="65"/>
  <c r="E248" i="60"/>
  <c r="D248" i="35"/>
  <c r="D248" i="61"/>
  <c r="D248" i="62"/>
  <c r="D248" i="63"/>
  <c r="D248" i="64"/>
  <c r="D248" i="65"/>
  <c r="D248" i="60"/>
  <c r="AQ247"/>
  <c r="AP247"/>
  <c r="AO247"/>
  <c r="AN247"/>
  <c r="AM247"/>
  <c r="AL247"/>
  <c r="AK247"/>
  <c r="AJ247"/>
  <c r="AI247"/>
  <c r="AH247"/>
  <c r="AG247"/>
  <c r="AF247"/>
  <c r="AE247"/>
  <c r="AD247"/>
  <c r="AC247"/>
  <c r="AB247" i="35"/>
  <c r="AB247" i="61"/>
  <c r="AB247" i="62"/>
  <c r="AB247" i="63"/>
  <c r="AB247" i="64"/>
  <c r="AB247" i="65"/>
  <c r="AB247" i="60"/>
  <c r="AA247" i="35"/>
  <c r="AA247" i="61"/>
  <c r="AA247" i="62"/>
  <c r="AA247" i="63"/>
  <c r="AA247" i="64"/>
  <c r="AA247" i="65"/>
  <c r="AA247" i="60"/>
  <c r="Z247" i="35"/>
  <c r="Z247" i="61"/>
  <c r="Z247" i="62"/>
  <c r="Z247" i="63"/>
  <c r="Z247" i="64"/>
  <c r="Z247" i="65"/>
  <c r="Z247" i="60"/>
  <c r="Y247" i="35"/>
  <c r="Y247" i="61"/>
  <c r="Y247" i="62"/>
  <c r="Y247" i="63"/>
  <c r="Y247" i="64"/>
  <c r="Y247" i="65"/>
  <c r="Y247" i="60"/>
  <c r="X247" i="35"/>
  <c r="X247" i="61"/>
  <c r="X247" i="62"/>
  <c r="X247" i="63"/>
  <c r="X247" i="64"/>
  <c r="X247" i="65"/>
  <c r="X247" i="60"/>
  <c r="W247" i="35"/>
  <c r="W247" i="61"/>
  <c r="W247" i="62"/>
  <c r="W247" i="63"/>
  <c r="W247" i="64"/>
  <c r="W247" i="65"/>
  <c r="W247" i="60"/>
  <c r="V247" i="35"/>
  <c r="V247" i="61"/>
  <c r="V247" i="62"/>
  <c r="V247" i="63"/>
  <c r="V247" i="64"/>
  <c r="V247" i="65"/>
  <c r="V247" i="60"/>
  <c r="U247" i="35"/>
  <c r="U247" i="61"/>
  <c r="U247" i="62"/>
  <c r="U247" i="63"/>
  <c r="U247" i="64"/>
  <c r="U247" i="65"/>
  <c r="U247" i="60"/>
  <c r="T247" i="35"/>
  <c r="T247" i="61"/>
  <c r="T247" i="62"/>
  <c r="T247" i="63"/>
  <c r="T247" i="64"/>
  <c r="T247" i="65"/>
  <c r="T247" i="60"/>
  <c r="S247" i="35"/>
  <c r="S247" i="61"/>
  <c r="S247" i="62"/>
  <c r="S247" i="63"/>
  <c r="S247" i="64"/>
  <c r="S247" i="65"/>
  <c r="S247" i="60"/>
  <c r="R247" i="35"/>
  <c r="R247" i="61"/>
  <c r="R247" i="62"/>
  <c r="R247" i="63"/>
  <c r="R247" i="64"/>
  <c r="R247" i="65"/>
  <c r="R247" i="60"/>
  <c r="Q247" i="35"/>
  <c r="Q247" i="61"/>
  <c r="Q247" i="62"/>
  <c r="Q247" i="63"/>
  <c r="Q247" i="64"/>
  <c r="Q247" i="65"/>
  <c r="Q247" i="60"/>
  <c r="P247" i="35"/>
  <c r="P247" i="61"/>
  <c r="P247" i="62"/>
  <c r="P247" i="63"/>
  <c r="P247" i="64"/>
  <c r="P247" i="65"/>
  <c r="P247" i="60"/>
  <c r="O247" i="35"/>
  <c r="O247" i="61"/>
  <c r="O247" i="62"/>
  <c r="O247" i="63"/>
  <c r="O247" i="64"/>
  <c r="O247" i="65"/>
  <c r="O247" i="60"/>
  <c r="N247" i="35"/>
  <c r="N247" i="61"/>
  <c r="N247" i="62"/>
  <c r="N247" i="63"/>
  <c r="N247" i="64"/>
  <c r="N247" i="65"/>
  <c r="N247" i="60"/>
  <c r="M247" i="35"/>
  <c r="M247" i="61"/>
  <c r="M247" i="62"/>
  <c r="M247" i="63"/>
  <c r="M247" i="64"/>
  <c r="M247" i="65"/>
  <c r="M247" i="60"/>
  <c r="L247" i="35"/>
  <c r="L247" i="61"/>
  <c r="L247" i="62"/>
  <c r="L247" i="63"/>
  <c r="L247" i="64"/>
  <c r="L247" i="65"/>
  <c r="L247" i="60"/>
  <c r="K247" i="35"/>
  <c r="K247" i="61"/>
  <c r="K247" i="62"/>
  <c r="K247" i="63"/>
  <c r="K247" i="64"/>
  <c r="K247" i="65"/>
  <c r="K247" i="60"/>
  <c r="J247" i="35"/>
  <c r="J247" i="61"/>
  <c r="J247" i="62"/>
  <c r="J247" i="63"/>
  <c r="J247" i="64"/>
  <c r="J247" i="65"/>
  <c r="J247" i="60"/>
  <c r="I247" i="35"/>
  <c r="I247" i="61"/>
  <c r="I247" i="62"/>
  <c r="I247" i="63"/>
  <c r="I247" i="64"/>
  <c r="I247" i="65"/>
  <c r="I247" i="60"/>
  <c r="H247" i="35"/>
  <c r="H247" i="61"/>
  <c r="H247" i="62"/>
  <c r="H247" i="63"/>
  <c r="H247" i="64"/>
  <c r="H247" i="65"/>
  <c r="H247" i="60"/>
  <c r="G247" i="35"/>
  <c r="G247" i="61"/>
  <c r="G247" i="62"/>
  <c r="G247" i="63"/>
  <c r="G247" i="64"/>
  <c r="G247" i="65"/>
  <c r="G247" i="60"/>
  <c r="F247" i="35"/>
  <c r="F247" i="61"/>
  <c r="F247" i="62"/>
  <c r="F247" i="63"/>
  <c r="F247" i="64"/>
  <c r="F247" i="65"/>
  <c r="F247" i="60"/>
  <c r="E247" i="35"/>
  <c r="E247" i="61"/>
  <c r="E247" i="62"/>
  <c r="E247" i="63"/>
  <c r="E247" i="64"/>
  <c r="E247" i="65"/>
  <c r="E247" i="60"/>
  <c r="D247" i="35"/>
  <c r="D247" i="61"/>
  <c r="D247" i="62"/>
  <c r="D247" i="63"/>
  <c r="D247" i="64"/>
  <c r="D247" i="65"/>
  <c r="D247" i="60"/>
  <c r="AQ246"/>
  <c r="AP246"/>
  <c r="AO246"/>
  <c r="AN246"/>
  <c r="AM246"/>
  <c r="AL246"/>
  <c r="AK246"/>
  <c r="AJ246"/>
  <c r="AI246"/>
  <c r="AH246"/>
  <c r="AG246"/>
  <c r="AF246"/>
  <c r="AE246"/>
  <c r="AD246"/>
  <c r="AC246"/>
  <c r="AB246" i="35"/>
  <c r="AB246" i="61"/>
  <c r="AB246" i="62"/>
  <c r="AB246" i="63"/>
  <c r="AB246" i="64"/>
  <c r="AB246" i="65"/>
  <c r="AB246" i="60"/>
  <c r="AA246" i="35"/>
  <c r="AA246" i="61"/>
  <c r="AA246" i="62"/>
  <c r="AA246" i="63"/>
  <c r="AA246" i="64"/>
  <c r="AA246" i="65"/>
  <c r="AA246" i="60"/>
  <c r="Z246" i="35"/>
  <c r="Z246" i="61"/>
  <c r="Z246" i="62"/>
  <c r="Z246" i="63"/>
  <c r="Z246" i="64"/>
  <c r="Z246" i="65"/>
  <c r="Z246" i="60"/>
  <c r="Y246" i="35"/>
  <c r="Y246" i="61"/>
  <c r="Y246" i="62"/>
  <c r="Y246" i="63"/>
  <c r="Y246" i="64"/>
  <c r="Y246" i="65"/>
  <c r="Y246" i="60"/>
  <c r="X246" i="35"/>
  <c r="X246" i="61"/>
  <c r="X246" i="62"/>
  <c r="X246" i="63"/>
  <c r="X246" i="64"/>
  <c r="X246" i="65"/>
  <c r="X246" i="60"/>
  <c r="W246" i="35"/>
  <c r="W246" i="61"/>
  <c r="W246" i="62"/>
  <c r="W246" i="63"/>
  <c r="W246" i="64"/>
  <c r="W246" i="65"/>
  <c r="W246" i="60"/>
  <c r="V246" i="35"/>
  <c r="V246" i="61"/>
  <c r="V246" i="62"/>
  <c r="V246" i="63"/>
  <c r="V246" i="64"/>
  <c r="V246" i="65"/>
  <c r="V246" i="60"/>
  <c r="U246" i="35"/>
  <c r="U246" i="61"/>
  <c r="U246" i="62"/>
  <c r="U246" i="63"/>
  <c r="U246" i="64"/>
  <c r="U246" i="65"/>
  <c r="U246" i="60"/>
  <c r="T246" i="35"/>
  <c r="T246" i="61"/>
  <c r="T246" i="62"/>
  <c r="T246" i="63"/>
  <c r="T246" i="64"/>
  <c r="T246" i="65"/>
  <c r="T246" i="60"/>
  <c r="S246" i="35"/>
  <c r="S246" i="61"/>
  <c r="S246" i="62"/>
  <c r="S246" i="63"/>
  <c r="S246" i="64"/>
  <c r="S246" i="65"/>
  <c r="S246" i="60"/>
  <c r="R246" i="35"/>
  <c r="R246" i="61"/>
  <c r="R246" i="62"/>
  <c r="R246" i="63"/>
  <c r="R246" i="64"/>
  <c r="R246" i="65"/>
  <c r="R246" i="60"/>
  <c r="Q246" i="35"/>
  <c r="Q246" i="61"/>
  <c r="Q246" i="62"/>
  <c r="Q246" i="63"/>
  <c r="Q246" i="64"/>
  <c r="Q246" i="65"/>
  <c r="Q246" i="60"/>
  <c r="P246" i="35"/>
  <c r="P246" i="61"/>
  <c r="P246" i="62"/>
  <c r="P246" i="63"/>
  <c r="P246" i="64"/>
  <c r="P246" i="65"/>
  <c r="P246" i="60"/>
  <c r="O246" i="35"/>
  <c r="O246" i="61"/>
  <c r="O246" i="62"/>
  <c r="O246" i="63"/>
  <c r="O246" i="64"/>
  <c r="O246" i="65"/>
  <c r="O246" i="60"/>
  <c r="N246" i="35"/>
  <c r="N246" i="61"/>
  <c r="N246" i="62"/>
  <c r="N246" i="63"/>
  <c r="N246" i="64"/>
  <c r="N246" i="65"/>
  <c r="N246" i="60"/>
  <c r="M246" i="35"/>
  <c r="M246" i="61"/>
  <c r="M246" i="62"/>
  <c r="M246" i="63"/>
  <c r="M246" i="64"/>
  <c r="M246" i="65"/>
  <c r="M246" i="60"/>
  <c r="L246" i="35"/>
  <c r="L246" i="61"/>
  <c r="L246" i="62"/>
  <c r="L246" i="63"/>
  <c r="L246" i="64"/>
  <c r="L246" i="65"/>
  <c r="L246" i="60"/>
  <c r="K246" i="35"/>
  <c r="K246" i="61"/>
  <c r="K246" i="62"/>
  <c r="K246" i="63"/>
  <c r="K246" i="64"/>
  <c r="K246" i="65"/>
  <c r="K246" i="60"/>
  <c r="J246" i="35"/>
  <c r="J246" i="61"/>
  <c r="J246" i="62"/>
  <c r="J246" i="63"/>
  <c r="J246" i="64"/>
  <c r="J246" i="65"/>
  <c r="J246" i="60"/>
  <c r="I246" i="35"/>
  <c r="I246" i="61"/>
  <c r="I246" i="62"/>
  <c r="I246" i="63"/>
  <c r="I246" i="64"/>
  <c r="I246" i="65"/>
  <c r="I246" i="60"/>
  <c r="H246" i="35"/>
  <c r="H246" i="61"/>
  <c r="H246" i="62"/>
  <c r="H246" i="63"/>
  <c r="H246" i="64"/>
  <c r="H246" i="65"/>
  <c r="H246" i="60"/>
  <c r="G246" i="35"/>
  <c r="G246" i="61"/>
  <c r="G246" i="62"/>
  <c r="G246" i="63"/>
  <c r="G246" i="64"/>
  <c r="G246" i="65"/>
  <c r="G246" i="60"/>
  <c r="F246" i="35"/>
  <c r="F246" i="61"/>
  <c r="F246" i="62"/>
  <c r="F246" i="63"/>
  <c r="F246" i="64"/>
  <c r="F246" i="65"/>
  <c r="F246" i="60"/>
  <c r="E246" i="35"/>
  <c r="E246" i="61"/>
  <c r="E246" i="62"/>
  <c r="E246" i="63"/>
  <c r="E246" i="64"/>
  <c r="E246" i="65"/>
  <c r="E246" i="60"/>
  <c r="D246" i="35"/>
  <c r="D246" i="61"/>
  <c r="D246" i="62"/>
  <c r="D246" i="63"/>
  <c r="D246" i="64"/>
  <c r="D246" i="65"/>
  <c r="D246" i="60"/>
  <c r="AQ245"/>
  <c r="AP245"/>
  <c r="AO245"/>
  <c r="AN245"/>
  <c r="AM245"/>
  <c r="AL245"/>
  <c r="AK245"/>
  <c r="AJ245"/>
  <c r="AI245"/>
  <c r="AH245"/>
  <c r="AG245"/>
  <c r="AF245"/>
  <c r="AE245"/>
  <c r="AD245"/>
  <c r="AC245"/>
  <c r="AB245" i="35"/>
  <c r="AB245" i="61"/>
  <c r="AB245" i="62"/>
  <c r="AB245" i="63"/>
  <c r="AB245" i="64"/>
  <c r="AB245" i="65"/>
  <c r="AB245" i="60"/>
  <c r="AA245" i="35"/>
  <c r="AA245" i="61"/>
  <c r="AA245" i="62"/>
  <c r="AA245" i="63"/>
  <c r="AA245" i="64"/>
  <c r="AA245" i="65"/>
  <c r="AA245" i="60"/>
  <c r="Z245" i="35"/>
  <c r="Z245" i="61"/>
  <c r="Z245" i="62"/>
  <c r="Z245" i="63"/>
  <c r="Z245" i="64"/>
  <c r="Z245" i="65"/>
  <c r="Z245" i="60"/>
  <c r="Y245" i="35"/>
  <c r="Y245" i="61"/>
  <c r="Y245" i="62"/>
  <c r="Y245" i="63"/>
  <c r="Y245" i="64"/>
  <c r="Y245" i="65"/>
  <c r="Y245" i="60"/>
  <c r="X245" i="35"/>
  <c r="X245" i="61"/>
  <c r="X245" i="62"/>
  <c r="X245" i="63"/>
  <c r="X245" i="64"/>
  <c r="X245" i="65"/>
  <c r="X245" i="60"/>
  <c r="W245" i="35"/>
  <c r="W245" i="61"/>
  <c r="W245" i="62"/>
  <c r="W245" i="63"/>
  <c r="W245" i="64"/>
  <c r="W245" i="65"/>
  <c r="W245" i="60"/>
  <c r="V245" i="35"/>
  <c r="V245" i="61"/>
  <c r="V245" i="62"/>
  <c r="V245" i="63"/>
  <c r="V245" i="64"/>
  <c r="V245" i="65"/>
  <c r="V245" i="60"/>
  <c r="U245" i="35"/>
  <c r="U245" i="61"/>
  <c r="U245" i="62"/>
  <c r="U245" i="63"/>
  <c r="U245" i="64"/>
  <c r="U245" i="65"/>
  <c r="U245" i="60"/>
  <c r="T245" i="35"/>
  <c r="T245" i="61"/>
  <c r="T245" i="62"/>
  <c r="T245" i="63"/>
  <c r="T245" i="64"/>
  <c r="T245" i="65"/>
  <c r="T245" i="60"/>
  <c r="S245" i="35"/>
  <c r="S245" i="61"/>
  <c r="S245" i="62"/>
  <c r="S245" i="63"/>
  <c r="S245" i="64"/>
  <c r="S245" i="65"/>
  <c r="S245" i="60"/>
  <c r="R245" i="35"/>
  <c r="R245" i="61"/>
  <c r="R245" i="62"/>
  <c r="R245" i="63"/>
  <c r="R245" i="64"/>
  <c r="R245" i="65"/>
  <c r="R245" i="60"/>
  <c r="Q245" i="35"/>
  <c r="Q245" i="61"/>
  <c r="Q245" i="62"/>
  <c r="Q245" i="63"/>
  <c r="Q245" i="64"/>
  <c r="Q245" i="65"/>
  <c r="Q245" i="60"/>
  <c r="P245" i="35"/>
  <c r="P245" i="61"/>
  <c r="P245" i="62"/>
  <c r="P245" i="63"/>
  <c r="P245" i="64"/>
  <c r="P245" i="65"/>
  <c r="P245" i="60"/>
  <c r="O245" i="35"/>
  <c r="O245" i="61"/>
  <c r="O245" i="62"/>
  <c r="O245" i="63"/>
  <c r="O245" i="64"/>
  <c r="O245" i="65"/>
  <c r="O245" i="60"/>
  <c r="N245" i="35"/>
  <c r="N245" i="61"/>
  <c r="N245" i="62"/>
  <c r="N245" i="63"/>
  <c r="N245" i="64"/>
  <c r="N245" i="65"/>
  <c r="N245" i="60"/>
  <c r="M245" i="35"/>
  <c r="M245" i="61"/>
  <c r="M245" i="62"/>
  <c r="M245" i="63"/>
  <c r="M245" i="64"/>
  <c r="M245" i="65"/>
  <c r="M245" i="60"/>
  <c r="L245" i="35"/>
  <c r="L245" i="61"/>
  <c r="L245" i="62"/>
  <c r="L245" i="63"/>
  <c r="L245" i="64"/>
  <c r="L245" i="65"/>
  <c r="L245" i="60"/>
  <c r="K245" i="35"/>
  <c r="K245" i="61"/>
  <c r="K245" i="62"/>
  <c r="K245" i="63"/>
  <c r="K245" i="64"/>
  <c r="K245" i="65"/>
  <c r="K245" i="60"/>
  <c r="J245" i="35"/>
  <c r="J245" i="61"/>
  <c r="J245" i="62"/>
  <c r="J245" i="63"/>
  <c r="J245" i="64"/>
  <c r="J245" i="65"/>
  <c r="J245" i="60"/>
  <c r="I245" i="35"/>
  <c r="I245" i="61"/>
  <c r="I245" i="62"/>
  <c r="I245" i="63"/>
  <c r="I245" i="64"/>
  <c r="I245" i="65"/>
  <c r="I245" i="60"/>
  <c r="H245" i="35"/>
  <c r="H245" i="61"/>
  <c r="H245" i="62"/>
  <c r="H245" i="63"/>
  <c r="H245" i="64"/>
  <c r="H245" i="65"/>
  <c r="H245" i="60"/>
  <c r="G245" i="35"/>
  <c r="G245" i="61"/>
  <c r="G245" i="62"/>
  <c r="G245" i="63"/>
  <c r="G245" i="64"/>
  <c r="G245" i="65"/>
  <c r="G245" i="60"/>
  <c r="F245" i="35"/>
  <c r="F245" i="61"/>
  <c r="F245" i="62"/>
  <c r="F245" i="63"/>
  <c r="F245" i="64"/>
  <c r="F245" i="65"/>
  <c r="F245" i="60"/>
  <c r="E245" i="35"/>
  <c r="E245" i="61"/>
  <c r="E245" i="62"/>
  <c r="E245" i="63"/>
  <c r="E245" i="64"/>
  <c r="E245" i="65"/>
  <c r="E245" i="60"/>
  <c r="D245" i="35"/>
  <c r="D245" i="61"/>
  <c r="D245" i="62"/>
  <c r="D245" i="63"/>
  <c r="D245" i="64"/>
  <c r="D245" i="65"/>
  <c r="D245" i="60"/>
  <c r="AQ244"/>
  <c r="AP244"/>
  <c r="AO244"/>
  <c r="AN244"/>
  <c r="AM244"/>
  <c r="AL244"/>
  <c r="AK244"/>
  <c r="AJ244"/>
  <c r="AI244"/>
  <c r="AH244"/>
  <c r="AG244"/>
  <c r="AF244"/>
  <c r="AE244"/>
  <c r="AD244"/>
  <c r="AC244"/>
  <c r="AB244" i="35"/>
  <c r="AB244" i="61"/>
  <c r="AB244" i="62"/>
  <c r="AB244" i="63"/>
  <c r="AB244" i="64"/>
  <c r="AB244" i="65"/>
  <c r="AB244" i="60"/>
  <c r="AA244" i="35"/>
  <c r="AA244" i="61"/>
  <c r="AA244" i="62"/>
  <c r="AA244" i="63"/>
  <c r="AA244" i="64"/>
  <c r="AA244" i="65"/>
  <c r="AA244" i="60"/>
  <c r="Z244" i="35"/>
  <c r="Z244" i="61"/>
  <c r="Z244" i="62"/>
  <c r="Z244" i="63"/>
  <c r="Z244" i="64"/>
  <c r="Z244" i="65"/>
  <c r="Z244" i="60"/>
  <c r="Y244" i="35"/>
  <c r="Y244" i="61"/>
  <c r="Y244" i="62"/>
  <c r="Y244" i="63"/>
  <c r="Y244" i="64"/>
  <c r="Y244" i="65"/>
  <c r="Y244" i="60"/>
  <c r="X244" i="35"/>
  <c r="X244" i="61"/>
  <c r="X244" i="62"/>
  <c r="X244" i="63"/>
  <c r="X244" i="64"/>
  <c r="X244" i="65"/>
  <c r="X244" i="60"/>
  <c r="W244" i="35"/>
  <c r="W244" i="61"/>
  <c r="W244" i="62"/>
  <c r="W244" i="63"/>
  <c r="W244" i="64"/>
  <c r="W244" i="65"/>
  <c r="W244" i="60"/>
  <c r="V244" i="35"/>
  <c r="V244" i="61"/>
  <c r="V244" i="62"/>
  <c r="V244" i="63"/>
  <c r="V244" i="64"/>
  <c r="V244" i="65"/>
  <c r="V244" i="60"/>
  <c r="U244" i="35"/>
  <c r="U244" i="61"/>
  <c r="U244" i="62"/>
  <c r="U244" i="63"/>
  <c r="U244" i="64"/>
  <c r="U244" i="65"/>
  <c r="U244" i="60"/>
  <c r="T244" i="35"/>
  <c r="T244" i="61"/>
  <c r="T244" i="62"/>
  <c r="T244" i="63"/>
  <c r="T244" i="64"/>
  <c r="T244" i="65"/>
  <c r="T244" i="60"/>
  <c r="S244" i="35"/>
  <c r="S244" i="61"/>
  <c r="S244" i="62"/>
  <c r="S244" i="63"/>
  <c r="S244" i="64"/>
  <c r="S244" i="65"/>
  <c r="S244" i="60"/>
  <c r="R244" i="35"/>
  <c r="R244" i="61"/>
  <c r="R244" i="62"/>
  <c r="R244" i="63"/>
  <c r="R244" i="64"/>
  <c r="R244" i="65"/>
  <c r="R244" i="60"/>
  <c r="Q244" i="35"/>
  <c r="Q244" i="61"/>
  <c r="Q244" i="62"/>
  <c r="Q244" i="63"/>
  <c r="Q244" i="64"/>
  <c r="Q244" i="65"/>
  <c r="Q244" i="60"/>
  <c r="P244" i="35"/>
  <c r="P244" i="61"/>
  <c r="P244" i="62"/>
  <c r="P244" i="63"/>
  <c r="P244" i="64"/>
  <c r="P244" i="65"/>
  <c r="P244" i="60"/>
  <c r="O244" i="35"/>
  <c r="O244" i="61"/>
  <c r="O244" i="62"/>
  <c r="O244" i="63"/>
  <c r="O244" i="64"/>
  <c r="O244" i="65"/>
  <c r="O244" i="60"/>
  <c r="N244" i="35"/>
  <c r="N244" i="61"/>
  <c r="N244" i="62"/>
  <c r="N244" i="63"/>
  <c r="N244" i="64"/>
  <c r="N244" i="65"/>
  <c r="N244" i="60"/>
  <c r="M244" i="35"/>
  <c r="M244" i="61"/>
  <c r="M244" i="62"/>
  <c r="M244" i="63"/>
  <c r="M244" i="64"/>
  <c r="M244" i="65"/>
  <c r="M244" i="60"/>
  <c r="L244" i="35"/>
  <c r="L244" i="61"/>
  <c r="L244" i="62"/>
  <c r="L244" i="63"/>
  <c r="L244" i="64"/>
  <c r="L244" i="65"/>
  <c r="L244" i="60"/>
  <c r="K244" i="35"/>
  <c r="K244" i="61"/>
  <c r="K244" i="62"/>
  <c r="K244" i="63"/>
  <c r="K244" i="64"/>
  <c r="K244" i="65"/>
  <c r="K244" i="60"/>
  <c r="J244" i="35"/>
  <c r="J244" i="61"/>
  <c r="J244" i="62"/>
  <c r="J244" i="63"/>
  <c r="J244" i="64"/>
  <c r="J244" i="65"/>
  <c r="J244" i="60"/>
  <c r="I244" i="35"/>
  <c r="I244" i="61"/>
  <c r="I244" i="62"/>
  <c r="I244" i="63"/>
  <c r="I244" i="64"/>
  <c r="I244" i="65"/>
  <c r="I244" i="60"/>
  <c r="H244" i="35"/>
  <c r="H244" i="61"/>
  <c r="H244" i="62"/>
  <c r="H244" i="63"/>
  <c r="H244" i="64"/>
  <c r="H244" i="65"/>
  <c r="H244" i="60"/>
  <c r="G244" i="35"/>
  <c r="G244" i="61"/>
  <c r="G244" i="62"/>
  <c r="G244" i="63"/>
  <c r="G244" i="64"/>
  <c r="G244" i="65"/>
  <c r="G244" i="60"/>
  <c r="F244" i="35"/>
  <c r="F244" i="61"/>
  <c r="F244" i="62"/>
  <c r="F244" i="63"/>
  <c r="F244" i="64"/>
  <c r="F244" i="65"/>
  <c r="F244" i="60"/>
  <c r="E244" i="35"/>
  <c r="E244" i="61"/>
  <c r="E244" i="62"/>
  <c r="E244" i="63"/>
  <c r="E244" i="64"/>
  <c r="E244" i="65"/>
  <c r="E244" i="60"/>
  <c r="D244" i="35"/>
  <c r="D244" i="61"/>
  <c r="D244" i="62"/>
  <c r="D244" i="63"/>
  <c r="D244" i="64"/>
  <c r="D244" i="65"/>
  <c r="D244" i="60"/>
  <c r="AQ243"/>
  <c r="AP243"/>
  <c r="AO243"/>
  <c r="AN243"/>
  <c r="AM243"/>
  <c r="AL243"/>
  <c r="AK243"/>
  <c r="AJ243"/>
  <c r="AI243"/>
  <c r="AH243"/>
  <c r="AG243"/>
  <c r="AF243"/>
  <c r="AE243"/>
  <c r="AD243"/>
  <c r="AC243"/>
  <c r="AB243" i="35"/>
  <c r="AB243" i="61"/>
  <c r="AB243" i="62"/>
  <c r="AB243" i="63"/>
  <c r="AB243" i="64"/>
  <c r="AB243" i="65"/>
  <c r="AB243" i="60"/>
  <c r="AA243" i="35"/>
  <c r="AA243" i="61"/>
  <c r="AA243" i="62"/>
  <c r="AA243" i="63"/>
  <c r="AA243" i="64"/>
  <c r="AA243" i="65"/>
  <c r="AA243" i="60"/>
  <c r="Z243" i="35"/>
  <c r="Z243" i="61"/>
  <c r="Z243" i="62"/>
  <c r="Z243" i="63"/>
  <c r="Z243" i="64"/>
  <c r="Z243" i="65"/>
  <c r="Z243" i="60"/>
  <c r="Y243" i="35"/>
  <c r="Y243" i="61"/>
  <c r="Y243" i="62"/>
  <c r="Y243" i="63"/>
  <c r="Y243" i="64"/>
  <c r="Y243" i="65"/>
  <c r="Y243" i="60"/>
  <c r="X243" i="35"/>
  <c r="X243" i="61"/>
  <c r="X243" i="62"/>
  <c r="X243" i="63"/>
  <c r="X243" i="64"/>
  <c r="X243" i="65"/>
  <c r="X243" i="60"/>
  <c r="W243" i="35"/>
  <c r="W243" i="61"/>
  <c r="W243" i="62"/>
  <c r="W243" i="63"/>
  <c r="W243" i="64"/>
  <c r="W243" i="65"/>
  <c r="W243" i="60"/>
  <c r="V243" i="35"/>
  <c r="V243" i="61"/>
  <c r="V243" i="62"/>
  <c r="V243" i="63"/>
  <c r="V243" i="64"/>
  <c r="V243" i="65"/>
  <c r="V243" i="60"/>
  <c r="U243" i="35"/>
  <c r="U243" i="61"/>
  <c r="U243" i="62"/>
  <c r="U243" i="63"/>
  <c r="U243" i="64"/>
  <c r="U243" i="65"/>
  <c r="U243" i="60"/>
  <c r="T243" i="35"/>
  <c r="T243" i="61"/>
  <c r="T243" i="62"/>
  <c r="T243" i="63"/>
  <c r="T243" i="64"/>
  <c r="T243" i="65"/>
  <c r="T243" i="60"/>
  <c r="S243" i="35"/>
  <c r="S243" i="61"/>
  <c r="S243" i="62"/>
  <c r="S243" i="63"/>
  <c r="S243" i="64"/>
  <c r="S243" i="65"/>
  <c r="S243" i="60"/>
  <c r="R243" i="35"/>
  <c r="R243" i="61"/>
  <c r="R243" i="62"/>
  <c r="R243" i="63"/>
  <c r="R243" i="64"/>
  <c r="R243" i="65"/>
  <c r="R243" i="60"/>
  <c r="Q243" i="35"/>
  <c r="Q243" i="61"/>
  <c r="Q243" i="62"/>
  <c r="Q243" i="63"/>
  <c r="Q243" i="64"/>
  <c r="Q243" i="65"/>
  <c r="Q243" i="60"/>
  <c r="P243" i="35"/>
  <c r="P243" i="61"/>
  <c r="P243" i="62"/>
  <c r="P243" i="63"/>
  <c r="P243" i="64"/>
  <c r="P243" i="65"/>
  <c r="P243" i="60"/>
  <c r="O243" i="35"/>
  <c r="O243" i="61"/>
  <c r="O243" i="62"/>
  <c r="O243" i="63"/>
  <c r="O243" i="64"/>
  <c r="O243" i="65"/>
  <c r="O243" i="60"/>
  <c r="N243" i="35"/>
  <c r="N243" i="61"/>
  <c r="N243" i="62"/>
  <c r="N243" i="63"/>
  <c r="N243" i="64"/>
  <c r="N243" i="65"/>
  <c r="N243" i="60"/>
  <c r="M243" i="35"/>
  <c r="M243" i="61"/>
  <c r="M243" i="62"/>
  <c r="M243" i="63"/>
  <c r="M243" i="64"/>
  <c r="M243" i="65"/>
  <c r="M243" i="60"/>
  <c r="L243" i="35"/>
  <c r="L243" i="61"/>
  <c r="L243" i="62"/>
  <c r="L243" i="63"/>
  <c r="L243" i="64"/>
  <c r="L243" i="65"/>
  <c r="L243" i="60"/>
  <c r="K243" i="35"/>
  <c r="K243" i="61"/>
  <c r="K243" i="62"/>
  <c r="K243" i="63"/>
  <c r="K243" i="64"/>
  <c r="K243" i="65"/>
  <c r="K243" i="60"/>
  <c r="J243" i="35"/>
  <c r="J243" i="61"/>
  <c r="J243" i="62"/>
  <c r="J243" i="63"/>
  <c r="J243" i="64"/>
  <c r="J243" i="65"/>
  <c r="J243" i="60"/>
  <c r="I243" i="35"/>
  <c r="I243" i="61"/>
  <c r="I243" i="62"/>
  <c r="I243" i="63"/>
  <c r="I243" i="64"/>
  <c r="I243" i="65"/>
  <c r="I243" i="60"/>
  <c r="H243" i="35"/>
  <c r="H243" i="61"/>
  <c r="H243" i="62"/>
  <c r="H243" i="63"/>
  <c r="H243" i="64"/>
  <c r="H243" i="65"/>
  <c r="H243" i="60"/>
  <c r="G243" i="35"/>
  <c r="G243" i="61"/>
  <c r="G243" i="62"/>
  <c r="G243" i="63"/>
  <c r="G243" i="64"/>
  <c r="G243" i="65"/>
  <c r="G243" i="60"/>
  <c r="F243" i="35"/>
  <c r="F243" i="61"/>
  <c r="F243" i="62"/>
  <c r="F243" i="63"/>
  <c r="F243" i="64"/>
  <c r="F243" i="65"/>
  <c r="F243" i="60"/>
  <c r="E243" i="35"/>
  <c r="E243" i="61"/>
  <c r="E243" i="62"/>
  <c r="E243" i="63"/>
  <c r="E243" i="64"/>
  <c r="E243" i="65"/>
  <c r="E243" i="60"/>
  <c r="D243" i="35"/>
  <c r="D243" i="61"/>
  <c r="D243" i="62"/>
  <c r="D243" i="63"/>
  <c r="D243" i="64"/>
  <c r="D243" i="65"/>
  <c r="D243" i="60"/>
  <c r="AQ242"/>
  <c r="AP242"/>
  <c r="AO242"/>
  <c r="AN242"/>
  <c r="AM242"/>
  <c r="AL242"/>
  <c r="AK242"/>
  <c r="AJ242"/>
  <c r="AI242"/>
  <c r="AH242"/>
  <c r="AG242"/>
  <c r="AF242"/>
  <c r="AE242"/>
  <c r="AD242"/>
  <c r="AC242"/>
  <c r="AB242" i="35"/>
  <c r="AB242" i="61"/>
  <c r="AB242" i="62"/>
  <c r="AB242" i="63"/>
  <c r="AB242" i="64"/>
  <c r="AB242" i="65"/>
  <c r="AB242" i="60"/>
  <c r="AA242" i="35"/>
  <c r="AA242" i="61"/>
  <c r="AA242" i="62"/>
  <c r="AA242" i="63"/>
  <c r="AA242" i="64"/>
  <c r="AA242" i="65"/>
  <c r="AA242" i="60"/>
  <c r="Z242" i="35"/>
  <c r="Z242" i="61"/>
  <c r="Z242" i="62"/>
  <c r="Z242" i="63"/>
  <c r="Z242" i="64"/>
  <c r="Z242" i="65"/>
  <c r="Z242" i="60"/>
  <c r="Y242" i="35"/>
  <c r="Y242" i="61"/>
  <c r="Y242" i="62"/>
  <c r="Y242" i="63"/>
  <c r="Y242" i="64"/>
  <c r="Y242" i="65"/>
  <c r="Y242" i="60"/>
  <c r="X242" i="35"/>
  <c r="X242" i="61"/>
  <c r="X242" i="62"/>
  <c r="X242" i="63"/>
  <c r="X242" i="64"/>
  <c r="X242" i="65"/>
  <c r="X242" i="60"/>
  <c r="W242" i="35"/>
  <c r="W242" i="61"/>
  <c r="W242" i="62"/>
  <c r="W242" i="63"/>
  <c r="W242" i="64"/>
  <c r="W242" i="65"/>
  <c r="W242" i="60"/>
  <c r="V242" i="35"/>
  <c r="V242" i="61"/>
  <c r="V242" i="62"/>
  <c r="V242" i="63"/>
  <c r="V242" i="64"/>
  <c r="V242" i="65"/>
  <c r="V242" i="60"/>
  <c r="U242" i="35"/>
  <c r="U242" i="61"/>
  <c r="U242" i="62"/>
  <c r="U242" i="63"/>
  <c r="U242" i="64"/>
  <c r="U242" i="65"/>
  <c r="U242" i="60"/>
  <c r="T242" i="35"/>
  <c r="T242" i="61"/>
  <c r="T242" i="62"/>
  <c r="T242" i="63"/>
  <c r="T242" i="64"/>
  <c r="T242" i="65"/>
  <c r="T242" i="60"/>
  <c r="S242" i="35"/>
  <c r="S242" i="61"/>
  <c r="S242" i="62"/>
  <c r="S242" i="63"/>
  <c r="S242" i="64"/>
  <c r="S242" i="65"/>
  <c r="S242" i="60"/>
  <c r="R242" i="35"/>
  <c r="R242" i="61"/>
  <c r="R242" i="62"/>
  <c r="R242" i="63"/>
  <c r="R242" i="64"/>
  <c r="R242" i="65"/>
  <c r="R242" i="60"/>
  <c r="Q242" i="35"/>
  <c r="Q242" i="61"/>
  <c r="Q242" i="62"/>
  <c r="Q242" i="63"/>
  <c r="Q242" i="64"/>
  <c r="Q242" i="65"/>
  <c r="Q242" i="60"/>
  <c r="P242" i="35"/>
  <c r="P242" i="61"/>
  <c r="P242" i="62"/>
  <c r="P242" i="63"/>
  <c r="P242" i="64"/>
  <c r="P242" i="65"/>
  <c r="P242" i="60"/>
  <c r="O242" i="35"/>
  <c r="O242" i="61"/>
  <c r="O242" i="62"/>
  <c r="O242" i="63"/>
  <c r="O242" i="64"/>
  <c r="O242" i="65"/>
  <c r="O242" i="60"/>
  <c r="N242" i="35"/>
  <c r="N242" i="61"/>
  <c r="N242" i="62"/>
  <c r="N242" i="63"/>
  <c r="N242" i="64"/>
  <c r="N242" i="65"/>
  <c r="N242" i="60"/>
  <c r="M242" i="35"/>
  <c r="M242" i="61"/>
  <c r="M242" i="62"/>
  <c r="M242" i="63"/>
  <c r="M242" i="64"/>
  <c r="M242" i="65"/>
  <c r="M242" i="60"/>
  <c r="L242" i="35"/>
  <c r="L242" i="61"/>
  <c r="L242" i="62"/>
  <c r="L242" i="63"/>
  <c r="L242" i="64"/>
  <c r="L242" i="65"/>
  <c r="L242" i="60"/>
  <c r="K242" i="35"/>
  <c r="K242" i="61"/>
  <c r="K242" i="62"/>
  <c r="K242" i="63"/>
  <c r="K242" i="64"/>
  <c r="K242" i="65"/>
  <c r="K242" i="60"/>
  <c r="J242" i="35"/>
  <c r="J242" i="61"/>
  <c r="J242" i="62"/>
  <c r="J242" i="63"/>
  <c r="J242" i="64"/>
  <c r="J242" i="65"/>
  <c r="J242" i="60"/>
  <c r="I242" i="35"/>
  <c r="I242" i="61"/>
  <c r="I242" i="62"/>
  <c r="I242" i="63"/>
  <c r="I242" i="64"/>
  <c r="I242" i="65"/>
  <c r="I242" i="60"/>
  <c r="H242" i="35"/>
  <c r="H242" i="61"/>
  <c r="H242" i="62"/>
  <c r="H242" i="63"/>
  <c r="H242" i="64"/>
  <c r="H242" i="65"/>
  <c r="H242" i="60"/>
  <c r="G242" i="35"/>
  <c r="G242" i="61"/>
  <c r="G242" i="62"/>
  <c r="G242" i="63"/>
  <c r="G242" i="64"/>
  <c r="G242" i="65"/>
  <c r="G242" i="60"/>
  <c r="F242" i="35"/>
  <c r="F242" i="61"/>
  <c r="F242" i="62"/>
  <c r="F242" i="63"/>
  <c r="F242" i="64"/>
  <c r="F242" i="65"/>
  <c r="F242" i="60"/>
  <c r="E242" i="35"/>
  <c r="E242" i="61"/>
  <c r="E242" i="62"/>
  <c r="E242" i="63"/>
  <c r="E242" i="64"/>
  <c r="E242" i="65"/>
  <c r="E242" i="60"/>
  <c r="D242" i="35"/>
  <c r="D242" i="61"/>
  <c r="D242" i="62"/>
  <c r="D242" i="63"/>
  <c r="D242" i="64"/>
  <c r="D242" i="65"/>
  <c r="D242" i="60"/>
  <c r="AQ241"/>
  <c r="AP241"/>
  <c r="AO241"/>
  <c r="AN241"/>
  <c r="AM241"/>
  <c r="AL241"/>
  <c r="AK241"/>
  <c r="AJ241"/>
  <c r="AI241"/>
  <c r="AH241"/>
  <c r="AG241"/>
  <c r="AF241"/>
  <c r="AE241"/>
  <c r="AD241"/>
  <c r="AC241"/>
  <c r="AB241" i="35"/>
  <c r="AB241" i="61"/>
  <c r="AB241" i="62"/>
  <c r="AB241" i="63"/>
  <c r="AB241" i="64"/>
  <c r="AB241" i="65"/>
  <c r="AB241" i="60"/>
  <c r="AA241" i="35"/>
  <c r="AA241" i="61"/>
  <c r="AA241" i="62"/>
  <c r="AA241" i="63"/>
  <c r="AA241" i="64"/>
  <c r="AA241" i="65"/>
  <c r="AA241" i="60"/>
  <c r="Z241" i="35"/>
  <c r="Z241" i="61"/>
  <c r="Z241" i="62"/>
  <c r="Z241" i="63"/>
  <c r="Z241" i="64"/>
  <c r="Z241" i="65"/>
  <c r="Z241" i="60"/>
  <c r="Y241" i="35"/>
  <c r="Y241" i="61"/>
  <c r="Y241" i="62"/>
  <c r="Y241" i="63"/>
  <c r="Y241" i="64"/>
  <c r="Y241" i="65"/>
  <c r="Y241" i="60"/>
  <c r="X241" i="35"/>
  <c r="X241" i="61"/>
  <c r="X241" i="62"/>
  <c r="X241" i="63"/>
  <c r="X241" i="64"/>
  <c r="X241" i="65"/>
  <c r="X241" i="60"/>
  <c r="W241" i="35"/>
  <c r="W241" i="61"/>
  <c r="W241" i="62"/>
  <c r="W241" i="63"/>
  <c r="W241" i="64"/>
  <c r="W241" i="65"/>
  <c r="W241" i="60"/>
  <c r="V241" i="35"/>
  <c r="V241" i="61"/>
  <c r="V241" i="62"/>
  <c r="V241" i="63"/>
  <c r="V241" i="64"/>
  <c r="V241" i="65"/>
  <c r="V241" i="60"/>
  <c r="U241" i="35"/>
  <c r="U241" i="61"/>
  <c r="U241" i="62"/>
  <c r="U241" i="63"/>
  <c r="U241" i="64"/>
  <c r="U241" i="65"/>
  <c r="U241" i="60"/>
  <c r="T241" i="35"/>
  <c r="T241" i="61"/>
  <c r="T241" i="62"/>
  <c r="T241" i="63"/>
  <c r="T241" i="64"/>
  <c r="T241" i="65"/>
  <c r="T241" i="60"/>
  <c r="S241" i="35"/>
  <c r="S241" i="61"/>
  <c r="S241" i="62"/>
  <c r="S241" i="63"/>
  <c r="S241" i="64"/>
  <c r="S241" i="65"/>
  <c r="S241" i="60"/>
  <c r="R241" i="35"/>
  <c r="R241" i="61"/>
  <c r="R241" i="62"/>
  <c r="R241" i="63"/>
  <c r="R241" i="64"/>
  <c r="R241" i="65"/>
  <c r="R241" i="60"/>
  <c r="Q241" i="35"/>
  <c r="Q241" i="61"/>
  <c r="Q241" i="62"/>
  <c r="Q241" i="63"/>
  <c r="Q241" i="64"/>
  <c r="Q241" i="65"/>
  <c r="Q241" i="60"/>
  <c r="P241" i="35"/>
  <c r="P241" i="61"/>
  <c r="P241" i="62"/>
  <c r="P241" i="63"/>
  <c r="P241" i="64"/>
  <c r="P241" i="65"/>
  <c r="P241" i="60"/>
  <c r="O241" i="35"/>
  <c r="O241" i="61"/>
  <c r="O241" i="62"/>
  <c r="O241" i="63"/>
  <c r="O241" i="64"/>
  <c r="O241" i="65"/>
  <c r="O241" i="60"/>
  <c r="N241" i="35"/>
  <c r="N241" i="61"/>
  <c r="N241" i="62"/>
  <c r="N241" i="63"/>
  <c r="N241" i="64"/>
  <c r="N241" i="65"/>
  <c r="N241" i="60"/>
  <c r="M241" i="35"/>
  <c r="M241" i="61"/>
  <c r="M241" i="62"/>
  <c r="M241" i="63"/>
  <c r="M241" i="64"/>
  <c r="M241" i="65"/>
  <c r="M241" i="60"/>
  <c r="L241" i="35"/>
  <c r="L241" i="61"/>
  <c r="L241" i="62"/>
  <c r="L241" i="63"/>
  <c r="L241" i="64"/>
  <c r="L241" i="65"/>
  <c r="L241" i="60"/>
  <c r="K241" i="35"/>
  <c r="K241" i="61"/>
  <c r="K241" i="62"/>
  <c r="K241" i="63"/>
  <c r="K241" i="64"/>
  <c r="K241" i="65"/>
  <c r="K241" i="60"/>
  <c r="J241" i="35"/>
  <c r="J241" i="61"/>
  <c r="J241" i="62"/>
  <c r="J241" i="63"/>
  <c r="J241" i="64"/>
  <c r="J241" i="65"/>
  <c r="J241" i="60"/>
  <c r="I241" i="35"/>
  <c r="I241" i="61"/>
  <c r="I241" i="62"/>
  <c r="I241" i="63"/>
  <c r="I241" i="64"/>
  <c r="I241" i="65"/>
  <c r="I241" i="60"/>
  <c r="H241" i="35"/>
  <c r="H241" i="61"/>
  <c r="H241" i="62"/>
  <c r="H241" i="63"/>
  <c r="H241" i="64"/>
  <c r="H241" i="65"/>
  <c r="H241" i="60"/>
  <c r="G241" i="35"/>
  <c r="G241" i="61"/>
  <c r="G241" i="62"/>
  <c r="G241" i="63"/>
  <c r="G241" i="64"/>
  <c r="G241" i="65"/>
  <c r="G241" i="60"/>
  <c r="F241" i="35"/>
  <c r="F241" i="61"/>
  <c r="F241" i="62"/>
  <c r="F241" i="63"/>
  <c r="F241" i="64"/>
  <c r="F241" i="65"/>
  <c r="F241" i="60"/>
  <c r="E241" i="35"/>
  <c r="E241" i="61"/>
  <c r="E241" i="62"/>
  <c r="E241" i="63"/>
  <c r="E241" i="64"/>
  <c r="E241" i="65"/>
  <c r="E241" i="60"/>
  <c r="D241" i="35"/>
  <c r="D241" i="61"/>
  <c r="D241" i="62"/>
  <c r="D241" i="63"/>
  <c r="D241" i="64"/>
  <c r="D241" i="65"/>
  <c r="D241" i="60"/>
  <c r="AQ240"/>
  <c r="AP240"/>
  <c r="AO240"/>
  <c r="AN240"/>
  <c r="AM240"/>
  <c r="AL240"/>
  <c r="AK240"/>
  <c r="AJ240"/>
  <c r="AI240"/>
  <c r="AH240"/>
  <c r="AG240"/>
  <c r="AF240"/>
  <c r="AE240"/>
  <c r="AD240"/>
  <c r="AC240"/>
  <c r="AB240" i="35"/>
  <c r="AB240" i="61"/>
  <c r="AB240" i="62"/>
  <c r="AB240" i="63"/>
  <c r="AB240" i="64"/>
  <c r="AB240" i="65"/>
  <c r="AB240" i="60"/>
  <c r="AA240" i="35"/>
  <c r="AA240" i="61"/>
  <c r="AA240" i="62"/>
  <c r="AA240" i="63"/>
  <c r="AA240" i="64"/>
  <c r="AA240" i="65"/>
  <c r="AA240" i="60"/>
  <c r="Z240" i="35"/>
  <c r="Z240" i="61"/>
  <c r="Z240" i="62"/>
  <c r="Z240" i="63"/>
  <c r="Z240" i="64"/>
  <c r="Z240" i="65"/>
  <c r="Z240" i="60"/>
  <c r="Y240" i="35"/>
  <c r="Y240" i="61"/>
  <c r="Y240" i="62"/>
  <c r="Y240" i="63"/>
  <c r="Y240" i="64"/>
  <c r="Y240" i="65"/>
  <c r="Y240" i="60"/>
  <c r="X240" i="35"/>
  <c r="X240" i="61"/>
  <c r="X240" i="62"/>
  <c r="X240" i="63"/>
  <c r="X240" i="64"/>
  <c r="X240" i="65"/>
  <c r="X240" i="60"/>
  <c r="W240" i="35"/>
  <c r="W240" i="61"/>
  <c r="W240" i="62"/>
  <c r="W240" i="63"/>
  <c r="W240" i="64"/>
  <c r="W240" i="65"/>
  <c r="W240" i="60"/>
  <c r="V240" i="35"/>
  <c r="V240" i="61"/>
  <c r="V240" i="62"/>
  <c r="V240" i="63"/>
  <c r="V240" i="64"/>
  <c r="V240" i="65"/>
  <c r="V240" i="60"/>
  <c r="U240" i="35"/>
  <c r="U240" i="61"/>
  <c r="U240" i="62"/>
  <c r="U240" i="63"/>
  <c r="U240" i="64"/>
  <c r="U240" i="65"/>
  <c r="U240" i="60"/>
  <c r="T240" i="35"/>
  <c r="T240" i="61"/>
  <c r="T240" i="62"/>
  <c r="T240" i="63"/>
  <c r="T240" i="64"/>
  <c r="T240" i="65"/>
  <c r="T240" i="60"/>
  <c r="S240" i="35"/>
  <c r="S240" i="61"/>
  <c r="S240" i="62"/>
  <c r="S240" i="63"/>
  <c r="S240" i="64"/>
  <c r="S240" i="65"/>
  <c r="S240" i="60"/>
  <c r="R240" i="35"/>
  <c r="R240" i="61"/>
  <c r="R240" i="62"/>
  <c r="R240" i="63"/>
  <c r="R240" i="64"/>
  <c r="R240" i="65"/>
  <c r="R240" i="60"/>
  <c r="Q240" i="35"/>
  <c r="Q240" i="61"/>
  <c r="Q240" i="62"/>
  <c r="Q240" i="63"/>
  <c r="Q240" i="64"/>
  <c r="Q240" i="65"/>
  <c r="Q240" i="60"/>
  <c r="P240" i="35"/>
  <c r="P240" i="61"/>
  <c r="P240" i="62"/>
  <c r="P240" i="63"/>
  <c r="P240" i="64"/>
  <c r="P240" i="65"/>
  <c r="P240" i="60"/>
  <c r="O240" i="35"/>
  <c r="O240" i="61"/>
  <c r="O240" i="62"/>
  <c r="O240" i="63"/>
  <c r="O240" i="64"/>
  <c r="O240" i="65"/>
  <c r="O240" i="60"/>
  <c r="N240" i="35"/>
  <c r="N240" i="61"/>
  <c r="N240" i="62"/>
  <c r="N240" i="63"/>
  <c r="N240" i="64"/>
  <c r="N240" i="65"/>
  <c r="N240" i="60"/>
  <c r="M240" i="35"/>
  <c r="M240" i="61"/>
  <c r="M240" i="62"/>
  <c r="M240" i="63"/>
  <c r="M240" i="64"/>
  <c r="M240" i="65"/>
  <c r="M240" i="60"/>
  <c r="L240" i="35"/>
  <c r="L240" i="61"/>
  <c r="L240" i="62"/>
  <c r="L240" i="63"/>
  <c r="L240" i="64"/>
  <c r="L240" i="65"/>
  <c r="L240" i="60"/>
  <c r="K240" i="35"/>
  <c r="K240" i="61"/>
  <c r="K240" i="62"/>
  <c r="K240" i="63"/>
  <c r="K240" i="64"/>
  <c r="K240" i="65"/>
  <c r="K240" i="60"/>
  <c r="J240" i="35"/>
  <c r="J240" i="61"/>
  <c r="J240" i="62"/>
  <c r="J240" i="63"/>
  <c r="J240" i="64"/>
  <c r="J240" i="65"/>
  <c r="J240" i="60"/>
  <c r="I240" i="35"/>
  <c r="I240" i="61"/>
  <c r="I240" i="62"/>
  <c r="I240" i="63"/>
  <c r="I240" i="64"/>
  <c r="I240" i="65"/>
  <c r="I240" i="60"/>
  <c r="H240" i="35"/>
  <c r="H240" i="61"/>
  <c r="H240" i="62"/>
  <c r="H240" i="63"/>
  <c r="H240" i="64"/>
  <c r="H240" i="65"/>
  <c r="H240" i="60"/>
  <c r="G240" i="35"/>
  <c r="G240" i="61"/>
  <c r="G240" i="62"/>
  <c r="G240" i="63"/>
  <c r="G240" i="64"/>
  <c r="G240" i="65"/>
  <c r="G240" i="60"/>
  <c r="F240" i="35"/>
  <c r="F240" i="61"/>
  <c r="F240" i="62"/>
  <c r="F240" i="63"/>
  <c r="F240" i="64"/>
  <c r="F240" i="65"/>
  <c r="F240" i="60"/>
  <c r="E240" i="35"/>
  <c r="E240" i="61"/>
  <c r="E240" i="62"/>
  <c r="E240" i="63"/>
  <c r="E240" i="64"/>
  <c r="E240" i="65"/>
  <c r="E240" i="60"/>
  <c r="D240" i="35"/>
  <c r="D240" i="61"/>
  <c r="D240" i="62"/>
  <c r="D240" i="63"/>
  <c r="D240" i="64"/>
  <c r="D240" i="65"/>
  <c r="D240" i="60"/>
  <c r="AQ239"/>
  <c r="AP239"/>
  <c r="AO239"/>
  <c r="AN239"/>
  <c r="AM239"/>
  <c r="AL239"/>
  <c r="AK239"/>
  <c r="AJ239"/>
  <c r="AI239"/>
  <c r="AH239"/>
  <c r="AG239"/>
  <c r="AF239"/>
  <c r="AE239"/>
  <c r="AD239"/>
  <c r="AC239"/>
  <c r="AB239" i="35"/>
  <c r="AB239" i="61"/>
  <c r="AB239" i="62"/>
  <c r="AB239" i="63"/>
  <c r="AB239" i="64"/>
  <c r="AB239" i="65"/>
  <c r="AB239" i="60"/>
  <c r="AA239" i="35"/>
  <c r="AA239" i="61"/>
  <c r="AA239" i="62"/>
  <c r="AA239" i="63"/>
  <c r="AA239" i="64"/>
  <c r="AA239" i="65"/>
  <c r="AA239" i="60"/>
  <c r="Z239" i="35"/>
  <c r="Z239" i="61"/>
  <c r="Z239" i="62"/>
  <c r="Z239" i="63"/>
  <c r="Z239" i="64"/>
  <c r="Z239" i="65"/>
  <c r="Z239" i="60"/>
  <c r="Y239" i="35"/>
  <c r="Y239" i="61"/>
  <c r="Y239" i="62"/>
  <c r="Y239" i="63"/>
  <c r="Y239" i="64"/>
  <c r="Y239" i="65"/>
  <c r="Y239" i="60"/>
  <c r="X239" i="35"/>
  <c r="X239" i="61"/>
  <c r="X239" i="62"/>
  <c r="X239" i="63"/>
  <c r="X239" i="64"/>
  <c r="X239" i="65"/>
  <c r="X239" i="60"/>
  <c r="W239" i="35"/>
  <c r="W239" i="61"/>
  <c r="W239" i="62"/>
  <c r="W239" i="63"/>
  <c r="W239" i="64"/>
  <c r="W239" i="65"/>
  <c r="W239" i="60"/>
  <c r="V239" i="35"/>
  <c r="V239" i="61"/>
  <c r="V239" i="62"/>
  <c r="V239" i="63"/>
  <c r="V239" i="64"/>
  <c r="V239" i="65"/>
  <c r="V239" i="60"/>
  <c r="U239" i="35"/>
  <c r="U239" i="61"/>
  <c r="U239" i="62"/>
  <c r="U239" i="63"/>
  <c r="U239" i="64"/>
  <c r="U239" i="65"/>
  <c r="U239" i="60"/>
  <c r="T239" i="35"/>
  <c r="T239" i="61"/>
  <c r="T239" i="62"/>
  <c r="T239" i="63"/>
  <c r="T239" i="64"/>
  <c r="T239" i="65"/>
  <c r="T239" i="60"/>
  <c r="S239" i="35"/>
  <c r="S239" i="61"/>
  <c r="S239" i="62"/>
  <c r="S239" i="63"/>
  <c r="S239" i="64"/>
  <c r="S239" i="65"/>
  <c r="S239" i="60"/>
  <c r="R239" i="35"/>
  <c r="R239" i="61"/>
  <c r="R239" i="62"/>
  <c r="R239" i="63"/>
  <c r="R239" i="64"/>
  <c r="R239" i="65"/>
  <c r="R239" i="60"/>
  <c r="Q239" i="35"/>
  <c r="Q239" i="61"/>
  <c r="Q239" i="62"/>
  <c r="Q239" i="63"/>
  <c r="Q239" i="64"/>
  <c r="Q239" i="65"/>
  <c r="Q239" i="60"/>
  <c r="P239" i="35"/>
  <c r="P239" i="61"/>
  <c r="P239" i="62"/>
  <c r="P239" i="63"/>
  <c r="P239" i="64"/>
  <c r="P239" i="65"/>
  <c r="P239" i="60"/>
  <c r="O239" i="35"/>
  <c r="O239" i="61"/>
  <c r="O239" i="62"/>
  <c r="O239" i="63"/>
  <c r="O239" i="64"/>
  <c r="O239" i="65"/>
  <c r="O239" i="60"/>
  <c r="N239" i="35"/>
  <c r="N239" i="61"/>
  <c r="N239" i="62"/>
  <c r="N239" i="63"/>
  <c r="N239" i="64"/>
  <c r="N239" i="65"/>
  <c r="N239" i="60"/>
  <c r="M239" i="35"/>
  <c r="M239" i="61"/>
  <c r="M239" i="62"/>
  <c r="M239" i="63"/>
  <c r="M239" i="64"/>
  <c r="M239" i="65"/>
  <c r="M239" i="60"/>
  <c r="L239" i="35"/>
  <c r="L239" i="61"/>
  <c r="L239" i="62"/>
  <c r="L239" i="63"/>
  <c r="L239" i="64"/>
  <c r="L239" i="65"/>
  <c r="L239" i="60"/>
  <c r="K239" i="35"/>
  <c r="K239" i="61"/>
  <c r="K239" i="62"/>
  <c r="K239" i="63"/>
  <c r="K239" i="64"/>
  <c r="K239" i="65"/>
  <c r="K239" i="60"/>
  <c r="J239" i="35"/>
  <c r="J239" i="61"/>
  <c r="J239" i="62"/>
  <c r="J239" i="63"/>
  <c r="J239" i="64"/>
  <c r="J239" i="65"/>
  <c r="J239" i="60"/>
  <c r="I239" i="35"/>
  <c r="I239" i="61"/>
  <c r="I239" i="62"/>
  <c r="I239" i="63"/>
  <c r="I239" i="64"/>
  <c r="I239" i="65"/>
  <c r="I239" i="60"/>
  <c r="H239" i="35"/>
  <c r="H239" i="61"/>
  <c r="H239" i="62"/>
  <c r="H239" i="63"/>
  <c r="H239" i="64"/>
  <c r="H239" i="65"/>
  <c r="H239" i="60"/>
  <c r="G239" i="35"/>
  <c r="G239" i="61"/>
  <c r="G239" i="62"/>
  <c r="G239" i="63"/>
  <c r="G239" i="64"/>
  <c r="G239" i="65"/>
  <c r="G239" i="60"/>
  <c r="F239" i="35"/>
  <c r="F239" i="61"/>
  <c r="F239" i="62"/>
  <c r="F239" i="63"/>
  <c r="F239" i="64"/>
  <c r="F239" i="65"/>
  <c r="F239" i="60"/>
  <c r="E239" i="35"/>
  <c r="E239" i="61"/>
  <c r="E239" i="62"/>
  <c r="E239" i="63"/>
  <c r="E239" i="64"/>
  <c r="E239" i="65"/>
  <c r="E239" i="60"/>
  <c r="D239" i="35"/>
  <c r="D239" i="61"/>
  <c r="D239" i="62"/>
  <c r="D239" i="63"/>
  <c r="D239" i="64"/>
  <c r="D239" i="65"/>
  <c r="D239" i="60"/>
  <c r="AQ238"/>
  <c r="AP238"/>
  <c r="AO238"/>
  <c r="AN238"/>
  <c r="AM238"/>
  <c r="AL238"/>
  <c r="AK238"/>
  <c r="AJ238"/>
  <c r="AI238"/>
  <c r="AH238"/>
  <c r="AG238"/>
  <c r="AF238"/>
  <c r="AE238"/>
  <c r="AD238"/>
  <c r="AC238"/>
  <c r="AB238" i="35"/>
  <c r="AB238" i="61"/>
  <c r="AB238" i="62"/>
  <c r="AB238" i="63"/>
  <c r="AB238" i="64"/>
  <c r="AB238" i="65"/>
  <c r="AB238" i="60"/>
  <c r="AA238" i="35"/>
  <c r="AA238" i="61"/>
  <c r="AA238" i="62"/>
  <c r="AA238" i="63"/>
  <c r="AA238" i="64"/>
  <c r="AA238" i="65"/>
  <c r="AA238" i="60"/>
  <c r="Z238" i="35"/>
  <c r="Z238" i="61"/>
  <c r="Z238" i="62"/>
  <c r="Z238" i="63"/>
  <c r="Z238" i="64"/>
  <c r="Z238" i="65"/>
  <c r="Z238" i="60"/>
  <c r="Y238" i="35"/>
  <c r="Y238" i="61"/>
  <c r="Y238" i="62"/>
  <c r="Y238" i="63"/>
  <c r="Y238" i="64"/>
  <c r="Y238" i="65"/>
  <c r="Y238" i="60"/>
  <c r="X238" i="35"/>
  <c r="X238" i="61"/>
  <c r="X238" i="62"/>
  <c r="X238" i="63"/>
  <c r="X238" i="64"/>
  <c r="X238" i="65"/>
  <c r="X238" i="60"/>
  <c r="W238" i="35"/>
  <c r="W238" i="61"/>
  <c r="W238" i="62"/>
  <c r="W238" i="63"/>
  <c r="W238" i="64"/>
  <c r="W238" i="65"/>
  <c r="W238" i="60"/>
  <c r="V238" i="35"/>
  <c r="V238" i="61"/>
  <c r="V238" i="62"/>
  <c r="V238" i="63"/>
  <c r="V238" i="64"/>
  <c r="V238" i="65"/>
  <c r="V238" i="60"/>
  <c r="U238" i="35"/>
  <c r="U238" i="61"/>
  <c r="U238" i="62"/>
  <c r="U238" i="63"/>
  <c r="U238" i="64"/>
  <c r="U238" i="65"/>
  <c r="U238" i="60"/>
  <c r="T238" i="35"/>
  <c r="T238" i="61"/>
  <c r="T238" i="62"/>
  <c r="T238" i="63"/>
  <c r="T238" i="64"/>
  <c r="T238" i="65"/>
  <c r="T238" i="60"/>
  <c r="S238" i="35"/>
  <c r="S238" i="61"/>
  <c r="S238" i="62"/>
  <c r="S238" i="63"/>
  <c r="S238" i="64"/>
  <c r="S238" i="65"/>
  <c r="S238" i="60"/>
  <c r="R238" i="35"/>
  <c r="R238" i="61"/>
  <c r="R238" i="62"/>
  <c r="R238" i="63"/>
  <c r="R238" i="64"/>
  <c r="R238" i="65"/>
  <c r="R238" i="60"/>
  <c r="Q238" i="35"/>
  <c r="Q238" i="61"/>
  <c r="Q238" i="62"/>
  <c r="Q238" i="63"/>
  <c r="Q238" i="64"/>
  <c r="Q238" i="65"/>
  <c r="Q238" i="60"/>
  <c r="P238" i="35"/>
  <c r="P238" i="61"/>
  <c r="P238" i="62"/>
  <c r="P238" i="63"/>
  <c r="P238" i="64"/>
  <c r="P238" i="65"/>
  <c r="P238" i="60"/>
  <c r="O238" i="35"/>
  <c r="O238" i="61"/>
  <c r="O238" i="62"/>
  <c r="O238" i="63"/>
  <c r="O238" i="64"/>
  <c r="O238" i="65"/>
  <c r="O238" i="60"/>
  <c r="N238" i="35"/>
  <c r="N238" i="61"/>
  <c r="N238" i="62"/>
  <c r="N238" i="63"/>
  <c r="N238" i="64"/>
  <c r="N238" i="65"/>
  <c r="N238" i="60"/>
  <c r="M238" i="35"/>
  <c r="M238" i="61"/>
  <c r="M238" i="62"/>
  <c r="M238" i="63"/>
  <c r="M238" i="64"/>
  <c r="M238" i="65"/>
  <c r="M238" i="60"/>
  <c r="L238" i="35"/>
  <c r="L238" i="61"/>
  <c r="L238" i="62"/>
  <c r="L238" i="63"/>
  <c r="L238" i="64"/>
  <c r="L238" i="65"/>
  <c r="L238" i="60"/>
  <c r="K238" i="35"/>
  <c r="K238" i="61"/>
  <c r="K238" i="62"/>
  <c r="K238" i="63"/>
  <c r="K238" i="64"/>
  <c r="K238" i="65"/>
  <c r="K238" i="60"/>
  <c r="J238" i="35"/>
  <c r="J238" i="61"/>
  <c r="J238" i="62"/>
  <c r="J238" i="63"/>
  <c r="J238" i="64"/>
  <c r="J238" i="65"/>
  <c r="J238" i="60"/>
  <c r="I238" i="35"/>
  <c r="I238" i="61"/>
  <c r="I238" i="62"/>
  <c r="I238" i="63"/>
  <c r="I238" i="64"/>
  <c r="I238" i="65"/>
  <c r="I238" i="60"/>
  <c r="H238" i="35"/>
  <c r="H238" i="61"/>
  <c r="H238" i="62"/>
  <c r="H238" i="63"/>
  <c r="H238" i="64"/>
  <c r="H238" i="65"/>
  <c r="H238" i="60"/>
  <c r="G238" i="35"/>
  <c r="G238" i="61"/>
  <c r="G238" i="62"/>
  <c r="G238" i="63"/>
  <c r="G238" i="64"/>
  <c r="G238" i="65"/>
  <c r="G238" i="60"/>
  <c r="F238" i="35"/>
  <c r="F238" i="61"/>
  <c r="F238" i="62"/>
  <c r="F238" i="63"/>
  <c r="F238" i="64"/>
  <c r="F238" i="65"/>
  <c r="F238" i="60"/>
  <c r="E238" i="35"/>
  <c r="E238" i="61"/>
  <c r="E238" i="62"/>
  <c r="E238" i="63"/>
  <c r="E238" i="64"/>
  <c r="E238" i="65"/>
  <c r="E238" i="60"/>
  <c r="D238" i="35"/>
  <c r="D238" i="61"/>
  <c r="D238" i="62"/>
  <c r="D238" i="63"/>
  <c r="D238" i="64"/>
  <c r="D238" i="65"/>
  <c r="D238" i="60"/>
  <c r="AQ237"/>
  <c r="AP237"/>
  <c r="AO237"/>
  <c r="AN237"/>
  <c r="AM237"/>
  <c r="AL237"/>
  <c r="AK237"/>
  <c r="AJ237"/>
  <c r="AI237"/>
  <c r="AH237"/>
  <c r="AG237"/>
  <c r="AF237"/>
  <c r="AE237"/>
  <c r="AD237"/>
  <c r="AC237"/>
  <c r="AB237" i="35"/>
  <c r="AB237" i="61"/>
  <c r="AB237" i="62"/>
  <c r="AB237" i="63"/>
  <c r="AB237" i="64"/>
  <c r="AB237" i="65"/>
  <c r="AB237" i="60"/>
  <c r="AA237" i="35"/>
  <c r="AA237" i="61"/>
  <c r="AA237" i="62"/>
  <c r="AA237" i="63"/>
  <c r="AA237" i="64"/>
  <c r="AA237" i="65"/>
  <c r="AA237" i="60"/>
  <c r="Z237" i="35"/>
  <c r="Z237" i="61"/>
  <c r="Z237" i="62"/>
  <c r="Z237" i="63"/>
  <c r="Z237" i="64"/>
  <c r="Z237" i="65"/>
  <c r="Z237" i="60"/>
  <c r="Y237" i="35"/>
  <c r="Y237" i="61"/>
  <c r="Y237" i="62"/>
  <c r="Y237" i="63"/>
  <c r="Y237" i="64"/>
  <c r="Y237" i="65"/>
  <c r="Y237" i="60"/>
  <c r="X237" i="35"/>
  <c r="X237" i="61"/>
  <c r="X237" i="62"/>
  <c r="X237" i="63"/>
  <c r="X237" i="64"/>
  <c r="X237" i="65"/>
  <c r="X237" i="60"/>
  <c r="W237" i="35"/>
  <c r="W237" i="61"/>
  <c r="W237" i="62"/>
  <c r="W237" i="63"/>
  <c r="W237" i="64"/>
  <c r="W237" i="65"/>
  <c r="W237" i="60"/>
  <c r="V237" i="35"/>
  <c r="V237" i="61"/>
  <c r="V237" i="62"/>
  <c r="V237" i="63"/>
  <c r="V237" i="64"/>
  <c r="V237" i="65"/>
  <c r="V237" i="60"/>
  <c r="U237" i="35"/>
  <c r="U237" i="61"/>
  <c r="U237" i="62"/>
  <c r="U237" i="63"/>
  <c r="U237" i="64"/>
  <c r="U237" i="65"/>
  <c r="U237" i="60"/>
  <c r="T237" i="35"/>
  <c r="T237" i="61"/>
  <c r="T237" i="62"/>
  <c r="T237" i="63"/>
  <c r="T237" i="64"/>
  <c r="T237" i="65"/>
  <c r="T237" i="60"/>
  <c r="S237" i="35"/>
  <c r="S237" i="61"/>
  <c r="S237" i="62"/>
  <c r="S237" i="63"/>
  <c r="S237" i="64"/>
  <c r="S237" i="65"/>
  <c r="S237" i="60"/>
  <c r="R237" i="35"/>
  <c r="R237" i="61"/>
  <c r="R237" i="62"/>
  <c r="R237" i="63"/>
  <c r="R237" i="64"/>
  <c r="R237" i="65"/>
  <c r="R237" i="60"/>
  <c r="Q237" i="35"/>
  <c r="Q237" i="61"/>
  <c r="Q237" i="62"/>
  <c r="Q237" i="63"/>
  <c r="Q237" i="64"/>
  <c r="Q237" i="65"/>
  <c r="Q237" i="60"/>
  <c r="P237" i="35"/>
  <c r="P237" i="61"/>
  <c r="P237" i="62"/>
  <c r="P237" i="63"/>
  <c r="P237" i="64"/>
  <c r="P237" i="65"/>
  <c r="P237" i="60"/>
  <c r="O237" i="35"/>
  <c r="O237" i="61"/>
  <c r="O237" i="62"/>
  <c r="O237" i="63"/>
  <c r="O237" i="64"/>
  <c r="O237" i="65"/>
  <c r="O237" i="60"/>
  <c r="N237" i="35"/>
  <c r="N237" i="61"/>
  <c r="N237" i="62"/>
  <c r="N237" i="63"/>
  <c r="N237" i="64"/>
  <c r="N237" i="65"/>
  <c r="N237" i="60"/>
  <c r="M237" i="35"/>
  <c r="M237" i="61"/>
  <c r="M237" i="62"/>
  <c r="M237" i="63"/>
  <c r="M237" i="64"/>
  <c r="M237" i="65"/>
  <c r="M237" i="60"/>
  <c r="L237" i="35"/>
  <c r="L237" i="61"/>
  <c r="L237" i="62"/>
  <c r="L237" i="63"/>
  <c r="L237" i="64"/>
  <c r="L237" i="65"/>
  <c r="L237" i="60"/>
  <c r="K237" i="35"/>
  <c r="K237" i="61"/>
  <c r="K237" i="62"/>
  <c r="K237" i="63"/>
  <c r="K237" i="64"/>
  <c r="K237" i="65"/>
  <c r="K237" i="60"/>
  <c r="J237" i="35"/>
  <c r="J237" i="61"/>
  <c r="J237" i="62"/>
  <c r="J237" i="63"/>
  <c r="J237" i="64"/>
  <c r="J237" i="65"/>
  <c r="J237" i="60"/>
  <c r="I237" i="35"/>
  <c r="I237" i="61"/>
  <c r="I237" i="62"/>
  <c r="I237" i="63"/>
  <c r="I237" i="64"/>
  <c r="I237" i="65"/>
  <c r="I237" i="60"/>
  <c r="H237" i="35"/>
  <c r="H237" i="61"/>
  <c r="H237" i="62"/>
  <c r="H237" i="63"/>
  <c r="H237" i="64"/>
  <c r="H237" i="65"/>
  <c r="H237" i="60"/>
  <c r="G237" i="35"/>
  <c r="G237" i="61"/>
  <c r="G237" i="62"/>
  <c r="G237" i="63"/>
  <c r="G237" i="64"/>
  <c r="G237" i="65"/>
  <c r="G237" i="60"/>
  <c r="F237" i="35"/>
  <c r="F237" i="61"/>
  <c r="F237" i="62"/>
  <c r="F237" i="63"/>
  <c r="F237" i="64"/>
  <c r="F237" i="65"/>
  <c r="F237" i="60"/>
  <c r="E237" i="35"/>
  <c r="E237" i="61"/>
  <c r="E237" i="62"/>
  <c r="E237" i="63"/>
  <c r="E237" i="64"/>
  <c r="E237" i="65"/>
  <c r="E237" i="60"/>
  <c r="D237" i="35"/>
  <c r="D237" i="61"/>
  <c r="D237" i="62"/>
  <c r="D237" i="63"/>
  <c r="D237" i="64"/>
  <c r="D237" i="65"/>
  <c r="D237" i="60"/>
  <c r="AQ236"/>
  <c r="AP236"/>
  <c r="AO236"/>
  <c r="AN236"/>
  <c r="AM236"/>
  <c r="AL236"/>
  <c r="AK236"/>
  <c r="AJ236"/>
  <c r="AI236"/>
  <c r="AH236"/>
  <c r="AG236"/>
  <c r="AF236"/>
  <c r="AE236"/>
  <c r="AD236"/>
  <c r="AC236"/>
  <c r="AB236" i="35"/>
  <c r="AB236" i="61"/>
  <c r="AB236" i="62"/>
  <c r="AB236" i="63"/>
  <c r="AB236" i="64"/>
  <c r="AB236" i="65"/>
  <c r="AB236" i="60"/>
  <c r="AA236" i="35"/>
  <c r="AA236" i="61"/>
  <c r="AA236" i="62"/>
  <c r="AA236" i="63"/>
  <c r="AA236" i="64"/>
  <c r="AA236" i="65"/>
  <c r="AA236" i="60"/>
  <c r="Z236" i="35"/>
  <c r="Z236" i="61"/>
  <c r="Z236" i="62"/>
  <c r="Z236" i="63"/>
  <c r="Z236" i="64"/>
  <c r="Z236" i="65"/>
  <c r="Z236" i="60"/>
  <c r="Y236" i="35"/>
  <c r="Y236" i="61"/>
  <c r="Y236" i="62"/>
  <c r="Y236" i="63"/>
  <c r="Y236" i="64"/>
  <c r="Y236" i="65"/>
  <c r="Y236" i="60"/>
  <c r="X236" i="35"/>
  <c r="X236" i="61"/>
  <c r="X236" i="62"/>
  <c r="X236" i="63"/>
  <c r="X236" i="64"/>
  <c r="X236" i="65"/>
  <c r="X236" i="60"/>
  <c r="W236" i="35"/>
  <c r="W236" i="61"/>
  <c r="W236" i="62"/>
  <c r="W236" i="63"/>
  <c r="W236" i="64"/>
  <c r="W236" i="65"/>
  <c r="W236" i="60"/>
  <c r="V236" i="35"/>
  <c r="V236" i="61"/>
  <c r="V236" i="62"/>
  <c r="V236" i="63"/>
  <c r="V236" i="64"/>
  <c r="V236" i="65"/>
  <c r="V236" i="60"/>
  <c r="U236" i="35"/>
  <c r="U236" i="61"/>
  <c r="U236" i="62"/>
  <c r="U236" i="63"/>
  <c r="U236" i="64"/>
  <c r="U236" i="65"/>
  <c r="U236" i="60"/>
  <c r="T236" i="35"/>
  <c r="T236" i="61"/>
  <c r="T236" i="62"/>
  <c r="T236" i="63"/>
  <c r="T236" i="64"/>
  <c r="T236" i="65"/>
  <c r="T236" i="60"/>
  <c r="S236" i="35"/>
  <c r="S236" i="61"/>
  <c r="S236" i="62"/>
  <c r="S236" i="63"/>
  <c r="S236" i="64"/>
  <c r="S236" i="65"/>
  <c r="S236" i="60"/>
  <c r="R236" i="35"/>
  <c r="R236" i="61"/>
  <c r="R236" i="62"/>
  <c r="R236" i="63"/>
  <c r="R236" i="64"/>
  <c r="R236" i="65"/>
  <c r="R236" i="60"/>
  <c r="Q236" i="35"/>
  <c r="Q236" i="61"/>
  <c r="Q236" i="62"/>
  <c r="Q236" i="63"/>
  <c r="Q236" i="64"/>
  <c r="Q236" i="65"/>
  <c r="Q236" i="60"/>
  <c r="P236" i="35"/>
  <c r="P236" i="61"/>
  <c r="P236" i="62"/>
  <c r="P236" i="63"/>
  <c r="P236" i="64"/>
  <c r="P236" i="65"/>
  <c r="P236" i="60"/>
  <c r="O236" i="35"/>
  <c r="O236" i="61"/>
  <c r="O236" i="62"/>
  <c r="O236" i="63"/>
  <c r="O236" i="64"/>
  <c r="O236" i="65"/>
  <c r="O236" i="60"/>
  <c r="N236" i="35"/>
  <c r="N236" i="61"/>
  <c r="N236" i="62"/>
  <c r="N236" i="63"/>
  <c r="N236" i="64"/>
  <c r="N236" i="65"/>
  <c r="N236" i="60"/>
  <c r="M236" i="35"/>
  <c r="M236" i="61"/>
  <c r="M236" i="62"/>
  <c r="M236" i="63"/>
  <c r="M236" i="64"/>
  <c r="M236" i="65"/>
  <c r="M236" i="60"/>
  <c r="L236" i="35"/>
  <c r="L236" i="61"/>
  <c r="L236" i="62"/>
  <c r="L236" i="63"/>
  <c r="L236" i="64"/>
  <c r="L236" i="65"/>
  <c r="L236" i="60"/>
  <c r="K236" i="35"/>
  <c r="K236" i="61"/>
  <c r="K236" i="62"/>
  <c r="K236" i="63"/>
  <c r="K236" i="64"/>
  <c r="K236" i="65"/>
  <c r="K236" i="60"/>
  <c r="J236" i="35"/>
  <c r="J236" i="61"/>
  <c r="J236" i="62"/>
  <c r="J236" i="63"/>
  <c r="J236" i="64"/>
  <c r="J236" i="65"/>
  <c r="J236" i="60"/>
  <c r="I236" i="35"/>
  <c r="I236" i="61"/>
  <c r="I236" i="62"/>
  <c r="I236" i="63"/>
  <c r="I236" i="64"/>
  <c r="I236" i="65"/>
  <c r="I236" i="60"/>
  <c r="H236" i="35"/>
  <c r="H236" i="61"/>
  <c r="H236" i="62"/>
  <c r="H236" i="63"/>
  <c r="H236" i="64"/>
  <c r="H236" i="65"/>
  <c r="H236" i="60"/>
  <c r="G236" i="35"/>
  <c r="G236" i="61"/>
  <c r="G236" i="62"/>
  <c r="G236" i="63"/>
  <c r="G236" i="64"/>
  <c r="G236" i="65"/>
  <c r="G236" i="60"/>
  <c r="F236" i="35"/>
  <c r="F236" i="61"/>
  <c r="F236" i="62"/>
  <c r="F236" i="63"/>
  <c r="F236" i="64"/>
  <c r="F236" i="65"/>
  <c r="F236" i="60"/>
  <c r="E236" i="35"/>
  <c r="E236" i="61"/>
  <c r="E236" i="62"/>
  <c r="E236" i="63"/>
  <c r="E236" i="64"/>
  <c r="E236" i="65"/>
  <c r="E236" i="60"/>
  <c r="D236" i="35"/>
  <c r="D236" i="61"/>
  <c r="D236" i="62"/>
  <c r="D236" i="63"/>
  <c r="D236" i="64"/>
  <c r="D236" i="65"/>
  <c r="D236" i="60"/>
  <c r="AQ235"/>
  <c r="AP235"/>
  <c r="AO235"/>
  <c r="AN235"/>
  <c r="AM235"/>
  <c r="AL235"/>
  <c r="AK235"/>
  <c r="AJ235"/>
  <c r="AI235"/>
  <c r="AH235"/>
  <c r="AG235"/>
  <c r="AF235"/>
  <c r="AE235"/>
  <c r="AD235"/>
  <c r="AC235"/>
  <c r="AB235" i="35"/>
  <c r="AB235" i="61"/>
  <c r="AB235" i="62"/>
  <c r="AB235" i="63"/>
  <c r="AB235" i="64"/>
  <c r="AB235" i="65"/>
  <c r="AB235" i="60"/>
  <c r="AA235" i="35"/>
  <c r="AA235" i="61"/>
  <c r="AA235" i="62"/>
  <c r="AA235" i="63"/>
  <c r="AA235" i="64"/>
  <c r="AA235" i="65"/>
  <c r="AA235" i="60"/>
  <c r="Z235" i="35"/>
  <c r="Z235" i="61"/>
  <c r="Z235" i="62"/>
  <c r="Z235" i="63"/>
  <c r="Z235" i="64"/>
  <c r="Z235" i="65"/>
  <c r="Z235" i="60"/>
  <c r="Y235" i="35"/>
  <c r="Y235" i="61"/>
  <c r="Y235" i="62"/>
  <c r="Y235" i="63"/>
  <c r="Y235" i="64"/>
  <c r="Y235" i="65"/>
  <c r="Y235" i="60"/>
  <c r="X235" i="35"/>
  <c r="X235" i="61"/>
  <c r="X235" i="62"/>
  <c r="X235" i="63"/>
  <c r="X235" i="64"/>
  <c r="X235" i="65"/>
  <c r="X235" i="60"/>
  <c r="W235" i="35"/>
  <c r="W235" i="61"/>
  <c r="W235" i="62"/>
  <c r="W235" i="63"/>
  <c r="W235" i="64"/>
  <c r="W235" i="65"/>
  <c r="W235" i="60"/>
  <c r="V235" i="35"/>
  <c r="V235" i="61"/>
  <c r="V235" i="62"/>
  <c r="V235" i="63"/>
  <c r="V235" i="64"/>
  <c r="V235" i="65"/>
  <c r="V235" i="60"/>
  <c r="U235" i="35"/>
  <c r="U235" i="61"/>
  <c r="U235" i="62"/>
  <c r="U235" i="63"/>
  <c r="U235" i="64"/>
  <c r="U235" i="65"/>
  <c r="U235" i="60"/>
  <c r="T235" i="35"/>
  <c r="T235" i="61"/>
  <c r="T235" i="62"/>
  <c r="T235" i="63"/>
  <c r="T235" i="64"/>
  <c r="T235" i="65"/>
  <c r="T235" i="60"/>
  <c r="S235" i="35"/>
  <c r="S235" i="61"/>
  <c r="S235" i="62"/>
  <c r="S235" i="63"/>
  <c r="S235" i="64"/>
  <c r="S235" i="65"/>
  <c r="S235" i="60"/>
  <c r="R235" i="35"/>
  <c r="R235" i="61"/>
  <c r="R235" i="62"/>
  <c r="R235" i="63"/>
  <c r="R235" i="64"/>
  <c r="R235" i="65"/>
  <c r="R235" i="60"/>
  <c r="Q235" i="35"/>
  <c r="Q235" i="61"/>
  <c r="Q235" i="62"/>
  <c r="Q235" i="63"/>
  <c r="Q235" i="64"/>
  <c r="Q235" i="65"/>
  <c r="Q235" i="60"/>
  <c r="P235" i="35"/>
  <c r="P235" i="61"/>
  <c r="P235" i="62"/>
  <c r="P235" i="63"/>
  <c r="P235" i="64"/>
  <c r="P235" i="65"/>
  <c r="P235" i="60"/>
  <c r="O235" i="35"/>
  <c r="O235" i="61"/>
  <c r="O235" i="62"/>
  <c r="O235" i="63"/>
  <c r="O235" i="64"/>
  <c r="O235" i="65"/>
  <c r="O235" i="60"/>
  <c r="N235" i="35"/>
  <c r="N235" i="61"/>
  <c r="N235" i="62"/>
  <c r="N235" i="63"/>
  <c r="N235" i="64"/>
  <c r="N235" i="65"/>
  <c r="N235" i="60"/>
  <c r="M235" i="35"/>
  <c r="M235" i="61"/>
  <c r="M235" i="62"/>
  <c r="M235" i="63"/>
  <c r="M235" i="64"/>
  <c r="M235" i="65"/>
  <c r="M235" i="60"/>
  <c r="L235" i="35"/>
  <c r="L235" i="61"/>
  <c r="L235" i="62"/>
  <c r="L235" i="63"/>
  <c r="L235" i="64"/>
  <c r="L235" i="65"/>
  <c r="L235" i="60"/>
  <c r="K235" i="35"/>
  <c r="K235" i="61"/>
  <c r="K235" i="62"/>
  <c r="K235" i="63"/>
  <c r="K235" i="64"/>
  <c r="K235" i="65"/>
  <c r="K235" i="60"/>
  <c r="J235" i="35"/>
  <c r="J235" i="61"/>
  <c r="J235" i="62"/>
  <c r="J235" i="63"/>
  <c r="J235" i="64"/>
  <c r="J235" i="65"/>
  <c r="J235" i="60"/>
  <c r="I235" i="35"/>
  <c r="I235" i="61"/>
  <c r="I235" i="62"/>
  <c r="I235" i="63"/>
  <c r="I235" i="64"/>
  <c r="I235" i="65"/>
  <c r="I235" i="60"/>
  <c r="H235" i="35"/>
  <c r="H235" i="61"/>
  <c r="H235" i="62"/>
  <c r="H235" i="63"/>
  <c r="H235" i="64"/>
  <c r="H235" i="65"/>
  <c r="H235" i="60"/>
  <c r="G235" i="35"/>
  <c r="G235" i="61"/>
  <c r="G235" i="62"/>
  <c r="G235" i="63"/>
  <c r="G235" i="64"/>
  <c r="G235" i="65"/>
  <c r="G235" i="60"/>
  <c r="F235" i="35"/>
  <c r="F235" i="61"/>
  <c r="F235" i="62"/>
  <c r="F235" i="63"/>
  <c r="F235" i="64"/>
  <c r="F235" i="65"/>
  <c r="F235" i="60"/>
  <c r="E235" i="35"/>
  <c r="E235" i="61"/>
  <c r="E235" i="62"/>
  <c r="E235" i="63"/>
  <c r="E235" i="64"/>
  <c r="E235" i="65"/>
  <c r="E235" i="60"/>
  <c r="D235" i="35"/>
  <c r="D235" i="61"/>
  <c r="D235" i="62"/>
  <c r="D235" i="63"/>
  <c r="D235" i="64"/>
  <c r="D235" i="65"/>
  <c r="D235" i="60"/>
  <c r="AQ234"/>
  <c r="AP234"/>
  <c r="AO234"/>
  <c r="AN234"/>
  <c r="AM234"/>
  <c r="AL234"/>
  <c r="AK234"/>
  <c r="AJ234"/>
  <c r="AI234"/>
  <c r="AH234"/>
  <c r="AG234"/>
  <c r="AF234"/>
  <c r="AE234"/>
  <c r="AD234"/>
  <c r="AC234"/>
  <c r="AB234" i="35"/>
  <c r="AB234" i="61"/>
  <c r="AB234" i="62"/>
  <c r="AB234" i="63"/>
  <c r="AB234" i="64"/>
  <c r="AB234" i="65"/>
  <c r="AB234" i="60"/>
  <c r="AA234" i="35"/>
  <c r="AA234" i="61"/>
  <c r="AA234" i="62"/>
  <c r="AA234" i="63"/>
  <c r="AA234" i="64"/>
  <c r="AA234" i="65"/>
  <c r="AA234" i="60"/>
  <c r="Z234" i="35"/>
  <c r="Z234" i="61"/>
  <c r="Z234" i="62"/>
  <c r="Z234" i="63"/>
  <c r="Z234" i="64"/>
  <c r="Z234" i="65"/>
  <c r="Z234" i="60"/>
  <c r="Y234" i="35"/>
  <c r="Y234" i="61"/>
  <c r="Y234" i="62"/>
  <c r="Y234" i="63"/>
  <c r="Y234" i="64"/>
  <c r="Y234" i="65"/>
  <c r="Y234" i="60"/>
  <c r="X234" i="35"/>
  <c r="X234" i="61"/>
  <c r="X234" i="62"/>
  <c r="X234" i="63"/>
  <c r="X234" i="64"/>
  <c r="X234" i="65"/>
  <c r="X234" i="60"/>
  <c r="W234" i="35"/>
  <c r="W234" i="61"/>
  <c r="W234" i="62"/>
  <c r="W234" i="63"/>
  <c r="W234" i="64"/>
  <c r="W234" i="65"/>
  <c r="W234" i="60"/>
  <c r="V234" i="35"/>
  <c r="V234" i="61"/>
  <c r="V234" i="62"/>
  <c r="V234" i="63"/>
  <c r="V234" i="64"/>
  <c r="V234" i="65"/>
  <c r="V234" i="60"/>
  <c r="U234" i="35"/>
  <c r="U234" i="61"/>
  <c r="U234" i="62"/>
  <c r="U234" i="63"/>
  <c r="U234" i="64"/>
  <c r="U234" i="65"/>
  <c r="U234" i="60"/>
  <c r="T234" i="35"/>
  <c r="T234" i="61"/>
  <c r="T234" i="62"/>
  <c r="T234" i="63"/>
  <c r="T234" i="64"/>
  <c r="T234" i="65"/>
  <c r="T234" i="60"/>
  <c r="S234" i="35"/>
  <c r="S234" i="61"/>
  <c r="S234" i="62"/>
  <c r="S234" i="63"/>
  <c r="S234" i="64"/>
  <c r="S234" i="65"/>
  <c r="S234" i="60"/>
  <c r="R234" i="35"/>
  <c r="R234" i="61"/>
  <c r="R234" i="62"/>
  <c r="R234" i="63"/>
  <c r="R234" i="64"/>
  <c r="R234" i="65"/>
  <c r="R234" i="60"/>
  <c r="Q234" i="35"/>
  <c r="Q234" i="61"/>
  <c r="Q234" i="62"/>
  <c r="Q234" i="63"/>
  <c r="Q234" i="64"/>
  <c r="Q234" i="65"/>
  <c r="Q234" i="60"/>
  <c r="P234" i="35"/>
  <c r="P234" i="61"/>
  <c r="P234" i="62"/>
  <c r="P234" i="63"/>
  <c r="P234" i="64"/>
  <c r="P234" i="65"/>
  <c r="P234" i="60"/>
  <c r="O234" i="35"/>
  <c r="O234" i="61"/>
  <c r="O234" i="62"/>
  <c r="O234" i="63"/>
  <c r="O234" i="64"/>
  <c r="O234" i="65"/>
  <c r="O234" i="60"/>
  <c r="N234" i="35"/>
  <c r="N234" i="61"/>
  <c r="N234" i="62"/>
  <c r="N234" i="63"/>
  <c r="N234" i="64"/>
  <c r="N234" i="65"/>
  <c r="N234" i="60"/>
  <c r="M234" i="35"/>
  <c r="M234" i="61"/>
  <c r="M234" i="62"/>
  <c r="M234" i="63"/>
  <c r="M234" i="64"/>
  <c r="M234" i="65"/>
  <c r="M234" i="60"/>
  <c r="L234" i="35"/>
  <c r="L234" i="61"/>
  <c r="L234" i="62"/>
  <c r="L234" i="63"/>
  <c r="L234" i="64"/>
  <c r="L234" i="65"/>
  <c r="L234" i="60"/>
  <c r="K234" i="35"/>
  <c r="K234" i="61"/>
  <c r="K234" i="62"/>
  <c r="K234" i="63"/>
  <c r="K234" i="64"/>
  <c r="K234" i="65"/>
  <c r="K234" i="60"/>
  <c r="J234" i="35"/>
  <c r="J234" i="61"/>
  <c r="J234" i="62"/>
  <c r="J234" i="63"/>
  <c r="J234" i="64"/>
  <c r="J234" i="65"/>
  <c r="J234" i="60"/>
  <c r="I234" i="35"/>
  <c r="I234" i="61"/>
  <c r="I234" i="62"/>
  <c r="I234" i="63"/>
  <c r="I234" i="64"/>
  <c r="I234" i="65"/>
  <c r="I234" i="60"/>
  <c r="H234" i="35"/>
  <c r="H234" i="61"/>
  <c r="H234" i="62"/>
  <c r="H234" i="63"/>
  <c r="H234" i="64"/>
  <c r="H234" i="65"/>
  <c r="H234" i="60"/>
  <c r="G234" i="35"/>
  <c r="G234" i="61"/>
  <c r="G234" i="62"/>
  <c r="G234" i="63"/>
  <c r="G234" i="64"/>
  <c r="G234" i="65"/>
  <c r="G234" i="60"/>
  <c r="F234" i="35"/>
  <c r="F234" i="61"/>
  <c r="F234" i="62"/>
  <c r="F234" i="63"/>
  <c r="F234" i="64"/>
  <c r="F234" i="65"/>
  <c r="F234" i="60"/>
  <c r="E234" i="35"/>
  <c r="E234" i="61"/>
  <c r="E234" i="62"/>
  <c r="E234" i="63"/>
  <c r="E234" i="64"/>
  <c r="E234" i="65"/>
  <c r="E234" i="60"/>
  <c r="D234" i="35"/>
  <c r="D234" i="61"/>
  <c r="D234" i="62"/>
  <c r="D234" i="63"/>
  <c r="D234" i="64"/>
  <c r="D234" i="65"/>
  <c r="D234" i="60"/>
  <c r="AQ233"/>
  <c r="AP233"/>
  <c r="AO233"/>
  <c r="AN233"/>
  <c r="AM233"/>
  <c r="AL233"/>
  <c r="AK233"/>
  <c r="AJ233"/>
  <c r="AI233"/>
  <c r="AH233"/>
  <c r="AG233"/>
  <c r="AF233"/>
  <c r="AE233"/>
  <c r="AD233"/>
  <c r="AC233"/>
  <c r="AB233" i="35"/>
  <c r="AB233" i="61"/>
  <c r="AB233" i="62"/>
  <c r="AB233" i="63"/>
  <c r="AB233" i="64"/>
  <c r="AB233" i="65"/>
  <c r="AB233" i="60"/>
  <c r="AA233" i="35"/>
  <c r="AA233" i="61"/>
  <c r="AA233" i="62"/>
  <c r="AA233" i="63"/>
  <c r="AA233" i="64"/>
  <c r="AA233" i="65"/>
  <c r="AA233" i="60"/>
  <c r="Z233" i="35"/>
  <c r="Z233" i="61"/>
  <c r="Z233" i="62"/>
  <c r="Z233" i="63"/>
  <c r="Z233" i="64"/>
  <c r="Z233" i="65"/>
  <c r="Z233" i="60"/>
  <c r="Y233" i="35"/>
  <c r="Y233" i="61"/>
  <c r="Y233" i="62"/>
  <c r="Y233" i="63"/>
  <c r="Y233" i="64"/>
  <c r="Y233" i="65"/>
  <c r="Y233" i="60"/>
  <c r="X233" i="35"/>
  <c r="X233" i="61"/>
  <c r="X233" i="62"/>
  <c r="X233" i="63"/>
  <c r="X233" i="64"/>
  <c r="X233" i="65"/>
  <c r="X233" i="60"/>
  <c r="W233" i="35"/>
  <c r="W233" i="61"/>
  <c r="W233" i="62"/>
  <c r="W233" i="63"/>
  <c r="W233" i="64"/>
  <c r="W233" i="65"/>
  <c r="W233" i="60"/>
  <c r="V233" i="35"/>
  <c r="V233" i="61"/>
  <c r="V233" i="62"/>
  <c r="V233" i="63"/>
  <c r="V233" i="64"/>
  <c r="V233" i="65"/>
  <c r="V233" i="60"/>
  <c r="U233" i="35"/>
  <c r="U233" i="61"/>
  <c r="U233" i="62"/>
  <c r="U233" i="63"/>
  <c r="U233" i="64"/>
  <c r="U233" i="65"/>
  <c r="U233" i="60"/>
  <c r="T233" i="35"/>
  <c r="T233" i="61"/>
  <c r="T233" i="62"/>
  <c r="T233" i="63"/>
  <c r="T233" i="64"/>
  <c r="T233" i="65"/>
  <c r="T233" i="60"/>
  <c r="S233" i="35"/>
  <c r="S233" i="61"/>
  <c r="S233" i="62"/>
  <c r="S233" i="63"/>
  <c r="S233" i="64"/>
  <c r="S233" i="65"/>
  <c r="S233" i="60"/>
  <c r="R233" i="35"/>
  <c r="R233" i="61"/>
  <c r="R233" i="62"/>
  <c r="R233" i="63"/>
  <c r="R233" i="64"/>
  <c r="R233" i="65"/>
  <c r="R233" i="60"/>
  <c r="Q233" i="35"/>
  <c r="Q233" i="61"/>
  <c r="Q233" i="62"/>
  <c r="Q233" i="63"/>
  <c r="Q233" i="64"/>
  <c r="Q233" i="65"/>
  <c r="Q233" i="60"/>
  <c r="P233" i="35"/>
  <c r="P233" i="61"/>
  <c r="P233" i="62"/>
  <c r="P233" i="63"/>
  <c r="P233" i="64"/>
  <c r="P233" i="65"/>
  <c r="P233" i="60"/>
  <c r="O233" i="35"/>
  <c r="O233" i="61"/>
  <c r="O233" i="62"/>
  <c r="O233" i="63"/>
  <c r="O233" i="64"/>
  <c r="O233" i="65"/>
  <c r="O233" i="60"/>
  <c r="N233" i="35"/>
  <c r="N233" i="61"/>
  <c r="N233" i="62"/>
  <c r="N233" i="63"/>
  <c r="N233" i="64"/>
  <c r="N233" i="65"/>
  <c r="N233" i="60"/>
  <c r="M233" i="35"/>
  <c r="M233" i="61"/>
  <c r="M233" i="62"/>
  <c r="M233" i="63"/>
  <c r="M233" i="64"/>
  <c r="M233" i="65"/>
  <c r="M233" i="60"/>
  <c r="L233" i="35"/>
  <c r="L233" i="61"/>
  <c r="L233" i="62"/>
  <c r="L233" i="63"/>
  <c r="L233" i="64"/>
  <c r="L233" i="65"/>
  <c r="L233" i="60"/>
  <c r="K233" i="35"/>
  <c r="K233" i="61"/>
  <c r="K233" i="62"/>
  <c r="K233" i="63"/>
  <c r="K233" i="64"/>
  <c r="K233" i="65"/>
  <c r="K233" i="60"/>
  <c r="J233" i="35"/>
  <c r="J233" i="61"/>
  <c r="J233" i="62"/>
  <c r="J233" i="63"/>
  <c r="J233" i="64"/>
  <c r="J233" i="65"/>
  <c r="J233" i="60"/>
  <c r="I233" i="35"/>
  <c r="I233" i="61"/>
  <c r="I233" i="62"/>
  <c r="I233" i="63"/>
  <c r="I233" i="64"/>
  <c r="I233" i="65"/>
  <c r="I233" i="60"/>
  <c r="H233" i="35"/>
  <c r="H233" i="61"/>
  <c r="H233" i="62"/>
  <c r="H233" i="63"/>
  <c r="H233" i="64"/>
  <c r="H233" i="65"/>
  <c r="H233" i="60"/>
  <c r="G233" i="35"/>
  <c r="G233" i="61"/>
  <c r="G233" i="62"/>
  <c r="G233" i="63"/>
  <c r="G233" i="64"/>
  <c r="G233" i="65"/>
  <c r="G233" i="60"/>
  <c r="F233" i="35"/>
  <c r="F233" i="61"/>
  <c r="F233" i="62"/>
  <c r="F233" i="63"/>
  <c r="F233" i="64"/>
  <c r="F233" i="65"/>
  <c r="F233" i="60"/>
  <c r="E233" i="35"/>
  <c r="E233" i="61"/>
  <c r="E233" i="62"/>
  <c r="E233" i="63"/>
  <c r="E233" i="64"/>
  <c r="E233" i="65"/>
  <c r="E233" i="60"/>
  <c r="D233" i="35"/>
  <c r="D233" i="61"/>
  <c r="D233" i="62"/>
  <c r="D233" i="63"/>
  <c r="D233" i="64"/>
  <c r="D233" i="65"/>
  <c r="D233" i="60"/>
  <c r="AQ232"/>
  <c r="AP232"/>
  <c r="AO232"/>
  <c r="AN232"/>
  <c r="AM232"/>
  <c r="AL232"/>
  <c r="AK232"/>
  <c r="AJ232"/>
  <c r="AI232"/>
  <c r="AH232"/>
  <c r="AG232"/>
  <c r="AF232"/>
  <c r="AE232"/>
  <c r="AD232"/>
  <c r="AC232"/>
  <c r="AB232" i="35"/>
  <c r="AB232" i="61"/>
  <c r="AB232" i="62"/>
  <c r="AB232" i="63"/>
  <c r="AB232" i="64"/>
  <c r="AB232" i="65"/>
  <c r="AB232" i="60"/>
  <c r="AA232" i="35"/>
  <c r="AA232" i="61"/>
  <c r="AA232" i="62"/>
  <c r="AA232" i="63"/>
  <c r="AA232" i="64"/>
  <c r="AA232" i="65"/>
  <c r="AA232" i="60"/>
  <c r="Z232" i="35"/>
  <c r="Z232" i="61"/>
  <c r="Z232" i="62"/>
  <c r="Z232" i="63"/>
  <c r="Z232" i="64"/>
  <c r="Z232" i="65"/>
  <c r="Z232" i="60"/>
  <c r="Y232" i="35"/>
  <c r="Y232" i="61"/>
  <c r="Y232" i="62"/>
  <c r="Y232" i="63"/>
  <c r="Y232" i="64"/>
  <c r="Y232" i="65"/>
  <c r="Y232" i="60"/>
  <c r="X232" i="35"/>
  <c r="X232" i="61"/>
  <c r="X232" i="62"/>
  <c r="X232" i="63"/>
  <c r="X232" i="64"/>
  <c r="X232" i="65"/>
  <c r="X232" i="60"/>
  <c r="W232" i="35"/>
  <c r="W232" i="61"/>
  <c r="W232" i="62"/>
  <c r="W232" i="63"/>
  <c r="W232" i="64"/>
  <c r="W232" i="65"/>
  <c r="W232" i="60"/>
  <c r="V232" i="35"/>
  <c r="V232" i="61"/>
  <c r="V232" i="62"/>
  <c r="V232" i="63"/>
  <c r="V232" i="64"/>
  <c r="V232" i="65"/>
  <c r="V232" i="60"/>
  <c r="U232" i="35"/>
  <c r="U232" i="61"/>
  <c r="U232" i="62"/>
  <c r="U232" i="63"/>
  <c r="U232" i="64"/>
  <c r="U232" i="65"/>
  <c r="U232" i="60"/>
  <c r="T232" i="35"/>
  <c r="T232" i="61"/>
  <c r="T232" i="62"/>
  <c r="T232" i="63"/>
  <c r="T232" i="64"/>
  <c r="T232" i="65"/>
  <c r="T232" i="60"/>
  <c r="S232" i="35"/>
  <c r="S232" i="61"/>
  <c r="S232" i="62"/>
  <c r="S232" i="63"/>
  <c r="S232" i="64"/>
  <c r="S232" i="65"/>
  <c r="S232" i="60"/>
  <c r="R232" i="35"/>
  <c r="R232" i="61"/>
  <c r="R232" i="62"/>
  <c r="R232" i="63"/>
  <c r="R232" i="64"/>
  <c r="R232" i="65"/>
  <c r="R232" i="60"/>
  <c r="Q232" i="35"/>
  <c r="Q232" i="61"/>
  <c r="Q232" i="62"/>
  <c r="Q232" i="63"/>
  <c r="Q232" i="64"/>
  <c r="Q232" i="65"/>
  <c r="Q232" i="60"/>
  <c r="P232" i="35"/>
  <c r="P232" i="61"/>
  <c r="P232" i="62"/>
  <c r="P232" i="63"/>
  <c r="P232" i="64"/>
  <c r="P232" i="65"/>
  <c r="P232" i="60"/>
  <c r="O232" i="35"/>
  <c r="O232" i="61"/>
  <c r="O232" i="62"/>
  <c r="O232" i="63"/>
  <c r="O232" i="64"/>
  <c r="O232" i="65"/>
  <c r="O232" i="60"/>
  <c r="N232" i="35"/>
  <c r="N232" i="61"/>
  <c r="N232" i="62"/>
  <c r="N232" i="63"/>
  <c r="N232" i="64"/>
  <c r="N232" i="65"/>
  <c r="N232" i="60"/>
  <c r="M232" i="35"/>
  <c r="M232" i="61"/>
  <c r="M232" i="62"/>
  <c r="M232" i="63"/>
  <c r="M232" i="64"/>
  <c r="M232" i="65"/>
  <c r="M232" i="60"/>
  <c r="L232" i="35"/>
  <c r="L232" i="61"/>
  <c r="L232" i="62"/>
  <c r="L232" i="63"/>
  <c r="L232" i="64"/>
  <c r="L232" i="65"/>
  <c r="L232" i="60"/>
  <c r="K232" i="35"/>
  <c r="K232" i="61"/>
  <c r="K232" i="62"/>
  <c r="K232" i="63"/>
  <c r="K232" i="64"/>
  <c r="K232" i="65"/>
  <c r="K232" i="60"/>
  <c r="J232" i="35"/>
  <c r="J232" i="61"/>
  <c r="J232" i="62"/>
  <c r="J232" i="63"/>
  <c r="J232" i="64"/>
  <c r="J232" i="65"/>
  <c r="J232" i="60"/>
  <c r="I232" i="35"/>
  <c r="I232" i="61"/>
  <c r="I232" i="62"/>
  <c r="I232" i="63"/>
  <c r="I232" i="64"/>
  <c r="I232" i="65"/>
  <c r="I232" i="60"/>
  <c r="H232" i="35"/>
  <c r="H232" i="61"/>
  <c r="H232" i="62"/>
  <c r="H232" i="63"/>
  <c r="H232" i="64"/>
  <c r="H232" i="65"/>
  <c r="H232" i="60"/>
  <c r="G232" i="35"/>
  <c r="G232" i="61"/>
  <c r="G232" i="62"/>
  <c r="G232" i="63"/>
  <c r="G232" i="64"/>
  <c r="G232" i="65"/>
  <c r="G232" i="60"/>
  <c r="F232" i="35"/>
  <c r="F232" i="61"/>
  <c r="F232" i="62"/>
  <c r="F232" i="63"/>
  <c r="F232" i="64"/>
  <c r="F232" i="65"/>
  <c r="F232" i="60"/>
  <c r="E232" i="35"/>
  <c r="E232" i="61"/>
  <c r="E232" i="62"/>
  <c r="E232" i="63"/>
  <c r="E232" i="64"/>
  <c r="E232" i="65"/>
  <c r="E232" i="60"/>
  <c r="D232" i="35"/>
  <c r="D232" i="61"/>
  <c r="D232" i="62"/>
  <c r="D232" i="63"/>
  <c r="D232" i="64"/>
  <c r="D232" i="65"/>
  <c r="D232" i="60"/>
  <c r="AQ231"/>
  <c r="AP231"/>
  <c r="AO231"/>
  <c r="AN231"/>
  <c r="AM231"/>
  <c r="AL231"/>
  <c r="AK231"/>
  <c r="AJ231"/>
  <c r="AI231"/>
  <c r="AH231"/>
  <c r="AG231"/>
  <c r="AF231"/>
  <c r="AE231"/>
  <c r="AD231"/>
  <c r="AC231"/>
  <c r="AB231" i="35"/>
  <c r="AB231" i="61"/>
  <c r="AB231" i="62"/>
  <c r="AB231" i="63"/>
  <c r="AB231" i="64"/>
  <c r="AB231" i="65"/>
  <c r="AB231" i="60"/>
  <c r="AA231" i="35"/>
  <c r="AA231" i="61"/>
  <c r="AA231" i="62"/>
  <c r="AA231" i="63"/>
  <c r="AA231" i="64"/>
  <c r="AA231" i="65"/>
  <c r="AA231" i="60"/>
  <c r="Z231" i="35"/>
  <c r="Z231" i="61"/>
  <c r="Z231" i="62"/>
  <c r="Z231" i="63"/>
  <c r="Z231" i="64"/>
  <c r="Z231" i="65"/>
  <c r="Z231" i="60"/>
  <c r="Y231" i="35"/>
  <c r="Y231" i="61"/>
  <c r="Y231" i="62"/>
  <c r="Y231" i="63"/>
  <c r="Y231" i="64"/>
  <c r="Y231" i="65"/>
  <c r="Y231" i="60"/>
  <c r="X231" i="35"/>
  <c r="X231" i="61"/>
  <c r="X231" i="62"/>
  <c r="X231" i="63"/>
  <c r="X231" i="64"/>
  <c r="X231" i="65"/>
  <c r="X231" i="60"/>
  <c r="W231" i="35"/>
  <c r="W231" i="61"/>
  <c r="W231" i="62"/>
  <c r="W231" i="63"/>
  <c r="W231" i="64"/>
  <c r="W231" i="65"/>
  <c r="W231" i="60"/>
  <c r="V231" i="35"/>
  <c r="V231" i="61"/>
  <c r="V231" i="62"/>
  <c r="V231" i="63"/>
  <c r="V231" i="64"/>
  <c r="V231" i="65"/>
  <c r="V231" i="60"/>
  <c r="U231" i="35"/>
  <c r="U231" i="61"/>
  <c r="U231" i="62"/>
  <c r="U231" i="63"/>
  <c r="U231" i="64"/>
  <c r="U231" i="65"/>
  <c r="U231" i="60"/>
  <c r="T231" i="35"/>
  <c r="T231" i="61"/>
  <c r="T231" i="62"/>
  <c r="T231" i="63"/>
  <c r="T231" i="64"/>
  <c r="T231" i="65"/>
  <c r="T231" i="60"/>
  <c r="S231" i="35"/>
  <c r="S231" i="61"/>
  <c r="S231" i="62"/>
  <c r="S231" i="63"/>
  <c r="S231" i="64"/>
  <c r="S231" i="65"/>
  <c r="S231" i="60"/>
  <c r="R231" i="35"/>
  <c r="R231" i="61"/>
  <c r="R231" i="62"/>
  <c r="R231" i="63"/>
  <c r="R231" i="64"/>
  <c r="R231" i="65"/>
  <c r="R231" i="60"/>
  <c r="Q231" i="35"/>
  <c r="Q231" i="61"/>
  <c r="Q231" i="62"/>
  <c r="Q231" i="63"/>
  <c r="Q231" i="64"/>
  <c r="Q231" i="65"/>
  <c r="Q231" i="60"/>
  <c r="P231" i="35"/>
  <c r="P231" i="61"/>
  <c r="P231" i="62"/>
  <c r="P231" i="63"/>
  <c r="P231" i="64"/>
  <c r="P231" i="65"/>
  <c r="P231" i="60"/>
  <c r="O231" i="35"/>
  <c r="O231" i="61"/>
  <c r="O231" i="62"/>
  <c r="O231" i="63"/>
  <c r="O231" i="64"/>
  <c r="O231" i="65"/>
  <c r="O231" i="60"/>
  <c r="N231" i="35"/>
  <c r="N231" i="61"/>
  <c r="N231" i="62"/>
  <c r="N231" i="63"/>
  <c r="N231" i="64"/>
  <c r="N231" i="65"/>
  <c r="N231" i="60"/>
  <c r="M231" i="35"/>
  <c r="M231" i="61"/>
  <c r="M231" i="62"/>
  <c r="M231" i="63"/>
  <c r="M231" i="64"/>
  <c r="M231" i="65"/>
  <c r="M231" i="60"/>
  <c r="L231" i="35"/>
  <c r="L231" i="61"/>
  <c r="L231" i="62"/>
  <c r="L231" i="63"/>
  <c r="L231" i="64"/>
  <c r="L231" i="65"/>
  <c r="L231" i="60"/>
  <c r="K231" i="35"/>
  <c r="K231" i="61"/>
  <c r="K231" i="62"/>
  <c r="K231" i="63"/>
  <c r="K231" i="64"/>
  <c r="K231" i="65"/>
  <c r="K231" i="60"/>
  <c r="J231" i="35"/>
  <c r="J231" i="61"/>
  <c r="J231" i="62"/>
  <c r="J231" i="63"/>
  <c r="J231" i="64"/>
  <c r="J231" i="65"/>
  <c r="J231" i="60"/>
  <c r="I231" i="35"/>
  <c r="I231" i="61"/>
  <c r="I231" i="62"/>
  <c r="I231" i="63"/>
  <c r="I231" i="64"/>
  <c r="I231" i="65"/>
  <c r="I231" i="60"/>
  <c r="H231" i="35"/>
  <c r="H231" i="61"/>
  <c r="H231" i="62"/>
  <c r="H231" i="63"/>
  <c r="H231" i="64"/>
  <c r="H231" i="65"/>
  <c r="H231" i="60"/>
  <c r="G231" i="35"/>
  <c r="G231" i="61"/>
  <c r="G231" i="62"/>
  <c r="G231" i="63"/>
  <c r="G231" i="64"/>
  <c r="G231" i="65"/>
  <c r="G231" i="60"/>
  <c r="F231" i="35"/>
  <c r="F231" i="61"/>
  <c r="F231" i="62"/>
  <c r="F231" i="63"/>
  <c r="F231" i="64"/>
  <c r="F231" i="65"/>
  <c r="F231" i="60"/>
  <c r="E231" i="35"/>
  <c r="E231" i="61"/>
  <c r="E231" i="62"/>
  <c r="E231" i="63"/>
  <c r="E231" i="64"/>
  <c r="E231" i="65"/>
  <c r="E231" i="60"/>
  <c r="D231" i="35"/>
  <c r="D231" i="61"/>
  <c r="D231" i="62"/>
  <c r="D231" i="63"/>
  <c r="D231" i="64"/>
  <c r="D231" i="65"/>
  <c r="D231" i="60"/>
  <c r="AQ230"/>
  <c r="AP230"/>
  <c r="AO230"/>
  <c r="AN230"/>
  <c r="AM230"/>
  <c r="AL230"/>
  <c r="AK230"/>
  <c r="AJ230"/>
  <c r="AI230"/>
  <c r="AH230"/>
  <c r="AG230"/>
  <c r="AF230"/>
  <c r="AE230"/>
  <c r="AD230"/>
  <c r="AC230"/>
  <c r="AB230" i="35"/>
  <c r="AB230" i="61"/>
  <c r="AB230" i="62"/>
  <c r="AB230" i="63"/>
  <c r="AB230" i="64"/>
  <c r="AB230" i="65"/>
  <c r="AB230" i="60"/>
  <c r="AA230" i="35"/>
  <c r="AA230" i="61"/>
  <c r="AA230" i="62"/>
  <c r="AA230" i="63"/>
  <c r="AA230" i="64"/>
  <c r="AA230" i="65"/>
  <c r="AA230" i="60"/>
  <c r="Z230" i="35"/>
  <c r="Z230" i="61"/>
  <c r="Z230" i="62"/>
  <c r="Z230" i="63"/>
  <c r="Z230" i="64"/>
  <c r="Z230" i="65"/>
  <c r="Z230" i="60"/>
  <c r="Y230" i="35"/>
  <c r="Y230" i="61"/>
  <c r="Y230" i="62"/>
  <c r="Y230" i="63"/>
  <c r="Y230" i="64"/>
  <c r="Y230" i="65"/>
  <c r="Y230" i="60"/>
  <c r="X230" i="35"/>
  <c r="X230" i="61"/>
  <c r="X230" i="62"/>
  <c r="X230" i="63"/>
  <c r="X230" i="64"/>
  <c r="X230" i="65"/>
  <c r="X230" i="60"/>
  <c r="W230" i="35"/>
  <c r="W230" i="61"/>
  <c r="W230" i="62"/>
  <c r="W230" i="63"/>
  <c r="W230" i="64"/>
  <c r="W230" i="65"/>
  <c r="W230" i="60"/>
  <c r="V230" i="35"/>
  <c r="V230" i="61"/>
  <c r="V230" i="62"/>
  <c r="V230" i="63"/>
  <c r="V230" i="64"/>
  <c r="V230" i="65"/>
  <c r="V230" i="60"/>
  <c r="U230" i="35"/>
  <c r="U230" i="61"/>
  <c r="U230" i="62"/>
  <c r="U230" i="63"/>
  <c r="U230" i="64"/>
  <c r="U230" i="65"/>
  <c r="U230" i="60"/>
  <c r="T230" i="35"/>
  <c r="T230" i="61"/>
  <c r="T230" i="62"/>
  <c r="T230" i="63"/>
  <c r="T230" i="64"/>
  <c r="T230" i="65"/>
  <c r="T230" i="60"/>
  <c r="S230" i="35"/>
  <c r="S230" i="61"/>
  <c r="S230" i="62"/>
  <c r="S230" i="63"/>
  <c r="S230" i="64"/>
  <c r="S230" i="65"/>
  <c r="S230" i="60"/>
  <c r="R230" i="35"/>
  <c r="R230" i="61"/>
  <c r="R230" i="62"/>
  <c r="R230" i="63"/>
  <c r="R230" i="64"/>
  <c r="R230" i="65"/>
  <c r="R230" i="60"/>
  <c r="Q230" i="35"/>
  <c r="Q230" i="61"/>
  <c r="Q230" i="62"/>
  <c r="Q230" i="63"/>
  <c r="Q230" i="64"/>
  <c r="Q230" i="65"/>
  <c r="Q230" i="60"/>
  <c r="P230" i="35"/>
  <c r="P230" i="61"/>
  <c r="P230" i="62"/>
  <c r="P230" i="63"/>
  <c r="P230" i="64"/>
  <c r="P230" i="65"/>
  <c r="P230" i="60"/>
  <c r="O230" i="35"/>
  <c r="O230" i="61"/>
  <c r="O230" i="62"/>
  <c r="O230" i="63"/>
  <c r="O230" i="64"/>
  <c r="O230" i="65"/>
  <c r="O230" i="60"/>
  <c r="N230" i="35"/>
  <c r="N230" i="61"/>
  <c r="N230" i="62"/>
  <c r="N230" i="63"/>
  <c r="N230" i="64"/>
  <c r="N230" i="65"/>
  <c r="N230" i="60"/>
  <c r="M230" i="35"/>
  <c r="M230" i="61"/>
  <c r="M230" i="62"/>
  <c r="M230" i="63"/>
  <c r="M230" i="64"/>
  <c r="M230" i="65"/>
  <c r="M230" i="60"/>
  <c r="L230" i="35"/>
  <c r="L230" i="61"/>
  <c r="L230" i="62"/>
  <c r="L230" i="63"/>
  <c r="L230" i="64"/>
  <c r="L230" i="65"/>
  <c r="L230" i="60"/>
  <c r="K230" i="35"/>
  <c r="K230" i="61"/>
  <c r="K230" i="62"/>
  <c r="K230" i="63"/>
  <c r="K230" i="64"/>
  <c r="K230" i="65"/>
  <c r="K230" i="60"/>
  <c r="J230" i="35"/>
  <c r="J230" i="61"/>
  <c r="J230" i="62"/>
  <c r="J230" i="63"/>
  <c r="J230" i="64"/>
  <c r="J230" i="65"/>
  <c r="J230" i="60"/>
  <c r="I230" i="35"/>
  <c r="I230" i="61"/>
  <c r="I230" i="62"/>
  <c r="I230" i="63"/>
  <c r="I230" i="64"/>
  <c r="I230" i="65"/>
  <c r="I230" i="60"/>
  <c r="H230" i="35"/>
  <c r="H230" i="61"/>
  <c r="H230" i="62"/>
  <c r="H230" i="63"/>
  <c r="H230" i="64"/>
  <c r="H230" i="65"/>
  <c r="H230" i="60"/>
  <c r="G230" i="35"/>
  <c r="G230" i="61"/>
  <c r="G230" i="62"/>
  <c r="G230" i="63"/>
  <c r="G230" i="64"/>
  <c r="G230" i="65"/>
  <c r="G230" i="60"/>
  <c r="F230" i="35"/>
  <c r="F230" i="61"/>
  <c r="F230" i="62"/>
  <c r="F230" i="63"/>
  <c r="F230" i="64"/>
  <c r="F230" i="65"/>
  <c r="F230" i="60"/>
  <c r="E230" i="35"/>
  <c r="E230" i="61"/>
  <c r="E230" i="62"/>
  <c r="E230" i="63"/>
  <c r="E230" i="64"/>
  <c r="E230" i="65"/>
  <c r="E230" i="60"/>
  <c r="D230" i="35"/>
  <c r="D230" i="61"/>
  <c r="D230" i="62"/>
  <c r="D230" i="63"/>
  <c r="D230" i="64"/>
  <c r="D230" i="65"/>
  <c r="D230" i="60"/>
  <c r="AQ229"/>
  <c r="AP229"/>
  <c r="AO229"/>
  <c r="AN229"/>
  <c r="AM229"/>
  <c r="AL229"/>
  <c r="AK229"/>
  <c r="AJ229"/>
  <c r="AI229"/>
  <c r="AH229"/>
  <c r="AG229"/>
  <c r="AF229"/>
  <c r="AE229"/>
  <c r="AD229"/>
  <c r="AC229"/>
  <c r="AB229" i="35"/>
  <c r="AB229" i="61"/>
  <c r="AB229" i="62"/>
  <c r="AB229" i="63"/>
  <c r="AB229" i="64"/>
  <c r="AB229" i="65"/>
  <c r="AB229" i="60"/>
  <c r="AA229" i="35"/>
  <c r="AA229" i="61"/>
  <c r="AA229" i="62"/>
  <c r="AA229" i="63"/>
  <c r="AA229" i="64"/>
  <c r="AA229" i="65"/>
  <c r="AA229" i="60"/>
  <c r="Z229" i="35"/>
  <c r="Z229" i="61"/>
  <c r="Z229" i="62"/>
  <c r="Z229" i="63"/>
  <c r="Z229" i="64"/>
  <c r="Z229" i="65"/>
  <c r="Z229" i="60"/>
  <c r="Y229" i="35"/>
  <c r="Y229" i="61"/>
  <c r="Y229" i="62"/>
  <c r="Y229" i="63"/>
  <c r="Y229" i="64"/>
  <c r="Y229" i="65"/>
  <c r="Y229" i="60"/>
  <c r="X229" i="35"/>
  <c r="X229" i="61"/>
  <c r="X229" i="62"/>
  <c r="X229" i="63"/>
  <c r="X229" i="64"/>
  <c r="X229" i="65"/>
  <c r="X229" i="60"/>
  <c r="W229" i="35"/>
  <c r="W229" i="61"/>
  <c r="W229" i="62"/>
  <c r="W229" i="63"/>
  <c r="W229" i="64"/>
  <c r="W229" i="65"/>
  <c r="W229" i="60"/>
  <c r="V229" i="35"/>
  <c r="V229" i="61"/>
  <c r="V229" i="62"/>
  <c r="V229" i="63"/>
  <c r="V229" i="64"/>
  <c r="V229" i="65"/>
  <c r="V229" i="60"/>
  <c r="U229" i="35"/>
  <c r="U229" i="61"/>
  <c r="U229" i="62"/>
  <c r="U229" i="63"/>
  <c r="U229" i="64"/>
  <c r="U229" i="65"/>
  <c r="U229" i="60"/>
  <c r="T229" i="35"/>
  <c r="T229" i="61"/>
  <c r="T229" i="62"/>
  <c r="T229" i="63"/>
  <c r="T229" i="64"/>
  <c r="T229" i="65"/>
  <c r="T229" i="60"/>
  <c r="S229" i="35"/>
  <c r="S229" i="61"/>
  <c r="S229" i="62"/>
  <c r="S229" i="63"/>
  <c r="S229" i="64"/>
  <c r="S229" i="65"/>
  <c r="S229" i="60"/>
  <c r="R229" i="35"/>
  <c r="R229" i="61"/>
  <c r="R229" i="62"/>
  <c r="R229" i="63"/>
  <c r="R229" i="64"/>
  <c r="R229" i="65"/>
  <c r="R229" i="60"/>
  <c r="Q229" i="35"/>
  <c r="Q229" i="61"/>
  <c r="Q229" i="62"/>
  <c r="Q229" i="63"/>
  <c r="Q229" i="64"/>
  <c r="Q229" i="65"/>
  <c r="Q229" i="60"/>
  <c r="P229" i="35"/>
  <c r="P229" i="61"/>
  <c r="P229" i="62"/>
  <c r="P229" i="63"/>
  <c r="P229" i="64"/>
  <c r="P229" i="65"/>
  <c r="P229" i="60"/>
  <c r="O229" i="35"/>
  <c r="O229" i="61"/>
  <c r="O229" i="62"/>
  <c r="O229" i="63"/>
  <c r="O229" i="64"/>
  <c r="O229" i="65"/>
  <c r="O229" i="60"/>
  <c r="N229" i="35"/>
  <c r="N229" i="61"/>
  <c r="N229" i="62"/>
  <c r="N229" i="63"/>
  <c r="N229" i="64"/>
  <c r="N229" i="65"/>
  <c r="N229" i="60"/>
  <c r="M229" i="35"/>
  <c r="M229" i="61"/>
  <c r="M229" i="62"/>
  <c r="M229" i="63"/>
  <c r="M229" i="64"/>
  <c r="M229" i="65"/>
  <c r="M229" i="60"/>
  <c r="L229" i="35"/>
  <c r="L229" i="61"/>
  <c r="L229" i="62"/>
  <c r="L229" i="63"/>
  <c r="L229" i="64"/>
  <c r="L229" i="65"/>
  <c r="L229" i="60"/>
  <c r="K229" i="35"/>
  <c r="K229" i="61"/>
  <c r="K229" i="62"/>
  <c r="K229" i="63"/>
  <c r="K229" i="64"/>
  <c r="K229" i="65"/>
  <c r="K229" i="60"/>
  <c r="J229" i="35"/>
  <c r="J229" i="61"/>
  <c r="J229" i="62"/>
  <c r="J229" i="63"/>
  <c r="J229" i="64"/>
  <c r="J229" i="65"/>
  <c r="J229" i="60"/>
  <c r="I229" i="35"/>
  <c r="I229" i="61"/>
  <c r="I229" i="62"/>
  <c r="I229" i="63"/>
  <c r="I229" i="64"/>
  <c r="I229" i="65"/>
  <c r="I229" i="60"/>
  <c r="H229" i="35"/>
  <c r="H229" i="61"/>
  <c r="H229" i="62"/>
  <c r="H229" i="63"/>
  <c r="H229" i="64"/>
  <c r="H229" i="65"/>
  <c r="H229" i="60"/>
  <c r="G229" i="35"/>
  <c r="G229" i="61"/>
  <c r="G229" i="62"/>
  <c r="G229" i="63"/>
  <c r="G229" i="64"/>
  <c r="G229" i="65"/>
  <c r="G229" i="60"/>
  <c r="F229" i="35"/>
  <c r="F229" i="61"/>
  <c r="F229" i="62"/>
  <c r="F229" i="63"/>
  <c r="F229" i="64"/>
  <c r="F229" i="65"/>
  <c r="F229" i="60"/>
  <c r="E229" i="35"/>
  <c r="E229" i="61"/>
  <c r="E229" i="62"/>
  <c r="E229" i="63"/>
  <c r="E229" i="64"/>
  <c r="E229" i="65"/>
  <c r="E229" i="60"/>
  <c r="D229" i="35"/>
  <c r="D229" i="61"/>
  <c r="D229" i="62"/>
  <c r="D229" i="63"/>
  <c r="D229" i="64"/>
  <c r="D229" i="65"/>
  <c r="D229" i="60"/>
  <c r="AQ228"/>
  <c r="AP228"/>
  <c r="AO228"/>
  <c r="AN228"/>
  <c r="AM228"/>
  <c r="AL228"/>
  <c r="AK228"/>
  <c r="AJ228"/>
  <c r="AI228"/>
  <c r="AH228"/>
  <c r="AG228"/>
  <c r="AF228"/>
  <c r="AE228"/>
  <c r="AD228"/>
  <c r="AC228"/>
  <c r="AB228" i="35"/>
  <c r="AB228" i="61"/>
  <c r="AB228" i="62"/>
  <c r="AB228" i="63"/>
  <c r="AB228" i="64"/>
  <c r="AB228" i="65"/>
  <c r="AB228" i="60"/>
  <c r="AA228" i="35"/>
  <c r="AA228" i="61"/>
  <c r="AA228" i="62"/>
  <c r="AA228" i="63"/>
  <c r="AA228" i="64"/>
  <c r="AA228" i="65"/>
  <c r="AA228" i="60"/>
  <c r="Z228" i="35"/>
  <c r="Z228" i="61"/>
  <c r="Z228" i="62"/>
  <c r="Z228" i="63"/>
  <c r="Z228" i="64"/>
  <c r="Z228" i="65"/>
  <c r="Z228" i="60"/>
  <c r="Y228" i="35"/>
  <c r="Y228" i="61"/>
  <c r="Y228" i="62"/>
  <c r="Y228" i="63"/>
  <c r="Y228" i="64"/>
  <c r="Y228" i="65"/>
  <c r="Y228" i="60"/>
  <c r="X228" i="35"/>
  <c r="X228" i="61"/>
  <c r="X228" i="62"/>
  <c r="X228" i="63"/>
  <c r="X228" i="64"/>
  <c r="X228" i="65"/>
  <c r="X228" i="60"/>
  <c r="W228" i="35"/>
  <c r="W228" i="61"/>
  <c r="W228" i="62"/>
  <c r="W228" i="63"/>
  <c r="W228" i="64"/>
  <c r="W228" i="65"/>
  <c r="W228" i="60"/>
  <c r="V228" i="35"/>
  <c r="V228" i="61"/>
  <c r="V228" i="62"/>
  <c r="V228" i="63"/>
  <c r="V228" i="64"/>
  <c r="V228" i="65"/>
  <c r="V228" i="60"/>
  <c r="U228" i="35"/>
  <c r="U228" i="61"/>
  <c r="U228" i="62"/>
  <c r="U228" i="63"/>
  <c r="U228" i="64"/>
  <c r="U228" i="65"/>
  <c r="U228" i="60"/>
  <c r="T228" i="35"/>
  <c r="T228" i="61"/>
  <c r="T228" i="62"/>
  <c r="T228" i="63"/>
  <c r="T228" i="64"/>
  <c r="T228" i="65"/>
  <c r="T228" i="60"/>
  <c r="S228" i="35"/>
  <c r="S228" i="61"/>
  <c r="S228" i="62"/>
  <c r="S228" i="63"/>
  <c r="S228" i="64"/>
  <c r="S228" i="65"/>
  <c r="S228" i="60"/>
  <c r="R228" i="35"/>
  <c r="R228" i="61"/>
  <c r="R228" i="62"/>
  <c r="R228" i="63"/>
  <c r="R228" i="64"/>
  <c r="R228" i="65"/>
  <c r="R228" i="60"/>
  <c r="Q228" i="35"/>
  <c r="Q228" i="61"/>
  <c r="Q228" i="62"/>
  <c r="Q228" i="63"/>
  <c r="Q228" i="64"/>
  <c r="Q228" i="65"/>
  <c r="Q228" i="60"/>
  <c r="P228" i="35"/>
  <c r="P228" i="61"/>
  <c r="P228" i="62"/>
  <c r="P228" i="63"/>
  <c r="P228" i="64"/>
  <c r="P228" i="65"/>
  <c r="P228" i="60"/>
  <c r="O228" i="35"/>
  <c r="O228" i="61"/>
  <c r="O228" i="62"/>
  <c r="O228" i="63"/>
  <c r="O228" i="64"/>
  <c r="O228" i="65"/>
  <c r="O228" i="60"/>
  <c r="N228" i="35"/>
  <c r="N228" i="61"/>
  <c r="N228" i="62"/>
  <c r="N228" i="63"/>
  <c r="N228" i="64"/>
  <c r="N228" i="65"/>
  <c r="N228" i="60"/>
  <c r="M228" i="35"/>
  <c r="M228" i="61"/>
  <c r="M228" i="62"/>
  <c r="M228" i="63"/>
  <c r="M228" i="64"/>
  <c r="M228" i="65"/>
  <c r="M228" i="60"/>
  <c r="L228" i="35"/>
  <c r="L228" i="61"/>
  <c r="L228" i="62"/>
  <c r="L228" i="63"/>
  <c r="L228" i="64"/>
  <c r="L228" i="65"/>
  <c r="L228" i="60"/>
  <c r="K228" i="35"/>
  <c r="K228" i="61"/>
  <c r="K228" i="62"/>
  <c r="K228" i="63"/>
  <c r="K228" i="64"/>
  <c r="K228" i="65"/>
  <c r="K228" i="60"/>
  <c r="J228" i="35"/>
  <c r="J228" i="61"/>
  <c r="J228" i="62"/>
  <c r="J228" i="63"/>
  <c r="J228" i="64"/>
  <c r="J228" i="65"/>
  <c r="J228" i="60"/>
  <c r="I228" i="35"/>
  <c r="I228" i="61"/>
  <c r="I228" i="62"/>
  <c r="I228" i="63"/>
  <c r="I228" i="64"/>
  <c r="I228" i="65"/>
  <c r="I228" i="60"/>
  <c r="H228" i="35"/>
  <c r="H228" i="61"/>
  <c r="H228" i="62"/>
  <c r="H228" i="63"/>
  <c r="H228" i="64"/>
  <c r="H228" i="65"/>
  <c r="H228" i="60"/>
  <c r="G228" i="35"/>
  <c r="G228" i="61"/>
  <c r="G228" i="62"/>
  <c r="G228" i="63"/>
  <c r="G228" i="64"/>
  <c r="G228" i="65"/>
  <c r="G228" i="60"/>
  <c r="F228" i="35"/>
  <c r="F228" i="61"/>
  <c r="F228" i="62"/>
  <c r="F228" i="63"/>
  <c r="F228" i="64"/>
  <c r="F228" i="65"/>
  <c r="F228" i="60"/>
  <c r="E228" i="35"/>
  <c r="E228" i="61"/>
  <c r="E228" i="62"/>
  <c r="E228" i="63"/>
  <c r="E228" i="64"/>
  <c r="E228" i="65"/>
  <c r="E228" i="60"/>
  <c r="D228" i="35"/>
  <c r="D228" i="61"/>
  <c r="D228" i="62"/>
  <c r="D228" i="63"/>
  <c r="D228" i="64"/>
  <c r="D228" i="65"/>
  <c r="D228" i="60"/>
  <c r="AQ227"/>
  <c r="AP227"/>
  <c r="AO227"/>
  <c r="AN227"/>
  <c r="AM227"/>
  <c r="AL227"/>
  <c r="AK227"/>
  <c r="AJ227"/>
  <c r="AI227"/>
  <c r="AH227"/>
  <c r="AG227"/>
  <c r="AF227"/>
  <c r="AE227"/>
  <c r="AD227"/>
  <c r="AC227"/>
  <c r="AB227" i="35"/>
  <c r="AB227" i="61"/>
  <c r="AB227" i="62"/>
  <c r="AB227" i="63"/>
  <c r="AB227" i="64"/>
  <c r="AB227" i="65"/>
  <c r="AB227" i="60"/>
  <c r="AA227" i="35"/>
  <c r="AA227" i="61"/>
  <c r="AA227" i="62"/>
  <c r="AA227" i="63"/>
  <c r="AA227" i="64"/>
  <c r="AA227" i="65"/>
  <c r="AA227" i="60"/>
  <c r="Z227" i="35"/>
  <c r="Z227" i="61"/>
  <c r="Z227" i="62"/>
  <c r="Z227" i="63"/>
  <c r="Z227" i="64"/>
  <c r="Z227" i="65"/>
  <c r="Z227" i="60"/>
  <c r="Y227" i="35"/>
  <c r="Y227" i="61"/>
  <c r="Y227" i="62"/>
  <c r="Y227" i="63"/>
  <c r="Y227" i="64"/>
  <c r="Y227" i="65"/>
  <c r="Y227" i="60"/>
  <c r="X227" i="35"/>
  <c r="X227" i="61"/>
  <c r="X227" i="62"/>
  <c r="X227" i="63"/>
  <c r="X227" i="64"/>
  <c r="X227" i="65"/>
  <c r="X227" i="60"/>
  <c r="W227" i="35"/>
  <c r="W227" i="61"/>
  <c r="W227" i="62"/>
  <c r="W227" i="63"/>
  <c r="W227" i="64"/>
  <c r="W227" i="65"/>
  <c r="W227" i="60"/>
  <c r="V227" i="35"/>
  <c r="V227" i="61"/>
  <c r="V227" i="62"/>
  <c r="V227" i="63"/>
  <c r="V227" i="64"/>
  <c r="V227" i="65"/>
  <c r="V227" i="60"/>
  <c r="U227" i="35"/>
  <c r="U227" i="61"/>
  <c r="U227" i="62"/>
  <c r="U227" i="63"/>
  <c r="U227" i="64"/>
  <c r="U227" i="65"/>
  <c r="U227" i="60"/>
  <c r="T227" i="35"/>
  <c r="T227" i="61"/>
  <c r="T227" i="62"/>
  <c r="T227" i="63"/>
  <c r="T227" i="64"/>
  <c r="T227" i="65"/>
  <c r="T227" i="60"/>
  <c r="S227" i="35"/>
  <c r="S227" i="61"/>
  <c r="S227" i="62"/>
  <c r="S227" i="63"/>
  <c r="S227" i="64"/>
  <c r="S227" i="65"/>
  <c r="S227" i="60"/>
  <c r="R227" i="35"/>
  <c r="R227" i="61"/>
  <c r="R227" i="62"/>
  <c r="R227" i="63"/>
  <c r="R227" i="64"/>
  <c r="R227" i="65"/>
  <c r="R227" i="60"/>
  <c r="Q227" i="35"/>
  <c r="Q227" i="61"/>
  <c r="Q227" i="62"/>
  <c r="Q227" i="63"/>
  <c r="Q227" i="64"/>
  <c r="Q227" i="65"/>
  <c r="Q227" i="60"/>
  <c r="P227" i="35"/>
  <c r="P227" i="61"/>
  <c r="P227" i="62"/>
  <c r="P227" i="63"/>
  <c r="P227" i="64"/>
  <c r="P227" i="65"/>
  <c r="P227" i="60"/>
  <c r="O227" i="35"/>
  <c r="O227" i="61"/>
  <c r="O227" i="62"/>
  <c r="O227" i="63"/>
  <c r="O227" i="64"/>
  <c r="O227" i="65"/>
  <c r="O227" i="60"/>
  <c r="N227" i="35"/>
  <c r="N227" i="61"/>
  <c r="N227" i="62"/>
  <c r="N227" i="63"/>
  <c r="N227" i="64"/>
  <c r="N227" i="65"/>
  <c r="N227" i="60"/>
  <c r="M227" i="35"/>
  <c r="M227" i="61"/>
  <c r="M227" i="62"/>
  <c r="M227" i="63"/>
  <c r="M227" i="64"/>
  <c r="M227" i="65"/>
  <c r="M227" i="60"/>
  <c r="L227" i="35"/>
  <c r="L227" i="61"/>
  <c r="L227" i="62"/>
  <c r="L227" i="63"/>
  <c r="L227" i="64"/>
  <c r="L227" i="65"/>
  <c r="L227" i="60"/>
  <c r="K227" i="35"/>
  <c r="K227" i="61"/>
  <c r="K227" i="62"/>
  <c r="K227" i="63"/>
  <c r="K227" i="64"/>
  <c r="K227" i="65"/>
  <c r="K227" i="60"/>
  <c r="J227" i="35"/>
  <c r="J227" i="61"/>
  <c r="J227" i="62"/>
  <c r="J227" i="63"/>
  <c r="J227" i="64"/>
  <c r="J227" i="65"/>
  <c r="J227" i="60"/>
  <c r="I227" i="35"/>
  <c r="I227" i="61"/>
  <c r="I227" i="62"/>
  <c r="I227" i="63"/>
  <c r="I227" i="64"/>
  <c r="I227" i="65"/>
  <c r="I227" i="60"/>
  <c r="H227" i="35"/>
  <c r="H227" i="61"/>
  <c r="H227" i="62"/>
  <c r="H227" i="63"/>
  <c r="H227" i="64"/>
  <c r="H227" i="65"/>
  <c r="H227" i="60"/>
  <c r="G227" i="35"/>
  <c r="G227" i="61"/>
  <c r="G227" i="62"/>
  <c r="G227" i="63"/>
  <c r="G227" i="64"/>
  <c r="G227" i="65"/>
  <c r="G227" i="60"/>
  <c r="F227" i="35"/>
  <c r="F227" i="61"/>
  <c r="F227" i="62"/>
  <c r="F227" i="63"/>
  <c r="F227" i="64"/>
  <c r="F227" i="65"/>
  <c r="F227" i="60"/>
  <c r="E227" i="35"/>
  <c r="E227" i="61"/>
  <c r="E227" i="62"/>
  <c r="E227" i="63"/>
  <c r="E227" i="64"/>
  <c r="E227" i="65"/>
  <c r="E227" i="60"/>
  <c r="D227" i="35"/>
  <c r="D227" i="61"/>
  <c r="D227" i="62"/>
  <c r="D227" i="63"/>
  <c r="D227" i="64"/>
  <c r="D227" i="65"/>
  <c r="D227" i="60"/>
  <c r="AQ226"/>
  <c r="AP226"/>
  <c r="AO226"/>
  <c r="AN226"/>
  <c r="AM226"/>
  <c r="AL226"/>
  <c r="AK226"/>
  <c r="AJ226"/>
  <c r="AI226"/>
  <c r="AH226"/>
  <c r="AG226"/>
  <c r="AF226"/>
  <c r="AE226"/>
  <c r="AD226"/>
  <c r="AC226"/>
  <c r="AB226" i="35"/>
  <c r="AB226" i="61"/>
  <c r="AB226" i="62"/>
  <c r="AB226" i="63"/>
  <c r="AB226" i="64"/>
  <c r="AB226" i="65"/>
  <c r="AB226" i="60"/>
  <c r="AA226" i="35"/>
  <c r="AA226" i="61"/>
  <c r="AA226" i="62"/>
  <c r="AA226" i="63"/>
  <c r="AA226" i="64"/>
  <c r="AA226" i="65"/>
  <c r="AA226" i="60"/>
  <c r="Z226" i="35"/>
  <c r="Z226" i="61"/>
  <c r="Z226" i="62"/>
  <c r="Z226" i="63"/>
  <c r="Z226" i="64"/>
  <c r="Z226" i="65"/>
  <c r="Z226" i="60"/>
  <c r="Y226" i="35"/>
  <c r="Y226" i="61"/>
  <c r="Y226" i="62"/>
  <c r="Y226" i="63"/>
  <c r="Y226" i="64"/>
  <c r="Y226" i="65"/>
  <c r="Y226" i="60"/>
  <c r="X226" i="35"/>
  <c r="X226" i="61"/>
  <c r="X226" i="62"/>
  <c r="X226" i="63"/>
  <c r="X226" i="64"/>
  <c r="X226" i="65"/>
  <c r="X226" i="60"/>
  <c r="W226" i="35"/>
  <c r="W226" i="61"/>
  <c r="W226" i="62"/>
  <c r="W226" i="63"/>
  <c r="W226" i="64"/>
  <c r="W226" i="65"/>
  <c r="W226" i="60"/>
  <c r="V226" i="35"/>
  <c r="V226" i="61"/>
  <c r="V226" i="62"/>
  <c r="V226" i="63"/>
  <c r="V226" i="64"/>
  <c r="V226" i="65"/>
  <c r="V226" i="60"/>
  <c r="U226" i="35"/>
  <c r="U226" i="61"/>
  <c r="U226" i="62"/>
  <c r="U226" i="63"/>
  <c r="U226" i="64"/>
  <c r="U226" i="65"/>
  <c r="U226" i="60"/>
  <c r="T226" i="35"/>
  <c r="T226" i="61"/>
  <c r="T226" i="62"/>
  <c r="T226" i="63"/>
  <c r="T226" i="64"/>
  <c r="T226" i="65"/>
  <c r="T226" i="60"/>
  <c r="S226" i="35"/>
  <c r="S226" i="61"/>
  <c r="S226" i="62"/>
  <c r="S226" i="63"/>
  <c r="S226" i="64"/>
  <c r="S226" i="65"/>
  <c r="S226" i="60"/>
  <c r="R226" i="35"/>
  <c r="R226" i="61"/>
  <c r="R226" i="62"/>
  <c r="R226" i="63"/>
  <c r="R226" i="64"/>
  <c r="R226" i="65"/>
  <c r="R226" i="60"/>
  <c r="Q226" i="35"/>
  <c r="Q226" i="61"/>
  <c r="Q226" i="62"/>
  <c r="Q226" i="63"/>
  <c r="Q226" i="64"/>
  <c r="Q226" i="65"/>
  <c r="Q226" i="60"/>
  <c r="P226" i="35"/>
  <c r="P226" i="61"/>
  <c r="P226" i="62"/>
  <c r="P226" i="63"/>
  <c r="P226" i="64"/>
  <c r="P226" i="65"/>
  <c r="P226" i="60"/>
  <c r="O226" i="35"/>
  <c r="O226" i="61"/>
  <c r="O226" i="62"/>
  <c r="O226" i="63"/>
  <c r="O226" i="64"/>
  <c r="O226" i="65"/>
  <c r="O226" i="60"/>
  <c r="N226" i="35"/>
  <c r="N226" i="61"/>
  <c r="N226" i="62"/>
  <c r="N226" i="63"/>
  <c r="N226" i="64"/>
  <c r="N226" i="65"/>
  <c r="N226" i="60"/>
  <c r="M226" i="35"/>
  <c r="M226" i="61"/>
  <c r="M226" i="62"/>
  <c r="M226" i="63"/>
  <c r="M226" i="64"/>
  <c r="M226" i="65"/>
  <c r="M226" i="60"/>
  <c r="L226" i="35"/>
  <c r="L226" i="61"/>
  <c r="L226" i="62"/>
  <c r="L226" i="63"/>
  <c r="L226" i="64"/>
  <c r="L226" i="65"/>
  <c r="L226" i="60"/>
  <c r="K226" i="35"/>
  <c r="K226" i="61"/>
  <c r="K226" i="62"/>
  <c r="K226" i="63"/>
  <c r="K226" i="64"/>
  <c r="K226" i="65"/>
  <c r="K226" i="60"/>
  <c r="J226" i="35"/>
  <c r="J226" i="61"/>
  <c r="J226" i="62"/>
  <c r="J226" i="63"/>
  <c r="J226" i="64"/>
  <c r="J226" i="65"/>
  <c r="J226" i="60"/>
  <c r="I226" i="35"/>
  <c r="I226" i="61"/>
  <c r="I226" i="62"/>
  <c r="I226" i="63"/>
  <c r="I226" i="64"/>
  <c r="I226" i="65"/>
  <c r="I226" i="60"/>
  <c r="H226" i="35"/>
  <c r="H226" i="61"/>
  <c r="H226" i="62"/>
  <c r="H226" i="63"/>
  <c r="H226" i="64"/>
  <c r="H226" i="65"/>
  <c r="H226" i="60"/>
  <c r="G226" i="35"/>
  <c r="G226" i="61"/>
  <c r="G226" i="62"/>
  <c r="G226" i="63"/>
  <c r="G226" i="64"/>
  <c r="G226" i="65"/>
  <c r="G226" i="60"/>
  <c r="F226" i="35"/>
  <c r="F226" i="61"/>
  <c r="F226" i="62"/>
  <c r="F226" i="63"/>
  <c r="F226" i="64"/>
  <c r="F226" i="65"/>
  <c r="F226" i="60"/>
  <c r="E226" i="35"/>
  <c r="E226" i="61"/>
  <c r="E226" i="62"/>
  <c r="E226" i="63"/>
  <c r="E226" i="64"/>
  <c r="E226" i="65"/>
  <c r="E226" i="60"/>
  <c r="D226" i="35"/>
  <c r="D226" i="61"/>
  <c r="D226" i="62"/>
  <c r="D226" i="63"/>
  <c r="D226" i="64"/>
  <c r="D226" i="65"/>
  <c r="D226" i="60"/>
  <c r="AQ225"/>
  <c r="AP225"/>
  <c r="AO225"/>
  <c r="AN225"/>
  <c r="AM225"/>
  <c r="AL225"/>
  <c r="AK225"/>
  <c r="AJ225"/>
  <c r="AI225"/>
  <c r="AH225"/>
  <c r="AG225"/>
  <c r="AF225"/>
  <c r="AE225"/>
  <c r="AD225"/>
  <c r="AC225"/>
  <c r="AB225" i="35"/>
  <c r="AB225" i="61"/>
  <c r="AB225" i="62"/>
  <c r="AB225" i="63"/>
  <c r="AB225" i="64"/>
  <c r="AB225" i="65"/>
  <c r="AB225" i="60"/>
  <c r="AA225" i="35"/>
  <c r="AA225" i="61"/>
  <c r="AA225" i="62"/>
  <c r="AA225" i="63"/>
  <c r="AA225" i="64"/>
  <c r="AA225" i="65"/>
  <c r="AA225" i="60"/>
  <c r="Z225" i="35"/>
  <c r="Z225" i="61"/>
  <c r="Z225" i="62"/>
  <c r="Z225" i="63"/>
  <c r="Z225" i="64"/>
  <c r="Z225" i="65"/>
  <c r="Z225" i="60"/>
  <c r="Y225" i="35"/>
  <c r="Y225" i="61"/>
  <c r="Y225" i="62"/>
  <c r="Y225" i="63"/>
  <c r="Y225" i="64"/>
  <c r="Y225" i="65"/>
  <c r="Y225" i="60"/>
  <c r="X225" i="35"/>
  <c r="X225" i="61"/>
  <c r="X225" i="62"/>
  <c r="X225" i="63"/>
  <c r="X225" i="64"/>
  <c r="X225" i="65"/>
  <c r="X225" i="60"/>
  <c r="W225" i="35"/>
  <c r="W225" i="61"/>
  <c r="W225" i="62"/>
  <c r="W225" i="63"/>
  <c r="W225" i="64"/>
  <c r="W225" i="65"/>
  <c r="W225" i="60"/>
  <c r="V225" i="35"/>
  <c r="V225" i="61"/>
  <c r="V225" i="62"/>
  <c r="V225" i="63"/>
  <c r="V225" i="64"/>
  <c r="V225" i="65"/>
  <c r="V225" i="60"/>
  <c r="U225" i="35"/>
  <c r="U225" i="61"/>
  <c r="U225" i="62"/>
  <c r="U225" i="63"/>
  <c r="U225" i="64"/>
  <c r="U225" i="65"/>
  <c r="U225" i="60"/>
  <c r="T225" i="35"/>
  <c r="T225" i="61"/>
  <c r="T225" i="62"/>
  <c r="T225" i="63"/>
  <c r="T225" i="64"/>
  <c r="T225" i="65"/>
  <c r="T225" i="60"/>
  <c r="S225" i="35"/>
  <c r="S225" i="61"/>
  <c r="S225" i="62"/>
  <c r="S225" i="63"/>
  <c r="S225" i="64"/>
  <c r="S225" i="65"/>
  <c r="S225" i="60"/>
  <c r="R225" i="35"/>
  <c r="R225" i="61"/>
  <c r="R225" i="62"/>
  <c r="R225" i="63"/>
  <c r="R225" i="64"/>
  <c r="R225" i="65"/>
  <c r="R225" i="60"/>
  <c r="Q225" i="35"/>
  <c r="Q225" i="61"/>
  <c r="Q225" i="62"/>
  <c r="Q225" i="63"/>
  <c r="Q225" i="64"/>
  <c r="Q225" i="65"/>
  <c r="Q225" i="60"/>
  <c r="P225" i="35"/>
  <c r="P225" i="61"/>
  <c r="P225" i="62"/>
  <c r="P225" i="63"/>
  <c r="P225" i="64"/>
  <c r="P225" i="65"/>
  <c r="P225" i="60"/>
  <c r="O225" i="35"/>
  <c r="O225" i="61"/>
  <c r="O225" i="62"/>
  <c r="O225" i="63"/>
  <c r="O225" i="64"/>
  <c r="O225" i="65"/>
  <c r="O225" i="60"/>
  <c r="N225" i="35"/>
  <c r="N225" i="61"/>
  <c r="N225" i="62"/>
  <c r="N225" i="63"/>
  <c r="N225" i="64"/>
  <c r="N225" i="65"/>
  <c r="N225" i="60"/>
  <c r="M225" i="35"/>
  <c r="M225" i="61"/>
  <c r="M225" i="62"/>
  <c r="M225" i="63"/>
  <c r="M225" i="64"/>
  <c r="M225" i="65"/>
  <c r="M225" i="60"/>
  <c r="L225" i="35"/>
  <c r="L225" i="61"/>
  <c r="L225" i="62"/>
  <c r="L225" i="63"/>
  <c r="L225" i="64"/>
  <c r="L225" i="65"/>
  <c r="L225" i="60"/>
  <c r="K225" i="35"/>
  <c r="K225" i="61"/>
  <c r="K225" i="62"/>
  <c r="K225" i="63"/>
  <c r="K225" i="64"/>
  <c r="K225" i="65"/>
  <c r="K225" i="60"/>
  <c r="J225" i="35"/>
  <c r="J225" i="61"/>
  <c r="J225" i="62"/>
  <c r="J225" i="63"/>
  <c r="J225" i="64"/>
  <c r="J225" i="65"/>
  <c r="J225" i="60"/>
  <c r="I225" i="35"/>
  <c r="I225" i="61"/>
  <c r="I225" i="62"/>
  <c r="I225" i="63"/>
  <c r="I225" i="64"/>
  <c r="I225" i="65"/>
  <c r="I225" i="60"/>
  <c r="H225" i="35"/>
  <c r="H225" i="61"/>
  <c r="H225" i="62"/>
  <c r="H225" i="63"/>
  <c r="H225" i="64"/>
  <c r="H225" i="65"/>
  <c r="H225" i="60"/>
  <c r="G225" i="35"/>
  <c r="G225" i="61"/>
  <c r="G225" i="62"/>
  <c r="G225" i="63"/>
  <c r="G225" i="64"/>
  <c r="G225" i="65"/>
  <c r="G225" i="60"/>
  <c r="F225" i="35"/>
  <c r="F225" i="61"/>
  <c r="F225" i="62"/>
  <c r="F225" i="63"/>
  <c r="F225" i="64"/>
  <c r="F225" i="65"/>
  <c r="F225" i="60"/>
  <c r="E225" i="35"/>
  <c r="E225" i="61"/>
  <c r="E225" i="62"/>
  <c r="E225" i="63"/>
  <c r="E225" i="64"/>
  <c r="E225" i="65"/>
  <c r="E225" i="60"/>
  <c r="D225" i="35"/>
  <c r="D225" i="61"/>
  <c r="D225" i="62"/>
  <c r="D225" i="63"/>
  <c r="D225" i="64"/>
  <c r="D225" i="65"/>
  <c r="D225" i="60"/>
  <c r="AQ224"/>
  <c r="AP224"/>
  <c r="AO224"/>
  <c r="AN224"/>
  <c r="AM224"/>
  <c r="AL224"/>
  <c r="AK224"/>
  <c r="AJ224"/>
  <c r="AI224"/>
  <c r="AH224"/>
  <c r="AG224"/>
  <c r="AF224"/>
  <c r="AE224"/>
  <c r="AD224"/>
  <c r="AC224"/>
  <c r="AB224" i="35"/>
  <c r="AB224" i="61"/>
  <c r="AB224" i="62"/>
  <c r="AB224" i="63"/>
  <c r="AB224" i="64"/>
  <c r="AB224" i="65"/>
  <c r="AB224" i="60"/>
  <c r="AA224" i="35"/>
  <c r="AA224" i="61"/>
  <c r="AA224" i="62"/>
  <c r="AA224" i="63"/>
  <c r="AA224" i="64"/>
  <c r="AA224" i="65"/>
  <c r="AA224" i="60"/>
  <c r="Z224" i="35"/>
  <c r="Z224" i="61"/>
  <c r="Z224" i="62"/>
  <c r="Z224" i="63"/>
  <c r="Z224" i="64"/>
  <c r="Z224" i="65"/>
  <c r="Z224" i="60"/>
  <c r="Y224" i="35"/>
  <c r="Y224" i="61"/>
  <c r="Y224" i="62"/>
  <c r="Y224" i="63"/>
  <c r="Y224" i="64"/>
  <c r="Y224" i="65"/>
  <c r="Y224" i="60"/>
  <c r="X224" i="35"/>
  <c r="X224" i="61"/>
  <c r="X224" i="62"/>
  <c r="X224" i="63"/>
  <c r="X224" i="64"/>
  <c r="X224" i="65"/>
  <c r="X224" i="60"/>
  <c r="W224" i="35"/>
  <c r="W224" i="61"/>
  <c r="W224" i="62"/>
  <c r="W224" i="63"/>
  <c r="W224" i="64"/>
  <c r="W224" i="65"/>
  <c r="W224" i="60"/>
  <c r="V224" i="35"/>
  <c r="V224" i="61"/>
  <c r="V224" i="62"/>
  <c r="V224" i="63"/>
  <c r="V224" i="64"/>
  <c r="V224" i="65"/>
  <c r="V224" i="60"/>
  <c r="U224" i="35"/>
  <c r="U224" i="61"/>
  <c r="U224" i="62"/>
  <c r="U224" i="63"/>
  <c r="U224" i="64"/>
  <c r="U224" i="65"/>
  <c r="U224" i="60"/>
  <c r="T224" i="35"/>
  <c r="T224" i="61"/>
  <c r="T224" i="62"/>
  <c r="T224" i="63"/>
  <c r="T224" i="64"/>
  <c r="T224" i="65"/>
  <c r="T224" i="60"/>
  <c r="S224" i="35"/>
  <c r="S224" i="61"/>
  <c r="S224" i="62"/>
  <c r="S224" i="63"/>
  <c r="S224" i="64"/>
  <c r="S224" i="65"/>
  <c r="S224" i="60"/>
  <c r="R224" i="35"/>
  <c r="R224" i="61"/>
  <c r="R224" i="62"/>
  <c r="R224" i="63"/>
  <c r="R224" i="64"/>
  <c r="R224" i="65"/>
  <c r="R224" i="60"/>
  <c r="Q224" i="35"/>
  <c r="Q224" i="61"/>
  <c r="Q224" i="62"/>
  <c r="Q224" i="63"/>
  <c r="Q224" i="64"/>
  <c r="Q224" i="65"/>
  <c r="Q224" i="60"/>
  <c r="P224" i="35"/>
  <c r="P224" i="61"/>
  <c r="P224" i="62"/>
  <c r="P224" i="63"/>
  <c r="P224" i="64"/>
  <c r="P224" i="65"/>
  <c r="P224" i="60"/>
  <c r="O224" i="35"/>
  <c r="O224" i="61"/>
  <c r="O224" i="62"/>
  <c r="O224" i="63"/>
  <c r="O224" i="64"/>
  <c r="O224" i="65"/>
  <c r="O224" i="60"/>
  <c r="N224" i="35"/>
  <c r="N224" i="61"/>
  <c r="N224" i="62"/>
  <c r="N224" i="63"/>
  <c r="N224" i="64"/>
  <c r="N224" i="65"/>
  <c r="N224" i="60"/>
  <c r="M224" i="35"/>
  <c r="M224" i="61"/>
  <c r="M224" i="62"/>
  <c r="M224" i="63"/>
  <c r="M224" i="64"/>
  <c r="M224" i="65"/>
  <c r="M224" i="60"/>
  <c r="L224" i="35"/>
  <c r="L224" i="61"/>
  <c r="L224" i="62"/>
  <c r="L224" i="63"/>
  <c r="L224" i="64"/>
  <c r="L224" i="65"/>
  <c r="L224" i="60"/>
  <c r="K224" i="35"/>
  <c r="K224" i="61"/>
  <c r="K224" i="62"/>
  <c r="K224" i="63"/>
  <c r="K224" i="64"/>
  <c r="K224" i="65"/>
  <c r="K224" i="60"/>
  <c r="J224" i="35"/>
  <c r="J224" i="61"/>
  <c r="J224" i="62"/>
  <c r="J224" i="63"/>
  <c r="J224" i="64"/>
  <c r="J224" i="65"/>
  <c r="J224" i="60"/>
  <c r="I224" i="35"/>
  <c r="I224" i="61"/>
  <c r="I224" i="62"/>
  <c r="I224" i="63"/>
  <c r="I224" i="64"/>
  <c r="I224" i="65"/>
  <c r="I224" i="60"/>
  <c r="H224" i="35"/>
  <c r="H224" i="61"/>
  <c r="H224" i="62"/>
  <c r="H224" i="63"/>
  <c r="H224" i="64"/>
  <c r="H224" i="65"/>
  <c r="H224" i="60"/>
  <c r="G224" i="35"/>
  <c r="G224" i="61"/>
  <c r="G224" i="62"/>
  <c r="G224" i="63"/>
  <c r="G224" i="64"/>
  <c r="G224" i="65"/>
  <c r="G224" i="60"/>
  <c r="F224" i="35"/>
  <c r="F224" i="61"/>
  <c r="F224" i="62"/>
  <c r="F224" i="63"/>
  <c r="F224" i="64"/>
  <c r="F224" i="65"/>
  <c r="F224" i="60"/>
  <c r="E224" i="35"/>
  <c r="E224" i="61"/>
  <c r="E224" i="62"/>
  <c r="E224" i="63"/>
  <c r="E224" i="64"/>
  <c r="E224" i="65"/>
  <c r="E224" i="60"/>
  <c r="D224" i="35"/>
  <c r="D224" i="61"/>
  <c r="D224" i="62"/>
  <c r="D224" i="63"/>
  <c r="D224" i="64"/>
  <c r="D224" i="65"/>
  <c r="D224" i="60"/>
  <c r="AQ223"/>
  <c r="AP223"/>
  <c r="AO223"/>
  <c r="AN223"/>
  <c r="AM223"/>
  <c r="AL223"/>
  <c r="AK223"/>
  <c r="AJ223"/>
  <c r="AI223"/>
  <c r="AH223"/>
  <c r="AG223"/>
  <c r="AF223"/>
  <c r="AE223"/>
  <c r="AD223"/>
  <c r="AC223"/>
  <c r="AB223" i="35"/>
  <c r="AB223" i="61"/>
  <c r="AB223" i="62"/>
  <c r="AB223" i="63"/>
  <c r="AB223" i="64"/>
  <c r="AB223" i="65"/>
  <c r="AB223" i="60"/>
  <c r="AA223" i="35"/>
  <c r="AA223" i="61"/>
  <c r="AA223" i="62"/>
  <c r="AA223" i="63"/>
  <c r="AA223" i="64"/>
  <c r="AA223" i="65"/>
  <c r="AA223" i="60"/>
  <c r="Z223" i="35"/>
  <c r="Z223" i="61"/>
  <c r="Z223" i="62"/>
  <c r="Z223" i="63"/>
  <c r="Z223" i="64"/>
  <c r="Z223" i="65"/>
  <c r="Z223" i="60"/>
  <c r="Y223" i="35"/>
  <c r="Y223" i="61"/>
  <c r="Y223" i="62"/>
  <c r="Y223" i="63"/>
  <c r="Y223" i="64"/>
  <c r="Y223" i="65"/>
  <c r="Y223" i="60"/>
  <c r="X223" i="35"/>
  <c r="X223" i="61"/>
  <c r="X223" i="62"/>
  <c r="X223" i="63"/>
  <c r="X223" i="64"/>
  <c r="X223" i="65"/>
  <c r="X223" i="60"/>
  <c r="W223" i="35"/>
  <c r="W223" i="61"/>
  <c r="W223" i="62"/>
  <c r="W223" i="63"/>
  <c r="W223" i="64"/>
  <c r="W223" i="65"/>
  <c r="W223" i="60"/>
  <c r="V223" i="35"/>
  <c r="V223" i="61"/>
  <c r="V223" i="62"/>
  <c r="V223" i="63"/>
  <c r="V223" i="64"/>
  <c r="V223" i="65"/>
  <c r="V223" i="60"/>
  <c r="U223" i="35"/>
  <c r="U223" i="61"/>
  <c r="U223" i="62"/>
  <c r="U223" i="63"/>
  <c r="U223" i="64"/>
  <c r="U223" i="65"/>
  <c r="U223" i="60"/>
  <c r="T223" i="35"/>
  <c r="T223" i="61"/>
  <c r="T223" i="62"/>
  <c r="T223" i="63"/>
  <c r="T223" i="64"/>
  <c r="T223" i="65"/>
  <c r="T223" i="60"/>
  <c r="S223" i="35"/>
  <c r="S223" i="61"/>
  <c r="S223" i="62"/>
  <c r="S223" i="63"/>
  <c r="S223" i="64"/>
  <c r="S223" i="65"/>
  <c r="S223" i="60"/>
  <c r="R223" i="35"/>
  <c r="R223" i="61"/>
  <c r="R223" i="62"/>
  <c r="R223" i="63"/>
  <c r="R223" i="64"/>
  <c r="R223" i="65"/>
  <c r="R223" i="60"/>
  <c r="Q223" i="35"/>
  <c r="Q223" i="61"/>
  <c r="Q223" i="62"/>
  <c r="Q223" i="63"/>
  <c r="Q223" i="64"/>
  <c r="Q223" i="65"/>
  <c r="Q223" i="60"/>
  <c r="P223" i="35"/>
  <c r="P223" i="61"/>
  <c r="P223" i="62"/>
  <c r="P223" i="63"/>
  <c r="P223" i="64"/>
  <c r="P223" i="65"/>
  <c r="P223" i="60"/>
  <c r="O223" i="35"/>
  <c r="O223" i="61"/>
  <c r="O223" i="62"/>
  <c r="O223" i="63"/>
  <c r="O223" i="64"/>
  <c r="O223" i="65"/>
  <c r="O223" i="60"/>
  <c r="N223" i="35"/>
  <c r="N223" i="61"/>
  <c r="N223" i="62"/>
  <c r="N223" i="63"/>
  <c r="N223" i="64"/>
  <c r="N223" i="65"/>
  <c r="N223" i="60"/>
  <c r="M223" i="35"/>
  <c r="M223" i="61"/>
  <c r="M223" i="62"/>
  <c r="M223" i="63"/>
  <c r="M223" i="64"/>
  <c r="M223" i="65"/>
  <c r="M223" i="60"/>
  <c r="L223" i="35"/>
  <c r="L223" i="61"/>
  <c r="L223" i="62"/>
  <c r="L223" i="63"/>
  <c r="L223" i="64"/>
  <c r="L223" i="65"/>
  <c r="L223" i="60"/>
  <c r="K223" i="35"/>
  <c r="K223" i="61"/>
  <c r="K223" i="62"/>
  <c r="K223" i="63"/>
  <c r="K223" i="64"/>
  <c r="K223" i="65"/>
  <c r="K223" i="60"/>
  <c r="J223" i="35"/>
  <c r="J223" i="61"/>
  <c r="J223" i="62"/>
  <c r="J223" i="63"/>
  <c r="J223" i="64"/>
  <c r="J223" i="65"/>
  <c r="J223" i="60"/>
  <c r="I223" i="35"/>
  <c r="I223" i="61"/>
  <c r="I223" i="62"/>
  <c r="I223" i="63"/>
  <c r="I223" i="64"/>
  <c r="I223" i="65"/>
  <c r="I223" i="60"/>
  <c r="H223" i="35"/>
  <c r="H223" i="61"/>
  <c r="H223" i="62"/>
  <c r="H223" i="63"/>
  <c r="H223" i="64"/>
  <c r="H223" i="65"/>
  <c r="H223" i="60"/>
  <c r="G223" i="35"/>
  <c r="G223" i="61"/>
  <c r="G223" i="62"/>
  <c r="G223" i="63"/>
  <c r="G223" i="64"/>
  <c r="G223" i="65"/>
  <c r="G223" i="60"/>
  <c r="F223" i="35"/>
  <c r="F223" i="61"/>
  <c r="F223" i="62"/>
  <c r="F223" i="63"/>
  <c r="F223" i="64"/>
  <c r="F223" i="65"/>
  <c r="F223" i="60"/>
  <c r="E223" i="35"/>
  <c r="E223" i="61"/>
  <c r="E223" i="62"/>
  <c r="E223" i="63"/>
  <c r="E223" i="64"/>
  <c r="E223" i="65"/>
  <c r="E223" i="60"/>
  <c r="D223" i="35"/>
  <c r="D223" i="61"/>
  <c r="D223" i="62"/>
  <c r="D223" i="63"/>
  <c r="D223" i="64"/>
  <c r="D223" i="65"/>
  <c r="D223" i="60"/>
  <c r="AQ222"/>
  <c r="AP222"/>
  <c r="AO222"/>
  <c r="AN222"/>
  <c r="AM222"/>
  <c r="AL222"/>
  <c r="AK222"/>
  <c r="AJ222"/>
  <c r="AI222"/>
  <c r="AH222"/>
  <c r="AG222"/>
  <c r="AF222"/>
  <c r="AE222"/>
  <c r="AD222"/>
  <c r="AC222"/>
  <c r="AB222" i="35"/>
  <c r="AB222" i="61"/>
  <c r="AB222" i="62"/>
  <c r="AB222" i="63"/>
  <c r="AB222" i="64"/>
  <c r="AB222" i="65"/>
  <c r="AB222" i="60"/>
  <c r="AA222" i="35"/>
  <c r="AA222" i="61"/>
  <c r="AA222" i="62"/>
  <c r="AA222" i="63"/>
  <c r="AA222" i="64"/>
  <c r="AA222" i="65"/>
  <c r="AA222" i="60"/>
  <c r="Z222" i="35"/>
  <c r="Z222" i="61"/>
  <c r="Z222" i="62"/>
  <c r="Z222" i="63"/>
  <c r="Z222" i="64"/>
  <c r="Z222" i="65"/>
  <c r="Z222" i="60"/>
  <c r="Y222" i="35"/>
  <c r="Y222" i="61"/>
  <c r="Y222" i="62"/>
  <c r="Y222" i="63"/>
  <c r="Y222" i="64"/>
  <c r="Y222" i="65"/>
  <c r="Y222" i="60"/>
  <c r="X222" i="35"/>
  <c r="X222" i="61"/>
  <c r="X222" i="62"/>
  <c r="X222" i="63"/>
  <c r="X222" i="64"/>
  <c r="X222" i="65"/>
  <c r="X222" i="60"/>
  <c r="W222" i="35"/>
  <c r="W222" i="61"/>
  <c r="W222" i="62"/>
  <c r="W222" i="63"/>
  <c r="W222" i="64"/>
  <c r="W222" i="65"/>
  <c r="W222" i="60"/>
  <c r="V222" i="35"/>
  <c r="V222" i="61"/>
  <c r="V222" i="62"/>
  <c r="V222" i="63"/>
  <c r="V222" i="64"/>
  <c r="V222" i="65"/>
  <c r="V222" i="60"/>
  <c r="U222" i="35"/>
  <c r="U222" i="61"/>
  <c r="U222" i="62"/>
  <c r="U222" i="63"/>
  <c r="U222" i="64"/>
  <c r="U222" i="65"/>
  <c r="U222" i="60"/>
  <c r="T222" i="35"/>
  <c r="T222" i="61"/>
  <c r="T222" i="62"/>
  <c r="T222" i="63"/>
  <c r="T222" i="64"/>
  <c r="T222" i="65"/>
  <c r="T222" i="60"/>
  <c r="S222" i="35"/>
  <c r="S222" i="61"/>
  <c r="S222" i="62"/>
  <c r="S222" i="63"/>
  <c r="S222" i="64"/>
  <c r="S222" i="65"/>
  <c r="S222" i="60"/>
  <c r="R222" i="35"/>
  <c r="R222" i="61"/>
  <c r="R222" i="62"/>
  <c r="R222" i="63"/>
  <c r="R222" i="64"/>
  <c r="R222" i="65"/>
  <c r="R222" i="60"/>
  <c r="Q222" i="35"/>
  <c r="Q222" i="61"/>
  <c r="Q222" i="62"/>
  <c r="Q222" i="63"/>
  <c r="Q222" i="64"/>
  <c r="Q222" i="65"/>
  <c r="Q222" i="60"/>
  <c r="P222" i="35"/>
  <c r="P222" i="61"/>
  <c r="P222" i="62"/>
  <c r="P222" i="63"/>
  <c r="P222" i="64"/>
  <c r="P222" i="65"/>
  <c r="P222" i="60"/>
  <c r="O222" i="35"/>
  <c r="O222" i="61"/>
  <c r="O222" i="62"/>
  <c r="O222" i="63"/>
  <c r="O222" i="64"/>
  <c r="O222" i="65"/>
  <c r="O222" i="60"/>
  <c r="N222" i="35"/>
  <c r="N222" i="61"/>
  <c r="N222" i="62"/>
  <c r="N222" i="63"/>
  <c r="N222" i="64"/>
  <c r="N222" i="65"/>
  <c r="N222" i="60"/>
  <c r="M222" i="35"/>
  <c r="M222" i="61"/>
  <c r="M222" i="62"/>
  <c r="M222" i="63"/>
  <c r="M222" i="64"/>
  <c r="M222" i="65"/>
  <c r="M222" i="60"/>
  <c r="L222" i="35"/>
  <c r="L222" i="61"/>
  <c r="L222" i="62"/>
  <c r="L222" i="63"/>
  <c r="L222" i="64"/>
  <c r="L222" i="65"/>
  <c r="L222" i="60"/>
  <c r="K222" i="35"/>
  <c r="K222" i="61"/>
  <c r="K222" i="62"/>
  <c r="K222" i="63"/>
  <c r="K222" i="64"/>
  <c r="K222" i="65"/>
  <c r="K222" i="60"/>
  <c r="J222" i="35"/>
  <c r="J222" i="61"/>
  <c r="J222" i="62"/>
  <c r="J222" i="63"/>
  <c r="J222" i="64"/>
  <c r="J222" i="65"/>
  <c r="J222" i="60"/>
  <c r="I222" i="35"/>
  <c r="I222" i="61"/>
  <c r="I222" i="62"/>
  <c r="I222" i="63"/>
  <c r="I222" i="64"/>
  <c r="I222" i="65"/>
  <c r="I222" i="60"/>
  <c r="H222" i="35"/>
  <c r="H222" i="61"/>
  <c r="H222" i="62"/>
  <c r="H222" i="63"/>
  <c r="H222" i="64"/>
  <c r="H222" i="65"/>
  <c r="H222" i="60"/>
  <c r="G222" i="35"/>
  <c r="G222" i="61"/>
  <c r="G222" i="62"/>
  <c r="G222" i="63"/>
  <c r="G222" i="64"/>
  <c r="G222" i="65"/>
  <c r="G222" i="60"/>
  <c r="F222" i="35"/>
  <c r="F222" i="61"/>
  <c r="F222" i="62"/>
  <c r="F222" i="63"/>
  <c r="F222" i="64"/>
  <c r="F222" i="65"/>
  <c r="F222" i="60"/>
  <c r="E222" i="35"/>
  <c r="E222" i="61"/>
  <c r="E222" i="62"/>
  <c r="E222" i="63"/>
  <c r="E222" i="64"/>
  <c r="E222" i="65"/>
  <c r="E222" i="60"/>
  <c r="D222" i="35"/>
  <c r="D222" i="61"/>
  <c r="D222" i="62"/>
  <c r="D222" i="63"/>
  <c r="D222" i="64"/>
  <c r="D222" i="65"/>
  <c r="D222" i="60"/>
  <c r="AQ221"/>
  <c r="AP221"/>
  <c r="AO221"/>
  <c r="AN221"/>
  <c r="AM221"/>
  <c r="AL221"/>
  <c r="AK221"/>
  <c r="AJ221"/>
  <c r="AI221"/>
  <c r="AH221"/>
  <c r="AG221"/>
  <c r="AF221"/>
  <c r="AE221"/>
  <c r="AD221"/>
  <c r="AC221"/>
  <c r="AB221" i="35"/>
  <c r="AB221" i="61"/>
  <c r="AB221" i="62"/>
  <c r="AB221" i="63"/>
  <c r="AB221" i="64"/>
  <c r="AB221" i="65"/>
  <c r="AB221" i="60"/>
  <c r="AA221" i="35"/>
  <c r="AA221" i="61"/>
  <c r="AA221" i="62"/>
  <c r="AA221" i="63"/>
  <c r="AA221" i="64"/>
  <c r="AA221" i="65"/>
  <c r="AA221" i="60"/>
  <c r="Z221" i="35"/>
  <c r="Z221" i="61"/>
  <c r="Z221" i="62"/>
  <c r="Z221" i="63"/>
  <c r="Z221" i="64"/>
  <c r="Z221" i="65"/>
  <c r="Z221" i="60"/>
  <c r="Y221" i="35"/>
  <c r="Y221" i="61"/>
  <c r="Y221" i="62"/>
  <c r="Y221" i="63"/>
  <c r="Y221" i="64"/>
  <c r="Y221" i="65"/>
  <c r="Y221" i="60"/>
  <c r="X221" i="35"/>
  <c r="X221" i="61"/>
  <c r="X221" i="62"/>
  <c r="X221" i="63"/>
  <c r="X221" i="64"/>
  <c r="X221" i="65"/>
  <c r="X221" i="60"/>
  <c r="W221" i="35"/>
  <c r="W221" i="61"/>
  <c r="W221" i="62"/>
  <c r="W221" i="63"/>
  <c r="W221" i="64"/>
  <c r="W221" i="65"/>
  <c r="W221" i="60"/>
  <c r="V221" i="35"/>
  <c r="V221" i="61"/>
  <c r="V221" i="62"/>
  <c r="V221" i="63"/>
  <c r="V221" i="64"/>
  <c r="V221" i="65"/>
  <c r="V221" i="60"/>
  <c r="U221" i="35"/>
  <c r="U221" i="61"/>
  <c r="U221" i="62"/>
  <c r="U221" i="63"/>
  <c r="U221" i="64"/>
  <c r="U221" i="65"/>
  <c r="U221" i="60"/>
  <c r="T221" i="35"/>
  <c r="T221" i="61"/>
  <c r="T221" i="62"/>
  <c r="T221" i="63"/>
  <c r="T221" i="64"/>
  <c r="T221" i="65"/>
  <c r="T221" i="60"/>
  <c r="S221" i="35"/>
  <c r="S221" i="61"/>
  <c r="S221" i="62"/>
  <c r="S221" i="63"/>
  <c r="S221" i="64"/>
  <c r="S221" i="65"/>
  <c r="S221" i="60"/>
  <c r="R221" i="35"/>
  <c r="R221" i="61"/>
  <c r="R221" i="62"/>
  <c r="R221" i="63"/>
  <c r="R221" i="64"/>
  <c r="R221" i="65"/>
  <c r="R221" i="60"/>
  <c r="Q221" i="35"/>
  <c r="Q221" i="61"/>
  <c r="Q221" i="62"/>
  <c r="Q221" i="63"/>
  <c r="Q221" i="64"/>
  <c r="Q221" i="65"/>
  <c r="Q221" i="60"/>
  <c r="P221" i="35"/>
  <c r="P221" i="61"/>
  <c r="P221" i="62"/>
  <c r="P221" i="63"/>
  <c r="P221" i="64"/>
  <c r="P221" i="65"/>
  <c r="P221" i="60"/>
  <c r="O221" i="35"/>
  <c r="O221" i="61"/>
  <c r="O221" i="62"/>
  <c r="O221" i="63"/>
  <c r="O221" i="64"/>
  <c r="O221" i="65"/>
  <c r="O221" i="60"/>
  <c r="N221" i="35"/>
  <c r="N221" i="61"/>
  <c r="N221" i="62"/>
  <c r="N221" i="63"/>
  <c r="N221" i="64"/>
  <c r="N221" i="65"/>
  <c r="N221" i="60"/>
  <c r="M221" i="35"/>
  <c r="M221" i="61"/>
  <c r="M221" i="62"/>
  <c r="M221" i="63"/>
  <c r="M221" i="64"/>
  <c r="M221" i="65"/>
  <c r="M221" i="60"/>
  <c r="L221" i="35"/>
  <c r="L221" i="61"/>
  <c r="L221" i="62"/>
  <c r="L221" i="63"/>
  <c r="L221" i="64"/>
  <c r="L221" i="65"/>
  <c r="L221" i="60"/>
  <c r="K221" i="35"/>
  <c r="K221" i="61"/>
  <c r="K221" i="62"/>
  <c r="K221" i="63"/>
  <c r="K221" i="64"/>
  <c r="K221" i="65"/>
  <c r="K221" i="60"/>
  <c r="J221" i="35"/>
  <c r="J221" i="61"/>
  <c r="J221" i="62"/>
  <c r="J221" i="63"/>
  <c r="J221" i="64"/>
  <c r="J221" i="65"/>
  <c r="J221" i="60"/>
  <c r="I221" i="35"/>
  <c r="I221" i="61"/>
  <c r="I221" i="62"/>
  <c r="I221" i="63"/>
  <c r="I221" i="64"/>
  <c r="I221" i="65"/>
  <c r="I221" i="60"/>
  <c r="H221" i="35"/>
  <c r="H221" i="61"/>
  <c r="H221" i="62"/>
  <c r="H221" i="63"/>
  <c r="H221" i="64"/>
  <c r="H221" i="65"/>
  <c r="H221" i="60"/>
  <c r="G221" i="35"/>
  <c r="G221" i="61"/>
  <c r="G221" i="62"/>
  <c r="G221" i="63"/>
  <c r="G221" i="64"/>
  <c r="G221" i="65"/>
  <c r="G221" i="60"/>
  <c r="F221" i="35"/>
  <c r="F221" i="61"/>
  <c r="F221" i="62"/>
  <c r="F221" i="63"/>
  <c r="F221" i="64"/>
  <c r="F221" i="65"/>
  <c r="F221" i="60"/>
  <c r="E221" i="35"/>
  <c r="E221" i="61"/>
  <c r="E221" i="62"/>
  <c r="E221" i="63"/>
  <c r="E221" i="64"/>
  <c r="E221" i="65"/>
  <c r="E221" i="60"/>
  <c r="D221" i="35"/>
  <c r="D221" i="61"/>
  <c r="D221" i="62"/>
  <c r="D221" i="63"/>
  <c r="D221" i="64"/>
  <c r="D221" i="65"/>
  <c r="D221" i="60"/>
  <c r="AQ220"/>
  <c r="AP220"/>
  <c r="AO220"/>
  <c r="AN220"/>
  <c r="AM220"/>
  <c r="AL220"/>
  <c r="AK220"/>
  <c r="AJ220"/>
  <c r="AI220"/>
  <c r="AH220"/>
  <c r="AG220"/>
  <c r="AF220"/>
  <c r="AE220"/>
  <c r="AD220"/>
  <c r="AC220"/>
  <c r="AB220" i="35"/>
  <c r="AB220" i="61"/>
  <c r="AB220" i="62"/>
  <c r="AB220" i="63"/>
  <c r="AB220" i="64"/>
  <c r="AB220" i="65"/>
  <c r="AB220" i="60"/>
  <c r="AA220" i="35"/>
  <c r="AA220" i="61"/>
  <c r="AA220" i="62"/>
  <c r="AA220" i="63"/>
  <c r="AA220" i="64"/>
  <c r="AA220" i="65"/>
  <c r="AA220" i="60"/>
  <c r="Z220" i="35"/>
  <c r="Z220" i="61"/>
  <c r="Z220" i="62"/>
  <c r="Z220" i="63"/>
  <c r="Z220" i="64"/>
  <c r="Z220" i="65"/>
  <c r="Z220" i="60"/>
  <c r="Y220" i="35"/>
  <c r="Y220" i="61"/>
  <c r="Y220" i="62"/>
  <c r="Y220" i="63"/>
  <c r="Y220" i="64"/>
  <c r="Y220" i="65"/>
  <c r="Y220" i="60"/>
  <c r="X220" i="35"/>
  <c r="X220" i="61"/>
  <c r="X220" i="62"/>
  <c r="X220" i="63"/>
  <c r="X220" i="64"/>
  <c r="X220" i="65"/>
  <c r="X220" i="60"/>
  <c r="W220" i="35"/>
  <c r="W220" i="61"/>
  <c r="W220" i="62"/>
  <c r="W220" i="63"/>
  <c r="W220" i="64"/>
  <c r="W220" i="65"/>
  <c r="W220" i="60"/>
  <c r="V220" i="35"/>
  <c r="V220" i="61"/>
  <c r="V220" i="62"/>
  <c r="V220" i="63"/>
  <c r="V220" i="64"/>
  <c r="V220" i="65"/>
  <c r="V220" i="60"/>
  <c r="U220" i="35"/>
  <c r="U220" i="61"/>
  <c r="U220" i="62"/>
  <c r="U220" i="63"/>
  <c r="U220" i="64"/>
  <c r="U220" i="65"/>
  <c r="U220" i="60"/>
  <c r="T220" i="35"/>
  <c r="T220" i="61"/>
  <c r="T220" i="62"/>
  <c r="T220" i="63"/>
  <c r="T220" i="64"/>
  <c r="T220" i="65"/>
  <c r="T220" i="60"/>
  <c r="S220" i="35"/>
  <c r="S220" i="61"/>
  <c r="S220" i="62"/>
  <c r="S220" i="63"/>
  <c r="S220" i="64"/>
  <c r="S220" i="65"/>
  <c r="S220" i="60"/>
  <c r="R220" i="35"/>
  <c r="R220" i="61"/>
  <c r="R220" i="62"/>
  <c r="R220" i="63"/>
  <c r="R220" i="64"/>
  <c r="R220" i="65"/>
  <c r="R220" i="60"/>
  <c r="Q220" i="35"/>
  <c r="Q220" i="61"/>
  <c r="Q220" i="62"/>
  <c r="Q220" i="63"/>
  <c r="Q220" i="64"/>
  <c r="Q220" i="65"/>
  <c r="Q220" i="60"/>
  <c r="P220" i="35"/>
  <c r="P220" i="61"/>
  <c r="P220" i="62"/>
  <c r="P220" i="63"/>
  <c r="P220" i="64"/>
  <c r="P220" i="65"/>
  <c r="P220" i="60"/>
  <c r="O220" i="35"/>
  <c r="O220" i="61"/>
  <c r="O220" i="62"/>
  <c r="O220" i="63"/>
  <c r="O220" i="64"/>
  <c r="O220" i="65"/>
  <c r="O220" i="60"/>
  <c r="N220" i="35"/>
  <c r="N220" i="61"/>
  <c r="N220" i="62"/>
  <c r="N220" i="63"/>
  <c r="N220" i="64"/>
  <c r="N220" i="65"/>
  <c r="N220" i="60"/>
  <c r="M220" i="35"/>
  <c r="M220" i="61"/>
  <c r="M220" i="62"/>
  <c r="M220" i="63"/>
  <c r="M220" i="64"/>
  <c r="M220" i="65"/>
  <c r="M220" i="60"/>
  <c r="L220" i="35"/>
  <c r="L220" i="61"/>
  <c r="L220" i="62"/>
  <c r="L220" i="63"/>
  <c r="L220" i="64"/>
  <c r="L220" i="65"/>
  <c r="L220" i="60"/>
  <c r="K220" i="35"/>
  <c r="K220" i="61"/>
  <c r="K220" i="62"/>
  <c r="K220" i="63"/>
  <c r="K220" i="64"/>
  <c r="K220" i="65"/>
  <c r="K220" i="60"/>
  <c r="J220" i="35"/>
  <c r="J220" i="61"/>
  <c r="J220" i="62"/>
  <c r="J220" i="63"/>
  <c r="J220" i="64"/>
  <c r="J220" i="65"/>
  <c r="J220" i="60"/>
  <c r="I220" i="35"/>
  <c r="I220" i="61"/>
  <c r="I220" i="62"/>
  <c r="I220" i="63"/>
  <c r="I220" i="64"/>
  <c r="I220" i="65"/>
  <c r="I220" i="60"/>
  <c r="H220" i="35"/>
  <c r="H220" i="61"/>
  <c r="H220" i="62"/>
  <c r="H220" i="63"/>
  <c r="H220" i="64"/>
  <c r="H220" i="65"/>
  <c r="H220" i="60"/>
  <c r="G220" i="35"/>
  <c r="G220" i="61"/>
  <c r="G220" i="62"/>
  <c r="G220" i="63"/>
  <c r="G220" i="64"/>
  <c r="G220" i="65"/>
  <c r="G220" i="60"/>
  <c r="F220" i="35"/>
  <c r="F220" i="61"/>
  <c r="F220" i="62"/>
  <c r="F220" i="63"/>
  <c r="F220" i="64"/>
  <c r="F220" i="65"/>
  <c r="F220" i="60"/>
  <c r="E220" i="35"/>
  <c r="E220" i="61"/>
  <c r="E220" i="62"/>
  <c r="E220" i="63"/>
  <c r="E220" i="64"/>
  <c r="E220" i="65"/>
  <c r="E220" i="60"/>
  <c r="D220" i="35"/>
  <c r="D220" i="61"/>
  <c r="D220" i="62"/>
  <c r="D220" i="63"/>
  <c r="D220" i="64"/>
  <c r="D220" i="65"/>
  <c r="D220" i="60"/>
  <c r="AQ219"/>
  <c r="AP219"/>
  <c r="AO219"/>
  <c r="AN219"/>
  <c r="AM219"/>
  <c r="AL219"/>
  <c r="AK219"/>
  <c r="AJ219"/>
  <c r="AI219"/>
  <c r="AH219"/>
  <c r="AG219"/>
  <c r="AF219"/>
  <c r="AE219"/>
  <c r="AD219"/>
  <c r="AC219"/>
  <c r="AB219" i="35"/>
  <c r="AB219" i="61"/>
  <c r="AB219" i="62"/>
  <c r="AB219" i="63"/>
  <c r="AB219" i="64"/>
  <c r="AB219" i="65"/>
  <c r="AB219" i="60"/>
  <c r="AA219" i="35"/>
  <c r="AA219" i="61"/>
  <c r="AA219" i="62"/>
  <c r="AA219" i="63"/>
  <c r="AA219" i="64"/>
  <c r="AA219" i="65"/>
  <c r="AA219" i="60"/>
  <c r="Z219" i="35"/>
  <c r="Z219" i="61"/>
  <c r="Z219" i="62"/>
  <c r="Z219" i="63"/>
  <c r="Z219" i="64"/>
  <c r="Z219" i="65"/>
  <c r="Z219" i="60"/>
  <c r="Y219" i="35"/>
  <c r="Y219" i="61"/>
  <c r="Y219" i="62"/>
  <c r="Y219" i="63"/>
  <c r="Y219" i="64"/>
  <c r="Y219" i="65"/>
  <c r="Y219" i="60"/>
  <c r="X219" i="35"/>
  <c r="X219" i="61"/>
  <c r="X219" i="62"/>
  <c r="X219" i="63"/>
  <c r="X219" i="64"/>
  <c r="X219" i="65"/>
  <c r="X219" i="60"/>
  <c r="W219" i="35"/>
  <c r="W219" i="61"/>
  <c r="W219" i="62"/>
  <c r="W219" i="63"/>
  <c r="W219" i="64"/>
  <c r="W219" i="65"/>
  <c r="W219" i="60"/>
  <c r="V219" i="35"/>
  <c r="V219" i="61"/>
  <c r="V219" i="62"/>
  <c r="V219" i="63"/>
  <c r="V219" i="64"/>
  <c r="V219" i="65"/>
  <c r="V219" i="60"/>
  <c r="U219" i="35"/>
  <c r="U219" i="61"/>
  <c r="U219" i="62"/>
  <c r="U219" i="63"/>
  <c r="U219" i="64"/>
  <c r="U219" i="65"/>
  <c r="U219" i="60"/>
  <c r="T219" i="35"/>
  <c r="T219" i="61"/>
  <c r="T219" i="62"/>
  <c r="T219" i="63"/>
  <c r="T219" i="64"/>
  <c r="T219" i="65"/>
  <c r="T219" i="60"/>
  <c r="S219" i="35"/>
  <c r="S219" i="61"/>
  <c r="S219" i="62"/>
  <c r="S219" i="63"/>
  <c r="S219" i="64"/>
  <c r="S219" i="65"/>
  <c r="S219" i="60"/>
  <c r="R219" i="35"/>
  <c r="R219" i="61"/>
  <c r="R219" i="62"/>
  <c r="R219" i="63"/>
  <c r="R219" i="64"/>
  <c r="R219" i="65"/>
  <c r="R219" i="60"/>
  <c r="Q219" i="35"/>
  <c r="Q219" i="61"/>
  <c r="Q219" i="62"/>
  <c r="Q219" i="63"/>
  <c r="Q219" i="64"/>
  <c r="Q219" i="65"/>
  <c r="Q219" i="60"/>
  <c r="P219" i="35"/>
  <c r="P219" i="61"/>
  <c r="P219" i="62"/>
  <c r="P219" i="63"/>
  <c r="P219" i="64"/>
  <c r="P219" i="65"/>
  <c r="P219" i="60"/>
  <c r="O219" i="35"/>
  <c r="O219" i="61"/>
  <c r="O219" i="62"/>
  <c r="O219" i="63"/>
  <c r="O219" i="64"/>
  <c r="O219" i="65"/>
  <c r="O219" i="60"/>
  <c r="N219" i="35"/>
  <c r="N219" i="61"/>
  <c r="N219" i="62"/>
  <c r="N219" i="63"/>
  <c r="N219" i="64"/>
  <c r="N219" i="65"/>
  <c r="N219" i="60"/>
  <c r="M219" i="35"/>
  <c r="M219" i="61"/>
  <c r="M219" i="62"/>
  <c r="M219" i="63"/>
  <c r="M219" i="64"/>
  <c r="M219" i="65"/>
  <c r="M219" i="60"/>
  <c r="L219" i="35"/>
  <c r="L219" i="61"/>
  <c r="L219" i="62"/>
  <c r="L219" i="63"/>
  <c r="L219" i="64"/>
  <c r="L219" i="65"/>
  <c r="L219" i="60"/>
  <c r="K219" i="35"/>
  <c r="K219" i="61"/>
  <c r="K219" i="62"/>
  <c r="K219" i="63"/>
  <c r="K219" i="64"/>
  <c r="K219" i="65"/>
  <c r="K219" i="60"/>
  <c r="J219" i="35"/>
  <c r="J219" i="61"/>
  <c r="J219" i="62"/>
  <c r="J219" i="63"/>
  <c r="J219" i="64"/>
  <c r="J219" i="65"/>
  <c r="J219" i="60"/>
  <c r="I219" i="35"/>
  <c r="I219" i="61"/>
  <c r="I219" i="62"/>
  <c r="I219" i="63"/>
  <c r="I219" i="64"/>
  <c r="I219" i="65"/>
  <c r="I219" i="60"/>
  <c r="H219" i="35"/>
  <c r="H219" i="61"/>
  <c r="H219" i="62"/>
  <c r="H219" i="63"/>
  <c r="H219" i="64"/>
  <c r="H219" i="65"/>
  <c r="H219" i="60"/>
  <c r="G219" i="35"/>
  <c r="G219" i="61"/>
  <c r="G219" i="62"/>
  <c r="G219" i="63"/>
  <c r="G219" i="64"/>
  <c r="G219" i="65"/>
  <c r="G219" i="60"/>
  <c r="F219" i="35"/>
  <c r="F219" i="61"/>
  <c r="F219" i="62"/>
  <c r="F219" i="63"/>
  <c r="F219" i="64"/>
  <c r="F219" i="65"/>
  <c r="F219" i="60"/>
  <c r="E219" i="35"/>
  <c r="E219" i="61"/>
  <c r="E219" i="62"/>
  <c r="E219" i="63"/>
  <c r="E219" i="64"/>
  <c r="E219" i="65"/>
  <c r="E219" i="60"/>
  <c r="D219" i="35"/>
  <c r="D219" i="61"/>
  <c r="D219" i="62"/>
  <c r="D219" i="63"/>
  <c r="D219" i="64"/>
  <c r="D219" i="65"/>
  <c r="D219" i="60"/>
  <c r="AQ218"/>
  <c r="AP218"/>
  <c r="AO218"/>
  <c r="AN218"/>
  <c r="AM218"/>
  <c r="AL218"/>
  <c r="AK218"/>
  <c r="AJ218"/>
  <c r="AI218"/>
  <c r="AH218"/>
  <c r="AG218"/>
  <c r="AF218"/>
  <c r="AE218"/>
  <c r="AD218"/>
  <c r="AC218"/>
  <c r="AB218" i="35"/>
  <c r="AB218" i="61"/>
  <c r="AB218" i="62"/>
  <c r="AB218" i="63"/>
  <c r="AB218" i="64"/>
  <c r="AB218" i="65"/>
  <c r="AB218" i="60"/>
  <c r="AA218" i="35"/>
  <c r="AA218" i="61"/>
  <c r="AA218" i="62"/>
  <c r="AA218" i="63"/>
  <c r="AA218" i="64"/>
  <c r="AA218" i="65"/>
  <c r="AA218" i="60"/>
  <c r="Z218" i="35"/>
  <c r="Z218" i="61"/>
  <c r="Z218" i="62"/>
  <c r="Z218" i="63"/>
  <c r="Z218" i="64"/>
  <c r="Z218" i="65"/>
  <c r="Z218" i="60"/>
  <c r="Y218" i="35"/>
  <c r="Y218" i="61"/>
  <c r="Y218" i="62"/>
  <c r="Y218" i="63"/>
  <c r="Y218" i="64"/>
  <c r="Y218" i="65"/>
  <c r="Y218" i="60"/>
  <c r="X218" i="35"/>
  <c r="X218" i="61"/>
  <c r="X218" i="62"/>
  <c r="X218" i="63"/>
  <c r="X218" i="64"/>
  <c r="X218" i="65"/>
  <c r="X218" i="60"/>
  <c r="W218" i="35"/>
  <c r="W218" i="61"/>
  <c r="W218" i="62"/>
  <c r="W218" i="63"/>
  <c r="W218" i="64"/>
  <c r="W218" i="65"/>
  <c r="W218" i="60"/>
  <c r="V218" i="35"/>
  <c r="V218" i="61"/>
  <c r="V218" i="62"/>
  <c r="V218" i="63"/>
  <c r="V218" i="64"/>
  <c r="V218" i="65"/>
  <c r="V218" i="60"/>
  <c r="U218" i="35"/>
  <c r="U218" i="61"/>
  <c r="U218" i="62"/>
  <c r="U218" i="63"/>
  <c r="U218" i="64"/>
  <c r="U218" i="65"/>
  <c r="U218" i="60"/>
  <c r="T218" i="35"/>
  <c r="T218" i="61"/>
  <c r="T218" i="62"/>
  <c r="T218" i="63"/>
  <c r="T218" i="64"/>
  <c r="T218" i="65"/>
  <c r="T218" i="60"/>
  <c r="S218" i="35"/>
  <c r="S218" i="61"/>
  <c r="S218" i="62"/>
  <c r="S218" i="63"/>
  <c r="S218" i="64"/>
  <c r="S218" i="65"/>
  <c r="S218" i="60"/>
  <c r="R218" i="35"/>
  <c r="R218" i="61"/>
  <c r="R218" i="62"/>
  <c r="R218" i="63"/>
  <c r="R218" i="64"/>
  <c r="R218" i="65"/>
  <c r="R218" i="60"/>
  <c r="Q218" i="35"/>
  <c r="Q218" i="61"/>
  <c r="Q218" i="62"/>
  <c r="Q218" i="63"/>
  <c r="Q218" i="64"/>
  <c r="Q218" i="65"/>
  <c r="Q218" i="60"/>
  <c r="P218" i="35"/>
  <c r="P218" i="61"/>
  <c r="P218" i="62"/>
  <c r="P218" i="63"/>
  <c r="P218" i="64"/>
  <c r="P218" i="65"/>
  <c r="P218" i="60"/>
  <c r="O218" i="35"/>
  <c r="O218" i="61"/>
  <c r="O218" i="62"/>
  <c r="O218" i="63"/>
  <c r="O218" i="64"/>
  <c r="O218" i="65"/>
  <c r="O218" i="60"/>
  <c r="N218" i="35"/>
  <c r="N218" i="61"/>
  <c r="N218" i="62"/>
  <c r="N218" i="63"/>
  <c r="N218" i="64"/>
  <c r="N218" i="65"/>
  <c r="N218" i="60"/>
  <c r="M218" i="35"/>
  <c r="M218" i="61"/>
  <c r="M218" i="62"/>
  <c r="M218" i="63"/>
  <c r="M218" i="64"/>
  <c r="M218" i="65"/>
  <c r="M218" i="60"/>
  <c r="L218" i="35"/>
  <c r="L218" i="61"/>
  <c r="L218" i="62"/>
  <c r="L218" i="63"/>
  <c r="L218" i="64"/>
  <c r="L218" i="65"/>
  <c r="L218" i="60"/>
  <c r="K218" i="35"/>
  <c r="K218" i="61"/>
  <c r="K218" i="62"/>
  <c r="K218" i="63"/>
  <c r="K218" i="64"/>
  <c r="K218" i="65"/>
  <c r="K218" i="60"/>
  <c r="J218" i="35"/>
  <c r="J218" i="61"/>
  <c r="J218" i="62"/>
  <c r="J218" i="63"/>
  <c r="J218" i="64"/>
  <c r="J218" i="65"/>
  <c r="J218" i="60"/>
  <c r="I218" i="35"/>
  <c r="I218" i="61"/>
  <c r="I218" i="62"/>
  <c r="I218" i="63"/>
  <c r="I218" i="64"/>
  <c r="I218" i="65"/>
  <c r="I218" i="60"/>
  <c r="H218" i="35"/>
  <c r="H218" i="61"/>
  <c r="H218" i="62"/>
  <c r="H218" i="63"/>
  <c r="H218" i="64"/>
  <c r="H218" i="65"/>
  <c r="H218" i="60"/>
  <c r="G218" i="35"/>
  <c r="G218" i="61"/>
  <c r="G218" i="62"/>
  <c r="G218" i="63"/>
  <c r="G218" i="64"/>
  <c r="G218" i="65"/>
  <c r="G218" i="60"/>
  <c r="F218" i="35"/>
  <c r="F218" i="61"/>
  <c r="F218" i="62"/>
  <c r="F218" i="63"/>
  <c r="F218" i="64"/>
  <c r="F218" i="65"/>
  <c r="F218" i="60"/>
  <c r="E218" i="35"/>
  <c r="E218" i="61"/>
  <c r="E218" i="62"/>
  <c r="E218" i="63"/>
  <c r="E218" i="64"/>
  <c r="E218" i="65"/>
  <c r="E218" i="60"/>
  <c r="D218" i="35"/>
  <c r="D218" i="61"/>
  <c r="D218" i="62"/>
  <c r="D218" i="63"/>
  <c r="D218" i="64"/>
  <c r="D218" i="65"/>
  <c r="D218" i="60"/>
  <c r="AQ217"/>
  <c r="AP217"/>
  <c r="AO217"/>
  <c r="AN217"/>
  <c r="AM217"/>
  <c r="AL217"/>
  <c r="AK217"/>
  <c r="AJ217"/>
  <c r="AI217"/>
  <c r="AH217"/>
  <c r="AG217"/>
  <c r="AF217"/>
  <c r="AE217"/>
  <c r="AD217"/>
  <c r="AC217"/>
  <c r="AB217" i="35"/>
  <c r="AB217" i="61"/>
  <c r="AB217" i="62"/>
  <c r="AB217" i="63"/>
  <c r="AB217" i="64"/>
  <c r="AB217" i="65"/>
  <c r="AB217" i="60"/>
  <c r="AA217" i="35"/>
  <c r="AA217" i="61"/>
  <c r="AA217" i="62"/>
  <c r="AA217" i="63"/>
  <c r="AA217" i="64"/>
  <c r="AA217" i="65"/>
  <c r="AA217" i="60"/>
  <c r="Z217" i="35"/>
  <c r="Z217" i="61"/>
  <c r="Z217" i="62"/>
  <c r="Z217" i="63"/>
  <c r="Z217" i="64"/>
  <c r="Z217" i="65"/>
  <c r="Z217" i="60"/>
  <c r="Y217" i="35"/>
  <c r="Y217" i="61"/>
  <c r="Y217" i="62"/>
  <c r="Y217" i="63"/>
  <c r="Y217" i="64"/>
  <c r="Y217" i="65"/>
  <c r="Y217" i="60"/>
  <c r="X217" i="35"/>
  <c r="X217" i="61"/>
  <c r="X217" i="62"/>
  <c r="X217" i="63"/>
  <c r="X217" i="64"/>
  <c r="X217" i="65"/>
  <c r="X217" i="60"/>
  <c r="W217" i="35"/>
  <c r="W217" i="61"/>
  <c r="W217" i="62"/>
  <c r="W217" i="63"/>
  <c r="W217" i="64"/>
  <c r="W217" i="65"/>
  <c r="W217" i="60"/>
  <c r="V217" i="35"/>
  <c r="V217" i="61"/>
  <c r="V217" i="62"/>
  <c r="V217" i="63"/>
  <c r="V217" i="64"/>
  <c r="V217" i="65"/>
  <c r="V217" i="60"/>
  <c r="U217" i="35"/>
  <c r="U217" i="61"/>
  <c r="U217" i="62"/>
  <c r="U217" i="63"/>
  <c r="U217" i="64"/>
  <c r="U217" i="65"/>
  <c r="U217" i="60"/>
  <c r="T217" i="35"/>
  <c r="T217" i="61"/>
  <c r="T217" i="62"/>
  <c r="T217" i="63"/>
  <c r="T217" i="64"/>
  <c r="T217" i="65"/>
  <c r="T217" i="60"/>
  <c r="S217" i="35"/>
  <c r="S217" i="61"/>
  <c r="S217" i="62"/>
  <c r="S217" i="63"/>
  <c r="S217" i="64"/>
  <c r="S217" i="65"/>
  <c r="S217" i="60"/>
  <c r="R217" i="35"/>
  <c r="R217" i="61"/>
  <c r="R217" i="62"/>
  <c r="R217" i="63"/>
  <c r="R217" i="64"/>
  <c r="R217" i="65"/>
  <c r="R217" i="60"/>
  <c r="Q217" i="35"/>
  <c r="Q217" i="61"/>
  <c r="Q217" i="62"/>
  <c r="Q217" i="63"/>
  <c r="Q217" i="64"/>
  <c r="Q217" i="65"/>
  <c r="Q217" i="60"/>
  <c r="P217" i="35"/>
  <c r="P217" i="61"/>
  <c r="P217" i="62"/>
  <c r="P217" i="63"/>
  <c r="P217" i="64"/>
  <c r="P217" i="65"/>
  <c r="P217" i="60"/>
  <c r="O217" i="35"/>
  <c r="O217" i="61"/>
  <c r="O217" i="62"/>
  <c r="O217" i="63"/>
  <c r="O217" i="64"/>
  <c r="O217" i="65"/>
  <c r="O217" i="60"/>
  <c r="N217" i="35"/>
  <c r="N217" i="61"/>
  <c r="N217" i="62"/>
  <c r="N217" i="63"/>
  <c r="N217" i="64"/>
  <c r="N217" i="65"/>
  <c r="N217" i="60"/>
  <c r="M217" i="35"/>
  <c r="M217" i="61"/>
  <c r="M217" i="62"/>
  <c r="M217" i="63"/>
  <c r="M217" i="64"/>
  <c r="M217" i="65"/>
  <c r="M217" i="60"/>
  <c r="L217" i="35"/>
  <c r="L217" i="61"/>
  <c r="L217" i="62"/>
  <c r="L217" i="63"/>
  <c r="L217" i="64"/>
  <c r="L217" i="65"/>
  <c r="L217" i="60"/>
  <c r="K217" i="35"/>
  <c r="K217" i="61"/>
  <c r="K217" i="62"/>
  <c r="K217" i="63"/>
  <c r="K217" i="64"/>
  <c r="K217" i="65"/>
  <c r="K217" i="60"/>
  <c r="J217" i="35"/>
  <c r="J217" i="61"/>
  <c r="J217" i="62"/>
  <c r="J217" i="63"/>
  <c r="J217" i="64"/>
  <c r="J217" i="65"/>
  <c r="J217" i="60"/>
  <c r="I217" i="35"/>
  <c r="I217" i="61"/>
  <c r="I217" i="62"/>
  <c r="I217" i="63"/>
  <c r="I217" i="64"/>
  <c r="I217" i="65"/>
  <c r="I217" i="60"/>
  <c r="H217" i="35"/>
  <c r="H217" i="61"/>
  <c r="H217" i="62"/>
  <c r="H217" i="63"/>
  <c r="H217" i="64"/>
  <c r="H217" i="65"/>
  <c r="H217" i="60"/>
  <c r="G217" i="35"/>
  <c r="G217" i="61"/>
  <c r="G217" i="62"/>
  <c r="G217" i="63"/>
  <c r="G217" i="64"/>
  <c r="G217" i="65"/>
  <c r="G217" i="60"/>
  <c r="F217" i="35"/>
  <c r="F217" i="61"/>
  <c r="F217" i="62"/>
  <c r="F217" i="63"/>
  <c r="F217" i="64"/>
  <c r="F217" i="65"/>
  <c r="F217" i="60"/>
  <c r="E217" i="35"/>
  <c r="E217" i="61"/>
  <c r="E217" i="62"/>
  <c r="E217" i="63"/>
  <c r="E217" i="64"/>
  <c r="E217" i="65"/>
  <c r="E217" i="60"/>
  <c r="D217" i="35"/>
  <c r="D217" i="61"/>
  <c r="D217" i="62"/>
  <c r="D217" i="63"/>
  <c r="D217" i="64"/>
  <c r="D217" i="65"/>
  <c r="D217" i="60"/>
  <c r="AQ216"/>
  <c r="AP216"/>
  <c r="AO216"/>
  <c r="AN216"/>
  <c r="AM216"/>
  <c r="AL216"/>
  <c r="AK216"/>
  <c r="AJ216"/>
  <c r="AI216"/>
  <c r="AH216"/>
  <c r="AG216"/>
  <c r="AF216"/>
  <c r="AE216"/>
  <c r="AD216"/>
  <c r="AC216"/>
  <c r="AB216" i="35"/>
  <c r="AB216" i="61"/>
  <c r="AB216" i="62"/>
  <c r="AB216" i="63"/>
  <c r="AB216" i="64"/>
  <c r="AB216" i="65"/>
  <c r="AB216" i="60"/>
  <c r="AA216" i="35"/>
  <c r="AA216" i="61"/>
  <c r="AA216" i="62"/>
  <c r="AA216" i="63"/>
  <c r="AA216" i="64"/>
  <c r="AA216" i="65"/>
  <c r="AA216" i="60"/>
  <c r="Z216" i="35"/>
  <c r="Z216" i="61"/>
  <c r="Z216" i="62"/>
  <c r="Z216" i="63"/>
  <c r="Z216" i="64"/>
  <c r="Z216" i="65"/>
  <c r="Z216" i="60"/>
  <c r="Y216" i="35"/>
  <c r="Y216" i="61"/>
  <c r="Y216" i="62"/>
  <c r="Y216" i="63"/>
  <c r="Y216" i="64"/>
  <c r="Y216" i="65"/>
  <c r="Y216" i="60"/>
  <c r="X216" i="35"/>
  <c r="X216" i="61"/>
  <c r="X216" i="62"/>
  <c r="X216" i="63"/>
  <c r="X216" i="64"/>
  <c r="X216" i="65"/>
  <c r="X216" i="60"/>
  <c r="W216" i="35"/>
  <c r="W216" i="61"/>
  <c r="W216" i="62"/>
  <c r="W216" i="63"/>
  <c r="W216" i="64"/>
  <c r="W216" i="65"/>
  <c r="W216" i="60"/>
  <c r="V216" i="35"/>
  <c r="V216" i="61"/>
  <c r="V216" i="62"/>
  <c r="V216" i="63"/>
  <c r="V216" i="64"/>
  <c r="V216" i="65"/>
  <c r="V216" i="60"/>
  <c r="U216" i="35"/>
  <c r="U216" i="61"/>
  <c r="U216" i="62"/>
  <c r="U216" i="63"/>
  <c r="U216" i="64"/>
  <c r="U216" i="65"/>
  <c r="U216" i="60"/>
  <c r="T216" i="35"/>
  <c r="T216" i="61"/>
  <c r="T216" i="62"/>
  <c r="T216" i="63"/>
  <c r="T216" i="64"/>
  <c r="T216" i="65"/>
  <c r="T216" i="60"/>
  <c r="S216" i="35"/>
  <c r="S216" i="61"/>
  <c r="S216" i="62"/>
  <c r="S216" i="63"/>
  <c r="S216" i="64"/>
  <c r="S216" i="65"/>
  <c r="S216" i="60"/>
  <c r="R216" i="35"/>
  <c r="R216" i="61"/>
  <c r="R216" i="62"/>
  <c r="R216" i="63"/>
  <c r="R216" i="64"/>
  <c r="R216" i="65"/>
  <c r="R216" i="60"/>
  <c r="Q216" i="35"/>
  <c r="Q216" i="61"/>
  <c r="Q216" i="62"/>
  <c r="Q216" i="63"/>
  <c r="Q216" i="64"/>
  <c r="Q216" i="65"/>
  <c r="Q216" i="60"/>
  <c r="P216" i="35"/>
  <c r="P216" i="61"/>
  <c r="P216" i="62"/>
  <c r="P216" i="63"/>
  <c r="P216" i="64"/>
  <c r="P216" i="65"/>
  <c r="P216" i="60"/>
  <c r="O216" i="35"/>
  <c r="O216" i="61"/>
  <c r="O216" i="62"/>
  <c r="O216" i="63"/>
  <c r="O216" i="64"/>
  <c r="O216" i="65"/>
  <c r="O216" i="60"/>
  <c r="N216" i="35"/>
  <c r="N216" i="61"/>
  <c r="N216" i="62"/>
  <c r="N216" i="63"/>
  <c r="N216" i="64"/>
  <c r="N216" i="65"/>
  <c r="N216" i="60"/>
  <c r="M216" i="35"/>
  <c r="M216" i="61"/>
  <c r="M216" i="62"/>
  <c r="M216" i="63"/>
  <c r="M216" i="64"/>
  <c r="M216" i="65"/>
  <c r="M216" i="60"/>
  <c r="L216" i="35"/>
  <c r="L216" i="61"/>
  <c r="L216" i="62"/>
  <c r="L216" i="63"/>
  <c r="L216" i="64"/>
  <c r="L216" i="65"/>
  <c r="L216" i="60"/>
  <c r="K216" i="35"/>
  <c r="K216" i="61"/>
  <c r="K216" i="62"/>
  <c r="K216" i="63"/>
  <c r="K216" i="64"/>
  <c r="K216" i="65"/>
  <c r="K216" i="60"/>
  <c r="J216" i="35"/>
  <c r="J216" i="61"/>
  <c r="J216" i="62"/>
  <c r="J216" i="63"/>
  <c r="J216" i="64"/>
  <c r="J216" i="65"/>
  <c r="J216" i="60"/>
  <c r="I216" i="35"/>
  <c r="I216" i="61"/>
  <c r="I216" i="62"/>
  <c r="I216" i="63"/>
  <c r="I216" i="64"/>
  <c r="I216" i="65"/>
  <c r="I216" i="60"/>
  <c r="H216" i="35"/>
  <c r="H216" i="61"/>
  <c r="H216" i="62"/>
  <c r="H216" i="63"/>
  <c r="H216" i="64"/>
  <c r="H216" i="65"/>
  <c r="H216" i="60"/>
  <c r="G216" i="35"/>
  <c r="G216" i="61"/>
  <c r="G216" i="62"/>
  <c r="G216" i="63"/>
  <c r="G216" i="64"/>
  <c r="G216" i="65"/>
  <c r="G216" i="60"/>
  <c r="F216" i="35"/>
  <c r="F216" i="61"/>
  <c r="F216" i="62"/>
  <c r="F216" i="63"/>
  <c r="F216" i="64"/>
  <c r="F216" i="65"/>
  <c r="F216" i="60"/>
  <c r="E216" i="35"/>
  <c r="E216" i="61"/>
  <c r="E216" i="62"/>
  <c r="E216" i="63"/>
  <c r="E216" i="64"/>
  <c r="E216" i="65"/>
  <c r="E216" i="60"/>
  <c r="D216" i="35"/>
  <c r="D216" i="61"/>
  <c r="D216" i="62"/>
  <c r="D216" i="63"/>
  <c r="D216" i="64"/>
  <c r="D216" i="65"/>
  <c r="D216" i="60"/>
  <c r="AQ215"/>
  <c r="AP215"/>
  <c r="AO215"/>
  <c r="AN215"/>
  <c r="AM215"/>
  <c r="AL215"/>
  <c r="AK215"/>
  <c r="AJ215"/>
  <c r="AI215"/>
  <c r="AH215"/>
  <c r="AG215"/>
  <c r="AF215"/>
  <c r="AE215"/>
  <c r="AD215"/>
  <c r="AC215"/>
  <c r="AB215" i="35"/>
  <c r="AB215" i="61"/>
  <c r="AB215" i="62"/>
  <c r="AB215" i="63"/>
  <c r="AB215" i="64"/>
  <c r="AB215" i="65"/>
  <c r="AB215" i="60"/>
  <c r="AA215" i="35"/>
  <c r="AA215" i="61"/>
  <c r="AA215" i="62"/>
  <c r="AA215" i="63"/>
  <c r="AA215" i="64"/>
  <c r="AA215" i="65"/>
  <c r="AA215" i="60"/>
  <c r="Z215" i="35"/>
  <c r="Z215" i="61"/>
  <c r="Z215" i="62"/>
  <c r="Z215" i="63"/>
  <c r="Z215" i="64"/>
  <c r="Z215" i="65"/>
  <c r="Z215" i="60"/>
  <c r="Y215" i="35"/>
  <c r="Y215" i="61"/>
  <c r="Y215" i="62"/>
  <c r="Y215" i="63"/>
  <c r="Y215" i="64"/>
  <c r="Y215" i="65"/>
  <c r="Y215" i="60"/>
  <c r="X215" i="35"/>
  <c r="X215" i="61"/>
  <c r="X215" i="62"/>
  <c r="X215" i="63"/>
  <c r="X215" i="64"/>
  <c r="X215" i="65"/>
  <c r="X215" i="60"/>
  <c r="W215" i="35"/>
  <c r="W215" i="61"/>
  <c r="W215" i="62"/>
  <c r="W215" i="63"/>
  <c r="W215" i="64"/>
  <c r="W215" i="65"/>
  <c r="W215" i="60"/>
  <c r="V215" i="35"/>
  <c r="V215" i="61"/>
  <c r="V215" i="62"/>
  <c r="V215" i="63"/>
  <c r="V215" i="64"/>
  <c r="V215" i="65"/>
  <c r="V215" i="60"/>
  <c r="U215" i="35"/>
  <c r="U215" i="61"/>
  <c r="U215" i="62"/>
  <c r="U215" i="63"/>
  <c r="U215" i="64"/>
  <c r="U215" i="65"/>
  <c r="U215" i="60"/>
  <c r="T215" i="35"/>
  <c r="T215" i="61"/>
  <c r="T215" i="62"/>
  <c r="T215" i="63"/>
  <c r="T215" i="64"/>
  <c r="T215" i="65"/>
  <c r="T215" i="60"/>
  <c r="S215" i="35"/>
  <c r="S215" i="61"/>
  <c r="S215" i="62"/>
  <c r="S215" i="63"/>
  <c r="S215" i="64"/>
  <c r="S215" i="65"/>
  <c r="S215" i="60"/>
  <c r="R215" i="35"/>
  <c r="R215" i="61"/>
  <c r="R215" i="62"/>
  <c r="R215" i="63"/>
  <c r="R215" i="64"/>
  <c r="R215" i="65"/>
  <c r="R215" i="60"/>
  <c r="Q215" i="35"/>
  <c r="Q215" i="61"/>
  <c r="Q215" i="62"/>
  <c r="Q215" i="63"/>
  <c r="Q215" i="64"/>
  <c r="Q215" i="65"/>
  <c r="Q215" i="60"/>
  <c r="P215" i="35"/>
  <c r="P215" i="61"/>
  <c r="P215" i="62"/>
  <c r="P215" i="63"/>
  <c r="P215" i="64"/>
  <c r="P215" i="65"/>
  <c r="P215" i="60"/>
  <c r="O215" i="35"/>
  <c r="O215" i="61"/>
  <c r="O215" i="62"/>
  <c r="O215" i="63"/>
  <c r="O215" i="64"/>
  <c r="O215" i="65"/>
  <c r="O215" i="60"/>
  <c r="N215" i="35"/>
  <c r="N215" i="61"/>
  <c r="N215" i="62"/>
  <c r="N215" i="63"/>
  <c r="N215" i="64"/>
  <c r="N215" i="65"/>
  <c r="N215" i="60"/>
  <c r="M215" i="35"/>
  <c r="M215" i="61"/>
  <c r="M215" i="62"/>
  <c r="M215" i="63"/>
  <c r="M215" i="64"/>
  <c r="M215" i="65"/>
  <c r="M215" i="60"/>
  <c r="L215" i="35"/>
  <c r="L215" i="61"/>
  <c r="L215" i="62"/>
  <c r="L215" i="63"/>
  <c r="L215" i="64"/>
  <c r="L215" i="65"/>
  <c r="L215" i="60"/>
  <c r="K215" i="35"/>
  <c r="K215" i="61"/>
  <c r="K215" i="62"/>
  <c r="K215" i="63"/>
  <c r="K215" i="64"/>
  <c r="K215" i="65"/>
  <c r="K215" i="60"/>
  <c r="J215" i="35"/>
  <c r="J215" i="61"/>
  <c r="J215" i="62"/>
  <c r="J215" i="63"/>
  <c r="J215" i="64"/>
  <c r="J215" i="65"/>
  <c r="J215" i="60"/>
  <c r="I215" i="35"/>
  <c r="I215" i="61"/>
  <c r="I215" i="62"/>
  <c r="I215" i="63"/>
  <c r="I215" i="64"/>
  <c r="I215" i="65"/>
  <c r="I215" i="60"/>
  <c r="H215" i="35"/>
  <c r="H215" i="61"/>
  <c r="H215" i="62"/>
  <c r="H215" i="63"/>
  <c r="H215" i="64"/>
  <c r="H215" i="65"/>
  <c r="H215" i="60"/>
  <c r="G215" i="35"/>
  <c r="G215" i="61"/>
  <c r="G215" i="62"/>
  <c r="G215" i="63"/>
  <c r="G215" i="64"/>
  <c r="G215" i="65"/>
  <c r="G215" i="60"/>
  <c r="F215" i="35"/>
  <c r="F215" i="61"/>
  <c r="F215" i="62"/>
  <c r="F215" i="63"/>
  <c r="F215" i="64"/>
  <c r="F215" i="65"/>
  <c r="F215" i="60"/>
  <c r="E215" i="35"/>
  <c r="E215" i="61"/>
  <c r="E215" i="62"/>
  <c r="E215" i="63"/>
  <c r="E215" i="64"/>
  <c r="E215" i="65"/>
  <c r="E215" i="60"/>
  <c r="D215" i="35"/>
  <c r="D215" i="61"/>
  <c r="D215" i="62"/>
  <c r="D215" i="63"/>
  <c r="D215" i="64"/>
  <c r="D215" i="65"/>
  <c r="D215" i="60"/>
  <c r="AQ214"/>
  <c r="AP214"/>
  <c r="AO214"/>
  <c r="AN214"/>
  <c r="AM214"/>
  <c r="AL214"/>
  <c r="AK214"/>
  <c r="AJ214"/>
  <c r="AI214"/>
  <c r="AH214"/>
  <c r="AG214"/>
  <c r="AF214"/>
  <c r="AE214"/>
  <c r="AD214"/>
  <c r="AC214"/>
  <c r="AB214" i="35"/>
  <c r="AB214" i="61"/>
  <c r="AB214" i="62"/>
  <c r="AB214" i="63"/>
  <c r="AB214" i="64"/>
  <c r="AB214" i="65"/>
  <c r="AB214" i="60"/>
  <c r="AA214" i="35"/>
  <c r="AA214" i="61"/>
  <c r="AA214" i="62"/>
  <c r="AA214" i="63"/>
  <c r="AA214" i="64"/>
  <c r="AA214" i="65"/>
  <c r="AA214" i="60"/>
  <c r="Z214" i="35"/>
  <c r="Z214" i="61"/>
  <c r="Z214" i="62"/>
  <c r="Z214" i="63"/>
  <c r="Z214" i="64"/>
  <c r="Z214" i="65"/>
  <c r="Z214" i="60"/>
  <c r="Y214" i="35"/>
  <c r="Y214" i="61"/>
  <c r="Y214" i="62"/>
  <c r="Y214" i="63"/>
  <c r="Y214" i="64"/>
  <c r="Y214" i="65"/>
  <c r="Y214" i="60"/>
  <c r="X214" i="35"/>
  <c r="X214" i="61"/>
  <c r="X214" i="62"/>
  <c r="X214" i="63"/>
  <c r="X214" i="64"/>
  <c r="X214" i="65"/>
  <c r="X214" i="60"/>
  <c r="W214" i="35"/>
  <c r="W214" i="61"/>
  <c r="W214" i="62"/>
  <c r="W214" i="63"/>
  <c r="W214" i="64"/>
  <c r="W214" i="65"/>
  <c r="W214" i="60"/>
  <c r="V214" i="35"/>
  <c r="V214" i="61"/>
  <c r="V214" i="62"/>
  <c r="V214" i="63"/>
  <c r="V214" i="64"/>
  <c r="V214" i="65"/>
  <c r="V214" i="60"/>
  <c r="U214" i="35"/>
  <c r="U214" i="61"/>
  <c r="U214" i="62"/>
  <c r="U214" i="63"/>
  <c r="U214" i="64"/>
  <c r="U214" i="65"/>
  <c r="U214" i="60"/>
  <c r="T214" i="35"/>
  <c r="T214" i="61"/>
  <c r="T214" i="62"/>
  <c r="T214" i="63"/>
  <c r="T214" i="64"/>
  <c r="T214" i="65"/>
  <c r="T214" i="60"/>
  <c r="S214" i="35"/>
  <c r="S214" i="61"/>
  <c r="S214" i="62"/>
  <c r="S214" i="63"/>
  <c r="S214" i="64"/>
  <c r="S214" i="65"/>
  <c r="S214" i="60"/>
  <c r="R214" i="35"/>
  <c r="R214" i="61"/>
  <c r="R214" i="62"/>
  <c r="R214" i="63"/>
  <c r="R214" i="64"/>
  <c r="R214" i="65"/>
  <c r="R214" i="60"/>
  <c r="Q214" i="35"/>
  <c r="Q214" i="61"/>
  <c r="Q214" i="62"/>
  <c r="Q214" i="63"/>
  <c r="Q214" i="64"/>
  <c r="Q214" i="65"/>
  <c r="Q214" i="60"/>
  <c r="P214" i="35"/>
  <c r="P214" i="61"/>
  <c r="P214" i="62"/>
  <c r="P214" i="63"/>
  <c r="P214" i="64"/>
  <c r="P214" i="65"/>
  <c r="P214" i="60"/>
  <c r="O214" i="35"/>
  <c r="O214" i="61"/>
  <c r="O214" i="62"/>
  <c r="O214" i="63"/>
  <c r="O214" i="64"/>
  <c r="O214" i="65"/>
  <c r="O214" i="60"/>
  <c r="N214" i="35"/>
  <c r="N214" i="61"/>
  <c r="N214" i="62"/>
  <c r="N214" i="63"/>
  <c r="N214" i="64"/>
  <c r="N214" i="65"/>
  <c r="N214" i="60"/>
  <c r="M214" i="35"/>
  <c r="M214" i="61"/>
  <c r="M214" i="62"/>
  <c r="M214" i="63"/>
  <c r="M214" i="64"/>
  <c r="M214" i="65"/>
  <c r="M214" i="60"/>
  <c r="L214" i="35"/>
  <c r="L214" i="61"/>
  <c r="L214" i="62"/>
  <c r="L214" i="63"/>
  <c r="L214" i="64"/>
  <c r="L214" i="65"/>
  <c r="L214" i="60"/>
  <c r="K214" i="35"/>
  <c r="K214" i="61"/>
  <c r="K214" i="62"/>
  <c r="K214" i="63"/>
  <c r="K214" i="64"/>
  <c r="K214" i="65"/>
  <c r="K214" i="60"/>
  <c r="J214" i="35"/>
  <c r="J214" i="61"/>
  <c r="J214" i="62"/>
  <c r="J214" i="63"/>
  <c r="J214" i="64"/>
  <c r="J214" i="65"/>
  <c r="J214" i="60"/>
  <c r="I214" i="35"/>
  <c r="I214" i="61"/>
  <c r="I214" i="62"/>
  <c r="I214" i="63"/>
  <c r="I214" i="64"/>
  <c r="I214" i="65"/>
  <c r="I214" i="60"/>
  <c r="H214" i="35"/>
  <c r="H214" i="61"/>
  <c r="H214" i="62"/>
  <c r="H214" i="63"/>
  <c r="H214" i="64"/>
  <c r="H214" i="65"/>
  <c r="H214" i="60"/>
  <c r="G214" i="35"/>
  <c r="G214" i="61"/>
  <c r="G214" i="62"/>
  <c r="G214" i="63"/>
  <c r="G214" i="64"/>
  <c r="G214" i="65"/>
  <c r="G214" i="60"/>
  <c r="F214" i="35"/>
  <c r="F214" i="61"/>
  <c r="F214" i="62"/>
  <c r="F214" i="63"/>
  <c r="F214" i="64"/>
  <c r="F214" i="65"/>
  <c r="F214" i="60"/>
  <c r="E214" i="35"/>
  <c r="E214" i="61"/>
  <c r="E214" i="62"/>
  <c r="E214" i="63"/>
  <c r="E214" i="64"/>
  <c r="E214" i="65"/>
  <c r="E214" i="60"/>
  <c r="D214" i="35"/>
  <c r="D214" i="61"/>
  <c r="D214" i="62"/>
  <c r="D214" i="63"/>
  <c r="D214" i="64"/>
  <c r="D214" i="65"/>
  <c r="D214" i="60"/>
  <c r="AQ213"/>
  <c r="AP213"/>
  <c r="AO213"/>
  <c r="AN213"/>
  <c r="AM213"/>
  <c r="AL213"/>
  <c r="AK213"/>
  <c r="AJ213"/>
  <c r="AI213"/>
  <c r="AH213"/>
  <c r="AG213"/>
  <c r="AF213"/>
  <c r="AE213"/>
  <c r="AD213"/>
  <c r="AC213"/>
  <c r="AB213" i="35"/>
  <c r="AB213" i="61"/>
  <c r="AB213" i="62"/>
  <c r="AB213" i="63"/>
  <c r="AB213" i="64"/>
  <c r="AB213" i="65"/>
  <c r="AB213" i="60"/>
  <c r="AA213" i="35"/>
  <c r="AA213" i="61"/>
  <c r="AA213" i="62"/>
  <c r="AA213" i="63"/>
  <c r="AA213" i="64"/>
  <c r="AA213" i="65"/>
  <c r="AA213" i="60"/>
  <c r="Z213" i="35"/>
  <c r="Z213" i="61"/>
  <c r="Z213" i="62"/>
  <c r="Z213" i="63"/>
  <c r="Z213" i="64"/>
  <c r="Z213" i="65"/>
  <c r="Z213" i="60"/>
  <c r="Y213" i="35"/>
  <c r="Y213" i="61"/>
  <c r="Y213" i="62"/>
  <c r="Y213" i="63"/>
  <c r="Y213" i="64"/>
  <c r="Y213" i="65"/>
  <c r="Y213" i="60"/>
  <c r="X213" i="35"/>
  <c r="X213" i="61"/>
  <c r="X213" i="62"/>
  <c r="X213" i="63"/>
  <c r="X213" i="64"/>
  <c r="X213" i="65"/>
  <c r="X213" i="60"/>
  <c r="W213" i="35"/>
  <c r="W213" i="61"/>
  <c r="W213" i="62"/>
  <c r="W213" i="63"/>
  <c r="W213" i="64"/>
  <c r="W213" i="65"/>
  <c r="W213" i="60"/>
  <c r="V213" i="35"/>
  <c r="V213" i="61"/>
  <c r="V213" i="62"/>
  <c r="V213" i="63"/>
  <c r="V213" i="64"/>
  <c r="V213" i="65"/>
  <c r="V213" i="60"/>
  <c r="U213" i="35"/>
  <c r="U213" i="61"/>
  <c r="U213" i="62"/>
  <c r="U213" i="63"/>
  <c r="U213" i="64"/>
  <c r="U213" i="65"/>
  <c r="U213" i="60"/>
  <c r="T213" i="35"/>
  <c r="T213" i="61"/>
  <c r="T213" i="62"/>
  <c r="T213" i="63"/>
  <c r="T213" i="64"/>
  <c r="T213" i="65"/>
  <c r="T213" i="60"/>
  <c r="S213" i="35"/>
  <c r="S213" i="61"/>
  <c r="S213" i="62"/>
  <c r="S213" i="63"/>
  <c r="S213" i="64"/>
  <c r="S213" i="65"/>
  <c r="S213" i="60"/>
  <c r="R213" i="35"/>
  <c r="R213" i="61"/>
  <c r="R213" i="62"/>
  <c r="R213" i="63"/>
  <c r="R213" i="64"/>
  <c r="R213" i="65"/>
  <c r="R213" i="60"/>
  <c r="Q213" i="35"/>
  <c r="Q213" i="61"/>
  <c r="Q213" i="62"/>
  <c r="Q213" i="63"/>
  <c r="Q213" i="64"/>
  <c r="Q213" i="65"/>
  <c r="Q213" i="60"/>
  <c r="P213" i="35"/>
  <c r="P213" i="61"/>
  <c r="P213" i="62"/>
  <c r="P213" i="63"/>
  <c r="P213" i="64"/>
  <c r="P213" i="65"/>
  <c r="P213" i="60"/>
  <c r="O213" i="35"/>
  <c r="O213" i="61"/>
  <c r="O213" i="62"/>
  <c r="O213" i="63"/>
  <c r="O213" i="64"/>
  <c r="O213" i="65"/>
  <c r="O213" i="60"/>
  <c r="N213" i="35"/>
  <c r="N213" i="61"/>
  <c r="N213" i="62"/>
  <c r="N213" i="63"/>
  <c r="N213" i="64"/>
  <c r="N213" i="65"/>
  <c r="N213" i="60"/>
  <c r="M213" i="35"/>
  <c r="M213" i="61"/>
  <c r="M213" i="62"/>
  <c r="M213" i="63"/>
  <c r="M213" i="64"/>
  <c r="M213" i="65"/>
  <c r="M213" i="60"/>
  <c r="L213" i="35"/>
  <c r="L213" i="61"/>
  <c r="L213" i="62"/>
  <c r="L213" i="63"/>
  <c r="L213" i="64"/>
  <c r="L213" i="65"/>
  <c r="L213" i="60"/>
  <c r="K213" i="35"/>
  <c r="K213" i="61"/>
  <c r="K213" i="62"/>
  <c r="K213" i="63"/>
  <c r="K213" i="64"/>
  <c r="K213" i="65"/>
  <c r="K213" i="60"/>
  <c r="J213" i="35"/>
  <c r="J213" i="61"/>
  <c r="J213" i="62"/>
  <c r="J213" i="63"/>
  <c r="J213" i="64"/>
  <c r="J213" i="65"/>
  <c r="J213" i="60"/>
  <c r="I213" i="35"/>
  <c r="I213" i="61"/>
  <c r="I213" i="62"/>
  <c r="I213" i="63"/>
  <c r="I213" i="64"/>
  <c r="I213" i="65"/>
  <c r="I213" i="60"/>
  <c r="H213" i="35"/>
  <c r="H213" i="61"/>
  <c r="H213" i="62"/>
  <c r="H213" i="63"/>
  <c r="H213" i="64"/>
  <c r="H213" i="65"/>
  <c r="H213" i="60"/>
  <c r="G213" i="35"/>
  <c r="G213" i="61"/>
  <c r="G213" i="62"/>
  <c r="G213" i="63"/>
  <c r="G213" i="64"/>
  <c r="G213" i="65"/>
  <c r="G213" i="60"/>
  <c r="F213" i="35"/>
  <c r="F213" i="61"/>
  <c r="F213" i="62"/>
  <c r="F213" i="63"/>
  <c r="F213" i="64"/>
  <c r="F213" i="65"/>
  <c r="F213" i="60"/>
  <c r="E213" i="35"/>
  <c r="E213" i="61"/>
  <c r="E213" i="62"/>
  <c r="E213" i="63"/>
  <c r="E213" i="64"/>
  <c r="E213" i="65"/>
  <c r="E213" i="60"/>
  <c r="D213" i="35"/>
  <c r="D213" i="61"/>
  <c r="D213" i="62"/>
  <c r="D213" i="63"/>
  <c r="D213" i="64"/>
  <c r="D213" i="65"/>
  <c r="D213" i="60"/>
  <c r="AQ212"/>
  <c r="AP212"/>
  <c r="AO212"/>
  <c r="AN212"/>
  <c r="AM212"/>
  <c r="AL212"/>
  <c r="AK212"/>
  <c r="AJ212"/>
  <c r="AI212"/>
  <c r="AH212"/>
  <c r="AG212"/>
  <c r="AF212"/>
  <c r="AE212"/>
  <c r="AD212"/>
  <c r="AC212"/>
  <c r="AB212" i="35"/>
  <c r="AB212" i="61"/>
  <c r="AB212" i="62"/>
  <c r="AB212" i="63"/>
  <c r="AB212" i="64"/>
  <c r="AB212" i="65"/>
  <c r="AB212" i="60"/>
  <c r="AA212" i="35"/>
  <c r="AA212" i="61"/>
  <c r="AA212" i="62"/>
  <c r="AA212" i="63"/>
  <c r="AA212" i="64"/>
  <c r="AA212" i="65"/>
  <c r="AA212" i="60"/>
  <c r="Z212" i="35"/>
  <c r="Z212" i="61"/>
  <c r="Z212" i="62"/>
  <c r="Z212" i="63"/>
  <c r="Z212" i="64"/>
  <c r="Z212" i="65"/>
  <c r="Z212" i="60"/>
  <c r="Y212" i="35"/>
  <c r="Y212" i="61"/>
  <c r="Y212" i="62"/>
  <c r="Y212" i="63"/>
  <c r="Y212" i="64"/>
  <c r="Y212" i="65"/>
  <c r="Y212" i="60"/>
  <c r="X212" i="35"/>
  <c r="X212" i="61"/>
  <c r="X212" i="62"/>
  <c r="X212" i="63"/>
  <c r="X212" i="64"/>
  <c r="X212" i="65"/>
  <c r="X212" i="60"/>
  <c r="W212" i="35"/>
  <c r="W212" i="61"/>
  <c r="W212" i="62"/>
  <c r="W212" i="63"/>
  <c r="W212" i="64"/>
  <c r="W212" i="65"/>
  <c r="W212" i="60"/>
  <c r="V212" i="35"/>
  <c r="V212" i="61"/>
  <c r="V212" i="62"/>
  <c r="V212" i="63"/>
  <c r="V212" i="64"/>
  <c r="V212" i="65"/>
  <c r="V212" i="60"/>
  <c r="U212" i="35"/>
  <c r="U212" i="61"/>
  <c r="U212" i="62"/>
  <c r="U212" i="63"/>
  <c r="U212" i="64"/>
  <c r="U212" i="65"/>
  <c r="U212" i="60"/>
  <c r="T212" i="35"/>
  <c r="T212" i="61"/>
  <c r="T212" i="62"/>
  <c r="T212" i="63"/>
  <c r="T212" i="64"/>
  <c r="T212" i="65"/>
  <c r="T212" i="60"/>
  <c r="S212" i="35"/>
  <c r="S212" i="61"/>
  <c r="S212" i="62"/>
  <c r="S212" i="63"/>
  <c r="S212" i="64"/>
  <c r="S212" i="65"/>
  <c r="S212" i="60"/>
  <c r="R212" i="35"/>
  <c r="R212" i="61"/>
  <c r="R212" i="62"/>
  <c r="R212" i="63"/>
  <c r="R212" i="64"/>
  <c r="R212" i="65"/>
  <c r="R212" i="60"/>
  <c r="Q212" i="35"/>
  <c r="Q212" i="61"/>
  <c r="Q212" i="62"/>
  <c r="Q212" i="63"/>
  <c r="Q212" i="64"/>
  <c r="Q212" i="65"/>
  <c r="Q212" i="60"/>
  <c r="P212" i="35"/>
  <c r="P212" i="61"/>
  <c r="P212" i="62"/>
  <c r="P212" i="63"/>
  <c r="P212" i="64"/>
  <c r="P212" i="65"/>
  <c r="P212" i="60"/>
  <c r="O212" i="35"/>
  <c r="O212" i="61"/>
  <c r="O212" i="62"/>
  <c r="O212" i="63"/>
  <c r="O212" i="64"/>
  <c r="O212" i="65"/>
  <c r="O212" i="60"/>
  <c r="N212" i="35"/>
  <c r="N212" i="61"/>
  <c r="N212" i="62"/>
  <c r="N212" i="63"/>
  <c r="N212" i="64"/>
  <c r="N212" i="65"/>
  <c r="N212" i="60"/>
  <c r="M212" i="35"/>
  <c r="M212" i="61"/>
  <c r="M212" i="62"/>
  <c r="M212" i="63"/>
  <c r="M212" i="64"/>
  <c r="M212" i="65"/>
  <c r="M212" i="60"/>
  <c r="L212" i="35"/>
  <c r="L212" i="61"/>
  <c r="L212" i="62"/>
  <c r="L212" i="63"/>
  <c r="L212" i="64"/>
  <c r="L212" i="65"/>
  <c r="L212" i="60"/>
  <c r="K212" i="35"/>
  <c r="K212" i="61"/>
  <c r="K212" i="62"/>
  <c r="K212" i="63"/>
  <c r="K212" i="64"/>
  <c r="K212" i="65"/>
  <c r="K212" i="60"/>
  <c r="J212" i="35"/>
  <c r="J212" i="61"/>
  <c r="J212" i="62"/>
  <c r="J212" i="63"/>
  <c r="J212" i="64"/>
  <c r="J212" i="65"/>
  <c r="J212" i="60"/>
  <c r="I212" i="35"/>
  <c r="I212" i="61"/>
  <c r="I212" i="62"/>
  <c r="I212" i="63"/>
  <c r="I212" i="64"/>
  <c r="I212" i="65"/>
  <c r="I212" i="60"/>
  <c r="H212" i="35"/>
  <c r="H212" i="61"/>
  <c r="H212" i="62"/>
  <c r="H212" i="63"/>
  <c r="H212" i="64"/>
  <c r="H212" i="65"/>
  <c r="H212" i="60"/>
  <c r="G212" i="35"/>
  <c r="G212" i="61"/>
  <c r="G212" i="62"/>
  <c r="G212" i="63"/>
  <c r="G212" i="64"/>
  <c r="G212" i="65"/>
  <c r="G212" i="60"/>
  <c r="F212" i="35"/>
  <c r="F212" i="61"/>
  <c r="F212" i="62"/>
  <c r="F212" i="63"/>
  <c r="F212" i="64"/>
  <c r="F212" i="65"/>
  <c r="F212" i="60"/>
  <c r="E212" i="35"/>
  <c r="E212" i="61"/>
  <c r="E212" i="62"/>
  <c r="E212" i="63"/>
  <c r="E212" i="64"/>
  <c r="E212" i="65"/>
  <c r="E212" i="60"/>
  <c r="D212" i="35"/>
  <c r="D212" i="61"/>
  <c r="D212" i="62"/>
  <c r="D212" i="63"/>
  <c r="D212" i="64"/>
  <c r="D212" i="65"/>
  <c r="D212" i="60"/>
  <c r="AQ211"/>
  <c r="AP211"/>
  <c r="AO211"/>
  <c r="AN211"/>
  <c r="AM211"/>
  <c r="AL211"/>
  <c r="AK211"/>
  <c r="AJ211"/>
  <c r="AI211"/>
  <c r="AH211"/>
  <c r="AG211"/>
  <c r="AF211"/>
  <c r="AE211"/>
  <c r="AD211"/>
  <c r="AC211"/>
  <c r="AB211" i="35"/>
  <c r="AB211" i="61"/>
  <c r="AB211" i="62"/>
  <c r="AB211" i="63"/>
  <c r="AB211" i="64"/>
  <c r="AB211" i="65"/>
  <c r="AB211" i="60"/>
  <c r="AA211" i="35"/>
  <c r="AA211" i="61"/>
  <c r="AA211" i="62"/>
  <c r="AA211" i="63"/>
  <c r="AA211" i="64"/>
  <c r="AA211" i="65"/>
  <c r="AA211" i="60"/>
  <c r="Z211" i="35"/>
  <c r="Z211" i="61"/>
  <c r="Z211" i="62"/>
  <c r="Z211" i="63"/>
  <c r="Z211" i="64"/>
  <c r="Z211" i="65"/>
  <c r="Z211" i="60"/>
  <c r="Y211" i="35"/>
  <c r="Y211" i="61"/>
  <c r="Y211" i="62"/>
  <c r="Y211" i="63"/>
  <c r="Y211" i="64"/>
  <c r="Y211" i="65"/>
  <c r="Y211" i="60"/>
  <c r="X211" i="35"/>
  <c r="X211" i="61"/>
  <c r="X211" i="62"/>
  <c r="X211" i="63"/>
  <c r="X211" i="64"/>
  <c r="X211" i="65"/>
  <c r="X211" i="60"/>
  <c r="W211" i="35"/>
  <c r="W211" i="61"/>
  <c r="W211" i="62"/>
  <c r="W211" i="63"/>
  <c r="W211" i="64"/>
  <c r="W211" i="65"/>
  <c r="W211" i="60"/>
  <c r="V211" i="35"/>
  <c r="V211" i="61"/>
  <c r="V211" i="62"/>
  <c r="V211" i="63"/>
  <c r="V211" i="64"/>
  <c r="V211" i="65"/>
  <c r="V211" i="60"/>
  <c r="U211" i="35"/>
  <c r="U211" i="61"/>
  <c r="U211" i="62"/>
  <c r="U211" i="63"/>
  <c r="U211" i="64"/>
  <c r="U211" i="65"/>
  <c r="U211" i="60"/>
  <c r="T211" i="35"/>
  <c r="T211" i="61"/>
  <c r="T211" i="62"/>
  <c r="T211" i="63"/>
  <c r="T211" i="64"/>
  <c r="T211" i="65"/>
  <c r="T211" i="60"/>
  <c r="S211" i="35"/>
  <c r="S211" i="61"/>
  <c r="S211" i="62"/>
  <c r="S211" i="63"/>
  <c r="S211" i="64"/>
  <c r="S211" i="65"/>
  <c r="S211" i="60"/>
  <c r="R211" i="35"/>
  <c r="R211" i="61"/>
  <c r="R211" i="62"/>
  <c r="R211" i="63"/>
  <c r="R211" i="64"/>
  <c r="R211" i="65"/>
  <c r="R211" i="60"/>
  <c r="Q211" i="35"/>
  <c r="Q211" i="61"/>
  <c r="Q211" i="62"/>
  <c r="Q211" i="63"/>
  <c r="Q211" i="64"/>
  <c r="Q211" i="65"/>
  <c r="Q211" i="60"/>
  <c r="P211" i="35"/>
  <c r="P211" i="61"/>
  <c r="P211" i="62"/>
  <c r="P211" i="63"/>
  <c r="P211" i="64"/>
  <c r="P211" i="65"/>
  <c r="P211" i="60"/>
  <c r="O211" i="35"/>
  <c r="O211" i="61"/>
  <c r="O211" i="62"/>
  <c r="O211" i="63"/>
  <c r="O211" i="64"/>
  <c r="O211" i="65"/>
  <c r="O211" i="60"/>
  <c r="N211" i="35"/>
  <c r="N211" i="61"/>
  <c r="N211" i="62"/>
  <c r="N211" i="63"/>
  <c r="N211" i="64"/>
  <c r="N211" i="65"/>
  <c r="N211" i="60"/>
  <c r="M211" i="35"/>
  <c r="M211" i="61"/>
  <c r="M211" i="62"/>
  <c r="M211" i="63"/>
  <c r="M211" i="64"/>
  <c r="M211" i="65"/>
  <c r="M211" i="60"/>
  <c r="L211" i="35"/>
  <c r="L211" i="61"/>
  <c r="L211" i="62"/>
  <c r="L211" i="63"/>
  <c r="L211" i="64"/>
  <c r="L211" i="65"/>
  <c r="L211" i="60"/>
  <c r="K211" i="35"/>
  <c r="K211" i="61"/>
  <c r="K211" i="62"/>
  <c r="K211" i="63"/>
  <c r="K211" i="64"/>
  <c r="K211" i="65"/>
  <c r="K211" i="60"/>
  <c r="J211" i="35"/>
  <c r="J211" i="61"/>
  <c r="J211" i="62"/>
  <c r="J211" i="63"/>
  <c r="J211" i="64"/>
  <c r="J211" i="65"/>
  <c r="J211" i="60"/>
  <c r="I211" i="35"/>
  <c r="I211" i="61"/>
  <c r="I211" i="62"/>
  <c r="I211" i="63"/>
  <c r="I211" i="64"/>
  <c r="I211" i="65"/>
  <c r="I211" i="60"/>
  <c r="H211" i="35"/>
  <c r="H211" i="61"/>
  <c r="H211" i="62"/>
  <c r="H211" i="63"/>
  <c r="H211" i="64"/>
  <c r="H211" i="65"/>
  <c r="H211" i="60"/>
  <c r="G211" i="35"/>
  <c r="G211" i="61"/>
  <c r="G211" i="62"/>
  <c r="G211" i="63"/>
  <c r="G211" i="64"/>
  <c r="G211" i="65"/>
  <c r="G211" i="60"/>
  <c r="F211" i="35"/>
  <c r="F211" i="61"/>
  <c r="F211" i="62"/>
  <c r="F211" i="63"/>
  <c r="F211" i="64"/>
  <c r="F211" i="65"/>
  <c r="F211" i="60"/>
  <c r="E211" i="35"/>
  <c r="E211" i="61"/>
  <c r="E211" i="62"/>
  <c r="E211" i="63"/>
  <c r="E211" i="64"/>
  <c r="E211" i="65"/>
  <c r="E211" i="60"/>
  <c r="D211" i="35"/>
  <c r="D211" i="61"/>
  <c r="D211" i="62"/>
  <c r="D211" i="63"/>
  <c r="D211" i="64"/>
  <c r="D211" i="65"/>
  <c r="D211" i="60"/>
  <c r="AQ210"/>
  <c r="AP210"/>
  <c r="AO210"/>
  <c r="AN210"/>
  <c r="AM210"/>
  <c r="AL210"/>
  <c r="AK210"/>
  <c r="AJ210"/>
  <c r="AI210"/>
  <c r="AH210"/>
  <c r="AG210"/>
  <c r="AF210"/>
  <c r="AE210"/>
  <c r="AD210"/>
  <c r="AC210"/>
  <c r="AB210" i="35"/>
  <c r="AB210" i="61"/>
  <c r="AB210" i="62"/>
  <c r="AB210" i="63"/>
  <c r="AB210" i="64"/>
  <c r="AB210" i="65"/>
  <c r="AB210" i="60"/>
  <c r="AA210" i="35"/>
  <c r="AA210" i="61"/>
  <c r="AA210" i="62"/>
  <c r="AA210" i="63"/>
  <c r="AA210" i="64"/>
  <c r="AA210" i="65"/>
  <c r="AA210" i="60"/>
  <c r="Z210" i="35"/>
  <c r="Z210" i="61"/>
  <c r="Z210" i="62"/>
  <c r="Z210" i="63"/>
  <c r="Z210" i="64"/>
  <c r="Z210" i="65"/>
  <c r="Z210" i="60"/>
  <c r="Y210" i="35"/>
  <c r="Y210" i="61"/>
  <c r="Y210" i="62"/>
  <c r="Y210" i="63"/>
  <c r="Y210" i="64"/>
  <c r="Y210" i="65"/>
  <c r="Y210" i="60"/>
  <c r="X210" i="35"/>
  <c r="X210" i="61"/>
  <c r="X210" i="62"/>
  <c r="X210" i="63"/>
  <c r="X210" i="64"/>
  <c r="X210" i="65"/>
  <c r="X210" i="60"/>
  <c r="W210" i="35"/>
  <c r="W210" i="61"/>
  <c r="W210" i="62"/>
  <c r="W210" i="63"/>
  <c r="W210" i="64"/>
  <c r="W210" i="65"/>
  <c r="W210" i="60"/>
  <c r="V210" i="35"/>
  <c r="V210" i="61"/>
  <c r="V210" i="62"/>
  <c r="V210" i="63"/>
  <c r="V210" i="64"/>
  <c r="V210" i="65"/>
  <c r="V210" i="60"/>
  <c r="U210" i="35"/>
  <c r="U210" i="61"/>
  <c r="U210" i="62"/>
  <c r="U210" i="63"/>
  <c r="U210" i="64"/>
  <c r="U210" i="65"/>
  <c r="U210" i="60"/>
  <c r="T210" i="35"/>
  <c r="T210" i="61"/>
  <c r="T210" i="62"/>
  <c r="T210" i="63"/>
  <c r="T210" i="64"/>
  <c r="T210" i="65"/>
  <c r="T210" i="60"/>
  <c r="S210" i="35"/>
  <c r="S210" i="61"/>
  <c r="S210" i="62"/>
  <c r="S210" i="63"/>
  <c r="S210" i="64"/>
  <c r="S210" i="65"/>
  <c r="S210" i="60"/>
  <c r="R210" i="35"/>
  <c r="R210" i="61"/>
  <c r="R210" i="62"/>
  <c r="R210" i="63"/>
  <c r="R210" i="64"/>
  <c r="R210" i="65"/>
  <c r="R210" i="60"/>
  <c r="Q210" i="35"/>
  <c r="Q210" i="61"/>
  <c r="Q210" i="62"/>
  <c r="Q210" i="63"/>
  <c r="Q210" i="64"/>
  <c r="Q210" i="65"/>
  <c r="Q210" i="60"/>
  <c r="P210" i="35"/>
  <c r="P210" i="61"/>
  <c r="P210" i="62"/>
  <c r="P210" i="63"/>
  <c r="P210" i="64"/>
  <c r="P210" i="65"/>
  <c r="P210" i="60"/>
  <c r="O210" i="35"/>
  <c r="O210" i="61"/>
  <c r="O210" i="62"/>
  <c r="O210" i="63"/>
  <c r="O210" i="64"/>
  <c r="O210" i="65"/>
  <c r="O210" i="60"/>
  <c r="N210" i="35"/>
  <c r="N210" i="61"/>
  <c r="N210" i="62"/>
  <c r="N210" i="63"/>
  <c r="N210" i="64"/>
  <c r="N210" i="65"/>
  <c r="N210" i="60"/>
  <c r="M210" i="35"/>
  <c r="M210" i="61"/>
  <c r="M210" i="62"/>
  <c r="M210" i="63"/>
  <c r="M210" i="64"/>
  <c r="M210" i="65"/>
  <c r="M210" i="60"/>
  <c r="L210" i="35"/>
  <c r="L210" i="61"/>
  <c r="L210" i="62"/>
  <c r="L210" i="63"/>
  <c r="L210" i="64"/>
  <c r="L210" i="65"/>
  <c r="L210" i="60"/>
  <c r="K210" i="35"/>
  <c r="K210" i="61"/>
  <c r="K210" i="62"/>
  <c r="K210" i="63"/>
  <c r="K210" i="64"/>
  <c r="K210" i="65"/>
  <c r="K210" i="60"/>
  <c r="J210" i="35"/>
  <c r="J210" i="61"/>
  <c r="J210" i="62"/>
  <c r="J210" i="63"/>
  <c r="J210" i="64"/>
  <c r="J210" i="65"/>
  <c r="J210" i="60"/>
  <c r="I210" i="35"/>
  <c r="I210" i="61"/>
  <c r="I210" i="62"/>
  <c r="I210" i="63"/>
  <c r="I210" i="64"/>
  <c r="I210" i="65"/>
  <c r="I210" i="60"/>
  <c r="H210" i="35"/>
  <c r="H210" i="61"/>
  <c r="H210" i="62"/>
  <c r="H210" i="63"/>
  <c r="H210" i="64"/>
  <c r="H210" i="65"/>
  <c r="H210" i="60"/>
  <c r="G210" i="35"/>
  <c r="G210" i="61"/>
  <c r="G210" i="62"/>
  <c r="G210" i="63"/>
  <c r="G210" i="64"/>
  <c r="G210" i="65"/>
  <c r="G210" i="60"/>
  <c r="F210" i="35"/>
  <c r="F210" i="61"/>
  <c r="F210" i="62"/>
  <c r="F210" i="63"/>
  <c r="F210" i="64"/>
  <c r="F210" i="65"/>
  <c r="F210" i="60"/>
  <c r="E210" i="35"/>
  <c r="E210" i="61"/>
  <c r="E210" i="62"/>
  <c r="E210" i="63"/>
  <c r="E210" i="64"/>
  <c r="E210" i="65"/>
  <c r="E210" i="60"/>
  <c r="D210" i="35"/>
  <c r="D210" i="61"/>
  <c r="D210" i="62"/>
  <c r="D210" i="63"/>
  <c r="D210" i="64"/>
  <c r="D210" i="65"/>
  <c r="D210" i="60"/>
  <c r="AQ209"/>
  <c r="AP209"/>
  <c r="AO209"/>
  <c r="AN209"/>
  <c r="AM209"/>
  <c r="AL209"/>
  <c r="AK209"/>
  <c r="AJ209"/>
  <c r="AI209"/>
  <c r="AH209"/>
  <c r="AG209"/>
  <c r="AF209"/>
  <c r="AE209"/>
  <c r="AD209"/>
  <c r="AC209"/>
  <c r="AB209" i="35"/>
  <c r="AB209" i="61"/>
  <c r="AB209" i="62"/>
  <c r="AB209" i="63"/>
  <c r="AB209" i="64"/>
  <c r="AB209" i="65"/>
  <c r="AB209" i="60"/>
  <c r="AA209" i="35"/>
  <c r="AA209" i="61"/>
  <c r="AA209" i="62"/>
  <c r="AA209" i="63"/>
  <c r="AA209" i="64"/>
  <c r="AA209" i="65"/>
  <c r="AA209" i="60"/>
  <c r="Z209" i="35"/>
  <c r="Z209" i="61"/>
  <c r="Z209" i="62"/>
  <c r="Z209" i="63"/>
  <c r="Z209" i="64"/>
  <c r="Z209" i="65"/>
  <c r="Z209" i="60"/>
  <c r="Y209" i="35"/>
  <c r="Y209" i="61"/>
  <c r="Y209" i="62"/>
  <c r="Y209" i="63"/>
  <c r="Y209" i="64"/>
  <c r="Y209" i="65"/>
  <c r="Y209" i="60"/>
  <c r="X209" i="35"/>
  <c r="X209" i="61"/>
  <c r="X209" i="62"/>
  <c r="X209" i="63"/>
  <c r="X209" i="64"/>
  <c r="X209" i="65"/>
  <c r="X209" i="60"/>
  <c r="W209" i="35"/>
  <c r="W209" i="61"/>
  <c r="W209" i="62"/>
  <c r="W209" i="63"/>
  <c r="W209" i="64"/>
  <c r="W209" i="65"/>
  <c r="W209" i="60"/>
  <c r="V209" i="35"/>
  <c r="V209" i="61"/>
  <c r="V209" i="62"/>
  <c r="V209" i="63"/>
  <c r="V209" i="64"/>
  <c r="V209" i="65"/>
  <c r="V209" i="60"/>
  <c r="U209" i="35"/>
  <c r="U209" i="61"/>
  <c r="U209" i="62"/>
  <c r="U209" i="63"/>
  <c r="U209" i="64"/>
  <c r="U209" i="65"/>
  <c r="U209" i="60"/>
  <c r="T209" i="35"/>
  <c r="T209" i="61"/>
  <c r="T209" i="62"/>
  <c r="T209" i="63"/>
  <c r="T209" i="64"/>
  <c r="T209" i="65"/>
  <c r="T209" i="60"/>
  <c r="S209" i="35"/>
  <c r="S209" i="61"/>
  <c r="S209" i="62"/>
  <c r="S209" i="63"/>
  <c r="S209" i="64"/>
  <c r="S209" i="65"/>
  <c r="S209" i="60"/>
  <c r="R209" i="35"/>
  <c r="R209" i="61"/>
  <c r="R209" i="62"/>
  <c r="R209" i="63"/>
  <c r="R209" i="64"/>
  <c r="R209" i="65"/>
  <c r="R209" i="60"/>
  <c r="Q209" i="35"/>
  <c r="Q209" i="61"/>
  <c r="Q209" i="62"/>
  <c r="Q209" i="63"/>
  <c r="Q209" i="64"/>
  <c r="Q209" i="65"/>
  <c r="Q209" i="60"/>
  <c r="P209" i="35"/>
  <c r="P209" i="61"/>
  <c r="P209" i="62"/>
  <c r="P209" i="63"/>
  <c r="P209" i="64"/>
  <c r="P209" i="65"/>
  <c r="P209" i="60"/>
  <c r="O209" i="35"/>
  <c r="O209" i="61"/>
  <c r="O209" i="62"/>
  <c r="O209" i="63"/>
  <c r="O209" i="64"/>
  <c r="O209" i="65"/>
  <c r="O209" i="60"/>
  <c r="N209" i="35"/>
  <c r="N209" i="61"/>
  <c r="N209" i="62"/>
  <c r="N209" i="63"/>
  <c r="N209" i="64"/>
  <c r="N209" i="65"/>
  <c r="N209" i="60"/>
  <c r="M209" i="35"/>
  <c r="M209" i="61"/>
  <c r="M209" i="62"/>
  <c r="M209" i="63"/>
  <c r="M209" i="64"/>
  <c r="M209" i="65"/>
  <c r="M209" i="60"/>
  <c r="L209" i="35"/>
  <c r="L209" i="61"/>
  <c r="L209" i="62"/>
  <c r="L209" i="63"/>
  <c r="L209" i="64"/>
  <c r="L209" i="65"/>
  <c r="L209" i="60"/>
  <c r="K209" i="35"/>
  <c r="K209" i="61"/>
  <c r="K209" i="62"/>
  <c r="K209" i="63"/>
  <c r="K209" i="64"/>
  <c r="K209" i="65"/>
  <c r="K209" i="60"/>
  <c r="J209" i="35"/>
  <c r="J209" i="61"/>
  <c r="J209" i="62"/>
  <c r="J209" i="63"/>
  <c r="J209" i="64"/>
  <c r="J209" i="65"/>
  <c r="J209" i="60"/>
  <c r="I209" i="35"/>
  <c r="I209" i="61"/>
  <c r="I209" i="62"/>
  <c r="I209" i="63"/>
  <c r="I209" i="64"/>
  <c r="I209" i="65"/>
  <c r="I209" i="60"/>
  <c r="H209" i="35"/>
  <c r="H209" i="61"/>
  <c r="H209" i="62"/>
  <c r="H209" i="63"/>
  <c r="H209" i="64"/>
  <c r="H209" i="65"/>
  <c r="H209" i="60"/>
  <c r="G209" i="35"/>
  <c r="G209" i="61"/>
  <c r="G209" i="62"/>
  <c r="G209" i="63"/>
  <c r="G209" i="64"/>
  <c r="G209" i="65"/>
  <c r="G209" i="60"/>
  <c r="F209" i="35"/>
  <c r="F209" i="61"/>
  <c r="F209" i="62"/>
  <c r="F209" i="63"/>
  <c r="F209" i="64"/>
  <c r="F209" i="65"/>
  <c r="F209" i="60"/>
  <c r="E209" i="35"/>
  <c r="E209" i="61"/>
  <c r="E209" i="62"/>
  <c r="E209" i="63"/>
  <c r="E209" i="64"/>
  <c r="E209" i="65"/>
  <c r="E209" i="60"/>
  <c r="D209" i="35"/>
  <c r="D209" i="61"/>
  <c r="D209" i="62"/>
  <c r="D209" i="63"/>
  <c r="D209" i="64"/>
  <c r="D209" i="65"/>
  <c r="D209" i="60"/>
  <c r="AQ208"/>
  <c r="AP208"/>
  <c r="AO208"/>
  <c r="AN208"/>
  <c r="AM208"/>
  <c r="AL208"/>
  <c r="AK208"/>
  <c r="AJ208"/>
  <c r="AI208"/>
  <c r="AH208"/>
  <c r="AG208"/>
  <c r="AF208"/>
  <c r="AE208"/>
  <c r="AD208"/>
  <c r="AC208"/>
  <c r="AB208" i="35"/>
  <c r="AB208" i="61"/>
  <c r="AB208" i="62"/>
  <c r="AB208" i="63"/>
  <c r="AB208" i="64"/>
  <c r="AB208" i="65"/>
  <c r="AB208" i="60"/>
  <c r="AA208" i="35"/>
  <c r="AA208" i="61"/>
  <c r="AA208" i="62"/>
  <c r="AA208" i="63"/>
  <c r="AA208" i="64"/>
  <c r="AA208" i="65"/>
  <c r="AA208" i="60"/>
  <c r="Z208" i="35"/>
  <c r="Z208" i="61"/>
  <c r="Z208" i="62"/>
  <c r="Z208" i="63"/>
  <c r="Z208" i="64"/>
  <c r="Z208" i="65"/>
  <c r="Z208" i="60"/>
  <c r="Y208" i="35"/>
  <c r="Y208" i="61"/>
  <c r="Y208" i="62"/>
  <c r="Y208" i="63"/>
  <c r="Y208" i="64"/>
  <c r="Y208" i="65"/>
  <c r="Y208" i="60"/>
  <c r="X208" i="35"/>
  <c r="X208" i="61"/>
  <c r="X208" i="62"/>
  <c r="X208" i="63"/>
  <c r="X208" i="64"/>
  <c r="X208" i="65"/>
  <c r="X208" i="60"/>
  <c r="W208" i="35"/>
  <c r="W208" i="61"/>
  <c r="W208" i="62"/>
  <c r="W208" i="63"/>
  <c r="W208" i="64"/>
  <c r="W208" i="65"/>
  <c r="W208" i="60"/>
  <c r="V208" i="35"/>
  <c r="V208" i="61"/>
  <c r="V208" i="62"/>
  <c r="V208" i="63"/>
  <c r="V208" i="64"/>
  <c r="V208" i="65"/>
  <c r="V208" i="60"/>
  <c r="U208" i="35"/>
  <c r="U208" i="61"/>
  <c r="U208" i="62"/>
  <c r="U208" i="63"/>
  <c r="U208" i="64"/>
  <c r="U208" i="65"/>
  <c r="U208" i="60"/>
  <c r="T208" i="35"/>
  <c r="T208" i="61"/>
  <c r="T208" i="62"/>
  <c r="T208" i="63"/>
  <c r="T208" i="64"/>
  <c r="T208" i="65"/>
  <c r="T208" i="60"/>
  <c r="S208" i="35"/>
  <c r="S208" i="61"/>
  <c r="S208" i="62"/>
  <c r="S208" i="63"/>
  <c r="S208" i="64"/>
  <c r="S208" i="65"/>
  <c r="S208" i="60"/>
  <c r="R208" i="35"/>
  <c r="R208" i="61"/>
  <c r="R208" i="62"/>
  <c r="R208" i="63"/>
  <c r="R208" i="64"/>
  <c r="R208" i="65"/>
  <c r="R208" i="60"/>
  <c r="Q208" i="35"/>
  <c r="Q208" i="61"/>
  <c r="Q208" i="62"/>
  <c r="Q208" i="63"/>
  <c r="Q208" i="64"/>
  <c r="Q208" i="65"/>
  <c r="Q208" i="60"/>
  <c r="P208" i="35"/>
  <c r="P208" i="61"/>
  <c r="P208" i="62"/>
  <c r="P208" i="63"/>
  <c r="P208" i="64"/>
  <c r="P208" i="65"/>
  <c r="P208" i="60"/>
  <c r="O208" i="35"/>
  <c r="O208" i="61"/>
  <c r="O208" i="62"/>
  <c r="O208" i="63"/>
  <c r="O208" i="64"/>
  <c r="O208" i="65"/>
  <c r="O208" i="60"/>
  <c r="N208" i="35"/>
  <c r="N208" i="61"/>
  <c r="N208" i="62"/>
  <c r="N208" i="63"/>
  <c r="N208" i="64"/>
  <c r="N208" i="65"/>
  <c r="N208" i="60"/>
  <c r="M208" i="35"/>
  <c r="M208" i="61"/>
  <c r="M208" i="62"/>
  <c r="M208" i="63"/>
  <c r="M208" i="64"/>
  <c r="M208" i="65"/>
  <c r="M208" i="60"/>
  <c r="L208" i="35"/>
  <c r="L208" i="61"/>
  <c r="L208" i="62"/>
  <c r="L208" i="63"/>
  <c r="L208" i="64"/>
  <c r="L208" i="65"/>
  <c r="L208" i="60"/>
  <c r="K208" i="35"/>
  <c r="K208" i="61"/>
  <c r="K208" i="62"/>
  <c r="K208" i="63"/>
  <c r="K208" i="64"/>
  <c r="K208" i="65"/>
  <c r="K208" i="60"/>
  <c r="J208" i="35"/>
  <c r="J208" i="61"/>
  <c r="J208" i="62"/>
  <c r="J208" i="63"/>
  <c r="J208" i="64"/>
  <c r="J208" i="65"/>
  <c r="J208" i="60"/>
  <c r="I208" i="35"/>
  <c r="I208" i="61"/>
  <c r="I208" i="62"/>
  <c r="I208" i="63"/>
  <c r="I208" i="64"/>
  <c r="I208" i="65"/>
  <c r="I208" i="60"/>
  <c r="H208" i="35"/>
  <c r="H208" i="61"/>
  <c r="H208" i="62"/>
  <c r="H208" i="63"/>
  <c r="H208" i="64"/>
  <c r="H208" i="65"/>
  <c r="H208" i="60"/>
  <c r="G208" i="35"/>
  <c r="G208" i="61"/>
  <c r="G208" i="62"/>
  <c r="G208" i="63"/>
  <c r="G208" i="64"/>
  <c r="G208" i="65"/>
  <c r="G208" i="60"/>
  <c r="F208" i="35"/>
  <c r="F208" i="61"/>
  <c r="F208" i="62"/>
  <c r="F208" i="63"/>
  <c r="F208" i="64"/>
  <c r="F208" i="65"/>
  <c r="F208" i="60"/>
  <c r="E208" i="35"/>
  <c r="E208" i="61"/>
  <c r="E208" i="62"/>
  <c r="E208" i="63"/>
  <c r="E208" i="64"/>
  <c r="E208" i="65"/>
  <c r="E208" i="60"/>
  <c r="D208" i="35"/>
  <c r="D208" i="61"/>
  <c r="D208" i="62"/>
  <c r="D208" i="63"/>
  <c r="D208" i="64"/>
  <c r="D208" i="65"/>
  <c r="D208" i="60"/>
  <c r="AQ207"/>
  <c r="AP207"/>
  <c r="AO207"/>
  <c r="AN207"/>
  <c r="AM207"/>
  <c r="AL207"/>
  <c r="AK207"/>
  <c r="AJ207"/>
  <c r="AI207"/>
  <c r="AH207"/>
  <c r="AG207"/>
  <c r="AF207"/>
  <c r="AE207"/>
  <c r="AD207"/>
  <c r="AC207"/>
  <c r="AB207" i="35"/>
  <c r="AB207" i="61"/>
  <c r="AB207" i="62"/>
  <c r="AB207" i="63"/>
  <c r="AB207" i="64"/>
  <c r="AB207" i="65"/>
  <c r="AB207" i="60"/>
  <c r="AA207" i="35"/>
  <c r="AA207" i="61"/>
  <c r="AA207" i="62"/>
  <c r="AA207" i="63"/>
  <c r="AA207" i="64"/>
  <c r="AA207" i="65"/>
  <c r="AA207" i="60"/>
  <c r="Z207" i="35"/>
  <c r="Z207" i="61"/>
  <c r="Z207" i="62"/>
  <c r="Z207" i="63"/>
  <c r="Z207" i="64"/>
  <c r="Z207" i="65"/>
  <c r="Z207" i="60"/>
  <c r="Y207" i="35"/>
  <c r="Y207" i="61"/>
  <c r="Y207" i="62"/>
  <c r="Y207" i="63"/>
  <c r="Y207" i="64"/>
  <c r="Y207" i="65"/>
  <c r="Y207" i="60"/>
  <c r="X207" i="35"/>
  <c r="X207" i="61"/>
  <c r="X207" i="62"/>
  <c r="X207" i="63"/>
  <c r="X207" i="64"/>
  <c r="X207" i="65"/>
  <c r="X207" i="60"/>
  <c r="W207" i="35"/>
  <c r="W207" i="61"/>
  <c r="W207" i="62"/>
  <c r="W207" i="63"/>
  <c r="W207" i="64"/>
  <c r="W207" i="65"/>
  <c r="W207" i="60"/>
  <c r="V207" i="35"/>
  <c r="V207" i="61"/>
  <c r="V207" i="62"/>
  <c r="V207" i="63"/>
  <c r="V207" i="64"/>
  <c r="V207" i="65"/>
  <c r="V207" i="60"/>
  <c r="U207" i="35"/>
  <c r="U207" i="61"/>
  <c r="U207" i="62"/>
  <c r="U207" i="63"/>
  <c r="U207" i="64"/>
  <c r="U207" i="65"/>
  <c r="U207" i="60"/>
  <c r="T207" i="35"/>
  <c r="T207" i="61"/>
  <c r="T207" i="62"/>
  <c r="T207" i="63"/>
  <c r="T207" i="64"/>
  <c r="T207" i="65"/>
  <c r="T207" i="60"/>
  <c r="S207" i="35"/>
  <c r="S207" i="61"/>
  <c r="S207" i="62"/>
  <c r="S207" i="63"/>
  <c r="S207" i="64"/>
  <c r="S207" i="65"/>
  <c r="S207" i="60"/>
  <c r="R207" i="35"/>
  <c r="R207" i="61"/>
  <c r="R207" i="62"/>
  <c r="R207" i="63"/>
  <c r="R207" i="64"/>
  <c r="R207" i="65"/>
  <c r="R207" i="60"/>
  <c r="Q207" i="35"/>
  <c r="Q207" i="61"/>
  <c r="Q207" i="62"/>
  <c r="Q207" i="63"/>
  <c r="Q207" i="64"/>
  <c r="Q207" i="65"/>
  <c r="Q207" i="60"/>
  <c r="P207" i="35"/>
  <c r="P207" i="61"/>
  <c r="P207" i="62"/>
  <c r="P207" i="63"/>
  <c r="P207" i="64"/>
  <c r="P207" i="65"/>
  <c r="P207" i="60"/>
  <c r="O207" i="35"/>
  <c r="O207" i="61"/>
  <c r="O207" i="62"/>
  <c r="O207" i="63"/>
  <c r="O207" i="64"/>
  <c r="O207" i="65"/>
  <c r="O207" i="60"/>
  <c r="N207" i="35"/>
  <c r="N207" i="61"/>
  <c r="N207" i="62"/>
  <c r="N207" i="63"/>
  <c r="N207" i="64"/>
  <c r="N207" i="65"/>
  <c r="N207" i="60"/>
  <c r="M207" i="35"/>
  <c r="M207" i="61"/>
  <c r="M207" i="62"/>
  <c r="M207" i="63"/>
  <c r="M207" i="64"/>
  <c r="M207" i="65"/>
  <c r="M207" i="60"/>
  <c r="L207" i="35"/>
  <c r="L207" i="61"/>
  <c r="L207" i="62"/>
  <c r="L207" i="63"/>
  <c r="L207" i="64"/>
  <c r="L207" i="65"/>
  <c r="L207" i="60"/>
  <c r="K207" i="35"/>
  <c r="K207" i="61"/>
  <c r="K207" i="62"/>
  <c r="K207" i="63"/>
  <c r="K207" i="64"/>
  <c r="K207" i="65"/>
  <c r="K207" i="60"/>
  <c r="J207" i="35"/>
  <c r="J207" i="61"/>
  <c r="J207" i="62"/>
  <c r="J207" i="63"/>
  <c r="J207" i="64"/>
  <c r="J207" i="65"/>
  <c r="J207" i="60"/>
  <c r="I207" i="35"/>
  <c r="I207" i="61"/>
  <c r="I207" i="62"/>
  <c r="I207" i="63"/>
  <c r="I207" i="64"/>
  <c r="I207" i="65"/>
  <c r="I207" i="60"/>
  <c r="H207" i="35"/>
  <c r="H207" i="61"/>
  <c r="H207" i="62"/>
  <c r="H207" i="63"/>
  <c r="H207" i="64"/>
  <c r="H207" i="65"/>
  <c r="H207" i="60"/>
  <c r="G207" i="35"/>
  <c r="G207" i="61"/>
  <c r="G207" i="62"/>
  <c r="G207" i="63"/>
  <c r="G207" i="64"/>
  <c r="G207" i="65"/>
  <c r="G207" i="60"/>
  <c r="F207" i="35"/>
  <c r="F207" i="61"/>
  <c r="F207" i="62"/>
  <c r="F207" i="63"/>
  <c r="F207" i="64"/>
  <c r="F207" i="65"/>
  <c r="F207" i="60"/>
  <c r="E207" i="35"/>
  <c r="E207" i="61"/>
  <c r="E207" i="62"/>
  <c r="E207" i="63"/>
  <c r="E207" i="64"/>
  <c r="E207" i="65"/>
  <c r="E207" i="60"/>
  <c r="D207" i="35"/>
  <c r="D207" i="61"/>
  <c r="D207" i="62"/>
  <c r="D207" i="63"/>
  <c r="D207" i="64"/>
  <c r="D207" i="65"/>
  <c r="D207" i="60"/>
  <c r="AQ206"/>
  <c r="AP206"/>
  <c r="AO206"/>
  <c r="AN206"/>
  <c r="AM206"/>
  <c r="AL206"/>
  <c r="AK206"/>
  <c r="AJ206"/>
  <c r="AI206"/>
  <c r="AH206"/>
  <c r="AG206"/>
  <c r="AF206"/>
  <c r="AE206"/>
  <c r="AD206"/>
  <c r="AC206"/>
  <c r="AB206" i="35"/>
  <c r="AB206" i="61"/>
  <c r="AB206" i="62"/>
  <c r="AB206" i="63"/>
  <c r="AB206" i="64"/>
  <c r="AB206" i="65"/>
  <c r="AB206" i="60"/>
  <c r="AA206" i="35"/>
  <c r="AA206" i="61"/>
  <c r="AA206" i="62"/>
  <c r="AA206" i="63"/>
  <c r="AA206" i="64"/>
  <c r="AA206" i="65"/>
  <c r="AA206" i="60"/>
  <c r="Z206" i="35"/>
  <c r="Z206" i="61"/>
  <c r="Z206" i="62"/>
  <c r="Z206" i="63"/>
  <c r="Z206" i="64"/>
  <c r="Z206" i="65"/>
  <c r="Z206" i="60"/>
  <c r="Y206" i="35"/>
  <c r="Y206" i="61"/>
  <c r="Y206" i="62"/>
  <c r="Y206" i="63"/>
  <c r="Y206" i="64"/>
  <c r="Y206" i="65"/>
  <c r="Y206" i="60"/>
  <c r="X206" i="35"/>
  <c r="X206" i="61"/>
  <c r="X206" i="62"/>
  <c r="X206" i="63"/>
  <c r="X206" i="64"/>
  <c r="X206" i="65"/>
  <c r="X206" i="60"/>
  <c r="W206" i="35"/>
  <c r="W206" i="61"/>
  <c r="W206" i="62"/>
  <c r="W206" i="63"/>
  <c r="W206" i="64"/>
  <c r="W206" i="65"/>
  <c r="W206" i="60"/>
  <c r="V206" i="35"/>
  <c r="V206" i="61"/>
  <c r="V206" i="62"/>
  <c r="V206" i="63"/>
  <c r="V206" i="64"/>
  <c r="V206" i="65"/>
  <c r="V206" i="60"/>
  <c r="U206" i="35"/>
  <c r="U206" i="61"/>
  <c r="U206" i="62"/>
  <c r="U206" i="63"/>
  <c r="U206" i="64"/>
  <c r="U206" i="65"/>
  <c r="U206" i="60"/>
  <c r="T206" i="35"/>
  <c r="T206" i="61"/>
  <c r="T206" i="62"/>
  <c r="T206" i="63"/>
  <c r="T206" i="64"/>
  <c r="T206" i="65"/>
  <c r="T206" i="60"/>
  <c r="S206" i="35"/>
  <c r="S206" i="61"/>
  <c r="S206" i="62"/>
  <c r="S206" i="63"/>
  <c r="S206" i="64"/>
  <c r="S206" i="65"/>
  <c r="S206" i="60"/>
  <c r="R206" i="35"/>
  <c r="R206" i="61"/>
  <c r="R206" i="62"/>
  <c r="R206" i="63"/>
  <c r="R206" i="64"/>
  <c r="R206" i="65"/>
  <c r="R206" i="60"/>
  <c r="Q206" i="35"/>
  <c r="Q206" i="61"/>
  <c r="Q206" i="62"/>
  <c r="Q206" i="63"/>
  <c r="Q206" i="64"/>
  <c r="Q206" i="65"/>
  <c r="Q206" i="60"/>
  <c r="P206" i="35"/>
  <c r="P206" i="61"/>
  <c r="P206" i="62"/>
  <c r="P206" i="63"/>
  <c r="P206" i="64"/>
  <c r="P206" i="65"/>
  <c r="P206" i="60"/>
  <c r="O206" i="35"/>
  <c r="O206" i="61"/>
  <c r="O206" i="62"/>
  <c r="O206" i="63"/>
  <c r="O206" i="64"/>
  <c r="O206" i="65"/>
  <c r="O206" i="60"/>
  <c r="N206" i="35"/>
  <c r="N206" i="61"/>
  <c r="N206" i="62"/>
  <c r="N206" i="63"/>
  <c r="N206" i="64"/>
  <c r="N206" i="65"/>
  <c r="N206" i="60"/>
  <c r="M206" i="35"/>
  <c r="M206" i="61"/>
  <c r="M206" i="62"/>
  <c r="M206" i="63"/>
  <c r="M206" i="64"/>
  <c r="M206" i="65"/>
  <c r="M206" i="60"/>
  <c r="L206" i="35"/>
  <c r="L206" i="61"/>
  <c r="L206" i="62"/>
  <c r="L206" i="63"/>
  <c r="L206" i="64"/>
  <c r="L206" i="65"/>
  <c r="L206" i="60"/>
  <c r="K206" i="35"/>
  <c r="K206" i="61"/>
  <c r="K206" i="62"/>
  <c r="K206" i="63"/>
  <c r="K206" i="64"/>
  <c r="K206" i="65"/>
  <c r="K206" i="60"/>
  <c r="J206" i="35"/>
  <c r="J206" i="61"/>
  <c r="J206" i="62"/>
  <c r="J206" i="63"/>
  <c r="J206" i="64"/>
  <c r="J206" i="65"/>
  <c r="J206" i="60"/>
  <c r="I206" i="35"/>
  <c r="I206" i="61"/>
  <c r="I206" i="62"/>
  <c r="I206" i="63"/>
  <c r="I206" i="64"/>
  <c r="I206" i="65"/>
  <c r="I206" i="60"/>
  <c r="H206" i="35"/>
  <c r="H206" i="61"/>
  <c r="H206" i="62"/>
  <c r="H206" i="63"/>
  <c r="H206" i="64"/>
  <c r="H206" i="65"/>
  <c r="H206" i="60"/>
  <c r="G206" i="35"/>
  <c r="G206" i="61"/>
  <c r="G206" i="62"/>
  <c r="G206" i="63"/>
  <c r="G206" i="64"/>
  <c r="G206" i="65"/>
  <c r="G206" i="60"/>
  <c r="F206" i="35"/>
  <c r="F206" i="61"/>
  <c r="F206" i="62"/>
  <c r="F206" i="63"/>
  <c r="F206" i="64"/>
  <c r="F206" i="65"/>
  <c r="F206" i="60"/>
  <c r="E206" i="35"/>
  <c r="E206" i="61"/>
  <c r="E206" i="62"/>
  <c r="E206" i="63"/>
  <c r="E206" i="64"/>
  <c r="E206" i="65"/>
  <c r="E206" i="60"/>
  <c r="D206" i="35"/>
  <c r="D206" i="61"/>
  <c r="D206" i="62"/>
  <c r="D206" i="63"/>
  <c r="D206" i="64"/>
  <c r="D206" i="65"/>
  <c r="D206" i="60"/>
  <c r="AQ205"/>
  <c r="AP205"/>
  <c r="AO205"/>
  <c r="AN205"/>
  <c r="AM205"/>
  <c r="AL205"/>
  <c r="AK205"/>
  <c r="AJ205"/>
  <c r="AI205"/>
  <c r="AH205"/>
  <c r="AG205"/>
  <c r="AF205"/>
  <c r="AE205"/>
  <c r="AD205"/>
  <c r="AC205"/>
  <c r="AB205" i="35"/>
  <c r="AB205" i="61"/>
  <c r="AB205" i="62"/>
  <c r="AB205" i="63"/>
  <c r="AB205" i="64"/>
  <c r="AB205" i="65"/>
  <c r="AB205" i="60"/>
  <c r="AA205" i="35"/>
  <c r="AA205" i="61"/>
  <c r="AA205" i="62"/>
  <c r="AA205" i="63"/>
  <c r="AA205" i="64"/>
  <c r="AA205" i="65"/>
  <c r="AA205" i="60"/>
  <c r="Z205" i="35"/>
  <c r="Z205" i="61"/>
  <c r="Z205" i="62"/>
  <c r="Z205" i="63"/>
  <c r="Z205" i="64"/>
  <c r="Z205" i="65"/>
  <c r="Z205" i="60"/>
  <c r="Y205" i="35"/>
  <c r="Y205" i="61"/>
  <c r="Y205" i="62"/>
  <c r="Y205" i="63"/>
  <c r="Y205" i="64"/>
  <c r="Y205" i="65"/>
  <c r="Y205" i="60"/>
  <c r="X205" i="35"/>
  <c r="X205" i="61"/>
  <c r="X205" i="62"/>
  <c r="X205" i="63"/>
  <c r="X205" i="64"/>
  <c r="X205" i="65"/>
  <c r="X205" i="60"/>
  <c r="W205" i="35"/>
  <c r="W205" i="61"/>
  <c r="W205" i="62"/>
  <c r="W205" i="63"/>
  <c r="W205" i="64"/>
  <c r="W205" i="65"/>
  <c r="W205" i="60"/>
  <c r="V205" i="35"/>
  <c r="V205" i="61"/>
  <c r="V205" i="62"/>
  <c r="V205" i="63"/>
  <c r="V205" i="64"/>
  <c r="V205" i="65"/>
  <c r="V205" i="60"/>
  <c r="U205" i="35"/>
  <c r="U205" i="61"/>
  <c r="U205" i="62"/>
  <c r="U205" i="63"/>
  <c r="U205" i="64"/>
  <c r="U205" i="65"/>
  <c r="U205" i="60"/>
  <c r="T205" i="35"/>
  <c r="T205" i="61"/>
  <c r="T205" i="62"/>
  <c r="T205" i="63"/>
  <c r="T205" i="64"/>
  <c r="T205" i="65"/>
  <c r="T205" i="60"/>
  <c r="S205" i="35"/>
  <c r="S205" i="61"/>
  <c r="S205" i="62"/>
  <c r="S205" i="63"/>
  <c r="S205" i="64"/>
  <c r="S205" i="65"/>
  <c r="S205" i="60"/>
  <c r="R205" i="35"/>
  <c r="R205" i="61"/>
  <c r="R205" i="62"/>
  <c r="R205" i="63"/>
  <c r="R205" i="64"/>
  <c r="R205" i="65"/>
  <c r="R205" i="60"/>
  <c r="Q205" i="35"/>
  <c r="Q205" i="61"/>
  <c r="Q205" i="62"/>
  <c r="Q205" i="63"/>
  <c r="Q205" i="64"/>
  <c r="Q205" i="65"/>
  <c r="Q205" i="60"/>
  <c r="P205" i="35"/>
  <c r="P205" i="61"/>
  <c r="P205" i="62"/>
  <c r="P205" i="63"/>
  <c r="P205" i="64"/>
  <c r="P205" i="65"/>
  <c r="P205" i="60"/>
  <c r="O205" i="35"/>
  <c r="O205" i="61"/>
  <c r="O205" i="62"/>
  <c r="O205" i="63"/>
  <c r="O205" i="64"/>
  <c r="O205" i="65"/>
  <c r="O205" i="60"/>
  <c r="N205" i="35"/>
  <c r="N205" i="61"/>
  <c r="N205" i="62"/>
  <c r="N205" i="63"/>
  <c r="N205" i="64"/>
  <c r="N205" i="65"/>
  <c r="N205" i="60"/>
  <c r="M205" i="35"/>
  <c r="M205" i="61"/>
  <c r="M205" i="62"/>
  <c r="M205" i="63"/>
  <c r="M205" i="64"/>
  <c r="M205" i="65"/>
  <c r="M205" i="60"/>
  <c r="L205" i="35"/>
  <c r="L205" i="61"/>
  <c r="L205" i="62"/>
  <c r="L205" i="63"/>
  <c r="L205" i="64"/>
  <c r="L205" i="65"/>
  <c r="L205" i="60"/>
  <c r="K205" i="35"/>
  <c r="K205" i="61"/>
  <c r="K205" i="62"/>
  <c r="K205" i="63"/>
  <c r="K205" i="64"/>
  <c r="K205" i="65"/>
  <c r="K205" i="60"/>
  <c r="J205" i="35"/>
  <c r="J205" i="61"/>
  <c r="J205" i="62"/>
  <c r="J205" i="63"/>
  <c r="J205" i="64"/>
  <c r="J205" i="65"/>
  <c r="J205" i="60"/>
  <c r="I205" i="35"/>
  <c r="I205" i="61"/>
  <c r="I205" i="62"/>
  <c r="I205" i="63"/>
  <c r="I205" i="64"/>
  <c r="I205" i="65"/>
  <c r="I205" i="60"/>
  <c r="H205" i="35"/>
  <c r="H205" i="61"/>
  <c r="H205" i="62"/>
  <c r="H205" i="63"/>
  <c r="H205" i="64"/>
  <c r="H205" i="65"/>
  <c r="H205" i="60"/>
  <c r="G205" i="35"/>
  <c r="G205" i="61"/>
  <c r="G205" i="62"/>
  <c r="G205" i="63"/>
  <c r="G205" i="64"/>
  <c r="G205" i="65"/>
  <c r="G205" i="60"/>
  <c r="F205" i="35"/>
  <c r="F205" i="61"/>
  <c r="F205" i="62"/>
  <c r="F205" i="63"/>
  <c r="F205" i="64"/>
  <c r="F205" i="65"/>
  <c r="F205" i="60"/>
  <c r="E205" i="35"/>
  <c r="E205" i="61"/>
  <c r="E205" i="62"/>
  <c r="E205" i="63"/>
  <c r="E205" i="64"/>
  <c r="E205" i="65"/>
  <c r="E205" i="60"/>
  <c r="D205" i="35"/>
  <c r="D205" i="61"/>
  <c r="D205" i="62"/>
  <c r="D205" i="63"/>
  <c r="D205" i="64"/>
  <c r="D205" i="65"/>
  <c r="D205" i="60"/>
  <c r="AQ204"/>
  <c r="AP204"/>
  <c r="AO204"/>
  <c r="AN204"/>
  <c r="AM204"/>
  <c r="AL204"/>
  <c r="AK204"/>
  <c r="AJ204"/>
  <c r="AI204"/>
  <c r="AH204"/>
  <c r="AG204"/>
  <c r="AF204"/>
  <c r="AE204"/>
  <c r="AD204"/>
  <c r="AC204"/>
  <c r="AB204" i="35"/>
  <c r="AB204" i="61"/>
  <c r="AB204" i="62"/>
  <c r="AB204" i="63"/>
  <c r="AB204" i="64"/>
  <c r="AB204" i="65"/>
  <c r="AB204" i="60"/>
  <c r="AA204" i="35"/>
  <c r="AA204" i="61"/>
  <c r="AA204" i="62"/>
  <c r="AA204" i="63"/>
  <c r="AA204" i="64"/>
  <c r="AA204" i="65"/>
  <c r="AA204" i="60"/>
  <c r="Z204" i="35"/>
  <c r="Z204" i="61"/>
  <c r="Z204" i="62"/>
  <c r="Z204" i="63"/>
  <c r="Z204" i="64"/>
  <c r="Z204" i="65"/>
  <c r="Z204" i="60"/>
  <c r="Y204" i="35"/>
  <c r="Y204" i="61"/>
  <c r="Y204" i="62"/>
  <c r="Y204" i="63"/>
  <c r="Y204" i="64"/>
  <c r="Y204" i="65"/>
  <c r="Y204" i="60"/>
  <c r="X204" i="35"/>
  <c r="X204" i="61"/>
  <c r="X204" i="62"/>
  <c r="X204" i="63"/>
  <c r="X204" i="64"/>
  <c r="X204" i="65"/>
  <c r="X204" i="60"/>
  <c r="W204" i="35"/>
  <c r="W204" i="61"/>
  <c r="W204" i="62"/>
  <c r="W204" i="63"/>
  <c r="W204" i="64"/>
  <c r="W204" i="65"/>
  <c r="W204" i="60"/>
  <c r="V204" i="35"/>
  <c r="V204" i="61"/>
  <c r="V204" i="62"/>
  <c r="V204" i="63"/>
  <c r="V204" i="64"/>
  <c r="V204" i="65"/>
  <c r="V204" i="60"/>
  <c r="U204" i="35"/>
  <c r="U204" i="61"/>
  <c r="U204" i="62"/>
  <c r="U204" i="63"/>
  <c r="U204" i="64"/>
  <c r="U204" i="65"/>
  <c r="U204" i="60"/>
  <c r="T204" i="35"/>
  <c r="T204" i="61"/>
  <c r="T204" i="62"/>
  <c r="T204" i="63"/>
  <c r="T204" i="64"/>
  <c r="T204" i="65"/>
  <c r="T204" i="60"/>
  <c r="S204" i="35"/>
  <c r="S204" i="61"/>
  <c r="S204" i="62"/>
  <c r="S204" i="63"/>
  <c r="S204" i="64"/>
  <c r="S204" i="65"/>
  <c r="S204" i="60"/>
  <c r="R204" i="35"/>
  <c r="R204" i="61"/>
  <c r="R204" i="62"/>
  <c r="R204" i="63"/>
  <c r="R204" i="64"/>
  <c r="R204" i="65"/>
  <c r="R204" i="60"/>
  <c r="Q204" i="35"/>
  <c r="Q204" i="61"/>
  <c r="Q204" i="62"/>
  <c r="Q204" i="63"/>
  <c r="Q204" i="64"/>
  <c r="Q204" i="65"/>
  <c r="Q204" i="60"/>
  <c r="P204" i="35"/>
  <c r="P204" i="61"/>
  <c r="P204" i="62"/>
  <c r="P204" i="63"/>
  <c r="P204" i="64"/>
  <c r="P204" i="65"/>
  <c r="P204" i="60"/>
  <c r="O204" i="35"/>
  <c r="O204" i="61"/>
  <c r="O204" i="62"/>
  <c r="O204" i="63"/>
  <c r="O204" i="64"/>
  <c r="O204" i="65"/>
  <c r="O204" i="60"/>
  <c r="N204" i="35"/>
  <c r="N204" i="61"/>
  <c r="N204" i="62"/>
  <c r="N204" i="63"/>
  <c r="N204" i="64"/>
  <c r="N204" i="65"/>
  <c r="N204" i="60"/>
  <c r="M204" i="35"/>
  <c r="M204" i="61"/>
  <c r="M204" i="62"/>
  <c r="M204" i="63"/>
  <c r="M204" i="64"/>
  <c r="M204" i="65"/>
  <c r="M204" i="60"/>
  <c r="L204" i="35"/>
  <c r="L204" i="61"/>
  <c r="L204" i="62"/>
  <c r="L204" i="63"/>
  <c r="L204" i="64"/>
  <c r="L204" i="65"/>
  <c r="L204" i="60"/>
  <c r="K204" i="35"/>
  <c r="K204" i="61"/>
  <c r="K204" i="62"/>
  <c r="K204" i="63"/>
  <c r="K204" i="64"/>
  <c r="K204" i="65"/>
  <c r="K204" i="60"/>
  <c r="J204" i="35"/>
  <c r="J204" i="61"/>
  <c r="J204" i="62"/>
  <c r="J204" i="63"/>
  <c r="J204" i="64"/>
  <c r="J204" i="65"/>
  <c r="J204" i="60"/>
  <c r="I204" i="35"/>
  <c r="I204" i="61"/>
  <c r="I204" i="62"/>
  <c r="I204" i="63"/>
  <c r="I204" i="64"/>
  <c r="I204" i="65"/>
  <c r="I204" i="60"/>
  <c r="H204" i="35"/>
  <c r="H204" i="61"/>
  <c r="H204" i="62"/>
  <c r="H204" i="63"/>
  <c r="H204" i="64"/>
  <c r="H204" i="65"/>
  <c r="H204" i="60"/>
  <c r="G204" i="35"/>
  <c r="G204" i="61"/>
  <c r="G204" i="62"/>
  <c r="G204" i="63"/>
  <c r="G204" i="64"/>
  <c r="G204" i="65"/>
  <c r="G204" i="60"/>
  <c r="F204" i="35"/>
  <c r="F204" i="61"/>
  <c r="F204" i="62"/>
  <c r="F204" i="63"/>
  <c r="F204" i="64"/>
  <c r="F204" i="65"/>
  <c r="F204" i="60"/>
  <c r="E204" i="35"/>
  <c r="E204" i="61"/>
  <c r="E204" i="62"/>
  <c r="E204" i="63"/>
  <c r="E204" i="64"/>
  <c r="E204" i="65"/>
  <c r="E204" i="60"/>
  <c r="D204" i="35"/>
  <c r="D204" i="61"/>
  <c r="D204" i="62"/>
  <c r="D204" i="63"/>
  <c r="D204" i="64"/>
  <c r="D204" i="65"/>
  <c r="D204" i="60"/>
  <c r="AQ203"/>
  <c r="AP203"/>
  <c r="AO203"/>
  <c r="AN203"/>
  <c r="AM203"/>
  <c r="AL203"/>
  <c r="AK203"/>
  <c r="AJ203"/>
  <c r="AI203"/>
  <c r="AH203"/>
  <c r="AG203"/>
  <c r="AF203"/>
  <c r="AE203"/>
  <c r="AD203"/>
  <c r="AC203"/>
  <c r="AB203" i="35"/>
  <c r="AB203" i="61"/>
  <c r="AB203" i="62"/>
  <c r="AB203" i="63"/>
  <c r="AB203" i="64"/>
  <c r="AB203" i="65"/>
  <c r="AB203" i="60"/>
  <c r="AA203" i="35"/>
  <c r="AA203" i="61"/>
  <c r="AA203" i="62"/>
  <c r="AA203" i="63"/>
  <c r="AA203" i="64"/>
  <c r="AA203" i="65"/>
  <c r="AA203" i="60"/>
  <c r="Z203" i="35"/>
  <c r="Z203" i="61"/>
  <c r="Z203" i="62"/>
  <c r="Z203" i="63"/>
  <c r="Z203" i="64"/>
  <c r="Z203" i="65"/>
  <c r="Z203" i="60"/>
  <c r="Y203" i="35"/>
  <c r="Y203" i="61"/>
  <c r="Y203" i="62"/>
  <c r="Y203" i="63"/>
  <c r="Y203" i="64"/>
  <c r="Y203" i="65"/>
  <c r="Y203" i="60"/>
  <c r="X203" i="35"/>
  <c r="X203" i="61"/>
  <c r="X203" i="62"/>
  <c r="X203" i="63"/>
  <c r="X203" i="64"/>
  <c r="X203" i="65"/>
  <c r="X203" i="60"/>
  <c r="W203" i="35"/>
  <c r="W203" i="61"/>
  <c r="W203" i="62"/>
  <c r="W203" i="63"/>
  <c r="W203" i="64"/>
  <c r="W203" i="65"/>
  <c r="W203" i="60"/>
  <c r="V203" i="35"/>
  <c r="V203" i="61"/>
  <c r="V203" i="62"/>
  <c r="V203" i="63"/>
  <c r="V203" i="64"/>
  <c r="V203" i="65"/>
  <c r="V203" i="60"/>
  <c r="U203" i="35"/>
  <c r="U203" i="61"/>
  <c r="U203" i="62"/>
  <c r="U203" i="63"/>
  <c r="U203" i="64"/>
  <c r="U203" i="65"/>
  <c r="U203" i="60"/>
  <c r="T203" i="35"/>
  <c r="T203" i="61"/>
  <c r="T203" i="62"/>
  <c r="T203" i="63"/>
  <c r="T203" i="64"/>
  <c r="T203" i="65"/>
  <c r="T203" i="60"/>
  <c r="S203" i="35"/>
  <c r="S203" i="61"/>
  <c r="S203" i="62"/>
  <c r="S203" i="63"/>
  <c r="S203" i="64"/>
  <c r="S203" i="65"/>
  <c r="S203" i="60"/>
  <c r="R203" i="35"/>
  <c r="R203" i="61"/>
  <c r="R203" i="62"/>
  <c r="R203" i="63"/>
  <c r="R203" i="64"/>
  <c r="R203" i="65"/>
  <c r="R203" i="60"/>
  <c r="Q203" i="35"/>
  <c r="Q203" i="61"/>
  <c r="Q203" i="62"/>
  <c r="Q203" i="63"/>
  <c r="Q203" i="64"/>
  <c r="Q203" i="65"/>
  <c r="Q203" i="60"/>
  <c r="P203" i="35"/>
  <c r="P203" i="61"/>
  <c r="P203" i="62"/>
  <c r="P203" i="63"/>
  <c r="P203" i="64"/>
  <c r="P203" i="65"/>
  <c r="P203" i="60"/>
  <c r="O203" i="35"/>
  <c r="O203" i="61"/>
  <c r="O203" i="62"/>
  <c r="O203" i="63"/>
  <c r="O203" i="64"/>
  <c r="O203" i="65"/>
  <c r="O203" i="60"/>
  <c r="N203" i="35"/>
  <c r="N203" i="61"/>
  <c r="N203" i="62"/>
  <c r="N203" i="63"/>
  <c r="N203" i="64"/>
  <c r="N203" i="65"/>
  <c r="N203" i="60"/>
  <c r="M203" i="35"/>
  <c r="M203" i="61"/>
  <c r="M203" i="62"/>
  <c r="M203" i="63"/>
  <c r="M203" i="64"/>
  <c r="M203" i="65"/>
  <c r="M203" i="60"/>
  <c r="L203" i="35"/>
  <c r="L203" i="61"/>
  <c r="L203" i="62"/>
  <c r="L203" i="63"/>
  <c r="L203" i="64"/>
  <c r="L203" i="65"/>
  <c r="L203" i="60"/>
  <c r="K203" i="35"/>
  <c r="K203" i="61"/>
  <c r="K203" i="62"/>
  <c r="K203" i="63"/>
  <c r="K203" i="64"/>
  <c r="K203" i="65"/>
  <c r="K203" i="60"/>
  <c r="J203" i="35"/>
  <c r="J203" i="61"/>
  <c r="J203" i="62"/>
  <c r="J203" i="63"/>
  <c r="J203" i="64"/>
  <c r="J203" i="65"/>
  <c r="J203" i="60"/>
  <c r="I203" i="35"/>
  <c r="I203" i="61"/>
  <c r="I203" i="62"/>
  <c r="I203" i="63"/>
  <c r="I203" i="64"/>
  <c r="I203" i="65"/>
  <c r="I203" i="60"/>
  <c r="H203" i="35"/>
  <c r="H203" i="61"/>
  <c r="H203" i="62"/>
  <c r="H203" i="63"/>
  <c r="H203" i="64"/>
  <c r="H203" i="65"/>
  <c r="H203" i="60"/>
  <c r="G203" i="35"/>
  <c r="G203" i="61"/>
  <c r="G203" i="62"/>
  <c r="G203" i="63"/>
  <c r="G203" i="64"/>
  <c r="G203" i="65"/>
  <c r="G203" i="60"/>
  <c r="F203" i="35"/>
  <c r="F203" i="61"/>
  <c r="F203" i="62"/>
  <c r="F203" i="63"/>
  <c r="F203" i="64"/>
  <c r="F203" i="65"/>
  <c r="F203" i="60"/>
  <c r="E203" i="35"/>
  <c r="E203" i="61"/>
  <c r="E203" i="62"/>
  <c r="E203" i="63"/>
  <c r="E203" i="64"/>
  <c r="E203" i="65"/>
  <c r="E203" i="60"/>
  <c r="D203" i="35"/>
  <c r="D203" i="61"/>
  <c r="D203" i="62"/>
  <c r="D203" i="63"/>
  <c r="D203" i="64"/>
  <c r="D203" i="65"/>
  <c r="D203" i="60"/>
  <c r="AQ202"/>
  <c r="AP202"/>
  <c r="AO202"/>
  <c r="AN202"/>
  <c r="AM202"/>
  <c r="AL202"/>
  <c r="AK202"/>
  <c r="AJ202"/>
  <c r="AI202"/>
  <c r="AH202"/>
  <c r="AG202"/>
  <c r="AF202"/>
  <c r="AE202"/>
  <c r="AD202"/>
  <c r="AC202"/>
  <c r="AB202" i="35"/>
  <c r="AB202" i="61"/>
  <c r="AB202" i="62"/>
  <c r="AB202" i="63"/>
  <c r="AB202" i="64"/>
  <c r="AB202" i="65"/>
  <c r="AB202" i="60"/>
  <c r="AA202" i="35"/>
  <c r="AA202" i="61"/>
  <c r="AA202" i="62"/>
  <c r="AA202" i="63"/>
  <c r="AA202" i="64"/>
  <c r="AA202" i="65"/>
  <c r="AA202" i="60"/>
  <c r="Z202" i="35"/>
  <c r="Z202" i="61"/>
  <c r="Z202" i="62"/>
  <c r="Z202" i="63"/>
  <c r="Z202" i="64"/>
  <c r="Z202" i="65"/>
  <c r="Z202" i="60"/>
  <c r="Y202" i="35"/>
  <c r="Y202" i="61"/>
  <c r="Y202" i="62"/>
  <c r="Y202" i="63"/>
  <c r="Y202" i="64"/>
  <c r="Y202" i="65"/>
  <c r="Y202" i="60"/>
  <c r="X202" i="35"/>
  <c r="X202" i="61"/>
  <c r="X202" i="62"/>
  <c r="X202" i="63"/>
  <c r="X202" i="64"/>
  <c r="X202" i="65"/>
  <c r="X202" i="60"/>
  <c r="W202" i="35"/>
  <c r="W202" i="61"/>
  <c r="W202" i="62"/>
  <c r="W202" i="63"/>
  <c r="W202" i="64"/>
  <c r="W202" i="65"/>
  <c r="W202" i="60"/>
  <c r="V202" i="35"/>
  <c r="V202" i="61"/>
  <c r="V202" i="62"/>
  <c r="V202" i="63"/>
  <c r="V202" i="64"/>
  <c r="V202" i="65"/>
  <c r="V202" i="60"/>
  <c r="U202" i="35"/>
  <c r="U202" i="61"/>
  <c r="U202" i="62"/>
  <c r="U202" i="63"/>
  <c r="U202" i="64"/>
  <c r="U202" i="65"/>
  <c r="U202" i="60"/>
  <c r="T202" i="35"/>
  <c r="T202" i="61"/>
  <c r="T202" i="62"/>
  <c r="T202" i="63"/>
  <c r="T202" i="64"/>
  <c r="T202" i="65"/>
  <c r="T202" i="60"/>
  <c r="S202" i="35"/>
  <c r="S202" i="61"/>
  <c r="S202" i="62"/>
  <c r="S202" i="63"/>
  <c r="S202" i="64"/>
  <c r="S202" i="65"/>
  <c r="S202" i="60"/>
  <c r="R202" i="35"/>
  <c r="R202" i="61"/>
  <c r="R202" i="62"/>
  <c r="R202" i="63"/>
  <c r="R202" i="64"/>
  <c r="R202" i="65"/>
  <c r="R202" i="60"/>
  <c r="Q202" i="35"/>
  <c r="Q202" i="61"/>
  <c r="Q202" i="62"/>
  <c r="Q202" i="63"/>
  <c r="Q202" i="64"/>
  <c r="Q202" i="65"/>
  <c r="Q202" i="60"/>
  <c r="P202" i="35"/>
  <c r="P202" i="61"/>
  <c r="P202" i="62"/>
  <c r="P202" i="63"/>
  <c r="P202" i="64"/>
  <c r="P202" i="65"/>
  <c r="P202" i="60"/>
  <c r="O202" i="35"/>
  <c r="O202" i="61"/>
  <c r="O202" i="62"/>
  <c r="O202" i="63"/>
  <c r="O202" i="64"/>
  <c r="O202" i="65"/>
  <c r="O202" i="60"/>
  <c r="N202" i="35"/>
  <c r="N202" i="61"/>
  <c r="N202" i="62"/>
  <c r="N202" i="63"/>
  <c r="N202" i="64"/>
  <c r="N202" i="65"/>
  <c r="N202" i="60"/>
  <c r="M202" i="35"/>
  <c r="M202" i="61"/>
  <c r="M202" i="62"/>
  <c r="M202" i="63"/>
  <c r="M202" i="64"/>
  <c r="M202" i="65"/>
  <c r="M202" i="60"/>
  <c r="L202" i="35"/>
  <c r="L202" i="61"/>
  <c r="L202" i="62"/>
  <c r="L202" i="63"/>
  <c r="L202" i="64"/>
  <c r="L202" i="65"/>
  <c r="L202" i="60"/>
  <c r="K202" i="35"/>
  <c r="K202" i="61"/>
  <c r="K202" i="62"/>
  <c r="K202" i="63"/>
  <c r="K202" i="64"/>
  <c r="K202" i="65"/>
  <c r="K202" i="60"/>
  <c r="J202" i="35"/>
  <c r="J202" i="61"/>
  <c r="J202" i="62"/>
  <c r="J202" i="63"/>
  <c r="J202" i="64"/>
  <c r="J202" i="65"/>
  <c r="J202" i="60"/>
  <c r="I202" i="35"/>
  <c r="I202" i="61"/>
  <c r="I202" i="62"/>
  <c r="I202" i="63"/>
  <c r="I202" i="64"/>
  <c r="I202" i="65"/>
  <c r="I202" i="60"/>
  <c r="H202" i="35"/>
  <c r="H202" i="61"/>
  <c r="H202" i="62"/>
  <c r="H202" i="63"/>
  <c r="H202" i="64"/>
  <c r="H202" i="65"/>
  <c r="H202" i="60"/>
  <c r="G202" i="35"/>
  <c r="G202" i="61"/>
  <c r="G202" i="62"/>
  <c r="G202" i="63"/>
  <c r="G202" i="64"/>
  <c r="G202" i="65"/>
  <c r="G202" i="60"/>
  <c r="F202" i="35"/>
  <c r="F202" i="61"/>
  <c r="F202" i="62"/>
  <c r="F202" i="63"/>
  <c r="F202" i="64"/>
  <c r="F202" i="65"/>
  <c r="F202" i="60"/>
  <c r="E202" i="35"/>
  <c r="E202" i="61"/>
  <c r="E202" i="62"/>
  <c r="E202" i="63"/>
  <c r="E202" i="64"/>
  <c r="E202" i="65"/>
  <c r="E202" i="60"/>
  <c r="D202" i="35"/>
  <c r="D202" i="61"/>
  <c r="D202" i="62"/>
  <c r="D202" i="63"/>
  <c r="D202" i="64"/>
  <c r="D202" i="65"/>
  <c r="D202" i="60"/>
  <c r="AQ201"/>
  <c r="AP201"/>
  <c r="AO201"/>
  <c r="AN201"/>
  <c r="AM201"/>
  <c r="AL201"/>
  <c r="AK201"/>
  <c r="AJ201"/>
  <c r="AI201"/>
  <c r="AH201"/>
  <c r="AG201"/>
  <c r="AF201"/>
  <c r="AE201"/>
  <c r="AD201"/>
  <c r="AC201"/>
  <c r="AB201" i="35"/>
  <c r="AB201" i="61"/>
  <c r="AB201" i="62"/>
  <c r="AB201" i="63"/>
  <c r="AB201" i="64"/>
  <c r="AB201" i="65"/>
  <c r="AB201" i="60"/>
  <c r="AA201" i="35"/>
  <c r="AA201" i="61"/>
  <c r="AA201" i="62"/>
  <c r="AA201" i="63"/>
  <c r="AA201" i="64"/>
  <c r="AA201" i="65"/>
  <c r="AA201" i="60"/>
  <c r="Z201" i="35"/>
  <c r="Z201" i="61"/>
  <c r="Z201" i="62"/>
  <c r="Z201" i="63"/>
  <c r="Z201" i="64"/>
  <c r="Z201" i="65"/>
  <c r="Z201" i="60"/>
  <c r="Y201" i="35"/>
  <c r="Y201" i="61"/>
  <c r="Y201" i="62"/>
  <c r="Y201" i="63"/>
  <c r="Y201" i="64"/>
  <c r="Y201" i="65"/>
  <c r="Y201" i="60"/>
  <c r="X201" i="35"/>
  <c r="X201" i="61"/>
  <c r="X201" i="62"/>
  <c r="X201" i="63"/>
  <c r="X201" i="64"/>
  <c r="X201" i="65"/>
  <c r="X201" i="60"/>
  <c r="W201" i="35"/>
  <c r="W201" i="61"/>
  <c r="W201" i="62"/>
  <c r="W201" i="63"/>
  <c r="W201" i="64"/>
  <c r="W201" i="65"/>
  <c r="W201" i="60"/>
  <c r="V201" i="35"/>
  <c r="V201" i="61"/>
  <c r="V201" i="62"/>
  <c r="V201" i="63"/>
  <c r="V201" i="64"/>
  <c r="V201" i="65"/>
  <c r="V201" i="60"/>
  <c r="U201" i="35"/>
  <c r="U201" i="61"/>
  <c r="U201" i="62"/>
  <c r="U201" i="63"/>
  <c r="U201" i="64"/>
  <c r="U201" i="65"/>
  <c r="U201" i="60"/>
  <c r="T201" i="35"/>
  <c r="T201" i="61"/>
  <c r="T201" i="62"/>
  <c r="T201" i="63"/>
  <c r="T201" i="64"/>
  <c r="T201" i="65"/>
  <c r="T201" i="60"/>
  <c r="S201" i="35"/>
  <c r="S201" i="61"/>
  <c r="S201" i="62"/>
  <c r="S201" i="63"/>
  <c r="S201" i="64"/>
  <c r="S201" i="65"/>
  <c r="S201" i="60"/>
  <c r="R201" i="35"/>
  <c r="R201" i="61"/>
  <c r="R201" i="62"/>
  <c r="R201" i="63"/>
  <c r="R201" i="64"/>
  <c r="R201" i="65"/>
  <c r="R201" i="60"/>
  <c r="Q201" i="35"/>
  <c r="Q201" i="61"/>
  <c r="Q201" i="62"/>
  <c r="Q201" i="63"/>
  <c r="Q201" i="64"/>
  <c r="Q201" i="65"/>
  <c r="Q201" i="60"/>
  <c r="P201" i="35"/>
  <c r="P201" i="61"/>
  <c r="P201" i="62"/>
  <c r="P201" i="63"/>
  <c r="P201" i="64"/>
  <c r="P201" i="65"/>
  <c r="P201" i="60"/>
  <c r="O201" i="35"/>
  <c r="O201" i="61"/>
  <c r="O201" i="62"/>
  <c r="O201" i="63"/>
  <c r="O201" i="64"/>
  <c r="O201" i="65"/>
  <c r="O201" i="60"/>
  <c r="N201" i="35"/>
  <c r="N201" i="61"/>
  <c r="N201" i="62"/>
  <c r="N201" i="63"/>
  <c r="N201" i="64"/>
  <c r="N201" i="65"/>
  <c r="N201" i="60"/>
  <c r="M201" i="35"/>
  <c r="M201" i="61"/>
  <c r="M201" i="62"/>
  <c r="M201" i="63"/>
  <c r="M201" i="64"/>
  <c r="M201" i="65"/>
  <c r="M201" i="60"/>
  <c r="L201" i="35"/>
  <c r="L201" i="61"/>
  <c r="L201" i="62"/>
  <c r="L201" i="63"/>
  <c r="L201" i="64"/>
  <c r="L201" i="65"/>
  <c r="L201" i="60"/>
  <c r="K201" i="35"/>
  <c r="K201" i="61"/>
  <c r="K201" i="62"/>
  <c r="K201" i="63"/>
  <c r="K201" i="64"/>
  <c r="K201" i="65"/>
  <c r="K201" i="60"/>
  <c r="J201" i="35"/>
  <c r="J201" i="61"/>
  <c r="J201" i="62"/>
  <c r="J201" i="63"/>
  <c r="J201" i="64"/>
  <c r="J201" i="65"/>
  <c r="J201" i="60"/>
  <c r="I201" i="35"/>
  <c r="I201" i="61"/>
  <c r="I201" i="62"/>
  <c r="I201" i="63"/>
  <c r="I201" i="64"/>
  <c r="I201" i="65"/>
  <c r="I201" i="60"/>
  <c r="H201" i="35"/>
  <c r="H201" i="61"/>
  <c r="H201" i="62"/>
  <c r="H201" i="63"/>
  <c r="H201" i="64"/>
  <c r="H201" i="65"/>
  <c r="H201" i="60"/>
  <c r="G201" i="35"/>
  <c r="G201" i="61"/>
  <c r="G201" i="62"/>
  <c r="G201" i="63"/>
  <c r="G201" i="64"/>
  <c r="G201" i="65"/>
  <c r="G201" i="60"/>
  <c r="F201" i="35"/>
  <c r="F201" i="61"/>
  <c r="F201" i="62"/>
  <c r="F201" i="63"/>
  <c r="F201" i="64"/>
  <c r="F201" i="65"/>
  <c r="F201" i="60"/>
  <c r="E201" i="35"/>
  <c r="E201" i="61"/>
  <c r="E201" i="62"/>
  <c r="E201" i="63"/>
  <c r="E201" i="64"/>
  <c r="E201" i="65"/>
  <c r="E201" i="60"/>
  <c r="D201" i="35"/>
  <c r="D201" i="61"/>
  <c r="D201" i="62"/>
  <c r="D201" i="63"/>
  <c r="D201" i="64"/>
  <c r="D201" i="65"/>
  <c r="D201" i="60"/>
  <c r="AQ200"/>
  <c r="AP200"/>
  <c r="AO200"/>
  <c r="AN200"/>
  <c r="AM200"/>
  <c r="AL200"/>
  <c r="AK200"/>
  <c r="AJ200"/>
  <c r="AI200"/>
  <c r="AH200"/>
  <c r="AG200"/>
  <c r="AF200"/>
  <c r="AE200"/>
  <c r="AD200"/>
  <c r="AC200"/>
  <c r="AB200" i="35"/>
  <c r="AB200" i="61"/>
  <c r="AB200" i="62"/>
  <c r="AB200" i="63"/>
  <c r="AB200" i="64"/>
  <c r="AB200" i="65"/>
  <c r="AB200" i="60"/>
  <c r="AA200" i="35"/>
  <c r="AA200" i="61"/>
  <c r="AA200" i="62"/>
  <c r="AA200" i="63"/>
  <c r="AA200" i="64"/>
  <c r="AA200" i="65"/>
  <c r="AA200" i="60"/>
  <c r="Z200" i="35"/>
  <c r="Z200" i="61"/>
  <c r="Z200" i="62"/>
  <c r="Z200" i="63"/>
  <c r="Z200" i="64"/>
  <c r="Z200" i="65"/>
  <c r="Z200" i="60"/>
  <c r="Y200" i="35"/>
  <c r="Y200" i="61"/>
  <c r="Y200" i="62"/>
  <c r="Y200" i="63"/>
  <c r="Y200" i="64"/>
  <c r="Y200" i="65"/>
  <c r="Y200" i="60"/>
  <c r="X200" i="35"/>
  <c r="X200" i="61"/>
  <c r="X200" i="62"/>
  <c r="X200" i="63"/>
  <c r="X200" i="64"/>
  <c r="X200" i="65"/>
  <c r="X200" i="60"/>
  <c r="W200" i="35"/>
  <c r="W200" i="61"/>
  <c r="W200" i="62"/>
  <c r="W200" i="63"/>
  <c r="W200" i="64"/>
  <c r="W200" i="65"/>
  <c r="W200" i="60"/>
  <c r="V200" i="35"/>
  <c r="V200" i="61"/>
  <c r="V200" i="62"/>
  <c r="V200" i="63"/>
  <c r="V200" i="64"/>
  <c r="V200" i="65"/>
  <c r="V200" i="60"/>
  <c r="U200" i="35"/>
  <c r="U200" i="61"/>
  <c r="U200" i="62"/>
  <c r="U200" i="63"/>
  <c r="U200" i="64"/>
  <c r="U200" i="65"/>
  <c r="U200" i="60"/>
  <c r="T200" i="35"/>
  <c r="T200" i="61"/>
  <c r="T200" i="62"/>
  <c r="T200" i="63"/>
  <c r="T200" i="64"/>
  <c r="T200" i="65"/>
  <c r="T200" i="60"/>
  <c r="S200" i="35"/>
  <c r="S200" i="61"/>
  <c r="S200" i="62"/>
  <c r="S200" i="63"/>
  <c r="S200" i="64"/>
  <c r="S200" i="65"/>
  <c r="S200" i="60"/>
  <c r="R200" i="35"/>
  <c r="R200" i="61"/>
  <c r="R200" i="62"/>
  <c r="R200" i="63"/>
  <c r="R200" i="64"/>
  <c r="R200" i="65"/>
  <c r="R200" i="60"/>
  <c r="Q200" i="35"/>
  <c r="Q200" i="61"/>
  <c r="Q200" i="62"/>
  <c r="Q200" i="63"/>
  <c r="Q200" i="64"/>
  <c r="Q200" i="65"/>
  <c r="Q200" i="60"/>
  <c r="P200" i="35"/>
  <c r="P200" i="61"/>
  <c r="P200" i="62"/>
  <c r="P200" i="63"/>
  <c r="P200" i="64"/>
  <c r="P200" i="65"/>
  <c r="P200" i="60"/>
  <c r="O200" i="35"/>
  <c r="O200" i="61"/>
  <c r="O200" i="62"/>
  <c r="O200" i="63"/>
  <c r="O200" i="64"/>
  <c r="O200" i="65"/>
  <c r="O200" i="60"/>
  <c r="N200" i="35"/>
  <c r="N200" i="61"/>
  <c r="N200" i="62"/>
  <c r="N200" i="63"/>
  <c r="N200" i="64"/>
  <c r="N200" i="65"/>
  <c r="N200" i="60"/>
  <c r="M200" i="35"/>
  <c r="M200" i="61"/>
  <c r="M200" i="62"/>
  <c r="M200" i="63"/>
  <c r="M200" i="64"/>
  <c r="M200" i="65"/>
  <c r="M200" i="60"/>
  <c r="L200" i="35"/>
  <c r="L200" i="61"/>
  <c r="L200" i="62"/>
  <c r="L200" i="63"/>
  <c r="L200" i="64"/>
  <c r="L200" i="65"/>
  <c r="L200" i="60"/>
  <c r="K200" i="35"/>
  <c r="K200" i="61"/>
  <c r="K200" i="62"/>
  <c r="K200" i="63"/>
  <c r="K200" i="64"/>
  <c r="K200" i="65"/>
  <c r="K200" i="60"/>
  <c r="J200" i="35"/>
  <c r="J200" i="61"/>
  <c r="J200" i="62"/>
  <c r="J200" i="63"/>
  <c r="J200" i="64"/>
  <c r="J200" i="65"/>
  <c r="J200" i="60"/>
  <c r="I200" i="35"/>
  <c r="I200" i="61"/>
  <c r="I200" i="62"/>
  <c r="I200" i="63"/>
  <c r="I200" i="64"/>
  <c r="I200" i="65"/>
  <c r="I200" i="60"/>
  <c r="H200" i="35"/>
  <c r="H200" i="61"/>
  <c r="H200" i="62"/>
  <c r="H200" i="63"/>
  <c r="H200" i="64"/>
  <c r="H200" i="65"/>
  <c r="H200" i="60"/>
  <c r="G200" i="35"/>
  <c r="G200" i="61"/>
  <c r="G200" i="62"/>
  <c r="G200" i="63"/>
  <c r="G200" i="64"/>
  <c r="G200" i="65"/>
  <c r="G200" i="60"/>
  <c r="F200" i="35"/>
  <c r="F200" i="61"/>
  <c r="F200" i="62"/>
  <c r="F200" i="63"/>
  <c r="F200" i="64"/>
  <c r="F200" i="65"/>
  <c r="F200" i="60"/>
  <c r="E200" i="35"/>
  <c r="E200" i="61"/>
  <c r="E200" i="62"/>
  <c r="E200" i="63"/>
  <c r="E200" i="64"/>
  <c r="E200" i="65"/>
  <c r="E200" i="60"/>
  <c r="D200" i="35"/>
  <c r="D200" i="61"/>
  <c r="D200" i="62"/>
  <c r="D200" i="63"/>
  <c r="D200" i="64"/>
  <c r="D200" i="65"/>
  <c r="D200" i="60"/>
  <c r="AQ199"/>
  <c r="AP199"/>
  <c r="AO199"/>
  <c r="AN199"/>
  <c r="AM199"/>
  <c r="AL199"/>
  <c r="AK199"/>
  <c r="AJ199"/>
  <c r="AI199"/>
  <c r="AH199"/>
  <c r="AG199"/>
  <c r="AF199"/>
  <c r="AE199"/>
  <c r="AD199"/>
  <c r="AC199"/>
  <c r="AB199" i="35"/>
  <c r="AB199" i="61"/>
  <c r="AB199" i="62"/>
  <c r="AB199" i="63"/>
  <c r="AB199" i="64"/>
  <c r="AB199" i="65"/>
  <c r="AB199" i="60"/>
  <c r="AA199" i="35"/>
  <c r="AA199" i="61"/>
  <c r="AA199" i="62"/>
  <c r="AA199" i="63"/>
  <c r="AA199" i="64"/>
  <c r="AA199" i="65"/>
  <c r="AA199" i="60"/>
  <c r="Z199" i="35"/>
  <c r="Z199" i="61"/>
  <c r="Z199" i="62"/>
  <c r="Z199" i="63"/>
  <c r="Z199" i="64"/>
  <c r="Z199" i="65"/>
  <c r="Z199" i="60"/>
  <c r="Y199" i="35"/>
  <c r="Y199" i="61"/>
  <c r="Y199" i="62"/>
  <c r="Y199" i="63"/>
  <c r="Y199" i="64"/>
  <c r="Y199" i="65"/>
  <c r="Y199" i="60"/>
  <c r="X199" i="35"/>
  <c r="X199" i="61"/>
  <c r="X199" i="62"/>
  <c r="X199" i="63"/>
  <c r="X199" i="64"/>
  <c r="X199" i="65"/>
  <c r="X199" i="60"/>
  <c r="W199" i="35"/>
  <c r="W199" i="61"/>
  <c r="W199" i="62"/>
  <c r="W199" i="63"/>
  <c r="W199" i="64"/>
  <c r="W199" i="65"/>
  <c r="W199" i="60"/>
  <c r="V199" i="35"/>
  <c r="V199" i="61"/>
  <c r="V199" i="62"/>
  <c r="V199" i="63"/>
  <c r="V199" i="64"/>
  <c r="V199" i="65"/>
  <c r="V199" i="60"/>
  <c r="U199" i="35"/>
  <c r="U199" i="61"/>
  <c r="U199" i="62"/>
  <c r="U199" i="63"/>
  <c r="U199" i="64"/>
  <c r="U199" i="65"/>
  <c r="U199" i="60"/>
  <c r="T199" i="35"/>
  <c r="T199" i="61"/>
  <c r="T199" i="62"/>
  <c r="T199" i="63"/>
  <c r="T199" i="64"/>
  <c r="T199" i="65"/>
  <c r="T199" i="60"/>
  <c r="S199" i="35"/>
  <c r="S199" i="61"/>
  <c r="S199" i="62"/>
  <c r="S199" i="63"/>
  <c r="S199" i="64"/>
  <c r="S199" i="65"/>
  <c r="S199" i="60"/>
  <c r="R199" i="35"/>
  <c r="R199" i="61"/>
  <c r="R199" i="62"/>
  <c r="R199" i="63"/>
  <c r="R199" i="64"/>
  <c r="R199" i="65"/>
  <c r="R199" i="60"/>
  <c r="Q199" i="35"/>
  <c r="Q199" i="61"/>
  <c r="Q199" i="62"/>
  <c r="Q199" i="63"/>
  <c r="Q199" i="64"/>
  <c r="Q199" i="65"/>
  <c r="Q199" i="60"/>
  <c r="P199" i="35"/>
  <c r="P199" i="61"/>
  <c r="P199" i="62"/>
  <c r="P199" i="63"/>
  <c r="P199" i="64"/>
  <c r="P199" i="65"/>
  <c r="P199" i="60"/>
  <c r="O199" i="35"/>
  <c r="O199" i="61"/>
  <c r="O199" i="62"/>
  <c r="O199" i="63"/>
  <c r="O199" i="64"/>
  <c r="O199" i="65"/>
  <c r="O199" i="60"/>
  <c r="N199" i="35"/>
  <c r="N199" i="61"/>
  <c r="N199" i="62"/>
  <c r="N199" i="63"/>
  <c r="N199" i="64"/>
  <c r="N199" i="65"/>
  <c r="N199" i="60"/>
  <c r="M199" i="35"/>
  <c r="M199" i="61"/>
  <c r="M199" i="62"/>
  <c r="M199" i="63"/>
  <c r="M199" i="64"/>
  <c r="M199" i="65"/>
  <c r="M199" i="60"/>
  <c r="L199" i="35"/>
  <c r="L199" i="61"/>
  <c r="L199" i="62"/>
  <c r="L199" i="63"/>
  <c r="L199" i="64"/>
  <c r="L199" i="65"/>
  <c r="L199" i="60"/>
  <c r="K199" i="35"/>
  <c r="K199" i="61"/>
  <c r="K199" i="62"/>
  <c r="K199" i="63"/>
  <c r="K199" i="64"/>
  <c r="K199" i="65"/>
  <c r="K199" i="60"/>
  <c r="J199" i="35"/>
  <c r="J199" i="61"/>
  <c r="J199" i="62"/>
  <c r="J199" i="63"/>
  <c r="J199" i="64"/>
  <c r="J199" i="65"/>
  <c r="J199" i="60"/>
  <c r="I199" i="35"/>
  <c r="I199" i="61"/>
  <c r="I199" i="62"/>
  <c r="I199" i="63"/>
  <c r="I199" i="64"/>
  <c r="I199" i="65"/>
  <c r="I199" i="60"/>
  <c r="H199" i="35"/>
  <c r="H199" i="61"/>
  <c r="H199" i="62"/>
  <c r="H199" i="63"/>
  <c r="H199" i="64"/>
  <c r="H199" i="65"/>
  <c r="H199" i="60"/>
  <c r="G199" i="35"/>
  <c r="G199" i="61"/>
  <c r="G199" i="62"/>
  <c r="G199" i="63"/>
  <c r="G199" i="64"/>
  <c r="G199" i="65"/>
  <c r="G199" i="60"/>
  <c r="F199" i="35"/>
  <c r="F199" i="61"/>
  <c r="F199" i="62"/>
  <c r="F199" i="63"/>
  <c r="F199" i="64"/>
  <c r="F199" i="65"/>
  <c r="F199" i="60"/>
  <c r="E199" i="35"/>
  <c r="E199" i="61"/>
  <c r="E199" i="62"/>
  <c r="E199" i="63"/>
  <c r="E199" i="64"/>
  <c r="E199" i="65"/>
  <c r="E199" i="60"/>
  <c r="D199" i="35"/>
  <c r="D199" i="61"/>
  <c r="D199" i="62"/>
  <c r="D199" i="63"/>
  <c r="D199" i="64"/>
  <c r="D199" i="65"/>
  <c r="D199" i="60"/>
  <c r="AQ198"/>
  <c r="AP198"/>
  <c r="AO198"/>
  <c r="AN198"/>
  <c r="AM198"/>
  <c r="AL198"/>
  <c r="AK198"/>
  <c r="AJ198"/>
  <c r="AI198"/>
  <c r="AH198"/>
  <c r="AG198"/>
  <c r="AF198"/>
  <c r="AE198"/>
  <c r="AD198"/>
  <c r="AC198"/>
  <c r="AB198" i="35"/>
  <c r="AB198" i="61"/>
  <c r="AB198" i="62"/>
  <c r="AB198" i="63"/>
  <c r="AB198" i="64"/>
  <c r="AB198" i="65"/>
  <c r="AB198" i="60"/>
  <c r="AA198" i="35"/>
  <c r="AA198" i="61"/>
  <c r="AA198" i="62"/>
  <c r="AA198" i="63"/>
  <c r="AA198" i="64"/>
  <c r="AA198" i="65"/>
  <c r="AA198" i="60"/>
  <c r="Z198" i="35"/>
  <c r="Z198" i="61"/>
  <c r="Z198" i="62"/>
  <c r="Z198" i="63"/>
  <c r="Z198" i="64"/>
  <c r="Z198" i="65"/>
  <c r="Z198" i="60"/>
  <c r="Y198" i="35"/>
  <c r="Y198" i="61"/>
  <c r="Y198" i="62"/>
  <c r="Y198" i="63"/>
  <c r="Y198" i="64"/>
  <c r="Y198" i="65"/>
  <c r="Y198" i="60"/>
  <c r="X198" i="35"/>
  <c r="X198" i="61"/>
  <c r="X198" i="62"/>
  <c r="X198" i="63"/>
  <c r="X198" i="64"/>
  <c r="X198" i="65"/>
  <c r="X198" i="60"/>
  <c r="W198" i="35"/>
  <c r="W198" i="61"/>
  <c r="W198" i="62"/>
  <c r="W198" i="63"/>
  <c r="W198" i="64"/>
  <c r="W198" i="65"/>
  <c r="W198" i="60"/>
  <c r="V198" i="35"/>
  <c r="V198" i="61"/>
  <c r="V198" i="62"/>
  <c r="V198" i="63"/>
  <c r="V198" i="64"/>
  <c r="V198" i="65"/>
  <c r="V198" i="60"/>
  <c r="U198" i="35"/>
  <c r="U198" i="61"/>
  <c r="U198" i="62"/>
  <c r="U198" i="63"/>
  <c r="U198" i="64"/>
  <c r="U198" i="65"/>
  <c r="U198" i="60"/>
  <c r="T198" i="35"/>
  <c r="T198" i="61"/>
  <c r="T198" i="62"/>
  <c r="T198" i="63"/>
  <c r="T198" i="64"/>
  <c r="T198" i="65"/>
  <c r="T198" i="60"/>
  <c r="S198" i="35"/>
  <c r="S198" i="61"/>
  <c r="S198" i="62"/>
  <c r="S198" i="63"/>
  <c r="S198" i="64"/>
  <c r="S198" i="65"/>
  <c r="S198" i="60"/>
  <c r="R198" i="35"/>
  <c r="R198" i="61"/>
  <c r="R198" i="62"/>
  <c r="R198" i="63"/>
  <c r="R198" i="64"/>
  <c r="R198" i="65"/>
  <c r="R198" i="60"/>
  <c r="Q198" i="35"/>
  <c r="Q198" i="61"/>
  <c r="Q198" i="62"/>
  <c r="Q198" i="63"/>
  <c r="Q198" i="64"/>
  <c r="Q198" i="65"/>
  <c r="Q198" i="60"/>
  <c r="P198" i="35"/>
  <c r="P198" i="61"/>
  <c r="P198" i="62"/>
  <c r="P198" i="63"/>
  <c r="P198" i="64"/>
  <c r="P198" i="65"/>
  <c r="P198" i="60"/>
  <c r="O198" i="35"/>
  <c r="O198" i="61"/>
  <c r="O198" i="62"/>
  <c r="O198" i="63"/>
  <c r="O198" i="64"/>
  <c r="O198" i="65"/>
  <c r="O198" i="60"/>
  <c r="N198" i="35"/>
  <c r="N198" i="61"/>
  <c r="N198" i="62"/>
  <c r="N198" i="63"/>
  <c r="N198" i="64"/>
  <c r="N198" i="65"/>
  <c r="N198" i="60"/>
  <c r="M198" i="35"/>
  <c r="M198" i="61"/>
  <c r="M198" i="62"/>
  <c r="M198" i="63"/>
  <c r="M198" i="64"/>
  <c r="M198" i="65"/>
  <c r="M198" i="60"/>
  <c r="L198" i="35"/>
  <c r="L198" i="61"/>
  <c r="L198" i="62"/>
  <c r="L198" i="63"/>
  <c r="L198" i="64"/>
  <c r="L198" i="65"/>
  <c r="L198" i="60"/>
  <c r="K198" i="35"/>
  <c r="K198" i="61"/>
  <c r="K198" i="62"/>
  <c r="K198" i="63"/>
  <c r="K198" i="64"/>
  <c r="K198" i="65"/>
  <c r="K198" i="60"/>
  <c r="J198" i="35"/>
  <c r="J198" i="61"/>
  <c r="J198" i="62"/>
  <c r="J198" i="63"/>
  <c r="J198" i="64"/>
  <c r="J198" i="65"/>
  <c r="J198" i="60"/>
  <c r="I198" i="35"/>
  <c r="I198" i="61"/>
  <c r="I198" i="62"/>
  <c r="I198" i="63"/>
  <c r="I198" i="64"/>
  <c r="I198" i="65"/>
  <c r="I198" i="60"/>
  <c r="H198" i="35"/>
  <c r="H198" i="61"/>
  <c r="H198" i="62"/>
  <c r="H198" i="63"/>
  <c r="H198" i="64"/>
  <c r="H198" i="65"/>
  <c r="H198" i="60"/>
  <c r="G198" i="35"/>
  <c r="G198" i="61"/>
  <c r="G198" i="62"/>
  <c r="G198" i="63"/>
  <c r="G198" i="64"/>
  <c r="G198" i="65"/>
  <c r="G198" i="60"/>
  <c r="F198" i="35"/>
  <c r="F198" i="61"/>
  <c r="F198" i="62"/>
  <c r="F198" i="63"/>
  <c r="F198" i="64"/>
  <c r="F198" i="65"/>
  <c r="F198" i="60"/>
  <c r="E198" i="35"/>
  <c r="E198" i="61"/>
  <c r="E198" i="62"/>
  <c r="E198" i="63"/>
  <c r="E198" i="64"/>
  <c r="E198" i="65"/>
  <c r="E198" i="60"/>
  <c r="D198" i="35"/>
  <c r="D198" i="61"/>
  <c r="D198" i="62"/>
  <c r="D198" i="63"/>
  <c r="D198" i="64"/>
  <c r="D198" i="65"/>
  <c r="D198" i="60"/>
  <c r="AQ197"/>
  <c r="AP197"/>
  <c r="AO197"/>
  <c r="AN197"/>
  <c r="AM197"/>
  <c r="AL197"/>
  <c r="AK197"/>
  <c r="AJ197"/>
  <c r="AI197"/>
  <c r="AH197"/>
  <c r="AG197"/>
  <c r="AF197"/>
  <c r="AE197"/>
  <c r="AD197"/>
  <c r="AC197"/>
  <c r="AB197" i="35"/>
  <c r="AB197" i="61"/>
  <c r="AB197" i="62"/>
  <c r="AB197" i="63"/>
  <c r="AB197" i="64"/>
  <c r="AB197" i="65"/>
  <c r="AB197" i="60"/>
  <c r="AA197" i="35"/>
  <c r="AA197" i="61"/>
  <c r="AA197" i="62"/>
  <c r="AA197" i="63"/>
  <c r="AA197" i="64"/>
  <c r="AA197" i="65"/>
  <c r="AA197" i="60"/>
  <c r="Z197" i="35"/>
  <c r="Z197" i="61"/>
  <c r="Z197" i="62"/>
  <c r="Z197" i="63"/>
  <c r="Z197" i="64"/>
  <c r="Z197" i="65"/>
  <c r="Z197" i="60"/>
  <c r="Y197" i="35"/>
  <c r="Y197" i="61"/>
  <c r="Y197" i="62"/>
  <c r="Y197" i="63"/>
  <c r="Y197" i="64"/>
  <c r="Y197" i="65"/>
  <c r="Y197" i="60"/>
  <c r="X197" i="35"/>
  <c r="X197" i="61"/>
  <c r="X197" i="62"/>
  <c r="X197" i="63"/>
  <c r="X197" i="64"/>
  <c r="X197" i="65"/>
  <c r="X197" i="60"/>
  <c r="W197" i="35"/>
  <c r="W197" i="61"/>
  <c r="W197" i="62"/>
  <c r="W197" i="63"/>
  <c r="W197" i="64"/>
  <c r="W197" i="65"/>
  <c r="W197" i="60"/>
  <c r="V197" i="35"/>
  <c r="V197" i="61"/>
  <c r="V197" i="62"/>
  <c r="V197" i="63"/>
  <c r="V197" i="64"/>
  <c r="V197" i="65"/>
  <c r="V197" i="60"/>
  <c r="U197" i="35"/>
  <c r="U197" i="61"/>
  <c r="U197" i="62"/>
  <c r="U197" i="63"/>
  <c r="U197" i="64"/>
  <c r="U197" i="65"/>
  <c r="U197" i="60"/>
  <c r="T197" i="35"/>
  <c r="T197" i="61"/>
  <c r="T197" i="62"/>
  <c r="T197" i="63"/>
  <c r="T197" i="64"/>
  <c r="T197" i="65"/>
  <c r="T197" i="60"/>
  <c r="S197" i="35"/>
  <c r="S197" i="61"/>
  <c r="S197" i="62"/>
  <c r="S197" i="63"/>
  <c r="S197" i="64"/>
  <c r="S197" i="65"/>
  <c r="S197" i="60"/>
  <c r="R197" i="35"/>
  <c r="R197" i="61"/>
  <c r="R197" i="62"/>
  <c r="R197" i="63"/>
  <c r="R197" i="64"/>
  <c r="R197" i="65"/>
  <c r="R197" i="60"/>
  <c r="Q197" i="35"/>
  <c r="Q197" i="61"/>
  <c r="Q197" i="62"/>
  <c r="Q197" i="63"/>
  <c r="Q197" i="64"/>
  <c r="Q197" i="65"/>
  <c r="Q197" i="60"/>
  <c r="P197" i="35"/>
  <c r="P197" i="61"/>
  <c r="P197" i="62"/>
  <c r="P197" i="63"/>
  <c r="P197" i="64"/>
  <c r="P197" i="65"/>
  <c r="P197" i="60"/>
  <c r="O197" i="35"/>
  <c r="O197" i="61"/>
  <c r="O197" i="62"/>
  <c r="O197" i="63"/>
  <c r="O197" i="64"/>
  <c r="O197" i="65"/>
  <c r="O197" i="60"/>
  <c r="N197" i="35"/>
  <c r="N197" i="61"/>
  <c r="N197" i="62"/>
  <c r="N197" i="63"/>
  <c r="N197" i="64"/>
  <c r="N197" i="65"/>
  <c r="N197" i="60"/>
  <c r="M197" i="35"/>
  <c r="M197" i="61"/>
  <c r="M197" i="62"/>
  <c r="M197" i="63"/>
  <c r="M197" i="64"/>
  <c r="M197" i="65"/>
  <c r="M197" i="60"/>
  <c r="L197" i="35"/>
  <c r="L197" i="61"/>
  <c r="L197" i="62"/>
  <c r="L197" i="63"/>
  <c r="L197" i="64"/>
  <c r="L197" i="65"/>
  <c r="L197" i="60"/>
  <c r="K197" i="35"/>
  <c r="K197" i="61"/>
  <c r="K197" i="62"/>
  <c r="K197" i="63"/>
  <c r="K197" i="64"/>
  <c r="K197" i="65"/>
  <c r="K197" i="60"/>
  <c r="J197" i="35"/>
  <c r="J197" i="61"/>
  <c r="J197" i="62"/>
  <c r="J197" i="63"/>
  <c r="J197" i="64"/>
  <c r="J197" i="65"/>
  <c r="J197" i="60"/>
  <c r="I197" i="35"/>
  <c r="I197" i="61"/>
  <c r="I197" i="62"/>
  <c r="I197" i="63"/>
  <c r="I197" i="64"/>
  <c r="I197" i="65"/>
  <c r="I197" i="60"/>
  <c r="H197" i="35"/>
  <c r="H197" i="61"/>
  <c r="H197" i="62"/>
  <c r="H197" i="63"/>
  <c r="H197" i="64"/>
  <c r="H197" i="65"/>
  <c r="H197" i="60"/>
  <c r="G197" i="35"/>
  <c r="G197" i="61"/>
  <c r="G197" i="62"/>
  <c r="G197" i="63"/>
  <c r="G197" i="64"/>
  <c r="G197" i="65"/>
  <c r="G197" i="60"/>
  <c r="F197" i="35"/>
  <c r="F197" i="61"/>
  <c r="F197" i="62"/>
  <c r="F197" i="63"/>
  <c r="F197" i="64"/>
  <c r="F197" i="65"/>
  <c r="F197" i="60"/>
  <c r="E197" i="35"/>
  <c r="E197" i="61"/>
  <c r="E197" i="62"/>
  <c r="E197" i="63"/>
  <c r="E197" i="64"/>
  <c r="E197" i="65"/>
  <c r="E197" i="60"/>
  <c r="D197" i="35"/>
  <c r="D197" i="61"/>
  <c r="D197" i="62"/>
  <c r="D197" i="63"/>
  <c r="D197" i="64"/>
  <c r="D197" i="65"/>
  <c r="D197" i="60"/>
  <c r="AQ196"/>
  <c r="AP196"/>
  <c r="AO196"/>
  <c r="AN196"/>
  <c r="AM196"/>
  <c r="AL196"/>
  <c r="AK196"/>
  <c r="AJ196"/>
  <c r="AI196"/>
  <c r="AH196"/>
  <c r="AG196"/>
  <c r="AF196"/>
  <c r="AE196"/>
  <c r="AD196"/>
  <c r="AC196"/>
  <c r="AB196" i="35"/>
  <c r="AB196" i="61"/>
  <c r="AB196" i="62"/>
  <c r="AB196" i="63"/>
  <c r="AB196" i="64"/>
  <c r="AB196" i="65"/>
  <c r="AB196" i="60"/>
  <c r="AA196" i="35"/>
  <c r="AA196" i="61"/>
  <c r="AA196" i="62"/>
  <c r="AA196" i="63"/>
  <c r="AA196" i="64"/>
  <c r="AA196" i="65"/>
  <c r="AA196" i="60"/>
  <c r="Z196" i="35"/>
  <c r="Z196" i="61"/>
  <c r="Z196" i="62"/>
  <c r="Z196" i="63"/>
  <c r="Z196" i="64"/>
  <c r="Z196" i="65"/>
  <c r="Z196" i="60"/>
  <c r="Y196" i="35"/>
  <c r="Y196" i="61"/>
  <c r="Y196" i="62"/>
  <c r="Y196" i="63"/>
  <c r="Y196" i="64"/>
  <c r="Y196" i="65"/>
  <c r="Y196" i="60"/>
  <c r="X196" i="35"/>
  <c r="X196" i="61"/>
  <c r="X196" i="62"/>
  <c r="X196" i="63"/>
  <c r="X196" i="64"/>
  <c r="X196" i="65"/>
  <c r="X196" i="60"/>
  <c r="W196" i="35"/>
  <c r="W196" i="61"/>
  <c r="W196" i="62"/>
  <c r="W196" i="63"/>
  <c r="W196" i="64"/>
  <c r="W196" i="65"/>
  <c r="W196" i="60"/>
  <c r="V196" i="35"/>
  <c r="V196" i="61"/>
  <c r="V196" i="62"/>
  <c r="V196" i="63"/>
  <c r="V196" i="64"/>
  <c r="V196" i="65"/>
  <c r="V196" i="60"/>
  <c r="U196" i="35"/>
  <c r="U196" i="61"/>
  <c r="U196" i="62"/>
  <c r="U196" i="63"/>
  <c r="U196" i="64"/>
  <c r="U196" i="65"/>
  <c r="U196" i="60"/>
  <c r="T196" i="35"/>
  <c r="T196" i="61"/>
  <c r="T196" i="62"/>
  <c r="T196" i="63"/>
  <c r="T196" i="64"/>
  <c r="T196" i="65"/>
  <c r="T196" i="60"/>
  <c r="S196" i="35"/>
  <c r="S196" i="61"/>
  <c r="S196" i="62"/>
  <c r="S196" i="63"/>
  <c r="S196" i="64"/>
  <c r="S196" i="65"/>
  <c r="S196" i="60"/>
  <c r="R196" i="35"/>
  <c r="R196" i="61"/>
  <c r="R196" i="62"/>
  <c r="R196" i="63"/>
  <c r="R196" i="64"/>
  <c r="R196" i="65"/>
  <c r="R196" i="60"/>
  <c r="Q196" i="35"/>
  <c r="Q196" i="61"/>
  <c r="Q196" i="62"/>
  <c r="Q196" i="63"/>
  <c r="Q196" i="64"/>
  <c r="Q196" i="65"/>
  <c r="Q196" i="60"/>
  <c r="P196" i="35"/>
  <c r="P196" i="61"/>
  <c r="P196" i="62"/>
  <c r="P196" i="63"/>
  <c r="P196" i="64"/>
  <c r="P196" i="65"/>
  <c r="P196" i="60"/>
  <c r="O196" i="35"/>
  <c r="O196" i="61"/>
  <c r="O196" i="62"/>
  <c r="O196" i="63"/>
  <c r="O196" i="64"/>
  <c r="O196" i="65"/>
  <c r="O196" i="60"/>
  <c r="N196" i="35"/>
  <c r="N196" i="61"/>
  <c r="N196" i="62"/>
  <c r="N196" i="63"/>
  <c r="N196" i="64"/>
  <c r="N196" i="65"/>
  <c r="N196" i="60"/>
  <c r="M196" i="35"/>
  <c r="M196" i="61"/>
  <c r="M196" i="62"/>
  <c r="M196" i="63"/>
  <c r="M196" i="64"/>
  <c r="M196" i="65"/>
  <c r="M196" i="60"/>
  <c r="L196" i="35"/>
  <c r="L196" i="61"/>
  <c r="L196" i="62"/>
  <c r="L196" i="63"/>
  <c r="L196" i="64"/>
  <c r="L196" i="65"/>
  <c r="L196" i="60"/>
  <c r="K196" i="35"/>
  <c r="K196" i="61"/>
  <c r="K196" i="62"/>
  <c r="K196" i="63"/>
  <c r="K196" i="64"/>
  <c r="K196" i="65"/>
  <c r="K196" i="60"/>
  <c r="J196" i="35"/>
  <c r="J196" i="61"/>
  <c r="J196" i="62"/>
  <c r="J196" i="63"/>
  <c r="J196" i="64"/>
  <c r="J196" i="65"/>
  <c r="J196" i="60"/>
  <c r="I196" i="35"/>
  <c r="I196" i="61"/>
  <c r="I196" i="62"/>
  <c r="I196" i="63"/>
  <c r="I196" i="64"/>
  <c r="I196" i="65"/>
  <c r="I196" i="60"/>
  <c r="H196" i="35"/>
  <c r="H196" i="61"/>
  <c r="H196" i="62"/>
  <c r="H196" i="63"/>
  <c r="H196" i="64"/>
  <c r="H196" i="65"/>
  <c r="H196" i="60"/>
  <c r="G196" i="35"/>
  <c r="G196" i="61"/>
  <c r="G196" i="62"/>
  <c r="G196" i="63"/>
  <c r="G196" i="64"/>
  <c r="G196" i="65"/>
  <c r="G196" i="60"/>
  <c r="F196" i="35"/>
  <c r="F196" i="61"/>
  <c r="F196" i="62"/>
  <c r="F196" i="63"/>
  <c r="F196" i="64"/>
  <c r="F196" i="65"/>
  <c r="F196" i="60"/>
  <c r="E196" i="35"/>
  <c r="E196" i="61"/>
  <c r="E196" i="62"/>
  <c r="E196" i="63"/>
  <c r="E196" i="64"/>
  <c r="E196" i="65"/>
  <c r="E196" i="60"/>
  <c r="D196" i="35"/>
  <c r="D196" i="61"/>
  <c r="D196" i="62"/>
  <c r="D196" i="63"/>
  <c r="D196" i="64"/>
  <c r="D196" i="65"/>
  <c r="D196" i="60"/>
  <c r="AQ195"/>
  <c r="AP195"/>
  <c r="AO195"/>
  <c r="AN195"/>
  <c r="AM195"/>
  <c r="AL195"/>
  <c r="AK195"/>
  <c r="AJ195"/>
  <c r="AI195"/>
  <c r="AH195"/>
  <c r="AG195"/>
  <c r="AF195"/>
  <c r="AE195"/>
  <c r="AD195"/>
  <c r="AC195"/>
  <c r="AB195" i="35"/>
  <c r="AB195" i="61"/>
  <c r="AB195" i="62"/>
  <c r="AB195" i="63"/>
  <c r="AB195" i="64"/>
  <c r="AB195" i="65"/>
  <c r="AB195" i="60"/>
  <c r="AA195" i="35"/>
  <c r="AA195" i="61"/>
  <c r="AA195" i="62"/>
  <c r="AA195" i="63"/>
  <c r="AA195" i="64"/>
  <c r="AA195" i="65"/>
  <c r="AA195" i="60"/>
  <c r="Z195" i="35"/>
  <c r="Z195" i="61"/>
  <c r="Z195" i="62"/>
  <c r="Z195" i="63"/>
  <c r="Z195" i="64"/>
  <c r="Z195" i="65"/>
  <c r="Z195" i="60"/>
  <c r="Y195" i="35"/>
  <c r="Y195" i="61"/>
  <c r="Y195" i="62"/>
  <c r="Y195" i="63"/>
  <c r="Y195" i="64"/>
  <c r="Y195" i="65"/>
  <c r="Y195" i="60"/>
  <c r="X195" i="35"/>
  <c r="X195" i="61"/>
  <c r="X195" i="62"/>
  <c r="X195" i="63"/>
  <c r="X195" i="64"/>
  <c r="X195" i="65"/>
  <c r="X195" i="60"/>
  <c r="W195" i="35"/>
  <c r="W195" i="61"/>
  <c r="W195" i="62"/>
  <c r="W195" i="63"/>
  <c r="W195" i="64"/>
  <c r="W195" i="65"/>
  <c r="W195" i="60"/>
  <c r="V195" i="35"/>
  <c r="V195" i="61"/>
  <c r="V195" i="62"/>
  <c r="V195" i="63"/>
  <c r="V195" i="64"/>
  <c r="V195" i="65"/>
  <c r="V195" i="60"/>
  <c r="U195" i="35"/>
  <c r="U195" i="61"/>
  <c r="U195" i="62"/>
  <c r="U195" i="63"/>
  <c r="U195" i="64"/>
  <c r="U195" i="65"/>
  <c r="U195" i="60"/>
  <c r="T195" i="35"/>
  <c r="T195" i="61"/>
  <c r="T195" i="62"/>
  <c r="T195" i="63"/>
  <c r="T195" i="64"/>
  <c r="T195" i="65"/>
  <c r="T195" i="60"/>
  <c r="S195" i="35"/>
  <c r="S195" i="61"/>
  <c r="S195" i="62"/>
  <c r="S195" i="63"/>
  <c r="S195" i="64"/>
  <c r="S195" i="65"/>
  <c r="S195" i="60"/>
  <c r="R195" i="35"/>
  <c r="R195" i="61"/>
  <c r="R195" i="62"/>
  <c r="R195" i="63"/>
  <c r="R195" i="64"/>
  <c r="R195" i="65"/>
  <c r="R195" i="60"/>
  <c r="Q195" i="35"/>
  <c r="Q195" i="61"/>
  <c r="Q195" i="62"/>
  <c r="Q195" i="63"/>
  <c r="Q195" i="64"/>
  <c r="Q195" i="65"/>
  <c r="Q195" i="60"/>
  <c r="P195" i="35"/>
  <c r="P195" i="61"/>
  <c r="P195" i="62"/>
  <c r="P195" i="63"/>
  <c r="P195" i="64"/>
  <c r="P195" i="65"/>
  <c r="P195" i="60"/>
  <c r="O195" i="35"/>
  <c r="O195" i="61"/>
  <c r="O195" i="62"/>
  <c r="O195" i="63"/>
  <c r="O195" i="64"/>
  <c r="O195" i="65"/>
  <c r="O195" i="60"/>
  <c r="N195" i="35"/>
  <c r="N195" i="61"/>
  <c r="N195" i="62"/>
  <c r="N195" i="63"/>
  <c r="N195" i="64"/>
  <c r="N195" i="65"/>
  <c r="N195" i="60"/>
  <c r="M195" i="35"/>
  <c r="M195" i="61"/>
  <c r="M195" i="62"/>
  <c r="M195" i="63"/>
  <c r="M195" i="64"/>
  <c r="M195" i="65"/>
  <c r="M195" i="60"/>
  <c r="L195" i="35"/>
  <c r="L195" i="61"/>
  <c r="L195" i="62"/>
  <c r="L195" i="63"/>
  <c r="L195" i="64"/>
  <c r="L195" i="65"/>
  <c r="L195" i="60"/>
  <c r="K195" i="35"/>
  <c r="K195" i="61"/>
  <c r="K195" i="62"/>
  <c r="K195" i="63"/>
  <c r="K195" i="64"/>
  <c r="K195" i="65"/>
  <c r="K195" i="60"/>
  <c r="J195" i="35"/>
  <c r="J195" i="61"/>
  <c r="J195" i="62"/>
  <c r="J195" i="63"/>
  <c r="J195" i="64"/>
  <c r="J195" i="65"/>
  <c r="J195" i="60"/>
  <c r="I195" i="35"/>
  <c r="I195" i="61"/>
  <c r="I195" i="62"/>
  <c r="I195" i="63"/>
  <c r="I195" i="64"/>
  <c r="I195" i="65"/>
  <c r="I195" i="60"/>
  <c r="H195" i="35"/>
  <c r="H195" i="61"/>
  <c r="H195" i="62"/>
  <c r="H195" i="63"/>
  <c r="H195" i="64"/>
  <c r="H195" i="65"/>
  <c r="H195" i="60"/>
  <c r="G195" i="35"/>
  <c r="G195" i="61"/>
  <c r="G195" i="62"/>
  <c r="G195" i="63"/>
  <c r="G195" i="64"/>
  <c r="G195" i="65"/>
  <c r="G195" i="60"/>
  <c r="F195" i="35"/>
  <c r="F195" i="61"/>
  <c r="F195" i="62"/>
  <c r="F195" i="63"/>
  <c r="F195" i="64"/>
  <c r="F195" i="65"/>
  <c r="F195" i="60"/>
  <c r="E195" i="35"/>
  <c r="E195" i="61"/>
  <c r="E195" i="62"/>
  <c r="E195" i="63"/>
  <c r="E195" i="64"/>
  <c r="E195" i="65"/>
  <c r="E195" i="60"/>
  <c r="D195" i="35"/>
  <c r="D195" i="61"/>
  <c r="D195" i="62"/>
  <c r="D195" i="63"/>
  <c r="D195" i="64"/>
  <c r="D195" i="65"/>
  <c r="D195" i="60"/>
  <c r="AQ194"/>
  <c r="AP194"/>
  <c r="AO194"/>
  <c r="AN194"/>
  <c r="AM194"/>
  <c r="AL194"/>
  <c r="AK194"/>
  <c r="AJ194"/>
  <c r="AI194"/>
  <c r="AH194"/>
  <c r="AG194"/>
  <c r="AF194"/>
  <c r="AE194"/>
  <c r="AD194"/>
  <c r="AC194"/>
  <c r="AB194" i="35"/>
  <c r="AB194" i="61"/>
  <c r="AB194" i="62"/>
  <c r="AB194" i="63"/>
  <c r="AB194" i="64"/>
  <c r="AB194" i="65"/>
  <c r="AB194" i="60"/>
  <c r="AA194" i="35"/>
  <c r="AA194" i="61"/>
  <c r="AA194" i="62"/>
  <c r="AA194" i="63"/>
  <c r="AA194" i="64"/>
  <c r="AA194" i="65"/>
  <c r="AA194" i="60"/>
  <c r="Z194" i="35"/>
  <c r="Z194" i="61"/>
  <c r="Z194" i="62"/>
  <c r="Z194" i="63"/>
  <c r="Z194" i="64"/>
  <c r="Z194" i="65"/>
  <c r="Z194" i="60"/>
  <c r="Y194" i="35"/>
  <c r="Y194" i="61"/>
  <c r="Y194" i="62"/>
  <c r="Y194" i="63"/>
  <c r="Y194" i="64"/>
  <c r="Y194" i="65"/>
  <c r="Y194" i="60"/>
  <c r="X194" i="35"/>
  <c r="X194" i="61"/>
  <c r="X194" i="62"/>
  <c r="X194" i="63"/>
  <c r="X194" i="64"/>
  <c r="X194" i="65"/>
  <c r="X194" i="60"/>
  <c r="W194" i="35"/>
  <c r="W194" i="61"/>
  <c r="W194" i="62"/>
  <c r="W194" i="63"/>
  <c r="W194" i="64"/>
  <c r="W194" i="65"/>
  <c r="W194" i="60"/>
  <c r="V194" i="35"/>
  <c r="V194" i="61"/>
  <c r="V194" i="62"/>
  <c r="V194" i="63"/>
  <c r="V194" i="64"/>
  <c r="V194" i="65"/>
  <c r="V194" i="60"/>
  <c r="U194" i="35"/>
  <c r="U194" i="61"/>
  <c r="U194" i="62"/>
  <c r="U194" i="63"/>
  <c r="U194" i="64"/>
  <c r="U194" i="65"/>
  <c r="U194" i="60"/>
  <c r="T194" i="35"/>
  <c r="T194" i="61"/>
  <c r="T194" i="62"/>
  <c r="T194" i="63"/>
  <c r="T194" i="64"/>
  <c r="T194" i="65"/>
  <c r="T194" i="60"/>
  <c r="S194" i="35"/>
  <c r="S194" i="61"/>
  <c r="S194" i="62"/>
  <c r="S194" i="63"/>
  <c r="S194" i="64"/>
  <c r="S194" i="65"/>
  <c r="S194" i="60"/>
  <c r="R194" i="35"/>
  <c r="R194" i="61"/>
  <c r="R194" i="62"/>
  <c r="R194" i="63"/>
  <c r="R194" i="64"/>
  <c r="R194" i="65"/>
  <c r="R194" i="60"/>
  <c r="Q194" i="35"/>
  <c r="Q194" i="61"/>
  <c r="Q194" i="62"/>
  <c r="Q194" i="63"/>
  <c r="Q194" i="64"/>
  <c r="Q194" i="65"/>
  <c r="Q194" i="60"/>
  <c r="P194" i="35"/>
  <c r="P194" i="61"/>
  <c r="P194" i="62"/>
  <c r="P194" i="63"/>
  <c r="P194" i="64"/>
  <c r="P194" i="65"/>
  <c r="P194" i="60"/>
  <c r="O194" i="35"/>
  <c r="O194" i="61"/>
  <c r="O194" i="62"/>
  <c r="O194" i="63"/>
  <c r="O194" i="64"/>
  <c r="O194" i="65"/>
  <c r="O194" i="60"/>
  <c r="N194" i="35"/>
  <c r="N194" i="61"/>
  <c r="N194" i="62"/>
  <c r="N194" i="63"/>
  <c r="N194" i="64"/>
  <c r="N194" i="65"/>
  <c r="N194" i="60"/>
  <c r="M194" i="35"/>
  <c r="M194" i="61"/>
  <c r="M194" i="62"/>
  <c r="M194" i="63"/>
  <c r="M194" i="64"/>
  <c r="M194" i="65"/>
  <c r="M194" i="60"/>
  <c r="L194" i="35"/>
  <c r="L194" i="61"/>
  <c r="L194" i="62"/>
  <c r="L194" i="63"/>
  <c r="L194" i="64"/>
  <c r="L194" i="65"/>
  <c r="L194" i="60"/>
  <c r="K194" i="35"/>
  <c r="K194" i="61"/>
  <c r="K194" i="62"/>
  <c r="K194" i="63"/>
  <c r="K194" i="64"/>
  <c r="K194" i="65"/>
  <c r="K194" i="60"/>
  <c r="J194" i="35"/>
  <c r="J194" i="61"/>
  <c r="J194" i="62"/>
  <c r="J194" i="63"/>
  <c r="J194" i="64"/>
  <c r="J194" i="65"/>
  <c r="J194" i="60"/>
  <c r="I194" i="35"/>
  <c r="I194" i="61"/>
  <c r="I194" i="62"/>
  <c r="I194" i="63"/>
  <c r="I194" i="64"/>
  <c r="I194" i="65"/>
  <c r="I194" i="60"/>
  <c r="H194" i="35"/>
  <c r="H194" i="61"/>
  <c r="H194" i="62"/>
  <c r="H194" i="63"/>
  <c r="H194" i="64"/>
  <c r="H194" i="65"/>
  <c r="H194" i="60"/>
  <c r="G194" i="35"/>
  <c r="G194" i="61"/>
  <c r="G194" i="62"/>
  <c r="G194" i="63"/>
  <c r="G194" i="64"/>
  <c r="G194" i="65"/>
  <c r="G194" i="60"/>
  <c r="F194" i="35"/>
  <c r="F194" i="61"/>
  <c r="F194" i="62"/>
  <c r="F194" i="63"/>
  <c r="F194" i="64"/>
  <c r="F194" i="65"/>
  <c r="F194" i="60"/>
  <c r="E194" i="35"/>
  <c r="E194" i="61"/>
  <c r="E194" i="62"/>
  <c r="E194" i="63"/>
  <c r="E194" i="64"/>
  <c r="E194" i="65"/>
  <c r="E194" i="60"/>
  <c r="D194" i="35"/>
  <c r="D194" i="61"/>
  <c r="D194" i="62"/>
  <c r="D194" i="63"/>
  <c r="D194" i="64"/>
  <c r="D194" i="65"/>
  <c r="D194" i="60"/>
  <c r="AQ193"/>
  <c r="AP193"/>
  <c r="AO193"/>
  <c r="AN193"/>
  <c r="AM193"/>
  <c r="AL193"/>
  <c r="AK193"/>
  <c r="AJ193"/>
  <c r="AI193"/>
  <c r="AH193"/>
  <c r="AG193"/>
  <c r="AF193"/>
  <c r="AE193"/>
  <c r="AD193"/>
  <c r="AC193"/>
  <c r="AB193" i="35"/>
  <c r="AB193" i="61"/>
  <c r="AB193" i="62"/>
  <c r="AB193" i="63"/>
  <c r="AB193" i="64"/>
  <c r="AB193" i="65"/>
  <c r="AB193" i="60"/>
  <c r="AA193" i="35"/>
  <c r="AA193" i="61"/>
  <c r="AA193" i="62"/>
  <c r="AA193" i="63"/>
  <c r="AA193" i="64"/>
  <c r="AA193" i="65"/>
  <c r="AA193" i="60"/>
  <c r="Z193" i="35"/>
  <c r="Z193" i="61"/>
  <c r="Z193" i="62"/>
  <c r="Z193" i="63"/>
  <c r="Z193" i="64"/>
  <c r="Z193" i="65"/>
  <c r="Z193" i="60"/>
  <c r="Y193" i="35"/>
  <c r="Y193" i="61"/>
  <c r="Y193" i="62"/>
  <c r="Y193" i="63"/>
  <c r="Y193" i="64"/>
  <c r="Y193" i="65"/>
  <c r="Y193" i="60"/>
  <c r="X193" i="35"/>
  <c r="X193" i="61"/>
  <c r="X193" i="62"/>
  <c r="X193" i="63"/>
  <c r="X193" i="64"/>
  <c r="X193" i="65"/>
  <c r="X193" i="60"/>
  <c r="W193" i="35"/>
  <c r="W193" i="61"/>
  <c r="W193" i="62"/>
  <c r="W193" i="63"/>
  <c r="W193" i="64"/>
  <c r="W193" i="65"/>
  <c r="W193" i="60"/>
  <c r="V193" i="35"/>
  <c r="V193" i="61"/>
  <c r="V193" i="62"/>
  <c r="V193" i="63"/>
  <c r="V193" i="64"/>
  <c r="V193" i="65"/>
  <c r="V193" i="60"/>
  <c r="U193" i="35"/>
  <c r="U193" i="61"/>
  <c r="U193" i="62"/>
  <c r="U193" i="63"/>
  <c r="U193" i="64"/>
  <c r="U193" i="65"/>
  <c r="U193" i="60"/>
  <c r="T193" i="35"/>
  <c r="T193" i="61"/>
  <c r="T193" i="62"/>
  <c r="T193" i="63"/>
  <c r="T193" i="64"/>
  <c r="T193" i="65"/>
  <c r="T193" i="60"/>
  <c r="S193" i="35"/>
  <c r="S193" i="61"/>
  <c r="S193" i="62"/>
  <c r="S193" i="63"/>
  <c r="S193" i="64"/>
  <c r="S193" i="65"/>
  <c r="S193" i="60"/>
  <c r="R193" i="35"/>
  <c r="R193" i="61"/>
  <c r="R193" i="62"/>
  <c r="R193" i="63"/>
  <c r="R193" i="64"/>
  <c r="R193" i="65"/>
  <c r="R193" i="60"/>
  <c r="Q193" i="35"/>
  <c r="Q193" i="61"/>
  <c r="Q193" i="62"/>
  <c r="Q193" i="63"/>
  <c r="Q193" i="64"/>
  <c r="Q193" i="65"/>
  <c r="Q193" i="60"/>
  <c r="P193" i="35"/>
  <c r="P193" i="61"/>
  <c r="P193" i="62"/>
  <c r="P193" i="63"/>
  <c r="P193" i="64"/>
  <c r="P193" i="65"/>
  <c r="P193" i="60"/>
  <c r="O193" i="35"/>
  <c r="O193" i="61"/>
  <c r="O193" i="62"/>
  <c r="O193" i="63"/>
  <c r="O193" i="64"/>
  <c r="O193" i="65"/>
  <c r="O193" i="60"/>
  <c r="N193" i="35"/>
  <c r="N193" i="61"/>
  <c r="N193" i="62"/>
  <c r="N193" i="63"/>
  <c r="N193" i="64"/>
  <c r="N193" i="65"/>
  <c r="N193" i="60"/>
  <c r="M193" i="35"/>
  <c r="M193" i="61"/>
  <c r="M193" i="62"/>
  <c r="M193" i="63"/>
  <c r="M193" i="64"/>
  <c r="M193" i="65"/>
  <c r="M193" i="60"/>
  <c r="L193" i="35"/>
  <c r="L193" i="61"/>
  <c r="L193" i="62"/>
  <c r="L193" i="63"/>
  <c r="L193" i="64"/>
  <c r="L193" i="65"/>
  <c r="L193" i="60"/>
  <c r="K193" i="35"/>
  <c r="K193" i="61"/>
  <c r="K193" i="62"/>
  <c r="K193" i="63"/>
  <c r="K193" i="64"/>
  <c r="K193" i="65"/>
  <c r="K193" i="60"/>
  <c r="J193" i="35"/>
  <c r="J193" i="61"/>
  <c r="J193" i="62"/>
  <c r="J193" i="63"/>
  <c r="J193" i="64"/>
  <c r="J193" i="65"/>
  <c r="J193" i="60"/>
  <c r="I193" i="35"/>
  <c r="I193" i="61"/>
  <c r="I193" i="62"/>
  <c r="I193" i="63"/>
  <c r="I193" i="64"/>
  <c r="I193" i="65"/>
  <c r="I193" i="60"/>
  <c r="H193" i="35"/>
  <c r="H193" i="61"/>
  <c r="H193" i="62"/>
  <c r="H193" i="63"/>
  <c r="H193" i="64"/>
  <c r="H193" i="65"/>
  <c r="H193" i="60"/>
  <c r="G193" i="35"/>
  <c r="G193" i="61"/>
  <c r="G193" i="62"/>
  <c r="G193" i="63"/>
  <c r="G193" i="64"/>
  <c r="G193" i="65"/>
  <c r="G193" i="60"/>
  <c r="F193" i="35"/>
  <c r="F193" i="61"/>
  <c r="F193" i="62"/>
  <c r="F193" i="63"/>
  <c r="F193" i="64"/>
  <c r="F193" i="65"/>
  <c r="F193" i="60"/>
  <c r="E193" i="35"/>
  <c r="E193" i="61"/>
  <c r="E193" i="62"/>
  <c r="E193" i="63"/>
  <c r="E193" i="64"/>
  <c r="E193" i="65"/>
  <c r="E193" i="60"/>
  <c r="D193" i="35"/>
  <c r="D193" i="61"/>
  <c r="D193" i="62"/>
  <c r="D193" i="63"/>
  <c r="D193" i="64"/>
  <c r="D193" i="65"/>
  <c r="D193" i="60"/>
  <c r="AQ192"/>
  <c r="AP192"/>
  <c r="AO192"/>
  <c r="AN192"/>
  <c r="AM192"/>
  <c r="AL192"/>
  <c r="AK192"/>
  <c r="AJ192"/>
  <c r="AI192"/>
  <c r="AH192"/>
  <c r="AG192"/>
  <c r="AF192"/>
  <c r="AE192"/>
  <c r="AD192"/>
  <c r="AC192"/>
  <c r="AB192" i="35"/>
  <c r="AB192" i="61"/>
  <c r="AB192" i="62"/>
  <c r="AB192" i="63"/>
  <c r="AB192" i="64"/>
  <c r="AB192" i="65"/>
  <c r="AB192" i="60"/>
  <c r="AA192" i="35"/>
  <c r="AA192" i="61"/>
  <c r="AA192" i="62"/>
  <c r="AA192" i="63"/>
  <c r="AA192" i="64"/>
  <c r="AA192" i="65"/>
  <c r="AA192" i="60"/>
  <c r="Z192" i="35"/>
  <c r="Z192" i="61"/>
  <c r="Z192" i="62"/>
  <c r="Z192" i="63"/>
  <c r="Z192" i="64"/>
  <c r="Z192" i="65"/>
  <c r="Z192" i="60"/>
  <c r="Y192" i="35"/>
  <c r="Y192" i="61"/>
  <c r="Y192" i="62"/>
  <c r="Y192" i="63"/>
  <c r="Y192" i="64"/>
  <c r="Y192" i="65"/>
  <c r="Y192" i="60"/>
  <c r="X192" i="35"/>
  <c r="X192" i="61"/>
  <c r="X192" i="62"/>
  <c r="X192" i="63"/>
  <c r="X192" i="64"/>
  <c r="X192" i="65"/>
  <c r="X192" i="60"/>
  <c r="W192" i="35"/>
  <c r="W192" i="61"/>
  <c r="W192" i="62"/>
  <c r="W192" i="63"/>
  <c r="W192" i="64"/>
  <c r="W192" i="65"/>
  <c r="W192" i="60"/>
  <c r="V192" i="35"/>
  <c r="V192" i="61"/>
  <c r="V192" i="62"/>
  <c r="V192" i="63"/>
  <c r="V192" i="64"/>
  <c r="V192" i="65"/>
  <c r="V192" i="60"/>
  <c r="U192" i="35"/>
  <c r="U192" i="61"/>
  <c r="U192" i="62"/>
  <c r="U192" i="63"/>
  <c r="U192" i="64"/>
  <c r="U192" i="65"/>
  <c r="U192" i="60"/>
  <c r="T192" i="35"/>
  <c r="T192" i="61"/>
  <c r="T192" i="62"/>
  <c r="T192" i="63"/>
  <c r="T192" i="64"/>
  <c r="T192" i="65"/>
  <c r="T192" i="60"/>
  <c r="S192" i="35"/>
  <c r="S192" i="61"/>
  <c r="S192" i="62"/>
  <c r="S192" i="63"/>
  <c r="S192" i="64"/>
  <c r="S192" i="65"/>
  <c r="S192" i="60"/>
  <c r="R192" i="35"/>
  <c r="R192" i="61"/>
  <c r="R192" i="62"/>
  <c r="R192" i="63"/>
  <c r="R192" i="64"/>
  <c r="R192" i="65"/>
  <c r="R192" i="60"/>
  <c r="Q192" i="35"/>
  <c r="Q192" i="61"/>
  <c r="Q192" i="62"/>
  <c r="Q192" i="63"/>
  <c r="Q192" i="64"/>
  <c r="Q192" i="65"/>
  <c r="Q192" i="60"/>
  <c r="P192" i="35"/>
  <c r="P192" i="61"/>
  <c r="P192" i="62"/>
  <c r="P192" i="63"/>
  <c r="P192" i="64"/>
  <c r="P192" i="65"/>
  <c r="P192" i="60"/>
  <c r="O192" i="35"/>
  <c r="O192" i="61"/>
  <c r="O192" i="62"/>
  <c r="O192" i="63"/>
  <c r="O192" i="64"/>
  <c r="O192" i="65"/>
  <c r="O192" i="60"/>
  <c r="N192" i="35"/>
  <c r="N192" i="61"/>
  <c r="N192" i="62"/>
  <c r="N192" i="63"/>
  <c r="N192" i="64"/>
  <c r="N192" i="65"/>
  <c r="N192" i="60"/>
  <c r="M192" i="35"/>
  <c r="M192" i="61"/>
  <c r="M192" i="62"/>
  <c r="M192" i="63"/>
  <c r="M192" i="64"/>
  <c r="M192" i="65"/>
  <c r="M192" i="60"/>
  <c r="L192" i="35"/>
  <c r="L192" i="61"/>
  <c r="L192" i="62"/>
  <c r="L192" i="63"/>
  <c r="L192" i="64"/>
  <c r="L192" i="65"/>
  <c r="L192" i="60"/>
  <c r="K192" i="35"/>
  <c r="K192" i="61"/>
  <c r="K192" i="62"/>
  <c r="K192" i="63"/>
  <c r="K192" i="64"/>
  <c r="K192" i="65"/>
  <c r="K192" i="60"/>
  <c r="J192" i="35"/>
  <c r="J192" i="61"/>
  <c r="J192" i="62"/>
  <c r="J192" i="63"/>
  <c r="J192" i="64"/>
  <c r="J192" i="65"/>
  <c r="J192" i="60"/>
  <c r="I192" i="35"/>
  <c r="I192" i="61"/>
  <c r="I192" i="62"/>
  <c r="I192" i="63"/>
  <c r="I192" i="64"/>
  <c r="I192" i="65"/>
  <c r="I192" i="60"/>
  <c r="H192" i="35"/>
  <c r="H192" i="61"/>
  <c r="H192" i="62"/>
  <c r="H192" i="63"/>
  <c r="H192" i="64"/>
  <c r="H192" i="65"/>
  <c r="H192" i="60"/>
  <c r="G192" i="35"/>
  <c r="G192" i="61"/>
  <c r="G192" i="62"/>
  <c r="G192" i="63"/>
  <c r="G192" i="64"/>
  <c r="G192" i="65"/>
  <c r="G192" i="60"/>
  <c r="F192" i="35"/>
  <c r="F192" i="61"/>
  <c r="F192" i="62"/>
  <c r="F192" i="63"/>
  <c r="F192" i="64"/>
  <c r="F192" i="65"/>
  <c r="F192" i="60"/>
  <c r="E192" i="35"/>
  <c r="E192" i="61"/>
  <c r="E192" i="62"/>
  <c r="E192" i="63"/>
  <c r="E192" i="64"/>
  <c r="E192" i="65"/>
  <c r="E192" i="60"/>
  <c r="D192" i="35"/>
  <c r="D192" i="61"/>
  <c r="D192" i="62"/>
  <c r="D192" i="63"/>
  <c r="D192" i="64"/>
  <c r="D192" i="65"/>
  <c r="D192" i="60"/>
  <c r="AQ191"/>
  <c r="AP191"/>
  <c r="AO191"/>
  <c r="AN191"/>
  <c r="AM191"/>
  <c r="AL191"/>
  <c r="AK191"/>
  <c r="AJ191"/>
  <c r="AI191"/>
  <c r="AH191"/>
  <c r="AG191"/>
  <c r="AF191"/>
  <c r="AE191"/>
  <c r="AD191"/>
  <c r="AC191"/>
  <c r="AB191" i="35"/>
  <c r="AB191" i="61"/>
  <c r="AB191" i="62"/>
  <c r="AB191" i="63"/>
  <c r="AB191" i="64"/>
  <c r="AB191" i="65"/>
  <c r="AB191" i="60"/>
  <c r="AA191" i="35"/>
  <c r="AA191" i="61"/>
  <c r="AA191" i="62"/>
  <c r="AA191" i="63"/>
  <c r="AA191" i="64"/>
  <c r="AA191" i="65"/>
  <c r="AA191" i="60"/>
  <c r="Z191" i="35"/>
  <c r="Z191" i="61"/>
  <c r="Z191" i="62"/>
  <c r="Z191" i="63"/>
  <c r="Z191" i="64"/>
  <c r="Z191" i="65"/>
  <c r="Z191" i="60"/>
  <c r="Y191" i="35"/>
  <c r="Y191" i="61"/>
  <c r="Y191" i="62"/>
  <c r="Y191" i="63"/>
  <c r="Y191" i="64"/>
  <c r="Y191" i="65"/>
  <c r="Y191" i="60"/>
  <c r="X191" i="35"/>
  <c r="X191" i="61"/>
  <c r="X191" i="62"/>
  <c r="X191" i="63"/>
  <c r="X191" i="64"/>
  <c r="X191" i="65"/>
  <c r="X191" i="60"/>
  <c r="W191" i="35"/>
  <c r="W191" i="61"/>
  <c r="W191" i="62"/>
  <c r="W191" i="63"/>
  <c r="W191" i="64"/>
  <c r="W191" i="65"/>
  <c r="W191" i="60"/>
  <c r="V191" i="35"/>
  <c r="V191" i="61"/>
  <c r="V191" i="62"/>
  <c r="V191" i="63"/>
  <c r="V191" i="64"/>
  <c r="V191" i="65"/>
  <c r="V191" i="60"/>
  <c r="U191" i="35"/>
  <c r="U191" i="61"/>
  <c r="U191" i="62"/>
  <c r="U191" i="63"/>
  <c r="U191" i="64"/>
  <c r="U191" i="65"/>
  <c r="U191" i="60"/>
  <c r="T191" i="35"/>
  <c r="T191" i="61"/>
  <c r="T191" i="62"/>
  <c r="T191" i="63"/>
  <c r="T191" i="64"/>
  <c r="T191" i="65"/>
  <c r="T191" i="60"/>
  <c r="S191" i="35"/>
  <c r="S191" i="61"/>
  <c r="S191" i="62"/>
  <c r="S191" i="63"/>
  <c r="S191" i="64"/>
  <c r="S191" i="65"/>
  <c r="S191" i="60"/>
  <c r="R191" i="35"/>
  <c r="R191" i="61"/>
  <c r="R191" i="62"/>
  <c r="R191" i="63"/>
  <c r="R191" i="64"/>
  <c r="R191" i="65"/>
  <c r="R191" i="60"/>
  <c r="Q191" i="35"/>
  <c r="Q191" i="61"/>
  <c r="Q191" i="62"/>
  <c r="Q191" i="63"/>
  <c r="Q191" i="64"/>
  <c r="Q191" i="65"/>
  <c r="Q191" i="60"/>
  <c r="P191" i="35"/>
  <c r="P191" i="61"/>
  <c r="P191" i="62"/>
  <c r="P191" i="63"/>
  <c r="P191" i="64"/>
  <c r="P191" i="65"/>
  <c r="P191" i="60"/>
  <c r="O191" i="35"/>
  <c r="O191" i="61"/>
  <c r="O191" i="62"/>
  <c r="O191" i="63"/>
  <c r="O191" i="64"/>
  <c r="O191" i="65"/>
  <c r="O191" i="60"/>
  <c r="N191" i="35"/>
  <c r="N191" i="61"/>
  <c r="N191" i="62"/>
  <c r="N191" i="63"/>
  <c r="N191" i="64"/>
  <c r="N191" i="65"/>
  <c r="N191" i="60"/>
  <c r="M191" i="35"/>
  <c r="M191" i="61"/>
  <c r="M191" i="62"/>
  <c r="M191" i="63"/>
  <c r="M191" i="64"/>
  <c r="M191" i="65"/>
  <c r="M191" i="60"/>
  <c r="L191" i="35"/>
  <c r="L191" i="61"/>
  <c r="L191" i="62"/>
  <c r="L191" i="63"/>
  <c r="L191" i="64"/>
  <c r="L191" i="65"/>
  <c r="L191" i="60"/>
  <c r="K191" i="35"/>
  <c r="K191" i="61"/>
  <c r="K191" i="62"/>
  <c r="K191" i="63"/>
  <c r="K191" i="64"/>
  <c r="K191" i="65"/>
  <c r="K191" i="60"/>
  <c r="J191" i="35"/>
  <c r="J191" i="61"/>
  <c r="J191" i="62"/>
  <c r="J191" i="63"/>
  <c r="J191" i="64"/>
  <c r="J191" i="65"/>
  <c r="J191" i="60"/>
  <c r="I191" i="35"/>
  <c r="I191" i="61"/>
  <c r="I191" i="62"/>
  <c r="I191" i="63"/>
  <c r="I191" i="64"/>
  <c r="I191" i="65"/>
  <c r="I191" i="60"/>
  <c r="H191" i="35"/>
  <c r="H191" i="61"/>
  <c r="H191" i="62"/>
  <c r="H191" i="63"/>
  <c r="H191" i="64"/>
  <c r="H191" i="65"/>
  <c r="H191" i="60"/>
  <c r="G191" i="35"/>
  <c r="G191" i="61"/>
  <c r="G191" i="62"/>
  <c r="G191" i="63"/>
  <c r="G191" i="64"/>
  <c r="G191" i="65"/>
  <c r="G191" i="60"/>
  <c r="F191" i="35"/>
  <c r="F191" i="61"/>
  <c r="F191" i="62"/>
  <c r="F191" i="63"/>
  <c r="F191" i="64"/>
  <c r="F191" i="65"/>
  <c r="F191" i="60"/>
  <c r="E191" i="35"/>
  <c r="E191" i="61"/>
  <c r="E191" i="62"/>
  <c r="E191" i="63"/>
  <c r="E191" i="64"/>
  <c r="E191" i="65"/>
  <c r="E191" i="60"/>
  <c r="D191" i="35"/>
  <c r="D191" i="61"/>
  <c r="D191" i="62"/>
  <c r="D191" i="63"/>
  <c r="D191" i="64"/>
  <c r="D191" i="65"/>
  <c r="D191" i="60"/>
  <c r="AQ190"/>
  <c r="AP190"/>
  <c r="AO190"/>
  <c r="AN190"/>
  <c r="AM190"/>
  <c r="AL190"/>
  <c r="AK190"/>
  <c r="AJ190"/>
  <c r="AI190"/>
  <c r="AH190"/>
  <c r="AG190"/>
  <c r="AF190"/>
  <c r="AE190"/>
  <c r="AD190"/>
  <c r="AC190"/>
  <c r="AB190" i="35"/>
  <c r="AB190" i="61"/>
  <c r="AB190" i="62"/>
  <c r="AB190" i="63"/>
  <c r="AB190" i="64"/>
  <c r="AB190" i="65"/>
  <c r="AB190" i="60"/>
  <c r="AA190" i="35"/>
  <c r="AA190" i="61"/>
  <c r="AA190" i="62"/>
  <c r="AA190" i="63"/>
  <c r="AA190" i="64"/>
  <c r="AA190" i="65"/>
  <c r="AA190" i="60"/>
  <c r="Z190" i="35"/>
  <c r="Z190" i="61"/>
  <c r="Z190" i="62"/>
  <c r="Z190" i="63"/>
  <c r="Z190" i="64"/>
  <c r="Z190" i="65"/>
  <c r="Z190" i="60"/>
  <c r="Y190" i="35"/>
  <c r="Y190" i="61"/>
  <c r="Y190" i="62"/>
  <c r="Y190" i="63"/>
  <c r="Y190" i="64"/>
  <c r="Y190" i="65"/>
  <c r="Y190" i="60"/>
  <c r="X190" i="35"/>
  <c r="X190" i="61"/>
  <c r="X190" i="62"/>
  <c r="X190" i="63"/>
  <c r="X190" i="64"/>
  <c r="X190" i="65"/>
  <c r="X190" i="60"/>
  <c r="W190" i="35"/>
  <c r="W190" i="61"/>
  <c r="W190" i="62"/>
  <c r="W190" i="63"/>
  <c r="W190" i="64"/>
  <c r="W190" i="65"/>
  <c r="W190" i="60"/>
  <c r="V190" i="35"/>
  <c r="V190" i="61"/>
  <c r="V190" i="62"/>
  <c r="V190" i="63"/>
  <c r="V190" i="64"/>
  <c r="V190" i="65"/>
  <c r="V190" i="60"/>
  <c r="U190" i="35"/>
  <c r="U190" i="61"/>
  <c r="U190" i="62"/>
  <c r="U190" i="63"/>
  <c r="U190" i="64"/>
  <c r="U190" i="65"/>
  <c r="U190" i="60"/>
  <c r="T190" i="35"/>
  <c r="T190" i="61"/>
  <c r="T190" i="62"/>
  <c r="T190" i="63"/>
  <c r="T190" i="64"/>
  <c r="T190" i="65"/>
  <c r="T190" i="60"/>
  <c r="S190" i="35"/>
  <c r="S190" i="61"/>
  <c r="S190" i="62"/>
  <c r="S190" i="63"/>
  <c r="S190" i="64"/>
  <c r="S190" i="65"/>
  <c r="S190" i="60"/>
  <c r="R190" i="35"/>
  <c r="R190" i="61"/>
  <c r="R190" i="62"/>
  <c r="R190" i="63"/>
  <c r="R190" i="64"/>
  <c r="R190" i="65"/>
  <c r="R190" i="60"/>
  <c r="Q190" i="35"/>
  <c r="Q190" i="61"/>
  <c r="Q190" i="62"/>
  <c r="Q190" i="63"/>
  <c r="Q190" i="64"/>
  <c r="Q190" i="65"/>
  <c r="Q190" i="60"/>
  <c r="P190" i="35"/>
  <c r="P190" i="61"/>
  <c r="P190" i="62"/>
  <c r="P190" i="63"/>
  <c r="P190" i="64"/>
  <c r="P190" i="65"/>
  <c r="P190" i="60"/>
  <c r="O190" i="35"/>
  <c r="O190" i="61"/>
  <c r="O190" i="62"/>
  <c r="O190" i="63"/>
  <c r="O190" i="64"/>
  <c r="O190" i="65"/>
  <c r="O190" i="60"/>
  <c r="N190" i="35"/>
  <c r="N190" i="61"/>
  <c r="N190" i="62"/>
  <c r="N190" i="63"/>
  <c r="N190" i="64"/>
  <c r="N190" i="65"/>
  <c r="N190" i="60"/>
  <c r="M190" i="35"/>
  <c r="M190" i="61"/>
  <c r="M190" i="62"/>
  <c r="M190" i="63"/>
  <c r="M190" i="64"/>
  <c r="M190" i="65"/>
  <c r="M190" i="60"/>
  <c r="L190" i="35"/>
  <c r="L190" i="61"/>
  <c r="L190" i="62"/>
  <c r="L190" i="63"/>
  <c r="L190" i="64"/>
  <c r="L190" i="65"/>
  <c r="L190" i="60"/>
  <c r="K190" i="35"/>
  <c r="K190" i="61"/>
  <c r="K190" i="62"/>
  <c r="K190" i="63"/>
  <c r="K190" i="64"/>
  <c r="K190" i="65"/>
  <c r="K190" i="60"/>
  <c r="J190" i="35"/>
  <c r="J190" i="61"/>
  <c r="J190" i="62"/>
  <c r="J190" i="63"/>
  <c r="J190" i="64"/>
  <c r="J190" i="65"/>
  <c r="J190" i="60"/>
  <c r="I190" i="35"/>
  <c r="I190" i="61"/>
  <c r="I190" i="62"/>
  <c r="I190" i="63"/>
  <c r="I190" i="64"/>
  <c r="I190" i="65"/>
  <c r="I190" i="60"/>
  <c r="H190" i="35"/>
  <c r="H190" i="61"/>
  <c r="H190" i="62"/>
  <c r="H190" i="63"/>
  <c r="H190" i="64"/>
  <c r="H190" i="65"/>
  <c r="H190" i="60"/>
  <c r="G190" i="35"/>
  <c r="G190" i="61"/>
  <c r="G190" i="62"/>
  <c r="G190" i="63"/>
  <c r="G190" i="64"/>
  <c r="G190" i="65"/>
  <c r="G190" i="60"/>
  <c r="F190" i="35"/>
  <c r="F190" i="61"/>
  <c r="F190" i="62"/>
  <c r="F190" i="63"/>
  <c r="F190" i="64"/>
  <c r="F190" i="65"/>
  <c r="F190" i="60"/>
  <c r="E190" i="35"/>
  <c r="E190" i="61"/>
  <c r="E190" i="62"/>
  <c r="E190" i="63"/>
  <c r="E190" i="64"/>
  <c r="E190" i="65"/>
  <c r="E190" i="60"/>
  <c r="D190" i="35"/>
  <c r="D190" i="61"/>
  <c r="D190" i="62"/>
  <c r="D190" i="63"/>
  <c r="D190" i="64"/>
  <c r="D190" i="65"/>
  <c r="D190" i="60"/>
  <c r="AQ189"/>
  <c r="AP189"/>
  <c r="AO189"/>
  <c r="AN189"/>
  <c r="AM189"/>
  <c r="AL189"/>
  <c r="AK189"/>
  <c r="AJ189"/>
  <c r="AI189"/>
  <c r="AH189"/>
  <c r="AG189"/>
  <c r="AF189"/>
  <c r="AE189"/>
  <c r="AD189"/>
  <c r="AC189"/>
  <c r="AB189" i="35"/>
  <c r="AB189" i="61"/>
  <c r="AB189" i="62"/>
  <c r="AB189" i="63"/>
  <c r="AB189" i="64"/>
  <c r="AB189" i="65"/>
  <c r="AB189" i="60"/>
  <c r="AA189" i="35"/>
  <c r="AA189" i="61"/>
  <c r="AA189" i="62"/>
  <c r="AA189" i="63"/>
  <c r="AA189" i="64"/>
  <c r="AA189" i="65"/>
  <c r="AA189" i="60"/>
  <c r="Z189" i="35"/>
  <c r="Z189" i="61"/>
  <c r="Z189" i="62"/>
  <c r="Z189" i="63"/>
  <c r="Z189" i="64"/>
  <c r="Z189" i="65"/>
  <c r="Z189" i="60"/>
  <c r="Y189" i="35"/>
  <c r="Y189" i="61"/>
  <c r="Y189" i="62"/>
  <c r="Y189" i="63"/>
  <c r="Y189" i="64"/>
  <c r="Y189" i="65"/>
  <c r="Y189" i="60"/>
  <c r="X189" i="35"/>
  <c r="X189" i="61"/>
  <c r="X189" i="62"/>
  <c r="X189" i="63"/>
  <c r="X189" i="64"/>
  <c r="X189" i="65"/>
  <c r="X189" i="60"/>
  <c r="W189" i="35"/>
  <c r="W189" i="61"/>
  <c r="W189" i="62"/>
  <c r="W189" i="63"/>
  <c r="W189" i="64"/>
  <c r="W189" i="65"/>
  <c r="W189" i="60"/>
  <c r="V189" i="35"/>
  <c r="V189" i="61"/>
  <c r="V189" i="62"/>
  <c r="V189" i="63"/>
  <c r="V189" i="64"/>
  <c r="V189" i="65"/>
  <c r="V189" i="60"/>
  <c r="U189" i="35"/>
  <c r="U189" i="61"/>
  <c r="U189" i="62"/>
  <c r="U189" i="63"/>
  <c r="U189" i="64"/>
  <c r="U189" i="65"/>
  <c r="U189" i="60"/>
  <c r="T189" i="35"/>
  <c r="T189" i="61"/>
  <c r="T189" i="62"/>
  <c r="T189" i="63"/>
  <c r="T189" i="64"/>
  <c r="T189" i="65"/>
  <c r="T189" i="60"/>
  <c r="S189" i="35"/>
  <c r="S189" i="61"/>
  <c r="S189" i="62"/>
  <c r="S189" i="63"/>
  <c r="S189" i="64"/>
  <c r="S189" i="65"/>
  <c r="S189" i="60"/>
  <c r="R189" i="35"/>
  <c r="R189" i="61"/>
  <c r="R189" i="62"/>
  <c r="R189" i="63"/>
  <c r="R189" i="64"/>
  <c r="R189" i="65"/>
  <c r="R189" i="60"/>
  <c r="Q189" i="35"/>
  <c r="Q189" i="61"/>
  <c r="Q189" i="62"/>
  <c r="Q189" i="63"/>
  <c r="Q189" i="64"/>
  <c r="Q189" i="65"/>
  <c r="Q189" i="60"/>
  <c r="P189" i="35"/>
  <c r="P189" i="61"/>
  <c r="P189" i="62"/>
  <c r="P189" i="63"/>
  <c r="P189" i="64"/>
  <c r="P189" i="65"/>
  <c r="P189" i="60"/>
  <c r="O189" i="35"/>
  <c r="O189" i="61"/>
  <c r="O189" i="62"/>
  <c r="O189" i="63"/>
  <c r="O189" i="64"/>
  <c r="O189" i="65"/>
  <c r="O189" i="60"/>
  <c r="N189" i="35"/>
  <c r="N189" i="61"/>
  <c r="N189" i="62"/>
  <c r="N189" i="63"/>
  <c r="N189" i="64"/>
  <c r="N189" i="65"/>
  <c r="N189" i="60"/>
  <c r="M189" i="35"/>
  <c r="M189" i="61"/>
  <c r="M189" i="62"/>
  <c r="M189" i="63"/>
  <c r="M189" i="64"/>
  <c r="M189" i="65"/>
  <c r="M189" i="60"/>
  <c r="L189" i="35"/>
  <c r="L189" i="61"/>
  <c r="L189" i="62"/>
  <c r="L189" i="63"/>
  <c r="L189" i="64"/>
  <c r="L189" i="65"/>
  <c r="L189" i="60"/>
  <c r="K189" i="35"/>
  <c r="K189" i="61"/>
  <c r="K189" i="62"/>
  <c r="K189" i="63"/>
  <c r="K189" i="64"/>
  <c r="K189" i="65"/>
  <c r="K189" i="60"/>
  <c r="J189" i="35"/>
  <c r="J189" i="61"/>
  <c r="J189" i="62"/>
  <c r="J189" i="63"/>
  <c r="J189" i="64"/>
  <c r="J189" i="65"/>
  <c r="J189" i="60"/>
  <c r="I189" i="35"/>
  <c r="I189" i="61"/>
  <c r="I189" i="62"/>
  <c r="I189" i="63"/>
  <c r="I189" i="64"/>
  <c r="I189" i="65"/>
  <c r="I189" i="60"/>
  <c r="H189" i="35"/>
  <c r="H189" i="61"/>
  <c r="H189" i="62"/>
  <c r="H189" i="63"/>
  <c r="H189" i="64"/>
  <c r="H189" i="65"/>
  <c r="H189" i="60"/>
  <c r="G189" i="35"/>
  <c r="G189" i="61"/>
  <c r="G189" i="62"/>
  <c r="G189" i="63"/>
  <c r="G189" i="64"/>
  <c r="G189" i="65"/>
  <c r="G189" i="60"/>
  <c r="F189" i="35"/>
  <c r="F189" i="61"/>
  <c r="F189" i="62"/>
  <c r="F189" i="63"/>
  <c r="F189" i="64"/>
  <c r="F189" i="65"/>
  <c r="F189" i="60"/>
  <c r="E189" i="35"/>
  <c r="E189" i="61"/>
  <c r="E189" i="62"/>
  <c r="E189" i="63"/>
  <c r="E189" i="64"/>
  <c r="E189" i="65"/>
  <c r="E189" i="60"/>
  <c r="D189" i="35"/>
  <c r="D189" i="61"/>
  <c r="D189" i="62"/>
  <c r="D189" i="63"/>
  <c r="D189" i="64"/>
  <c r="D189" i="65"/>
  <c r="D189" i="60"/>
  <c r="AQ188"/>
  <c r="AP188"/>
  <c r="AO188"/>
  <c r="AN188"/>
  <c r="AM188"/>
  <c r="AL188"/>
  <c r="AK188"/>
  <c r="AJ188"/>
  <c r="AI188"/>
  <c r="AH188"/>
  <c r="AG188"/>
  <c r="AF188"/>
  <c r="AE188"/>
  <c r="AD188"/>
  <c r="AC188"/>
  <c r="AB188" i="35"/>
  <c r="AB188" i="61"/>
  <c r="AB188" i="62"/>
  <c r="AB188" i="63"/>
  <c r="AB188" i="64"/>
  <c r="AB188" i="65"/>
  <c r="AB188" i="60"/>
  <c r="AA188" i="35"/>
  <c r="AA188" i="61"/>
  <c r="AA188" i="62"/>
  <c r="AA188" i="63"/>
  <c r="AA188" i="64"/>
  <c r="AA188" i="65"/>
  <c r="AA188" i="60"/>
  <c r="Z188" i="35"/>
  <c r="Z188" i="61"/>
  <c r="Z188" i="62"/>
  <c r="Z188" i="63"/>
  <c r="Z188" i="64"/>
  <c r="Z188" i="65"/>
  <c r="Z188" i="60"/>
  <c r="Y188" i="35"/>
  <c r="Y188" i="61"/>
  <c r="Y188" i="62"/>
  <c r="Y188" i="63"/>
  <c r="Y188" i="64"/>
  <c r="Y188" i="65"/>
  <c r="Y188" i="60"/>
  <c r="X188" i="35"/>
  <c r="X188" i="61"/>
  <c r="X188" i="62"/>
  <c r="X188" i="63"/>
  <c r="X188" i="64"/>
  <c r="X188" i="65"/>
  <c r="X188" i="60"/>
  <c r="W188" i="35"/>
  <c r="W188" i="61"/>
  <c r="W188" i="62"/>
  <c r="W188" i="63"/>
  <c r="W188" i="64"/>
  <c r="W188" i="65"/>
  <c r="W188" i="60"/>
  <c r="V188" i="35"/>
  <c r="V188" i="61"/>
  <c r="V188" i="62"/>
  <c r="V188" i="63"/>
  <c r="V188" i="64"/>
  <c r="V188" i="65"/>
  <c r="V188" i="60"/>
  <c r="U188" i="35"/>
  <c r="U188" i="61"/>
  <c r="U188" i="62"/>
  <c r="U188" i="63"/>
  <c r="U188" i="64"/>
  <c r="U188" i="65"/>
  <c r="U188" i="60"/>
  <c r="T188" i="35"/>
  <c r="T188" i="61"/>
  <c r="T188" i="62"/>
  <c r="T188" i="63"/>
  <c r="T188" i="64"/>
  <c r="T188" i="65"/>
  <c r="T188" i="60"/>
  <c r="S188" i="35"/>
  <c r="S188" i="61"/>
  <c r="S188" i="62"/>
  <c r="S188" i="63"/>
  <c r="S188" i="64"/>
  <c r="S188" i="65"/>
  <c r="S188" i="60"/>
  <c r="R188" i="35"/>
  <c r="R188" i="61"/>
  <c r="R188" i="62"/>
  <c r="R188" i="63"/>
  <c r="R188" i="64"/>
  <c r="R188" i="65"/>
  <c r="R188" i="60"/>
  <c r="Q188" i="35"/>
  <c r="Q188" i="61"/>
  <c r="Q188" i="62"/>
  <c r="Q188" i="63"/>
  <c r="Q188" i="64"/>
  <c r="Q188" i="65"/>
  <c r="Q188" i="60"/>
  <c r="P188" i="35"/>
  <c r="P188" i="61"/>
  <c r="P188" i="62"/>
  <c r="P188" i="63"/>
  <c r="P188" i="64"/>
  <c r="P188" i="65"/>
  <c r="P188" i="60"/>
  <c r="O188" i="35"/>
  <c r="O188" i="61"/>
  <c r="O188" i="62"/>
  <c r="O188" i="63"/>
  <c r="O188" i="64"/>
  <c r="O188" i="65"/>
  <c r="O188" i="60"/>
  <c r="N188" i="35"/>
  <c r="N188" i="61"/>
  <c r="N188" i="62"/>
  <c r="N188" i="63"/>
  <c r="N188" i="64"/>
  <c r="N188" i="65"/>
  <c r="N188" i="60"/>
  <c r="M188" i="35"/>
  <c r="M188" i="61"/>
  <c r="M188" i="62"/>
  <c r="M188" i="63"/>
  <c r="M188" i="64"/>
  <c r="M188" i="65"/>
  <c r="M188" i="60"/>
  <c r="L188" i="35"/>
  <c r="L188" i="61"/>
  <c r="L188" i="62"/>
  <c r="L188" i="63"/>
  <c r="L188" i="64"/>
  <c r="L188" i="65"/>
  <c r="L188" i="60"/>
  <c r="K188" i="35"/>
  <c r="K188" i="61"/>
  <c r="K188" i="62"/>
  <c r="K188" i="63"/>
  <c r="K188" i="64"/>
  <c r="K188" i="65"/>
  <c r="K188" i="60"/>
  <c r="J188" i="35"/>
  <c r="J188" i="61"/>
  <c r="J188" i="62"/>
  <c r="J188" i="63"/>
  <c r="J188" i="64"/>
  <c r="J188" i="65"/>
  <c r="J188" i="60"/>
  <c r="I188" i="35"/>
  <c r="I188" i="61"/>
  <c r="I188" i="62"/>
  <c r="I188" i="63"/>
  <c r="I188" i="64"/>
  <c r="I188" i="65"/>
  <c r="I188" i="60"/>
  <c r="H188" i="35"/>
  <c r="H188" i="61"/>
  <c r="H188" i="62"/>
  <c r="H188" i="63"/>
  <c r="H188" i="64"/>
  <c r="H188" i="65"/>
  <c r="H188" i="60"/>
  <c r="G188" i="35"/>
  <c r="G188" i="61"/>
  <c r="G188" i="62"/>
  <c r="G188" i="63"/>
  <c r="G188" i="64"/>
  <c r="G188" i="65"/>
  <c r="G188" i="60"/>
  <c r="F188" i="35"/>
  <c r="F188" i="61"/>
  <c r="F188" i="62"/>
  <c r="F188" i="63"/>
  <c r="F188" i="64"/>
  <c r="F188" i="65"/>
  <c r="F188" i="60"/>
  <c r="E188" i="35"/>
  <c r="E188" i="61"/>
  <c r="E188" i="62"/>
  <c r="E188" i="63"/>
  <c r="E188" i="64"/>
  <c r="E188" i="65"/>
  <c r="E188" i="60"/>
  <c r="D188" i="35"/>
  <c r="D188" i="61"/>
  <c r="D188" i="62"/>
  <c r="D188" i="63"/>
  <c r="D188" i="64"/>
  <c r="D188" i="65"/>
  <c r="D188" i="60"/>
  <c r="AQ187"/>
  <c r="AP187"/>
  <c r="AO187"/>
  <c r="AN187"/>
  <c r="AM187"/>
  <c r="AL187"/>
  <c r="AK187"/>
  <c r="AJ187"/>
  <c r="AI187"/>
  <c r="AH187"/>
  <c r="AG187"/>
  <c r="AF187"/>
  <c r="AE187"/>
  <c r="AD187"/>
  <c r="AC187"/>
  <c r="AB187" i="35"/>
  <c r="AB187" i="61"/>
  <c r="AB187" i="62"/>
  <c r="AB187" i="63"/>
  <c r="AB187" i="64"/>
  <c r="AB187" i="65"/>
  <c r="AB187" i="60"/>
  <c r="AA187" i="35"/>
  <c r="AA187" i="61"/>
  <c r="AA187" i="62"/>
  <c r="AA187" i="63"/>
  <c r="AA187" i="64"/>
  <c r="AA187" i="65"/>
  <c r="AA187" i="60"/>
  <c r="Z187" i="35"/>
  <c r="Z187" i="61"/>
  <c r="Z187" i="62"/>
  <c r="Z187" i="63"/>
  <c r="Z187" i="64"/>
  <c r="Z187" i="65"/>
  <c r="Z187" i="60"/>
  <c r="Y187" i="35"/>
  <c r="Y187" i="61"/>
  <c r="Y187" i="62"/>
  <c r="Y187" i="63"/>
  <c r="Y187" i="64"/>
  <c r="Y187" i="65"/>
  <c r="Y187" i="60"/>
  <c r="X187" i="35"/>
  <c r="X187" i="61"/>
  <c r="X187" i="62"/>
  <c r="X187" i="63"/>
  <c r="X187" i="64"/>
  <c r="X187" i="65"/>
  <c r="X187" i="60"/>
  <c r="W187" i="35"/>
  <c r="W187" i="61"/>
  <c r="W187" i="62"/>
  <c r="W187" i="63"/>
  <c r="W187" i="64"/>
  <c r="W187" i="65"/>
  <c r="W187" i="60"/>
  <c r="V187" i="35"/>
  <c r="V187" i="61"/>
  <c r="V187" i="62"/>
  <c r="V187" i="63"/>
  <c r="V187" i="64"/>
  <c r="V187" i="65"/>
  <c r="V187" i="60"/>
  <c r="U187" i="35"/>
  <c r="U187" i="61"/>
  <c r="U187" i="62"/>
  <c r="U187" i="63"/>
  <c r="U187" i="64"/>
  <c r="U187" i="65"/>
  <c r="U187" i="60"/>
  <c r="T187" i="35"/>
  <c r="T187" i="61"/>
  <c r="T187" i="62"/>
  <c r="T187" i="63"/>
  <c r="T187" i="64"/>
  <c r="T187" i="65"/>
  <c r="T187" i="60"/>
  <c r="S187" i="35"/>
  <c r="S187" i="61"/>
  <c r="S187" i="62"/>
  <c r="S187" i="63"/>
  <c r="S187" i="64"/>
  <c r="S187" i="65"/>
  <c r="S187" i="60"/>
  <c r="R187" i="35"/>
  <c r="R187" i="61"/>
  <c r="R187" i="62"/>
  <c r="R187" i="63"/>
  <c r="R187" i="64"/>
  <c r="R187" i="65"/>
  <c r="R187" i="60"/>
  <c r="Q187" i="35"/>
  <c r="Q187" i="61"/>
  <c r="Q187" i="62"/>
  <c r="Q187" i="63"/>
  <c r="Q187" i="64"/>
  <c r="Q187" i="65"/>
  <c r="Q187" i="60"/>
  <c r="P187" i="35"/>
  <c r="P187" i="61"/>
  <c r="P187" i="62"/>
  <c r="P187" i="63"/>
  <c r="P187" i="64"/>
  <c r="P187" i="65"/>
  <c r="P187" i="60"/>
  <c r="O187" i="35"/>
  <c r="O187" i="61"/>
  <c r="O187" i="62"/>
  <c r="O187" i="63"/>
  <c r="O187" i="64"/>
  <c r="O187" i="65"/>
  <c r="O187" i="60"/>
  <c r="N187" i="35"/>
  <c r="N187" i="61"/>
  <c r="N187" i="62"/>
  <c r="N187" i="63"/>
  <c r="N187" i="64"/>
  <c r="N187" i="65"/>
  <c r="N187" i="60"/>
  <c r="M187" i="35"/>
  <c r="M187" i="61"/>
  <c r="M187" i="62"/>
  <c r="M187" i="63"/>
  <c r="M187" i="64"/>
  <c r="M187" i="65"/>
  <c r="M187" i="60"/>
  <c r="L187" i="35"/>
  <c r="L187" i="61"/>
  <c r="L187" i="62"/>
  <c r="L187" i="63"/>
  <c r="L187" i="64"/>
  <c r="L187" i="65"/>
  <c r="L187" i="60"/>
  <c r="K187" i="35"/>
  <c r="K187" i="61"/>
  <c r="K187" i="62"/>
  <c r="K187" i="63"/>
  <c r="K187" i="64"/>
  <c r="K187" i="65"/>
  <c r="K187" i="60"/>
  <c r="J187" i="35"/>
  <c r="J187" i="61"/>
  <c r="J187" i="62"/>
  <c r="J187" i="63"/>
  <c r="J187" i="64"/>
  <c r="J187" i="65"/>
  <c r="J187" i="60"/>
  <c r="I187" i="35"/>
  <c r="I187" i="61"/>
  <c r="I187" i="62"/>
  <c r="I187" i="63"/>
  <c r="I187" i="64"/>
  <c r="I187" i="65"/>
  <c r="I187" i="60"/>
  <c r="H187" i="35"/>
  <c r="H187" i="61"/>
  <c r="H187" i="62"/>
  <c r="H187" i="63"/>
  <c r="H187" i="64"/>
  <c r="H187" i="65"/>
  <c r="H187" i="60"/>
  <c r="G187" i="35"/>
  <c r="G187" i="61"/>
  <c r="G187" i="62"/>
  <c r="G187" i="63"/>
  <c r="G187" i="64"/>
  <c r="G187" i="65"/>
  <c r="G187" i="60"/>
  <c r="F187" i="35"/>
  <c r="F187" i="61"/>
  <c r="F187" i="62"/>
  <c r="F187" i="63"/>
  <c r="F187" i="64"/>
  <c r="F187" i="65"/>
  <c r="F187" i="60"/>
  <c r="E187" i="35"/>
  <c r="E187" i="61"/>
  <c r="E187" i="62"/>
  <c r="E187" i="63"/>
  <c r="E187" i="64"/>
  <c r="E187" i="65"/>
  <c r="E187" i="60"/>
  <c r="D187" i="35"/>
  <c r="D187" i="61"/>
  <c r="D187" i="62"/>
  <c r="D187" i="63"/>
  <c r="D187" i="64"/>
  <c r="D187" i="65"/>
  <c r="D187" i="60"/>
  <c r="AQ186"/>
  <c r="AP186"/>
  <c r="AO186"/>
  <c r="AN186"/>
  <c r="AM186"/>
  <c r="AL186"/>
  <c r="AK186"/>
  <c r="AJ186"/>
  <c r="AI186"/>
  <c r="AH186"/>
  <c r="AG186"/>
  <c r="AF186"/>
  <c r="AE186"/>
  <c r="AD186"/>
  <c r="AC186"/>
  <c r="AB186" i="35"/>
  <c r="AB186" i="61"/>
  <c r="AB186" i="62"/>
  <c r="AB186" i="63"/>
  <c r="AB186" i="64"/>
  <c r="AB186" i="65"/>
  <c r="AB186" i="60"/>
  <c r="AA186" i="35"/>
  <c r="AA186" i="61"/>
  <c r="AA186" i="62"/>
  <c r="AA186" i="63"/>
  <c r="AA186" i="64"/>
  <c r="AA186" i="65"/>
  <c r="AA186" i="60"/>
  <c r="Z186" i="35"/>
  <c r="Z186" i="61"/>
  <c r="Z186" i="62"/>
  <c r="Z186" i="63"/>
  <c r="Z186" i="64"/>
  <c r="Z186" i="65"/>
  <c r="Z186" i="60"/>
  <c r="Y186" i="35"/>
  <c r="Y186" i="61"/>
  <c r="Y186" i="62"/>
  <c r="Y186" i="63"/>
  <c r="Y186" i="64"/>
  <c r="Y186" i="65"/>
  <c r="Y186" i="60"/>
  <c r="X186" i="35"/>
  <c r="X186" i="61"/>
  <c r="X186" i="62"/>
  <c r="X186" i="63"/>
  <c r="X186" i="64"/>
  <c r="X186" i="65"/>
  <c r="X186" i="60"/>
  <c r="W186" i="35"/>
  <c r="W186" i="61"/>
  <c r="W186" i="62"/>
  <c r="W186" i="63"/>
  <c r="W186" i="64"/>
  <c r="W186" i="65"/>
  <c r="W186" i="60"/>
  <c r="V186" i="35"/>
  <c r="V186" i="61"/>
  <c r="V186" i="62"/>
  <c r="V186" i="63"/>
  <c r="V186" i="64"/>
  <c r="V186" i="65"/>
  <c r="V186" i="60"/>
  <c r="U186" i="35"/>
  <c r="U186" i="61"/>
  <c r="U186" i="62"/>
  <c r="U186" i="63"/>
  <c r="U186" i="64"/>
  <c r="U186" i="65"/>
  <c r="U186" i="60"/>
  <c r="T186" i="35"/>
  <c r="T186" i="61"/>
  <c r="T186" i="62"/>
  <c r="T186" i="63"/>
  <c r="T186" i="64"/>
  <c r="T186" i="65"/>
  <c r="T186" i="60"/>
  <c r="S186" i="35"/>
  <c r="S186" i="61"/>
  <c r="S186" i="62"/>
  <c r="S186" i="63"/>
  <c r="S186" i="64"/>
  <c r="S186" i="65"/>
  <c r="S186" i="60"/>
  <c r="R186" i="35"/>
  <c r="R186" i="61"/>
  <c r="R186" i="62"/>
  <c r="R186" i="63"/>
  <c r="R186" i="64"/>
  <c r="R186" i="65"/>
  <c r="R186" i="60"/>
  <c r="Q186" i="35"/>
  <c r="Q186" i="61"/>
  <c r="Q186" i="62"/>
  <c r="Q186" i="63"/>
  <c r="Q186" i="64"/>
  <c r="Q186" i="65"/>
  <c r="Q186" i="60"/>
  <c r="P186" i="35"/>
  <c r="P186" i="61"/>
  <c r="P186" i="62"/>
  <c r="P186" i="63"/>
  <c r="P186" i="64"/>
  <c r="P186" i="65"/>
  <c r="P186" i="60"/>
  <c r="O186" i="35"/>
  <c r="O186" i="61"/>
  <c r="O186" i="62"/>
  <c r="O186" i="63"/>
  <c r="O186" i="64"/>
  <c r="O186" i="65"/>
  <c r="O186" i="60"/>
  <c r="N186" i="35"/>
  <c r="N186" i="61"/>
  <c r="N186" i="62"/>
  <c r="N186" i="63"/>
  <c r="N186" i="64"/>
  <c r="N186" i="65"/>
  <c r="N186" i="60"/>
  <c r="M186" i="35"/>
  <c r="M186" i="61"/>
  <c r="M186" i="62"/>
  <c r="M186" i="63"/>
  <c r="M186" i="64"/>
  <c r="M186" i="65"/>
  <c r="M186" i="60"/>
  <c r="L186" i="35"/>
  <c r="L186" i="61"/>
  <c r="L186" i="62"/>
  <c r="L186" i="63"/>
  <c r="L186" i="64"/>
  <c r="L186" i="65"/>
  <c r="L186" i="60"/>
  <c r="K186" i="35"/>
  <c r="K186" i="61"/>
  <c r="K186" i="62"/>
  <c r="K186" i="63"/>
  <c r="K186" i="64"/>
  <c r="K186" i="65"/>
  <c r="K186" i="60"/>
  <c r="J186" i="35"/>
  <c r="J186" i="61"/>
  <c r="J186" i="62"/>
  <c r="J186" i="63"/>
  <c r="J186" i="64"/>
  <c r="J186" i="65"/>
  <c r="J186" i="60"/>
  <c r="I186" i="35"/>
  <c r="I186" i="61"/>
  <c r="I186" i="62"/>
  <c r="I186" i="63"/>
  <c r="I186" i="64"/>
  <c r="I186" i="65"/>
  <c r="I186" i="60"/>
  <c r="H186" i="35"/>
  <c r="H186" i="61"/>
  <c r="H186" i="62"/>
  <c r="H186" i="63"/>
  <c r="H186" i="64"/>
  <c r="H186" i="65"/>
  <c r="H186" i="60"/>
  <c r="G186" i="35"/>
  <c r="G186" i="61"/>
  <c r="G186" i="62"/>
  <c r="G186" i="63"/>
  <c r="G186" i="64"/>
  <c r="G186" i="65"/>
  <c r="G186" i="60"/>
  <c r="F186" i="35"/>
  <c r="F186" i="61"/>
  <c r="F186" i="62"/>
  <c r="F186" i="63"/>
  <c r="F186" i="64"/>
  <c r="F186" i="65"/>
  <c r="F186" i="60"/>
  <c r="E186" i="35"/>
  <c r="E186" i="61"/>
  <c r="E186" i="62"/>
  <c r="E186" i="63"/>
  <c r="E186" i="64"/>
  <c r="E186" i="65"/>
  <c r="E186" i="60"/>
  <c r="D186" i="35"/>
  <c r="D186" i="61"/>
  <c r="D186" i="62"/>
  <c r="D186" i="63"/>
  <c r="D186" i="64"/>
  <c r="D186" i="65"/>
  <c r="D186" i="60"/>
  <c r="AQ185"/>
  <c r="AP185"/>
  <c r="AO185"/>
  <c r="AN185"/>
  <c r="AM185"/>
  <c r="AL185"/>
  <c r="AK185"/>
  <c r="AJ185"/>
  <c r="AI185"/>
  <c r="AH185"/>
  <c r="AG185"/>
  <c r="AF185"/>
  <c r="AE185"/>
  <c r="AD185"/>
  <c r="AC185"/>
  <c r="AB185" i="35"/>
  <c r="AB185" i="61"/>
  <c r="AB185" i="62"/>
  <c r="AB185" i="63"/>
  <c r="AB185" i="64"/>
  <c r="AB185" i="65"/>
  <c r="AB185" i="60"/>
  <c r="AA185" i="35"/>
  <c r="AA185" i="61"/>
  <c r="AA185" i="62"/>
  <c r="AA185" i="63"/>
  <c r="AA185" i="64"/>
  <c r="AA185" i="65"/>
  <c r="AA185" i="60"/>
  <c r="Z185" i="35"/>
  <c r="Z185" i="61"/>
  <c r="Z185" i="62"/>
  <c r="Z185" i="63"/>
  <c r="Z185" i="64"/>
  <c r="Z185" i="65"/>
  <c r="Z185" i="60"/>
  <c r="Y185" i="35"/>
  <c r="Y185" i="61"/>
  <c r="Y185" i="62"/>
  <c r="Y185" i="63"/>
  <c r="Y185" i="64"/>
  <c r="Y185" i="65"/>
  <c r="Y185" i="60"/>
  <c r="X185" i="35"/>
  <c r="X185" i="61"/>
  <c r="X185" i="62"/>
  <c r="X185" i="63"/>
  <c r="X185" i="64"/>
  <c r="X185" i="65"/>
  <c r="X185" i="60"/>
  <c r="W185" i="35"/>
  <c r="W185" i="61"/>
  <c r="W185" i="62"/>
  <c r="W185" i="63"/>
  <c r="W185" i="64"/>
  <c r="W185" i="65"/>
  <c r="W185" i="60"/>
  <c r="V185" i="35"/>
  <c r="V185" i="61"/>
  <c r="V185" i="62"/>
  <c r="V185" i="63"/>
  <c r="V185" i="64"/>
  <c r="V185" i="65"/>
  <c r="V185" i="60"/>
  <c r="U185" i="35"/>
  <c r="U185" i="61"/>
  <c r="U185" i="62"/>
  <c r="U185" i="63"/>
  <c r="U185" i="64"/>
  <c r="U185" i="65"/>
  <c r="U185" i="60"/>
  <c r="T185" i="35"/>
  <c r="T185" i="61"/>
  <c r="T185" i="62"/>
  <c r="T185" i="63"/>
  <c r="T185" i="64"/>
  <c r="T185" i="65"/>
  <c r="T185" i="60"/>
  <c r="S185" i="35"/>
  <c r="S185" i="61"/>
  <c r="S185" i="62"/>
  <c r="S185" i="63"/>
  <c r="S185" i="64"/>
  <c r="S185" i="65"/>
  <c r="S185" i="60"/>
  <c r="R185" i="35"/>
  <c r="R185" i="61"/>
  <c r="R185" i="62"/>
  <c r="R185" i="63"/>
  <c r="R185" i="64"/>
  <c r="R185" i="65"/>
  <c r="R185" i="60"/>
  <c r="Q185" i="35"/>
  <c r="Q185" i="61"/>
  <c r="Q185" i="62"/>
  <c r="Q185" i="63"/>
  <c r="Q185" i="64"/>
  <c r="Q185" i="65"/>
  <c r="Q185" i="60"/>
  <c r="P185" i="35"/>
  <c r="P185" i="61"/>
  <c r="P185" i="62"/>
  <c r="P185" i="63"/>
  <c r="P185" i="64"/>
  <c r="P185" i="65"/>
  <c r="P185" i="60"/>
  <c r="O185" i="35"/>
  <c r="O185" i="61"/>
  <c r="O185" i="62"/>
  <c r="O185" i="63"/>
  <c r="O185" i="64"/>
  <c r="O185" i="65"/>
  <c r="O185" i="60"/>
  <c r="N185" i="35"/>
  <c r="N185" i="61"/>
  <c r="N185" i="62"/>
  <c r="N185" i="63"/>
  <c r="N185" i="64"/>
  <c r="N185" i="65"/>
  <c r="N185" i="60"/>
  <c r="M185" i="35"/>
  <c r="M185" i="61"/>
  <c r="M185" i="62"/>
  <c r="M185" i="63"/>
  <c r="M185" i="64"/>
  <c r="M185" i="65"/>
  <c r="M185" i="60"/>
  <c r="L185" i="35"/>
  <c r="L185" i="61"/>
  <c r="L185" i="62"/>
  <c r="L185" i="63"/>
  <c r="L185" i="64"/>
  <c r="L185" i="65"/>
  <c r="L185" i="60"/>
  <c r="K185" i="35"/>
  <c r="K185" i="61"/>
  <c r="K185" i="62"/>
  <c r="K185" i="63"/>
  <c r="K185" i="64"/>
  <c r="K185" i="65"/>
  <c r="K185" i="60"/>
  <c r="J185" i="35"/>
  <c r="J185" i="61"/>
  <c r="J185" i="62"/>
  <c r="J185" i="63"/>
  <c r="J185" i="64"/>
  <c r="J185" i="65"/>
  <c r="J185" i="60"/>
  <c r="I185" i="35"/>
  <c r="I185" i="61"/>
  <c r="I185" i="62"/>
  <c r="I185" i="63"/>
  <c r="I185" i="64"/>
  <c r="I185" i="65"/>
  <c r="I185" i="60"/>
  <c r="H185" i="35"/>
  <c r="H185" i="61"/>
  <c r="H185" i="62"/>
  <c r="H185" i="63"/>
  <c r="H185" i="64"/>
  <c r="H185" i="65"/>
  <c r="H185" i="60"/>
  <c r="G185" i="35"/>
  <c r="G185" i="61"/>
  <c r="G185" i="62"/>
  <c r="G185" i="63"/>
  <c r="G185" i="64"/>
  <c r="G185" i="65"/>
  <c r="G185" i="60"/>
  <c r="F185" i="35"/>
  <c r="F185" i="61"/>
  <c r="F185" i="62"/>
  <c r="F185" i="63"/>
  <c r="F185" i="64"/>
  <c r="F185" i="65"/>
  <c r="F185" i="60"/>
  <c r="E185" i="35"/>
  <c r="E185" i="61"/>
  <c r="E185" i="62"/>
  <c r="E185" i="63"/>
  <c r="E185" i="64"/>
  <c r="E185" i="65"/>
  <c r="E185" i="60"/>
  <c r="D185" i="35"/>
  <c r="D185" i="61"/>
  <c r="D185" i="62"/>
  <c r="D185" i="63"/>
  <c r="D185" i="64"/>
  <c r="D185" i="65"/>
  <c r="D185" i="60"/>
  <c r="AQ184"/>
  <c r="AP184"/>
  <c r="AO184"/>
  <c r="AN184"/>
  <c r="AM184"/>
  <c r="AL184"/>
  <c r="AK184"/>
  <c r="AJ184"/>
  <c r="AI184"/>
  <c r="AH184"/>
  <c r="AG184"/>
  <c r="AF184"/>
  <c r="AE184"/>
  <c r="AD184"/>
  <c r="AC184"/>
  <c r="AB184" i="35"/>
  <c r="AB184" i="61"/>
  <c r="AB184" i="62"/>
  <c r="AB184" i="63"/>
  <c r="AB184" i="64"/>
  <c r="AB184" i="65"/>
  <c r="AB184" i="60"/>
  <c r="AA184" i="35"/>
  <c r="AA184" i="61"/>
  <c r="AA184" i="62"/>
  <c r="AA184" i="63"/>
  <c r="AA184" i="64"/>
  <c r="AA184" i="65"/>
  <c r="AA184" i="60"/>
  <c r="Z184" i="35"/>
  <c r="Z184" i="61"/>
  <c r="Z184" i="62"/>
  <c r="Z184" i="63"/>
  <c r="Z184" i="64"/>
  <c r="Z184" i="65"/>
  <c r="Z184" i="60"/>
  <c r="Y184" i="35"/>
  <c r="Y184" i="61"/>
  <c r="Y184" i="62"/>
  <c r="Y184" i="63"/>
  <c r="Y184" i="64"/>
  <c r="Y184" i="65"/>
  <c r="Y184" i="60"/>
  <c r="X184" i="35"/>
  <c r="X184" i="61"/>
  <c r="X184" i="62"/>
  <c r="X184" i="63"/>
  <c r="X184" i="64"/>
  <c r="X184" i="65"/>
  <c r="X184" i="60"/>
  <c r="W184" i="35"/>
  <c r="W184" i="61"/>
  <c r="W184" i="62"/>
  <c r="W184" i="63"/>
  <c r="W184" i="64"/>
  <c r="W184" i="65"/>
  <c r="W184" i="60"/>
  <c r="V184" i="35"/>
  <c r="V184" i="61"/>
  <c r="V184" i="62"/>
  <c r="V184" i="63"/>
  <c r="V184" i="64"/>
  <c r="V184" i="65"/>
  <c r="V184" i="60"/>
  <c r="U184" i="35"/>
  <c r="U184" i="61"/>
  <c r="U184" i="62"/>
  <c r="U184" i="63"/>
  <c r="U184" i="64"/>
  <c r="U184" i="65"/>
  <c r="U184" i="60"/>
  <c r="T184" i="35"/>
  <c r="T184" i="61"/>
  <c r="T184" i="62"/>
  <c r="T184" i="63"/>
  <c r="T184" i="64"/>
  <c r="T184" i="65"/>
  <c r="T184" i="60"/>
  <c r="S184" i="35"/>
  <c r="S184" i="61"/>
  <c r="S184" i="62"/>
  <c r="S184" i="63"/>
  <c r="S184" i="64"/>
  <c r="S184" i="65"/>
  <c r="S184" i="60"/>
  <c r="R184" i="35"/>
  <c r="R184" i="61"/>
  <c r="R184" i="62"/>
  <c r="R184" i="63"/>
  <c r="R184" i="64"/>
  <c r="R184" i="65"/>
  <c r="R184" i="60"/>
  <c r="Q184" i="35"/>
  <c r="Q184" i="61"/>
  <c r="Q184" i="62"/>
  <c r="Q184" i="63"/>
  <c r="Q184" i="64"/>
  <c r="Q184" i="65"/>
  <c r="Q184" i="60"/>
  <c r="P184" i="35"/>
  <c r="P184" i="61"/>
  <c r="P184" i="62"/>
  <c r="P184" i="63"/>
  <c r="P184" i="64"/>
  <c r="P184" i="65"/>
  <c r="P184" i="60"/>
  <c r="O184" i="35"/>
  <c r="O184" i="61"/>
  <c r="O184" i="62"/>
  <c r="O184" i="63"/>
  <c r="O184" i="64"/>
  <c r="O184" i="65"/>
  <c r="O184" i="60"/>
  <c r="N184" i="35"/>
  <c r="N184" i="61"/>
  <c r="N184" i="62"/>
  <c r="N184" i="63"/>
  <c r="N184" i="64"/>
  <c r="N184" i="65"/>
  <c r="N184" i="60"/>
  <c r="M184" i="35"/>
  <c r="M184" i="61"/>
  <c r="M184" i="62"/>
  <c r="M184" i="63"/>
  <c r="M184" i="64"/>
  <c r="M184" i="65"/>
  <c r="M184" i="60"/>
  <c r="L184" i="35"/>
  <c r="L184" i="61"/>
  <c r="L184" i="62"/>
  <c r="L184" i="63"/>
  <c r="L184" i="64"/>
  <c r="L184" i="65"/>
  <c r="L184" i="60"/>
  <c r="K184" i="35"/>
  <c r="K184" i="61"/>
  <c r="K184" i="62"/>
  <c r="K184" i="63"/>
  <c r="K184" i="64"/>
  <c r="K184" i="65"/>
  <c r="K184" i="60"/>
  <c r="J184" i="35"/>
  <c r="J184" i="61"/>
  <c r="J184" i="62"/>
  <c r="J184" i="63"/>
  <c r="J184" i="64"/>
  <c r="J184" i="65"/>
  <c r="J184" i="60"/>
  <c r="I184" i="35"/>
  <c r="I184" i="61"/>
  <c r="I184" i="62"/>
  <c r="I184" i="63"/>
  <c r="I184" i="64"/>
  <c r="I184" i="65"/>
  <c r="I184" i="60"/>
  <c r="H184" i="35"/>
  <c r="H184" i="61"/>
  <c r="H184" i="62"/>
  <c r="H184" i="63"/>
  <c r="H184" i="64"/>
  <c r="H184" i="65"/>
  <c r="H184" i="60"/>
  <c r="G184" i="35"/>
  <c r="G184" i="61"/>
  <c r="G184" i="62"/>
  <c r="G184" i="63"/>
  <c r="G184" i="64"/>
  <c r="G184" i="65"/>
  <c r="G184" i="60"/>
  <c r="F184" i="35"/>
  <c r="F184" i="61"/>
  <c r="F184" i="62"/>
  <c r="F184" i="63"/>
  <c r="F184" i="64"/>
  <c r="F184" i="65"/>
  <c r="F184" i="60"/>
  <c r="E184" i="35"/>
  <c r="E184" i="61"/>
  <c r="E184" i="62"/>
  <c r="E184" i="63"/>
  <c r="E184" i="64"/>
  <c r="E184" i="65"/>
  <c r="E184" i="60"/>
  <c r="D184" i="35"/>
  <c r="D184" i="61"/>
  <c r="D184" i="62"/>
  <c r="D184" i="63"/>
  <c r="D184" i="64"/>
  <c r="D184" i="65"/>
  <c r="D184" i="60"/>
  <c r="AQ183"/>
  <c r="AP183"/>
  <c r="AO183"/>
  <c r="AN183"/>
  <c r="AM183"/>
  <c r="AL183"/>
  <c r="AK183"/>
  <c r="AJ183"/>
  <c r="AI183"/>
  <c r="AH183"/>
  <c r="AG183"/>
  <c r="AF183"/>
  <c r="AE183"/>
  <c r="AD183"/>
  <c r="AC183"/>
  <c r="AB183" i="35"/>
  <c r="AB183" i="61"/>
  <c r="AB183" i="62"/>
  <c r="AB183" i="63"/>
  <c r="AB183" i="64"/>
  <c r="AB183" i="65"/>
  <c r="AB183" i="60"/>
  <c r="AA183" i="35"/>
  <c r="AA183" i="61"/>
  <c r="AA183" i="62"/>
  <c r="AA183" i="63"/>
  <c r="AA183" i="64"/>
  <c r="AA183" i="65"/>
  <c r="AA183" i="60"/>
  <c r="Z183" i="35"/>
  <c r="Z183" i="61"/>
  <c r="Z183" i="62"/>
  <c r="Z183" i="63"/>
  <c r="Z183" i="64"/>
  <c r="Z183" i="65"/>
  <c r="Z183" i="60"/>
  <c r="Y183" i="35"/>
  <c r="Y183" i="61"/>
  <c r="Y183" i="62"/>
  <c r="Y183" i="63"/>
  <c r="Y183" i="64"/>
  <c r="Y183" i="65"/>
  <c r="Y183" i="60"/>
  <c r="X183" i="35"/>
  <c r="X183" i="61"/>
  <c r="X183" i="62"/>
  <c r="X183" i="63"/>
  <c r="X183" i="64"/>
  <c r="X183" i="65"/>
  <c r="X183" i="60"/>
  <c r="W183" i="35"/>
  <c r="W183" i="61"/>
  <c r="W183" i="62"/>
  <c r="W183" i="63"/>
  <c r="W183" i="64"/>
  <c r="W183" i="65"/>
  <c r="W183" i="60"/>
  <c r="V183" i="35"/>
  <c r="V183" i="61"/>
  <c r="V183" i="62"/>
  <c r="V183" i="63"/>
  <c r="V183" i="64"/>
  <c r="V183" i="65"/>
  <c r="V183" i="60"/>
  <c r="U183" i="35"/>
  <c r="U183" i="61"/>
  <c r="U183" i="62"/>
  <c r="U183" i="63"/>
  <c r="U183" i="64"/>
  <c r="U183" i="65"/>
  <c r="U183" i="60"/>
  <c r="T183" i="35"/>
  <c r="T183" i="61"/>
  <c r="T183" i="62"/>
  <c r="T183" i="63"/>
  <c r="T183" i="64"/>
  <c r="T183" i="65"/>
  <c r="T183" i="60"/>
  <c r="S183" i="35"/>
  <c r="S183" i="61"/>
  <c r="S183" i="62"/>
  <c r="S183" i="63"/>
  <c r="S183" i="64"/>
  <c r="S183" i="65"/>
  <c r="S183" i="60"/>
  <c r="R183" i="35"/>
  <c r="R183" i="61"/>
  <c r="R183" i="62"/>
  <c r="R183" i="63"/>
  <c r="R183" i="64"/>
  <c r="R183" i="65"/>
  <c r="R183" i="60"/>
  <c r="Q183" i="35"/>
  <c r="Q183" i="61"/>
  <c r="Q183" i="62"/>
  <c r="Q183" i="63"/>
  <c r="Q183" i="64"/>
  <c r="Q183" i="65"/>
  <c r="Q183" i="60"/>
  <c r="P183" i="35"/>
  <c r="P183" i="61"/>
  <c r="P183" i="62"/>
  <c r="P183" i="63"/>
  <c r="P183" i="64"/>
  <c r="P183" i="65"/>
  <c r="P183" i="60"/>
  <c r="O183" i="35"/>
  <c r="O183" i="61"/>
  <c r="O183" i="62"/>
  <c r="O183" i="63"/>
  <c r="O183" i="64"/>
  <c r="O183" i="65"/>
  <c r="O183" i="60"/>
  <c r="N183" i="35"/>
  <c r="N183" i="61"/>
  <c r="N183" i="62"/>
  <c r="N183" i="63"/>
  <c r="N183" i="64"/>
  <c r="N183" i="65"/>
  <c r="N183" i="60"/>
  <c r="M183" i="35"/>
  <c r="M183" i="61"/>
  <c r="M183" i="62"/>
  <c r="M183" i="63"/>
  <c r="M183" i="64"/>
  <c r="M183" i="65"/>
  <c r="M183" i="60"/>
  <c r="L183" i="35"/>
  <c r="L183" i="61"/>
  <c r="L183" i="62"/>
  <c r="L183" i="63"/>
  <c r="L183" i="64"/>
  <c r="L183" i="65"/>
  <c r="L183" i="60"/>
  <c r="K183" i="35"/>
  <c r="K183" i="61"/>
  <c r="K183" i="62"/>
  <c r="K183" i="63"/>
  <c r="K183" i="64"/>
  <c r="K183" i="65"/>
  <c r="K183" i="60"/>
  <c r="J183" i="35"/>
  <c r="J183" i="61"/>
  <c r="J183" i="62"/>
  <c r="J183" i="63"/>
  <c r="J183" i="64"/>
  <c r="J183" i="65"/>
  <c r="J183" i="60"/>
  <c r="I183" i="35"/>
  <c r="I183" i="61"/>
  <c r="I183" i="62"/>
  <c r="I183" i="63"/>
  <c r="I183" i="64"/>
  <c r="I183" i="65"/>
  <c r="I183" i="60"/>
  <c r="H183" i="35"/>
  <c r="H183" i="61"/>
  <c r="H183" i="62"/>
  <c r="H183" i="63"/>
  <c r="H183" i="64"/>
  <c r="H183" i="65"/>
  <c r="H183" i="60"/>
  <c r="G183" i="35"/>
  <c r="G183" i="61"/>
  <c r="G183" i="62"/>
  <c r="G183" i="63"/>
  <c r="G183" i="64"/>
  <c r="G183" i="65"/>
  <c r="G183" i="60"/>
  <c r="F183" i="35"/>
  <c r="F183" i="61"/>
  <c r="F183" i="62"/>
  <c r="F183" i="63"/>
  <c r="F183" i="64"/>
  <c r="F183" i="65"/>
  <c r="F183" i="60"/>
  <c r="E183" i="35"/>
  <c r="E183" i="61"/>
  <c r="E183" i="62"/>
  <c r="E183" i="63"/>
  <c r="E183" i="64"/>
  <c r="E183" i="65"/>
  <c r="E183" i="60"/>
  <c r="D183" i="35"/>
  <c r="D183" i="61"/>
  <c r="D183" i="62"/>
  <c r="D183" i="63"/>
  <c r="D183" i="64"/>
  <c r="D183" i="65"/>
  <c r="D183" i="60"/>
  <c r="AQ182"/>
  <c r="AP182"/>
  <c r="AO182"/>
  <c r="AN182"/>
  <c r="AM182"/>
  <c r="AL182"/>
  <c r="AK182"/>
  <c r="AJ182"/>
  <c r="AI182"/>
  <c r="AH182"/>
  <c r="AG182"/>
  <c r="AF182"/>
  <c r="AE182"/>
  <c r="AD182"/>
  <c r="AC182"/>
  <c r="AB182" i="35"/>
  <c r="AB182" i="61"/>
  <c r="AB182" i="62"/>
  <c r="AB182" i="63"/>
  <c r="AB182" i="64"/>
  <c r="AB182" i="65"/>
  <c r="AB182" i="60"/>
  <c r="AA182" i="35"/>
  <c r="AA182" i="61"/>
  <c r="AA182" i="62"/>
  <c r="AA182" i="63"/>
  <c r="AA182" i="64"/>
  <c r="AA182" i="65"/>
  <c r="AA182" i="60"/>
  <c r="Z182" i="35"/>
  <c r="Z182" i="61"/>
  <c r="Z182" i="62"/>
  <c r="Z182" i="63"/>
  <c r="Z182" i="64"/>
  <c r="Z182" i="65"/>
  <c r="Z182" i="60"/>
  <c r="Y182" i="35"/>
  <c r="Y182" i="61"/>
  <c r="Y182" i="62"/>
  <c r="Y182" i="63"/>
  <c r="Y182" i="64"/>
  <c r="Y182" i="65"/>
  <c r="Y182" i="60"/>
  <c r="X182" i="35"/>
  <c r="X182" i="61"/>
  <c r="X182" i="62"/>
  <c r="X182" i="63"/>
  <c r="X182" i="64"/>
  <c r="X182" i="65"/>
  <c r="X182" i="60"/>
  <c r="W182" i="35"/>
  <c r="W182" i="61"/>
  <c r="W182" i="62"/>
  <c r="W182" i="63"/>
  <c r="W182" i="64"/>
  <c r="W182" i="65"/>
  <c r="W182" i="60"/>
  <c r="V182" i="35"/>
  <c r="V182" i="61"/>
  <c r="V182" i="62"/>
  <c r="V182" i="63"/>
  <c r="V182" i="64"/>
  <c r="V182" i="65"/>
  <c r="V182" i="60"/>
  <c r="U182" i="35"/>
  <c r="U182" i="61"/>
  <c r="U182" i="62"/>
  <c r="U182" i="63"/>
  <c r="U182" i="64"/>
  <c r="U182" i="65"/>
  <c r="U182" i="60"/>
  <c r="T182" i="35"/>
  <c r="T182" i="61"/>
  <c r="T182" i="62"/>
  <c r="T182" i="63"/>
  <c r="T182" i="64"/>
  <c r="T182" i="65"/>
  <c r="T182" i="60"/>
  <c r="S182" i="35"/>
  <c r="S182" i="61"/>
  <c r="S182" i="62"/>
  <c r="S182" i="63"/>
  <c r="S182" i="64"/>
  <c r="S182" i="65"/>
  <c r="S182" i="60"/>
  <c r="R182" i="35"/>
  <c r="R182" i="61"/>
  <c r="R182" i="62"/>
  <c r="R182" i="63"/>
  <c r="R182" i="64"/>
  <c r="R182" i="65"/>
  <c r="R182" i="60"/>
  <c r="Q182" i="35"/>
  <c r="Q182" i="61"/>
  <c r="Q182" i="62"/>
  <c r="Q182" i="63"/>
  <c r="Q182" i="64"/>
  <c r="Q182" i="65"/>
  <c r="Q182" i="60"/>
  <c r="P182" i="35"/>
  <c r="P182" i="61"/>
  <c r="P182" i="62"/>
  <c r="P182" i="63"/>
  <c r="P182" i="64"/>
  <c r="P182" i="65"/>
  <c r="P182" i="60"/>
  <c r="O182" i="35"/>
  <c r="O182" i="61"/>
  <c r="O182" i="62"/>
  <c r="O182" i="63"/>
  <c r="O182" i="64"/>
  <c r="O182" i="65"/>
  <c r="O182" i="60"/>
  <c r="N182" i="35"/>
  <c r="N182" i="61"/>
  <c r="N182" i="62"/>
  <c r="N182" i="63"/>
  <c r="N182" i="64"/>
  <c r="N182" i="65"/>
  <c r="N182" i="60"/>
  <c r="M182" i="35"/>
  <c r="M182" i="61"/>
  <c r="M182" i="62"/>
  <c r="M182" i="63"/>
  <c r="M182" i="64"/>
  <c r="M182" i="65"/>
  <c r="M182" i="60"/>
  <c r="L182" i="35"/>
  <c r="L182" i="61"/>
  <c r="L182" i="62"/>
  <c r="L182" i="63"/>
  <c r="L182" i="64"/>
  <c r="L182" i="65"/>
  <c r="L182" i="60"/>
  <c r="K182" i="35"/>
  <c r="K182" i="61"/>
  <c r="K182" i="62"/>
  <c r="K182" i="63"/>
  <c r="K182" i="64"/>
  <c r="K182" i="65"/>
  <c r="K182" i="60"/>
  <c r="J182" i="35"/>
  <c r="J182" i="61"/>
  <c r="J182" i="62"/>
  <c r="J182" i="63"/>
  <c r="J182" i="64"/>
  <c r="J182" i="65"/>
  <c r="J182" i="60"/>
  <c r="I182" i="35"/>
  <c r="I182" i="61"/>
  <c r="I182" i="62"/>
  <c r="I182" i="63"/>
  <c r="I182" i="64"/>
  <c r="I182" i="65"/>
  <c r="I182" i="60"/>
  <c r="H182" i="35"/>
  <c r="H182" i="61"/>
  <c r="H182" i="62"/>
  <c r="H182" i="63"/>
  <c r="H182" i="64"/>
  <c r="H182" i="65"/>
  <c r="H182" i="60"/>
  <c r="G182" i="35"/>
  <c r="G182" i="61"/>
  <c r="G182" i="62"/>
  <c r="G182" i="63"/>
  <c r="G182" i="64"/>
  <c r="G182" i="65"/>
  <c r="G182" i="60"/>
  <c r="F182" i="35"/>
  <c r="F182" i="61"/>
  <c r="F182" i="62"/>
  <c r="F182" i="63"/>
  <c r="F182" i="64"/>
  <c r="F182" i="65"/>
  <c r="F182" i="60"/>
  <c r="E182" i="35"/>
  <c r="E182" i="61"/>
  <c r="E182" i="62"/>
  <c r="E182" i="63"/>
  <c r="E182" i="64"/>
  <c r="E182" i="65"/>
  <c r="E182" i="60"/>
  <c r="D182" i="35"/>
  <c r="D182" i="61"/>
  <c r="D182" i="62"/>
  <c r="D182" i="63"/>
  <c r="D182" i="64"/>
  <c r="D182" i="65"/>
  <c r="D182" i="60"/>
  <c r="AQ181"/>
  <c r="AP181"/>
  <c r="AO181"/>
  <c r="AN181"/>
  <c r="AM181"/>
  <c r="AL181"/>
  <c r="AK181"/>
  <c r="AJ181"/>
  <c r="AI181"/>
  <c r="AH181"/>
  <c r="AG181"/>
  <c r="AF181"/>
  <c r="AE181"/>
  <c r="AD181"/>
  <c r="AC181"/>
  <c r="AB181" i="35"/>
  <c r="AB181" i="61"/>
  <c r="AB181" i="62"/>
  <c r="AB181" i="63"/>
  <c r="AB181" i="64"/>
  <c r="AB181" i="65"/>
  <c r="AB181" i="60"/>
  <c r="AA181" i="35"/>
  <c r="AA181" i="61"/>
  <c r="AA181" i="62"/>
  <c r="AA181" i="63"/>
  <c r="AA181" i="64"/>
  <c r="AA181" i="65"/>
  <c r="AA181" i="60"/>
  <c r="Z181" i="35"/>
  <c r="Z181" i="61"/>
  <c r="Z181" i="62"/>
  <c r="Z181" i="63"/>
  <c r="Z181" i="64"/>
  <c r="Z181" i="65"/>
  <c r="Z181" i="60"/>
  <c r="Y181" i="35"/>
  <c r="Y181" i="61"/>
  <c r="Y181" i="62"/>
  <c r="Y181" i="63"/>
  <c r="Y181" i="64"/>
  <c r="Y181" i="65"/>
  <c r="Y181" i="60"/>
  <c r="X181" i="35"/>
  <c r="X181" i="61"/>
  <c r="X181" i="62"/>
  <c r="X181" i="63"/>
  <c r="X181" i="64"/>
  <c r="X181" i="65"/>
  <c r="X181" i="60"/>
  <c r="W181" i="35"/>
  <c r="W181" i="61"/>
  <c r="W181" i="62"/>
  <c r="W181" i="63"/>
  <c r="W181" i="64"/>
  <c r="W181" i="65"/>
  <c r="W181" i="60"/>
  <c r="V181" i="35"/>
  <c r="V181" i="61"/>
  <c r="V181" i="62"/>
  <c r="V181" i="63"/>
  <c r="V181" i="64"/>
  <c r="V181" i="65"/>
  <c r="V181" i="60"/>
  <c r="U181" i="35"/>
  <c r="U181" i="61"/>
  <c r="U181" i="62"/>
  <c r="U181" i="63"/>
  <c r="U181" i="64"/>
  <c r="U181" i="65"/>
  <c r="U181" i="60"/>
  <c r="T181" i="35"/>
  <c r="T181" i="61"/>
  <c r="T181" i="62"/>
  <c r="T181" i="63"/>
  <c r="T181" i="64"/>
  <c r="T181" i="65"/>
  <c r="T181" i="60"/>
  <c r="S181" i="35"/>
  <c r="S181" i="61"/>
  <c r="S181" i="62"/>
  <c r="S181" i="63"/>
  <c r="S181" i="64"/>
  <c r="S181" i="65"/>
  <c r="S181" i="60"/>
  <c r="R181" i="35"/>
  <c r="R181" i="61"/>
  <c r="R181" i="62"/>
  <c r="R181" i="63"/>
  <c r="R181" i="64"/>
  <c r="R181" i="65"/>
  <c r="R181" i="60"/>
  <c r="Q181" i="35"/>
  <c r="Q181" i="61"/>
  <c r="Q181" i="62"/>
  <c r="Q181" i="63"/>
  <c r="Q181" i="64"/>
  <c r="Q181" i="65"/>
  <c r="Q181" i="60"/>
  <c r="P181" i="35"/>
  <c r="P181" i="61"/>
  <c r="P181" i="62"/>
  <c r="P181" i="63"/>
  <c r="P181" i="64"/>
  <c r="P181" i="65"/>
  <c r="P181" i="60"/>
  <c r="O181" i="35"/>
  <c r="O181" i="61"/>
  <c r="O181" i="62"/>
  <c r="O181" i="63"/>
  <c r="O181" i="64"/>
  <c r="O181" i="65"/>
  <c r="O181" i="60"/>
  <c r="N181" i="35"/>
  <c r="N181" i="61"/>
  <c r="N181" i="62"/>
  <c r="N181" i="63"/>
  <c r="N181" i="64"/>
  <c r="N181" i="65"/>
  <c r="N181" i="60"/>
  <c r="M181" i="35"/>
  <c r="M181" i="61"/>
  <c r="M181" i="62"/>
  <c r="M181" i="63"/>
  <c r="M181" i="64"/>
  <c r="M181" i="65"/>
  <c r="M181" i="60"/>
  <c r="L181" i="35"/>
  <c r="L181" i="61"/>
  <c r="L181" i="62"/>
  <c r="L181" i="63"/>
  <c r="L181" i="64"/>
  <c r="L181" i="65"/>
  <c r="L181" i="60"/>
  <c r="K181" i="35"/>
  <c r="K181" i="61"/>
  <c r="K181" i="62"/>
  <c r="K181" i="63"/>
  <c r="K181" i="64"/>
  <c r="K181" i="65"/>
  <c r="K181" i="60"/>
  <c r="J181" i="35"/>
  <c r="J181" i="61"/>
  <c r="J181" i="62"/>
  <c r="J181" i="63"/>
  <c r="J181" i="64"/>
  <c r="J181" i="65"/>
  <c r="J181" i="60"/>
  <c r="I181" i="35"/>
  <c r="I181" i="61"/>
  <c r="I181" i="62"/>
  <c r="I181" i="63"/>
  <c r="I181" i="64"/>
  <c r="I181" i="65"/>
  <c r="I181" i="60"/>
  <c r="H181" i="35"/>
  <c r="H181" i="61"/>
  <c r="H181" i="62"/>
  <c r="H181" i="63"/>
  <c r="H181" i="64"/>
  <c r="H181" i="65"/>
  <c r="H181" i="60"/>
  <c r="G181" i="35"/>
  <c r="G181" i="61"/>
  <c r="G181" i="62"/>
  <c r="G181" i="63"/>
  <c r="G181" i="64"/>
  <c r="G181" i="65"/>
  <c r="G181" i="60"/>
  <c r="F181" i="35"/>
  <c r="F181" i="61"/>
  <c r="F181" i="62"/>
  <c r="F181" i="63"/>
  <c r="F181" i="64"/>
  <c r="F181" i="65"/>
  <c r="F181" i="60"/>
  <c r="E181" i="35"/>
  <c r="E181" i="61"/>
  <c r="E181" i="62"/>
  <c r="E181" i="63"/>
  <c r="E181" i="64"/>
  <c r="E181" i="65"/>
  <c r="E181" i="60"/>
  <c r="D181" i="35"/>
  <c r="D181" i="61"/>
  <c r="D181" i="62"/>
  <c r="D181" i="63"/>
  <c r="D181" i="64"/>
  <c r="D181" i="65"/>
  <c r="D181" i="60"/>
  <c r="AQ180"/>
  <c r="AP180"/>
  <c r="AO180"/>
  <c r="AN180"/>
  <c r="AM180"/>
  <c r="AL180"/>
  <c r="AK180"/>
  <c r="AJ180"/>
  <c r="AI180"/>
  <c r="AH180"/>
  <c r="AG180"/>
  <c r="AF180"/>
  <c r="AE180"/>
  <c r="AD180"/>
  <c r="AC180"/>
  <c r="AB180" i="35"/>
  <c r="AB180" i="61"/>
  <c r="AB180" i="62"/>
  <c r="AB180" i="63"/>
  <c r="AB180" i="64"/>
  <c r="AB180" i="65"/>
  <c r="AB180" i="60"/>
  <c r="AA180" i="35"/>
  <c r="AA180" i="61"/>
  <c r="AA180" i="62"/>
  <c r="AA180" i="63"/>
  <c r="AA180" i="64"/>
  <c r="AA180" i="65"/>
  <c r="AA180" i="60"/>
  <c r="Z180" i="35"/>
  <c r="Z180" i="61"/>
  <c r="Z180" i="62"/>
  <c r="Z180" i="63"/>
  <c r="Z180" i="64"/>
  <c r="Z180" i="65"/>
  <c r="Z180" i="60"/>
  <c r="Y180" i="35"/>
  <c r="Y180" i="61"/>
  <c r="Y180" i="62"/>
  <c r="Y180" i="63"/>
  <c r="Y180" i="64"/>
  <c r="Y180" i="65"/>
  <c r="Y180" i="60"/>
  <c r="X180" i="35"/>
  <c r="X180" i="61"/>
  <c r="X180" i="62"/>
  <c r="X180" i="63"/>
  <c r="X180" i="64"/>
  <c r="X180" i="65"/>
  <c r="X180" i="60"/>
  <c r="W180" i="35"/>
  <c r="W180" i="61"/>
  <c r="W180" i="62"/>
  <c r="W180" i="63"/>
  <c r="W180" i="64"/>
  <c r="W180" i="65"/>
  <c r="W180" i="60"/>
  <c r="V180" i="35"/>
  <c r="V180" i="61"/>
  <c r="V180" i="62"/>
  <c r="V180" i="63"/>
  <c r="V180" i="64"/>
  <c r="V180" i="65"/>
  <c r="V180" i="60"/>
  <c r="U180" i="35"/>
  <c r="U180" i="61"/>
  <c r="U180" i="62"/>
  <c r="U180" i="63"/>
  <c r="U180" i="64"/>
  <c r="U180" i="65"/>
  <c r="U180" i="60"/>
  <c r="T180" i="35"/>
  <c r="T180" i="61"/>
  <c r="T180" i="62"/>
  <c r="T180" i="63"/>
  <c r="T180" i="64"/>
  <c r="T180" i="65"/>
  <c r="T180" i="60"/>
  <c r="S180" i="35"/>
  <c r="S180" i="61"/>
  <c r="S180" i="62"/>
  <c r="S180" i="63"/>
  <c r="S180" i="64"/>
  <c r="S180" i="65"/>
  <c r="S180" i="60"/>
  <c r="R180" i="35"/>
  <c r="R180" i="61"/>
  <c r="R180" i="62"/>
  <c r="R180" i="63"/>
  <c r="R180" i="64"/>
  <c r="R180" i="65"/>
  <c r="R180" i="60"/>
  <c r="Q180" i="35"/>
  <c r="Q180" i="61"/>
  <c r="Q180" i="62"/>
  <c r="Q180" i="63"/>
  <c r="Q180" i="64"/>
  <c r="Q180" i="65"/>
  <c r="Q180" i="60"/>
  <c r="P180" i="35"/>
  <c r="P180" i="61"/>
  <c r="P180" i="62"/>
  <c r="P180" i="63"/>
  <c r="P180" i="64"/>
  <c r="P180" i="65"/>
  <c r="P180" i="60"/>
  <c r="O180" i="35"/>
  <c r="O180" i="61"/>
  <c r="O180" i="62"/>
  <c r="O180" i="63"/>
  <c r="O180" i="64"/>
  <c r="O180" i="65"/>
  <c r="O180" i="60"/>
  <c r="N180" i="35"/>
  <c r="N180" i="61"/>
  <c r="N180" i="62"/>
  <c r="N180" i="63"/>
  <c r="N180" i="64"/>
  <c r="N180" i="65"/>
  <c r="N180" i="60"/>
  <c r="M180" i="35"/>
  <c r="M180" i="61"/>
  <c r="M180" i="62"/>
  <c r="M180" i="63"/>
  <c r="M180" i="64"/>
  <c r="M180" i="65"/>
  <c r="M180" i="60"/>
  <c r="L180" i="35"/>
  <c r="L180" i="61"/>
  <c r="L180" i="62"/>
  <c r="L180" i="63"/>
  <c r="L180" i="64"/>
  <c r="L180" i="65"/>
  <c r="L180" i="60"/>
  <c r="K180" i="35"/>
  <c r="K180" i="61"/>
  <c r="K180" i="62"/>
  <c r="K180" i="63"/>
  <c r="K180" i="64"/>
  <c r="K180" i="65"/>
  <c r="K180" i="60"/>
  <c r="J180" i="35"/>
  <c r="J180" i="61"/>
  <c r="J180" i="62"/>
  <c r="J180" i="63"/>
  <c r="J180" i="64"/>
  <c r="J180" i="65"/>
  <c r="J180" i="60"/>
  <c r="I180" i="35"/>
  <c r="I180" i="61"/>
  <c r="I180" i="62"/>
  <c r="I180" i="63"/>
  <c r="I180" i="64"/>
  <c r="I180" i="65"/>
  <c r="I180" i="60"/>
  <c r="H180" i="35"/>
  <c r="H180" i="61"/>
  <c r="H180" i="62"/>
  <c r="H180" i="63"/>
  <c r="H180" i="64"/>
  <c r="H180" i="65"/>
  <c r="H180" i="60"/>
  <c r="G180" i="35"/>
  <c r="G180" i="61"/>
  <c r="G180" i="62"/>
  <c r="G180" i="63"/>
  <c r="G180" i="64"/>
  <c r="G180" i="65"/>
  <c r="G180" i="60"/>
  <c r="F180" i="35"/>
  <c r="F180" i="61"/>
  <c r="F180" i="62"/>
  <c r="F180" i="63"/>
  <c r="F180" i="64"/>
  <c r="F180" i="65"/>
  <c r="F180" i="60"/>
  <c r="E180" i="35"/>
  <c r="E180" i="61"/>
  <c r="E180" i="62"/>
  <c r="E180" i="63"/>
  <c r="E180" i="64"/>
  <c r="E180" i="65"/>
  <c r="E180" i="60"/>
  <c r="D180" i="35"/>
  <c r="D180" i="61"/>
  <c r="D180" i="62"/>
  <c r="D180" i="63"/>
  <c r="D180" i="64"/>
  <c r="D180" i="65"/>
  <c r="D180" i="60"/>
  <c r="AQ179"/>
  <c r="AP179"/>
  <c r="AO179"/>
  <c r="AN179"/>
  <c r="AM179"/>
  <c r="AL179"/>
  <c r="AK179"/>
  <c r="AJ179"/>
  <c r="AI179"/>
  <c r="AH179"/>
  <c r="AG179"/>
  <c r="AF179"/>
  <c r="AE179"/>
  <c r="AD179"/>
  <c r="AC179"/>
  <c r="AB179" i="35"/>
  <c r="AB179" i="61"/>
  <c r="AB179" i="62"/>
  <c r="AB179" i="63"/>
  <c r="AB179" i="64"/>
  <c r="AB179" i="65"/>
  <c r="AB179" i="60"/>
  <c r="AA179" i="35"/>
  <c r="AA179" i="61"/>
  <c r="AA179" i="62"/>
  <c r="AA179" i="63"/>
  <c r="AA179" i="64"/>
  <c r="AA179" i="65"/>
  <c r="AA179" i="60"/>
  <c r="Z179" i="35"/>
  <c r="Z179" i="61"/>
  <c r="Z179" i="62"/>
  <c r="Z179" i="63"/>
  <c r="Z179" i="64"/>
  <c r="Z179" i="65"/>
  <c r="Z179" i="60"/>
  <c r="Y179" i="35"/>
  <c r="Y179" i="61"/>
  <c r="Y179" i="62"/>
  <c r="Y179" i="63"/>
  <c r="Y179" i="64"/>
  <c r="Y179" i="65"/>
  <c r="Y179" i="60"/>
  <c r="X179" i="35"/>
  <c r="X179" i="61"/>
  <c r="X179" i="62"/>
  <c r="X179" i="63"/>
  <c r="X179" i="64"/>
  <c r="X179" i="65"/>
  <c r="X179" i="60"/>
  <c r="W179" i="35"/>
  <c r="W179" i="61"/>
  <c r="W179" i="62"/>
  <c r="W179" i="63"/>
  <c r="W179" i="64"/>
  <c r="W179" i="65"/>
  <c r="W179" i="60"/>
  <c r="V179" i="35"/>
  <c r="V179" i="61"/>
  <c r="V179" i="62"/>
  <c r="V179" i="63"/>
  <c r="V179" i="64"/>
  <c r="V179" i="65"/>
  <c r="V179" i="60"/>
  <c r="U179" i="35"/>
  <c r="U179" i="61"/>
  <c r="U179" i="62"/>
  <c r="U179" i="63"/>
  <c r="U179" i="64"/>
  <c r="U179" i="65"/>
  <c r="U179" i="60"/>
  <c r="T179" i="35"/>
  <c r="T179" i="61"/>
  <c r="T179" i="62"/>
  <c r="T179" i="63"/>
  <c r="T179" i="64"/>
  <c r="T179" i="65"/>
  <c r="T179" i="60"/>
  <c r="S179" i="35"/>
  <c r="S179" i="61"/>
  <c r="S179" i="62"/>
  <c r="S179" i="63"/>
  <c r="S179" i="64"/>
  <c r="S179" i="65"/>
  <c r="S179" i="60"/>
  <c r="R179" i="35"/>
  <c r="R179" i="61"/>
  <c r="R179" i="62"/>
  <c r="R179" i="63"/>
  <c r="R179" i="64"/>
  <c r="R179" i="65"/>
  <c r="R179" i="60"/>
  <c r="Q179" i="35"/>
  <c r="Q179" i="61"/>
  <c r="Q179" i="62"/>
  <c r="Q179" i="63"/>
  <c r="Q179" i="64"/>
  <c r="Q179" i="65"/>
  <c r="Q179" i="60"/>
  <c r="P179" i="35"/>
  <c r="P179" i="61"/>
  <c r="P179" i="62"/>
  <c r="P179" i="63"/>
  <c r="P179" i="64"/>
  <c r="P179" i="65"/>
  <c r="P179" i="60"/>
  <c r="O179" i="35"/>
  <c r="O179" i="61"/>
  <c r="O179" i="62"/>
  <c r="O179" i="63"/>
  <c r="O179" i="64"/>
  <c r="O179" i="65"/>
  <c r="O179" i="60"/>
  <c r="N179" i="35"/>
  <c r="N179" i="61"/>
  <c r="N179" i="62"/>
  <c r="N179" i="63"/>
  <c r="N179" i="64"/>
  <c r="N179" i="65"/>
  <c r="N179" i="60"/>
  <c r="M179" i="35"/>
  <c r="M179" i="61"/>
  <c r="M179" i="62"/>
  <c r="M179" i="63"/>
  <c r="M179" i="64"/>
  <c r="M179" i="65"/>
  <c r="M179" i="60"/>
  <c r="L179" i="35"/>
  <c r="L179" i="61"/>
  <c r="L179" i="62"/>
  <c r="L179" i="63"/>
  <c r="L179" i="64"/>
  <c r="L179" i="65"/>
  <c r="L179" i="60"/>
  <c r="K179" i="35"/>
  <c r="K179" i="61"/>
  <c r="K179" i="62"/>
  <c r="K179" i="63"/>
  <c r="K179" i="64"/>
  <c r="K179" i="65"/>
  <c r="K179" i="60"/>
  <c r="J179" i="35"/>
  <c r="J179" i="61"/>
  <c r="J179" i="62"/>
  <c r="J179" i="63"/>
  <c r="J179" i="64"/>
  <c r="J179" i="65"/>
  <c r="J179" i="60"/>
  <c r="I179" i="35"/>
  <c r="I179" i="61"/>
  <c r="I179" i="62"/>
  <c r="I179" i="63"/>
  <c r="I179" i="64"/>
  <c r="I179" i="65"/>
  <c r="I179" i="60"/>
  <c r="H179" i="35"/>
  <c r="H179" i="61"/>
  <c r="H179" i="62"/>
  <c r="H179" i="63"/>
  <c r="H179" i="64"/>
  <c r="H179" i="65"/>
  <c r="H179" i="60"/>
  <c r="G179" i="35"/>
  <c r="G179" i="61"/>
  <c r="G179" i="62"/>
  <c r="G179" i="63"/>
  <c r="G179" i="64"/>
  <c r="G179" i="65"/>
  <c r="G179" i="60"/>
  <c r="F179" i="35"/>
  <c r="F179" i="61"/>
  <c r="F179" i="62"/>
  <c r="F179" i="63"/>
  <c r="F179" i="64"/>
  <c r="F179" i="65"/>
  <c r="F179" i="60"/>
  <c r="E179" i="35"/>
  <c r="E179" i="61"/>
  <c r="E179" i="62"/>
  <c r="E179" i="63"/>
  <c r="E179" i="64"/>
  <c r="E179" i="65"/>
  <c r="E179" i="60"/>
  <c r="D179" i="35"/>
  <c r="D179" i="61"/>
  <c r="D179" i="62"/>
  <c r="D179" i="63"/>
  <c r="D179" i="64"/>
  <c r="D179" i="65"/>
  <c r="D179" i="60"/>
  <c r="AQ178"/>
  <c r="AP178"/>
  <c r="AO178"/>
  <c r="AN178"/>
  <c r="AM178"/>
  <c r="AL178"/>
  <c r="AK178"/>
  <c r="AJ178"/>
  <c r="AI178"/>
  <c r="AH178"/>
  <c r="AG178"/>
  <c r="AF178"/>
  <c r="AE178"/>
  <c r="AD178"/>
  <c r="AC178"/>
  <c r="AB178" i="35"/>
  <c r="AB178" i="61"/>
  <c r="AB178" i="62"/>
  <c r="AB178" i="63"/>
  <c r="AB178" i="64"/>
  <c r="AB178" i="65"/>
  <c r="AB178" i="60"/>
  <c r="AA178" i="35"/>
  <c r="AA178" i="61"/>
  <c r="AA178" i="62"/>
  <c r="AA178" i="63"/>
  <c r="AA178" i="64"/>
  <c r="AA178" i="65"/>
  <c r="AA178" i="60"/>
  <c r="Z178" i="35"/>
  <c r="Z178" i="61"/>
  <c r="Z178" i="62"/>
  <c r="Z178" i="63"/>
  <c r="Z178" i="64"/>
  <c r="Z178" i="65"/>
  <c r="Z178" i="60"/>
  <c r="Y178" i="35"/>
  <c r="Y178" i="61"/>
  <c r="Y178" i="62"/>
  <c r="Y178" i="63"/>
  <c r="Y178" i="64"/>
  <c r="Y178" i="65"/>
  <c r="Y178" i="60"/>
  <c r="X178" i="35"/>
  <c r="X178" i="61"/>
  <c r="X178" i="62"/>
  <c r="X178" i="63"/>
  <c r="X178" i="64"/>
  <c r="X178" i="65"/>
  <c r="X178" i="60"/>
  <c r="W178" i="35"/>
  <c r="W178" i="61"/>
  <c r="W178" i="62"/>
  <c r="W178" i="63"/>
  <c r="W178" i="64"/>
  <c r="W178" i="65"/>
  <c r="W178" i="60"/>
  <c r="V178" i="35"/>
  <c r="V178" i="61"/>
  <c r="V178" i="62"/>
  <c r="V178" i="63"/>
  <c r="V178" i="64"/>
  <c r="V178" i="65"/>
  <c r="V178" i="60"/>
  <c r="U178" i="35"/>
  <c r="U178" i="61"/>
  <c r="U178" i="62"/>
  <c r="U178" i="63"/>
  <c r="U178" i="64"/>
  <c r="U178" i="65"/>
  <c r="U178" i="60"/>
  <c r="T178" i="35"/>
  <c r="T178" i="61"/>
  <c r="T178" i="62"/>
  <c r="T178" i="63"/>
  <c r="T178" i="64"/>
  <c r="T178" i="65"/>
  <c r="T178" i="60"/>
  <c r="S178" i="35"/>
  <c r="S178" i="61"/>
  <c r="S178" i="62"/>
  <c r="S178" i="63"/>
  <c r="S178" i="64"/>
  <c r="S178" i="65"/>
  <c r="S178" i="60"/>
  <c r="R178" i="35"/>
  <c r="R178" i="61"/>
  <c r="R178" i="62"/>
  <c r="R178" i="63"/>
  <c r="R178" i="64"/>
  <c r="R178" i="65"/>
  <c r="R178" i="60"/>
  <c r="Q178" i="35"/>
  <c r="Q178" i="61"/>
  <c r="Q178" i="62"/>
  <c r="Q178" i="63"/>
  <c r="Q178" i="64"/>
  <c r="Q178" i="65"/>
  <c r="Q178" i="60"/>
  <c r="P178" i="35"/>
  <c r="P178" i="61"/>
  <c r="P178" i="62"/>
  <c r="P178" i="63"/>
  <c r="P178" i="64"/>
  <c r="P178" i="65"/>
  <c r="P178" i="60"/>
  <c r="O178" i="35"/>
  <c r="O178" i="61"/>
  <c r="O178" i="62"/>
  <c r="O178" i="63"/>
  <c r="O178" i="64"/>
  <c r="O178" i="65"/>
  <c r="O178" i="60"/>
  <c r="N178" i="35"/>
  <c r="N178" i="61"/>
  <c r="N178" i="62"/>
  <c r="N178" i="63"/>
  <c r="N178" i="64"/>
  <c r="N178" i="65"/>
  <c r="N178" i="60"/>
  <c r="M178" i="35"/>
  <c r="M178" i="61"/>
  <c r="M178" i="62"/>
  <c r="M178" i="63"/>
  <c r="M178" i="64"/>
  <c r="M178" i="65"/>
  <c r="M178" i="60"/>
  <c r="L178" i="35"/>
  <c r="L178" i="61"/>
  <c r="L178" i="62"/>
  <c r="L178" i="63"/>
  <c r="L178" i="64"/>
  <c r="L178" i="65"/>
  <c r="L178" i="60"/>
  <c r="K178" i="35"/>
  <c r="K178" i="61"/>
  <c r="K178" i="62"/>
  <c r="K178" i="63"/>
  <c r="K178" i="64"/>
  <c r="K178" i="65"/>
  <c r="K178" i="60"/>
  <c r="J178" i="35"/>
  <c r="J178" i="61"/>
  <c r="J178" i="62"/>
  <c r="J178" i="63"/>
  <c r="J178" i="64"/>
  <c r="J178" i="65"/>
  <c r="J178" i="60"/>
  <c r="I178" i="35"/>
  <c r="I178" i="61"/>
  <c r="I178" i="62"/>
  <c r="I178" i="63"/>
  <c r="I178" i="64"/>
  <c r="I178" i="65"/>
  <c r="I178" i="60"/>
  <c r="H178" i="35"/>
  <c r="H178" i="61"/>
  <c r="H178" i="62"/>
  <c r="H178" i="63"/>
  <c r="H178" i="64"/>
  <c r="H178" i="65"/>
  <c r="H178" i="60"/>
  <c r="G178" i="35"/>
  <c r="G178" i="61"/>
  <c r="G178" i="62"/>
  <c r="G178" i="63"/>
  <c r="G178" i="64"/>
  <c r="G178" i="65"/>
  <c r="G178" i="60"/>
  <c r="F178" i="35"/>
  <c r="F178" i="61"/>
  <c r="F178" i="62"/>
  <c r="F178" i="63"/>
  <c r="F178" i="64"/>
  <c r="F178" i="65"/>
  <c r="F178" i="60"/>
  <c r="E178" i="35"/>
  <c r="E178" i="61"/>
  <c r="E178" i="62"/>
  <c r="E178" i="63"/>
  <c r="E178" i="64"/>
  <c r="E178" i="65"/>
  <c r="E178" i="60"/>
  <c r="D178" i="35"/>
  <c r="D178" i="61"/>
  <c r="D178" i="62"/>
  <c r="D178" i="63"/>
  <c r="D178" i="64"/>
  <c r="D178" i="65"/>
  <c r="D178" i="60"/>
  <c r="AQ177"/>
  <c r="AP177"/>
  <c r="AO177"/>
  <c r="AN177"/>
  <c r="AM177"/>
  <c r="AL177"/>
  <c r="AK177"/>
  <c r="AJ177"/>
  <c r="AI177"/>
  <c r="AH177"/>
  <c r="AG177"/>
  <c r="AF177"/>
  <c r="AE177"/>
  <c r="AD177"/>
  <c r="AC177"/>
  <c r="AB177" i="35"/>
  <c r="AB177" i="61"/>
  <c r="AB177" i="62"/>
  <c r="AB177" i="63"/>
  <c r="AB177" i="64"/>
  <c r="AB177" i="65"/>
  <c r="AB177" i="60"/>
  <c r="AA177" i="35"/>
  <c r="AA177" i="61"/>
  <c r="AA177" i="62"/>
  <c r="AA177" i="63"/>
  <c r="AA177" i="64"/>
  <c r="AA177" i="65"/>
  <c r="AA177" i="60"/>
  <c r="Z177" i="35"/>
  <c r="Z177" i="61"/>
  <c r="Z177" i="62"/>
  <c r="Z177" i="63"/>
  <c r="Z177" i="64"/>
  <c r="Z177" i="65"/>
  <c r="Z177" i="60"/>
  <c r="Y177" i="35"/>
  <c r="Y177" i="61"/>
  <c r="Y177" i="62"/>
  <c r="Y177" i="63"/>
  <c r="Y177" i="64"/>
  <c r="Y177" i="65"/>
  <c r="Y177" i="60"/>
  <c r="X177" i="35"/>
  <c r="X177" i="61"/>
  <c r="X177" i="62"/>
  <c r="X177" i="63"/>
  <c r="X177" i="64"/>
  <c r="X177" i="65"/>
  <c r="X177" i="60"/>
  <c r="W177" i="35"/>
  <c r="W177" i="61"/>
  <c r="W177" i="62"/>
  <c r="W177" i="63"/>
  <c r="W177" i="64"/>
  <c r="W177" i="65"/>
  <c r="W177" i="60"/>
  <c r="V177" i="35"/>
  <c r="V177" i="61"/>
  <c r="V177" i="62"/>
  <c r="V177" i="63"/>
  <c r="V177" i="64"/>
  <c r="V177" i="65"/>
  <c r="V177" i="60"/>
  <c r="U177" i="35"/>
  <c r="U177" i="61"/>
  <c r="U177" i="62"/>
  <c r="U177" i="63"/>
  <c r="U177" i="64"/>
  <c r="U177" i="65"/>
  <c r="U177" i="60"/>
  <c r="T177" i="35"/>
  <c r="T177" i="61"/>
  <c r="T177" i="62"/>
  <c r="T177" i="63"/>
  <c r="T177" i="64"/>
  <c r="T177" i="65"/>
  <c r="T177" i="60"/>
  <c r="S177" i="35"/>
  <c r="S177" i="61"/>
  <c r="S177" i="62"/>
  <c r="S177" i="63"/>
  <c r="S177" i="64"/>
  <c r="S177" i="65"/>
  <c r="S177" i="60"/>
  <c r="R177" i="35"/>
  <c r="R177" i="61"/>
  <c r="R177" i="62"/>
  <c r="R177" i="63"/>
  <c r="R177" i="64"/>
  <c r="R177" i="65"/>
  <c r="R177" i="60"/>
  <c r="Q177" i="35"/>
  <c r="Q177" i="61"/>
  <c r="Q177" i="62"/>
  <c r="Q177" i="63"/>
  <c r="Q177" i="64"/>
  <c r="Q177" i="65"/>
  <c r="Q177" i="60"/>
  <c r="P177" i="35"/>
  <c r="P177" i="61"/>
  <c r="P177" i="62"/>
  <c r="P177" i="63"/>
  <c r="P177" i="64"/>
  <c r="P177" i="65"/>
  <c r="P177" i="60"/>
  <c r="O177" i="35"/>
  <c r="O177" i="61"/>
  <c r="O177" i="62"/>
  <c r="O177" i="63"/>
  <c r="O177" i="64"/>
  <c r="O177" i="65"/>
  <c r="O177" i="60"/>
  <c r="N177" i="35"/>
  <c r="N177" i="61"/>
  <c r="N177" i="62"/>
  <c r="N177" i="63"/>
  <c r="N177" i="64"/>
  <c r="N177" i="65"/>
  <c r="N177" i="60"/>
  <c r="M177" i="35"/>
  <c r="M177" i="61"/>
  <c r="M177" i="62"/>
  <c r="M177" i="63"/>
  <c r="M177" i="64"/>
  <c r="M177" i="65"/>
  <c r="M177" i="60"/>
  <c r="L177" i="35"/>
  <c r="L177" i="61"/>
  <c r="L177" i="62"/>
  <c r="L177" i="63"/>
  <c r="L177" i="64"/>
  <c r="L177" i="65"/>
  <c r="L177" i="60"/>
  <c r="K177" i="35"/>
  <c r="K177" i="61"/>
  <c r="K177" i="62"/>
  <c r="K177" i="63"/>
  <c r="K177" i="64"/>
  <c r="K177" i="65"/>
  <c r="K177" i="60"/>
  <c r="J177" i="35"/>
  <c r="J177" i="61"/>
  <c r="J177" i="62"/>
  <c r="J177" i="63"/>
  <c r="J177" i="64"/>
  <c r="J177" i="65"/>
  <c r="J177" i="60"/>
  <c r="I177" i="35"/>
  <c r="I177" i="61"/>
  <c r="I177" i="62"/>
  <c r="I177" i="63"/>
  <c r="I177" i="64"/>
  <c r="I177" i="65"/>
  <c r="I177" i="60"/>
  <c r="H177" i="35"/>
  <c r="H177" i="61"/>
  <c r="H177" i="62"/>
  <c r="H177" i="63"/>
  <c r="H177" i="64"/>
  <c r="H177" i="65"/>
  <c r="H177" i="60"/>
  <c r="G177" i="35"/>
  <c r="G177" i="61"/>
  <c r="G177" i="62"/>
  <c r="G177" i="63"/>
  <c r="G177" i="64"/>
  <c r="G177" i="65"/>
  <c r="G177" i="60"/>
  <c r="F177" i="35"/>
  <c r="F177" i="61"/>
  <c r="F177" i="62"/>
  <c r="F177" i="63"/>
  <c r="F177" i="64"/>
  <c r="F177" i="65"/>
  <c r="F177" i="60"/>
  <c r="E177" i="35"/>
  <c r="E177" i="61"/>
  <c r="E177" i="62"/>
  <c r="E177" i="63"/>
  <c r="E177" i="64"/>
  <c r="E177" i="65"/>
  <c r="E177" i="60"/>
  <c r="D177" i="35"/>
  <c r="D177" i="61"/>
  <c r="D177" i="62"/>
  <c r="D177" i="63"/>
  <c r="D177" i="64"/>
  <c r="D177" i="65"/>
  <c r="D177" i="60"/>
  <c r="AQ176"/>
  <c r="AP176"/>
  <c r="AO176"/>
  <c r="AN176"/>
  <c r="AM176"/>
  <c r="AL176"/>
  <c r="AK176"/>
  <c r="AJ176"/>
  <c r="AI176"/>
  <c r="AH176"/>
  <c r="AG176"/>
  <c r="AF176"/>
  <c r="AE176"/>
  <c r="AD176"/>
  <c r="AC176"/>
  <c r="AB176" i="35"/>
  <c r="AB176" i="61"/>
  <c r="AB176" i="62"/>
  <c r="AB176" i="63"/>
  <c r="AB176" i="64"/>
  <c r="AB176" i="65"/>
  <c r="AB176" i="60"/>
  <c r="AA176" i="35"/>
  <c r="AA176" i="61"/>
  <c r="AA176" i="62"/>
  <c r="AA176" i="63"/>
  <c r="AA176" i="64"/>
  <c r="AA176" i="65"/>
  <c r="AA176" i="60"/>
  <c r="Z176" i="35"/>
  <c r="Z176" i="61"/>
  <c r="Z176" i="62"/>
  <c r="Z176" i="63"/>
  <c r="Z176" i="64"/>
  <c r="Z176" i="65"/>
  <c r="Z176" i="60"/>
  <c r="Y176" i="35"/>
  <c r="Y176" i="61"/>
  <c r="Y176" i="62"/>
  <c r="Y176" i="63"/>
  <c r="Y176" i="64"/>
  <c r="Y176" i="65"/>
  <c r="Y176" i="60"/>
  <c r="X176" i="35"/>
  <c r="X176" i="61"/>
  <c r="X176" i="62"/>
  <c r="X176" i="63"/>
  <c r="X176" i="64"/>
  <c r="X176" i="65"/>
  <c r="X176" i="60"/>
  <c r="W176" i="35"/>
  <c r="W176" i="61"/>
  <c r="W176" i="62"/>
  <c r="W176" i="63"/>
  <c r="W176" i="64"/>
  <c r="W176" i="65"/>
  <c r="W176" i="60"/>
  <c r="V176" i="35"/>
  <c r="V176" i="61"/>
  <c r="V176" i="62"/>
  <c r="V176" i="63"/>
  <c r="V176" i="64"/>
  <c r="V176" i="65"/>
  <c r="V176" i="60"/>
  <c r="U176" i="35"/>
  <c r="U176" i="61"/>
  <c r="U176" i="62"/>
  <c r="U176" i="63"/>
  <c r="U176" i="64"/>
  <c r="U176" i="65"/>
  <c r="U176" i="60"/>
  <c r="T176" i="35"/>
  <c r="T176" i="61"/>
  <c r="T176" i="62"/>
  <c r="T176" i="63"/>
  <c r="T176" i="64"/>
  <c r="T176" i="65"/>
  <c r="T176" i="60"/>
  <c r="S176" i="35"/>
  <c r="S176" i="61"/>
  <c r="S176" i="62"/>
  <c r="S176" i="63"/>
  <c r="S176" i="64"/>
  <c r="S176" i="65"/>
  <c r="S176" i="60"/>
  <c r="R176" i="35"/>
  <c r="R176" i="61"/>
  <c r="R176" i="62"/>
  <c r="R176" i="63"/>
  <c r="R176" i="64"/>
  <c r="R176" i="65"/>
  <c r="R176" i="60"/>
  <c r="Q176" i="35"/>
  <c r="Q176" i="61"/>
  <c r="Q176" i="62"/>
  <c r="Q176" i="63"/>
  <c r="Q176" i="64"/>
  <c r="Q176" i="65"/>
  <c r="Q176" i="60"/>
  <c r="P176" i="35"/>
  <c r="P176" i="61"/>
  <c r="P176" i="62"/>
  <c r="P176" i="63"/>
  <c r="P176" i="64"/>
  <c r="P176" i="65"/>
  <c r="P176" i="60"/>
  <c r="O176" i="35"/>
  <c r="O176" i="61"/>
  <c r="O176" i="62"/>
  <c r="O176" i="63"/>
  <c r="O176" i="64"/>
  <c r="O176" i="65"/>
  <c r="O176" i="60"/>
  <c r="N176" i="35"/>
  <c r="N176" i="61"/>
  <c r="N176" i="62"/>
  <c r="N176" i="63"/>
  <c r="N176" i="64"/>
  <c r="N176" i="65"/>
  <c r="N176" i="60"/>
  <c r="M176" i="35"/>
  <c r="M176" i="61"/>
  <c r="M176" i="62"/>
  <c r="M176" i="63"/>
  <c r="M176" i="64"/>
  <c r="M176" i="65"/>
  <c r="M176" i="60"/>
  <c r="L176" i="35"/>
  <c r="L176" i="61"/>
  <c r="L176" i="62"/>
  <c r="L176" i="63"/>
  <c r="L176" i="64"/>
  <c r="L176" i="65"/>
  <c r="L176" i="60"/>
  <c r="K176" i="35"/>
  <c r="K176" i="61"/>
  <c r="K176" i="62"/>
  <c r="K176" i="63"/>
  <c r="K176" i="64"/>
  <c r="K176" i="65"/>
  <c r="K176" i="60"/>
  <c r="J176" i="35"/>
  <c r="J176" i="61"/>
  <c r="J176" i="62"/>
  <c r="J176" i="63"/>
  <c r="J176" i="64"/>
  <c r="J176" i="65"/>
  <c r="J176" i="60"/>
  <c r="I176" i="35"/>
  <c r="I176" i="61"/>
  <c r="I176" i="62"/>
  <c r="I176" i="63"/>
  <c r="I176" i="64"/>
  <c r="I176" i="65"/>
  <c r="I176" i="60"/>
  <c r="H176" i="35"/>
  <c r="H176" i="61"/>
  <c r="H176" i="62"/>
  <c r="H176" i="63"/>
  <c r="H176" i="64"/>
  <c r="H176" i="65"/>
  <c r="H176" i="60"/>
  <c r="G176" i="35"/>
  <c r="G176" i="61"/>
  <c r="G176" i="62"/>
  <c r="G176" i="63"/>
  <c r="G176" i="64"/>
  <c r="G176" i="65"/>
  <c r="G176" i="60"/>
  <c r="F176" i="35"/>
  <c r="F176" i="61"/>
  <c r="F176" i="62"/>
  <c r="F176" i="63"/>
  <c r="F176" i="64"/>
  <c r="F176" i="65"/>
  <c r="F176" i="60"/>
  <c r="E176" i="35"/>
  <c r="E176" i="61"/>
  <c r="E176" i="62"/>
  <c r="E176" i="63"/>
  <c r="E176" i="64"/>
  <c r="E176" i="65"/>
  <c r="E176" i="60"/>
  <c r="D176" i="35"/>
  <c r="D176" i="61"/>
  <c r="D176" i="62"/>
  <c r="D176" i="63"/>
  <c r="D176" i="64"/>
  <c r="D176" i="65"/>
  <c r="D176" i="60"/>
  <c r="AQ175"/>
  <c r="AP175"/>
  <c r="AO175"/>
  <c r="AN175"/>
  <c r="AM175"/>
  <c r="AL175"/>
  <c r="AK175"/>
  <c r="AJ175"/>
  <c r="AI175"/>
  <c r="AH175"/>
  <c r="AG175"/>
  <c r="AF175"/>
  <c r="AE175"/>
  <c r="AD175"/>
  <c r="AC175"/>
  <c r="AB175" i="35"/>
  <c r="AB175" i="61"/>
  <c r="AB175" i="62"/>
  <c r="AB175" i="63"/>
  <c r="AB175" i="64"/>
  <c r="AB175" i="65"/>
  <c r="AB175" i="60"/>
  <c r="AA175" i="35"/>
  <c r="AA175" i="61"/>
  <c r="AA175" i="62"/>
  <c r="AA175" i="63"/>
  <c r="AA175" i="64"/>
  <c r="AA175" i="65"/>
  <c r="AA175" i="60"/>
  <c r="Z175" i="35"/>
  <c r="Z175" i="61"/>
  <c r="Z175" i="62"/>
  <c r="Z175" i="63"/>
  <c r="Z175" i="64"/>
  <c r="Z175" i="65"/>
  <c r="Z175" i="60"/>
  <c r="Y175" i="35"/>
  <c r="Y175" i="61"/>
  <c r="Y175" i="62"/>
  <c r="Y175" i="63"/>
  <c r="Y175" i="64"/>
  <c r="Y175" i="65"/>
  <c r="Y175" i="60"/>
  <c r="X175" i="35"/>
  <c r="X175" i="61"/>
  <c r="X175" i="62"/>
  <c r="X175" i="63"/>
  <c r="X175" i="64"/>
  <c r="X175" i="65"/>
  <c r="X175" i="60"/>
  <c r="W175" i="35"/>
  <c r="W175" i="61"/>
  <c r="W175" i="62"/>
  <c r="W175" i="63"/>
  <c r="W175" i="64"/>
  <c r="W175" i="65"/>
  <c r="W175" i="60"/>
  <c r="V175" i="35"/>
  <c r="V175" i="61"/>
  <c r="V175" i="62"/>
  <c r="V175" i="63"/>
  <c r="V175" i="64"/>
  <c r="V175" i="65"/>
  <c r="V175" i="60"/>
  <c r="U175" i="35"/>
  <c r="U175" i="61"/>
  <c r="U175" i="62"/>
  <c r="U175" i="63"/>
  <c r="U175" i="64"/>
  <c r="U175" i="65"/>
  <c r="U175" i="60"/>
  <c r="T175" i="35"/>
  <c r="T175" i="61"/>
  <c r="T175" i="62"/>
  <c r="T175" i="63"/>
  <c r="T175" i="64"/>
  <c r="T175" i="65"/>
  <c r="T175" i="60"/>
  <c r="S175" i="35"/>
  <c r="S175" i="61"/>
  <c r="S175" i="62"/>
  <c r="S175" i="63"/>
  <c r="S175" i="64"/>
  <c r="S175" i="65"/>
  <c r="S175" i="60"/>
  <c r="R175" i="35"/>
  <c r="R175" i="61"/>
  <c r="R175" i="62"/>
  <c r="R175" i="63"/>
  <c r="R175" i="64"/>
  <c r="R175" i="65"/>
  <c r="R175" i="60"/>
  <c r="Q175" i="35"/>
  <c r="Q175" i="61"/>
  <c r="Q175" i="62"/>
  <c r="Q175" i="63"/>
  <c r="Q175" i="64"/>
  <c r="Q175" i="65"/>
  <c r="Q175" i="60"/>
  <c r="P175" i="35"/>
  <c r="P175" i="61"/>
  <c r="P175" i="62"/>
  <c r="P175" i="63"/>
  <c r="P175" i="64"/>
  <c r="P175" i="65"/>
  <c r="P175" i="60"/>
  <c r="O175" i="35"/>
  <c r="O175" i="61"/>
  <c r="O175" i="62"/>
  <c r="O175" i="63"/>
  <c r="O175" i="64"/>
  <c r="O175" i="65"/>
  <c r="O175" i="60"/>
  <c r="N175" i="35"/>
  <c r="N175" i="61"/>
  <c r="N175" i="62"/>
  <c r="N175" i="63"/>
  <c r="N175" i="64"/>
  <c r="N175" i="65"/>
  <c r="N175" i="60"/>
  <c r="M175" i="35"/>
  <c r="M175" i="61"/>
  <c r="M175" i="62"/>
  <c r="M175" i="63"/>
  <c r="M175" i="64"/>
  <c r="M175" i="65"/>
  <c r="M175" i="60"/>
  <c r="L175" i="35"/>
  <c r="L175" i="61"/>
  <c r="L175" i="62"/>
  <c r="L175" i="63"/>
  <c r="L175" i="64"/>
  <c r="L175" i="65"/>
  <c r="L175" i="60"/>
  <c r="K175" i="35"/>
  <c r="K175" i="61"/>
  <c r="K175" i="62"/>
  <c r="K175" i="63"/>
  <c r="K175" i="64"/>
  <c r="K175" i="65"/>
  <c r="K175" i="60"/>
  <c r="J175" i="35"/>
  <c r="J175" i="61"/>
  <c r="J175" i="62"/>
  <c r="J175" i="63"/>
  <c r="J175" i="64"/>
  <c r="J175" i="65"/>
  <c r="J175" i="60"/>
  <c r="I175" i="35"/>
  <c r="I175" i="61"/>
  <c r="I175" i="62"/>
  <c r="I175" i="63"/>
  <c r="I175" i="64"/>
  <c r="I175" i="65"/>
  <c r="I175" i="60"/>
  <c r="H175" i="35"/>
  <c r="H175" i="61"/>
  <c r="H175" i="62"/>
  <c r="H175" i="63"/>
  <c r="H175" i="64"/>
  <c r="H175" i="65"/>
  <c r="H175" i="60"/>
  <c r="G175" i="35"/>
  <c r="G175" i="61"/>
  <c r="G175" i="62"/>
  <c r="G175" i="63"/>
  <c r="G175" i="64"/>
  <c r="G175" i="65"/>
  <c r="G175" i="60"/>
  <c r="F175" i="35"/>
  <c r="F175" i="61"/>
  <c r="F175" i="62"/>
  <c r="F175" i="63"/>
  <c r="F175" i="64"/>
  <c r="F175" i="65"/>
  <c r="F175" i="60"/>
  <c r="E175" i="35"/>
  <c r="E175" i="61"/>
  <c r="E175" i="62"/>
  <c r="E175" i="63"/>
  <c r="E175" i="64"/>
  <c r="E175" i="65"/>
  <c r="E175" i="60"/>
  <c r="D175" i="35"/>
  <c r="D175" i="61"/>
  <c r="D175" i="62"/>
  <c r="D175" i="63"/>
  <c r="D175" i="64"/>
  <c r="D175" i="65"/>
  <c r="D175" i="60"/>
  <c r="AQ174"/>
  <c r="AP174"/>
  <c r="AO174"/>
  <c r="AN174"/>
  <c r="AM174"/>
  <c r="AL174"/>
  <c r="AK174"/>
  <c r="AJ174"/>
  <c r="AI174"/>
  <c r="AH174"/>
  <c r="AG174"/>
  <c r="AF174"/>
  <c r="AE174"/>
  <c r="AD174"/>
  <c r="AC174"/>
  <c r="AB174" i="35"/>
  <c r="AB174" i="61"/>
  <c r="AB174" i="62"/>
  <c r="AB174" i="63"/>
  <c r="AB174" i="64"/>
  <c r="AB174" i="65"/>
  <c r="AB174" i="60"/>
  <c r="AA174" i="35"/>
  <c r="AA174" i="61"/>
  <c r="AA174" i="62"/>
  <c r="AA174" i="63"/>
  <c r="AA174" i="64"/>
  <c r="AA174" i="65"/>
  <c r="AA174" i="60"/>
  <c r="Z174" i="35"/>
  <c r="Z174" i="61"/>
  <c r="Z174" i="62"/>
  <c r="Z174" i="63"/>
  <c r="Z174" i="64"/>
  <c r="Z174" i="65"/>
  <c r="Z174" i="60"/>
  <c r="Y174" i="35"/>
  <c r="Y174" i="61"/>
  <c r="Y174" i="62"/>
  <c r="Y174" i="63"/>
  <c r="Y174" i="64"/>
  <c r="Y174" i="65"/>
  <c r="Y174" i="60"/>
  <c r="X174" i="35"/>
  <c r="X174" i="61"/>
  <c r="X174" i="62"/>
  <c r="X174" i="63"/>
  <c r="X174" i="64"/>
  <c r="X174" i="65"/>
  <c r="X174" i="60"/>
  <c r="W174" i="35"/>
  <c r="W174" i="61"/>
  <c r="W174" i="62"/>
  <c r="W174" i="63"/>
  <c r="W174" i="64"/>
  <c r="W174" i="65"/>
  <c r="W174" i="60"/>
  <c r="V174" i="35"/>
  <c r="V174" i="61"/>
  <c r="V174" i="62"/>
  <c r="V174" i="63"/>
  <c r="V174" i="64"/>
  <c r="V174" i="65"/>
  <c r="V174" i="60"/>
  <c r="U174" i="35"/>
  <c r="U174" i="61"/>
  <c r="U174" i="62"/>
  <c r="U174" i="63"/>
  <c r="U174" i="64"/>
  <c r="U174" i="65"/>
  <c r="U174" i="60"/>
  <c r="T174" i="35"/>
  <c r="T174" i="61"/>
  <c r="T174" i="62"/>
  <c r="T174" i="63"/>
  <c r="T174" i="64"/>
  <c r="T174" i="65"/>
  <c r="T174" i="60"/>
  <c r="S174" i="35"/>
  <c r="S174" i="61"/>
  <c r="S174" i="62"/>
  <c r="S174" i="63"/>
  <c r="S174" i="64"/>
  <c r="S174" i="65"/>
  <c r="S174" i="60"/>
  <c r="R174" i="35"/>
  <c r="R174" i="61"/>
  <c r="R174" i="62"/>
  <c r="R174" i="63"/>
  <c r="R174" i="64"/>
  <c r="R174" i="65"/>
  <c r="R174" i="60"/>
  <c r="Q174" i="35"/>
  <c r="Q174" i="61"/>
  <c r="Q174" i="62"/>
  <c r="Q174" i="63"/>
  <c r="Q174" i="64"/>
  <c r="Q174" i="65"/>
  <c r="Q174" i="60"/>
  <c r="P174" i="35"/>
  <c r="P174" i="61"/>
  <c r="P174" i="62"/>
  <c r="P174" i="63"/>
  <c r="P174" i="64"/>
  <c r="P174" i="65"/>
  <c r="P174" i="60"/>
  <c r="O174" i="35"/>
  <c r="O174" i="61"/>
  <c r="O174" i="62"/>
  <c r="O174" i="63"/>
  <c r="O174" i="64"/>
  <c r="O174" i="65"/>
  <c r="O174" i="60"/>
  <c r="N174" i="35"/>
  <c r="N174" i="61"/>
  <c r="N174" i="62"/>
  <c r="N174" i="63"/>
  <c r="N174" i="64"/>
  <c r="N174" i="65"/>
  <c r="N174" i="60"/>
  <c r="M174" i="35"/>
  <c r="M174" i="61"/>
  <c r="M174" i="62"/>
  <c r="M174" i="63"/>
  <c r="M174" i="64"/>
  <c r="M174" i="65"/>
  <c r="M174" i="60"/>
  <c r="L174" i="35"/>
  <c r="L174" i="61"/>
  <c r="L174" i="62"/>
  <c r="L174" i="63"/>
  <c r="L174" i="64"/>
  <c r="L174" i="65"/>
  <c r="L174" i="60"/>
  <c r="K174" i="35"/>
  <c r="K174" i="61"/>
  <c r="K174" i="62"/>
  <c r="K174" i="63"/>
  <c r="K174" i="64"/>
  <c r="K174" i="65"/>
  <c r="K174" i="60"/>
  <c r="J174" i="35"/>
  <c r="J174" i="61"/>
  <c r="J174" i="62"/>
  <c r="J174" i="63"/>
  <c r="J174" i="64"/>
  <c r="J174" i="65"/>
  <c r="J174" i="60"/>
  <c r="I174" i="35"/>
  <c r="I174" i="61"/>
  <c r="I174" i="62"/>
  <c r="I174" i="63"/>
  <c r="I174" i="64"/>
  <c r="I174" i="65"/>
  <c r="I174" i="60"/>
  <c r="H174" i="35"/>
  <c r="H174" i="61"/>
  <c r="H174" i="62"/>
  <c r="H174" i="63"/>
  <c r="H174" i="64"/>
  <c r="H174" i="65"/>
  <c r="H174" i="60"/>
  <c r="G174" i="35"/>
  <c r="G174" i="61"/>
  <c r="G174" i="62"/>
  <c r="G174" i="63"/>
  <c r="G174" i="64"/>
  <c r="G174" i="65"/>
  <c r="G174" i="60"/>
  <c r="F174" i="35"/>
  <c r="F174" i="61"/>
  <c r="F174" i="62"/>
  <c r="F174" i="63"/>
  <c r="F174" i="64"/>
  <c r="F174" i="65"/>
  <c r="F174" i="60"/>
  <c r="E174" i="35"/>
  <c r="E174" i="61"/>
  <c r="E174" i="62"/>
  <c r="E174" i="63"/>
  <c r="E174" i="64"/>
  <c r="E174" i="65"/>
  <c r="E174" i="60"/>
  <c r="D174" i="35"/>
  <c r="D174" i="61"/>
  <c r="D174" i="62"/>
  <c r="D174" i="63"/>
  <c r="D174" i="64"/>
  <c r="D174" i="65"/>
  <c r="D174" i="60"/>
  <c r="AQ173"/>
  <c r="AP173"/>
  <c r="AO173"/>
  <c r="AN173"/>
  <c r="AM173"/>
  <c r="AL173"/>
  <c r="AK173"/>
  <c r="AJ173"/>
  <c r="AI173"/>
  <c r="AH173"/>
  <c r="AG173"/>
  <c r="AF173"/>
  <c r="AE173"/>
  <c r="AD173"/>
  <c r="AC173"/>
  <c r="AB173" i="35"/>
  <c r="AB173" i="61"/>
  <c r="AB173" i="62"/>
  <c r="AB173" i="63"/>
  <c r="AB173" i="64"/>
  <c r="AB173" i="65"/>
  <c r="AB173" i="60"/>
  <c r="AA173" i="35"/>
  <c r="AA173" i="61"/>
  <c r="AA173" i="62"/>
  <c r="AA173" i="63"/>
  <c r="AA173" i="64"/>
  <c r="AA173" i="65"/>
  <c r="AA173" i="60"/>
  <c r="Z173" i="35"/>
  <c r="Z173" i="61"/>
  <c r="Z173" i="62"/>
  <c r="Z173" i="63"/>
  <c r="Z173" i="64"/>
  <c r="Z173" i="65"/>
  <c r="Z173" i="60"/>
  <c r="Y173" i="35"/>
  <c r="Y173" i="61"/>
  <c r="Y173" i="62"/>
  <c r="Y173" i="63"/>
  <c r="Y173" i="64"/>
  <c r="Y173" i="65"/>
  <c r="Y173" i="60"/>
  <c r="X173" i="35"/>
  <c r="X173" i="61"/>
  <c r="X173" i="62"/>
  <c r="X173" i="63"/>
  <c r="X173" i="64"/>
  <c r="X173" i="65"/>
  <c r="X173" i="60"/>
  <c r="W173" i="35"/>
  <c r="W173" i="61"/>
  <c r="W173" i="62"/>
  <c r="W173" i="63"/>
  <c r="W173" i="64"/>
  <c r="W173" i="65"/>
  <c r="W173" i="60"/>
  <c r="V173" i="35"/>
  <c r="V173" i="61"/>
  <c r="V173" i="62"/>
  <c r="V173" i="63"/>
  <c r="V173" i="64"/>
  <c r="V173" i="65"/>
  <c r="V173" i="60"/>
  <c r="U173" i="35"/>
  <c r="U173" i="61"/>
  <c r="U173" i="62"/>
  <c r="U173" i="63"/>
  <c r="U173" i="64"/>
  <c r="U173" i="65"/>
  <c r="U173" i="60"/>
  <c r="T173" i="35"/>
  <c r="T173" i="61"/>
  <c r="T173" i="62"/>
  <c r="T173" i="63"/>
  <c r="T173" i="64"/>
  <c r="T173" i="65"/>
  <c r="T173" i="60"/>
  <c r="S173" i="35"/>
  <c r="S173" i="61"/>
  <c r="S173" i="62"/>
  <c r="S173" i="63"/>
  <c r="S173" i="64"/>
  <c r="S173" i="65"/>
  <c r="S173" i="60"/>
  <c r="R173" i="35"/>
  <c r="R173" i="61"/>
  <c r="R173" i="62"/>
  <c r="R173" i="63"/>
  <c r="R173" i="64"/>
  <c r="R173" i="65"/>
  <c r="R173" i="60"/>
  <c r="Q173" i="35"/>
  <c r="Q173" i="61"/>
  <c r="Q173" i="62"/>
  <c r="Q173" i="63"/>
  <c r="Q173" i="64"/>
  <c r="Q173" i="65"/>
  <c r="Q173" i="60"/>
  <c r="P173" i="35"/>
  <c r="P173" i="61"/>
  <c r="P173" i="62"/>
  <c r="P173" i="63"/>
  <c r="P173" i="64"/>
  <c r="P173" i="65"/>
  <c r="P173" i="60"/>
  <c r="O173" i="35"/>
  <c r="O173" i="61"/>
  <c r="O173" i="62"/>
  <c r="O173" i="63"/>
  <c r="O173" i="64"/>
  <c r="O173" i="65"/>
  <c r="O173" i="60"/>
  <c r="N173" i="35"/>
  <c r="N173" i="61"/>
  <c r="N173" i="62"/>
  <c r="N173" i="63"/>
  <c r="N173" i="64"/>
  <c r="N173" i="65"/>
  <c r="N173" i="60"/>
  <c r="M173" i="35"/>
  <c r="M173" i="61"/>
  <c r="M173" i="62"/>
  <c r="M173" i="63"/>
  <c r="M173" i="64"/>
  <c r="M173" i="65"/>
  <c r="M173" i="60"/>
  <c r="L173" i="35"/>
  <c r="L173" i="61"/>
  <c r="L173" i="62"/>
  <c r="L173" i="63"/>
  <c r="L173" i="64"/>
  <c r="L173" i="65"/>
  <c r="L173" i="60"/>
  <c r="K173" i="35"/>
  <c r="K173" i="61"/>
  <c r="K173" i="62"/>
  <c r="K173" i="63"/>
  <c r="K173" i="64"/>
  <c r="K173" i="65"/>
  <c r="K173" i="60"/>
  <c r="J173" i="35"/>
  <c r="J173" i="61"/>
  <c r="J173" i="62"/>
  <c r="J173" i="63"/>
  <c r="J173" i="64"/>
  <c r="J173" i="65"/>
  <c r="J173" i="60"/>
  <c r="I173" i="35"/>
  <c r="I173" i="61"/>
  <c r="I173" i="62"/>
  <c r="I173" i="63"/>
  <c r="I173" i="64"/>
  <c r="I173" i="65"/>
  <c r="I173" i="60"/>
  <c r="H173" i="35"/>
  <c r="H173" i="61"/>
  <c r="H173" i="62"/>
  <c r="H173" i="63"/>
  <c r="H173" i="64"/>
  <c r="H173" i="65"/>
  <c r="H173" i="60"/>
  <c r="G173" i="35"/>
  <c r="G173" i="61"/>
  <c r="G173" i="62"/>
  <c r="G173" i="63"/>
  <c r="G173" i="64"/>
  <c r="G173" i="65"/>
  <c r="G173" i="60"/>
  <c r="F173" i="35"/>
  <c r="F173" i="61"/>
  <c r="F173" i="62"/>
  <c r="F173" i="63"/>
  <c r="F173" i="64"/>
  <c r="F173" i="65"/>
  <c r="F173" i="60"/>
  <c r="E173" i="35"/>
  <c r="E173" i="61"/>
  <c r="E173" i="62"/>
  <c r="E173" i="63"/>
  <c r="E173" i="64"/>
  <c r="E173" i="65"/>
  <c r="E173" i="60"/>
  <c r="D173" i="35"/>
  <c r="D173" i="61"/>
  <c r="D173" i="62"/>
  <c r="D173" i="63"/>
  <c r="D173" i="64"/>
  <c r="D173" i="65"/>
  <c r="D173" i="60"/>
  <c r="AQ172"/>
  <c r="AP172"/>
  <c r="AO172"/>
  <c r="AN172"/>
  <c r="AM172"/>
  <c r="AL172"/>
  <c r="AK172"/>
  <c r="AJ172"/>
  <c r="AI172"/>
  <c r="AH172"/>
  <c r="AG172"/>
  <c r="AF172"/>
  <c r="AE172"/>
  <c r="AD172"/>
  <c r="AC172"/>
  <c r="AB172" i="35"/>
  <c r="AB172" i="61"/>
  <c r="AB172" i="62"/>
  <c r="AB172" i="63"/>
  <c r="AB172" i="64"/>
  <c r="AB172" i="65"/>
  <c r="AB172" i="60"/>
  <c r="AA172" i="35"/>
  <c r="AA172" i="61"/>
  <c r="AA172" i="62"/>
  <c r="AA172" i="63"/>
  <c r="AA172" i="64"/>
  <c r="AA172" i="65"/>
  <c r="AA172" i="60"/>
  <c r="Z172" i="35"/>
  <c r="Z172" i="61"/>
  <c r="Z172" i="62"/>
  <c r="Z172" i="63"/>
  <c r="Z172" i="64"/>
  <c r="Z172" i="65"/>
  <c r="Z172" i="60"/>
  <c r="Y172" i="35"/>
  <c r="Y172" i="61"/>
  <c r="Y172" i="62"/>
  <c r="Y172" i="63"/>
  <c r="Y172" i="64"/>
  <c r="Y172" i="65"/>
  <c r="Y172" i="60"/>
  <c r="X172" i="35"/>
  <c r="X172" i="61"/>
  <c r="X172" i="62"/>
  <c r="X172" i="63"/>
  <c r="X172" i="64"/>
  <c r="X172" i="65"/>
  <c r="X172" i="60"/>
  <c r="W172" i="35"/>
  <c r="W172" i="61"/>
  <c r="W172" i="62"/>
  <c r="W172" i="63"/>
  <c r="W172" i="64"/>
  <c r="W172" i="65"/>
  <c r="W172" i="60"/>
  <c r="V172" i="35"/>
  <c r="V172" i="61"/>
  <c r="V172" i="62"/>
  <c r="V172" i="63"/>
  <c r="V172" i="64"/>
  <c r="V172" i="65"/>
  <c r="V172" i="60"/>
  <c r="U172" i="35"/>
  <c r="U172" i="61"/>
  <c r="U172" i="62"/>
  <c r="U172" i="63"/>
  <c r="U172" i="64"/>
  <c r="U172" i="65"/>
  <c r="U172" i="60"/>
  <c r="T172" i="35"/>
  <c r="T172" i="61"/>
  <c r="T172" i="62"/>
  <c r="T172" i="63"/>
  <c r="T172" i="64"/>
  <c r="T172" i="65"/>
  <c r="T172" i="60"/>
  <c r="S172" i="35"/>
  <c r="S172" i="61"/>
  <c r="S172" i="62"/>
  <c r="S172" i="63"/>
  <c r="S172" i="64"/>
  <c r="S172" i="65"/>
  <c r="S172" i="60"/>
  <c r="R172" i="35"/>
  <c r="R172" i="61"/>
  <c r="R172" i="62"/>
  <c r="R172" i="63"/>
  <c r="R172" i="64"/>
  <c r="R172" i="65"/>
  <c r="R172" i="60"/>
  <c r="Q172" i="35"/>
  <c r="Q172" i="61"/>
  <c r="Q172" i="62"/>
  <c r="Q172" i="63"/>
  <c r="Q172" i="64"/>
  <c r="Q172" i="65"/>
  <c r="Q172" i="60"/>
  <c r="P172" i="35"/>
  <c r="P172" i="61"/>
  <c r="P172" i="62"/>
  <c r="P172" i="63"/>
  <c r="P172" i="64"/>
  <c r="P172" i="65"/>
  <c r="P172" i="60"/>
  <c r="O172" i="35"/>
  <c r="O172" i="61"/>
  <c r="O172" i="62"/>
  <c r="O172" i="63"/>
  <c r="O172" i="64"/>
  <c r="O172" i="65"/>
  <c r="O172" i="60"/>
  <c r="N172" i="35"/>
  <c r="N172" i="61"/>
  <c r="N172" i="62"/>
  <c r="N172" i="63"/>
  <c r="N172" i="64"/>
  <c r="N172" i="65"/>
  <c r="N172" i="60"/>
  <c r="M172" i="35"/>
  <c r="M172" i="61"/>
  <c r="M172" i="62"/>
  <c r="M172" i="63"/>
  <c r="M172" i="64"/>
  <c r="M172" i="65"/>
  <c r="M172" i="60"/>
  <c r="L172" i="35"/>
  <c r="L172" i="61"/>
  <c r="L172" i="62"/>
  <c r="L172" i="63"/>
  <c r="L172" i="64"/>
  <c r="L172" i="65"/>
  <c r="L172" i="60"/>
  <c r="K172" i="35"/>
  <c r="K172" i="61"/>
  <c r="K172" i="62"/>
  <c r="K172" i="63"/>
  <c r="K172" i="64"/>
  <c r="K172" i="65"/>
  <c r="K172" i="60"/>
  <c r="J172" i="35"/>
  <c r="J172" i="61"/>
  <c r="J172" i="62"/>
  <c r="J172" i="63"/>
  <c r="J172" i="64"/>
  <c r="J172" i="65"/>
  <c r="J172" i="60"/>
  <c r="I172" i="35"/>
  <c r="I172" i="61"/>
  <c r="I172" i="62"/>
  <c r="I172" i="63"/>
  <c r="I172" i="64"/>
  <c r="I172" i="65"/>
  <c r="I172" i="60"/>
  <c r="H172" i="35"/>
  <c r="H172" i="61"/>
  <c r="H172" i="62"/>
  <c r="H172" i="63"/>
  <c r="H172" i="64"/>
  <c r="H172" i="65"/>
  <c r="H172" i="60"/>
  <c r="G172" i="35"/>
  <c r="G172" i="61"/>
  <c r="G172" i="62"/>
  <c r="G172" i="63"/>
  <c r="G172" i="64"/>
  <c r="G172" i="65"/>
  <c r="G172" i="60"/>
  <c r="F172" i="35"/>
  <c r="F172" i="61"/>
  <c r="F172" i="62"/>
  <c r="F172" i="63"/>
  <c r="F172" i="64"/>
  <c r="F172" i="65"/>
  <c r="F172" i="60"/>
  <c r="E172" i="35"/>
  <c r="E172" i="61"/>
  <c r="E172" i="62"/>
  <c r="E172" i="63"/>
  <c r="E172" i="64"/>
  <c r="E172" i="65"/>
  <c r="E172" i="60"/>
  <c r="D172" i="35"/>
  <c r="D172" i="61"/>
  <c r="D172" i="62"/>
  <c r="D172" i="63"/>
  <c r="D172" i="64"/>
  <c r="D172" i="65"/>
  <c r="D172" i="60"/>
  <c r="AQ171"/>
  <c r="AP171"/>
  <c r="AO171"/>
  <c r="AN171"/>
  <c r="AM171"/>
  <c r="AL171"/>
  <c r="AK171"/>
  <c r="AJ171"/>
  <c r="AI171"/>
  <c r="AH171"/>
  <c r="AG171"/>
  <c r="AF171"/>
  <c r="AE171"/>
  <c r="AD171"/>
  <c r="AC171"/>
  <c r="AB171" i="35"/>
  <c r="AB171" i="61"/>
  <c r="AB171" i="62"/>
  <c r="AB171" i="63"/>
  <c r="AB171" i="64"/>
  <c r="AB171" i="65"/>
  <c r="AB171" i="60"/>
  <c r="AA171" i="35"/>
  <c r="AA171" i="61"/>
  <c r="AA171" i="62"/>
  <c r="AA171" i="63"/>
  <c r="AA171" i="64"/>
  <c r="AA171" i="65"/>
  <c r="AA171" i="60"/>
  <c r="Z171" i="35"/>
  <c r="Z171" i="61"/>
  <c r="Z171" i="62"/>
  <c r="Z171" i="63"/>
  <c r="Z171" i="64"/>
  <c r="Z171" i="65"/>
  <c r="Z171" i="60"/>
  <c r="Y171" i="35"/>
  <c r="Y171" i="61"/>
  <c r="Y171" i="62"/>
  <c r="Y171" i="63"/>
  <c r="Y171" i="64"/>
  <c r="Y171" i="65"/>
  <c r="Y171" i="60"/>
  <c r="X171" i="35"/>
  <c r="X171" i="61"/>
  <c r="X171" i="62"/>
  <c r="X171" i="63"/>
  <c r="X171" i="64"/>
  <c r="X171" i="65"/>
  <c r="X171" i="60"/>
  <c r="W171" i="35"/>
  <c r="W171" i="61"/>
  <c r="W171" i="62"/>
  <c r="W171" i="63"/>
  <c r="W171" i="64"/>
  <c r="W171" i="65"/>
  <c r="W171" i="60"/>
  <c r="V171" i="35"/>
  <c r="V171" i="61"/>
  <c r="V171" i="62"/>
  <c r="V171" i="63"/>
  <c r="V171" i="64"/>
  <c r="V171" i="65"/>
  <c r="V171" i="60"/>
  <c r="U171" i="35"/>
  <c r="U171" i="61"/>
  <c r="U171" i="62"/>
  <c r="U171" i="63"/>
  <c r="U171" i="64"/>
  <c r="U171" i="65"/>
  <c r="U171" i="60"/>
  <c r="T171" i="35"/>
  <c r="T171" i="61"/>
  <c r="T171" i="62"/>
  <c r="T171" i="63"/>
  <c r="T171" i="64"/>
  <c r="T171" i="65"/>
  <c r="T171" i="60"/>
  <c r="S171" i="35"/>
  <c r="S171" i="61"/>
  <c r="S171" i="62"/>
  <c r="S171" i="63"/>
  <c r="S171" i="64"/>
  <c r="S171" i="65"/>
  <c r="S171" i="60"/>
  <c r="R171" i="35"/>
  <c r="R171" i="61"/>
  <c r="R171" i="62"/>
  <c r="R171" i="63"/>
  <c r="R171" i="64"/>
  <c r="R171" i="65"/>
  <c r="R171" i="60"/>
  <c r="Q171" i="35"/>
  <c r="Q171" i="61"/>
  <c r="Q171" i="62"/>
  <c r="Q171" i="63"/>
  <c r="Q171" i="64"/>
  <c r="Q171" i="65"/>
  <c r="Q171" i="60"/>
  <c r="P171" i="35"/>
  <c r="P171" i="61"/>
  <c r="P171" i="62"/>
  <c r="P171" i="63"/>
  <c r="P171" i="64"/>
  <c r="P171" i="65"/>
  <c r="P171" i="60"/>
  <c r="O171" i="35"/>
  <c r="O171" i="61"/>
  <c r="O171" i="62"/>
  <c r="O171" i="63"/>
  <c r="O171" i="64"/>
  <c r="O171" i="65"/>
  <c r="O171" i="60"/>
  <c r="N171" i="35"/>
  <c r="N171" i="61"/>
  <c r="N171" i="62"/>
  <c r="N171" i="63"/>
  <c r="N171" i="64"/>
  <c r="N171" i="65"/>
  <c r="N171" i="60"/>
  <c r="M171" i="35"/>
  <c r="M171" i="61"/>
  <c r="M171" i="62"/>
  <c r="M171" i="63"/>
  <c r="M171" i="64"/>
  <c r="M171" i="65"/>
  <c r="M171" i="60"/>
  <c r="L171" i="35"/>
  <c r="L171" i="61"/>
  <c r="L171" i="62"/>
  <c r="L171" i="63"/>
  <c r="L171" i="64"/>
  <c r="L171" i="65"/>
  <c r="L171" i="60"/>
  <c r="K171" i="35"/>
  <c r="K171" i="61"/>
  <c r="K171" i="62"/>
  <c r="K171" i="63"/>
  <c r="K171" i="64"/>
  <c r="K171" i="65"/>
  <c r="K171" i="60"/>
  <c r="J171" i="35"/>
  <c r="J171" i="61"/>
  <c r="J171" i="62"/>
  <c r="J171" i="63"/>
  <c r="J171" i="64"/>
  <c r="J171" i="65"/>
  <c r="J171" i="60"/>
  <c r="I171" i="35"/>
  <c r="I171" i="61"/>
  <c r="I171" i="62"/>
  <c r="I171" i="63"/>
  <c r="I171" i="64"/>
  <c r="I171" i="65"/>
  <c r="I171" i="60"/>
  <c r="H171" i="35"/>
  <c r="H171" i="61"/>
  <c r="H171" i="62"/>
  <c r="H171" i="63"/>
  <c r="H171" i="64"/>
  <c r="H171" i="65"/>
  <c r="H171" i="60"/>
  <c r="G171" i="35"/>
  <c r="G171" i="61"/>
  <c r="G171" i="62"/>
  <c r="G171" i="63"/>
  <c r="G171" i="64"/>
  <c r="G171" i="65"/>
  <c r="G171" i="60"/>
  <c r="F171" i="35"/>
  <c r="F171" i="61"/>
  <c r="F171" i="62"/>
  <c r="F171" i="63"/>
  <c r="F171" i="64"/>
  <c r="F171" i="65"/>
  <c r="F171" i="60"/>
  <c r="E171" i="35"/>
  <c r="E171" i="61"/>
  <c r="E171" i="62"/>
  <c r="E171" i="63"/>
  <c r="E171" i="64"/>
  <c r="E171" i="65"/>
  <c r="E171" i="60"/>
  <c r="D171" i="35"/>
  <c r="D171" i="61"/>
  <c r="D171" i="62"/>
  <c r="D171" i="63"/>
  <c r="D171" i="64"/>
  <c r="D171" i="65"/>
  <c r="D171" i="60"/>
  <c r="AQ170"/>
  <c r="AP170"/>
  <c r="AO170"/>
  <c r="AN170"/>
  <c r="AM170"/>
  <c r="AL170"/>
  <c r="AK170"/>
  <c r="AJ170"/>
  <c r="AI170"/>
  <c r="AH170"/>
  <c r="AG170"/>
  <c r="AF170"/>
  <c r="AE170"/>
  <c r="AD170"/>
  <c r="AC170"/>
  <c r="AB170" i="35"/>
  <c r="AB170" i="61"/>
  <c r="AB170" i="62"/>
  <c r="AB170" i="63"/>
  <c r="AB170" i="64"/>
  <c r="AB170" i="65"/>
  <c r="AB170" i="60"/>
  <c r="AA170" i="35"/>
  <c r="AA170" i="61"/>
  <c r="AA170" i="62"/>
  <c r="AA170" i="63"/>
  <c r="AA170" i="64"/>
  <c r="AA170" i="65"/>
  <c r="AA170" i="60"/>
  <c r="Z170" i="35"/>
  <c r="Z170" i="61"/>
  <c r="Z170" i="62"/>
  <c r="Z170" i="63"/>
  <c r="Z170" i="64"/>
  <c r="Z170" i="65"/>
  <c r="Z170" i="60"/>
  <c r="Y170" i="35"/>
  <c r="Y170" i="61"/>
  <c r="Y170" i="62"/>
  <c r="Y170" i="63"/>
  <c r="Y170" i="64"/>
  <c r="Y170" i="65"/>
  <c r="Y170" i="60"/>
  <c r="X170" i="35"/>
  <c r="X170" i="61"/>
  <c r="X170" i="62"/>
  <c r="X170" i="63"/>
  <c r="X170" i="64"/>
  <c r="X170" i="65"/>
  <c r="X170" i="60"/>
  <c r="W170" i="35"/>
  <c r="W170" i="61"/>
  <c r="W170" i="62"/>
  <c r="W170" i="63"/>
  <c r="W170" i="64"/>
  <c r="W170" i="65"/>
  <c r="W170" i="60"/>
  <c r="V170" i="35"/>
  <c r="V170" i="61"/>
  <c r="V170" i="62"/>
  <c r="V170" i="63"/>
  <c r="V170" i="64"/>
  <c r="V170" i="65"/>
  <c r="V170" i="60"/>
  <c r="U170" i="35"/>
  <c r="U170" i="61"/>
  <c r="U170" i="62"/>
  <c r="U170" i="63"/>
  <c r="U170" i="64"/>
  <c r="U170" i="65"/>
  <c r="U170" i="60"/>
  <c r="T170" i="35"/>
  <c r="T170" i="61"/>
  <c r="T170" i="62"/>
  <c r="T170" i="63"/>
  <c r="T170" i="64"/>
  <c r="T170" i="65"/>
  <c r="T170" i="60"/>
  <c r="S170" i="35"/>
  <c r="S170" i="61"/>
  <c r="S170" i="62"/>
  <c r="S170" i="63"/>
  <c r="S170" i="64"/>
  <c r="S170" i="65"/>
  <c r="S170" i="60"/>
  <c r="R170" i="35"/>
  <c r="R170" i="61"/>
  <c r="R170" i="62"/>
  <c r="R170" i="63"/>
  <c r="R170" i="64"/>
  <c r="R170" i="65"/>
  <c r="R170" i="60"/>
  <c r="Q170" i="35"/>
  <c r="Q170" i="61"/>
  <c r="Q170" i="62"/>
  <c r="Q170" i="63"/>
  <c r="Q170" i="64"/>
  <c r="Q170" i="65"/>
  <c r="Q170" i="60"/>
  <c r="P170" i="35"/>
  <c r="P170" i="61"/>
  <c r="P170" i="62"/>
  <c r="P170" i="63"/>
  <c r="P170" i="64"/>
  <c r="P170" i="65"/>
  <c r="P170" i="60"/>
  <c r="O170" i="35"/>
  <c r="O170" i="61"/>
  <c r="O170" i="62"/>
  <c r="O170" i="63"/>
  <c r="O170" i="64"/>
  <c r="O170" i="65"/>
  <c r="O170" i="60"/>
  <c r="N170" i="35"/>
  <c r="N170" i="61"/>
  <c r="N170" i="62"/>
  <c r="N170" i="63"/>
  <c r="N170" i="64"/>
  <c r="N170" i="65"/>
  <c r="N170" i="60"/>
  <c r="M170" i="35"/>
  <c r="M170" i="61"/>
  <c r="M170" i="62"/>
  <c r="M170" i="63"/>
  <c r="M170" i="64"/>
  <c r="M170" i="65"/>
  <c r="M170" i="60"/>
  <c r="L170" i="35"/>
  <c r="L170" i="61"/>
  <c r="L170" i="62"/>
  <c r="L170" i="63"/>
  <c r="L170" i="64"/>
  <c r="L170" i="65"/>
  <c r="L170" i="60"/>
  <c r="K170" i="35"/>
  <c r="K170" i="61"/>
  <c r="K170" i="62"/>
  <c r="K170" i="63"/>
  <c r="K170" i="64"/>
  <c r="K170" i="65"/>
  <c r="K170" i="60"/>
  <c r="J170" i="35"/>
  <c r="J170" i="61"/>
  <c r="J170" i="62"/>
  <c r="J170" i="63"/>
  <c r="J170" i="64"/>
  <c r="J170" i="65"/>
  <c r="J170" i="60"/>
  <c r="I170" i="35"/>
  <c r="I170" i="61"/>
  <c r="I170" i="62"/>
  <c r="I170" i="63"/>
  <c r="I170" i="64"/>
  <c r="I170" i="65"/>
  <c r="I170" i="60"/>
  <c r="H170" i="35"/>
  <c r="H170" i="61"/>
  <c r="H170" i="62"/>
  <c r="H170" i="63"/>
  <c r="H170" i="64"/>
  <c r="H170" i="65"/>
  <c r="H170" i="60"/>
  <c r="G170" i="35"/>
  <c r="G170" i="61"/>
  <c r="G170" i="62"/>
  <c r="G170" i="63"/>
  <c r="G170" i="64"/>
  <c r="G170" i="65"/>
  <c r="G170" i="60"/>
  <c r="F170" i="35"/>
  <c r="F170" i="61"/>
  <c r="F170" i="62"/>
  <c r="F170" i="63"/>
  <c r="F170" i="64"/>
  <c r="F170" i="65"/>
  <c r="F170" i="60"/>
  <c r="E170" i="35"/>
  <c r="E170" i="61"/>
  <c r="E170" i="62"/>
  <c r="E170" i="63"/>
  <c r="E170" i="64"/>
  <c r="E170" i="65"/>
  <c r="E170" i="60"/>
  <c r="D170" i="35"/>
  <c r="D170" i="61"/>
  <c r="D170" i="62"/>
  <c r="D170" i="63"/>
  <c r="D170" i="64"/>
  <c r="D170" i="65"/>
  <c r="D170" i="60"/>
  <c r="AQ169"/>
  <c r="AP169"/>
  <c r="AO169"/>
  <c r="AN169"/>
  <c r="AM169"/>
  <c r="AL169"/>
  <c r="AK169"/>
  <c r="AJ169"/>
  <c r="AI169"/>
  <c r="AH169"/>
  <c r="AG169"/>
  <c r="AF169"/>
  <c r="AE169"/>
  <c r="AD169"/>
  <c r="AC169"/>
  <c r="AB169" i="35"/>
  <c r="AB169" i="61"/>
  <c r="AB169" i="62"/>
  <c r="AB169" i="63"/>
  <c r="AB169" i="64"/>
  <c r="AB169" i="65"/>
  <c r="AB169" i="60"/>
  <c r="AA169" i="35"/>
  <c r="AA169" i="61"/>
  <c r="AA169" i="62"/>
  <c r="AA169" i="63"/>
  <c r="AA169" i="64"/>
  <c r="AA169" i="65"/>
  <c r="AA169" i="60"/>
  <c r="Z169" i="35"/>
  <c r="Z169" i="61"/>
  <c r="Z169" i="62"/>
  <c r="Z169" i="63"/>
  <c r="Z169" i="64"/>
  <c r="Z169" i="65"/>
  <c r="Z169" i="60"/>
  <c r="Y169" i="35"/>
  <c r="Y169" i="61"/>
  <c r="Y169" i="62"/>
  <c r="Y169" i="63"/>
  <c r="Y169" i="64"/>
  <c r="Y169" i="65"/>
  <c r="Y169" i="60"/>
  <c r="X169" i="35"/>
  <c r="X169" i="61"/>
  <c r="X169" i="62"/>
  <c r="X169" i="63"/>
  <c r="X169" i="64"/>
  <c r="X169" i="65"/>
  <c r="X169" i="60"/>
  <c r="W169" i="35"/>
  <c r="W169" i="61"/>
  <c r="W169" i="62"/>
  <c r="W169" i="63"/>
  <c r="W169" i="64"/>
  <c r="W169" i="65"/>
  <c r="W169" i="60"/>
  <c r="V169" i="35"/>
  <c r="V169" i="61"/>
  <c r="V169" i="62"/>
  <c r="V169" i="63"/>
  <c r="V169" i="64"/>
  <c r="V169" i="65"/>
  <c r="V169" i="60"/>
  <c r="U169" i="35"/>
  <c r="U169" i="61"/>
  <c r="U169" i="62"/>
  <c r="U169" i="63"/>
  <c r="U169" i="64"/>
  <c r="U169" i="65"/>
  <c r="U169" i="60"/>
  <c r="T169" i="35"/>
  <c r="T169" i="61"/>
  <c r="T169" i="62"/>
  <c r="T169" i="63"/>
  <c r="T169" i="64"/>
  <c r="T169" i="65"/>
  <c r="T169" i="60"/>
  <c r="S169" i="35"/>
  <c r="S169" i="61"/>
  <c r="S169" i="62"/>
  <c r="S169" i="63"/>
  <c r="S169" i="64"/>
  <c r="S169" i="65"/>
  <c r="S169" i="60"/>
  <c r="R169" i="35"/>
  <c r="R169" i="61"/>
  <c r="R169" i="62"/>
  <c r="R169" i="63"/>
  <c r="R169" i="64"/>
  <c r="R169" i="65"/>
  <c r="R169" i="60"/>
  <c r="Q169" i="35"/>
  <c r="Q169" i="61"/>
  <c r="Q169" i="62"/>
  <c r="Q169" i="63"/>
  <c r="Q169" i="64"/>
  <c r="Q169" i="65"/>
  <c r="Q169" i="60"/>
  <c r="P169" i="35"/>
  <c r="P169" i="61"/>
  <c r="P169" i="62"/>
  <c r="P169" i="63"/>
  <c r="P169" i="64"/>
  <c r="P169" i="65"/>
  <c r="P169" i="60"/>
  <c r="O169" i="35"/>
  <c r="O169" i="61"/>
  <c r="O169" i="62"/>
  <c r="O169" i="63"/>
  <c r="O169" i="64"/>
  <c r="O169" i="65"/>
  <c r="O169" i="60"/>
  <c r="N169" i="35"/>
  <c r="N169" i="61"/>
  <c r="N169" i="62"/>
  <c r="N169" i="63"/>
  <c r="N169" i="64"/>
  <c r="N169" i="65"/>
  <c r="N169" i="60"/>
  <c r="M169" i="35"/>
  <c r="M169" i="61"/>
  <c r="M169" i="62"/>
  <c r="M169" i="63"/>
  <c r="M169" i="64"/>
  <c r="M169" i="65"/>
  <c r="M169" i="60"/>
  <c r="L169" i="35"/>
  <c r="L169" i="61"/>
  <c r="L169" i="62"/>
  <c r="L169" i="63"/>
  <c r="L169" i="64"/>
  <c r="L169" i="65"/>
  <c r="L169" i="60"/>
  <c r="K169" i="35"/>
  <c r="K169" i="61"/>
  <c r="K169" i="62"/>
  <c r="K169" i="63"/>
  <c r="K169" i="64"/>
  <c r="K169" i="65"/>
  <c r="K169" i="60"/>
  <c r="J169" i="35"/>
  <c r="J169" i="61"/>
  <c r="J169" i="62"/>
  <c r="J169" i="63"/>
  <c r="J169" i="64"/>
  <c r="J169" i="65"/>
  <c r="J169" i="60"/>
  <c r="I169" i="35"/>
  <c r="I169" i="61"/>
  <c r="I169" i="62"/>
  <c r="I169" i="63"/>
  <c r="I169" i="64"/>
  <c r="I169" i="65"/>
  <c r="I169" i="60"/>
  <c r="H169" i="35"/>
  <c r="H169" i="61"/>
  <c r="H169" i="62"/>
  <c r="H169" i="63"/>
  <c r="H169" i="64"/>
  <c r="H169" i="65"/>
  <c r="H169" i="60"/>
  <c r="G169" i="35"/>
  <c r="G169" i="61"/>
  <c r="G169" i="62"/>
  <c r="G169" i="63"/>
  <c r="G169" i="64"/>
  <c r="G169" i="65"/>
  <c r="G169" i="60"/>
  <c r="F169" i="35"/>
  <c r="F169" i="61"/>
  <c r="F169" i="62"/>
  <c r="F169" i="63"/>
  <c r="F169" i="64"/>
  <c r="F169" i="65"/>
  <c r="F169" i="60"/>
  <c r="E169" i="35"/>
  <c r="E169" i="61"/>
  <c r="E169" i="62"/>
  <c r="E169" i="63"/>
  <c r="E169" i="64"/>
  <c r="E169" i="65"/>
  <c r="E169" i="60"/>
  <c r="D169" i="35"/>
  <c r="D169" i="61"/>
  <c r="D169" i="62"/>
  <c r="D169" i="63"/>
  <c r="D169" i="64"/>
  <c r="D169" i="65"/>
  <c r="D169" i="60"/>
  <c r="AQ168"/>
  <c r="AP168"/>
  <c r="AO168"/>
  <c r="AN168"/>
  <c r="AM168"/>
  <c r="AL168"/>
  <c r="AK168"/>
  <c r="AJ168"/>
  <c r="AI168"/>
  <c r="AH168"/>
  <c r="AG168"/>
  <c r="AF168"/>
  <c r="AE168"/>
  <c r="AD168"/>
  <c r="AC168"/>
  <c r="AB168" i="35"/>
  <c r="AB168" i="61"/>
  <c r="AB168" i="62"/>
  <c r="AB168" i="63"/>
  <c r="AB168" i="64"/>
  <c r="AB168" i="65"/>
  <c r="AB168" i="60"/>
  <c r="AA168" i="35"/>
  <c r="AA168" i="61"/>
  <c r="AA168" i="62"/>
  <c r="AA168" i="63"/>
  <c r="AA168" i="64"/>
  <c r="AA168" i="65"/>
  <c r="AA168" i="60"/>
  <c r="Z168" i="35"/>
  <c r="Z168" i="61"/>
  <c r="Z168" i="62"/>
  <c r="Z168" i="63"/>
  <c r="Z168" i="64"/>
  <c r="Z168" i="65"/>
  <c r="Z168" i="60"/>
  <c r="Y168" i="35"/>
  <c r="Y168" i="61"/>
  <c r="Y168" i="62"/>
  <c r="Y168" i="63"/>
  <c r="Y168" i="64"/>
  <c r="Y168" i="65"/>
  <c r="Y168" i="60"/>
  <c r="X168" i="35"/>
  <c r="X168" i="61"/>
  <c r="X168" i="62"/>
  <c r="X168" i="63"/>
  <c r="X168" i="64"/>
  <c r="X168" i="65"/>
  <c r="X168" i="60"/>
  <c r="W168" i="35"/>
  <c r="W168" i="61"/>
  <c r="W168" i="62"/>
  <c r="W168" i="63"/>
  <c r="W168" i="64"/>
  <c r="W168" i="65"/>
  <c r="W168" i="60"/>
  <c r="V168" i="35"/>
  <c r="V168" i="61"/>
  <c r="V168" i="62"/>
  <c r="V168" i="63"/>
  <c r="V168" i="64"/>
  <c r="V168" i="65"/>
  <c r="V168" i="60"/>
  <c r="U168" i="35"/>
  <c r="U168" i="61"/>
  <c r="U168" i="62"/>
  <c r="U168" i="63"/>
  <c r="U168" i="64"/>
  <c r="U168" i="65"/>
  <c r="U168" i="60"/>
  <c r="T168" i="35"/>
  <c r="T168" i="61"/>
  <c r="T168" i="62"/>
  <c r="T168" i="63"/>
  <c r="T168" i="64"/>
  <c r="T168" i="65"/>
  <c r="T168" i="60"/>
  <c r="S168" i="35"/>
  <c r="S168" i="61"/>
  <c r="S168" i="62"/>
  <c r="S168" i="63"/>
  <c r="S168" i="64"/>
  <c r="S168" i="65"/>
  <c r="S168" i="60"/>
  <c r="R168" i="35"/>
  <c r="R168" i="61"/>
  <c r="R168" i="62"/>
  <c r="R168" i="63"/>
  <c r="R168" i="64"/>
  <c r="R168" i="65"/>
  <c r="R168" i="60"/>
  <c r="Q168" i="35"/>
  <c r="Q168" i="61"/>
  <c r="Q168" i="62"/>
  <c r="Q168" i="63"/>
  <c r="Q168" i="64"/>
  <c r="Q168" i="65"/>
  <c r="Q168" i="60"/>
  <c r="P168" i="35"/>
  <c r="P168" i="61"/>
  <c r="P168" i="62"/>
  <c r="P168" i="63"/>
  <c r="P168" i="64"/>
  <c r="P168" i="65"/>
  <c r="P168" i="60"/>
  <c r="O168" i="35"/>
  <c r="O168" i="61"/>
  <c r="O168" i="62"/>
  <c r="O168" i="63"/>
  <c r="O168" i="64"/>
  <c r="O168" i="65"/>
  <c r="O168" i="60"/>
  <c r="N168" i="35"/>
  <c r="N168" i="61"/>
  <c r="N168" i="62"/>
  <c r="N168" i="63"/>
  <c r="N168" i="64"/>
  <c r="N168" i="65"/>
  <c r="N168" i="60"/>
  <c r="M168" i="35"/>
  <c r="M168" i="61"/>
  <c r="M168" i="62"/>
  <c r="M168" i="63"/>
  <c r="M168" i="64"/>
  <c r="M168" i="65"/>
  <c r="M168" i="60"/>
  <c r="L168" i="35"/>
  <c r="L168" i="61"/>
  <c r="L168" i="62"/>
  <c r="L168" i="63"/>
  <c r="L168" i="64"/>
  <c r="L168" i="65"/>
  <c r="L168" i="60"/>
  <c r="K168" i="35"/>
  <c r="K168" i="61"/>
  <c r="K168" i="62"/>
  <c r="K168" i="63"/>
  <c r="K168" i="64"/>
  <c r="K168" i="65"/>
  <c r="K168" i="60"/>
  <c r="J168" i="35"/>
  <c r="J168" i="61"/>
  <c r="J168" i="62"/>
  <c r="J168" i="63"/>
  <c r="J168" i="64"/>
  <c r="J168" i="65"/>
  <c r="J168" i="60"/>
  <c r="I168" i="35"/>
  <c r="I168" i="61"/>
  <c r="I168" i="62"/>
  <c r="I168" i="63"/>
  <c r="I168" i="64"/>
  <c r="I168" i="65"/>
  <c r="I168" i="60"/>
  <c r="H168" i="35"/>
  <c r="H168" i="61"/>
  <c r="H168" i="62"/>
  <c r="H168" i="63"/>
  <c r="H168" i="64"/>
  <c r="H168" i="65"/>
  <c r="H168" i="60"/>
  <c r="G168" i="35"/>
  <c r="G168" i="61"/>
  <c r="G168" i="62"/>
  <c r="G168" i="63"/>
  <c r="G168" i="64"/>
  <c r="G168" i="65"/>
  <c r="G168" i="60"/>
  <c r="F168" i="35"/>
  <c r="F168" i="61"/>
  <c r="F168" i="62"/>
  <c r="F168" i="63"/>
  <c r="F168" i="64"/>
  <c r="F168" i="65"/>
  <c r="F168" i="60"/>
  <c r="E168" i="35"/>
  <c r="E168" i="61"/>
  <c r="E168" i="62"/>
  <c r="E168" i="63"/>
  <c r="E168" i="64"/>
  <c r="E168" i="65"/>
  <c r="E168" i="60"/>
  <c r="D168" i="35"/>
  <c r="D168" i="61"/>
  <c r="D168" i="62"/>
  <c r="D168" i="63"/>
  <c r="D168" i="64"/>
  <c r="D168" i="65"/>
  <c r="D168" i="60"/>
  <c r="AQ167"/>
  <c r="AP167"/>
  <c r="AO167"/>
  <c r="AN167"/>
  <c r="AM167"/>
  <c r="AL167"/>
  <c r="AK167"/>
  <c r="AJ167"/>
  <c r="AI167"/>
  <c r="AH167"/>
  <c r="AG167"/>
  <c r="AF167"/>
  <c r="AE167"/>
  <c r="AD167"/>
  <c r="AC167"/>
  <c r="AB167" i="35"/>
  <c r="AB167" i="61"/>
  <c r="AB167" i="62"/>
  <c r="AB167" i="63"/>
  <c r="AB167" i="64"/>
  <c r="AB167" i="65"/>
  <c r="AB167" i="60"/>
  <c r="AA167" i="35"/>
  <c r="AA167" i="61"/>
  <c r="AA167" i="62"/>
  <c r="AA167" i="63"/>
  <c r="AA167" i="64"/>
  <c r="AA167" i="65"/>
  <c r="AA167" i="60"/>
  <c r="Z167" i="35"/>
  <c r="Z167" i="61"/>
  <c r="Z167" i="62"/>
  <c r="Z167" i="63"/>
  <c r="Z167" i="64"/>
  <c r="Z167" i="65"/>
  <c r="Z167" i="60"/>
  <c r="Y167" i="35"/>
  <c r="Y167" i="61"/>
  <c r="Y167" i="62"/>
  <c r="Y167" i="63"/>
  <c r="Y167" i="64"/>
  <c r="Y167" i="65"/>
  <c r="Y167" i="60"/>
  <c r="X167" i="35"/>
  <c r="X167" i="61"/>
  <c r="X167" i="62"/>
  <c r="X167" i="63"/>
  <c r="X167" i="64"/>
  <c r="X167" i="65"/>
  <c r="X167" i="60"/>
  <c r="W167" i="35"/>
  <c r="W167" i="61"/>
  <c r="W167" i="62"/>
  <c r="W167" i="63"/>
  <c r="W167" i="64"/>
  <c r="W167" i="65"/>
  <c r="W167" i="60"/>
  <c r="V167" i="35"/>
  <c r="V167" i="61"/>
  <c r="V167" i="62"/>
  <c r="V167" i="63"/>
  <c r="V167" i="64"/>
  <c r="V167" i="65"/>
  <c r="V167" i="60"/>
  <c r="U167" i="35"/>
  <c r="U167" i="61"/>
  <c r="U167" i="62"/>
  <c r="U167" i="63"/>
  <c r="U167" i="64"/>
  <c r="U167" i="65"/>
  <c r="U167" i="60"/>
  <c r="T167" i="35"/>
  <c r="T167" i="61"/>
  <c r="T167" i="62"/>
  <c r="T167" i="63"/>
  <c r="T167" i="64"/>
  <c r="T167" i="65"/>
  <c r="T167" i="60"/>
  <c r="S167" i="35"/>
  <c r="S167" i="61"/>
  <c r="S167" i="62"/>
  <c r="S167" i="63"/>
  <c r="S167" i="64"/>
  <c r="S167" i="65"/>
  <c r="S167" i="60"/>
  <c r="R167" i="35"/>
  <c r="R167" i="61"/>
  <c r="R167" i="62"/>
  <c r="R167" i="63"/>
  <c r="R167" i="64"/>
  <c r="R167" i="65"/>
  <c r="R167" i="60"/>
  <c r="Q167" i="35"/>
  <c r="Q167" i="61"/>
  <c r="Q167" i="62"/>
  <c r="Q167" i="63"/>
  <c r="Q167" i="64"/>
  <c r="Q167" i="65"/>
  <c r="Q167" i="60"/>
  <c r="P167" i="35"/>
  <c r="P167" i="61"/>
  <c r="P167" i="62"/>
  <c r="P167" i="63"/>
  <c r="P167" i="64"/>
  <c r="P167" i="65"/>
  <c r="P167" i="60"/>
  <c r="O167" i="35"/>
  <c r="O167" i="61"/>
  <c r="O167" i="62"/>
  <c r="O167" i="63"/>
  <c r="O167" i="64"/>
  <c r="O167" i="65"/>
  <c r="O167" i="60"/>
  <c r="N167" i="35"/>
  <c r="N167" i="61"/>
  <c r="N167" i="62"/>
  <c r="N167" i="63"/>
  <c r="N167" i="64"/>
  <c r="N167" i="65"/>
  <c r="N167" i="60"/>
  <c r="M167" i="35"/>
  <c r="M167" i="61"/>
  <c r="M167" i="62"/>
  <c r="M167" i="63"/>
  <c r="M167" i="64"/>
  <c r="M167" i="65"/>
  <c r="M167" i="60"/>
  <c r="L167" i="35"/>
  <c r="L167" i="61"/>
  <c r="L167" i="62"/>
  <c r="L167" i="63"/>
  <c r="L167" i="64"/>
  <c r="L167" i="65"/>
  <c r="L167" i="60"/>
  <c r="K167" i="35"/>
  <c r="K167" i="61"/>
  <c r="K167" i="62"/>
  <c r="K167" i="63"/>
  <c r="K167" i="64"/>
  <c r="K167" i="65"/>
  <c r="K167" i="60"/>
  <c r="J167" i="35"/>
  <c r="J167" i="61"/>
  <c r="J167" i="62"/>
  <c r="J167" i="63"/>
  <c r="J167" i="64"/>
  <c r="J167" i="65"/>
  <c r="J167" i="60"/>
  <c r="I167" i="35"/>
  <c r="I167" i="61"/>
  <c r="I167" i="62"/>
  <c r="I167" i="63"/>
  <c r="I167" i="64"/>
  <c r="I167" i="65"/>
  <c r="I167" i="60"/>
  <c r="H167" i="35"/>
  <c r="H167" i="61"/>
  <c r="H167" i="62"/>
  <c r="H167" i="63"/>
  <c r="H167" i="64"/>
  <c r="H167" i="65"/>
  <c r="H167" i="60"/>
  <c r="G167" i="35"/>
  <c r="G167" i="61"/>
  <c r="G167" i="62"/>
  <c r="G167" i="63"/>
  <c r="G167" i="64"/>
  <c r="G167" i="65"/>
  <c r="G167" i="60"/>
  <c r="F167" i="35"/>
  <c r="F167" i="61"/>
  <c r="F167" i="62"/>
  <c r="F167" i="63"/>
  <c r="F167" i="64"/>
  <c r="F167" i="65"/>
  <c r="F167" i="60"/>
  <c r="E167" i="35"/>
  <c r="E167" i="61"/>
  <c r="E167" i="62"/>
  <c r="E167" i="63"/>
  <c r="E167" i="64"/>
  <c r="E167" i="65"/>
  <c r="E167" i="60"/>
  <c r="D167" i="35"/>
  <c r="D167" i="61"/>
  <c r="D167" i="62"/>
  <c r="D167" i="63"/>
  <c r="D167" i="64"/>
  <c r="D167" i="65"/>
  <c r="D167" i="60"/>
  <c r="AQ166"/>
  <c r="AP166"/>
  <c r="AO166"/>
  <c r="AN166"/>
  <c r="AM166"/>
  <c r="AL166"/>
  <c r="AK166"/>
  <c r="AJ166"/>
  <c r="AI166"/>
  <c r="AH166"/>
  <c r="AG166"/>
  <c r="AF166"/>
  <c r="AE166"/>
  <c r="AD166"/>
  <c r="AC166"/>
  <c r="AB166" i="35"/>
  <c r="AB166" i="61"/>
  <c r="AB166" i="62"/>
  <c r="AB166" i="63"/>
  <c r="AB166" i="64"/>
  <c r="AB166" i="65"/>
  <c r="AB166" i="60"/>
  <c r="AA166" i="35"/>
  <c r="AA166" i="61"/>
  <c r="AA166" i="62"/>
  <c r="AA166" i="63"/>
  <c r="AA166" i="64"/>
  <c r="AA166" i="65"/>
  <c r="AA166" i="60"/>
  <c r="Z166" i="35"/>
  <c r="Z166" i="61"/>
  <c r="Z166" i="62"/>
  <c r="Z166" i="63"/>
  <c r="Z166" i="64"/>
  <c r="Z166" i="65"/>
  <c r="Z166" i="60"/>
  <c r="Y166" i="35"/>
  <c r="Y166" i="61"/>
  <c r="Y166" i="62"/>
  <c r="Y166" i="63"/>
  <c r="Y166" i="64"/>
  <c r="Y166" i="65"/>
  <c r="Y166" i="60"/>
  <c r="X166" i="35"/>
  <c r="X166" i="61"/>
  <c r="X166" i="62"/>
  <c r="X166" i="63"/>
  <c r="X166" i="64"/>
  <c r="X166" i="65"/>
  <c r="X166" i="60"/>
  <c r="W166" i="35"/>
  <c r="W166" i="61"/>
  <c r="W166" i="62"/>
  <c r="W166" i="63"/>
  <c r="W166" i="64"/>
  <c r="W166" i="65"/>
  <c r="W166" i="60"/>
  <c r="V166" i="35"/>
  <c r="V166" i="61"/>
  <c r="V166" i="62"/>
  <c r="V166" i="63"/>
  <c r="V166" i="64"/>
  <c r="V166" i="65"/>
  <c r="V166" i="60"/>
  <c r="U166" i="35"/>
  <c r="U166" i="61"/>
  <c r="U166" i="62"/>
  <c r="U166" i="63"/>
  <c r="U166" i="64"/>
  <c r="U166" i="65"/>
  <c r="U166" i="60"/>
  <c r="T166" i="35"/>
  <c r="T166" i="61"/>
  <c r="T166" i="62"/>
  <c r="T166" i="63"/>
  <c r="T166" i="64"/>
  <c r="T166" i="65"/>
  <c r="T166" i="60"/>
  <c r="S166" i="35"/>
  <c r="S166" i="61"/>
  <c r="S166" i="62"/>
  <c r="S166" i="63"/>
  <c r="S166" i="64"/>
  <c r="S166" i="65"/>
  <c r="S166" i="60"/>
  <c r="R166" i="35"/>
  <c r="R166" i="61"/>
  <c r="R166" i="62"/>
  <c r="R166" i="63"/>
  <c r="R166" i="64"/>
  <c r="R166" i="65"/>
  <c r="R166" i="60"/>
  <c r="Q166" i="35"/>
  <c r="Q166" i="61"/>
  <c r="Q166" i="62"/>
  <c r="Q166" i="63"/>
  <c r="Q166" i="64"/>
  <c r="Q166" i="65"/>
  <c r="Q166" i="60"/>
  <c r="P166" i="35"/>
  <c r="P166" i="61"/>
  <c r="P166" i="62"/>
  <c r="P166" i="63"/>
  <c r="P166" i="64"/>
  <c r="P166" i="65"/>
  <c r="P166" i="60"/>
  <c r="O166" i="35"/>
  <c r="O166" i="61"/>
  <c r="O166" i="62"/>
  <c r="O166" i="63"/>
  <c r="O166" i="64"/>
  <c r="O166" i="65"/>
  <c r="O166" i="60"/>
  <c r="N166" i="35"/>
  <c r="N166" i="61"/>
  <c r="N166" i="62"/>
  <c r="N166" i="63"/>
  <c r="N166" i="64"/>
  <c r="N166" i="65"/>
  <c r="N166" i="60"/>
  <c r="M166" i="35"/>
  <c r="M166" i="61"/>
  <c r="M166" i="62"/>
  <c r="M166" i="63"/>
  <c r="M166" i="64"/>
  <c r="M166" i="65"/>
  <c r="M166" i="60"/>
  <c r="L166" i="35"/>
  <c r="L166" i="61"/>
  <c r="L166" i="62"/>
  <c r="L166" i="63"/>
  <c r="L166" i="64"/>
  <c r="L166" i="65"/>
  <c r="L166" i="60"/>
  <c r="K166" i="35"/>
  <c r="K166" i="61"/>
  <c r="K166" i="62"/>
  <c r="K166" i="63"/>
  <c r="K166" i="64"/>
  <c r="K166" i="65"/>
  <c r="K166" i="60"/>
  <c r="J166" i="35"/>
  <c r="J166" i="61"/>
  <c r="J166" i="62"/>
  <c r="J166" i="63"/>
  <c r="J166" i="64"/>
  <c r="J166" i="65"/>
  <c r="J166" i="60"/>
  <c r="I166" i="35"/>
  <c r="I166" i="61"/>
  <c r="I166" i="62"/>
  <c r="I166" i="63"/>
  <c r="I166" i="64"/>
  <c r="I166" i="65"/>
  <c r="I166" i="60"/>
  <c r="H166" i="35"/>
  <c r="H166" i="61"/>
  <c r="H166" i="62"/>
  <c r="H166" i="63"/>
  <c r="H166" i="64"/>
  <c r="H166" i="65"/>
  <c r="H166" i="60"/>
  <c r="G166" i="35"/>
  <c r="G166" i="61"/>
  <c r="G166" i="62"/>
  <c r="G166" i="63"/>
  <c r="G166" i="64"/>
  <c r="G166" i="65"/>
  <c r="G166" i="60"/>
  <c r="F166" i="35"/>
  <c r="F166" i="61"/>
  <c r="F166" i="62"/>
  <c r="F166" i="63"/>
  <c r="F166" i="64"/>
  <c r="F166" i="65"/>
  <c r="F166" i="60"/>
  <c r="E166" i="35"/>
  <c r="E166" i="61"/>
  <c r="E166" i="62"/>
  <c r="E166" i="63"/>
  <c r="E166" i="64"/>
  <c r="E166" i="65"/>
  <c r="E166" i="60"/>
  <c r="D166" i="35"/>
  <c r="D166" i="61"/>
  <c r="D166" i="62"/>
  <c r="D166" i="63"/>
  <c r="D166" i="64"/>
  <c r="D166" i="65"/>
  <c r="D166" i="60"/>
  <c r="AQ165"/>
  <c r="AP165"/>
  <c r="AO165"/>
  <c r="AN165"/>
  <c r="AM165"/>
  <c r="AL165"/>
  <c r="AK165"/>
  <c r="AJ165"/>
  <c r="AI165"/>
  <c r="AH165"/>
  <c r="AG165"/>
  <c r="AF165"/>
  <c r="AE165"/>
  <c r="AD165"/>
  <c r="AC165"/>
  <c r="AB165" i="35"/>
  <c r="AB165" i="61"/>
  <c r="AB165" i="62"/>
  <c r="AB165" i="63"/>
  <c r="AB165" i="64"/>
  <c r="AB165" i="65"/>
  <c r="AB165" i="60"/>
  <c r="AA165" i="35"/>
  <c r="AA165" i="61"/>
  <c r="AA165" i="62"/>
  <c r="AA165" i="63"/>
  <c r="AA165" i="64"/>
  <c r="AA165" i="65"/>
  <c r="AA165" i="60"/>
  <c r="Z165" i="35"/>
  <c r="Z165" i="61"/>
  <c r="Z165" i="62"/>
  <c r="Z165" i="63"/>
  <c r="Z165" i="64"/>
  <c r="Z165" i="65"/>
  <c r="Z165" i="60"/>
  <c r="Y165" i="35"/>
  <c r="Y165" i="61"/>
  <c r="Y165" i="62"/>
  <c r="Y165" i="63"/>
  <c r="Y165" i="64"/>
  <c r="Y165" i="65"/>
  <c r="Y165" i="60"/>
  <c r="X165" i="35"/>
  <c r="X165" i="61"/>
  <c r="X165" i="62"/>
  <c r="X165" i="63"/>
  <c r="X165" i="64"/>
  <c r="X165" i="65"/>
  <c r="X165" i="60"/>
  <c r="W165" i="35"/>
  <c r="W165" i="61"/>
  <c r="W165" i="62"/>
  <c r="W165" i="63"/>
  <c r="W165" i="64"/>
  <c r="W165" i="65"/>
  <c r="W165" i="60"/>
  <c r="V165" i="35"/>
  <c r="V165" i="61"/>
  <c r="V165" i="62"/>
  <c r="V165" i="63"/>
  <c r="V165" i="64"/>
  <c r="V165" i="65"/>
  <c r="V165" i="60"/>
  <c r="U165" i="35"/>
  <c r="U165" i="61"/>
  <c r="U165" i="62"/>
  <c r="U165" i="63"/>
  <c r="U165" i="64"/>
  <c r="U165" i="65"/>
  <c r="U165" i="60"/>
  <c r="T165" i="35"/>
  <c r="T165" i="61"/>
  <c r="T165" i="62"/>
  <c r="T165" i="63"/>
  <c r="T165" i="64"/>
  <c r="T165" i="65"/>
  <c r="T165" i="60"/>
  <c r="S165" i="35"/>
  <c r="S165" i="61"/>
  <c r="S165" i="62"/>
  <c r="S165" i="63"/>
  <c r="S165" i="64"/>
  <c r="S165" i="65"/>
  <c r="S165" i="60"/>
  <c r="R165" i="35"/>
  <c r="R165" i="61"/>
  <c r="R165" i="62"/>
  <c r="R165" i="63"/>
  <c r="R165" i="64"/>
  <c r="R165" i="65"/>
  <c r="R165" i="60"/>
  <c r="Q165" i="35"/>
  <c r="Q165" i="61"/>
  <c r="Q165" i="62"/>
  <c r="Q165" i="63"/>
  <c r="Q165" i="64"/>
  <c r="Q165" i="65"/>
  <c r="Q165" i="60"/>
  <c r="P165" i="35"/>
  <c r="P165" i="61"/>
  <c r="P165" i="62"/>
  <c r="P165" i="63"/>
  <c r="P165" i="64"/>
  <c r="P165" i="65"/>
  <c r="P165" i="60"/>
  <c r="O165" i="35"/>
  <c r="O165" i="61"/>
  <c r="O165" i="62"/>
  <c r="O165" i="63"/>
  <c r="O165" i="64"/>
  <c r="O165" i="65"/>
  <c r="O165" i="60"/>
  <c r="N165" i="35"/>
  <c r="N165" i="61"/>
  <c r="N165" i="62"/>
  <c r="N165" i="63"/>
  <c r="N165" i="64"/>
  <c r="N165" i="65"/>
  <c r="N165" i="60"/>
  <c r="M165" i="35"/>
  <c r="M165" i="61"/>
  <c r="M165" i="62"/>
  <c r="M165" i="63"/>
  <c r="M165" i="64"/>
  <c r="M165" i="65"/>
  <c r="M165" i="60"/>
  <c r="L165" i="35"/>
  <c r="L165" i="61"/>
  <c r="L165" i="62"/>
  <c r="L165" i="63"/>
  <c r="L165" i="64"/>
  <c r="L165" i="65"/>
  <c r="L165" i="60"/>
  <c r="K165" i="35"/>
  <c r="K165" i="61"/>
  <c r="K165" i="62"/>
  <c r="K165" i="63"/>
  <c r="K165" i="64"/>
  <c r="K165" i="65"/>
  <c r="K165" i="60"/>
  <c r="J165" i="35"/>
  <c r="J165" i="61"/>
  <c r="J165" i="62"/>
  <c r="J165" i="63"/>
  <c r="J165" i="64"/>
  <c r="J165" i="65"/>
  <c r="J165" i="60"/>
  <c r="I165" i="35"/>
  <c r="I165" i="61"/>
  <c r="I165" i="62"/>
  <c r="I165" i="63"/>
  <c r="I165" i="64"/>
  <c r="I165" i="65"/>
  <c r="I165" i="60"/>
  <c r="H165" i="35"/>
  <c r="H165" i="61"/>
  <c r="H165" i="62"/>
  <c r="H165" i="63"/>
  <c r="H165" i="64"/>
  <c r="H165" i="65"/>
  <c r="H165" i="60"/>
  <c r="G165" i="35"/>
  <c r="G165" i="61"/>
  <c r="G165" i="62"/>
  <c r="G165" i="63"/>
  <c r="G165" i="64"/>
  <c r="G165" i="65"/>
  <c r="G165" i="60"/>
  <c r="F165" i="35"/>
  <c r="F165" i="61"/>
  <c r="F165" i="62"/>
  <c r="F165" i="63"/>
  <c r="F165" i="64"/>
  <c r="F165" i="65"/>
  <c r="F165" i="60"/>
  <c r="E165" i="35"/>
  <c r="E165" i="61"/>
  <c r="E165" i="62"/>
  <c r="E165" i="63"/>
  <c r="E165" i="64"/>
  <c r="E165" i="65"/>
  <c r="E165" i="60"/>
  <c r="D165" i="35"/>
  <c r="D165" i="61"/>
  <c r="D165" i="62"/>
  <c r="D165" i="63"/>
  <c r="D165" i="64"/>
  <c r="D165" i="65"/>
  <c r="D165" i="60"/>
  <c r="AQ164"/>
  <c r="AP164"/>
  <c r="AO164"/>
  <c r="AN164"/>
  <c r="AM164"/>
  <c r="AL164"/>
  <c r="AK164"/>
  <c r="AJ164"/>
  <c r="AI164"/>
  <c r="AH164"/>
  <c r="AG164"/>
  <c r="AF164"/>
  <c r="AE164"/>
  <c r="AD164"/>
  <c r="AC164"/>
  <c r="AB164" i="35"/>
  <c r="AB164" i="61"/>
  <c r="AB164" i="62"/>
  <c r="AB164" i="63"/>
  <c r="AB164" i="64"/>
  <c r="AB164" i="65"/>
  <c r="AB164" i="60"/>
  <c r="AA164" i="35"/>
  <c r="AA164" i="61"/>
  <c r="AA164" i="62"/>
  <c r="AA164" i="63"/>
  <c r="AA164" i="64"/>
  <c r="AA164" i="65"/>
  <c r="AA164" i="60"/>
  <c r="Z164" i="35"/>
  <c r="Z164" i="61"/>
  <c r="Z164" i="62"/>
  <c r="Z164" i="63"/>
  <c r="Z164" i="64"/>
  <c r="Z164" i="65"/>
  <c r="Z164" i="60"/>
  <c r="Y164" i="35"/>
  <c r="Y164" i="61"/>
  <c r="Y164" i="62"/>
  <c r="Y164" i="63"/>
  <c r="Y164" i="64"/>
  <c r="Y164" i="65"/>
  <c r="Y164" i="60"/>
  <c r="X164" i="35"/>
  <c r="X164" i="61"/>
  <c r="X164" i="62"/>
  <c r="X164" i="63"/>
  <c r="X164" i="64"/>
  <c r="X164" i="65"/>
  <c r="X164" i="60"/>
  <c r="W164" i="35"/>
  <c r="W164" i="61"/>
  <c r="W164" i="62"/>
  <c r="W164" i="63"/>
  <c r="W164" i="64"/>
  <c r="W164" i="65"/>
  <c r="W164" i="60"/>
  <c r="V164" i="35"/>
  <c r="V164" i="61"/>
  <c r="V164" i="62"/>
  <c r="V164" i="63"/>
  <c r="V164" i="64"/>
  <c r="V164" i="65"/>
  <c r="V164" i="60"/>
  <c r="U164" i="35"/>
  <c r="U164" i="61"/>
  <c r="U164" i="62"/>
  <c r="U164" i="63"/>
  <c r="U164" i="64"/>
  <c r="U164" i="65"/>
  <c r="U164" i="60"/>
  <c r="T164" i="35"/>
  <c r="T164" i="61"/>
  <c r="T164" i="62"/>
  <c r="T164" i="63"/>
  <c r="T164" i="64"/>
  <c r="T164" i="65"/>
  <c r="T164" i="60"/>
  <c r="S164" i="35"/>
  <c r="S164" i="61"/>
  <c r="S164" i="62"/>
  <c r="S164" i="63"/>
  <c r="S164" i="64"/>
  <c r="S164" i="65"/>
  <c r="S164" i="60"/>
  <c r="R164" i="35"/>
  <c r="R164" i="61"/>
  <c r="R164" i="62"/>
  <c r="R164" i="63"/>
  <c r="R164" i="64"/>
  <c r="R164" i="65"/>
  <c r="R164" i="60"/>
  <c r="Q164" i="35"/>
  <c r="Q164" i="61"/>
  <c r="Q164" i="62"/>
  <c r="Q164" i="63"/>
  <c r="Q164" i="64"/>
  <c r="Q164" i="65"/>
  <c r="Q164" i="60"/>
  <c r="P164" i="35"/>
  <c r="P164" i="61"/>
  <c r="P164" i="62"/>
  <c r="P164" i="63"/>
  <c r="P164" i="64"/>
  <c r="P164" i="65"/>
  <c r="P164" i="60"/>
  <c r="O164" i="35"/>
  <c r="O164" i="61"/>
  <c r="O164" i="62"/>
  <c r="O164" i="63"/>
  <c r="O164" i="64"/>
  <c r="O164" i="65"/>
  <c r="O164" i="60"/>
  <c r="N164" i="35"/>
  <c r="N164" i="61"/>
  <c r="N164" i="62"/>
  <c r="N164" i="63"/>
  <c r="N164" i="64"/>
  <c r="N164" i="65"/>
  <c r="N164" i="60"/>
  <c r="M164" i="35"/>
  <c r="M164" i="61"/>
  <c r="M164" i="62"/>
  <c r="M164" i="63"/>
  <c r="M164" i="64"/>
  <c r="M164" i="65"/>
  <c r="M164" i="60"/>
  <c r="L164" i="35"/>
  <c r="L164" i="61"/>
  <c r="L164" i="62"/>
  <c r="L164" i="63"/>
  <c r="L164" i="64"/>
  <c r="L164" i="65"/>
  <c r="L164" i="60"/>
  <c r="K164" i="35"/>
  <c r="K164" i="61"/>
  <c r="K164" i="62"/>
  <c r="K164" i="63"/>
  <c r="K164" i="64"/>
  <c r="K164" i="65"/>
  <c r="K164" i="60"/>
  <c r="J164" i="35"/>
  <c r="J164" i="61"/>
  <c r="J164" i="62"/>
  <c r="J164" i="63"/>
  <c r="J164" i="64"/>
  <c r="J164" i="65"/>
  <c r="J164" i="60"/>
  <c r="I164" i="35"/>
  <c r="I164" i="61"/>
  <c r="I164" i="62"/>
  <c r="I164" i="63"/>
  <c r="I164" i="64"/>
  <c r="I164" i="65"/>
  <c r="I164" i="60"/>
  <c r="H164" i="35"/>
  <c r="H164" i="61"/>
  <c r="H164" i="62"/>
  <c r="H164" i="63"/>
  <c r="H164" i="64"/>
  <c r="H164" i="65"/>
  <c r="H164" i="60"/>
  <c r="G164" i="35"/>
  <c r="G164" i="61"/>
  <c r="G164" i="62"/>
  <c r="G164" i="63"/>
  <c r="G164" i="64"/>
  <c r="G164" i="65"/>
  <c r="G164" i="60"/>
  <c r="F164" i="35"/>
  <c r="F164" i="61"/>
  <c r="F164" i="62"/>
  <c r="F164" i="63"/>
  <c r="F164" i="64"/>
  <c r="F164" i="65"/>
  <c r="F164" i="60"/>
  <c r="E164" i="35"/>
  <c r="E164" i="61"/>
  <c r="E164" i="62"/>
  <c r="E164" i="63"/>
  <c r="E164" i="64"/>
  <c r="E164" i="65"/>
  <c r="E164" i="60"/>
  <c r="D164" i="35"/>
  <c r="D164" i="61"/>
  <c r="D164" i="62"/>
  <c r="D164" i="63"/>
  <c r="D164" i="64"/>
  <c r="D164" i="65"/>
  <c r="D164" i="60"/>
  <c r="AQ163"/>
  <c r="AP163"/>
  <c r="AO163"/>
  <c r="AN163"/>
  <c r="AM163"/>
  <c r="AL163"/>
  <c r="AK163"/>
  <c r="AJ163"/>
  <c r="AI163"/>
  <c r="AH163"/>
  <c r="AG163"/>
  <c r="AF163"/>
  <c r="AE163"/>
  <c r="AD163"/>
  <c r="AC163"/>
  <c r="AB163" i="35"/>
  <c r="AB163" i="61"/>
  <c r="AB163" i="62"/>
  <c r="AB163" i="63"/>
  <c r="AB163" i="64"/>
  <c r="AB163" i="65"/>
  <c r="AB163" i="60"/>
  <c r="AA163" i="35"/>
  <c r="AA163" i="61"/>
  <c r="AA163" i="62"/>
  <c r="AA163" i="63"/>
  <c r="AA163" i="64"/>
  <c r="AA163" i="65"/>
  <c r="AA163" i="60"/>
  <c r="Z163" i="35"/>
  <c r="Z163" i="61"/>
  <c r="Z163" i="62"/>
  <c r="Z163" i="63"/>
  <c r="Z163" i="64"/>
  <c r="Z163" i="65"/>
  <c r="Z163" i="60"/>
  <c r="Y163" i="35"/>
  <c r="Y163" i="61"/>
  <c r="Y163" i="62"/>
  <c r="Y163" i="63"/>
  <c r="Y163" i="64"/>
  <c r="Y163" i="65"/>
  <c r="Y163" i="60"/>
  <c r="X163" i="35"/>
  <c r="X163" i="61"/>
  <c r="X163" i="62"/>
  <c r="X163" i="63"/>
  <c r="X163" i="64"/>
  <c r="X163" i="65"/>
  <c r="X163" i="60"/>
  <c r="W163" i="35"/>
  <c r="W163" i="61"/>
  <c r="W163" i="62"/>
  <c r="W163" i="63"/>
  <c r="W163" i="64"/>
  <c r="W163" i="65"/>
  <c r="W163" i="60"/>
  <c r="V163" i="35"/>
  <c r="V163" i="61"/>
  <c r="V163" i="62"/>
  <c r="V163" i="63"/>
  <c r="V163" i="64"/>
  <c r="V163" i="65"/>
  <c r="V163" i="60"/>
  <c r="U163" i="35"/>
  <c r="U163" i="61"/>
  <c r="U163" i="62"/>
  <c r="U163" i="63"/>
  <c r="U163" i="64"/>
  <c r="U163" i="65"/>
  <c r="U163" i="60"/>
  <c r="T163" i="35"/>
  <c r="T163" i="61"/>
  <c r="T163" i="62"/>
  <c r="T163" i="63"/>
  <c r="T163" i="64"/>
  <c r="T163" i="65"/>
  <c r="T163" i="60"/>
  <c r="S163" i="35"/>
  <c r="S163" i="61"/>
  <c r="S163" i="62"/>
  <c r="S163" i="63"/>
  <c r="S163" i="64"/>
  <c r="S163" i="65"/>
  <c r="S163" i="60"/>
  <c r="R163" i="35"/>
  <c r="R163" i="61"/>
  <c r="R163" i="62"/>
  <c r="R163" i="63"/>
  <c r="R163" i="64"/>
  <c r="R163" i="65"/>
  <c r="R163" i="60"/>
  <c r="Q163" i="35"/>
  <c r="Q163" i="61"/>
  <c r="Q163" i="62"/>
  <c r="Q163" i="63"/>
  <c r="Q163" i="64"/>
  <c r="Q163" i="65"/>
  <c r="Q163" i="60"/>
  <c r="P163" i="35"/>
  <c r="P163" i="61"/>
  <c r="P163" i="62"/>
  <c r="P163" i="63"/>
  <c r="P163" i="64"/>
  <c r="P163" i="65"/>
  <c r="P163" i="60"/>
  <c r="O163" i="35"/>
  <c r="O163" i="61"/>
  <c r="O163" i="62"/>
  <c r="O163" i="63"/>
  <c r="O163" i="64"/>
  <c r="O163" i="65"/>
  <c r="O163" i="60"/>
  <c r="N163" i="35"/>
  <c r="N163" i="61"/>
  <c r="N163" i="62"/>
  <c r="N163" i="63"/>
  <c r="N163" i="64"/>
  <c r="N163" i="65"/>
  <c r="N163" i="60"/>
  <c r="M163" i="35"/>
  <c r="M163" i="61"/>
  <c r="M163" i="62"/>
  <c r="M163" i="63"/>
  <c r="M163" i="64"/>
  <c r="M163" i="65"/>
  <c r="M163" i="60"/>
  <c r="L163" i="35"/>
  <c r="L163" i="61"/>
  <c r="L163" i="62"/>
  <c r="L163" i="63"/>
  <c r="L163" i="64"/>
  <c r="L163" i="65"/>
  <c r="L163" i="60"/>
  <c r="K163" i="35"/>
  <c r="K163" i="61"/>
  <c r="K163" i="62"/>
  <c r="K163" i="63"/>
  <c r="K163" i="64"/>
  <c r="K163" i="65"/>
  <c r="K163" i="60"/>
  <c r="J163" i="35"/>
  <c r="J163" i="61"/>
  <c r="J163" i="62"/>
  <c r="J163" i="63"/>
  <c r="J163" i="64"/>
  <c r="J163" i="65"/>
  <c r="J163" i="60"/>
  <c r="I163" i="35"/>
  <c r="I163" i="61"/>
  <c r="I163" i="62"/>
  <c r="I163" i="63"/>
  <c r="I163" i="64"/>
  <c r="I163" i="65"/>
  <c r="I163" i="60"/>
  <c r="H163" i="35"/>
  <c r="H163" i="61"/>
  <c r="H163" i="62"/>
  <c r="H163" i="63"/>
  <c r="H163" i="64"/>
  <c r="H163" i="65"/>
  <c r="H163" i="60"/>
  <c r="G163" i="35"/>
  <c r="G163" i="61"/>
  <c r="G163" i="62"/>
  <c r="G163" i="63"/>
  <c r="G163" i="64"/>
  <c r="G163" i="65"/>
  <c r="G163" i="60"/>
  <c r="F163" i="35"/>
  <c r="F163" i="61"/>
  <c r="F163" i="62"/>
  <c r="F163" i="63"/>
  <c r="F163" i="64"/>
  <c r="F163" i="65"/>
  <c r="F163" i="60"/>
  <c r="E163" i="35"/>
  <c r="E163" i="61"/>
  <c r="E163" i="62"/>
  <c r="E163" i="63"/>
  <c r="E163" i="64"/>
  <c r="E163" i="65"/>
  <c r="E163" i="60"/>
  <c r="D163" i="35"/>
  <c r="D163" i="61"/>
  <c r="D163" i="62"/>
  <c r="D163" i="63"/>
  <c r="D163" i="64"/>
  <c r="D163" i="65"/>
  <c r="D163" i="60"/>
  <c r="AQ162"/>
  <c r="AP162"/>
  <c r="AO162"/>
  <c r="AN162"/>
  <c r="AM162"/>
  <c r="AL162"/>
  <c r="AK162"/>
  <c r="AJ162"/>
  <c r="AI162"/>
  <c r="AH162"/>
  <c r="AG162"/>
  <c r="AF162"/>
  <c r="AE162"/>
  <c r="AD162"/>
  <c r="AC162"/>
  <c r="AB162" i="35"/>
  <c r="AB162" i="61"/>
  <c r="AB162" i="62"/>
  <c r="AB162" i="63"/>
  <c r="AB162" i="64"/>
  <c r="AB162" i="65"/>
  <c r="AB162" i="60"/>
  <c r="AA162" i="35"/>
  <c r="AA162" i="61"/>
  <c r="AA162" i="62"/>
  <c r="AA162" i="63"/>
  <c r="AA162" i="64"/>
  <c r="AA162" i="65"/>
  <c r="AA162" i="60"/>
  <c r="Z162" i="35"/>
  <c r="Z162" i="61"/>
  <c r="Z162" i="62"/>
  <c r="Z162" i="63"/>
  <c r="Z162" i="64"/>
  <c r="Z162" i="65"/>
  <c r="Z162" i="60"/>
  <c r="Y162" i="35"/>
  <c r="Y162" i="61"/>
  <c r="Y162" i="62"/>
  <c r="Y162" i="63"/>
  <c r="Y162" i="64"/>
  <c r="Y162" i="65"/>
  <c r="Y162" i="60"/>
  <c r="X162" i="35"/>
  <c r="X162" i="61"/>
  <c r="X162" i="62"/>
  <c r="X162" i="63"/>
  <c r="X162" i="64"/>
  <c r="X162" i="65"/>
  <c r="X162" i="60"/>
  <c r="W162" i="35"/>
  <c r="W162" i="61"/>
  <c r="W162" i="62"/>
  <c r="W162" i="63"/>
  <c r="W162" i="64"/>
  <c r="W162" i="65"/>
  <c r="W162" i="60"/>
  <c r="V162" i="35"/>
  <c r="V162" i="61"/>
  <c r="V162" i="62"/>
  <c r="V162" i="63"/>
  <c r="V162" i="64"/>
  <c r="V162" i="65"/>
  <c r="V162" i="60"/>
  <c r="U162" i="35"/>
  <c r="U162" i="61"/>
  <c r="U162" i="62"/>
  <c r="U162" i="63"/>
  <c r="U162" i="64"/>
  <c r="U162" i="65"/>
  <c r="U162" i="60"/>
  <c r="T162" i="35"/>
  <c r="T162" i="61"/>
  <c r="T162" i="62"/>
  <c r="T162" i="63"/>
  <c r="T162" i="64"/>
  <c r="T162" i="65"/>
  <c r="T162" i="60"/>
  <c r="S162" i="35"/>
  <c r="S162" i="61"/>
  <c r="S162" i="62"/>
  <c r="S162" i="63"/>
  <c r="S162" i="64"/>
  <c r="S162" i="65"/>
  <c r="S162" i="60"/>
  <c r="R162" i="35"/>
  <c r="R162" i="61"/>
  <c r="R162" i="62"/>
  <c r="R162" i="63"/>
  <c r="R162" i="64"/>
  <c r="R162" i="65"/>
  <c r="R162" i="60"/>
  <c r="Q162" i="35"/>
  <c r="Q162" i="61"/>
  <c r="Q162" i="62"/>
  <c r="Q162" i="63"/>
  <c r="Q162" i="64"/>
  <c r="Q162" i="65"/>
  <c r="Q162" i="60"/>
  <c r="P162" i="35"/>
  <c r="P162" i="61"/>
  <c r="P162" i="62"/>
  <c r="P162" i="63"/>
  <c r="P162" i="64"/>
  <c r="P162" i="65"/>
  <c r="P162" i="60"/>
  <c r="O162" i="35"/>
  <c r="O162" i="61"/>
  <c r="O162" i="62"/>
  <c r="O162" i="63"/>
  <c r="O162" i="64"/>
  <c r="O162" i="65"/>
  <c r="O162" i="60"/>
  <c r="N162" i="35"/>
  <c r="N162" i="61"/>
  <c r="N162" i="62"/>
  <c r="N162" i="63"/>
  <c r="N162" i="64"/>
  <c r="N162" i="65"/>
  <c r="N162" i="60"/>
  <c r="M162" i="35"/>
  <c r="M162" i="61"/>
  <c r="M162" i="62"/>
  <c r="M162" i="63"/>
  <c r="M162" i="64"/>
  <c r="M162" i="65"/>
  <c r="M162" i="60"/>
  <c r="L162" i="35"/>
  <c r="L162" i="61"/>
  <c r="L162" i="62"/>
  <c r="L162" i="63"/>
  <c r="L162" i="64"/>
  <c r="L162" i="65"/>
  <c r="L162" i="60"/>
  <c r="K162" i="35"/>
  <c r="K162" i="61"/>
  <c r="K162" i="62"/>
  <c r="K162" i="63"/>
  <c r="K162" i="64"/>
  <c r="K162" i="65"/>
  <c r="K162" i="60"/>
  <c r="J162" i="35"/>
  <c r="J162" i="61"/>
  <c r="J162" i="62"/>
  <c r="J162" i="63"/>
  <c r="J162" i="64"/>
  <c r="J162" i="65"/>
  <c r="J162" i="60"/>
  <c r="I162" i="35"/>
  <c r="I162" i="61"/>
  <c r="I162" i="62"/>
  <c r="I162" i="63"/>
  <c r="I162" i="64"/>
  <c r="I162" i="65"/>
  <c r="I162" i="60"/>
  <c r="H162" i="35"/>
  <c r="H162" i="61"/>
  <c r="H162" i="62"/>
  <c r="H162" i="63"/>
  <c r="H162" i="64"/>
  <c r="H162" i="65"/>
  <c r="H162" i="60"/>
  <c r="G162" i="35"/>
  <c r="G162" i="61"/>
  <c r="G162" i="62"/>
  <c r="G162" i="63"/>
  <c r="G162" i="64"/>
  <c r="G162" i="65"/>
  <c r="G162" i="60"/>
  <c r="F162" i="35"/>
  <c r="F162" i="61"/>
  <c r="F162" i="62"/>
  <c r="F162" i="63"/>
  <c r="F162" i="64"/>
  <c r="F162" i="65"/>
  <c r="F162" i="60"/>
  <c r="E162" i="35"/>
  <c r="E162" i="61"/>
  <c r="E162" i="62"/>
  <c r="E162" i="63"/>
  <c r="E162" i="64"/>
  <c r="E162" i="65"/>
  <c r="E162" i="60"/>
  <c r="D162" i="35"/>
  <c r="D162" i="61"/>
  <c r="D162" i="62"/>
  <c r="D162" i="63"/>
  <c r="D162" i="64"/>
  <c r="D162" i="65"/>
  <c r="D162" i="60"/>
  <c r="AQ161"/>
  <c r="AP161"/>
  <c r="AO161"/>
  <c r="AN161"/>
  <c r="AM161"/>
  <c r="AL161"/>
  <c r="AK161"/>
  <c r="AJ161"/>
  <c r="AI161"/>
  <c r="AH161"/>
  <c r="AG161"/>
  <c r="AF161"/>
  <c r="AE161"/>
  <c r="AD161"/>
  <c r="AC161"/>
  <c r="AB161" i="35"/>
  <c r="AB161" i="61"/>
  <c r="AB161" i="62"/>
  <c r="AB161" i="63"/>
  <c r="AB161" i="64"/>
  <c r="AB161" i="65"/>
  <c r="AB161" i="60"/>
  <c r="AA161" i="35"/>
  <c r="AA161" i="61"/>
  <c r="AA161" i="62"/>
  <c r="AA161" i="63"/>
  <c r="AA161" i="64"/>
  <c r="AA161" i="65"/>
  <c r="AA161" i="60"/>
  <c r="Z161" i="35"/>
  <c r="Z161" i="61"/>
  <c r="Z161" i="62"/>
  <c r="Z161" i="63"/>
  <c r="Z161" i="64"/>
  <c r="Z161" i="65"/>
  <c r="Z161" i="60"/>
  <c r="Y161" i="35"/>
  <c r="Y161" i="61"/>
  <c r="Y161" i="62"/>
  <c r="Y161" i="63"/>
  <c r="Y161" i="64"/>
  <c r="Y161" i="65"/>
  <c r="Y161" i="60"/>
  <c r="X161" i="35"/>
  <c r="X161" i="61"/>
  <c r="X161" i="62"/>
  <c r="X161" i="63"/>
  <c r="X161" i="64"/>
  <c r="X161" i="65"/>
  <c r="X161" i="60"/>
  <c r="W161" i="35"/>
  <c r="W161" i="61"/>
  <c r="W161" i="62"/>
  <c r="W161" i="63"/>
  <c r="W161" i="64"/>
  <c r="W161" i="65"/>
  <c r="W161" i="60"/>
  <c r="V161" i="35"/>
  <c r="V161" i="61"/>
  <c r="V161" i="62"/>
  <c r="V161" i="63"/>
  <c r="V161" i="64"/>
  <c r="V161" i="65"/>
  <c r="V161" i="60"/>
  <c r="U161" i="35"/>
  <c r="U161" i="61"/>
  <c r="U161" i="62"/>
  <c r="U161" i="63"/>
  <c r="U161" i="64"/>
  <c r="U161" i="65"/>
  <c r="U161" i="60"/>
  <c r="T161" i="35"/>
  <c r="T161" i="61"/>
  <c r="T161" i="62"/>
  <c r="T161" i="63"/>
  <c r="T161" i="64"/>
  <c r="T161" i="65"/>
  <c r="T161" i="60"/>
  <c r="S161" i="35"/>
  <c r="S161" i="61"/>
  <c r="S161" i="62"/>
  <c r="S161" i="63"/>
  <c r="S161" i="64"/>
  <c r="S161" i="65"/>
  <c r="S161" i="60"/>
  <c r="R161" i="35"/>
  <c r="R161" i="61"/>
  <c r="R161" i="62"/>
  <c r="R161" i="63"/>
  <c r="R161" i="64"/>
  <c r="R161" i="65"/>
  <c r="R161" i="60"/>
  <c r="Q161" i="35"/>
  <c r="Q161" i="61"/>
  <c r="Q161" i="62"/>
  <c r="Q161" i="63"/>
  <c r="Q161" i="64"/>
  <c r="Q161" i="65"/>
  <c r="Q161" i="60"/>
  <c r="P161" i="35"/>
  <c r="P161" i="61"/>
  <c r="P161" i="62"/>
  <c r="P161" i="63"/>
  <c r="P161" i="64"/>
  <c r="P161" i="65"/>
  <c r="P161" i="60"/>
  <c r="O161" i="35"/>
  <c r="O161" i="61"/>
  <c r="O161" i="62"/>
  <c r="O161" i="63"/>
  <c r="O161" i="64"/>
  <c r="O161" i="65"/>
  <c r="O161" i="60"/>
  <c r="N161" i="35"/>
  <c r="N161" i="61"/>
  <c r="N161" i="62"/>
  <c r="N161" i="63"/>
  <c r="N161" i="64"/>
  <c r="N161" i="65"/>
  <c r="N161" i="60"/>
  <c r="M161" i="35"/>
  <c r="M161" i="61"/>
  <c r="M161" i="62"/>
  <c r="M161" i="63"/>
  <c r="M161" i="64"/>
  <c r="M161" i="65"/>
  <c r="M161" i="60"/>
  <c r="L161" i="35"/>
  <c r="L161" i="61"/>
  <c r="L161" i="62"/>
  <c r="L161" i="63"/>
  <c r="L161" i="64"/>
  <c r="L161" i="65"/>
  <c r="L161" i="60"/>
  <c r="K161" i="35"/>
  <c r="K161" i="61"/>
  <c r="K161" i="62"/>
  <c r="K161" i="63"/>
  <c r="K161" i="64"/>
  <c r="K161" i="65"/>
  <c r="K161" i="60"/>
  <c r="J161" i="35"/>
  <c r="J161" i="61"/>
  <c r="J161" i="62"/>
  <c r="J161" i="63"/>
  <c r="J161" i="64"/>
  <c r="J161" i="65"/>
  <c r="J161" i="60"/>
  <c r="I161" i="35"/>
  <c r="I161" i="61"/>
  <c r="I161" i="62"/>
  <c r="I161" i="63"/>
  <c r="I161" i="64"/>
  <c r="I161" i="65"/>
  <c r="I161" i="60"/>
  <c r="H161" i="35"/>
  <c r="H161" i="61"/>
  <c r="H161" i="62"/>
  <c r="H161" i="63"/>
  <c r="H161" i="64"/>
  <c r="H161" i="65"/>
  <c r="H161" i="60"/>
  <c r="G161" i="35"/>
  <c r="G161" i="61"/>
  <c r="G161" i="62"/>
  <c r="G161" i="63"/>
  <c r="G161" i="64"/>
  <c r="G161" i="65"/>
  <c r="G161" i="60"/>
  <c r="F161" i="35"/>
  <c r="F161" i="61"/>
  <c r="F161" i="62"/>
  <c r="F161" i="63"/>
  <c r="F161" i="64"/>
  <c r="F161" i="65"/>
  <c r="F161" i="60"/>
  <c r="E161" i="35"/>
  <c r="E161" i="61"/>
  <c r="E161" i="62"/>
  <c r="E161" i="63"/>
  <c r="E161" i="64"/>
  <c r="E161" i="65"/>
  <c r="E161" i="60"/>
  <c r="D161" i="35"/>
  <c r="D161" i="61"/>
  <c r="D161" i="62"/>
  <c r="D161" i="63"/>
  <c r="D161" i="64"/>
  <c r="D161" i="65"/>
  <c r="D161" i="60"/>
  <c r="AQ160"/>
  <c r="AP160"/>
  <c r="AO160"/>
  <c r="AN160"/>
  <c r="AM160"/>
  <c r="AL160"/>
  <c r="AK160"/>
  <c r="AJ160"/>
  <c r="AI160"/>
  <c r="AH160"/>
  <c r="AG160"/>
  <c r="AF160"/>
  <c r="AE160"/>
  <c r="AD160"/>
  <c r="AC160"/>
  <c r="AB160" i="35"/>
  <c r="AB160" i="61"/>
  <c r="AB160" i="62"/>
  <c r="AB160" i="63"/>
  <c r="AB160" i="64"/>
  <c r="AB160" i="65"/>
  <c r="AB160" i="60"/>
  <c r="AA160" i="35"/>
  <c r="AA160" i="61"/>
  <c r="AA160" i="62"/>
  <c r="AA160" i="63"/>
  <c r="AA160" i="64"/>
  <c r="AA160" i="65"/>
  <c r="AA160" i="60"/>
  <c r="Z160" i="35"/>
  <c r="Z160" i="61"/>
  <c r="Z160" i="62"/>
  <c r="Z160" i="63"/>
  <c r="Z160" i="64"/>
  <c r="Z160" i="65"/>
  <c r="Z160" i="60"/>
  <c r="Y160" i="35"/>
  <c r="Y160" i="61"/>
  <c r="Y160" i="62"/>
  <c r="Y160" i="63"/>
  <c r="Y160" i="64"/>
  <c r="Y160" i="65"/>
  <c r="Y160" i="60"/>
  <c r="X160" i="35"/>
  <c r="X160" i="61"/>
  <c r="X160" i="62"/>
  <c r="X160" i="63"/>
  <c r="X160" i="64"/>
  <c r="X160" i="65"/>
  <c r="X160" i="60"/>
  <c r="W160" i="35"/>
  <c r="W160" i="61"/>
  <c r="W160" i="62"/>
  <c r="W160" i="63"/>
  <c r="W160" i="64"/>
  <c r="W160" i="65"/>
  <c r="W160" i="60"/>
  <c r="V160" i="35"/>
  <c r="V160" i="61"/>
  <c r="V160" i="62"/>
  <c r="V160" i="63"/>
  <c r="V160" i="64"/>
  <c r="V160" i="65"/>
  <c r="V160" i="60"/>
  <c r="U160" i="35"/>
  <c r="U160" i="61"/>
  <c r="U160" i="62"/>
  <c r="U160" i="63"/>
  <c r="U160" i="64"/>
  <c r="U160" i="65"/>
  <c r="U160" i="60"/>
  <c r="T160" i="35"/>
  <c r="T160" i="61"/>
  <c r="T160" i="62"/>
  <c r="T160" i="63"/>
  <c r="T160" i="64"/>
  <c r="T160" i="65"/>
  <c r="T160" i="60"/>
  <c r="S160" i="35"/>
  <c r="S160" i="61"/>
  <c r="S160" i="62"/>
  <c r="S160" i="63"/>
  <c r="S160" i="64"/>
  <c r="S160" i="65"/>
  <c r="S160" i="60"/>
  <c r="R160" i="35"/>
  <c r="R160" i="61"/>
  <c r="R160" i="62"/>
  <c r="R160" i="63"/>
  <c r="R160" i="64"/>
  <c r="R160" i="65"/>
  <c r="R160" i="60"/>
  <c r="Q160" i="35"/>
  <c r="Q160" i="61"/>
  <c r="Q160" i="62"/>
  <c r="Q160" i="63"/>
  <c r="Q160" i="64"/>
  <c r="Q160" i="65"/>
  <c r="Q160" i="60"/>
  <c r="P160" i="35"/>
  <c r="P160" i="61"/>
  <c r="P160" i="62"/>
  <c r="P160" i="63"/>
  <c r="P160" i="64"/>
  <c r="P160" i="65"/>
  <c r="P160" i="60"/>
  <c r="O160" i="35"/>
  <c r="O160" i="61"/>
  <c r="O160" i="62"/>
  <c r="O160" i="63"/>
  <c r="O160" i="64"/>
  <c r="O160" i="65"/>
  <c r="O160" i="60"/>
  <c r="N160" i="35"/>
  <c r="N160" i="61"/>
  <c r="N160" i="62"/>
  <c r="N160" i="63"/>
  <c r="N160" i="64"/>
  <c r="N160" i="65"/>
  <c r="N160" i="60"/>
  <c r="M160" i="35"/>
  <c r="M160" i="61"/>
  <c r="M160" i="62"/>
  <c r="M160" i="63"/>
  <c r="M160" i="64"/>
  <c r="M160" i="65"/>
  <c r="M160" i="60"/>
  <c r="L160" i="35"/>
  <c r="L160" i="61"/>
  <c r="L160" i="62"/>
  <c r="L160" i="63"/>
  <c r="L160" i="64"/>
  <c r="L160" i="65"/>
  <c r="L160" i="60"/>
  <c r="K160" i="35"/>
  <c r="K160" i="61"/>
  <c r="K160" i="62"/>
  <c r="K160" i="63"/>
  <c r="K160" i="64"/>
  <c r="K160" i="65"/>
  <c r="K160" i="60"/>
  <c r="J160" i="35"/>
  <c r="J160" i="61"/>
  <c r="J160" i="62"/>
  <c r="J160" i="63"/>
  <c r="J160" i="64"/>
  <c r="J160" i="65"/>
  <c r="J160" i="60"/>
  <c r="I160" i="35"/>
  <c r="I160" i="61"/>
  <c r="I160" i="62"/>
  <c r="I160" i="63"/>
  <c r="I160" i="64"/>
  <c r="I160" i="65"/>
  <c r="I160" i="60"/>
  <c r="H160" i="35"/>
  <c r="H160" i="61"/>
  <c r="H160" i="62"/>
  <c r="H160" i="63"/>
  <c r="H160" i="64"/>
  <c r="H160" i="65"/>
  <c r="H160" i="60"/>
  <c r="G160" i="35"/>
  <c r="G160" i="61"/>
  <c r="G160" i="62"/>
  <c r="G160" i="63"/>
  <c r="G160" i="64"/>
  <c r="G160" i="65"/>
  <c r="G160" i="60"/>
  <c r="F160" i="35"/>
  <c r="F160" i="61"/>
  <c r="F160" i="62"/>
  <c r="F160" i="63"/>
  <c r="F160" i="64"/>
  <c r="F160" i="65"/>
  <c r="F160" i="60"/>
  <c r="E160" i="35"/>
  <c r="E160" i="61"/>
  <c r="E160" i="62"/>
  <c r="E160" i="63"/>
  <c r="E160" i="64"/>
  <c r="E160" i="65"/>
  <c r="E160" i="60"/>
  <c r="D160" i="35"/>
  <c r="D160" i="61"/>
  <c r="D160" i="62"/>
  <c r="D160" i="63"/>
  <c r="D160" i="64"/>
  <c r="D160" i="65"/>
  <c r="D160" i="60"/>
  <c r="AQ159"/>
  <c r="AP159"/>
  <c r="AO159"/>
  <c r="AN159"/>
  <c r="AM159"/>
  <c r="AL159"/>
  <c r="AK159"/>
  <c r="AJ159"/>
  <c r="AI159"/>
  <c r="AH159"/>
  <c r="AG159"/>
  <c r="AF159"/>
  <c r="AE159"/>
  <c r="AD159"/>
  <c r="AC159"/>
  <c r="AB159" i="35"/>
  <c r="AB159" i="61"/>
  <c r="AB159" i="62"/>
  <c r="AB159" i="63"/>
  <c r="AB159" i="64"/>
  <c r="AB159" i="65"/>
  <c r="AB159" i="60"/>
  <c r="AA159" i="35"/>
  <c r="AA159" i="61"/>
  <c r="AA159" i="62"/>
  <c r="AA159" i="63"/>
  <c r="AA159" i="64"/>
  <c r="AA159" i="65"/>
  <c r="AA159" i="60"/>
  <c r="Z159" i="35"/>
  <c r="Z159" i="61"/>
  <c r="Z159" i="62"/>
  <c r="Z159" i="63"/>
  <c r="Z159" i="64"/>
  <c r="Z159" i="65"/>
  <c r="Z159" i="60"/>
  <c r="Y159" i="35"/>
  <c r="Y159" i="61"/>
  <c r="Y159" i="62"/>
  <c r="Y159" i="63"/>
  <c r="Y159" i="64"/>
  <c r="Y159" i="65"/>
  <c r="Y159" i="60"/>
  <c r="X159" i="35"/>
  <c r="X159" i="61"/>
  <c r="X159" i="62"/>
  <c r="X159" i="63"/>
  <c r="X159" i="64"/>
  <c r="X159" i="65"/>
  <c r="X159" i="60"/>
  <c r="W159" i="35"/>
  <c r="W159" i="61"/>
  <c r="W159" i="62"/>
  <c r="W159" i="63"/>
  <c r="W159" i="64"/>
  <c r="W159" i="65"/>
  <c r="W159" i="60"/>
  <c r="V159" i="35"/>
  <c r="V159" i="61"/>
  <c r="V159" i="62"/>
  <c r="V159" i="63"/>
  <c r="V159" i="64"/>
  <c r="V159" i="65"/>
  <c r="V159" i="60"/>
  <c r="U159" i="35"/>
  <c r="U159" i="61"/>
  <c r="U159" i="62"/>
  <c r="U159" i="63"/>
  <c r="U159" i="64"/>
  <c r="U159" i="65"/>
  <c r="U159" i="60"/>
  <c r="T159" i="35"/>
  <c r="T159" i="61"/>
  <c r="T159" i="62"/>
  <c r="T159" i="63"/>
  <c r="T159" i="64"/>
  <c r="T159" i="65"/>
  <c r="T159" i="60"/>
  <c r="S159" i="35"/>
  <c r="S159" i="61"/>
  <c r="S159" i="62"/>
  <c r="S159" i="63"/>
  <c r="S159" i="64"/>
  <c r="S159" i="65"/>
  <c r="S159" i="60"/>
  <c r="R159" i="35"/>
  <c r="R159" i="61"/>
  <c r="R159" i="62"/>
  <c r="R159" i="63"/>
  <c r="R159" i="64"/>
  <c r="R159" i="65"/>
  <c r="R159" i="60"/>
  <c r="Q159" i="35"/>
  <c r="Q159" i="61"/>
  <c r="Q159" i="62"/>
  <c r="Q159" i="63"/>
  <c r="Q159" i="64"/>
  <c r="Q159" i="65"/>
  <c r="Q159" i="60"/>
  <c r="P159" i="35"/>
  <c r="P159" i="61"/>
  <c r="P159" i="62"/>
  <c r="P159" i="63"/>
  <c r="P159" i="64"/>
  <c r="P159" i="65"/>
  <c r="P159" i="60"/>
  <c r="O159" i="35"/>
  <c r="O159" i="61"/>
  <c r="O159" i="62"/>
  <c r="O159" i="63"/>
  <c r="O159" i="64"/>
  <c r="O159" i="65"/>
  <c r="O159" i="60"/>
  <c r="N159" i="35"/>
  <c r="N159" i="61"/>
  <c r="N159" i="62"/>
  <c r="N159" i="63"/>
  <c r="N159" i="64"/>
  <c r="N159" i="65"/>
  <c r="N159" i="60"/>
  <c r="M159" i="35"/>
  <c r="M159" i="61"/>
  <c r="M159" i="62"/>
  <c r="M159" i="63"/>
  <c r="M159" i="64"/>
  <c r="M159" i="65"/>
  <c r="M159" i="60"/>
  <c r="L159" i="35"/>
  <c r="L159" i="61"/>
  <c r="L159" i="62"/>
  <c r="L159" i="63"/>
  <c r="L159" i="64"/>
  <c r="L159" i="65"/>
  <c r="L159" i="60"/>
  <c r="K159" i="35"/>
  <c r="K159" i="61"/>
  <c r="K159" i="62"/>
  <c r="K159" i="63"/>
  <c r="K159" i="64"/>
  <c r="K159" i="65"/>
  <c r="K159" i="60"/>
  <c r="J159" i="35"/>
  <c r="J159" i="61"/>
  <c r="J159" i="62"/>
  <c r="J159" i="63"/>
  <c r="J159" i="64"/>
  <c r="J159" i="65"/>
  <c r="J159" i="60"/>
  <c r="I159" i="35"/>
  <c r="I159" i="61"/>
  <c r="I159" i="62"/>
  <c r="I159" i="63"/>
  <c r="I159" i="64"/>
  <c r="I159" i="65"/>
  <c r="I159" i="60"/>
  <c r="H159" i="35"/>
  <c r="H159" i="61"/>
  <c r="H159" i="62"/>
  <c r="H159" i="63"/>
  <c r="H159" i="64"/>
  <c r="H159" i="65"/>
  <c r="H159" i="60"/>
  <c r="G159" i="35"/>
  <c r="G159" i="61"/>
  <c r="G159" i="62"/>
  <c r="G159" i="63"/>
  <c r="G159" i="64"/>
  <c r="G159" i="65"/>
  <c r="G159" i="60"/>
  <c r="F159" i="35"/>
  <c r="F159" i="61"/>
  <c r="F159" i="62"/>
  <c r="F159" i="63"/>
  <c r="F159" i="64"/>
  <c r="F159" i="65"/>
  <c r="F159" i="60"/>
  <c r="E159" i="35"/>
  <c r="E159" i="61"/>
  <c r="E159" i="62"/>
  <c r="E159" i="63"/>
  <c r="E159" i="64"/>
  <c r="E159" i="65"/>
  <c r="E159" i="60"/>
  <c r="D159" i="35"/>
  <c r="D159" i="61"/>
  <c r="D159" i="62"/>
  <c r="D159" i="63"/>
  <c r="D159" i="64"/>
  <c r="D159" i="65"/>
  <c r="D159" i="60"/>
  <c r="AQ158"/>
  <c r="AP158"/>
  <c r="AO158"/>
  <c r="AN158"/>
  <c r="AM158"/>
  <c r="AL158"/>
  <c r="AK158"/>
  <c r="AJ158"/>
  <c r="AI158"/>
  <c r="AH158"/>
  <c r="AG158"/>
  <c r="AF158"/>
  <c r="AE158"/>
  <c r="AD158"/>
  <c r="AC158"/>
  <c r="AB158" i="35"/>
  <c r="AB158" i="61"/>
  <c r="AB158" i="62"/>
  <c r="AB158" i="63"/>
  <c r="AB158" i="64"/>
  <c r="AB158" i="65"/>
  <c r="AB158" i="60"/>
  <c r="AA158" i="35"/>
  <c r="AA158" i="61"/>
  <c r="AA158" i="62"/>
  <c r="AA158" i="63"/>
  <c r="AA158" i="64"/>
  <c r="AA158" i="65"/>
  <c r="AA158" i="60"/>
  <c r="Z158" i="35"/>
  <c r="Z158" i="61"/>
  <c r="Z158" i="62"/>
  <c r="Z158" i="63"/>
  <c r="Z158" i="64"/>
  <c r="Z158" i="65"/>
  <c r="Z158" i="60"/>
  <c r="Y158" i="35"/>
  <c r="Y158" i="61"/>
  <c r="Y158" i="62"/>
  <c r="Y158" i="63"/>
  <c r="Y158" i="64"/>
  <c r="Y158" i="65"/>
  <c r="Y158" i="60"/>
  <c r="X158" i="35"/>
  <c r="X158" i="61"/>
  <c r="X158" i="62"/>
  <c r="X158" i="63"/>
  <c r="X158" i="64"/>
  <c r="X158" i="65"/>
  <c r="X158" i="60"/>
  <c r="W158" i="35"/>
  <c r="W158" i="61"/>
  <c r="W158" i="62"/>
  <c r="W158" i="63"/>
  <c r="W158" i="64"/>
  <c r="W158" i="65"/>
  <c r="W158" i="60"/>
  <c r="V158" i="35"/>
  <c r="V158" i="61"/>
  <c r="V158" i="62"/>
  <c r="V158" i="63"/>
  <c r="V158" i="64"/>
  <c r="V158" i="65"/>
  <c r="V158" i="60"/>
  <c r="U158" i="35"/>
  <c r="U158" i="61"/>
  <c r="U158" i="62"/>
  <c r="U158" i="63"/>
  <c r="U158" i="64"/>
  <c r="U158" i="65"/>
  <c r="U158" i="60"/>
  <c r="T158" i="35"/>
  <c r="T158" i="61"/>
  <c r="T158" i="62"/>
  <c r="T158" i="63"/>
  <c r="T158" i="64"/>
  <c r="T158" i="65"/>
  <c r="T158" i="60"/>
  <c r="S158" i="35"/>
  <c r="S158" i="61"/>
  <c r="S158" i="62"/>
  <c r="S158" i="63"/>
  <c r="S158" i="64"/>
  <c r="S158" i="65"/>
  <c r="S158" i="60"/>
  <c r="R158" i="35"/>
  <c r="R158" i="61"/>
  <c r="R158" i="62"/>
  <c r="R158" i="63"/>
  <c r="R158" i="64"/>
  <c r="R158" i="65"/>
  <c r="R158" i="60"/>
  <c r="Q158" i="35"/>
  <c r="Q158" i="61"/>
  <c r="Q158" i="62"/>
  <c r="Q158" i="63"/>
  <c r="Q158" i="64"/>
  <c r="Q158" i="65"/>
  <c r="Q158" i="60"/>
  <c r="P158" i="35"/>
  <c r="P158" i="61"/>
  <c r="P158" i="62"/>
  <c r="P158" i="63"/>
  <c r="P158" i="64"/>
  <c r="P158" i="65"/>
  <c r="P158" i="60"/>
  <c r="O158" i="35"/>
  <c r="O158" i="61"/>
  <c r="O158" i="62"/>
  <c r="O158" i="63"/>
  <c r="O158" i="64"/>
  <c r="O158" i="65"/>
  <c r="O158" i="60"/>
  <c r="N158" i="35"/>
  <c r="N158" i="61"/>
  <c r="N158" i="62"/>
  <c r="N158" i="63"/>
  <c r="N158" i="64"/>
  <c r="N158" i="65"/>
  <c r="N158" i="60"/>
  <c r="M158" i="35"/>
  <c r="M158" i="61"/>
  <c r="M158" i="62"/>
  <c r="M158" i="63"/>
  <c r="M158" i="64"/>
  <c r="M158" i="65"/>
  <c r="M158" i="60"/>
  <c r="L158" i="35"/>
  <c r="L158" i="61"/>
  <c r="L158" i="62"/>
  <c r="L158" i="63"/>
  <c r="L158" i="64"/>
  <c r="L158" i="65"/>
  <c r="L158" i="60"/>
  <c r="K158" i="35"/>
  <c r="K158" i="61"/>
  <c r="K158" i="62"/>
  <c r="K158" i="63"/>
  <c r="K158" i="64"/>
  <c r="K158" i="65"/>
  <c r="K158" i="60"/>
  <c r="J158" i="35"/>
  <c r="J158" i="61"/>
  <c r="J158" i="62"/>
  <c r="J158" i="63"/>
  <c r="J158" i="64"/>
  <c r="J158" i="65"/>
  <c r="J158" i="60"/>
  <c r="I158" i="35"/>
  <c r="I158" i="61"/>
  <c r="I158" i="62"/>
  <c r="I158" i="63"/>
  <c r="I158" i="64"/>
  <c r="I158" i="65"/>
  <c r="I158" i="60"/>
  <c r="H158" i="35"/>
  <c r="H158" i="61"/>
  <c r="H158" i="62"/>
  <c r="H158" i="63"/>
  <c r="H158" i="64"/>
  <c r="H158" i="65"/>
  <c r="H158" i="60"/>
  <c r="G158" i="35"/>
  <c r="G158" i="61"/>
  <c r="G158" i="62"/>
  <c r="G158" i="63"/>
  <c r="G158" i="64"/>
  <c r="G158" i="65"/>
  <c r="G158" i="60"/>
  <c r="F158" i="35"/>
  <c r="F158" i="61"/>
  <c r="F158" i="62"/>
  <c r="F158" i="63"/>
  <c r="F158" i="64"/>
  <c r="F158" i="65"/>
  <c r="F158" i="60"/>
  <c r="E158" i="35"/>
  <c r="E158" i="61"/>
  <c r="E158" i="62"/>
  <c r="E158" i="63"/>
  <c r="E158" i="64"/>
  <c r="E158" i="65"/>
  <c r="E158" i="60"/>
  <c r="D158" i="35"/>
  <c r="D158" i="61"/>
  <c r="D158" i="62"/>
  <c r="D158" i="63"/>
  <c r="D158" i="64"/>
  <c r="D158" i="65"/>
  <c r="D158" i="60"/>
  <c r="AQ157"/>
  <c r="AP157"/>
  <c r="AO157"/>
  <c r="AN157"/>
  <c r="AM157"/>
  <c r="AL157"/>
  <c r="AK157"/>
  <c r="AJ157"/>
  <c r="AI157"/>
  <c r="AH157"/>
  <c r="AG157"/>
  <c r="AF157"/>
  <c r="AE157"/>
  <c r="AD157"/>
  <c r="AC157"/>
  <c r="AB157" i="35"/>
  <c r="AB157" i="61"/>
  <c r="AB157" i="62"/>
  <c r="AB157" i="63"/>
  <c r="AB157" i="64"/>
  <c r="AB157" i="65"/>
  <c r="AB157" i="60"/>
  <c r="AA157" i="35"/>
  <c r="AA157" i="61"/>
  <c r="AA157" i="62"/>
  <c r="AA157" i="63"/>
  <c r="AA157" i="64"/>
  <c r="AA157" i="65"/>
  <c r="AA157" i="60"/>
  <c r="Z157" i="35"/>
  <c r="Z157" i="61"/>
  <c r="Z157" i="62"/>
  <c r="Z157" i="63"/>
  <c r="Z157" i="64"/>
  <c r="Z157" i="65"/>
  <c r="Z157" i="60"/>
  <c r="Y157" i="35"/>
  <c r="Y157" i="61"/>
  <c r="Y157" i="62"/>
  <c r="Y157" i="63"/>
  <c r="Y157" i="64"/>
  <c r="Y157" i="65"/>
  <c r="Y157" i="60"/>
  <c r="X157" i="35"/>
  <c r="X157" i="61"/>
  <c r="X157" i="62"/>
  <c r="X157" i="63"/>
  <c r="X157" i="64"/>
  <c r="X157" i="65"/>
  <c r="X157" i="60"/>
  <c r="W157" i="35"/>
  <c r="W157" i="61"/>
  <c r="W157" i="62"/>
  <c r="W157" i="63"/>
  <c r="W157" i="64"/>
  <c r="W157" i="65"/>
  <c r="W157" i="60"/>
  <c r="V157" i="35"/>
  <c r="V157" i="61"/>
  <c r="V157" i="62"/>
  <c r="V157" i="63"/>
  <c r="V157" i="64"/>
  <c r="V157" i="65"/>
  <c r="V157" i="60"/>
  <c r="U157" i="35"/>
  <c r="U157" i="61"/>
  <c r="U157" i="62"/>
  <c r="U157" i="63"/>
  <c r="U157" i="64"/>
  <c r="U157" i="65"/>
  <c r="U157" i="60"/>
  <c r="T157" i="35"/>
  <c r="T157" i="61"/>
  <c r="T157" i="62"/>
  <c r="T157" i="63"/>
  <c r="T157" i="64"/>
  <c r="T157" i="65"/>
  <c r="T157" i="60"/>
  <c r="S157" i="35"/>
  <c r="S157" i="61"/>
  <c r="S157" i="62"/>
  <c r="S157" i="63"/>
  <c r="S157" i="64"/>
  <c r="S157" i="65"/>
  <c r="S157" i="60"/>
  <c r="R157" i="35"/>
  <c r="R157" i="61"/>
  <c r="R157" i="62"/>
  <c r="R157" i="63"/>
  <c r="R157" i="64"/>
  <c r="R157" i="65"/>
  <c r="R157" i="60"/>
  <c r="Q157" i="35"/>
  <c r="Q157" i="61"/>
  <c r="Q157" i="62"/>
  <c r="Q157" i="63"/>
  <c r="Q157" i="64"/>
  <c r="Q157" i="65"/>
  <c r="Q157" i="60"/>
  <c r="P157" i="35"/>
  <c r="P157" i="61"/>
  <c r="P157" i="62"/>
  <c r="P157" i="63"/>
  <c r="P157" i="64"/>
  <c r="P157" i="65"/>
  <c r="P157" i="60"/>
  <c r="O157" i="35"/>
  <c r="O157" i="61"/>
  <c r="O157" i="62"/>
  <c r="O157" i="63"/>
  <c r="O157" i="64"/>
  <c r="O157" i="65"/>
  <c r="O157" i="60"/>
  <c r="N157" i="35"/>
  <c r="N157" i="61"/>
  <c r="N157" i="62"/>
  <c r="N157" i="63"/>
  <c r="N157" i="64"/>
  <c r="N157" i="65"/>
  <c r="N157" i="60"/>
  <c r="M157" i="35"/>
  <c r="M157" i="61"/>
  <c r="M157" i="62"/>
  <c r="M157" i="63"/>
  <c r="M157" i="64"/>
  <c r="M157" i="65"/>
  <c r="M157" i="60"/>
  <c r="L157" i="35"/>
  <c r="L157" i="61"/>
  <c r="L157" i="62"/>
  <c r="L157" i="63"/>
  <c r="L157" i="64"/>
  <c r="L157" i="65"/>
  <c r="L157" i="60"/>
  <c r="K157" i="35"/>
  <c r="K157" i="61"/>
  <c r="K157" i="62"/>
  <c r="K157" i="63"/>
  <c r="K157" i="64"/>
  <c r="K157" i="65"/>
  <c r="K157" i="60"/>
  <c r="J157" i="35"/>
  <c r="J157" i="61"/>
  <c r="J157" i="62"/>
  <c r="J157" i="63"/>
  <c r="J157" i="64"/>
  <c r="J157" i="65"/>
  <c r="J157" i="60"/>
  <c r="I157" i="35"/>
  <c r="I157" i="61"/>
  <c r="I157" i="62"/>
  <c r="I157" i="63"/>
  <c r="I157" i="64"/>
  <c r="I157" i="65"/>
  <c r="I157" i="60"/>
  <c r="H157" i="35"/>
  <c r="H157" i="61"/>
  <c r="H157" i="62"/>
  <c r="H157" i="63"/>
  <c r="H157" i="64"/>
  <c r="H157" i="65"/>
  <c r="H157" i="60"/>
  <c r="G157" i="35"/>
  <c r="G157" i="61"/>
  <c r="G157" i="62"/>
  <c r="G157" i="63"/>
  <c r="G157" i="64"/>
  <c r="G157" i="65"/>
  <c r="G157" i="60"/>
  <c r="F157" i="35"/>
  <c r="F157" i="61"/>
  <c r="F157" i="62"/>
  <c r="F157" i="63"/>
  <c r="F157" i="64"/>
  <c r="F157" i="65"/>
  <c r="F157" i="60"/>
  <c r="E157" i="35"/>
  <c r="E157" i="61"/>
  <c r="E157" i="62"/>
  <c r="E157" i="63"/>
  <c r="E157" i="64"/>
  <c r="E157" i="65"/>
  <c r="E157" i="60"/>
  <c r="D157" i="35"/>
  <c r="D157" i="61"/>
  <c r="D157" i="62"/>
  <c r="D157" i="63"/>
  <c r="D157" i="64"/>
  <c r="D157" i="65"/>
  <c r="D157" i="60"/>
  <c r="AQ156"/>
  <c r="AP156"/>
  <c r="AO156"/>
  <c r="AN156"/>
  <c r="AM156"/>
  <c r="AL156"/>
  <c r="AK156"/>
  <c r="AJ156"/>
  <c r="AI156"/>
  <c r="AH156"/>
  <c r="AG156"/>
  <c r="AF156"/>
  <c r="AE156"/>
  <c r="AD156"/>
  <c r="AC156"/>
  <c r="AB156" i="35"/>
  <c r="AB156" i="61"/>
  <c r="AB156" i="62"/>
  <c r="AB156" i="63"/>
  <c r="AB156" i="64"/>
  <c r="AB156" i="65"/>
  <c r="AB156" i="60"/>
  <c r="AA156" i="35"/>
  <c r="AA156" i="61"/>
  <c r="AA156" i="62"/>
  <c r="AA156" i="63"/>
  <c r="AA156" i="64"/>
  <c r="AA156" i="65"/>
  <c r="AA156" i="60"/>
  <c r="Z156" i="35"/>
  <c r="Z156" i="61"/>
  <c r="Z156" i="62"/>
  <c r="Z156" i="63"/>
  <c r="Z156" i="64"/>
  <c r="Z156" i="65"/>
  <c r="Z156" i="60"/>
  <c r="Y156" i="35"/>
  <c r="Y156" i="61"/>
  <c r="Y156" i="62"/>
  <c r="Y156" i="63"/>
  <c r="Y156" i="64"/>
  <c r="Y156" i="65"/>
  <c r="Y156" i="60"/>
  <c r="X156" i="35"/>
  <c r="X156" i="61"/>
  <c r="X156" i="62"/>
  <c r="X156" i="63"/>
  <c r="X156" i="64"/>
  <c r="X156" i="65"/>
  <c r="X156" i="60"/>
  <c r="W156" i="35"/>
  <c r="W156" i="61"/>
  <c r="W156" i="62"/>
  <c r="W156" i="63"/>
  <c r="W156" i="64"/>
  <c r="W156" i="65"/>
  <c r="W156" i="60"/>
  <c r="V156" i="35"/>
  <c r="V156" i="61"/>
  <c r="V156" i="62"/>
  <c r="V156" i="63"/>
  <c r="V156" i="64"/>
  <c r="V156" i="65"/>
  <c r="V156" i="60"/>
  <c r="U156" i="35"/>
  <c r="U156" i="61"/>
  <c r="U156" i="62"/>
  <c r="U156" i="63"/>
  <c r="U156" i="64"/>
  <c r="U156" i="65"/>
  <c r="U156" i="60"/>
  <c r="T156" i="35"/>
  <c r="T156" i="61"/>
  <c r="T156" i="62"/>
  <c r="T156" i="63"/>
  <c r="T156" i="64"/>
  <c r="T156" i="65"/>
  <c r="T156" i="60"/>
  <c r="S156" i="35"/>
  <c r="S156" i="61"/>
  <c r="S156" i="62"/>
  <c r="S156" i="63"/>
  <c r="S156" i="64"/>
  <c r="S156" i="65"/>
  <c r="S156" i="60"/>
  <c r="R156" i="35"/>
  <c r="R156" i="61"/>
  <c r="R156" i="62"/>
  <c r="R156" i="63"/>
  <c r="R156" i="64"/>
  <c r="R156" i="65"/>
  <c r="R156" i="60"/>
  <c r="Q156" i="35"/>
  <c r="Q156" i="61"/>
  <c r="Q156" i="62"/>
  <c r="Q156" i="63"/>
  <c r="Q156" i="64"/>
  <c r="Q156" i="65"/>
  <c r="Q156" i="60"/>
  <c r="P156" i="35"/>
  <c r="P156" i="61"/>
  <c r="P156" i="62"/>
  <c r="P156" i="63"/>
  <c r="P156" i="64"/>
  <c r="P156" i="65"/>
  <c r="P156" i="60"/>
  <c r="O156" i="35"/>
  <c r="O156" i="61"/>
  <c r="O156" i="62"/>
  <c r="O156" i="63"/>
  <c r="O156" i="64"/>
  <c r="O156" i="65"/>
  <c r="O156" i="60"/>
  <c r="N156" i="35"/>
  <c r="N156" i="61"/>
  <c r="N156" i="62"/>
  <c r="N156" i="63"/>
  <c r="N156" i="64"/>
  <c r="N156" i="65"/>
  <c r="N156" i="60"/>
  <c r="M156" i="35"/>
  <c r="M156" i="61"/>
  <c r="M156" i="62"/>
  <c r="M156" i="63"/>
  <c r="M156" i="64"/>
  <c r="M156" i="65"/>
  <c r="M156" i="60"/>
  <c r="L156" i="35"/>
  <c r="L156" i="61"/>
  <c r="L156" i="62"/>
  <c r="L156" i="63"/>
  <c r="L156" i="64"/>
  <c r="L156" i="65"/>
  <c r="L156" i="60"/>
  <c r="K156" i="35"/>
  <c r="K156" i="61"/>
  <c r="K156" i="62"/>
  <c r="K156" i="63"/>
  <c r="K156" i="64"/>
  <c r="K156" i="65"/>
  <c r="K156" i="60"/>
  <c r="J156" i="35"/>
  <c r="J156" i="61"/>
  <c r="J156" i="62"/>
  <c r="J156" i="63"/>
  <c r="J156" i="64"/>
  <c r="J156" i="65"/>
  <c r="J156" i="60"/>
  <c r="I156" i="35"/>
  <c r="I156" i="61"/>
  <c r="I156" i="62"/>
  <c r="I156" i="63"/>
  <c r="I156" i="64"/>
  <c r="I156" i="65"/>
  <c r="I156" i="60"/>
  <c r="H156" i="35"/>
  <c r="H156" i="61"/>
  <c r="H156" i="62"/>
  <c r="H156" i="63"/>
  <c r="H156" i="64"/>
  <c r="H156" i="65"/>
  <c r="H156" i="60"/>
  <c r="G156" i="35"/>
  <c r="G156" i="61"/>
  <c r="G156" i="62"/>
  <c r="G156" i="63"/>
  <c r="G156" i="64"/>
  <c r="G156" i="65"/>
  <c r="G156" i="60"/>
  <c r="F156" i="35"/>
  <c r="F156" i="61"/>
  <c r="F156" i="62"/>
  <c r="F156" i="63"/>
  <c r="F156" i="64"/>
  <c r="F156" i="65"/>
  <c r="F156" i="60"/>
  <c r="E156" i="35"/>
  <c r="E156" i="61"/>
  <c r="E156" i="62"/>
  <c r="E156" i="63"/>
  <c r="E156" i="64"/>
  <c r="E156" i="65"/>
  <c r="E156" i="60"/>
  <c r="D156" i="35"/>
  <c r="D156" i="61"/>
  <c r="D156" i="62"/>
  <c r="D156" i="63"/>
  <c r="D156" i="64"/>
  <c r="D156" i="65"/>
  <c r="D156" i="60"/>
  <c r="AQ155"/>
  <c r="AP155"/>
  <c r="AO155"/>
  <c r="AN155"/>
  <c r="AM155"/>
  <c r="AL155"/>
  <c r="AK155"/>
  <c r="AJ155"/>
  <c r="AI155"/>
  <c r="AH155"/>
  <c r="AG155"/>
  <c r="AF155"/>
  <c r="AE155"/>
  <c r="AD155"/>
  <c r="AC155"/>
  <c r="AB155" i="35"/>
  <c r="AB155" i="61"/>
  <c r="AB155" i="62"/>
  <c r="AB155" i="63"/>
  <c r="AB155" i="64"/>
  <c r="AB155" i="65"/>
  <c r="AB155" i="60"/>
  <c r="AA155" i="35"/>
  <c r="AA155" i="61"/>
  <c r="AA155" i="62"/>
  <c r="AA155" i="63"/>
  <c r="AA155" i="64"/>
  <c r="AA155" i="65"/>
  <c r="AA155" i="60"/>
  <c r="Z155" i="35"/>
  <c r="Z155" i="61"/>
  <c r="Z155" i="62"/>
  <c r="Z155" i="63"/>
  <c r="Z155" i="64"/>
  <c r="Z155" i="65"/>
  <c r="Z155" i="60"/>
  <c r="Y155" i="35"/>
  <c r="Y155" i="61"/>
  <c r="Y155" i="62"/>
  <c r="Y155" i="63"/>
  <c r="Y155" i="64"/>
  <c r="Y155" i="65"/>
  <c r="Y155" i="60"/>
  <c r="X155" i="35"/>
  <c r="X155" i="61"/>
  <c r="X155" i="62"/>
  <c r="X155" i="63"/>
  <c r="X155" i="64"/>
  <c r="X155" i="65"/>
  <c r="X155" i="60"/>
  <c r="W155" i="35"/>
  <c r="W155" i="61"/>
  <c r="W155" i="62"/>
  <c r="W155" i="63"/>
  <c r="W155" i="64"/>
  <c r="W155" i="65"/>
  <c r="W155" i="60"/>
  <c r="V155" i="35"/>
  <c r="V155" i="61"/>
  <c r="V155" i="62"/>
  <c r="V155" i="63"/>
  <c r="V155" i="64"/>
  <c r="V155" i="65"/>
  <c r="V155" i="60"/>
  <c r="U155" i="35"/>
  <c r="U155" i="61"/>
  <c r="U155" i="62"/>
  <c r="U155" i="63"/>
  <c r="U155" i="64"/>
  <c r="U155" i="65"/>
  <c r="U155" i="60"/>
  <c r="T155" i="35"/>
  <c r="T155" i="61"/>
  <c r="T155" i="62"/>
  <c r="T155" i="63"/>
  <c r="T155" i="64"/>
  <c r="T155" i="65"/>
  <c r="T155" i="60"/>
  <c r="S155" i="35"/>
  <c r="S155" i="61"/>
  <c r="S155" i="62"/>
  <c r="S155" i="63"/>
  <c r="S155" i="64"/>
  <c r="S155" i="65"/>
  <c r="S155" i="60"/>
  <c r="R155" i="35"/>
  <c r="R155" i="61"/>
  <c r="R155" i="62"/>
  <c r="R155" i="63"/>
  <c r="R155" i="64"/>
  <c r="R155" i="65"/>
  <c r="R155" i="60"/>
  <c r="Q155" i="35"/>
  <c r="Q155" i="61"/>
  <c r="Q155" i="62"/>
  <c r="Q155" i="63"/>
  <c r="Q155" i="64"/>
  <c r="Q155" i="65"/>
  <c r="Q155" i="60"/>
  <c r="P155" i="35"/>
  <c r="P155" i="61"/>
  <c r="P155" i="62"/>
  <c r="P155" i="63"/>
  <c r="P155" i="64"/>
  <c r="P155" i="65"/>
  <c r="P155" i="60"/>
  <c r="O155" i="35"/>
  <c r="O155" i="61"/>
  <c r="O155" i="62"/>
  <c r="O155" i="63"/>
  <c r="O155" i="64"/>
  <c r="O155" i="65"/>
  <c r="O155" i="60"/>
  <c r="N155" i="35"/>
  <c r="N155" i="61"/>
  <c r="N155" i="62"/>
  <c r="N155" i="63"/>
  <c r="N155" i="64"/>
  <c r="N155" i="65"/>
  <c r="N155" i="60"/>
  <c r="M155" i="35"/>
  <c r="M155" i="61"/>
  <c r="M155" i="62"/>
  <c r="M155" i="63"/>
  <c r="M155" i="64"/>
  <c r="M155" i="65"/>
  <c r="M155" i="60"/>
  <c r="L155" i="35"/>
  <c r="L155" i="61"/>
  <c r="L155" i="62"/>
  <c r="L155" i="63"/>
  <c r="L155" i="64"/>
  <c r="L155" i="65"/>
  <c r="L155" i="60"/>
  <c r="K155" i="35"/>
  <c r="K155" i="61"/>
  <c r="K155" i="62"/>
  <c r="K155" i="63"/>
  <c r="K155" i="64"/>
  <c r="K155" i="65"/>
  <c r="K155" i="60"/>
  <c r="J155" i="35"/>
  <c r="J155" i="61"/>
  <c r="J155" i="62"/>
  <c r="J155" i="63"/>
  <c r="J155" i="64"/>
  <c r="J155" i="65"/>
  <c r="J155" i="60"/>
  <c r="I155" i="35"/>
  <c r="I155" i="61"/>
  <c r="I155" i="62"/>
  <c r="I155" i="63"/>
  <c r="I155" i="64"/>
  <c r="I155" i="65"/>
  <c r="I155" i="60"/>
  <c r="H155" i="35"/>
  <c r="H155" i="61"/>
  <c r="H155" i="62"/>
  <c r="H155" i="63"/>
  <c r="H155" i="64"/>
  <c r="H155" i="65"/>
  <c r="H155" i="60"/>
  <c r="G155" i="35"/>
  <c r="G155" i="61"/>
  <c r="G155" i="62"/>
  <c r="G155" i="63"/>
  <c r="G155" i="64"/>
  <c r="G155" i="65"/>
  <c r="G155" i="60"/>
  <c r="F155" i="35"/>
  <c r="F155" i="61"/>
  <c r="F155" i="62"/>
  <c r="F155" i="63"/>
  <c r="F155" i="64"/>
  <c r="F155" i="65"/>
  <c r="F155" i="60"/>
  <c r="E155" i="35"/>
  <c r="E155" i="61"/>
  <c r="E155" i="62"/>
  <c r="E155" i="63"/>
  <c r="E155" i="64"/>
  <c r="E155" i="65"/>
  <c r="E155" i="60"/>
  <c r="D155" i="35"/>
  <c r="D155" i="61"/>
  <c r="D155" i="62"/>
  <c r="D155" i="63"/>
  <c r="D155" i="64"/>
  <c r="D155" i="65"/>
  <c r="D155" i="60"/>
  <c r="AQ154"/>
  <c r="AP154"/>
  <c r="AO154"/>
  <c r="AN154"/>
  <c r="AM154"/>
  <c r="AL154"/>
  <c r="AK154"/>
  <c r="AJ154"/>
  <c r="AI154"/>
  <c r="AH154"/>
  <c r="AG154"/>
  <c r="AF154"/>
  <c r="AE154"/>
  <c r="AD154"/>
  <c r="AC154"/>
  <c r="AB154" i="35"/>
  <c r="AB154" i="61"/>
  <c r="AB154" i="62"/>
  <c r="AB154" i="63"/>
  <c r="AB154" i="64"/>
  <c r="AB154" i="65"/>
  <c r="AB154" i="60"/>
  <c r="AA154" i="35"/>
  <c r="AA154" i="61"/>
  <c r="AA154" i="62"/>
  <c r="AA154" i="63"/>
  <c r="AA154" i="64"/>
  <c r="AA154" i="65"/>
  <c r="AA154" i="60"/>
  <c r="Z154" i="35"/>
  <c r="Z154" i="61"/>
  <c r="Z154" i="62"/>
  <c r="Z154" i="63"/>
  <c r="Z154" i="64"/>
  <c r="Z154" i="65"/>
  <c r="Z154" i="60"/>
  <c r="Y154" i="35"/>
  <c r="Y154" i="61"/>
  <c r="Y154" i="62"/>
  <c r="Y154" i="63"/>
  <c r="Y154" i="64"/>
  <c r="Y154" i="65"/>
  <c r="Y154" i="60"/>
  <c r="X154" i="35"/>
  <c r="X154" i="61"/>
  <c r="X154" i="62"/>
  <c r="X154" i="63"/>
  <c r="X154" i="64"/>
  <c r="X154" i="65"/>
  <c r="X154" i="60"/>
  <c r="W154" i="35"/>
  <c r="W154" i="61"/>
  <c r="W154" i="62"/>
  <c r="W154" i="63"/>
  <c r="W154" i="64"/>
  <c r="W154" i="65"/>
  <c r="W154" i="60"/>
  <c r="V154" i="35"/>
  <c r="V154" i="61"/>
  <c r="V154" i="62"/>
  <c r="V154" i="63"/>
  <c r="V154" i="64"/>
  <c r="V154" i="65"/>
  <c r="V154" i="60"/>
  <c r="U154" i="35"/>
  <c r="U154" i="61"/>
  <c r="U154" i="62"/>
  <c r="U154" i="63"/>
  <c r="U154" i="64"/>
  <c r="U154" i="65"/>
  <c r="U154" i="60"/>
  <c r="T154" i="35"/>
  <c r="T154" i="61"/>
  <c r="T154" i="62"/>
  <c r="T154" i="63"/>
  <c r="T154" i="64"/>
  <c r="T154" i="65"/>
  <c r="T154" i="60"/>
  <c r="S154" i="35"/>
  <c r="S154" i="61"/>
  <c r="S154" i="62"/>
  <c r="S154" i="63"/>
  <c r="S154" i="64"/>
  <c r="S154" i="65"/>
  <c r="S154" i="60"/>
  <c r="R154" i="35"/>
  <c r="R154" i="61"/>
  <c r="R154" i="62"/>
  <c r="R154" i="63"/>
  <c r="R154" i="64"/>
  <c r="R154" i="65"/>
  <c r="R154" i="60"/>
  <c r="Q154" i="35"/>
  <c r="Q154" i="61"/>
  <c r="Q154" i="62"/>
  <c r="Q154" i="63"/>
  <c r="Q154" i="64"/>
  <c r="Q154" i="65"/>
  <c r="Q154" i="60"/>
  <c r="P154" i="35"/>
  <c r="P154" i="61"/>
  <c r="P154" i="62"/>
  <c r="P154" i="63"/>
  <c r="P154" i="64"/>
  <c r="P154" i="65"/>
  <c r="P154" i="60"/>
  <c r="O154" i="35"/>
  <c r="O154" i="61"/>
  <c r="O154" i="62"/>
  <c r="O154" i="63"/>
  <c r="O154" i="64"/>
  <c r="O154" i="65"/>
  <c r="O154" i="60"/>
  <c r="N154" i="35"/>
  <c r="N154" i="61"/>
  <c r="N154" i="62"/>
  <c r="N154" i="63"/>
  <c r="N154" i="64"/>
  <c r="N154" i="65"/>
  <c r="N154" i="60"/>
  <c r="M154" i="35"/>
  <c r="M154" i="61"/>
  <c r="M154" i="62"/>
  <c r="M154" i="63"/>
  <c r="M154" i="64"/>
  <c r="M154" i="65"/>
  <c r="M154" i="60"/>
  <c r="L154" i="35"/>
  <c r="L154" i="61"/>
  <c r="L154" i="62"/>
  <c r="L154" i="63"/>
  <c r="L154" i="64"/>
  <c r="L154" i="65"/>
  <c r="L154" i="60"/>
  <c r="K154" i="35"/>
  <c r="K154" i="61"/>
  <c r="K154" i="62"/>
  <c r="K154" i="63"/>
  <c r="K154" i="64"/>
  <c r="K154" i="65"/>
  <c r="K154" i="60"/>
  <c r="J154" i="35"/>
  <c r="J154" i="61"/>
  <c r="J154" i="62"/>
  <c r="J154" i="63"/>
  <c r="J154" i="64"/>
  <c r="J154" i="65"/>
  <c r="J154" i="60"/>
  <c r="I154" i="35"/>
  <c r="I154" i="61"/>
  <c r="I154" i="62"/>
  <c r="I154" i="63"/>
  <c r="I154" i="64"/>
  <c r="I154" i="65"/>
  <c r="I154" i="60"/>
  <c r="H154" i="35"/>
  <c r="H154" i="61"/>
  <c r="H154" i="62"/>
  <c r="H154" i="63"/>
  <c r="H154" i="64"/>
  <c r="H154" i="65"/>
  <c r="H154" i="60"/>
  <c r="G154" i="35"/>
  <c r="G154" i="61"/>
  <c r="G154" i="62"/>
  <c r="G154" i="63"/>
  <c r="G154" i="64"/>
  <c r="G154" i="65"/>
  <c r="G154" i="60"/>
  <c r="F154" i="35"/>
  <c r="F154" i="61"/>
  <c r="F154" i="62"/>
  <c r="F154" i="63"/>
  <c r="F154" i="64"/>
  <c r="F154" i="65"/>
  <c r="F154" i="60"/>
  <c r="E154" i="35"/>
  <c r="E154" i="61"/>
  <c r="E154" i="62"/>
  <c r="E154" i="63"/>
  <c r="E154" i="64"/>
  <c r="E154" i="65"/>
  <c r="E154" i="60"/>
  <c r="D154" i="35"/>
  <c r="D154" i="61"/>
  <c r="D154" i="62"/>
  <c r="D154" i="63"/>
  <c r="D154" i="64"/>
  <c r="D154" i="65"/>
  <c r="D154" i="60"/>
  <c r="AQ153"/>
  <c r="AP153"/>
  <c r="AO153"/>
  <c r="AN153"/>
  <c r="AM153"/>
  <c r="AL153"/>
  <c r="AK153"/>
  <c r="AJ153"/>
  <c r="AI153"/>
  <c r="AH153"/>
  <c r="AG153"/>
  <c r="AF153"/>
  <c r="AE153"/>
  <c r="AD153"/>
  <c r="AC153"/>
  <c r="AB153" i="35"/>
  <c r="AB153" i="61"/>
  <c r="AB153" i="62"/>
  <c r="AB153" i="63"/>
  <c r="AB153" i="64"/>
  <c r="AB153" i="65"/>
  <c r="AB153" i="60"/>
  <c r="AA153" i="35"/>
  <c r="AA153" i="61"/>
  <c r="AA153" i="62"/>
  <c r="AA153" i="63"/>
  <c r="AA153" i="64"/>
  <c r="AA153" i="65"/>
  <c r="AA153" i="60"/>
  <c r="Z153" i="35"/>
  <c r="Z153" i="61"/>
  <c r="Z153" i="62"/>
  <c r="Z153" i="63"/>
  <c r="Z153" i="64"/>
  <c r="Z153" i="65"/>
  <c r="Z153" i="60"/>
  <c r="Y153" i="35"/>
  <c r="Y153" i="61"/>
  <c r="Y153" i="62"/>
  <c r="Y153" i="63"/>
  <c r="Y153" i="64"/>
  <c r="Y153" i="65"/>
  <c r="Y153" i="60"/>
  <c r="X153" i="35"/>
  <c r="X153" i="61"/>
  <c r="X153" i="62"/>
  <c r="X153" i="63"/>
  <c r="X153" i="64"/>
  <c r="X153" i="65"/>
  <c r="X153" i="60"/>
  <c r="W153" i="35"/>
  <c r="W153" i="61"/>
  <c r="W153" i="62"/>
  <c r="W153" i="63"/>
  <c r="W153" i="64"/>
  <c r="W153" i="65"/>
  <c r="W153" i="60"/>
  <c r="V153" i="35"/>
  <c r="V153" i="61"/>
  <c r="V153" i="62"/>
  <c r="V153" i="63"/>
  <c r="V153" i="64"/>
  <c r="V153" i="65"/>
  <c r="V153" i="60"/>
  <c r="U153" i="35"/>
  <c r="U153" i="61"/>
  <c r="U153" i="62"/>
  <c r="U153" i="63"/>
  <c r="U153" i="64"/>
  <c r="U153" i="65"/>
  <c r="U153" i="60"/>
  <c r="T153" i="35"/>
  <c r="T153" i="61"/>
  <c r="T153" i="62"/>
  <c r="T153" i="63"/>
  <c r="T153" i="64"/>
  <c r="T153" i="65"/>
  <c r="T153" i="60"/>
  <c r="S153" i="35"/>
  <c r="S153" i="61"/>
  <c r="S153" i="62"/>
  <c r="S153" i="63"/>
  <c r="S153" i="64"/>
  <c r="S153" i="65"/>
  <c r="S153" i="60"/>
  <c r="R153" i="35"/>
  <c r="R153" i="61"/>
  <c r="R153" i="62"/>
  <c r="R153" i="63"/>
  <c r="R153" i="64"/>
  <c r="R153" i="65"/>
  <c r="R153" i="60"/>
  <c r="Q153" i="35"/>
  <c r="Q153" i="61"/>
  <c r="Q153" i="62"/>
  <c r="Q153" i="63"/>
  <c r="Q153" i="64"/>
  <c r="Q153" i="65"/>
  <c r="Q153" i="60"/>
  <c r="P153" i="35"/>
  <c r="P153" i="61"/>
  <c r="P153" i="62"/>
  <c r="P153" i="63"/>
  <c r="P153" i="64"/>
  <c r="P153" i="65"/>
  <c r="P153" i="60"/>
  <c r="O153" i="35"/>
  <c r="O153" i="61"/>
  <c r="O153" i="62"/>
  <c r="O153" i="63"/>
  <c r="O153" i="64"/>
  <c r="O153" i="65"/>
  <c r="O153" i="60"/>
  <c r="N153" i="35"/>
  <c r="N153" i="61"/>
  <c r="N153" i="62"/>
  <c r="N153" i="63"/>
  <c r="N153" i="64"/>
  <c r="N153" i="65"/>
  <c r="N153" i="60"/>
  <c r="M153" i="35"/>
  <c r="M153" i="61"/>
  <c r="M153" i="62"/>
  <c r="M153" i="63"/>
  <c r="M153" i="64"/>
  <c r="M153" i="65"/>
  <c r="M153" i="60"/>
  <c r="L153" i="35"/>
  <c r="L153" i="61"/>
  <c r="L153" i="62"/>
  <c r="L153" i="63"/>
  <c r="L153" i="64"/>
  <c r="L153" i="65"/>
  <c r="L153" i="60"/>
  <c r="K153" i="35"/>
  <c r="K153" i="61"/>
  <c r="K153" i="62"/>
  <c r="K153" i="63"/>
  <c r="K153" i="64"/>
  <c r="K153" i="65"/>
  <c r="K153" i="60"/>
  <c r="J153" i="35"/>
  <c r="J153" i="61"/>
  <c r="J153" i="62"/>
  <c r="J153" i="63"/>
  <c r="J153" i="64"/>
  <c r="J153" i="65"/>
  <c r="J153" i="60"/>
  <c r="I153" i="35"/>
  <c r="I153" i="61"/>
  <c r="I153" i="62"/>
  <c r="I153" i="63"/>
  <c r="I153" i="64"/>
  <c r="I153" i="65"/>
  <c r="I153" i="60"/>
  <c r="H153" i="35"/>
  <c r="H153" i="61"/>
  <c r="H153" i="62"/>
  <c r="H153" i="63"/>
  <c r="H153" i="64"/>
  <c r="H153" i="65"/>
  <c r="H153" i="60"/>
  <c r="G153" i="35"/>
  <c r="G153" i="61"/>
  <c r="G153" i="62"/>
  <c r="G153" i="63"/>
  <c r="G153" i="64"/>
  <c r="G153" i="65"/>
  <c r="G153" i="60"/>
  <c r="F153" i="35"/>
  <c r="F153" i="61"/>
  <c r="F153" i="62"/>
  <c r="F153" i="63"/>
  <c r="F153" i="64"/>
  <c r="F153" i="65"/>
  <c r="F153" i="60"/>
  <c r="E153" i="35"/>
  <c r="E153" i="61"/>
  <c r="E153" i="62"/>
  <c r="E153" i="63"/>
  <c r="E153" i="64"/>
  <c r="E153" i="65"/>
  <c r="E153" i="60"/>
  <c r="D153" i="35"/>
  <c r="D153" i="61"/>
  <c r="D153" i="62"/>
  <c r="D153" i="63"/>
  <c r="D153" i="64"/>
  <c r="D153" i="65"/>
  <c r="D153" i="60"/>
  <c r="AQ152"/>
  <c r="AP152"/>
  <c r="AO152"/>
  <c r="AN152"/>
  <c r="AM152"/>
  <c r="AL152"/>
  <c r="AK152"/>
  <c r="AJ152"/>
  <c r="AI152"/>
  <c r="AH152"/>
  <c r="AG152"/>
  <c r="AF152"/>
  <c r="AE152"/>
  <c r="AD152"/>
  <c r="AC152"/>
  <c r="AB152" i="35"/>
  <c r="AB152" i="61"/>
  <c r="AB152" i="62"/>
  <c r="AB152" i="63"/>
  <c r="AB152" i="64"/>
  <c r="AB152" i="65"/>
  <c r="AB152" i="60"/>
  <c r="AA152" i="35"/>
  <c r="AA152" i="61"/>
  <c r="AA152" i="62"/>
  <c r="AA152" i="63"/>
  <c r="AA152" i="64"/>
  <c r="AA152" i="65"/>
  <c r="AA152" i="60"/>
  <c r="Z152" i="35"/>
  <c r="Z152" i="61"/>
  <c r="Z152" i="62"/>
  <c r="Z152" i="63"/>
  <c r="Z152" i="64"/>
  <c r="Z152" i="65"/>
  <c r="Z152" i="60"/>
  <c r="Y152" i="35"/>
  <c r="Y152" i="61"/>
  <c r="Y152" i="62"/>
  <c r="Y152" i="63"/>
  <c r="Y152" i="64"/>
  <c r="Y152" i="65"/>
  <c r="Y152" i="60"/>
  <c r="X152" i="35"/>
  <c r="X152" i="61"/>
  <c r="X152" i="62"/>
  <c r="X152" i="63"/>
  <c r="X152" i="64"/>
  <c r="X152" i="65"/>
  <c r="X152" i="60"/>
  <c r="W152" i="35"/>
  <c r="W152" i="61"/>
  <c r="W152" i="62"/>
  <c r="W152" i="63"/>
  <c r="W152" i="64"/>
  <c r="W152" i="65"/>
  <c r="W152" i="60"/>
  <c r="V152" i="35"/>
  <c r="V152" i="61"/>
  <c r="V152" i="62"/>
  <c r="V152" i="63"/>
  <c r="V152" i="64"/>
  <c r="V152" i="65"/>
  <c r="V152" i="60"/>
  <c r="U152" i="35"/>
  <c r="U152" i="61"/>
  <c r="U152" i="62"/>
  <c r="U152" i="63"/>
  <c r="U152" i="64"/>
  <c r="U152" i="65"/>
  <c r="U152" i="60"/>
  <c r="T152" i="35"/>
  <c r="T152" i="61"/>
  <c r="T152" i="62"/>
  <c r="T152" i="63"/>
  <c r="T152" i="64"/>
  <c r="T152" i="65"/>
  <c r="T152" i="60"/>
  <c r="S152" i="35"/>
  <c r="S152" i="61"/>
  <c r="S152" i="62"/>
  <c r="S152" i="63"/>
  <c r="S152" i="64"/>
  <c r="S152" i="65"/>
  <c r="S152" i="60"/>
  <c r="R152" i="35"/>
  <c r="R152" i="61"/>
  <c r="R152" i="62"/>
  <c r="R152" i="63"/>
  <c r="R152" i="64"/>
  <c r="R152" i="65"/>
  <c r="R152" i="60"/>
  <c r="Q152" i="35"/>
  <c r="Q152" i="61"/>
  <c r="Q152" i="62"/>
  <c r="Q152" i="63"/>
  <c r="Q152" i="64"/>
  <c r="Q152" i="65"/>
  <c r="Q152" i="60"/>
  <c r="P152" i="35"/>
  <c r="P152" i="61"/>
  <c r="P152" i="62"/>
  <c r="P152" i="63"/>
  <c r="P152" i="64"/>
  <c r="P152" i="65"/>
  <c r="P152" i="60"/>
  <c r="O152" i="35"/>
  <c r="O152" i="61"/>
  <c r="O152" i="62"/>
  <c r="O152" i="63"/>
  <c r="O152" i="64"/>
  <c r="O152" i="65"/>
  <c r="O152" i="60"/>
  <c r="N152" i="35"/>
  <c r="N152" i="61"/>
  <c r="N152" i="62"/>
  <c r="N152" i="63"/>
  <c r="N152" i="64"/>
  <c r="N152" i="65"/>
  <c r="N152" i="60"/>
  <c r="M152" i="35"/>
  <c r="M152" i="61"/>
  <c r="M152" i="62"/>
  <c r="M152" i="63"/>
  <c r="M152" i="64"/>
  <c r="M152" i="65"/>
  <c r="M152" i="60"/>
  <c r="L152" i="35"/>
  <c r="L152" i="61"/>
  <c r="L152" i="62"/>
  <c r="L152" i="63"/>
  <c r="L152" i="64"/>
  <c r="L152" i="65"/>
  <c r="L152" i="60"/>
  <c r="K152" i="35"/>
  <c r="K152" i="61"/>
  <c r="K152" i="62"/>
  <c r="K152" i="63"/>
  <c r="K152" i="64"/>
  <c r="K152" i="65"/>
  <c r="K152" i="60"/>
  <c r="J152" i="35"/>
  <c r="J152" i="61"/>
  <c r="J152" i="62"/>
  <c r="J152" i="63"/>
  <c r="J152" i="64"/>
  <c r="J152" i="65"/>
  <c r="J152" i="60"/>
  <c r="I152" i="35"/>
  <c r="I152" i="61"/>
  <c r="I152" i="62"/>
  <c r="I152" i="63"/>
  <c r="I152" i="64"/>
  <c r="I152" i="65"/>
  <c r="I152" i="60"/>
  <c r="H152" i="35"/>
  <c r="H152" i="61"/>
  <c r="H152" i="62"/>
  <c r="H152" i="63"/>
  <c r="H152" i="64"/>
  <c r="H152" i="65"/>
  <c r="H152" i="60"/>
  <c r="G152" i="35"/>
  <c r="G152" i="61"/>
  <c r="G152" i="62"/>
  <c r="G152" i="63"/>
  <c r="G152" i="64"/>
  <c r="G152" i="65"/>
  <c r="G152" i="60"/>
  <c r="F152" i="35"/>
  <c r="F152" i="61"/>
  <c r="F152" i="62"/>
  <c r="F152" i="63"/>
  <c r="F152" i="64"/>
  <c r="F152" i="65"/>
  <c r="F152" i="60"/>
  <c r="E152" i="35"/>
  <c r="E152" i="61"/>
  <c r="E152" i="62"/>
  <c r="E152" i="63"/>
  <c r="E152" i="64"/>
  <c r="E152" i="65"/>
  <c r="E152" i="60"/>
  <c r="D152" i="35"/>
  <c r="D152" i="61"/>
  <c r="D152" i="62"/>
  <c r="D152" i="63"/>
  <c r="D152" i="64"/>
  <c r="D152" i="65"/>
  <c r="D152" i="60"/>
  <c r="AQ151"/>
  <c r="AP151"/>
  <c r="AO151"/>
  <c r="AN151"/>
  <c r="AM151"/>
  <c r="AL151"/>
  <c r="AK151"/>
  <c r="AJ151"/>
  <c r="AI151"/>
  <c r="AH151"/>
  <c r="AG151"/>
  <c r="AF151"/>
  <c r="AE151"/>
  <c r="AD151"/>
  <c r="AC151"/>
  <c r="AB151" i="35"/>
  <c r="AB151" i="61"/>
  <c r="AB151" i="62"/>
  <c r="AB151" i="63"/>
  <c r="AB151" i="64"/>
  <c r="AB151" i="65"/>
  <c r="AB151" i="60"/>
  <c r="AA151" i="35"/>
  <c r="AA151" i="61"/>
  <c r="AA151" i="62"/>
  <c r="AA151" i="63"/>
  <c r="AA151" i="64"/>
  <c r="AA151" i="65"/>
  <c r="AA151" i="60"/>
  <c r="Z151" i="35"/>
  <c r="Z151" i="61"/>
  <c r="Z151" i="62"/>
  <c r="Z151" i="63"/>
  <c r="Z151" i="64"/>
  <c r="Z151" i="65"/>
  <c r="Z151" i="60"/>
  <c r="Y151" i="35"/>
  <c r="Y151" i="61"/>
  <c r="Y151" i="62"/>
  <c r="Y151" i="63"/>
  <c r="Y151" i="64"/>
  <c r="Y151" i="65"/>
  <c r="Y151" i="60"/>
  <c r="X151" i="35"/>
  <c r="X151" i="61"/>
  <c r="X151" i="62"/>
  <c r="X151" i="63"/>
  <c r="X151" i="64"/>
  <c r="X151" i="65"/>
  <c r="X151" i="60"/>
  <c r="W151" i="35"/>
  <c r="W151" i="61"/>
  <c r="W151" i="62"/>
  <c r="W151" i="63"/>
  <c r="W151" i="64"/>
  <c r="W151" i="65"/>
  <c r="W151" i="60"/>
  <c r="V151" i="35"/>
  <c r="V151" i="61"/>
  <c r="V151" i="62"/>
  <c r="V151" i="63"/>
  <c r="V151" i="64"/>
  <c r="V151" i="65"/>
  <c r="V151" i="60"/>
  <c r="U151" i="35"/>
  <c r="U151" i="61"/>
  <c r="U151" i="62"/>
  <c r="U151" i="63"/>
  <c r="U151" i="64"/>
  <c r="U151" i="65"/>
  <c r="U151" i="60"/>
  <c r="T151" i="35"/>
  <c r="T151" i="61"/>
  <c r="T151" i="62"/>
  <c r="T151" i="63"/>
  <c r="T151" i="64"/>
  <c r="T151" i="65"/>
  <c r="T151" i="60"/>
  <c r="S151" i="35"/>
  <c r="S151" i="61"/>
  <c r="S151" i="62"/>
  <c r="S151" i="63"/>
  <c r="S151" i="64"/>
  <c r="S151" i="65"/>
  <c r="S151" i="60"/>
  <c r="R151" i="35"/>
  <c r="R151" i="61"/>
  <c r="R151" i="62"/>
  <c r="R151" i="63"/>
  <c r="R151" i="64"/>
  <c r="R151" i="65"/>
  <c r="R151" i="60"/>
  <c r="Q151" i="35"/>
  <c r="Q151" i="61"/>
  <c r="Q151" i="62"/>
  <c r="Q151" i="63"/>
  <c r="Q151" i="64"/>
  <c r="Q151" i="65"/>
  <c r="Q151" i="60"/>
  <c r="P151" i="35"/>
  <c r="P151" i="61"/>
  <c r="P151" i="62"/>
  <c r="P151" i="63"/>
  <c r="P151" i="64"/>
  <c r="P151" i="65"/>
  <c r="P151" i="60"/>
  <c r="O151" i="35"/>
  <c r="O151" i="61"/>
  <c r="O151" i="62"/>
  <c r="O151" i="63"/>
  <c r="O151" i="64"/>
  <c r="O151" i="65"/>
  <c r="O151" i="60"/>
  <c r="N151" i="35"/>
  <c r="N151" i="61"/>
  <c r="N151" i="62"/>
  <c r="N151" i="63"/>
  <c r="N151" i="64"/>
  <c r="N151" i="65"/>
  <c r="N151" i="60"/>
  <c r="M151" i="35"/>
  <c r="M151" i="61"/>
  <c r="M151" i="62"/>
  <c r="M151" i="63"/>
  <c r="M151" i="64"/>
  <c r="M151" i="65"/>
  <c r="M151" i="60"/>
  <c r="L151" i="35"/>
  <c r="L151" i="61"/>
  <c r="L151" i="62"/>
  <c r="L151" i="63"/>
  <c r="L151" i="64"/>
  <c r="L151" i="65"/>
  <c r="L151" i="60"/>
  <c r="K151" i="35"/>
  <c r="K151" i="61"/>
  <c r="K151" i="62"/>
  <c r="K151" i="63"/>
  <c r="K151" i="64"/>
  <c r="K151" i="65"/>
  <c r="K151" i="60"/>
  <c r="J151" i="35"/>
  <c r="J151" i="61"/>
  <c r="J151" i="62"/>
  <c r="J151" i="63"/>
  <c r="J151" i="64"/>
  <c r="J151" i="65"/>
  <c r="J151" i="60"/>
  <c r="I151" i="35"/>
  <c r="I151" i="61"/>
  <c r="I151" i="62"/>
  <c r="I151" i="63"/>
  <c r="I151" i="64"/>
  <c r="I151" i="65"/>
  <c r="I151" i="60"/>
  <c r="H151" i="35"/>
  <c r="H151" i="61"/>
  <c r="H151" i="62"/>
  <c r="H151" i="63"/>
  <c r="H151" i="64"/>
  <c r="H151" i="65"/>
  <c r="H151" i="60"/>
  <c r="G151" i="35"/>
  <c r="G151" i="61"/>
  <c r="G151" i="62"/>
  <c r="G151" i="63"/>
  <c r="G151" i="64"/>
  <c r="G151" i="65"/>
  <c r="G151" i="60"/>
  <c r="F151" i="35"/>
  <c r="F151" i="61"/>
  <c r="F151" i="62"/>
  <c r="F151" i="63"/>
  <c r="F151" i="64"/>
  <c r="F151" i="65"/>
  <c r="F151" i="60"/>
  <c r="E151" i="35"/>
  <c r="E151" i="61"/>
  <c r="E151" i="62"/>
  <c r="E151" i="63"/>
  <c r="E151" i="64"/>
  <c r="E151" i="65"/>
  <c r="E151" i="60"/>
  <c r="D151" i="35"/>
  <c r="D151" i="61"/>
  <c r="D151" i="62"/>
  <c r="D151" i="63"/>
  <c r="D151" i="64"/>
  <c r="D151" i="65"/>
  <c r="D151" i="60"/>
  <c r="AQ150"/>
  <c r="AP150"/>
  <c r="AO150"/>
  <c r="AN150"/>
  <c r="AM150"/>
  <c r="AL150"/>
  <c r="AK150"/>
  <c r="AJ150"/>
  <c r="AI150"/>
  <c r="AH150"/>
  <c r="AG150"/>
  <c r="AF150"/>
  <c r="AE150"/>
  <c r="AD150"/>
  <c r="AC150"/>
  <c r="AB150" i="35"/>
  <c r="AB150" i="61"/>
  <c r="AB150" i="62"/>
  <c r="AB150" i="63"/>
  <c r="AB150" i="64"/>
  <c r="AB150" i="65"/>
  <c r="AB150" i="60"/>
  <c r="AA150" i="35"/>
  <c r="AA150" i="61"/>
  <c r="AA150" i="62"/>
  <c r="AA150" i="63"/>
  <c r="AA150" i="64"/>
  <c r="AA150" i="65"/>
  <c r="AA150" i="60"/>
  <c r="Z150" i="35"/>
  <c r="Z150" i="61"/>
  <c r="Z150" i="62"/>
  <c r="Z150" i="63"/>
  <c r="Z150" i="64"/>
  <c r="Z150" i="65"/>
  <c r="Z150" i="60"/>
  <c r="Y150" i="35"/>
  <c r="Y150" i="61"/>
  <c r="Y150" i="62"/>
  <c r="Y150" i="63"/>
  <c r="Y150" i="64"/>
  <c r="Y150" i="65"/>
  <c r="Y150" i="60"/>
  <c r="X150" i="35"/>
  <c r="X150" i="61"/>
  <c r="X150" i="62"/>
  <c r="X150" i="63"/>
  <c r="X150" i="64"/>
  <c r="X150" i="65"/>
  <c r="X150" i="60"/>
  <c r="W150" i="35"/>
  <c r="W150" i="61"/>
  <c r="W150" i="62"/>
  <c r="W150" i="63"/>
  <c r="W150" i="64"/>
  <c r="W150" i="65"/>
  <c r="W150" i="60"/>
  <c r="V150" i="35"/>
  <c r="V150" i="61"/>
  <c r="V150" i="62"/>
  <c r="V150" i="63"/>
  <c r="V150" i="64"/>
  <c r="V150" i="65"/>
  <c r="V150" i="60"/>
  <c r="U150" i="35"/>
  <c r="U150" i="61"/>
  <c r="U150" i="62"/>
  <c r="U150" i="63"/>
  <c r="U150" i="64"/>
  <c r="U150" i="65"/>
  <c r="U150" i="60"/>
  <c r="T150" i="35"/>
  <c r="T150" i="61"/>
  <c r="T150" i="62"/>
  <c r="T150" i="63"/>
  <c r="T150" i="64"/>
  <c r="T150" i="65"/>
  <c r="T150" i="60"/>
  <c r="S150" i="35"/>
  <c r="S150" i="61"/>
  <c r="S150" i="62"/>
  <c r="S150" i="63"/>
  <c r="S150" i="64"/>
  <c r="S150" i="65"/>
  <c r="S150" i="60"/>
  <c r="R150" i="35"/>
  <c r="R150" i="61"/>
  <c r="R150" i="62"/>
  <c r="R150" i="63"/>
  <c r="R150" i="64"/>
  <c r="R150" i="65"/>
  <c r="R150" i="60"/>
  <c r="Q150" i="35"/>
  <c r="Q150" i="61"/>
  <c r="Q150" i="62"/>
  <c r="Q150" i="63"/>
  <c r="Q150" i="64"/>
  <c r="Q150" i="65"/>
  <c r="Q150" i="60"/>
  <c r="P150" i="35"/>
  <c r="P150" i="61"/>
  <c r="P150" i="62"/>
  <c r="P150" i="63"/>
  <c r="P150" i="64"/>
  <c r="P150" i="65"/>
  <c r="P150" i="60"/>
  <c r="O150" i="35"/>
  <c r="O150" i="61"/>
  <c r="O150" i="62"/>
  <c r="O150" i="63"/>
  <c r="O150" i="64"/>
  <c r="O150" i="65"/>
  <c r="O150" i="60"/>
  <c r="N150" i="35"/>
  <c r="N150" i="61"/>
  <c r="N150" i="62"/>
  <c r="N150" i="63"/>
  <c r="N150" i="64"/>
  <c r="N150" i="65"/>
  <c r="N150" i="60"/>
  <c r="M150" i="35"/>
  <c r="M150" i="61"/>
  <c r="M150" i="62"/>
  <c r="M150" i="63"/>
  <c r="M150" i="64"/>
  <c r="M150" i="65"/>
  <c r="M150" i="60"/>
  <c r="L150" i="35"/>
  <c r="L150" i="61"/>
  <c r="L150" i="62"/>
  <c r="L150" i="63"/>
  <c r="L150" i="64"/>
  <c r="L150" i="65"/>
  <c r="L150" i="60"/>
  <c r="K150" i="35"/>
  <c r="K150" i="61"/>
  <c r="K150" i="62"/>
  <c r="K150" i="63"/>
  <c r="K150" i="64"/>
  <c r="K150" i="65"/>
  <c r="K150" i="60"/>
  <c r="J150" i="35"/>
  <c r="J150" i="61"/>
  <c r="J150" i="62"/>
  <c r="J150" i="63"/>
  <c r="J150" i="64"/>
  <c r="J150" i="65"/>
  <c r="J150" i="60"/>
  <c r="I150" i="35"/>
  <c r="I150" i="61"/>
  <c r="I150" i="62"/>
  <c r="I150" i="63"/>
  <c r="I150" i="64"/>
  <c r="I150" i="65"/>
  <c r="I150" i="60"/>
  <c r="H150" i="35"/>
  <c r="H150" i="61"/>
  <c r="H150" i="62"/>
  <c r="H150" i="63"/>
  <c r="H150" i="64"/>
  <c r="H150" i="65"/>
  <c r="H150" i="60"/>
  <c r="G150" i="35"/>
  <c r="G150" i="61"/>
  <c r="G150" i="62"/>
  <c r="G150" i="63"/>
  <c r="G150" i="64"/>
  <c r="G150" i="65"/>
  <c r="G150" i="60"/>
  <c r="F150" i="35"/>
  <c r="F150" i="61"/>
  <c r="F150" i="62"/>
  <c r="F150" i="63"/>
  <c r="F150" i="64"/>
  <c r="F150" i="65"/>
  <c r="F150" i="60"/>
  <c r="E150" i="35"/>
  <c r="E150" i="61"/>
  <c r="E150" i="62"/>
  <c r="E150" i="63"/>
  <c r="E150" i="64"/>
  <c r="E150" i="65"/>
  <c r="E150" i="60"/>
  <c r="D150" i="35"/>
  <c r="D150" i="61"/>
  <c r="D150" i="62"/>
  <c r="D150" i="63"/>
  <c r="D150" i="64"/>
  <c r="D150" i="65"/>
  <c r="D150" i="60"/>
  <c r="AQ149"/>
  <c r="AP149"/>
  <c r="AO149"/>
  <c r="AN149"/>
  <c r="AM149"/>
  <c r="AL149"/>
  <c r="AK149"/>
  <c r="AJ149"/>
  <c r="AI149"/>
  <c r="AH149"/>
  <c r="AG149"/>
  <c r="AF149"/>
  <c r="AE149"/>
  <c r="AD149"/>
  <c r="AC149"/>
  <c r="AB149" i="35"/>
  <c r="AB149" i="61"/>
  <c r="AB149" i="62"/>
  <c r="AB149" i="63"/>
  <c r="AB149" i="64"/>
  <c r="AB149" i="65"/>
  <c r="AB149" i="60"/>
  <c r="AA149" i="35"/>
  <c r="AA149" i="61"/>
  <c r="AA149" i="62"/>
  <c r="AA149" i="63"/>
  <c r="AA149" i="64"/>
  <c r="AA149" i="65"/>
  <c r="AA149" i="60"/>
  <c r="Z149" i="35"/>
  <c r="Z149" i="61"/>
  <c r="Z149" i="62"/>
  <c r="Z149" i="63"/>
  <c r="Z149" i="64"/>
  <c r="Z149" i="65"/>
  <c r="Z149" i="60"/>
  <c r="Y149" i="35"/>
  <c r="Y149" i="61"/>
  <c r="Y149" i="62"/>
  <c r="Y149" i="63"/>
  <c r="Y149" i="64"/>
  <c r="Y149" i="65"/>
  <c r="Y149" i="60"/>
  <c r="X149" i="35"/>
  <c r="X149" i="61"/>
  <c r="X149" i="62"/>
  <c r="X149" i="63"/>
  <c r="X149" i="64"/>
  <c r="X149" i="65"/>
  <c r="X149" i="60"/>
  <c r="W149" i="35"/>
  <c r="W149" i="61"/>
  <c r="W149" i="62"/>
  <c r="W149" i="63"/>
  <c r="W149" i="64"/>
  <c r="W149" i="65"/>
  <c r="W149" i="60"/>
  <c r="V149" i="35"/>
  <c r="V149" i="61"/>
  <c r="V149" i="62"/>
  <c r="V149" i="63"/>
  <c r="V149" i="64"/>
  <c r="V149" i="65"/>
  <c r="V149" i="60"/>
  <c r="U149" i="35"/>
  <c r="U149" i="61"/>
  <c r="U149" i="62"/>
  <c r="U149" i="63"/>
  <c r="U149" i="64"/>
  <c r="U149" i="65"/>
  <c r="U149" i="60"/>
  <c r="T149" i="35"/>
  <c r="T149" i="61"/>
  <c r="T149" i="62"/>
  <c r="T149" i="63"/>
  <c r="T149" i="64"/>
  <c r="T149" i="65"/>
  <c r="T149" i="60"/>
  <c r="S149" i="35"/>
  <c r="S149" i="61"/>
  <c r="S149" i="62"/>
  <c r="S149" i="63"/>
  <c r="S149" i="64"/>
  <c r="S149" i="65"/>
  <c r="S149" i="60"/>
  <c r="R149" i="35"/>
  <c r="R149" i="61"/>
  <c r="R149" i="62"/>
  <c r="R149" i="63"/>
  <c r="R149" i="64"/>
  <c r="R149" i="65"/>
  <c r="R149" i="60"/>
  <c r="Q149" i="35"/>
  <c r="Q149" i="61"/>
  <c r="Q149" i="62"/>
  <c r="Q149" i="63"/>
  <c r="Q149" i="64"/>
  <c r="Q149" i="65"/>
  <c r="Q149" i="60"/>
  <c r="P149" i="35"/>
  <c r="P149" i="61"/>
  <c r="P149" i="62"/>
  <c r="P149" i="63"/>
  <c r="P149" i="64"/>
  <c r="P149" i="65"/>
  <c r="P149" i="60"/>
  <c r="O149" i="35"/>
  <c r="O149" i="61"/>
  <c r="O149" i="62"/>
  <c r="O149" i="63"/>
  <c r="O149" i="64"/>
  <c r="O149" i="65"/>
  <c r="O149" i="60"/>
  <c r="N149" i="35"/>
  <c r="N149" i="61"/>
  <c r="N149" i="62"/>
  <c r="N149" i="63"/>
  <c r="N149" i="64"/>
  <c r="N149" i="65"/>
  <c r="N149" i="60"/>
  <c r="M149" i="35"/>
  <c r="M149" i="61"/>
  <c r="M149" i="62"/>
  <c r="M149" i="63"/>
  <c r="M149" i="64"/>
  <c r="M149" i="65"/>
  <c r="M149" i="60"/>
  <c r="L149" i="35"/>
  <c r="L149" i="61"/>
  <c r="L149" i="62"/>
  <c r="L149" i="63"/>
  <c r="L149" i="64"/>
  <c r="L149" i="65"/>
  <c r="L149" i="60"/>
  <c r="K149" i="35"/>
  <c r="K149" i="61"/>
  <c r="K149" i="62"/>
  <c r="K149" i="63"/>
  <c r="K149" i="64"/>
  <c r="K149" i="65"/>
  <c r="K149" i="60"/>
  <c r="J149" i="35"/>
  <c r="J149" i="61"/>
  <c r="J149" i="62"/>
  <c r="J149" i="63"/>
  <c r="J149" i="64"/>
  <c r="J149" i="65"/>
  <c r="J149" i="60"/>
  <c r="I149" i="35"/>
  <c r="I149" i="61"/>
  <c r="I149" i="62"/>
  <c r="I149" i="63"/>
  <c r="I149" i="64"/>
  <c r="I149" i="65"/>
  <c r="I149" i="60"/>
  <c r="H149" i="35"/>
  <c r="H149" i="61"/>
  <c r="H149" i="62"/>
  <c r="H149" i="63"/>
  <c r="H149" i="64"/>
  <c r="H149" i="65"/>
  <c r="H149" i="60"/>
  <c r="G149" i="35"/>
  <c r="G149" i="61"/>
  <c r="G149" i="62"/>
  <c r="G149" i="63"/>
  <c r="G149" i="64"/>
  <c r="G149" i="65"/>
  <c r="G149" i="60"/>
  <c r="F149" i="35"/>
  <c r="F149" i="61"/>
  <c r="F149" i="62"/>
  <c r="F149" i="63"/>
  <c r="F149" i="64"/>
  <c r="F149" i="65"/>
  <c r="F149" i="60"/>
  <c r="E149" i="35"/>
  <c r="E149" i="61"/>
  <c r="E149" i="62"/>
  <c r="E149" i="63"/>
  <c r="E149" i="64"/>
  <c r="E149" i="65"/>
  <c r="E149" i="60"/>
  <c r="D149" i="35"/>
  <c r="D149" i="61"/>
  <c r="D149" i="62"/>
  <c r="D149" i="63"/>
  <c r="D149" i="64"/>
  <c r="D149" i="65"/>
  <c r="D149" i="60"/>
  <c r="AQ148"/>
  <c r="AP148"/>
  <c r="AO148"/>
  <c r="AN148"/>
  <c r="AM148"/>
  <c r="AL148"/>
  <c r="AK148"/>
  <c r="AJ148"/>
  <c r="AI148"/>
  <c r="AH148"/>
  <c r="AG148"/>
  <c r="AF148"/>
  <c r="AE148"/>
  <c r="AD148"/>
  <c r="AC148"/>
  <c r="AB148" i="35"/>
  <c r="AB148" i="61"/>
  <c r="AB148" i="62"/>
  <c r="AB148" i="63"/>
  <c r="AB148" i="64"/>
  <c r="AB148" i="65"/>
  <c r="AB148" i="60"/>
  <c r="AA148" i="35"/>
  <c r="AA148" i="61"/>
  <c r="AA148" i="62"/>
  <c r="AA148" i="63"/>
  <c r="AA148" i="64"/>
  <c r="AA148" i="65"/>
  <c r="AA148" i="60"/>
  <c r="Z148" i="35"/>
  <c r="Z148" i="61"/>
  <c r="Z148" i="62"/>
  <c r="Z148" i="63"/>
  <c r="Z148" i="64"/>
  <c r="Z148" i="65"/>
  <c r="Z148" i="60"/>
  <c r="Y148" i="35"/>
  <c r="Y148" i="61"/>
  <c r="Y148" i="62"/>
  <c r="Y148" i="63"/>
  <c r="Y148" i="64"/>
  <c r="Y148" i="65"/>
  <c r="Y148" i="60"/>
  <c r="X148" i="35"/>
  <c r="X148" i="61"/>
  <c r="X148" i="62"/>
  <c r="X148" i="63"/>
  <c r="X148" i="64"/>
  <c r="X148" i="65"/>
  <c r="X148" i="60"/>
  <c r="W148" i="35"/>
  <c r="W148" i="61"/>
  <c r="W148" i="62"/>
  <c r="W148" i="63"/>
  <c r="W148" i="64"/>
  <c r="W148" i="65"/>
  <c r="W148" i="60"/>
  <c r="V148" i="35"/>
  <c r="V148" i="61"/>
  <c r="V148" i="62"/>
  <c r="V148" i="63"/>
  <c r="V148" i="64"/>
  <c r="V148" i="65"/>
  <c r="V148" i="60"/>
  <c r="U148" i="35"/>
  <c r="U148" i="61"/>
  <c r="U148" i="62"/>
  <c r="U148" i="63"/>
  <c r="U148" i="64"/>
  <c r="U148" i="65"/>
  <c r="U148" i="60"/>
  <c r="T148" i="35"/>
  <c r="T148" i="61"/>
  <c r="T148" i="62"/>
  <c r="T148" i="63"/>
  <c r="T148" i="64"/>
  <c r="T148" i="65"/>
  <c r="T148" i="60"/>
  <c r="S148" i="35"/>
  <c r="S148" i="61"/>
  <c r="S148" i="62"/>
  <c r="S148" i="63"/>
  <c r="S148" i="64"/>
  <c r="S148" i="65"/>
  <c r="S148" i="60"/>
  <c r="R148" i="35"/>
  <c r="R148" i="61"/>
  <c r="R148" i="62"/>
  <c r="R148" i="63"/>
  <c r="R148" i="64"/>
  <c r="R148" i="65"/>
  <c r="R148" i="60"/>
  <c r="Q148" i="35"/>
  <c r="Q148" i="61"/>
  <c r="Q148" i="62"/>
  <c r="Q148" i="63"/>
  <c r="Q148" i="64"/>
  <c r="Q148" i="65"/>
  <c r="Q148" i="60"/>
  <c r="P148" i="35"/>
  <c r="P148" i="61"/>
  <c r="P148" i="62"/>
  <c r="P148" i="63"/>
  <c r="P148" i="64"/>
  <c r="P148" i="65"/>
  <c r="P148" i="60"/>
  <c r="O148" i="35"/>
  <c r="O148" i="61"/>
  <c r="O148" i="62"/>
  <c r="O148" i="63"/>
  <c r="O148" i="64"/>
  <c r="O148" i="65"/>
  <c r="O148" i="60"/>
  <c r="N148" i="35"/>
  <c r="N148" i="61"/>
  <c r="N148" i="62"/>
  <c r="N148" i="63"/>
  <c r="N148" i="64"/>
  <c r="N148" i="65"/>
  <c r="N148" i="60"/>
  <c r="M148" i="35"/>
  <c r="M148" i="61"/>
  <c r="M148" i="62"/>
  <c r="M148" i="63"/>
  <c r="M148" i="64"/>
  <c r="M148" i="65"/>
  <c r="M148" i="60"/>
  <c r="L148" i="35"/>
  <c r="L148" i="61"/>
  <c r="L148" i="62"/>
  <c r="L148" i="63"/>
  <c r="L148" i="64"/>
  <c r="L148" i="65"/>
  <c r="L148" i="60"/>
  <c r="K148" i="35"/>
  <c r="K148" i="61"/>
  <c r="K148" i="62"/>
  <c r="K148" i="63"/>
  <c r="K148" i="64"/>
  <c r="K148" i="65"/>
  <c r="K148" i="60"/>
  <c r="J148" i="35"/>
  <c r="J148" i="61"/>
  <c r="J148" i="62"/>
  <c r="J148" i="63"/>
  <c r="J148" i="64"/>
  <c r="J148" i="65"/>
  <c r="J148" i="60"/>
  <c r="I148" i="35"/>
  <c r="I148" i="61"/>
  <c r="I148" i="62"/>
  <c r="I148" i="63"/>
  <c r="I148" i="64"/>
  <c r="I148" i="65"/>
  <c r="I148" i="60"/>
  <c r="H148" i="35"/>
  <c r="H148" i="61"/>
  <c r="H148" i="62"/>
  <c r="H148" i="63"/>
  <c r="H148" i="64"/>
  <c r="H148" i="65"/>
  <c r="H148" i="60"/>
  <c r="G148" i="35"/>
  <c r="G148" i="61"/>
  <c r="G148" i="62"/>
  <c r="G148" i="63"/>
  <c r="G148" i="64"/>
  <c r="G148" i="65"/>
  <c r="G148" i="60"/>
  <c r="F148" i="35"/>
  <c r="F148" i="61"/>
  <c r="F148" i="62"/>
  <c r="F148" i="63"/>
  <c r="F148" i="64"/>
  <c r="F148" i="65"/>
  <c r="F148" i="60"/>
  <c r="E148" i="35"/>
  <c r="E148" i="61"/>
  <c r="E148" i="62"/>
  <c r="E148" i="63"/>
  <c r="E148" i="64"/>
  <c r="E148" i="65"/>
  <c r="E148" i="60"/>
  <c r="D148" i="35"/>
  <c r="D148" i="61"/>
  <c r="D148" i="62"/>
  <c r="D148" i="63"/>
  <c r="D148" i="64"/>
  <c r="D148" i="65"/>
  <c r="D148" i="60"/>
  <c r="AQ147"/>
  <c r="AP147"/>
  <c r="AO147"/>
  <c r="AN147"/>
  <c r="AM147"/>
  <c r="AL147"/>
  <c r="AK147"/>
  <c r="AJ147"/>
  <c r="AI147"/>
  <c r="AH147"/>
  <c r="AG147"/>
  <c r="AF147"/>
  <c r="AE147"/>
  <c r="AD147"/>
  <c r="AC147"/>
  <c r="AB147" i="35"/>
  <c r="AB147" i="61"/>
  <c r="AB147" i="62"/>
  <c r="AB147" i="63"/>
  <c r="AB147" i="64"/>
  <c r="AB147" i="65"/>
  <c r="AB147" i="60"/>
  <c r="AA147" i="35"/>
  <c r="AA147" i="61"/>
  <c r="AA147" i="62"/>
  <c r="AA147" i="63"/>
  <c r="AA147" i="64"/>
  <c r="AA147" i="65"/>
  <c r="AA147" i="60"/>
  <c r="Z147" i="35"/>
  <c r="Z147" i="61"/>
  <c r="Z147" i="62"/>
  <c r="Z147" i="63"/>
  <c r="Z147" i="64"/>
  <c r="Z147" i="65"/>
  <c r="Z147" i="60"/>
  <c r="Y147" i="35"/>
  <c r="Y147" i="61"/>
  <c r="Y147" i="62"/>
  <c r="Y147" i="63"/>
  <c r="Y147" i="64"/>
  <c r="Y147" i="65"/>
  <c r="Y147" i="60"/>
  <c r="X147" i="35"/>
  <c r="X147" i="61"/>
  <c r="X147" i="62"/>
  <c r="X147" i="63"/>
  <c r="X147" i="64"/>
  <c r="X147" i="65"/>
  <c r="X147" i="60"/>
  <c r="W147" i="35"/>
  <c r="W147" i="61"/>
  <c r="W147" i="62"/>
  <c r="W147" i="63"/>
  <c r="W147" i="64"/>
  <c r="W147" i="65"/>
  <c r="W147" i="60"/>
  <c r="V147" i="35"/>
  <c r="V147" i="61"/>
  <c r="V147" i="62"/>
  <c r="V147" i="63"/>
  <c r="V147" i="64"/>
  <c r="V147" i="65"/>
  <c r="V147" i="60"/>
  <c r="U147" i="35"/>
  <c r="U147" i="61"/>
  <c r="U147" i="62"/>
  <c r="U147" i="63"/>
  <c r="U147" i="64"/>
  <c r="U147" i="65"/>
  <c r="U147" i="60"/>
  <c r="T147" i="35"/>
  <c r="T147" i="61"/>
  <c r="T147" i="62"/>
  <c r="T147" i="63"/>
  <c r="T147" i="64"/>
  <c r="T147" i="65"/>
  <c r="T147" i="60"/>
  <c r="S147" i="35"/>
  <c r="S147" i="61"/>
  <c r="S147" i="62"/>
  <c r="S147" i="63"/>
  <c r="S147" i="64"/>
  <c r="S147" i="65"/>
  <c r="S147" i="60"/>
  <c r="R147" i="35"/>
  <c r="R147" i="61"/>
  <c r="R147" i="62"/>
  <c r="R147" i="63"/>
  <c r="R147" i="64"/>
  <c r="R147" i="65"/>
  <c r="R147" i="60"/>
  <c r="Q147" i="35"/>
  <c r="Q147" i="61"/>
  <c r="Q147" i="62"/>
  <c r="Q147" i="63"/>
  <c r="Q147" i="64"/>
  <c r="Q147" i="65"/>
  <c r="Q147" i="60"/>
  <c r="P147" i="35"/>
  <c r="P147" i="61"/>
  <c r="P147" i="62"/>
  <c r="P147" i="63"/>
  <c r="P147" i="64"/>
  <c r="P147" i="65"/>
  <c r="P147" i="60"/>
  <c r="O147" i="35"/>
  <c r="O147" i="61"/>
  <c r="O147" i="62"/>
  <c r="O147" i="63"/>
  <c r="O147" i="64"/>
  <c r="O147" i="65"/>
  <c r="O147" i="60"/>
  <c r="N147" i="35"/>
  <c r="N147" i="61"/>
  <c r="N147" i="62"/>
  <c r="N147" i="63"/>
  <c r="N147" i="64"/>
  <c r="N147" i="65"/>
  <c r="N147" i="60"/>
  <c r="M147" i="35"/>
  <c r="M147" i="61"/>
  <c r="M147" i="62"/>
  <c r="M147" i="63"/>
  <c r="M147" i="64"/>
  <c r="M147" i="65"/>
  <c r="M147" i="60"/>
  <c r="L147" i="35"/>
  <c r="L147" i="61"/>
  <c r="L147" i="62"/>
  <c r="L147" i="63"/>
  <c r="L147" i="64"/>
  <c r="L147" i="65"/>
  <c r="L147" i="60"/>
  <c r="K147" i="35"/>
  <c r="K147" i="61"/>
  <c r="K147" i="62"/>
  <c r="K147" i="63"/>
  <c r="K147" i="64"/>
  <c r="K147" i="65"/>
  <c r="K147" i="60"/>
  <c r="J147" i="35"/>
  <c r="J147" i="61"/>
  <c r="J147" i="62"/>
  <c r="J147" i="63"/>
  <c r="J147" i="64"/>
  <c r="J147" i="65"/>
  <c r="J147" i="60"/>
  <c r="I147" i="35"/>
  <c r="I147" i="61"/>
  <c r="I147" i="62"/>
  <c r="I147" i="63"/>
  <c r="I147" i="64"/>
  <c r="I147" i="65"/>
  <c r="I147" i="60"/>
  <c r="H147" i="35"/>
  <c r="H147" i="61"/>
  <c r="H147" i="62"/>
  <c r="H147" i="63"/>
  <c r="H147" i="64"/>
  <c r="H147" i="65"/>
  <c r="H147" i="60"/>
  <c r="G147" i="35"/>
  <c r="G147" i="61"/>
  <c r="G147" i="62"/>
  <c r="G147" i="63"/>
  <c r="G147" i="64"/>
  <c r="G147" i="65"/>
  <c r="G147" i="60"/>
  <c r="F147" i="35"/>
  <c r="F147" i="61"/>
  <c r="F147" i="62"/>
  <c r="F147" i="63"/>
  <c r="F147" i="64"/>
  <c r="F147" i="65"/>
  <c r="F147" i="60"/>
  <c r="E147" i="35"/>
  <c r="E147" i="61"/>
  <c r="E147" i="62"/>
  <c r="E147" i="63"/>
  <c r="E147" i="64"/>
  <c r="E147" i="65"/>
  <c r="E147" i="60"/>
  <c r="D147" i="35"/>
  <c r="D147" i="61"/>
  <c r="D147" i="62"/>
  <c r="D147" i="63"/>
  <c r="D147" i="64"/>
  <c r="D147" i="65"/>
  <c r="D147" i="60"/>
  <c r="AQ146"/>
  <c r="AP146"/>
  <c r="AO146"/>
  <c r="AN146"/>
  <c r="AM146"/>
  <c r="AL146"/>
  <c r="AK146"/>
  <c r="AJ146"/>
  <c r="AI146"/>
  <c r="AH146"/>
  <c r="AG146"/>
  <c r="AF146"/>
  <c r="AE146"/>
  <c r="AD146"/>
  <c r="AC146"/>
  <c r="AB146" i="35"/>
  <c r="AB146" i="61"/>
  <c r="AB146" i="62"/>
  <c r="AB146" i="63"/>
  <c r="AB146" i="64"/>
  <c r="AB146" i="65"/>
  <c r="AB146" i="60"/>
  <c r="AA146" i="35"/>
  <c r="AA146" i="61"/>
  <c r="AA146" i="62"/>
  <c r="AA146" i="63"/>
  <c r="AA146" i="64"/>
  <c r="AA146" i="65"/>
  <c r="AA146" i="60"/>
  <c r="Z146" i="35"/>
  <c r="Z146" i="61"/>
  <c r="Z146" i="62"/>
  <c r="Z146" i="63"/>
  <c r="Z146" i="64"/>
  <c r="Z146" i="65"/>
  <c r="Z146" i="60"/>
  <c r="Y146" i="35"/>
  <c r="Y146" i="61"/>
  <c r="Y146" i="62"/>
  <c r="Y146" i="63"/>
  <c r="Y146" i="64"/>
  <c r="Y146" i="65"/>
  <c r="Y146" i="60"/>
  <c r="X146" i="35"/>
  <c r="X146" i="61"/>
  <c r="X146" i="62"/>
  <c r="X146" i="63"/>
  <c r="X146" i="64"/>
  <c r="X146" i="65"/>
  <c r="X146" i="60"/>
  <c r="W146" i="35"/>
  <c r="W146" i="61"/>
  <c r="W146" i="62"/>
  <c r="W146" i="63"/>
  <c r="W146" i="64"/>
  <c r="W146" i="65"/>
  <c r="W146" i="60"/>
  <c r="V146" i="35"/>
  <c r="V146" i="61"/>
  <c r="V146" i="62"/>
  <c r="V146" i="63"/>
  <c r="V146" i="64"/>
  <c r="V146" i="65"/>
  <c r="V146" i="60"/>
  <c r="U146" i="35"/>
  <c r="U146" i="61"/>
  <c r="U146" i="62"/>
  <c r="U146" i="63"/>
  <c r="U146" i="64"/>
  <c r="U146" i="65"/>
  <c r="U146" i="60"/>
  <c r="T146" i="35"/>
  <c r="T146" i="61"/>
  <c r="T146" i="62"/>
  <c r="T146" i="63"/>
  <c r="T146" i="64"/>
  <c r="T146" i="65"/>
  <c r="T146" i="60"/>
  <c r="S146" i="35"/>
  <c r="S146" i="61"/>
  <c r="S146" i="62"/>
  <c r="S146" i="63"/>
  <c r="S146" i="64"/>
  <c r="S146" i="65"/>
  <c r="S146" i="60"/>
  <c r="R146" i="35"/>
  <c r="R146" i="61"/>
  <c r="R146" i="62"/>
  <c r="R146" i="63"/>
  <c r="R146" i="64"/>
  <c r="R146" i="65"/>
  <c r="R146" i="60"/>
  <c r="Q146" i="35"/>
  <c r="Q146" i="61"/>
  <c r="Q146" i="62"/>
  <c r="Q146" i="63"/>
  <c r="Q146" i="64"/>
  <c r="Q146" i="65"/>
  <c r="Q146" i="60"/>
  <c r="P146" i="35"/>
  <c r="P146" i="61"/>
  <c r="P146" i="62"/>
  <c r="P146" i="63"/>
  <c r="P146" i="64"/>
  <c r="P146" i="65"/>
  <c r="P146" i="60"/>
  <c r="O146" i="35"/>
  <c r="O146" i="61"/>
  <c r="O146" i="62"/>
  <c r="O146" i="63"/>
  <c r="O146" i="64"/>
  <c r="O146" i="65"/>
  <c r="O146" i="60"/>
  <c r="N146" i="35"/>
  <c r="N146" i="61"/>
  <c r="N146" i="62"/>
  <c r="N146" i="63"/>
  <c r="N146" i="64"/>
  <c r="N146" i="65"/>
  <c r="N146" i="60"/>
  <c r="M146" i="35"/>
  <c r="M146" i="61"/>
  <c r="M146" i="62"/>
  <c r="M146" i="63"/>
  <c r="M146" i="64"/>
  <c r="M146" i="65"/>
  <c r="M146" i="60"/>
  <c r="L146" i="35"/>
  <c r="L146" i="61"/>
  <c r="L146" i="62"/>
  <c r="L146" i="63"/>
  <c r="L146" i="64"/>
  <c r="L146" i="65"/>
  <c r="L146" i="60"/>
  <c r="K146" i="35"/>
  <c r="K146" i="61"/>
  <c r="K146" i="62"/>
  <c r="K146" i="63"/>
  <c r="K146" i="64"/>
  <c r="K146" i="65"/>
  <c r="K146" i="60"/>
  <c r="J146" i="35"/>
  <c r="J146" i="61"/>
  <c r="J146" i="62"/>
  <c r="J146" i="63"/>
  <c r="J146" i="64"/>
  <c r="J146" i="65"/>
  <c r="J146" i="60"/>
  <c r="I146" i="35"/>
  <c r="I146" i="61"/>
  <c r="I146" i="62"/>
  <c r="I146" i="63"/>
  <c r="I146" i="64"/>
  <c r="I146" i="65"/>
  <c r="I146" i="60"/>
  <c r="H146" i="35"/>
  <c r="H146" i="61"/>
  <c r="H146" i="62"/>
  <c r="H146" i="63"/>
  <c r="H146" i="64"/>
  <c r="H146" i="65"/>
  <c r="H146" i="60"/>
  <c r="G146" i="35"/>
  <c r="G146" i="61"/>
  <c r="G146" i="62"/>
  <c r="G146" i="63"/>
  <c r="G146" i="64"/>
  <c r="G146" i="65"/>
  <c r="G146" i="60"/>
  <c r="F146" i="35"/>
  <c r="F146" i="61"/>
  <c r="F146" i="62"/>
  <c r="F146" i="63"/>
  <c r="F146" i="64"/>
  <c r="F146" i="65"/>
  <c r="F146" i="60"/>
  <c r="E146" i="35"/>
  <c r="E146" i="61"/>
  <c r="E146" i="62"/>
  <c r="E146" i="63"/>
  <c r="E146" i="64"/>
  <c r="E146" i="65"/>
  <c r="E146" i="60"/>
  <c r="D146" i="35"/>
  <c r="D146" i="61"/>
  <c r="D146" i="62"/>
  <c r="D146" i="63"/>
  <c r="D146" i="64"/>
  <c r="D146" i="65"/>
  <c r="D146" i="60"/>
  <c r="AQ145"/>
  <c r="AP145"/>
  <c r="AO145"/>
  <c r="AN145"/>
  <c r="AM145"/>
  <c r="AL145"/>
  <c r="AK145"/>
  <c r="AJ145"/>
  <c r="AI145"/>
  <c r="AH145"/>
  <c r="AG145"/>
  <c r="AF145"/>
  <c r="AE145"/>
  <c r="AD145"/>
  <c r="AC145"/>
  <c r="AB145" i="35"/>
  <c r="AB145" i="61"/>
  <c r="AB145" i="62"/>
  <c r="AB145" i="63"/>
  <c r="AB145" i="64"/>
  <c r="AB145" i="65"/>
  <c r="AB145" i="60"/>
  <c r="AA145" i="35"/>
  <c r="AA145" i="61"/>
  <c r="AA145" i="62"/>
  <c r="AA145" i="63"/>
  <c r="AA145" i="64"/>
  <c r="AA145" i="65"/>
  <c r="AA145" i="60"/>
  <c r="Z145" i="35"/>
  <c r="Z145" i="61"/>
  <c r="Z145" i="62"/>
  <c r="Z145" i="63"/>
  <c r="Z145" i="64"/>
  <c r="Z145" i="65"/>
  <c r="Z145" i="60"/>
  <c r="Y145" i="35"/>
  <c r="Y145" i="61"/>
  <c r="Y145" i="62"/>
  <c r="Y145" i="63"/>
  <c r="Y145" i="64"/>
  <c r="Y145" i="65"/>
  <c r="Y145" i="60"/>
  <c r="X145" i="35"/>
  <c r="X145" i="61"/>
  <c r="X145" i="62"/>
  <c r="X145" i="63"/>
  <c r="X145" i="64"/>
  <c r="X145" i="65"/>
  <c r="X145" i="60"/>
  <c r="W145" i="35"/>
  <c r="W145" i="61"/>
  <c r="W145" i="62"/>
  <c r="W145" i="63"/>
  <c r="W145" i="64"/>
  <c r="W145" i="65"/>
  <c r="W145" i="60"/>
  <c r="V145" i="35"/>
  <c r="V145" i="61"/>
  <c r="V145" i="62"/>
  <c r="V145" i="63"/>
  <c r="V145" i="64"/>
  <c r="V145" i="65"/>
  <c r="V145" i="60"/>
  <c r="U145" i="35"/>
  <c r="U145" i="61"/>
  <c r="U145" i="62"/>
  <c r="U145" i="63"/>
  <c r="U145" i="64"/>
  <c r="U145" i="65"/>
  <c r="U145" i="60"/>
  <c r="T145" i="35"/>
  <c r="T145" i="61"/>
  <c r="T145" i="62"/>
  <c r="T145" i="63"/>
  <c r="T145" i="64"/>
  <c r="T145" i="65"/>
  <c r="T145" i="60"/>
  <c r="S145" i="35"/>
  <c r="S145" i="61"/>
  <c r="S145" i="62"/>
  <c r="S145" i="63"/>
  <c r="S145" i="64"/>
  <c r="S145" i="65"/>
  <c r="S145" i="60"/>
  <c r="R145" i="35"/>
  <c r="R145" i="61"/>
  <c r="R145" i="62"/>
  <c r="R145" i="63"/>
  <c r="R145" i="64"/>
  <c r="R145" i="65"/>
  <c r="R145" i="60"/>
  <c r="Q145" i="35"/>
  <c r="Q145" i="61"/>
  <c r="Q145" i="62"/>
  <c r="Q145" i="63"/>
  <c r="Q145" i="64"/>
  <c r="Q145" i="65"/>
  <c r="Q145" i="60"/>
  <c r="P145" i="35"/>
  <c r="P145" i="61"/>
  <c r="P145" i="62"/>
  <c r="P145" i="63"/>
  <c r="P145" i="64"/>
  <c r="P145" i="65"/>
  <c r="P145" i="60"/>
  <c r="O145" i="35"/>
  <c r="O145" i="61"/>
  <c r="O145" i="62"/>
  <c r="O145" i="63"/>
  <c r="O145" i="64"/>
  <c r="O145" i="65"/>
  <c r="O145" i="60"/>
  <c r="N145" i="35"/>
  <c r="N145" i="61"/>
  <c r="N145" i="62"/>
  <c r="N145" i="63"/>
  <c r="N145" i="64"/>
  <c r="N145" i="65"/>
  <c r="N145" i="60"/>
  <c r="M145" i="35"/>
  <c r="M145" i="61"/>
  <c r="M145" i="62"/>
  <c r="M145" i="63"/>
  <c r="M145" i="64"/>
  <c r="M145" i="65"/>
  <c r="M145" i="60"/>
  <c r="L145" i="35"/>
  <c r="L145" i="61"/>
  <c r="L145" i="62"/>
  <c r="L145" i="63"/>
  <c r="L145" i="64"/>
  <c r="L145" i="65"/>
  <c r="L145" i="60"/>
  <c r="K145" i="35"/>
  <c r="K145" i="61"/>
  <c r="K145" i="62"/>
  <c r="K145" i="63"/>
  <c r="K145" i="64"/>
  <c r="K145" i="65"/>
  <c r="K145" i="60"/>
  <c r="J145" i="35"/>
  <c r="J145" i="61"/>
  <c r="J145" i="62"/>
  <c r="J145" i="63"/>
  <c r="J145" i="64"/>
  <c r="J145" i="65"/>
  <c r="J145" i="60"/>
  <c r="I145" i="35"/>
  <c r="I145" i="61"/>
  <c r="I145" i="62"/>
  <c r="I145" i="63"/>
  <c r="I145" i="64"/>
  <c r="I145" i="65"/>
  <c r="I145" i="60"/>
  <c r="H145" i="35"/>
  <c r="H145" i="61"/>
  <c r="H145" i="62"/>
  <c r="H145" i="63"/>
  <c r="H145" i="64"/>
  <c r="H145" i="65"/>
  <c r="H145" i="60"/>
  <c r="G145" i="35"/>
  <c r="G145" i="61"/>
  <c r="G145" i="62"/>
  <c r="G145" i="63"/>
  <c r="G145" i="64"/>
  <c r="G145" i="65"/>
  <c r="G145" i="60"/>
  <c r="F145" i="35"/>
  <c r="F145" i="61"/>
  <c r="F145" i="62"/>
  <c r="F145" i="63"/>
  <c r="F145" i="64"/>
  <c r="F145" i="65"/>
  <c r="F145" i="60"/>
  <c r="E145" i="35"/>
  <c r="E145" i="61"/>
  <c r="E145" i="62"/>
  <c r="E145" i="63"/>
  <c r="E145" i="64"/>
  <c r="E145" i="65"/>
  <c r="E145" i="60"/>
  <c r="D145" i="35"/>
  <c r="D145" i="61"/>
  <c r="D145" i="62"/>
  <c r="D145" i="63"/>
  <c r="D145" i="64"/>
  <c r="D145" i="65"/>
  <c r="D145" i="60"/>
  <c r="AQ144"/>
  <c r="AP144"/>
  <c r="AO144"/>
  <c r="AN144"/>
  <c r="AM144"/>
  <c r="AL144"/>
  <c r="AK144"/>
  <c r="AJ144"/>
  <c r="AI144"/>
  <c r="AH144"/>
  <c r="AG144"/>
  <c r="AF144"/>
  <c r="AE144"/>
  <c r="AD144"/>
  <c r="AC144"/>
  <c r="AB144" i="35"/>
  <c r="AB144" i="61"/>
  <c r="AB144" i="62"/>
  <c r="AB144" i="63"/>
  <c r="AB144" i="64"/>
  <c r="AB144" i="65"/>
  <c r="AB144" i="60"/>
  <c r="AA144" i="35"/>
  <c r="AA144" i="61"/>
  <c r="AA144" i="62"/>
  <c r="AA144" i="63"/>
  <c r="AA144" i="64"/>
  <c r="AA144" i="65"/>
  <c r="AA144" i="60"/>
  <c r="Z144" i="35"/>
  <c r="Z144" i="61"/>
  <c r="Z144" i="62"/>
  <c r="Z144" i="63"/>
  <c r="Z144" i="64"/>
  <c r="Z144" i="65"/>
  <c r="Z144" i="60"/>
  <c r="Y144" i="35"/>
  <c r="Y144" i="61"/>
  <c r="Y144" i="62"/>
  <c r="Y144" i="63"/>
  <c r="Y144" i="64"/>
  <c r="Y144" i="65"/>
  <c r="Y144" i="60"/>
  <c r="X144" i="35"/>
  <c r="X144" i="61"/>
  <c r="X144" i="62"/>
  <c r="X144" i="63"/>
  <c r="X144" i="64"/>
  <c r="X144" i="65"/>
  <c r="X144" i="60"/>
  <c r="W144" i="35"/>
  <c r="W144" i="61"/>
  <c r="W144" i="62"/>
  <c r="W144" i="63"/>
  <c r="W144" i="64"/>
  <c r="W144" i="65"/>
  <c r="W144" i="60"/>
  <c r="V144" i="35"/>
  <c r="V144" i="61"/>
  <c r="V144" i="62"/>
  <c r="V144" i="63"/>
  <c r="V144" i="64"/>
  <c r="V144" i="65"/>
  <c r="V144" i="60"/>
  <c r="U144" i="35"/>
  <c r="U144" i="61"/>
  <c r="U144" i="62"/>
  <c r="U144" i="63"/>
  <c r="U144" i="64"/>
  <c r="U144" i="65"/>
  <c r="U144" i="60"/>
  <c r="T144" i="35"/>
  <c r="T144" i="61"/>
  <c r="T144" i="62"/>
  <c r="T144" i="63"/>
  <c r="T144" i="64"/>
  <c r="T144" i="65"/>
  <c r="T144" i="60"/>
  <c r="S144" i="35"/>
  <c r="S144" i="61"/>
  <c r="S144" i="62"/>
  <c r="S144" i="63"/>
  <c r="S144" i="64"/>
  <c r="S144" i="65"/>
  <c r="S144" i="60"/>
  <c r="R144" i="35"/>
  <c r="R144" i="61"/>
  <c r="R144" i="62"/>
  <c r="R144" i="63"/>
  <c r="R144" i="64"/>
  <c r="R144" i="65"/>
  <c r="R144" i="60"/>
  <c r="Q144" i="35"/>
  <c r="Q144" i="61"/>
  <c r="Q144" i="62"/>
  <c r="Q144" i="63"/>
  <c r="Q144" i="64"/>
  <c r="Q144" i="65"/>
  <c r="Q144" i="60"/>
  <c r="P144" i="35"/>
  <c r="P144" i="61"/>
  <c r="P144" i="62"/>
  <c r="P144" i="63"/>
  <c r="P144" i="64"/>
  <c r="P144" i="65"/>
  <c r="P144" i="60"/>
  <c r="O144" i="35"/>
  <c r="O144" i="61"/>
  <c r="O144" i="62"/>
  <c r="O144" i="63"/>
  <c r="O144" i="64"/>
  <c r="O144" i="65"/>
  <c r="O144" i="60"/>
  <c r="N144" i="35"/>
  <c r="N144" i="61"/>
  <c r="N144" i="62"/>
  <c r="N144" i="63"/>
  <c r="N144" i="64"/>
  <c r="N144" i="65"/>
  <c r="N144" i="60"/>
  <c r="M144" i="35"/>
  <c r="M144" i="61"/>
  <c r="M144" i="62"/>
  <c r="M144" i="63"/>
  <c r="M144" i="64"/>
  <c r="M144" i="65"/>
  <c r="M144" i="60"/>
  <c r="L144" i="35"/>
  <c r="L144" i="61"/>
  <c r="L144" i="62"/>
  <c r="L144" i="63"/>
  <c r="L144" i="64"/>
  <c r="L144" i="65"/>
  <c r="L144" i="60"/>
  <c r="K144" i="35"/>
  <c r="K144" i="61"/>
  <c r="K144" i="62"/>
  <c r="K144" i="63"/>
  <c r="K144" i="64"/>
  <c r="K144" i="65"/>
  <c r="K144" i="60"/>
  <c r="J144" i="35"/>
  <c r="J144" i="61"/>
  <c r="J144" i="62"/>
  <c r="J144" i="63"/>
  <c r="J144" i="64"/>
  <c r="J144" i="65"/>
  <c r="J144" i="60"/>
  <c r="I144" i="35"/>
  <c r="I144" i="61"/>
  <c r="I144" i="62"/>
  <c r="I144" i="63"/>
  <c r="I144" i="64"/>
  <c r="I144" i="65"/>
  <c r="I144" i="60"/>
  <c r="H144" i="35"/>
  <c r="H144" i="61"/>
  <c r="H144" i="62"/>
  <c r="H144" i="63"/>
  <c r="H144" i="64"/>
  <c r="H144" i="65"/>
  <c r="H144" i="60"/>
  <c r="G144" i="35"/>
  <c r="G144" i="61"/>
  <c r="G144" i="62"/>
  <c r="G144" i="63"/>
  <c r="G144" i="64"/>
  <c r="G144" i="65"/>
  <c r="G144" i="60"/>
  <c r="F144" i="35"/>
  <c r="F144" i="61"/>
  <c r="F144" i="62"/>
  <c r="F144" i="63"/>
  <c r="F144" i="64"/>
  <c r="F144" i="65"/>
  <c r="F144" i="60"/>
  <c r="E144" i="35"/>
  <c r="E144" i="61"/>
  <c r="E144" i="62"/>
  <c r="E144" i="63"/>
  <c r="E144" i="64"/>
  <c r="E144" i="65"/>
  <c r="E144" i="60"/>
  <c r="D144" i="35"/>
  <c r="D144" i="61"/>
  <c r="D144" i="62"/>
  <c r="D144" i="63"/>
  <c r="D144" i="64"/>
  <c r="D144" i="65"/>
  <c r="D144" i="60"/>
  <c r="AQ143"/>
  <c r="AP143"/>
  <c r="AO143"/>
  <c r="AN143"/>
  <c r="AM143"/>
  <c r="AL143"/>
  <c r="AK143"/>
  <c r="AJ143"/>
  <c r="AI143"/>
  <c r="AH143"/>
  <c r="AG143"/>
  <c r="AF143"/>
  <c r="AE143"/>
  <c r="AD143"/>
  <c r="AC143"/>
  <c r="AB143" i="35"/>
  <c r="AB143" i="61"/>
  <c r="AB143" i="62"/>
  <c r="AB143" i="63"/>
  <c r="AB143" i="64"/>
  <c r="AB143" i="65"/>
  <c r="AB143" i="60"/>
  <c r="AA143" i="35"/>
  <c r="AA143" i="61"/>
  <c r="AA143" i="62"/>
  <c r="AA143" i="63"/>
  <c r="AA143" i="64"/>
  <c r="AA143" i="65"/>
  <c r="AA143" i="60"/>
  <c r="Z143" i="35"/>
  <c r="Z143" i="61"/>
  <c r="Z143" i="62"/>
  <c r="Z143" i="63"/>
  <c r="Z143" i="64"/>
  <c r="Z143" i="65"/>
  <c r="Z143" i="60"/>
  <c r="Y143" i="35"/>
  <c r="Y143" i="61"/>
  <c r="Y143" i="62"/>
  <c r="Y143" i="63"/>
  <c r="Y143" i="64"/>
  <c r="Y143" i="65"/>
  <c r="Y143" i="60"/>
  <c r="X143" i="35"/>
  <c r="X143" i="61"/>
  <c r="X143" i="62"/>
  <c r="X143" i="63"/>
  <c r="X143" i="64"/>
  <c r="X143" i="65"/>
  <c r="X143" i="60"/>
  <c r="W143" i="35"/>
  <c r="W143" i="61"/>
  <c r="W143" i="62"/>
  <c r="W143" i="63"/>
  <c r="W143" i="64"/>
  <c r="W143" i="65"/>
  <c r="W143" i="60"/>
  <c r="V143" i="35"/>
  <c r="V143" i="61"/>
  <c r="V143" i="62"/>
  <c r="V143" i="63"/>
  <c r="V143" i="64"/>
  <c r="V143" i="65"/>
  <c r="V143" i="60"/>
  <c r="U143" i="35"/>
  <c r="U143" i="61"/>
  <c r="U143" i="62"/>
  <c r="U143" i="63"/>
  <c r="U143" i="64"/>
  <c r="U143" i="65"/>
  <c r="U143" i="60"/>
  <c r="T143" i="35"/>
  <c r="T143" i="61"/>
  <c r="T143" i="62"/>
  <c r="T143" i="63"/>
  <c r="T143" i="64"/>
  <c r="T143" i="65"/>
  <c r="T143" i="60"/>
  <c r="S143" i="35"/>
  <c r="S143" i="61"/>
  <c r="S143" i="62"/>
  <c r="S143" i="63"/>
  <c r="S143" i="64"/>
  <c r="S143" i="65"/>
  <c r="S143" i="60"/>
  <c r="R143" i="35"/>
  <c r="R143" i="61"/>
  <c r="R143" i="62"/>
  <c r="R143" i="63"/>
  <c r="R143" i="64"/>
  <c r="R143" i="65"/>
  <c r="R143" i="60"/>
  <c r="Q143" i="35"/>
  <c r="Q143" i="61"/>
  <c r="Q143" i="62"/>
  <c r="Q143" i="63"/>
  <c r="Q143" i="64"/>
  <c r="Q143" i="65"/>
  <c r="Q143" i="60"/>
  <c r="P143" i="35"/>
  <c r="P143" i="61"/>
  <c r="P143" i="62"/>
  <c r="P143" i="63"/>
  <c r="P143" i="64"/>
  <c r="P143" i="65"/>
  <c r="P143" i="60"/>
  <c r="O143" i="35"/>
  <c r="O143" i="61"/>
  <c r="O143" i="62"/>
  <c r="O143" i="63"/>
  <c r="O143" i="64"/>
  <c r="O143" i="65"/>
  <c r="O143" i="60"/>
  <c r="N143" i="35"/>
  <c r="N143" i="61"/>
  <c r="N143" i="62"/>
  <c r="N143" i="63"/>
  <c r="N143" i="64"/>
  <c r="N143" i="65"/>
  <c r="N143" i="60"/>
  <c r="M143" i="35"/>
  <c r="M143" i="61"/>
  <c r="M143" i="62"/>
  <c r="M143" i="63"/>
  <c r="M143" i="64"/>
  <c r="M143" i="65"/>
  <c r="M143" i="60"/>
  <c r="L143" i="35"/>
  <c r="L143" i="61"/>
  <c r="L143" i="62"/>
  <c r="L143" i="63"/>
  <c r="L143" i="64"/>
  <c r="L143" i="65"/>
  <c r="L143" i="60"/>
  <c r="K143" i="35"/>
  <c r="K143" i="61"/>
  <c r="K143" i="62"/>
  <c r="K143" i="63"/>
  <c r="K143" i="64"/>
  <c r="K143" i="65"/>
  <c r="K143" i="60"/>
  <c r="J143" i="35"/>
  <c r="J143" i="61"/>
  <c r="J143" i="62"/>
  <c r="J143" i="63"/>
  <c r="J143" i="64"/>
  <c r="J143" i="65"/>
  <c r="J143" i="60"/>
  <c r="I143" i="35"/>
  <c r="I143" i="61"/>
  <c r="I143" i="62"/>
  <c r="I143" i="63"/>
  <c r="I143" i="64"/>
  <c r="I143" i="65"/>
  <c r="I143" i="60"/>
  <c r="H143" i="35"/>
  <c r="H143" i="61"/>
  <c r="H143" i="62"/>
  <c r="H143" i="63"/>
  <c r="H143" i="64"/>
  <c r="H143" i="65"/>
  <c r="H143" i="60"/>
  <c r="G143" i="35"/>
  <c r="G143" i="61"/>
  <c r="G143" i="62"/>
  <c r="G143" i="63"/>
  <c r="G143" i="64"/>
  <c r="G143" i="65"/>
  <c r="G143" i="60"/>
  <c r="F143" i="35"/>
  <c r="F143" i="61"/>
  <c r="F143" i="62"/>
  <c r="F143" i="63"/>
  <c r="F143" i="64"/>
  <c r="F143" i="65"/>
  <c r="F143" i="60"/>
  <c r="E143" i="35"/>
  <c r="E143" i="61"/>
  <c r="E143" i="62"/>
  <c r="E143" i="63"/>
  <c r="E143" i="64"/>
  <c r="E143" i="65"/>
  <c r="E143" i="60"/>
  <c r="D143" i="35"/>
  <c r="D143" i="61"/>
  <c r="D143" i="62"/>
  <c r="D143" i="63"/>
  <c r="D143" i="64"/>
  <c r="D143" i="65"/>
  <c r="D143" i="60"/>
  <c r="AQ142"/>
  <c r="AP142"/>
  <c r="AO142"/>
  <c r="AN142"/>
  <c r="AM142"/>
  <c r="AL142"/>
  <c r="AK142"/>
  <c r="AJ142"/>
  <c r="AI142"/>
  <c r="AH142"/>
  <c r="AG142"/>
  <c r="AF142"/>
  <c r="AE142"/>
  <c r="AD142"/>
  <c r="AC142"/>
  <c r="AB142" i="35"/>
  <c r="AB142" i="61"/>
  <c r="AB142" i="62"/>
  <c r="AB142" i="63"/>
  <c r="AB142" i="64"/>
  <c r="AB142" i="65"/>
  <c r="AB142" i="60"/>
  <c r="AA142" i="35"/>
  <c r="AA142" i="61"/>
  <c r="AA142" i="62"/>
  <c r="AA142" i="63"/>
  <c r="AA142" i="64"/>
  <c r="AA142" i="65"/>
  <c r="AA142" i="60"/>
  <c r="Z142" i="35"/>
  <c r="Z142" i="61"/>
  <c r="Z142" i="62"/>
  <c r="Z142" i="63"/>
  <c r="Z142" i="64"/>
  <c r="Z142" i="65"/>
  <c r="Z142" i="60"/>
  <c r="Y142" i="35"/>
  <c r="Y142" i="61"/>
  <c r="Y142" i="62"/>
  <c r="Y142" i="63"/>
  <c r="Y142" i="64"/>
  <c r="Y142" i="65"/>
  <c r="Y142" i="60"/>
  <c r="X142" i="35"/>
  <c r="X142" i="61"/>
  <c r="X142" i="62"/>
  <c r="X142" i="63"/>
  <c r="X142" i="64"/>
  <c r="X142" i="65"/>
  <c r="X142" i="60"/>
  <c r="W142" i="35"/>
  <c r="W142" i="61"/>
  <c r="W142" i="62"/>
  <c r="W142" i="63"/>
  <c r="W142" i="64"/>
  <c r="W142" i="65"/>
  <c r="W142" i="60"/>
  <c r="V142" i="35"/>
  <c r="V142" i="61"/>
  <c r="V142" i="62"/>
  <c r="V142" i="63"/>
  <c r="V142" i="64"/>
  <c r="V142" i="65"/>
  <c r="V142" i="60"/>
  <c r="U142" i="35"/>
  <c r="U142" i="61"/>
  <c r="U142" i="62"/>
  <c r="U142" i="63"/>
  <c r="U142" i="64"/>
  <c r="U142" i="65"/>
  <c r="U142" i="60"/>
  <c r="T142" i="35"/>
  <c r="T142" i="61"/>
  <c r="T142" i="62"/>
  <c r="T142" i="63"/>
  <c r="T142" i="64"/>
  <c r="T142" i="65"/>
  <c r="T142" i="60"/>
  <c r="S142" i="35"/>
  <c r="S142" i="61"/>
  <c r="S142" i="62"/>
  <c r="S142" i="63"/>
  <c r="S142" i="64"/>
  <c r="S142" i="65"/>
  <c r="S142" i="60"/>
  <c r="R142" i="35"/>
  <c r="R142" i="61"/>
  <c r="R142" i="62"/>
  <c r="R142" i="63"/>
  <c r="R142" i="64"/>
  <c r="R142" i="65"/>
  <c r="R142" i="60"/>
  <c r="Q142" i="35"/>
  <c r="Q142" i="61"/>
  <c r="Q142" i="62"/>
  <c r="Q142" i="63"/>
  <c r="Q142" i="64"/>
  <c r="Q142" i="65"/>
  <c r="Q142" i="60"/>
  <c r="P142" i="35"/>
  <c r="P142" i="61"/>
  <c r="P142" i="62"/>
  <c r="P142" i="63"/>
  <c r="P142" i="64"/>
  <c r="P142" i="65"/>
  <c r="P142" i="60"/>
  <c r="O142" i="35"/>
  <c r="O142" i="61"/>
  <c r="O142" i="62"/>
  <c r="O142" i="63"/>
  <c r="O142" i="64"/>
  <c r="O142" i="65"/>
  <c r="O142" i="60"/>
  <c r="N142" i="35"/>
  <c r="N142" i="61"/>
  <c r="N142" i="62"/>
  <c r="N142" i="63"/>
  <c r="N142" i="64"/>
  <c r="N142" i="65"/>
  <c r="N142" i="60"/>
  <c r="M142" i="35"/>
  <c r="M142" i="61"/>
  <c r="M142" i="62"/>
  <c r="M142" i="63"/>
  <c r="M142" i="64"/>
  <c r="M142" i="65"/>
  <c r="M142" i="60"/>
  <c r="L142" i="35"/>
  <c r="L142" i="61"/>
  <c r="L142" i="62"/>
  <c r="L142" i="63"/>
  <c r="L142" i="64"/>
  <c r="L142" i="65"/>
  <c r="L142" i="60"/>
  <c r="K142" i="35"/>
  <c r="K142" i="61"/>
  <c r="K142" i="62"/>
  <c r="K142" i="63"/>
  <c r="K142" i="64"/>
  <c r="K142" i="65"/>
  <c r="K142" i="60"/>
  <c r="J142" i="35"/>
  <c r="J142" i="61"/>
  <c r="J142" i="62"/>
  <c r="J142" i="63"/>
  <c r="J142" i="64"/>
  <c r="J142" i="65"/>
  <c r="J142" i="60"/>
  <c r="I142" i="35"/>
  <c r="I142" i="61"/>
  <c r="I142" i="62"/>
  <c r="I142" i="63"/>
  <c r="I142" i="64"/>
  <c r="I142" i="65"/>
  <c r="I142" i="60"/>
  <c r="H142" i="35"/>
  <c r="H142" i="61"/>
  <c r="H142" i="62"/>
  <c r="H142" i="63"/>
  <c r="H142" i="64"/>
  <c r="H142" i="65"/>
  <c r="H142" i="60"/>
  <c r="G142" i="35"/>
  <c r="G142" i="61"/>
  <c r="G142" i="62"/>
  <c r="G142" i="63"/>
  <c r="G142" i="64"/>
  <c r="G142" i="65"/>
  <c r="G142" i="60"/>
  <c r="F142" i="35"/>
  <c r="F142" i="61"/>
  <c r="F142" i="62"/>
  <c r="F142" i="63"/>
  <c r="F142" i="64"/>
  <c r="F142" i="65"/>
  <c r="F142" i="60"/>
  <c r="E142" i="35"/>
  <c r="E142" i="61"/>
  <c r="E142" i="62"/>
  <c r="E142" i="63"/>
  <c r="E142" i="64"/>
  <c r="E142" i="65"/>
  <c r="E142" i="60"/>
  <c r="D142" i="35"/>
  <c r="D142" i="61"/>
  <c r="D142" i="62"/>
  <c r="D142" i="63"/>
  <c r="D142" i="64"/>
  <c r="D142" i="65"/>
  <c r="D142" i="60"/>
  <c r="AQ141"/>
  <c r="AP141"/>
  <c r="AO141"/>
  <c r="AN141"/>
  <c r="AM141"/>
  <c r="AL141"/>
  <c r="AK141"/>
  <c r="AJ141"/>
  <c r="AI141"/>
  <c r="AH141"/>
  <c r="AG141"/>
  <c r="AF141"/>
  <c r="AE141"/>
  <c r="AD141"/>
  <c r="AC141"/>
  <c r="AB141" i="35"/>
  <c r="AB141" i="61"/>
  <c r="AB141" i="62"/>
  <c r="AB141" i="63"/>
  <c r="AB141" i="64"/>
  <c r="AB141" i="65"/>
  <c r="AB141" i="60"/>
  <c r="AA141" i="35"/>
  <c r="AA141" i="61"/>
  <c r="AA141" i="62"/>
  <c r="AA141" i="63"/>
  <c r="AA141" i="64"/>
  <c r="AA141" i="65"/>
  <c r="AA141" i="60"/>
  <c r="Z141" i="35"/>
  <c r="Z141" i="61"/>
  <c r="Z141" i="62"/>
  <c r="Z141" i="63"/>
  <c r="Z141" i="64"/>
  <c r="Z141" i="65"/>
  <c r="Z141" i="60"/>
  <c r="Y141" i="35"/>
  <c r="Y141" i="61"/>
  <c r="Y141" i="62"/>
  <c r="Y141" i="63"/>
  <c r="Y141" i="64"/>
  <c r="Y141" i="65"/>
  <c r="Y141" i="60"/>
  <c r="X141" i="35"/>
  <c r="X141" i="61"/>
  <c r="X141" i="62"/>
  <c r="X141" i="63"/>
  <c r="X141" i="64"/>
  <c r="X141" i="65"/>
  <c r="X141" i="60"/>
  <c r="W141" i="35"/>
  <c r="W141" i="61"/>
  <c r="W141" i="62"/>
  <c r="W141" i="63"/>
  <c r="W141" i="64"/>
  <c r="W141" i="65"/>
  <c r="W141" i="60"/>
  <c r="V141" i="35"/>
  <c r="V141" i="61"/>
  <c r="V141" i="62"/>
  <c r="V141" i="63"/>
  <c r="V141" i="64"/>
  <c r="V141" i="65"/>
  <c r="V141" i="60"/>
  <c r="U141" i="35"/>
  <c r="U141" i="61"/>
  <c r="U141" i="62"/>
  <c r="U141" i="63"/>
  <c r="U141" i="64"/>
  <c r="U141" i="65"/>
  <c r="U141" i="60"/>
  <c r="T141" i="35"/>
  <c r="T141" i="61"/>
  <c r="T141" i="62"/>
  <c r="T141" i="63"/>
  <c r="T141" i="64"/>
  <c r="T141" i="65"/>
  <c r="T141" i="60"/>
  <c r="S141" i="35"/>
  <c r="S141" i="61"/>
  <c r="S141" i="62"/>
  <c r="S141" i="63"/>
  <c r="S141" i="64"/>
  <c r="S141" i="65"/>
  <c r="S141" i="60"/>
  <c r="R141" i="35"/>
  <c r="R141" i="61"/>
  <c r="R141" i="62"/>
  <c r="R141" i="63"/>
  <c r="R141" i="64"/>
  <c r="R141" i="65"/>
  <c r="R141" i="60"/>
  <c r="Q141" i="35"/>
  <c r="Q141" i="61"/>
  <c r="Q141" i="62"/>
  <c r="Q141" i="63"/>
  <c r="Q141" i="64"/>
  <c r="Q141" i="65"/>
  <c r="Q141" i="60"/>
  <c r="P141" i="35"/>
  <c r="P141" i="61"/>
  <c r="P141" i="62"/>
  <c r="P141" i="63"/>
  <c r="P141" i="64"/>
  <c r="P141" i="65"/>
  <c r="P141" i="60"/>
  <c r="O141" i="35"/>
  <c r="O141" i="61"/>
  <c r="O141" i="62"/>
  <c r="O141" i="63"/>
  <c r="O141" i="64"/>
  <c r="O141" i="65"/>
  <c r="O141" i="60"/>
  <c r="N141" i="35"/>
  <c r="N141" i="61"/>
  <c r="N141" i="62"/>
  <c r="N141" i="63"/>
  <c r="N141" i="64"/>
  <c r="N141" i="65"/>
  <c r="N141" i="60"/>
  <c r="M141" i="35"/>
  <c r="M141" i="61"/>
  <c r="M141" i="62"/>
  <c r="M141" i="63"/>
  <c r="M141" i="64"/>
  <c r="M141" i="65"/>
  <c r="M141" i="60"/>
  <c r="L141" i="35"/>
  <c r="L141" i="61"/>
  <c r="L141" i="62"/>
  <c r="L141" i="63"/>
  <c r="L141" i="64"/>
  <c r="L141" i="65"/>
  <c r="L141" i="60"/>
  <c r="K141" i="35"/>
  <c r="K141" i="61"/>
  <c r="K141" i="62"/>
  <c r="K141" i="63"/>
  <c r="K141" i="64"/>
  <c r="K141" i="65"/>
  <c r="K141" i="60"/>
  <c r="J141" i="35"/>
  <c r="J141" i="61"/>
  <c r="J141" i="62"/>
  <c r="J141" i="63"/>
  <c r="J141" i="64"/>
  <c r="J141" i="65"/>
  <c r="J141" i="60"/>
  <c r="I141" i="35"/>
  <c r="I141" i="61"/>
  <c r="I141" i="62"/>
  <c r="I141" i="63"/>
  <c r="I141" i="64"/>
  <c r="I141" i="65"/>
  <c r="I141" i="60"/>
  <c r="H141" i="35"/>
  <c r="H141" i="61"/>
  <c r="H141" i="62"/>
  <c r="H141" i="63"/>
  <c r="H141" i="64"/>
  <c r="H141" i="65"/>
  <c r="H141" i="60"/>
  <c r="G141" i="35"/>
  <c r="G141" i="61"/>
  <c r="G141" i="62"/>
  <c r="G141" i="63"/>
  <c r="G141" i="64"/>
  <c r="G141" i="65"/>
  <c r="G141" i="60"/>
  <c r="F141" i="35"/>
  <c r="F141" i="61"/>
  <c r="F141" i="62"/>
  <c r="F141" i="63"/>
  <c r="F141" i="64"/>
  <c r="F141" i="65"/>
  <c r="F141" i="60"/>
  <c r="E141" i="35"/>
  <c r="E141" i="61"/>
  <c r="E141" i="62"/>
  <c r="E141" i="63"/>
  <c r="E141" i="64"/>
  <c r="E141" i="65"/>
  <c r="E141" i="60"/>
  <c r="D141" i="35"/>
  <c r="D141" i="61"/>
  <c r="D141" i="62"/>
  <c r="D141" i="63"/>
  <c r="D141" i="64"/>
  <c r="D141" i="65"/>
  <c r="D141" i="60"/>
  <c r="AQ140"/>
  <c r="AP140"/>
  <c r="AO140"/>
  <c r="AN140"/>
  <c r="AM140"/>
  <c r="AL140"/>
  <c r="AK140"/>
  <c r="AJ140"/>
  <c r="AI140"/>
  <c r="AH140"/>
  <c r="AG140"/>
  <c r="AF140"/>
  <c r="AE140"/>
  <c r="AD140"/>
  <c r="AC140"/>
  <c r="AB140" i="35"/>
  <c r="AB140" i="61"/>
  <c r="AB140" i="62"/>
  <c r="AB140" i="63"/>
  <c r="AB140" i="64"/>
  <c r="AB140" i="65"/>
  <c r="AB140" i="60"/>
  <c r="AA140" i="35"/>
  <c r="AA140" i="61"/>
  <c r="AA140" i="62"/>
  <c r="AA140" i="63"/>
  <c r="AA140" i="64"/>
  <c r="AA140" i="65"/>
  <c r="AA140" i="60"/>
  <c r="Z140" i="35"/>
  <c r="Z140" i="61"/>
  <c r="Z140" i="62"/>
  <c r="Z140" i="63"/>
  <c r="Z140" i="64"/>
  <c r="Z140" i="65"/>
  <c r="Z140" i="60"/>
  <c r="Y140" i="35"/>
  <c r="Y140" i="61"/>
  <c r="Y140" i="62"/>
  <c r="Y140" i="63"/>
  <c r="Y140" i="64"/>
  <c r="Y140" i="65"/>
  <c r="Y140" i="60"/>
  <c r="X140" i="35"/>
  <c r="X140" i="61"/>
  <c r="X140" i="62"/>
  <c r="X140" i="63"/>
  <c r="X140" i="64"/>
  <c r="X140" i="65"/>
  <c r="X140" i="60"/>
  <c r="W140" i="35"/>
  <c r="W140" i="61"/>
  <c r="W140" i="62"/>
  <c r="W140" i="63"/>
  <c r="W140" i="64"/>
  <c r="W140" i="65"/>
  <c r="W140" i="60"/>
  <c r="V140" i="35"/>
  <c r="V140" i="61"/>
  <c r="V140" i="62"/>
  <c r="V140" i="63"/>
  <c r="V140" i="64"/>
  <c r="V140" i="65"/>
  <c r="V140" i="60"/>
  <c r="U140" i="35"/>
  <c r="U140" i="61"/>
  <c r="U140" i="62"/>
  <c r="U140" i="63"/>
  <c r="U140" i="64"/>
  <c r="U140" i="65"/>
  <c r="U140" i="60"/>
  <c r="T140" i="35"/>
  <c r="T140" i="61"/>
  <c r="T140" i="62"/>
  <c r="T140" i="63"/>
  <c r="T140" i="64"/>
  <c r="T140" i="65"/>
  <c r="T140" i="60"/>
  <c r="S140" i="35"/>
  <c r="S140" i="61"/>
  <c r="S140" i="62"/>
  <c r="S140" i="63"/>
  <c r="S140" i="64"/>
  <c r="S140" i="65"/>
  <c r="S140" i="60"/>
  <c r="R140" i="35"/>
  <c r="R140" i="61"/>
  <c r="R140" i="62"/>
  <c r="R140" i="63"/>
  <c r="R140" i="64"/>
  <c r="R140" i="65"/>
  <c r="R140" i="60"/>
  <c r="Q140" i="35"/>
  <c r="Q140" i="61"/>
  <c r="Q140" i="62"/>
  <c r="Q140" i="63"/>
  <c r="Q140" i="64"/>
  <c r="Q140" i="65"/>
  <c r="Q140" i="60"/>
  <c r="P140" i="35"/>
  <c r="P140" i="61"/>
  <c r="P140" i="62"/>
  <c r="P140" i="63"/>
  <c r="P140" i="64"/>
  <c r="P140" i="65"/>
  <c r="P140" i="60"/>
  <c r="O140" i="35"/>
  <c r="O140" i="61"/>
  <c r="O140" i="62"/>
  <c r="O140" i="63"/>
  <c r="O140" i="64"/>
  <c r="O140" i="65"/>
  <c r="O140" i="60"/>
  <c r="N140" i="35"/>
  <c r="N140" i="61"/>
  <c r="N140" i="62"/>
  <c r="N140" i="63"/>
  <c r="N140" i="64"/>
  <c r="N140" i="65"/>
  <c r="N140" i="60"/>
  <c r="M140" i="35"/>
  <c r="M140" i="61"/>
  <c r="M140" i="62"/>
  <c r="M140" i="63"/>
  <c r="M140" i="64"/>
  <c r="M140" i="65"/>
  <c r="M140" i="60"/>
  <c r="L140" i="35"/>
  <c r="L140" i="61"/>
  <c r="L140" i="62"/>
  <c r="L140" i="63"/>
  <c r="L140" i="64"/>
  <c r="L140" i="65"/>
  <c r="L140" i="60"/>
  <c r="K140" i="35"/>
  <c r="K140" i="61"/>
  <c r="K140" i="62"/>
  <c r="K140" i="63"/>
  <c r="K140" i="64"/>
  <c r="K140" i="65"/>
  <c r="K140" i="60"/>
  <c r="J140" i="35"/>
  <c r="J140" i="61"/>
  <c r="J140" i="62"/>
  <c r="J140" i="63"/>
  <c r="J140" i="64"/>
  <c r="J140" i="65"/>
  <c r="J140" i="60"/>
  <c r="I140" i="35"/>
  <c r="I140" i="61"/>
  <c r="I140" i="62"/>
  <c r="I140" i="63"/>
  <c r="I140" i="64"/>
  <c r="I140" i="65"/>
  <c r="I140" i="60"/>
  <c r="H140" i="35"/>
  <c r="H140" i="61"/>
  <c r="H140" i="62"/>
  <c r="H140" i="63"/>
  <c r="H140" i="64"/>
  <c r="H140" i="65"/>
  <c r="H140" i="60"/>
  <c r="G140" i="35"/>
  <c r="G140" i="61"/>
  <c r="G140" i="62"/>
  <c r="G140" i="63"/>
  <c r="G140" i="64"/>
  <c r="G140" i="65"/>
  <c r="G140" i="60"/>
  <c r="F140" i="35"/>
  <c r="F140" i="61"/>
  <c r="F140" i="62"/>
  <c r="F140" i="63"/>
  <c r="F140" i="64"/>
  <c r="F140" i="65"/>
  <c r="F140" i="60"/>
  <c r="E140" i="35"/>
  <c r="E140" i="61"/>
  <c r="E140" i="62"/>
  <c r="E140" i="63"/>
  <c r="E140" i="64"/>
  <c r="E140" i="65"/>
  <c r="E140" i="60"/>
  <c r="D140" i="35"/>
  <c r="D140" i="61"/>
  <c r="D140" i="62"/>
  <c r="D140" i="63"/>
  <c r="D140" i="64"/>
  <c r="D140" i="65"/>
  <c r="D140" i="60"/>
  <c r="AQ139"/>
  <c r="AP139"/>
  <c r="AO139"/>
  <c r="AN139"/>
  <c r="AM139"/>
  <c r="AL139"/>
  <c r="AK139"/>
  <c r="AJ139"/>
  <c r="AI139"/>
  <c r="AH139"/>
  <c r="AG139"/>
  <c r="AF139"/>
  <c r="AE139"/>
  <c r="AD139"/>
  <c r="AC139"/>
  <c r="AB139" i="35"/>
  <c r="AB139" i="61"/>
  <c r="AB139" i="62"/>
  <c r="AB139" i="63"/>
  <c r="AB139" i="64"/>
  <c r="AB139" i="65"/>
  <c r="AB139" i="60"/>
  <c r="AA139" i="35"/>
  <c r="AA139" i="61"/>
  <c r="AA139" i="62"/>
  <c r="AA139" i="63"/>
  <c r="AA139" i="64"/>
  <c r="AA139" i="65"/>
  <c r="AA139" i="60"/>
  <c r="Z139" i="35"/>
  <c r="Z139" i="61"/>
  <c r="Z139" i="62"/>
  <c r="Z139" i="63"/>
  <c r="Z139" i="64"/>
  <c r="Z139" i="65"/>
  <c r="Z139" i="60"/>
  <c r="Y139" i="35"/>
  <c r="Y139" i="61"/>
  <c r="Y139" i="62"/>
  <c r="Y139" i="63"/>
  <c r="Y139" i="64"/>
  <c r="Y139" i="65"/>
  <c r="Y139" i="60"/>
  <c r="X139" i="35"/>
  <c r="X139" i="61"/>
  <c r="X139" i="62"/>
  <c r="X139" i="63"/>
  <c r="X139" i="64"/>
  <c r="X139" i="65"/>
  <c r="X139" i="60"/>
  <c r="W139" i="35"/>
  <c r="W139" i="61"/>
  <c r="W139" i="62"/>
  <c r="W139" i="63"/>
  <c r="W139" i="64"/>
  <c r="W139" i="65"/>
  <c r="W139" i="60"/>
  <c r="V139" i="35"/>
  <c r="V139" i="61"/>
  <c r="V139" i="62"/>
  <c r="V139" i="63"/>
  <c r="V139" i="64"/>
  <c r="V139" i="65"/>
  <c r="V139" i="60"/>
  <c r="U139" i="35"/>
  <c r="U139" i="61"/>
  <c r="U139" i="62"/>
  <c r="U139" i="63"/>
  <c r="U139" i="64"/>
  <c r="U139" i="65"/>
  <c r="U139" i="60"/>
  <c r="T139" i="35"/>
  <c r="T139" i="61"/>
  <c r="T139" i="62"/>
  <c r="T139" i="63"/>
  <c r="T139" i="64"/>
  <c r="T139" i="65"/>
  <c r="T139" i="60"/>
  <c r="S139" i="35"/>
  <c r="S139" i="61"/>
  <c r="S139" i="62"/>
  <c r="S139" i="63"/>
  <c r="S139" i="64"/>
  <c r="S139" i="65"/>
  <c r="S139" i="60"/>
  <c r="R139" i="35"/>
  <c r="R139" i="61"/>
  <c r="R139" i="62"/>
  <c r="R139" i="63"/>
  <c r="R139" i="64"/>
  <c r="R139" i="65"/>
  <c r="R139" i="60"/>
  <c r="Q139" i="35"/>
  <c r="Q139" i="61"/>
  <c r="Q139" i="62"/>
  <c r="Q139" i="63"/>
  <c r="Q139" i="64"/>
  <c r="Q139" i="65"/>
  <c r="Q139" i="60"/>
  <c r="P139" i="35"/>
  <c r="P139" i="61"/>
  <c r="P139" i="62"/>
  <c r="P139" i="63"/>
  <c r="P139" i="64"/>
  <c r="P139" i="65"/>
  <c r="P139" i="60"/>
  <c r="O139" i="35"/>
  <c r="O139" i="61"/>
  <c r="O139" i="62"/>
  <c r="O139" i="63"/>
  <c r="O139" i="64"/>
  <c r="O139" i="65"/>
  <c r="O139" i="60"/>
  <c r="N139" i="35"/>
  <c r="N139" i="61"/>
  <c r="N139" i="62"/>
  <c r="N139" i="63"/>
  <c r="N139" i="64"/>
  <c r="N139" i="65"/>
  <c r="N139" i="60"/>
  <c r="M139" i="35"/>
  <c r="M139" i="61"/>
  <c r="M139" i="62"/>
  <c r="M139" i="63"/>
  <c r="M139" i="64"/>
  <c r="M139" i="65"/>
  <c r="M139" i="60"/>
  <c r="L139" i="35"/>
  <c r="L139" i="61"/>
  <c r="L139" i="62"/>
  <c r="L139" i="63"/>
  <c r="L139" i="64"/>
  <c r="L139" i="65"/>
  <c r="L139" i="60"/>
  <c r="K139" i="35"/>
  <c r="K139" i="61"/>
  <c r="K139" i="62"/>
  <c r="K139" i="63"/>
  <c r="K139" i="64"/>
  <c r="K139" i="65"/>
  <c r="K139" i="60"/>
  <c r="J139" i="35"/>
  <c r="J139" i="61"/>
  <c r="J139" i="62"/>
  <c r="J139" i="63"/>
  <c r="J139" i="64"/>
  <c r="J139" i="65"/>
  <c r="J139" i="60"/>
  <c r="I139" i="35"/>
  <c r="I139" i="61"/>
  <c r="I139" i="62"/>
  <c r="I139" i="63"/>
  <c r="I139" i="64"/>
  <c r="I139" i="65"/>
  <c r="I139" i="60"/>
  <c r="H139" i="35"/>
  <c r="H139" i="61"/>
  <c r="H139" i="62"/>
  <c r="H139" i="63"/>
  <c r="H139" i="64"/>
  <c r="H139" i="65"/>
  <c r="H139" i="60"/>
  <c r="G139" i="35"/>
  <c r="G139" i="61"/>
  <c r="G139" i="62"/>
  <c r="G139" i="63"/>
  <c r="G139" i="64"/>
  <c r="G139" i="65"/>
  <c r="G139" i="60"/>
  <c r="F139" i="35"/>
  <c r="F139" i="61"/>
  <c r="F139" i="62"/>
  <c r="F139" i="63"/>
  <c r="F139" i="64"/>
  <c r="F139" i="65"/>
  <c r="F139" i="60"/>
  <c r="E139" i="35"/>
  <c r="E139" i="61"/>
  <c r="E139" i="62"/>
  <c r="E139" i="63"/>
  <c r="E139" i="64"/>
  <c r="E139" i="65"/>
  <c r="E139" i="60"/>
  <c r="D139" i="35"/>
  <c r="D139" i="61"/>
  <c r="D139" i="62"/>
  <c r="D139" i="63"/>
  <c r="D139" i="64"/>
  <c r="D139" i="65"/>
  <c r="D139" i="60"/>
  <c r="AQ138"/>
  <c r="AP138"/>
  <c r="AO138"/>
  <c r="AN138"/>
  <c r="AM138"/>
  <c r="AL138"/>
  <c r="AK138"/>
  <c r="AJ138"/>
  <c r="AI138"/>
  <c r="AH138"/>
  <c r="AG138"/>
  <c r="AF138"/>
  <c r="AE138"/>
  <c r="AD138"/>
  <c r="AC138"/>
  <c r="AB138" i="35"/>
  <c r="AB138" i="61"/>
  <c r="AB138" i="62"/>
  <c r="AB138" i="63"/>
  <c r="AB138" i="64"/>
  <c r="AB138" i="65"/>
  <c r="AB138" i="60"/>
  <c r="AA138" i="35"/>
  <c r="AA138" i="61"/>
  <c r="AA138" i="62"/>
  <c r="AA138" i="63"/>
  <c r="AA138" i="64"/>
  <c r="AA138" i="65"/>
  <c r="AA138" i="60"/>
  <c r="Z138" i="35"/>
  <c r="Z138" i="61"/>
  <c r="Z138" i="62"/>
  <c r="Z138" i="63"/>
  <c r="Z138" i="64"/>
  <c r="Z138" i="65"/>
  <c r="Z138" i="60"/>
  <c r="Y138" i="35"/>
  <c r="Y138" i="61"/>
  <c r="Y138" i="62"/>
  <c r="Y138" i="63"/>
  <c r="Y138" i="64"/>
  <c r="Y138" i="65"/>
  <c r="Y138" i="60"/>
  <c r="X138" i="35"/>
  <c r="X138" i="61"/>
  <c r="X138" i="62"/>
  <c r="X138" i="63"/>
  <c r="X138" i="64"/>
  <c r="X138" i="65"/>
  <c r="X138" i="60"/>
  <c r="W138" i="35"/>
  <c r="W138" i="61"/>
  <c r="W138" i="62"/>
  <c r="W138" i="63"/>
  <c r="W138" i="64"/>
  <c r="W138" i="65"/>
  <c r="W138" i="60"/>
  <c r="V138" i="35"/>
  <c r="V138" i="61"/>
  <c r="V138" i="62"/>
  <c r="V138" i="63"/>
  <c r="V138" i="64"/>
  <c r="V138" i="65"/>
  <c r="V138" i="60"/>
  <c r="U138" i="35"/>
  <c r="U138" i="61"/>
  <c r="U138" i="62"/>
  <c r="U138" i="63"/>
  <c r="U138" i="64"/>
  <c r="U138" i="65"/>
  <c r="U138" i="60"/>
  <c r="T138" i="35"/>
  <c r="T138" i="61"/>
  <c r="T138" i="62"/>
  <c r="T138" i="63"/>
  <c r="T138" i="64"/>
  <c r="T138" i="65"/>
  <c r="T138" i="60"/>
  <c r="S138" i="35"/>
  <c r="S138" i="61"/>
  <c r="S138" i="62"/>
  <c r="S138" i="63"/>
  <c r="S138" i="64"/>
  <c r="S138" i="65"/>
  <c r="S138" i="60"/>
  <c r="R138" i="35"/>
  <c r="R138" i="61"/>
  <c r="R138" i="62"/>
  <c r="R138" i="63"/>
  <c r="R138" i="64"/>
  <c r="R138" i="65"/>
  <c r="R138" i="60"/>
  <c r="Q138" i="35"/>
  <c r="Q138" i="61"/>
  <c r="Q138" i="62"/>
  <c r="Q138" i="63"/>
  <c r="Q138" i="64"/>
  <c r="Q138" i="65"/>
  <c r="Q138" i="60"/>
  <c r="P138" i="35"/>
  <c r="P138" i="61"/>
  <c r="P138" i="62"/>
  <c r="P138" i="63"/>
  <c r="P138" i="64"/>
  <c r="P138" i="65"/>
  <c r="P138" i="60"/>
  <c r="O138" i="35"/>
  <c r="O138" i="61"/>
  <c r="O138" i="62"/>
  <c r="O138" i="63"/>
  <c r="O138" i="64"/>
  <c r="O138" i="65"/>
  <c r="O138" i="60"/>
  <c r="N138" i="35"/>
  <c r="N138" i="61"/>
  <c r="N138" i="62"/>
  <c r="N138" i="63"/>
  <c r="N138" i="64"/>
  <c r="N138" i="65"/>
  <c r="N138" i="60"/>
  <c r="M138" i="35"/>
  <c r="M138" i="61"/>
  <c r="M138" i="62"/>
  <c r="M138" i="63"/>
  <c r="M138" i="64"/>
  <c r="M138" i="65"/>
  <c r="M138" i="60"/>
  <c r="L138" i="35"/>
  <c r="L138" i="61"/>
  <c r="L138" i="62"/>
  <c r="L138" i="63"/>
  <c r="L138" i="64"/>
  <c r="L138" i="65"/>
  <c r="L138" i="60"/>
  <c r="K138" i="35"/>
  <c r="K138" i="61"/>
  <c r="K138" i="62"/>
  <c r="K138" i="63"/>
  <c r="K138" i="64"/>
  <c r="K138" i="65"/>
  <c r="K138" i="60"/>
  <c r="J138" i="35"/>
  <c r="J138" i="61"/>
  <c r="J138" i="62"/>
  <c r="J138" i="63"/>
  <c r="J138" i="64"/>
  <c r="J138" i="65"/>
  <c r="J138" i="60"/>
  <c r="I138" i="35"/>
  <c r="I138" i="61"/>
  <c r="I138" i="62"/>
  <c r="I138" i="63"/>
  <c r="I138" i="64"/>
  <c r="I138" i="65"/>
  <c r="I138" i="60"/>
  <c r="H138" i="35"/>
  <c r="H138" i="61"/>
  <c r="H138" i="62"/>
  <c r="H138" i="63"/>
  <c r="H138" i="64"/>
  <c r="H138" i="65"/>
  <c r="H138" i="60"/>
  <c r="G138" i="35"/>
  <c r="G138" i="61"/>
  <c r="G138" i="62"/>
  <c r="G138" i="63"/>
  <c r="G138" i="64"/>
  <c r="G138" i="65"/>
  <c r="G138" i="60"/>
  <c r="F138" i="35"/>
  <c r="F138" i="61"/>
  <c r="F138" i="62"/>
  <c r="F138" i="63"/>
  <c r="F138" i="64"/>
  <c r="F138" i="65"/>
  <c r="F138" i="60"/>
  <c r="E138" i="35"/>
  <c r="E138" i="61"/>
  <c r="E138" i="62"/>
  <c r="E138" i="63"/>
  <c r="E138" i="64"/>
  <c r="E138" i="65"/>
  <c r="E138" i="60"/>
  <c r="D138" i="35"/>
  <c r="D138" i="61"/>
  <c r="D138" i="62"/>
  <c r="D138" i="63"/>
  <c r="D138" i="64"/>
  <c r="D138" i="65"/>
  <c r="D138" i="60"/>
  <c r="AQ137"/>
  <c r="AP137"/>
  <c r="AO137"/>
  <c r="AN137"/>
  <c r="AM137"/>
  <c r="AL137"/>
  <c r="AK137"/>
  <c r="AJ137"/>
  <c r="AI137"/>
  <c r="AH137"/>
  <c r="AG137"/>
  <c r="AF137"/>
  <c r="AE137"/>
  <c r="AD137"/>
  <c r="AC137"/>
  <c r="AB137" i="35"/>
  <c r="AB137" i="61"/>
  <c r="AB137" i="62"/>
  <c r="AB137" i="63"/>
  <c r="AB137" i="64"/>
  <c r="AB137" i="65"/>
  <c r="AB137" i="60"/>
  <c r="AA137" i="35"/>
  <c r="AA137" i="61"/>
  <c r="AA137" i="62"/>
  <c r="AA137" i="63"/>
  <c r="AA137" i="64"/>
  <c r="AA137" i="65"/>
  <c r="AA137" i="60"/>
  <c r="Z137" i="35"/>
  <c r="Z137" i="61"/>
  <c r="Z137" i="62"/>
  <c r="Z137" i="63"/>
  <c r="Z137" i="64"/>
  <c r="Z137" i="65"/>
  <c r="Z137" i="60"/>
  <c r="Y137" i="35"/>
  <c r="Y137" i="61"/>
  <c r="Y137" i="62"/>
  <c r="Y137" i="63"/>
  <c r="Y137" i="64"/>
  <c r="Y137" i="65"/>
  <c r="Y137" i="60"/>
  <c r="X137" i="35"/>
  <c r="X137" i="61"/>
  <c r="X137" i="62"/>
  <c r="X137" i="63"/>
  <c r="X137" i="64"/>
  <c r="X137" i="65"/>
  <c r="X137" i="60"/>
  <c r="W137" i="35"/>
  <c r="W137" i="61"/>
  <c r="W137" i="62"/>
  <c r="W137" i="63"/>
  <c r="W137" i="64"/>
  <c r="W137" i="65"/>
  <c r="W137" i="60"/>
  <c r="V137" i="35"/>
  <c r="V137" i="61"/>
  <c r="V137" i="62"/>
  <c r="V137" i="63"/>
  <c r="V137" i="64"/>
  <c r="V137" i="65"/>
  <c r="V137" i="60"/>
  <c r="U137" i="35"/>
  <c r="U137" i="61"/>
  <c r="U137" i="62"/>
  <c r="U137" i="63"/>
  <c r="U137" i="64"/>
  <c r="U137" i="65"/>
  <c r="U137" i="60"/>
  <c r="T137" i="35"/>
  <c r="T137" i="61"/>
  <c r="T137" i="62"/>
  <c r="T137" i="63"/>
  <c r="T137" i="64"/>
  <c r="T137" i="65"/>
  <c r="T137" i="60"/>
  <c r="S137" i="35"/>
  <c r="S137" i="61"/>
  <c r="S137" i="62"/>
  <c r="S137" i="63"/>
  <c r="S137" i="64"/>
  <c r="S137" i="65"/>
  <c r="S137" i="60"/>
  <c r="R137" i="35"/>
  <c r="R137" i="61"/>
  <c r="R137" i="62"/>
  <c r="R137" i="63"/>
  <c r="R137" i="64"/>
  <c r="R137" i="65"/>
  <c r="R137" i="60"/>
  <c r="Q137" i="35"/>
  <c r="Q137" i="61"/>
  <c r="Q137" i="62"/>
  <c r="Q137" i="63"/>
  <c r="Q137" i="64"/>
  <c r="Q137" i="65"/>
  <c r="Q137" i="60"/>
  <c r="P137" i="35"/>
  <c r="P137" i="61"/>
  <c r="P137" i="62"/>
  <c r="P137" i="63"/>
  <c r="P137" i="64"/>
  <c r="P137" i="65"/>
  <c r="P137" i="60"/>
  <c r="O137" i="35"/>
  <c r="O137" i="61"/>
  <c r="O137" i="62"/>
  <c r="O137" i="63"/>
  <c r="O137" i="64"/>
  <c r="O137" i="65"/>
  <c r="O137" i="60"/>
  <c r="N137" i="35"/>
  <c r="N137" i="61"/>
  <c r="N137" i="62"/>
  <c r="N137" i="63"/>
  <c r="N137" i="64"/>
  <c r="N137" i="65"/>
  <c r="N137" i="60"/>
  <c r="M137" i="35"/>
  <c r="M137" i="61"/>
  <c r="M137" i="62"/>
  <c r="M137" i="63"/>
  <c r="M137" i="64"/>
  <c r="M137" i="65"/>
  <c r="M137" i="60"/>
  <c r="L137" i="35"/>
  <c r="L137" i="61"/>
  <c r="L137" i="62"/>
  <c r="L137" i="63"/>
  <c r="L137" i="64"/>
  <c r="L137" i="65"/>
  <c r="L137" i="60"/>
  <c r="K137" i="35"/>
  <c r="K137" i="61"/>
  <c r="K137" i="62"/>
  <c r="K137" i="63"/>
  <c r="K137" i="64"/>
  <c r="K137" i="65"/>
  <c r="K137" i="60"/>
  <c r="J137" i="35"/>
  <c r="J137" i="61"/>
  <c r="J137" i="62"/>
  <c r="J137" i="63"/>
  <c r="J137" i="64"/>
  <c r="J137" i="65"/>
  <c r="J137" i="60"/>
  <c r="I137" i="35"/>
  <c r="I137" i="61"/>
  <c r="I137" i="62"/>
  <c r="I137" i="63"/>
  <c r="I137" i="64"/>
  <c r="I137" i="65"/>
  <c r="I137" i="60"/>
  <c r="H137" i="35"/>
  <c r="H137" i="61"/>
  <c r="H137" i="62"/>
  <c r="H137" i="63"/>
  <c r="H137" i="64"/>
  <c r="H137" i="65"/>
  <c r="H137" i="60"/>
  <c r="G137" i="35"/>
  <c r="G137" i="61"/>
  <c r="G137" i="62"/>
  <c r="G137" i="63"/>
  <c r="G137" i="64"/>
  <c r="G137" i="65"/>
  <c r="G137" i="60"/>
  <c r="F137" i="35"/>
  <c r="F137" i="61"/>
  <c r="F137" i="62"/>
  <c r="F137" i="63"/>
  <c r="F137" i="64"/>
  <c r="F137" i="65"/>
  <c r="F137" i="60"/>
  <c r="E137" i="35"/>
  <c r="E137" i="61"/>
  <c r="E137" i="62"/>
  <c r="E137" i="63"/>
  <c r="E137" i="64"/>
  <c r="E137" i="65"/>
  <c r="E137" i="60"/>
  <c r="D137" i="35"/>
  <c r="D137" i="61"/>
  <c r="D137" i="62"/>
  <c r="D137" i="63"/>
  <c r="D137" i="64"/>
  <c r="D137" i="65"/>
  <c r="D137" i="60"/>
  <c r="AQ136"/>
  <c r="AP136"/>
  <c r="AO136"/>
  <c r="AN136"/>
  <c r="AM136"/>
  <c r="AL136"/>
  <c r="AK136"/>
  <c r="AJ136"/>
  <c r="AI136"/>
  <c r="AH136"/>
  <c r="AG136"/>
  <c r="AF136"/>
  <c r="AE136"/>
  <c r="AD136"/>
  <c r="AC136"/>
  <c r="AB136" i="35"/>
  <c r="AB136" i="61"/>
  <c r="AB136" i="62"/>
  <c r="AB136" i="63"/>
  <c r="AB136" i="64"/>
  <c r="AB136" i="65"/>
  <c r="AB136" i="60"/>
  <c r="AA136" i="35"/>
  <c r="AA136" i="61"/>
  <c r="AA136" i="62"/>
  <c r="AA136" i="63"/>
  <c r="AA136" i="64"/>
  <c r="AA136" i="65"/>
  <c r="AA136" i="60"/>
  <c r="Z136" i="35"/>
  <c r="Z136" i="61"/>
  <c r="Z136" i="62"/>
  <c r="Z136" i="63"/>
  <c r="Z136" i="64"/>
  <c r="Z136" i="65"/>
  <c r="Z136" i="60"/>
  <c r="Y136" i="35"/>
  <c r="Y136" i="61"/>
  <c r="Y136" i="62"/>
  <c r="Y136" i="63"/>
  <c r="Y136" i="64"/>
  <c r="Y136" i="65"/>
  <c r="Y136" i="60"/>
  <c r="X136" i="35"/>
  <c r="X136" i="61"/>
  <c r="X136" i="62"/>
  <c r="X136" i="63"/>
  <c r="X136" i="64"/>
  <c r="X136" i="65"/>
  <c r="X136" i="60"/>
  <c r="W136" i="35"/>
  <c r="W136" i="61"/>
  <c r="W136" i="62"/>
  <c r="W136" i="63"/>
  <c r="W136" i="64"/>
  <c r="W136" i="65"/>
  <c r="W136" i="60"/>
  <c r="V136" i="35"/>
  <c r="V136" i="61"/>
  <c r="V136" i="62"/>
  <c r="V136" i="63"/>
  <c r="V136" i="64"/>
  <c r="V136" i="65"/>
  <c r="V136" i="60"/>
  <c r="U136" i="35"/>
  <c r="U136" i="61"/>
  <c r="U136" i="62"/>
  <c r="U136" i="63"/>
  <c r="U136" i="64"/>
  <c r="U136" i="65"/>
  <c r="U136" i="60"/>
  <c r="T136" i="35"/>
  <c r="T136" i="61"/>
  <c r="T136" i="62"/>
  <c r="T136" i="63"/>
  <c r="T136" i="64"/>
  <c r="T136" i="65"/>
  <c r="T136" i="60"/>
  <c r="S136" i="35"/>
  <c r="S136" i="61"/>
  <c r="S136" i="62"/>
  <c r="S136" i="63"/>
  <c r="S136" i="64"/>
  <c r="S136" i="65"/>
  <c r="S136" i="60"/>
  <c r="R136" i="35"/>
  <c r="R136" i="61"/>
  <c r="R136" i="62"/>
  <c r="R136" i="63"/>
  <c r="R136" i="64"/>
  <c r="R136" i="65"/>
  <c r="R136" i="60"/>
  <c r="Q136" i="35"/>
  <c r="Q136" i="61"/>
  <c r="Q136" i="62"/>
  <c r="Q136" i="63"/>
  <c r="Q136" i="64"/>
  <c r="Q136" i="65"/>
  <c r="Q136" i="60"/>
  <c r="P136" i="35"/>
  <c r="P136" i="61"/>
  <c r="P136" i="62"/>
  <c r="P136" i="63"/>
  <c r="P136" i="64"/>
  <c r="P136" i="65"/>
  <c r="P136" i="60"/>
  <c r="O136" i="35"/>
  <c r="O136" i="61"/>
  <c r="O136" i="62"/>
  <c r="O136" i="63"/>
  <c r="O136" i="64"/>
  <c r="O136" i="65"/>
  <c r="O136" i="60"/>
  <c r="N136" i="35"/>
  <c r="N136" i="61"/>
  <c r="N136" i="62"/>
  <c r="N136" i="63"/>
  <c r="N136" i="64"/>
  <c r="N136" i="65"/>
  <c r="N136" i="60"/>
  <c r="M136" i="35"/>
  <c r="M136" i="61"/>
  <c r="M136" i="62"/>
  <c r="M136" i="63"/>
  <c r="M136" i="64"/>
  <c r="M136" i="65"/>
  <c r="M136" i="60"/>
  <c r="L136" i="35"/>
  <c r="L136" i="61"/>
  <c r="L136" i="62"/>
  <c r="L136" i="63"/>
  <c r="L136" i="64"/>
  <c r="L136" i="65"/>
  <c r="L136" i="60"/>
  <c r="K136" i="35"/>
  <c r="K136" i="61"/>
  <c r="K136" i="62"/>
  <c r="K136" i="63"/>
  <c r="K136" i="64"/>
  <c r="K136" i="65"/>
  <c r="K136" i="60"/>
  <c r="J136" i="35"/>
  <c r="J136" i="61"/>
  <c r="J136" i="62"/>
  <c r="J136" i="63"/>
  <c r="J136" i="64"/>
  <c r="J136" i="65"/>
  <c r="J136" i="60"/>
  <c r="I136" i="35"/>
  <c r="I136" i="61"/>
  <c r="I136" i="62"/>
  <c r="I136" i="63"/>
  <c r="I136" i="64"/>
  <c r="I136" i="65"/>
  <c r="I136" i="60"/>
  <c r="H136" i="35"/>
  <c r="H136" i="61"/>
  <c r="H136" i="62"/>
  <c r="H136" i="63"/>
  <c r="H136" i="64"/>
  <c r="H136" i="65"/>
  <c r="H136" i="60"/>
  <c r="G136" i="35"/>
  <c r="G136" i="61"/>
  <c r="G136" i="62"/>
  <c r="G136" i="63"/>
  <c r="G136" i="64"/>
  <c r="G136" i="65"/>
  <c r="G136" i="60"/>
  <c r="F136" i="35"/>
  <c r="F136" i="61"/>
  <c r="F136" i="62"/>
  <c r="F136" i="63"/>
  <c r="F136" i="64"/>
  <c r="F136" i="65"/>
  <c r="F136" i="60"/>
  <c r="E136" i="35"/>
  <c r="E136" i="61"/>
  <c r="E136" i="62"/>
  <c r="E136" i="63"/>
  <c r="E136" i="64"/>
  <c r="E136" i="65"/>
  <c r="E136" i="60"/>
  <c r="D136" i="35"/>
  <c r="D136" i="61"/>
  <c r="D136" i="62"/>
  <c r="D136" i="63"/>
  <c r="D136" i="64"/>
  <c r="D136" i="65"/>
  <c r="D136" i="60"/>
  <c r="AQ135"/>
  <c r="AP135"/>
  <c r="AO135"/>
  <c r="AN135"/>
  <c r="AM135"/>
  <c r="AL135"/>
  <c r="AK135"/>
  <c r="AJ135"/>
  <c r="AI135"/>
  <c r="AH135"/>
  <c r="AG135"/>
  <c r="AF135"/>
  <c r="AE135"/>
  <c r="AD135"/>
  <c r="AC135"/>
  <c r="AB135" i="35"/>
  <c r="AB135" i="61"/>
  <c r="AB135" i="62"/>
  <c r="AB135" i="63"/>
  <c r="AB135" i="64"/>
  <c r="AB135" i="65"/>
  <c r="AB135" i="60"/>
  <c r="AA135" i="35"/>
  <c r="AA135" i="61"/>
  <c r="AA135" i="62"/>
  <c r="AA135" i="63"/>
  <c r="AA135" i="64"/>
  <c r="AA135" i="65"/>
  <c r="AA135" i="60"/>
  <c r="Z135" i="35"/>
  <c r="Z135" i="61"/>
  <c r="Z135" i="62"/>
  <c r="Z135" i="63"/>
  <c r="Z135" i="64"/>
  <c r="Z135" i="65"/>
  <c r="Z135" i="60"/>
  <c r="Y135" i="35"/>
  <c r="Y135" i="61"/>
  <c r="Y135" i="62"/>
  <c r="Y135" i="63"/>
  <c r="Y135" i="64"/>
  <c r="Y135" i="65"/>
  <c r="Y135" i="60"/>
  <c r="X135" i="35"/>
  <c r="X135" i="61"/>
  <c r="X135" i="62"/>
  <c r="X135" i="63"/>
  <c r="X135" i="64"/>
  <c r="X135" i="65"/>
  <c r="X135" i="60"/>
  <c r="W135" i="35"/>
  <c r="W135" i="61"/>
  <c r="W135" i="62"/>
  <c r="W135" i="63"/>
  <c r="W135" i="64"/>
  <c r="W135" i="65"/>
  <c r="W135" i="60"/>
  <c r="V135" i="35"/>
  <c r="V135" i="61"/>
  <c r="V135" i="62"/>
  <c r="V135" i="63"/>
  <c r="V135" i="64"/>
  <c r="V135" i="65"/>
  <c r="V135" i="60"/>
  <c r="U135" i="35"/>
  <c r="U135" i="61"/>
  <c r="U135" i="62"/>
  <c r="U135" i="63"/>
  <c r="U135" i="64"/>
  <c r="U135" i="65"/>
  <c r="U135" i="60"/>
  <c r="T135" i="35"/>
  <c r="T135" i="61"/>
  <c r="T135" i="62"/>
  <c r="T135" i="63"/>
  <c r="T135" i="64"/>
  <c r="T135" i="65"/>
  <c r="T135" i="60"/>
  <c r="S135" i="35"/>
  <c r="S135" i="61"/>
  <c r="S135" i="62"/>
  <c r="S135" i="63"/>
  <c r="S135" i="64"/>
  <c r="S135" i="65"/>
  <c r="S135" i="60"/>
  <c r="R135" i="35"/>
  <c r="R135" i="61"/>
  <c r="R135" i="62"/>
  <c r="R135" i="63"/>
  <c r="R135" i="64"/>
  <c r="R135" i="65"/>
  <c r="R135" i="60"/>
  <c r="Q135" i="35"/>
  <c r="Q135" i="61"/>
  <c r="Q135" i="62"/>
  <c r="Q135" i="63"/>
  <c r="Q135" i="64"/>
  <c r="Q135" i="65"/>
  <c r="Q135" i="60"/>
  <c r="P135" i="35"/>
  <c r="P135" i="61"/>
  <c r="P135" i="62"/>
  <c r="P135" i="63"/>
  <c r="P135" i="64"/>
  <c r="P135" i="65"/>
  <c r="P135" i="60"/>
  <c r="O135" i="35"/>
  <c r="O135" i="61"/>
  <c r="O135" i="62"/>
  <c r="O135" i="63"/>
  <c r="O135" i="64"/>
  <c r="O135" i="65"/>
  <c r="O135" i="60"/>
  <c r="N135" i="35"/>
  <c r="N135" i="61"/>
  <c r="N135" i="62"/>
  <c r="N135" i="63"/>
  <c r="N135" i="64"/>
  <c r="N135" i="65"/>
  <c r="N135" i="60"/>
  <c r="M135" i="35"/>
  <c r="M135" i="61"/>
  <c r="M135" i="62"/>
  <c r="M135" i="63"/>
  <c r="M135" i="64"/>
  <c r="M135" i="65"/>
  <c r="M135" i="60"/>
  <c r="L135" i="35"/>
  <c r="L135" i="61"/>
  <c r="L135" i="62"/>
  <c r="L135" i="63"/>
  <c r="L135" i="64"/>
  <c r="L135" i="65"/>
  <c r="L135" i="60"/>
  <c r="K135" i="35"/>
  <c r="K135" i="61"/>
  <c r="K135" i="62"/>
  <c r="K135" i="63"/>
  <c r="K135" i="64"/>
  <c r="K135" i="65"/>
  <c r="K135" i="60"/>
  <c r="J135" i="35"/>
  <c r="J135" i="61"/>
  <c r="J135" i="62"/>
  <c r="J135" i="63"/>
  <c r="J135" i="64"/>
  <c r="J135" i="65"/>
  <c r="J135" i="60"/>
  <c r="I135" i="35"/>
  <c r="I135" i="61"/>
  <c r="I135" i="62"/>
  <c r="I135" i="63"/>
  <c r="I135" i="64"/>
  <c r="I135" i="65"/>
  <c r="I135" i="60"/>
  <c r="H135" i="35"/>
  <c r="H135" i="61"/>
  <c r="H135" i="62"/>
  <c r="H135" i="63"/>
  <c r="H135" i="64"/>
  <c r="H135" i="65"/>
  <c r="H135" i="60"/>
  <c r="G135" i="35"/>
  <c r="G135" i="61"/>
  <c r="G135" i="62"/>
  <c r="G135" i="63"/>
  <c r="G135" i="64"/>
  <c r="G135" i="65"/>
  <c r="G135" i="60"/>
  <c r="F135" i="35"/>
  <c r="F135" i="61"/>
  <c r="F135" i="62"/>
  <c r="F135" i="63"/>
  <c r="F135" i="64"/>
  <c r="F135" i="65"/>
  <c r="F135" i="60"/>
  <c r="E135" i="35"/>
  <c r="E135" i="61"/>
  <c r="E135" i="62"/>
  <c r="E135" i="63"/>
  <c r="E135" i="64"/>
  <c r="E135" i="65"/>
  <c r="E135" i="60"/>
  <c r="D135" i="35"/>
  <c r="D135" i="61"/>
  <c r="D135" i="62"/>
  <c r="D135" i="63"/>
  <c r="D135" i="64"/>
  <c r="D135" i="65"/>
  <c r="D135" i="60"/>
  <c r="AQ134"/>
  <c r="AP134"/>
  <c r="AO134"/>
  <c r="AN134"/>
  <c r="AM134"/>
  <c r="AL134"/>
  <c r="AK134"/>
  <c r="AJ134"/>
  <c r="AI134"/>
  <c r="AH134"/>
  <c r="AG134"/>
  <c r="AF134"/>
  <c r="AE134"/>
  <c r="AD134"/>
  <c r="AC134"/>
  <c r="AB134" i="35"/>
  <c r="AB134" i="61"/>
  <c r="AB134" i="62"/>
  <c r="AB134" i="63"/>
  <c r="AB134" i="64"/>
  <c r="AB134" i="65"/>
  <c r="AB134" i="60"/>
  <c r="AA134" i="35"/>
  <c r="AA134" i="61"/>
  <c r="AA134" i="62"/>
  <c r="AA134" i="63"/>
  <c r="AA134" i="64"/>
  <c r="AA134" i="65"/>
  <c r="AA134" i="60"/>
  <c r="Z134" i="35"/>
  <c r="Z134" i="61"/>
  <c r="Z134" i="62"/>
  <c r="Z134" i="63"/>
  <c r="Z134" i="64"/>
  <c r="Z134" i="65"/>
  <c r="Z134" i="60"/>
  <c r="Y134" i="35"/>
  <c r="Y134" i="61"/>
  <c r="Y134" i="62"/>
  <c r="Y134" i="63"/>
  <c r="Y134" i="64"/>
  <c r="Y134" i="65"/>
  <c r="Y134" i="60"/>
  <c r="X134" i="35"/>
  <c r="X134" i="61"/>
  <c r="X134" i="62"/>
  <c r="X134" i="63"/>
  <c r="X134" i="64"/>
  <c r="X134" i="65"/>
  <c r="X134" i="60"/>
  <c r="W134" i="35"/>
  <c r="W134" i="61"/>
  <c r="W134" i="62"/>
  <c r="W134" i="63"/>
  <c r="W134" i="64"/>
  <c r="W134" i="65"/>
  <c r="W134" i="60"/>
  <c r="V134" i="35"/>
  <c r="V134" i="61"/>
  <c r="V134" i="62"/>
  <c r="V134" i="63"/>
  <c r="V134" i="64"/>
  <c r="V134" i="65"/>
  <c r="V134" i="60"/>
  <c r="U134" i="35"/>
  <c r="U134" i="61"/>
  <c r="U134" i="62"/>
  <c r="U134" i="63"/>
  <c r="U134" i="64"/>
  <c r="U134" i="65"/>
  <c r="U134" i="60"/>
  <c r="T134" i="35"/>
  <c r="T134" i="61"/>
  <c r="T134" i="62"/>
  <c r="T134" i="63"/>
  <c r="T134" i="64"/>
  <c r="T134" i="65"/>
  <c r="T134" i="60"/>
  <c r="S134" i="35"/>
  <c r="S134" i="61"/>
  <c r="S134" i="62"/>
  <c r="S134" i="63"/>
  <c r="S134" i="64"/>
  <c r="S134" i="65"/>
  <c r="S134" i="60"/>
  <c r="R134" i="35"/>
  <c r="R134" i="61"/>
  <c r="R134" i="62"/>
  <c r="R134" i="63"/>
  <c r="R134" i="64"/>
  <c r="R134" i="65"/>
  <c r="R134" i="60"/>
  <c r="Q134" i="35"/>
  <c r="Q134" i="61"/>
  <c r="Q134" i="62"/>
  <c r="Q134" i="63"/>
  <c r="Q134" i="64"/>
  <c r="Q134" i="65"/>
  <c r="Q134" i="60"/>
  <c r="P134" i="35"/>
  <c r="P134" i="61"/>
  <c r="P134" i="62"/>
  <c r="P134" i="63"/>
  <c r="P134" i="64"/>
  <c r="P134" i="65"/>
  <c r="P134" i="60"/>
  <c r="O134" i="35"/>
  <c r="O134" i="61"/>
  <c r="O134" i="62"/>
  <c r="O134" i="63"/>
  <c r="O134" i="64"/>
  <c r="O134" i="65"/>
  <c r="O134" i="60"/>
  <c r="N134" i="35"/>
  <c r="N134" i="61"/>
  <c r="N134" i="62"/>
  <c r="N134" i="63"/>
  <c r="N134" i="64"/>
  <c r="N134" i="65"/>
  <c r="N134" i="60"/>
  <c r="M134" i="35"/>
  <c r="M134" i="61"/>
  <c r="M134" i="62"/>
  <c r="M134" i="63"/>
  <c r="M134" i="64"/>
  <c r="M134" i="65"/>
  <c r="M134" i="60"/>
  <c r="L134" i="35"/>
  <c r="L134" i="61"/>
  <c r="L134" i="62"/>
  <c r="L134" i="63"/>
  <c r="L134" i="64"/>
  <c r="L134" i="65"/>
  <c r="L134" i="60"/>
  <c r="K134" i="35"/>
  <c r="K134" i="61"/>
  <c r="K134" i="62"/>
  <c r="K134" i="63"/>
  <c r="K134" i="64"/>
  <c r="K134" i="65"/>
  <c r="K134" i="60"/>
  <c r="J134" i="35"/>
  <c r="J134" i="61"/>
  <c r="J134" i="62"/>
  <c r="J134" i="63"/>
  <c r="J134" i="64"/>
  <c r="J134" i="65"/>
  <c r="J134" i="60"/>
  <c r="I134" i="35"/>
  <c r="I134" i="61"/>
  <c r="I134" i="62"/>
  <c r="I134" i="63"/>
  <c r="I134" i="64"/>
  <c r="I134" i="65"/>
  <c r="I134" i="60"/>
  <c r="H134" i="35"/>
  <c r="H134" i="61"/>
  <c r="H134" i="62"/>
  <c r="H134" i="63"/>
  <c r="H134" i="64"/>
  <c r="H134" i="65"/>
  <c r="H134" i="60"/>
  <c r="G134" i="35"/>
  <c r="G134" i="61"/>
  <c r="G134" i="62"/>
  <c r="G134" i="63"/>
  <c r="G134" i="64"/>
  <c r="G134" i="65"/>
  <c r="G134" i="60"/>
  <c r="F134" i="35"/>
  <c r="F134" i="61"/>
  <c r="F134" i="62"/>
  <c r="F134" i="63"/>
  <c r="F134" i="64"/>
  <c r="F134" i="65"/>
  <c r="F134" i="60"/>
  <c r="E134" i="35"/>
  <c r="E134" i="61"/>
  <c r="E134" i="62"/>
  <c r="E134" i="63"/>
  <c r="E134" i="64"/>
  <c r="E134" i="65"/>
  <c r="E134" i="60"/>
  <c r="D134" i="35"/>
  <c r="D134" i="61"/>
  <c r="D134" i="62"/>
  <c r="D134" i="63"/>
  <c r="D134" i="64"/>
  <c r="D134" i="65"/>
  <c r="D134" i="60"/>
  <c r="AQ133"/>
  <c r="AP133"/>
  <c r="AO133"/>
  <c r="AN133"/>
  <c r="AM133"/>
  <c r="AL133"/>
  <c r="AK133"/>
  <c r="AJ133"/>
  <c r="AI133"/>
  <c r="AH133"/>
  <c r="AG133"/>
  <c r="AF133"/>
  <c r="AE133"/>
  <c r="AD133"/>
  <c r="AC133"/>
  <c r="AB133" i="35"/>
  <c r="AB133" i="61"/>
  <c r="AB133" i="62"/>
  <c r="AB133" i="63"/>
  <c r="AB133" i="64"/>
  <c r="AB133" i="65"/>
  <c r="AB133" i="60"/>
  <c r="AA133" i="35"/>
  <c r="AA133" i="61"/>
  <c r="AA133" i="62"/>
  <c r="AA133" i="63"/>
  <c r="AA133" i="64"/>
  <c r="AA133" i="65"/>
  <c r="AA133" i="60"/>
  <c r="Z133" i="35"/>
  <c r="Z133" i="61"/>
  <c r="Z133" i="62"/>
  <c r="Z133" i="63"/>
  <c r="Z133" i="64"/>
  <c r="Z133" i="65"/>
  <c r="Z133" i="60"/>
  <c r="Y133" i="35"/>
  <c r="Y133" i="61"/>
  <c r="Y133" i="62"/>
  <c r="Y133" i="63"/>
  <c r="Y133" i="64"/>
  <c r="Y133" i="65"/>
  <c r="Y133" i="60"/>
  <c r="X133" i="35"/>
  <c r="X133" i="61"/>
  <c r="X133" i="62"/>
  <c r="X133" i="63"/>
  <c r="X133" i="64"/>
  <c r="X133" i="65"/>
  <c r="X133" i="60"/>
  <c r="W133" i="35"/>
  <c r="W133" i="61"/>
  <c r="W133" i="62"/>
  <c r="W133" i="63"/>
  <c r="W133" i="64"/>
  <c r="W133" i="65"/>
  <c r="W133" i="60"/>
  <c r="V133" i="35"/>
  <c r="V133" i="61"/>
  <c r="V133" i="62"/>
  <c r="V133" i="63"/>
  <c r="V133" i="64"/>
  <c r="V133" i="65"/>
  <c r="V133" i="60"/>
  <c r="U133" i="35"/>
  <c r="U133" i="61"/>
  <c r="U133" i="62"/>
  <c r="U133" i="63"/>
  <c r="U133" i="64"/>
  <c r="U133" i="65"/>
  <c r="U133" i="60"/>
  <c r="T133" i="35"/>
  <c r="T133" i="61"/>
  <c r="T133" i="62"/>
  <c r="T133" i="63"/>
  <c r="T133" i="64"/>
  <c r="T133" i="65"/>
  <c r="T133" i="60"/>
  <c r="S133" i="35"/>
  <c r="S133" i="61"/>
  <c r="S133" i="62"/>
  <c r="S133" i="63"/>
  <c r="S133" i="64"/>
  <c r="S133" i="65"/>
  <c r="S133" i="60"/>
  <c r="R133" i="35"/>
  <c r="R133" i="61"/>
  <c r="R133" i="62"/>
  <c r="R133" i="63"/>
  <c r="R133" i="64"/>
  <c r="R133" i="65"/>
  <c r="R133" i="60"/>
  <c r="Q133" i="35"/>
  <c r="Q133" i="61"/>
  <c r="Q133" i="62"/>
  <c r="Q133" i="63"/>
  <c r="Q133" i="64"/>
  <c r="Q133" i="65"/>
  <c r="Q133" i="60"/>
  <c r="P133" i="35"/>
  <c r="P133" i="61"/>
  <c r="P133" i="62"/>
  <c r="P133" i="63"/>
  <c r="P133" i="64"/>
  <c r="P133" i="65"/>
  <c r="P133" i="60"/>
  <c r="O133" i="35"/>
  <c r="O133" i="61"/>
  <c r="O133" i="62"/>
  <c r="O133" i="63"/>
  <c r="O133" i="64"/>
  <c r="O133" i="65"/>
  <c r="O133" i="60"/>
  <c r="N133" i="35"/>
  <c r="N133" i="61"/>
  <c r="N133" i="62"/>
  <c r="N133" i="63"/>
  <c r="N133" i="64"/>
  <c r="N133" i="65"/>
  <c r="N133" i="60"/>
  <c r="M133" i="35"/>
  <c r="M133" i="61"/>
  <c r="M133" i="62"/>
  <c r="M133" i="63"/>
  <c r="M133" i="64"/>
  <c r="M133" i="65"/>
  <c r="M133" i="60"/>
  <c r="L133" i="35"/>
  <c r="L133" i="61"/>
  <c r="L133" i="62"/>
  <c r="L133" i="63"/>
  <c r="L133" i="64"/>
  <c r="L133" i="65"/>
  <c r="L133" i="60"/>
  <c r="K133" i="35"/>
  <c r="K133" i="61"/>
  <c r="K133" i="62"/>
  <c r="K133" i="63"/>
  <c r="K133" i="64"/>
  <c r="K133" i="65"/>
  <c r="K133" i="60"/>
  <c r="J133" i="35"/>
  <c r="J133" i="61"/>
  <c r="J133" i="62"/>
  <c r="J133" i="63"/>
  <c r="J133" i="64"/>
  <c r="J133" i="65"/>
  <c r="J133" i="60"/>
  <c r="I133" i="35"/>
  <c r="I133" i="61"/>
  <c r="I133" i="62"/>
  <c r="I133" i="63"/>
  <c r="I133" i="64"/>
  <c r="I133" i="65"/>
  <c r="I133" i="60"/>
  <c r="H133" i="35"/>
  <c r="H133" i="61"/>
  <c r="H133" i="62"/>
  <c r="H133" i="63"/>
  <c r="H133" i="64"/>
  <c r="H133" i="65"/>
  <c r="H133" i="60"/>
  <c r="G133" i="35"/>
  <c r="G133" i="61"/>
  <c r="G133" i="62"/>
  <c r="G133" i="63"/>
  <c r="G133" i="64"/>
  <c r="G133" i="65"/>
  <c r="G133" i="60"/>
  <c r="F133" i="35"/>
  <c r="F133" i="61"/>
  <c r="F133" i="62"/>
  <c r="F133" i="63"/>
  <c r="F133" i="64"/>
  <c r="F133" i="65"/>
  <c r="F133" i="60"/>
  <c r="E133" i="35"/>
  <c r="E133" i="61"/>
  <c r="E133" i="62"/>
  <c r="E133" i="63"/>
  <c r="E133" i="64"/>
  <c r="E133" i="65"/>
  <c r="E133" i="60"/>
  <c r="D133" i="35"/>
  <c r="D133" i="61"/>
  <c r="D133" i="62"/>
  <c r="D133" i="63"/>
  <c r="D133" i="64"/>
  <c r="D133" i="65"/>
  <c r="D133" i="60"/>
  <c r="AQ132"/>
  <c r="AP132"/>
  <c r="AO132"/>
  <c r="AN132"/>
  <c r="AM132"/>
  <c r="AL132"/>
  <c r="AK132"/>
  <c r="AJ132"/>
  <c r="AI132"/>
  <c r="AH132"/>
  <c r="AG132"/>
  <c r="AF132"/>
  <c r="AE132"/>
  <c r="AD132"/>
  <c r="AC132"/>
  <c r="AB132" i="35"/>
  <c r="AB132" i="61"/>
  <c r="AB132" i="62"/>
  <c r="AB132" i="63"/>
  <c r="AB132" i="64"/>
  <c r="AB132" i="65"/>
  <c r="AB132" i="60"/>
  <c r="AA132" i="35"/>
  <c r="AA132" i="61"/>
  <c r="AA132" i="62"/>
  <c r="AA132" i="63"/>
  <c r="AA132" i="64"/>
  <c r="AA132" i="65"/>
  <c r="AA132" i="60"/>
  <c r="Z132" i="35"/>
  <c r="Z132" i="61"/>
  <c r="Z132" i="62"/>
  <c r="Z132" i="63"/>
  <c r="Z132" i="64"/>
  <c r="Z132" i="65"/>
  <c r="Z132" i="60"/>
  <c r="Y132" i="35"/>
  <c r="Y132" i="61"/>
  <c r="Y132" i="62"/>
  <c r="Y132" i="63"/>
  <c r="Y132" i="64"/>
  <c r="Y132" i="65"/>
  <c r="Y132" i="60"/>
  <c r="X132" i="35"/>
  <c r="X132" i="61"/>
  <c r="X132" i="62"/>
  <c r="X132" i="63"/>
  <c r="X132" i="64"/>
  <c r="X132" i="65"/>
  <c r="X132" i="60"/>
  <c r="W132" i="35"/>
  <c r="W132" i="61"/>
  <c r="W132" i="62"/>
  <c r="W132" i="63"/>
  <c r="W132" i="64"/>
  <c r="W132" i="65"/>
  <c r="W132" i="60"/>
  <c r="V132" i="35"/>
  <c r="V132" i="61"/>
  <c r="V132" i="62"/>
  <c r="V132" i="63"/>
  <c r="V132" i="64"/>
  <c r="V132" i="65"/>
  <c r="V132" i="60"/>
  <c r="U132" i="35"/>
  <c r="U132" i="61"/>
  <c r="U132" i="62"/>
  <c r="U132" i="63"/>
  <c r="U132" i="64"/>
  <c r="U132" i="65"/>
  <c r="U132" i="60"/>
  <c r="T132" i="35"/>
  <c r="T132" i="61"/>
  <c r="T132" i="62"/>
  <c r="T132" i="63"/>
  <c r="T132" i="64"/>
  <c r="T132" i="65"/>
  <c r="T132" i="60"/>
  <c r="S132" i="35"/>
  <c r="S132" i="61"/>
  <c r="S132" i="62"/>
  <c r="S132" i="63"/>
  <c r="S132" i="64"/>
  <c r="S132" i="65"/>
  <c r="S132" i="60"/>
  <c r="R132" i="35"/>
  <c r="R132" i="61"/>
  <c r="R132" i="62"/>
  <c r="R132" i="63"/>
  <c r="R132" i="64"/>
  <c r="R132" i="65"/>
  <c r="R132" i="60"/>
  <c r="Q132" i="35"/>
  <c r="Q132" i="61"/>
  <c r="Q132" i="62"/>
  <c r="Q132" i="63"/>
  <c r="Q132" i="64"/>
  <c r="Q132" i="65"/>
  <c r="Q132" i="60"/>
  <c r="P132" i="35"/>
  <c r="P132" i="61"/>
  <c r="P132" i="62"/>
  <c r="P132" i="63"/>
  <c r="P132" i="64"/>
  <c r="P132" i="65"/>
  <c r="P132" i="60"/>
  <c r="O132" i="35"/>
  <c r="O132" i="61"/>
  <c r="O132" i="62"/>
  <c r="O132" i="63"/>
  <c r="O132" i="64"/>
  <c r="O132" i="65"/>
  <c r="O132" i="60"/>
  <c r="N132" i="35"/>
  <c r="N132" i="61"/>
  <c r="N132" i="62"/>
  <c r="N132" i="63"/>
  <c r="N132" i="64"/>
  <c r="N132" i="65"/>
  <c r="N132" i="60"/>
  <c r="M132" i="35"/>
  <c r="M132" i="61"/>
  <c r="M132" i="62"/>
  <c r="M132" i="63"/>
  <c r="M132" i="64"/>
  <c r="M132" i="65"/>
  <c r="M132" i="60"/>
  <c r="L132" i="35"/>
  <c r="L132" i="61"/>
  <c r="L132" i="62"/>
  <c r="L132" i="63"/>
  <c r="L132" i="64"/>
  <c r="L132" i="65"/>
  <c r="L132" i="60"/>
  <c r="K132" i="35"/>
  <c r="K132" i="61"/>
  <c r="K132" i="62"/>
  <c r="K132" i="63"/>
  <c r="K132" i="64"/>
  <c r="K132" i="65"/>
  <c r="K132" i="60"/>
  <c r="J132" i="35"/>
  <c r="J132" i="61"/>
  <c r="J132" i="62"/>
  <c r="J132" i="63"/>
  <c r="J132" i="64"/>
  <c r="J132" i="65"/>
  <c r="J132" i="60"/>
  <c r="I132" i="35"/>
  <c r="I132" i="61"/>
  <c r="I132" i="62"/>
  <c r="I132" i="63"/>
  <c r="I132" i="64"/>
  <c r="I132" i="65"/>
  <c r="I132" i="60"/>
  <c r="H132" i="35"/>
  <c r="H132" i="61"/>
  <c r="H132" i="62"/>
  <c r="H132" i="63"/>
  <c r="H132" i="64"/>
  <c r="H132" i="65"/>
  <c r="H132" i="60"/>
  <c r="G132" i="35"/>
  <c r="G132" i="61"/>
  <c r="G132" i="62"/>
  <c r="G132" i="63"/>
  <c r="G132" i="64"/>
  <c r="G132" i="65"/>
  <c r="G132" i="60"/>
  <c r="F132" i="35"/>
  <c r="F132" i="61"/>
  <c r="F132" i="62"/>
  <c r="F132" i="63"/>
  <c r="F132" i="64"/>
  <c r="F132" i="65"/>
  <c r="F132" i="60"/>
  <c r="E132" i="35"/>
  <c r="E132" i="61"/>
  <c r="E132" i="62"/>
  <c r="E132" i="63"/>
  <c r="E132" i="64"/>
  <c r="E132" i="65"/>
  <c r="E132" i="60"/>
  <c r="D132" i="35"/>
  <c r="D132" i="61"/>
  <c r="D132" i="62"/>
  <c r="D132" i="63"/>
  <c r="D132" i="64"/>
  <c r="D132" i="65"/>
  <c r="D132" i="60"/>
  <c r="AQ131"/>
  <c r="AP131"/>
  <c r="AO131"/>
  <c r="AN131"/>
  <c r="AM131"/>
  <c r="AL131"/>
  <c r="AK131"/>
  <c r="AJ131"/>
  <c r="AI131"/>
  <c r="AH131"/>
  <c r="AG131"/>
  <c r="AF131"/>
  <c r="AE131"/>
  <c r="AD131"/>
  <c r="AC131"/>
  <c r="AB131" i="35"/>
  <c r="AB131" i="61"/>
  <c r="AB131" i="62"/>
  <c r="AB131" i="63"/>
  <c r="AB131" i="64"/>
  <c r="AB131" i="65"/>
  <c r="AB131" i="60"/>
  <c r="AA131" i="35"/>
  <c r="AA131" i="61"/>
  <c r="AA131" i="62"/>
  <c r="AA131" i="63"/>
  <c r="AA131" i="64"/>
  <c r="AA131" i="65"/>
  <c r="AA131" i="60"/>
  <c r="Z131" i="35"/>
  <c r="Z131" i="61"/>
  <c r="Z131" i="62"/>
  <c r="Z131" i="63"/>
  <c r="Z131" i="64"/>
  <c r="Z131" i="65"/>
  <c r="Z131" i="60"/>
  <c r="Y131" i="35"/>
  <c r="Y131" i="61"/>
  <c r="Y131" i="62"/>
  <c r="Y131" i="63"/>
  <c r="Y131" i="64"/>
  <c r="Y131" i="65"/>
  <c r="Y131" i="60"/>
  <c r="X131" i="35"/>
  <c r="X131" i="61"/>
  <c r="X131" i="62"/>
  <c r="X131" i="63"/>
  <c r="X131" i="64"/>
  <c r="X131" i="65"/>
  <c r="X131" i="60"/>
  <c r="W131" i="35"/>
  <c r="W131" i="61"/>
  <c r="W131" i="62"/>
  <c r="W131" i="63"/>
  <c r="W131" i="64"/>
  <c r="W131" i="65"/>
  <c r="W131" i="60"/>
  <c r="V131" i="35"/>
  <c r="V131" i="61"/>
  <c r="V131" i="62"/>
  <c r="V131" i="63"/>
  <c r="V131" i="64"/>
  <c r="V131" i="65"/>
  <c r="V131" i="60"/>
  <c r="U131" i="35"/>
  <c r="U131" i="61"/>
  <c r="U131" i="62"/>
  <c r="U131" i="63"/>
  <c r="U131" i="64"/>
  <c r="U131" i="65"/>
  <c r="U131" i="60"/>
  <c r="T131" i="35"/>
  <c r="T131" i="61"/>
  <c r="T131" i="62"/>
  <c r="T131" i="63"/>
  <c r="T131" i="64"/>
  <c r="T131" i="65"/>
  <c r="T131" i="60"/>
  <c r="S131" i="35"/>
  <c r="S131" i="61"/>
  <c r="S131" i="62"/>
  <c r="S131" i="63"/>
  <c r="S131" i="64"/>
  <c r="S131" i="65"/>
  <c r="S131" i="60"/>
  <c r="R131" i="35"/>
  <c r="R131" i="61"/>
  <c r="R131" i="62"/>
  <c r="R131" i="63"/>
  <c r="R131" i="64"/>
  <c r="R131" i="65"/>
  <c r="R131" i="60"/>
  <c r="Q131" i="35"/>
  <c r="Q131" i="61"/>
  <c r="Q131" i="62"/>
  <c r="Q131" i="63"/>
  <c r="Q131" i="64"/>
  <c r="Q131" i="65"/>
  <c r="Q131" i="60"/>
  <c r="P131" i="35"/>
  <c r="P131" i="61"/>
  <c r="P131" i="62"/>
  <c r="P131" i="63"/>
  <c r="P131" i="64"/>
  <c r="P131" i="65"/>
  <c r="P131" i="60"/>
  <c r="O131" i="35"/>
  <c r="O131" i="61"/>
  <c r="O131" i="62"/>
  <c r="O131" i="63"/>
  <c r="O131" i="64"/>
  <c r="O131" i="65"/>
  <c r="O131" i="60"/>
  <c r="N131" i="35"/>
  <c r="N131" i="61"/>
  <c r="N131" i="62"/>
  <c r="N131" i="63"/>
  <c r="N131" i="64"/>
  <c r="N131" i="65"/>
  <c r="N131" i="60"/>
  <c r="M131" i="35"/>
  <c r="M131" i="61"/>
  <c r="M131" i="62"/>
  <c r="M131" i="63"/>
  <c r="M131" i="64"/>
  <c r="M131" i="65"/>
  <c r="M131" i="60"/>
  <c r="L131" i="35"/>
  <c r="L131" i="61"/>
  <c r="L131" i="62"/>
  <c r="L131" i="63"/>
  <c r="L131" i="64"/>
  <c r="L131" i="65"/>
  <c r="L131" i="60"/>
  <c r="K131" i="35"/>
  <c r="K131" i="61"/>
  <c r="K131" i="62"/>
  <c r="K131" i="63"/>
  <c r="K131" i="64"/>
  <c r="K131" i="65"/>
  <c r="K131" i="60"/>
  <c r="J131" i="35"/>
  <c r="J131" i="61"/>
  <c r="J131" i="62"/>
  <c r="J131" i="63"/>
  <c r="J131" i="64"/>
  <c r="J131" i="65"/>
  <c r="J131" i="60"/>
  <c r="I131" i="35"/>
  <c r="I131" i="61"/>
  <c r="I131" i="62"/>
  <c r="I131" i="63"/>
  <c r="I131" i="64"/>
  <c r="I131" i="65"/>
  <c r="I131" i="60"/>
  <c r="H131" i="35"/>
  <c r="H131" i="61"/>
  <c r="H131" i="62"/>
  <c r="H131" i="63"/>
  <c r="H131" i="64"/>
  <c r="H131" i="65"/>
  <c r="H131" i="60"/>
  <c r="G131" i="35"/>
  <c r="G131" i="61"/>
  <c r="G131" i="62"/>
  <c r="G131" i="63"/>
  <c r="G131" i="64"/>
  <c r="G131" i="65"/>
  <c r="G131" i="60"/>
  <c r="F131" i="35"/>
  <c r="F131" i="61"/>
  <c r="F131" i="62"/>
  <c r="F131" i="63"/>
  <c r="F131" i="64"/>
  <c r="F131" i="65"/>
  <c r="F131" i="60"/>
  <c r="E131" i="35"/>
  <c r="E131" i="61"/>
  <c r="E131" i="62"/>
  <c r="E131" i="63"/>
  <c r="E131" i="64"/>
  <c r="E131" i="65"/>
  <c r="E131" i="60"/>
  <c r="D131" i="35"/>
  <c r="D131" i="61"/>
  <c r="D131" i="62"/>
  <c r="D131" i="63"/>
  <c r="D131" i="64"/>
  <c r="D131" i="65"/>
  <c r="D131" i="60"/>
  <c r="AQ130"/>
  <c r="AP130"/>
  <c r="AO130"/>
  <c r="AN130"/>
  <c r="AM130"/>
  <c r="AL130"/>
  <c r="AK130"/>
  <c r="AJ130"/>
  <c r="AI130"/>
  <c r="AH130"/>
  <c r="AG130"/>
  <c r="AF130"/>
  <c r="AE130"/>
  <c r="AD130"/>
  <c r="AC130"/>
  <c r="AB130" i="35"/>
  <c r="AB130" i="61"/>
  <c r="AB130" i="62"/>
  <c r="AB130" i="63"/>
  <c r="AB130" i="64"/>
  <c r="AB130" i="65"/>
  <c r="AB130" i="60"/>
  <c r="AA130" i="35"/>
  <c r="AA130" i="61"/>
  <c r="AA130" i="62"/>
  <c r="AA130" i="63"/>
  <c r="AA130" i="64"/>
  <c r="AA130" i="65"/>
  <c r="AA130" i="60"/>
  <c r="Z130" i="35"/>
  <c r="Z130" i="61"/>
  <c r="Z130" i="62"/>
  <c r="Z130" i="63"/>
  <c r="Z130" i="64"/>
  <c r="Z130" i="65"/>
  <c r="Z130" i="60"/>
  <c r="Y130" i="35"/>
  <c r="Y130" i="61"/>
  <c r="Y130" i="62"/>
  <c r="Y130" i="63"/>
  <c r="Y130" i="64"/>
  <c r="Y130" i="65"/>
  <c r="Y130" i="60"/>
  <c r="X130" i="35"/>
  <c r="X130" i="61"/>
  <c r="X130" i="62"/>
  <c r="X130" i="63"/>
  <c r="X130" i="64"/>
  <c r="X130" i="65"/>
  <c r="X130" i="60"/>
  <c r="W130" i="35"/>
  <c r="W130" i="61"/>
  <c r="W130" i="62"/>
  <c r="W130" i="63"/>
  <c r="W130" i="64"/>
  <c r="W130" i="65"/>
  <c r="W130" i="60"/>
  <c r="V130" i="35"/>
  <c r="V130" i="61"/>
  <c r="V130" i="62"/>
  <c r="V130" i="63"/>
  <c r="V130" i="64"/>
  <c r="V130" i="65"/>
  <c r="V130" i="60"/>
  <c r="U130" i="35"/>
  <c r="U130" i="61"/>
  <c r="U130" i="62"/>
  <c r="U130" i="63"/>
  <c r="U130" i="64"/>
  <c r="U130" i="65"/>
  <c r="U130" i="60"/>
  <c r="T130" i="35"/>
  <c r="T130" i="61"/>
  <c r="T130" i="62"/>
  <c r="T130" i="63"/>
  <c r="T130" i="64"/>
  <c r="T130" i="65"/>
  <c r="T130" i="60"/>
  <c r="S130" i="35"/>
  <c r="S130" i="61"/>
  <c r="S130" i="62"/>
  <c r="S130" i="63"/>
  <c r="S130" i="64"/>
  <c r="S130" i="65"/>
  <c r="S130" i="60"/>
  <c r="R130" i="35"/>
  <c r="R130" i="61"/>
  <c r="R130" i="62"/>
  <c r="R130" i="63"/>
  <c r="R130" i="64"/>
  <c r="R130" i="65"/>
  <c r="R130" i="60"/>
  <c r="Q130" i="35"/>
  <c r="Q130" i="61"/>
  <c r="Q130" i="62"/>
  <c r="Q130" i="63"/>
  <c r="Q130" i="64"/>
  <c r="Q130" i="65"/>
  <c r="Q130" i="60"/>
  <c r="P130" i="35"/>
  <c r="P130" i="61"/>
  <c r="P130" i="62"/>
  <c r="P130" i="63"/>
  <c r="P130" i="64"/>
  <c r="P130" i="65"/>
  <c r="P130" i="60"/>
  <c r="O130" i="35"/>
  <c r="O130" i="61"/>
  <c r="O130" i="62"/>
  <c r="O130" i="63"/>
  <c r="O130" i="64"/>
  <c r="O130" i="65"/>
  <c r="O130" i="60"/>
  <c r="N130" i="35"/>
  <c r="N130" i="61"/>
  <c r="N130" i="62"/>
  <c r="N130" i="63"/>
  <c r="N130" i="64"/>
  <c r="N130" i="65"/>
  <c r="N130" i="60"/>
  <c r="M130" i="35"/>
  <c r="M130" i="61"/>
  <c r="M130" i="62"/>
  <c r="M130" i="63"/>
  <c r="M130" i="64"/>
  <c r="M130" i="65"/>
  <c r="M130" i="60"/>
  <c r="L130" i="35"/>
  <c r="L130" i="61"/>
  <c r="L130" i="62"/>
  <c r="L130" i="63"/>
  <c r="L130" i="64"/>
  <c r="L130" i="65"/>
  <c r="L130" i="60"/>
  <c r="K130" i="35"/>
  <c r="K130" i="61"/>
  <c r="K130" i="62"/>
  <c r="K130" i="63"/>
  <c r="K130" i="64"/>
  <c r="K130" i="65"/>
  <c r="K130" i="60"/>
  <c r="J130" i="35"/>
  <c r="J130" i="61"/>
  <c r="J130" i="62"/>
  <c r="J130" i="63"/>
  <c r="J130" i="64"/>
  <c r="J130" i="65"/>
  <c r="J130" i="60"/>
  <c r="I130" i="35"/>
  <c r="I130" i="61"/>
  <c r="I130" i="62"/>
  <c r="I130" i="63"/>
  <c r="I130" i="64"/>
  <c r="I130" i="65"/>
  <c r="I130" i="60"/>
  <c r="H130" i="35"/>
  <c r="H130" i="61"/>
  <c r="H130" i="62"/>
  <c r="H130" i="63"/>
  <c r="H130" i="64"/>
  <c r="H130" i="65"/>
  <c r="H130" i="60"/>
  <c r="G130" i="35"/>
  <c r="G130" i="61"/>
  <c r="G130" i="62"/>
  <c r="G130" i="63"/>
  <c r="G130" i="64"/>
  <c r="G130" i="65"/>
  <c r="G130" i="60"/>
  <c r="F130" i="35"/>
  <c r="F130" i="61"/>
  <c r="F130" i="62"/>
  <c r="F130" i="63"/>
  <c r="F130" i="64"/>
  <c r="F130" i="65"/>
  <c r="F130" i="60"/>
  <c r="E130" i="35"/>
  <c r="E130" i="61"/>
  <c r="E130" i="62"/>
  <c r="E130" i="63"/>
  <c r="E130" i="64"/>
  <c r="E130" i="65"/>
  <c r="E130" i="60"/>
  <c r="D130" i="35"/>
  <c r="D130" i="61"/>
  <c r="D130" i="62"/>
  <c r="D130" i="63"/>
  <c r="D130" i="64"/>
  <c r="D130" i="65"/>
  <c r="D130" i="60"/>
  <c r="AQ129"/>
  <c r="AP129"/>
  <c r="AO129"/>
  <c r="AN129"/>
  <c r="AM129"/>
  <c r="AL129"/>
  <c r="AK129"/>
  <c r="AJ129"/>
  <c r="AI129"/>
  <c r="AH129"/>
  <c r="AG129"/>
  <c r="AF129"/>
  <c r="AE129"/>
  <c r="AD129"/>
  <c r="AC129"/>
  <c r="AB129" i="35"/>
  <c r="AB129" i="61"/>
  <c r="AB129" i="62"/>
  <c r="AB129" i="63"/>
  <c r="AB129" i="64"/>
  <c r="AB129" i="65"/>
  <c r="AB129" i="60"/>
  <c r="AA129" i="35"/>
  <c r="AA129" i="61"/>
  <c r="AA129" i="62"/>
  <c r="AA129" i="63"/>
  <c r="AA129" i="64"/>
  <c r="AA129" i="65"/>
  <c r="AA129" i="60"/>
  <c r="Z129" i="35"/>
  <c r="Z129" i="61"/>
  <c r="Z129" i="62"/>
  <c r="Z129" i="63"/>
  <c r="Z129" i="64"/>
  <c r="Z129" i="65"/>
  <c r="Z129" i="60"/>
  <c r="Y129" i="35"/>
  <c r="Y129" i="61"/>
  <c r="Y129" i="62"/>
  <c r="Y129" i="63"/>
  <c r="Y129" i="64"/>
  <c r="Y129" i="65"/>
  <c r="Y129" i="60"/>
  <c r="X129" i="35"/>
  <c r="X129" i="61"/>
  <c r="X129" i="62"/>
  <c r="X129" i="63"/>
  <c r="X129" i="64"/>
  <c r="X129" i="65"/>
  <c r="X129" i="60"/>
  <c r="W129" i="35"/>
  <c r="W129" i="61"/>
  <c r="W129" i="62"/>
  <c r="W129" i="63"/>
  <c r="W129" i="64"/>
  <c r="W129" i="65"/>
  <c r="W129" i="60"/>
  <c r="V129" i="35"/>
  <c r="V129" i="61"/>
  <c r="V129" i="62"/>
  <c r="V129" i="63"/>
  <c r="V129" i="64"/>
  <c r="V129" i="65"/>
  <c r="V129" i="60"/>
  <c r="U129" i="35"/>
  <c r="U129" i="61"/>
  <c r="U129" i="62"/>
  <c r="U129" i="63"/>
  <c r="U129" i="64"/>
  <c r="U129" i="65"/>
  <c r="U129" i="60"/>
  <c r="T129" i="35"/>
  <c r="T129" i="61"/>
  <c r="T129" i="62"/>
  <c r="T129" i="63"/>
  <c r="T129" i="64"/>
  <c r="T129" i="65"/>
  <c r="T129" i="60"/>
  <c r="S129" i="35"/>
  <c r="S129" i="61"/>
  <c r="S129" i="62"/>
  <c r="S129" i="63"/>
  <c r="S129" i="64"/>
  <c r="S129" i="65"/>
  <c r="S129" i="60"/>
  <c r="R129" i="35"/>
  <c r="R129" i="61"/>
  <c r="R129" i="62"/>
  <c r="R129" i="63"/>
  <c r="R129" i="64"/>
  <c r="R129" i="65"/>
  <c r="R129" i="60"/>
  <c r="Q129" i="35"/>
  <c r="Q129" i="61"/>
  <c r="Q129" i="62"/>
  <c r="Q129" i="63"/>
  <c r="Q129" i="64"/>
  <c r="Q129" i="65"/>
  <c r="Q129" i="60"/>
  <c r="P129" i="35"/>
  <c r="P129" i="61"/>
  <c r="P129" i="62"/>
  <c r="P129" i="63"/>
  <c r="P129" i="64"/>
  <c r="P129" i="65"/>
  <c r="P129" i="60"/>
  <c r="O129" i="35"/>
  <c r="O129" i="61"/>
  <c r="O129" i="62"/>
  <c r="O129" i="63"/>
  <c r="O129" i="64"/>
  <c r="O129" i="65"/>
  <c r="O129" i="60"/>
  <c r="N129" i="35"/>
  <c r="N129" i="61"/>
  <c r="N129" i="62"/>
  <c r="N129" i="63"/>
  <c r="N129" i="64"/>
  <c r="N129" i="65"/>
  <c r="N129" i="60"/>
  <c r="M129" i="35"/>
  <c r="M129" i="61"/>
  <c r="M129" i="62"/>
  <c r="M129" i="63"/>
  <c r="M129" i="64"/>
  <c r="M129" i="65"/>
  <c r="M129" i="60"/>
  <c r="L129" i="35"/>
  <c r="L129" i="61"/>
  <c r="L129" i="62"/>
  <c r="L129" i="63"/>
  <c r="L129" i="64"/>
  <c r="L129" i="65"/>
  <c r="L129" i="60"/>
  <c r="K129" i="35"/>
  <c r="K129" i="61"/>
  <c r="K129" i="62"/>
  <c r="K129" i="63"/>
  <c r="K129" i="64"/>
  <c r="K129" i="65"/>
  <c r="K129" i="60"/>
  <c r="J129" i="35"/>
  <c r="J129" i="61"/>
  <c r="J129" i="62"/>
  <c r="J129" i="63"/>
  <c r="J129" i="64"/>
  <c r="J129" i="65"/>
  <c r="J129" i="60"/>
  <c r="I129" i="35"/>
  <c r="I129" i="61"/>
  <c r="I129" i="62"/>
  <c r="I129" i="63"/>
  <c r="I129" i="64"/>
  <c r="I129" i="65"/>
  <c r="I129" i="60"/>
  <c r="H129" i="35"/>
  <c r="H129" i="61"/>
  <c r="H129" i="62"/>
  <c r="H129" i="63"/>
  <c r="H129" i="64"/>
  <c r="H129" i="65"/>
  <c r="H129" i="60"/>
  <c r="G129" i="35"/>
  <c r="G129" i="61"/>
  <c r="G129" i="62"/>
  <c r="G129" i="63"/>
  <c r="G129" i="64"/>
  <c r="G129" i="65"/>
  <c r="G129" i="60"/>
  <c r="F129" i="35"/>
  <c r="F129" i="61"/>
  <c r="F129" i="62"/>
  <c r="F129" i="63"/>
  <c r="F129" i="64"/>
  <c r="F129" i="65"/>
  <c r="F129" i="60"/>
  <c r="E129" i="35"/>
  <c r="E129" i="61"/>
  <c r="E129" i="62"/>
  <c r="E129" i="63"/>
  <c r="E129" i="64"/>
  <c r="E129" i="65"/>
  <c r="E129" i="60"/>
  <c r="D129" i="35"/>
  <c r="D129" i="61"/>
  <c r="D129" i="62"/>
  <c r="D129" i="63"/>
  <c r="D129" i="64"/>
  <c r="D129" i="65"/>
  <c r="D129" i="60"/>
  <c r="AQ128"/>
  <c r="AP128"/>
  <c r="AO128"/>
  <c r="AN128"/>
  <c r="AM128"/>
  <c r="AL128"/>
  <c r="AK128"/>
  <c r="AJ128"/>
  <c r="AI128"/>
  <c r="AH128"/>
  <c r="AG128"/>
  <c r="AF128"/>
  <c r="AE128"/>
  <c r="AD128"/>
  <c r="AC128"/>
  <c r="AB128" i="35"/>
  <c r="AB128" i="61"/>
  <c r="AB128" i="62"/>
  <c r="AB128" i="63"/>
  <c r="AB128" i="64"/>
  <c r="AB128" i="65"/>
  <c r="AB128" i="60"/>
  <c r="AA128" i="35"/>
  <c r="AA128" i="61"/>
  <c r="AA128" i="62"/>
  <c r="AA128" i="63"/>
  <c r="AA128" i="64"/>
  <c r="AA128" i="65"/>
  <c r="AA128" i="60"/>
  <c r="Z128" i="35"/>
  <c r="Z128" i="61"/>
  <c r="Z128" i="62"/>
  <c r="Z128" i="63"/>
  <c r="Z128" i="64"/>
  <c r="Z128" i="65"/>
  <c r="Z128" i="60"/>
  <c r="Y128" i="35"/>
  <c r="Y128" i="61"/>
  <c r="Y128" i="62"/>
  <c r="Y128" i="63"/>
  <c r="Y128" i="64"/>
  <c r="Y128" i="65"/>
  <c r="Y128" i="60"/>
  <c r="X128" i="35"/>
  <c r="X128" i="61"/>
  <c r="X128" i="62"/>
  <c r="X128" i="63"/>
  <c r="X128" i="64"/>
  <c r="X128" i="65"/>
  <c r="X128" i="60"/>
  <c r="W128" i="35"/>
  <c r="W128" i="61"/>
  <c r="W128" i="62"/>
  <c r="W128" i="63"/>
  <c r="W128" i="64"/>
  <c r="W128" i="65"/>
  <c r="W128" i="60"/>
  <c r="V128" i="35"/>
  <c r="V128" i="61"/>
  <c r="V128" i="62"/>
  <c r="V128" i="63"/>
  <c r="V128" i="64"/>
  <c r="V128" i="65"/>
  <c r="V128" i="60"/>
  <c r="U128" i="35"/>
  <c r="U128" i="61"/>
  <c r="U128" i="62"/>
  <c r="U128" i="63"/>
  <c r="U128" i="64"/>
  <c r="U128" i="65"/>
  <c r="U128" i="60"/>
  <c r="T128" i="35"/>
  <c r="T128" i="61"/>
  <c r="T128" i="62"/>
  <c r="T128" i="63"/>
  <c r="T128" i="64"/>
  <c r="T128" i="65"/>
  <c r="T128" i="60"/>
  <c r="S128" i="35"/>
  <c r="S128" i="61"/>
  <c r="S128" i="62"/>
  <c r="S128" i="63"/>
  <c r="S128" i="64"/>
  <c r="S128" i="65"/>
  <c r="S128" i="60"/>
  <c r="R128" i="35"/>
  <c r="R128" i="61"/>
  <c r="R128" i="62"/>
  <c r="R128" i="63"/>
  <c r="R128" i="64"/>
  <c r="R128" i="65"/>
  <c r="R128" i="60"/>
  <c r="Q128" i="35"/>
  <c r="Q128" i="61"/>
  <c r="Q128" i="62"/>
  <c r="Q128" i="63"/>
  <c r="Q128" i="64"/>
  <c r="Q128" i="65"/>
  <c r="Q128" i="60"/>
  <c r="P128" i="35"/>
  <c r="P128" i="61"/>
  <c r="P128" i="62"/>
  <c r="P128" i="63"/>
  <c r="P128" i="64"/>
  <c r="P128" i="65"/>
  <c r="P128" i="60"/>
  <c r="O128" i="35"/>
  <c r="O128" i="61"/>
  <c r="O128" i="62"/>
  <c r="O128" i="63"/>
  <c r="O128" i="64"/>
  <c r="O128" i="65"/>
  <c r="O128" i="60"/>
  <c r="N128" i="35"/>
  <c r="N128" i="61"/>
  <c r="N128" i="62"/>
  <c r="N128" i="63"/>
  <c r="N128" i="64"/>
  <c r="N128" i="65"/>
  <c r="N128" i="60"/>
  <c r="M128" i="35"/>
  <c r="M128" i="61"/>
  <c r="M128" i="62"/>
  <c r="M128" i="63"/>
  <c r="M128" i="64"/>
  <c r="M128" i="65"/>
  <c r="M128" i="60"/>
  <c r="L128" i="35"/>
  <c r="L128" i="61"/>
  <c r="L128" i="62"/>
  <c r="L128" i="63"/>
  <c r="L128" i="64"/>
  <c r="L128" i="65"/>
  <c r="L128" i="60"/>
  <c r="K128" i="35"/>
  <c r="K128" i="61"/>
  <c r="K128" i="62"/>
  <c r="K128" i="63"/>
  <c r="K128" i="64"/>
  <c r="K128" i="65"/>
  <c r="K128" i="60"/>
  <c r="J128" i="35"/>
  <c r="J128" i="61"/>
  <c r="J128" i="62"/>
  <c r="J128" i="63"/>
  <c r="J128" i="64"/>
  <c r="J128" i="65"/>
  <c r="J128" i="60"/>
  <c r="I128" i="35"/>
  <c r="I128" i="61"/>
  <c r="I128" i="62"/>
  <c r="I128" i="63"/>
  <c r="I128" i="64"/>
  <c r="I128" i="65"/>
  <c r="I128" i="60"/>
  <c r="H128" i="35"/>
  <c r="H128" i="61"/>
  <c r="H128" i="62"/>
  <c r="H128" i="63"/>
  <c r="H128" i="64"/>
  <c r="H128" i="65"/>
  <c r="H128" i="60"/>
  <c r="G128" i="35"/>
  <c r="G128" i="61"/>
  <c r="G128" i="62"/>
  <c r="G128" i="63"/>
  <c r="G128" i="64"/>
  <c r="G128" i="65"/>
  <c r="G128" i="60"/>
  <c r="F128" i="35"/>
  <c r="F128" i="61"/>
  <c r="F128" i="62"/>
  <c r="F128" i="63"/>
  <c r="F128" i="64"/>
  <c r="F128" i="65"/>
  <c r="F128" i="60"/>
  <c r="E128" i="35"/>
  <c r="E128" i="61"/>
  <c r="E128" i="62"/>
  <c r="E128" i="63"/>
  <c r="E128" i="64"/>
  <c r="E128" i="65"/>
  <c r="E128" i="60"/>
  <c r="D128" i="35"/>
  <c r="D128" i="61"/>
  <c r="D128" i="62"/>
  <c r="D128" i="63"/>
  <c r="D128" i="64"/>
  <c r="D128" i="65"/>
  <c r="D128" i="60"/>
  <c r="AQ127"/>
  <c r="AP127"/>
  <c r="AO127"/>
  <c r="AN127"/>
  <c r="AM127"/>
  <c r="AL127"/>
  <c r="AK127"/>
  <c r="AJ127"/>
  <c r="AI127"/>
  <c r="AH127"/>
  <c r="AG127"/>
  <c r="AF127"/>
  <c r="AE127"/>
  <c r="AD127"/>
  <c r="AC127"/>
  <c r="AB127" i="35"/>
  <c r="AB127" i="61"/>
  <c r="AB127" i="62"/>
  <c r="AB127" i="63"/>
  <c r="AB127" i="64"/>
  <c r="AB127" i="65"/>
  <c r="AB127" i="60"/>
  <c r="AA127" i="35"/>
  <c r="AA127" i="61"/>
  <c r="AA127" i="62"/>
  <c r="AA127" i="63"/>
  <c r="AA127" i="64"/>
  <c r="AA127" i="65"/>
  <c r="AA127" i="60"/>
  <c r="Z127" i="35"/>
  <c r="Z127" i="61"/>
  <c r="Z127" i="62"/>
  <c r="Z127" i="63"/>
  <c r="Z127" i="64"/>
  <c r="Z127" i="65"/>
  <c r="Z127" i="60"/>
  <c r="Y127" i="35"/>
  <c r="Y127" i="61"/>
  <c r="Y127" i="62"/>
  <c r="Y127" i="63"/>
  <c r="Y127" i="64"/>
  <c r="Y127" i="65"/>
  <c r="Y127" i="60"/>
  <c r="X127" i="35"/>
  <c r="X127" i="61"/>
  <c r="X127" i="62"/>
  <c r="X127" i="63"/>
  <c r="X127" i="64"/>
  <c r="X127" i="65"/>
  <c r="X127" i="60"/>
  <c r="W127" i="35"/>
  <c r="W127" i="61"/>
  <c r="W127" i="62"/>
  <c r="W127" i="63"/>
  <c r="W127" i="64"/>
  <c r="W127" i="65"/>
  <c r="W127" i="60"/>
  <c r="V127" i="35"/>
  <c r="V127" i="61"/>
  <c r="V127" i="62"/>
  <c r="V127" i="63"/>
  <c r="V127" i="64"/>
  <c r="V127" i="65"/>
  <c r="V127" i="60"/>
  <c r="U127" i="35"/>
  <c r="U127" i="61"/>
  <c r="U127" i="62"/>
  <c r="U127" i="63"/>
  <c r="U127" i="64"/>
  <c r="U127" i="65"/>
  <c r="U127" i="60"/>
  <c r="T127" i="35"/>
  <c r="T127" i="61"/>
  <c r="T127" i="62"/>
  <c r="T127" i="63"/>
  <c r="T127" i="64"/>
  <c r="T127" i="65"/>
  <c r="T127" i="60"/>
  <c r="S127" i="35"/>
  <c r="S127" i="61"/>
  <c r="S127" i="62"/>
  <c r="S127" i="63"/>
  <c r="S127" i="64"/>
  <c r="S127" i="65"/>
  <c r="S127" i="60"/>
  <c r="R127" i="35"/>
  <c r="R127" i="61"/>
  <c r="R127" i="62"/>
  <c r="R127" i="63"/>
  <c r="R127" i="64"/>
  <c r="R127" i="65"/>
  <c r="R127" i="60"/>
  <c r="Q127" i="35"/>
  <c r="Q127" i="61"/>
  <c r="Q127" i="62"/>
  <c r="Q127" i="63"/>
  <c r="Q127" i="64"/>
  <c r="Q127" i="65"/>
  <c r="Q127" i="60"/>
  <c r="P127" i="35"/>
  <c r="P127" i="61"/>
  <c r="P127" i="62"/>
  <c r="P127" i="63"/>
  <c r="P127" i="64"/>
  <c r="P127" i="65"/>
  <c r="P127" i="60"/>
  <c r="O127" i="35"/>
  <c r="O127" i="61"/>
  <c r="O127" i="62"/>
  <c r="O127" i="63"/>
  <c r="O127" i="64"/>
  <c r="O127" i="65"/>
  <c r="O127" i="60"/>
  <c r="N127" i="35"/>
  <c r="N127" i="61"/>
  <c r="N127" i="62"/>
  <c r="N127" i="63"/>
  <c r="N127" i="64"/>
  <c r="N127" i="65"/>
  <c r="N127" i="60"/>
  <c r="M127" i="35"/>
  <c r="M127" i="61"/>
  <c r="M127" i="62"/>
  <c r="M127" i="63"/>
  <c r="M127" i="64"/>
  <c r="M127" i="65"/>
  <c r="M127" i="60"/>
  <c r="L127" i="35"/>
  <c r="L127" i="61"/>
  <c r="L127" i="62"/>
  <c r="L127" i="63"/>
  <c r="L127" i="64"/>
  <c r="L127" i="65"/>
  <c r="L127" i="60"/>
  <c r="K127" i="35"/>
  <c r="K127" i="61"/>
  <c r="K127" i="62"/>
  <c r="K127" i="63"/>
  <c r="K127" i="64"/>
  <c r="K127" i="65"/>
  <c r="K127" i="60"/>
  <c r="J127" i="35"/>
  <c r="J127" i="61"/>
  <c r="J127" i="62"/>
  <c r="J127" i="63"/>
  <c r="J127" i="64"/>
  <c r="J127" i="65"/>
  <c r="J127" i="60"/>
  <c r="I127" i="35"/>
  <c r="I127" i="61"/>
  <c r="I127" i="62"/>
  <c r="I127" i="63"/>
  <c r="I127" i="64"/>
  <c r="I127" i="65"/>
  <c r="I127" i="60"/>
  <c r="H127" i="35"/>
  <c r="H127" i="61"/>
  <c r="H127" i="62"/>
  <c r="H127" i="63"/>
  <c r="H127" i="64"/>
  <c r="H127" i="65"/>
  <c r="H127" i="60"/>
  <c r="G127" i="35"/>
  <c r="G127" i="61"/>
  <c r="G127" i="62"/>
  <c r="G127" i="63"/>
  <c r="G127" i="64"/>
  <c r="G127" i="65"/>
  <c r="G127" i="60"/>
  <c r="F127" i="35"/>
  <c r="F127" i="61"/>
  <c r="F127" i="62"/>
  <c r="F127" i="63"/>
  <c r="F127" i="64"/>
  <c r="F127" i="65"/>
  <c r="F127" i="60"/>
  <c r="E127" i="35"/>
  <c r="E127" i="61"/>
  <c r="E127" i="62"/>
  <c r="E127" i="63"/>
  <c r="E127" i="64"/>
  <c r="E127" i="65"/>
  <c r="E127" i="60"/>
  <c r="D127" i="35"/>
  <c r="D127" i="61"/>
  <c r="D127" i="62"/>
  <c r="D127" i="63"/>
  <c r="D127" i="64"/>
  <c r="D127" i="65"/>
  <c r="D127" i="60"/>
  <c r="AQ126"/>
  <c r="AP126"/>
  <c r="AO126"/>
  <c r="AN126"/>
  <c r="AM126"/>
  <c r="AL126"/>
  <c r="AK126"/>
  <c r="AJ126"/>
  <c r="AI126"/>
  <c r="AH126"/>
  <c r="AG126"/>
  <c r="AF126"/>
  <c r="AE126"/>
  <c r="AD126"/>
  <c r="AC126"/>
  <c r="AB126" i="35"/>
  <c r="AB126" i="61"/>
  <c r="AB126" i="62"/>
  <c r="AB126" i="63"/>
  <c r="AB126" i="64"/>
  <c r="AB126" i="65"/>
  <c r="AB126" i="60"/>
  <c r="AA126" i="35"/>
  <c r="AA126" i="61"/>
  <c r="AA126" i="62"/>
  <c r="AA126" i="63"/>
  <c r="AA126" i="64"/>
  <c r="AA126" i="65"/>
  <c r="AA126" i="60"/>
  <c r="Z126" i="35"/>
  <c r="Z126" i="61"/>
  <c r="Z126" i="62"/>
  <c r="Z126" i="63"/>
  <c r="Z126" i="64"/>
  <c r="Z126" i="65"/>
  <c r="Z126" i="60"/>
  <c r="Y126" i="35"/>
  <c r="Y126" i="61"/>
  <c r="Y126" i="62"/>
  <c r="Y126" i="63"/>
  <c r="Y126" i="64"/>
  <c r="Y126" i="65"/>
  <c r="Y126" i="60"/>
  <c r="X126" i="35"/>
  <c r="X126" i="61"/>
  <c r="X126" i="62"/>
  <c r="X126" i="63"/>
  <c r="X126" i="64"/>
  <c r="X126" i="65"/>
  <c r="X126" i="60"/>
  <c r="W126" i="35"/>
  <c r="W126" i="61"/>
  <c r="W126" i="62"/>
  <c r="W126" i="63"/>
  <c r="W126" i="64"/>
  <c r="W126" i="65"/>
  <c r="W126" i="60"/>
  <c r="V126" i="35"/>
  <c r="V126" i="61"/>
  <c r="V126" i="62"/>
  <c r="V126" i="63"/>
  <c r="V126" i="64"/>
  <c r="V126" i="65"/>
  <c r="V126" i="60"/>
  <c r="U126" i="35"/>
  <c r="U126" i="61"/>
  <c r="U126" i="62"/>
  <c r="U126" i="63"/>
  <c r="U126" i="64"/>
  <c r="U126" i="65"/>
  <c r="U126" i="60"/>
  <c r="T126" i="35"/>
  <c r="T126" i="61"/>
  <c r="T126" i="62"/>
  <c r="T126" i="63"/>
  <c r="T126" i="64"/>
  <c r="T126" i="65"/>
  <c r="T126" i="60"/>
  <c r="S126" i="35"/>
  <c r="S126" i="61"/>
  <c r="S126" i="62"/>
  <c r="S126" i="63"/>
  <c r="S126" i="64"/>
  <c r="S126" i="65"/>
  <c r="S126" i="60"/>
  <c r="R126" i="35"/>
  <c r="R126" i="61"/>
  <c r="R126" i="62"/>
  <c r="R126" i="63"/>
  <c r="R126" i="64"/>
  <c r="R126" i="65"/>
  <c r="R126" i="60"/>
  <c r="Q126" i="35"/>
  <c r="Q126" i="61"/>
  <c r="Q126" i="62"/>
  <c r="Q126" i="63"/>
  <c r="Q126" i="64"/>
  <c r="Q126" i="65"/>
  <c r="Q126" i="60"/>
  <c r="P126" i="35"/>
  <c r="P126" i="61"/>
  <c r="P126" i="62"/>
  <c r="P126" i="63"/>
  <c r="P126" i="64"/>
  <c r="P126" i="65"/>
  <c r="P126" i="60"/>
  <c r="O126" i="35"/>
  <c r="O126" i="61"/>
  <c r="O126" i="62"/>
  <c r="O126" i="63"/>
  <c r="O126" i="64"/>
  <c r="O126" i="65"/>
  <c r="O126" i="60"/>
  <c r="N126" i="35"/>
  <c r="N126" i="61"/>
  <c r="N126" i="62"/>
  <c r="N126" i="63"/>
  <c r="N126" i="64"/>
  <c r="N126" i="65"/>
  <c r="N126" i="60"/>
  <c r="M126" i="35"/>
  <c r="M126" i="61"/>
  <c r="M126" i="62"/>
  <c r="M126" i="63"/>
  <c r="M126" i="64"/>
  <c r="M126" i="65"/>
  <c r="M126" i="60"/>
  <c r="L126" i="35"/>
  <c r="L126" i="61"/>
  <c r="L126" i="62"/>
  <c r="L126" i="63"/>
  <c r="L126" i="64"/>
  <c r="L126" i="65"/>
  <c r="L126" i="60"/>
  <c r="K126" i="35"/>
  <c r="K126" i="61"/>
  <c r="K126" i="62"/>
  <c r="K126" i="63"/>
  <c r="K126" i="64"/>
  <c r="K126" i="65"/>
  <c r="K126" i="60"/>
  <c r="J126" i="35"/>
  <c r="J126" i="61"/>
  <c r="J126" i="62"/>
  <c r="J126" i="63"/>
  <c r="J126" i="64"/>
  <c r="J126" i="65"/>
  <c r="J126" i="60"/>
  <c r="I126" i="35"/>
  <c r="I126" i="61"/>
  <c r="I126" i="62"/>
  <c r="I126" i="63"/>
  <c r="I126" i="64"/>
  <c r="I126" i="65"/>
  <c r="I126" i="60"/>
  <c r="H126" i="35"/>
  <c r="H126" i="61"/>
  <c r="H126" i="62"/>
  <c r="H126" i="63"/>
  <c r="H126" i="64"/>
  <c r="H126" i="65"/>
  <c r="H126" i="60"/>
  <c r="G126" i="35"/>
  <c r="G126" i="61"/>
  <c r="G126" i="62"/>
  <c r="G126" i="63"/>
  <c r="G126" i="64"/>
  <c r="G126" i="65"/>
  <c r="G126" i="60"/>
  <c r="F126" i="35"/>
  <c r="F126" i="61"/>
  <c r="F126" i="62"/>
  <c r="F126" i="63"/>
  <c r="F126" i="64"/>
  <c r="F126" i="65"/>
  <c r="F126" i="60"/>
  <c r="E126" i="35"/>
  <c r="E126" i="61"/>
  <c r="E126" i="62"/>
  <c r="E126" i="63"/>
  <c r="E126" i="64"/>
  <c r="E126" i="65"/>
  <c r="E126" i="60"/>
  <c r="D126" i="35"/>
  <c r="D126" i="61"/>
  <c r="D126" i="62"/>
  <c r="D126" i="63"/>
  <c r="D126" i="64"/>
  <c r="D126" i="65"/>
  <c r="D126" i="60"/>
  <c r="AQ125"/>
  <c r="AP125"/>
  <c r="AO125"/>
  <c r="AN125"/>
  <c r="AM125"/>
  <c r="AL125"/>
  <c r="AK125"/>
  <c r="AJ125"/>
  <c r="AI125"/>
  <c r="AH125"/>
  <c r="AG125"/>
  <c r="AF125"/>
  <c r="AE125"/>
  <c r="AD125"/>
  <c r="AC125"/>
  <c r="AB125" i="35"/>
  <c r="AB125" i="61"/>
  <c r="AB125" i="62"/>
  <c r="AB125" i="63"/>
  <c r="AB125" i="64"/>
  <c r="AB125" i="65"/>
  <c r="AB125" i="60"/>
  <c r="AA125" i="35"/>
  <c r="AA125" i="61"/>
  <c r="AA125" i="62"/>
  <c r="AA125" i="63"/>
  <c r="AA125" i="64"/>
  <c r="AA125" i="65"/>
  <c r="AA125" i="60"/>
  <c r="Z125" i="35"/>
  <c r="Z125" i="61"/>
  <c r="Z125" i="62"/>
  <c r="Z125" i="63"/>
  <c r="Z125" i="64"/>
  <c r="Z125" i="65"/>
  <c r="Z125" i="60"/>
  <c r="Y125" i="35"/>
  <c r="Y125" i="61"/>
  <c r="Y125" i="62"/>
  <c r="Y125" i="63"/>
  <c r="Y125" i="64"/>
  <c r="Y125" i="65"/>
  <c r="Y125" i="60"/>
  <c r="X125" i="35"/>
  <c r="X125" i="61"/>
  <c r="X125" i="62"/>
  <c r="X125" i="63"/>
  <c r="X125" i="64"/>
  <c r="X125" i="65"/>
  <c r="X125" i="60"/>
  <c r="W125" i="35"/>
  <c r="W125" i="61"/>
  <c r="W125" i="62"/>
  <c r="W125" i="63"/>
  <c r="W125" i="64"/>
  <c r="W125" i="65"/>
  <c r="W125" i="60"/>
  <c r="V125" i="35"/>
  <c r="V125" i="61"/>
  <c r="V125" i="62"/>
  <c r="V125" i="63"/>
  <c r="V125" i="64"/>
  <c r="V125" i="65"/>
  <c r="V125" i="60"/>
  <c r="U125" i="35"/>
  <c r="U125" i="61"/>
  <c r="U125" i="62"/>
  <c r="U125" i="63"/>
  <c r="U125" i="64"/>
  <c r="U125" i="65"/>
  <c r="U125" i="60"/>
  <c r="T125" i="35"/>
  <c r="T125" i="61"/>
  <c r="T125" i="62"/>
  <c r="T125" i="63"/>
  <c r="T125" i="64"/>
  <c r="T125" i="65"/>
  <c r="T125" i="60"/>
  <c r="S125" i="35"/>
  <c r="S125" i="61"/>
  <c r="S125" i="62"/>
  <c r="S125" i="63"/>
  <c r="S125" i="64"/>
  <c r="S125" i="65"/>
  <c r="S125" i="60"/>
  <c r="R125" i="35"/>
  <c r="R125" i="61"/>
  <c r="R125" i="62"/>
  <c r="R125" i="63"/>
  <c r="R125" i="64"/>
  <c r="R125" i="65"/>
  <c r="R125" i="60"/>
  <c r="Q125" i="35"/>
  <c r="Q125" i="61"/>
  <c r="Q125" i="62"/>
  <c r="Q125" i="63"/>
  <c r="Q125" i="64"/>
  <c r="Q125" i="65"/>
  <c r="Q125" i="60"/>
  <c r="P125" i="35"/>
  <c r="P125" i="61"/>
  <c r="P125" i="62"/>
  <c r="P125" i="63"/>
  <c r="P125" i="64"/>
  <c r="P125" i="65"/>
  <c r="P125" i="60"/>
  <c r="O125" i="35"/>
  <c r="O125" i="61"/>
  <c r="O125" i="62"/>
  <c r="O125" i="63"/>
  <c r="O125" i="64"/>
  <c r="O125" i="65"/>
  <c r="O125" i="60"/>
  <c r="N125" i="35"/>
  <c r="N125" i="61"/>
  <c r="N125" i="62"/>
  <c r="N125" i="63"/>
  <c r="N125" i="64"/>
  <c r="N125" i="65"/>
  <c r="N125" i="60"/>
  <c r="M125" i="35"/>
  <c r="M125" i="61"/>
  <c r="M125" i="62"/>
  <c r="M125" i="63"/>
  <c r="M125" i="64"/>
  <c r="M125" i="65"/>
  <c r="M125" i="60"/>
  <c r="L125" i="35"/>
  <c r="L125" i="61"/>
  <c r="L125" i="62"/>
  <c r="L125" i="63"/>
  <c r="L125" i="64"/>
  <c r="L125" i="65"/>
  <c r="L125" i="60"/>
  <c r="K125" i="35"/>
  <c r="K125" i="61"/>
  <c r="K125" i="62"/>
  <c r="K125" i="63"/>
  <c r="K125" i="64"/>
  <c r="K125" i="65"/>
  <c r="K125" i="60"/>
  <c r="J125" i="35"/>
  <c r="J125" i="61"/>
  <c r="J125" i="62"/>
  <c r="J125" i="63"/>
  <c r="J125" i="64"/>
  <c r="J125" i="65"/>
  <c r="J125" i="60"/>
  <c r="I125" i="35"/>
  <c r="I125" i="61"/>
  <c r="I125" i="62"/>
  <c r="I125" i="63"/>
  <c r="I125" i="64"/>
  <c r="I125" i="65"/>
  <c r="I125" i="60"/>
  <c r="H125" i="35"/>
  <c r="H125" i="61"/>
  <c r="H125" i="62"/>
  <c r="H125" i="63"/>
  <c r="H125" i="64"/>
  <c r="H125" i="65"/>
  <c r="H125" i="60"/>
  <c r="G125" i="35"/>
  <c r="G125" i="61"/>
  <c r="G125" i="62"/>
  <c r="G125" i="63"/>
  <c r="G125" i="64"/>
  <c r="G125" i="65"/>
  <c r="G125" i="60"/>
  <c r="F125" i="35"/>
  <c r="F125" i="61"/>
  <c r="F125" i="62"/>
  <c r="F125" i="63"/>
  <c r="F125" i="64"/>
  <c r="F125" i="65"/>
  <c r="F125" i="60"/>
  <c r="E125" i="35"/>
  <c r="E125" i="61"/>
  <c r="E125" i="62"/>
  <c r="E125" i="63"/>
  <c r="E125" i="64"/>
  <c r="E125" i="65"/>
  <c r="E125" i="60"/>
  <c r="D125" i="35"/>
  <c r="D125" i="61"/>
  <c r="D125" i="62"/>
  <c r="D125" i="63"/>
  <c r="D125" i="64"/>
  <c r="D125" i="65"/>
  <c r="D125" i="60"/>
  <c r="AQ124"/>
  <c r="AP124"/>
  <c r="AO124"/>
  <c r="AN124"/>
  <c r="AM124"/>
  <c r="AL124"/>
  <c r="AK124"/>
  <c r="AJ124"/>
  <c r="AI124"/>
  <c r="AH124"/>
  <c r="AG124"/>
  <c r="AF124"/>
  <c r="AE124"/>
  <c r="AD124"/>
  <c r="AC124"/>
  <c r="AB124" i="35"/>
  <c r="AB124" i="61"/>
  <c r="AB124" i="62"/>
  <c r="AB124" i="63"/>
  <c r="AB124" i="64"/>
  <c r="AB124" i="65"/>
  <c r="AB124" i="60"/>
  <c r="AA124" i="35"/>
  <c r="AA124" i="61"/>
  <c r="AA124" i="62"/>
  <c r="AA124" i="63"/>
  <c r="AA124" i="64"/>
  <c r="AA124" i="65"/>
  <c r="AA124" i="60"/>
  <c r="Z124" i="35"/>
  <c r="Z124" i="61"/>
  <c r="Z124" i="62"/>
  <c r="Z124" i="63"/>
  <c r="Z124" i="64"/>
  <c r="Z124" i="65"/>
  <c r="Z124" i="60"/>
  <c r="Y124" i="35"/>
  <c r="Y124" i="61"/>
  <c r="Y124" i="62"/>
  <c r="Y124" i="63"/>
  <c r="Y124" i="64"/>
  <c r="Y124" i="65"/>
  <c r="Y124" i="60"/>
  <c r="X124" i="35"/>
  <c r="X124" i="61"/>
  <c r="X124" i="62"/>
  <c r="X124" i="63"/>
  <c r="X124" i="64"/>
  <c r="X124" i="65"/>
  <c r="X124" i="60"/>
  <c r="W124" i="35"/>
  <c r="W124" i="61"/>
  <c r="W124" i="62"/>
  <c r="W124" i="63"/>
  <c r="W124" i="64"/>
  <c r="W124" i="65"/>
  <c r="W124" i="60"/>
  <c r="V124" i="35"/>
  <c r="V124" i="61"/>
  <c r="V124" i="62"/>
  <c r="V124" i="63"/>
  <c r="V124" i="64"/>
  <c r="V124" i="65"/>
  <c r="V124" i="60"/>
  <c r="U124" i="35"/>
  <c r="U124" i="61"/>
  <c r="U124" i="62"/>
  <c r="U124" i="63"/>
  <c r="U124" i="64"/>
  <c r="U124" i="65"/>
  <c r="U124" i="60"/>
  <c r="T124" i="35"/>
  <c r="T124" i="61"/>
  <c r="T124" i="62"/>
  <c r="T124" i="63"/>
  <c r="T124" i="64"/>
  <c r="T124" i="65"/>
  <c r="T124" i="60"/>
  <c r="S124" i="35"/>
  <c r="S124" i="61"/>
  <c r="S124" i="62"/>
  <c r="S124" i="63"/>
  <c r="S124" i="64"/>
  <c r="S124" i="65"/>
  <c r="S124" i="60"/>
  <c r="R124" i="35"/>
  <c r="R124" i="61"/>
  <c r="R124" i="62"/>
  <c r="R124" i="63"/>
  <c r="R124" i="64"/>
  <c r="R124" i="65"/>
  <c r="R124" i="60"/>
  <c r="Q124" i="35"/>
  <c r="Q124" i="61"/>
  <c r="Q124" i="62"/>
  <c r="Q124" i="63"/>
  <c r="Q124" i="64"/>
  <c r="Q124" i="65"/>
  <c r="Q124" i="60"/>
  <c r="P124" i="35"/>
  <c r="P124" i="61"/>
  <c r="P124" i="62"/>
  <c r="P124" i="63"/>
  <c r="P124" i="64"/>
  <c r="P124" i="65"/>
  <c r="P124" i="60"/>
  <c r="O124" i="35"/>
  <c r="O124" i="61"/>
  <c r="O124" i="62"/>
  <c r="O124" i="63"/>
  <c r="O124" i="64"/>
  <c r="O124" i="65"/>
  <c r="O124" i="60"/>
  <c r="N124" i="35"/>
  <c r="N124" i="61"/>
  <c r="N124" i="62"/>
  <c r="N124" i="63"/>
  <c r="N124" i="64"/>
  <c r="N124" i="65"/>
  <c r="N124" i="60"/>
  <c r="M124" i="35"/>
  <c r="M124" i="61"/>
  <c r="M124" i="62"/>
  <c r="M124" i="63"/>
  <c r="M124" i="64"/>
  <c r="M124" i="65"/>
  <c r="M124" i="60"/>
  <c r="L124" i="35"/>
  <c r="L124" i="61"/>
  <c r="L124" i="62"/>
  <c r="L124" i="63"/>
  <c r="L124" i="64"/>
  <c r="L124" i="65"/>
  <c r="L124" i="60"/>
  <c r="K124" i="35"/>
  <c r="K124" i="61"/>
  <c r="K124" i="62"/>
  <c r="K124" i="63"/>
  <c r="K124" i="64"/>
  <c r="K124" i="65"/>
  <c r="K124" i="60"/>
  <c r="J124" i="35"/>
  <c r="J124" i="61"/>
  <c r="J124" i="62"/>
  <c r="J124" i="63"/>
  <c r="J124" i="64"/>
  <c r="J124" i="65"/>
  <c r="J124" i="60"/>
  <c r="I124" i="35"/>
  <c r="I124" i="61"/>
  <c r="I124" i="62"/>
  <c r="I124" i="63"/>
  <c r="I124" i="64"/>
  <c r="I124" i="65"/>
  <c r="I124" i="60"/>
  <c r="H124" i="35"/>
  <c r="H124" i="61"/>
  <c r="H124" i="62"/>
  <c r="H124" i="63"/>
  <c r="H124" i="64"/>
  <c r="H124" i="65"/>
  <c r="H124" i="60"/>
  <c r="G124" i="35"/>
  <c r="G124" i="61"/>
  <c r="G124" i="62"/>
  <c r="G124" i="63"/>
  <c r="G124" i="64"/>
  <c r="G124" i="65"/>
  <c r="G124" i="60"/>
  <c r="F124" i="35"/>
  <c r="F124" i="61"/>
  <c r="F124" i="62"/>
  <c r="F124" i="63"/>
  <c r="F124" i="64"/>
  <c r="F124" i="65"/>
  <c r="F124" i="60"/>
  <c r="E124" i="35"/>
  <c r="E124" i="61"/>
  <c r="E124" i="62"/>
  <c r="E124" i="63"/>
  <c r="E124" i="64"/>
  <c r="E124" i="65"/>
  <c r="E124" i="60"/>
  <c r="D124" i="35"/>
  <c r="D124" i="61"/>
  <c r="D124" i="62"/>
  <c r="D124" i="63"/>
  <c r="D124" i="64"/>
  <c r="D124" i="65"/>
  <c r="D124" i="60"/>
  <c r="AQ123"/>
  <c r="AP123"/>
  <c r="AO123"/>
  <c r="AN123"/>
  <c r="AM123"/>
  <c r="AL123"/>
  <c r="AK123"/>
  <c r="AJ123"/>
  <c r="AI123"/>
  <c r="AH123"/>
  <c r="AG123"/>
  <c r="AF123"/>
  <c r="AE123"/>
  <c r="AD123"/>
  <c r="AC123"/>
  <c r="AB123" i="35"/>
  <c r="AB123" i="61"/>
  <c r="AB123" i="62"/>
  <c r="AB123" i="63"/>
  <c r="AB123" i="64"/>
  <c r="AB123" i="65"/>
  <c r="AB123" i="60"/>
  <c r="AA123" i="35"/>
  <c r="AA123" i="61"/>
  <c r="AA123" i="62"/>
  <c r="AA123" i="63"/>
  <c r="AA123" i="64"/>
  <c r="AA123" i="65"/>
  <c r="AA123" i="60"/>
  <c r="Z123" i="35"/>
  <c r="Z123" i="61"/>
  <c r="Z123" i="62"/>
  <c r="Z123" i="63"/>
  <c r="Z123" i="64"/>
  <c r="Z123" i="65"/>
  <c r="Z123" i="60"/>
  <c r="Y123" i="35"/>
  <c r="Y123" i="61"/>
  <c r="Y123" i="62"/>
  <c r="Y123" i="63"/>
  <c r="Y123" i="64"/>
  <c r="Y123" i="65"/>
  <c r="Y123" i="60"/>
  <c r="X123" i="35"/>
  <c r="X123" i="61"/>
  <c r="X123" i="62"/>
  <c r="X123" i="63"/>
  <c r="X123" i="64"/>
  <c r="X123" i="65"/>
  <c r="X123" i="60"/>
  <c r="W123" i="35"/>
  <c r="W123" i="61"/>
  <c r="W123" i="62"/>
  <c r="W123" i="63"/>
  <c r="W123" i="64"/>
  <c r="W123" i="65"/>
  <c r="W123" i="60"/>
  <c r="V123" i="35"/>
  <c r="V123" i="61"/>
  <c r="V123" i="62"/>
  <c r="V123" i="63"/>
  <c r="V123" i="64"/>
  <c r="V123" i="65"/>
  <c r="V123" i="60"/>
  <c r="U123" i="35"/>
  <c r="U123" i="61"/>
  <c r="U123" i="62"/>
  <c r="U123" i="63"/>
  <c r="U123" i="64"/>
  <c r="U123" i="65"/>
  <c r="U123" i="60"/>
  <c r="T123" i="35"/>
  <c r="T123" i="61"/>
  <c r="T123" i="62"/>
  <c r="T123" i="63"/>
  <c r="T123" i="64"/>
  <c r="T123" i="65"/>
  <c r="T123" i="60"/>
  <c r="S123" i="35"/>
  <c r="S123" i="61"/>
  <c r="S123" i="62"/>
  <c r="S123" i="63"/>
  <c r="S123" i="64"/>
  <c r="S123" i="65"/>
  <c r="S123" i="60"/>
  <c r="R123" i="35"/>
  <c r="R123" i="61"/>
  <c r="R123" i="62"/>
  <c r="R123" i="63"/>
  <c r="R123" i="64"/>
  <c r="R123" i="65"/>
  <c r="R123" i="60"/>
  <c r="Q123" i="35"/>
  <c r="Q123" i="61"/>
  <c r="Q123" i="62"/>
  <c r="Q123" i="63"/>
  <c r="Q123" i="64"/>
  <c r="Q123" i="65"/>
  <c r="Q123" i="60"/>
  <c r="P123" i="35"/>
  <c r="P123" i="61"/>
  <c r="P123" i="62"/>
  <c r="P123" i="63"/>
  <c r="P123" i="64"/>
  <c r="P123" i="65"/>
  <c r="P123" i="60"/>
  <c r="O123" i="35"/>
  <c r="O123" i="61"/>
  <c r="O123" i="62"/>
  <c r="O123" i="63"/>
  <c r="O123" i="64"/>
  <c r="O123" i="65"/>
  <c r="O123" i="60"/>
  <c r="N123" i="35"/>
  <c r="N123" i="61"/>
  <c r="N123" i="62"/>
  <c r="N123" i="63"/>
  <c r="N123" i="64"/>
  <c r="N123" i="65"/>
  <c r="N123" i="60"/>
  <c r="M123" i="35"/>
  <c r="M123" i="61"/>
  <c r="M123" i="62"/>
  <c r="M123" i="63"/>
  <c r="M123" i="64"/>
  <c r="M123" i="65"/>
  <c r="M123" i="60"/>
  <c r="L123" i="35"/>
  <c r="L123" i="61"/>
  <c r="L123" i="62"/>
  <c r="L123" i="63"/>
  <c r="L123" i="64"/>
  <c r="L123" i="65"/>
  <c r="L123" i="60"/>
  <c r="K123" i="35"/>
  <c r="K123" i="61"/>
  <c r="K123" i="62"/>
  <c r="K123" i="63"/>
  <c r="K123" i="64"/>
  <c r="K123" i="65"/>
  <c r="K123" i="60"/>
  <c r="J123" i="35"/>
  <c r="J123" i="61"/>
  <c r="J123" i="62"/>
  <c r="J123" i="63"/>
  <c r="J123" i="64"/>
  <c r="J123" i="65"/>
  <c r="J123" i="60"/>
  <c r="I123" i="35"/>
  <c r="I123" i="61"/>
  <c r="I123" i="62"/>
  <c r="I123" i="63"/>
  <c r="I123" i="64"/>
  <c r="I123" i="65"/>
  <c r="I123" i="60"/>
  <c r="H123" i="35"/>
  <c r="H123" i="61"/>
  <c r="H123" i="62"/>
  <c r="H123" i="63"/>
  <c r="H123" i="64"/>
  <c r="H123" i="65"/>
  <c r="H123" i="60"/>
  <c r="G123" i="35"/>
  <c r="G123" i="61"/>
  <c r="G123" i="62"/>
  <c r="G123" i="63"/>
  <c r="G123" i="64"/>
  <c r="G123" i="65"/>
  <c r="G123" i="60"/>
  <c r="F123" i="35"/>
  <c r="F123" i="61"/>
  <c r="F123" i="62"/>
  <c r="F123" i="63"/>
  <c r="F123" i="64"/>
  <c r="F123" i="65"/>
  <c r="F123" i="60"/>
  <c r="E123" i="35"/>
  <c r="E123" i="61"/>
  <c r="E123" i="62"/>
  <c r="E123" i="63"/>
  <c r="E123" i="64"/>
  <c r="E123" i="65"/>
  <c r="E123" i="60"/>
  <c r="D123" i="35"/>
  <c r="D123" i="61"/>
  <c r="D123" i="62"/>
  <c r="D123" i="63"/>
  <c r="D123" i="64"/>
  <c r="D123" i="65"/>
  <c r="D123" i="60"/>
  <c r="AQ122"/>
  <c r="AP122"/>
  <c r="AO122"/>
  <c r="AN122"/>
  <c r="AM122"/>
  <c r="AL122"/>
  <c r="AK122"/>
  <c r="AJ122"/>
  <c r="AI122"/>
  <c r="AH122"/>
  <c r="AG122"/>
  <c r="AF122"/>
  <c r="AE122"/>
  <c r="AD122"/>
  <c r="AC122"/>
  <c r="AB122" i="35"/>
  <c r="AB122" i="61"/>
  <c r="AB122" i="62"/>
  <c r="AB122" i="63"/>
  <c r="AB122" i="64"/>
  <c r="AB122" i="65"/>
  <c r="AB122" i="60"/>
  <c r="AA122" i="35"/>
  <c r="AA122" i="61"/>
  <c r="AA122" i="62"/>
  <c r="AA122" i="63"/>
  <c r="AA122" i="64"/>
  <c r="AA122" i="65"/>
  <c r="AA122" i="60"/>
  <c r="Z122" i="35"/>
  <c r="Z122" i="61"/>
  <c r="Z122" i="62"/>
  <c r="Z122" i="63"/>
  <c r="Z122" i="64"/>
  <c r="Z122" i="65"/>
  <c r="Z122" i="60"/>
  <c r="Y122" i="35"/>
  <c r="Y122" i="61"/>
  <c r="Y122" i="62"/>
  <c r="Y122" i="63"/>
  <c r="Y122" i="64"/>
  <c r="Y122" i="65"/>
  <c r="Y122" i="60"/>
  <c r="X122" i="35"/>
  <c r="X122" i="61"/>
  <c r="X122" i="62"/>
  <c r="X122" i="63"/>
  <c r="X122" i="64"/>
  <c r="X122" i="65"/>
  <c r="X122" i="60"/>
  <c r="W122" i="35"/>
  <c r="W122" i="61"/>
  <c r="W122" i="62"/>
  <c r="W122" i="63"/>
  <c r="W122" i="64"/>
  <c r="W122" i="65"/>
  <c r="W122" i="60"/>
  <c r="V122" i="35"/>
  <c r="V122" i="61"/>
  <c r="V122" i="62"/>
  <c r="V122" i="63"/>
  <c r="V122" i="64"/>
  <c r="V122" i="65"/>
  <c r="V122" i="60"/>
  <c r="U122" i="35"/>
  <c r="U122" i="61"/>
  <c r="U122" i="62"/>
  <c r="U122" i="63"/>
  <c r="U122" i="64"/>
  <c r="U122" i="65"/>
  <c r="U122" i="60"/>
  <c r="T122" i="35"/>
  <c r="T122" i="61"/>
  <c r="T122" i="62"/>
  <c r="T122" i="63"/>
  <c r="T122" i="64"/>
  <c r="T122" i="65"/>
  <c r="T122" i="60"/>
  <c r="S122" i="35"/>
  <c r="S122" i="61"/>
  <c r="S122" i="62"/>
  <c r="S122" i="63"/>
  <c r="S122" i="64"/>
  <c r="S122" i="65"/>
  <c r="S122" i="60"/>
  <c r="R122" i="35"/>
  <c r="R122" i="61"/>
  <c r="R122" i="62"/>
  <c r="R122" i="63"/>
  <c r="R122" i="64"/>
  <c r="R122" i="65"/>
  <c r="R122" i="60"/>
  <c r="Q122" i="35"/>
  <c r="Q122" i="61"/>
  <c r="Q122" i="62"/>
  <c r="Q122" i="63"/>
  <c r="Q122" i="64"/>
  <c r="Q122" i="65"/>
  <c r="Q122" i="60"/>
  <c r="P122" i="35"/>
  <c r="P122" i="61"/>
  <c r="P122" i="62"/>
  <c r="P122" i="63"/>
  <c r="P122" i="64"/>
  <c r="P122" i="65"/>
  <c r="P122" i="60"/>
  <c r="O122" i="35"/>
  <c r="O122" i="61"/>
  <c r="O122" i="62"/>
  <c r="O122" i="63"/>
  <c r="O122" i="64"/>
  <c r="O122" i="65"/>
  <c r="O122" i="60"/>
  <c r="N122" i="35"/>
  <c r="N122" i="61"/>
  <c r="N122" i="62"/>
  <c r="N122" i="63"/>
  <c r="N122" i="64"/>
  <c r="N122" i="65"/>
  <c r="N122" i="60"/>
  <c r="M122" i="35"/>
  <c r="M122" i="61"/>
  <c r="M122" i="62"/>
  <c r="M122" i="63"/>
  <c r="M122" i="64"/>
  <c r="M122" i="65"/>
  <c r="M122" i="60"/>
  <c r="L122" i="35"/>
  <c r="L122" i="61"/>
  <c r="L122" i="62"/>
  <c r="L122" i="63"/>
  <c r="L122" i="64"/>
  <c r="L122" i="65"/>
  <c r="L122" i="60"/>
  <c r="K122" i="35"/>
  <c r="K122" i="61"/>
  <c r="K122" i="62"/>
  <c r="K122" i="63"/>
  <c r="K122" i="64"/>
  <c r="K122" i="65"/>
  <c r="K122" i="60"/>
  <c r="J122" i="35"/>
  <c r="J122" i="61"/>
  <c r="J122" i="62"/>
  <c r="J122" i="63"/>
  <c r="J122" i="64"/>
  <c r="J122" i="65"/>
  <c r="J122" i="60"/>
  <c r="I122" i="35"/>
  <c r="I122" i="61"/>
  <c r="I122" i="62"/>
  <c r="I122" i="63"/>
  <c r="I122" i="64"/>
  <c r="I122" i="65"/>
  <c r="I122" i="60"/>
  <c r="H122" i="35"/>
  <c r="H122" i="61"/>
  <c r="H122" i="62"/>
  <c r="H122" i="63"/>
  <c r="H122" i="64"/>
  <c r="H122" i="65"/>
  <c r="H122" i="60"/>
  <c r="G122" i="35"/>
  <c r="G122" i="61"/>
  <c r="G122" i="62"/>
  <c r="G122" i="63"/>
  <c r="G122" i="64"/>
  <c r="G122" i="65"/>
  <c r="G122" i="60"/>
  <c r="F122" i="35"/>
  <c r="F122" i="61"/>
  <c r="F122" i="62"/>
  <c r="F122" i="63"/>
  <c r="F122" i="64"/>
  <c r="F122" i="65"/>
  <c r="F122" i="60"/>
  <c r="E122" i="35"/>
  <c r="E122" i="61"/>
  <c r="E122" i="62"/>
  <c r="E122" i="63"/>
  <c r="E122" i="64"/>
  <c r="E122" i="65"/>
  <c r="E122" i="60"/>
  <c r="D122" i="35"/>
  <c r="D122" i="61"/>
  <c r="D122" i="62"/>
  <c r="D122" i="63"/>
  <c r="D122" i="64"/>
  <c r="D122" i="65"/>
  <c r="D122" i="60"/>
  <c r="AQ121"/>
  <c r="AP121"/>
  <c r="AO121"/>
  <c r="AN121"/>
  <c r="AM121"/>
  <c r="AL121"/>
  <c r="AK121"/>
  <c r="AJ121"/>
  <c r="AI121"/>
  <c r="AH121"/>
  <c r="AG121"/>
  <c r="AF121"/>
  <c r="AE121"/>
  <c r="AD121"/>
  <c r="AC121"/>
  <c r="AB121" i="35"/>
  <c r="AB121" i="61"/>
  <c r="AB121" i="62"/>
  <c r="AB121" i="63"/>
  <c r="AB121" i="64"/>
  <c r="AB121" i="65"/>
  <c r="AB121" i="60"/>
  <c r="AA121" i="35"/>
  <c r="AA121" i="61"/>
  <c r="AA121" i="62"/>
  <c r="AA121" i="63"/>
  <c r="AA121" i="64"/>
  <c r="AA121" i="65"/>
  <c r="AA121" i="60"/>
  <c r="Z121" i="35"/>
  <c r="Z121" i="61"/>
  <c r="Z121" i="62"/>
  <c r="Z121" i="63"/>
  <c r="Z121" i="64"/>
  <c r="Z121" i="65"/>
  <c r="Z121" i="60"/>
  <c r="Y121" i="35"/>
  <c r="Y121" i="61"/>
  <c r="Y121" i="62"/>
  <c r="Y121" i="63"/>
  <c r="Y121" i="64"/>
  <c r="Y121" i="65"/>
  <c r="Y121" i="60"/>
  <c r="X121" i="35"/>
  <c r="X121" i="61"/>
  <c r="X121" i="62"/>
  <c r="X121" i="63"/>
  <c r="X121" i="64"/>
  <c r="X121" i="65"/>
  <c r="X121" i="60"/>
  <c r="W121" i="35"/>
  <c r="W121" i="61"/>
  <c r="W121" i="62"/>
  <c r="W121" i="63"/>
  <c r="W121" i="64"/>
  <c r="W121" i="65"/>
  <c r="W121" i="60"/>
  <c r="V121" i="35"/>
  <c r="V121" i="61"/>
  <c r="V121" i="62"/>
  <c r="V121" i="63"/>
  <c r="V121" i="64"/>
  <c r="V121" i="65"/>
  <c r="V121" i="60"/>
  <c r="U121" i="35"/>
  <c r="U121" i="61"/>
  <c r="U121" i="62"/>
  <c r="U121" i="63"/>
  <c r="U121" i="64"/>
  <c r="U121" i="65"/>
  <c r="U121" i="60"/>
  <c r="T121" i="35"/>
  <c r="T121" i="61"/>
  <c r="T121" i="62"/>
  <c r="T121" i="63"/>
  <c r="T121" i="64"/>
  <c r="T121" i="65"/>
  <c r="T121" i="60"/>
  <c r="S121" i="35"/>
  <c r="S121" i="61"/>
  <c r="S121" i="62"/>
  <c r="S121" i="63"/>
  <c r="S121" i="64"/>
  <c r="S121" i="65"/>
  <c r="S121" i="60"/>
  <c r="R121" i="35"/>
  <c r="R121" i="61"/>
  <c r="R121" i="62"/>
  <c r="R121" i="63"/>
  <c r="R121" i="64"/>
  <c r="R121" i="65"/>
  <c r="R121" i="60"/>
  <c r="Q121" i="35"/>
  <c r="Q121" i="61"/>
  <c r="Q121" i="62"/>
  <c r="Q121" i="63"/>
  <c r="Q121" i="64"/>
  <c r="Q121" i="65"/>
  <c r="Q121" i="60"/>
  <c r="P121" i="35"/>
  <c r="P121" i="61"/>
  <c r="P121" i="62"/>
  <c r="P121" i="63"/>
  <c r="P121" i="64"/>
  <c r="P121" i="65"/>
  <c r="P121" i="60"/>
  <c r="O121" i="35"/>
  <c r="O121" i="61"/>
  <c r="O121" i="62"/>
  <c r="O121" i="63"/>
  <c r="O121" i="64"/>
  <c r="O121" i="65"/>
  <c r="O121" i="60"/>
  <c r="N121" i="35"/>
  <c r="N121" i="61"/>
  <c r="N121" i="62"/>
  <c r="N121" i="63"/>
  <c r="N121" i="64"/>
  <c r="N121" i="65"/>
  <c r="N121" i="60"/>
  <c r="M121" i="35"/>
  <c r="M121" i="61"/>
  <c r="M121" i="62"/>
  <c r="M121" i="63"/>
  <c r="M121" i="64"/>
  <c r="M121" i="65"/>
  <c r="M121" i="60"/>
  <c r="L121" i="35"/>
  <c r="L121" i="61"/>
  <c r="L121" i="62"/>
  <c r="L121" i="63"/>
  <c r="L121" i="64"/>
  <c r="L121" i="65"/>
  <c r="L121" i="60"/>
  <c r="K121" i="35"/>
  <c r="K121" i="61"/>
  <c r="K121" i="62"/>
  <c r="K121" i="63"/>
  <c r="K121" i="64"/>
  <c r="K121" i="65"/>
  <c r="K121" i="60"/>
  <c r="J121" i="35"/>
  <c r="J121" i="61"/>
  <c r="J121" i="62"/>
  <c r="J121" i="63"/>
  <c r="J121" i="64"/>
  <c r="J121" i="65"/>
  <c r="J121" i="60"/>
  <c r="I121" i="35"/>
  <c r="I121" i="61"/>
  <c r="I121" i="62"/>
  <c r="I121" i="63"/>
  <c r="I121" i="64"/>
  <c r="I121" i="65"/>
  <c r="I121" i="60"/>
  <c r="H121" i="35"/>
  <c r="H121" i="61"/>
  <c r="H121" i="62"/>
  <c r="H121" i="63"/>
  <c r="H121" i="64"/>
  <c r="H121" i="65"/>
  <c r="H121" i="60"/>
  <c r="G121" i="35"/>
  <c r="G121" i="61"/>
  <c r="G121" i="62"/>
  <c r="G121" i="63"/>
  <c r="G121" i="64"/>
  <c r="G121" i="65"/>
  <c r="G121" i="60"/>
  <c r="F121" i="35"/>
  <c r="F121" i="61"/>
  <c r="F121" i="62"/>
  <c r="F121" i="63"/>
  <c r="F121" i="64"/>
  <c r="F121" i="65"/>
  <c r="F121" i="60"/>
  <c r="E121" i="35"/>
  <c r="E121" i="61"/>
  <c r="E121" i="62"/>
  <c r="E121" i="63"/>
  <c r="E121" i="64"/>
  <c r="E121" i="65"/>
  <c r="E121" i="60"/>
  <c r="D121" i="35"/>
  <c r="D121" i="61"/>
  <c r="D121" i="62"/>
  <c r="D121" i="63"/>
  <c r="D121" i="64"/>
  <c r="D121" i="65"/>
  <c r="D121" i="60"/>
  <c r="AQ120"/>
  <c r="AP120"/>
  <c r="AO120"/>
  <c r="AN120"/>
  <c r="AM120"/>
  <c r="AL120"/>
  <c r="AK120"/>
  <c r="AJ120"/>
  <c r="AI120"/>
  <c r="AH120"/>
  <c r="AG120"/>
  <c r="AF120"/>
  <c r="AE120"/>
  <c r="AD120"/>
  <c r="AC120"/>
  <c r="AB120" i="35"/>
  <c r="AB120" i="61"/>
  <c r="AB120" i="62"/>
  <c r="AB120" i="63"/>
  <c r="AB120" i="64"/>
  <c r="AB120" i="65"/>
  <c r="AB120" i="60"/>
  <c r="AA120" i="35"/>
  <c r="AA120" i="61"/>
  <c r="AA120" i="62"/>
  <c r="AA120" i="63"/>
  <c r="AA120" i="64"/>
  <c r="AA120" i="65"/>
  <c r="AA120" i="60"/>
  <c r="Z120" i="35"/>
  <c r="Z120" i="61"/>
  <c r="Z120" i="62"/>
  <c r="Z120" i="63"/>
  <c r="Z120" i="64"/>
  <c r="Z120" i="65"/>
  <c r="Z120" i="60"/>
  <c r="Y120" i="35"/>
  <c r="Y120" i="61"/>
  <c r="Y120" i="62"/>
  <c r="Y120" i="63"/>
  <c r="Y120" i="64"/>
  <c r="Y120" i="65"/>
  <c r="Y120" i="60"/>
  <c r="X120" i="35"/>
  <c r="X120" i="61"/>
  <c r="X120" i="62"/>
  <c r="X120" i="63"/>
  <c r="X120" i="64"/>
  <c r="X120" i="65"/>
  <c r="X120" i="60"/>
  <c r="W120" i="35"/>
  <c r="W120" i="61"/>
  <c r="W120" i="62"/>
  <c r="W120" i="63"/>
  <c r="W120" i="64"/>
  <c r="W120" i="65"/>
  <c r="W120" i="60"/>
  <c r="V120" i="35"/>
  <c r="V120" i="61"/>
  <c r="V120" i="62"/>
  <c r="V120" i="63"/>
  <c r="V120" i="64"/>
  <c r="V120" i="65"/>
  <c r="V120" i="60"/>
  <c r="U120" i="35"/>
  <c r="U120" i="61"/>
  <c r="U120" i="62"/>
  <c r="U120" i="63"/>
  <c r="U120" i="64"/>
  <c r="U120" i="65"/>
  <c r="U120" i="60"/>
  <c r="T120" i="35"/>
  <c r="T120" i="61"/>
  <c r="T120" i="62"/>
  <c r="T120" i="63"/>
  <c r="T120" i="64"/>
  <c r="T120" i="65"/>
  <c r="T120" i="60"/>
  <c r="S120" i="35"/>
  <c r="S120" i="61"/>
  <c r="S120" i="62"/>
  <c r="S120" i="63"/>
  <c r="S120" i="64"/>
  <c r="S120" i="65"/>
  <c r="S120" i="60"/>
  <c r="R120" i="35"/>
  <c r="R120" i="61"/>
  <c r="R120" i="62"/>
  <c r="R120" i="63"/>
  <c r="R120" i="64"/>
  <c r="R120" i="65"/>
  <c r="R120" i="60"/>
  <c r="Q120" i="35"/>
  <c r="Q120" i="61"/>
  <c r="Q120" i="62"/>
  <c r="Q120" i="63"/>
  <c r="Q120" i="64"/>
  <c r="Q120" i="65"/>
  <c r="Q120" i="60"/>
  <c r="P120" i="35"/>
  <c r="P120" i="61"/>
  <c r="P120" i="62"/>
  <c r="P120" i="63"/>
  <c r="P120" i="64"/>
  <c r="P120" i="65"/>
  <c r="P120" i="60"/>
  <c r="O120" i="35"/>
  <c r="O120" i="61"/>
  <c r="O120" i="62"/>
  <c r="O120" i="63"/>
  <c r="O120" i="64"/>
  <c r="O120" i="65"/>
  <c r="O120" i="60"/>
  <c r="N120" i="35"/>
  <c r="N120" i="61"/>
  <c r="N120" i="62"/>
  <c r="N120" i="63"/>
  <c r="N120" i="64"/>
  <c r="N120" i="65"/>
  <c r="N120" i="60"/>
  <c r="M120" i="35"/>
  <c r="M120" i="61"/>
  <c r="M120" i="62"/>
  <c r="M120" i="63"/>
  <c r="M120" i="64"/>
  <c r="M120" i="65"/>
  <c r="M120" i="60"/>
  <c r="L120" i="35"/>
  <c r="L120" i="61"/>
  <c r="L120" i="62"/>
  <c r="L120" i="63"/>
  <c r="L120" i="64"/>
  <c r="L120" i="65"/>
  <c r="L120" i="60"/>
  <c r="K120" i="35"/>
  <c r="K120" i="61"/>
  <c r="K120" i="62"/>
  <c r="K120" i="63"/>
  <c r="K120" i="64"/>
  <c r="K120" i="65"/>
  <c r="K120" i="60"/>
  <c r="J120" i="35"/>
  <c r="J120" i="61"/>
  <c r="J120" i="62"/>
  <c r="J120" i="63"/>
  <c r="J120" i="64"/>
  <c r="J120" i="65"/>
  <c r="J120" i="60"/>
  <c r="I120" i="35"/>
  <c r="I120" i="61"/>
  <c r="I120" i="62"/>
  <c r="I120" i="63"/>
  <c r="I120" i="64"/>
  <c r="I120" i="65"/>
  <c r="I120" i="60"/>
  <c r="H120" i="35"/>
  <c r="H120" i="61"/>
  <c r="H120" i="62"/>
  <c r="H120" i="63"/>
  <c r="H120" i="64"/>
  <c r="H120" i="65"/>
  <c r="H120" i="60"/>
  <c r="G120" i="35"/>
  <c r="G120" i="61"/>
  <c r="G120" i="62"/>
  <c r="G120" i="63"/>
  <c r="G120" i="64"/>
  <c r="G120" i="65"/>
  <c r="G120" i="60"/>
  <c r="F120" i="35"/>
  <c r="F120" i="61"/>
  <c r="F120" i="62"/>
  <c r="F120" i="63"/>
  <c r="F120" i="64"/>
  <c r="F120" i="65"/>
  <c r="F120" i="60"/>
  <c r="E120" i="35"/>
  <c r="E120" i="61"/>
  <c r="E120" i="62"/>
  <c r="E120" i="63"/>
  <c r="E120" i="64"/>
  <c r="E120" i="65"/>
  <c r="E120" i="60"/>
  <c r="D120" i="35"/>
  <c r="D120" i="61"/>
  <c r="D120" i="62"/>
  <c r="D120" i="63"/>
  <c r="D120" i="64"/>
  <c r="D120" i="65"/>
  <c r="D120" i="60"/>
  <c r="AQ119"/>
  <c r="AP119"/>
  <c r="AO119"/>
  <c r="AN119"/>
  <c r="AM119"/>
  <c r="AL119"/>
  <c r="AK119"/>
  <c r="AJ119"/>
  <c r="AI119"/>
  <c r="AH119"/>
  <c r="AG119"/>
  <c r="AF119"/>
  <c r="AE119"/>
  <c r="AD119"/>
  <c r="AC119"/>
  <c r="AB119" i="35"/>
  <c r="AB119" i="61"/>
  <c r="AB119" i="62"/>
  <c r="AB119" i="63"/>
  <c r="AB119" i="64"/>
  <c r="AB119" i="65"/>
  <c r="AB119" i="60"/>
  <c r="AA119" i="35"/>
  <c r="AA119" i="61"/>
  <c r="AA119" i="62"/>
  <c r="AA119" i="63"/>
  <c r="AA119" i="64"/>
  <c r="AA119" i="65"/>
  <c r="AA119" i="60"/>
  <c r="Z119" i="35"/>
  <c r="Z119" i="61"/>
  <c r="Z119" i="62"/>
  <c r="Z119" i="63"/>
  <c r="Z119" i="64"/>
  <c r="Z119" i="65"/>
  <c r="Z119" i="60"/>
  <c r="Y119" i="35"/>
  <c r="Y119" i="61"/>
  <c r="Y119" i="62"/>
  <c r="Y119" i="63"/>
  <c r="Y119" i="64"/>
  <c r="Y119" i="65"/>
  <c r="Y119" i="60"/>
  <c r="X119" i="35"/>
  <c r="X119" i="61"/>
  <c r="X119" i="62"/>
  <c r="X119" i="63"/>
  <c r="X119" i="64"/>
  <c r="X119" i="65"/>
  <c r="X119" i="60"/>
  <c r="W119" i="35"/>
  <c r="W119" i="61"/>
  <c r="W119" i="62"/>
  <c r="W119" i="63"/>
  <c r="W119" i="64"/>
  <c r="W119" i="65"/>
  <c r="W119" i="60"/>
  <c r="V119" i="35"/>
  <c r="V119" i="61"/>
  <c r="V119" i="62"/>
  <c r="V119" i="63"/>
  <c r="V119" i="64"/>
  <c r="V119" i="65"/>
  <c r="V119" i="60"/>
  <c r="U119" i="35"/>
  <c r="U119" i="61"/>
  <c r="U119" i="62"/>
  <c r="U119" i="63"/>
  <c r="U119" i="64"/>
  <c r="U119" i="65"/>
  <c r="U119" i="60"/>
  <c r="T119" i="35"/>
  <c r="T119" i="61"/>
  <c r="T119" i="62"/>
  <c r="T119" i="63"/>
  <c r="T119" i="64"/>
  <c r="T119" i="65"/>
  <c r="T119" i="60"/>
  <c r="S119" i="35"/>
  <c r="S119" i="61"/>
  <c r="S119" i="62"/>
  <c r="S119" i="63"/>
  <c r="S119" i="64"/>
  <c r="S119" i="65"/>
  <c r="S119" i="60"/>
  <c r="R119" i="35"/>
  <c r="R119" i="61"/>
  <c r="R119" i="62"/>
  <c r="R119" i="63"/>
  <c r="R119" i="64"/>
  <c r="R119" i="65"/>
  <c r="R119" i="60"/>
  <c r="Q119" i="35"/>
  <c r="Q119" i="61"/>
  <c r="Q119" i="62"/>
  <c r="Q119" i="63"/>
  <c r="Q119" i="64"/>
  <c r="Q119" i="65"/>
  <c r="Q119" i="60"/>
  <c r="P119" i="35"/>
  <c r="P119" i="61"/>
  <c r="P119" i="62"/>
  <c r="P119" i="63"/>
  <c r="P119" i="64"/>
  <c r="P119" i="65"/>
  <c r="P119" i="60"/>
  <c r="O119" i="35"/>
  <c r="O119" i="61"/>
  <c r="O119" i="62"/>
  <c r="O119" i="63"/>
  <c r="O119" i="64"/>
  <c r="O119" i="65"/>
  <c r="O119" i="60"/>
  <c r="N119" i="35"/>
  <c r="N119" i="61"/>
  <c r="N119" i="62"/>
  <c r="N119" i="63"/>
  <c r="N119" i="64"/>
  <c r="N119" i="65"/>
  <c r="N119" i="60"/>
  <c r="M119" i="35"/>
  <c r="M119" i="61"/>
  <c r="M119" i="62"/>
  <c r="M119" i="63"/>
  <c r="M119" i="64"/>
  <c r="M119" i="65"/>
  <c r="M119" i="60"/>
  <c r="L119" i="35"/>
  <c r="L119" i="61"/>
  <c r="L119" i="62"/>
  <c r="L119" i="63"/>
  <c r="L119" i="64"/>
  <c r="L119" i="65"/>
  <c r="L119" i="60"/>
  <c r="K119" i="35"/>
  <c r="K119" i="61"/>
  <c r="K119" i="62"/>
  <c r="K119" i="63"/>
  <c r="K119" i="64"/>
  <c r="K119" i="65"/>
  <c r="K119" i="60"/>
  <c r="J119" i="35"/>
  <c r="J119" i="61"/>
  <c r="J119" i="62"/>
  <c r="J119" i="63"/>
  <c r="J119" i="64"/>
  <c r="J119" i="65"/>
  <c r="J119" i="60"/>
  <c r="I119" i="35"/>
  <c r="I119" i="61"/>
  <c r="I119" i="62"/>
  <c r="I119" i="63"/>
  <c r="I119" i="64"/>
  <c r="I119" i="65"/>
  <c r="I119" i="60"/>
  <c r="H119" i="35"/>
  <c r="H119" i="61"/>
  <c r="H119" i="62"/>
  <c r="H119" i="63"/>
  <c r="H119" i="64"/>
  <c r="H119" i="65"/>
  <c r="H119" i="60"/>
  <c r="G119" i="35"/>
  <c r="G119" i="61"/>
  <c r="G119" i="62"/>
  <c r="G119" i="63"/>
  <c r="G119" i="64"/>
  <c r="G119" i="65"/>
  <c r="G119" i="60"/>
  <c r="F119" i="35"/>
  <c r="F119" i="61"/>
  <c r="F119" i="62"/>
  <c r="F119" i="63"/>
  <c r="F119" i="64"/>
  <c r="F119" i="65"/>
  <c r="F119" i="60"/>
  <c r="E119" i="35"/>
  <c r="E119" i="61"/>
  <c r="E119" i="62"/>
  <c r="E119" i="63"/>
  <c r="E119" i="64"/>
  <c r="E119" i="65"/>
  <c r="E119" i="60"/>
  <c r="D119" i="35"/>
  <c r="D119" i="61"/>
  <c r="D119" i="62"/>
  <c r="D119" i="63"/>
  <c r="D119" i="64"/>
  <c r="D119" i="65"/>
  <c r="D119" i="60"/>
  <c r="AQ118"/>
  <c r="AP118"/>
  <c r="AO118"/>
  <c r="AN118"/>
  <c r="AM118"/>
  <c r="AL118"/>
  <c r="AK118"/>
  <c r="AJ118"/>
  <c r="AI118"/>
  <c r="AH118"/>
  <c r="AG118"/>
  <c r="AF118"/>
  <c r="AE118"/>
  <c r="AD118"/>
  <c r="AC118"/>
  <c r="AB118" i="35"/>
  <c r="AB118" i="61"/>
  <c r="AB118" i="62"/>
  <c r="AB118" i="63"/>
  <c r="AB118" i="64"/>
  <c r="AB118" i="65"/>
  <c r="AB118" i="60"/>
  <c r="AA118" i="35"/>
  <c r="AA118" i="61"/>
  <c r="AA118" i="62"/>
  <c r="AA118" i="63"/>
  <c r="AA118" i="64"/>
  <c r="AA118" i="65"/>
  <c r="AA118" i="60"/>
  <c r="Z118" i="35"/>
  <c r="Z118" i="61"/>
  <c r="Z118" i="62"/>
  <c r="Z118" i="63"/>
  <c r="Z118" i="64"/>
  <c r="Z118" i="65"/>
  <c r="Z118" i="60"/>
  <c r="Y118" i="35"/>
  <c r="Y118" i="61"/>
  <c r="Y118" i="62"/>
  <c r="Y118" i="63"/>
  <c r="Y118" i="64"/>
  <c r="Y118" i="65"/>
  <c r="Y118" i="60"/>
  <c r="X118" i="35"/>
  <c r="X118" i="61"/>
  <c r="X118" i="62"/>
  <c r="X118" i="63"/>
  <c r="X118" i="64"/>
  <c r="X118" i="65"/>
  <c r="X118" i="60"/>
  <c r="W118" i="35"/>
  <c r="W118" i="61"/>
  <c r="W118" i="62"/>
  <c r="W118" i="63"/>
  <c r="W118" i="64"/>
  <c r="W118" i="65"/>
  <c r="W118" i="60"/>
  <c r="V118" i="35"/>
  <c r="V118" i="61"/>
  <c r="V118" i="62"/>
  <c r="V118" i="63"/>
  <c r="V118" i="64"/>
  <c r="V118" i="65"/>
  <c r="V118" i="60"/>
  <c r="U118" i="35"/>
  <c r="U118" i="61"/>
  <c r="U118" i="62"/>
  <c r="U118" i="63"/>
  <c r="U118" i="64"/>
  <c r="U118" i="65"/>
  <c r="U118" i="60"/>
  <c r="T118" i="35"/>
  <c r="T118" i="61"/>
  <c r="T118" i="62"/>
  <c r="T118" i="63"/>
  <c r="T118" i="64"/>
  <c r="T118" i="65"/>
  <c r="T118" i="60"/>
  <c r="S118" i="35"/>
  <c r="S118" i="61"/>
  <c r="S118" i="62"/>
  <c r="S118" i="63"/>
  <c r="S118" i="64"/>
  <c r="S118" i="65"/>
  <c r="S118" i="60"/>
  <c r="R118" i="35"/>
  <c r="R118" i="61"/>
  <c r="R118" i="62"/>
  <c r="R118" i="63"/>
  <c r="R118" i="64"/>
  <c r="R118" i="65"/>
  <c r="R118" i="60"/>
  <c r="Q118" i="35"/>
  <c r="Q118" i="61"/>
  <c r="Q118" i="62"/>
  <c r="Q118" i="63"/>
  <c r="Q118" i="64"/>
  <c r="Q118" i="65"/>
  <c r="Q118" i="60"/>
  <c r="P118" i="35"/>
  <c r="P118" i="61"/>
  <c r="P118" i="62"/>
  <c r="P118" i="63"/>
  <c r="P118" i="64"/>
  <c r="P118" i="65"/>
  <c r="P118" i="60"/>
  <c r="O118" i="35"/>
  <c r="O118" i="61"/>
  <c r="O118" i="62"/>
  <c r="O118" i="63"/>
  <c r="O118" i="64"/>
  <c r="O118" i="65"/>
  <c r="O118" i="60"/>
  <c r="N118" i="35"/>
  <c r="N118" i="61"/>
  <c r="N118" i="62"/>
  <c r="N118" i="63"/>
  <c r="N118" i="64"/>
  <c r="N118" i="65"/>
  <c r="N118" i="60"/>
  <c r="M118" i="35"/>
  <c r="M118" i="61"/>
  <c r="M118" i="62"/>
  <c r="M118" i="63"/>
  <c r="M118" i="64"/>
  <c r="M118" i="65"/>
  <c r="M118" i="60"/>
  <c r="L118" i="35"/>
  <c r="L118" i="61"/>
  <c r="L118" i="62"/>
  <c r="L118" i="63"/>
  <c r="L118" i="64"/>
  <c r="L118" i="65"/>
  <c r="L118" i="60"/>
  <c r="K118" i="35"/>
  <c r="K118" i="61"/>
  <c r="K118" i="62"/>
  <c r="K118" i="63"/>
  <c r="K118" i="64"/>
  <c r="K118" i="65"/>
  <c r="K118" i="60"/>
  <c r="J118" i="35"/>
  <c r="J118" i="61"/>
  <c r="J118" i="62"/>
  <c r="J118" i="63"/>
  <c r="J118" i="64"/>
  <c r="J118" i="65"/>
  <c r="J118" i="60"/>
  <c r="I118" i="35"/>
  <c r="I118" i="61"/>
  <c r="I118" i="62"/>
  <c r="I118" i="63"/>
  <c r="I118" i="64"/>
  <c r="I118" i="65"/>
  <c r="I118" i="60"/>
  <c r="H118" i="35"/>
  <c r="H118" i="61"/>
  <c r="H118" i="62"/>
  <c r="H118" i="63"/>
  <c r="H118" i="64"/>
  <c r="H118" i="65"/>
  <c r="H118" i="60"/>
  <c r="G118" i="35"/>
  <c r="G118" i="61"/>
  <c r="G118" i="62"/>
  <c r="G118" i="63"/>
  <c r="G118" i="64"/>
  <c r="G118" i="65"/>
  <c r="G118" i="60"/>
  <c r="F118" i="35"/>
  <c r="F118" i="61"/>
  <c r="F118" i="62"/>
  <c r="F118" i="63"/>
  <c r="F118" i="64"/>
  <c r="F118" i="65"/>
  <c r="F118" i="60"/>
  <c r="E118" i="35"/>
  <c r="E118" i="61"/>
  <c r="E118" i="62"/>
  <c r="E118" i="63"/>
  <c r="E118" i="64"/>
  <c r="E118" i="65"/>
  <c r="E118" i="60"/>
  <c r="D118" i="35"/>
  <c r="D118" i="61"/>
  <c r="D118" i="62"/>
  <c r="D118" i="63"/>
  <c r="D118" i="64"/>
  <c r="D118" i="65"/>
  <c r="D118" i="60"/>
  <c r="AQ117"/>
  <c r="AP117"/>
  <c r="AO117"/>
  <c r="AN117"/>
  <c r="AM117"/>
  <c r="AL117"/>
  <c r="AK117"/>
  <c r="AJ117"/>
  <c r="AI117"/>
  <c r="AH117"/>
  <c r="AG117"/>
  <c r="AF117"/>
  <c r="AE117"/>
  <c r="AD117"/>
  <c r="AC117"/>
  <c r="AB117" i="35"/>
  <c r="AB117" i="61"/>
  <c r="AB117" i="62"/>
  <c r="AB117" i="63"/>
  <c r="AB117" i="64"/>
  <c r="AB117" i="65"/>
  <c r="AB117" i="60"/>
  <c r="AA117" i="35"/>
  <c r="AA117" i="61"/>
  <c r="AA117" i="62"/>
  <c r="AA117" i="63"/>
  <c r="AA117" i="64"/>
  <c r="AA117" i="65"/>
  <c r="AA117" i="60"/>
  <c r="Z117" i="35"/>
  <c r="Z117" i="61"/>
  <c r="Z117" i="62"/>
  <c r="Z117" i="63"/>
  <c r="Z117" i="64"/>
  <c r="Z117" i="65"/>
  <c r="Z117" i="60"/>
  <c r="Y117" i="35"/>
  <c r="Y117" i="61"/>
  <c r="Y117" i="62"/>
  <c r="Y117" i="63"/>
  <c r="Y117" i="64"/>
  <c r="Y117" i="65"/>
  <c r="Y117" i="60"/>
  <c r="X117" i="35"/>
  <c r="X117" i="61"/>
  <c r="X117" i="62"/>
  <c r="X117" i="63"/>
  <c r="X117" i="64"/>
  <c r="X117" i="65"/>
  <c r="X117" i="60"/>
  <c r="W117" i="35"/>
  <c r="W117" i="61"/>
  <c r="W117" i="62"/>
  <c r="W117" i="63"/>
  <c r="W117" i="64"/>
  <c r="W117" i="65"/>
  <c r="W117" i="60"/>
  <c r="V117" i="35"/>
  <c r="V117" i="61"/>
  <c r="V117" i="62"/>
  <c r="V117" i="63"/>
  <c r="V117" i="64"/>
  <c r="V117" i="65"/>
  <c r="V117" i="60"/>
  <c r="U117" i="35"/>
  <c r="U117" i="61"/>
  <c r="U117" i="62"/>
  <c r="U117" i="63"/>
  <c r="U117" i="64"/>
  <c r="U117" i="65"/>
  <c r="U117" i="60"/>
  <c r="T117" i="35"/>
  <c r="T117" i="61"/>
  <c r="T117" i="62"/>
  <c r="T117" i="63"/>
  <c r="T117" i="64"/>
  <c r="T117" i="65"/>
  <c r="T117" i="60"/>
  <c r="S117" i="35"/>
  <c r="S117" i="61"/>
  <c r="S117" i="62"/>
  <c r="S117" i="63"/>
  <c r="S117" i="64"/>
  <c r="S117" i="65"/>
  <c r="S117" i="60"/>
  <c r="R117" i="35"/>
  <c r="R117" i="61"/>
  <c r="R117" i="62"/>
  <c r="R117" i="63"/>
  <c r="R117" i="64"/>
  <c r="R117" i="65"/>
  <c r="R117" i="60"/>
  <c r="Q117" i="35"/>
  <c r="Q117" i="61"/>
  <c r="Q117" i="62"/>
  <c r="Q117" i="63"/>
  <c r="Q117" i="64"/>
  <c r="Q117" i="65"/>
  <c r="Q117" i="60"/>
  <c r="P117" i="35"/>
  <c r="P117" i="61"/>
  <c r="P117" i="62"/>
  <c r="P117" i="63"/>
  <c r="P117" i="64"/>
  <c r="P117" i="65"/>
  <c r="P117" i="60"/>
  <c r="O117" i="35"/>
  <c r="O117" i="61"/>
  <c r="O117" i="62"/>
  <c r="O117" i="63"/>
  <c r="O117" i="64"/>
  <c r="O117" i="65"/>
  <c r="O117" i="60"/>
  <c r="N117" i="35"/>
  <c r="N117" i="61"/>
  <c r="N117" i="62"/>
  <c r="N117" i="63"/>
  <c r="N117" i="64"/>
  <c r="N117" i="65"/>
  <c r="N117" i="60"/>
  <c r="M117" i="35"/>
  <c r="M117" i="61"/>
  <c r="M117" i="62"/>
  <c r="M117" i="63"/>
  <c r="M117" i="64"/>
  <c r="M117" i="65"/>
  <c r="M117" i="60"/>
  <c r="L117" i="35"/>
  <c r="L117" i="61"/>
  <c r="L117" i="62"/>
  <c r="L117" i="63"/>
  <c r="L117" i="64"/>
  <c r="L117" i="65"/>
  <c r="L117" i="60"/>
  <c r="K117" i="35"/>
  <c r="K117" i="61"/>
  <c r="K117" i="62"/>
  <c r="K117" i="63"/>
  <c r="K117" i="64"/>
  <c r="K117" i="65"/>
  <c r="K117" i="60"/>
  <c r="J117" i="35"/>
  <c r="J117" i="61"/>
  <c r="J117" i="62"/>
  <c r="J117" i="63"/>
  <c r="J117" i="64"/>
  <c r="J117" i="65"/>
  <c r="J117" i="60"/>
  <c r="I117" i="35"/>
  <c r="I117" i="61"/>
  <c r="I117" i="62"/>
  <c r="I117" i="63"/>
  <c r="I117" i="64"/>
  <c r="I117" i="65"/>
  <c r="I117" i="60"/>
  <c r="H117" i="35"/>
  <c r="H117" i="61"/>
  <c r="H117" i="62"/>
  <c r="H117" i="63"/>
  <c r="H117" i="64"/>
  <c r="H117" i="65"/>
  <c r="H117" i="60"/>
  <c r="G117" i="35"/>
  <c r="G117" i="61"/>
  <c r="G117" i="62"/>
  <c r="G117" i="63"/>
  <c r="G117" i="64"/>
  <c r="G117" i="65"/>
  <c r="G117" i="60"/>
  <c r="F117" i="35"/>
  <c r="F117" i="61"/>
  <c r="F117" i="62"/>
  <c r="F117" i="63"/>
  <c r="F117" i="64"/>
  <c r="F117" i="65"/>
  <c r="F117" i="60"/>
  <c r="E117" i="35"/>
  <c r="E117" i="61"/>
  <c r="E117" i="62"/>
  <c r="E117" i="63"/>
  <c r="E117" i="64"/>
  <c r="E117" i="65"/>
  <c r="E117" i="60"/>
  <c r="D117" i="35"/>
  <c r="D117" i="61"/>
  <c r="D117" i="62"/>
  <c r="D117" i="63"/>
  <c r="D117" i="64"/>
  <c r="D117" i="65"/>
  <c r="D117" i="60"/>
  <c r="AQ116"/>
  <c r="AP116"/>
  <c r="AO116"/>
  <c r="AN116"/>
  <c r="AM116"/>
  <c r="AL116"/>
  <c r="AK116"/>
  <c r="AJ116"/>
  <c r="AI116"/>
  <c r="AH116"/>
  <c r="AG116"/>
  <c r="AF116"/>
  <c r="AE116"/>
  <c r="AD116"/>
  <c r="AC116"/>
  <c r="AB116" i="35"/>
  <c r="AB116" i="61"/>
  <c r="AB116" i="62"/>
  <c r="AB116" i="63"/>
  <c r="AB116" i="64"/>
  <c r="AB116" i="65"/>
  <c r="AB116" i="60"/>
  <c r="AA116" i="35"/>
  <c r="AA116" i="61"/>
  <c r="AA116" i="62"/>
  <c r="AA116" i="63"/>
  <c r="AA116" i="64"/>
  <c r="AA116" i="65"/>
  <c r="AA116" i="60"/>
  <c r="Z116" i="35"/>
  <c r="Z116" i="61"/>
  <c r="Z116" i="62"/>
  <c r="Z116" i="63"/>
  <c r="Z116" i="64"/>
  <c r="Z116" i="65"/>
  <c r="Z116" i="60"/>
  <c r="Y116" i="35"/>
  <c r="Y116" i="61"/>
  <c r="Y116" i="62"/>
  <c r="Y116" i="63"/>
  <c r="Y116" i="64"/>
  <c r="Y116" i="65"/>
  <c r="Y116" i="60"/>
  <c r="X116" i="35"/>
  <c r="X116" i="61"/>
  <c r="X116" i="62"/>
  <c r="X116" i="63"/>
  <c r="X116" i="64"/>
  <c r="X116" i="65"/>
  <c r="X116" i="60"/>
  <c r="W116" i="35"/>
  <c r="W116" i="61"/>
  <c r="W116" i="62"/>
  <c r="W116" i="63"/>
  <c r="W116" i="64"/>
  <c r="W116" i="65"/>
  <c r="W116" i="60"/>
  <c r="V116" i="35"/>
  <c r="V116" i="61"/>
  <c r="V116" i="62"/>
  <c r="V116" i="63"/>
  <c r="V116" i="64"/>
  <c r="V116" i="65"/>
  <c r="V116" i="60"/>
  <c r="U116" i="35"/>
  <c r="U116" i="61"/>
  <c r="U116" i="62"/>
  <c r="U116" i="63"/>
  <c r="U116" i="64"/>
  <c r="U116" i="65"/>
  <c r="U116" i="60"/>
  <c r="T116" i="35"/>
  <c r="T116" i="61"/>
  <c r="T116" i="62"/>
  <c r="T116" i="63"/>
  <c r="T116" i="64"/>
  <c r="T116" i="65"/>
  <c r="T116" i="60"/>
  <c r="S116" i="35"/>
  <c r="S116" i="61"/>
  <c r="S116" i="62"/>
  <c r="S116" i="63"/>
  <c r="S116" i="64"/>
  <c r="S116" i="65"/>
  <c r="S116" i="60"/>
  <c r="R116" i="35"/>
  <c r="R116" i="61"/>
  <c r="R116" i="62"/>
  <c r="R116" i="63"/>
  <c r="R116" i="64"/>
  <c r="R116" i="65"/>
  <c r="R116" i="60"/>
  <c r="Q116" i="35"/>
  <c r="Q116" i="61"/>
  <c r="Q116" i="62"/>
  <c r="Q116" i="63"/>
  <c r="Q116" i="64"/>
  <c r="Q116" i="65"/>
  <c r="Q116" i="60"/>
  <c r="P116" i="35"/>
  <c r="P116" i="61"/>
  <c r="P116" i="62"/>
  <c r="P116" i="63"/>
  <c r="P116" i="64"/>
  <c r="P116" i="65"/>
  <c r="P116" i="60"/>
  <c r="O116" i="35"/>
  <c r="O116" i="61"/>
  <c r="O116" i="62"/>
  <c r="O116" i="63"/>
  <c r="O116" i="64"/>
  <c r="O116" i="65"/>
  <c r="O116" i="60"/>
  <c r="N116" i="35"/>
  <c r="N116" i="61"/>
  <c r="N116" i="62"/>
  <c r="N116" i="63"/>
  <c r="N116" i="64"/>
  <c r="N116" i="65"/>
  <c r="N116" i="60"/>
  <c r="M116" i="35"/>
  <c r="M116" i="61"/>
  <c r="M116" i="62"/>
  <c r="M116" i="63"/>
  <c r="M116" i="64"/>
  <c r="M116" i="65"/>
  <c r="M116" i="60"/>
  <c r="L116" i="35"/>
  <c r="L116" i="61"/>
  <c r="L116" i="62"/>
  <c r="L116" i="63"/>
  <c r="L116" i="64"/>
  <c r="L116" i="65"/>
  <c r="L116" i="60"/>
  <c r="K116" i="35"/>
  <c r="K116" i="61"/>
  <c r="K116" i="62"/>
  <c r="K116" i="63"/>
  <c r="K116" i="64"/>
  <c r="K116" i="65"/>
  <c r="K116" i="60"/>
  <c r="J116" i="35"/>
  <c r="J116" i="61"/>
  <c r="J116" i="62"/>
  <c r="J116" i="63"/>
  <c r="J116" i="64"/>
  <c r="J116" i="65"/>
  <c r="J116" i="60"/>
  <c r="I116" i="35"/>
  <c r="I116" i="61"/>
  <c r="I116" i="62"/>
  <c r="I116" i="63"/>
  <c r="I116" i="64"/>
  <c r="I116" i="65"/>
  <c r="I116" i="60"/>
  <c r="H116" i="35"/>
  <c r="H116" i="61"/>
  <c r="H116" i="62"/>
  <c r="H116" i="63"/>
  <c r="H116" i="64"/>
  <c r="H116" i="65"/>
  <c r="H116" i="60"/>
  <c r="G116" i="35"/>
  <c r="G116" i="61"/>
  <c r="G116" i="62"/>
  <c r="G116" i="63"/>
  <c r="G116" i="64"/>
  <c r="G116" i="65"/>
  <c r="G116" i="60"/>
  <c r="F116" i="35"/>
  <c r="F116" i="61"/>
  <c r="F116" i="62"/>
  <c r="F116" i="63"/>
  <c r="F116" i="64"/>
  <c r="F116" i="65"/>
  <c r="F116" i="60"/>
  <c r="E116" i="35"/>
  <c r="E116" i="61"/>
  <c r="E116" i="62"/>
  <c r="E116" i="63"/>
  <c r="E116" i="64"/>
  <c r="E116" i="65"/>
  <c r="E116" i="60"/>
  <c r="D116" i="35"/>
  <c r="D116" i="61"/>
  <c r="D116" i="62"/>
  <c r="D116" i="63"/>
  <c r="D116" i="64"/>
  <c r="D116" i="65"/>
  <c r="D116" i="60"/>
  <c r="AQ115"/>
  <c r="AP115"/>
  <c r="AO115"/>
  <c r="AN115"/>
  <c r="AM115"/>
  <c r="AL115"/>
  <c r="AK115"/>
  <c r="AJ115"/>
  <c r="AI115"/>
  <c r="AH115"/>
  <c r="AG115"/>
  <c r="AF115"/>
  <c r="AE115"/>
  <c r="AD115"/>
  <c r="AC115"/>
  <c r="AB115" i="35"/>
  <c r="AB115" i="61"/>
  <c r="AB115" i="62"/>
  <c r="AB115" i="63"/>
  <c r="AB115" i="64"/>
  <c r="AB115" i="65"/>
  <c r="AB115" i="60"/>
  <c r="AA115" i="35"/>
  <c r="AA115" i="61"/>
  <c r="AA115" i="62"/>
  <c r="AA115" i="63"/>
  <c r="AA115" i="64"/>
  <c r="AA115" i="65"/>
  <c r="AA115" i="60"/>
  <c r="Z115" i="35"/>
  <c r="Z115" i="61"/>
  <c r="Z115" i="62"/>
  <c r="Z115" i="63"/>
  <c r="Z115" i="64"/>
  <c r="Z115" i="65"/>
  <c r="Z115" i="60"/>
  <c r="Y115" i="35"/>
  <c r="Y115" i="61"/>
  <c r="Y115" i="62"/>
  <c r="Y115" i="63"/>
  <c r="Y115" i="64"/>
  <c r="Y115" i="65"/>
  <c r="Y115" i="60"/>
  <c r="X115" i="35"/>
  <c r="X115" i="61"/>
  <c r="X115" i="62"/>
  <c r="X115" i="63"/>
  <c r="X115" i="64"/>
  <c r="X115" i="65"/>
  <c r="X115" i="60"/>
  <c r="W115" i="35"/>
  <c r="W115" i="61"/>
  <c r="W115" i="62"/>
  <c r="W115" i="63"/>
  <c r="W115" i="64"/>
  <c r="W115" i="65"/>
  <c r="W115" i="60"/>
  <c r="V115" i="35"/>
  <c r="V115" i="61"/>
  <c r="V115" i="62"/>
  <c r="V115" i="63"/>
  <c r="V115" i="64"/>
  <c r="V115" i="65"/>
  <c r="V115" i="60"/>
  <c r="U115" i="35"/>
  <c r="U115" i="61"/>
  <c r="U115" i="62"/>
  <c r="U115" i="63"/>
  <c r="U115" i="64"/>
  <c r="U115" i="65"/>
  <c r="U115" i="60"/>
  <c r="T115" i="35"/>
  <c r="T115" i="61"/>
  <c r="T115" i="62"/>
  <c r="T115" i="63"/>
  <c r="T115" i="64"/>
  <c r="T115" i="65"/>
  <c r="T115" i="60"/>
  <c r="S115" i="35"/>
  <c r="S115" i="61"/>
  <c r="S115" i="62"/>
  <c r="S115" i="63"/>
  <c r="S115" i="64"/>
  <c r="S115" i="65"/>
  <c r="S115" i="60"/>
  <c r="R115" i="35"/>
  <c r="R115" i="61"/>
  <c r="R115" i="62"/>
  <c r="R115" i="63"/>
  <c r="R115" i="64"/>
  <c r="R115" i="65"/>
  <c r="R115" i="60"/>
  <c r="Q115" i="35"/>
  <c r="Q115" i="61"/>
  <c r="Q115" i="62"/>
  <c r="Q115" i="63"/>
  <c r="Q115" i="64"/>
  <c r="Q115" i="65"/>
  <c r="Q115" i="60"/>
  <c r="P115" i="35"/>
  <c r="P115" i="61"/>
  <c r="P115" i="62"/>
  <c r="P115" i="63"/>
  <c r="P115" i="64"/>
  <c r="P115" i="65"/>
  <c r="P115" i="60"/>
  <c r="O115" i="35"/>
  <c r="O115" i="61"/>
  <c r="O115" i="62"/>
  <c r="O115" i="63"/>
  <c r="O115" i="64"/>
  <c r="O115" i="65"/>
  <c r="O115" i="60"/>
  <c r="N115" i="35"/>
  <c r="N115" i="61"/>
  <c r="N115" i="62"/>
  <c r="N115" i="63"/>
  <c r="N115" i="64"/>
  <c r="N115" i="65"/>
  <c r="N115" i="60"/>
  <c r="M115" i="35"/>
  <c r="M115" i="61"/>
  <c r="M115" i="62"/>
  <c r="M115" i="63"/>
  <c r="M115" i="64"/>
  <c r="M115" i="65"/>
  <c r="M115" i="60"/>
  <c r="L115" i="35"/>
  <c r="L115" i="61"/>
  <c r="L115" i="62"/>
  <c r="L115" i="63"/>
  <c r="L115" i="64"/>
  <c r="L115" i="65"/>
  <c r="L115" i="60"/>
  <c r="K115" i="35"/>
  <c r="K115" i="61"/>
  <c r="K115" i="62"/>
  <c r="K115" i="63"/>
  <c r="K115" i="64"/>
  <c r="K115" i="65"/>
  <c r="K115" i="60"/>
  <c r="J115" i="35"/>
  <c r="J115" i="61"/>
  <c r="J115" i="62"/>
  <c r="J115" i="63"/>
  <c r="J115" i="64"/>
  <c r="J115" i="65"/>
  <c r="J115" i="60"/>
  <c r="I115" i="35"/>
  <c r="I115" i="61"/>
  <c r="I115" i="62"/>
  <c r="I115" i="63"/>
  <c r="I115" i="64"/>
  <c r="I115" i="65"/>
  <c r="I115" i="60"/>
  <c r="H115" i="35"/>
  <c r="H115" i="61"/>
  <c r="H115" i="62"/>
  <c r="H115" i="63"/>
  <c r="H115" i="64"/>
  <c r="H115" i="65"/>
  <c r="H115" i="60"/>
  <c r="G115" i="35"/>
  <c r="G115" i="61"/>
  <c r="G115" i="62"/>
  <c r="G115" i="63"/>
  <c r="G115" i="64"/>
  <c r="G115" i="65"/>
  <c r="G115" i="60"/>
  <c r="F115" i="35"/>
  <c r="F115" i="61"/>
  <c r="F115" i="62"/>
  <c r="F115" i="63"/>
  <c r="F115" i="64"/>
  <c r="F115" i="65"/>
  <c r="F115" i="60"/>
  <c r="E115" i="35"/>
  <c r="E115" i="61"/>
  <c r="E115" i="62"/>
  <c r="E115" i="63"/>
  <c r="E115" i="64"/>
  <c r="E115" i="65"/>
  <c r="E115" i="60"/>
  <c r="D115" i="35"/>
  <c r="D115" i="61"/>
  <c r="D115" i="62"/>
  <c r="D115" i="63"/>
  <c r="D115" i="64"/>
  <c r="D115" i="65"/>
  <c r="D115" i="60"/>
  <c r="AQ114"/>
  <c r="AP114"/>
  <c r="AO114"/>
  <c r="AN114"/>
  <c r="AM114"/>
  <c r="AL114"/>
  <c r="AK114"/>
  <c r="AJ114"/>
  <c r="AI114"/>
  <c r="AH114"/>
  <c r="AG114"/>
  <c r="AF114"/>
  <c r="AE114"/>
  <c r="AD114"/>
  <c r="AC114"/>
  <c r="AB114" i="35"/>
  <c r="AB114" i="61"/>
  <c r="AB114" i="62"/>
  <c r="AB114" i="63"/>
  <c r="AB114" i="64"/>
  <c r="AB114" i="65"/>
  <c r="AB114" i="60"/>
  <c r="AA114" i="35"/>
  <c r="AA114" i="61"/>
  <c r="AA114" i="62"/>
  <c r="AA114" i="63"/>
  <c r="AA114" i="64"/>
  <c r="AA114" i="65"/>
  <c r="AA114" i="60"/>
  <c r="Z114" i="35"/>
  <c r="Z114" i="61"/>
  <c r="Z114" i="62"/>
  <c r="Z114" i="63"/>
  <c r="Z114" i="64"/>
  <c r="Z114" i="65"/>
  <c r="Z114" i="60"/>
  <c r="Y114" i="35"/>
  <c r="Y114" i="61"/>
  <c r="Y114" i="62"/>
  <c r="Y114" i="63"/>
  <c r="Y114" i="64"/>
  <c r="Y114" i="65"/>
  <c r="Y114" i="60"/>
  <c r="X114" i="35"/>
  <c r="X114" i="61"/>
  <c r="X114" i="62"/>
  <c r="X114" i="63"/>
  <c r="X114" i="64"/>
  <c r="X114" i="65"/>
  <c r="X114" i="60"/>
  <c r="W114" i="35"/>
  <c r="W114" i="61"/>
  <c r="W114" i="62"/>
  <c r="W114" i="63"/>
  <c r="W114" i="64"/>
  <c r="W114" i="65"/>
  <c r="W114" i="60"/>
  <c r="V114" i="35"/>
  <c r="V114" i="61"/>
  <c r="V114" i="62"/>
  <c r="V114" i="63"/>
  <c r="V114" i="64"/>
  <c r="V114" i="65"/>
  <c r="V114" i="60"/>
  <c r="U114" i="35"/>
  <c r="U114" i="61"/>
  <c r="U114" i="62"/>
  <c r="U114" i="63"/>
  <c r="U114" i="64"/>
  <c r="U114" i="65"/>
  <c r="U114" i="60"/>
  <c r="T114" i="35"/>
  <c r="T114" i="61"/>
  <c r="T114" i="62"/>
  <c r="T114" i="63"/>
  <c r="T114" i="64"/>
  <c r="T114" i="65"/>
  <c r="T114" i="60"/>
  <c r="S114" i="35"/>
  <c r="S114" i="61"/>
  <c r="S114" i="62"/>
  <c r="S114" i="63"/>
  <c r="S114" i="64"/>
  <c r="S114" i="65"/>
  <c r="S114" i="60"/>
  <c r="R114" i="35"/>
  <c r="R114" i="61"/>
  <c r="R114" i="62"/>
  <c r="R114" i="63"/>
  <c r="R114" i="64"/>
  <c r="R114" i="65"/>
  <c r="R114" i="60"/>
  <c r="Q114" i="35"/>
  <c r="Q114" i="61"/>
  <c r="Q114" i="62"/>
  <c r="Q114" i="63"/>
  <c r="Q114" i="64"/>
  <c r="Q114" i="65"/>
  <c r="Q114" i="60"/>
  <c r="P114" i="35"/>
  <c r="P114" i="61"/>
  <c r="P114" i="62"/>
  <c r="P114" i="63"/>
  <c r="P114" i="64"/>
  <c r="P114" i="65"/>
  <c r="P114" i="60"/>
  <c r="O114" i="35"/>
  <c r="O114" i="61"/>
  <c r="O114" i="62"/>
  <c r="O114" i="63"/>
  <c r="O114" i="64"/>
  <c r="O114" i="65"/>
  <c r="O114" i="60"/>
  <c r="N114" i="35"/>
  <c r="N114" i="61"/>
  <c r="N114" i="62"/>
  <c r="N114" i="63"/>
  <c r="N114" i="64"/>
  <c r="N114" i="65"/>
  <c r="N114" i="60"/>
  <c r="M114" i="35"/>
  <c r="M114" i="61"/>
  <c r="M114" i="62"/>
  <c r="M114" i="63"/>
  <c r="M114" i="64"/>
  <c r="M114" i="65"/>
  <c r="M114" i="60"/>
  <c r="L114" i="35"/>
  <c r="L114" i="61"/>
  <c r="L114" i="62"/>
  <c r="L114" i="63"/>
  <c r="L114" i="64"/>
  <c r="L114" i="65"/>
  <c r="L114" i="60"/>
  <c r="K114" i="35"/>
  <c r="K114" i="61"/>
  <c r="K114" i="62"/>
  <c r="K114" i="63"/>
  <c r="K114" i="64"/>
  <c r="K114" i="65"/>
  <c r="K114" i="60"/>
  <c r="J114" i="35"/>
  <c r="J114" i="61"/>
  <c r="J114" i="62"/>
  <c r="J114" i="63"/>
  <c r="J114" i="64"/>
  <c r="J114" i="65"/>
  <c r="J114" i="60"/>
  <c r="I114" i="35"/>
  <c r="I114" i="61"/>
  <c r="I114" i="62"/>
  <c r="I114" i="63"/>
  <c r="I114" i="64"/>
  <c r="I114" i="65"/>
  <c r="I114" i="60"/>
  <c r="H114" i="35"/>
  <c r="H114" i="61"/>
  <c r="H114" i="62"/>
  <c r="H114" i="63"/>
  <c r="H114" i="64"/>
  <c r="H114" i="65"/>
  <c r="H114" i="60"/>
  <c r="G114" i="35"/>
  <c r="G114" i="61"/>
  <c r="G114" i="62"/>
  <c r="G114" i="63"/>
  <c r="G114" i="64"/>
  <c r="G114" i="65"/>
  <c r="G114" i="60"/>
  <c r="F114" i="35"/>
  <c r="F114" i="61"/>
  <c r="F114" i="62"/>
  <c r="F114" i="63"/>
  <c r="F114" i="64"/>
  <c r="F114" i="65"/>
  <c r="F114" i="60"/>
  <c r="E114" i="35"/>
  <c r="E114" i="61"/>
  <c r="E114" i="62"/>
  <c r="E114" i="63"/>
  <c r="E114" i="64"/>
  <c r="E114" i="65"/>
  <c r="E114" i="60"/>
  <c r="D114" i="35"/>
  <c r="D114" i="61"/>
  <c r="D114" i="62"/>
  <c r="D114" i="63"/>
  <c r="D114" i="64"/>
  <c r="D114" i="65"/>
  <c r="D114" i="60"/>
  <c r="AQ113"/>
  <c r="AP113"/>
  <c r="AO113"/>
  <c r="AN113"/>
  <c r="AM113"/>
  <c r="AL113"/>
  <c r="AK113"/>
  <c r="AJ113"/>
  <c r="AI113"/>
  <c r="AH113"/>
  <c r="AG113"/>
  <c r="AF113"/>
  <c r="AE113"/>
  <c r="AD113"/>
  <c r="AC113"/>
  <c r="AB113" i="35"/>
  <c r="AB113" i="61"/>
  <c r="AB113" i="62"/>
  <c r="AB113" i="63"/>
  <c r="AB113" i="64"/>
  <c r="AB113" i="65"/>
  <c r="AB113" i="60"/>
  <c r="AA113" i="35"/>
  <c r="AA113" i="61"/>
  <c r="AA113" i="62"/>
  <c r="AA113" i="63"/>
  <c r="AA113" i="64"/>
  <c r="AA113" i="65"/>
  <c r="AA113" i="60"/>
  <c r="Z113" i="35"/>
  <c r="Z113" i="61"/>
  <c r="Z113" i="62"/>
  <c r="Z113" i="63"/>
  <c r="Z113" i="64"/>
  <c r="Z113" i="65"/>
  <c r="Z113" i="60"/>
  <c r="Y113" i="35"/>
  <c r="Y113" i="61"/>
  <c r="Y113" i="62"/>
  <c r="Y113" i="63"/>
  <c r="Y113" i="64"/>
  <c r="Y113" i="65"/>
  <c r="Y113" i="60"/>
  <c r="X113" i="35"/>
  <c r="X113" i="61"/>
  <c r="X113" i="62"/>
  <c r="X113" i="63"/>
  <c r="X113" i="64"/>
  <c r="X113" i="65"/>
  <c r="X113" i="60"/>
  <c r="W113" i="35"/>
  <c r="W113" i="61"/>
  <c r="W113" i="62"/>
  <c r="W113" i="63"/>
  <c r="W113" i="64"/>
  <c r="W113" i="65"/>
  <c r="W113" i="60"/>
  <c r="V113" i="35"/>
  <c r="V113" i="61"/>
  <c r="V113" i="62"/>
  <c r="V113" i="63"/>
  <c r="V113" i="64"/>
  <c r="V113" i="65"/>
  <c r="V113" i="60"/>
  <c r="U113" i="35"/>
  <c r="U113" i="61"/>
  <c r="U113" i="62"/>
  <c r="U113" i="63"/>
  <c r="U113" i="64"/>
  <c r="U113" i="65"/>
  <c r="U113" i="60"/>
  <c r="T113" i="35"/>
  <c r="T113" i="61"/>
  <c r="T113" i="62"/>
  <c r="T113" i="63"/>
  <c r="T113" i="64"/>
  <c r="T113" i="65"/>
  <c r="T113" i="60"/>
  <c r="S113" i="35"/>
  <c r="S113" i="61"/>
  <c r="S113" i="62"/>
  <c r="S113" i="63"/>
  <c r="S113" i="64"/>
  <c r="S113" i="65"/>
  <c r="S113" i="60"/>
  <c r="R113" i="35"/>
  <c r="R113" i="61"/>
  <c r="R113" i="62"/>
  <c r="R113" i="63"/>
  <c r="R113" i="64"/>
  <c r="R113" i="65"/>
  <c r="R113" i="60"/>
  <c r="Q113" i="35"/>
  <c r="Q113" i="61"/>
  <c r="Q113" i="62"/>
  <c r="Q113" i="63"/>
  <c r="Q113" i="64"/>
  <c r="Q113" i="65"/>
  <c r="Q113" i="60"/>
  <c r="P113" i="35"/>
  <c r="P113" i="61"/>
  <c r="P113" i="62"/>
  <c r="P113" i="63"/>
  <c r="P113" i="64"/>
  <c r="P113" i="65"/>
  <c r="P113" i="60"/>
  <c r="O113" i="35"/>
  <c r="O113" i="61"/>
  <c r="O113" i="62"/>
  <c r="O113" i="63"/>
  <c r="O113" i="64"/>
  <c r="O113" i="65"/>
  <c r="O113" i="60"/>
  <c r="N113" i="35"/>
  <c r="N113" i="61"/>
  <c r="N113" i="62"/>
  <c r="N113" i="63"/>
  <c r="N113" i="64"/>
  <c r="N113" i="65"/>
  <c r="N113" i="60"/>
  <c r="M113" i="35"/>
  <c r="M113" i="61"/>
  <c r="M113" i="62"/>
  <c r="M113" i="63"/>
  <c r="M113" i="64"/>
  <c r="M113" i="65"/>
  <c r="M113" i="60"/>
  <c r="L113" i="35"/>
  <c r="L113" i="61"/>
  <c r="L113" i="62"/>
  <c r="L113" i="63"/>
  <c r="L113" i="64"/>
  <c r="L113" i="65"/>
  <c r="L113" i="60"/>
  <c r="K113" i="35"/>
  <c r="K113" i="61"/>
  <c r="K113" i="62"/>
  <c r="K113" i="63"/>
  <c r="K113" i="64"/>
  <c r="K113" i="65"/>
  <c r="K113" i="60"/>
  <c r="J113" i="35"/>
  <c r="J113" i="61"/>
  <c r="J113" i="62"/>
  <c r="J113" i="63"/>
  <c r="J113" i="64"/>
  <c r="J113" i="65"/>
  <c r="J113" i="60"/>
  <c r="I113" i="35"/>
  <c r="I113" i="61"/>
  <c r="I113" i="62"/>
  <c r="I113" i="63"/>
  <c r="I113" i="64"/>
  <c r="I113" i="65"/>
  <c r="I113" i="60"/>
  <c r="H113" i="35"/>
  <c r="H113" i="61"/>
  <c r="H113" i="62"/>
  <c r="H113" i="63"/>
  <c r="H113" i="64"/>
  <c r="H113" i="65"/>
  <c r="H113" i="60"/>
  <c r="G113" i="35"/>
  <c r="G113" i="61"/>
  <c r="G113" i="62"/>
  <c r="G113" i="63"/>
  <c r="G113" i="64"/>
  <c r="G113" i="65"/>
  <c r="G113" i="60"/>
  <c r="F113" i="35"/>
  <c r="F113" i="61"/>
  <c r="F113" i="62"/>
  <c r="F113" i="63"/>
  <c r="F113" i="64"/>
  <c r="F113" i="65"/>
  <c r="F113" i="60"/>
  <c r="E113" i="35"/>
  <c r="E113" i="61"/>
  <c r="E113" i="62"/>
  <c r="E113" i="63"/>
  <c r="E113" i="64"/>
  <c r="E113" i="65"/>
  <c r="E113" i="60"/>
  <c r="D113" i="35"/>
  <c r="D113" i="61"/>
  <c r="D113" i="62"/>
  <c r="D113" i="63"/>
  <c r="D113" i="64"/>
  <c r="D113" i="65"/>
  <c r="D113" i="60"/>
  <c r="AQ112"/>
  <c r="AP112"/>
  <c r="AO112"/>
  <c r="AN112"/>
  <c r="AM112"/>
  <c r="AL112"/>
  <c r="AK112"/>
  <c r="AJ112"/>
  <c r="AI112"/>
  <c r="AH112"/>
  <c r="AG112"/>
  <c r="AF112"/>
  <c r="AE112"/>
  <c r="AD112"/>
  <c r="AC112"/>
  <c r="AB112" i="35"/>
  <c r="AB112" i="61"/>
  <c r="AB112" i="62"/>
  <c r="AB112" i="63"/>
  <c r="AB112" i="64"/>
  <c r="AB112" i="65"/>
  <c r="AB112" i="60"/>
  <c r="AA112" i="35"/>
  <c r="AA112" i="61"/>
  <c r="AA112" i="62"/>
  <c r="AA112" i="63"/>
  <c r="AA112" i="64"/>
  <c r="AA112" i="65"/>
  <c r="AA112" i="60"/>
  <c r="Z112" i="35"/>
  <c r="Z112" i="61"/>
  <c r="Z112" i="62"/>
  <c r="Z112" i="63"/>
  <c r="Z112" i="64"/>
  <c r="Z112" i="65"/>
  <c r="Z112" i="60"/>
  <c r="Y112" i="35"/>
  <c r="Y112" i="61"/>
  <c r="Y112" i="62"/>
  <c r="Y112" i="63"/>
  <c r="Y112" i="64"/>
  <c r="Y112" i="65"/>
  <c r="Y112" i="60"/>
  <c r="X112" i="35"/>
  <c r="X112" i="61"/>
  <c r="X112" i="62"/>
  <c r="X112" i="63"/>
  <c r="X112" i="64"/>
  <c r="X112" i="65"/>
  <c r="X112" i="60"/>
  <c r="W112" i="35"/>
  <c r="W112" i="61"/>
  <c r="W112" i="62"/>
  <c r="W112" i="63"/>
  <c r="W112" i="64"/>
  <c r="W112" i="65"/>
  <c r="W112" i="60"/>
  <c r="V112" i="35"/>
  <c r="V112" i="61"/>
  <c r="V112" i="62"/>
  <c r="V112" i="63"/>
  <c r="V112" i="64"/>
  <c r="V112" i="65"/>
  <c r="V112" i="60"/>
  <c r="U112" i="35"/>
  <c r="U112" i="61"/>
  <c r="U112" i="62"/>
  <c r="U112" i="63"/>
  <c r="U112" i="64"/>
  <c r="U112" i="65"/>
  <c r="U112" i="60"/>
  <c r="T112" i="35"/>
  <c r="T112" i="61"/>
  <c r="T112" i="62"/>
  <c r="T112" i="63"/>
  <c r="T112" i="64"/>
  <c r="T112" i="65"/>
  <c r="T112" i="60"/>
  <c r="S112" i="35"/>
  <c r="S112" i="61"/>
  <c r="S112" i="62"/>
  <c r="S112" i="63"/>
  <c r="S112" i="64"/>
  <c r="S112" i="65"/>
  <c r="S112" i="60"/>
  <c r="R112" i="35"/>
  <c r="R112" i="61"/>
  <c r="R112" i="62"/>
  <c r="R112" i="63"/>
  <c r="R112" i="64"/>
  <c r="R112" i="65"/>
  <c r="R112" i="60"/>
  <c r="Q112" i="35"/>
  <c r="Q112" i="61"/>
  <c r="Q112" i="62"/>
  <c r="Q112" i="63"/>
  <c r="Q112" i="64"/>
  <c r="Q112" i="65"/>
  <c r="Q112" i="60"/>
  <c r="P112" i="35"/>
  <c r="P112" i="61"/>
  <c r="P112" i="62"/>
  <c r="P112" i="63"/>
  <c r="P112" i="64"/>
  <c r="P112" i="65"/>
  <c r="P112" i="60"/>
  <c r="O112" i="35"/>
  <c r="O112" i="61"/>
  <c r="O112" i="62"/>
  <c r="O112" i="63"/>
  <c r="O112" i="64"/>
  <c r="O112" i="65"/>
  <c r="O112" i="60"/>
  <c r="N112" i="35"/>
  <c r="N112" i="61"/>
  <c r="N112" i="62"/>
  <c r="N112" i="63"/>
  <c r="N112" i="64"/>
  <c r="N112" i="65"/>
  <c r="N112" i="60"/>
  <c r="M112" i="35"/>
  <c r="M112" i="61"/>
  <c r="M112" i="62"/>
  <c r="M112" i="63"/>
  <c r="M112" i="64"/>
  <c r="M112" i="65"/>
  <c r="M112" i="60"/>
  <c r="L112" i="35"/>
  <c r="L112" i="61"/>
  <c r="L112" i="62"/>
  <c r="L112" i="63"/>
  <c r="L112" i="64"/>
  <c r="L112" i="65"/>
  <c r="L112" i="60"/>
  <c r="K112" i="35"/>
  <c r="K112" i="61"/>
  <c r="K112" i="62"/>
  <c r="K112" i="63"/>
  <c r="K112" i="64"/>
  <c r="K112" i="65"/>
  <c r="K112" i="60"/>
  <c r="J112" i="35"/>
  <c r="J112" i="61"/>
  <c r="J112" i="62"/>
  <c r="J112" i="63"/>
  <c r="J112" i="64"/>
  <c r="J112" i="65"/>
  <c r="J112" i="60"/>
  <c r="I112" i="35"/>
  <c r="I112" i="61"/>
  <c r="I112" i="62"/>
  <c r="I112" i="63"/>
  <c r="I112" i="64"/>
  <c r="I112" i="65"/>
  <c r="I112" i="60"/>
  <c r="H112" i="35"/>
  <c r="H112" i="61"/>
  <c r="H112" i="62"/>
  <c r="H112" i="63"/>
  <c r="H112" i="64"/>
  <c r="H112" i="65"/>
  <c r="H112" i="60"/>
  <c r="G112" i="35"/>
  <c r="G112" i="61"/>
  <c r="G112" i="62"/>
  <c r="G112" i="63"/>
  <c r="G112" i="64"/>
  <c r="G112" i="65"/>
  <c r="G112" i="60"/>
  <c r="F112" i="35"/>
  <c r="F112" i="61"/>
  <c r="F112" i="62"/>
  <c r="F112" i="63"/>
  <c r="F112" i="64"/>
  <c r="F112" i="65"/>
  <c r="F112" i="60"/>
  <c r="E112" i="35"/>
  <c r="E112" i="61"/>
  <c r="E112" i="62"/>
  <c r="E112" i="63"/>
  <c r="E112" i="64"/>
  <c r="E112" i="65"/>
  <c r="E112" i="60"/>
  <c r="D112" i="35"/>
  <c r="D112" i="61"/>
  <c r="D112" i="62"/>
  <c r="D112" i="63"/>
  <c r="D112" i="64"/>
  <c r="D112" i="65"/>
  <c r="D112" i="60"/>
  <c r="AQ111"/>
  <c r="AP111"/>
  <c r="AO111"/>
  <c r="AN111"/>
  <c r="AM111"/>
  <c r="AL111"/>
  <c r="AK111"/>
  <c r="AJ111"/>
  <c r="AI111"/>
  <c r="AH111"/>
  <c r="AG111"/>
  <c r="AF111"/>
  <c r="AE111"/>
  <c r="AD111"/>
  <c r="AC111"/>
  <c r="AB111" i="35"/>
  <c r="AB111" i="61"/>
  <c r="AB111" i="62"/>
  <c r="AB111" i="63"/>
  <c r="AB111" i="64"/>
  <c r="AB111" i="65"/>
  <c r="AB111" i="60"/>
  <c r="AA111" i="35"/>
  <c r="AA111" i="61"/>
  <c r="AA111" i="62"/>
  <c r="AA111" i="63"/>
  <c r="AA111" i="64"/>
  <c r="AA111" i="65"/>
  <c r="AA111" i="60"/>
  <c r="Z111" i="35"/>
  <c r="Z111" i="61"/>
  <c r="Z111" i="62"/>
  <c r="Z111" i="63"/>
  <c r="Z111" i="64"/>
  <c r="Z111" i="65"/>
  <c r="Z111" i="60"/>
  <c r="Y111" i="35"/>
  <c r="Y111" i="61"/>
  <c r="Y111" i="62"/>
  <c r="Y111" i="63"/>
  <c r="Y111" i="64"/>
  <c r="Y111" i="65"/>
  <c r="Y111" i="60"/>
  <c r="X111" i="35"/>
  <c r="X111" i="61"/>
  <c r="X111" i="62"/>
  <c r="X111" i="63"/>
  <c r="X111" i="64"/>
  <c r="X111" i="65"/>
  <c r="X111" i="60"/>
  <c r="W111" i="35"/>
  <c r="W111" i="61"/>
  <c r="W111" i="62"/>
  <c r="W111" i="63"/>
  <c r="W111" i="64"/>
  <c r="W111" i="65"/>
  <c r="W111" i="60"/>
  <c r="V111" i="35"/>
  <c r="V111" i="61"/>
  <c r="V111" i="62"/>
  <c r="V111" i="63"/>
  <c r="V111" i="64"/>
  <c r="V111" i="65"/>
  <c r="V111" i="60"/>
  <c r="U111" i="35"/>
  <c r="U111" i="61"/>
  <c r="U111" i="62"/>
  <c r="U111" i="63"/>
  <c r="U111" i="64"/>
  <c r="U111" i="65"/>
  <c r="U111" i="60"/>
  <c r="T111" i="35"/>
  <c r="T111" i="61"/>
  <c r="T111" i="62"/>
  <c r="T111" i="63"/>
  <c r="T111" i="64"/>
  <c r="T111" i="65"/>
  <c r="T111" i="60"/>
  <c r="S111" i="35"/>
  <c r="S111" i="61"/>
  <c r="S111" i="62"/>
  <c r="S111" i="63"/>
  <c r="S111" i="64"/>
  <c r="S111" i="65"/>
  <c r="S111" i="60"/>
  <c r="R111" i="35"/>
  <c r="R111" i="61"/>
  <c r="R111" i="62"/>
  <c r="R111" i="63"/>
  <c r="R111" i="64"/>
  <c r="R111" i="65"/>
  <c r="R111" i="60"/>
  <c r="Q111" i="35"/>
  <c r="Q111" i="61"/>
  <c r="Q111" i="62"/>
  <c r="Q111" i="63"/>
  <c r="Q111" i="64"/>
  <c r="Q111" i="65"/>
  <c r="Q111" i="60"/>
  <c r="P111" i="35"/>
  <c r="P111" i="61"/>
  <c r="P111" i="62"/>
  <c r="P111" i="63"/>
  <c r="P111" i="64"/>
  <c r="P111" i="65"/>
  <c r="P111" i="60"/>
  <c r="O111" i="35"/>
  <c r="O111" i="61"/>
  <c r="O111" i="62"/>
  <c r="O111" i="63"/>
  <c r="O111" i="64"/>
  <c r="O111" i="65"/>
  <c r="O111" i="60"/>
  <c r="N111" i="35"/>
  <c r="N111" i="61"/>
  <c r="N111" i="62"/>
  <c r="N111" i="63"/>
  <c r="N111" i="64"/>
  <c r="N111" i="65"/>
  <c r="N111" i="60"/>
  <c r="M111" i="35"/>
  <c r="M111" i="61"/>
  <c r="M111" i="62"/>
  <c r="M111" i="63"/>
  <c r="M111" i="64"/>
  <c r="M111" i="65"/>
  <c r="M111" i="60"/>
  <c r="L111" i="35"/>
  <c r="L111" i="61"/>
  <c r="L111" i="62"/>
  <c r="L111" i="63"/>
  <c r="L111" i="64"/>
  <c r="L111" i="65"/>
  <c r="L111" i="60"/>
  <c r="K111" i="35"/>
  <c r="K111" i="61"/>
  <c r="K111" i="62"/>
  <c r="K111" i="63"/>
  <c r="K111" i="64"/>
  <c r="K111" i="65"/>
  <c r="K111" i="60"/>
  <c r="J111" i="35"/>
  <c r="J111" i="61"/>
  <c r="J111" i="62"/>
  <c r="J111" i="63"/>
  <c r="J111" i="64"/>
  <c r="J111" i="65"/>
  <c r="J111" i="60"/>
  <c r="I111" i="35"/>
  <c r="I111" i="61"/>
  <c r="I111" i="62"/>
  <c r="I111" i="63"/>
  <c r="I111" i="64"/>
  <c r="I111" i="65"/>
  <c r="I111" i="60"/>
  <c r="H111" i="35"/>
  <c r="H111" i="61"/>
  <c r="H111" i="62"/>
  <c r="H111" i="63"/>
  <c r="H111" i="64"/>
  <c r="H111" i="65"/>
  <c r="H111" i="60"/>
  <c r="G111" i="35"/>
  <c r="G111" i="61"/>
  <c r="G111" i="62"/>
  <c r="G111" i="63"/>
  <c r="G111" i="64"/>
  <c r="G111" i="65"/>
  <c r="G111" i="60"/>
  <c r="F111" i="35"/>
  <c r="F111" i="61"/>
  <c r="F111" i="62"/>
  <c r="F111" i="63"/>
  <c r="F111" i="64"/>
  <c r="F111" i="65"/>
  <c r="F111" i="60"/>
  <c r="E111" i="35"/>
  <c r="E111" i="61"/>
  <c r="E111" i="62"/>
  <c r="E111" i="63"/>
  <c r="E111" i="64"/>
  <c r="E111" i="65"/>
  <c r="E111" i="60"/>
  <c r="D111" i="35"/>
  <c r="D111" i="61"/>
  <c r="D111" i="62"/>
  <c r="D111" i="63"/>
  <c r="D111" i="64"/>
  <c r="D111" i="65"/>
  <c r="D111" i="60"/>
  <c r="AQ110"/>
  <c r="AP110"/>
  <c r="AO110"/>
  <c r="AN110"/>
  <c r="AM110"/>
  <c r="AL110"/>
  <c r="AK110"/>
  <c r="AJ110"/>
  <c r="AI110"/>
  <c r="AH110"/>
  <c r="AG110"/>
  <c r="AF110"/>
  <c r="AE110"/>
  <c r="AD110"/>
  <c r="AC110"/>
  <c r="AB110" i="35"/>
  <c r="AB110" i="61"/>
  <c r="AB110" i="62"/>
  <c r="AB110" i="63"/>
  <c r="AB110" i="64"/>
  <c r="AB110" i="65"/>
  <c r="AB110" i="60"/>
  <c r="AA110" i="35"/>
  <c r="AA110" i="61"/>
  <c r="AA110" i="62"/>
  <c r="AA110" i="63"/>
  <c r="AA110" i="64"/>
  <c r="AA110" i="65"/>
  <c r="AA110" i="60"/>
  <c r="Z110" i="35"/>
  <c r="Z110" i="61"/>
  <c r="Z110" i="62"/>
  <c r="Z110" i="63"/>
  <c r="Z110" i="64"/>
  <c r="Z110" i="65"/>
  <c r="Z110" i="60"/>
  <c r="Y110" i="35"/>
  <c r="Y110" i="61"/>
  <c r="Y110" i="62"/>
  <c r="Y110" i="63"/>
  <c r="Y110" i="64"/>
  <c r="Y110" i="65"/>
  <c r="Y110" i="60"/>
  <c r="X110" i="35"/>
  <c r="X110" i="61"/>
  <c r="X110" i="62"/>
  <c r="X110" i="63"/>
  <c r="X110" i="64"/>
  <c r="X110" i="65"/>
  <c r="X110" i="60"/>
  <c r="W110" i="35"/>
  <c r="W110" i="61"/>
  <c r="W110" i="62"/>
  <c r="W110" i="63"/>
  <c r="W110" i="64"/>
  <c r="W110" i="65"/>
  <c r="W110" i="60"/>
  <c r="V110" i="35"/>
  <c r="V110" i="61"/>
  <c r="V110" i="62"/>
  <c r="V110" i="63"/>
  <c r="V110" i="64"/>
  <c r="V110" i="65"/>
  <c r="V110" i="60"/>
  <c r="U110" i="35"/>
  <c r="U110" i="61"/>
  <c r="U110" i="62"/>
  <c r="U110" i="63"/>
  <c r="U110" i="64"/>
  <c r="U110" i="65"/>
  <c r="U110" i="60"/>
  <c r="T110" i="35"/>
  <c r="T110" i="61"/>
  <c r="T110" i="62"/>
  <c r="T110" i="63"/>
  <c r="T110" i="64"/>
  <c r="T110" i="65"/>
  <c r="T110" i="60"/>
  <c r="S110" i="35"/>
  <c r="S110" i="61"/>
  <c r="S110" i="62"/>
  <c r="S110" i="63"/>
  <c r="S110" i="64"/>
  <c r="S110" i="65"/>
  <c r="S110" i="60"/>
  <c r="R110" i="35"/>
  <c r="R110" i="61"/>
  <c r="R110" i="62"/>
  <c r="R110" i="63"/>
  <c r="R110" i="64"/>
  <c r="R110" i="65"/>
  <c r="R110" i="60"/>
  <c r="Q110" i="35"/>
  <c r="Q110" i="61"/>
  <c r="Q110" i="62"/>
  <c r="Q110" i="63"/>
  <c r="Q110" i="64"/>
  <c r="Q110" i="65"/>
  <c r="Q110" i="60"/>
  <c r="P110" i="35"/>
  <c r="P110" i="61"/>
  <c r="P110" i="62"/>
  <c r="P110" i="63"/>
  <c r="P110" i="64"/>
  <c r="P110" i="65"/>
  <c r="P110" i="60"/>
  <c r="O110" i="35"/>
  <c r="O110" i="61"/>
  <c r="O110" i="62"/>
  <c r="O110" i="63"/>
  <c r="O110" i="64"/>
  <c r="O110" i="65"/>
  <c r="O110" i="60"/>
  <c r="N110" i="35"/>
  <c r="N110" i="61"/>
  <c r="N110" i="62"/>
  <c r="N110" i="63"/>
  <c r="N110" i="64"/>
  <c r="N110" i="65"/>
  <c r="N110" i="60"/>
  <c r="M110" i="35"/>
  <c r="M110" i="61"/>
  <c r="M110" i="62"/>
  <c r="M110" i="63"/>
  <c r="M110" i="64"/>
  <c r="M110" i="65"/>
  <c r="M110" i="60"/>
  <c r="L110" i="35"/>
  <c r="L110" i="61"/>
  <c r="L110" i="62"/>
  <c r="L110" i="63"/>
  <c r="L110" i="64"/>
  <c r="L110" i="65"/>
  <c r="L110" i="60"/>
  <c r="K110" i="35"/>
  <c r="K110" i="61"/>
  <c r="K110" i="62"/>
  <c r="K110" i="63"/>
  <c r="K110" i="64"/>
  <c r="K110" i="65"/>
  <c r="K110" i="60"/>
  <c r="J110" i="35"/>
  <c r="J110" i="61"/>
  <c r="J110" i="62"/>
  <c r="J110" i="63"/>
  <c r="J110" i="64"/>
  <c r="J110" i="65"/>
  <c r="J110" i="60"/>
  <c r="I110" i="35"/>
  <c r="I110" i="61"/>
  <c r="I110" i="62"/>
  <c r="I110" i="63"/>
  <c r="I110" i="64"/>
  <c r="I110" i="65"/>
  <c r="I110" i="60"/>
  <c r="H110" i="35"/>
  <c r="H110" i="61"/>
  <c r="H110" i="62"/>
  <c r="H110" i="63"/>
  <c r="H110" i="64"/>
  <c r="H110" i="65"/>
  <c r="H110" i="60"/>
  <c r="G110" i="35"/>
  <c r="G110" i="61"/>
  <c r="G110" i="62"/>
  <c r="G110" i="63"/>
  <c r="G110" i="64"/>
  <c r="G110" i="65"/>
  <c r="G110" i="60"/>
  <c r="F110" i="35"/>
  <c r="F110" i="61"/>
  <c r="F110" i="62"/>
  <c r="F110" i="63"/>
  <c r="F110" i="64"/>
  <c r="F110" i="65"/>
  <c r="F110" i="60"/>
  <c r="E110" i="35"/>
  <c r="E110" i="61"/>
  <c r="E110" i="62"/>
  <c r="E110" i="63"/>
  <c r="E110" i="64"/>
  <c r="E110" i="65"/>
  <c r="E110" i="60"/>
  <c r="D110" i="35"/>
  <c r="D110" i="61"/>
  <c r="D110" i="62"/>
  <c r="D110" i="63"/>
  <c r="D110" i="64"/>
  <c r="D110" i="65"/>
  <c r="D110" i="60"/>
  <c r="AQ109"/>
  <c r="AP109"/>
  <c r="AO109"/>
  <c r="AN109"/>
  <c r="AM109"/>
  <c r="AL109"/>
  <c r="AK109"/>
  <c r="AJ109"/>
  <c r="AI109"/>
  <c r="AH109"/>
  <c r="AG109"/>
  <c r="AF109"/>
  <c r="AE109"/>
  <c r="AD109"/>
  <c r="AC109"/>
  <c r="AB109" i="35"/>
  <c r="AB109" i="61"/>
  <c r="AB109" i="62"/>
  <c r="AB109" i="63"/>
  <c r="AB109" i="64"/>
  <c r="AB109" i="65"/>
  <c r="AB109" i="60"/>
  <c r="AA109" i="35"/>
  <c r="AA109" i="61"/>
  <c r="AA109" i="62"/>
  <c r="AA109" i="63"/>
  <c r="AA109" i="64"/>
  <c r="AA109" i="65"/>
  <c r="AA109" i="60"/>
  <c r="Z109" i="35"/>
  <c r="Z109" i="61"/>
  <c r="Z109" i="62"/>
  <c r="Z109" i="63"/>
  <c r="Z109" i="64"/>
  <c r="Z109" i="65"/>
  <c r="Z109" i="60"/>
  <c r="Y109" i="35"/>
  <c r="Y109" i="61"/>
  <c r="Y109" i="62"/>
  <c r="Y109" i="63"/>
  <c r="Y109" i="64"/>
  <c r="Y109" i="65"/>
  <c r="Y109" i="60"/>
  <c r="X109" i="35"/>
  <c r="X109" i="61"/>
  <c r="X109" i="62"/>
  <c r="X109" i="63"/>
  <c r="X109" i="64"/>
  <c r="X109" i="65"/>
  <c r="X109" i="60"/>
  <c r="W109" i="35"/>
  <c r="W109" i="61"/>
  <c r="W109" i="62"/>
  <c r="W109" i="63"/>
  <c r="W109" i="64"/>
  <c r="W109" i="65"/>
  <c r="W109" i="60"/>
  <c r="V109" i="35"/>
  <c r="V109" i="61"/>
  <c r="V109" i="62"/>
  <c r="V109" i="63"/>
  <c r="V109" i="64"/>
  <c r="V109" i="65"/>
  <c r="V109" i="60"/>
  <c r="U109" i="35"/>
  <c r="U109" i="61"/>
  <c r="U109" i="62"/>
  <c r="U109" i="63"/>
  <c r="U109" i="64"/>
  <c r="U109" i="65"/>
  <c r="U109" i="60"/>
  <c r="T109" i="35"/>
  <c r="T109" i="61"/>
  <c r="T109" i="62"/>
  <c r="T109" i="63"/>
  <c r="T109" i="64"/>
  <c r="T109" i="65"/>
  <c r="T109" i="60"/>
  <c r="S109" i="35"/>
  <c r="S109" i="61"/>
  <c r="S109" i="62"/>
  <c r="S109" i="63"/>
  <c r="S109" i="64"/>
  <c r="S109" i="65"/>
  <c r="S109" i="60"/>
  <c r="R109" i="35"/>
  <c r="R109" i="61"/>
  <c r="R109" i="62"/>
  <c r="R109" i="63"/>
  <c r="R109" i="64"/>
  <c r="R109" i="65"/>
  <c r="R109" i="60"/>
  <c r="Q109" i="35"/>
  <c r="Q109" i="61"/>
  <c r="Q109" i="62"/>
  <c r="Q109" i="63"/>
  <c r="Q109" i="64"/>
  <c r="Q109" i="65"/>
  <c r="Q109" i="60"/>
  <c r="P109" i="35"/>
  <c r="P109" i="61"/>
  <c r="P109" i="62"/>
  <c r="P109" i="63"/>
  <c r="P109" i="64"/>
  <c r="P109" i="65"/>
  <c r="P109" i="60"/>
  <c r="O109" i="35"/>
  <c r="O109" i="61"/>
  <c r="O109" i="62"/>
  <c r="O109" i="63"/>
  <c r="O109" i="64"/>
  <c r="O109" i="65"/>
  <c r="O109" i="60"/>
  <c r="N109" i="35"/>
  <c r="N109" i="61"/>
  <c r="N109" i="62"/>
  <c r="N109" i="63"/>
  <c r="N109" i="64"/>
  <c r="N109" i="65"/>
  <c r="N109" i="60"/>
  <c r="M109" i="35"/>
  <c r="M109" i="61"/>
  <c r="M109" i="62"/>
  <c r="M109" i="63"/>
  <c r="M109" i="64"/>
  <c r="M109" i="65"/>
  <c r="M109" i="60"/>
  <c r="L109" i="35"/>
  <c r="L109" i="61"/>
  <c r="L109" i="62"/>
  <c r="L109" i="63"/>
  <c r="L109" i="64"/>
  <c r="L109" i="65"/>
  <c r="L109" i="60"/>
  <c r="K109" i="35"/>
  <c r="K109" i="61"/>
  <c r="K109" i="62"/>
  <c r="K109" i="63"/>
  <c r="K109" i="64"/>
  <c r="K109" i="65"/>
  <c r="K109" i="60"/>
  <c r="J109" i="35"/>
  <c r="J109" i="61"/>
  <c r="J109" i="62"/>
  <c r="J109" i="63"/>
  <c r="J109" i="64"/>
  <c r="J109" i="65"/>
  <c r="J109" i="60"/>
  <c r="I109" i="35"/>
  <c r="I109" i="61"/>
  <c r="I109" i="62"/>
  <c r="I109" i="63"/>
  <c r="I109" i="64"/>
  <c r="I109" i="65"/>
  <c r="I109" i="60"/>
  <c r="H109" i="35"/>
  <c r="H109" i="61"/>
  <c r="H109" i="62"/>
  <c r="H109" i="63"/>
  <c r="H109" i="64"/>
  <c r="H109" i="65"/>
  <c r="H109" i="60"/>
  <c r="G109" i="35"/>
  <c r="G109" i="61"/>
  <c r="G109" i="62"/>
  <c r="G109" i="63"/>
  <c r="G109" i="64"/>
  <c r="G109" i="65"/>
  <c r="G109" i="60"/>
  <c r="F109" i="35"/>
  <c r="F109" i="61"/>
  <c r="F109" i="62"/>
  <c r="F109" i="63"/>
  <c r="F109" i="64"/>
  <c r="F109" i="65"/>
  <c r="F109" i="60"/>
  <c r="E109" i="35"/>
  <c r="E109" i="61"/>
  <c r="E109" i="62"/>
  <c r="E109" i="63"/>
  <c r="E109" i="64"/>
  <c r="E109" i="65"/>
  <c r="E109" i="60"/>
  <c r="D109" i="35"/>
  <c r="D109" i="61"/>
  <c r="D109" i="62"/>
  <c r="D109" i="63"/>
  <c r="D109" i="64"/>
  <c r="D109" i="65"/>
  <c r="D109" i="60"/>
  <c r="AQ108"/>
  <c r="AP108"/>
  <c r="AO108"/>
  <c r="AN108"/>
  <c r="AM108"/>
  <c r="AL108"/>
  <c r="AK108"/>
  <c r="AJ108"/>
  <c r="AI108"/>
  <c r="AH108"/>
  <c r="AG108"/>
  <c r="AF108"/>
  <c r="AE108"/>
  <c r="AD108"/>
  <c r="AC108"/>
  <c r="AB108" i="35"/>
  <c r="AB108" i="61"/>
  <c r="AB108" i="62"/>
  <c r="AB108" i="63"/>
  <c r="AB108" i="64"/>
  <c r="AB108" i="65"/>
  <c r="AB108" i="60"/>
  <c r="AA108" i="35"/>
  <c r="AA108" i="61"/>
  <c r="AA108" i="62"/>
  <c r="AA108" i="63"/>
  <c r="AA108" i="64"/>
  <c r="AA108" i="65"/>
  <c r="AA108" i="60"/>
  <c r="Z108" i="35"/>
  <c r="Z108" i="61"/>
  <c r="Z108" i="62"/>
  <c r="Z108" i="63"/>
  <c r="Z108" i="64"/>
  <c r="Z108" i="65"/>
  <c r="Z108" i="60"/>
  <c r="Y108" i="35"/>
  <c r="Y108" i="61"/>
  <c r="Y108" i="62"/>
  <c r="Y108" i="63"/>
  <c r="Y108" i="64"/>
  <c r="Y108" i="65"/>
  <c r="Y108" i="60"/>
  <c r="X108" i="35"/>
  <c r="X108" i="61"/>
  <c r="X108" i="62"/>
  <c r="X108" i="63"/>
  <c r="X108" i="64"/>
  <c r="X108" i="65"/>
  <c r="X108" i="60"/>
  <c r="W108" i="35"/>
  <c r="W108" i="61"/>
  <c r="W108" i="62"/>
  <c r="W108" i="63"/>
  <c r="W108" i="64"/>
  <c r="W108" i="65"/>
  <c r="W108" i="60"/>
  <c r="V108" i="35"/>
  <c r="V108" i="61"/>
  <c r="V108" i="62"/>
  <c r="V108" i="63"/>
  <c r="V108" i="64"/>
  <c r="V108" i="65"/>
  <c r="V108" i="60"/>
  <c r="U108" i="35"/>
  <c r="U108" i="61"/>
  <c r="U108" i="62"/>
  <c r="U108" i="63"/>
  <c r="U108" i="64"/>
  <c r="U108" i="65"/>
  <c r="U108" i="60"/>
  <c r="T108" i="35"/>
  <c r="T108" i="61"/>
  <c r="T108" i="62"/>
  <c r="T108" i="63"/>
  <c r="T108" i="64"/>
  <c r="T108" i="65"/>
  <c r="T108" i="60"/>
  <c r="S108" i="35"/>
  <c r="S108" i="61"/>
  <c r="S108" i="62"/>
  <c r="S108" i="63"/>
  <c r="S108" i="64"/>
  <c r="S108" i="65"/>
  <c r="S108" i="60"/>
  <c r="R108" i="35"/>
  <c r="R108" i="61"/>
  <c r="R108" i="62"/>
  <c r="R108" i="63"/>
  <c r="R108" i="64"/>
  <c r="R108" i="65"/>
  <c r="R108" i="60"/>
  <c r="Q108" i="35"/>
  <c r="Q108" i="61"/>
  <c r="Q108" i="62"/>
  <c r="Q108" i="63"/>
  <c r="Q108" i="64"/>
  <c r="Q108" i="65"/>
  <c r="Q108" i="60"/>
  <c r="P108" i="35"/>
  <c r="P108" i="61"/>
  <c r="P108" i="62"/>
  <c r="P108" i="63"/>
  <c r="P108" i="64"/>
  <c r="P108" i="65"/>
  <c r="P108" i="60"/>
  <c r="O108" i="35"/>
  <c r="O108" i="61"/>
  <c r="O108" i="62"/>
  <c r="O108" i="63"/>
  <c r="O108" i="64"/>
  <c r="O108" i="65"/>
  <c r="O108" i="60"/>
  <c r="N108" i="35"/>
  <c r="N108" i="61"/>
  <c r="N108" i="62"/>
  <c r="N108" i="63"/>
  <c r="N108" i="64"/>
  <c r="N108" i="65"/>
  <c r="N108" i="60"/>
  <c r="M108" i="35"/>
  <c r="M108" i="61"/>
  <c r="M108" i="62"/>
  <c r="M108" i="63"/>
  <c r="M108" i="64"/>
  <c r="M108" i="65"/>
  <c r="M108" i="60"/>
  <c r="L108" i="35"/>
  <c r="L108" i="61"/>
  <c r="L108" i="62"/>
  <c r="L108" i="63"/>
  <c r="L108" i="64"/>
  <c r="L108" i="65"/>
  <c r="L108" i="60"/>
  <c r="K108" i="35"/>
  <c r="K108" i="61"/>
  <c r="K108" i="62"/>
  <c r="K108" i="63"/>
  <c r="K108" i="64"/>
  <c r="K108" i="65"/>
  <c r="K108" i="60"/>
  <c r="J108" i="35"/>
  <c r="J108" i="61"/>
  <c r="J108" i="62"/>
  <c r="J108" i="63"/>
  <c r="J108" i="64"/>
  <c r="J108" i="65"/>
  <c r="J108" i="60"/>
  <c r="I108" i="35"/>
  <c r="I108" i="61"/>
  <c r="I108" i="62"/>
  <c r="I108" i="63"/>
  <c r="I108" i="64"/>
  <c r="I108" i="65"/>
  <c r="I108" i="60"/>
  <c r="H108" i="35"/>
  <c r="H108" i="61"/>
  <c r="H108" i="62"/>
  <c r="H108" i="63"/>
  <c r="H108" i="64"/>
  <c r="H108" i="65"/>
  <c r="H108" i="60"/>
  <c r="G108" i="35"/>
  <c r="G108" i="61"/>
  <c r="G108" i="62"/>
  <c r="G108" i="63"/>
  <c r="G108" i="64"/>
  <c r="G108" i="65"/>
  <c r="G108" i="60"/>
  <c r="F108" i="35"/>
  <c r="F108" i="61"/>
  <c r="F108" i="62"/>
  <c r="F108" i="63"/>
  <c r="F108" i="64"/>
  <c r="F108" i="65"/>
  <c r="F108" i="60"/>
  <c r="E108" i="35"/>
  <c r="E108" i="61"/>
  <c r="E108" i="62"/>
  <c r="E108" i="63"/>
  <c r="E108" i="64"/>
  <c r="E108" i="65"/>
  <c r="E108" i="60"/>
  <c r="D108" i="35"/>
  <c r="D108" i="61"/>
  <c r="D108" i="62"/>
  <c r="D108" i="63"/>
  <c r="D108" i="64"/>
  <c r="D108" i="65"/>
  <c r="D108" i="60"/>
  <c r="AQ107"/>
  <c r="AP107"/>
  <c r="AO107"/>
  <c r="AN107"/>
  <c r="AM107"/>
  <c r="AL107"/>
  <c r="AK107"/>
  <c r="AJ107"/>
  <c r="AI107"/>
  <c r="AH107"/>
  <c r="AG107"/>
  <c r="AF107"/>
  <c r="AE107"/>
  <c r="AD107"/>
  <c r="AC107"/>
  <c r="AB107" i="35"/>
  <c r="AB107" i="61"/>
  <c r="AB107" i="62"/>
  <c r="AB107" i="63"/>
  <c r="AB107" i="64"/>
  <c r="AB107" i="65"/>
  <c r="AB107" i="60"/>
  <c r="AA107" i="35"/>
  <c r="AA107" i="61"/>
  <c r="AA107" i="62"/>
  <c r="AA107" i="63"/>
  <c r="AA107" i="64"/>
  <c r="AA107" i="65"/>
  <c r="AA107" i="60"/>
  <c r="Z107" i="35"/>
  <c r="Z107" i="61"/>
  <c r="Z107" i="62"/>
  <c r="Z107" i="63"/>
  <c r="Z107" i="64"/>
  <c r="Z107" i="65"/>
  <c r="Z107" i="60"/>
  <c r="Y107" i="35"/>
  <c r="Y107" i="61"/>
  <c r="Y107" i="62"/>
  <c r="Y107" i="63"/>
  <c r="Y107" i="64"/>
  <c r="Y107" i="65"/>
  <c r="Y107" i="60"/>
  <c r="X107" i="35"/>
  <c r="X107" i="61"/>
  <c r="X107" i="62"/>
  <c r="X107" i="63"/>
  <c r="X107" i="64"/>
  <c r="X107" i="65"/>
  <c r="X107" i="60"/>
  <c r="W107" i="35"/>
  <c r="W107" i="61"/>
  <c r="W107" i="62"/>
  <c r="W107" i="63"/>
  <c r="W107" i="64"/>
  <c r="W107" i="65"/>
  <c r="W107" i="60"/>
  <c r="V107" i="35"/>
  <c r="V107" i="61"/>
  <c r="V107" i="62"/>
  <c r="V107" i="63"/>
  <c r="V107" i="64"/>
  <c r="V107" i="65"/>
  <c r="V107" i="60"/>
  <c r="U107" i="35"/>
  <c r="U107" i="61"/>
  <c r="U107" i="62"/>
  <c r="U107" i="63"/>
  <c r="U107" i="64"/>
  <c r="U107" i="65"/>
  <c r="U107" i="60"/>
  <c r="T107" i="35"/>
  <c r="T107" i="61"/>
  <c r="T107" i="62"/>
  <c r="T107" i="63"/>
  <c r="T107" i="64"/>
  <c r="T107" i="65"/>
  <c r="T107" i="60"/>
  <c r="S107" i="35"/>
  <c r="S107" i="61"/>
  <c r="S107" i="62"/>
  <c r="S107" i="63"/>
  <c r="S107" i="64"/>
  <c r="S107" i="65"/>
  <c r="S107" i="60"/>
  <c r="R107" i="35"/>
  <c r="R107" i="61"/>
  <c r="R107" i="62"/>
  <c r="R107" i="63"/>
  <c r="R107" i="64"/>
  <c r="R107" i="65"/>
  <c r="R107" i="60"/>
  <c r="Q107" i="35"/>
  <c r="Q107" i="61"/>
  <c r="Q107" i="62"/>
  <c r="Q107" i="63"/>
  <c r="Q107" i="64"/>
  <c r="Q107" i="65"/>
  <c r="Q107" i="60"/>
  <c r="P107" i="35"/>
  <c r="P107" i="61"/>
  <c r="P107" i="62"/>
  <c r="P107" i="63"/>
  <c r="P107" i="64"/>
  <c r="P107" i="65"/>
  <c r="P107" i="60"/>
  <c r="O107" i="35"/>
  <c r="O107" i="61"/>
  <c r="O107" i="62"/>
  <c r="O107" i="63"/>
  <c r="O107" i="64"/>
  <c r="O107" i="65"/>
  <c r="O107" i="60"/>
  <c r="N107" i="35"/>
  <c r="N107" i="61"/>
  <c r="N107" i="62"/>
  <c r="N107" i="63"/>
  <c r="N107" i="64"/>
  <c r="N107" i="65"/>
  <c r="N107" i="60"/>
  <c r="M107" i="35"/>
  <c r="M107" i="61"/>
  <c r="M107" i="62"/>
  <c r="M107" i="63"/>
  <c r="M107" i="64"/>
  <c r="M107" i="65"/>
  <c r="M107" i="60"/>
  <c r="L107" i="35"/>
  <c r="L107" i="61"/>
  <c r="L107" i="62"/>
  <c r="L107" i="63"/>
  <c r="L107" i="64"/>
  <c r="L107" i="65"/>
  <c r="L107" i="60"/>
  <c r="K107" i="35"/>
  <c r="K107" i="61"/>
  <c r="K107" i="62"/>
  <c r="K107" i="63"/>
  <c r="K107" i="64"/>
  <c r="K107" i="65"/>
  <c r="K107" i="60"/>
  <c r="J107" i="35"/>
  <c r="J107" i="61"/>
  <c r="J107" i="62"/>
  <c r="J107" i="63"/>
  <c r="J107" i="64"/>
  <c r="J107" i="65"/>
  <c r="J107" i="60"/>
  <c r="I107" i="35"/>
  <c r="I107" i="61"/>
  <c r="I107" i="62"/>
  <c r="I107" i="63"/>
  <c r="I107" i="64"/>
  <c r="I107" i="65"/>
  <c r="I107" i="60"/>
  <c r="H107" i="35"/>
  <c r="H107" i="61"/>
  <c r="H107" i="62"/>
  <c r="H107" i="63"/>
  <c r="H107" i="64"/>
  <c r="H107" i="65"/>
  <c r="H107" i="60"/>
  <c r="G107" i="35"/>
  <c r="G107" i="61"/>
  <c r="G107" i="62"/>
  <c r="G107" i="63"/>
  <c r="G107" i="64"/>
  <c r="G107" i="65"/>
  <c r="G107" i="60"/>
  <c r="F107" i="35"/>
  <c r="F107" i="61"/>
  <c r="F107" i="62"/>
  <c r="F107" i="63"/>
  <c r="F107" i="64"/>
  <c r="F107" i="65"/>
  <c r="F107" i="60"/>
  <c r="E107" i="35"/>
  <c r="E107" i="61"/>
  <c r="E107" i="62"/>
  <c r="E107" i="63"/>
  <c r="E107" i="64"/>
  <c r="E107" i="65"/>
  <c r="E107" i="60"/>
  <c r="D107" i="35"/>
  <c r="D107" i="61"/>
  <c r="D107" i="62"/>
  <c r="D107" i="63"/>
  <c r="D107" i="64"/>
  <c r="D107" i="65"/>
  <c r="D107" i="60"/>
  <c r="AQ106"/>
  <c r="AP106"/>
  <c r="AO106"/>
  <c r="AN106"/>
  <c r="AM106"/>
  <c r="AL106"/>
  <c r="AK106"/>
  <c r="AJ106"/>
  <c r="AI106"/>
  <c r="AH106"/>
  <c r="AG106"/>
  <c r="AF106"/>
  <c r="AE106"/>
  <c r="AD106"/>
  <c r="AC106"/>
  <c r="AB106" i="35"/>
  <c r="AB106" i="61"/>
  <c r="AB106" i="62"/>
  <c r="AB106" i="63"/>
  <c r="AB106" i="64"/>
  <c r="AB106" i="65"/>
  <c r="AB106" i="60"/>
  <c r="AA106" i="35"/>
  <c r="AA106" i="61"/>
  <c r="AA106" i="62"/>
  <c r="AA106" i="63"/>
  <c r="AA106" i="64"/>
  <c r="AA106" i="65"/>
  <c r="AA106" i="60"/>
  <c r="Z106" i="35"/>
  <c r="Z106" i="61"/>
  <c r="Z106" i="62"/>
  <c r="Z106" i="63"/>
  <c r="Z106" i="64"/>
  <c r="Z106" i="65"/>
  <c r="Z106" i="60"/>
  <c r="Y106" i="35"/>
  <c r="Y106" i="61"/>
  <c r="Y106" i="62"/>
  <c r="Y106" i="63"/>
  <c r="Y106" i="64"/>
  <c r="Y106" i="65"/>
  <c r="Y106" i="60"/>
  <c r="X106" i="35"/>
  <c r="X106" i="61"/>
  <c r="X106" i="62"/>
  <c r="X106" i="63"/>
  <c r="X106" i="64"/>
  <c r="X106" i="65"/>
  <c r="X106" i="60"/>
  <c r="W106" i="35"/>
  <c r="W106" i="61"/>
  <c r="W106" i="62"/>
  <c r="W106" i="63"/>
  <c r="W106" i="64"/>
  <c r="W106" i="65"/>
  <c r="W106" i="60"/>
  <c r="V106" i="35"/>
  <c r="V106" i="61"/>
  <c r="V106" i="62"/>
  <c r="V106" i="63"/>
  <c r="V106" i="64"/>
  <c r="V106" i="65"/>
  <c r="V106" i="60"/>
  <c r="U106" i="35"/>
  <c r="U106" i="61"/>
  <c r="U106" i="62"/>
  <c r="U106" i="63"/>
  <c r="U106" i="64"/>
  <c r="U106" i="65"/>
  <c r="U106" i="60"/>
  <c r="T106" i="35"/>
  <c r="T106" i="61"/>
  <c r="T106" i="62"/>
  <c r="T106" i="63"/>
  <c r="T106" i="64"/>
  <c r="T106" i="65"/>
  <c r="T106" i="60"/>
  <c r="S106" i="35"/>
  <c r="S106" i="61"/>
  <c r="S106" i="62"/>
  <c r="S106" i="63"/>
  <c r="S106" i="64"/>
  <c r="S106" i="65"/>
  <c r="S106" i="60"/>
  <c r="R106" i="35"/>
  <c r="R106" i="61"/>
  <c r="R106" i="62"/>
  <c r="R106" i="63"/>
  <c r="R106" i="64"/>
  <c r="R106" i="65"/>
  <c r="R106" i="60"/>
  <c r="Q106" i="35"/>
  <c r="Q106" i="61"/>
  <c r="Q106" i="62"/>
  <c r="Q106" i="63"/>
  <c r="Q106" i="64"/>
  <c r="Q106" i="65"/>
  <c r="Q106" i="60"/>
  <c r="P106" i="35"/>
  <c r="P106" i="61"/>
  <c r="P106" i="62"/>
  <c r="P106" i="63"/>
  <c r="P106" i="64"/>
  <c r="P106" i="65"/>
  <c r="P106" i="60"/>
  <c r="O106" i="35"/>
  <c r="O106" i="61"/>
  <c r="O106" i="62"/>
  <c r="O106" i="63"/>
  <c r="O106" i="64"/>
  <c r="O106" i="65"/>
  <c r="O106" i="60"/>
  <c r="N106" i="35"/>
  <c r="N106" i="61"/>
  <c r="N106" i="62"/>
  <c r="N106" i="63"/>
  <c r="N106" i="64"/>
  <c r="N106" i="65"/>
  <c r="N106" i="60"/>
  <c r="M106" i="35"/>
  <c r="M106" i="61"/>
  <c r="M106" i="62"/>
  <c r="M106" i="63"/>
  <c r="M106" i="64"/>
  <c r="M106" i="65"/>
  <c r="M106" i="60"/>
  <c r="L106" i="35"/>
  <c r="L106" i="61"/>
  <c r="L106" i="62"/>
  <c r="L106" i="63"/>
  <c r="L106" i="64"/>
  <c r="L106" i="65"/>
  <c r="L106" i="60"/>
  <c r="K106" i="35"/>
  <c r="K106" i="61"/>
  <c r="K106" i="62"/>
  <c r="K106" i="63"/>
  <c r="K106" i="64"/>
  <c r="K106" i="65"/>
  <c r="K106" i="60"/>
  <c r="J106" i="35"/>
  <c r="J106" i="61"/>
  <c r="J106" i="62"/>
  <c r="J106" i="63"/>
  <c r="J106" i="64"/>
  <c r="J106" i="65"/>
  <c r="J106" i="60"/>
  <c r="I106" i="35"/>
  <c r="I106" i="61"/>
  <c r="I106" i="62"/>
  <c r="I106" i="63"/>
  <c r="I106" i="64"/>
  <c r="I106" i="65"/>
  <c r="I106" i="60"/>
  <c r="H106" i="35"/>
  <c r="H106" i="61"/>
  <c r="H106" i="62"/>
  <c r="H106" i="63"/>
  <c r="H106" i="64"/>
  <c r="H106" i="65"/>
  <c r="H106" i="60"/>
  <c r="G106" i="35"/>
  <c r="G106" i="61"/>
  <c r="G106" i="62"/>
  <c r="G106" i="63"/>
  <c r="G106" i="64"/>
  <c r="G106" i="65"/>
  <c r="G106" i="60"/>
  <c r="F106" i="35"/>
  <c r="F106" i="61"/>
  <c r="F106" i="62"/>
  <c r="F106" i="63"/>
  <c r="F106" i="64"/>
  <c r="F106" i="65"/>
  <c r="F106" i="60"/>
  <c r="E106" i="35"/>
  <c r="E106" i="61"/>
  <c r="E106" i="62"/>
  <c r="E106" i="63"/>
  <c r="E106" i="64"/>
  <c r="E106" i="65"/>
  <c r="E106" i="60"/>
  <c r="D106" i="35"/>
  <c r="D106" i="61"/>
  <c r="D106" i="62"/>
  <c r="D106" i="63"/>
  <c r="D106" i="64"/>
  <c r="D106" i="65"/>
  <c r="D106" i="60"/>
  <c r="AQ105"/>
  <c r="AP105"/>
  <c r="AO105"/>
  <c r="AN105"/>
  <c r="AM105"/>
  <c r="AL105"/>
  <c r="AK105"/>
  <c r="AJ105"/>
  <c r="AI105"/>
  <c r="AH105"/>
  <c r="AG105"/>
  <c r="AF105"/>
  <c r="AE105"/>
  <c r="AD105"/>
  <c r="AC105"/>
  <c r="AB105" i="35"/>
  <c r="AB105" i="61"/>
  <c r="AB105" i="62"/>
  <c r="AB105" i="63"/>
  <c r="AB105" i="64"/>
  <c r="AB105" i="65"/>
  <c r="AB105" i="60"/>
  <c r="AA105" i="35"/>
  <c r="AA105" i="61"/>
  <c r="AA105" i="62"/>
  <c r="AA105" i="63"/>
  <c r="AA105" i="64"/>
  <c r="AA105" i="65"/>
  <c r="AA105" i="60"/>
  <c r="Z105" i="35"/>
  <c r="Z105" i="61"/>
  <c r="Z105" i="62"/>
  <c r="Z105" i="63"/>
  <c r="Z105" i="64"/>
  <c r="Z105" i="65"/>
  <c r="Z105" i="60"/>
  <c r="Y105" i="35"/>
  <c r="Y105" i="61"/>
  <c r="Y105" i="62"/>
  <c r="Y105" i="63"/>
  <c r="Y105" i="64"/>
  <c r="Y105" i="65"/>
  <c r="Y105" i="60"/>
  <c r="X105" i="35"/>
  <c r="X105" i="61"/>
  <c r="X105" i="62"/>
  <c r="X105" i="63"/>
  <c r="X105" i="64"/>
  <c r="X105" i="65"/>
  <c r="X105" i="60"/>
  <c r="W105" i="35"/>
  <c r="W105" i="61"/>
  <c r="W105" i="62"/>
  <c r="W105" i="63"/>
  <c r="W105" i="64"/>
  <c r="W105" i="65"/>
  <c r="W105" i="60"/>
  <c r="V105" i="35"/>
  <c r="V105" i="61"/>
  <c r="V105" i="62"/>
  <c r="V105" i="63"/>
  <c r="V105" i="64"/>
  <c r="V105" i="65"/>
  <c r="V105" i="60"/>
  <c r="U105" i="35"/>
  <c r="U105" i="61"/>
  <c r="U105" i="62"/>
  <c r="U105" i="63"/>
  <c r="U105" i="64"/>
  <c r="U105" i="65"/>
  <c r="U105" i="60"/>
  <c r="T105" i="35"/>
  <c r="T105" i="61"/>
  <c r="T105" i="62"/>
  <c r="T105" i="63"/>
  <c r="T105" i="64"/>
  <c r="T105" i="65"/>
  <c r="T105" i="60"/>
  <c r="S105" i="35"/>
  <c r="S105" i="61"/>
  <c r="S105" i="62"/>
  <c r="S105" i="63"/>
  <c r="S105" i="64"/>
  <c r="S105" i="65"/>
  <c r="S105" i="60"/>
  <c r="R105" i="35"/>
  <c r="R105" i="61"/>
  <c r="R105" i="62"/>
  <c r="R105" i="63"/>
  <c r="R105" i="64"/>
  <c r="R105" i="65"/>
  <c r="R105" i="60"/>
  <c r="Q105" i="35"/>
  <c r="Q105" i="61"/>
  <c r="Q105" i="62"/>
  <c r="Q105" i="63"/>
  <c r="Q105" i="64"/>
  <c r="Q105" i="65"/>
  <c r="Q105" i="60"/>
  <c r="P105" i="35"/>
  <c r="P105" i="61"/>
  <c r="P105" i="62"/>
  <c r="P105" i="63"/>
  <c r="P105" i="64"/>
  <c r="P105" i="65"/>
  <c r="P105" i="60"/>
  <c r="O105" i="35"/>
  <c r="O105" i="61"/>
  <c r="O105" i="62"/>
  <c r="O105" i="63"/>
  <c r="O105" i="64"/>
  <c r="O105" i="65"/>
  <c r="O105" i="60"/>
  <c r="N105" i="35"/>
  <c r="N105" i="61"/>
  <c r="N105" i="62"/>
  <c r="N105" i="63"/>
  <c r="N105" i="64"/>
  <c r="N105" i="65"/>
  <c r="N105" i="60"/>
  <c r="M105" i="35"/>
  <c r="M105" i="61"/>
  <c r="M105" i="62"/>
  <c r="M105" i="63"/>
  <c r="M105" i="64"/>
  <c r="M105" i="65"/>
  <c r="M105" i="60"/>
  <c r="L105" i="35"/>
  <c r="L105" i="61"/>
  <c r="L105" i="62"/>
  <c r="L105" i="63"/>
  <c r="L105" i="64"/>
  <c r="L105" i="65"/>
  <c r="L105" i="60"/>
  <c r="K105" i="35"/>
  <c r="K105" i="61"/>
  <c r="K105" i="62"/>
  <c r="K105" i="63"/>
  <c r="K105" i="64"/>
  <c r="K105" i="65"/>
  <c r="K105" i="60"/>
  <c r="J105" i="35"/>
  <c r="J105" i="61"/>
  <c r="J105" i="62"/>
  <c r="J105" i="63"/>
  <c r="J105" i="64"/>
  <c r="J105" i="65"/>
  <c r="J105" i="60"/>
  <c r="I105" i="35"/>
  <c r="I105" i="61"/>
  <c r="I105" i="62"/>
  <c r="I105" i="63"/>
  <c r="I105" i="64"/>
  <c r="I105" i="65"/>
  <c r="I105" i="60"/>
  <c r="H105" i="35"/>
  <c r="H105" i="61"/>
  <c r="H105" i="62"/>
  <c r="H105" i="63"/>
  <c r="H105" i="64"/>
  <c r="H105" i="65"/>
  <c r="H105" i="60"/>
  <c r="G105" i="35"/>
  <c r="G105" i="61"/>
  <c r="G105" i="62"/>
  <c r="G105" i="63"/>
  <c r="G105" i="64"/>
  <c r="G105" i="65"/>
  <c r="G105" i="60"/>
  <c r="F105" i="35"/>
  <c r="F105" i="61"/>
  <c r="F105" i="62"/>
  <c r="F105" i="63"/>
  <c r="F105" i="64"/>
  <c r="F105" i="65"/>
  <c r="F105" i="60"/>
  <c r="E105" i="35"/>
  <c r="E105" i="61"/>
  <c r="E105" i="62"/>
  <c r="E105" i="63"/>
  <c r="E105" i="64"/>
  <c r="E105" i="65"/>
  <c r="E105" i="60"/>
  <c r="D105" i="35"/>
  <c r="D105" i="61"/>
  <c r="D105" i="62"/>
  <c r="D105" i="63"/>
  <c r="D105" i="64"/>
  <c r="D105" i="65"/>
  <c r="D105" i="60"/>
  <c r="AQ104"/>
  <c r="AP104"/>
  <c r="AO104"/>
  <c r="AN104"/>
  <c r="AM104"/>
  <c r="AL104"/>
  <c r="AK104"/>
  <c r="AJ104"/>
  <c r="AI104"/>
  <c r="AH104"/>
  <c r="AG104"/>
  <c r="AF104"/>
  <c r="AE104"/>
  <c r="AD104"/>
  <c r="AC104"/>
  <c r="AB104" i="35"/>
  <c r="AB104" i="61"/>
  <c r="AB104" i="62"/>
  <c r="AB104" i="63"/>
  <c r="AB104" i="64"/>
  <c r="AB104" i="65"/>
  <c r="AB104" i="60"/>
  <c r="AA104" i="35"/>
  <c r="AA104" i="61"/>
  <c r="AA104" i="62"/>
  <c r="AA104" i="63"/>
  <c r="AA104" i="64"/>
  <c r="AA104" i="65"/>
  <c r="AA104" i="60"/>
  <c r="Z104" i="35"/>
  <c r="Z104" i="61"/>
  <c r="Z104" i="62"/>
  <c r="Z104" i="63"/>
  <c r="Z104" i="64"/>
  <c r="Z104" i="65"/>
  <c r="Z104" i="60"/>
  <c r="Y104" i="35"/>
  <c r="Y104" i="61"/>
  <c r="Y104" i="62"/>
  <c r="Y104" i="63"/>
  <c r="Y104" i="64"/>
  <c r="Y104" i="65"/>
  <c r="Y104" i="60"/>
  <c r="X104" i="35"/>
  <c r="X104" i="61"/>
  <c r="X104" i="62"/>
  <c r="X104" i="63"/>
  <c r="X104" i="64"/>
  <c r="X104" i="65"/>
  <c r="X104" i="60"/>
  <c r="W104" i="35"/>
  <c r="W104" i="61"/>
  <c r="W104" i="62"/>
  <c r="W104" i="63"/>
  <c r="W104" i="64"/>
  <c r="W104" i="65"/>
  <c r="W104" i="60"/>
  <c r="V104" i="35"/>
  <c r="V104" i="61"/>
  <c r="V104" i="62"/>
  <c r="V104" i="63"/>
  <c r="V104" i="64"/>
  <c r="V104" i="65"/>
  <c r="V104" i="60"/>
  <c r="U104" i="35"/>
  <c r="U104" i="61"/>
  <c r="U104" i="62"/>
  <c r="U104" i="63"/>
  <c r="U104" i="64"/>
  <c r="U104" i="65"/>
  <c r="U104" i="60"/>
  <c r="T104" i="35"/>
  <c r="T104" i="61"/>
  <c r="T104" i="62"/>
  <c r="T104" i="63"/>
  <c r="T104" i="64"/>
  <c r="T104" i="65"/>
  <c r="T104" i="60"/>
  <c r="S104" i="35"/>
  <c r="S104" i="61"/>
  <c r="S104" i="62"/>
  <c r="S104" i="63"/>
  <c r="S104" i="64"/>
  <c r="S104" i="65"/>
  <c r="S104" i="60"/>
  <c r="R104" i="35"/>
  <c r="R104" i="61"/>
  <c r="R104" i="62"/>
  <c r="R104" i="63"/>
  <c r="R104" i="64"/>
  <c r="R104" i="65"/>
  <c r="R104" i="60"/>
  <c r="Q104" i="35"/>
  <c r="Q104" i="61"/>
  <c r="Q104" i="62"/>
  <c r="Q104" i="63"/>
  <c r="Q104" i="64"/>
  <c r="Q104" i="65"/>
  <c r="Q104" i="60"/>
  <c r="P104" i="35"/>
  <c r="P104" i="61"/>
  <c r="P104" i="62"/>
  <c r="P104" i="63"/>
  <c r="P104" i="64"/>
  <c r="P104" i="65"/>
  <c r="P104" i="60"/>
  <c r="O104" i="35"/>
  <c r="O104" i="61"/>
  <c r="O104" i="62"/>
  <c r="O104" i="63"/>
  <c r="O104" i="64"/>
  <c r="O104" i="65"/>
  <c r="O104" i="60"/>
  <c r="N104" i="35"/>
  <c r="N104" i="61"/>
  <c r="N104" i="62"/>
  <c r="N104" i="63"/>
  <c r="N104" i="64"/>
  <c r="N104" i="65"/>
  <c r="N104" i="60"/>
  <c r="M104" i="35"/>
  <c r="M104" i="61"/>
  <c r="M104" i="62"/>
  <c r="M104" i="63"/>
  <c r="M104" i="64"/>
  <c r="M104" i="65"/>
  <c r="M104" i="60"/>
  <c r="L104" i="35"/>
  <c r="L104" i="61"/>
  <c r="L104" i="62"/>
  <c r="L104" i="63"/>
  <c r="L104" i="64"/>
  <c r="L104" i="65"/>
  <c r="L104" i="60"/>
  <c r="K104" i="35"/>
  <c r="K104" i="61"/>
  <c r="K104" i="62"/>
  <c r="K104" i="63"/>
  <c r="K104" i="64"/>
  <c r="K104" i="65"/>
  <c r="K104" i="60"/>
  <c r="J104" i="35"/>
  <c r="J104" i="61"/>
  <c r="J104" i="62"/>
  <c r="J104" i="63"/>
  <c r="J104" i="64"/>
  <c r="J104" i="65"/>
  <c r="J104" i="60"/>
  <c r="I104" i="35"/>
  <c r="I104" i="61"/>
  <c r="I104" i="62"/>
  <c r="I104" i="63"/>
  <c r="I104" i="64"/>
  <c r="I104" i="65"/>
  <c r="I104" i="60"/>
  <c r="H104" i="35"/>
  <c r="H104" i="61"/>
  <c r="H104" i="62"/>
  <c r="H104" i="63"/>
  <c r="H104" i="64"/>
  <c r="H104" i="65"/>
  <c r="H104" i="60"/>
  <c r="G104" i="35"/>
  <c r="G104" i="61"/>
  <c r="G104" i="62"/>
  <c r="G104" i="63"/>
  <c r="G104" i="64"/>
  <c r="G104" i="65"/>
  <c r="G104" i="60"/>
  <c r="F104" i="35"/>
  <c r="F104" i="61"/>
  <c r="F104" i="62"/>
  <c r="F104" i="63"/>
  <c r="F104" i="64"/>
  <c r="F104" i="65"/>
  <c r="F104" i="60"/>
  <c r="E104" i="35"/>
  <c r="E104" i="61"/>
  <c r="E104" i="62"/>
  <c r="E104" i="63"/>
  <c r="E104" i="64"/>
  <c r="E104" i="65"/>
  <c r="E104" i="60"/>
  <c r="D104" i="35"/>
  <c r="D104" i="61"/>
  <c r="D104" i="62"/>
  <c r="D104" i="63"/>
  <c r="D104" i="64"/>
  <c r="D104" i="65"/>
  <c r="D104" i="60"/>
  <c r="AQ103"/>
  <c r="AP103"/>
  <c r="AO103"/>
  <c r="AN103"/>
  <c r="AM103"/>
  <c r="AL103"/>
  <c r="AK103"/>
  <c r="AJ103"/>
  <c r="AI103"/>
  <c r="AH103"/>
  <c r="AG103"/>
  <c r="AF103"/>
  <c r="AE103"/>
  <c r="AD103"/>
  <c r="AC103"/>
  <c r="AB103" i="35"/>
  <c r="AB103" i="61"/>
  <c r="AB103" i="62"/>
  <c r="AB103" i="63"/>
  <c r="AB103" i="64"/>
  <c r="AB103" i="65"/>
  <c r="AB103" i="60"/>
  <c r="AA103" i="35"/>
  <c r="AA103" i="61"/>
  <c r="AA103" i="62"/>
  <c r="AA103" i="63"/>
  <c r="AA103" i="64"/>
  <c r="AA103" i="65"/>
  <c r="AA103" i="60"/>
  <c r="Z103" i="35"/>
  <c r="Z103" i="61"/>
  <c r="Z103" i="62"/>
  <c r="Z103" i="63"/>
  <c r="Z103" i="64"/>
  <c r="Z103" i="65"/>
  <c r="Z103" i="60"/>
  <c r="Y103" i="35"/>
  <c r="Y103" i="61"/>
  <c r="Y103" i="62"/>
  <c r="Y103" i="63"/>
  <c r="Y103" i="64"/>
  <c r="Y103" i="65"/>
  <c r="Y103" i="60"/>
  <c r="X103" i="35"/>
  <c r="X103" i="61"/>
  <c r="X103" i="62"/>
  <c r="X103" i="63"/>
  <c r="X103" i="64"/>
  <c r="X103" i="65"/>
  <c r="X103" i="60"/>
  <c r="W103" i="35"/>
  <c r="W103" i="61"/>
  <c r="W103" i="62"/>
  <c r="W103" i="63"/>
  <c r="W103" i="64"/>
  <c r="W103" i="65"/>
  <c r="W103" i="60"/>
  <c r="V103" i="35"/>
  <c r="V103" i="61"/>
  <c r="V103" i="62"/>
  <c r="V103" i="63"/>
  <c r="V103" i="64"/>
  <c r="V103" i="65"/>
  <c r="V103" i="60"/>
  <c r="U103" i="35"/>
  <c r="U103" i="61"/>
  <c r="U103" i="62"/>
  <c r="U103" i="63"/>
  <c r="U103" i="64"/>
  <c r="U103" i="65"/>
  <c r="U103" i="60"/>
  <c r="T103" i="35"/>
  <c r="T103" i="61"/>
  <c r="T103" i="62"/>
  <c r="T103" i="63"/>
  <c r="T103" i="64"/>
  <c r="T103" i="65"/>
  <c r="T103" i="60"/>
  <c r="S103" i="35"/>
  <c r="S103" i="61"/>
  <c r="S103" i="62"/>
  <c r="S103" i="63"/>
  <c r="S103" i="64"/>
  <c r="S103" i="65"/>
  <c r="S103" i="60"/>
  <c r="R103" i="35"/>
  <c r="R103" i="61"/>
  <c r="R103" i="62"/>
  <c r="R103" i="63"/>
  <c r="R103" i="64"/>
  <c r="R103" i="65"/>
  <c r="R103" i="60"/>
  <c r="Q103" i="35"/>
  <c r="Q103" i="61"/>
  <c r="Q103" i="62"/>
  <c r="Q103" i="63"/>
  <c r="Q103" i="64"/>
  <c r="Q103" i="65"/>
  <c r="Q103" i="60"/>
  <c r="P103" i="35"/>
  <c r="P103" i="61"/>
  <c r="P103" i="62"/>
  <c r="P103" i="63"/>
  <c r="P103" i="64"/>
  <c r="P103" i="65"/>
  <c r="P103" i="60"/>
  <c r="O103" i="35"/>
  <c r="O103" i="61"/>
  <c r="O103" i="62"/>
  <c r="O103" i="63"/>
  <c r="O103" i="64"/>
  <c r="O103" i="65"/>
  <c r="O103" i="60"/>
  <c r="N103" i="35"/>
  <c r="N103" i="61"/>
  <c r="N103" i="62"/>
  <c r="N103" i="63"/>
  <c r="N103" i="64"/>
  <c r="N103" i="65"/>
  <c r="N103" i="60"/>
  <c r="M103" i="35"/>
  <c r="M103" i="61"/>
  <c r="M103" i="62"/>
  <c r="M103" i="63"/>
  <c r="M103" i="64"/>
  <c r="M103" i="65"/>
  <c r="M103" i="60"/>
  <c r="L103" i="35"/>
  <c r="L103" i="61"/>
  <c r="L103" i="62"/>
  <c r="L103" i="63"/>
  <c r="L103" i="64"/>
  <c r="L103" i="65"/>
  <c r="L103" i="60"/>
  <c r="K103" i="35"/>
  <c r="K103" i="61"/>
  <c r="K103" i="62"/>
  <c r="K103" i="63"/>
  <c r="K103" i="64"/>
  <c r="K103" i="65"/>
  <c r="K103" i="60"/>
  <c r="J103" i="35"/>
  <c r="J103" i="61"/>
  <c r="J103" i="62"/>
  <c r="J103" i="63"/>
  <c r="J103" i="64"/>
  <c r="J103" i="65"/>
  <c r="J103" i="60"/>
  <c r="I103" i="35"/>
  <c r="I103" i="61"/>
  <c r="I103" i="62"/>
  <c r="I103" i="63"/>
  <c r="I103" i="64"/>
  <c r="I103" i="65"/>
  <c r="I103" i="60"/>
  <c r="H103" i="35"/>
  <c r="H103" i="61"/>
  <c r="H103" i="62"/>
  <c r="H103" i="63"/>
  <c r="H103" i="64"/>
  <c r="H103" i="65"/>
  <c r="H103" i="60"/>
  <c r="G103" i="35"/>
  <c r="G103" i="61"/>
  <c r="G103" i="62"/>
  <c r="G103" i="63"/>
  <c r="G103" i="64"/>
  <c r="G103" i="65"/>
  <c r="G103" i="60"/>
  <c r="F103" i="35"/>
  <c r="F103" i="61"/>
  <c r="F103" i="62"/>
  <c r="F103" i="63"/>
  <c r="F103" i="64"/>
  <c r="F103" i="65"/>
  <c r="F103" i="60"/>
  <c r="E103" i="35"/>
  <c r="E103" i="61"/>
  <c r="E103" i="62"/>
  <c r="E103" i="63"/>
  <c r="E103" i="64"/>
  <c r="E103" i="65"/>
  <c r="E103" i="60"/>
  <c r="D103" i="35"/>
  <c r="D103" i="61"/>
  <c r="D103" i="62"/>
  <c r="D103" i="63"/>
  <c r="D103" i="64"/>
  <c r="D103" i="65"/>
  <c r="D103" i="60"/>
  <c r="AQ102"/>
  <c r="AP102"/>
  <c r="AO102"/>
  <c r="AN102"/>
  <c r="AM102"/>
  <c r="AL102"/>
  <c r="AK102"/>
  <c r="AJ102"/>
  <c r="AI102"/>
  <c r="AH102"/>
  <c r="AG102"/>
  <c r="AF102"/>
  <c r="AE102"/>
  <c r="AD102"/>
  <c r="AC102"/>
  <c r="AB102" i="35"/>
  <c r="AB102" i="61"/>
  <c r="AB102" i="62"/>
  <c r="AB102" i="63"/>
  <c r="AB102" i="64"/>
  <c r="AB102" i="65"/>
  <c r="AB102" i="60"/>
  <c r="AA102" i="35"/>
  <c r="AA102" i="61"/>
  <c r="AA102" i="62"/>
  <c r="AA102" i="63"/>
  <c r="AA102" i="64"/>
  <c r="AA102" i="65"/>
  <c r="AA102" i="60"/>
  <c r="Z102" i="35"/>
  <c r="Z102" i="61"/>
  <c r="Z102" i="62"/>
  <c r="Z102" i="63"/>
  <c r="Z102" i="64"/>
  <c r="Z102" i="65"/>
  <c r="Z102" i="60"/>
  <c r="Y102" i="35"/>
  <c r="Y102" i="61"/>
  <c r="Y102" i="62"/>
  <c r="Y102" i="63"/>
  <c r="Y102" i="64"/>
  <c r="Y102" i="65"/>
  <c r="Y102" i="60"/>
  <c r="X102" i="35"/>
  <c r="X102" i="61"/>
  <c r="X102" i="62"/>
  <c r="X102" i="63"/>
  <c r="X102" i="64"/>
  <c r="X102" i="65"/>
  <c r="X102" i="60"/>
  <c r="W102" i="35"/>
  <c r="W102" i="61"/>
  <c r="W102" i="62"/>
  <c r="W102" i="63"/>
  <c r="W102" i="64"/>
  <c r="W102" i="65"/>
  <c r="W102" i="60"/>
  <c r="V102" i="35"/>
  <c r="V102" i="61"/>
  <c r="V102" i="62"/>
  <c r="V102" i="63"/>
  <c r="V102" i="64"/>
  <c r="V102" i="65"/>
  <c r="V102" i="60"/>
  <c r="U102" i="35"/>
  <c r="U102" i="61"/>
  <c r="U102" i="62"/>
  <c r="U102" i="63"/>
  <c r="U102" i="64"/>
  <c r="U102" i="65"/>
  <c r="U102" i="60"/>
  <c r="T102" i="35"/>
  <c r="T102" i="61"/>
  <c r="T102" i="62"/>
  <c r="T102" i="63"/>
  <c r="T102" i="64"/>
  <c r="T102" i="65"/>
  <c r="T102" i="60"/>
  <c r="S102" i="35"/>
  <c r="S102" i="61"/>
  <c r="S102" i="62"/>
  <c r="S102" i="63"/>
  <c r="S102" i="64"/>
  <c r="S102" i="65"/>
  <c r="S102" i="60"/>
  <c r="R102" i="35"/>
  <c r="R102" i="61"/>
  <c r="R102" i="62"/>
  <c r="R102" i="63"/>
  <c r="R102" i="64"/>
  <c r="R102" i="65"/>
  <c r="R102" i="60"/>
  <c r="Q102" i="35"/>
  <c r="Q102" i="61"/>
  <c r="Q102" i="62"/>
  <c r="Q102" i="63"/>
  <c r="Q102" i="64"/>
  <c r="Q102" i="65"/>
  <c r="Q102" i="60"/>
  <c r="P102" i="35"/>
  <c r="P102" i="61"/>
  <c r="P102" i="62"/>
  <c r="P102" i="63"/>
  <c r="P102" i="64"/>
  <c r="P102" i="65"/>
  <c r="P102" i="60"/>
  <c r="O102" i="35"/>
  <c r="O102" i="61"/>
  <c r="O102" i="62"/>
  <c r="O102" i="63"/>
  <c r="O102" i="64"/>
  <c r="O102" i="65"/>
  <c r="O102" i="60"/>
  <c r="N102" i="35"/>
  <c r="N102" i="61"/>
  <c r="N102" i="62"/>
  <c r="N102" i="63"/>
  <c r="N102" i="64"/>
  <c r="N102" i="65"/>
  <c r="N102" i="60"/>
  <c r="M102" i="35"/>
  <c r="M102" i="61"/>
  <c r="M102" i="62"/>
  <c r="M102" i="63"/>
  <c r="M102" i="64"/>
  <c r="M102" i="65"/>
  <c r="M102" i="60"/>
  <c r="L102" i="35"/>
  <c r="L102" i="61"/>
  <c r="L102" i="62"/>
  <c r="L102" i="63"/>
  <c r="L102" i="64"/>
  <c r="L102" i="65"/>
  <c r="L102" i="60"/>
  <c r="K102" i="35"/>
  <c r="K102" i="61"/>
  <c r="K102" i="62"/>
  <c r="K102" i="63"/>
  <c r="K102" i="64"/>
  <c r="K102" i="65"/>
  <c r="K102" i="60"/>
  <c r="J102" i="35"/>
  <c r="J102" i="61"/>
  <c r="J102" i="62"/>
  <c r="J102" i="63"/>
  <c r="J102" i="64"/>
  <c r="J102" i="65"/>
  <c r="J102" i="60"/>
  <c r="I102" i="35"/>
  <c r="I102" i="61"/>
  <c r="I102" i="62"/>
  <c r="I102" i="63"/>
  <c r="I102" i="64"/>
  <c r="I102" i="65"/>
  <c r="I102" i="60"/>
  <c r="H102" i="35"/>
  <c r="H102" i="61"/>
  <c r="H102" i="62"/>
  <c r="H102" i="63"/>
  <c r="H102" i="64"/>
  <c r="H102" i="65"/>
  <c r="H102" i="60"/>
  <c r="G102" i="35"/>
  <c r="G102" i="61"/>
  <c r="G102" i="62"/>
  <c r="G102" i="63"/>
  <c r="G102" i="64"/>
  <c r="G102" i="65"/>
  <c r="G102" i="60"/>
  <c r="F102" i="35"/>
  <c r="F102" i="61"/>
  <c r="F102" i="62"/>
  <c r="F102" i="63"/>
  <c r="F102" i="64"/>
  <c r="F102" i="65"/>
  <c r="F102" i="60"/>
  <c r="E102" i="35"/>
  <c r="E102" i="61"/>
  <c r="E102" i="62"/>
  <c r="E102" i="63"/>
  <c r="E102" i="64"/>
  <c r="E102" i="65"/>
  <c r="E102" i="60"/>
  <c r="D102" i="35"/>
  <c r="D102" i="61"/>
  <c r="D102" i="62"/>
  <c r="D102" i="63"/>
  <c r="D102" i="64"/>
  <c r="D102" i="65"/>
  <c r="D102" i="60"/>
  <c r="AQ101"/>
  <c r="AP101"/>
  <c r="AO101"/>
  <c r="AN101"/>
  <c r="AM101"/>
  <c r="AL101"/>
  <c r="AK101"/>
  <c r="AJ101"/>
  <c r="AI101"/>
  <c r="AH101"/>
  <c r="AG101"/>
  <c r="AF101"/>
  <c r="AE101"/>
  <c r="AD101"/>
  <c r="AC101"/>
  <c r="AB101" i="35"/>
  <c r="AB101" i="61"/>
  <c r="AB101" i="62"/>
  <c r="AB101" i="63"/>
  <c r="AB101" i="64"/>
  <c r="AB101" i="65"/>
  <c r="AB101" i="60"/>
  <c r="AA101" i="35"/>
  <c r="AA101" i="61"/>
  <c r="AA101" i="62"/>
  <c r="AA101" i="63"/>
  <c r="AA101" i="64"/>
  <c r="AA101" i="65"/>
  <c r="AA101" i="60"/>
  <c r="Z101" i="35"/>
  <c r="Z101" i="61"/>
  <c r="Z101" i="62"/>
  <c r="Z101" i="63"/>
  <c r="Z101" i="64"/>
  <c r="Z101" i="65"/>
  <c r="Z101" i="60"/>
  <c r="Y101" i="35"/>
  <c r="Y101" i="61"/>
  <c r="Y101" i="62"/>
  <c r="Y101" i="63"/>
  <c r="Y101" i="64"/>
  <c r="Y101" i="65"/>
  <c r="Y101" i="60"/>
  <c r="X101" i="35"/>
  <c r="X101" i="61"/>
  <c r="X101" i="62"/>
  <c r="X101" i="63"/>
  <c r="X101" i="64"/>
  <c r="X101" i="65"/>
  <c r="X101" i="60"/>
  <c r="W101" i="35"/>
  <c r="W101" i="61"/>
  <c r="W101" i="62"/>
  <c r="W101" i="63"/>
  <c r="W101" i="64"/>
  <c r="W101" i="65"/>
  <c r="W101" i="60"/>
  <c r="V101" i="35"/>
  <c r="V101" i="61"/>
  <c r="V101" i="62"/>
  <c r="V101" i="63"/>
  <c r="V101" i="64"/>
  <c r="V101" i="65"/>
  <c r="V101" i="60"/>
  <c r="U101" i="35"/>
  <c r="U101" i="61"/>
  <c r="U101" i="62"/>
  <c r="U101" i="63"/>
  <c r="U101" i="64"/>
  <c r="U101" i="65"/>
  <c r="U101" i="60"/>
  <c r="T101" i="35"/>
  <c r="T101" i="61"/>
  <c r="T101" i="62"/>
  <c r="T101" i="63"/>
  <c r="T101" i="64"/>
  <c r="T101" i="65"/>
  <c r="T101" i="60"/>
  <c r="S101" i="35"/>
  <c r="S101" i="61"/>
  <c r="S101" i="62"/>
  <c r="S101" i="63"/>
  <c r="S101" i="64"/>
  <c r="S101" i="65"/>
  <c r="S101" i="60"/>
  <c r="R101" i="35"/>
  <c r="R101" i="61"/>
  <c r="R101" i="62"/>
  <c r="R101" i="63"/>
  <c r="R101" i="64"/>
  <c r="R101" i="65"/>
  <c r="R101" i="60"/>
  <c r="Q101" i="35"/>
  <c r="Q101" i="61"/>
  <c r="Q101" i="62"/>
  <c r="Q101" i="63"/>
  <c r="Q101" i="64"/>
  <c r="Q101" i="65"/>
  <c r="Q101" i="60"/>
  <c r="P101" i="35"/>
  <c r="P101" i="61"/>
  <c r="P101" i="62"/>
  <c r="P101" i="63"/>
  <c r="P101" i="64"/>
  <c r="P101" i="65"/>
  <c r="P101" i="60"/>
  <c r="O101" i="35"/>
  <c r="O101" i="61"/>
  <c r="O101" i="62"/>
  <c r="O101" i="63"/>
  <c r="O101" i="64"/>
  <c r="O101" i="65"/>
  <c r="O101" i="60"/>
  <c r="N101" i="35"/>
  <c r="N101" i="61"/>
  <c r="N101" i="62"/>
  <c r="N101" i="63"/>
  <c r="N101" i="64"/>
  <c r="N101" i="65"/>
  <c r="N101" i="60"/>
  <c r="M101" i="35"/>
  <c r="M101" i="61"/>
  <c r="M101" i="62"/>
  <c r="M101" i="63"/>
  <c r="M101" i="64"/>
  <c r="M101" i="65"/>
  <c r="M101" i="60"/>
  <c r="L101" i="35"/>
  <c r="L101" i="61"/>
  <c r="L101" i="62"/>
  <c r="L101" i="63"/>
  <c r="L101" i="64"/>
  <c r="L101" i="65"/>
  <c r="L101" i="60"/>
  <c r="K101" i="35"/>
  <c r="K101" i="61"/>
  <c r="K101" i="62"/>
  <c r="K101" i="63"/>
  <c r="K101" i="64"/>
  <c r="K101" i="65"/>
  <c r="K101" i="60"/>
  <c r="J101" i="35"/>
  <c r="J101" i="61"/>
  <c r="J101" i="62"/>
  <c r="J101" i="63"/>
  <c r="J101" i="64"/>
  <c r="J101" i="65"/>
  <c r="J101" i="60"/>
  <c r="I101" i="35"/>
  <c r="I101" i="61"/>
  <c r="I101" i="62"/>
  <c r="I101" i="63"/>
  <c r="I101" i="64"/>
  <c r="I101" i="65"/>
  <c r="I101" i="60"/>
  <c r="H101" i="35"/>
  <c r="H101" i="61"/>
  <c r="H101" i="62"/>
  <c r="H101" i="63"/>
  <c r="H101" i="64"/>
  <c r="H101" i="65"/>
  <c r="H101" i="60"/>
  <c r="G101" i="35"/>
  <c r="G101" i="61"/>
  <c r="G101" i="62"/>
  <c r="G101" i="63"/>
  <c r="G101" i="64"/>
  <c r="G101" i="65"/>
  <c r="G101" i="60"/>
  <c r="F101" i="35"/>
  <c r="F101" i="61"/>
  <c r="F101" i="62"/>
  <c r="F101" i="63"/>
  <c r="F101" i="64"/>
  <c r="F101" i="65"/>
  <c r="F101" i="60"/>
  <c r="E101" i="35"/>
  <c r="E101" i="61"/>
  <c r="E101" i="62"/>
  <c r="E101" i="63"/>
  <c r="E101" i="64"/>
  <c r="E101" i="65"/>
  <c r="E101" i="60"/>
  <c r="D101" i="35"/>
  <c r="D101" i="61"/>
  <c r="D101" i="62"/>
  <c r="D101" i="63"/>
  <c r="D101" i="64"/>
  <c r="D101" i="65"/>
  <c r="D101" i="60"/>
  <c r="AQ100"/>
  <c r="AP100"/>
  <c r="AO100"/>
  <c r="AN100"/>
  <c r="AM100"/>
  <c r="AL100"/>
  <c r="AK100"/>
  <c r="AJ100"/>
  <c r="AI100"/>
  <c r="AH100"/>
  <c r="AG100"/>
  <c r="AF100"/>
  <c r="AE100"/>
  <c r="AD100"/>
  <c r="AC100"/>
  <c r="AB100" i="35"/>
  <c r="AB100" i="61"/>
  <c r="AB100" i="62"/>
  <c r="AB100" i="63"/>
  <c r="AB100" i="64"/>
  <c r="AB100" i="65"/>
  <c r="AB100" i="60"/>
  <c r="AA100" i="35"/>
  <c r="AA100" i="61"/>
  <c r="AA100" i="62"/>
  <c r="AA100" i="63"/>
  <c r="AA100" i="64"/>
  <c r="AA100" i="65"/>
  <c r="AA100" i="60"/>
  <c r="Z100" i="35"/>
  <c r="Z100" i="61"/>
  <c r="Z100" i="62"/>
  <c r="Z100" i="63"/>
  <c r="Z100" i="64"/>
  <c r="Z100" i="65"/>
  <c r="Z100" i="60"/>
  <c r="Y100" i="35"/>
  <c r="Y100" i="61"/>
  <c r="Y100" i="62"/>
  <c r="Y100" i="63"/>
  <c r="Y100" i="64"/>
  <c r="Y100" i="65"/>
  <c r="Y100" i="60"/>
  <c r="X100" i="35"/>
  <c r="X100" i="61"/>
  <c r="X100" i="62"/>
  <c r="X100" i="63"/>
  <c r="X100" i="64"/>
  <c r="X100" i="65"/>
  <c r="X100" i="60"/>
  <c r="W100" i="35"/>
  <c r="W100" i="61"/>
  <c r="W100" i="62"/>
  <c r="W100" i="63"/>
  <c r="W100" i="64"/>
  <c r="W100" i="65"/>
  <c r="W100" i="60"/>
  <c r="V100" i="35"/>
  <c r="V100" i="61"/>
  <c r="V100" i="62"/>
  <c r="V100" i="63"/>
  <c r="V100" i="64"/>
  <c r="V100" i="65"/>
  <c r="V100" i="60"/>
  <c r="U100" i="35"/>
  <c r="U100" i="61"/>
  <c r="U100" i="62"/>
  <c r="U100" i="63"/>
  <c r="U100" i="64"/>
  <c r="U100" i="65"/>
  <c r="U100" i="60"/>
  <c r="T100" i="35"/>
  <c r="T100" i="61"/>
  <c r="T100" i="62"/>
  <c r="T100" i="63"/>
  <c r="T100" i="64"/>
  <c r="T100" i="65"/>
  <c r="T100" i="60"/>
  <c r="S100" i="35"/>
  <c r="S100" i="61"/>
  <c r="S100" i="62"/>
  <c r="S100" i="63"/>
  <c r="S100" i="64"/>
  <c r="S100" i="65"/>
  <c r="S100" i="60"/>
  <c r="R100" i="35"/>
  <c r="R100" i="61"/>
  <c r="R100" i="62"/>
  <c r="R100" i="63"/>
  <c r="R100" i="64"/>
  <c r="R100" i="65"/>
  <c r="R100" i="60"/>
  <c r="Q100" i="35"/>
  <c r="Q100" i="61"/>
  <c r="Q100" i="62"/>
  <c r="Q100" i="63"/>
  <c r="Q100" i="64"/>
  <c r="Q100" i="65"/>
  <c r="Q100" i="60"/>
  <c r="P100" i="35"/>
  <c r="P100" i="61"/>
  <c r="P100" i="62"/>
  <c r="P100" i="63"/>
  <c r="P100" i="64"/>
  <c r="P100" i="65"/>
  <c r="P100" i="60"/>
  <c r="O100" i="35"/>
  <c r="O100" i="61"/>
  <c r="O100" i="62"/>
  <c r="O100" i="63"/>
  <c r="O100" i="64"/>
  <c r="O100" i="65"/>
  <c r="O100" i="60"/>
  <c r="N100" i="35"/>
  <c r="N100" i="61"/>
  <c r="N100" i="62"/>
  <c r="N100" i="63"/>
  <c r="N100" i="64"/>
  <c r="N100" i="65"/>
  <c r="N100" i="60"/>
  <c r="M100" i="35"/>
  <c r="M100" i="61"/>
  <c r="M100" i="62"/>
  <c r="M100" i="63"/>
  <c r="M100" i="64"/>
  <c r="M100" i="65"/>
  <c r="M100" i="60"/>
  <c r="L100" i="35"/>
  <c r="L100" i="61"/>
  <c r="L100" i="62"/>
  <c r="L100" i="63"/>
  <c r="L100" i="64"/>
  <c r="L100" i="65"/>
  <c r="L100" i="60"/>
  <c r="K100" i="35"/>
  <c r="K100" i="61"/>
  <c r="K100" i="62"/>
  <c r="K100" i="63"/>
  <c r="K100" i="64"/>
  <c r="K100" i="65"/>
  <c r="K100" i="60"/>
  <c r="J100" i="35"/>
  <c r="J100" i="61"/>
  <c r="J100" i="62"/>
  <c r="J100" i="63"/>
  <c r="J100" i="64"/>
  <c r="J100" i="65"/>
  <c r="J100" i="60"/>
  <c r="I100" i="35"/>
  <c r="I100" i="61"/>
  <c r="I100" i="62"/>
  <c r="I100" i="63"/>
  <c r="I100" i="64"/>
  <c r="I100" i="65"/>
  <c r="I100" i="60"/>
  <c r="H100" i="35"/>
  <c r="H100" i="61"/>
  <c r="H100" i="62"/>
  <c r="H100" i="63"/>
  <c r="H100" i="64"/>
  <c r="H100" i="65"/>
  <c r="H100" i="60"/>
  <c r="G100" i="35"/>
  <c r="G100" i="61"/>
  <c r="G100" i="62"/>
  <c r="G100" i="63"/>
  <c r="G100" i="64"/>
  <c r="G100" i="65"/>
  <c r="G100" i="60"/>
  <c r="F100" i="35"/>
  <c r="F100" i="61"/>
  <c r="F100" i="62"/>
  <c r="F100" i="63"/>
  <c r="F100" i="64"/>
  <c r="F100" i="65"/>
  <c r="F100" i="60"/>
  <c r="E100" i="35"/>
  <c r="E100" i="61"/>
  <c r="E100" i="62"/>
  <c r="E100" i="63"/>
  <c r="E100" i="64"/>
  <c r="E100" i="65"/>
  <c r="E100" i="60"/>
  <c r="D100" i="35"/>
  <c r="D100" i="61"/>
  <c r="D100" i="62"/>
  <c r="D100" i="63"/>
  <c r="D100" i="64"/>
  <c r="D100" i="65"/>
  <c r="D100" i="60"/>
  <c r="AQ99"/>
  <c r="AP99"/>
  <c r="AO99"/>
  <c r="AN99"/>
  <c r="AM99"/>
  <c r="AL99"/>
  <c r="AK99"/>
  <c r="AJ99"/>
  <c r="AI99"/>
  <c r="AH99"/>
  <c r="AG99"/>
  <c r="AF99"/>
  <c r="AE99"/>
  <c r="AD99"/>
  <c r="AC99"/>
  <c r="AB99" i="35"/>
  <c r="AB99" i="61"/>
  <c r="AB99" i="62"/>
  <c r="AB99" i="63"/>
  <c r="AB99" i="64"/>
  <c r="AB99" i="65"/>
  <c r="AB99" i="60"/>
  <c r="AA99" i="35"/>
  <c r="AA99" i="61"/>
  <c r="AA99" i="62"/>
  <c r="AA99" i="63"/>
  <c r="AA99" i="64"/>
  <c r="AA99" i="65"/>
  <c r="AA99" i="60"/>
  <c r="Z99" i="35"/>
  <c r="Z99" i="61"/>
  <c r="Z99" i="62"/>
  <c r="Z99" i="63"/>
  <c r="Z99" i="64"/>
  <c r="Z99" i="65"/>
  <c r="Z99" i="60"/>
  <c r="Y99" i="35"/>
  <c r="Y99" i="61"/>
  <c r="Y99" i="62"/>
  <c r="Y99" i="63"/>
  <c r="Y99" i="64"/>
  <c r="Y99" i="65"/>
  <c r="Y99" i="60"/>
  <c r="X99" i="35"/>
  <c r="X99" i="61"/>
  <c r="X99" i="62"/>
  <c r="X99" i="63"/>
  <c r="X99" i="64"/>
  <c r="X99" i="65"/>
  <c r="X99" i="60"/>
  <c r="W99" i="35"/>
  <c r="W99" i="61"/>
  <c r="W99" i="62"/>
  <c r="W99" i="63"/>
  <c r="W99" i="64"/>
  <c r="W99" i="65"/>
  <c r="W99" i="60"/>
  <c r="V99" i="35"/>
  <c r="V99" i="61"/>
  <c r="V99" i="62"/>
  <c r="V99" i="63"/>
  <c r="V99" i="64"/>
  <c r="V99" i="65"/>
  <c r="V99" i="60"/>
  <c r="U99" i="35"/>
  <c r="U99" i="61"/>
  <c r="U99" i="62"/>
  <c r="U99" i="63"/>
  <c r="U99" i="64"/>
  <c r="U99" i="65"/>
  <c r="U99" i="60"/>
  <c r="T99" i="35"/>
  <c r="T99" i="61"/>
  <c r="T99" i="62"/>
  <c r="T99" i="63"/>
  <c r="T99" i="64"/>
  <c r="T99" i="65"/>
  <c r="T99" i="60"/>
  <c r="S99" i="35"/>
  <c r="S99" i="61"/>
  <c r="S99" i="62"/>
  <c r="S99" i="63"/>
  <c r="S99" i="64"/>
  <c r="S99" i="65"/>
  <c r="S99" i="60"/>
  <c r="R99" i="35"/>
  <c r="R99" i="61"/>
  <c r="R99" i="62"/>
  <c r="R99" i="63"/>
  <c r="R99" i="64"/>
  <c r="R99" i="65"/>
  <c r="R99" i="60"/>
  <c r="Q99" i="35"/>
  <c r="Q99" i="61"/>
  <c r="Q99" i="62"/>
  <c r="Q99" i="63"/>
  <c r="Q99" i="64"/>
  <c r="Q99" i="65"/>
  <c r="Q99" i="60"/>
  <c r="P99" i="35"/>
  <c r="P99" i="61"/>
  <c r="P99" i="62"/>
  <c r="P99" i="63"/>
  <c r="P99" i="64"/>
  <c r="P99" i="65"/>
  <c r="P99" i="60"/>
  <c r="O99" i="35"/>
  <c r="O99" i="61"/>
  <c r="O99" i="62"/>
  <c r="O99" i="63"/>
  <c r="O99" i="64"/>
  <c r="O99" i="65"/>
  <c r="O99" i="60"/>
  <c r="N99" i="35"/>
  <c r="N99" i="61"/>
  <c r="N99" i="62"/>
  <c r="N99" i="63"/>
  <c r="N99" i="64"/>
  <c r="N99" i="65"/>
  <c r="N99" i="60"/>
  <c r="M99" i="35"/>
  <c r="M99" i="61"/>
  <c r="M99" i="62"/>
  <c r="M99" i="63"/>
  <c r="M99" i="64"/>
  <c r="M99" i="65"/>
  <c r="M99" i="60"/>
  <c r="L99" i="35"/>
  <c r="L99" i="61"/>
  <c r="L99" i="62"/>
  <c r="L99" i="63"/>
  <c r="L99" i="64"/>
  <c r="L99" i="65"/>
  <c r="L99" i="60"/>
  <c r="K99" i="35"/>
  <c r="K99" i="61"/>
  <c r="K99" i="62"/>
  <c r="K99" i="63"/>
  <c r="K99" i="64"/>
  <c r="K99" i="65"/>
  <c r="K99" i="60"/>
  <c r="J99" i="35"/>
  <c r="J99" i="61"/>
  <c r="J99" i="62"/>
  <c r="J99" i="63"/>
  <c r="J99" i="64"/>
  <c r="J99" i="65"/>
  <c r="J99" i="60"/>
  <c r="I99" i="35"/>
  <c r="I99" i="61"/>
  <c r="I99" i="62"/>
  <c r="I99" i="63"/>
  <c r="I99" i="64"/>
  <c r="I99" i="65"/>
  <c r="I99" i="60"/>
  <c r="H99" i="35"/>
  <c r="H99" i="61"/>
  <c r="H99" i="62"/>
  <c r="H99" i="63"/>
  <c r="H99" i="64"/>
  <c r="H99" i="65"/>
  <c r="H99" i="60"/>
  <c r="G99" i="35"/>
  <c r="G99" i="61"/>
  <c r="G99" i="62"/>
  <c r="G99" i="63"/>
  <c r="G99" i="64"/>
  <c r="G99" i="65"/>
  <c r="G99" i="60"/>
  <c r="F99" i="35"/>
  <c r="F99" i="61"/>
  <c r="F99" i="62"/>
  <c r="F99" i="63"/>
  <c r="F99" i="64"/>
  <c r="F99" i="65"/>
  <c r="F99" i="60"/>
  <c r="E99" i="35"/>
  <c r="E99" i="61"/>
  <c r="E99" i="62"/>
  <c r="E99" i="63"/>
  <c r="E99" i="64"/>
  <c r="E99" i="65"/>
  <c r="E99" i="60"/>
  <c r="D99" i="35"/>
  <c r="D99" i="61"/>
  <c r="D99" i="62"/>
  <c r="D99" i="63"/>
  <c r="D99" i="64"/>
  <c r="D99" i="65"/>
  <c r="D99" i="60"/>
  <c r="AQ98"/>
  <c r="AP98"/>
  <c r="AO98"/>
  <c r="AN98"/>
  <c r="AM98"/>
  <c r="AL98"/>
  <c r="AK98"/>
  <c r="AJ98"/>
  <c r="AI98"/>
  <c r="AH98"/>
  <c r="AG98"/>
  <c r="AF98"/>
  <c r="AE98"/>
  <c r="AD98"/>
  <c r="AC98"/>
  <c r="AB98" i="35"/>
  <c r="AB98" i="61"/>
  <c r="AB98" i="62"/>
  <c r="AB98" i="63"/>
  <c r="AB98" i="64"/>
  <c r="AB98" i="65"/>
  <c r="AB98" i="60"/>
  <c r="AA98" i="35"/>
  <c r="AA98" i="61"/>
  <c r="AA98" i="62"/>
  <c r="AA98" i="63"/>
  <c r="AA98" i="64"/>
  <c r="AA98" i="65"/>
  <c r="AA98" i="60"/>
  <c r="Z98" i="35"/>
  <c r="Z98" i="61"/>
  <c r="Z98" i="62"/>
  <c r="Z98" i="63"/>
  <c r="Z98" i="64"/>
  <c r="Z98" i="65"/>
  <c r="Z98" i="60"/>
  <c r="Y98" i="35"/>
  <c r="Y98" i="61"/>
  <c r="Y98" i="62"/>
  <c r="Y98" i="63"/>
  <c r="Y98" i="64"/>
  <c r="Y98" i="65"/>
  <c r="Y98" i="60"/>
  <c r="X98" i="35"/>
  <c r="X98" i="61"/>
  <c r="X98" i="62"/>
  <c r="X98" i="63"/>
  <c r="X98" i="64"/>
  <c r="X98" i="65"/>
  <c r="X98" i="60"/>
  <c r="W98" i="35"/>
  <c r="W98" i="61"/>
  <c r="W98" i="62"/>
  <c r="W98" i="63"/>
  <c r="W98" i="64"/>
  <c r="W98" i="65"/>
  <c r="W98" i="60"/>
  <c r="V98" i="35"/>
  <c r="V98" i="61"/>
  <c r="V98" i="62"/>
  <c r="V98" i="63"/>
  <c r="V98" i="64"/>
  <c r="V98" i="65"/>
  <c r="V98" i="60"/>
  <c r="U98" i="35"/>
  <c r="U98" i="61"/>
  <c r="U98" i="62"/>
  <c r="U98" i="63"/>
  <c r="U98" i="64"/>
  <c r="U98" i="65"/>
  <c r="U98" i="60"/>
  <c r="T98" i="35"/>
  <c r="T98" i="61"/>
  <c r="T98" i="62"/>
  <c r="T98" i="63"/>
  <c r="T98" i="64"/>
  <c r="T98" i="65"/>
  <c r="T98" i="60"/>
  <c r="S98" i="35"/>
  <c r="S98" i="61"/>
  <c r="S98" i="62"/>
  <c r="S98" i="63"/>
  <c r="S98" i="64"/>
  <c r="S98" i="65"/>
  <c r="S98" i="60"/>
  <c r="R98" i="35"/>
  <c r="R98" i="61"/>
  <c r="R98" i="62"/>
  <c r="R98" i="63"/>
  <c r="R98" i="64"/>
  <c r="R98" i="65"/>
  <c r="R98" i="60"/>
  <c r="Q98" i="35"/>
  <c r="Q98" i="61"/>
  <c r="Q98" i="62"/>
  <c r="Q98" i="63"/>
  <c r="Q98" i="64"/>
  <c r="Q98" i="65"/>
  <c r="Q98" i="60"/>
  <c r="P98" i="35"/>
  <c r="P98" i="61"/>
  <c r="P98" i="62"/>
  <c r="P98" i="63"/>
  <c r="P98" i="64"/>
  <c r="P98" i="65"/>
  <c r="P98" i="60"/>
  <c r="O98" i="35"/>
  <c r="O98" i="61"/>
  <c r="O98" i="62"/>
  <c r="O98" i="63"/>
  <c r="O98" i="64"/>
  <c r="O98" i="65"/>
  <c r="O98" i="60"/>
  <c r="N98" i="35"/>
  <c r="N98" i="61"/>
  <c r="N98" i="62"/>
  <c r="N98" i="63"/>
  <c r="N98" i="64"/>
  <c r="N98" i="65"/>
  <c r="N98" i="60"/>
  <c r="M98" i="35"/>
  <c r="M98" i="61"/>
  <c r="M98" i="62"/>
  <c r="M98" i="63"/>
  <c r="M98" i="64"/>
  <c r="M98" i="65"/>
  <c r="M98" i="60"/>
  <c r="L98" i="35"/>
  <c r="L98" i="61"/>
  <c r="L98" i="62"/>
  <c r="L98" i="63"/>
  <c r="L98" i="64"/>
  <c r="L98" i="65"/>
  <c r="L98" i="60"/>
  <c r="K98" i="35"/>
  <c r="K98" i="61"/>
  <c r="K98" i="62"/>
  <c r="K98" i="63"/>
  <c r="K98" i="64"/>
  <c r="K98" i="65"/>
  <c r="K98" i="60"/>
  <c r="J98" i="35"/>
  <c r="J98" i="61"/>
  <c r="J98" i="62"/>
  <c r="J98" i="63"/>
  <c r="J98" i="64"/>
  <c r="J98" i="65"/>
  <c r="J98" i="60"/>
  <c r="I98" i="35"/>
  <c r="I98" i="61"/>
  <c r="I98" i="62"/>
  <c r="I98" i="63"/>
  <c r="I98" i="64"/>
  <c r="I98" i="65"/>
  <c r="I98" i="60"/>
  <c r="H98" i="35"/>
  <c r="H98" i="61"/>
  <c r="H98" i="62"/>
  <c r="H98" i="63"/>
  <c r="H98" i="64"/>
  <c r="H98" i="65"/>
  <c r="H98" i="60"/>
  <c r="G98" i="35"/>
  <c r="G98" i="61"/>
  <c r="G98" i="62"/>
  <c r="G98" i="63"/>
  <c r="G98" i="64"/>
  <c r="G98" i="65"/>
  <c r="G98" i="60"/>
  <c r="F98" i="35"/>
  <c r="F98" i="61"/>
  <c r="F98" i="62"/>
  <c r="F98" i="63"/>
  <c r="F98" i="64"/>
  <c r="F98" i="65"/>
  <c r="F98" i="60"/>
  <c r="E98" i="35"/>
  <c r="E98" i="61"/>
  <c r="E98" i="62"/>
  <c r="E98" i="63"/>
  <c r="E98" i="64"/>
  <c r="E98" i="65"/>
  <c r="E98" i="60"/>
  <c r="D98" i="35"/>
  <c r="D98" i="61"/>
  <c r="D98" i="62"/>
  <c r="D98" i="63"/>
  <c r="D98" i="64"/>
  <c r="D98" i="65"/>
  <c r="D98" i="60"/>
  <c r="AQ97"/>
  <c r="AP97"/>
  <c r="AO97"/>
  <c r="AN97"/>
  <c r="AM97"/>
  <c r="AL97"/>
  <c r="AK97"/>
  <c r="AJ97"/>
  <c r="AI97"/>
  <c r="AH97"/>
  <c r="AG97"/>
  <c r="AF97"/>
  <c r="AE97"/>
  <c r="AD97"/>
  <c r="AC97"/>
  <c r="AB97" i="35"/>
  <c r="AB97" i="61"/>
  <c r="AB97" i="62"/>
  <c r="AB97" i="63"/>
  <c r="AB97" i="64"/>
  <c r="AB97" i="65"/>
  <c r="AB97" i="60"/>
  <c r="AA97" i="35"/>
  <c r="AA97" i="61"/>
  <c r="AA97" i="62"/>
  <c r="AA97" i="63"/>
  <c r="AA97" i="64"/>
  <c r="AA97" i="65"/>
  <c r="AA97" i="60"/>
  <c r="Z97" i="35"/>
  <c r="Z97" i="61"/>
  <c r="Z97" i="62"/>
  <c r="Z97" i="63"/>
  <c r="Z97" i="64"/>
  <c r="Z97" i="65"/>
  <c r="Z97" i="60"/>
  <c r="Y97" i="35"/>
  <c r="Y97" i="61"/>
  <c r="Y97" i="62"/>
  <c r="Y97" i="63"/>
  <c r="Y97" i="64"/>
  <c r="Y97" i="65"/>
  <c r="Y97" i="60"/>
  <c r="X97" i="35"/>
  <c r="X97" i="61"/>
  <c r="X97" i="62"/>
  <c r="X97" i="63"/>
  <c r="X97" i="64"/>
  <c r="X97" i="65"/>
  <c r="X97" i="60"/>
  <c r="W97" i="35"/>
  <c r="W97" i="61"/>
  <c r="W97" i="62"/>
  <c r="W97" i="63"/>
  <c r="W97" i="64"/>
  <c r="W97" i="65"/>
  <c r="W97" i="60"/>
  <c r="V97" i="35"/>
  <c r="V97" i="61"/>
  <c r="V97" i="62"/>
  <c r="V97" i="63"/>
  <c r="V97" i="64"/>
  <c r="V97" i="65"/>
  <c r="V97" i="60"/>
  <c r="U97" i="35"/>
  <c r="U97" i="61"/>
  <c r="U97" i="62"/>
  <c r="U97" i="63"/>
  <c r="U97" i="64"/>
  <c r="U97" i="65"/>
  <c r="U97" i="60"/>
  <c r="T97" i="35"/>
  <c r="T97" i="61"/>
  <c r="T97" i="62"/>
  <c r="T97" i="63"/>
  <c r="T97" i="64"/>
  <c r="T97" i="65"/>
  <c r="T97" i="60"/>
  <c r="S97" i="35"/>
  <c r="S97" i="61"/>
  <c r="S97" i="62"/>
  <c r="S97" i="63"/>
  <c r="S97" i="64"/>
  <c r="S97" i="65"/>
  <c r="S97" i="60"/>
  <c r="R97" i="35"/>
  <c r="R97" i="61"/>
  <c r="R97" i="62"/>
  <c r="R97" i="63"/>
  <c r="R97" i="64"/>
  <c r="R97" i="65"/>
  <c r="R97" i="60"/>
  <c r="Q97" i="35"/>
  <c r="Q97" i="61"/>
  <c r="Q97" i="62"/>
  <c r="Q97" i="63"/>
  <c r="Q97" i="64"/>
  <c r="Q97" i="65"/>
  <c r="Q97" i="60"/>
  <c r="P97" i="35"/>
  <c r="P97" i="61"/>
  <c r="P97" i="62"/>
  <c r="P97" i="63"/>
  <c r="P97" i="64"/>
  <c r="P97" i="65"/>
  <c r="P97" i="60"/>
  <c r="O97" i="35"/>
  <c r="O97" i="61"/>
  <c r="O97" i="62"/>
  <c r="O97" i="63"/>
  <c r="O97" i="64"/>
  <c r="O97" i="65"/>
  <c r="O97" i="60"/>
  <c r="N97" i="35"/>
  <c r="N97" i="61"/>
  <c r="N97" i="62"/>
  <c r="N97" i="63"/>
  <c r="N97" i="64"/>
  <c r="N97" i="65"/>
  <c r="N97" i="60"/>
  <c r="M97" i="35"/>
  <c r="M97" i="61"/>
  <c r="M97" i="62"/>
  <c r="M97" i="63"/>
  <c r="M97" i="64"/>
  <c r="M97" i="65"/>
  <c r="M97" i="60"/>
  <c r="L97" i="35"/>
  <c r="L97" i="61"/>
  <c r="L97" i="62"/>
  <c r="L97" i="63"/>
  <c r="L97" i="64"/>
  <c r="L97" i="65"/>
  <c r="L97" i="60"/>
  <c r="K97" i="35"/>
  <c r="K97" i="61"/>
  <c r="K97" i="62"/>
  <c r="K97" i="63"/>
  <c r="K97" i="64"/>
  <c r="K97" i="65"/>
  <c r="K97" i="60"/>
  <c r="J97" i="35"/>
  <c r="J97" i="61"/>
  <c r="J97" i="62"/>
  <c r="J97" i="63"/>
  <c r="J97" i="64"/>
  <c r="J97" i="65"/>
  <c r="J97" i="60"/>
  <c r="I97" i="35"/>
  <c r="I97" i="61"/>
  <c r="I97" i="62"/>
  <c r="I97" i="63"/>
  <c r="I97" i="64"/>
  <c r="I97" i="65"/>
  <c r="I97" i="60"/>
  <c r="H97" i="35"/>
  <c r="H97" i="61"/>
  <c r="H97" i="62"/>
  <c r="H97" i="63"/>
  <c r="H97" i="64"/>
  <c r="H97" i="65"/>
  <c r="H97" i="60"/>
  <c r="G97" i="35"/>
  <c r="G97" i="61"/>
  <c r="G97" i="62"/>
  <c r="G97" i="63"/>
  <c r="G97" i="64"/>
  <c r="G97" i="65"/>
  <c r="G97" i="60"/>
  <c r="F97" i="35"/>
  <c r="F97" i="61"/>
  <c r="F97" i="62"/>
  <c r="F97" i="63"/>
  <c r="F97" i="64"/>
  <c r="F97" i="65"/>
  <c r="F97" i="60"/>
  <c r="E97" i="35"/>
  <c r="E97" i="61"/>
  <c r="E97" i="62"/>
  <c r="E97" i="63"/>
  <c r="E97" i="64"/>
  <c r="E97" i="65"/>
  <c r="E97" i="60"/>
  <c r="D97" i="35"/>
  <c r="D97" i="61"/>
  <c r="D97" i="62"/>
  <c r="D97" i="63"/>
  <c r="D97" i="64"/>
  <c r="D97" i="65"/>
  <c r="D97" i="60"/>
  <c r="AQ96"/>
  <c r="AP96"/>
  <c r="AO96"/>
  <c r="AN96"/>
  <c r="AM96"/>
  <c r="AL96"/>
  <c r="AK96"/>
  <c r="AJ96"/>
  <c r="AI96"/>
  <c r="AH96"/>
  <c r="AG96"/>
  <c r="AF96"/>
  <c r="AE96"/>
  <c r="AD96"/>
  <c r="AC96"/>
  <c r="AB96" i="35"/>
  <c r="AB96" i="61"/>
  <c r="AB96" i="62"/>
  <c r="AB96" i="63"/>
  <c r="AB96" i="64"/>
  <c r="AB96" i="65"/>
  <c r="AB96" i="60"/>
  <c r="AA96" i="35"/>
  <c r="AA96" i="61"/>
  <c r="AA96" i="62"/>
  <c r="AA96" i="63"/>
  <c r="AA96" i="64"/>
  <c r="AA96" i="65"/>
  <c r="AA96" i="60"/>
  <c r="Z96" i="35"/>
  <c r="Z96" i="61"/>
  <c r="Z96" i="62"/>
  <c r="Z96" i="63"/>
  <c r="Z96" i="64"/>
  <c r="Z96" i="65"/>
  <c r="Z96" i="60"/>
  <c r="Y96" i="35"/>
  <c r="Y96" i="61"/>
  <c r="Y96" i="62"/>
  <c r="Y96" i="63"/>
  <c r="Y96" i="64"/>
  <c r="Y96" i="65"/>
  <c r="Y96" i="60"/>
  <c r="X96" i="35"/>
  <c r="X96" i="61"/>
  <c r="X96" i="62"/>
  <c r="X96" i="63"/>
  <c r="X96" i="64"/>
  <c r="X96" i="65"/>
  <c r="X96" i="60"/>
  <c r="W96" i="35"/>
  <c r="W96" i="61"/>
  <c r="W96" i="62"/>
  <c r="W96" i="63"/>
  <c r="W96" i="64"/>
  <c r="W96" i="65"/>
  <c r="W96" i="60"/>
  <c r="V96" i="35"/>
  <c r="V96" i="61"/>
  <c r="V96" i="62"/>
  <c r="V96" i="63"/>
  <c r="V96" i="64"/>
  <c r="V96" i="65"/>
  <c r="V96" i="60"/>
  <c r="U96" i="35"/>
  <c r="U96" i="61"/>
  <c r="U96" i="62"/>
  <c r="U96" i="63"/>
  <c r="U96" i="64"/>
  <c r="U96" i="65"/>
  <c r="U96" i="60"/>
  <c r="T96" i="35"/>
  <c r="T96" i="61"/>
  <c r="T96" i="62"/>
  <c r="T96" i="63"/>
  <c r="T96" i="64"/>
  <c r="T96" i="65"/>
  <c r="T96" i="60"/>
  <c r="S96" i="35"/>
  <c r="S96" i="61"/>
  <c r="S96" i="62"/>
  <c r="S96" i="63"/>
  <c r="S96" i="64"/>
  <c r="S96" i="65"/>
  <c r="S96" i="60"/>
  <c r="R96" i="35"/>
  <c r="R96" i="61"/>
  <c r="R96" i="62"/>
  <c r="R96" i="63"/>
  <c r="R96" i="64"/>
  <c r="R96" i="65"/>
  <c r="R96" i="60"/>
  <c r="Q96" i="35"/>
  <c r="Q96" i="61"/>
  <c r="Q96" i="62"/>
  <c r="Q96" i="63"/>
  <c r="Q96" i="64"/>
  <c r="Q96" i="65"/>
  <c r="Q96" i="60"/>
  <c r="P96" i="35"/>
  <c r="P96" i="61"/>
  <c r="P96" i="62"/>
  <c r="P96" i="63"/>
  <c r="P96" i="64"/>
  <c r="P96" i="65"/>
  <c r="P96" i="60"/>
  <c r="O96" i="35"/>
  <c r="O96" i="61"/>
  <c r="O96" i="62"/>
  <c r="O96" i="63"/>
  <c r="O96" i="64"/>
  <c r="O96" i="65"/>
  <c r="O96" i="60"/>
  <c r="N96" i="35"/>
  <c r="N96" i="61"/>
  <c r="N96" i="62"/>
  <c r="N96" i="63"/>
  <c r="N96" i="64"/>
  <c r="N96" i="65"/>
  <c r="N96" i="60"/>
  <c r="M96" i="35"/>
  <c r="M96" i="61"/>
  <c r="M96" i="62"/>
  <c r="M96" i="63"/>
  <c r="M96" i="64"/>
  <c r="M96" i="65"/>
  <c r="M96" i="60"/>
  <c r="L96" i="35"/>
  <c r="L96" i="61"/>
  <c r="L96" i="62"/>
  <c r="L96" i="63"/>
  <c r="L96" i="64"/>
  <c r="L96" i="65"/>
  <c r="L96" i="60"/>
  <c r="K96" i="35"/>
  <c r="K96" i="61"/>
  <c r="K96" i="62"/>
  <c r="K96" i="63"/>
  <c r="K96" i="64"/>
  <c r="K96" i="65"/>
  <c r="K96" i="60"/>
  <c r="J96" i="35"/>
  <c r="J96" i="61"/>
  <c r="J96" i="62"/>
  <c r="J96" i="63"/>
  <c r="J96" i="64"/>
  <c r="J96" i="65"/>
  <c r="J96" i="60"/>
  <c r="I96" i="35"/>
  <c r="I96" i="61"/>
  <c r="I96" i="62"/>
  <c r="I96" i="63"/>
  <c r="I96" i="64"/>
  <c r="I96" i="65"/>
  <c r="I96" i="60"/>
  <c r="H96" i="35"/>
  <c r="H96" i="61"/>
  <c r="H96" i="62"/>
  <c r="H96" i="63"/>
  <c r="H96" i="64"/>
  <c r="H96" i="65"/>
  <c r="H96" i="60"/>
  <c r="G96" i="35"/>
  <c r="G96" i="61"/>
  <c r="G96" i="62"/>
  <c r="G96" i="63"/>
  <c r="G96" i="64"/>
  <c r="G96" i="65"/>
  <c r="G96" i="60"/>
  <c r="F96" i="35"/>
  <c r="F96" i="61"/>
  <c r="F96" i="62"/>
  <c r="F96" i="63"/>
  <c r="F96" i="64"/>
  <c r="F96" i="65"/>
  <c r="F96" i="60"/>
  <c r="E96" i="35"/>
  <c r="E96" i="61"/>
  <c r="E96" i="62"/>
  <c r="E96" i="63"/>
  <c r="E96" i="64"/>
  <c r="E96" i="65"/>
  <c r="E96" i="60"/>
  <c r="D96" i="35"/>
  <c r="D96" i="61"/>
  <c r="D96" i="62"/>
  <c r="D96" i="63"/>
  <c r="D96" i="64"/>
  <c r="D96" i="65"/>
  <c r="D96" i="60"/>
  <c r="AQ95"/>
  <c r="AP95"/>
  <c r="AO95"/>
  <c r="AN95"/>
  <c r="AM95"/>
  <c r="AL95"/>
  <c r="AK95"/>
  <c r="AJ95"/>
  <c r="AI95"/>
  <c r="AH95"/>
  <c r="AG95"/>
  <c r="AF95"/>
  <c r="AE95"/>
  <c r="AD95"/>
  <c r="AC95"/>
  <c r="AB95" i="35"/>
  <c r="AB95" i="61"/>
  <c r="AB95" i="62"/>
  <c r="AB95" i="63"/>
  <c r="AB95" i="64"/>
  <c r="AB95" i="65"/>
  <c r="AB95" i="60"/>
  <c r="AA95" i="35"/>
  <c r="AA95" i="61"/>
  <c r="AA95" i="62"/>
  <c r="AA95" i="63"/>
  <c r="AA95" i="64"/>
  <c r="AA95" i="65"/>
  <c r="AA95" i="60"/>
  <c r="Z95" i="35"/>
  <c r="Z95" i="61"/>
  <c r="Z95" i="62"/>
  <c r="Z95" i="63"/>
  <c r="Z95" i="64"/>
  <c r="Z95" i="65"/>
  <c r="Z95" i="60"/>
  <c r="Y95" i="35"/>
  <c r="Y95" i="61"/>
  <c r="Y95" i="62"/>
  <c r="Y95" i="63"/>
  <c r="Y95" i="64"/>
  <c r="Y95" i="65"/>
  <c r="Y95" i="60"/>
  <c r="X95" i="35"/>
  <c r="X95" i="61"/>
  <c r="X95" i="62"/>
  <c r="X95" i="63"/>
  <c r="X95" i="64"/>
  <c r="X95" i="65"/>
  <c r="X95" i="60"/>
  <c r="W95" i="35"/>
  <c r="W95" i="61"/>
  <c r="W95" i="62"/>
  <c r="W95" i="63"/>
  <c r="W95" i="64"/>
  <c r="W95" i="65"/>
  <c r="W95" i="60"/>
  <c r="V95" i="35"/>
  <c r="V95" i="61"/>
  <c r="V95" i="62"/>
  <c r="V95" i="63"/>
  <c r="V95" i="64"/>
  <c r="V95" i="65"/>
  <c r="V95" i="60"/>
  <c r="U95" i="35"/>
  <c r="U95" i="61"/>
  <c r="U95" i="62"/>
  <c r="U95" i="63"/>
  <c r="U95" i="64"/>
  <c r="U95" i="65"/>
  <c r="U95" i="60"/>
  <c r="T95" i="35"/>
  <c r="T95" i="61"/>
  <c r="T95" i="62"/>
  <c r="T95" i="63"/>
  <c r="T95" i="64"/>
  <c r="T95" i="65"/>
  <c r="T95" i="60"/>
  <c r="S95" i="35"/>
  <c r="S95" i="61"/>
  <c r="S95" i="62"/>
  <c r="S95" i="63"/>
  <c r="S95" i="64"/>
  <c r="S95" i="65"/>
  <c r="S95" i="60"/>
  <c r="R95" i="35"/>
  <c r="R95" i="61"/>
  <c r="R95" i="62"/>
  <c r="R95" i="63"/>
  <c r="R95" i="64"/>
  <c r="R95" i="65"/>
  <c r="R95" i="60"/>
  <c r="Q95" i="35"/>
  <c r="Q95" i="61"/>
  <c r="Q95" i="62"/>
  <c r="Q95" i="63"/>
  <c r="Q95" i="64"/>
  <c r="Q95" i="65"/>
  <c r="Q95" i="60"/>
  <c r="P95" i="35"/>
  <c r="P95" i="61"/>
  <c r="P95" i="62"/>
  <c r="P95" i="63"/>
  <c r="P95" i="64"/>
  <c r="P95" i="65"/>
  <c r="P95" i="60"/>
  <c r="O95" i="35"/>
  <c r="O95" i="61"/>
  <c r="O95" i="62"/>
  <c r="O95" i="63"/>
  <c r="O95" i="64"/>
  <c r="O95" i="65"/>
  <c r="O95" i="60"/>
  <c r="N95" i="35"/>
  <c r="N95" i="61"/>
  <c r="N95" i="62"/>
  <c r="N95" i="63"/>
  <c r="N95" i="64"/>
  <c r="N95" i="65"/>
  <c r="N95" i="60"/>
  <c r="M95" i="35"/>
  <c r="M95" i="61"/>
  <c r="M95" i="62"/>
  <c r="M95" i="63"/>
  <c r="M95" i="64"/>
  <c r="M95" i="65"/>
  <c r="M95" i="60"/>
  <c r="L95" i="35"/>
  <c r="L95" i="61"/>
  <c r="L95" i="62"/>
  <c r="L95" i="63"/>
  <c r="L95" i="64"/>
  <c r="L95" i="65"/>
  <c r="L95" i="60"/>
  <c r="K95" i="35"/>
  <c r="K95" i="61"/>
  <c r="K95" i="62"/>
  <c r="K95" i="63"/>
  <c r="K95" i="64"/>
  <c r="K95" i="65"/>
  <c r="K95" i="60"/>
  <c r="J95" i="35"/>
  <c r="J95" i="61"/>
  <c r="J95" i="62"/>
  <c r="J95" i="63"/>
  <c r="J95" i="64"/>
  <c r="J95" i="65"/>
  <c r="J95" i="60"/>
  <c r="I95" i="35"/>
  <c r="I95" i="61"/>
  <c r="I95" i="62"/>
  <c r="I95" i="63"/>
  <c r="I95" i="64"/>
  <c r="I95" i="65"/>
  <c r="I95" i="60"/>
  <c r="H95" i="35"/>
  <c r="H95" i="61"/>
  <c r="H95" i="62"/>
  <c r="H95" i="63"/>
  <c r="H95" i="64"/>
  <c r="H95" i="65"/>
  <c r="H95" i="60"/>
  <c r="G95" i="35"/>
  <c r="G95" i="61"/>
  <c r="G95" i="62"/>
  <c r="G95" i="63"/>
  <c r="G95" i="64"/>
  <c r="G95" i="65"/>
  <c r="G95" i="60"/>
  <c r="F95" i="35"/>
  <c r="F95" i="61"/>
  <c r="F95" i="62"/>
  <c r="F95" i="63"/>
  <c r="F95" i="64"/>
  <c r="F95" i="65"/>
  <c r="F95" i="60"/>
  <c r="E95" i="35"/>
  <c r="E95" i="61"/>
  <c r="E95" i="62"/>
  <c r="E95" i="63"/>
  <c r="E95" i="64"/>
  <c r="E95" i="65"/>
  <c r="E95" i="60"/>
  <c r="D95" i="35"/>
  <c r="D95" i="61"/>
  <c r="D95" i="62"/>
  <c r="D95" i="63"/>
  <c r="D95" i="64"/>
  <c r="D95" i="65"/>
  <c r="D95" i="60"/>
  <c r="AQ94"/>
  <c r="AP94"/>
  <c r="AO94"/>
  <c r="AN94"/>
  <c r="AM94"/>
  <c r="AL94"/>
  <c r="AK94"/>
  <c r="AJ94"/>
  <c r="AI94"/>
  <c r="AH94"/>
  <c r="AG94"/>
  <c r="AF94"/>
  <c r="AE94"/>
  <c r="AD94"/>
  <c r="AC94"/>
  <c r="AB94" i="35"/>
  <c r="AB94" i="61"/>
  <c r="AB94" i="62"/>
  <c r="AB94" i="63"/>
  <c r="AB94" i="64"/>
  <c r="AB94" i="65"/>
  <c r="AB94" i="60"/>
  <c r="AA94" i="35"/>
  <c r="AA94" i="61"/>
  <c r="AA94" i="62"/>
  <c r="AA94" i="63"/>
  <c r="AA94" i="64"/>
  <c r="AA94" i="65"/>
  <c r="AA94" i="60"/>
  <c r="Z94" i="35"/>
  <c r="Z94" i="61"/>
  <c r="Z94" i="62"/>
  <c r="Z94" i="63"/>
  <c r="Z94" i="64"/>
  <c r="Z94" i="65"/>
  <c r="Z94" i="60"/>
  <c r="Y94" i="35"/>
  <c r="Y94" i="61"/>
  <c r="Y94" i="62"/>
  <c r="Y94" i="63"/>
  <c r="Y94" i="64"/>
  <c r="Y94" i="65"/>
  <c r="Y94" i="60"/>
  <c r="X94" i="35"/>
  <c r="X94" i="61"/>
  <c r="X94" i="62"/>
  <c r="X94" i="63"/>
  <c r="X94" i="64"/>
  <c r="X94" i="65"/>
  <c r="X94" i="60"/>
  <c r="W94" i="35"/>
  <c r="W94" i="61"/>
  <c r="W94" i="62"/>
  <c r="W94" i="63"/>
  <c r="W94" i="64"/>
  <c r="W94" i="65"/>
  <c r="W94" i="60"/>
  <c r="V94" i="35"/>
  <c r="V94" i="61"/>
  <c r="V94" i="62"/>
  <c r="V94" i="63"/>
  <c r="V94" i="64"/>
  <c r="V94" i="65"/>
  <c r="V94" i="60"/>
  <c r="U94" i="35"/>
  <c r="U94" i="61"/>
  <c r="U94" i="62"/>
  <c r="U94" i="63"/>
  <c r="U94" i="64"/>
  <c r="U94" i="65"/>
  <c r="U94" i="60"/>
  <c r="T94" i="35"/>
  <c r="T94" i="61"/>
  <c r="T94" i="62"/>
  <c r="T94" i="63"/>
  <c r="T94" i="64"/>
  <c r="T94" i="65"/>
  <c r="T94" i="60"/>
  <c r="S94" i="35"/>
  <c r="S94" i="61"/>
  <c r="S94" i="62"/>
  <c r="S94" i="63"/>
  <c r="S94" i="64"/>
  <c r="S94" i="65"/>
  <c r="S94" i="60"/>
  <c r="R94" i="35"/>
  <c r="R94" i="61"/>
  <c r="R94" i="62"/>
  <c r="R94" i="63"/>
  <c r="R94" i="64"/>
  <c r="R94" i="65"/>
  <c r="R94" i="60"/>
  <c r="Q94" i="35"/>
  <c r="Q94" i="61"/>
  <c r="Q94" i="62"/>
  <c r="Q94" i="63"/>
  <c r="Q94" i="64"/>
  <c r="Q94" i="65"/>
  <c r="Q94" i="60"/>
  <c r="P94" i="35"/>
  <c r="P94" i="61"/>
  <c r="P94" i="62"/>
  <c r="P94" i="63"/>
  <c r="P94" i="64"/>
  <c r="P94" i="65"/>
  <c r="P94" i="60"/>
  <c r="O94" i="35"/>
  <c r="O94" i="61"/>
  <c r="O94" i="62"/>
  <c r="O94" i="63"/>
  <c r="O94" i="64"/>
  <c r="O94" i="65"/>
  <c r="O94" i="60"/>
  <c r="N94" i="35"/>
  <c r="N94" i="61"/>
  <c r="N94" i="62"/>
  <c r="N94" i="63"/>
  <c r="N94" i="64"/>
  <c r="N94" i="65"/>
  <c r="N94" i="60"/>
  <c r="M94" i="35"/>
  <c r="M94" i="61"/>
  <c r="M94" i="62"/>
  <c r="M94" i="63"/>
  <c r="M94" i="64"/>
  <c r="M94" i="65"/>
  <c r="M94" i="60"/>
  <c r="L94" i="35"/>
  <c r="L94" i="61"/>
  <c r="L94" i="62"/>
  <c r="L94" i="63"/>
  <c r="L94" i="64"/>
  <c r="L94" i="65"/>
  <c r="L94" i="60"/>
  <c r="K94" i="35"/>
  <c r="K94" i="61"/>
  <c r="K94" i="62"/>
  <c r="K94" i="63"/>
  <c r="K94" i="64"/>
  <c r="K94" i="65"/>
  <c r="K94" i="60"/>
  <c r="J94" i="35"/>
  <c r="J94" i="61"/>
  <c r="J94" i="62"/>
  <c r="J94" i="63"/>
  <c r="J94" i="64"/>
  <c r="J94" i="65"/>
  <c r="J94" i="60"/>
  <c r="I94" i="35"/>
  <c r="I94" i="61"/>
  <c r="I94" i="62"/>
  <c r="I94" i="63"/>
  <c r="I94" i="64"/>
  <c r="I94" i="65"/>
  <c r="I94" i="60"/>
  <c r="H94" i="35"/>
  <c r="H94" i="61"/>
  <c r="H94" i="62"/>
  <c r="H94" i="63"/>
  <c r="H94" i="64"/>
  <c r="H94" i="65"/>
  <c r="H94" i="60"/>
  <c r="G94" i="35"/>
  <c r="G94" i="61"/>
  <c r="G94" i="62"/>
  <c r="G94" i="63"/>
  <c r="G94" i="64"/>
  <c r="G94" i="65"/>
  <c r="G94" i="60"/>
  <c r="F94" i="35"/>
  <c r="F94" i="61"/>
  <c r="F94" i="62"/>
  <c r="F94" i="63"/>
  <c r="F94" i="64"/>
  <c r="F94" i="65"/>
  <c r="F94" i="60"/>
  <c r="E94" i="35"/>
  <c r="E94" i="61"/>
  <c r="E94" i="62"/>
  <c r="E94" i="63"/>
  <c r="E94" i="64"/>
  <c r="E94" i="65"/>
  <c r="E94" i="60"/>
  <c r="D94" i="35"/>
  <c r="D94" i="61"/>
  <c r="D94" i="62"/>
  <c r="D94" i="63"/>
  <c r="D94" i="64"/>
  <c r="D94" i="65"/>
  <c r="D94" i="60"/>
  <c r="AQ93"/>
  <c r="AP93"/>
  <c r="AO93"/>
  <c r="AN93"/>
  <c r="AM93"/>
  <c r="AL93"/>
  <c r="AK93"/>
  <c r="AJ93"/>
  <c r="AI93"/>
  <c r="AH93"/>
  <c r="AG93"/>
  <c r="AF93"/>
  <c r="AE93"/>
  <c r="AD93"/>
  <c r="AC93"/>
  <c r="AB93" i="35"/>
  <c r="AB93" i="61"/>
  <c r="AB93" i="62"/>
  <c r="AB93" i="63"/>
  <c r="AB93" i="64"/>
  <c r="AB93" i="65"/>
  <c r="AB93" i="60"/>
  <c r="AA93" i="35"/>
  <c r="AA93" i="61"/>
  <c r="AA93" i="62"/>
  <c r="AA93" i="63"/>
  <c r="AA93" i="64"/>
  <c r="AA93" i="65"/>
  <c r="AA93" i="60"/>
  <c r="Z93" i="35"/>
  <c r="Z93" i="61"/>
  <c r="Z93" i="62"/>
  <c r="Z93" i="63"/>
  <c r="Z93" i="64"/>
  <c r="Z93" i="65"/>
  <c r="Z93" i="60"/>
  <c r="Y93" i="35"/>
  <c r="Y93" i="61"/>
  <c r="Y93" i="62"/>
  <c r="Y93" i="63"/>
  <c r="Y93" i="64"/>
  <c r="Y93" i="65"/>
  <c r="Y93" i="60"/>
  <c r="X93" i="35"/>
  <c r="X93" i="61"/>
  <c r="X93" i="62"/>
  <c r="X93" i="63"/>
  <c r="X93" i="64"/>
  <c r="X93" i="65"/>
  <c r="X93" i="60"/>
  <c r="W93" i="35"/>
  <c r="W93" i="61"/>
  <c r="W93" i="62"/>
  <c r="W93" i="63"/>
  <c r="W93" i="64"/>
  <c r="W93" i="65"/>
  <c r="W93" i="60"/>
  <c r="V93" i="35"/>
  <c r="V93" i="61"/>
  <c r="V93" i="62"/>
  <c r="V93" i="63"/>
  <c r="V93" i="64"/>
  <c r="V93" i="65"/>
  <c r="V93" i="60"/>
  <c r="U93" i="35"/>
  <c r="U93" i="61"/>
  <c r="U93" i="62"/>
  <c r="U93" i="63"/>
  <c r="U93" i="64"/>
  <c r="U93" i="65"/>
  <c r="U93" i="60"/>
  <c r="T93" i="35"/>
  <c r="T93" i="61"/>
  <c r="T93" i="62"/>
  <c r="T93" i="63"/>
  <c r="T93" i="64"/>
  <c r="T93" i="65"/>
  <c r="T93" i="60"/>
  <c r="S93" i="35"/>
  <c r="S93" i="61"/>
  <c r="S93" i="62"/>
  <c r="S93" i="63"/>
  <c r="S93" i="64"/>
  <c r="S93" i="65"/>
  <c r="S93" i="60"/>
  <c r="R93" i="35"/>
  <c r="R93" i="61"/>
  <c r="R93" i="62"/>
  <c r="R93" i="63"/>
  <c r="R93" i="64"/>
  <c r="R93" i="65"/>
  <c r="R93" i="60"/>
  <c r="Q93" i="35"/>
  <c r="Q93" i="61"/>
  <c r="Q93" i="62"/>
  <c r="Q93" i="63"/>
  <c r="Q93" i="64"/>
  <c r="Q93" i="65"/>
  <c r="Q93" i="60"/>
  <c r="P93" i="35"/>
  <c r="P93" i="61"/>
  <c r="P93" i="62"/>
  <c r="P93" i="63"/>
  <c r="P93" i="64"/>
  <c r="P93" i="65"/>
  <c r="P93" i="60"/>
  <c r="O93" i="35"/>
  <c r="O93" i="61"/>
  <c r="O93" i="62"/>
  <c r="O93" i="63"/>
  <c r="O93" i="64"/>
  <c r="O93" i="65"/>
  <c r="O93" i="60"/>
  <c r="N93" i="35"/>
  <c r="N93" i="61"/>
  <c r="N93" i="62"/>
  <c r="N93" i="63"/>
  <c r="N93" i="64"/>
  <c r="N93" i="65"/>
  <c r="N93" i="60"/>
  <c r="M93" i="35"/>
  <c r="M93" i="61"/>
  <c r="M93" i="62"/>
  <c r="M93" i="63"/>
  <c r="M93" i="64"/>
  <c r="M93" i="65"/>
  <c r="M93" i="60"/>
  <c r="L93" i="35"/>
  <c r="L93" i="61"/>
  <c r="L93" i="62"/>
  <c r="L93" i="63"/>
  <c r="L93" i="64"/>
  <c r="L93" i="65"/>
  <c r="L93" i="60"/>
  <c r="K93" i="35"/>
  <c r="K93" i="61"/>
  <c r="K93" i="62"/>
  <c r="K93" i="63"/>
  <c r="K93" i="64"/>
  <c r="K93" i="65"/>
  <c r="K93" i="60"/>
  <c r="J93" i="35"/>
  <c r="J93" i="61"/>
  <c r="J93" i="62"/>
  <c r="J93" i="63"/>
  <c r="J93" i="64"/>
  <c r="J93" i="65"/>
  <c r="J93" i="60"/>
  <c r="I93" i="35"/>
  <c r="I93" i="61"/>
  <c r="I93" i="62"/>
  <c r="I93" i="63"/>
  <c r="I93" i="64"/>
  <c r="I93" i="65"/>
  <c r="I93" i="60"/>
  <c r="H93" i="35"/>
  <c r="H93" i="61"/>
  <c r="H93" i="62"/>
  <c r="H93" i="63"/>
  <c r="H93" i="64"/>
  <c r="H93" i="65"/>
  <c r="H93" i="60"/>
  <c r="G93" i="35"/>
  <c r="G93" i="61"/>
  <c r="G93" i="62"/>
  <c r="G93" i="63"/>
  <c r="G93" i="64"/>
  <c r="G93" i="65"/>
  <c r="G93" i="60"/>
  <c r="F93" i="35"/>
  <c r="F93" i="61"/>
  <c r="F93" i="62"/>
  <c r="F93" i="63"/>
  <c r="F93" i="64"/>
  <c r="F93" i="65"/>
  <c r="F93" i="60"/>
  <c r="E93" i="35"/>
  <c r="E93" i="61"/>
  <c r="E93" i="62"/>
  <c r="E93" i="63"/>
  <c r="E93" i="64"/>
  <c r="E93" i="65"/>
  <c r="E93" i="60"/>
  <c r="D93" i="35"/>
  <c r="D93" i="61"/>
  <c r="D93" i="62"/>
  <c r="D93" i="63"/>
  <c r="D93" i="64"/>
  <c r="D93" i="65"/>
  <c r="D93" i="60"/>
  <c r="AQ92"/>
  <c r="AP92"/>
  <c r="AO92"/>
  <c r="AN92"/>
  <c r="AM92"/>
  <c r="AL92"/>
  <c r="AK92"/>
  <c r="AJ92"/>
  <c r="AI92"/>
  <c r="AH92"/>
  <c r="AG92"/>
  <c r="AF92"/>
  <c r="AE92"/>
  <c r="AD92"/>
  <c r="AC92"/>
  <c r="AB92" i="35"/>
  <c r="AB92" i="61"/>
  <c r="AB92" i="62"/>
  <c r="AB92" i="63"/>
  <c r="AB92" i="64"/>
  <c r="AB92" i="65"/>
  <c r="AB92" i="60"/>
  <c r="AA92" i="35"/>
  <c r="AA92" i="61"/>
  <c r="AA92" i="62"/>
  <c r="AA92" i="63"/>
  <c r="AA92" i="64"/>
  <c r="AA92" i="65"/>
  <c r="AA92" i="60"/>
  <c r="Z92" i="35"/>
  <c r="Z92" i="61"/>
  <c r="Z92" i="62"/>
  <c r="Z92" i="63"/>
  <c r="Z92" i="64"/>
  <c r="Z92" i="65"/>
  <c r="Z92" i="60"/>
  <c r="Y92" i="35"/>
  <c r="Y92" i="61"/>
  <c r="Y92" i="62"/>
  <c r="Y92" i="63"/>
  <c r="Y92" i="64"/>
  <c r="Y92" i="65"/>
  <c r="Y92" i="60"/>
  <c r="X92" i="35"/>
  <c r="X92" i="61"/>
  <c r="X92" i="62"/>
  <c r="X92" i="63"/>
  <c r="X92" i="64"/>
  <c r="X92" i="65"/>
  <c r="X92" i="60"/>
  <c r="W92" i="35"/>
  <c r="W92" i="61"/>
  <c r="W92" i="62"/>
  <c r="W92" i="63"/>
  <c r="W92" i="64"/>
  <c r="W92" i="65"/>
  <c r="W92" i="60"/>
  <c r="V92" i="35"/>
  <c r="V92" i="61"/>
  <c r="V92" i="62"/>
  <c r="V92" i="63"/>
  <c r="V92" i="64"/>
  <c r="V92" i="65"/>
  <c r="V92" i="60"/>
  <c r="U92" i="35"/>
  <c r="U92" i="61"/>
  <c r="U92" i="62"/>
  <c r="U92" i="63"/>
  <c r="U92" i="64"/>
  <c r="U92" i="65"/>
  <c r="U92" i="60"/>
  <c r="T92" i="35"/>
  <c r="T92" i="61"/>
  <c r="T92" i="62"/>
  <c r="T92" i="63"/>
  <c r="T92" i="64"/>
  <c r="T92" i="65"/>
  <c r="T92" i="60"/>
  <c r="S92" i="35"/>
  <c r="S92" i="61"/>
  <c r="S92" i="62"/>
  <c r="S92" i="63"/>
  <c r="S92" i="64"/>
  <c r="S92" i="65"/>
  <c r="S92" i="60"/>
  <c r="R92" i="35"/>
  <c r="R92" i="61"/>
  <c r="R92" i="62"/>
  <c r="R92" i="63"/>
  <c r="R92" i="64"/>
  <c r="R92" i="65"/>
  <c r="R92" i="60"/>
  <c r="Q92" i="35"/>
  <c r="Q92" i="61"/>
  <c r="Q92" i="62"/>
  <c r="Q92" i="63"/>
  <c r="Q92" i="64"/>
  <c r="Q92" i="65"/>
  <c r="Q92" i="60"/>
  <c r="P92" i="35"/>
  <c r="P92" i="61"/>
  <c r="P92" i="62"/>
  <c r="P92" i="63"/>
  <c r="P92" i="64"/>
  <c r="P92" i="65"/>
  <c r="P92" i="60"/>
  <c r="O92" i="35"/>
  <c r="O92" i="61"/>
  <c r="O92" i="62"/>
  <c r="O92" i="63"/>
  <c r="O92" i="64"/>
  <c r="O92" i="65"/>
  <c r="O92" i="60"/>
  <c r="N92" i="35"/>
  <c r="N92" i="61"/>
  <c r="N92" i="62"/>
  <c r="N92" i="63"/>
  <c r="N92" i="64"/>
  <c r="N92" i="65"/>
  <c r="N92" i="60"/>
  <c r="M92" i="35"/>
  <c r="M92" i="61"/>
  <c r="M92" i="62"/>
  <c r="M92" i="63"/>
  <c r="M92" i="64"/>
  <c r="M92" i="65"/>
  <c r="M92" i="60"/>
  <c r="L92" i="35"/>
  <c r="L92" i="61"/>
  <c r="L92" i="62"/>
  <c r="L92" i="63"/>
  <c r="L92" i="64"/>
  <c r="L92" i="65"/>
  <c r="L92" i="60"/>
  <c r="K92" i="35"/>
  <c r="K92" i="61"/>
  <c r="K92" i="62"/>
  <c r="K92" i="63"/>
  <c r="K92" i="64"/>
  <c r="K92" i="65"/>
  <c r="K92" i="60"/>
  <c r="J92" i="35"/>
  <c r="J92" i="61"/>
  <c r="J92" i="62"/>
  <c r="J92" i="63"/>
  <c r="J92" i="64"/>
  <c r="J92" i="65"/>
  <c r="J92" i="60"/>
  <c r="I92" i="35"/>
  <c r="I92" i="61"/>
  <c r="I92" i="62"/>
  <c r="I92" i="63"/>
  <c r="I92" i="64"/>
  <c r="I92" i="65"/>
  <c r="I92" i="60"/>
  <c r="H92" i="35"/>
  <c r="H92" i="61"/>
  <c r="H92" i="62"/>
  <c r="H92" i="63"/>
  <c r="H92" i="64"/>
  <c r="H92" i="65"/>
  <c r="H92" i="60"/>
  <c r="G92" i="35"/>
  <c r="G92" i="61"/>
  <c r="G92" i="62"/>
  <c r="G92" i="63"/>
  <c r="G92" i="64"/>
  <c r="G92" i="65"/>
  <c r="G92" i="60"/>
  <c r="F92" i="35"/>
  <c r="F92" i="61"/>
  <c r="F92" i="62"/>
  <c r="F92" i="63"/>
  <c r="F92" i="64"/>
  <c r="F92" i="65"/>
  <c r="F92" i="60"/>
  <c r="E92" i="35"/>
  <c r="E92" i="61"/>
  <c r="E92" i="62"/>
  <c r="E92" i="63"/>
  <c r="E92" i="64"/>
  <c r="E92" i="65"/>
  <c r="E92" i="60"/>
  <c r="D92" i="35"/>
  <c r="D92" i="61"/>
  <c r="D92" i="62"/>
  <c r="D92" i="63"/>
  <c r="D92" i="64"/>
  <c r="D92" i="65"/>
  <c r="D92" i="60"/>
  <c r="AQ91"/>
  <c r="AP91"/>
  <c r="AO91"/>
  <c r="AN91"/>
  <c r="AM91"/>
  <c r="AL91"/>
  <c r="AK91"/>
  <c r="AJ91"/>
  <c r="AI91"/>
  <c r="AH91"/>
  <c r="AG91"/>
  <c r="AF91"/>
  <c r="AE91"/>
  <c r="AD91"/>
  <c r="AC91"/>
  <c r="AB91" i="35"/>
  <c r="AB91" i="61"/>
  <c r="AB91" i="62"/>
  <c r="AB91" i="63"/>
  <c r="AB91" i="64"/>
  <c r="AB91" i="65"/>
  <c r="AB91" i="60"/>
  <c r="AA91" i="35"/>
  <c r="AA91" i="61"/>
  <c r="AA91" i="62"/>
  <c r="AA91" i="63"/>
  <c r="AA91" i="64"/>
  <c r="AA91" i="65"/>
  <c r="AA91" i="60"/>
  <c r="Z91" i="35"/>
  <c r="Z91" i="61"/>
  <c r="Z91" i="62"/>
  <c r="Z91" i="63"/>
  <c r="Z91" i="64"/>
  <c r="Z91" i="65"/>
  <c r="Z91" i="60"/>
  <c r="Y91" i="35"/>
  <c r="Y91" i="61"/>
  <c r="Y91" i="62"/>
  <c r="Y91" i="63"/>
  <c r="Y91" i="64"/>
  <c r="Y91" i="65"/>
  <c r="Y91" i="60"/>
  <c r="X91" i="35"/>
  <c r="X91" i="61"/>
  <c r="X91" i="62"/>
  <c r="X91" i="63"/>
  <c r="X91" i="64"/>
  <c r="X91" i="65"/>
  <c r="X91" i="60"/>
  <c r="W91" i="35"/>
  <c r="W91" i="61"/>
  <c r="W91" i="62"/>
  <c r="W91" i="63"/>
  <c r="W91" i="64"/>
  <c r="W91" i="65"/>
  <c r="W91" i="60"/>
  <c r="V91" i="35"/>
  <c r="V91" i="61"/>
  <c r="V91" i="62"/>
  <c r="V91" i="63"/>
  <c r="V91" i="64"/>
  <c r="V91" i="65"/>
  <c r="V91" i="60"/>
  <c r="U91" i="35"/>
  <c r="U91" i="61"/>
  <c r="U91" i="62"/>
  <c r="U91" i="63"/>
  <c r="U91" i="64"/>
  <c r="U91" i="65"/>
  <c r="U91" i="60"/>
  <c r="T91" i="35"/>
  <c r="T91" i="61"/>
  <c r="T91" i="62"/>
  <c r="T91" i="63"/>
  <c r="T91" i="64"/>
  <c r="T91" i="65"/>
  <c r="T91" i="60"/>
  <c r="S91" i="35"/>
  <c r="S91" i="61"/>
  <c r="S91" i="62"/>
  <c r="S91" i="63"/>
  <c r="S91" i="64"/>
  <c r="S91" i="65"/>
  <c r="S91" i="60"/>
  <c r="R91" i="35"/>
  <c r="R91" i="61"/>
  <c r="R91" i="62"/>
  <c r="R91" i="63"/>
  <c r="R91" i="64"/>
  <c r="R91" i="65"/>
  <c r="R91" i="60"/>
  <c r="Q91" i="35"/>
  <c r="Q91" i="61"/>
  <c r="Q91" i="62"/>
  <c r="Q91" i="63"/>
  <c r="Q91" i="64"/>
  <c r="Q91" i="65"/>
  <c r="Q91" i="60"/>
  <c r="P91" i="35"/>
  <c r="P91" i="61"/>
  <c r="P91" i="62"/>
  <c r="P91" i="63"/>
  <c r="P91" i="64"/>
  <c r="P91" i="65"/>
  <c r="P91" i="60"/>
  <c r="O91" i="35"/>
  <c r="O91" i="61"/>
  <c r="O91" i="62"/>
  <c r="O91" i="63"/>
  <c r="O91" i="64"/>
  <c r="O91" i="65"/>
  <c r="O91" i="60"/>
  <c r="N91" i="35"/>
  <c r="N91" i="61"/>
  <c r="N91" i="62"/>
  <c r="N91" i="63"/>
  <c r="N91" i="64"/>
  <c r="N91" i="65"/>
  <c r="N91" i="60"/>
  <c r="M91" i="35"/>
  <c r="M91" i="61"/>
  <c r="M91" i="62"/>
  <c r="M91" i="63"/>
  <c r="M91" i="64"/>
  <c r="M91" i="65"/>
  <c r="M91" i="60"/>
  <c r="L91" i="35"/>
  <c r="L91" i="61"/>
  <c r="L91" i="62"/>
  <c r="L91" i="63"/>
  <c r="L91" i="64"/>
  <c r="L91" i="65"/>
  <c r="L91" i="60"/>
  <c r="K91" i="35"/>
  <c r="K91" i="61"/>
  <c r="K91" i="62"/>
  <c r="K91" i="63"/>
  <c r="K91" i="64"/>
  <c r="K91" i="65"/>
  <c r="K91" i="60"/>
  <c r="J91" i="35"/>
  <c r="J91" i="61"/>
  <c r="J91" i="62"/>
  <c r="J91" i="63"/>
  <c r="J91" i="64"/>
  <c r="J91" i="65"/>
  <c r="J91" i="60"/>
  <c r="I91" i="35"/>
  <c r="I91" i="61"/>
  <c r="I91" i="62"/>
  <c r="I91" i="63"/>
  <c r="I91" i="64"/>
  <c r="I91" i="65"/>
  <c r="I91" i="60"/>
  <c r="H91" i="35"/>
  <c r="H91" i="61"/>
  <c r="H91" i="62"/>
  <c r="H91" i="63"/>
  <c r="H91" i="64"/>
  <c r="H91" i="65"/>
  <c r="H91" i="60"/>
  <c r="G91" i="35"/>
  <c r="G91" i="61"/>
  <c r="G91" i="62"/>
  <c r="G91" i="63"/>
  <c r="G91" i="64"/>
  <c r="G91" i="65"/>
  <c r="G91" i="60"/>
  <c r="F91" i="35"/>
  <c r="F91" i="61"/>
  <c r="F91" i="62"/>
  <c r="F91" i="63"/>
  <c r="F91" i="64"/>
  <c r="F91" i="65"/>
  <c r="F91" i="60"/>
  <c r="E91" i="35"/>
  <c r="E91" i="61"/>
  <c r="E91" i="62"/>
  <c r="E91" i="63"/>
  <c r="E91" i="64"/>
  <c r="E91" i="65"/>
  <c r="E91" i="60"/>
  <c r="D91" i="35"/>
  <c r="D91" i="61"/>
  <c r="D91" i="62"/>
  <c r="D91" i="63"/>
  <c r="D91" i="64"/>
  <c r="D91" i="65"/>
  <c r="D91" i="60"/>
  <c r="AQ90"/>
  <c r="AP90"/>
  <c r="AO90"/>
  <c r="AN90"/>
  <c r="AM90"/>
  <c r="AL90"/>
  <c r="AK90"/>
  <c r="AJ90"/>
  <c r="AI90"/>
  <c r="AH90"/>
  <c r="AG90"/>
  <c r="AF90"/>
  <c r="AE90"/>
  <c r="AD90"/>
  <c r="AC90"/>
  <c r="AB90" i="35"/>
  <c r="AB90" i="61"/>
  <c r="AB90" i="62"/>
  <c r="AB90" i="63"/>
  <c r="AB90" i="64"/>
  <c r="AB90" i="65"/>
  <c r="AB90" i="60"/>
  <c r="AA90" i="35"/>
  <c r="AA90" i="61"/>
  <c r="AA90" i="62"/>
  <c r="AA90" i="63"/>
  <c r="AA90" i="64"/>
  <c r="AA90" i="65"/>
  <c r="AA90" i="60"/>
  <c r="Z90" i="35"/>
  <c r="Z90" i="61"/>
  <c r="Z90" i="62"/>
  <c r="Z90" i="63"/>
  <c r="Z90" i="64"/>
  <c r="Z90" i="65"/>
  <c r="Z90" i="60"/>
  <c r="Y90" i="35"/>
  <c r="Y90" i="61"/>
  <c r="Y90" i="62"/>
  <c r="Y90" i="63"/>
  <c r="Y90" i="64"/>
  <c r="Y90" i="65"/>
  <c r="Y90" i="60"/>
  <c r="X90" i="35"/>
  <c r="X90" i="61"/>
  <c r="X90" i="62"/>
  <c r="X90" i="63"/>
  <c r="X90" i="64"/>
  <c r="X90" i="65"/>
  <c r="X90" i="60"/>
  <c r="W90" i="35"/>
  <c r="W90" i="61"/>
  <c r="W90" i="62"/>
  <c r="W90" i="63"/>
  <c r="W90" i="64"/>
  <c r="W90" i="65"/>
  <c r="W90" i="60"/>
  <c r="V90" i="35"/>
  <c r="V90" i="61"/>
  <c r="V90" i="62"/>
  <c r="V90" i="63"/>
  <c r="V90" i="64"/>
  <c r="V90" i="65"/>
  <c r="V90" i="60"/>
  <c r="U90" i="35"/>
  <c r="U90" i="61"/>
  <c r="U90" i="62"/>
  <c r="U90" i="63"/>
  <c r="U90" i="64"/>
  <c r="U90" i="65"/>
  <c r="U90" i="60"/>
  <c r="T90" i="35"/>
  <c r="T90" i="61"/>
  <c r="T90" i="62"/>
  <c r="T90" i="63"/>
  <c r="T90" i="64"/>
  <c r="T90" i="65"/>
  <c r="T90" i="60"/>
  <c r="S90" i="35"/>
  <c r="S90" i="61"/>
  <c r="S90" i="62"/>
  <c r="S90" i="63"/>
  <c r="S90" i="64"/>
  <c r="S90" i="65"/>
  <c r="S90" i="60"/>
  <c r="R90" i="35"/>
  <c r="R90" i="61"/>
  <c r="R90" i="62"/>
  <c r="R90" i="63"/>
  <c r="R90" i="64"/>
  <c r="R90" i="65"/>
  <c r="R90" i="60"/>
  <c r="Q90" i="35"/>
  <c r="Q90" i="61"/>
  <c r="Q90" i="62"/>
  <c r="Q90" i="63"/>
  <c r="Q90" i="64"/>
  <c r="Q90" i="65"/>
  <c r="Q90" i="60"/>
  <c r="P90" i="35"/>
  <c r="P90" i="61"/>
  <c r="P90" i="62"/>
  <c r="P90" i="63"/>
  <c r="P90" i="64"/>
  <c r="P90" i="65"/>
  <c r="P90" i="60"/>
  <c r="O90" i="35"/>
  <c r="O90" i="61"/>
  <c r="O90" i="62"/>
  <c r="O90" i="63"/>
  <c r="O90" i="64"/>
  <c r="O90" i="65"/>
  <c r="O90" i="60"/>
  <c r="N90" i="35"/>
  <c r="N90" i="61"/>
  <c r="N90" i="62"/>
  <c r="N90" i="63"/>
  <c r="N90" i="64"/>
  <c r="N90" i="65"/>
  <c r="N90" i="60"/>
  <c r="M90" i="35"/>
  <c r="M90" i="61"/>
  <c r="M90" i="62"/>
  <c r="M90" i="63"/>
  <c r="M90" i="64"/>
  <c r="M90" i="65"/>
  <c r="M90" i="60"/>
  <c r="L90" i="35"/>
  <c r="L90" i="61"/>
  <c r="L90" i="62"/>
  <c r="L90" i="63"/>
  <c r="L90" i="64"/>
  <c r="L90" i="65"/>
  <c r="L90" i="60"/>
  <c r="K90" i="35"/>
  <c r="K90" i="61"/>
  <c r="K90" i="62"/>
  <c r="K90" i="63"/>
  <c r="K90" i="64"/>
  <c r="K90" i="65"/>
  <c r="K90" i="60"/>
  <c r="J90" i="35"/>
  <c r="J90" i="61"/>
  <c r="J90" i="62"/>
  <c r="J90" i="63"/>
  <c r="J90" i="64"/>
  <c r="J90" i="65"/>
  <c r="J90" i="60"/>
  <c r="I90" i="35"/>
  <c r="I90" i="61"/>
  <c r="I90" i="62"/>
  <c r="I90" i="63"/>
  <c r="I90" i="64"/>
  <c r="I90" i="65"/>
  <c r="I90" i="60"/>
  <c r="H90" i="35"/>
  <c r="H90" i="61"/>
  <c r="H90" i="62"/>
  <c r="H90" i="63"/>
  <c r="H90" i="64"/>
  <c r="H90" i="65"/>
  <c r="H90" i="60"/>
  <c r="G90" i="35"/>
  <c r="G90" i="61"/>
  <c r="G90" i="62"/>
  <c r="G90" i="63"/>
  <c r="G90" i="64"/>
  <c r="G90" i="65"/>
  <c r="G90" i="60"/>
  <c r="F90" i="35"/>
  <c r="F90" i="61"/>
  <c r="F90" i="62"/>
  <c r="F90" i="63"/>
  <c r="F90" i="64"/>
  <c r="F90" i="65"/>
  <c r="F90" i="60"/>
  <c r="E90" i="35"/>
  <c r="E90" i="61"/>
  <c r="E90" i="62"/>
  <c r="E90" i="63"/>
  <c r="E90" i="64"/>
  <c r="E90" i="65"/>
  <c r="E90" i="60"/>
  <c r="D90" i="35"/>
  <c r="D90" i="61"/>
  <c r="D90" i="62"/>
  <c r="D90" i="63"/>
  <c r="D90" i="64"/>
  <c r="D90" i="65"/>
  <c r="D90" i="60"/>
  <c r="AQ89"/>
  <c r="AP89"/>
  <c r="AO89"/>
  <c r="AN89"/>
  <c r="AM89"/>
  <c r="AL89"/>
  <c r="AK89"/>
  <c r="AJ89"/>
  <c r="AI89"/>
  <c r="AH89"/>
  <c r="AG89"/>
  <c r="AF89"/>
  <c r="AE89"/>
  <c r="AD89"/>
  <c r="AC89"/>
  <c r="AB89" i="35"/>
  <c r="AB89" i="61"/>
  <c r="AB89" i="62"/>
  <c r="AB89" i="63"/>
  <c r="AB89" i="64"/>
  <c r="AB89" i="65"/>
  <c r="AB89" i="60"/>
  <c r="AA89" i="35"/>
  <c r="AA89" i="61"/>
  <c r="AA89" i="62"/>
  <c r="AA89" i="63"/>
  <c r="AA89" i="64"/>
  <c r="AA89" i="65"/>
  <c r="AA89" i="60"/>
  <c r="Z89" i="35"/>
  <c r="Z89" i="61"/>
  <c r="Z89" i="62"/>
  <c r="Z89" i="63"/>
  <c r="Z89" i="64"/>
  <c r="Z89" i="65"/>
  <c r="Z89" i="60"/>
  <c r="Y89" i="35"/>
  <c r="Y89" i="61"/>
  <c r="Y89" i="62"/>
  <c r="Y89" i="63"/>
  <c r="Y89" i="64"/>
  <c r="Y89" i="65"/>
  <c r="Y89" i="60"/>
  <c r="X89" i="35"/>
  <c r="X89" i="61"/>
  <c r="X89" i="62"/>
  <c r="X89" i="63"/>
  <c r="X89" i="64"/>
  <c r="X89" i="65"/>
  <c r="X89" i="60"/>
  <c r="W89" i="35"/>
  <c r="W89" i="61"/>
  <c r="W89" i="62"/>
  <c r="W89" i="63"/>
  <c r="W89" i="64"/>
  <c r="W89" i="65"/>
  <c r="W89" i="60"/>
  <c r="V89" i="35"/>
  <c r="V89" i="61"/>
  <c r="V89" i="62"/>
  <c r="V89" i="63"/>
  <c r="V89" i="64"/>
  <c r="V89" i="65"/>
  <c r="V89" i="60"/>
  <c r="U89" i="35"/>
  <c r="U89" i="61"/>
  <c r="U89" i="62"/>
  <c r="U89" i="63"/>
  <c r="U89" i="64"/>
  <c r="U89" i="65"/>
  <c r="U89" i="60"/>
  <c r="T89" i="35"/>
  <c r="T89" i="61"/>
  <c r="T89" i="62"/>
  <c r="T89" i="63"/>
  <c r="T89" i="64"/>
  <c r="T89" i="65"/>
  <c r="T89" i="60"/>
  <c r="S89" i="35"/>
  <c r="S89" i="61"/>
  <c r="S89" i="62"/>
  <c r="S89" i="63"/>
  <c r="S89" i="64"/>
  <c r="S89" i="65"/>
  <c r="S89" i="60"/>
  <c r="R89" i="35"/>
  <c r="R89" i="61"/>
  <c r="R89" i="62"/>
  <c r="R89" i="63"/>
  <c r="R89" i="64"/>
  <c r="R89" i="65"/>
  <c r="R89" i="60"/>
  <c r="Q89" i="35"/>
  <c r="Q89" i="61"/>
  <c r="Q89" i="62"/>
  <c r="Q89" i="63"/>
  <c r="Q89" i="64"/>
  <c r="Q89" i="65"/>
  <c r="Q89" i="60"/>
  <c r="P89" i="35"/>
  <c r="P89" i="61"/>
  <c r="P89" i="62"/>
  <c r="P89" i="63"/>
  <c r="P89" i="64"/>
  <c r="P89" i="65"/>
  <c r="P89" i="60"/>
  <c r="O89" i="35"/>
  <c r="O89" i="61"/>
  <c r="O89" i="62"/>
  <c r="O89" i="63"/>
  <c r="O89" i="64"/>
  <c r="O89" i="65"/>
  <c r="O89" i="60"/>
  <c r="N89" i="35"/>
  <c r="N89" i="61"/>
  <c r="N89" i="62"/>
  <c r="N89" i="63"/>
  <c r="N89" i="64"/>
  <c r="N89" i="65"/>
  <c r="N89" i="60"/>
  <c r="M89" i="35"/>
  <c r="M89" i="61"/>
  <c r="M89" i="62"/>
  <c r="M89" i="63"/>
  <c r="M89" i="64"/>
  <c r="M89" i="65"/>
  <c r="M89" i="60"/>
  <c r="L89" i="35"/>
  <c r="L89" i="61"/>
  <c r="L89" i="62"/>
  <c r="L89" i="63"/>
  <c r="L89" i="64"/>
  <c r="L89" i="65"/>
  <c r="L89" i="60"/>
  <c r="K89" i="35"/>
  <c r="K89" i="61"/>
  <c r="K89" i="62"/>
  <c r="K89" i="63"/>
  <c r="K89" i="64"/>
  <c r="K89" i="65"/>
  <c r="K89" i="60"/>
  <c r="J89" i="35"/>
  <c r="J89" i="61"/>
  <c r="J89" i="62"/>
  <c r="J89" i="63"/>
  <c r="J89" i="64"/>
  <c r="J89" i="65"/>
  <c r="J89" i="60"/>
  <c r="I89" i="35"/>
  <c r="I89" i="61"/>
  <c r="I89" i="62"/>
  <c r="I89" i="63"/>
  <c r="I89" i="64"/>
  <c r="I89" i="65"/>
  <c r="I89" i="60"/>
  <c r="H89" i="35"/>
  <c r="H89" i="61"/>
  <c r="H89" i="62"/>
  <c r="H89" i="63"/>
  <c r="H89" i="64"/>
  <c r="H89" i="65"/>
  <c r="H89" i="60"/>
  <c r="G89" i="35"/>
  <c r="G89" i="61"/>
  <c r="G89" i="62"/>
  <c r="G89" i="63"/>
  <c r="G89" i="64"/>
  <c r="G89" i="65"/>
  <c r="G89" i="60"/>
  <c r="F89" i="35"/>
  <c r="F89" i="61"/>
  <c r="F89" i="62"/>
  <c r="F89" i="63"/>
  <c r="F89" i="64"/>
  <c r="F89" i="65"/>
  <c r="F89" i="60"/>
  <c r="E89" i="35"/>
  <c r="E89" i="61"/>
  <c r="E89" i="62"/>
  <c r="E89" i="63"/>
  <c r="E89" i="64"/>
  <c r="E89" i="65"/>
  <c r="E89" i="60"/>
  <c r="D89" i="35"/>
  <c r="D89" i="61"/>
  <c r="D89" i="62"/>
  <c r="D89" i="63"/>
  <c r="D89" i="64"/>
  <c r="D89" i="65"/>
  <c r="D89" i="60"/>
  <c r="AQ88"/>
  <c r="AP88"/>
  <c r="AO88"/>
  <c r="AN88"/>
  <c r="AM88"/>
  <c r="AL88"/>
  <c r="AK88"/>
  <c r="AJ88"/>
  <c r="AI88"/>
  <c r="AH88"/>
  <c r="AG88"/>
  <c r="AF88"/>
  <c r="AE88"/>
  <c r="AD88"/>
  <c r="AC88"/>
  <c r="AB88" i="35"/>
  <c r="AB88" i="61"/>
  <c r="AB88" i="62"/>
  <c r="AB88" i="63"/>
  <c r="AB88" i="64"/>
  <c r="AB88" i="65"/>
  <c r="AB88" i="60"/>
  <c r="AA88" i="35"/>
  <c r="AA88" i="61"/>
  <c r="AA88" i="62"/>
  <c r="AA88" i="63"/>
  <c r="AA88" i="64"/>
  <c r="AA88" i="65"/>
  <c r="AA88" i="60"/>
  <c r="Z88" i="35"/>
  <c r="Z88" i="61"/>
  <c r="Z88" i="62"/>
  <c r="Z88" i="63"/>
  <c r="Z88" i="64"/>
  <c r="Z88" i="65"/>
  <c r="Z88" i="60"/>
  <c r="Y88" i="35"/>
  <c r="Y88" i="61"/>
  <c r="Y88" i="62"/>
  <c r="Y88" i="63"/>
  <c r="Y88" i="64"/>
  <c r="Y88" i="65"/>
  <c r="Y88" i="60"/>
  <c r="X88" i="35"/>
  <c r="X88" i="61"/>
  <c r="X88" i="62"/>
  <c r="X88" i="63"/>
  <c r="X88" i="64"/>
  <c r="X88" i="65"/>
  <c r="X88" i="60"/>
  <c r="W88" i="35"/>
  <c r="W88" i="61"/>
  <c r="W88" i="62"/>
  <c r="W88" i="63"/>
  <c r="W88" i="64"/>
  <c r="W88" i="65"/>
  <c r="W88" i="60"/>
  <c r="V88" i="35"/>
  <c r="V88" i="61"/>
  <c r="V88" i="62"/>
  <c r="V88" i="63"/>
  <c r="V88" i="64"/>
  <c r="V88" i="65"/>
  <c r="V88" i="60"/>
  <c r="U88" i="35"/>
  <c r="U88" i="61"/>
  <c r="U88" i="62"/>
  <c r="U88" i="63"/>
  <c r="U88" i="64"/>
  <c r="U88" i="65"/>
  <c r="U88" i="60"/>
  <c r="T88" i="35"/>
  <c r="T88" i="61"/>
  <c r="T88" i="62"/>
  <c r="T88" i="63"/>
  <c r="T88" i="64"/>
  <c r="T88" i="65"/>
  <c r="T88" i="60"/>
  <c r="S88" i="35"/>
  <c r="S88" i="61"/>
  <c r="S88" i="62"/>
  <c r="S88" i="63"/>
  <c r="S88" i="64"/>
  <c r="S88" i="65"/>
  <c r="S88" i="60"/>
  <c r="R88" i="35"/>
  <c r="R88" i="61"/>
  <c r="R88" i="62"/>
  <c r="R88" i="63"/>
  <c r="R88" i="64"/>
  <c r="R88" i="65"/>
  <c r="R88" i="60"/>
  <c r="Q88" i="35"/>
  <c r="Q88" i="61"/>
  <c r="Q88" i="62"/>
  <c r="Q88" i="63"/>
  <c r="Q88" i="64"/>
  <c r="Q88" i="65"/>
  <c r="Q88" i="60"/>
  <c r="P88" i="35"/>
  <c r="P88" i="61"/>
  <c r="P88" i="62"/>
  <c r="P88" i="63"/>
  <c r="P88" i="64"/>
  <c r="P88" i="65"/>
  <c r="P88" i="60"/>
  <c r="O88" i="35"/>
  <c r="O88" i="61"/>
  <c r="O88" i="62"/>
  <c r="O88" i="63"/>
  <c r="O88" i="64"/>
  <c r="O88" i="65"/>
  <c r="O88" i="60"/>
  <c r="N88" i="35"/>
  <c r="N88" i="61"/>
  <c r="N88" i="62"/>
  <c r="N88" i="63"/>
  <c r="N88" i="64"/>
  <c r="N88" i="65"/>
  <c r="N88" i="60"/>
  <c r="M88" i="35"/>
  <c r="M88" i="61"/>
  <c r="M88" i="62"/>
  <c r="M88" i="63"/>
  <c r="M88" i="64"/>
  <c r="M88" i="65"/>
  <c r="M88" i="60"/>
  <c r="L88" i="35"/>
  <c r="L88" i="61"/>
  <c r="L88" i="62"/>
  <c r="L88" i="63"/>
  <c r="L88" i="64"/>
  <c r="L88" i="65"/>
  <c r="L88" i="60"/>
  <c r="K88" i="35"/>
  <c r="K88" i="61"/>
  <c r="K88" i="62"/>
  <c r="K88" i="63"/>
  <c r="K88" i="64"/>
  <c r="K88" i="65"/>
  <c r="K88" i="60"/>
  <c r="J88" i="35"/>
  <c r="J88" i="61"/>
  <c r="J88" i="62"/>
  <c r="J88" i="63"/>
  <c r="J88" i="64"/>
  <c r="J88" i="65"/>
  <c r="J88" i="60"/>
  <c r="I88" i="35"/>
  <c r="I88" i="61"/>
  <c r="I88" i="62"/>
  <c r="I88" i="63"/>
  <c r="I88" i="64"/>
  <c r="I88" i="65"/>
  <c r="I88" i="60"/>
  <c r="H88" i="35"/>
  <c r="H88" i="61"/>
  <c r="H88" i="62"/>
  <c r="H88" i="63"/>
  <c r="H88" i="64"/>
  <c r="H88" i="65"/>
  <c r="H88" i="60"/>
  <c r="G88" i="35"/>
  <c r="G88" i="61"/>
  <c r="G88" i="62"/>
  <c r="G88" i="63"/>
  <c r="G88" i="64"/>
  <c r="G88" i="65"/>
  <c r="G88" i="60"/>
  <c r="F88" i="35"/>
  <c r="F88" i="61"/>
  <c r="F88" i="62"/>
  <c r="F88" i="63"/>
  <c r="F88" i="64"/>
  <c r="F88" i="65"/>
  <c r="F88" i="60"/>
  <c r="E88" i="35"/>
  <c r="E88" i="61"/>
  <c r="E88" i="62"/>
  <c r="E88" i="63"/>
  <c r="E88" i="64"/>
  <c r="E88" i="65"/>
  <c r="E88" i="60"/>
  <c r="D88" i="35"/>
  <c r="D88" i="61"/>
  <c r="D88" i="62"/>
  <c r="D88" i="63"/>
  <c r="D88" i="64"/>
  <c r="D88" i="65"/>
  <c r="D88" i="60"/>
  <c r="AQ87"/>
  <c r="AP87"/>
  <c r="AO87"/>
  <c r="AN87"/>
  <c r="AM87"/>
  <c r="AL87"/>
  <c r="AK87"/>
  <c r="AJ87"/>
  <c r="AI87"/>
  <c r="AH87"/>
  <c r="AG87"/>
  <c r="AF87"/>
  <c r="AE87"/>
  <c r="AD87"/>
  <c r="AC87"/>
  <c r="AB87" i="35"/>
  <c r="AB87" i="61"/>
  <c r="AB87" i="62"/>
  <c r="AB87" i="63"/>
  <c r="AB87" i="64"/>
  <c r="AB87" i="65"/>
  <c r="AB87" i="60"/>
  <c r="AA87" i="35"/>
  <c r="AA87" i="61"/>
  <c r="AA87" i="62"/>
  <c r="AA87" i="63"/>
  <c r="AA87" i="64"/>
  <c r="AA87" i="65"/>
  <c r="AA87" i="60"/>
  <c r="Z87" i="35"/>
  <c r="Z87" i="61"/>
  <c r="Z87" i="62"/>
  <c r="Z87" i="63"/>
  <c r="Z87" i="64"/>
  <c r="Z87" i="65"/>
  <c r="Z87" i="60"/>
  <c r="Y87" i="35"/>
  <c r="Y87" i="61"/>
  <c r="Y87" i="62"/>
  <c r="Y87" i="63"/>
  <c r="Y87" i="64"/>
  <c r="Y87" i="65"/>
  <c r="Y87" i="60"/>
  <c r="X87" i="35"/>
  <c r="X87" i="61"/>
  <c r="X87" i="62"/>
  <c r="X87" i="63"/>
  <c r="X87" i="64"/>
  <c r="X87" i="65"/>
  <c r="X87" i="60"/>
  <c r="W87" i="35"/>
  <c r="W87" i="61"/>
  <c r="W87" i="62"/>
  <c r="W87" i="63"/>
  <c r="W87" i="64"/>
  <c r="W87" i="65"/>
  <c r="W87" i="60"/>
  <c r="V87" i="35"/>
  <c r="V87" i="61"/>
  <c r="V87" i="62"/>
  <c r="V87" i="63"/>
  <c r="V87" i="64"/>
  <c r="V87" i="65"/>
  <c r="V87" i="60"/>
  <c r="U87" i="35"/>
  <c r="U87" i="61"/>
  <c r="U87" i="62"/>
  <c r="U87" i="63"/>
  <c r="U87" i="64"/>
  <c r="U87" i="65"/>
  <c r="U87" i="60"/>
  <c r="T87" i="35"/>
  <c r="T87" i="61"/>
  <c r="T87" i="62"/>
  <c r="T87" i="63"/>
  <c r="T87" i="64"/>
  <c r="T87" i="65"/>
  <c r="T87" i="60"/>
  <c r="S87" i="35"/>
  <c r="S87" i="61"/>
  <c r="S87" i="62"/>
  <c r="S87" i="63"/>
  <c r="S87" i="64"/>
  <c r="S87" i="65"/>
  <c r="S87" i="60"/>
  <c r="R87" i="35"/>
  <c r="R87" i="61"/>
  <c r="R87" i="62"/>
  <c r="R87" i="63"/>
  <c r="R87" i="64"/>
  <c r="R87" i="65"/>
  <c r="R87" i="60"/>
  <c r="Q87" i="35"/>
  <c r="Q87" i="61"/>
  <c r="Q87" i="62"/>
  <c r="Q87" i="63"/>
  <c r="Q87" i="64"/>
  <c r="Q87" i="65"/>
  <c r="Q87" i="60"/>
  <c r="P87" i="35"/>
  <c r="P87" i="61"/>
  <c r="P87" i="62"/>
  <c r="P87" i="63"/>
  <c r="P87" i="64"/>
  <c r="P87" i="65"/>
  <c r="P87" i="60"/>
  <c r="O87" i="35"/>
  <c r="O87" i="61"/>
  <c r="O87" i="62"/>
  <c r="O87" i="63"/>
  <c r="O87" i="64"/>
  <c r="O87" i="65"/>
  <c r="O87" i="60"/>
  <c r="N87" i="35"/>
  <c r="N87" i="61"/>
  <c r="N87" i="62"/>
  <c r="N87" i="63"/>
  <c r="N87" i="64"/>
  <c r="N87" i="65"/>
  <c r="N87" i="60"/>
  <c r="M87" i="35"/>
  <c r="M87" i="61"/>
  <c r="M87" i="62"/>
  <c r="M87" i="63"/>
  <c r="M87" i="64"/>
  <c r="M87" i="65"/>
  <c r="M87" i="60"/>
  <c r="L87" i="35"/>
  <c r="L87" i="61"/>
  <c r="L87" i="62"/>
  <c r="L87" i="63"/>
  <c r="L87" i="64"/>
  <c r="L87" i="65"/>
  <c r="L87" i="60"/>
  <c r="K87" i="35"/>
  <c r="K87" i="61"/>
  <c r="K87" i="62"/>
  <c r="K87" i="63"/>
  <c r="K87" i="64"/>
  <c r="K87" i="65"/>
  <c r="K87" i="60"/>
  <c r="J87" i="35"/>
  <c r="J87" i="61"/>
  <c r="J87" i="62"/>
  <c r="J87" i="63"/>
  <c r="J87" i="64"/>
  <c r="J87" i="65"/>
  <c r="J87" i="60"/>
  <c r="I87" i="35"/>
  <c r="I87" i="61"/>
  <c r="I87" i="62"/>
  <c r="I87" i="63"/>
  <c r="I87" i="64"/>
  <c r="I87" i="65"/>
  <c r="I87" i="60"/>
  <c r="H87" i="35"/>
  <c r="H87" i="61"/>
  <c r="H87" i="62"/>
  <c r="H87" i="63"/>
  <c r="H87" i="64"/>
  <c r="H87" i="65"/>
  <c r="H87" i="60"/>
  <c r="G87" i="35"/>
  <c r="G87" i="61"/>
  <c r="G87" i="62"/>
  <c r="G87" i="63"/>
  <c r="G87" i="64"/>
  <c r="G87" i="65"/>
  <c r="G87" i="60"/>
  <c r="F87" i="35"/>
  <c r="F87" i="61"/>
  <c r="F87" i="62"/>
  <c r="F87" i="63"/>
  <c r="F87" i="64"/>
  <c r="F87" i="65"/>
  <c r="F87" i="60"/>
  <c r="E87" i="35"/>
  <c r="E87" i="61"/>
  <c r="E87" i="62"/>
  <c r="E87" i="63"/>
  <c r="E87" i="64"/>
  <c r="E87" i="65"/>
  <c r="E87" i="60"/>
  <c r="D87" i="35"/>
  <c r="D87" i="61"/>
  <c r="D87" i="62"/>
  <c r="D87" i="63"/>
  <c r="D87" i="64"/>
  <c r="D87" i="65"/>
  <c r="D87" i="60"/>
  <c r="AQ86"/>
  <c r="AP86"/>
  <c r="AO86"/>
  <c r="AN86"/>
  <c r="AM86"/>
  <c r="AL86"/>
  <c r="AK86"/>
  <c r="AJ86"/>
  <c r="AI86"/>
  <c r="AH86"/>
  <c r="AG86"/>
  <c r="AF86"/>
  <c r="AE86"/>
  <c r="AD86"/>
  <c r="AC86"/>
  <c r="AB86" i="35"/>
  <c r="AB86" i="61"/>
  <c r="AB86" i="62"/>
  <c r="AB86" i="63"/>
  <c r="AB86" i="64"/>
  <c r="AB86" i="65"/>
  <c r="AB86" i="60"/>
  <c r="AA86" i="35"/>
  <c r="AA86" i="61"/>
  <c r="AA86" i="62"/>
  <c r="AA86" i="63"/>
  <c r="AA86" i="64"/>
  <c r="AA86" i="65"/>
  <c r="AA86" i="60"/>
  <c r="Z86" i="35"/>
  <c r="Z86" i="61"/>
  <c r="Z86" i="62"/>
  <c r="Z86" i="63"/>
  <c r="Z86" i="64"/>
  <c r="Z86" i="65"/>
  <c r="Z86" i="60"/>
  <c r="Y86" i="35"/>
  <c r="Y86" i="61"/>
  <c r="Y86" i="62"/>
  <c r="Y86" i="63"/>
  <c r="Y86" i="64"/>
  <c r="Y86" i="65"/>
  <c r="Y86" i="60"/>
  <c r="X86" i="35"/>
  <c r="X86" i="61"/>
  <c r="X86" i="62"/>
  <c r="X86" i="63"/>
  <c r="X86" i="64"/>
  <c r="X86" i="65"/>
  <c r="X86" i="60"/>
  <c r="W86" i="35"/>
  <c r="W86" i="61"/>
  <c r="W86" i="62"/>
  <c r="W86" i="63"/>
  <c r="W86" i="64"/>
  <c r="W86" i="65"/>
  <c r="W86" i="60"/>
  <c r="V86" i="35"/>
  <c r="V86" i="61"/>
  <c r="V86" i="62"/>
  <c r="V86" i="63"/>
  <c r="V86" i="64"/>
  <c r="V86" i="65"/>
  <c r="V86" i="60"/>
  <c r="U86" i="35"/>
  <c r="U86" i="61"/>
  <c r="U86" i="62"/>
  <c r="U86" i="63"/>
  <c r="U86" i="64"/>
  <c r="U86" i="65"/>
  <c r="U86" i="60"/>
  <c r="T86" i="35"/>
  <c r="T86" i="61"/>
  <c r="T86" i="62"/>
  <c r="T86" i="63"/>
  <c r="T86" i="64"/>
  <c r="T86" i="65"/>
  <c r="T86" i="60"/>
  <c r="S86" i="35"/>
  <c r="S86" i="61"/>
  <c r="S86" i="62"/>
  <c r="S86" i="63"/>
  <c r="S86" i="64"/>
  <c r="S86" i="65"/>
  <c r="S86" i="60"/>
  <c r="R86" i="35"/>
  <c r="R86" i="61"/>
  <c r="R86" i="62"/>
  <c r="R86" i="63"/>
  <c r="R86" i="64"/>
  <c r="R86" i="65"/>
  <c r="R86" i="60"/>
  <c r="Q86" i="35"/>
  <c r="Q86" i="61"/>
  <c r="Q86" i="62"/>
  <c r="Q86" i="63"/>
  <c r="Q86" i="64"/>
  <c r="Q86" i="65"/>
  <c r="Q86" i="60"/>
  <c r="P86" i="35"/>
  <c r="P86" i="61"/>
  <c r="P86" i="62"/>
  <c r="P86" i="63"/>
  <c r="P86" i="64"/>
  <c r="P86" i="65"/>
  <c r="P86" i="60"/>
  <c r="O86" i="35"/>
  <c r="O86" i="61"/>
  <c r="O86" i="62"/>
  <c r="O86" i="63"/>
  <c r="O86" i="64"/>
  <c r="O86" i="65"/>
  <c r="O86" i="60"/>
  <c r="N86" i="35"/>
  <c r="N86" i="61"/>
  <c r="N86" i="62"/>
  <c r="N86" i="63"/>
  <c r="N86" i="64"/>
  <c r="N86" i="65"/>
  <c r="N86" i="60"/>
  <c r="M86" i="35"/>
  <c r="M86" i="61"/>
  <c r="M86" i="62"/>
  <c r="M86" i="63"/>
  <c r="M86" i="64"/>
  <c r="M86" i="65"/>
  <c r="M86" i="60"/>
  <c r="L86" i="35"/>
  <c r="L86" i="61"/>
  <c r="L86" i="62"/>
  <c r="L86" i="63"/>
  <c r="L86" i="64"/>
  <c r="L86" i="65"/>
  <c r="L86" i="60"/>
  <c r="K86" i="35"/>
  <c r="K86" i="61"/>
  <c r="K86" i="62"/>
  <c r="K86" i="63"/>
  <c r="K86" i="64"/>
  <c r="K86" i="65"/>
  <c r="K86" i="60"/>
  <c r="J86" i="35"/>
  <c r="J86" i="61"/>
  <c r="J86" i="62"/>
  <c r="J86" i="63"/>
  <c r="J86" i="64"/>
  <c r="J86" i="65"/>
  <c r="J86" i="60"/>
  <c r="I86" i="35"/>
  <c r="I86" i="61"/>
  <c r="I86" i="62"/>
  <c r="I86" i="63"/>
  <c r="I86" i="64"/>
  <c r="I86" i="65"/>
  <c r="I86" i="60"/>
  <c r="H86" i="35"/>
  <c r="H86" i="61"/>
  <c r="H86" i="62"/>
  <c r="H86" i="63"/>
  <c r="H86" i="64"/>
  <c r="H86" i="65"/>
  <c r="H86" i="60"/>
  <c r="G86" i="35"/>
  <c r="G86" i="61"/>
  <c r="G86" i="62"/>
  <c r="G86" i="63"/>
  <c r="G86" i="64"/>
  <c r="G86" i="65"/>
  <c r="G86" i="60"/>
  <c r="F86" i="35"/>
  <c r="F86" i="61"/>
  <c r="F86" i="62"/>
  <c r="F86" i="63"/>
  <c r="F86" i="64"/>
  <c r="F86" i="65"/>
  <c r="F86" i="60"/>
  <c r="E86" i="35"/>
  <c r="E86" i="61"/>
  <c r="E86" i="62"/>
  <c r="E86" i="63"/>
  <c r="E86" i="64"/>
  <c r="E86" i="65"/>
  <c r="E86" i="60"/>
  <c r="D86" i="35"/>
  <c r="D86" i="61"/>
  <c r="D86" i="62"/>
  <c r="D86" i="63"/>
  <c r="D86" i="64"/>
  <c r="D86" i="65"/>
  <c r="D86" i="60"/>
  <c r="AQ85"/>
  <c r="AP85"/>
  <c r="AO85"/>
  <c r="AN85"/>
  <c r="AM85"/>
  <c r="AL85"/>
  <c r="AK85"/>
  <c r="AJ85"/>
  <c r="AI85"/>
  <c r="AH85"/>
  <c r="AG85"/>
  <c r="AF85"/>
  <c r="AE85"/>
  <c r="AD85"/>
  <c r="AC85"/>
  <c r="AB85" i="35"/>
  <c r="AB85" i="61"/>
  <c r="AB85" i="62"/>
  <c r="AB85" i="63"/>
  <c r="AB85" i="64"/>
  <c r="AB85" i="65"/>
  <c r="AB85" i="60"/>
  <c r="AA85" i="35"/>
  <c r="AA85" i="61"/>
  <c r="AA85" i="62"/>
  <c r="AA85" i="63"/>
  <c r="AA85" i="64"/>
  <c r="AA85" i="65"/>
  <c r="AA85" i="60"/>
  <c r="Z85" i="35"/>
  <c r="Z85" i="61"/>
  <c r="Z85" i="62"/>
  <c r="Z85" i="63"/>
  <c r="Z85" i="64"/>
  <c r="Z85" i="65"/>
  <c r="Z85" i="60"/>
  <c r="Y85" i="35"/>
  <c r="Y85" i="61"/>
  <c r="Y85" i="62"/>
  <c r="Y85" i="63"/>
  <c r="Y85" i="64"/>
  <c r="Y85" i="65"/>
  <c r="Y85" i="60"/>
  <c r="X85" i="35"/>
  <c r="X85" i="61"/>
  <c r="X85" i="62"/>
  <c r="X85" i="63"/>
  <c r="X85" i="64"/>
  <c r="X85" i="65"/>
  <c r="X85" i="60"/>
  <c r="W85" i="35"/>
  <c r="W85" i="61"/>
  <c r="W85" i="62"/>
  <c r="W85" i="63"/>
  <c r="W85" i="64"/>
  <c r="W85" i="65"/>
  <c r="W85" i="60"/>
  <c r="V85" i="35"/>
  <c r="V85" i="61"/>
  <c r="V85" i="62"/>
  <c r="V85" i="63"/>
  <c r="V85" i="64"/>
  <c r="V85" i="65"/>
  <c r="V85" i="60"/>
  <c r="U85" i="35"/>
  <c r="U85" i="61"/>
  <c r="U85" i="62"/>
  <c r="U85" i="63"/>
  <c r="U85" i="64"/>
  <c r="U85" i="65"/>
  <c r="U85" i="60"/>
  <c r="T85" i="35"/>
  <c r="T85" i="61"/>
  <c r="T85" i="62"/>
  <c r="T85" i="63"/>
  <c r="T85" i="64"/>
  <c r="T85" i="65"/>
  <c r="T85" i="60"/>
  <c r="S85" i="35"/>
  <c r="S85" i="61"/>
  <c r="S85" i="62"/>
  <c r="S85" i="63"/>
  <c r="S85" i="64"/>
  <c r="S85" i="65"/>
  <c r="S85" i="60"/>
  <c r="R85" i="35"/>
  <c r="R85" i="61"/>
  <c r="R85" i="62"/>
  <c r="R85" i="63"/>
  <c r="R85" i="64"/>
  <c r="R85" i="65"/>
  <c r="R85" i="60"/>
  <c r="Q85" i="35"/>
  <c r="Q85" i="61"/>
  <c r="Q85" i="62"/>
  <c r="Q85" i="63"/>
  <c r="Q85" i="64"/>
  <c r="Q85" i="65"/>
  <c r="Q85" i="60"/>
  <c r="P85" i="35"/>
  <c r="P85" i="61"/>
  <c r="P85" i="62"/>
  <c r="P85" i="63"/>
  <c r="P85" i="64"/>
  <c r="P85" i="65"/>
  <c r="P85" i="60"/>
  <c r="O85" i="35"/>
  <c r="O85" i="61"/>
  <c r="O85" i="62"/>
  <c r="O85" i="63"/>
  <c r="O85" i="64"/>
  <c r="O85" i="65"/>
  <c r="O85" i="60"/>
  <c r="N85" i="35"/>
  <c r="N85" i="61"/>
  <c r="N85" i="62"/>
  <c r="N85" i="63"/>
  <c r="N85" i="64"/>
  <c r="N85" i="65"/>
  <c r="N85" i="60"/>
  <c r="M85" i="35"/>
  <c r="M85" i="61"/>
  <c r="M85" i="62"/>
  <c r="M85" i="63"/>
  <c r="M85" i="64"/>
  <c r="M85" i="65"/>
  <c r="M85" i="60"/>
  <c r="L85" i="35"/>
  <c r="L85" i="61"/>
  <c r="L85" i="62"/>
  <c r="L85" i="63"/>
  <c r="L85" i="64"/>
  <c r="L85" i="65"/>
  <c r="L85" i="60"/>
  <c r="K85" i="35"/>
  <c r="K85" i="61"/>
  <c r="K85" i="62"/>
  <c r="K85" i="63"/>
  <c r="K85" i="64"/>
  <c r="K85" i="65"/>
  <c r="K85" i="60"/>
  <c r="J85" i="35"/>
  <c r="J85" i="61"/>
  <c r="J85" i="62"/>
  <c r="J85" i="63"/>
  <c r="J85" i="64"/>
  <c r="J85" i="65"/>
  <c r="J85" i="60"/>
  <c r="I85" i="35"/>
  <c r="I85" i="61"/>
  <c r="I85" i="62"/>
  <c r="I85" i="63"/>
  <c r="I85" i="64"/>
  <c r="I85" i="65"/>
  <c r="I85" i="60"/>
  <c r="H85" i="35"/>
  <c r="H85" i="61"/>
  <c r="H85" i="62"/>
  <c r="H85" i="63"/>
  <c r="H85" i="64"/>
  <c r="H85" i="65"/>
  <c r="H85" i="60"/>
  <c r="G85" i="35"/>
  <c r="G85" i="61"/>
  <c r="G85" i="62"/>
  <c r="G85" i="63"/>
  <c r="G85" i="64"/>
  <c r="G85" i="65"/>
  <c r="G85" i="60"/>
  <c r="F85" i="35"/>
  <c r="F85" i="61"/>
  <c r="F85" i="62"/>
  <c r="F85" i="63"/>
  <c r="F85" i="64"/>
  <c r="F85" i="65"/>
  <c r="F85" i="60"/>
  <c r="E85" i="35"/>
  <c r="E85" i="61"/>
  <c r="E85" i="62"/>
  <c r="E85" i="63"/>
  <c r="E85" i="64"/>
  <c r="E85" i="65"/>
  <c r="E85" i="60"/>
  <c r="D85" i="35"/>
  <c r="D85" i="61"/>
  <c r="D85" i="62"/>
  <c r="D85" i="63"/>
  <c r="D85" i="64"/>
  <c r="D85" i="65"/>
  <c r="D85" i="60"/>
  <c r="AQ84"/>
  <c r="AP84"/>
  <c r="AO84"/>
  <c r="AN84"/>
  <c r="AM84"/>
  <c r="AL84"/>
  <c r="AK84"/>
  <c r="AJ84"/>
  <c r="AI84"/>
  <c r="AH84"/>
  <c r="AG84"/>
  <c r="AF84"/>
  <c r="AE84"/>
  <c r="AD84"/>
  <c r="AC84"/>
  <c r="AB84" i="35"/>
  <c r="AB84" i="61"/>
  <c r="AB84" i="62"/>
  <c r="AB84" i="63"/>
  <c r="AB84" i="64"/>
  <c r="AB84" i="65"/>
  <c r="AB84" i="60"/>
  <c r="AA84" i="35"/>
  <c r="AA84" i="61"/>
  <c r="AA84" i="62"/>
  <c r="AA84" i="63"/>
  <c r="AA84" i="64"/>
  <c r="AA84" i="65"/>
  <c r="AA84" i="60"/>
  <c r="Z84" i="35"/>
  <c r="Z84" i="61"/>
  <c r="Z84" i="62"/>
  <c r="Z84" i="63"/>
  <c r="Z84" i="64"/>
  <c r="Z84" i="65"/>
  <c r="Z84" i="60"/>
  <c r="Y84" i="35"/>
  <c r="Y84" i="61"/>
  <c r="Y84" i="62"/>
  <c r="Y84" i="63"/>
  <c r="Y84" i="64"/>
  <c r="Y84" i="65"/>
  <c r="Y84" i="60"/>
  <c r="X84" i="35"/>
  <c r="X84" i="61"/>
  <c r="X84" i="62"/>
  <c r="X84" i="63"/>
  <c r="X84" i="64"/>
  <c r="X84" i="65"/>
  <c r="X84" i="60"/>
  <c r="W84" i="35"/>
  <c r="W84" i="61"/>
  <c r="W84" i="62"/>
  <c r="W84" i="63"/>
  <c r="W84" i="64"/>
  <c r="W84" i="65"/>
  <c r="W84" i="60"/>
  <c r="V84" i="35"/>
  <c r="V84" i="61"/>
  <c r="V84" i="62"/>
  <c r="V84" i="63"/>
  <c r="V84" i="64"/>
  <c r="V84" i="65"/>
  <c r="V84" i="60"/>
  <c r="U84" i="35"/>
  <c r="U84" i="61"/>
  <c r="U84" i="62"/>
  <c r="U84" i="63"/>
  <c r="U84" i="64"/>
  <c r="U84" i="65"/>
  <c r="U84" i="60"/>
  <c r="T84" i="35"/>
  <c r="T84" i="61"/>
  <c r="T84" i="62"/>
  <c r="T84" i="63"/>
  <c r="T84" i="64"/>
  <c r="T84" i="65"/>
  <c r="T84" i="60"/>
  <c r="S84" i="35"/>
  <c r="S84" i="61"/>
  <c r="S84" i="62"/>
  <c r="S84" i="63"/>
  <c r="S84" i="64"/>
  <c r="S84" i="65"/>
  <c r="S84" i="60"/>
  <c r="R84" i="35"/>
  <c r="R84" i="61"/>
  <c r="R84" i="62"/>
  <c r="R84" i="63"/>
  <c r="R84" i="64"/>
  <c r="R84" i="65"/>
  <c r="R84" i="60"/>
  <c r="Q84" i="35"/>
  <c r="Q84" i="61"/>
  <c r="Q84" i="62"/>
  <c r="Q84" i="63"/>
  <c r="Q84" i="64"/>
  <c r="Q84" i="65"/>
  <c r="Q84" i="60"/>
  <c r="P84" i="35"/>
  <c r="P84" i="61"/>
  <c r="P84" i="62"/>
  <c r="P84" i="63"/>
  <c r="P84" i="64"/>
  <c r="P84" i="65"/>
  <c r="P84" i="60"/>
  <c r="O84" i="35"/>
  <c r="O84" i="61"/>
  <c r="O84" i="62"/>
  <c r="O84" i="63"/>
  <c r="O84" i="64"/>
  <c r="O84" i="65"/>
  <c r="O84" i="60"/>
  <c r="N84" i="35"/>
  <c r="N84" i="61"/>
  <c r="N84" i="62"/>
  <c r="N84" i="63"/>
  <c r="N84" i="64"/>
  <c r="N84" i="65"/>
  <c r="N84" i="60"/>
  <c r="M84" i="35"/>
  <c r="M84" i="61"/>
  <c r="M84" i="62"/>
  <c r="M84" i="63"/>
  <c r="M84" i="64"/>
  <c r="M84" i="65"/>
  <c r="M84" i="60"/>
  <c r="L84" i="35"/>
  <c r="L84" i="61"/>
  <c r="L84" i="62"/>
  <c r="L84" i="63"/>
  <c r="L84" i="64"/>
  <c r="L84" i="65"/>
  <c r="L84" i="60"/>
  <c r="K84" i="35"/>
  <c r="K84" i="61"/>
  <c r="K84" i="62"/>
  <c r="K84" i="63"/>
  <c r="K84" i="64"/>
  <c r="K84" i="65"/>
  <c r="K84" i="60"/>
  <c r="J84" i="35"/>
  <c r="J84" i="61"/>
  <c r="J84" i="62"/>
  <c r="J84" i="63"/>
  <c r="J84" i="64"/>
  <c r="J84" i="65"/>
  <c r="J84" i="60"/>
  <c r="I84" i="35"/>
  <c r="I84" i="61"/>
  <c r="I84" i="62"/>
  <c r="I84" i="63"/>
  <c r="I84" i="64"/>
  <c r="I84" i="65"/>
  <c r="I84" i="60"/>
  <c r="H84" i="35"/>
  <c r="H84" i="61"/>
  <c r="H84" i="62"/>
  <c r="H84" i="63"/>
  <c r="H84" i="64"/>
  <c r="H84" i="65"/>
  <c r="H84" i="60"/>
  <c r="G84" i="35"/>
  <c r="G84" i="61"/>
  <c r="G84" i="62"/>
  <c r="G84" i="63"/>
  <c r="G84" i="64"/>
  <c r="G84" i="65"/>
  <c r="G84" i="60"/>
  <c r="F84" i="35"/>
  <c r="F84" i="61"/>
  <c r="F84" i="62"/>
  <c r="F84" i="63"/>
  <c r="F84" i="64"/>
  <c r="F84" i="65"/>
  <c r="F84" i="60"/>
  <c r="E84" i="35"/>
  <c r="E84" i="61"/>
  <c r="E84" i="62"/>
  <c r="E84" i="63"/>
  <c r="E84" i="64"/>
  <c r="E84" i="65"/>
  <c r="E84" i="60"/>
  <c r="D84" i="35"/>
  <c r="D84" i="61"/>
  <c r="D84" i="62"/>
  <c r="D84" i="63"/>
  <c r="D84" i="64"/>
  <c r="D84" i="65"/>
  <c r="D84" i="60"/>
  <c r="AQ83"/>
  <c r="AP83"/>
  <c r="AO83"/>
  <c r="AN83"/>
  <c r="AM83"/>
  <c r="AL83"/>
  <c r="AK83"/>
  <c r="AJ83"/>
  <c r="AI83"/>
  <c r="AH83"/>
  <c r="AG83"/>
  <c r="AF83"/>
  <c r="AE83"/>
  <c r="AD83"/>
  <c r="AC83"/>
  <c r="AB83" i="35"/>
  <c r="AB83" i="61"/>
  <c r="AB83" i="62"/>
  <c r="AB83" i="63"/>
  <c r="AB83" i="64"/>
  <c r="AB83" i="65"/>
  <c r="AB83" i="60"/>
  <c r="AA83" i="35"/>
  <c r="AA83" i="61"/>
  <c r="AA83" i="62"/>
  <c r="AA83" i="63"/>
  <c r="AA83" i="64"/>
  <c r="AA83" i="65"/>
  <c r="AA83" i="60"/>
  <c r="Z83" i="35"/>
  <c r="Z83" i="61"/>
  <c r="Z83" i="62"/>
  <c r="Z83" i="63"/>
  <c r="Z83" i="64"/>
  <c r="Z83" i="65"/>
  <c r="Z83" i="60"/>
  <c r="Y83" i="35"/>
  <c r="Y83" i="61"/>
  <c r="Y83" i="62"/>
  <c r="Y83" i="63"/>
  <c r="Y83" i="64"/>
  <c r="Y83" i="65"/>
  <c r="Y83" i="60"/>
  <c r="X83" i="35"/>
  <c r="X83" i="61"/>
  <c r="X83" i="62"/>
  <c r="X83" i="63"/>
  <c r="X83" i="64"/>
  <c r="X83" i="65"/>
  <c r="X83" i="60"/>
  <c r="W83" i="35"/>
  <c r="W83" i="61"/>
  <c r="W83" i="62"/>
  <c r="W83" i="63"/>
  <c r="W83" i="64"/>
  <c r="W83" i="65"/>
  <c r="W83" i="60"/>
  <c r="V83" i="35"/>
  <c r="V83" i="61"/>
  <c r="V83" i="62"/>
  <c r="V83" i="63"/>
  <c r="V83" i="64"/>
  <c r="V83" i="65"/>
  <c r="V83" i="60"/>
  <c r="U83" i="35"/>
  <c r="U83" i="61"/>
  <c r="U83" i="62"/>
  <c r="U83" i="63"/>
  <c r="U83" i="64"/>
  <c r="U83" i="65"/>
  <c r="U83" i="60"/>
  <c r="T83" i="35"/>
  <c r="T83" i="61"/>
  <c r="T83" i="62"/>
  <c r="T83" i="63"/>
  <c r="T83" i="64"/>
  <c r="T83" i="65"/>
  <c r="T83" i="60"/>
  <c r="S83" i="35"/>
  <c r="S83" i="61"/>
  <c r="S83" i="62"/>
  <c r="S83" i="63"/>
  <c r="S83" i="64"/>
  <c r="S83" i="65"/>
  <c r="S83" i="60"/>
  <c r="R83" i="35"/>
  <c r="R83" i="61"/>
  <c r="R83" i="62"/>
  <c r="R83" i="63"/>
  <c r="R83" i="64"/>
  <c r="R83" i="65"/>
  <c r="R83" i="60"/>
  <c r="Q83" i="35"/>
  <c r="Q83" i="61"/>
  <c r="Q83" i="62"/>
  <c r="Q83" i="63"/>
  <c r="Q83" i="64"/>
  <c r="Q83" i="65"/>
  <c r="Q83" i="60"/>
  <c r="P83" i="35"/>
  <c r="P83" i="61"/>
  <c r="P83" i="62"/>
  <c r="P83" i="63"/>
  <c r="P83" i="64"/>
  <c r="P83" i="65"/>
  <c r="P83" i="60"/>
  <c r="O83" i="35"/>
  <c r="O83" i="61"/>
  <c r="O83" i="62"/>
  <c r="O83" i="63"/>
  <c r="O83" i="64"/>
  <c r="O83" i="65"/>
  <c r="O83" i="60"/>
  <c r="N83" i="35"/>
  <c r="N83" i="61"/>
  <c r="N83" i="62"/>
  <c r="N83" i="63"/>
  <c r="N83" i="64"/>
  <c r="N83" i="65"/>
  <c r="N83" i="60"/>
  <c r="M83" i="35"/>
  <c r="M83" i="61"/>
  <c r="M83" i="62"/>
  <c r="M83" i="63"/>
  <c r="M83" i="64"/>
  <c r="M83" i="65"/>
  <c r="M83" i="60"/>
  <c r="L83" i="35"/>
  <c r="L83" i="61"/>
  <c r="L83" i="62"/>
  <c r="L83" i="63"/>
  <c r="L83" i="64"/>
  <c r="L83" i="65"/>
  <c r="L83" i="60"/>
  <c r="K83" i="35"/>
  <c r="K83" i="61"/>
  <c r="K83" i="62"/>
  <c r="K83" i="63"/>
  <c r="K83" i="64"/>
  <c r="K83" i="65"/>
  <c r="K83" i="60"/>
  <c r="J83" i="35"/>
  <c r="J83" i="61"/>
  <c r="J83" i="62"/>
  <c r="J83" i="63"/>
  <c r="J83" i="64"/>
  <c r="J83" i="65"/>
  <c r="J83" i="60"/>
  <c r="I83" i="35"/>
  <c r="I83" i="61"/>
  <c r="I83" i="62"/>
  <c r="I83" i="63"/>
  <c r="I83" i="64"/>
  <c r="I83" i="65"/>
  <c r="I83" i="60"/>
  <c r="H83" i="35"/>
  <c r="H83" i="61"/>
  <c r="H83" i="62"/>
  <c r="H83" i="63"/>
  <c r="H83" i="64"/>
  <c r="H83" i="65"/>
  <c r="H83" i="60"/>
  <c r="G83" i="35"/>
  <c r="G83" i="61"/>
  <c r="G83" i="62"/>
  <c r="G83" i="63"/>
  <c r="G83" i="64"/>
  <c r="G83" i="65"/>
  <c r="G83" i="60"/>
  <c r="F83" i="35"/>
  <c r="F83" i="61"/>
  <c r="F83" i="62"/>
  <c r="F83" i="63"/>
  <c r="F83" i="64"/>
  <c r="F83" i="65"/>
  <c r="F83" i="60"/>
  <c r="E83" i="35"/>
  <c r="E83" i="61"/>
  <c r="E83" i="62"/>
  <c r="E83" i="63"/>
  <c r="E83" i="64"/>
  <c r="E83" i="65"/>
  <c r="E83" i="60"/>
  <c r="D83" i="35"/>
  <c r="D83" i="61"/>
  <c r="D83" i="62"/>
  <c r="D83" i="63"/>
  <c r="D83" i="64"/>
  <c r="D83" i="65"/>
  <c r="D83" i="60"/>
  <c r="AQ82"/>
  <c r="AP82"/>
  <c r="AO82"/>
  <c r="AN82"/>
  <c r="AM82"/>
  <c r="AL82"/>
  <c r="AK82"/>
  <c r="AJ82"/>
  <c r="AI82"/>
  <c r="AH82"/>
  <c r="AG82"/>
  <c r="AF82"/>
  <c r="AE82"/>
  <c r="AD82"/>
  <c r="AC82"/>
  <c r="AB82" i="35"/>
  <c r="AB82" i="61"/>
  <c r="AB82" i="62"/>
  <c r="AB82" i="63"/>
  <c r="AB82" i="64"/>
  <c r="AB82" i="65"/>
  <c r="AB82" i="60"/>
  <c r="AA82" i="35"/>
  <c r="AA82" i="61"/>
  <c r="AA82" i="62"/>
  <c r="AA82" i="63"/>
  <c r="AA82" i="64"/>
  <c r="AA82" i="65"/>
  <c r="AA82" i="60"/>
  <c r="Z82" i="35"/>
  <c r="Z82" i="61"/>
  <c r="Z82" i="62"/>
  <c r="Z82" i="63"/>
  <c r="Z82" i="64"/>
  <c r="Z82" i="65"/>
  <c r="Z82" i="60"/>
  <c r="Y82" i="35"/>
  <c r="Y82" i="61"/>
  <c r="Y82" i="62"/>
  <c r="Y82" i="63"/>
  <c r="Y82" i="64"/>
  <c r="Y82" i="65"/>
  <c r="Y82" i="60"/>
  <c r="X82" i="35"/>
  <c r="X82" i="61"/>
  <c r="X82" i="62"/>
  <c r="X82" i="63"/>
  <c r="X82" i="64"/>
  <c r="X82" i="65"/>
  <c r="X82" i="60"/>
  <c r="W82" i="35"/>
  <c r="W82" i="61"/>
  <c r="W82" i="62"/>
  <c r="W82" i="63"/>
  <c r="W82" i="64"/>
  <c r="W82" i="65"/>
  <c r="W82" i="60"/>
  <c r="V82" i="35"/>
  <c r="V82" i="61"/>
  <c r="V82" i="62"/>
  <c r="V82" i="63"/>
  <c r="V82" i="64"/>
  <c r="V82" i="65"/>
  <c r="V82" i="60"/>
  <c r="U82" i="35"/>
  <c r="U82" i="61"/>
  <c r="U82" i="62"/>
  <c r="U82" i="63"/>
  <c r="U82" i="64"/>
  <c r="U82" i="65"/>
  <c r="U82" i="60"/>
  <c r="T82" i="35"/>
  <c r="T82" i="61"/>
  <c r="T82" i="62"/>
  <c r="T82" i="63"/>
  <c r="T82" i="64"/>
  <c r="T82" i="65"/>
  <c r="T82" i="60"/>
  <c r="S82" i="35"/>
  <c r="S82" i="61"/>
  <c r="S82" i="62"/>
  <c r="S82" i="63"/>
  <c r="S82" i="64"/>
  <c r="S82" i="65"/>
  <c r="S82" i="60"/>
  <c r="R82" i="35"/>
  <c r="R82" i="61"/>
  <c r="R82" i="62"/>
  <c r="R82" i="63"/>
  <c r="R82" i="64"/>
  <c r="R82" i="65"/>
  <c r="R82" i="60"/>
  <c r="Q82" i="35"/>
  <c r="Q82" i="61"/>
  <c r="Q82" i="62"/>
  <c r="Q82" i="63"/>
  <c r="Q82" i="64"/>
  <c r="Q82" i="65"/>
  <c r="Q82" i="60"/>
  <c r="P82" i="35"/>
  <c r="P82" i="61"/>
  <c r="P82" i="62"/>
  <c r="P82" i="63"/>
  <c r="P82" i="64"/>
  <c r="P82" i="65"/>
  <c r="P82" i="60"/>
  <c r="O82" i="35"/>
  <c r="O82" i="61"/>
  <c r="O82" i="62"/>
  <c r="O82" i="63"/>
  <c r="O82" i="64"/>
  <c r="O82" i="65"/>
  <c r="O82" i="60"/>
  <c r="N82" i="35"/>
  <c r="N82" i="61"/>
  <c r="N82" i="62"/>
  <c r="N82" i="63"/>
  <c r="N82" i="64"/>
  <c r="N82" i="65"/>
  <c r="N82" i="60"/>
  <c r="M82" i="35"/>
  <c r="M82" i="61"/>
  <c r="M82" i="62"/>
  <c r="M82" i="63"/>
  <c r="M82" i="64"/>
  <c r="M82" i="65"/>
  <c r="M82" i="60"/>
  <c r="L82" i="35"/>
  <c r="L82" i="61"/>
  <c r="L82" i="62"/>
  <c r="L82" i="63"/>
  <c r="L82" i="64"/>
  <c r="L82" i="65"/>
  <c r="L82" i="60"/>
  <c r="K82" i="35"/>
  <c r="K82" i="61"/>
  <c r="K82" i="62"/>
  <c r="K82" i="63"/>
  <c r="K82" i="64"/>
  <c r="K82" i="65"/>
  <c r="K82" i="60"/>
  <c r="J82" i="35"/>
  <c r="J82" i="61"/>
  <c r="J82" i="62"/>
  <c r="J82" i="63"/>
  <c r="J82" i="64"/>
  <c r="J82" i="65"/>
  <c r="J82" i="60"/>
  <c r="I82" i="35"/>
  <c r="I82" i="61"/>
  <c r="I82" i="62"/>
  <c r="I82" i="63"/>
  <c r="I82" i="64"/>
  <c r="I82" i="65"/>
  <c r="I82" i="60"/>
  <c r="H82" i="35"/>
  <c r="H82" i="61"/>
  <c r="H82" i="62"/>
  <c r="H82" i="63"/>
  <c r="H82" i="64"/>
  <c r="H82" i="65"/>
  <c r="H82" i="60"/>
  <c r="G82" i="35"/>
  <c r="G82" i="61"/>
  <c r="G82" i="62"/>
  <c r="G82" i="63"/>
  <c r="G82" i="64"/>
  <c r="G82" i="65"/>
  <c r="G82" i="60"/>
  <c r="F82" i="35"/>
  <c r="F82" i="61"/>
  <c r="F82" i="62"/>
  <c r="F82" i="63"/>
  <c r="F82" i="64"/>
  <c r="F82" i="65"/>
  <c r="F82" i="60"/>
  <c r="E82" i="35"/>
  <c r="E82" i="61"/>
  <c r="E82" i="62"/>
  <c r="E82" i="63"/>
  <c r="E82" i="64"/>
  <c r="E82" i="65"/>
  <c r="E82" i="60"/>
  <c r="D82" i="35"/>
  <c r="D82" i="61"/>
  <c r="D82" i="62"/>
  <c r="D82" i="63"/>
  <c r="D82" i="64"/>
  <c r="D82" i="65"/>
  <c r="D82" i="60"/>
  <c r="AQ81"/>
  <c r="AP81"/>
  <c r="AO81"/>
  <c r="AN81"/>
  <c r="AM81"/>
  <c r="AL81"/>
  <c r="AK81"/>
  <c r="AJ81"/>
  <c r="AI81"/>
  <c r="AH81"/>
  <c r="AG81"/>
  <c r="AF81"/>
  <c r="AE81"/>
  <c r="AD81"/>
  <c r="AC81"/>
  <c r="AB81" i="35"/>
  <c r="AB81" i="61"/>
  <c r="AB81" i="62"/>
  <c r="AB81" i="63"/>
  <c r="AB81" i="64"/>
  <c r="AB81" i="65"/>
  <c r="AB81" i="60"/>
  <c r="AA81" i="35"/>
  <c r="AA81" i="61"/>
  <c r="AA81" i="62"/>
  <c r="AA81" i="63"/>
  <c r="AA81" i="64"/>
  <c r="AA81" i="65"/>
  <c r="AA81" i="60"/>
  <c r="Z81" i="35"/>
  <c r="Z81" i="61"/>
  <c r="Z81" i="62"/>
  <c r="Z81" i="63"/>
  <c r="Z81" i="64"/>
  <c r="Z81" i="65"/>
  <c r="Z81" i="60"/>
  <c r="Y81" i="35"/>
  <c r="Y81" i="61"/>
  <c r="Y81" i="62"/>
  <c r="Y81" i="63"/>
  <c r="Y81" i="64"/>
  <c r="Y81" i="65"/>
  <c r="Y81" i="60"/>
  <c r="X81" i="35"/>
  <c r="X81" i="61"/>
  <c r="X81" i="62"/>
  <c r="X81" i="63"/>
  <c r="X81" i="64"/>
  <c r="X81" i="65"/>
  <c r="X81" i="60"/>
  <c r="W81" i="35"/>
  <c r="W81" i="61"/>
  <c r="W81" i="62"/>
  <c r="W81" i="63"/>
  <c r="W81" i="64"/>
  <c r="W81" i="65"/>
  <c r="W81" i="60"/>
  <c r="V81" i="35"/>
  <c r="V81" i="61"/>
  <c r="V81" i="62"/>
  <c r="V81" i="63"/>
  <c r="V81" i="64"/>
  <c r="V81" i="65"/>
  <c r="V81" i="60"/>
  <c r="U81" i="35"/>
  <c r="U81" i="61"/>
  <c r="U81" i="62"/>
  <c r="U81" i="63"/>
  <c r="U81" i="64"/>
  <c r="U81" i="65"/>
  <c r="U81" i="60"/>
  <c r="T81" i="35"/>
  <c r="T81" i="61"/>
  <c r="T81" i="62"/>
  <c r="T81" i="63"/>
  <c r="T81" i="64"/>
  <c r="T81" i="65"/>
  <c r="T81" i="60"/>
  <c r="S81" i="35"/>
  <c r="S81" i="61"/>
  <c r="S81" i="62"/>
  <c r="S81" i="63"/>
  <c r="S81" i="64"/>
  <c r="S81" i="65"/>
  <c r="S81" i="60"/>
  <c r="R81" i="35"/>
  <c r="R81" i="61"/>
  <c r="R81" i="62"/>
  <c r="R81" i="63"/>
  <c r="R81" i="64"/>
  <c r="R81" i="65"/>
  <c r="R81" i="60"/>
  <c r="Q81" i="35"/>
  <c r="Q81" i="61"/>
  <c r="Q81" i="62"/>
  <c r="Q81" i="63"/>
  <c r="Q81" i="64"/>
  <c r="Q81" i="65"/>
  <c r="Q81" i="60"/>
  <c r="P81" i="35"/>
  <c r="P81" i="61"/>
  <c r="P81" i="62"/>
  <c r="P81" i="63"/>
  <c r="P81" i="64"/>
  <c r="P81" i="65"/>
  <c r="P81" i="60"/>
  <c r="O81" i="35"/>
  <c r="O81" i="61"/>
  <c r="O81" i="62"/>
  <c r="O81" i="63"/>
  <c r="O81" i="64"/>
  <c r="O81" i="65"/>
  <c r="O81" i="60"/>
  <c r="N81" i="35"/>
  <c r="N81" i="61"/>
  <c r="N81" i="62"/>
  <c r="N81" i="63"/>
  <c r="N81" i="64"/>
  <c r="N81" i="65"/>
  <c r="N81" i="60"/>
  <c r="M81" i="35"/>
  <c r="M81" i="61"/>
  <c r="M81" i="62"/>
  <c r="M81" i="63"/>
  <c r="M81" i="64"/>
  <c r="M81" i="65"/>
  <c r="M81" i="60"/>
  <c r="L81" i="35"/>
  <c r="L81" i="61"/>
  <c r="L81" i="62"/>
  <c r="L81" i="63"/>
  <c r="L81" i="64"/>
  <c r="L81" i="65"/>
  <c r="L81" i="60"/>
  <c r="K81" i="35"/>
  <c r="K81" i="61"/>
  <c r="K81" i="62"/>
  <c r="K81" i="63"/>
  <c r="K81" i="64"/>
  <c r="K81" i="65"/>
  <c r="K81" i="60"/>
  <c r="J81" i="35"/>
  <c r="J81" i="61"/>
  <c r="J81" i="62"/>
  <c r="J81" i="63"/>
  <c r="J81" i="64"/>
  <c r="J81" i="65"/>
  <c r="J81" i="60"/>
  <c r="I81" i="35"/>
  <c r="I81" i="61"/>
  <c r="I81" i="62"/>
  <c r="I81" i="63"/>
  <c r="I81" i="64"/>
  <c r="I81" i="65"/>
  <c r="I81" i="60"/>
  <c r="H81" i="35"/>
  <c r="H81" i="61"/>
  <c r="H81" i="62"/>
  <c r="H81" i="63"/>
  <c r="H81" i="64"/>
  <c r="H81" i="65"/>
  <c r="H81" i="60"/>
  <c r="G81" i="35"/>
  <c r="G81" i="61"/>
  <c r="G81" i="62"/>
  <c r="G81" i="63"/>
  <c r="G81" i="64"/>
  <c r="G81" i="65"/>
  <c r="G81" i="60"/>
  <c r="F81" i="35"/>
  <c r="F81" i="61"/>
  <c r="F81" i="62"/>
  <c r="F81" i="63"/>
  <c r="F81" i="64"/>
  <c r="F81" i="65"/>
  <c r="F81" i="60"/>
  <c r="E81" i="35"/>
  <c r="E81" i="61"/>
  <c r="E81" i="62"/>
  <c r="E81" i="63"/>
  <c r="E81" i="64"/>
  <c r="E81" i="65"/>
  <c r="E81" i="60"/>
  <c r="D81" i="35"/>
  <c r="D81" i="61"/>
  <c r="D81" i="62"/>
  <c r="D81" i="63"/>
  <c r="D81" i="64"/>
  <c r="D81" i="65"/>
  <c r="D81" i="60"/>
  <c r="AQ80"/>
  <c r="AP80"/>
  <c r="AO80"/>
  <c r="AN80"/>
  <c r="AM80"/>
  <c r="AL80"/>
  <c r="AK80"/>
  <c r="AJ80"/>
  <c r="AI80"/>
  <c r="AH80"/>
  <c r="AG80"/>
  <c r="AF80"/>
  <c r="AE80"/>
  <c r="AD80"/>
  <c r="AC80"/>
  <c r="AB80" i="35"/>
  <c r="AB80" i="61"/>
  <c r="AB80" i="62"/>
  <c r="AB80" i="63"/>
  <c r="AB80" i="64"/>
  <c r="AB80" i="65"/>
  <c r="AB80" i="60"/>
  <c r="AA80" i="35"/>
  <c r="AA80" i="61"/>
  <c r="AA80" i="62"/>
  <c r="AA80" i="63"/>
  <c r="AA80" i="64"/>
  <c r="AA80" i="65"/>
  <c r="AA80" i="60"/>
  <c r="Z80" i="35"/>
  <c r="Z80" i="61"/>
  <c r="Z80" i="62"/>
  <c r="Z80" i="63"/>
  <c r="Z80" i="64"/>
  <c r="Z80" i="65"/>
  <c r="Z80" i="60"/>
  <c r="Y80" i="35"/>
  <c r="Y80" i="61"/>
  <c r="Y80" i="62"/>
  <c r="Y80" i="63"/>
  <c r="Y80" i="64"/>
  <c r="Y80" i="65"/>
  <c r="Y80" i="60"/>
  <c r="X80" i="35"/>
  <c r="X80" i="61"/>
  <c r="X80" i="62"/>
  <c r="X80" i="63"/>
  <c r="X80" i="64"/>
  <c r="X80" i="65"/>
  <c r="X80" i="60"/>
  <c r="W80" i="35"/>
  <c r="W80" i="61"/>
  <c r="W80" i="62"/>
  <c r="W80" i="63"/>
  <c r="W80" i="64"/>
  <c r="W80" i="65"/>
  <c r="W80" i="60"/>
  <c r="V80" i="35"/>
  <c r="V80" i="61"/>
  <c r="V80" i="62"/>
  <c r="V80" i="63"/>
  <c r="V80" i="64"/>
  <c r="V80" i="65"/>
  <c r="V80" i="60"/>
  <c r="U80" i="35"/>
  <c r="U80" i="61"/>
  <c r="U80" i="62"/>
  <c r="U80" i="63"/>
  <c r="U80" i="64"/>
  <c r="U80" i="65"/>
  <c r="U80" i="60"/>
  <c r="T80" i="35"/>
  <c r="T80" i="61"/>
  <c r="T80" i="62"/>
  <c r="T80" i="63"/>
  <c r="T80" i="64"/>
  <c r="T80" i="65"/>
  <c r="T80" i="60"/>
  <c r="S80" i="35"/>
  <c r="S80" i="61"/>
  <c r="S80" i="62"/>
  <c r="S80" i="63"/>
  <c r="S80" i="64"/>
  <c r="S80" i="65"/>
  <c r="S80" i="60"/>
  <c r="R80" i="35"/>
  <c r="R80" i="61"/>
  <c r="R80" i="62"/>
  <c r="R80" i="63"/>
  <c r="R80" i="64"/>
  <c r="R80" i="65"/>
  <c r="R80" i="60"/>
  <c r="Q80" i="35"/>
  <c r="Q80" i="61"/>
  <c r="Q80" i="62"/>
  <c r="Q80" i="63"/>
  <c r="Q80" i="64"/>
  <c r="Q80" i="65"/>
  <c r="Q80" i="60"/>
  <c r="P80" i="35"/>
  <c r="P80" i="61"/>
  <c r="P80" i="62"/>
  <c r="P80" i="63"/>
  <c r="P80" i="64"/>
  <c r="P80" i="65"/>
  <c r="P80" i="60"/>
  <c r="O80" i="35"/>
  <c r="O80" i="61"/>
  <c r="O80" i="62"/>
  <c r="O80" i="63"/>
  <c r="O80" i="64"/>
  <c r="O80" i="65"/>
  <c r="O80" i="60"/>
  <c r="N80" i="35"/>
  <c r="N80" i="61"/>
  <c r="N80" i="62"/>
  <c r="N80" i="63"/>
  <c r="N80" i="64"/>
  <c r="N80" i="65"/>
  <c r="N80" i="60"/>
  <c r="M80" i="35"/>
  <c r="M80" i="61"/>
  <c r="M80" i="62"/>
  <c r="M80" i="63"/>
  <c r="M80" i="64"/>
  <c r="M80" i="65"/>
  <c r="M80" i="60"/>
  <c r="L80" i="35"/>
  <c r="L80" i="61"/>
  <c r="L80" i="62"/>
  <c r="L80" i="63"/>
  <c r="L80" i="64"/>
  <c r="L80" i="65"/>
  <c r="L80" i="60"/>
  <c r="K80" i="35"/>
  <c r="K80" i="61"/>
  <c r="K80" i="62"/>
  <c r="K80" i="63"/>
  <c r="K80" i="64"/>
  <c r="K80" i="65"/>
  <c r="K80" i="60"/>
  <c r="J80" i="35"/>
  <c r="J80" i="61"/>
  <c r="J80" i="62"/>
  <c r="J80" i="63"/>
  <c r="J80" i="64"/>
  <c r="J80" i="65"/>
  <c r="J80" i="60"/>
  <c r="I80" i="35"/>
  <c r="I80" i="61"/>
  <c r="I80" i="62"/>
  <c r="I80" i="63"/>
  <c r="I80" i="64"/>
  <c r="I80" i="65"/>
  <c r="I80" i="60"/>
  <c r="H80" i="35"/>
  <c r="H80" i="61"/>
  <c r="H80" i="62"/>
  <c r="H80" i="63"/>
  <c r="H80" i="64"/>
  <c r="H80" i="65"/>
  <c r="H80" i="60"/>
  <c r="G80" i="35"/>
  <c r="G80" i="61"/>
  <c r="G80" i="62"/>
  <c r="G80" i="63"/>
  <c r="G80" i="64"/>
  <c r="G80" i="65"/>
  <c r="G80" i="60"/>
  <c r="F80" i="35"/>
  <c r="F80" i="61"/>
  <c r="F80" i="62"/>
  <c r="F80" i="63"/>
  <c r="F80" i="64"/>
  <c r="F80" i="65"/>
  <c r="F80" i="60"/>
  <c r="E80" i="35"/>
  <c r="E80" i="61"/>
  <c r="E80" i="62"/>
  <c r="E80" i="63"/>
  <c r="E80" i="64"/>
  <c r="E80" i="65"/>
  <c r="E80" i="60"/>
  <c r="D80" i="35"/>
  <c r="D80" i="61"/>
  <c r="D80" i="62"/>
  <c r="D80" i="63"/>
  <c r="D80" i="64"/>
  <c r="D80" i="65"/>
  <c r="D80" i="60"/>
  <c r="AQ79"/>
  <c r="AP79"/>
  <c r="AO79"/>
  <c r="AN79"/>
  <c r="AM79"/>
  <c r="AL79"/>
  <c r="AK79"/>
  <c r="AJ79"/>
  <c r="AI79"/>
  <c r="AH79"/>
  <c r="AG79"/>
  <c r="AF79"/>
  <c r="AE79"/>
  <c r="AD79"/>
  <c r="AC79"/>
  <c r="AB79" i="35"/>
  <c r="AB79" i="61"/>
  <c r="AB79" i="62"/>
  <c r="AB79" i="63"/>
  <c r="AB79" i="64"/>
  <c r="AB79" i="65"/>
  <c r="AB79" i="60"/>
  <c r="AA79" i="35"/>
  <c r="AA79" i="61"/>
  <c r="AA79" i="62"/>
  <c r="AA79" i="63"/>
  <c r="AA79" i="64"/>
  <c r="AA79" i="65"/>
  <c r="AA79" i="60"/>
  <c r="Z79" i="35"/>
  <c r="Z79" i="61"/>
  <c r="Z79" i="62"/>
  <c r="Z79" i="63"/>
  <c r="Z79" i="64"/>
  <c r="Z79" i="65"/>
  <c r="Z79" i="60"/>
  <c r="Y79" i="35"/>
  <c r="Y79" i="61"/>
  <c r="Y79" i="62"/>
  <c r="Y79" i="63"/>
  <c r="Y79" i="64"/>
  <c r="Y79" i="65"/>
  <c r="Y79" i="60"/>
  <c r="X79" i="35"/>
  <c r="X79" i="61"/>
  <c r="X79" i="62"/>
  <c r="X79" i="63"/>
  <c r="X79" i="64"/>
  <c r="X79" i="65"/>
  <c r="X79" i="60"/>
  <c r="W79" i="35"/>
  <c r="W79" i="61"/>
  <c r="W79" i="62"/>
  <c r="W79" i="63"/>
  <c r="W79" i="64"/>
  <c r="W79" i="65"/>
  <c r="W79" i="60"/>
  <c r="V79" i="35"/>
  <c r="V79" i="61"/>
  <c r="V79" i="62"/>
  <c r="V79" i="63"/>
  <c r="V79" i="64"/>
  <c r="V79" i="65"/>
  <c r="V79" i="60"/>
  <c r="U79" i="35"/>
  <c r="U79" i="61"/>
  <c r="U79" i="62"/>
  <c r="U79" i="63"/>
  <c r="U79" i="64"/>
  <c r="U79" i="65"/>
  <c r="U79" i="60"/>
  <c r="T79" i="35"/>
  <c r="T79" i="61"/>
  <c r="T79" i="62"/>
  <c r="T79" i="63"/>
  <c r="T79" i="64"/>
  <c r="T79" i="65"/>
  <c r="T79" i="60"/>
  <c r="S79" i="35"/>
  <c r="S79" i="61"/>
  <c r="S79" i="62"/>
  <c r="S79" i="63"/>
  <c r="S79" i="64"/>
  <c r="S79" i="65"/>
  <c r="S79" i="60"/>
  <c r="R79" i="35"/>
  <c r="R79" i="61"/>
  <c r="R79" i="62"/>
  <c r="R79" i="63"/>
  <c r="R79" i="64"/>
  <c r="R79" i="65"/>
  <c r="R79" i="60"/>
  <c r="Q79" i="35"/>
  <c r="Q79" i="61"/>
  <c r="Q79" i="62"/>
  <c r="Q79" i="63"/>
  <c r="Q79" i="64"/>
  <c r="Q79" i="65"/>
  <c r="Q79" i="60"/>
  <c r="P79" i="35"/>
  <c r="P79" i="61"/>
  <c r="P79" i="62"/>
  <c r="P79" i="63"/>
  <c r="P79" i="64"/>
  <c r="P79" i="65"/>
  <c r="P79" i="60"/>
  <c r="O79" i="35"/>
  <c r="O79" i="61"/>
  <c r="O79" i="62"/>
  <c r="O79" i="63"/>
  <c r="O79" i="64"/>
  <c r="O79" i="65"/>
  <c r="O79" i="60"/>
  <c r="N79" i="35"/>
  <c r="N79" i="61"/>
  <c r="N79" i="62"/>
  <c r="N79" i="63"/>
  <c r="N79" i="64"/>
  <c r="N79" i="65"/>
  <c r="N79" i="60"/>
  <c r="M79" i="35"/>
  <c r="M79" i="61"/>
  <c r="M79" i="62"/>
  <c r="M79" i="63"/>
  <c r="M79" i="64"/>
  <c r="M79" i="65"/>
  <c r="M79" i="60"/>
  <c r="L79" i="35"/>
  <c r="L79" i="61"/>
  <c r="L79" i="62"/>
  <c r="L79" i="63"/>
  <c r="L79" i="64"/>
  <c r="L79" i="65"/>
  <c r="L79" i="60"/>
  <c r="K79" i="35"/>
  <c r="K79" i="61"/>
  <c r="K79" i="62"/>
  <c r="K79" i="63"/>
  <c r="K79" i="64"/>
  <c r="K79" i="65"/>
  <c r="K79" i="60"/>
  <c r="J79" i="35"/>
  <c r="J79" i="61"/>
  <c r="J79" i="62"/>
  <c r="J79" i="63"/>
  <c r="J79" i="64"/>
  <c r="J79" i="65"/>
  <c r="J79" i="60"/>
  <c r="I79" i="35"/>
  <c r="I79" i="61"/>
  <c r="I79" i="62"/>
  <c r="I79" i="63"/>
  <c r="I79" i="64"/>
  <c r="I79" i="65"/>
  <c r="I79" i="60"/>
  <c r="H79" i="35"/>
  <c r="H79" i="61"/>
  <c r="H79" i="62"/>
  <c r="H79" i="63"/>
  <c r="H79" i="64"/>
  <c r="H79" i="65"/>
  <c r="H79" i="60"/>
  <c r="G79" i="35"/>
  <c r="G79" i="61"/>
  <c r="G79" i="62"/>
  <c r="G79" i="63"/>
  <c r="G79" i="64"/>
  <c r="G79" i="65"/>
  <c r="G79" i="60"/>
  <c r="F79" i="35"/>
  <c r="F79" i="61"/>
  <c r="F79" i="62"/>
  <c r="F79" i="63"/>
  <c r="F79" i="64"/>
  <c r="F79" i="65"/>
  <c r="F79" i="60"/>
  <c r="E79" i="35"/>
  <c r="E79" i="61"/>
  <c r="E79" i="62"/>
  <c r="E79" i="63"/>
  <c r="E79" i="64"/>
  <c r="E79" i="65"/>
  <c r="E79" i="60"/>
  <c r="D79" i="35"/>
  <c r="D79" i="61"/>
  <c r="D79" i="62"/>
  <c r="D79" i="63"/>
  <c r="D79" i="64"/>
  <c r="D79" i="65"/>
  <c r="D79" i="60"/>
  <c r="AQ78"/>
  <c r="AP78"/>
  <c r="AO78"/>
  <c r="AN78"/>
  <c r="AM78"/>
  <c r="AL78"/>
  <c r="AK78"/>
  <c r="AJ78"/>
  <c r="AI78"/>
  <c r="AH78"/>
  <c r="AG78"/>
  <c r="AF78"/>
  <c r="AE78"/>
  <c r="AD78"/>
  <c r="AC78"/>
  <c r="AB78" i="35"/>
  <c r="AB78" i="61"/>
  <c r="AB78" i="62"/>
  <c r="AB78" i="63"/>
  <c r="AB78" i="64"/>
  <c r="AB78" i="65"/>
  <c r="AB78" i="60"/>
  <c r="AA78" i="35"/>
  <c r="AA78" i="61"/>
  <c r="AA78" i="62"/>
  <c r="AA78" i="63"/>
  <c r="AA78" i="64"/>
  <c r="AA78" i="65"/>
  <c r="AA78" i="60"/>
  <c r="Z78" i="35"/>
  <c r="Z78" i="61"/>
  <c r="Z78" i="62"/>
  <c r="Z78" i="63"/>
  <c r="Z78" i="64"/>
  <c r="Z78" i="65"/>
  <c r="Z78" i="60"/>
  <c r="Y78" i="35"/>
  <c r="Y78" i="61"/>
  <c r="Y78" i="62"/>
  <c r="Y78" i="63"/>
  <c r="Y78" i="64"/>
  <c r="Y78" i="65"/>
  <c r="Y78" i="60"/>
  <c r="X78" i="35"/>
  <c r="X78" i="61"/>
  <c r="X78" i="62"/>
  <c r="X78" i="63"/>
  <c r="X78" i="64"/>
  <c r="X78" i="65"/>
  <c r="X78" i="60"/>
  <c r="W78" i="35"/>
  <c r="W78" i="61"/>
  <c r="W78" i="62"/>
  <c r="W78" i="63"/>
  <c r="W78" i="64"/>
  <c r="W78" i="65"/>
  <c r="W78" i="60"/>
  <c r="V78" i="35"/>
  <c r="V78" i="61"/>
  <c r="V78" i="62"/>
  <c r="V78" i="63"/>
  <c r="V78" i="64"/>
  <c r="V78" i="65"/>
  <c r="V78" i="60"/>
  <c r="U78" i="35"/>
  <c r="U78" i="61"/>
  <c r="U78" i="62"/>
  <c r="U78" i="63"/>
  <c r="U78" i="64"/>
  <c r="U78" i="65"/>
  <c r="U78" i="60"/>
  <c r="T78" i="35"/>
  <c r="T78" i="61"/>
  <c r="T78" i="62"/>
  <c r="T78" i="63"/>
  <c r="T78" i="64"/>
  <c r="T78" i="65"/>
  <c r="T78" i="60"/>
  <c r="S78" i="35"/>
  <c r="S78" i="61"/>
  <c r="S78" i="62"/>
  <c r="S78" i="63"/>
  <c r="S78" i="64"/>
  <c r="S78" i="65"/>
  <c r="S78" i="60"/>
  <c r="R78" i="35"/>
  <c r="R78" i="61"/>
  <c r="R78" i="62"/>
  <c r="R78" i="63"/>
  <c r="R78" i="64"/>
  <c r="R78" i="65"/>
  <c r="R78" i="60"/>
  <c r="Q78" i="35"/>
  <c r="Q78" i="61"/>
  <c r="Q78" i="62"/>
  <c r="Q78" i="63"/>
  <c r="Q78" i="64"/>
  <c r="Q78" i="65"/>
  <c r="Q78" i="60"/>
  <c r="P78" i="35"/>
  <c r="P78" i="61"/>
  <c r="P78" i="62"/>
  <c r="P78" i="63"/>
  <c r="P78" i="64"/>
  <c r="P78" i="65"/>
  <c r="P78" i="60"/>
  <c r="O78" i="35"/>
  <c r="O78" i="61"/>
  <c r="O78" i="62"/>
  <c r="O78" i="63"/>
  <c r="O78" i="64"/>
  <c r="O78" i="65"/>
  <c r="O78" i="60"/>
  <c r="N78" i="35"/>
  <c r="N78" i="61"/>
  <c r="N78" i="62"/>
  <c r="N78" i="63"/>
  <c r="N78" i="64"/>
  <c r="N78" i="65"/>
  <c r="N78" i="60"/>
  <c r="M78" i="35"/>
  <c r="M78" i="61"/>
  <c r="M78" i="62"/>
  <c r="M78" i="63"/>
  <c r="M78" i="64"/>
  <c r="M78" i="65"/>
  <c r="M78" i="60"/>
  <c r="L78" i="35"/>
  <c r="L78" i="61"/>
  <c r="L78" i="62"/>
  <c r="L78" i="63"/>
  <c r="L78" i="64"/>
  <c r="L78" i="65"/>
  <c r="L78" i="60"/>
  <c r="K78" i="35"/>
  <c r="K78" i="61"/>
  <c r="K78" i="62"/>
  <c r="K78" i="63"/>
  <c r="K78" i="64"/>
  <c r="K78" i="65"/>
  <c r="K78" i="60"/>
  <c r="J78" i="35"/>
  <c r="J78" i="61"/>
  <c r="J78" i="62"/>
  <c r="J78" i="63"/>
  <c r="J78" i="64"/>
  <c r="J78" i="65"/>
  <c r="J78" i="60"/>
  <c r="I78" i="35"/>
  <c r="I78" i="61"/>
  <c r="I78" i="62"/>
  <c r="I78" i="63"/>
  <c r="I78" i="64"/>
  <c r="I78" i="65"/>
  <c r="I78" i="60"/>
  <c r="H78" i="35"/>
  <c r="H78" i="61"/>
  <c r="H78" i="62"/>
  <c r="H78" i="63"/>
  <c r="H78" i="64"/>
  <c r="H78" i="65"/>
  <c r="H78" i="60"/>
  <c r="G78" i="35"/>
  <c r="G78" i="61"/>
  <c r="G78" i="62"/>
  <c r="G78" i="63"/>
  <c r="G78" i="64"/>
  <c r="G78" i="65"/>
  <c r="G78" i="60"/>
  <c r="F78" i="35"/>
  <c r="F78" i="61"/>
  <c r="F78" i="62"/>
  <c r="F78" i="63"/>
  <c r="F78" i="64"/>
  <c r="F78" i="65"/>
  <c r="F78" i="60"/>
  <c r="E78" i="35"/>
  <c r="E78" i="61"/>
  <c r="E78" i="62"/>
  <c r="E78" i="63"/>
  <c r="E78" i="64"/>
  <c r="E78" i="65"/>
  <c r="E78" i="60"/>
  <c r="D78" i="35"/>
  <c r="D78" i="61"/>
  <c r="D78" i="62"/>
  <c r="D78" i="63"/>
  <c r="D78" i="64"/>
  <c r="D78" i="65"/>
  <c r="D78" i="60"/>
  <c r="AQ77"/>
  <c r="AP77"/>
  <c r="AO77"/>
  <c r="AN77"/>
  <c r="AM77"/>
  <c r="AL77"/>
  <c r="AK77"/>
  <c r="AJ77"/>
  <c r="AI77"/>
  <c r="AH77"/>
  <c r="AG77"/>
  <c r="AF77"/>
  <c r="AE77"/>
  <c r="AD77"/>
  <c r="AC77"/>
  <c r="AB77" i="35"/>
  <c r="AB77" i="61"/>
  <c r="AB77" i="62"/>
  <c r="AB77" i="63"/>
  <c r="AB77" i="64"/>
  <c r="AB77" i="65"/>
  <c r="AB77" i="60"/>
  <c r="AA77" i="35"/>
  <c r="AA77" i="61"/>
  <c r="AA77" i="62"/>
  <c r="AA77" i="63"/>
  <c r="AA77" i="64"/>
  <c r="AA77" i="65"/>
  <c r="AA77" i="60"/>
  <c r="Z77" i="35"/>
  <c r="Z77" i="61"/>
  <c r="Z77" i="62"/>
  <c r="Z77" i="63"/>
  <c r="Z77" i="64"/>
  <c r="Z77" i="65"/>
  <c r="Z77" i="60"/>
  <c r="Y77" i="35"/>
  <c r="Y77" i="61"/>
  <c r="Y77" i="62"/>
  <c r="Y77" i="63"/>
  <c r="Y77" i="64"/>
  <c r="Y77" i="65"/>
  <c r="Y77" i="60"/>
  <c r="X77" i="35"/>
  <c r="X77" i="61"/>
  <c r="X77" i="62"/>
  <c r="X77" i="63"/>
  <c r="X77" i="64"/>
  <c r="X77" i="65"/>
  <c r="X77" i="60"/>
  <c r="W77" i="35"/>
  <c r="W77" i="61"/>
  <c r="W77" i="62"/>
  <c r="W77" i="63"/>
  <c r="W77" i="64"/>
  <c r="W77" i="65"/>
  <c r="W77" i="60"/>
  <c r="V77" i="35"/>
  <c r="V77" i="61"/>
  <c r="V77" i="62"/>
  <c r="V77" i="63"/>
  <c r="V77" i="64"/>
  <c r="V77" i="65"/>
  <c r="V77" i="60"/>
  <c r="U77" i="35"/>
  <c r="U77" i="61"/>
  <c r="U77" i="62"/>
  <c r="U77" i="63"/>
  <c r="U77" i="64"/>
  <c r="U77" i="65"/>
  <c r="U77" i="60"/>
  <c r="T77" i="35"/>
  <c r="T77" i="61"/>
  <c r="T77" i="62"/>
  <c r="T77" i="63"/>
  <c r="T77" i="64"/>
  <c r="T77" i="65"/>
  <c r="T77" i="60"/>
  <c r="S77" i="35"/>
  <c r="S77" i="61"/>
  <c r="S77" i="62"/>
  <c r="S77" i="63"/>
  <c r="S77" i="64"/>
  <c r="S77" i="65"/>
  <c r="S77" i="60"/>
  <c r="R77" i="35"/>
  <c r="R77" i="61"/>
  <c r="R77" i="62"/>
  <c r="R77" i="63"/>
  <c r="R77" i="64"/>
  <c r="R77" i="65"/>
  <c r="R77" i="60"/>
  <c r="Q77" i="35"/>
  <c r="Q77" i="61"/>
  <c r="Q77" i="62"/>
  <c r="Q77" i="63"/>
  <c r="Q77" i="64"/>
  <c r="Q77" i="65"/>
  <c r="Q77" i="60"/>
  <c r="P77" i="35"/>
  <c r="P77" i="61"/>
  <c r="P77" i="62"/>
  <c r="P77" i="63"/>
  <c r="P77" i="64"/>
  <c r="P77" i="65"/>
  <c r="P77" i="60"/>
  <c r="O77" i="35"/>
  <c r="O77" i="61"/>
  <c r="O77" i="62"/>
  <c r="O77" i="63"/>
  <c r="O77" i="64"/>
  <c r="O77" i="65"/>
  <c r="O77" i="60"/>
  <c r="N77" i="35"/>
  <c r="N77" i="61"/>
  <c r="N77" i="62"/>
  <c r="N77" i="63"/>
  <c r="N77" i="64"/>
  <c r="N77" i="65"/>
  <c r="N77" i="60"/>
  <c r="M77" i="35"/>
  <c r="M77" i="61"/>
  <c r="M77" i="62"/>
  <c r="M77" i="63"/>
  <c r="M77" i="64"/>
  <c r="M77" i="65"/>
  <c r="M77" i="60"/>
  <c r="L77" i="35"/>
  <c r="L77" i="61"/>
  <c r="L77" i="62"/>
  <c r="L77" i="63"/>
  <c r="L77" i="64"/>
  <c r="L77" i="65"/>
  <c r="L77" i="60"/>
  <c r="K77" i="35"/>
  <c r="K77" i="61"/>
  <c r="K77" i="62"/>
  <c r="K77" i="63"/>
  <c r="K77" i="64"/>
  <c r="K77" i="65"/>
  <c r="K77" i="60"/>
  <c r="J77" i="35"/>
  <c r="J77" i="61"/>
  <c r="J77" i="62"/>
  <c r="J77" i="63"/>
  <c r="J77" i="64"/>
  <c r="J77" i="65"/>
  <c r="J77" i="60"/>
  <c r="I77" i="35"/>
  <c r="I77" i="61"/>
  <c r="I77" i="62"/>
  <c r="I77" i="63"/>
  <c r="I77" i="64"/>
  <c r="I77" i="65"/>
  <c r="I77" i="60"/>
  <c r="H77" i="35"/>
  <c r="H77" i="61"/>
  <c r="H77" i="62"/>
  <c r="H77" i="63"/>
  <c r="H77" i="64"/>
  <c r="H77" i="65"/>
  <c r="H77" i="60"/>
  <c r="G77" i="35"/>
  <c r="G77" i="61"/>
  <c r="G77" i="62"/>
  <c r="G77" i="63"/>
  <c r="G77" i="64"/>
  <c r="G77" i="65"/>
  <c r="G77" i="60"/>
  <c r="F77" i="35"/>
  <c r="F77" i="61"/>
  <c r="F77" i="62"/>
  <c r="F77" i="63"/>
  <c r="F77" i="64"/>
  <c r="F77" i="65"/>
  <c r="F77" i="60"/>
  <c r="E77" i="35"/>
  <c r="E77" i="61"/>
  <c r="E77" i="62"/>
  <c r="E77" i="63"/>
  <c r="E77" i="64"/>
  <c r="E77" i="65"/>
  <c r="E77" i="60"/>
  <c r="D77" i="35"/>
  <c r="D77" i="61"/>
  <c r="D77" i="62"/>
  <c r="D77" i="63"/>
  <c r="D77" i="64"/>
  <c r="D77" i="65"/>
  <c r="D77" i="60"/>
  <c r="AQ76"/>
  <c r="AP76"/>
  <c r="AO76"/>
  <c r="AN76"/>
  <c r="AM76"/>
  <c r="AL76"/>
  <c r="AK76"/>
  <c r="AJ76"/>
  <c r="AI76"/>
  <c r="AH76"/>
  <c r="AG76"/>
  <c r="AF76"/>
  <c r="AE76"/>
  <c r="AD76"/>
  <c r="AC76"/>
  <c r="AB76" i="35"/>
  <c r="AB76" i="61"/>
  <c r="AB76" i="62"/>
  <c r="AB76" i="63"/>
  <c r="AB76" i="64"/>
  <c r="AB76" i="65"/>
  <c r="AB76" i="60"/>
  <c r="AA76" i="35"/>
  <c r="AA76" i="61"/>
  <c r="AA76" i="62"/>
  <c r="AA76" i="63"/>
  <c r="AA76" i="64"/>
  <c r="AA76" i="65"/>
  <c r="AA76" i="60"/>
  <c r="Z76" i="35"/>
  <c r="Z76" i="61"/>
  <c r="Z76" i="62"/>
  <c r="Z76" i="63"/>
  <c r="Z76" i="64"/>
  <c r="Z76" i="65"/>
  <c r="Z76" i="60"/>
  <c r="Y76" i="35"/>
  <c r="Y76" i="61"/>
  <c r="Y76" i="62"/>
  <c r="Y76" i="63"/>
  <c r="Y76" i="64"/>
  <c r="Y76" i="65"/>
  <c r="Y76" i="60"/>
  <c r="X76" i="35"/>
  <c r="X76" i="61"/>
  <c r="X76" i="62"/>
  <c r="X76" i="63"/>
  <c r="X76" i="64"/>
  <c r="X76" i="65"/>
  <c r="X76" i="60"/>
  <c r="W76" i="35"/>
  <c r="W76" i="61"/>
  <c r="W76" i="62"/>
  <c r="W76" i="63"/>
  <c r="W76" i="64"/>
  <c r="W76" i="65"/>
  <c r="W76" i="60"/>
  <c r="V76" i="35"/>
  <c r="V76" i="61"/>
  <c r="V76" i="62"/>
  <c r="V76" i="63"/>
  <c r="V76" i="64"/>
  <c r="V76" i="65"/>
  <c r="V76" i="60"/>
  <c r="U76" i="35"/>
  <c r="U76" i="61"/>
  <c r="U76" i="62"/>
  <c r="U76" i="63"/>
  <c r="U76" i="64"/>
  <c r="U76" i="65"/>
  <c r="U76" i="60"/>
  <c r="T76" i="35"/>
  <c r="T76" i="61"/>
  <c r="T76" i="62"/>
  <c r="T76" i="63"/>
  <c r="T76" i="64"/>
  <c r="T76" i="65"/>
  <c r="T76" i="60"/>
  <c r="S76" i="35"/>
  <c r="S76" i="61"/>
  <c r="S76" i="62"/>
  <c r="S76" i="63"/>
  <c r="S76" i="64"/>
  <c r="S76" i="65"/>
  <c r="S76" i="60"/>
  <c r="R76" i="35"/>
  <c r="R76" i="61"/>
  <c r="R76" i="62"/>
  <c r="R76" i="63"/>
  <c r="R76" i="64"/>
  <c r="R76" i="65"/>
  <c r="R76" i="60"/>
  <c r="Q76" i="35"/>
  <c r="Q76" i="61"/>
  <c r="Q76" i="62"/>
  <c r="Q76" i="63"/>
  <c r="Q76" i="64"/>
  <c r="Q76" i="65"/>
  <c r="Q76" i="60"/>
  <c r="P76" i="35"/>
  <c r="P76" i="61"/>
  <c r="P76" i="62"/>
  <c r="P76" i="63"/>
  <c r="P76" i="64"/>
  <c r="P76" i="65"/>
  <c r="P76" i="60"/>
  <c r="O76" i="35"/>
  <c r="O76" i="61"/>
  <c r="O76" i="62"/>
  <c r="O76" i="63"/>
  <c r="O76" i="64"/>
  <c r="O76" i="65"/>
  <c r="O76" i="60"/>
  <c r="N76" i="35"/>
  <c r="N76" i="61"/>
  <c r="N76" i="62"/>
  <c r="N76" i="63"/>
  <c r="N76" i="64"/>
  <c r="N76" i="65"/>
  <c r="N76" i="60"/>
  <c r="M76" i="35"/>
  <c r="M76" i="61"/>
  <c r="M76" i="62"/>
  <c r="M76" i="63"/>
  <c r="M76" i="64"/>
  <c r="M76" i="65"/>
  <c r="M76" i="60"/>
  <c r="L76" i="35"/>
  <c r="L76" i="61"/>
  <c r="L76" i="62"/>
  <c r="L76" i="63"/>
  <c r="L76" i="64"/>
  <c r="L76" i="65"/>
  <c r="L76" i="60"/>
  <c r="K76" i="35"/>
  <c r="K76" i="61"/>
  <c r="K76" i="62"/>
  <c r="K76" i="63"/>
  <c r="K76" i="64"/>
  <c r="K76" i="65"/>
  <c r="K76" i="60"/>
  <c r="J76" i="35"/>
  <c r="J76" i="61"/>
  <c r="J76" i="62"/>
  <c r="J76" i="63"/>
  <c r="J76" i="64"/>
  <c r="J76" i="65"/>
  <c r="J76" i="60"/>
  <c r="I76" i="35"/>
  <c r="I76" i="61"/>
  <c r="I76" i="62"/>
  <c r="I76" i="63"/>
  <c r="I76" i="64"/>
  <c r="I76" i="65"/>
  <c r="I76" i="60"/>
  <c r="H76" i="35"/>
  <c r="H76" i="61"/>
  <c r="H76" i="62"/>
  <c r="H76" i="63"/>
  <c r="H76" i="64"/>
  <c r="H76" i="65"/>
  <c r="H76" i="60"/>
  <c r="G76" i="35"/>
  <c r="G76" i="61"/>
  <c r="G76" i="62"/>
  <c r="G76" i="63"/>
  <c r="G76" i="64"/>
  <c r="G76" i="65"/>
  <c r="G76" i="60"/>
  <c r="F76" i="35"/>
  <c r="F76" i="61"/>
  <c r="F76" i="62"/>
  <c r="F76" i="63"/>
  <c r="F76" i="64"/>
  <c r="F76" i="65"/>
  <c r="F76" i="60"/>
  <c r="E76" i="35"/>
  <c r="E76" i="61"/>
  <c r="E76" i="62"/>
  <c r="E76" i="63"/>
  <c r="E76" i="64"/>
  <c r="E76" i="65"/>
  <c r="E76" i="60"/>
  <c r="D76" i="35"/>
  <c r="D76" i="61"/>
  <c r="D76" i="62"/>
  <c r="D76" i="63"/>
  <c r="D76" i="64"/>
  <c r="D76" i="65"/>
  <c r="D76" i="60"/>
  <c r="AQ75"/>
  <c r="AP75"/>
  <c r="AO75"/>
  <c r="AN75"/>
  <c r="AM75"/>
  <c r="AL75"/>
  <c r="AK75"/>
  <c r="AJ75"/>
  <c r="AI75"/>
  <c r="AH75"/>
  <c r="AG75"/>
  <c r="AF75"/>
  <c r="AE75"/>
  <c r="AD75"/>
  <c r="AC75"/>
  <c r="AB75" i="35"/>
  <c r="AB75" i="61"/>
  <c r="AB75" i="62"/>
  <c r="AB75" i="63"/>
  <c r="AB75" i="64"/>
  <c r="AB75" i="65"/>
  <c r="AB75" i="60"/>
  <c r="AA75" i="35"/>
  <c r="AA75" i="61"/>
  <c r="AA75" i="62"/>
  <c r="AA75" i="63"/>
  <c r="AA75" i="64"/>
  <c r="AA75" i="65"/>
  <c r="AA75" i="60"/>
  <c r="Z75" i="35"/>
  <c r="Z75" i="61"/>
  <c r="Z75" i="62"/>
  <c r="Z75" i="63"/>
  <c r="Z75" i="64"/>
  <c r="Z75" i="65"/>
  <c r="Z75" i="60"/>
  <c r="Y75" i="35"/>
  <c r="Y75" i="61"/>
  <c r="Y75" i="62"/>
  <c r="Y75" i="63"/>
  <c r="Y75" i="64"/>
  <c r="Y75" i="65"/>
  <c r="Y75" i="60"/>
  <c r="X75" i="35"/>
  <c r="X75" i="61"/>
  <c r="X75" i="62"/>
  <c r="X75" i="63"/>
  <c r="X75" i="64"/>
  <c r="X75" i="65"/>
  <c r="X75" i="60"/>
  <c r="W75" i="35"/>
  <c r="W75" i="61"/>
  <c r="W75" i="62"/>
  <c r="W75" i="63"/>
  <c r="W75" i="64"/>
  <c r="W75" i="65"/>
  <c r="W75" i="60"/>
  <c r="V75" i="35"/>
  <c r="V75" i="61"/>
  <c r="V75" i="62"/>
  <c r="V75" i="63"/>
  <c r="V75" i="64"/>
  <c r="V75" i="65"/>
  <c r="V75" i="60"/>
  <c r="U75" i="35"/>
  <c r="U75" i="61"/>
  <c r="U75" i="62"/>
  <c r="U75" i="63"/>
  <c r="U75" i="64"/>
  <c r="U75" i="65"/>
  <c r="U75" i="60"/>
  <c r="T75" i="35"/>
  <c r="T75" i="61"/>
  <c r="T75" i="62"/>
  <c r="T75" i="63"/>
  <c r="T75" i="64"/>
  <c r="T75" i="65"/>
  <c r="T75" i="60"/>
  <c r="S75" i="35"/>
  <c r="S75" i="61"/>
  <c r="S75" i="62"/>
  <c r="S75" i="63"/>
  <c r="S75" i="64"/>
  <c r="S75" i="65"/>
  <c r="S75" i="60"/>
  <c r="R75" i="35"/>
  <c r="R75" i="61"/>
  <c r="R75" i="62"/>
  <c r="R75" i="63"/>
  <c r="R75" i="64"/>
  <c r="R75" i="65"/>
  <c r="R75" i="60"/>
  <c r="Q75" i="35"/>
  <c r="Q75" i="61"/>
  <c r="Q75" i="62"/>
  <c r="Q75" i="63"/>
  <c r="Q75" i="64"/>
  <c r="Q75" i="65"/>
  <c r="Q75" i="60"/>
  <c r="P75" i="35"/>
  <c r="P75" i="61"/>
  <c r="P75" i="62"/>
  <c r="P75" i="63"/>
  <c r="P75" i="64"/>
  <c r="P75" i="65"/>
  <c r="P75" i="60"/>
  <c r="O75" i="35"/>
  <c r="O75" i="61"/>
  <c r="O75" i="62"/>
  <c r="O75" i="63"/>
  <c r="O75" i="64"/>
  <c r="O75" i="65"/>
  <c r="O75" i="60"/>
  <c r="N75" i="35"/>
  <c r="N75" i="61"/>
  <c r="N75" i="62"/>
  <c r="N75" i="63"/>
  <c r="N75" i="64"/>
  <c r="N75" i="65"/>
  <c r="N75" i="60"/>
  <c r="M75" i="35"/>
  <c r="M75" i="61"/>
  <c r="M75" i="62"/>
  <c r="M75" i="63"/>
  <c r="M75" i="64"/>
  <c r="M75" i="65"/>
  <c r="M75" i="60"/>
  <c r="L75" i="35"/>
  <c r="L75" i="61"/>
  <c r="L75" i="62"/>
  <c r="L75" i="63"/>
  <c r="L75" i="64"/>
  <c r="L75" i="65"/>
  <c r="L75" i="60"/>
  <c r="K75" i="35"/>
  <c r="K75" i="61"/>
  <c r="K75" i="62"/>
  <c r="K75" i="63"/>
  <c r="K75" i="64"/>
  <c r="K75" i="65"/>
  <c r="K75" i="60"/>
  <c r="J75" i="35"/>
  <c r="J75" i="61"/>
  <c r="J75" i="62"/>
  <c r="J75" i="63"/>
  <c r="J75" i="64"/>
  <c r="J75" i="65"/>
  <c r="J75" i="60"/>
  <c r="I75" i="35"/>
  <c r="I75" i="61"/>
  <c r="I75" i="62"/>
  <c r="I75" i="63"/>
  <c r="I75" i="64"/>
  <c r="I75" i="65"/>
  <c r="I75" i="60"/>
  <c r="H75" i="35"/>
  <c r="H75" i="61"/>
  <c r="H75" i="62"/>
  <c r="H75" i="63"/>
  <c r="H75" i="64"/>
  <c r="H75" i="65"/>
  <c r="H75" i="60"/>
  <c r="G75" i="35"/>
  <c r="G75" i="61"/>
  <c r="G75" i="62"/>
  <c r="G75" i="63"/>
  <c r="G75" i="64"/>
  <c r="G75" i="65"/>
  <c r="G75" i="60"/>
  <c r="F75" i="35"/>
  <c r="F75" i="61"/>
  <c r="F75" i="62"/>
  <c r="F75" i="63"/>
  <c r="F75" i="64"/>
  <c r="F75" i="65"/>
  <c r="F75" i="60"/>
  <c r="E75" i="35"/>
  <c r="E75" i="61"/>
  <c r="E75" i="62"/>
  <c r="E75" i="63"/>
  <c r="E75" i="64"/>
  <c r="E75" i="65"/>
  <c r="E75" i="60"/>
  <c r="D75" i="35"/>
  <c r="D75" i="61"/>
  <c r="D75" i="62"/>
  <c r="D75" i="63"/>
  <c r="D75" i="64"/>
  <c r="D75" i="65"/>
  <c r="D75" i="60"/>
  <c r="AQ74"/>
  <c r="AP74"/>
  <c r="AO74"/>
  <c r="AN74"/>
  <c r="AM74"/>
  <c r="AL74"/>
  <c r="AK74"/>
  <c r="AJ74"/>
  <c r="AI74"/>
  <c r="AH74"/>
  <c r="AG74"/>
  <c r="AF74"/>
  <c r="AE74"/>
  <c r="AD74"/>
  <c r="AC74"/>
  <c r="AB74" i="35"/>
  <c r="AB74" i="61"/>
  <c r="AB74" i="62"/>
  <c r="AB74" i="63"/>
  <c r="AB74" i="64"/>
  <c r="AB74" i="65"/>
  <c r="AB74" i="60"/>
  <c r="AA74" i="35"/>
  <c r="AA74" i="61"/>
  <c r="AA74" i="62"/>
  <c r="AA74" i="63"/>
  <c r="AA74" i="64"/>
  <c r="AA74" i="65"/>
  <c r="AA74" i="60"/>
  <c r="Z74" i="35"/>
  <c r="Z74" i="61"/>
  <c r="Z74" i="62"/>
  <c r="Z74" i="63"/>
  <c r="Z74" i="64"/>
  <c r="Z74" i="65"/>
  <c r="Z74" i="60"/>
  <c r="Y74" i="35"/>
  <c r="Y74" i="61"/>
  <c r="Y74" i="62"/>
  <c r="Y74" i="63"/>
  <c r="Y74" i="64"/>
  <c r="Y74" i="65"/>
  <c r="Y74" i="60"/>
  <c r="X74" i="35"/>
  <c r="X74" i="61"/>
  <c r="X74" i="62"/>
  <c r="X74" i="63"/>
  <c r="X74" i="64"/>
  <c r="X74" i="65"/>
  <c r="X74" i="60"/>
  <c r="W74" i="35"/>
  <c r="W74" i="61"/>
  <c r="W74" i="62"/>
  <c r="W74" i="63"/>
  <c r="W74" i="64"/>
  <c r="W74" i="65"/>
  <c r="W74" i="60"/>
  <c r="V74" i="35"/>
  <c r="V74" i="61"/>
  <c r="V74" i="62"/>
  <c r="V74" i="63"/>
  <c r="V74" i="64"/>
  <c r="V74" i="65"/>
  <c r="V74" i="60"/>
  <c r="U74" i="35"/>
  <c r="U74" i="61"/>
  <c r="U74" i="62"/>
  <c r="U74" i="63"/>
  <c r="U74" i="64"/>
  <c r="U74" i="65"/>
  <c r="U74" i="60"/>
  <c r="T74" i="35"/>
  <c r="T74" i="61"/>
  <c r="T74" i="62"/>
  <c r="T74" i="63"/>
  <c r="T74" i="64"/>
  <c r="T74" i="65"/>
  <c r="T74" i="60"/>
  <c r="S74" i="35"/>
  <c r="S74" i="61"/>
  <c r="S74" i="62"/>
  <c r="S74" i="63"/>
  <c r="S74" i="64"/>
  <c r="S74" i="65"/>
  <c r="S74" i="60"/>
  <c r="R74" i="35"/>
  <c r="R74" i="61"/>
  <c r="R74" i="62"/>
  <c r="R74" i="63"/>
  <c r="R74" i="64"/>
  <c r="R74" i="65"/>
  <c r="R74" i="60"/>
  <c r="Q74" i="35"/>
  <c r="Q74" i="61"/>
  <c r="Q74" i="62"/>
  <c r="Q74" i="63"/>
  <c r="Q74" i="64"/>
  <c r="Q74" i="65"/>
  <c r="Q74" i="60"/>
  <c r="P74" i="35"/>
  <c r="P74" i="61"/>
  <c r="P74" i="62"/>
  <c r="P74" i="63"/>
  <c r="P74" i="64"/>
  <c r="P74" i="65"/>
  <c r="P74" i="60"/>
  <c r="O74" i="35"/>
  <c r="O74" i="61"/>
  <c r="O74" i="62"/>
  <c r="O74" i="63"/>
  <c r="O74" i="64"/>
  <c r="O74" i="65"/>
  <c r="O74" i="60"/>
  <c r="N74" i="35"/>
  <c r="N74" i="61"/>
  <c r="N74" i="62"/>
  <c r="N74" i="63"/>
  <c r="N74" i="64"/>
  <c r="N74" i="65"/>
  <c r="N74" i="60"/>
  <c r="M74" i="35"/>
  <c r="M74" i="61"/>
  <c r="M74" i="62"/>
  <c r="M74" i="63"/>
  <c r="M74" i="64"/>
  <c r="M74" i="65"/>
  <c r="M74" i="60"/>
  <c r="L74" i="35"/>
  <c r="L74" i="61"/>
  <c r="L74" i="62"/>
  <c r="L74" i="63"/>
  <c r="L74" i="64"/>
  <c r="L74" i="65"/>
  <c r="L74" i="60"/>
  <c r="K74" i="35"/>
  <c r="K74" i="61"/>
  <c r="K74" i="62"/>
  <c r="K74" i="63"/>
  <c r="K74" i="64"/>
  <c r="K74" i="65"/>
  <c r="K74" i="60"/>
  <c r="J74" i="35"/>
  <c r="J74" i="61"/>
  <c r="J74" i="62"/>
  <c r="J74" i="63"/>
  <c r="J74" i="64"/>
  <c r="J74" i="65"/>
  <c r="J74" i="60"/>
  <c r="I74" i="35"/>
  <c r="I74" i="61"/>
  <c r="I74" i="62"/>
  <c r="I74" i="63"/>
  <c r="I74" i="64"/>
  <c r="I74" i="65"/>
  <c r="I74" i="60"/>
  <c r="H74" i="35"/>
  <c r="H74" i="61"/>
  <c r="H74" i="62"/>
  <c r="H74" i="63"/>
  <c r="H74" i="64"/>
  <c r="H74" i="65"/>
  <c r="H74" i="60"/>
  <c r="G74" i="35"/>
  <c r="G74" i="61"/>
  <c r="G74" i="62"/>
  <c r="G74" i="63"/>
  <c r="G74" i="64"/>
  <c r="G74" i="65"/>
  <c r="G74" i="60"/>
  <c r="F74" i="35"/>
  <c r="F74" i="61"/>
  <c r="F74" i="62"/>
  <c r="F74" i="63"/>
  <c r="F74" i="64"/>
  <c r="F74" i="65"/>
  <c r="F74" i="60"/>
  <c r="E74" i="35"/>
  <c r="E74" i="61"/>
  <c r="E74" i="62"/>
  <c r="E74" i="63"/>
  <c r="E74" i="64"/>
  <c r="E74" i="65"/>
  <c r="E74" i="60"/>
  <c r="D74" i="35"/>
  <c r="D74" i="61"/>
  <c r="D74" i="62"/>
  <c r="D74" i="63"/>
  <c r="D74" i="64"/>
  <c r="D74" i="65"/>
  <c r="D74" i="60"/>
  <c r="AQ73"/>
  <c r="AP73"/>
  <c r="AO73"/>
  <c r="AN73"/>
  <c r="AM73"/>
  <c r="AL73"/>
  <c r="AK73"/>
  <c r="AJ73"/>
  <c r="AI73"/>
  <c r="AH73"/>
  <c r="AG73"/>
  <c r="AF73"/>
  <c r="AE73"/>
  <c r="AD73"/>
  <c r="AC73"/>
  <c r="AB73" i="35"/>
  <c r="AB73" i="61"/>
  <c r="AB73" i="62"/>
  <c r="AB73" i="63"/>
  <c r="AB73" i="64"/>
  <c r="AB73" i="65"/>
  <c r="AB73" i="60"/>
  <c r="AA73" i="35"/>
  <c r="AA73" i="61"/>
  <c r="AA73" i="62"/>
  <c r="AA73" i="63"/>
  <c r="AA73" i="64"/>
  <c r="AA73" i="65"/>
  <c r="AA73" i="60"/>
  <c r="Z73" i="35"/>
  <c r="Z73" i="61"/>
  <c r="Z73" i="62"/>
  <c r="Z73" i="63"/>
  <c r="Z73" i="64"/>
  <c r="Z73" i="65"/>
  <c r="Z73" i="60"/>
  <c r="Y73" i="35"/>
  <c r="Y73" i="61"/>
  <c r="Y73" i="62"/>
  <c r="Y73" i="63"/>
  <c r="Y73" i="64"/>
  <c r="Y73" i="65"/>
  <c r="Y73" i="60"/>
  <c r="X73" i="35"/>
  <c r="X73" i="61"/>
  <c r="X73" i="62"/>
  <c r="X73" i="63"/>
  <c r="X73" i="64"/>
  <c r="X73" i="65"/>
  <c r="X73" i="60"/>
  <c r="W73" i="35"/>
  <c r="W73" i="61"/>
  <c r="W73" i="62"/>
  <c r="W73" i="63"/>
  <c r="W73" i="64"/>
  <c r="W73" i="65"/>
  <c r="W73" i="60"/>
  <c r="V73" i="35"/>
  <c r="V73" i="61"/>
  <c r="V73" i="62"/>
  <c r="V73" i="63"/>
  <c r="V73" i="64"/>
  <c r="V73" i="65"/>
  <c r="V73" i="60"/>
  <c r="U73" i="35"/>
  <c r="U73" i="61"/>
  <c r="U73" i="62"/>
  <c r="U73" i="63"/>
  <c r="U73" i="64"/>
  <c r="U73" i="65"/>
  <c r="U73" i="60"/>
  <c r="T73" i="35"/>
  <c r="T73" i="61"/>
  <c r="T73" i="62"/>
  <c r="T73" i="63"/>
  <c r="T73" i="64"/>
  <c r="T73" i="65"/>
  <c r="T73" i="60"/>
  <c r="S73" i="35"/>
  <c r="S73" i="61"/>
  <c r="S73" i="62"/>
  <c r="S73" i="63"/>
  <c r="S73" i="64"/>
  <c r="S73" i="65"/>
  <c r="S73" i="60"/>
  <c r="R73" i="35"/>
  <c r="R73" i="61"/>
  <c r="R73" i="62"/>
  <c r="R73" i="63"/>
  <c r="R73" i="64"/>
  <c r="R73" i="65"/>
  <c r="R73" i="60"/>
  <c r="Q73" i="35"/>
  <c r="Q73" i="61"/>
  <c r="Q73" i="62"/>
  <c r="Q73" i="63"/>
  <c r="Q73" i="64"/>
  <c r="Q73" i="65"/>
  <c r="Q73" i="60"/>
  <c r="P73" i="35"/>
  <c r="P73" i="61"/>
  <c r="P73" i="62"/>
  <c r="P73" i="63"/>
  <c r="P73" i="64"/>
  <c r="P73" i="65"/>
  <c r="P73" i="60"/>
  <c r="O73" i="35"/>
  <c r="O73" i="61"/>
  <c r="O73" i="62"/>
  <c r="O73" i="63"/>
  <c r="O73" i="64"/>
  <c r="O73" i="65"/>
  <c r="O73" i="60"/>
  <c r="N73" i="35"/>
  <c r="N73" i="61"/>
  <c r="N73" i="62"/>
  <c r="N73" i="63"/>
  <c r="N73" i="64"/>
  <c r="N73" i="65"/>
  <c r="N73" i="60"/>
  <c r="M73" i="35"/>
  <c r="M73" i="61"/>
  <c r="M73" i="62"/>
  <c r="M73" i="63"/>
  <c r="M73" i="64"/>
  <c r="M73" i="65"/>
  <c r="M73" i="60"/>
  <c r="L73" i="35"/>
  <c r="L73" i="61"/>
  <c r="L73" i="62"/>
  <c r="L73" i="63"/>
  <c r="L73" i="64"/>
  <c r="L73" i="65"/>
  <c r="L73" i="60"/>
  <c r="K73" i="35"/>
  <c r="K73" i="61"/>
  <c r="K73" i="62"/>
  <c r="K73" i="63"/>
  <c r="K73" i="64"/>
  <c r="K73" i="65"/>
  <c r="K73" i="60"/>
  <c r="J73" i="35"/>
  <c r="J73" i="61"/>
  <c r="J73" i="62"/>
  <c r="J73" i="63"/>
  <c r="J73" i="64"/>
  <c r="J73" i="65"/>
  <c r="J73" i="60"/>
  <c r="I73" i="35"/>
  <c r="I73" i="61"/>
  <c r="I73" i="62"/>
  <c r="I73" i="63"/>
  <c r="I73" i="64"/>
  <c r="I73" i="65"/>
  <c r="I73" i="60"/>
  <c r="H73" i="35"/>
  <c r="H73" i="61"/>
  <c r="H73" i="62"/>
  <c r="H73" i="63"/>
  <c r="H73" i="64"/>
  <c r="H73" i="65"/>
  <c r="H73" i="60"/>
  <c r="G73" i="35"/>
  <c r="G73" i="61"/>
  <c r="G73" i="62"/>
  <c r="G73" i="63"/>
  <c r="G73" i="64"/>
  <c r="G73" i="65"/>
  <c r="G73" i="60"/>
  <c r="F73" i="35"/>
  <c r="F73" i="61"/>
  <c r="F73" i="62"/>
  <c r="F73" i="63"/>
  <c r="F73" i="64"/>
  <c r="F73" i="65"/>
  <c r="F73" i="60"/>
  <c r="E73" i="35"/>
  <c r="E73" i="61"/>
  <c r="E73" i="62"/>
  <c r="E73" i="63"/>
  <c r="E73" i="64"/>
  <c r="E73" i="65"/>
  <c r="E73" i="60"/>
  <c r="D73" i="35"/>
  <c r="D73" i="61"/>
  <c r="D73" i="62"/>
  <c r="D73" i="63"/>
  <c r="D73" i="64"/>
  <c r="D73" i="65"/>
  <c r="D73" i="60"/>
  <c r="AQ72"/>
  <c r="AP72"/>
  <c r="AO72"/>
  <c r="AN72"/>
  <c r="AM72"/>
  <c r="AL72"/>
  <c r="AK72"/>
  <c r="AJ72"/>
  <c r="AI72"/>
  <c r="AH72"/>
  <c r="AG72"/>
  <c r="AF72"/>
  <c r="AE72"/>
  <c r="AD72"/>
  <c r="AC72"/>
  <c r="AB72" i="35"/>
  <c r="AB72" i="61"/>
  <c r="AB72" i="62"/>
  <c r="AB72" i="63"/>
  <c r="AB72" i="64"/>
  <c r="AB72" i="65"/>
  <c r="AB72" i="60"/>
  <c r="AA72" i="35"/>
  <c r="AA72" i="61"/>
  <c r="AA72" i="62"/>
  <c r="AA72" i="63"/>
  <c r="AA72" i="64"/>
  <c r="AA72" i="65"/>
  <c r="AA72" i="60"/>
  <c r="Z72" i="35"/>
  <c r="Z72" i="61"/>
  <c r="Z72" i="62"/>
  <c r="Z72" i="63"/>
  <c r="Z72" i="64"/>
  <c r="Z72" i="65"/>
  <c r="Z72" i="60"/>
  <c r="Y72" i="35"/>
  <c r="Y72" i="61"/>
  <c r="Y72" i="62"/>
  <c r="Y72" i="63"/>
  <c r="Y72" i="64"/>
  <c r="Y72" i="65"/>
  <c r="Y72" i="60"/>
  <c r="X72" i="35"/>
  <c r="X72" i="61"/>
  <c r="X72" i="62"/>
  <c r="X72" i="63"/>
  <c r="X72" i="64"/>
  <c r="X72" i="65"/>
  <c r="X72" i="60"/>
  <c r="W72" i="35"/>
  <c r="W72" i="61"/>
  <c r="W72" i="62"/>
  <c r="W72" i="63"/>
  <c r="W72" i="64"/>
  <c r="W72" i="65"/>
  <c r="W72" i="60"/>
  <c r="V72" i="35"/>
  <c r="V72" i="61"/>
  <c r="V72" i="62"/>
  <c r="V72" i="63"/>
  <c r="V72" i="64"/>
  <c r="V72" i="65"/>
  <c r="V72" i="60"/>
  <c r="U72" i="35"/>
  <c r="U72" i="61"/>
  <c r="U72" i="62"/>
  <c r="U72" i="63"/>
  <c r="U72" i="64"/>
  <c r="U72" i="65"/>
  <c r="U72" i="60"/>
  <c r="T72" i="35"/>
  <c r="T72" i="61"/>
  <c r="T72" i="62"/>
  <c r="T72" i="63"/>
  <c r="T72" i="64"/>
  <c r="T72" i="65"/>
  <c r="T72" i="60"/>
  <c r="S72" i="35"/>
  <c r="S72" i="61"/>
  <c r="S72" i="62"/>
  <c r="S72" i="63"/>
  <c r="S72" i="64"/>
  <c r="S72" i="65"/>
  <c r="S72" i="60"/>
  <c r="R72" i="35"/>
  <c r="R72" i="61"/>
  <c r="R72" i="62"/>
  <c r="R72" i="63"/>
  <c r="R72" i="64"/>
  <c r="R72" i="65"/>
  <c r="R72" i="60"/>
  <c r="Q72" i="35"/>
  <c r="Q72" i="61"/>
  <c r="Q72" i="62"/>
  <c r="Q72" i="63"/>
  <c r="Q72" i="64"/>
  <c r="Q72" i="65"/>
  <c r="Q72" i="60"/>
  <c r="P72" i="35"/>
  <c r="P72" i="61"/>
  <c r="P72" i="62"/>
  <c r="P72" i="63"/>
  <c r="P72" i="64"/>
  <c r="P72" i="65"/>
  <c r="P72" i="60"/>
  <c r="O72" i="35"/>
  <c r="O72" i="61"/>
  <c r="O72" i="62"/>
  <c r="O72" i="63"/>
  <c r="O72" i="64"/>
  <c r="O72" i="65"/>
  <c r="O72" i="60"/>
  <c r="N72" i="35"/>
  <c r="N72" i="61"/>
  <c r="N72" i="62"/>
  <c r="N72" i="63"/>
  <c r="N72" i="64"/>
  <c r="N72" i="65"/>
  <c r="N72" i="60"/>
  <c r="M72" i="35"/>
  <c r="M72" i="61"/>
  <c r="M72" i="62"/>
  <c r="M72" i="63"/>
  <c r="M72" i="64"/>
  <c r="M72" i="65"/>
  <c r="M72" i="60"/>
  <c r="L72" i="35"/>
  <c r="L72" i="61"/>
  <c r="L72" i="62"/>
  <c r="L72" i="63"/>
  <c r="L72" i="64"/>
  <c r="L72" i="65"/>
  <c r="L72" i="60"/>
  <c r="K72" i="35"/>
  <c r="K72" i="61"/>
  <c r="K72" i="62"/>
  <c r="K72" i="63"/>
  <c r="K72" i="64"/>
  <c r="K72" i="65"/>
  <c r="K72" i="60"/>
  <c r="J72" i="35"/>
  <c r="J72" i="61"/>
  <c r="J72" i="62"/>
  <c r="J72" i="63"/>
  <c r="J72" i="64"/>
  <c r="J72" i="65"/>
  <c r="J72" i="60"/>
  <c r="I72" i="35"/>
  <c r="I72" i="61"/>
  <c r="I72" i="62"/>
  <c r="I72" i="63"/>
  <c r="I72" i="64"/>
  <c r="I72" i="65"/>
  <c r="I72" i="60"/>
  <c r="H72" i="35"/>
  <c r="H72" i="61"/>
  <c r="H72" i="62"/>
  <c r="H72" i="63"/>
  <c r="H72" i="64"/>
  <c r="H72" i="65"/>
  <c r="H72" i="60"/>
  <c r="G72" i="35"/>
  <c r="G72" i="61"/>
  <c r="G72" i="62"/>
  <c r="G72" i="63"/>
  <c r="G72" i="64"/>
  <c r="G72" i="65"/>
  <c r="G72" i="60"/>
  <c r="F72" i="35"/>
  <c r="F72" i="61"/>
  <c r="F72" i="62"/>
  <c r="F72" i="63"/>
  <c r="F72" i="64"/>
  <c r="F72" i="65"/>
  <c r="F72" i="60"/>
  <c r="E72" i="35"/>
  <c r="E72" i="61"/>
  <c r="E72" i="62"/>
  <c r="E72" i="63"/>
  <c r="E72" i="64"/>
  <c r="E72" i="65"/>
  <c r="E72" i="60"/>
  <c r="D72" i="35"/>
  <c r="D72" i="61"/>
  <c r="D72" i="62"/>
  <c r="D72" i="63"/>
  <c r="D72" i="64"/>
  <c r="D72" i="65"/>
  <c r="D72" i="60"/>
  <c r="AQ71"/>
  <c r="AP71"/>
  <c r="AO71"/>
  <c r="AN71"/>
  <c r="AM71"/>
  <c r="AL71"/>
  <c r="AK71"/>
  <c r="AJ71"/>
  <c r="AI71"/>
  <c r="AH71"/>
  <c r="AG71"/>
  <c r="AF71"/>
  <c r="AE71"/>
  <c r="AD71"/>
  <c r="AC71"/>
  <c r="AB71" i="35"/>
  <c r="AB71" i="61"/>
  <c r="AB71" i="62"/>
  <c r="AB71" i="63"/>
  <c r="AB71" i="64"/>
  <c r="AB71" i="65"/>
  <c r="AB71" i="60"/>
  <c r="AA71" i="35"/>
  <c r="AA71" i="61"/>
  <c r="AA71" i="62"/>
  <c r="AA71" i="63"/>
  <c r="AA71" i="64"/>
  <c r="AA71" i="65"/>
  <c r="AA71" i="60"/>
  <c r="Z71" i="35"/>
  <c r="Z71" i="61"/>
  <c r="Z71" i="62"/>
  <c r="Z71" i="63"/>
  <c r="Z71" i="64"/>
  <c r="Z71" i="65"/>
  <c r="Z71" i="60"/>
  <c r="Y71" i="35"/>
  <c r="Y71" i="61"/>
  <c r="Y71" i="62"/>
  <c r="Y71" i="63"/>
  <c r="Y71" i="64"/>
  <c r="Y71" i="65"/>
  <c r="Y71" i="60"/>
  <c r="X71" i="35"/>
  <c r="X71" i="61"/>
  <c r="X71" i="62"/>
  <c r="X71" i="63"/>
  <c r="X71" i="64"/>
  <c r="X71" i="65"/>
  <c r="X71" i="60"/>
  <c r="W71" i="35"/>
  <c r="W71" i="61"/>
  <c r="W71" i="62"/>
  <c r="W71" i="63"/>
  <c r="W71" i="64"/>
  <c r="W71" i="65"/>
  <c r="W71" i="60"/>
  <c r="V71" i="35"/>
  <c r="V71" i="61"/>
  <c r="V71" i="62"/>
  <c r="V71" i="63"/>
  <c r="V71" i="64"/>
  <c r="V71" i="65"/>
  <c r="V71" i="60"/>
  <c r="U71" i="35"/>
  <c r="U71" i="61"/>
  <c r="U71" i="62"/>
  <c r="U71" i="63"/>
  <c r="U71" i="64"/>
  <c r="U71" i="65"/>
  <c r="U71" i="60"/>
  <c r="T71" i="35"/>
  <c r="T71" i="61"/>
  <c r="T71" i="62"/>
  <c r="T71" i="63"/>
  <c r="T71" i="64"/>
  <c r="T71" i="65"/>
  <c r="T71" i="60"/>
  <c r="S71" i="35"/>
  <c r="S71" i="61"/>
  <c r="S71" i="62"/>
  <c r="S71" i="63"/>
  <c r="S71" i="64"/>
  <c r="S71" i="65"/>
  <c r="S71" i="60"/>
  <c r="R71" i="35"/>
  <c r="R71" i="61"/>
  <c r="R71" i="62"/>
  <c r="R71" i="63"/>
  <c r="R71" i="64"/>
  <c r="R71" i="65"/>
  <c r="R71" i="60"/>
  <c r="Q71" i="35"/>
  <c r="Q71" i="61"/>
  <c r="Q71" i="62"/>
  <c r="Q71" i="63"/>
  <c r="Q71" i="64"/>
  <c r="Q71" i="65"/>
  <c r="Q71" i="60"/>
  <c r="P71" i="35"/>
  <c r="P71" i="61"/>
  <c r="P71" i="62"/>
  <c r="P71" i="63"/>
  <c r="P71" i="64"/>
  <c r="P71" i="65"/>
  <c r="P71" i="60"/>
  <c r="O71" i="35"/>
  <c r="O71" i="61"/>
  <c r="O71" i="62"/>
  <c r="O71" i="63"/>
  <c r="O71" i="64"/>
  <c r="O71" i="65"/>
  <c r="O71" i="60"/>
  <c r="N71" i="35"/>
  <c r="N71" i="61"/>
  <c r="N71" i="62"/>
  <c r="N71" i="63"/>
  <c r="N71" i="64"/>
  <c r="N71" i="65"/>
  <c r="N71" i="60"/>
  <c r="M71" i="35"/>
  <c r="M71" i="61"/>
  <c r="M71" i="62"/>
  <c r="M71" i="63"/>
  <c r="M71" i="64"/>
  <c r="M71" i="65"/>
  <c r="M71" i="60"/>
  <c r="L71" i="35"/>
  <c r="L71" i="61"/>
  <c r="L71" i="62"/>
  <c r="L71" i="63"/>
  <c r="L71" i="64"/>
  <c r="L71" i="65"/>
  <c r="L71" i="60"/>
  <c r="K71" i="35"/>
  <c r="K71" i="61"/>
  <c r="K71" i="62"/>
  <c r="K71" i="63"/>
  <c r="K71" i="64"/>
  <c r="K71" i="65"/>
  <c r="K71" i="60"/>
  <c r="J71" i="35"/>
  <c r="J71" i="61"/>
  <c r="J71" i="62"/>
  <c r="J71" i="63"/>
  <c r="J71" i="64"/>
  <c r="J71" i="65"/>
  <c r="J71" i="60"/>
  <c r="I71" i="35"/>
  <c r="I71" i="61"/>
  <c r="I71" i="62"/>
  <c r="I71" i="63"/>
  <c r="I71" i="64"/>
  <c r="I71" i="65"/>
  <c r="I71" i="60"/>
  <c r="H71" i="35"/>
  <c r="H71" i="61"/>
  <c r="H71" i="62"/>
  <c r="H71" i="63"/>
  <c r="H71" i="64"/>
  <c r="H71" i="65"/>
  <c r="H71" i="60"/>
  <c r="G71" i="35"/>
  <c r="G71" i="61"/>
  <c r="G71" i="62"/>
  <c r="G71" i="63"/>
  <c r="G71" i="64"/>
  <c r="G71" i="65"/>
  <c r="G71" i="60"/>
  <c r="F71" i="35"/>
  <c r="F71" i="61"/>
  <c r="F71" i="62"/>
  <c r="F71" i="63"/>
  <c r="F71" i="64"/>
  <c r="F71" i="65"/>
  <c r="F71" i="60"/>
  <c r="E71" i="35"/>
  <c r="E71" i="61"/>
  <c r="E71" i="62"/>
  <c r="E71" i="63"/>
  <c r="E71" i="64"/>
  <c r="E71" i="65"/>
  <c r="E71" i="60"/>
  <c r="D71" i="35"/>
  <c r="D71" i="61"/>
  <c r="D71" i="62"/>
  <c r="D71" i="63"/>
  <c r="D71" i="64"/>
  <c r="D71" i="65"/>
  <c r="D71" i="60"/>
  <c r="AQ70"/>
  <c r="AP70"/>
  <c r="AO70"/>
  <c r="AN70"/>
  <c r="AM70"/>
  <c r="AL70"/>
  <c r="AK70"/>
  <c r="AJ70"/>
  <c r="AI70"/>
  <c r="AH70"/>
  <c r="AG70"/>
  <c r="AF70"/>
  <c r="AE70"/>
  <c r="AD70"/>
  <c r="AC70"/>
  <c r="AB70" i="35"/>
  <c r="AB70" i="61"/>
  <c r="AB70" i="62"/>
  <c r="AB70" i="63"/>
  <c r="AB70" i="64"/>
  <c r="AB70" i="65"/>
  <c r="AB70" i="60"/>
  <c r="AA70" i="35"/>
  <c r="AA70" i="61"/>
  <c r="AA70" i="62"/>
  <c r="AA70" i="63"/>
  <c r="AA70" i="64"/>
  <c r="AA70" i="65"/>
  <c r="AA70" i="60"/>
  <c r="Z70" i="35"/>
  <c r="Z70" i="61"/>
  <c r="Z70" i="62"/>
  <c r="Z70" i="63"/>
  <c r="Z70" i="64"/>
  <c r="Z70" i="65"/>
  <c r="Z70" i="60"/>
  <c r="Y70" i="35"/>
  <c r="Y70" i="61"/>
  <c r="Y70" i="62"/>
  <c r="Y70" i="63"/>
  <c r="Y70" i="64"/>
  <c r="Y70" i="65"/>
  <c r="Y70" i="60"/>
  <c r="X70" i="35"/>
  <c r="X70" i="61"/>
  <c r="X70" i="62"/>
  <c r="X70" i="63"/>
  <c r="X70" i="64"/>
  <c r="X70" i="65"/>
  <c r="X70" i="60"/>
  <c r="W70" i="35"/>
  <c r="W70" i="61"/>
  <c r="W70" i="62"/>
  <c r="W70" i="63"/>
  <c r="W70" i="64"/>
  <c r="W70" i="65"/>
  <c r="W70" i="60"/>
  <c r="V70" i="35"/>
  <c r="V70" i="61"/>
  <c r="V70" i="62"/>
  <c r="V70" i="63"/>
  <c r="V70" i="64"/>
  <c r="V70" i="65"/>
  <c r="V70" i="60"/>
  <c r="U70" i="35"/>
  <c r="U70" i="61"/>
  <c r="U70" i="62"/>
  <c r="U70" i="63"/>
  <c r="U70" i="64"/>
  <c r="U70" i="65"/>
  <c r="U70" i="60"/>
  <c r="T70" i="35"/>
  <c r="T70" i="61"/>
  <c r="T70" i="62"/>
  <c r="T70" i="63"/>
  <c r="T70" i="64"/>
  <c r="T70" i="65"/>
  <c r="T70" i="60"/>
  <c r="S70" i="35"/>
  <c r="S70" i="61"/>
  <c r="S70" i="62"/>
  <c r="S70" i="63"/>
  <c r="S70" i="64"/>
  <c r="S70" i="65"/>
  <c r="S70" i="60"/>
  <c r="R70" i="35"/>
  <c r="R70" i="61"/>
  <c r="R70" i="62"/>
  <c r="R70" i="63"/>
  <c r="R70" i="64"/>
  <c r="R70" i="65"/>
  <c r="R70" i="60"/>
  <c r="Q70" i="35"/>
  <c r="Q70" i="61"/>
  <c r="Q70" i="62"/>
  <c r="Q70" i="63"/>
  <c r="Q70" i="64"/>
  <c r="Q70" i="65"/>
  <c r="Q70" i="60"/>
  <c r="P70" i="35"/>
  <c r="P70" i="61"/>
  <c r="P70" i="62"/>
  <c r="P70" i="63"/>
  <c r="P70" i="64"/>
  <c r="P70" i="65"/>
  <c r="P70" i="60"/>
  <c r="O70" i="35"/>
  <c r="O70" i="61"/>
  <c r="O70" i="62"/>
  <c r="O70" i="63"/>
  <c r="O70" i="64"/>
  <c r="O70" i="65"/>
  <c r="O70" i="60"/>
  <c r="N70" i="35"/>
  <c r="N70" i="61"/>
  <c r="N70" i="62"/>
  <c r="N70" i="63"/>
  <c r="N70" i="64"/>
  <c r="N70" i="65"/>
  <c r="N70" i="60"/>
  <c r="M70" i="35"/>
  <c r="M70" i="61"/>
  <c r="M70" i="62"/>
  <c r="M70" i="63"/>
  <c r="M70" i="64"/>
  <c r="M70" i="65"/>
  <c r="M70" i="60"/>
  <c r="L70" i="35"/>
  <c r="L70" i="61"/>
  <c r="L70" i="62"/>
  <c r="L70" i="63"/>
  <c r="L70" i="64"/>
  <c r="L70" i="65"/>
  <c r="L70" i="60"/>
  <c r="K70" i="35"/>
  <c r="K70" i="61"/>
  <c r="K70" i="62"/>
  <c r="K70" i="63"/>
  <c r="K70" i="64"/>
  <c r="K70" i="65"/>
  <c r="K70" i="60"/>
  <c r="J70" i="35"/>
  <c r="J70" i="61"/>
  <c r="J70" i="62"/>
  <c r="J70" i="63"/>
  <c r="J70" i="64"/>
  <c r="J70" i="65"/>
  <c r="J70" i="60"/>
  <c r="I70" i="35"/>
  <c r="I70" i="61"/>
  <c r="I70" i="62"/>
  <c r="I70" i="63"/>
  <c r="I70" i="64"/>
  <c r="I70" i="65"/>
  <c r="I70" i="60"/>
  <c r="H70" i="35"/>
  <c r="H70" i="61"/>
  <c r="H70" i="62"/>
  <c r="H70" i="63"/>
  <c r="H70" i="64"/>
  <c r="H70" i="65"/>
  <c r="H70" i="60"/>
  <c r="G70" i="35"/>
  <c r="G70" i="61"/>
  <c r="G70" i="62"/>
  <c r="G70" i="63"/>
  <c r="G70" i="64"/>
  <c r="G70" i="65"/>
  <c r="G70" i="60"/>
  <c r="F70" i="35"/>
  <c r="F70" i="61"/>
  <c r="F70" i="62"/>
  <c r="F70" i="63"/>
  <c r="F70" i="64"/>
  <c r="F70" i="65"/>
  <c r="F70" i="60"/>
  <c r="E70" i="35"/>
  <c r="E70" i="61"/>
  <c r="E70" i="62"/>
  <c r="E70" i="63"/>
  <c r="E70" i="64"/>
  <c r="E70" i="65"/>
  <c r="E70" i="60"/>
  <c r="D70" i="35"/>
  <c r="D70" i="61"/>
  <c r="D70" i="62"/>
  <c r="D70" i="63"/>
  <c r="D70" i="64"/>
  <c r="D70" i="65"/>
  <c r="D70" i="60"/>
  <c r="AQ69"/>
  <c r="AP69"/>
  <c r="AO69"/>
  <c r="AN69"/>
  <c r="AM69"/>
  <c r="AL69"/>
  <c r="AK69"/>
  <c r="AJ69"/>
  <c r="AI69"/>
  <c r="AH69"/>
  <c r="AG69"/>
  <c r="AF69"/>
  <c r="AE69"/>
  <c r="AD69"/>
  <c r="AC69"/>
  <c r="AB69" i="35"/>
  <c r="AB69" i="61"/>
  <c r="AB69" i="62"/>
  <c r="AB69" i="63"/>
  <c r="AB69" i="64"/>
  <c r="AB69" i="65"/>
  <c r="AB69" i="60"/>
  <c r="AA69" i="35"/>
  <c r="AA69" i="61"/>
  <c r="AA69" i="62"/>
  <c r="AA69" i="63"/>
  <c r="AA69" i="64"/>
  <c r="AA69" i="65"/>
  <c r="AA69" i="60"/>
  <c r="Z69" i="35"/>
  <c r="Z69" i="61"/>
  <c r="Z69" i="62"/>
  <c r="Z69" i="63"/>
  <c r="Z69" i="64"/>
  <c r="Z69" i="65"/>
  <c r="Z69" i="60"/>
  <c r="Y69" i="35"/>
  <c r="Y69" i="61"/>
  <c r="Y69" i="62"/>
  <c r="Y69" i="63"/>
  <c r="Y69" i="64"/>
  <c r="Y69" i="65"/>
  <c r="Y69" i="60"/>
  <c r="X69" i="35"/>
  <c r="X69" i="61"/>
  <c r="X69" i="62"/>
  <c r="X69" i="63"/>
  <c r="X69" i="64"/>
  <c r="X69" i="65"/>
  <c r="X69" i="60"/>
  <c r="W69" i="35"/>
  <c r="W69" i="61"/>
  <c r="W69" i="62"/>
  <c r="W69" i="63"/>
  <c r="W69" i="64"/>
  <c r="W69" i="65"/>
  <c r="W69" i="60"/>
  <c r="V69" i="35"/>
  <c r="V69" i="61"/>
  <c r="V69" i="62"/>
  <c r="V69" i="63"/>
  <c r="V69" i="64"/>
  <c r="V69" i="65"/>
  <c r="V69" i="60"/>
  <c r="U69" i="35"/>
  <c r="U69" i="61"/>
  <c r="U69" i="62"/>
  <c r="U69" i="63"/>
  <c r="U69" i="64"/>
  <c r="U69" i="65"/>
  <c r="U69" i="60"/>
  <c r="T69" i="35"/>
  <c r="T69" i="61"/>
  <c r="T69" i="62"/>
  <c r="T69" i="63"/>
  <c r="T69" i="64"/>
  <c r="T69" i="65"/>
  <c r="T69" i="60"/>
  <c r="S69" i="35"/>
  <c r="S69" i="61"/>
  <c r="S69" i="62"/>
  <c r="S69" i="63"/>
  <c r="S69" i="64"/>
  <c r="S69" i="65"/>
  <c r="S69" i="60"/>
  <c r="R69" i="35"/>
  <c r="R69" i="61"/>
  <c r="R69" i="62"/>
  <c r="R69" i="63"/>
  <c r="R69" i="64"/>
  <c r="R69" i="65"/>
  <c r="R69" i="60"/>
  <c r="Q69" i="35"/>
  <c r="Q69" i="61"/>
  <c r="Q69" i="62"/>
  <c r="Q69" i="63"/>
  <c r="Q69" i="64"/>
  <c r="Q69" i="65"/>
  <c r="Q69" i="60"/>
  <c r="P69" i="35"/>
  <c r="P69" i="61"/>
  <c r="P69" i="62"/>
  <c r="P69" i="63"/>
  <c r="P69" i="64"/>
  <c r="P69" i="65"/>
  <c r="P69" i="60"/>
  <c r="O69" i="35"/>
  <c r="O69" i="61"/>
  <c r="O69" i="62"/>
  <c r="O69" i="63"/>
  <c r="O69" i="64"/>
  <c r="O69" i="65"/>
  <c r="O69" i="60"/>
  <c r="N69" i="35"/>
  <c r="N69" i="61"/>
  <c r="N69" i="62"/>
  <c r="N69" i="63"/>
  <c r="N69" i="64"/>
  <c r="N69" i="65"/>
  <c r="N69" i="60"/>
  <c r="M69" i="35"/>
  <c r="M69" i="61"/>
  <c r="M69" i="62"/>
  <c r="M69" i="63"/>
  <c r="M69" i="64"/>
  <c r="M69" i="65"/>
  <c r="M69" i="60"/>
  <c r="L69" i="35"/>
  <c r="L69" i="61"/>
  <c r="L69" i="62"/>
  <c r="L69" i="63"/>
  <c r="L69" i="64"/>
  <c r="L69" i="65"/>
  <c r="L69" i="60"/>
  <c r="K69" i="35"/>
  <c r="K69" i="61"/>
  <c r="K69" i="62"/>
  <c r="K69" i="63"/>
  <c r="K69" i="64"/>
  <c r="K69" i="65"/>
  <c r="K69" i="60"/>
  <c r="J69" i="35"/>
  <c r="J69" i="61"/>
  <c r="J69" i="62"/>
  <c r="J69" i="63"/>
  <c r="J69" i="64"/>
  <c r="J69" i="65"/>
  <c r="J69" i="60"/>
  <c r="I69" i="35"/>
  <c r="I69" i="61"/>
  <c r="I69" i="62"/>
  <c r="I69" i="63"/>
  <c r="I69" i="64"/>
  <c r="I69" i="65"/>
  <c r="I69" i="60"/>
  <c r="H69" i="35"/>
  <c r="H69" i="61"/>
  <c r="H69" i="62"/>
  <c r="H69" i="63"/>
  <c r="H69" i="64"/>
  <c r="H69" i="65"/>
  <c r="H69" i="60"/>
  <c r="G69" i="35"/>
  <c r="G69" i="61"/>
  <c r="G69" i="62"/>
  <c r="G69" i="63"/>
  <c r="G69" i="64"/>
  <c r="G69" i="65"/>
  <c r="G69" i="60"/>
  <c r="F69" i="35"/>
  <c r="F69" i="61"/>
  <c r="F69" i="62"/>
  <c r="F69" i="63"/>
  <c r="F69" i="64"/>
  <c r="F69" i="65"/>
  <c r="F69" i="60"/>
  <c r="E69" i="35"/>
  <c r="E69" i="61"/>
  <c r="E69" i="62"/>
  <c r="E69" i="63"/>
  <c r="E69" i="64"/>
  <c r="E69" i="65"/>
  <c r="E69" i="60"/>
  <c r="D69" i="35"/>
  <c r="D69" i="61"/>
  <c r="D69" i="62"/>
  <c r="D69" i="63"/>
  <c r="D69" i="64"/>
  <c r="D69" i="65"/>
  <c r="D69" i="60"/>
  <c r="AQ68"/>
  <c r="AP68"/>
  <c r="AO68"/>
  <c r="AN68"/>
  <c r="AM68"/>
  <c r="AL68"/>
  <c r="AK68"/>
  <c r="AJ68"/>
  <c r="AI68"/>
  <c r="AH68"/>
  <c r="AG68"/>
  <c r="AF68"/>
  <c r="AE68"/>
  <c r="AD68"/>
  <c r="AC68"/>
  <c r="AB68" i="35"/>
  <c r="AB68" i="61"/>
  <c r="AB68" i="62"/>
  <c r="AB68" i="63"/>
  <c r="AB68" i="64"/>
  <c r="AB68" i="65"/>
  <c r="AB68" i="60"/>
  <c r="AA68" i="35"/>
  <c r="AA68" i="61"/>
  <c r="AA68" i="62"/>
  <c r="AA68" i="63"/>
  <c r="AA68" i="64"/>
  <c r="AA68" i="65"/>
  <c r="AA68" i="60"/>
  <c r="Z68" i="35"/>
  <c r="Z68" i="61"/>
  <c r="Z68" i="62"/>
  <c r="Z68" i="63"/>
  <c r="Z68" i="64"/>
  <c r="Z68" i="65"/>
  <c r="Z68" i="60"/>
  <c r="Y68" i="35"/>
  <c r="Y68" i="61"/>
  <c r="Y68" i="62"/>
  <c r="Y68" i="63"/>
  <c r="Y68" i="64"/>
  <c r="Y68" i="65"/>
  <c r="Y68" i="60"/>
  <c r="X68" i="35"/>
  <c r="X68" i="61"/>
  <c r="X68" i="62"/>
  <c r="X68" i="63"/>
  <c r="X68" i="64"/>
  <c r="X68" i="65"/>
  <c r="X68" i="60"/>
  <c r="W68" i="35"/>
  <c r="W68" i="61"/>
  <c r="W68" i="62"/>
  <c r="W68" i="63"/>
  <c r="W68" i="64"/>
  <c r="W68" i="65"/>
  <c r="W68" i="60"/>
  <c r="V68" i="35"/>
  <c r="V68" i="61"/>
  <c r="V68" i="62"/>
  <c r="V68" i="63"/>
  <c r="V68" i="64"/>
  <c r="V68" i="65"/>
  <c r="V68" i="60"/>
  <c r="U68" i="35"/>
  <c r="U68" i="61"/>
  <c r="U68" i="62"/>
  <c r="U68" i="63"/>
  <c r="U68" i="64"/>
  <c r="U68" i="65"/>
  <c r="U68" i="60"/>
  <c r="T68" i="35"/>
  <c r="T68" i="61"/>
  <c r="T68" i="62"/>
  <c r="T68" i="63"/>
  <c r="T68" i="64"/>
  <c r="T68" i="65"/>
  <c r="T68" i="60"/>
  <c r="S68" i="35"/>
  <c r="S68" i="61"/>
  <c r="S68" i="62"/>
  <c r="S68" i="63"/>
  <c r="S68" i="64"/>
  <c r="S68" i="65"/>
  <c r="S68" i="60"/>
  <c r="R68" i="35"/>
  <c r="R68" i="61"/>
  <c r="R68" i="62"/>
  <c r="R68" i="63"/>
  <c r="R68" i="64"/>
  <c r="R68" i="65"/>
  <c r="R68" i="60"/>
  <c r="Q68" i="35"/>
  <c r="Q68" i="61"/>
  <c r="Q68" i="62"/>
  <c r="Q68" i="63"/>
  <c r="Q68" i="64"/>
  <c r="Q68" i="65"/>
  <c r="Q68" i="60"/>
  <c r="P68" i="35"/>
  <c r="P68" i="61"/>
  <c r="P68" i="62"/>
  <c r="P68" i="63"/>
  <c r="P68" i="64"/>
  <c r="P68" i="65"/>
  <c r="P68" i="60"/>
  <c r="O68" i="35"/>
  <c r="O68" i="61"/>
  <c r="O68" i="62"/>
  <c r="O68" i="63"/>
  <c r="O68" i="64"/>
  <c r="O68" i="65"/>
  <c r="O68" i="60"/>
  <c r="N68" i="35"/>
  <c r="N68" i="61"/>
  <c r="N68" i="62"/>
  <c r="N68" i="63"/>
  <c r="N68" i="64"/>
  <c r="N68" i="65"/>
  <c r="N68" i="60"/>
  <c r="M68" i="35"/>
  <c r="M68" i="61"/>
  <c r="M68" i="62"/>
  <c r="M68" i="63"/>
  <c r="M68" i="64"/>
  <c r="M68" i="65"/>
  <c r="M68" i="60"/>
  <c r="L68" i="35"/>
  <c r="L68" i="61"/>
  <c r="L68" i="62"/>
  <c r="L68" i="63"/>
  <c r="L68" i="64"/>
  <c r="L68" i="65"/>
  <c r="L68" i="60"/>
  <c r="K68" i="35"/>
  <c r="K68" i="61"/>
  <c r="K68" i="62"/>
  <c r="K68" i="63"/>
  <c r="K68" i="64"/>
  <c r="K68" i="65"/>
  <c r="K68" i="60"/>
  <c r="J68" i="35"/>
  <c r="J68" i="61"/>
  <c r="J68" i="62"/>
  <c r="J68" i="63"/>
  <c r="J68" i="64"/>
  <c r="J68" i="65"/>
  <c r="J68" i="60"/>
  <c r="I68" i="35"/>
  <c r="I68" i="61"/>
  <c r="I68" i="62"/>
  <c r="I68" i="63"/>
  <c r="I68" i="64"/>
  <c r="I68" i="65"/>
  <c r="I68" i="60"/>
  <c r="H68" i="35"/>
  <c r="H68" i="61"/>
  <c r="H68" i="62"/>
  <c r="H68" i="63"/>
  <c r="H68" i="64"/>
  <c r="H68" i="65"/>
  <c r="H68" i="60"/>
  <c r="G68" i="35"/>
  <c r="G68" i="61"/>
  <c r="G68" i="62"/>
  <c r="G68" i="63"/>
  <c r="G68" i="64"/>
  <c r="G68" i="65"/>
  <c r="G68" i="60"/>
  <c r="F68" i="35"/>
  <c r="F68" i="61"/>
  <c r="F68" i="62"/>
  <c r="F68" i="63"/>
  <c r="F68" i="64"/>
  <c r="F68" i="65"/>
  <c r="F68" i="60"/>
  <c r="E68" i="35"/>
  <c r="E68" i="61"/>
  <c r="E68" i="62"/>
  <c r="E68" i="63"/>
  <c r="E68" i="64"/>
  <c r="E68" i="65"/>
  <c r="E68" i="60"/>
  <c r="D68" i="35"/>
  <c r="D68" i="61"/>
  <c r="D68" i="62"/>
  <c r="D68" i="63"/>
  <c r="D68" i="64"/>
  <c r="D68" i="65"/>
  <c r="D68" i="60"/>
  <c r="AQ67"/>
  <c r="AP67"/>
  <c r="AO67"/>
  <c r="AN67"/>
  <c r="AM67"/>
  <c r="AL67"/>
  <c r="AK67"/>
  <c r="AJ67"/>
  <c r="AI67"/>
  <c r="AH67"/>
  <c r="AG67"/>
  <c r="AF67"/>
  <c r="AE67"/>
  <c r="AD67"/>
  <c r="AC67"/>
  <c r="AB67" i="35"/>
  <c r="AB67" i="61"/>
  <c r="AB67" i="62"/>
  <c r="AB67" i="63"/>
  <c r="AB67" i="64"/>
  <c r="AB67" i="65"/>
  <c r="AB67" i="60"/>
  <c r="AA67" i="35"/>
  <c r="AA67" i="61"/>
  <c r="AA67" i="62"/>
  <c r="AA67" i="63"/>
  <c r="AA67" i="64"/>
  <c r="AA67" i="65"/>
  <c r="AA67" i="60"/>
  <c r="Z67" i="35"/>
  <c r="Z67" i="61"/>
  <c r="Z67" i="62"/>
  <c r="Z67" i="63"/>
  <c r="Z67" i="64"/>
  <c r="Z67" i="65"/>
  <c r="Z67" i="60"/>
  <c r="Y67" i="35"/>
  <c r="Y67" i="61"/>
  <c r="Y67" i="62"/>
  <c r="Y67" i="63"/>
  <c r="Y67" i="64"/>
  <c r="Y67" i="65"/>
  <c r="Y67" i="60"/>
  <c r="X67" i="35"/>
  <c r="X67" i="61"/>
  <c r="X67" i="62"/>
  <c r="X67" i="63"/>
  <c r="X67" i="64"/>
  <c r="X67" i="65"/>
  <c r="X67" i="60"/>
  <c r="W67" i="35"/>
  <c r="W67" i="61"/>
  <c r="W67" i="62"/>
  <c r="W67" i="63"/>
  <c r="W67" i="64"/>
  <c r="W67" i="65"/>
  <c r="W67" i="60"/>
  <c r="V67" i="35"/>
  <c r="V67" i="61"/>
  <c r="V67" i="62"/>
  <c r="V67" i="63"/>
  <c r="V67" i="64"/>
  <c r="V67" i="65"/>
  <c r="V67" i="60"/>
  <c r="U67" i="35"/>
  <c r="U67" i="61"/>
  <c r="U67" i="62"/>
  <c r="U67" i="63"/>
  <c r="U67" i="64"/>
  <c r="U67" i="65"/>
  <c r="U67" i="60"/>
  <c r="T67" i="35"/>
  <c r="T67" i="61"/>
  <c r="T67" i="62"/>
  <c r="T67" i="63"/>
  <c r="T67" i="64"/>
  <c r="T67" i="65"/>
  <c r="T67" i="60"/>
  <c r="S67" i="35"/>
  <c r="S67" i="61"/>
  <c r="S67" i="62"/>
  <c r="S67" i="63"/>
  <c r="S67" i="64"/>
  <c r="S67" i="65"/>
  <c r="S67" i="60"/>
  <c r="R67" i="35"/>
  <c r="R67" i="61"/>
  <c r="R67" i="62"/>
  <c r="R67" i="63"/>
  <c r="R67" i="64"/>
  <c r="R67" i="65"/>
  <c r="R67" i="60"/>
  <c r="Q67" i="35"/>
  <c r="Q67" i="61"/>
  <c r="Q67" i="62"/>
  <c r="Q67" i="63"/>
  <c r="Q67" i="64"/>
  <c r="Q67" i="65"/>
  <c r="Q67" i="60"/>
  <c r="P67" i="35"/>
  <c r="P67" i="61"/>
  <c r="P67" i="62"/>
  <c r="P67" i="63"/>
  <c r="P67" i="64"/>
  <c r="P67" i="65"/>
  <c r="P67" i="60"/>
  <c r="O67" i="35"/>
  <c r="O67" i="61"/>
  <c r="O67" i="62"/>
  <c r="O67" i="63"/>
  <c r="O67" i="64"/>
  <c r="O67" i="65"/>
  <c r="O67" i="60"/>
  <c r="N67" i="35"/>
  <c r="N67" i="61"/>
  <c r="N67" i="62"/>
  <c r="N67" i="63"/>
  <c r="N67" i="64"/>
  <c r="N67" i="65"/>
  <c r="N67" i="60"/>
  <c r="M67" i="35"/>
  <c r="M67" i="61"/>
  <c r="M67" i="62"/>
  <c r="M67" i="63"/>
  <c r="M67" i="64"/>
  <c r="M67" i="65"/>
  <c r="M67" i="60"/>
  <c r="L67" i="35"/>
  <c r="L67" i="61"/>
  <c r="L67" i="62"/>
  <c r="L67" i="63"/>
  <c r="L67" i="64"/>
  <c r="L67" i="65"/>
  <c r="L67" i="60"/>
  <c r="K67" i="35"/>
  <c r="K67" i="61"/>
  <c r="K67" i="62"/>
  <c r="K67" i="63"/>
  <c r="K67" i="64"/>
  <c r="K67" i="65"/>
  <c r="K67" i="60"/>
  <c r="J67" i="35"/>
  <c r="J67" i="61"/>
  <c r="J67" i="62"/>
  <c r="J67" i="63"/>
  <c r="J67" i="64"/>
  <c r="J67" i="65"/>
  <c r="J67" i="60"/>
  <c r="I67" i="35"/>
  <c r="I67" i="61"/>
  <c r="I67" i="62"/>
  <c r="I67" i="63"/>
  <c r="I67" i="64"/>
  <c r="I67" i="65"/>
  <c r="I67" i="60"/>
  <c r="H67" i="35"/>
  <c r="H67" i="61"/>
  <c r="H67" i="62"/>
  <c r="H67" i="63"/>
  <c r="H67" i="64"/>
  <c r="H67" i="65"/>
  <c r="H67" i="60"/>
  <c r="G67" i="35"/>
  <c r="G67" i="61"/>
  <c r="G67" i="62"/>
  <c r="G67" i="63"/>
  <c r="G67" i="64"/>
  <c r="G67" i="65"/>
  <c r="G67" i="60"/>
  <c r="F67" i="35"/>
  <c r="F67" i="61"/>
  <c r="F67" i="62"/>
  <c r="F67" i="63"/>
  <c r="F67" i="64"/>
  <c r="F67" i="65"/>
  <c r="F67" i="60"/>
  <c r="E67" i="35"/>
  <c r="E67" i="61"/>
  <c r="E67" i="62"/>
  <c r="E67" i="63"/>
  <c r="E67" i="64"/>
  <c r="E67" i="65"/>
  <c r="E67" i="60"/>
  <c r="D67" i="35"/>
  <c r="D67" i="61"/>
  <c r="D67" i="62"/>
  <c r="D67" i="63"/>
  <c r="D67" i="64"/>
  <c r="D67" i="65"/>
  <c r="D67" i="60"/>
  <c r="AQ66"/>
  <c r="AP66"/>
  <c r="AO66"/>
  <c r="AN66"/>
  <c r="AM66"/>
  <c r="AL66"/>
  <c r="AK66"/>
  <c r="AJ66"/>
  <c r="AI66"/>
  <c r="AH66"/>
  <c r="AG66"/>
  <c r="AF66"/>
  <c r="AE66"/>
  <c r="AD66"/>
  <c r="AC66"/>
  <c r="AB66" i="35"/>
  <c r="AB66" i="61"/>
  <c r="AB66" i="62"/>
  <c r="AB66" i="63"/>
  <c r="AB66" i="64"/>
  <c r="AB66" i="65"/>
  <c r="AB66" i="60"/>
  <c r="AA66" i="35"/>
  <c r="AA66" i="61"/>
  <c r="AA66" i="62"/>
  <c r="AA66" i="63"/>
  <c r="AA66" i="64"/>
  <c r="AA66" i="65"/>
  <c r="AA66" i="60"/>
  <c r="Z66" i="35"/>
  <c r="Z66" i="61"/>
  <c r="Z66" i="62"/>
  <c r="Z66" i="63"/>
  <c r="Z66" i="64"/>
  <c r="Z66" i="65"/>
  <c r="Z66" i="60"/>
  <c r="Y66" i="35"/>
  <c r="Y66" i="61"/>
  <c r="Y66" i="62"/>
  <c r="Y66" i="63"/>
  <c r="Y66" i="64"/>
  <c r="Y66" i="65"/>
  <c r="Y66" i="60"/>
  <c r="X66" i="35"/>
  <c r="X66" i="61"/>
  <c r="X66" i="62"/>
  <c r="X66" i="63"/>
  <c r="X66" i="64"/>
  <c r="X66" i="65"/>
  <c r="X66" i="60"/>
  <c r="W66" i="35"/>
  <c r="W66" i="61"/>
  <c r="W66" i="62"/>
  <c r="W66" i="63"/>
  <c r="W66" i="64"/>
  <c r="W66" i="65"/>
  <c r="W66" i="60"/>
  <c r="V66" i="35"/>
  <c r="V66" i="61"/>
  <c r="V66" i="62"/>
  <c r="V66" i="63"/>
  <c r="V66" i="64"/>
  <c r="V66" i="65"/>
  <c r="V66" i="60"/>
  <c r="U66" i="35"/>
  <c r="U66" i="61"/>
  <c r="U66" i="62"/>
  <c r="U66" i="63"/>
  <c r="U66" i="64"/>
  <c r="U66" i="65"/>
  <c r="U66" i="60"/>
  <c r="T66" i="35"/>
  <c r="T66" i="61"/>
  <c r="T66" i="62"/>
  <c r="T66" i="63"/>
  <c r="T66" i="64"/>
  <c r="T66" i="65"/>
  <c r="T66" i="60"/>
  <c r="S66" i="35"/>
  <c r="S66" i="61"/>
  <c r="S66" i="62"/>
  <c r="S66" i="63"/>
  <c r="S66" i="64"/>
  <c r="S66" i="65"/>
  <c r="S66" i="60"/>
  <c r="R66" i="35"/>
  <c r="R66" i="61"/>
  <c r="R66" i="62"/>
  <c r="R66" i="63"/>
  <c r="R66" i="64"/>
  <c r="R66" i="65"/>
  <c r="R66" i="60"/>
  <c r="Q66" i="35"/>
  <c r="Q66" i="61"/>
  <c r="Q66" i="62"/>
  <c r="Q66" i="63"/>
  <c r="Q66" i="64"/>
  <c r="Q66" i="65"/>
  <c r="Q66" i="60"/>
  <c r="P66" i="35"/>
  <c r="P66" i="61"/>
  <c r="P66" i="62"/>
  <c r="P66" i="63"/>
  <c r="P66" i="64"/>
  <c r="P66" i="65"/>
  <c r="P66" i="60"/>
  <c r="O66" i="35"/>
  <c r="O66" i="61"/>
  <c r="O66" i="62"/>
  <c r="O66" i="63"/>
  <c r="O66" i="64"/>
  <c r="O66" i="65"/>
  <c r="O66" i="60"/>
  <c r="N66" i="35"/>
  <c r="N66" i="61"/>
  <c r="N66" i="62"/>
  <c r="N66" i="63"/>
  <c r="N66" i="64"/>
  <c r="N66" i="65"/>
  <c r="N66" i="60"/>
  <c r="M66" i="35"/>
  <c r="M66" i="61"/>
  <c r="M66" i="62"/>
  <c r="M66" i="63"/>
  <c r="M66" i="64"/>
  <c r="M66" i="65"/>
  <c r="M66" i="60"/>
  <c r="L66" i="35"/>
  <c r="L66" i="61"/>
  <c r="L66" i="62"/>
  <c r="L66" i="63"/>
  <c r="L66" i="64"/>
  <c r="L66" i="65"/>
  <c r="L66" i="60"/>
  <c r="K66" i="35"/>
  <c r="K66" i="61"/>
  <c r="K66" i="62"/>
  <c r="K66" i="63"/>
  <c r="K66" i="64"/>
  <c r="K66" i="65"/>
  <c r="K66" i="60"/>
  <c r="J66" i="35"/>
  <c r="J66" i="61"/>
  <c r="J66" i="62"/>
  <c r="J66" i="63"/>
  <c r="J66" i="64"/>
  <c r="J66" i="65"/>
  <c r="J66" i="60"/>
  <c r="I66" i="35"/>
  <c r="I66" i="61"/>
  <c r="I66" i="62"/>
  <c r="I66" i="63"/>
  <c r="I66" i="64"/>
  <c r="I66" i="65"/>
  <c r="I66" i="60"/>
  <c r="H66" i="35"/>
  <c r="H66" i="61"/>
  <c r="H66" i="62"/>
  <c r="H66" i="63"/>
  <c r="H66" i="64"/>
  <c r="H66" i="65"/>
  <c r="H66" i="60"/>
  <c r="G66" i="35"/>
  <c r="G66" i="61"/>
  <c r="G66" i="62"/>
  <c r="G66" i="63"/>
  <c r="G66" i="64"/>
  <c r="G66" i="65"/>
  <c r="G66" i="60"/>
  <c r="F66" i="35"/>
  <c r="F66" i="61"/>
  <c r="F66" i="62"/>
  <c r="F66" i="63"/>
  <c r="F66" i="64"/>
  <c r="F66" i="65"/>
  <c r="F66" i="60"/>
  <c r="E66" i="35"/>
  <c r="E66" i="61"/>
  <c r="E66" i="62"/>
  <c r="E66" i="63"/>
  <c r="E66" i="64"/>
  <c r="E66" i="65"/>
  <c r="E66" i="60"/>
  <c r="D66" i="35"/>
  <c r="D66" i="61"/>
  <c r="D66" i="62"/>
  <c r="D66" i="63"/>
  <c r="D66" i="64"/>
  <c r="D66" i="65"/>
  <c r="D66" i="60"/>
  <c r="AQ65"/>
  <c r="AP65"/>
  <c r="AO65"/>
  <c r="AN65"/>
  <c r="AM65"/>
  <c r="AL65"/>
  <c r="AK65"/>
  <c r="AJ65"/>
  <c r="AI65"/>
  <c r="AH65"/>
  <c r="AG65"/>
  <c r="AF65"/>
  <c r="AE65"/>
  <c r="AD65"/>
  <c r="AC65"/>
  <c r="AB65" i="35"/>
  <c r="AB65" i="61"/>
  <c r="AB65" i="62"/>
  <c r="AB65" i="63"/>
  <c r="AB65" i="64"/>
  <c r="AB65" i="65"/>
  <c r="AB65" i="60"/>
  <c r="AA65" i="35"/>
  <c r="AA65" i="61"/>
  <c r="AA65" i="62"/>
  <c r="AA65" i="63"/>
  <c r="AA65" i="64"/>
  <c r="AA65" i="65"/>
  <c r="AA65" i="60"/>
  <c r="Z65" i="35"/>
  <c r="Z65" i="61"/>
  <c r="Z65" i="62"/>
  <c r="Z65" i="63"/>
  <c r="Z65" i="64"/>
  <c r="Z65" i="65"/>
  <c r="Z65" i="60"/>
  <c r="Y65" i="35"/>
  <c r="Y65" i="61"/>
  <c r="Y65" i="62"/>
  <c r="Y65" i="63"/>
  <c r="Y65" i="64"/>
  <c r="Y65" i="65"/>
  <c r="Y65" i="60"/>
  <c r="X65" i="35"/>
  <c r="X65" i="61"/>
  <c r="X65" i="62"/>
  <c r="X65" i="63"/>
  <c r="X65" i="64"/>
  <c r="X65" i="65"/>
  <c r="X65" i="60"/>
  <c r="W65" i="35"/>
  <c r="W65" i="61"/>
  <c r="W65" i="62"/>
  <c r="W65" i="63"/>
  <c r="W65" i="64"/>
  <c r="W65" i="65"/>
  <c r="W65" i="60"/>
  <c r="V65" i="35"/>
  <c r="V65" i="61"/>
  <c r="V65" i="62"/>
  <c r="V65" i="63"/>
  <c r="V65" i="64"/>
  <c r="V65" i="65"/>
  <c r="V65" i="60"/>
  <c r="U65" i="35"/>
  <c r="U65" i="61"/>
  <c r="U65" i="62"/>
  <c r="U65" i="63"/>
  <c r="U65" i="64"/>
  <c r="U65" i="65"/>
  <c r="U65" i="60"/>
  <c r="T65" i="35"/>
  <c r="T65" i="61"/>
  <c r="T65" i="62"/>
  <c r="T65" i="63"/>
  <c r="T65" i="64"/>
  <c r="T65" i="65"/>
  <c r="T65" i="60"/>
  <c r="S65" i="35"/>
  <c r="S65" i="61"/>
  <c r="S65" i="62"/>
  <c r="S65" i="63"/>
  <c r="S65" i="64"/>
  <c r="S65" i="65"/>
  <c r="S65" i="60"/>
  <c r="R65" i="35"/>
  <c r="R65" i="61"/>
  <c r="R65" i="62"/>
  <c r="R65" i="63"/>
  <c r="R65" i="64"/>
  <c r="R65" i="65"/>
  <c r="R65" i="60"/>
  <c r="Q65" i="35"/>
  <c r="Q65" i="61"/>
  <c r="Q65" i="62"/>
  <c r="Q65" i="63"/>
  <c r="Q65" i="64"/>
  <c r="Q65" i="65"/>
  <c r="Q65" i="60"/>
  <c r="P65" i="35"/>
  <c r="P65" i="61"/>
  <c r="P65" i="62"/>
  <c r="P65" i="63"/>
  <c r="P65" i="64"/>
  <c r="P65" i="65"/>
  <c r="P65" i="60"/>
  <c r="O65" i="35"/>
  <c r="O65" i="61"/>
  <c r="O65" i="62"/>
  <c r="O65" i="63"/>
  <c r="O65" i="64"/>
  <c r="O65" i="65"/>
  <c r="O65" i="60"/>
  <c r="N65" i="35"/>
  <c r="N65" i="61"/>
  <c r="N65" i="62"/>
  <c r="N65" i="63"/>
  <c r="N65" i="64"/>
  <c r="N65" i="65"/>
  <c r="N65" i="60"/>
  <c r="M65" i="35"/>
  <c r="M65" i="61"/>
  <c r="M65" i="62"/>
  <c r="M65" i="63"/>
  <c r="M65" i="64"/>
  <c r="M65" i="65"/>
  <c r="M65" i="60"/>
  <c r="L65" i="35"/>
  <c r="L65" i="61"/>
  <c r="L65" i="62"/>
  <c r="L65" i="63"/>
  <c r="L65" i="64"/>
  <c r="L65" i="65"/>
  <c r="L65" i="60"/>
  <c r="K65" i="35"/>
  <c r="K65" i="61"/>
  <c r="K65" i="62"/>
  <c r="K65" i="63"/>
  <c r="K65" i="64"/>
  <c r="K65" i="65"/>
  <c r="K65" i="60"/>
  <c r="J65" i="35"/>
  <c r="J65" i="61"/>
  <c r="J65" i="62"/>
  <c r="J65" i="63"/>
  <c r="J65" i="64"/>
  <c r="J65" i="65"/>
  <c r="J65" i="60"/>
  <c r="I65" i="35"/>
  <c r="I65" i="61"/>
  <c r="I65" i="62"/>
  <c r="I65" i="63"/>
  <c r="I65" i="64"/>
  <c r="I65" i="65"/>
  <c r="I65" i="60"/>
  <c r="H65" i="35"/>
  <c r="H65" i="61"/>
  <c r="H65" i="62"/>
  <c r="H65" i="63"/>
  <c r="H65" i="64"/>
  <c r="H65" i="65"/>
  <c r="H65" i="60"/>
  <c r="G65" i="35"/>
  <c r="G65" i="61"/>
  <c r="G65" i="62"/>
  <c r="G65" i="63"/>
  <c r="G65" i="64"/>
  <c r="G65" i="65"/>
  <c r="G65" i="60"/>
  <c r="F65" i="35"/>
  <c r="F65" i="61"/>
  <c r="F65" i="62"/>
  <c r="F65" i="63"/>
  <c r="F65" i="64"/>
  <c r="F65" i="65"/>
  <c r="F65" i="60"/>
  <c r="E65" i="35"/>
  <c r="E65" i="61"/>
  <c r="E65" i="62"/>
  <c r="E65" i="63"/>
  <c r="E65" i="64"/>
  <c r="E65" i="65"/>
  <c r="E65" i="60"/>
  <c r="D65" i="35"/>
  <c r="D65" i="61"/>
  <c r="D65" i="62"/>
  <c r="D65" i="63"/>
  <c r="D65" i="64"/>
  <c r="D65" i="65"/>
  <c r="D65" i="60"/>
  <c r="AQ64"/>
  <c r="AP64"/>
  <c r="AO64"/>
  <c r="AN64"/>
  <c r="AM64"/>
  <c r="AL64"/>
  <c r="AK64"/>
  <c r="AJ64"/>
  <c r="AI64"/>
  <c r="AH64"/>
  <c r="AG64"/>
  <c r="AF64"/>
  <c r="AE64"/>
  <c r="AD64"/>
  <c r="AC64"/>
  <c r="AB64" i="35"/>
  <c r="AB64" i="61"/>
  <c r="AB64" i="62"/>
  <c r="AB64" i="63"/>
  <c r="AB64" i="64"/>
  <c r="AB64" i="65"/>
  <c r="AB64" i="60"/>
  <c r="AA64" i="35"/>
  <c r="AA64" i="61"/>
  <c r="AA64" i="62"/>
  <c r="AA64" i="63"/>
  <c r="AA64" i="64"/>
  <c r="AA64" i="65"/>
  <c r="AA64" i="60"/>
  <c r="Z64" i="35"/>
  <c r="Z64" i="61"/>
  <c r="Z64" i="62"/>
  <c r="Z64" i="63"/>
  <c r="Z64" i="64"/>
  <c r="Z64" i="65"/>
  <c r="Z64" i="60"/>
  <c r="Y64" i="35"/>
  <c r="Y64" i="61"/>
  <c r="Y64" i="62"/>
  <c r="Y64" i="63"/>
  <c r="Y64" i="64"/>
  <c r="Y64" i="65"/>
  <c r="Y64" i="60"/>
  <c r="X64" i="35"/>
  <c r="X64" i="61"/>
  <c r="X64" i="62"/>
  <c r="X64" i="63"/>
  <c r="X64" i="64"/>
  <c r="X64" i="65"/>
  <c r="X64" i="60"/>
  <c r="W64" i="35"/>
  <c r="W64" i="61"/>
  <c r="W64" i="62"/>
  <c r="W64" i="63"/>
  <c r="W64" i="64"/>
  <c r="W64" i="65"/>
  <c r="W64" i="60"/>
  <c r="V64" i="35"/>
  <c r="V64" i="61"/>
  <c r="V64" i="62"/>
  <c r="V64" i="63"/>
  <c r="V64" i="64"/>
  <c r="V64" i="65"/>
  <c r="V64" i="60"/>
  <c r="U64" i="35"/>
  <c r="U64" i="61"/>
  <c r="U64" i="62"/>
  <c r="U64" i="63"/>
  <c r="U64" i="64"/>
  <c r="U64" i="65"/>
  <c r="U64" i="60"/>
  <c r="T64" i="35"/>
  <c r="T64" i="61"/>
  <c r="T64" i="62"/>
  <c r="T64" i="63"/>
  <c r="T64" i="64"/>
  <c r="T64" i="65"/>
  <c r="T64" i="60"/>
  <c r="S64" i="35"/>
  <c r="S64" i="61"/>
  <c r="S64" i="62"/>
  <c r="S64" i="63"/>
  <c r="S64" i="64"/>
  <c r="S64" i="65"/>
  <c r="S64" i="60"/>
  <c r="R64" i="35"/>
  <c r="R64" i="61"/>
  <c r="R64" i="62"/>
  <c r="R64" i="63"/>
  <c r="R64" i="64"/>
  <c r="R64" i="65"/>
  <c r="R64" i="60"/>
  <c r="Q64" i="35"/>
  <c r="Q64" i="61"/>
  <c r="Q64" i="62"/>
  <c r="Q64" i="63"/>
  <c r="Q64" i="64"/>
  <c r="Q64" i="65"/>
  <c r="Q64" i="60"/>
  <c r="P64" i="35"/>
  <c r="P64" i="61"/>
  <c r="P64" i="62"/>
  <c r="P64" i="63"/>
  <c r="P64" i="64"/>
  <c r="P64" i="65"/>
  <c r="P64" i="60"/>
  <c r="O64" i="35"/>
  <c r="O64" i="61"/>
  <c r="O64" i="62"/>
  <c r="O64" i="63"/>
  <c r="O64" i="64"/>
  <c r="O64" i="65"/>
  <c r="O64" i="60"/>
  <c r="N64" i="35"/>
  <c r="N64" i="61"/>
  <c r="N64" i="62"/>
  <c r="N64" i="63"/>
  <c r="N64" i="64"/>
  <c r="N64" i="65"/>
  <c r="N64" i="60"/>
  <c r="M64" i="35"/>
  <c r="M64" i="61"/>
  <c r="M64" i="62"/>
  <c r="M64" i="63"/>
  <c r="M64" i="64"/>
  <c r="M64" i="65"/>
  <c r="M64" i="60"/>
  <c r="L64" i="35"/>
  <c r="L64" i="61"/>
  <c r="L64" i="62"/>
  <c r="L64" i="63"/>
  <c r="L64" i="64"/>
  <c r="L64" i="65"/>
  <c r="L64" i="60"/>
  <c r="K64" i="35"/>
  <c r="K64" i="61"/>
  <c r="K64" i="62"/>
  <c r="K64" i="63"/>
  <c r="K64" i="64"/>
  <c r="K64" i="65"/>
  <c r="K64" i="60"/>
  <c r="J64" i="35"/>
  <c r="J64" i="61"/>
  <c r="J64" i="62"/>
  <c r="J64" i="63"/>
  <c r="J64" i="64"/>
  <c r="J64" i="65"/>
  <c r="J64" i="60"/>
  <c r="I64" i="35"/>
  <c r="I64" i="61"/>
  <c r="I64" i="62"/>
  <c r="I64" i="63"/>
  <c r="I64" i="64"/>
  <c r="I64" i="65"/>
  <c r="I64" i="60"/>
  <c r="H64" i="35"/>
  <c r="H64" i="61"/>
  <c r="H64" i="62"/>
  <c r="H64" i="63"/>
  <c r="H64" i="64"/>
  <c r="H64" i="65"/>
  <c r="H64" i="60"/>
  <c r="G64" i="35"/>
  <c r="G64" i="61"/>
  <c r="G64" i="62"/>
  <c r="G64" i="63"/>
  <c r="G64" i="64"/>
  <c r="G64" i="65"/>
  <c r="G64" i="60"/>
  <c r="F64" i="35"/>
  <c r="F64" i="61"/>
  <c r="F64" i="62"/>
  <c r="F64" i="63"/>
  <c r="F64" i="64"/>
  <c r="F64" i="65"/>
  <c r="F64" i="60"/>
  <c r="E64" i="35"/>
  <c r="E64" i="61"/>
  <c r="E64" i="62"/>
  <c r="E64" i="63"/>
  <c r="E64" i="64"/>
  <c r="E64" i="65"/>
  <c r="E64" i="60"/>
  <c r="D64" i="35"/>
  <c r="D64" i="61"/>
  <c r="D64" i="62"/>
  <c r="D64" i="63"/>
  <c r="D64" i="64"/>
  <c r="D64" i="65"/>
  <c r="D64" i="60"/>
  <c r="AQ63"/>
  <c r="AP63"/>
  <c r="AO63"/>
  <c r="AN63"/>
  <c r="AM63"/>
  <c r="AL63"/>
  <c r="AK63"/>
  <c r="AJ63"/>
  <c r="AI63"/>
  <c r="AH63"/>
  <c r="AG63"/>
  <c r="AF63"/>
  <c r="AE63"/>
  <c r="AD63"/>
  <c r="AC63"/>
  <c r="AB63" i="35"/>
  <c r="AB63" i="61"/>
  <c r="AB63" i="62"/>
  <c r="AB63" i="63"/>
  <c r="AB63" i="64"/>
  <c r="AB63" i="65"/>
  <c r="AB63" i="60"/>
  <c r="AA63" i="35"/>
  <c r="AA63" i="61"/>
  <c r="AA63" i="62"/>
  <c r="AA63" i="63"/>
  <c r="AA63" i="64"/>
  <c r="AA63" i="65"/>
  <c r="AA63" i="60"/>
  <c r="Z63" i="35"/>
  <c r="Z63" i="61"/>
  <c r="Z63" i="62"/>
  <c r="Z63" i="63"/>
  <c r="Z63" i="64"/>
  <c r="Z63" i="65"/>
  <c r="Z63" i="60"/>
  <c r="Y63" i="35"/>
  <c r="Y63" i="61"/>
  <c r="Y63" i="62"/>
  <c r="Y63" i="63"/>
  <c r="Y63" i="64"/>
  <c r="Y63" i="65"/>
  <c r="Y63" i="60"/>
  <c r="X63" i="35"/>
  <c r="X63" i="61"/>
  <c r="X63" i="62"/>
  <c r="X63" i="63"/>
  <c r="X63" i="64"/>
  <c r="X63" i="65"/>
  <c r="X63" i="60"/>
  <c r="W63" i="35"/>
  <c r="W63" i="61"/>
  <c r="W63" i="62"/>
  <c r="W63" i="63"/>
  <c r="W63" i="64"/>
  <c r="W63" i="65"/>
  <c r="W63" i="60"/>
  <c r="V63" i="35"/>
  <c r="V63" i="61"/>
  <c r="V63" i="62"/>
  <c r="V63" i="63"/>
  <c r="V63" i="64"/>
  <c r="V63" i="65"/>
  <c r="V63" i="60"/>
  <c r="U63" i="35"/>
  <c r="U63" i="61"/>
  <c r="U63" i="62"/>
  <c r="U63" i="63"/>
  <c r="U63" i="64"/>
  <c r="U63" i="65"/>
  <c r="U63" i="60"/>
  <c r="T63" i="35"/>
  <c r="T63" i="61"/>
  <c r="T63" i="62"/>
  <c r="T63" i="63"/>
  <c r="T63" i="64"/>
  <c r="T63" i="65"/>
  <c r="T63" i="60"/>
  <c r="S63" i="35"/>
  <c r="S63" i="61"/>
  <c r="S63" i="62"/>
  <c r="S63" i="63"/>
  <c r="S63" i="64"/>
  <c r="S63" i="65"/>
  <c r="S63" i="60"/>
  <c r="R63" i="35"/>
  <c r="R63" i="61"/>
  <c r="R63" i="62"/>
  <c r="R63" i="63"/>
  <c r="R63" i="64"/>
  <c r="R63" i="65"/>
  <c r="R63" i="60"/>
  <c r="Q63" i="35"/>
  <c r="Q63" i="61"/>
  <c r="Q63" i="62"/>
  <c r="Q63" i="63"/>
  <c r="Q63" i="64"/>
  <c r="Q63" i="65"/>
  <c r="Q63" i="60"/>
  <c r="P63" i="35"/>
  <c r="P63" i="61"/>
  <c r="P63" i="62"/>
  <c r="P63" i="63"/>
  <c r="P63" i="64"/>
  <c r="P63" i="65"/>
  <c r="P63" i="60"/>
  <c r="O63" i="35"/>
  <c r="O63" i="61"/>
  <c r="O63" i="62"/>
  <c r="O63" i="63"/>
  <c r="O63" i="64"/>
  <c r="O63" i="65"/>
  <c r="O63" i="60"/>
  <c r="N63" i="35"/>
  <c r="N63" i="61"/>
  <c r="N63" i="62"/>
  <c r="N63" i="63"/>
  <c r="N63" i="64"/>
  <c r="N63" i="65"/>
  <c r="N63" i="60"/>
  <c r="M63" i="35"/>
  <c r="M63" i="61"/>
  <c r="M63" i="62"/>
  <c r="M63" i="63"/>
  <c r="M63" i="64"/>
  <c r="M63" i="65"/>
  <c r="M63" i="60"/>
  <c r="L63" i="35"/>
  <c r="L63" i="61"/>
  <c r="L63" i="62"/>
  <c r="L63" i="63"/>
  <c r="L63" i="64"/>
  <c r="L63" i="65"/>
  <c r="L63" i="60"/>
  <c r="K63" i="35"/>
  <c r="K63" i="61"/>
  <c r="K63" i="62"/>
  <c r="K63" i="63"/>
  <c r="K63" i="64"/>
  <c r="K63" i="65"/>
  <c r="K63" i="60"/>
  <c r="J63" i="35"/>
  <c r="J63" i="61"/>
  <c r="J63" i="62"/>
  <c r="J63" i="63"/>
  <c r="J63" i="64"/>
  <c r="J63" i="65"/>
  <c r="J63" i="60"/>
  <c r="I63" i="35"/>
  <c r="I63" i="61"/>
  <c r="I63" i="62"/>
  <c r="I63" i="63"/>
  <c r="I63" i="64"/>
  <c r="I63" i="65"/>
  <c r="I63" i="60"/>
  <c r="H63" i="35"/>
  <c r="H63" i="61"/>
  <c r="H63" i="62"/>
  <c r="H63" i="63"/>
  <c r="H63" i="64"/>
  <c r="H63" i="65"/>
  <c r="H63" i="60"/>
  <c r="G63" i="35"/>
  <c r="G63" i="61"/>
  <c r="G63" i="62"/>
  <c r="G63" i="63"/>
  <c r="G63" i="64"/>
  <c r="G63" i="65"/>
  <c r="G63" i="60"/>
  <c r="F63" i="35"/>
  <c r="F63" i="61"/>
  <c r="F63" i="62"/>
  <c r="F63" i="63"/>
  <c r="F63" i="64"/>
  <c r="F63" i="65"/>
  <c r="F63" i="60"/>
  <c r="E63" i="35"/>
  <c r="E63" i="61"/>
  <c r="E63" i="62"/>
  <c r="E63" i="63"/>
  <c r="E63" i="64"/>
  <c r="E63" i="65"/>
  <c r="E63" i="60"/>
  <c r="D63" i="35"/>
  <c r="D63" i="61"/>
  <c r="D63" i="62"/>
  <c r="D63" i="63"/>
  <c r="D63" i="64"/>
  <c r="D63" i="65"/>
  <c r="D63" i="60"/>
  <c r="AQ62"/>
  <c r="AP62"/>
  <c r="AO62"/>
  <c r="AN62"/>
  <c r="AM62"/>
  <c r="AL62"/>
  <c r="AK62"/>
  <c r="AJ62"/>
  <c r="AI62"/>
  <c r="AH62"/>
  <c r="AG62"/>
  <c r="AF62"/>
  <c r="AE62"/>
  <c r="AD62"/>
  <c r="AC62"/>
  <c r="AB62" i="35"/>
  <c r="AB62" i="61"/>
  <c r="AB62" i="62"/>
  <c r="AB62" i="63"/>
  <c r="AB62" i="64"/>
  <c r="AB62" i="65"/>
  <c r="AB62" i="60"/>
  <c r="AA62" i="35"/>
  <c r="AA62" i="61"/>
  <c r="AA62" i="62"/>
  <c r="AA62" i="63"/>
  <c r="AA62" i="64"/>
  <c r="AA62" i="65"/>
  <c r="AA62" i="60"/>
  <c r="Z62" i="35"/>
  <c r="Z62" i="61"/>
  <c r="Z62" i="62"/>
  <c r="Z62" i="63"/>
  <c r="Z62" i="64"/>
  <c r="Z62" i="65"/>
  <c r="Z62" i="60"/>
  <c r="Y62" i="35"/>
  <c r="Y62" i="61"/>
  <c r="Y62" i="62"/>
  <c r="Y62" i="63"/>
  <c r="Y62" i="64"/>
  <c r="Y62" i="65"/>
  <c r="Y62" i="60"/>
  <c r="X62" i="35"/>
  <c r="X62" i="61"/>
  <c r="X62" i="62"/>
  <c r="X62" i="63"/>
  <c r="X62" i="64"/>
  <c r="X62" i="65"/>
  <c r="X62" i="60"/>
  <c r="W62" i="35"/>
  <c r="W62" i="61"/>
  <c r="W62" i="62"/>
  <c r="W62" i="63"/>
  <c r="W62" i="64"/>
  <c r="W62" i="65"/>
  <c r="W62" i="60"/>
  <c r="V62" i="35"/>
  <c r="V62" i="61"/>
  <c r="V62" i="62"/>
  <c r="V62" i="63"/>
  <c r="V62" i="64"/>
  <c r="V62" i="65"/>
  <c r="V62" i="60"/>
  <c r="U62" i="35"/>
  <c r="U62" i="61"/>
  <c r="U62" i="62"/>
  <c r="U62" i="63"/>
  <c r="U62" i="64"/>
  <c r="U62" i="65"/>
  <c r="U62" i="60"/>
  <c r="T62" i="35"/>
  <c r="T62" i="61"/>
  <c r="T62" i="62"/>
  <c r="T62" i="63"/>
  <c r="T62" i="64"/>
  <c r="T62" i="65"/>
  <c r="T62" i="60"/>
  <c r="S62" i="35"/>
  <c r="S62" i="61"/>
  <c r="S62" i="62"/>
  <c r="S62" i="63"/>
  <c r="S62" i="64"/>
  <c r="S62" i="65"/>
  <c r="S62" i="60"/>
  <c r="R62" i="35"/>
  <c r="R62" i="61"/>
  <c r="R62" i="62"/>
  <c r="R62" i="63"/>
  <c r="R62" i="64"/>
  <c r="R62" i="65"/>
  <c r="R62" i="60"/>
  <c r="Q62" i="35"/>
  <c r="Q62" i="61"/>
  <c r="Q62" i="62"/>
  <c r="Q62" i="63"/>
  <c r="Q62" i="64"/>
  <c r="Q62" i="65"/>
  <c r="Q62" i="60"/>
  <c r="P62" i="35"/>
  <c r="P62" i="61"/>
  <c r="P62" i="62"/>
  <c r="P62" i="63"/>
  <c r="P62" i="64"/>
  <c r="P62" i="65"/>
  <c r="P62" i="60"/>
  <c r="O62" i="35"/>
  <c r="O62" i="61"/>
  <c r="O62" i="62"/>
  <c r="O62" i="63"/>
  <c r="O62" i="64"/>
  <c r="O62" i="65"/>
  <c r="O62" i="60"/>
  <c r="N62" i="35"/>
  <c r="N62" i="61"/>
  <c r="N62" i="62"/>
  <c r="N62" i="63"/>
  <c r="N62" i="64"/>
  <c r="N62" i="65"/>
  <c r="N62" i="60"/>
  <c r="M62" i="35"/>
  <c r="M62" i="61"/>
  <c r="M62" i="62"/>
  <c r="M62" i="63"/>
  <c r="M62" i="64"/>
  <c r="M62" i="65"/>
  <c r="M62" i="60"/>
  <c r="L62" i="35"/>
  <c r="L62" i="61"/>
  <c r="L62" i="62"/>
  <c r="L62" i="63"/>
  <c r="L62" i="64"/>
  <c r="L62" i="65"/>
  <c r="L62" i="60"/>
  <c r="K62" i="35"/>
  <c r="K62" i="61"/>
  <c r="K62" i="62"/>
  <c r="K62" i="63"/>
  <c r="K62" i="64"/>
  <c r="K62" i="65"/>
  <c r="K62" i="60"/>
  <c r="J62" i="35"/>
  <c r="J62" i="61"/>
  <c r="J62" i="62"/>
  <c r="J62" i="63"/>
  <c r="J62" i="64"/>
  <c r="J62" i="65"/>
  <c r="J62" i="60"/>
  <c r="I62" i="35"/>
  <c r="I62" i="61"/>
  <c r="I62" i="62"/>
  <c r="I62" i="63"/>
  <c r="I62" i="64"/>
  <c r="I62" i="65"/>
  <c r="I62" i="60"/>
  <c r="H62" i="35"/>
  <c r="H62" i="61"/>
  <c r="H62" i="62"/>
  <c r="H62" i="63"/>
  <c r="H62" i="64"/>
  <c r="H62" i="65"/>
  <c r="H62" i="60"/>
  <c r="G62" i="35"/>
  <c r="G62" i="61"/>
  <c r="G62" i="62"/>
  <c r="G62" i="63"/>
  <c r="G62" i="64"/>
  <c r="G62" i="65"/>
  <c r="G62" i="60"/>
  <c r="F62" i="35"/>
  <c r="F62" i="61"/>
  <c r="F62" i="62"/>
  <c r="F62" i="63"/>
  <c r="F62" i="64"/>
  <c r="F62" i="65"/>
  <c r="F62" i="60"/>
  <c r="E62" i="35"/>
  <c r="E62" i="61"/>
  <c r="E62" i="62"/>
  <c r="E62" i="63"/>
  <c r="E62" i="64"/>
  <c r="E62" i="65"/>
  <c r="E62" i="60"/>
  <c r="D62" i="35"/>
  <c r="D62" i="61"/>
  <c r="D62" i="62"/>
  <c r="D62" i="63"/>
  <c r="D62" i="64"/>
  <c r="D62" i="65"/>
  <c r="D62" i="60"/>
  <c r="AQ61"/>
  <c r="AP61"/>
  <c r="AO61"/>
  <c r="AN61"/>
  <c r="AM61"/>
  <c r="AL61"/>
  <c r="AK61"/>
  <c r="AJ61"/>
  <c r="AI61"/>
  <c r="AH61"/>
  <c r="AG61"/>
  <c r="AF61"/>
  <c r="AE61"/>
  <c r="AD61"/>
  <c r="AC61"/>
  <c r="AB61" i="35"/>
  <c r="AB61" i="61"/>
  <c r="AB61" i="62"/>
  <c r="AB61" i="63"/>
  <c r="AB61" i="64"/>
  <c r="AB61" i="65"/>
  <c r="AB61" i="60"/>
  <c r="AA61" i="35"/>
  <c r="AA61" i="61"/>
  <c r="AA61" i="62"/>
  <c r="AA61" i="63"/>
  <c r="AA61" i="64"/>
  <c r="AA61" i="65"/>
  <c r="AA61" i="60"/>
  <c r="Z61" i="35"/>
  <c r="Z61" i="61"/>
  <c r="Z61" i="62"/>
  <c r="Z61" i="63"/>
  <c r="Z61" i="64"/>
  <c r="Z61" i="65"/>
  <c r="Z61" i="60"/>
  <c r="Y61" i="35"/>
  <c r="Y61" i="61"/>
  <c r="Y61" i="62"/>
  <c r="Y61" i="63"/>
  <c r="Y61" i="64"/>
  <c r="Y61" i="65"/>
  <c r="Y61" i="60"/>
  <c r="X61" i="35"/>
  <c r="X61" i="61"/>
  <c r="X61" i="62"/>
  <c r="X61" i="63"/>
  <c r="X61" i="64"/>
  <c r="X61" i="65"/>
  <c r="X61" i="60"/>
  <c r="W61" i="35"/>
  <c r="W61" i="61"/>
  <c r="W61" i="62"/>
  <c r="W61" i="63"/>
  <c r="W61" i="64"/>
  <c r="W61" i="65"/>
  <c r="W61" i="60"/>
  <c r="V61" i="35"/>
  <c r="V61" i="61"/>
  <c r="V61" i="62"/>
  <c r="V61" i="63"/>
  <c r="V61" i="64"/>
  <c r="V61" i="65"/>
  <c r="V61" i="60"/>
  <c r="U61" i="35"/>
  <c r="U61" i="61"/>
  <c r="U61" i="62"/>
  <c r="U61" i="63"/>
  <c r="U61" i="64"/>
  <c r="U61" i="65"/>
  <c r="U61" i="60"/>
  <c r="T61" i="35"/>
  <c r="T61" i="61"/>
  <c r="T61" i="62"/>
  <c r="T61" i="63"/>
  <c r="T61" i="64"/>
  <c r="T61" i="65"/>
  <c r="T61" i="60"/>
  <c r="S61" i="35"/>
  <c r="S61" i="61"/>
  <c r="S61" i="62"/>
  <c r="S61" i="63"/>
  <c r="S61" i="64"/>
  <c r="S61" i="65"/>
  <c r="S61" i="60"/>
  <c r="R61" i="35"/>
  <c r="R61" i="61"/>
  <c r="R61" i="62"/>
  <c r="R61" i="63"/>
  <c r="R61" i="64"/>
  <c r="R61" i="65"/>
  <c r="R61" i="60"/>
  <c r="Q61" i="35"/>
  <c r="Q61" i="61"/>
  <c r="Q61" i="62"/>
  <c r="Q61" i="63"/>
  <c r="Q61" i="64"/>
  <c r="Q61" i="65"/>
  <c r="Q61" i="60"/>
  <c r="P61" i="35"/>
  <c r="P61" i="61"/>
  <c r="P61" i="62"/>
  <c r="P61" i="63"/>
  <c r="P61" i="64"/>
  <c r="P61" i="65"/>
  <c r="P61" i="60"/>
  <c r="O61" i="35"/>
  <c r="O61" i="61"/>
  <c r="O61" i="62"/>
  <c r="O61" i="63"/>
  <c r="O61" i="64"/>
  <c r="O61" i="65"/>
  <c r="O61" i="60"/>
  <c r="N61" i="35"/>
  <c r="N61" i="61"/>
  <c r="N61" i="62"/>
  <c r="N61" i="63"/>
  <c r="N61" i="64"/>
  <c r="N61" i="65"/>
  <c r="N61" i="60"/>
  <c r="M61" i="35"/>
  <c r="M61" i="61"/>
  <c r="M61" i="62"/>
  <c r="M61" i="63"/>
  <c r="M61" i="64"/>
  <c r="M61" i="65"/>
  <c r="M61" i="60"/>
  <c r="L61" i="35"/>
  <c r="L61" i="61"/>
  <c r="L61" i="62"/>
  <c r="L61" i="63"/>
  <c r="L61" i="64"/>
  <c r="L61" i="65"/>
  <c r="L61" i="60"/>
  <c r="K61" i="35"/>
  <c r="K61" i="61"/>
  <c r="K61" i="62"/>
  <c r="K61" i="63"/>
  <c r="K61" i="64"/>
  <c r="K61" i="65"/>
  <c r="K61" i="60"/>
  <c r="J61" i="35"/>
  <c r="J61" i="61"/>
  <c r="J61" i="62"/>
  <c r="J61" i="63"/>
  <c r="J61" i="64"/>
  <c r="J61" i="65"/>
  <c r="J61" i="60"/>
  <c r="I61" i="35"/>
  <c r="I61" i="61"/>
  <c r="I61" i="62"/>
  <c r="I61" i="63"/>
  <c r="I61" i="64"/>
  <c r="I61" i="65"/>
  <c r="I61" i="60"/>
  <c r="H61" i="35"/>
  <c r="H61" i="61"/>
  <c r="H61" i="62"/>
  <c r="H61" i="63"/>
  <c r="H61" i="64"/>
  <c r="H61" i="65"/>
  <c r="H61" i="60"/>
  <c r="G61" i="35"/>
  <c r="G61" i="61"/>
  <c r="G61" i="62"/>
  <c r="G61" i="63"/>
  <c r="G61" i="64"/>
  <c r="G61" i="65"/>
  <c r="G61" i="60"/>
  <c r="F61" i="35"/>
  <c r="F61" i="61"/>
  <c r="F61" i="62"/>
  <c r="F61" i="63"/>
  <c r="F61" i="64"/>
  <c r="F61" i="65"/>
  <c r="F61" i="60"/>
  <c r="E61" i="35"/>
  <c r="E61" i="61"/>
  <c r="E61" i="62"/>
  <c r="E61" i="63"/>
  <c r="E61" i="64"/>
  <c r="E61" i="65"/>
  <c r="E61" i="60"/>
  <c r="D61" i="35"/>
  <c r="D61" i="61"/>
  <c r="D61" i="62"/>
  <c r="D61" i="63"/>
  <c r="D61" i="64"/>
  <c r="D61" i="65"/>
  <c r="D61" i="60"/>
  <c r="AQ60"/>
  <c r="AP60"/>
  <c r="AO60"/>
  <c r="AN60"/>
  <c r="AM60"/>
  <c r="AL60"/>
  <c r="AK60"/>
  <c r="AJ60"/>
  <c r="AI60"/>
  <c r="AH60"/>
  <c r="AG60"/>
  <c r="AF60"/>
  <c r="AE60"/>
  <c r="AD60"/>
  <c r="AC60"/>
  <c r="AB60" i="35"/>
  <c r="AB60" i="61"/>
  <c r="AB60" i="62"/>
  <c r="AB60" i="63"/>
  <c r="AB60" i="64"/>
  <c r="AB60" i="65"/>
  <c r="AB60" i="60"/>
  <c r="AA60" i="35"/>
  <c r="AA60" i="61"/>
  <c r="AA60" i="62"/>
  <c r="AA60" i="63"/>
  <c r="AA60" i="64"/>
  <c r="AA60" i="65"/>
  <c r="AA60" i="60"/>
  <c r="Z60" i="35"/>
  <c r="Z60" i="61"/>
  <c r="Z60" i="62"/>
  <c r="Z60" i="63"/>
  <c r="Z60" i="64"/>
  <c r="Z60" i="65"/>
  <c r="Z60" i="60"/>
  <c r="Y60" i="35"/>
  <c r="Y60" i="61"/>
  <c r="Y60" i="62"/>
  <c r="Y60" i="63"/>
  <c r="Y60" i="64"/>
  <c r="Y60" i="65"/>
  <c r="Y60" i="60"/>
  <c r="X60" i="35"/>
  <c r="X60" i="61"/>
  <c r="X60" i="62"/>
  <c r="X60" i="63"/>
  <c r="X60" i="64"/>
  <c r="X60" i="65"/>
  <c r="X60" i="60"/>
  <c r="W60" i="35"/>
  <c r="W60" i="61"/>
  <c r="W60" i="62"/>
  <c r="W60" i="63"/>
  <c r="W60" i="64"/>
  <c r="W60" i="65"/>
  <c r="W60" i="60"/>
  <c r="V60" i="35"/>
  <c r="V60" i="61"/>
  <c r="V60" i="62"/>
  <c r="V60" i="63"/>
  <c r="V60" i="64"/>
  <c r="V60" i="65"/>
  <c r="V60" i="60"/>
  <c r="U60" i="35"/>
  <c r="U60" i="61"/>
  <c r="U60" i="62"/>
  <c r="U60" i="63"/>
  <c r="U60" i="64"/>
  <c r="U60" i="65"/>
  <c r="U60" i="60"/>
  <c r="T60" i="35"/>
  <c r="T60" i="61"/>
  <c r="T60" i="62"/>
  <c r="T60" i="63"/>
  <c r="T60" i="64"/>
  <c r="T60" i="65"/>
  <c r="T60" i="60"/>
  <c r="S60" i="35"/>
  <c r="S60" i="61"/>
  <c r="S60" i="62"/>
  <c r="S60" i="63"/>
  <c r="S60" i="64"/>
  <c r="S60" i="65"/>
  <c r="S60" i="60"/>
  <c r="R60" i="35"/>
  <c r="R60" i="61"/>
  <c r="R60" i="62"/>
  <c r="R60" i="63"/>
  <c r="R60" i="64"/>
  <c r="R60" i="65"/>
  <c r="R60" i="60"/>
  <c r="Q60" i="35"/>
  <c r="Q60" i="61"/>
  <c r="Q60" i="62"/>
  <c r="Q60" i="63"/>
  <c r="Q60" i="64"/>
  <c r="Q60" i="65"/>
  <c r="Q60" i="60"/>
  <c r="P60" i="35"/>
  <c r="P60" i="61"/>
  <c r="P60" i="62"/>
  <c r="P60" i="63"/>
  <c r="P60" i="64"/>
  <c r="P60" i="65"/>
  <c r="P60" i="60"/>
  <c r="O60" i="35"/>
  <c r="O60" i="61"/>
  <c r="O60" i="62"/>
  <c r="O60" i="63"/>
  <c r="O60" i="64"/>
  <c r="O60" i="65"/>
  <c r="O60" i="60"/>
  <c r="N60" i="35"/>
  <c r="N60" i="61"/>
  <c r="N60" i="62"/>
  <c r="N60" i="63"/>
  <c r="N60" i="64"/>
  <c r="N60" i="65"/>
  <c r="N60" i="60"/>
  <c r="M60" i="35"/>
  <c r="M60" i="61"/>
  <c r="M60" i="62"/>
  <c r="M60" i="63"/>
  <c r="M60" i="64"/>
  <c r="M60" i="65"/>
  <c r="M60" i="60"/>
  <c r="L60" i="35"/>
  <c r="L60" i="61"/>
  <c r="L60" i="62"/>
  <c r="L60" i="63"/>
  <c r="L60" i="64"/>
  <c r="L60" i="65"/>
  <c r="L60" i="60"/>
  <c r="K60" i="35"/>
  <c r="K60" i="61"/>
  <c r="K60" i="62"/>
  <c r="K60" i="63"/>
  <c r="K60" i="64"/>
  <c r="K60" i="65"/>
  <c r="K60" i="60"/>
  <c r="J60" i="35"/>
  <c r="J60" i="61"/>
  <c r="J60" i="62"/>
  <c r="J60" i="63"/>
  <c r="J60" i="64"/>
  <c r="J60" i="65"/>
  <c r="J60" i="60"/>
  <c r="I60" i="35"/>
  <c r="I60" i="61"/>
  <c r="I60" i="62"/>
  <c r="I60" i="63"/>
  <c r="I60" i="64"/>
  <c r="I60" i="65"/>
  <c r="I60" i="60"/>
  <c r="H60" i="35"/>
  <c r="H60" i="61"/>
  <c r="H60" i="62"/>
  <c r="H60" i="63"/>
  <c r="H60" i="64"/>
  <c r="H60" i="65"/>
  <c r="H60" i="60"/>
  <c r="G60" i="35"/>
  <c r="G60" i="61"/>
  <c r="G60" i="62"/>
  <c r="G60" i="63"/>
  <c r="G60" i="64"/>
  <c r="G60" i="65"/>
  <c r="G60" i="60"/>
  <c r="F60" i="35"/>
  <c r="F60" i="61"/>
  <c r="F60" i="62"/>
  <c r="F60" i="63"/>
  <c r="F60" i="64"/>
  <c r="F60" i="65"/>
  <c r="F60" i="60"/>
  <c r="E60" i="35"/>
  <c r="E60" i="61"/>
  <c r="E60" i="62"/>
  <c r="E60" i="63"/>
  <c r="E60" i="64"/>
  <c r="E60" i="65"/>
  <c r="E60" i="60"/>
  <c r="D60" i="35"/>
  <c r="D60" i="61"/>
  <c r="D60" i="62"/>
  <c r="D60" i="63"/>
  <c r="D60" i="64"/>
  <c r="D60" i="65"/>
  <c r="D60" i="60"/>
  <c r="AQ59"/>
  <c r="AP59"/>
  <c r="AO59"/>
  <c r="AN59"/>
  <c r="AM59"/>
  <c r="AL59"/>
  <c r="AK59"/>
  <c r="AJ59"/>
  <c r="AI59"/>
  <c r="AH59"/>
  <c r="AG59"/>
  <c r="AF59"/>
  <c r="AE59"/>
  <c r="AD59"/>
  <c r="AC59"/>
  <c r="AB59" i="35"/>
  <c r="AB59" i="61"/>
  <c r="AB59" i="62"/>
  <c r="AB59" i="63"/>
  <c r="AB59" i="64"/>
  <c r="AB59" i="65"/>
  <c r="AB59" i="60"/>
  <c r="AA59" i="35"/>
  <c r="AA59" i="61"/>
  <c r="AA59" i="62"/>
  <c r="AA59" i="63"/>
  <c r="AA59" i="64"/>
  <c r="AA59" i="65"/>
  <c r="AA59" i="60"/>
  <c r="Z59" i="35"/>
  <c r="Z59" i="61"/>
  <c r="Z59" i="62"/>
  <c r="Z59" i="63"/>
  <c r="Z59" i="64"/>
  <c r="Z59" i="65"/>
  <c r="Z59" i="60"/>
  <c r="Y59" i="35"/>
  <c r="Y59" i="61"/>
  <c r="Y59" i="62"/>
  <c r="Y59" i="63"/>
  <c r="Y59" i="64"/>
  <c r="Y59" i="65"/>
  <c r="Y59" i="60"/>
  <c r="X59" i="35"/>
  <c r="X59" i="61"/>
  <c r="X59" i="62"/>
  <c r="X59" i="63"/>
  <c r="X59" i="64"/>
  <c r="X59" i="65"/>
  <c r="X59" i="60"/>
  <c r="W59" i="35"/>
  <c r="W59" i="61"/>
  <c r="W59" i="62"/>
  <c r="W59" i="63"/>
  <c r="W59" i="64"/>
  <c r="W59" i="65"/>
  <c r="W59" i="60"/>
  <c r="V59" i="35"/>
  <c r="V59" i="61"/>
  <c r="V59" i="62"/>
  <c r="V59" i="63"/>
  <c r="V59" i="64"/>
  <c r="V59" i="65"/>
  <c r="V59" i="60"/>
  <c r="U59" i="35"/>
  <c r="U59" i="61"/>
  <c r="U59" i="62"/>
  <c r="U59" i="63"/>
  <c r="U59" i="64"/>
  <c r="U59" i="65"/>
  <c r="U59" i="60"/>
  <c r="T59" i="35"/>
  <c r="T59" i="61"/>
  <c r="T59" i="62"/>
  <c r="T59" i="63"/>
  <c r="T59" i="64"/>
  <c r="T59" i="65"/>
  <c r="T59" i="60"/>
  <c r="S59" i="35"/>
  <c r="S59" i="61"/>
  <c r="S59" i="62"/>
  <c r="S59" i="63"/>
  <c r="S59" i="64"/>
  <c r="S59" i="65"/>
  <c r="S59" i="60"/>
  <c r="R59" i="35"/>
  <c r="R59" i="61"/>
  <c r="R59" i="62"/>
  <c r="R59" i="63"/>
  <c r="R59" i="64"/>
  <c r="R59" i="65"/>
  <c r="R59" i="60"/>
  <c r="Q59" i="35"/>
  <c r="Q59" i="61"/>
  <c r="Q59" i="62"/>
  <c r="Q59" i="63"/>
  <c r="Q59" i="64"/>
  <c r="Q59" i="65"/>
  <c r="Q59" i="60"/>
  <c r="P59" i="35"/>
  <c r="P59" i="61"/>
  <c r="P59" i="62"/>
  <c r="P59" i="63"/>
  <c r="P59" i="64"/>
  <c r="P59" i="65"/>
  <c r="P59" i="60"/>
  <c r="O59" i="35"/>
  <c r="O59" i="61"/>
  <c r="O59" i="62"/>
  <c r="O59" i="63"/>
  <c r="O59" i="64"/>
  <c r="O59" i="65"/>
  <c r="O59" i="60"/>
  <c r="N59" i="35"/>
  <c r="N59" i="61"/>
  <c r="N59" i="62"/>
  <c r="N59" i="63"/>
  <c r="N59" i="64"/>
  <c r="N59" i="65"/>
  <c r="N59" i="60"/>
  <c r="M59" i="35"/>
  <c r="M59" i="61"/>
  <c r="M59" i="62"/>
  <c r="M59" i="63"/>
  <c r="M59" i="64"/>
  <c r="M59" i="65"/>
  <c r="M59" i="60"/>
  <c r="L59" i="35"/>
  <c r="L59" i="61"/>
  <c r="L59" i="62"/>
  <c r="L59" i="63"/>
  <c r="L59" i="64"/>
  <c r="L59" i="65"/>
  <c r="L59" i="60"/>
  <c r="K59" i="35"/>
  <c r="K59" i="61"/>
  <c r="K59" i="62"/>
  <c r="K59" i="63"/>
  <c r="K59" i="64"/>
  <c r="K59" i="65"/>
  <c r="K59" i="60"/>
  <c r="J59" i="35"/>
  <c r="J59" i="61"/>
  <c r="J59" i="62"/>
  <c r="J59" i="63"/>
  <c r="J59" i="64"/>
  <c r="J59" i="65"/>
  <c r="J59" i="60"/>
  <c r="I59" i="35"/>
  <c r="I59" i="61"/>
  <c r="I59" i="62"/>
  <c r="I59" i="63"/>
  <c r="I59" i="64"/>
  <c r="I59" i="65"/>
  <c r="I59" i="60"/>
  <c r="H59" i="35"/>
  <c r="H59" i="61"/>
  <c r="H59" i="62"/>
  <c r="H59" i="63"/>
  <c r="H59" i="64"/>
  <c r="H59" i="65"/>
  <c r="H59" i="60"/>
  <c r="G59" i="35"/>
  <c r="G59" i="61"/>
  <c r="G59" i="62"/>
  <c r="G59" i="63"/>
  <c r="G59" i="64"/>
  <c r="G59" i="65"/>
  <c r="G59" i="60"/>
  <c r="F59" i="35"/>
  <c r="F59" i="61"/>
  <c r="F59" i="62"/>
  <c r="F59" i="63"/>
  <c r="F59" i="64"/>
  <c r="F59" i="65"/>
  <c r="F59" i="60"/>
  <c r="E59" i="35"/>
  <c r="E59" i="61"/>
  <c r="E59" i="62"/>
  <c r="E59" i="63"/>
  <c r="E59" i="64"/>
  <c r="E59" i="65"/>
  <c r="E59" i="60"/>
  <c r="D59" i="35"/>
  <c r="D59" i="61"/>
  <c r="D59" i="62"/>
  <c r="D59" i="63"/>
  <c r="D59" i="64"/>
  <c r="D59" i="65"/>
  <c r="D59" i="60"/>
  <c r="AQ58"/>
  <c r="AP58"/>
  <c r="AO58"/>
  <c r="AN58"/>
  <c r="AM58"/>
  <c r="AL58"/>
  <c r="AK58"/>
  <c r="AJ58"/>
  <c r="AI58"/>
  <c r="AH58"/>
  <c r="AG58"/>
  <c r="AF58"/>
  <c r="AE58"/>
  <c r="AD58"/>
  <c r="AC58"/>
  <c r="AB58" i="35"/>
  <c r="AB58" i="61"/>
  <c r="AB58" i="62"/>
  <c r="AB58" i="63"/>
  <c r="AB58" i="64"/>
  <c r="AB58" i="65"/>
  <c r="AB58" i="60"/>
  <c r="AA58" i="35"/>
  <c r="AA58" i="61"/>
  <c r="AA58" i="62"/>
  <c r="AA58" i="63"/>
  <c r="AA58" i="64"/>
  <c r="AA58" i="65"/>
  <c r="AA58" i="60"/>
  <c r="Z58" i="35"/>
  <c r="Z58" i="61"/>
  <c r="Z58" i="62"/>
  <c r="Z58" i="63"/>
  <c r="Z58" i="64"/>
  <c r="Z58" i="65"/>
  <c r="Z58" i="60"/>
  <c r="Y58" i="35"/>
  <c r="Y58" i="61"/>
  <c r="Y58" i="62"/>
  <c r="Y58" i="63"/>
  <c r="Y58" i="64"/>
  <c r="Y58" i="65"/>
  <c r="Y58" i="60"/>
  <c r="X58" i="35"/>
  <c r="X58" i="61"/>
  <c r="X58" i="62"/>
  <c r="X58" i="63"/>
  <c r="X58" i="64"/>
  <c r="X58" i="65"/>
  <c r="X58" i="60"/>
  <c r="W58" i="35"/>
  <c r="W58" i="61"/>
  <c r="W58" i="62"/>
  <c r="W58" i="63"/>
  <c r="W58" i="64"/>
  <c r="W58" i="65"/>
  <c r="W58" i="60"/>
  <c r="V58" i="35"/>
  <c r="V58" i="61"/>
  <c r="V58" i="62"/>
  <c r="V58" i="63"/>
  <c r="V58" i="64"/>
  <c r="V58" i="65"/>
  <c r="V58" i="60"/>
  <c r="U58" i="35"/>
  <c r="U58" i="61"/>
  <c r="U58" i="62"/>
  <c r="U58" i="63"/>
  <c r="U58" i="64"/>
  <c r="U58" i="65"/>
  <c r="U58" i="60"/>
  <c r="T58" i="35"/>
  <c r="T58" i="61"/>
  <c r="T58" i="62"/>
  <c r="T58" i="63"/>
  <c r="T58" i="64"/>
  <c r="T58" i="65"/>
  <c r="T58" i="60"/>
  <c r="S58" i="35"/>
  <c r="S58" i="61"/>
  <c r="S58" i="62"/>
  <c r="S58" i="63"/>
  <c r="S58" i="64"/>
  <c r="S58" i="65"/>
  <c r="S58" i="60"/>
  <c r="R58" i="35"/>
  <c r="R58" i="61"/>
  <c r="R58" i="62"/>
  <c r="R58" i="63"/>
  <c r="R58" i="64"/>
  <c r="R58" i="65"/>
  <c r="R58" i="60"/>
  <c r="Q58" i="35"/>
  <c r="Q58" i="61"/>
  <c r="Q58" i="62"/>
  <c r="Q58" i="63"/>
  <c r="Q58" i="64"/>
  <c r="Q58" i="65"/>
  <c r="Q58" i="60"/>
  <c r="P58" i="35"/>
  <c r="P58" i="61"/>
  <c r="P58" i="62"/>
  <c r="P58" i="63"/>
  <c r="P58" i="64"/>
  <c r="P58" i="65"/>
  <c r="P58" i="60"/>
  <c r="O58" i="35"/>
  <c r="O58" i="61"/>
  <c r="O58" i="62"/>
  <c r="O58" i="63"/>
  <c r="O58" i="64"/>
  <c r="O58" i="65"/>
  <c r="O58" i="60"/>
  <c r="N58" i="35"/>
  <c r="N58" i="61"/>
  <c r="N58" i="62"/>
  <c r="N58" i="63"/>
  <c r="N58" i="64"/>
  <c r="N58" i="65"/>
  <c r="N58" i="60"/>
  <c r="M58" i="35"/>
  <c r="M58" i="61"/>
  <c r="M58" i="62"/>
  <c r="M58" i="63"/>
  <c r="M58" i="64"/>
  <c r="M58" i="65"/>
  <c r="M58" i="60"/>
  <c r="L58" i="35"/>
  <c r="L58" i="61"/>
  <c r="L58" i="62"/>
  <c r="L58" i="63"/>
  <c r="L58" i="64"/>
  <c r="L58" i="65"/>
  <c r="L58" i="60"/>
  <c r="K58" i="35"/>
  <c r="K58" i="61"/>
  <c r="K58" i="62"/>
  <c r="K58" i="63"/>
  <c r="K58" i="64"/>
  <c r="K58" i="65"/>
  <c r="K58" i="60"/>
  <c r="J58" i="35"/>
  <c r="J58" i="61"/>
  <c r="J58" i="62"/>
  <c r="J58" i="63"/>
  <c r="J58" i="64"/>
  <c r="J58" i="65"/>
  <c r="J58" i="60"/>
  <c r="I58" i="35"/>
  <c r="I58" i="61"/>
  <c r="I58" i="62"/>
  <c r="I58" i="63"/>
  <c r="I58" i="64"/>
  <c r="I58" i="65"/>
  <c r="I58" i="60"/>
  <c r="H58" i="35"/>
  <c r="H58" i="61"/>
  <c r="H58" i="62"/>
  <c r="H58" i="63"/>
  <c r="H58" i="64"/>
  <c r="H58" i="65"/>
  <c r="H58" i="60"/>
  <c r="G58" i="35"/>
  <c r="G58" i="61"/>
  <c r="G58" i="62"/>
  <c r="G58" i="63"/>
  <c r="G58" i="64"/>
  <c r="G58" i="65"/>
  <c r="G58" i="60"/>
  <c r="F58" i="35"/>
  <c r="F58" i="61"/>
  <c r="F58" i="62"/>
  <c r="F58" i="63"/>
  <c r="F58" i="64"/>
  <c r="F58" i="65"/>
  <c r="F58" i="60"/>
  <c r="E58" i="35"/>
  <c r="E58" i="61"/>
  <c r="E58" i="62"/>
  <c r="E58" i="63"/>
  <c r="E58" i="64"/>
  <c r="E58" i="65"/>
  <c r="E58" i="60"/>
  <c r="D58" i="35"/>
  <c r="D58" i="61"/>
  <c r="D58" i="62"/>
  <c r="D58" i="63"/>
  <c r="D58" i="64"/>
  <c r="D58" i="65"/>
  <c r="D58" i="60"/>
  <c r="AQ57"/>
  <c r="AP57"/>
  <c r="AO57"/>
  <c r="AN57"/>
  <c r="AM57"/>
  <c r="AL57"/>
  <c r="AK57"/>
  <c r="AJ57"/>
  <c r="AI57"/>
  <c r="AH57"/>
  <c r="AG57"/>
  <c r="AF57"/>
  <c r="AE57"/>
  <c r="AD57"/>
  <c r="AC57"/>
  <c r="AB57" i="35"/>
  <c r="AB57" i="61"/>
  <c r="AB57" i="62"/>
  <c r="AB57" i="63"/>
  <c r="AB57" i="64"/>
  <c r="AB57" i="65"/>
  <c r="AB57" i="60"/>
  <c r="AA57" i="35"/>
  <c r="AA57" i="61"/>
  <c r="AA57" i="62"/>
  <c r="AA57" i="63"/>
  <c r="AA57" i="64"/>
  <c r="AA57" i="65"/>
  <c r="AA57" i="60"/>
  <c r="Z57" i="35"/>
  <c r="Z57" i="61"/>
  <c r="Z57" i="62"/>
  <c r="Z57" i="63"/>
  <c r="Z57" i="64"/>
  <c r="Z57" i="65"/>
  <c r="Z57" i="60"/>
  <c r="Y57" i="35"/>
  <c r="Y57" i="61"/>
  <c r="Y57" i="62"/>
  <c r="Y57" i="63"/>
  <c r="Y57" i="64"/>
  <c r="Y57" i="65"/>
  <c r="Y57" i="60"/>
  <c r="X57" i="35"/>
  <c r="X57" i="61"/>
  <c r="X57" i="62"/>
  <c r="X57" i="63"/>
  <c r="X57" i="64"/>
  <c r="X57" i="65"/>
  <c r="X57" i="60"/>
  <c r="W57" i="35"/>
  <c r="W57" i="61"/>
  <c r="W57" i="62"/>
  <c r="W57" i="63"/>
  <c r="W57" i="64"/>
  <c r="W57" i="65"/>
  <c r="W57" i="60"/>
  <c r="V57" i="35"/>
  <c r="V57" i="61"/>
  <c r="V57" i="62"/>
  <c r="V57" i="63"/>
  <c r="V57" i="64"/>
  <c r="V57" i="65"/>
  <c r="V57" i="60"/>
  <c r="U57" i="35"/>
  <c r="U57" i="61"/>
  <c r="U57" i="62"/>
  <c r="U57" i="63"/>
  <c r="U57" i="64"/>
  <c r="U57" i="65"/>
  <c r="U57" i="60"/>
  <c r="T57" i="35"/>
  <c r="T57" i="61"/>
  <c r="T57" i="62"/>
  <c r="T57" i="63"/>
  <c r="T57" i="64"/>
  <c r="T57" i="65"/>
  <c r="T57" i="60"/>
  <c r="S57" i="35"/>
  <c r="S57" i="61"/>
  <c r="S57" i="62"/>
  <c r="S57" i="63"/>
  <c r="S57" i="64"/>
  <c r="S57" i="65"/>
  <c r="S57" i="60"/>
  <c r="R57" i="35"/>
  <c r="R57" i="61"/>
  <c r="R57" i="62"/>
  <c r="R57" i="63"/>
  <c r="R57" i="64"/>
  <c r="R57" i="65"/>
  <c r="R57" i="60"/>
  <c r="Q57" i="35"/>
  <c r="Q57" i="61"/>
  <c r="Q57" i="62"/>
  <c r="Q57" i="63"/>
  <c r="Q57" i="64"/>
  <c r="Q57" i="65"/>
  <c r="Q57" i="60"/>
  <c r="P57" i="35"/>
  <c r="P57" i="61"/>
  <c r="P57" i="62"/>
  <c r="P57" i="63"/>
  <c r="P57" i="64"/>
  <c r="P57" i="65"/>
  <c r="P57" i="60"/>
  <c r="O57" i="35"/>
  <c r="O57" i="61"/>
  <c r="O57" i="62"/>
  <c r="O57" i="63"/>
  <c r="O57" i="64"/>
  <c r="O57" i="65"/>
  <c r="O57" i="60"/>
  <c r="N57" i="35"/>
  <c r="N57" i="61"/>
  <c r="N57" i="62"/>
  <c r="N57" i="63"/>
  <c r="N57" i="64"/>
  <c r="N57" i="65"/>
  <c r="N57" i="60"/>
  <c r="M57" i="35"/>
  <c r="M57" i="61"/>
  <c r="M57" i="62"/>
  <c r="M57" i="63"/>
  <c r="M57" i="64"/>
  <c r="M57" i="65"/>
  <c r="M57" i="60"/>
  <c r="L57" i="35"/>
  <c r="L57" i="61"/>
  <c r="L57" i="62"/>
  <c r="L57" i="63"/>
  <c r="L57" i="64"/>
  <c r="L57" i="65"/>
  <c r="L57" i="60"/>
  <c r="K57" i="35"/>
  <c r="K57" i="61"/>
  <c r="K57" i="62"/>
  <c r="K57" i="63"/>
  <c r="K57" i="64"/>
  <c r="K57" i="65"/>
  <c r="K57" i="60"/>
  <c r="J57" i="35"/>
  <c r="J57" i="61"/>
  <c r="J57" i="62"/>
  <c r="J57" i="63"/>
  <c r="J57" i="64"/>
  <c r="J57" i="65"/>
  <c r="J57" i="60"/>
  <c r="I57" i="35"/>
  <c r="I57" i="61"/>
  <c r="I57" i="62"/>
  <c r="I57" i="63"/>
  <c r="I57" i="64"/>
  <c r="I57" i="65"/>
  <c r="I57" i="60"/>
  <c r="H57" i="35"/>
  <c r="H57" i="61"/>
  <c r="H57" i="62"/>
  <c r="H57" i="63"/>
  <c r="H57" i="64"/>
  <c r="H57" i="65"/>
  <c r="H57" i="60"/>
  <c r="G57" i="35"/>
  <c r="G57" i="61"/>
  <c r="G57" i="62"/>
  <c r="G57" i="63"/>
  <c r="G57" i="64"/>
  <c r="G57" i="65"/>
  <c r="G57" i="60"/>
  <c r="F57" i="35"/>
  <c r="F57" i="61"/>
  <c r="F57" i="62"/>
  <c r="F57" i="63"/>
  <c r="F57" i="64"/>
  <c r="F57" i="65"/>
  <c r="F57" i="60"/>
  <c r="E57" i="35"/>
  <c r="E57" i="61"/>
  <c r="E57" i="62"/>
  <c r="E57" i="63"/>
  <c r="E57" i="64"/>
  <c r="E57" i="65"/>
  <c r="E57" i="60"/>
  <c r="D57" i="35"/>
  <c r="D57" i="61"/>
  <c r="D57" i="62"/>
  <c r="D57" i="63"/>
  <c r="D57" i="64"/>
  <c r="D57" i="65"/>
  <c r="D57" i="60"/>
  <c r="AQ56"/>
  <c r="AP56"/>
  <c r="AO56"/>
  <c r="AN56"/>
  <c r="AM56"/>
  <c r="AL56"/>
  <c r="AK56"/>
  <c r="AJ56"/>
  <c r="AI56"/>
  <c r="AH56"/>
  <c r="AG56"/>
  <c r="AF56"/>
  <c r="AE56"/>
  <c r="AD56"/>
  <c r="AC56"/>
  <c r="AB56" i="35"/>
  <c r="AB56" i="61"/>
  <c r="AB56" i="62"/>
  <c r="AB56" i="63"/>
  <c r="AB56" i="64"/>
  <c r="AB56" i="65"/>
  <c r="AB56" i="60"/>
  <c r="AA56" i="35"/>
  <c r="AA56" i="61"/>
  <c r="AA56" i="62"/>
  <c r="AA56" i="63"/>
  <c r="AA56" i="64"/>
  <c r="AA56" i="65"/>
  <c r="AA56" i="60"/>
  <c r="Z56" i="35"/>
  <c r="Z56" i="61"/>
  <c r="Z56" i="62"/>
  <c r="Z56" i="63"/>
  <c r="Z56" i="64"/>
  <c r="Z56" i="65"/>
  <c r="Z56" i="60"/>
  <c r="Y56" i="35"/>
  <c r="Y56" i="61"/>
  <c r="Y56" i="62"/>
  <c r="Y56" i="63"/>
  <c r="Y56" i="64"/>
  <c r="Y56" i="65"/>
  <c r="Y56" i="60"/>
  <c r="X56" i="35"/>
  <c r="X56" i="61"/>
  <c r="X56" i="62"/>
  <c r="X56" i="63"/>
  <c r="X56" i="64"/>
  <c r="X56" i="65"/>
  <c r="X56" i="60"/>
  <c r="W56" i="35"/>
  <c r="W56" i="61"/>
  <c r="W56" i="62"/>
  <c r="W56" i="63"/>
  <c r="W56" i="64"/>
  <c r="W56" i="65"/>
  <c r="W56" i="60"/>
  <c r="V56" i="35"/>
  <c r="V56" i="61"/>
  <c r="V56" i="62"/>
  <c r="V56" i="63"/>
  <c r="V56" i="64"/>
  <c r="V56" i="65"/>
  <c r="V56" i="60"/>
  <c r="U56" i="35"/>
  <c r="U56" i="61"/>
  <c r="U56" i="62"/>
  <c r="U56" i="63"/>
  <c r="U56" i="64"/>
  <c r="U56" i="65"/>
  <c r="U56" i="60"/>
  <c r="T56" i="35"/>
  <c r="T56" i="61"/>
  <c r="T56" i="62"/>
  <c r="T56" i="63"/>
  <c r="T56" i="64"/>
  <c r="T56" i="65"/>
  <c r="T56" i="60"/>
  <c r="S56" i="35"/>
  <c r="S56" i="61"/>
  <c r="S56" i="62"/>
  <c r="S56" i="63"/>
  <c r="S56" i="64"/>
  <c r="S56" i="65"/>
  <c r="S56" i="60"/>
  <c r="R56" i="35"/>
  <c r="R56" i="61"/>
  <c r="R56" i="62"/>
  <c r="R56" i="63"/>
  <c r="R56" i="64"/>
  <c r="R56" i="65"/>
  <c r="R56" i="60"/>
  <c r="Q56" i="35"/>
  <c r="Q56" i="61"/>
  <c r="Q56" i="62"/>
  <c r="Q56" i="63"/>
  <c r="Q56" i="64"/>
  <c r="Q56" i="65"/>
  <c r="Q56" i="60"/>
  <c r="P56" i="35"/>
  <c r="P56" i="61"/>
  <c r="P56" i="62"/>
  <c r="P56" i="63"/>
  <c r="P56" i="64"/>
  <c r="P56" i="65"/>
  <c r="P56" i="60"/>
  <c r="O56" i="35"/>
  <c r="O56" i="61"/>
  <c r="O56" i="62"/>
  <c r="O56" i="63"/>
  <c r="O56" i="64"/>
  <c r="O56" i="65"/>
  <c r="O56" i="60"/>
  <c r="N56" i="35"/>
  <c r="N56" i="61"/>
  <c r="N56" i="62"/>
  <c r="N56" i="63"/>
  <c r="N56" i="64"/>
  <c r="N56" i="65"/>
  <c r="N56" i="60"/>
  <c r="M56" i="35"/>
  <c r="M56" i="61"/>
  <c r="M56" i="62"/>
  <c r="M56" i="63"/>
  <c r="M56" i="64"/>
  <c r="M56" i="65"/>
  <c r="M56" i="60"/>
  <c r="L56" i="35"/>
  <c r="L56" i="61"/>
  <c r="L56" i="62"/>
  <c r="L56" i="63"/>
  <c r="L56" i="64"/>
  <c r="L56" i="65"/>
  <c r="L56" i="60"/>
  <c r="K56" i="35"/>
  <c r="K56" i="61"/>
  <c r="K56" i="62"/>
  <c r="K56" i="63"/>
  <c r="K56" i="64"/>
  <c r="K56" i="65"/>
  <c r="K56" i="60"/>
  <c r="J56" i="35"/>
  <c r="J56" i="61"/>
  <c r="J56" i="62"/>
  <c r="J56" i="63"/>
  <c r="J56" i="64"/>
  <c r="J56" i="65"/>
  <c r="J56" i="60"/>
  <c r="I56" i="35"/>
  <c r="I56" i="61"/>
  <c r="I56" i="62"/>
  <c r="I56" i="63"/>
  <c r="I56" i="64"/>
  <c r="I56" i="65"/>
  <c r="I56" i="60"/>
  <c r="H56" i="35"/>
  <c r="H56" i="61"/>
  <c r="H56" i="62"/>
  <c r="H56" i="63"/>
  <c r="H56" i="64"/>
  <c r="H56" i="65"/>
  <c r="H56" i="60"/>
  <c r="G56" i="35"/>
  <c r="G56" i="61"/>
  <c r="G56" i="62"/>
  <c r="G56" i="63"/>
  <c r="G56" i="64"/>
  <c r="G56" i="65"/>
  <c r="G56" i="60"/>
  <c r="F56" i="35"/>
  <c r="F56" i="61"/>
  <c r="F56" i="62"/>
  <c r="F56" i="63"/>
  <c r="F56" i="64"/>
  <c r="F56" i="65"/>
  <c r="F56" i="60"/>
  <c r="E56" i="35"/>
  <c r="E56" i="61"/>
  <c r="E56" i="62"/>
  <c r="E56" i="63"/>
  <c r="E56" i="64"/>
  <c r="E56" i="65"/>
  <c r="E56" i="60"/>
  <c r="D56" i="35"/>
  <c r="D56" i="61"/>
  <c r="D56" i="62"/>
  <c r="D56" i="63"/>
  <c r="D56" i="64"/>
  <c r="D56" i="65"/>
  <c r="D56" i="60"/>
  <c r="AQ55"/>
  <c r="AP55"/>
  <c r="AO55"/>
  <c r="AN55"/>
  <c r="AM55"/>
  <c r="AL55"/>
  <c r="AK55"/>
  <c r="AJ55"/>
  <c r="AI55"/>
  <c r="AH55"/>
  <c r="AG55"/>
  <c r="AF55"/>
  <c r="AE55"/>
  <c r="AD55"/>
  <c r="AC55"/>
  <c r="AB55" i="35"/>
  <c r="AB55" i="61"/>
  <c r="AB55" i="62"/>
  <c r="AB55" i="63"/>
  <c r="AB55" i="64"/>
  <c r="AB55" i="65"/>
  <c r="AB55" i="60"/>
  <c r="AA55" i="35"/>
  <c r="AA55" i="61"/>
  <c r="AA55" i="62"/>
  <c r="AA55" i="63"/>
  <c r="AA55" i="64"/>
  <c r="AA55" i="65"/>
  <c r="AA55" i="60"/>
  <c r="Z55" i="35"/>
  <c r="Z55" i="61"/>
  <c r="Z55" i="62"/>
  <c r="Z55" i="63"/>
  <c r="Z55" i="64"/>
  <c r="Z55" i="65"/>
  <c r="Z55" i="60"/>
  <c r="Y55" i="35"/>
  <c r="Y55" i="61"/>
  <c r="Y55" i="62"/>
  <c r="Y55" i="63"/>
  <c r="Y55" i="64"/>
  <c r="Y55" i="65"/>
  <c r="Y55" i="60"/>
  <c r="X55" i="35"/>
  <c r="X55" i="61"/>
  <c r="X55" i="62"/>
  <c r="X55" i="63"/>
  <c r="X55" i="64"/>
  <c r="X55" i="65"/>
  <c r="X55" i="60"/>
  <c r="W55" i="35"/>
  <c r="W55" i="61"/>
  <c r="W55" i="62"/>
  <c r="W55" i="63"/>
  <c r="W55" i="64"/>
  <c r="W55" i="65"/>
  <c r="W55" i="60"/>
  <c r="V55" i="35"/>
  <c r="V55" i="61"/>
  <c r="V55" i="62"/>
  <c r="V55" i="63"/>
  <c r="V55" i="64"/>
  <c r="V55" i="65"/>
  <c r="V55" i="60"/>
  <c r="U55" i="35"/>
  <c r="U55" i="61"/>
  <c r="U55" i="62"/>
  <c r="U55" i="63"/>
  <c r="U55" i="64"/>
  <c r="U55" i="65"/>
  <c r="U55" i="60"/>
  <c r="T55" i="35"/>
  <c r="T55" i="61"/>
  <c r="T55" i="62"/>
  <c r="T55" i="63"/>
  <c r="T55" i="64"/>
  <c r="T55" i="65"/>
  <c r="T55" i="60"/>
  <c r="S55" i="35"/>
  <c r="S55" i="61"/>
  <c r="S55" i="62"/>
  <c r="S55" i="63"/>
  <c r="S55" i="64"/>
  <c r="S55" i="65"/>
  <c r="S55" i="60"/>
  <c r="R55" i="35"/>
  <c r="R55" i="61"/>
  <c r="R55" i="62"/>
  <c r="R55" i="63"/>
  <c r="R55" i="64"/>
  <c r="R55" i="65"/>
  <c r="R55" i="60"/>
  <c r="Q55" i="35"/>
  <c r="Q55" i="61"/>
  <c r="Q55" i="62"/>
  <c r="Q55" i="63"/>
  <c r="Q55" i="64"/>
  <c r="Q55" i="65"/>
  <c r="Q55" i="60"/>
  <c r="P55" i="35"/>
  <c r="P55" i="61"/>
  <c r="P55" i="62"/>
  <c r="P55" i="63"/>
  <c r="P55" i="64"/>
  <c r="P55" i="65"/>
  <c r="P55" i="60"/>
  <c r="O55" i="35"/>
  <c r="O55" i="61"/>
  <c r="O55" i="62"/>
  <c r="O55" i="63"/>
  <c r="O55" i="64"/>
  <c r="O55" i="65"/>
  <c r="O55" i="60"/>
  <c r="N55" i="35"/>
  <c r="N55" i="61"/>
  <c r="N55" i="62"/>
  <c r="N55" i="63"/>
  <c r="N55" i="64"/>
  <c r="N55" i="65"/>
  <c r="N55" i="60"/>
  <c r="M55" i="35"/>
  <c r="M55" i="61"/>
  <c r="M55" i="62"/>
  <c r="M55" i="63"/>
  <c r="M55" i="64"/>
  <c r="M55" i="65"/>
  <c r="M55" i="60"/>
  <c r="L55" i="35"/>
  <c r="L55" i="61"/>
  <c r="L55" i="62"/>
  <c r="L55" i="63"/>
  <c r="L55" i="64"/>
  <c r="L55" i="65"/>
  <c r="L55" i="60"/>
  <c r="K55" i="35"/>
  <c r="K55" i="61"/>
  <c r="K55" i="62"/>
  <c r="K55" i="63"/>
  <c r="K55" i="64"/>
  <c r="K55" i="65"/>
  <c r="K55" i="60"/>
  <c r="J55" i="35"/>
  <c r="J55" i="61"/>
  <c r="J55" i="62"/>
  <c r="J55" i="63"/>
  <c r="J55" i="64"/>
  <c r="J55" i="65"/>
  <c r="J55" i="60"/>
  <c r="I55" i="35"/>
  <c r="I55" i="61"/>
  <c r="I55" i="62"/>
  <c r="I55" i="63"/>
  <c r="I55" i="64"/>
  <c r="I55" i="65"/>
  <c r="I55" i="60"/>
  <c r="H55" i="35"/>
  <c r="H55" i="61"/>
  <c r="H55" i="62"/>
  <c r="H55" i="63"/>
  <c r="H55" i="64"/>
  <c r="H55" i="65"/>
  <c r="H55" i="60"/>
  <c r="G55" i="35"/>
  <c r="G55" i="61"/>
  <c r="G55" i="62"/>
  <c r="G55" i="63"/>
  <c r="G55" i="64"/>
  <c r="G55" i="65"/>
  <c r="G55" i="60"/>
  <c r="F55" i="35"/>
  <c r="F55" i="61"/>
  <c r="F55" i="62"/>
  <c r="F55" i="63"/>
  <c r="F55" i="64"/>
  <c r="F55" i="65"/>
  <c r="F55" i="60"/>
  <c r="E55" i="35"/>
  <c r="E55" i="61"/>
  <c r="E55" i="62"/>
  <c r="E55" i="63"/>
  <c r="E55" i="64"/>
  <c r="E55" i="65"/>
  <c r="E55" i="60"/>
  <c r="D55" i="35"/>
  <c r="D55" i="61"/>
  <c r="D55" i="62"/>
  <c r="D55" i="63"/>
  <c r="D55" i="64"/>
  <c r="D55" i="65"/>
  <c r="D55" i="60"/>
  <c r="AQ54"/>
  <c r="AP54"/>
  <c r="AO54"/>
  <c r="AN54"/>
  <c r="AM54"/>
  <c r="AL54"/>
  <c r="AK54"/>
  <c r="AJ54"/>
  <c r="AI54"/>
  <c r="AH54"/>
  <c r="AG54"/>
  <c r="AF54"/>
  <c r="AE54"/>
  <c r="AD54"/>
  <c r="AC54"/>
  <c r="AB54" i="35"/>
  <c r="AB54" i="61"/>
  <c r="AB54" i="62"/>
  <c r="AB54" i="63"/>
  <c r="AB54" i="64"/>
  <c r="AB54" i="65"/>
  <c r="AB54" i="60"/>
  <c r="AA54" i="35"/>
  <c r="AA54" i="61"/>
  <c r="AA54" i="62"/>
  <c r="AA54" i="63"/>
  <c r="AA54" i="64"/>
  <c r="AA54" i="65"/>
  <c r="AA54" i="60"/>
  <c r="Z54" i="35"/>
  <c r="Z54" i="61"/>
  <c r="Z54" i="62"/>
  <c r="Z54" i="63"/>
  <c r="Z54" i="64"/>
  <c r="Z54" i="65"/>
  <c r="Z54" i="60"/>
  <c r="Y54" i="35"/>
  <c r="Y54" i="61"/>
  <c r="Y54" i="62"/>
  <c r="Y54" i="63"/>
  <c r="Y54" i="64"/>
  <c r="Y54" i="65"/>
  <c r="Y54" i="60"/>
  <c r="X54" i="35"/>
  <c r="X54" i="61"/>
  <c r="X54" i="62"/>
  <c r="X54" i="63"/>
  <c r="X54" i="64"/>
  <c r="X54" i="65"/>
  <c r="X54" i="60"/>
  <c r="W54" i="35"/>
  <c r="W54" i="61"/>
  <c r="W54" i="62"/>
  <c r="W54" i="63"/>
  <c r="W54" i="64"/>
  <c r="W54" i="65"/>
  <c r="W54" i="60"/>
  <c r="V54" i="35"/>
  <c r="V54" i="61"/>
  <c r="V54" i="62"/>
  <c r="V54" i="63"/>
  <c r="V54" i="64"/>
  <c r="V54" i="65"/>
  <c r="V54" i="60"/>
  <c r="U54" i="35"/>
  <c r="U54" i="61"/>
  <c r="U54" i="62"/>
  <c r="U54" i="63"/>
  <c r="U54" i="64"/>
  <c r="U54" i="65"/>
  <c r="U54" i="60"/>
  <c r="T54" i="35"/>
  <c r="T54" i="61"/>
  <c r="T54" i="62"/>
  <c r="T54" i="63"/>
  <c r="T54" i="64"/>
  <c r="T54" i="65"/>
  <c r="T54" i="60"/>
  <c r="S54" i="35"/>
  <c r="S54" i="61"/>
  <c r="S54" i="62"/>
  <c r="S54" i="63"/>
  <c r="S54" i="64"/>
  <c r="S54" i="65"/>
  <c r="S54" i="60"/>
  <c r="R54" i="35"/>
  <c r="R54" i="61"/>
  <c r="R54" i="62"/>
  <c r="R54" i="63"/>
  <c r="R54" i="64"/>
  <c r="R54" i="65"/>
  <c r="R54" i="60"/>
  <c r="Q54" i="35"/>
  <c r="Q54" i="61"/>
  <c r="Q54" i="62"/>
  <c r="Q54" i="63"/>
  <c r="Q54" i="64"/>
  <c r="Q54" i="65"/>
  <c r="Q54" i="60"/>
  <c r="P54" i="35"/>
  <c r="P54" i="61"/>
  <c r="P54" i="62"/>
  <c r="P54" i="63"/>
  <c r="P54" i="64"/>
  <c r="P54" i="65"/>
  <c r="P54" i="60"/>
  <c r="O54" i="35"/>
  <c r="O54" i="61"/>
  <c r="O54" i="62"/>
  <c r="O54" i="63"/>
  <c r="O54" i="64"/>
  <c r="O54" i="65"/>
  <c r="O54" i="60"/>
  <c r="N54" i="35"/>
  <c r="N54" i="61"/>
  <c r="N54" i="62"/>
  <c r="N54" i="63"/>
  <c r="N54" i="64"/>
  <c r="N54" i="65"/>
  <c r="N54" i="60"/>
  <c r="M54" i="35"/>
  <c r="M54" i="61"/>
  <c r="M54" i="62"/>
  <c r="M54" i="63"/>
  <c r="M54" i="64"/>
  <c r="M54" i="65"/>
  <c r="M54" i="60"/>
  <c r="L54" i="35"/>
  <c r="L54" i="61"/>
  <c r="L54" i="62"/>
  <c r="L54" i="63"/>
  <c r="L54" i="64"/>
  <c r="L54" i="65"/>
  <c r="L54" i="60"/>
  <c r="K54" i="35"/>
  <c r="K54" i="61"/>
  <c r="K54" i="62"/>
  <c r="K54" i="63"/>
  <c r="K54" i="64"/>
  <c r="K54" i="65"/>
  <c r="K54" i="60"/>
  <c r="J54" i="35"/>
  <c r="J54" i="61"/>
  <c r="J54" i="62"/>
  <c r="J54" i="63"/>
  <c r="J54" i="64"/>
  <c r="J54" i="65"/>
  <c r="J54" i="60"/>
  <c r="I54" i="35"/>
  <c r="I54" i="61"/>
  <c r="I54" i="62"/>
  <c r="I54" i="63"/>
  <c r="I54" i="64"/>
  <c r="I54" i="65"/>
  <c r="I54" i="60"/>
  <c r="H54" i="35"/>
  <c r="H54" i="61"/>
  <c r="H54" i="62"/>
  <c r="H54" i="63"/>
  <c r="H54" i="64"/>
  <c r="H54" i="65"/>
  <c r="H54" i="60"/>
  <c r="G54" i="35"/>
  <c r="G54" i="61"/>
  <c r="G54" i="62"/>
  <c r="G54" i="63"/>
  <c r="G54" i="64"/>
  <c r="G54" i="65"/>
  <c r="G54" i="60"/>
  <c r="F54" i="35"/>
  <c r="F54" i="61"/>
  <c r="F54" i="62"/>
  <c r="F54" i="63"/>
  <c r="F54" i="64"/>
  <c r="F54" i="65"/>
  <c r="F54" i="60"/>
  <c r="E54" i="35"/>
  <c r="E54" i="61"/>
  <c r="E54" i="62"/>
  <c r="E54" i="63"/>
  <c r="E54" i="64"/>
  <c r="E54" i="65"/>
  <c r="E54" i="60"/>
  <c r="D54" i="35"/>
  <c r="D54" i="61"/>
  <c r="D54" i="62"/>
  <c r="D54" i="63"/>
  <c r="D54" i="64"/>
  <c r="D54" i="65"/>
  <c r="D54" i="60"/>
  <c r="AQ53"/>
  <c r="AP53"/>
  <c r="AO53"/>
  <c r="AN53"/>
  <c r="AM53"/>
  <c r="AL53"/>
  <c r="AK53"/>
  <c r="AJ53"/>
  <c r="AI53"/>
  <c r="AH53"/>
  <c r="AG53"/>
  <c r="AF53"/>
  <c r="AE53"/>
  <c r="AD53"/>
  <c r="AC53"/>
  <c r="AB53" i="35"/>
  <c r="AB53" i="61"/>
  <c r="AB53" i="62"/>
  <c r="AB53" i="63"/>
  <c r="AB53" i="64"/>
  <c r="AB53" i="65"/>
  <c r="AB53" i="60"/>
  <c r="AA53" i="35"/>
  <c r="AA53" i="61"/>
  <c r="AA53" i="62"/>
  <c r="AA53" i="63"/>
  <c r="AA53" i="64"/>
  <c r="AA53" i="65"/>
  <c r="AA53" i="60"/>
  <c r="Z53" i="35"/>
  <c r="Z53" i="61"/>
  <c r="Z53" i="62"/>
  <c r="Z53" i="63"/>
  <c r="Z53" i="64"/>
  <c r="Z53" i="65"/>
  <c r="Z53" i="60"/>
  <c r="Y53" i="35"/>
  <c r="Y53" i="61"/>
  <c r="Y53" i="62"/>
  <c r="Y53" i="63"/>
  <c r="Y53" i="64"/>
  <c r="Y53" i="65"/>
  <c r="Y53" i="60"/>
  <c r="X53" i="35"/>
  <c r="X53" i="61"/>
  <c r="X53" i="62"/>
  <c r="X53" i="63"/>
  <c r="X53" i="64"/>
  <c r="X53" i="65"/>
  <c r="X53" i="60"/>
  <c r="W53" i="35"/>
  <c r="W53" i="61"/>
  <c r="W53" i="62"/>
  <c r="W53" i="63"/>
  <c r="W53" i="64"/>
  <c r="W53" i="65"/>
  <c r="W53" i="60"/>
  <c r="V53" i="35"/>
  <c r="V53" i="61"/>
  <c r="V53" i="62"/>
  <c r="V53" i="63"/>
  <c r="V53" i="64"/>
  <c r="V53" i="65"/>
  <c r="V53" i="60"/>
  <c r="U53" i="35"/>
  <c r="U53" i="61"/>
  <c r="U53" i="62"/>
  <c r="U53" i="63"/>
  <c r="U53" i="64"/>
  <c r="U53" i="65"/>
  <c r="U53" i="60"/>
  <c r="T53" i="35"/>
  <c r="T53" i="61"/>
  <c r="T53" i="62"/>
  <c r="T53" i="63"/>
  <c r="T53" i="64"/>
  <c r="T53" i="65"/>
  <c r="T53" i="60"/>
  <c r="S53" i="35"/>
  <c r="S53" i="61"/>
  <c r="S53" i="62"/>
  <c r="S53" i="63"/>
  <c r="S53" i="64"/>
  <c r="S53" i="65"/>
  <c r="S53" i="60"/>
  <c r="R53" i="35"/>
  <c r="R53" i="61"/>
  <c r="R53" i="62"/>
  <c r="R53" i="63"/>
  <c r="R53" i="64"/>
  <c r="R53" i="65"/>
  <c r="R53" i="60"/>
  <c r="Q53" i="35"/>
  <c r="Q53" i="61"/>
  <c r="Q53" i="62"/>
  <c r="Q53" i="63"/>
  <c r="Q53" i="64"/>
  <c r="Q53" i="65"/>
  <c r="Q53" i="60"/>
  <c r="P53" i="35"/>
  <c r="P53" i="61"/>
  <c r="P53" i="62"/>
  <c r="P53" i="63"/>
  <c r="P53" i="64"/>
  <c r="P53" i="65"/>
  <c r="P53" i="60"/>
  <c r="O53" i="35"/>
  <c r="O53" i="61"/>
  <c r="O53" i="62"/>
  <c r="O53" i="63"/>
  <c r="O53" i="64"/>
  <c r="O53" i="65"/>
  <c r="O53" i="60"/>
  <c r="N53" i="35"/>
  <c r="N53" i="61"/>
  <c r="N53" i="62"/>
  <c r="N53" i="63"/>
  <c r="N53" i="64"/>
  <c r="N53" i="65"/>
  <c r="N53" i="60"/>
  <c r="M53" i="35"/>
  <c r="M53" i="61"/>
  <c r="M53" i="62"/>
  <c r="M53" i="63"/>
  <c r="M53" i="64"/>
  <c r="M53" i="65"/>
  <c r="M53" i="60"/>
  <c r="L53" i="35"/>
  <c r="L53" i="61"/>
  <c r="L53" i="62"/>
  <c r="L53" i="63"/>
  <c r="L53" i="64"/>
  <c r="L53" i="65"/>
  <c r="L53" i="60"/>
  <c r="K53" i="35"/>
  <c r="K53" i="61"/>
  <c r="K53" i="62"/>
  <c r="K53" i="63"/>
  <c r="K53" i="64"/>
  <c r="K53" i="65"/>
  <c r="K53" i="60"/>
  <c r="J53" i="35"/>
  <c r="J53" i="61"/>
  <c r="J53" i="62"/>
  <c r="J53" i="63"/>
  <c r="J53" i="64"/>
  <c r="J53" i="65"/>
  <c r="J53" i="60"/>
  <c r="I53" i="35"/>
  <c r="I53" i="61"/>
  <c r="I53" i="62"/>
  <c r="I53" i="63"/>
  <c r="I53" i="64"/>
  <c r="I53" i="65"/>
  <c r="I53" i="60"/>
  <c r="H53" i="35"/>
  <c r="H53" i="61"/>
  <c r="H53" i="62"/>
  <c r="H53" i="63"/>
  <c r="H53" i="64"/>
  <c r="H53" i="65"/>
  <c r="H53" i="60"/>
  <c r="G53" i="35"/>
  <c r="G53" i="61"/>
  <c r="G53" i="62"/>
  <c r="G53" i="63"/>
  <c r="G53" i="64"/>
  <c r="G53" i="65"/>
  <c r="G53" i="60"/>
  <c r="F53" i="35"/>
  <c r="F53" i="61"/>
  <c r="F53" i="62"/>
  <c r="F53" i="63"/>
  <c r="F53" i="64"/>
  <c r="F53" i="65"/>
  <c r="F53" i="60"/>
  <c r="E53" i="35"/>
  <c r="E53" i="61"/>
  <c r="E53" i="62"/>
  <c r="E53" i="63"/>
  <c r="E53" i="64"/>
  <c r="E53" i="65"/>
  <c r="E53" i="60"/>
  <c r="D53" i="35"/>
  <c r="D53" i="61"/>
  <c r="D53" i="62"/>
  <c r="D53" i="63"/>
  <c r="D53" i="64"/>
  <c r="D53" i="65"/>
  <c r="D53" i="60"/>
  <c r="AQ52"/>
  <c r="AP52"/>
  <c r="AO52"/>
  <c r="AN52"/>
  <c r="AM52"/>
  <c r="AL52"/>
  <c r="AK52"/>
  <c r="AJ52"/>
  <c r="AI52"/>
  <c r="AH52"/>
  <c r="AG52"/>
  <c r="AF52"/>
  <c r="AE52"/>
  <c r="AD52"/>
  <c r="AC52"/>
  <c r="AB52" i="35"/>
  <c r="AB52" i="61"/>
  <c r="AB52" i="62"/>
  <c r="AB52" i="63"/>
  <c r="AB52" i="64"/>
  <c r="AB52" i="65"/>
  <c r="AB52" i="60"/>
  <c r="AA52" i="35"/>
  <c r="AA52" i="61"/>
  <c r="AA52" i="62"/>
  <c r="AA52" i="63"/>
  <c r="AA52" i="64"/>
  <c r="AA52" i="65"/>
  <c r="AA52" i="60"/>
  <c r="Z52" i="35"/>
  <c r="Z52" i="61"/>
  <c r="Z52" i="62"/>
  <c r="Z52" i="63"/>
  <c r="Z52" i="64"/>
  <c r="Z52" i="65"/>
  <c r="Z52" i="60"/>
  <c r="Y52" i="35"/>
  <c r="Y52" i="61"/>
  <c r="Y52" i="62"/>
  <c r="Y52" i="63"/>
  <c r="Y52" i="64"/>
  <c r="Y52" i="65"/>
  <c r="Y52" i="60"/>
  <c r="X52" i="35"/>
  <c r="X52" i="61"/>
  <c r="X52" i="62"/>
  <c r="X52" i="63"/>
  <c r="X52" i="64"/>
  <c r="X52" i="65"/>
  <c r="X52" i="60"/>
  <c r="W52" i="35"/>
  <c r="W52" i="61"/>
  <c r="W52" i="62"/>
  <c r="W52" i="63"/>
  <c r="W52" i="64"/>
  <c r="W52" i="65"/>
  <c r="W52" i="60"/>
  <c r="V52" i="35"/>
  <c r="V52" i="61"/>
  <c r="V52" i="62"/>
  <c r="V52" i="63"/>
  <c r="V52" i="64"/>
  <c r="V52" i="65"/>
  <c r="V52" i="60"/>
  <c r="U52" i="35"/>
  <c r="U52" i="61"/>
  <c r="U52" i="62"/>
  <c r="U52" i="63"/>
  <c r="U52" i="64"/>
  <c r="U52" i="65"/>
  <c r="U52" i="60"/>
  <c r="T52" i="35"/>
  <c r="T52" i="61"/>
  <c r="T52" i="62"/>
  <c r="T52" i="63"/>
  <c r="T52" i="64"/>
  <c r="T52" i="65"/>
  <c r="T52" i="60"/>
  <c r="S52" i="35"/>
  <c r="S52" i="61"/>
  <c r="S52" i="62"/>
  <c r="S52" i="63"/>
  <c r="S52" i="64"/>
  <c r="S52" i="65"/>
  <c r="S52" i="60"/>
  <c r="R52" i="35"/>
  <c r="R52" i="61"/>
  <c r="R52" i="62"/>
  <c r="R52" i="63"/>
  <c r="R52" i="64"/>
  <c r="R52" i="65"/>
  <c r="R52" i="60"/>
  <c r="Q52" i="35"/>
  <c r="Q52" i="61"/>
  <c r="Q52" i="62"/>
  <c r="Q52" i="63"/>
  <c r="Q52" i="64"/>
  <c r="Q52" i="65"/>
  <c r="Q52" i="60"/>
  <c r="P52" i="35"/>
  <c r="P52" i="61"/>
  <c r="P52" i="62"/>
  <c r="P52" i="63"/>
  <c r="P52" i="64"/>
  <c r="P52" i="65"/>
  <c r="P52" i="60"/>
  <c r="O52" i="35"/>
  <c r="O52" i="61"/>
  <c r="O52" i="62"/>
  <c r="O52" i="63"/>
  <c r="O52" i="64"/>
  <c r="O52" i="65"/>
  <c r="O52" i="60"/>
  <c r="N52" i="35"/>
  <c r="N52" i="61"/>
  <c r="N52" i="62"/>
  <c r="N52" i="63"/>
  <c r="N52" i="64"/>
  <c r="N52" i="65"/>
  <c r="N52" i="60"/>
  <c r="M52" i="35"/>
  <c r="M52" i="61"/>
  <c r="M52" i="62"/>
  <c r="M52" i="63"/>
  <c r="M52" i="64"/>
  <c r="M52" i="65"/>
  <c r="M52" i="60"/>
  <c r="L52" i="35"/>
  <c r="L52" i="61"/>
  <c r="L52" i="62"/>
  <c r="L52" i="63"/>
  <c r="L52" i="64"/>
  <c r="L52" i="65"/>
  <c r="L52" i="60"/>
  <c r="K52" i="35"/>
  <c r="K52" i="61"/>
  <c r="K52" i="62"/>
  <c r="K52" i="63"/>
  <c r="K52" i="64"/>
  <c r="K52" i="65"/>
  <c r="K52" i="60"/>
  <c r="J52" i="35"/>
  <c r="J52" i="61"/>
  <c r="J52" i="62"/>
  <c r="J52" i="63"/>
  <c r="J52" i="64"/>
  <c r="J52" i="65"/>
  <c r="J52" i="60"/>
  <c r="I52" i="35"/>
  <c r="I52" i="61"/>
  <c r="I52" i="62"/>
  <c r="I52" i="63"/>
  <c r="I52" i="64"/>
  <c r="I52" i="65"/>
  <c r="I52" i="60"/>
  <c r="H52" i="35"/>
  <c r="H52" i="61"/>
  <c r="H52" i="62"/>
  <c r="H52" i="63"/>
  <c r="H52" i="64"/>
  <c r="H52" i="65"/>
  <c r="H52" i="60"/>
  <c r="G52" i="35"/>
  <c r="G52" i="61"/>
  <c r="G52" i="62"/>
  <c r="G52" i="63"/>
  <c r="G52" i="64"/>
  <c r="G52" i="65"/>
  <c r="G52" i="60"/>
  <c r="F52" i="35"/>
  <c r="F52" i="61"/>
  <c r="F52" i="62"/>
  <c r="F52" i="63"/>
  <c r="F52" i="64"/>
  <c r="F52" i="65"/>
  <c r="F52" i="60"/>
  <c r="E52" i="35"/>
  <c r="E52" i="61"/>
  <c r="E52" i="62"/>
  <c r="E52" i="63"/>
  <c r="E52" i="64"/>
  <c r="E52" i="65"/>
  <c r="E52" i="60"/>
  <c r="D52" i="35"/>
  <c r="D52" i="61"/>
  <c r="D52" i="62"/>
  <c r="D52" i="63"/>
  <c r="D52" i="64"/>
  <c r="D52" i="65"/>
  <c r="D52" i="60"/>
  <c r="AQ51"/>
  <c r="AP51"/>
  <c r="AO51"/>
  <c r="AN51"/>
  <c r="AM51"/>
  <c r="AL51"/>
  <c r="AK51"/>
  <c r="AJ51"/>
  <c r="AI51"/>
  <c r="AH51"/>
  <c r="AG51"/>
  <c r="AF51"/>
  <c r="AE51"/>
  <c r="AD51"/>
  <c r="AC51"/>
  <c r="AB51" i="35"/>
  <c r="AB51" i="61"/>
  <c r="AB51" i="62"/>
  <c r="AB51" i="63"/>
  <c r="AB51" i="64"/>
  <c r="AB51" i="65"/>
  <c r="AB51" i="60"/>
  <c r="AA51" i="35"/>
  <c r="AA51" i="61"/>
  <c r="AA51" i="62"/>
  <c r="AA51" i="63"/>
  <c r="AA51" i="64"/>
  <c r="AA51" i="65"/>
  <c r="AA51" i="60"/>
  <c r="Z51" i="35"/>
  <c r="Z51" i="61"/>
  <c r="Z51" i="62"/>
  <c r="Z51" i="63"/>
  <c r="Z51" i="64"/>
  <c r="Z51" i="65"/>
  <c r="Z51" i="60"/>
  <c r="Y51" i="35"/>
  <c r="Y51" i="61"/>
  <c r="Y51" i="62"/>
  <c r="Y51" i="63"/>
  <c r="Y51" i="64"/>
  <c r="Y51" i="65"/>
  <c r="Y51" i="60"/>
  <c r="X51" i="35"/>
  <c r="X51" i="61"/>
  <c r="X51" i="62"/>
  <c r="X51" i="63"/>
  <c r="X51" i="64"/>
  <c r="X51" i="65"/>
  <c r="X51" i="60"/>
  <c r="W51" i="35"/>
  <c r="W51" i="61"/>
  <c r="W51" i="62"/>
  <c r="W51" i="63"/>
  <c r="W51" i="64"/>
  <c r="W51" i="65"/>
  <c r="W51" i="60"/>
  <c r="V51" i="35"/>
  <c r="V51" i="61"/>
  <c r="V51" i="62"/>
  <c r="V51" i="63"/>
  <c r="V51" i="64"/>
  <c r="V51" i="65"/>
  <c r="V51" i="60"/>
  <c r="U51" i="35"/>
  <c r="U51" i="61"/>
  <c r="U51" i="62"/>
  <c r="U51" i="63"/>
  <c r="U51" i="64"/>
  <c r="U51" i="65"/>
  <c r="U51" i="60"/>
  <c r="T51" i="35"/>
  <c r="T51" i="61"/>
  <c r="T51" i="62"/>
  <c r="T51" i="63"/>
  <c r="T51" i="64"/>
  <c r="T51" i="65"/>
  <c r="T51" i="60"/>
  <c r="S51" i="35"/>
  <c r="S51" i="61"/>
  <c r="S51" i="62"/>
  <c r="S51" i="63"/>
  <c r="S51" i="64"/>
  <c r="S51" i="65"/>
  <c r="S51" i="60"/>
  <c r="R51" i="35"/>
  <c r="R51" i="61"/>
  <c r="R51" i="62"/>
  <c r="R51" i="63"/>
  <c r="R51" i="64"/>
  <c r="R51" i="65"/>
  <c r="R51" i="60"/>
  <c r="Q51" i="35"/>
  <c r="Q51" i="61"/>
  <c r="Q51" i="62"/>
  <c r="Q51" i="63"/>
  <c r="Q51" i="64"/>
  <c r="Q51" i="65"/>
  <c r="Q51" i="60"/>
  <c r="P51" i="35"/>
  <c r="P51" i="61"/>
  <c r="P51" i="62"/>
  <c r="P51" i="63"/>
  <c r="P51" i="64"/>
  <c r="P51" i="65"/>
  <c r="P51" i="60"/>
  <c r="O51" i="35"/>
  <c r="O51" i="61"/>
  <c r="O51" i="62"/>
  <c r="O51" i="63"/>
  <c r="O51" i="64"/>
  <c r="O51" i="65"/>
  <c r="O51" i="60"/>
  <c r="N51" i="35"/>
  <c r="N51" i="61"/>
  <c r="N51" i="62"/>
  <c r="N51" i="63"/>
  <c r="N51" i="64"/>
  <c r="N51" i="65"/>
  <c r="N51" i="60"/>
  <c r="M51" i="35"/>
  <c r="M51" i="61"/>
  <c r="M51" i="62"/>
  <c r="M51" i="63"/>
  <c r="M51" i="64"/>
  <c r="M51" i="65"/>
  <c r="M51" i="60"/>
  <c r="L51" i="35"/>
  <c r="L51" i="61"/>
  <c r="L51" i="62"/>
  <c r="L51" i="63"/>
  <c r="L51" i="64"/>
  <c r="L51" i="65"/>
  <c r="L51" i="60"/>
  <c r="K51" i="35"/>
  <c r="K51" i="61"/>
  <c r="K51" i="62"/>
  <c r="K51" i="63"/>
  <c r="K51" i="64"/>
  <c r="K51" i="65"/>
  <c r="K51" i="60"/>
  <c r="J51" i="35"/>
  <c r="J51" i="61"/>
  <c r="J51" i="62"/>
  <c r="J51" i="63"/>
  <c r="J51" i="64"/>
  <c r="J51" i="65"/>
  <c r="J51" i="60"/>
  <c r="I51" i="35"/>
  <c r="I51" i="61"/>
  <c r="I51" i="62"/>
  <c r="I51" i="63"/>
  <c r="I51" i="64"/>
  <c r="I51" i="65"/>
  <c r="I51" i="60"/>
  <c r="H51" i="35"/>
  <c r="H51" i="61"/>
  <c r="H51" i="62"/>
  <c r="H51" i="63"/>
  <c r="H51" i="64"/>
  <c r="H51" i="65"/>
  <c r="H51" i="60"/>
  <c r="G51" i="35"/>
  <c r="G51" i="61"/>
  <c r="G51" i="62"/>
  <c r="G51" i="63"/>
  <c r="G51" i="64"/>
  <c r="G51" i="65"/>
  <c r="G51" i="60"/>
  <c r="F51" i="35"/>
  <c r="F51" i="61"/>
  <c r="F51" i="62"/>
  <c r="F51" i="63"/>
  <c r="F51" i="64"/>
  <c r="F51" i="65"/>
  <c r="F51" i="60"/>
  <c r="E51" i="35"/>
  <c r="E51" i="61"/>
  <c r="E51" i="62"/>
  <c r="E51" i="63"/>
  <c r="E51" i="64"/>
  <c r="E51" i="65"/>
  <c r="E51" i="60"/>
  <c r="D51" i="35"/>
  <c r="D51" i="61"/>
  <c r="D51" i="62"/>
  <c r="D51" i="63"/>
  <c r="D51" i="64"/>
  <c r="D51" i="65"/>
  <c r="D51" i="60"/>
  <c r="AQ50"/>
  <c r="AP50"/>
  <c r="AO50"/>
  <c r="AN50"/>
  <c r="AM50"/>
  <c r="AL50"/>
  <c r="AK50"/>
  <c r="AJ50"/>
  <c r="AI50"/>
  <c r="AH50"/>
  <c r="AG50"/>
  <c r="AF50"/>
  <c r="AE50"/>
  <c r="AD50"/>
  <c r="AC50"/>
  <c r="AB50" i="35"/>
  <c r="AB50" i="61"/>
  <c r="AB50" i="62"/>
  <c r="AB50" i="63"/>
  <c r="AB50" i="64"/>
  <c r="AB50" i="65"/>
  <c r="AB50" i="60"/>
  <c r="AA50" i="35"/>
  <c r="AA50" i="61"/>
  <c r="AA50" i="62"/>
  <c r="AA50" i="63"/>
  <c r="AA50" i="64"/>
  <c r="AA50" i="65"/>
  <c r="AA50" i="60"/>
  <c r="Z50" i="35"/>
  <c r="Z50" i="61"/>
  <c r="Z50" i="62"/>
  <c r="Z50" i="63"/>
  <c r="Z50" i="64"/>
  <c r="Z50" i="65"/>
  <c r="Z50" i="60"/>
  <c r="Y50" i="35"/>
  <c r="Y50" i="61"/>
  <c r="Y50" i="62"/>
  <c r="Y50" i="63"/>
  <c r="Y50" i="64"/>
  <c r="Y50" i="65"/>
  <c r="Y50" i="60"/>
  <c r="X50" i="35"/>
  <c r="X50" i="61"/>
  <c r="X50" i="62"/>
  <c r="X50" i="63"/>
  <c r="X50" i="64"/>
  <c r="X50" i="65"/>
  <c r="X50" i="60"/>
  <c r="W50" i="35"/>
  <c r="W50" i="61"/>
  <c r="W50" i="62"/>
  <c r="W50" i="63"/>
  <c r="W50" i="64"/>
  <c r="W50" i="65"/>
  <c r="W50" i="60"/>
  <c r="V50" i="35"/>
  <c r="V50" i="61"/>
  <c r="V50" i="62"/>
  <c r="V50" i="63"/>
  <c r="V50" i="64"/>
  <c r="V50" i="65"/>
  <c r="V50" i="60"/>
  <c r="U50" i="35"/>
  <c r="U50" i="61"/>
  <c r="U50" i="62"/>
  <c r="U50" i="63"/>
  <c r="U50" i="64"/>
  <c r="U50" i="65"/>
  <c r="U50" i="60"/>
  <c r="T50" i="35"/>
  <c r="T50" i="61"/>
  <c r="T50" i="62"/>
  <c r="T50" i="63"/>
  <c r="T50" i="64"/>
  <c r="T50" i="65"/>
  <c r="T50" i="60"/>
  <c r="S50" i="35"/>
  <c r="S50" i="61"/>
  <c r="S50" i="62"/>
  <c r="S50" i="63"/>
  <c r="S50" i="64"/>
  <c r="S50" i="65"/>
  <c r="S50" i="60"/>
  <c r="R50" i="35"/>
  <c r="R50" i="61"/>
  <c r="R50" i="62"/>
  <c r="R50" i="63"/>
  <c r="R50" i="64"/>
  <c r="R50" i="65"/>
  <c r="R50" i="60"/>
  <c r="Q50" i="35"/>
  <c r="Q50" i="61"/>
  <c r="Q50" i="62"/>
  <c r="Q50" i="63"/>
  <c r="Q50" i="64"/>
  <c r="Q50" i="65"/>
  <c r="Q50" i="60"/>
  <c r="P50" i="35"/>
  <c r="P50" i="61"/>
  <c r="P50" i="62"/>
  <c r="P50" i="63"/>
  <c r="P50" i="64"/>
  <c r="P50" i="65"/>
  <c r="P50" i="60"/>
  <c r="O50" i="35"/>
  <c r="O50" i="61"/>
  <c r="O50" i="62"/>
  <c r="O50" i="63"/>
  <c r="O50" i="64"/>
  <c r="O50" i="65"/>
  <c r="O50" i="60"/>
  <c r="N50" i="35"/>
  <c r="N50" i="61"/>
  <c r="N50" i="62"/>
  <c r="N50" i="63"/>
  <c r="N50" i="64"/>
  <c r="N50" i="65"/>
  <c r="N50" i="60"/>
  <c r="M50" i="35"/>
  <c r="M50" i="61"/>
  <c r="M50" i="62"/>
  <c r="M50" i="63"/>
  <c r="M50" i="64"/>
  <c r="M50" i="65"/>
  <c r="M50" i="60"/>
  <c r="L50" i="35"/>
  <c r="L50" i="61"/>
  <c r="L50" i="62"/>
  <c r="L50" i="63"/>
  <c r="L50" i="64"/>
  <c r="L50" i="65"/>
  <c r="L50" i="60"/>
  <c r="K50" i="35"/>
  <c r="K50" i="61"/>
  <c r="K50" i="62"/>
  <c r="K50" i="63"/>
  <c r="K50" i="64"/>
  <c r="K50" i="65"/>
  <c r="K50" i="60"/>
  <c r="J50" i="35"/>
  <c r="J50" i="61"/>
  <c r="J50" i="62"/>
  <c r="J50" i="63"/>
  <c r="J50" i="64"/>
  <c r="J50" i="65"/>
  <c r="J50" i="60"/>
  <c r="I50" i="35"/>
  <c r="I50" i="61"/>
  <c r="I50" i="62"/>
  <c r="I50" i="63"/>
  <c r="I50" i="64"/>
  <c r="I50" i="65"/>
  <c r="I50" i="60"/>
  <c r="H50" i="35"/>
  <c r="H50" i="61"/>
  <c r="H50" i="62"/>
  <c r="H50" i="63"/>
  <c r="H50" i="64"/>
  <c r="H50" i="65"/>
  <c r="H50" i="60"/>
  <c r="G50" i="35"/>
  <c r="G50" i="61"/>
  <c r="G50" i="62"/>
  <c r="G50" i="63"/>
  <c r="G50" i="64"/>
  <c r="G50" i="65"/>
  <c r="G50" i="60"/>
  <c r="F50" i="35"/>
  <c r="F50" i="61"/>
  <c r="F50" i="62"/>
  <c r="F50" i="63"/>
  <c r="F50" i="64"/>
  <c r="F50" i="65"/>
  <c r="F50" i="60"/>
  <c r="E50" i="35"/>
  <c r="E50" i="61"/>
  <c r="E50" i="62"/>
  <c r="E50" i="63"/>
  <c r="E50" i="64"/>
  <c r="E50" i="65"/>
  <c r="E50" i="60"/>
  <c r="D50" i="35"/>
  <c r="D50" i="61"/>
  <c r="D50" i="62"/>
  <c r="D50" i="63"/>
  <c r="D50" i="64"/>
  <c r="D50" i="65"/>
  <c r="D50" i="60"/>
  <c r="AQ49"/>
  <c r="AP49"/>
  <c r="AO49"/>
  <c r="AN49"/>
  <c r="AM49"/>
  <c r="AL49"/>
  <c r="AK49"/>
  <c r="AJ49"/>
  <c r="AI49"/>
  <c r="AH49"/>
  <c r="AG49"/>
  <c r="AF49"/>
  <c r="AE49"/>
  <c r="AD49"/>
  <c r="AC49"/>
  <c r="AB49" i="35"/>
  <c r="AB49" i="61"/>
  <c r="AB49" i="62"/>
  <c r="AB49" i="63"/>
  <c r="AB49" i="64"/>
  <c r="AB49" i="65"/>
  <c r="AB49" i="60"/>
  <c r="AA49" i="35"/>
  <c r="AA49" i="61"/>
  <c r="AA49" i="62"/>
  <c r="AA49" i="63"/>
  <c r="AA49" i="64"/>
  <c r="AA49" i="65"/>
  <c r="AA49" i="60"/>
  <c r="Z49" i="35"/>
  <c r="Z49" i="61"/>
  <c r="Z49" i="62"/>
  <c r="Z49" i="63"/>
  <c r="Z49" i="64"/>
  <c r="Z49" i="65"/>
  <c r="Z49" i="60"/>
  <c r="Y49" i="35"/>
  <c r="Y49" i="61"/>
  <c r="Y49" i="62"/>
  <c r="Y49" i="63"/>
  <c r="Y49" i="64"/>
  <c r="Y49" i="65"/>
  <c r="Y49" i="60"/>
  <c r="X49" i="35"/>
  <c r="X49" i="61"/>
  <c r="X49" i="62"/>
  <c r="X49" i="63"/>
  <c r="X49" i="64"/>
  <c r="X49" i="65"/>
  <c r="X49" i="60"/>
  <c r="W49" i="35"/>
  <c r="W49" i="61"/>
  <c r="W49" i="62"/>
  <c r="W49" i="63"/>
  <c r="W49" i="64"/>
  <c r="W49" i="65"/>
  <c r="W49" i="60"/>
  <c r="V49" i="35"/>
  <c r="V49" i="61"/>
  <c r="V49" i="62"/>
  <c r="V49" i="63"/>
  <c r="V49" i="64"/>
  <c r="V49" i="65"/>
  <c r="V49" i="60"/>
  <c r="U49" i="35"/>
  <c r="U49" i="61"/>
  <c r="U49" i="62"/>
  <c r="U49" i="63"/>
  <c r="U49" i="64"/>
  <c r="U49" i="65"/>
  <c r="U49" i="60"/>
  <c r="T49" i="35"/>
  <c r="T49" i="61"/>
  <c r="T49" i="62"/>
  <c r="T49" i="63"/>
  <c r="T49" i="64"/>
  <c r="T49" i="65"/>
  <c r="T49" i="60"/>
  <c r="S49" i="35"/>
  <c r="S49" i="61"/>
  <c r="S49" i="62"/>
  <c r="S49" i="63"/>
  <c r="S49" i="64"/>
  <c r="S49" i="65"/>
  <c r="S49" i="60"/>
  <c r="R49" i="35"/>
  <c r="R49" i="61"/>
  <c r="R49" i="62"/>
  <c r="R49" i="63"/>
  <c r="R49" i="64"/>
  <c r="R49" i="65"/>
  <c r="R49" i="60"/>
  <c r="Q49" i="35"/>
  <c r="Q49" i="61"/>
  <c r="Q49" i="62"/>
  <c r="Q49" i="63"/>
  <c r="Q49" i="64"/>
  <c r="Q49" i="65"/>
  <c r="Q49" i="60"/>
  <c r="P49" i="35"/>
  <c r="P49" i="61"/>
  <c r="P49" i="62"/>
  <c r="P49" i="63"/>
  <c r="P49" i="64"/>
  <c r="P49" i="65"/>
  <c r="P49" i="60"/>
  <c r="O49" i="35"/>
  <c r="O49" i="61"/>
  <c r="O49" i="62"/>
  <c r="O49" i="63"/>
  <c r="O49" i="64"/>
  <c r="O49" i="65"/>
  <c r="O49" i="60"/>
  <c r="N49" i="35"/>
  <c r="N49" i="61"/>
  <c r="N49" i="62"/>
  <c r="N49" i="63"/>
  <c r="N49" i="64"/>
  <c r="N49" i="65"/>
  <c r="N49" i="60"/>
  <c r="M49" i="35"/>
  <c r="M49" i="61"/>
  <c r="M49" i="62"/>
  <c r="M49" i="63"/>
  <c r="M49" i="64"/>
  <c r="M49" i="65"/>
  <c r="M49" i="60"/>
  <c r="L49" i="35"/>
  <c r="L49" i="61"/>
  <c r="L49" i="62"/>
  <c r="L49" i="63"/>
  <c r="L49" i="64"/>
  <c r="L49" i="65"/>
  <c r="L49" i="60"/>
  <c r="K49" i="35"/>
  <c r="K49" i="61"/>
  <c r="K49" i="62"/>
  <c r="K49" i="63"/>
  <c r="K49" i="64"/>
  <c r="K49" i="65"/>
  <c r="K49" i="60"/>
  <c r="J49" i="35"/>
  <c r="J49" i="61"/>
  <c r="J49" i="62"/>
  <c r="J49" i="63"/>
  <c r="J49" i="64"/>
  <c r="J49" i="65"/>
  <c r="J49" i="60"/>
  <c r="I49" i="35"/>
  <c r="I49" i="61"/>
  <c r="I49" i="62"/>
  <c r="I49" i="63"/>
  <c r="I49" i="64"/>
  <c r="I49" i="65"/>
  <c r="I49" i="60"/>
  <c r="H49" i="35"/>
  <c r="H49" i="61"/>
  <c r="H49" i="62"/>
  <c r="H49" i="63"/>
  <c r="H49" i="64"/>
  <c r="H49" i="65"/>
  <c r="H49" i="60"/>
  <c r="G49" i="35"/>
  <c r="G49" i="61"/>
  <c r="G49" i="62"/>
  <c r="G49" i="63"/>
  <c r="G49" i="64"/>
  <c r="G49" i="65"/>
  <c r="G49" i="60"/>
  <c r="F49" i="35"/>
  <c r="F49" i="61"/>
  <c r="F49" i="62"/>
  <c r="F49" i="63"/>
  <c r="F49" i="64"/>
  <c r="F49" i="65"/>
  <c r="F49" i="60"/>
  <c r="E49" i="35"/>
  <c r="E49" i="61"/>
  <c r="E49" i="62"/>
  <c r="E49" i="63"/>
  <c r="E49" i="64"/>
  <c r="E49" i="65"/>
  <c r="E49" i="60"/>
  <c r="D49" i="35"/>
  <c r="D49" i="61"/>
  <c r="D49" i="62"/>
  <c r="D49" i="63"/>
  <c r="D49" i="64"/>
  <c r="D49" i="65"/>
  <c r="D49" i="60"/>
  <c r="AQ48"/>
  <c r="AP48"/>
  <c r="AO48"/>
  <c r="AN48"/>
  <c r="AM48"/>
  <c r="AL48"/>
  <c r="AK48"/>
  <c r="AJ48"/>
  <c r="AI48"/>
  <c r="AH48"/>
  <c r="AG48"/>
  <c r="AF48"/>
  <c r="AE48"/>
  <c r="AD48"/>
  <c r="AC48"/>
  <c r="AB48" i="35"/>
  <c r="AB48" i="61"/>
  <c r="AB48" i="62"/>
  <c r="AB48" i="63"/>
  <c r="AB48" i="64"/>
  <c r="AB48" i="65"/>
  <c r="AB48" i="60"/>
  <c r="AA48" i="35"/>
  <c r="AA48" i="61"/>
  <c r="AA48" i="62"/>
  <c r="AA48" i="63"/>
  <c r="AA48" i="64"/>
  <c r="AA48" i="65"/>
  <c r="AA48" i="60"/>
  <c r="Z48" i="35"/>
  <c r="Z48" i="61"/>
  <c r="Z48" i="62"/>
  <c r="Z48" i="63"/>
  <c r="Z48" i="64"/>
  <c r="Z48" i="65"/>
  <c r="Z48" i="60"/>
  <c r="Y48" i="35"/>
  <c r="Y48" i="61"/>
  <c r="Y48" i="62"/>
  <c r="Y48" i="63"/>
  <c r="Y48" i="64"/>
  <c r="Y48" i="65"/>
  <c r="Y48" i="60"/>
  <c r="X48" i="35"/>
  <c r="X48" i="61"/>
  <c r="X48" i="62"/>
  <c r="X48" i="63"/>
  <c r="X48" i="64"/>
  <c r="X48" i="65"/>
  <c r="X48" i="60"/>
  <c r="W48" i="35"/>
  <c r="W48" i="61"/>
  <c r="W48" i="62"/>
  <c r="W48" i="63"/>
  <c r="W48" i="64"/>
  <c r="W48" i="65"/>
  <c r="W48" i="60"/>
  <c r="V48" i="35"/>
  <c r="V48" i="61"/>
  <c r="V48" i="62"/>
  <c r="V48" i="63"/>
  <c r="V48" i="64"/>
  <c r="V48" i="65"/>
  <c r="V48" i="60"/>
  <c r="U48" i="35"/>
  <c r="U48" i="61"/>
  <c r="U48" i="62"/>
  <c r="U48" i="63"/>
  <c r="U48" i="64"/>
  <c r="U48" i="65"/>
  <c r="U48" i="60"/>
  <c r="T48" i="35"/>
  <c r="T48" i="61"/>
  <c r="T48" i="62"/>
  <c r="T48" i="63"/>
  <c r="T48" i="64"/>
  <c r="T48" i="65"/>
  <c r="T48" i="60"/>
  <c r="S48" i="35"/>
  <c r="S48" i="61"/>
  <c r="S48" i="62"/>
  <c r="S48" i="63"/>
  <c r="S48" i="64"/>
  <c r="S48" i="65"/>
  <c r="S48" i="60"/>
  <c r="R48" i="35"/>
  <c r="R48" i="61"/>
  <c r="R48" i="62"/>
  <c r="R48" i="63"/>
  <c r="R48" i="64"/>
  <c r="R48" i="65"/>
  <c r="R48" i="60"/>
  <c r="Q48" i="35"/>
  <c r="Q48" i="61"/>
  <c r="Q48" i="62"/>
  <c r="Q48" i="63"/>
  <c r="Q48" i="64"/>
  <c r="Q48" i="65"/>
  <c r="Q48" i="60"/>
  <c r="P48" i="35"/>
  <c r="P48" i="61"/>
  <c r="P48" i="62"/>
  <c r="P48" i="63"/>
  <c r="P48" i="64"/>
  <c r="P48" i="65"/>
  <c r="P48" i="60"/>
  <c r="O48" i="35"/>
  <c r="O48" i="61"/>
  <c r="O48" i="62"/>
  <c r="O48" i="63"/>
  <c r="O48" i="64"/>
  <c r="O48" i="65"/>
  <c r="O48" i="60"/>
  <c r="N48" i="35"/>
  <c r="N48" i="61"/>
  <c r="N48" i="62"/>
  <c r="N48" i="63"/>
  <c r="N48" i="64"/>
  <c r="N48" i="65"/>
  <c r="N48" i="60"/>
  <c r="M48" i="35"/>
  <c r="M48" i="61"/>
  <c r="M48" i="62"/>
  <c r="M48" i="63"/>
  <c r="M48" i="64"/>
  <c r="M48" i="65"/>
  <c r="M48" i="60"/>
  <c r="L48" i="35"/>
  <c r="L48" i="61"/>
  <c r="L48" i="62"/>
  <c r="L48" i="63"/>
  <c r="L48" i="64"/>
  <c r="L48" i="65"/>
  <c r="L48" i="60"/>
  <c r="K48" i="35"/>
  <c r="K48" i="61"/>
  <c r="K48" i="62"/>
  <c r="K48" i="63"/>
  <c r="K48" i="64"/>
  <c r="K48" i="65"/>
  <c r="K48" i="60"/>
  <c r="J48" i="35"/>
  <c r="J48" i="61"/>
  <c r="J48" i="62"/>
  <c r="J48" i="63"/>
  <c r="J48" i="64"/>
  <c r="J48" i="65"/>
  <c r="J48" i="60"/>
  <c r="I48" i="35"/>
  <c r="I48" i="61"/>
  <c r="I48" i="62"/>
  <c r="I48" i="63"/>
  <c r="I48" i="64"/>
  <c r="I48" i="65"/>
  <c r="I48" i="60"/>
  <c r="H48" i="35"/>
  <c r="H48" i="61"/>
  <c r="H48" i="62"/>
  <c r="H48" i="63"/>
  <c r="H48" i="64"/>
  <c r="H48" i="65"/>
  <c r="H48" i="60"/>
  <c r="G48" i="35"/>
  <c r="G48" i="61"/>
  <c r="G48" i="62"/>
  <c r="G48" i="63"/>
  <c r="G48" i="64"/>
  <c r="G48" i="65"/>
  <c r="G48" i="60"/>
  <c r="F48" i="35"/>
  <c r="F48" i="61"/>
  <c r="F48" i="62"/>
  <c r="F48" i="63"/>
  <c r="F48" i="64"/>
  <c r="F48" i="65"/>
  <c r="F48" i="60"/>
  <c r="E48" i="35"/>
  <c r="E48" i="61"/>
  <c r="E48" i="62"/>
  <c r="E48" i="63"/>
  <c r="E48" i="64"/>
  <c r="E48" i="65"/>
  <c r="E48" i="60"/>
  <c r="D48" i="35"/>
  <c r="D48" i="61"/>
  <c r="D48" i="62"/>
  <c r="D48" i="63"/>
  <c r="D48" i="64"/>
  <c r="D48" i="65"/>
  <c r="D48" i="60"/>
  <c r="AQ47"/>
  <c r="AP47"/>
  <c r="AO47"/>
  <c r="AN47"/>
  <c r="AM47"/>
  <c r="AL47"/>
  <c r="AK47"/>
  <c r="AJ47"/>
  <c r="AI47"/>
  <c r="AH47"/>
  <c r="AG47"/>
  <c r="AF47"/>
  <c r="AE47"/>
  <c r="AD47"/>
  <c r="AC47"/>
  <c r="AB47" i="35"/>
  <c r="AB47" i="61"/>
  <c r="AB47" i="62"/>
  <c r="AB47" i="63"/>
  <c r="AB47" i="64"/>
  <c r="AB47" i="65"/>
  <c r="AB47" i="60"/>
  <c r="AA47" i="35"/>
  <c r="AA47" i="61"/>
  <c r="AA47" i="62"/>
  <c r="AA47" i="63"/>
  <c r="AA47" i="64"/>
  <c r="AA47" i="65"/>
  <c r="AA47" i="60"/>
  <c r="Z47" i="35"/>
  <c r="Z47" i="61"/>
  <c r="Z47" i="62"/>
  <c r="Z47" i="63"/>
  <c r="Z47" i="64"/>
  <c r="Z47" i="65"/>
  <c r="Z47" i="60"/>
  <c r="Y47" i="35"/>
  <c r="Y47" i="61"/>
  <c r="Y47" i="62"/>
  <c r="Y47" i="63"/>
  <c r="Y47" i="64"/>
  <c r="Y47" i="65"/>
  <c r="Y47" i="60"/>
  <c r="X47" i="35"/>
  <c r="X47" i="61"/>
  <c r="X47" i="62"/>
  <c r="X47" i="63"/>
  <c r="X47" i="64"/>
  <c r="X47" i="65"/>
  <c r="X47" i="60"/>
  <c r="W47" i="35"/>
  <c r="W47" i="61"/>
  <c r="W47" i="62"/>
  <c r="W47" i="63"/>
  <c r="W47" i="64"/>
  <c r="W47" i="65"/>
  <c r="W47" i="60"/>
  <c r="V47" i="35"/>
  <c r="V47" i="61"/>
  <c r="V47" i="62"/>
  <c r="V47" i="63"/>
  <c r="V47" i="64"/>
  <c r="V47" i="65"/>
  <c r="V47" i="60"/>
  <c r="U47" i="35"/>
  <c r="U47" i="61"/>
  <c r="U47" i="62"/>
  <c r="U47" i="63"/>
  <c r="U47" i="64"/>
  <c r="U47" i="65"/>
  <c r="U47" i="60"/>
  <c r="T47" i="35"/>
  <c r="T47" i="61"/>
  <c r="T47" i="62"/>
  <c r="T47" i="63"/>
  <c r="T47" i="64"/>
  <c r="T47" i="65"/>
  <c r="T47" i="60"/>
  <c r="S47" i="35"/>
  <c r="S47" i="61"/>
  <c r="S47" i="62"/>
  <c r="S47" i="63"/>
  <c r="S47" i="64"/>
  <c r="S47" i="65"/>
  <c r="S47" i="60"/>
  <c r="R47" i="35"/>
  <c r="R47" i="61"/>
  <c r="R47" i="62"/>
  <c r="R47" i="63"/>
  <c r="R47" i="64"/>
  <c r="R47" i="65"/>
  <c r="R47" i="60"/>
  <c r="Q47" i="35"/>
  <c r="Q47" i="61"/>
  <c r="Q47" i="62"/>
  <c r="Q47" i="63"/>
  <c r="Q47" i="64"/>
  <c r="Q47" i="65"/>
  <c r="Q47" i="60"/>
  <c r="P47" i="35"/>
  <c r="P47" i="61"/>
  <c r="P47" i="62"/>
  <c r="P47" i="63"/>
  <c r="P47" i="64"/>
  <c r="P47" i="65"/>
  <c r="P47" i="60"/>
  <c r="O47" i="35"/>
  <c r="O47" i="61"/>
  <c r="O47" i="62"/>
  <c r="O47" i="63"/>
  <c r="O47" i="64"/>
  <c r="O47" i="65"/>
  <c r="O47" i="60"/>
  <c r="N47" i="35"/>
  <c r="N47" i="61"/>
  <c r="N47" i="62"/>
  <c r="N47" i="63"/>
  <c r="N47" i="64"/>
  <c r="N47" i="65"/>
  <c r="N47" i="60"/>
  <c r="M47" i="35"/>
  <c r="M47" i="61"/>
  <c r="M47" i="62"/>
  <c r="M47" i="63"/>
  <c r="M47" i="64"/>
  <c r="M47" i="65"/>
  <c r="M47" i="60"/>
  <c r="L47" i="35"/>
  <c r="L47" i="61"/>
  <c r="L47" i="62"/>
  <c r="L47" i="63"/>
  <c r="L47" i="64"/>
  <c r="L47" i="65"/>
  <c r="L47" i="60"/>
  <c r="K47" i="35"/>
  <c r="K47" i="61"/>
  <c r="K47" i="62"/>
  <c r="K47" i="63"/>
  <c r="K47" i="64"/>
  <c r="K47" i="65"/>
  <c r="K47" i="60"/>
  <c r="J47" i="35"/>
  <c r="J47" i="61"/>
  <c r="J47" i="62"/>
  <c r="J47" i="63"/>
  <c r="J47" i="64"/>
  <c r="J47" i="65"/>
  <c r="J47" i="60"/>
  <c r="I47" i="35"/>
  <c r="I47" i="61"/>
  <c r="I47" i="62"/>
  <c r="I47" i="63"/>
  <c r="I47" i="64"/>
  <c r="I47" i="65"/>
  <c r="I47" i="60"/>
  <c r="H47" i="35"/>
  <c r="H47" i="61"/>
  <c r="H47" i="62"/>
  <c r="H47" i="63"/>
  <c r="H47" i="64"/>
  <c r="H47" i="65"/>
  <c r="H47" i="60"/>
  <c r="G47" i="35"/>
  <c r="G47" i="61"/>
  <c r="G47" i="62"/>
  <c r="G47" i="63"/>
  <c r="G47" i="64"/>
  <c r="G47" i="65"/>
  <c r="G47" i="60"/>
  <c r="F47" i="35"/>
  <c r="F47" i="61"/>
  <c r="F47" i="62"/>
  <c r="F47" i="63"/>
  <c r="F47" i="64"/>
  <c r="F47" i="65"/>
  <c r="F47" i="60"/>
  <c r="E47" i="35"/>
  <c r="E47" i="61"/>
  <c r="E47" i="62"/>
  <c r="E47" i="63"/>
  <c r="E47" i="64"/>
  <c r="E47" i="65"/>
  <c r="E47" i="60"/>
  <c r="D47" i="35"/>
  <c r="D47" i="61"/>
  <c r="D47" i="62"/>
  <c r="D47" i="63"/>
  <c r="D47" i="64"/>
  <c r="D47" i="65"/>
  <c r="D47" i="60"/>
  <c r="AQ46"/>
  <c r="AP46"/>
  <c r="AO46"/>
  <c r="AN46"/>
  <c r="AM46"/>
  <c r="AL46"/>
  <c r="AK46"/>
  <c r="AJ46"/>
  <c r="AI46"/>
  <c r="AH46"/>
  <c r="AG46"/>
  <c r="AF46"/>
  <c r="AE46"/>
  <c r="AD46"/>
  <c r="AC46"/>
  <c r="AB46" i="35"/>
  <c r="AB46" i="61"/>
  <c r="AB46" i="62"/>
  <c r="AB46" i="63"/>
  <c r="AB46" i="64"/>
  <c r="AB46" i="65"/>
  <c r="AB46" i="60"/>
  <c r="AA46" i="35"/>
  <c r="AA46" i="61"/>
  <c r="AA46" i="62"/>
  <c r="AA46" i="63"/>
  <c r="AA46" i="64"/>
  <c r="AA46" i="65"/>
  <c r="AA46" i="60"/>
  <c r="Z46" i="35"/>
  <c r="Z46" i="61"/>
  <c r="Z46" i="62"/>
  <c r="Z46" i="63"/>
  <c r="Z46" i="64"/>
  <c r="Z46" i="65"/>
  <c r="Z46" i="60"/>
  <c r="Y46" i="35"/>
  <c r="Y46" i="61"/>
  <c r="Y46" i="62"/>
  <c r="Y46" i="63"/>
  <c r="Y46" i="64"/>
  <c r="Y46" i="65"/>
  <c r="Y46" i="60"/>
  <c r="X46" i="35"/>
  <c r="X46" i="61"/>
  <c r="X46" i="62"/>
  <c r="X46" i="63"/>
  <c r="X46" i="64"/>
  <c r="X46" i="65"/>
  <c r="X46" i="60"/>
  <c r="W46" i="35"/>
  <c r="W46" i="61"/>
  <c r="W46" i="62"/>
  <c r="W46" i="63"/>
  <c r="W46" i="64"/>
  <c r="W46" i="65"/>
  <c r="W46" i="60"/>
  <c r="V46" i="35"/>
  <c r="V46" i="61"/>
  <c r="V46" i="62"/>
  <c r="V46" i="63"/>
  <c r="V46" i="64"/>
  <c r="V46" i="65"/>
  <c r="V46" i="60"/>
  <c r="U46" i="35"/>
  <c r="U46" i="61"/>
  <c r="U46" i="62"/>
  <c r="U46" i="63"/>
  <c r="U46" i="64"/>
  <c r="U46" i="65"/>
  <c r="U46" i="60"/>
  <c r="T46" i="35"/>
  <c r="T46" i="61"/>
  <c r="T46" i="62"/>
  <c r="T46" i="63"/>
  <c r="T46" i="64"/>
  <c r="T46" i="65"/>
  <c r="T46" i="60"/>
  <c r="S46" i="35"/>
  <c r="S46" i="61"/>
  <c r="S46" i="62"/>
  <c r="S46" i="63"/>
  <c r="S46" i="64"/>
  <c r="S46" i="65"/>
  <c r="S46" i="60"/>
  <c r="R46" i="35"/>
  <c r="R46" i="61"/>
  <c r="R46" i="62"/>
  <c r="R46" i="63"/>
  <c r="R46" i="64"/>
  <c r="R46" i="65"/>
  <c r="R46" i="60"/>
  <c r="Q46" i="35"/>
  <c r="Q46" i="61"/>
  <c r="Q46" i="62"/>
  <c r="Q46" i="63"/>
  <c r="Q46" i="64"/>
  <c r="Q46" i="65"/>
  <c r="Q46" i="60"/>
  <c r="P46" i="35"/>
  <c r="P46" i="61"/>
  <c r="P46" i="62"/>
  <c r="P46" i="63"/>
  <c r="P46" i="64"/>
  <c r="P46" i="65"/>
  <c r="P46" i="60"/>
  <c r="O46" i="35"/>
  <c r="O46" i="61"/>
  <c r="O46" i="62"/>
  <c r="O46" i="63"/>
  <c r="O46" i="64"/>
  <c r="O46" i="65"/>
  <c r="O46" i="60"/>
  <c r="N46" i="35"/>
  <c r="N46" i="61"/>
  <c r="N46" i="62"/>
  <c r="N46" i="63"/>
  <c r="N46" i="64"/>
  <c r="N46" i="65"/>
  <c r="N46" i="60"/>
  <c r="M46" i="35"/>
  <c r="M46" i="61"/>
  <c r="M46" i="62"/>
  <c r="M46" i="63"/>
  <c r="M46" i="64"/>
  <c r="M46" i="65"/>
  <c r="M46" i="60"/>
  <c r="L46" i="35"/>
  <c r="L46" i="61"/>
  <c r="L46" i="62"/>
  <c r="L46" i="63"/>
  <c r="L46" i="64"/>
  <c r="L46" i="65"/>
  <c r="L46" i="60"/>
  <c r="K46" i="35"/>
  <c r="K46" i="61"/>
  <c r="K46" i="62"/>
  <c r="K46" i="63"/>
  <c r="K46" i="64"/>
  <c r="K46" i="65"/>
  <c r="K46" i="60"/>
  <c r="J46" i="35"/>
  <c r="J46" i="61"/>
  <c r="J46" i="62"/>
  <c r="J46" i="63"/>
  <c r="J46" i="64"/>
  <c r="J46" i="65"/>
  <c r="J46" i="60"/>
  <c r="I46" i="35"/>
  <c r="I46" i="61"/>
  <c r="I46" i="62"/>
  <c r="I46" i="63"/>
  <c r="I46" i="64"/>
  <c r="I46" i="65"/>
  <c r="I46" i="60"/>
  <c r="H46" i="35"/>
  <c r="H46" i="61"/>
  <c r="H46" i="62"/>
  <c r="H46" i="63"/>
  <c r="H46" i="64"/>
  <c r="H46" i="65"/>
  <c r="H46" i="60"/>
  <c r="G46" i="35"/>
  <c r="G46" i="61"/>
  <c r="G46" i="62"/>
  <c r="G46" i="63"/>
  <c r="G46" i="64"/>
  <c r="G46" i="65"/>
  <c r="G46" i="60"/>
  <c r="F46" i="35"/>
  <c r="F46" i="61"/>
  <c r="F46" i="62"/>
  <c r="F46" i="63"/>
  <c r="F46" i="64"/>
  <c r="F46" i="65"/>
  <c r="F46" i="60"/>
  <c r="E46" i="35"/>
  <c r="E46" i="61"/>
  <c r="E46" i="62"/>
  <c r="E46" i="63"/>
  <c r="E46" i="64"/>
  <c r="E46" i="65"/>
  <c r="E46" i="60"/>
  <c r="D46" i="35"/>
  <c r="D46" i="61"/>
  <c r="D46" i="62"/>
  <c r="D46" i="63"/>
  <c r="D46" i="64"/>
  <c r="D46" i="65"/>
  <c r="D46" i="60"/>
  <c r="AQ45"/>
  <c r="AP45"/>
  <c r="AO45"/>
  <c r="AN45"/>
  <c r="AM45"/>
  <c r="AL45"/>
  <c r="AK45"/>
  <c r="AJ45"/>
  <c r="AI45"/>
  <c r="AH45"/>
  <c r="AG45"/>
  <c r="AF45"/>
  <c r="AE45"/>
  <c r="AD45"/>
  <c r="AC45"/>
  <c r="AB45" i="35"/>
  <c r="AB45" i="61"/>
  <c r="AB45" i="62"/>
  <c r="AB45" i="63"/>
  <c r="AB45" i="64"/>
  <c r="AB45" i="65"/>
  <c r="AB45" i="60"/>
  <c r="AA45" i="35"/>
  <c r="AA45" i="61"/>
  <c r="AA45" i="62"/>
  <c r="AA45" i="63"/>
  <c r="AA45" i="64"/>
  <c r="AA45" i="65"/>
  <c r="AA45" i="60"/>
  <c r="Z45" i="35"/>
  <c r="Z45" i="61"/>
  <c r="Z45" i="62"/>
  <c r="Z45" i="63"/>
  <c r="Z45" i="64"/>
  <c r="Z45" i="65"/>
  <c r="Z45" i="60"/>
  <c r="Y45" i="35"/>
  <c r="Y45" i="61"/>
  <c r="Y45" i="62"/>
  <c r="Y45" i="63"/>
  <c r="Y45" i="64"/>
  <c r="Y45" i="65"/>
  <c r="Y45" i="60"/>
  <c r="X45" i="35"/>
  <c r="X45" i="61"/>
  <c r="X45" i="62"/>
  <c r="X45" i="63"/>
  <c r="X45" i="64"/>
  <c r="X45" i="65"/>
  <c r="X45" i="60"/>
  <c r="W45" i="35"/>
  <c r="W45" i="61"/>
  <c r="W45" i="62"/>
  <c r="W45" i="63"/>
  <c r="W45" i="64"/>
  <c r="W45" i="65"/>
  <c r="W45" i="60"/>
  <c r="V45" i="35"/>
  <c r="V45" i="61"/>
  <c r="V45" i="62"/>
  <c r="V45" i="63"/>
  <c r="V45" i="64"/>
  <c r="V45" i="65"/>
  <c r="V45" i="60"/>
  <c r="U45" i="35"/>
  <c r="U45" i="61"/>
  <c r="U45" i="62"/>
  <c r="U45" i="63"/>
  <c r="U45" i="64"/>
  <c r="U45" i="65"/>
  <c r="U45" i="60"/>
  <c r="T45" i="35"/>
  <c r="T45" i="61"/>
  <c r="T45" i="62"/>
  <c r="T45" i="63"/>
  <c r="T45" i="64"/>
  <c r="T45" i="65"/>
  <c r="T45" i="60"/>
  <c r="S45" i="35"/>
  <c r="S45" i="61"/>
  <c r="S45" i="62"/>
  <c r="S45" i="63"/>
  <c r="S45" i="64"/>
  <c r="S45" i="65"/>
  <c r="S45" i="60"/>
  <c r="R45" i="35"/>
  <c r="R45" i="61"/>
  <c r="R45" i="62"/>
  <c r="R45" i="63"/>
  <c r="R45" i="64"/>
  <c r="R45" i="65"/>
  <c r="R45" i="60"/>
  <c r="Q45" i="35"/>
  <c r="Q45" i="61"/>
  <c r="Q45" i="62"/>
  <c r="Q45" i="63"/>
  <c r="Q45" i="64"/>
  <c r="Q45" i="65"/>
  <c r="Q45" i="60"/>
  <c r="P45" i="35"/>
  <c r="P45" i="61"/>
  <c r="P45" i="62"/>
  <c r="P45" i="63"/>
  <c r="P45" i="64"/>
  <c r="P45" i="65"/>
  <c r="P45" i="60"/>
  <c r="O45" i="35"/>
  <c r="O45" i="61"/>
  <c r="O45" i="62"/>
  <c r="O45" i="63"/>
  <c r="O45" i="64"/>
  <c r="O45" i="65"/>
  <c r="O45" i="60"/>
  <c r="N45" i="35"/>
  <c r="N45" i="61"/>
  <c r="N45" i="62"/>
  <c r="N45" i="63"/>
  <c r="N45" i="64"/>
  <c r="N45" i="65"/>
  <c r="N45" i="60"/>
  <c r="M45" i="35"/>
  <c r="M45" i="61"/>
  <c r="M45" i="62"/>
  <c r="M45" i="63"/>
  <c r="M45" i="64"/>
  <c r="M45" i="65"/>
  <c r="M45" i="60"/>
  <c r="L45" i="35"/>
  <c r="L45" i="61"/>
  <c r="L45" i="62"/>
  <c r="L45" i="63"/>
  <c r="L45" i="64"/>
  <c r="L45" i="65"/>
  <c r="L45" i="60"/>
  <c r="K45" i="35"/>
  <c r="K45" i="61"/>
  <c r="K45" i="62"/>
  <c r="K45" i="63"/>
  <c r="K45" i="64"/>
  <c r="K45" i="65"/>
  <c r="K45" i="60"/>
  <c r="J45" i="35"/>
  <c r="J45" i="61"/>
  <c r="J45" i="62"/>
  <c r="J45" i="63"/>
  <c r="J45" i="64"/>
  <c r="J45" i="65"/>
  <c r="J45" i="60"/>
  <c r="I45" i="35"/>
  <c r="I45" i="61"/>
  <c r="I45" i="62"/>
  <c r="I45" i="63"/>
  <c r="I45" i="64"/>
  <c r="I45" i="65"/>
  <c r="I45" i="60"/>
  <c r="H45" i="35"/>
  <c r="H45" i="61"/>
  <c r="H45" i="62"/>
  <c r="H45" i="63"/>
  <c r="H45" i="64"/>
  <c r="H45" i="65"/>
  <c r="H45" i="60"/>
  <c r="G45" i="35"/>
  <c r="G45" i="61"/>
  <c r="G45" i="62"/>
  <c r="G45" i="63"/>
  <c r="G45" i="64"/>
  <c r="G45" i="65"/>
  <c r="G45" i="60"/>
  <c r="F45" i="35"/>
  <c r="F45" i="61"/>
  <c r="F45" i="62"/>
  <c r="F45" i="63"/>
  <c r="F45" i="64"/>
  <c r="F45" i="65"/>
  <c r="F45" i="60"/>
  <c r="E45" i="35"/>
  <c r="E45" i="61"/>
  <c r="E45" i="62"/>
  <c r="E45" i="63"/>
  <c r="E45" i="64"/>
  <c r="E45" i="65"/>
  <c r="E45" i="60"/>
  <c r="D45" i="35"/>
  <c r="D45" i="61"/>
  <c r="D45" i="62"/>
  <c r="D45" i="63"/>
  <c r="D45" i="64"/>
  <c r="D45" i="65"/>
  <c r="D45" i="60"/>
  <c r="AQ44"/>
  <c r="AP44"/>
  <c r="AO44"/>
  <c r="AN44"/>
  <c r="AM44"/>
  <c r="AL44"/>
  <c r="AK44"/>
  <c r="AJ44"/>
  <c r="AI44"/>
  <c r="AH44"/>
  <c r="AG44"/>
  <c r="AF44"/>
  <c r="AE44"/>
  <c r="AD44"/>
  <c r="AC44"/>
  <c r="AB44" i="35"/>
  <c r="AB44" i="61"/>
  <c r="AB44" i="62"/>
  <c r="AB44" i="63"/>
  <c r="AB44" i="64"/>
  <c r="AB44" i="65"/>
  <c r="AB44" i="60"/>
  <c r="AA44" i="35"/>
  <c r="AA44" i="61"/>
  <c r="AA44" i="62"/>
  <c r="AA44" i="63"/>
  <c r="AA44" i="64"/>
  <c r="AA44" i="65"/>
  <c r="AA44" i="60"/>
  <c r="Z44" i="35"/>
  <c r="Z44" i="61"/>
  <c r="Z44" i="62"/>
  <c r="Z44" i="63"/>
  <c r="Z44" i="64"/>
  <c r="Z44" i="65"/>
  <c r="Z44" i="60"/>
  <c r="Y44" i="35"/>
  <c r="Y44" i="61"/>
  <c r="Y44" i="62"/>
  <c r="Y44" i="63"/>
  <c r="Y44" i="64"/>
  <c r="Y44" i="65"/>
  <c r="Y44" i="60"/>
  <c r="X44" i="35"/>
  <c r="X44" i="61"/>
  <c r="X44" i="62"/>
  <c r="X44" i="63"/>
  <c r="X44" i="64"/>
  <c r="X44" i="65"/>
  <c r="X44" i="60"/>
  <c r="W44" i="35"/>
  <c r="W44" i="61"/>
  <c r="W44" i="62"/>
  <c r="W44" i="63"/>
  <c r="W44" i="64"/>
  <c r="W44" i="65"/>
  <c r="W44" i="60"/>
  <c r="V44" i="35"/>
  <c r="V44" i="61"/>
  <c r="V44" i="62"/>
  <c r="V44" i="63"/>
  <c r="V44" i="64"/>
  <c r="V44" i="65"/>
  <c r="V44" i="60"/>
  <c r="U44" i="35"/>
  <c r="U44" i="61"/>
  <c r="U44" i="62"/>
  <c r="U44" i="63"/>
  <c r="U44" i="64"/>
  <c r="U44" i="65"/>
  <c r="U44" i="60"/>
  <c r="T44" i="35"/>
  <c r="T44" i="61"/>
  <c r="T44" i="62"/>
  <c r="T44" i="63"/>
  <c r="T44" i="64"/>
  <c r="T44" i="65"/>
  <c r="T44" i="60"/>
  <c r="S44" i="35"/>
  <c r="S44" i="61"/>
  <c r="S44" i="62"/>
  <c r="S44" i="63"/>
  <c r="S44" i="64"/>
  <c r="S44" i="65"/>
  <c r="S44" i="60"/>
  <c r="R44" i="35"/>
  <c r="R44" i="61"/>
  <c r="R44" i="62"/>
  <c r="R44" i="63"/>
  <c r="R44" i="64"/>
  <c r="R44" i="65"/>
  <c r="R44" i="60"/>
  <c r="Q44" i="35"/>
  <c r="Q44" i="61"/>
  <c r="Q44" i="62"/>
  <c r="Q44" i="63"/>
  <c r="Q44" i="64"/>
  <c r="Q44" i="65"/>
  <c r="Q44" i="60"/>
  <c r="P44" i="35"/>
  <c r="P44" i="61"/>
  <c r="P44" i="62"/>
  <c r="P44" i="63"/>
  <c r="P44" i="64"/>
  <c r="P44" i="65"/>
  <c r="P44" i="60"/>
  <c r="O44" i="35"/>
  <c r="O44" i="61"/>
  <c r="O44" i="62"/>
  <c r="O44" i="63"/>
  <c r="O44" i="64"/>
  <c r="O44" i="65"/>
  <c r="O44" i="60"/>
  <c r="N44" i="35"/>
  <c r="N44" i="61"/>
  <c r="N44" i="62"/>
  <c r="N44" i="63"/>
  <c r="N44" i="64"/>
  <c r="N44" i="65"/>
  <c r="N44" i="60"/>
  <c r="M44" i="35"/>
  <c r="M44" i="61"/>
  <c r="M44" i="62"/>
  <c r="M44" i="63"/>
  <c r="M44" i="64"/>
  <c r="M44" i="65"/>
  <c r="M44" i="60"/>
  <c r="L44" i="35"/>
  <c r="L44" i="61"/>
  <c r="L44" i="62"/>
  <c r="L44" i="63"/>
  <c r="L44" i="64"/>
  <c r="L44" i="65"/>
  <c r="L44" i="60"/>
  <c r="K44" i="35"/>
  <c r="K44" i="61"/>
  <c r="K44" i="62"/>
  <c r="K44" i="63"/>
  <c r="K44" i="64"/>
  <c r="K44" i="65"/>
  <c r="K44" i="60"/>
  <c r="J44" i="35"/>
  <c r="J44" i="61"/>
  <c r="J44" i="62"/>
  <c r="J44" i="63"/>
  <c r="J44" i="64"/>
  <c r="J44" i="65"/>
  <c r="J44" i="60"/>
  <c r="I44" i="35"/>
  <c r="I44" i="61"/>
  <c r="I44" i="62"/>
  <c r="I44" i="63"/>
  <c r="I44" i="64"/>
  <c r="I44" i="65"/>
  <c r="I44" i="60"/>
  <c r="H44" i="35"/>
  <c r="H44" i="61"/>
  <c r="H44" i="62"/>
  <c r="H44" i="63"/>
  <c r="H44" i="64"/>
  <c r="H44" i="65"/>
  <c r="H44" i="60"/>
  <c r="G44" i="35"/>
  <c r="G44" i="61"/>
  <c r="G44" i="62"/>
  <c r="G44" i="63"/>
  <c r="G44" i="64"/>
  <c r="G44" i="65"/>
  <c r="G44" i="60"/>
  <c r="F44" i="35"/>
  <c r="F44" i="61"/>
  <c r="F44" i="62"/>
  <c r="F44" i="63"/>
  <c r="F44" i="64"/>
  <c r="F44" i="65"/>
  <c r="F44" i="60"/>
  <c r="E44" i="35"/>
  <c r="E44" i="61"/>
  <c r="E44" i="62"/>
  <c r="E44" i="63"/>
  <c r="E44" i="64"/>
  <c r="E44" i="65"/>
  <c r="E44" i="60"/>
  <c r="D44" i="35"/>
  <c r="D44" i="61"/>
  <c r="D44" i="62"/>
  <c r="D44" i="63"/>
  <c r="D44" i="64"/>
  <c r="D44" i="65"/>
  <c r="D44" i="60"/>
  <c r="AQ43"/>
  <c r="AP43"/>
  <c r="AO43"/>
  <c r="AN43"/>
  <c r="AM43"/>
  <c r="AL43"/>
  <c r="AK43"/>
  <c r="AJ43"/>
  <c r="AI43"/>
  <c r="AH43"/>
  <c r="AG43"/>
  <c r="AF43"/>
  <c r="AE43"/>
  <c r="AD43"/>
  <c r="AC43"/>
  <c r="AB43" i="35"/>
  <c r="AB43" i="61"/>
  <c r="AB43" i="62"/>
  <c r="AB43" i="63"/>
  <c r="AB43" i="64"/>
  <c r="AB43" i="65"/>
  <c r="AB43" i="60"/>
  <c r="AA43" i="35"/>
  <c r="AA43" i="61"/>
  <c r="AA43" i="62"/>
  <c r="AA43" i="63"/>
  <c r="AA43" i="64"/>
  <c r="AA43" i="65"/>
  <c r="AA43" i="60"/>
  <c r="Z43" i="35"/>
  <c r="Z43" i="61"/>
  <c r="Z43" i="62"/>
  <c r="Z43" i="63"/>
  <c r="Z43" i="64"/>
  <c r="Z43" i="65"/>
  <c r="Z43" i="60"/>
  <c r="Y43" i="35"/>
  <c r="Y43" i="61"/>
  <c r="Y43" i="62"/>
  <c r="Y43" i="63"/>
  <c r="Y43" i="64"/>
  <c r="Y43" i="65"/>
  <c r="Y43" i="60"/>
  <c r="X43" i="35"/>
  <c r="X43" i="61"/>
  <c r="X43" i="62"/>
  <c r="X43" i="63"/>
  <c r="X43" i="64"/>
  <c r="X43" i="65"/>
  <c r="X43" i="60"/>
  <c r="W43" i="35"/>
  <c r="W43" i="61"/>
  <c r="W43" i="62"/>
  <c r="W43" i="63"/>
  <c r="W43" i="64"/>
  <c r="W43" i="65"/>
  <c r="W43" i="60"/>
  <c r="V43" i="35"/>
  <c r="V43" i="61"/>
  <c r="V43" i="62"/>
  <c r="V43" i="63"/>
  <c r="V43" i="64"/>
  <c r="V43" i="65"/>
  <c r="V43" i="60"/>
  <c r="U43" i="35"/>
  <c r="U43" i="61"/>
  <c r="U43" i="62"/>
  <c r="U43" i="63"/>
  <c r="U43" i="64"/>
  <c r="U43" i="65"/>
  <c r="U43" i="60"/>
  <c r="T43" i="35"/>
  <c r="T43" i="61"/>
  <c r="T43" i="62"/>
  <c r="T43" i="63"/>
  <c r="T43" i="64"/>
  <c r="T43" i="65"/>
  <c r="T43" i="60"/>
  <c r="S43" i="35"/>
  <c r="S43" i="61"/>
  <c r="S43" i="62"/>
  <c r="S43" i="63"/>
  <c r="S43" i="64"/>
  <c r="S43" i="65"/>
  <c r="S43" i="60"/>
  <c r="R43" i="35"/>
  <c r="R43" i="61"/>
  <c r="R43" i="62"/>
  <c r="R43" i="63"/>
  <c r="R43" i="64"/>
  <c r="R43" i="65"/>
  <c r="R43" i="60"/>
  <c r="Q43" i="35"/>
  <c r="Q43" i="61"/>
  <c r="Q43" i="62"/>
  <c r="Q43" i="63"/>
  <c r="Q43" i="64"/>
  <c r="Q43" i="65"/>
  <c r="Q43" i="60"/>
  <c r="P43" i="35"/>
  <c r="P43" i="61"/>
  <c r="P43" i="62"/>
  <c r="P43" i="63"/>
  <c r="P43" i="64"/>
  <c r="P43" i="65"/>
  <c r="P43" i="60"/>
  <c r="O43" i="35"/>
  <c r="O43" i="61"/>
  <c r="O43" i="62"/>
  <c r="O43" i="63"/>
  <c r="O43" i="64"/>
  <c r="O43" i="65"/>
  <c r="O43" i="60"/>
  <c r="N43" i="35"/>
  <c r="N43" i="61"/>
  <c r="N43" i="62"/>
  <c r="N43" i="63"/>
  <c r="N43" i="64"/>
  <c r="N43" i="65"/>
  <c r="N43" i="60"/>
  <c r="M43" i="35"/>
  <c r="M43" i="61"/>
  <c r="M43" i="62"/>
  <c r="M43" i="63"/>
  <c r="M43" i="64"/>
  <c r="M43" i="65"/>
  <c r="M43" i="60"/>
  <c r="L43" i="35"/>
  <c r="L43" i="61"/>
  <c r="L43" i="62"/>
  <c r="L43" i="63"/>
  <c r="L43" i="64"/>
  <c r="L43" i="65"/>
  <c r="L43" i="60"/>
  <c r="K43" i="35"/>
  <c r="K43" i="61"/>
  <c r="K43" i="62"/>
  <c r="K43" i="63"/>
  <c r="K43" i="64"/>
  <c r="K43" i="65"/>
  <c r="K43" i="60"/>
  <c r="J43" i="35"/>
  <c r="J43" i="61"/>
  <c r="J43" i="62"/>
  <c r="J43" i="63"/>
  <c r="J43" i="64"/>
  <c r="J43" i="65"/>
  <c r="J43" i="60"/>
  <c r="I43" i="35"/>
  <c r="I43" i="61"/>
  <c r="I43" i="62"/>
  <c r="I43" i="63"/>
  <c r="I43" i="64"/>
  <c r="I43" i="65"/>
  <c r="I43" i="60"/>
  <c r="H43" i="35"/>
  <c r="H43" i="61"/>
  <c r="H43" i="62"/>
  <c r="H43" i="63"/>
  <c r="H43" i="64"/>
  <c r="H43" i="65"/>
  <c r="H43" i="60"/>
  <c r="G43" i="35"/>
  <c r="G43" i="61"/>
  <c r="G43" i="62"/>
  <c r="G43" i="63"/>
  <c r="G43" i="64"/>
  <c r="G43" i="65"/>
  <c r="G43" i="60"/>
  <c r="F43" i="35"/>
  <c r="F43" i="61"/>
  <c r="F43" i="62"/>
  <c r="F43" i="63"/>
  <c r="F43" i="64"/>
  <c r="F43" i="65"/>
  <c r="F43" i="60"/>
  <c r="E43" i="35"/>
  <c r="E43" i="61"/>
  <c r="E43" i="62"/>
  <c r="E43" i="63"/>
  <c r="E43" i="64"/>
  <c r="E43" i="65"/>
  <c r="E43" i="60"/>
  <c r="D43" i="35"/>
  <c r="D43" i="61"/>
  <c r="D43" i="62"/>
  <c r="D43" i="63"/>
  <c r="D43" i="64"/>
  <c r="D43" i="65"/>
  <c r="D43" i="60"/>
  <c r="AQ42"/>
  <c r="AP42"/>
  <c r="AO42"/>
  <c r="AN42"/>
  <c r="AM42"/>
  <c r="AL42"/>
  <c r="AK42"/>
  <c r="AJ42"/>
  <c r="AI42"/>
  <c r="AH42"/>
  <c r="AG42"/>
  <c r="AF42"/>
  <c r="AE42"/>
  <c r="AD42"/>
  <c r="AC42"/>
  <c r="AB42" i="35"/>
  <c r="AB42" i="61"/>
  <c r="AB42" i="62"/>
  <c r="AB42" i="63"/>
  <c r="AB42" i="64"/>
  <c r="AB42" i="65"/>
  <c r="AB42" i="60"/>
  <c r="AA42" i="35"/>
  <c r="AA42" i="61"/>
  <c r="AA42" i="62"/>
  <c r="AA42" i="63"/>
  <c r="AA42" i="64"/>
  <c r="AA42" i="65"/>
  <c r="AA42" i="60"/>
  <c r="Z42" i="35"/>
  <c r="Z42" i="61"/>
  <c r="Z42" i="62"/>
  <c r="Z42" i="63"/>
  <c r="Z42" i="64"/>
  <c r="Z42" i="65"/>
  <c r="Z42" i="60"/>
  <c r="Y42" i="35"/>
  <c r="Y42" i="61"/>
  <c r="Y42" i="62"/>
  <c r="Y42" i="63"/>
  <c r="Y42" i="64"/>
  <c r="Y42" i="65"/>
  <c r="Y42" i="60"/>
  <c r="X42" i="35"/>
  <c r="X42" i="61"/>
  <c r="X42" i="62"/>
  <c r="X42" i="63"/>
  <c r="X42" i="64"/>
  <c r="X42" i="65"/>
  <c r="X42" i="60"/>
  <c r="W42" i="35"/>
  <c r="W42" i="61"/>
  <c r="W42" i="62"/>
  <c r="W42" i="63"/>
  <c r="W42" i="64"/>
  <c r="W42" i="65"/>
  <c r="W42" i="60"/>
  <c r="V42" i="35"/>
  <c r="V42" i="61"/>
  <c r="V42" i="62"/>
  <c r="V42" i="63"/>
  <c r="V42" i="64"/>
  <c r="V42" i="65"/>
  <c r="V42" i="60"/>
  <c r="U42" i="35"/>
  <c r="U42" i="61"/>
  <c r="U42" i="62"/>
  <c r="U42" i="63"/>
  <c r="U42" i="64"/>
  <c r="U42" i="65"/>
  <c r="U42" i="60"/>
  <c r="T42" i="35"/>
  <c r="T42" i="61"/>
  <c r="T42" i="62"/>
  <c r="T42" i="63"/>
  <c r="T42" i="64"/>
  <c r="T42" i="65"/>
  <c r="T42" i="60"/>
  <c r="S42" i="35"/>
  <c r="S42" i="61"/>
  <c r="S42" i="62"/>
  <c r="S42" i="63"/>
  <c r="S42" i="64"/>
  <c r="S42" i="65"/>
  <c r="S42" i="60"/>
  <c r="R42" i="35"/>
  <c r="R42" i="61"/>
  <c r="R42" i="62"/>
  <c r="R42" i="63"/>
  <c r="R42" i="64"/>
  <c r="R42" i="65"/>
  <c r="R42" i="60"/>
  <c r="Q42" i="35"/>
  <c r="Q42" i="61"/>
  <c r="Q42" i="62"/>
  <c r="Q42" i="63"/>
  <c r="Q42" i="64"/>
  <c r="Q42" i="65"/>
  <c r="Q42" i="60"/>
  <c r="P42" i="35"/>
  <c r="P42" i="61"/>
  <c r="P42" i="62"/>
  <c r="P42" i="63"/>
  <c r="P42" i="64"/>
  <c r="P42" i="65"/>
  <c r="P42" i="60"/>
  <c r="O42" i="35"/>
  <c r="O42" i="61"/>
  <c r="O42" i="62"/>
  <c r="O42" i="63"/>
  <c r="O42" i="64"/>
  <c r="O42" i="65"/>
  <c r="O42" i="60"/>
  <c r="N42" i="35"/>
  <c r="N42" i="61"/>
  <c r="N42" i="62"/>
  <c r="N42" i="63"/>
  <c r="N42" i="64"/>
  <c r="N42" i="65"/>
  <c r="N42" i="60"/>
  <c r="M42" i="35"/>
  <c r="M42" i="61"/>
  <c r="M42" i="62"/>
  <c r="M42" i="63"/>
  <c r="M42" i="64"/>
  <c r="M42" i="65"/>
  <c r="M42" i="60"/>
  <c r="L42" i="35"/>
  <c r="L42" i="61"/>
  <c r="L42" i="62"/>
  <c r="L42" i="63"/>
  <c r="L42" i="64"/>
  <c r="L42" i="65"/>
  <c r="L42" i="60"/>
  <c r="K42" i="35"/>
  <c r="K42" i="61"/>
  <c r="K42" i="62"/>
  <c r="K42" i="63"/>
  <c r="K42" i="64"/>
  <c r="K42" i="65"/>
  <c r="K42" i="60"/>
  <c r="J42" i="35"/>
  <c r="J42" i="61"/>
  <c r="J42" i="62"/>
  <c r="J42" i="63"/>
  <c r="J42" i="64"/>
  <c r="J42" i="65"/>
  <c r="J42" i="60"/>
  <c r="I42" i="35"/>
  <c r="I42" i="61"/>
  <c r="I42" i="62"/>
  <c r="I42" i="63"/>
  <c r="I42" i="64"/>
  <c r="I42" i="65"/>
  <c r="I42" i="60"/>
  <c r="H42" i="35"/>
  <c r="H42" i="61"/>
  <c r="H42" i="62"/>
  <c r="H42" i="63"/>
  <c r="H42" i="64"/>
  <c r="H42" i="65"/>
  <c r="H42" i="60"/>
  <c r="G42" i="35"/>
  <c r="G42" i="61"/>
  <c r="G42" i="62"/>
  <c r="G42" i="63"/>
  <c r="G42" i="64"/>
  <c r="G42" i="65"/>
  <c r="G42" i="60"/>
  <c r="F42" i="35"/>
  <c r="F42" i="61"/>
  <c r="F42" i="62"/>
  <c r="F42" i="63"/>
  <c r="F42" i="64"/>
  <c r="F42" i="65"/>
  <c r="F42" i="60"/>
  <c r="E42" i="35"/>
  <c r="E42" i="61"/>
  <c r="E42" i="62"/>
  <c r="E42" i="63"/>
  <c r="E42" i="64"/>
  <c r="E42" i="65"/>
  <c r="E42" i="60"/>
  <c r="D42" i="35"/>
  <c r="D42" i="61"/>
  <c r="D42" i="62"/>
  <c r="D42" i="63"/>
  <c r="D42" i="64"/>
  <c r="D42" i="65"/>
  <c r="D42" i="60"/>
  <c r="AQ41"/>
  <c r="AP41"/>
  <c r="AO41"/>
  <c r="AN41"/>
  <c r="AM41"/>
  <c r="AL41"/>
  <c r="AK41"/>
  <c r="AJ41"/>
  <c r="AI41"/>
  <c r="AH41"/>
  <c r="AG41"/>
  <c r="AF41"/>
  <c r="AE41"/>
  <c r="AD41"/>
  <c r="AC41"/>
  <c r="AB41" i="35"/>
  <c r="AB41" i="61"/>
  <c r="AB41" i="62"/>
  <c r="AB41" i="63"/>
  <c r="AB41" i="64"/>
  <c r="AB41" i="65"/>
  <c r="AB41" i="60"/>
  <c r="AA41" i="35"/>
  <c r="AA41" i="61"/>
  <c r="AA41" i="62"/>
  <c r="AA41" i="63"/>
  <c r="AA41" i="64"/>
  <c r="AA41" i="65"/>
  <c r="AA41" i="60"/>
  <c r="Z41" i="35"/>
  <c r="Z41" i="61"/>
  <c r="Z41" i="62"/>
  <c r="Z41" i="63"/>
  <c r="Z41" i="64"/>
  <c r="Z41" i="65"/>
  <c r="Z41" i="60"/>
  <c r="Y41" i="35"/>
  <c r="Y41" i="61"/>
  <c r="Y41" i="62"/>
  <c r="Y41" i="63"/>
  <c r="Y41" i="64"/>
  <c r="Y41" i="65"/>
  <c r="Y41" i="60"/>
  <c r="X41" i="35"/>
  <c r="X41" i="61"/>
  <c r="X41" i="62"/>
  <c r="X41" i="63"/>
  <c r="X41" i="64"/>
  <c r="X41" i="65"/>
  <c r="X41" i="60"/>
  <c r="W41" i="35"/>
  <c r="W41" i="61"/>
  <c r="W41" i="62"/>
  <c r="W41" i="63"/>
  <c r="W41" i="64"/>
  <c r="W41" i="65"/>
  <c r="W41" i="60"/>
  <c r="V41" i="35"/>
  <c r="V41" i="61"/>
  <c r="V41" i="62"/>
  <c r="V41" i="63"/>
  <c r="V41" i="64"/>
  <c r="V41" i="65"/>
  <c r="V41" i="60"/>
  <c r="U41" i="35"/>
  <c r="U41" i="61"/>
  <c r="U41" i="62"/>
  <c r="U41" i="63"/>
  <c r="U41" i="64"/>
  <c r="U41" i="65"/>
  <c r="U41" i="60"/>
  <c r="T41" i="35"/>
  <c r="T41" i="61"/>
  <c r="T41" i="62"/>
  <c r="T41" i="63"/>
  <c r="T41" i="64"/>
  <c r="T41" i="65"/>
  <c r="T41" i="60"/>
  <c r="S41" i="35"/>
  <c r="S41" i="61"/>
  <c r="S41" i="62"/>
  <c r="S41" i="63"/>
  <c r="S41" i="64"/>
  <c r="S41" i="65"/>
  <c r="S41" i="60"/>
  <c r="R41" i="35"/>
  <c r="R41" i="61"/>
  <c r="R41" i="62"/>
  <c r="R41" i="63"/>
  <c r="R41" i="64"/>
  <c r="R41" i="65"/>
  <c r="R41" i="60"/>
  <c r="Q41" i="35"/>
  <c r="Q41" i="61"/>
  <c r="Q41" i="62"/>
  <c r="Q41" i="63"/>
  <c r="Q41" i="64"/>
  <c r="Q41" i="65"/>
  <c r="Q41" i="60"/>
  <c r="P41" i="35"/>
  <c r="P41" i="61"/>
  <c r="P41" i="62"/>
  <c r="P41" i="63"/>
  <c r="P41" i="64"/>
  <c r="P41" i="65"/>
  <c r="P41" i="60"/>
  <c r="O41" i="35"/>
  <c r="O41" i="61"/>
  <c r="O41" i="62"/>
  <c r="O41" i="63"/>
  <c r="O41" i="64"/>
  <c r="O41" i="65"/>
  <c r="O41" i="60"/>
  <c r="N41" i="35"/>
  <c r="N41" i="61"/>
  <c r="N41" i="62"/>
  <c r="N41" i="63"/>
  <c r="N41" i="64"/>
  <c r="N41" i="65"/>
  <c r="N41" i="60"/>
  <c r="M41" i="35"/>
  <c r="M41" i="61"/>
  <c r="M41" i="62"/>
  <c r="M41" i="63"/>
  <c r="M41" i="64"/>
  <c r="M41" i="65"/>
  <c r="M41" i="60"/>
  <c r="L41" i="35"/>
  <c r="L41" i="61"/>
  <c r="L41" i="62"/>
  <c r="L41" i="63"/>
  <c r="L41" i="64"/>
  <c r="L41" i="65"/>
  <c r="L41" i="60"/>
  <c r="K41" i="35"/>
  <c r="K41" i="61"/>
  <c r="K41" i="62"/>
  <c r="K41" i="63"/>
  <c r="K41" i="64"/>
  <c r="K41" i="65"/>
  <c r="K41" i="60"/>
  <c r="J41" i="35"/>
  <c r="J41" i="61"/>
  <c r="J41" i="62"/>
  <c r="J41" i="63"/>
  <c r="J41" i="64"/>
  <c r="J41" i="65"/>
  <c r="J41" i="60"/>
  <c r="I41" i="35"/>
  <c r="I41" i="61"/>
  <c r="I41" i="62"/>
  <c r="I41" i="63"/>
  <c r="I41" i="64"/>
  <c r="I41" i="65"/>
  <c r="I41" i="60"/>
  <c r="H41" i="35"/>
  <c r="H41" i="61"/>
  <c r="H41" i="62"/>
  <c r="H41" i="63"/>
  <c r="H41" i="64"/>
  <c r="H41" i="65"/>
  <c r="H41" i="60"/>
  <c r="G41" i="35"/>
  <c r="G41" i="61"/>
  <c r="G41" i="62"/>
  <c r="G41" i="63"/>
  <c r="G41" i="64"/>
  <c r="G41" i="65"/>
  <c r="G41" i="60"/>
  <c r="F41" i="35"/>
  <c r="F41" i="61"/>
  <c r="F41" i="62"/>
  <c r="F41" i="63"/>
  <c r="F41" i="64"/>
  <c r="F41" i="65"/>
  <c r="F41" i="60"/>
  <c r="E41" i="35"/>
  <c r="E41" i="61"/>
  <c r="E41" i="62"/>
  <c r="E41" i="63"/>
  <c r="E41" i="64"/>
  <c r="E41" i="65"/>
  <c r="E41" i="60"/>
  <c r="D41" i="35"/>
  <c r="D41" i="61"/>
  <c r="D41" i="62"/>
  <c r="D41" i="63"/>
  <c r="D41" i="64"/>
  <c r="D41" i="65"/>
  <c r="D41" i="60"/>
  <c r="AQ40"/>
  <c r="AP40"/>
  <c r="AO40"/>
  <c r="AN40"/>
  <c r="AM40"/>
  <c r="AL40"/>
  <c r="AK40"/>
  <c r="AJ40"/>
  <c r="AI40"/>
  <c r="AH40"/>
  <c r="AG40"/>
  <c r="AF40"/>
  <c r="AE40"/>
  <c r="AD40"/>
  <c r="AC40"/>
  <c r="AB40" i="35"/>
  <c r="AB40" i="61"/>
  <c r="AB40" i="62"/>
  <c r="AB40" i="63"/>
  <c r="AB40" i="64"/>
  <c r="AB40" i="65"/>
  <c r="AB40" i="60"/>
  <c r="AA40" i="35"/>
  <c r="AA40" i="61"/>
  <c r="AA40" i="62"/>
  <c r="AA40" i="63"/>
  <c r="AA40" i="64"/>
  <c r="AA40" i="65"/>
  <c r="AA40" i="60"/>
  <c r="Z40" i="35"/>
  <c r="Z40" i="61"/>
  <c r="Z40" i="62"/>
  <c r="Z40" i="63"/>
  <c r="Z40" i="64"/>
  <c r="Z40" i="65"/>
  <c r="Z40" i="60"/>
  <c r="Y40" i="35"/>
  <c r="Y40" i="61"/>
  <c r="Y40" i="62"/>
  <c r="Y40" i="63"/>
  <c r="Y40" i="64"/>
  <c r="Y40" i="65"/>
  <c r="Y40" i="60"/>
  <c r="X40" i="35"/>
  <c r="X40" i="61"/>
  <c r="X40" i="62"/>
  <c r="X40" i="63"/>
  <c r="X40" i="64"/>
  <c r="X40" i="65"/>
  <c r="X40" i="60"/>
  <c r="W40" i="35"/>
  <c r="W40" i="61"/>
  <c r="W40" i="62"/>
  <c r="W40" i="63"/>
  <c r="W40" i="64"/>
  <c r="W40" i="65"/>
  <c r="W40" i="60"/>
  <c r="V40" i="35"/>
  <c r="V40" i="61"/>
  <c r="V40" i="62"/>
  <c r="V40" i="63"/>
  <c r="V40" i="64"/>
  <c r="V40" i="65"/>
  <c r="V40" i="60"/>
  <c r="U40" i="35"/>
  <c r="U40" i="61"/>
  <c r="U40" i="62"/>
  <c r="U40" i="63"/>
  <c r="U40" i="64"/>
  <c r="U40" i="65"/>
  <c r="U40" i="60"/>
  <c r="T40" i="35"/>
  <c r="T40" i="61"/>
  <c r="T40" i="62"/>
  <c r="T40" i="63"/>
  <c r="T40" i="64"/>
  <c r="T40" i="65"/>
  <c r="T40" i="60"/>
  <c r="S40" i="35"/>
  <c r="S40" i="61"/>
  <c r="S40" i="62"/>
  <c r="S40" i="63"/>
  <c r="S40" i="64"/>
  <c r="S40" i="65"/>
  <c r="S40" i="60"/>
  <c r="R40" i="35"/>
  <c r="R40" i="61"/>
  <c r="R40" i="62"/>
  <c r="R40" i="63"/>
  <c r="R40" i="64"/>
  <c r="R40" i="65"/>
  <c r="R40" i="60"/>
  <c r="Q40" i="35"/>
  <c r="Q40" i="61"/>
  <c r="Q40" i="62"/>
  <c r="Q40" i="63"/>
  <c r="Q40" i="64"/>
  <c r="Q40" i="65"/>
  <c r="Q40" i="60"/>
  <c r="P40" i="35"/>
  <c r="P40" i="61"/>
  <c r="P40" i="62"/>
  <c r="P40" i="63"/>
  <c r="P40" i="64"/>
  <c r="P40" i="65"/>
  <c r="P40" i="60"/>
  <c r="O40" i="35"/>
  <c r="O40" i="61"/>
  <c r="O40" i="62"/>
  <c r="O40" i="63"/>
  <c r="O40" i="64"/>
  <c r="O40" i="65"/>
  <c r="O40" i="60"/>
  <c r="N40" i="35"/>
  <c r="N40" i="61"/>
  <c r="N40" i="62"/>
  <c r="N40" i="63"/>
  <c r="N40" i="64"/>
  <c r="N40" i="65"/>
  <c r="N40" i="60"/>
  <c r="M40" i="35"/>
  <c r="M40" i="61"/>
  <c r="M40" i="62"/>
  <c r="M40" i="63"/>
  <c r="M40" i="64"/>
  <c r="M40" i="65"/>
  <c r="M40" i="60"/>
  <c r="L40" i="35"/>
  <c r="L40" i="61"/>
  <c r="L40" i="62"/>
  <c r="L40" i="63"/>
  <c r="L40" i="64"/>
  <c r="L40" i="65"/>
  <c r="L40" i="60"/>
  <c r="K40" i="35"/>
  <c r="K40" i="61"/>
  <c r="K40" i="62"/>
  <c r="K40" i="63"/>
  <c r="K40" i="64"/>
  <c r="K40" i="65"/>
  <c r="K40" i="60"/>
  <c r="J40" i="35"/>
  <c r="J40" i="61"/>
  <c r="J40" i="62"/>
  <c r="J40" i="63"/>
  <c r="J40" i="64"/>
  <c r="J40" i="65"/>
  <c r="J40" i="60"/>
  <c r="I40" i="35"/>
  <c r="I40" i="61"/>
  <c r="I40" i="62"/>
  <c r="I40" i="63"/>
  <c r="I40" i="64"/>
  <c r="I40" i="65"/>
  <c r="I40" i="60"/>
  <c r="H40" i="35"/>
  <c r="H40" i="61"/>
  <c r="H40" i="62"/>
  <c r="H40" i="63"/>
  <c r="H40" i="64"/>
  <c r="H40" i="65"/>
  <c r="H40" i="60"/>
  <c r="G40" i="35"/>
  <c r="G40" i="61"/>
  <c r="G40" i="62"/>
  <c r="G40" i="63"/>
  <c r="G40" i="64"/>
  <c r="G40" i="65"/>
  <c r="G40" i="60"/>
  <c r="F40" i="35"/>
  <c r="F40" i="61"/>
  <c r="F40" i="62"/>
  <c r="F40" i="63"/>
  <c r="F40" i="64"/>
  <c r="F40" i="65"/>
  <c r="F40" i="60"/>
  <c r="E40" i="35"/>
  <c r="E40" i="61"/>
  <c r="E40" i="62"/>
  <c r="E40" i="63"/>
  <c r="E40" i="64"/>
  <c r="E40" i="65"/>
  <c r="E40" i="60"/>
  <c r="D40" i="35"/>
  <c r="D40" i="61"/>
  <c r="D40" i="62"/>
  <c r="D40" i="63"/>
  <c r="D40" i="64"/>
  <c r="D40" i="65"/>
  <c r="D40" i="60"/>
  <c r="AQ39"/>
  <c r="AP39"/>
  <c r="AO39"/>
  <c r="AN39"/>
  <c r="AM39"/>
  <c r="AL39"/>
  <c r="AK39"/>
  <c r="AJ39"/>
  <c r="AI39"/>
  <c r="AH39"/>
  <c r="AG39"/>
  <c r="AF39"/>
  <c r="AE39"/>
  <c r="AD39"/>
  <c r="AC39"/>
  <c r="AB39" i="35"/>
  <c r="AB39" i="61"/>
  <c r="AB39" i="62"/>
  <c r="AB39" i="63"/>
  <c r="AB39" i="64"/>
  <c r="AB39" i="65"/>
  <c r="AB39" i="60"/>
  <c r="AA39" i="35"/>
  <c r="AA39" i="61"/>
  <c r="AA39" i="62"/>
  <c r="AA39" i="63"/>
  <c r="AA39" i="64"/>
  <c r="AA39" i="65"/>
  <c r="AA39" i="60"/>
  <c r="Z39" i="35"/>
  <c r="Z39" i="61"/>
  <c r="Z39" i="62"/>
  <c r="Z39" i="63"/>
  <c r="Z39" i="64"/>
  <c r="Z39" i="65"/>
  <c r="Z39" i="60"/>
  <c r="Y39" i="35"/>
  <c r="Y39" i="61"/>
  <c r="Y39" i="62"/>
  <c r="Y39" i="63"/>
  <c r="Y39" i="64"/>
  <c r="Y39" i="65"/>
  <c r="Y39" i="60"/>
  <c r="X39" i="35"/>
  <c r="X39" i="61"/>
  <c r="X39" i="62"/>
  <c r="X39" i="63"/>
  <c r="X39" i="64"/>
  <c r="X39" i="65"/>
  <c r="X39" i="60"/>
  <c r="W39" i="35"/>
  <c r="W39" i="61"/>
  <c r="W39" i="62"/>
  <c r="W39" i="63"/>
  <c r="W39" i="64"/>
  <c r="W39" i="65"/>
  <c r="W39" i="60"/>
  <c r="V39" i="35"/>
  <c r="V39" i="61"/>
  <c r="V39" i="62"/>
  <c r="V39" i="63"/>
  <c r="V39" i="64"/>
  <c r="V39" i="65"/>
  <c r="V39" i="60"/>
  <c r="U39" i="35"/>
  <c r="U39" i="61"/>
  <c r="U39" i="62"/>
  <c r="U39" i="63"/>
  <c r="U39" i="64"/>
  <c r="U39" i="65"/>
  <c r="U39" i="60"/>
  <c r="T39" i="35"/>
  <c r="T39" i="61"/>
  <c r="T39" i="62"/>
  <c r="T39" i="63"/>
  <c r="T39" i="64"/>
  <c r="T39" i="65"/>
  <c r="T39" i="60"/>
  <c r="S39" i="35"/>
  <c r="S39" i="61"/>
  <c r="S39" i="62"/>
  <c r="S39" i="63"/>
  <c r="S39" i="64"/>
  <c r="S39" i="65"/>
  <c r="S39" i="60"/>
  <c r="R39" i="35"/>
  <c r="R39" i="61"/>
  <c r="R39" i="62"/>
  <c r="R39" i="63"/>
  <c r="R39" i="64"/>
  <c r="R39" i="65"/>
  <c r="R39" i="60"/>
  <c r="Q39" i="35"/>
  <c r="Q39" i="61"/>
  <c r="Q39" i="62"/>
  <c r="Q39" i="63"/>
  <c r="Q39" i="64"/>
  <c r="Q39" i="65"/>
  <c r="Q39" i="60"/>
  <c r="P39" i="35"/>
  <c r="P39" i="61"/>
  <c r="P39" i="62"/>
  <c r="P39" i="63"/>
  <c r="P39" i="64"/>
  <c r="P39" i="65"/>
  <c r="P39" i="60"/>
  <c r="O39" i="35"/>
  <c r="O39" i="61"/>
  <c r="O39" i="62"/>
  <c r="O39" i="63"/>
  <c r="O39" i="64"/>
  <c r="O39" i="65"/>
  <c r="O39" i="60"/>
  <c r="N39" i="35"/>
  <c r="N39" i="61"/>
  <c r="N39" i="62"/>
  <c r="N39" i="63"/>
  <c r="N39" i="64"/>
  <c r="N39" i="65"/>
  <c r="N39" i="60"/>
  <c r="M39" i="35"/>
  <c r="M39" i="61"/>
  <c r="M39" i="62"/>
  <c r="M39" i="63"/>
  <c r="M39" i="64"/>
  <c r="M39" i="65"/>
  <c r="M39" i="60"/>
  <c r="L39" i="35"/>
  <c r="L39" i="61"/>
  <c r="L39" i="62"/>
  <c r="L39" i="63"/>
  <c r="L39" i="64"/>
  <c r="L39" i="65"/>
  <c r="L39" i="60"/>
  <c r="K39" i="35"/>
  <c r="K39" i="61"/>
  <c r="K39" i="62"/>
  <c r="K39" i="63"/>
  <c r="K39" i="64"/>
  <c r="K39" i="65"/>
  <c r="K39" i="60"/>
  <c r="J39" i="35"/>
  <c r="J39" i="61"/>
  <c r="J39" i="62"/>
  <c r="J39" i="63"/>
  <c r="J39" i="64"/>
  <c r="J39" i="65"/>
  <c r="J39" i="60"/>
  <c r="I39" i="35"/>
  <c r="I39" i="61"/>
  <c r="I39" i="62"/>
  <c r="I39" i="63"/>
  <c r="I39" i="64"/>
  <c r="I39" i="65"/>
  <c r="I39" i="60"/>
  <c r="H39" i="35"/>
  <c r="H39" i="61"/>
  <c r="H39" i="62"/>
  <c r="H39" i="63"/>
  <c r="H39" i="64"/>
  <c r="H39" i="65"/>
  <c r="H39" i="60"/>
  <c r="G39" i="35"/>
  <c r="G39" i="61"/>
  <c r="G39" i="62"/>
  <c r="G39" i="63"/>
  <c r="G39" i="64"/>
  <c r="G39" i="65"/>
  <c r="G39" i="60"/>
  <c r="F39" i="35"/>
  <c r="F39" i="61"/>
  <c r="F39" i="62"/>
  <c r="F39" i="63"/>
  <c r="F39" i="64"/>
  <c r="F39" i="65"/>
  <c r="F39" i="60"/>
  <c r="E39" i="35"/>
  <c r="E39" i="61"/>
  <c r="E39" i="62"/>
  <c r="E39" i="63"/>
  <c r="E39" i="64"/>
  <c r="E39" i="65"/>
  <c r="E39" i="60"/>
  <c r="D39" i="35"/>
  <c r="D39" i="61"/>
  <c r="D39" i="62"/>
  <c r="D39" i="63"/>
  <c r="D39" i="64"/>
  <c r="D39" i="65"/>
  <c r="D39" i="60"/>
  <c r="AQ38"/>
  <c r="AP38"/>
  <c r="AO38"/>
  <c r="AN38"/>
  <c r="AM38"/>
  <c r="AL38"/>
  <c r="AK38"/>
  <c r="AJ38"/>
  <c r="AI38"/>
  <c r="AH38"/>
  <c r="AG38"/>
  <c r="AF38"/>
  <c r="AE38"/>
  <c r="AD38"/>
  <c r="AC38"/>
  <c r="AB38" i="35"/>
  <c r="AB38" i="61"/>
  <c r="AB38" i="62"/>
  <c r="AB38" i="63"/>
  <c r="AB38" i="64"/>
  <c r="AB38" i="65"/>
  <c r="AB38" i="60"/>
  <c r="AA38" i="35"/>
  <c r="AA38" i="61"/>
  <c r="AA38" i="62"/>
  <c r="AA38" i="63"/>
  <c r="AA38" i="64"/>
  <c r="AA38" i="65"/>
  <c r="AA38" i="60"/>
  <c r="Z38" i="35"/>
  <c r="Z38" i="61"/>
  <c r="Z38" i="62"/>
  <c r="Z38" i="63"/>
  <c r="Z38" i="64"/>
  <c r="Z38" i="65"/>
  <c r="Z38" i="60"/>
  <c r="Y38" i="35"/>
  <c r="Y38" i="61"/>
  <c r="Y38" i="62"/>
  <c r="Y38" i="63"/>
  <c r="Y38" i="64"/>
  <c r="Y38" i="65"/>
  <c r="Y38" i="60"/>
  <c r="X38" i="35"/>
  <c r="X38" i="61"/>
  <c r="X38" i="62"/>
  <c r="X38" i="63"/>
  <c r="X38" i="64"/>
  <c r="X38" i="65"/>
  <c r="X38" i="60"/>
  <c r="W38" i="35"/>
  <c r="W38" i="61"/>
  <c r="W38" i="62"/>
  <c r="W38" i="63"/>
  <c r="W38" i="64"/>
  <c r="W38" i="65"/>
  <c r="W38" i="60"/>
  <c r="V38" i="35"/>
  <c r="V38" i="61"/>
  <c r="V38" i="62"/>
  <c r="V38" i="63"/>
  <c r="V38" i="64"/>
  <c r="V38" i="65"/>
  <c r="V38" i="60"/>
  <c r="U38" i="35"/>
  <c r="U38" i="61"/>
  <c r="U38" i="62"/>
  <c r="U38" i="63"/>
  <c r="U38" i="64"/>
  <c r="U38" i="65"/>
  <c r="U38" i="60"/>
  <c r="T38" i="35"/>
  <c r="T38" i="61"/>
  <c r="T38" i="62"/>
  <c r="T38" i="63"/>
  <c r="T38" i="64"/>
  <c r="T38" i="65"/>
  <c r="T38" i="60"/>
  <c r="S38" i="35"/>
  <c r="S38" i="61"/>
  <c r="S38" i="62"/>
  <c r="S38" i="63"/>
  <c r="S38" i="64"/>
  <c r="S38" i="65"/>
  <c r="S38" i="60"/>
  <c r="R38" i="35"/>
  <c r="R38" i="61"/>
  <c r="R38" i="62"/>
  <c r="R38" i="63"/>
  <c r="R38" i="64"/>
  <c r="R38" i="65"/>
  <c r="R38" i="60"/>
  <c r="Q38" i="35"/>
  <c r="Q38" i="61"/>
  <c r="Q38" i="62"/>
  <c r="Q38" i="63"/>
  <c r="Q38" i="64"/>
  <c r="Q38" i="65"/>
  <c r="Q38" i="60"/>
  <c r="P38" i="35"/>
  <c r="P38" i="61"/>
  <c r="P38" i="62"/>
  <c r="P38" i="63"/>
  <c r="P38" i="64"/>
  <c r="P38" i="65"/>
  <c r="P38" i="60"/>
  <c r="O38" i="35"/>
  <c r="O38" i="61"/>
  <c r="O38" i="62"/>
  <c r="O38" i="63"/>
  <c r="O38" i="64"/>
  <c r="O38" i="65"/>
  <c r="O38" i="60"/>
  <c r="N38" i="35"/>
  <c r="N38" i="61"/>
  <c r="N38" i="62"/>
  <c r="N38" i="63"/>
  <c r="N38" i="64"/>
  <c r="N38" i="65"/>
  <c r="N38" i="60"/>
  <c r="M38" i="35"/>
  <c r="M38" i="61"/>
  <c r="M38" i="62"/>
  <c r="M38" i="63"/>
  <c r="M38" i="64"/>
  <c r="M38" i="65"/>
  <c r="M38" i="60"/>
  <c r="L38" i="35"/>
  <c r="L38" i="61"/>
  <c r="L38" i="62"/>
  <c r="L38" i="63"/>
  <c r="L38" i="64"/>
  <c r="L38" i="65"/>
  <c r="L38" i="60"/>
  <c r="K38" i="35"/>
  <c r="K38" i="61"/>
  <c r="K38" i="62"/>
  <c r="K38" i="63"/>
  <c r="K38" i="64"/>
  <c r="K38" i="65"/>
  <c r="K38" i="60"/>
  <c r="J38" i="35"/>
  <c r="J38" i="61"/>
  <c r="J38" i="62"/>
  <c r="J38" i="63"/>
  <c r="J38" i="64"/>
  <c r="J38" i="65"/>
  <c r="J38" i="60"/>
  <c r="I38" i="35"/>
  <c r="I38" i="61"/>
  <c r="I38" i="62"/>
  <c r="I38" i="63"/>
  <c r="I38" i="64"/>
  <c r="I38" i="65"/>
  <c r="I38" i="60"/>
  <c r="H38" i="35"/>
  <c r="H38" i="61"/>
  <c r="H38" i="62"/>
  <c r="H38" i="63"/>
  <c r="H38" i="64"/>
  <c r="H38" i="65"/>
  <c r="H38" i="60"/>
  <c r="G38" i="35"/>
  <c r="G38" i="61"/>
  <c r="G38" i="62"/>
  <c r="G38" i="63"/>
  <c r="G38" i="64"/>
  <c r="G38" i="65"/>
  <c r="G38" i="60"/>
  <c r="F38" i="35"/>
  <c r="F38" i="61"/>
  <c r="F38" i="62"/>
  <c r="F38" i="63"/>
  <c r="F38" i="64"/>
  <c r="F38" i="65"/>
  <c r="F38" i="60"/>
  <c r="E38" i="35"/>
  <c r="E38" i="61"/>
  <c r="E38" i="62"/>
  <c r="E38" i="63"/>
  <c r="E38" i="64"/>
  <c r="E38" i="65"/>
  <c r="E38" i="60"/>
  <c r="D38" i="35"/>
  <c r="D38" i="61"/>
  <c r="D38" i="62"/>
  <c r="D38" i="63"/>
  <c r="D38" i="64"/>
  <c r="D38" i="65"/>
  <c r="D38" i="60"/>
  <c r="AQ37"/>
  <c r="AP37"/>
  <c r="AO37"/>
  <c r="AN37"/>
  <c r="AM37"/>
  <c r="AL37"/>
  <c r="AK37"/>
  <c r="AJ37"/>
  <c r="AI37"/>
  <c r="AH37"/>
  <c r="AG37"/>
  <c r="AF37"/>
  <c r="AE37"/>
  <c r="AD37"/>
  <c r="AC37"/>
  <c r="AB37" i="35"/>
  <c r="AB37" i="61"/>
  <c r="AB37" i="62"/>
  <c r="AB37" i="63"/>
  <c r="AB37" i="64"/>
  <c r="AB37" i="65"/>
  <c r="AB37" i="60"/>
  <c r="AA37" i="35"/>
  <c r="AA37" i="61"/>
  <c r="AA37" i="62"/>
  <c r="AA37" i="63"/>
  <c r="AA37" i="64"/>
  <c r="AA37" i="65"/>
  <c r="AA37" i="60"/>
  <c r="Z37" i="35"/>
  <c r="Z37" i="61"/>
  <c r="Z37" i="62"/>
  <c r="Z37" i="63"/>
  <c r="Z37" i="64"/>
  <c r="Z37" i="65"/>
  <c r="Z37" i="60"/>
  <c r="Y37" i="35"/>
  <c r="Y37" i="61"/>
  <c r="Y37" i="62"/>
  <c r="Y37" i="63"/>
  <c r="Y37" i="64"/>
  <c r="Y37" i="65"/>
  <c r="Y37" i="60"/>
  <c r="X37" i="35"/>
  <c r="X37" i="61"/>
  <c r="X37" i="62"/>
  <c r="X37" i="63"/>
  <c r="X37" i="64"/>
  <c r="X37" i="65"/>
  <c r="X37" i="60"/>
  <c r="W37" i="35"/>
  <c r="W37" i="61"/>
  <c r="W37" i="62"/>
  <c r="W37" i="63"/>
  <c r="W37" i="64"/>
  <c r="W37" i="65"/>
  <c r="W37" i="60"/>
  <c r="V37" i="35"/>
  <c r="V37" i="61"/>
  <c r="V37" i="62"/>
  <c r="V37" i="63"/>
  <c r="V37" i="64"/>
  <c r="V37" i="65"/>
  <c r="V37" i="60"/>
  <c r="U37" i="35"/>
  <c r="U37" i="61"/>
  <c r="U37" i="62"/>
  <c r="U37" i="63"/>
  <c r="U37" i="64"/>
  <c r="U37" i="65"/>
  <c r="U37" i="60"/>
  <c r="T37" i="35"/>
  <c r="T37" i="61"/>
  <c r="T37" i="62"/>
  <c r="T37" i="63"/>
  <c r="T37" i="64"/>
  <c r="T37" i="65"/>
  <c r="T37" i="60"/>
  <c r="S37" i="35"/>
  <c r="S37" i="61"/>
  <c r="S37" i="62"/>
  <c r="S37" i="63"/>
  <c r="S37" i="64"/>
  <c r="S37" i="65"/>
  <c r="S37" i="60"/>
  <c r="R37" i="35"/>
  <c r="R37" i="61"/>
  <c r="R37" i="62"/>
  <c r="R37" i="63"/>
  <c r="R37" i="64"/>
  <c r="R37" i="65"/>
  <c r="R37" i="60"/>
  <c r="Q37" i="35"/>
  <c r="Q37" i="61"/>
  <c r="Q37" i="62"/>
  <c r="Q37" i="63"/>
  <c r="Q37" i="64"/>
  <c r="Q37" i="65"/>
  <c r="Q37" i="60"/>
  <c r="P37" i="35"/>
  <c r="P37" i="61"/>
  <c r="P37" i="62"/>
  <c r="P37" i="63"/>
  <c r="P37" i="64"/>
  <c r="P37" i="65"/>
  <c r="P37" i="60"/>
  <c r="O37" i="35"/>
  <c r="O37" i="61"/>
  <c r="O37" i="62"/>
  <c r="O37" i="63"/>
  <c r="O37" i="64"/>
  <c r="O37" i="65"/>
  <c r="O37" i="60"/>
  <c r="N37" i="35"/>
  <c r="N37" i="61"/>
  <c r="N37" i="62"/>
  <c r="N37" i="63"/>
  <c r="N37" i="64"/>
  <c r="N37" i="65"/>
  <c r="N37" i="60"/>
  <c r="M37" i="35"/>
  <c r="M37" i="61"/>
  <c r="M37" i="62"/>
  <c r="M37" i="63"/>
  <c r="M37" i="64"/>
  <c r="M37" i="65"/>
  <c r="M37" i="60"/>
  <c r="L37" i="35"/>
  <c r="L37" i="61"/>
  <c r="L37" i="62"/>
  <c r="L37" i="63"/>
  <c r="L37" i="64"/>
  <c r="L37" i="65"/>
  <c r="L37" i="60"/>
  <c r="K37" i="35"/>
  <c r="K37" i="61"/>
  <c r="K37" i="62"/>
  <c r="K37" i="63"/>
  <c r="K37" i="64"/>
  <c r="K37" i="65"/>
  <c r="K37" i="60"/>
  <c r="J37" i="35"/>
  <c r="J37" i="61"/>
  <c r="J37" i="62"/>
  <c r="J37" i="63"/>
  <c r="J37" i="64"/>
  <c r="J37" i="65"/>
  <c r="J37" i="60"/>
  <c r="I37" i="35"/>
  <c r="I37" i="61"/>
  <c r="I37" i="62"/>
  <c r="I37" i="63"/>
  <c r="I37" i="64"/>
  <c r="I37" i="65"/>
  <c r="I37" i="60"/>
  <c r="H37" i="35"/>
  <c r="H37" i="61"/>
  <c r="H37" i="62"/>
  <c r="H37" i="63"/>
  <c r="H37" i="64"/>
  <c r="H37" i="65"/>
  <c r="H37" i="60"/>
  <c r="G37" i="35"/>
  <c r="G37" i="61"/>
  <c r="G37" i="62"/>
  <c r="G37" i="63"/>
  <c r="G37" i="64"/>
  <c r="G37" i="65"/>
  <c r="G37" i="60"/>
  <c r="F37" i="35"/>
  <c r="F37" i="61"/>
  <c r="F37" i="62"/>
  <c r="F37" i="63"/>
  <c r="F37" i="64"/>
  <c r="F37" i="65"/>
  <c r="F37" i="60"/>
  <c r="E37" i="35"/>
  <c r="E37" i="61"/>
  <c r="E37" i="62"/>
  <c r="E37" i="63"/>
  <c r="E37" i="64"/>
  <c r="E37" i="65"/>
  <c r="E37" i="60"/>
  <c r="D37" i="35"/>
  <c r="D37" i="61"/>
  <c r="D37" i="62"/>
  <c r="D37" i="63"/>
  <c r="D37" i="64"/>
  <c r="D37" i="65"/>
  <c r="D37" i="60"/>
  <c r="AQ36"/>
  <c r="AP36"/>
  <c r="AO36"/>
  <c r="AN36"/>
  <c r="AM36"/>
  <c r="AL36"/>
  <c r="AK36"/>
  <c r="AJ36"/>
  <c r="AI36"/>
  <c r="AH36"/>
  <c r="AG36"/>
  <c r="AF36"/>
  <c r="AE36"/>
  <c r="AD36"/>
  <c r="AC36"/>
  <c r="AB36" i="35"/>
  <c r="AB36" i="61"/>
  <c r="AB36" i="62"/>
  <c r="AB36" i="63"/>
  <c r="AB36" i="64"/>
  <c r="AB36" i="65"/>
  <c r="AB36" i="60"/>
  <c r="AA36" i="35"/>
  <c r="AA36" i="61"/>
  <c r="AA36" i="62"/>
  <c r="AA36" i="63"/>
  <c r="AA36" i="64"/>
  <c r="AA36" i="65"/>
  <c r="AA36" i="60"/>
  <c r="Z36" i="35"/>
  <c r="Z36" i="61"/>
  <c r="Z36" i="62"/>
  <c r="Z36" i="63"/>
  <c r="Z36" i="64"/>
  <c r="Z36" i="65"/>
  <c r="Z36" i="60"/>
  <c r="Y36" i="35"/>
  <c r="Y36" i="61"/>
  <c r="Y36" i="62"/>
  <c r="Y36" i="63"/>
  <c r="Y36" i="64"/>
  <c r="Y36" i="65"/>
  <c r="Y36" i="60"/>
  <c r="X36" i="35"/>
  <c r="X36" i="61"/>
  <c r="X36" i="62"/>
  <c r="X36" i="63"/>
  <c r="X36" i="64"/>
  <c r="X36" i="65"/>
  <c r="X36" i="60"/>
  <c r="W36" i="35"/>
  <c r="W36" i="61"/>
  <c r="W36" i="62"/>
  <c r="W36" i="63"/>
  <c r="W36" i="64"/>
  <c r="W36" i="65"/>
  <c r="W36" i="60"/>
  <c r="V36" i="35"/>
  <c r="V36" i="61"/>
  <c r="V36" i="62"/>
  <c r="V36" i="63"/>
  <c r="V36" i="64"/>
  <c r="V36" i="65"/>
  <c r="V36" i="60"/>
  <c r="U36" i="35"/>
  <c r="U36" i="61"/>
  <c r="U36" i="62"/>
  <c r="U36" i="63"/>
  <c r="U36" i="64"/>
  <c r="U36" i="65"/>
  <c r="U36" i="60"/>
  <c r="T36" i="35"/>
  <c r="T36" i="61"/>
  <c r="T36" i="62"/>
  <c r="T36" i="63"/>
  <c r="T36" i="64"/>
  <c r="T36" i="65"/>
  <c r="T36" i="60"/>
  <c r="S36" i="35"/>
  <c r="S36" i="61"/>
  <c r="S36" i="62"/>
  <c r="S36" i="63"/>
  <c r="S36" i="64"/>
  <c r="S36" i="65"/>
  <c r="S36" i="60"/>
  <c r="R36" i="35"/>
  <c r="R36" i="61"/>
  <c r="R36" i="62"/>
  <c r="R36" i="63"/>
  <c r="R36" i="64"/>
  <c r="R36" i="65"/>
  <c r="R36" i="60"/>
  <c r="Q36" i="35"/>
  <c r="Q36" i="61"/>
  <c r="Q36" i="62"/>
  <c r="Q36" i="63"/>
  <c r="Q36" i="64"/>
  <c r="Q36" i="65"/>
  <c r="Q36" i="60"/>
  <c r="P36" i="35"/>
  <c r="P36" i="61"/>
  <c r="P36" i="62"/>
  <c r="P36" i="63"/>
  <c r="P36" i="64"/>
  <c r="P36" i="65"/>
  <c r="P36" i="60"/>
  <c r="O36" i="35"/>
  <c r="O36" i="61"/>
  <c r="O36" i="62"/>
  <c r="O36" i="63"/>
  <c r="O36" i="64"/>
  <c r="O36" i="65"/>
  <c r="O36" i="60"/>
  <c r="N36" i="35"/>
  <c r="N36" i="61"/>
  <c r="N36" i="62"/>
  <c r="N36" i="63"/>
  <c r="N36" i="64"/>
  <c r="N36" i="65"/>
  <c r="N36" i="60"/>
  <c r="M36" i="35"/>
  <c r="M36" i="61"/>
  <c r="M36" i="62"/>
  <c r="M36" i="63"/>
  <c r="M36" i="64"/>
  <c r="M36" i="65"/>
  <c r="M36" i="60"/>
  <c r="L36" i="35"/>
  <c r="L36" i="61"/>
  <c r="L36" i="62"/>
  <c r="L36" i="63"/>
  <c r="L36" i="64"/>
  <c r="L36" i="65"/>
  <c r="L36" i="60"/>
  <c r="K36" i="35"/>
  <c r="K36" i="61"/>
  <c r="K36" i="62"/>
  <c r="K36" i="63"/>
  <c r="K36" i="64"/>
  <c r="K36" i="65"/>
  <c r="K36" i="60"/>
  <c r="J36" i="35"/>
  <c r="J36" i="61"/>
  <c r="J36" i="62"/>
  <c r="J36" i="63"/>
  <c r="J36" i="64"/>
  <c r="J36" i="65"/>
  <c r="J36" i="60"/>
  <c r="I36" i="35"/>
  <c r="I36" i="61"/>
  <c r="I36" i="62"/>
  <c r="I36" i="63"/>
  <c r="I36" i="64"/>
  <c r="I36" i="65"/>
  <c r="I36" i="60"/>
  <c r="H36" i="35"/>
  <c r="H36" i="61"/>
  <c r="H36" i="62"/>
  <c r="H36" i="63"/>
  <c r="H36" i="64"/>
  <c r="H36" i="65"/>
  <c r="H36" i="60"/>
  <c r="G36" i="35"/>
  <c r="G36" i="61"/>
  <c r="G36" i="62"/>
  <c r="G36" i="63"/>
  <c r="G36" i="64"/>
  <c r="G36" i="65"/>
  <c r="G36" i="60"/>
  <c r="F36" i="35"/>
  <c r="F36" i="61"/>
  <c r="F36" i="62"/>
  <c r="F36" i="63"/>
  <c r="F36" i="64"/>
  <c r="F36" i="65"/>
  <c r="F36" i="60"/>
  <c r="E36" i="35"/>
  <c r="E36" i="61"/>
  <c r="E36" i="62"/>
  <c r="E36" i="63"/>
  <c r="E36" i="64"/>
  <c r="E36" i="65"/>
  <c r="E36" i="60"/>
  <c r="D36" i="35"/>
  <c r="D36" i="61"/>
  <c r="D36" i="62"/>
  <c r="D36" i="63"/>
  <c r="D36" i="64"/>
  <c r="D36" i="65"/>
  <c r="D36" i="60"/>
  <c r="AQ35"/>
  <c r="AP35"/>
  <c r="AO35"/>
  <c r="AN35"/>
  <c r="AM35"/>
  <c r="AL35"/>
  <c r="AK35"/>
  <c r="AJ35"/>
  <c r="AI35"/>
  <c r="AH35"/>
  <c r="AG35"/>
  <c r="AF35"/>
  <c r="AE35"/>
  <c r="AD35"/>
  <c r="AC35"/>
  <c r="AB35" i="35"/>
  <c r="AB35" i="61"/>
  <c r="AB35" i="62"/>
  <c r="AB35" i="63"/>
  <c r="AB35" i="64"/>
  <c r="AB35" i="65"/>
  <c r="AB35" i="60"/>
  <c r="AA35" i="35"/>
  <c r="AA35" i="61"/>
  <c r="AA35" i="62"/>
  <c r="AA35" i="63"/>
  <c r="AA35" i="64"/>
  <c r="AA35" i="65"/>
  <c r="AA35" i="60"/>
  <c r="Z35" i="35"/>
  <c r="Z35" i="61"/>
  <c r="Z35" i="62"/>
  <c r="Z35" i="63"/>
  <c r="Z35" i="64"/>
  <c r="Z35" i="65"/>
  <c r="Z35" i="60"/>
  <c r="Y35" i="35"/>
  <c r="Y35" i="61"/>
  <c r="Y35" i="62"/>
  <c r="Y35" i="63"/>
  <c r="Y35" i="64"/>
  <c r="Y35" i="65"/>
  <c r="Y35" i="60"/>
  <c r="X35" i="35"/>
  <c r="X35" i="61"/>
  <c r="X35" i="62"/>
  <c r="X35" i="63"/>
  <c r="X35" i="64"/>
  <c r="X35" i="65"/>
  <c r="X35" i="60"/>
  <c r="W35" i="35"/>
  <c r="W35" i="61"/>
  <c r="W35" i="62"/>
  <c r="W35" i="63"/>
  <c r="W35" i="64"/>
  <c r="W35" i="65"/>
  <c r="W35" i="60"/>
  <c r="V35" i="35"/>
  <c r="V35" i="61"/>
  <c r="V35" i="62"/>
  <c r="V35" i="63"/>
  <c r="V35" i="64"/>
  <c r="V35" i="65"/>
  <c r="V35" i="60"/>
  <c r="U35" i="35"/>
  <c r="U35" i="61"/>
  <c r="U35" i="62"/>
  <c r="U35" i="63"/>
  <c r="U35" i="64"/>
  <c r="U35" i="65"/>
  <c r="U35" i="60"/>
  <c r="T35" i="35"/>
  <c r="T35" i="61"/>
  <c r="T35" i="62"/>
  <c r="T35" i="63"/>
  <c r="T35" i="64"/>
  <c r="T35" i="65"/>
  <c r="T35" i="60"/>
  <c r="S35" i="35"/>
  <c r="S35" i="61"/>
  <c r="S35" i="62"/>
  <c r="S35" i="63"/>
  <c r="S35" i="64"/>
  <c r="S35" i="65"/>
  <c r="S35" i="60"/>
  <c r="R35" i="35"/>
  <c r="R35" i="61"/>
  <c r="R35" i="62"/>
  <c r="R35" i="63"/>
  <c r="R35" i="64"/>
  <c r="R35" i="65"/>
  <c r="R35" i="60"/>
  <c r="Q35" i="35"/>
  <c r="Q35" i="61"/>
  <c r="Q35" i="62"/>
  <c r="Q35" i="63"/>
  <c r="Q35" i="64"/>
  <c r="Q35" i="65"/>
  <c r="Q35" i="60"/>
  <c r="P35" i="35"/>
  <c r="P35" i="61"/>
  <c r="P35" i="62"/>
  <c r="P35" i="63"/>
  <c r="P35" i="64"/>
  <c r="P35" i="65"/>
  <c r="P35" i="60"/>
  <c r="O35" i="35"/>
  <c r="O35" i="61"/>
  <c r="O35" i="62"/>
  <c r="O35" i="63"/>
  <c r="O35" i="64"/>
  <c r="O35" i="65"/>
  <c r="O35" i="60"/>
  <c r="N35" i="35"/>
  <c r="N35" i="61"/>
  <c r="N35" i="62"/>
  <c r="N35" i="63"/>
  <c r="N35" i="64"/>
  <c r="N35" i="65"/>
  <c r="N35" i="60"/>
  <c r="M35" i="35"/>
  <c r="M35" i="61"/>
  <c r="M35" i="62"/>
  <c r="M35" i="63"/>
  <c r="M35" i="64"/>
  <c r="M35" i="65"/>
  <c r="M35" i="60"/>
  <c r="L35" i="35"/>
  <c r="L35" i="61"/>
  <c r="L35" i="62"/>
  <c r="L35" i="63"/>
  <c r="L35" i="64"/>
  <c r="L35" i="65"/>
  <c r="L35" i="60"/>
  <c r="K35" i="35"/>
  <c r="K35" i="61"/>
  <c r="K35" i="62"/>
  <c r="K35" i="63"/>
  <c r="K35" i="64"/>
  <c r="K35" i="65"/>
  <c r="K35" i="60"/>
  <c r="J35" i="35"/>
  <c r="J35" i="61"/>
  <c r="J35" i="62"/>
  <c r="J35" i="63"/>
  <c r="J35" i="64"/>
  <c r="J35" i="65"/>
  <c r="J35" i="60"/>
  <c r="I35" i="35"/>
  <c r="I35" i="61"/>
  <c r="I35" i="62"/>
  <c r="I35" i="63"/>
  <c r="I35" i="64"/>
  <c r="I35" i="65"/>
  <c r="I35" i="60"/>
  <c r="H35" i="35"/>
  <c r="H35" i="61"/>
  <c r="H35" i="62"/>
  <c r="H35" i="63"/>
  <c r="H35" i="64"/>
  <c r="H35" i="65"/>
  <c r="H35" i="60"/>
  <c r="G35" i="35"/>
  <c r="G35" i="61"/>
  <c r="G35" i="62"/>
  <c r="G35" i="63"/>
  <c r="G35" i="64"/>
  <c r="G35" i="65"/>
  <c r="G35" i="60"/>
  <c r="F35" i="35"/>
  <c r="F35" i="61"/>
  <c r="F35" i="62"/>
  <c r="F35" i="63"/>
  <c r="F35" i="64"/>
  <c r="F35" i="65"/>
  <c r="F35" i="60"/>
  <c r="E35" i="35"/>
  <c r="E35" i="61"/>
  <c r="E35" i="62"/>
  <c r="E35" i="63"/>
  <c r="E35" i="64"/>
  <c r="E35" i="65"/>
  <c r="E35" i="60"/>
  <c r="D35" i="35"/>
  <c r="D35" i="61"/>
  <c r="D35" i="62"/>
  <c r="D35" i="63"/>
  <c r="D35" i="64"/>
  <c r="D35" i="65"/>
  <c r="D35" i="60"/>
  <c r="AQ34"/>
  <c r="AP34"/>
  <c r="AO34"/>
  <c r="AN34"/>
  <c r="AM34"/>
  <c r="AL34"/>
  <c r="AK34"/>
  <c r="AJ34"/>
  <c r="AI34"/>
  <c r="AH34"/>
  <c r="AG34"/>
  <c r="AF34"/>
  <c r="AE34"/>
  <c r="AD34"/>
  <c r="AC34"/>
  <c r="AB34" i="35"/>
  <c r="AB34" i="61"/>
  <c r="AB34" i="62"/>
  <c r="AB34" i="63"/>
  <c r="AB34" i="64"/>
  <c r="AB34" i="65"/>
  <c r="AB34" i="60"/>
  <c r="AA34" i="35"/>
  <c r="AA34" i="61"/>
  <c r="AA34" i="62"/>
  <c r="AA34" i="63"/>
  <c r="AA34" i="64"/>
  <c r="AA34" i="65"/>
  <c r="AA34" i="60"/>
  <c r="Z34" i="35"/>
  <c r="Z34" i="61"/>
  <c r="Z34" i="62"/>
  <c r="Z34" i="63"/>
  <c r="Z34" i="64"/>
  <c r="Z34" i="65"/>
  <c r="Z34" i="60"/>
  <c r="Y34" i="35"/>
  <c r="Y34" i="61"/>
  <c r="Y34" i="62"/>
  <c r="Y34" i="63"/>
  <c r="Y34" i="64"/>
  <c r="Y34" i="65"/>
  <c r="Y34" i="60"/>
  <c r="X34" i="35"/>
  <c r="X34" i="61"/>
  <c r="X34" i="62"/>
  <c r="X34" i="63"/>
  <c r="X34" i="64"/>
  <c r="X34" i="65"/>
  <c r="X34" i="60"/>
  <c r="W34" i="35"/>
  <c r="W34" i="61"/>
  <c r="W34" i="62"/>
  <c r="W34" i="63"/>
  <c r="W34" i="64"/>
  <c r="W34" i="65"/>
  <c r="W34" i="60"/>
  <c r="V34" i="35"/>
  <c r="V34" i="61"/>
  <c r="V34" i="62"/>
  <c r="V34" i="63"/>
  <c r="V34" i="64"/>
  <c r="V34" i="65"/>
  <c r="V34" i="60"/>
  <c r="U34" i="35"/>
  <c r="U34" i="61"/>
  <c r="U34" i="62"/>
  <c r="U34" i="63"/>
  <c r="U34" i="64"/>
  <c r="U34" i="65"/>
  <c r="U34" i="60"/>
  <c r="T34" i="35"/>
  <c r="T34" i="61"/>
  <c r="T34" i="62"/>
  <c r="T34" i="63"/>
  <c r="T34" i="64"/>
  <c r="T34" i="65"/>
  <c r="T34" i="60"/>
  <c r="S34" i="35"/>
  <c r="S34" i="61"/>
  <c r="S34" i="62"/>
  <c r="S34" i="63"/>
  <c r="S34" i="64"/>
  <c r="S34" i="65"/>
  <c r="S34" i="60"/>
  <c r="R34" i="35"/>
  <c r="R34" i="61"/>
  <c r="R34" i="62"/>
  <c r="R34" i="63"/>
  <c r="R34" i="64"/>
  <c r="R34" i="65"/>
  <c r="R34" i="60"/>
  <c r="Q34" i="35"/>
  <c r="Q34" i="61"/>
  <c r="Q34" i="62"/>
  <c r="Q34" i="63"/>
  <c r="Q34" i="64"/>
  <c r="Q34" i="65"/>
  <c r="Q34" i="60"/>
  <c r="P34" i="35"/>
  <c r="P34" i="61"/>
  <c r="P34" i="62"/>
  <c r="P34" i="63"/>
  <c r="P34" i="64"/>
  <c r="P34" i="65"/>
  <c r="P34" i="60"/>
  <c r="O34" i="35"/>
  <c r="O34" i="61"/>
  <c r="O34" i="62"/>
  <c r="O34" i="63"/>
  <c r="O34" i="64"/>
  <c r="O34" i="65"/>
  <c r="O34" i="60"/>
  <c r="N34" i="35"/>
  <c r="N34" i="61"/>
  <c r="N34" i="62"/>
  <c r="N34" i="63"/>
  <c r="N34" i="64"/>
  <c r="N34" i="65"/>
  <c r="N34" i="60"/>
  <c r="M34" i="35"/>
  <c r="M34" i="61"/>
  <c r="M34" i="62"/>
  <c r="M34" i="63"/>
  <c r="M34" i="64"/>
  <c r="M34" i="65"/>
  <c r="M34" i="60"/>
  <c r="L34" i="35"/>
  <c r="L34" i="61"/>
  <c r="L34" i="62"/>
  <c r="L34" i="63"/>
  <c r="L34" i="64"/>
  <c r="L34" i="65"/>
  <c r="L34" i="60"/>
  <c r="K34" i="35"/>
  <c r="K34" i="61"/>
  <c r="K34" i="62"/>
  <c r="K34" i="63"/>
  <c r="K34" i="64"/>
  <c r="K34" i="65"/>
  <c r="K34" i="60"/>
  <c r="J34" i="35"/>
  <c r="J34" i="61"/>
  <c r="J34" i="62"/>
  <c r="J34" i="63"/>
  <c r="J34" i="64"/>
  <c r="J34" i="65"/>
  <c r="J34" i="60"/>
  <c r="I34" i="35"/>
  <c r="I34" i="61"/>
  <c r="I34" i="62"/>
  <c r="I34" i="63"/>
  <c r="I34" i="64"/>
  <c r="I34" i="65"/>
  <c r="I34" i="60"/>
  <c r="H34" i="35"/>
  <c r="H34" i="61"/>
  <c r="H34" i="62"/>
  <c r="H34" i="63"/>
  <c r="H34" i="64"/>
  <c r="H34" i="65"/>
  <c r="H34" i="60"/>
  <c r="G34" i="35"/>
  <c r="G34" i="61"/>
  <c r="G34" i="62"/>
  <c r="G34" i="63"/>
  <c r="G34" i="64"/>
  <c r="G34" i="65"/>
  <c r="G34" i="60"/>
  <c r="F34" i="35"/>
  <c r="F34" i="61"/>
  <c r="F34" i="62"/>
  <c r="F34" i="63"/>
  <c r="F34" i="64"/>
  <c r="F34" i="65"/>
  <c r="F34" i="60"/>
  <c r="E34" i="35"/>
  <c r="E34" i="61"/>
  <c r="E34" i="62"/>
  <c r="E34" i="63"/>
  <c r="E34" i="64"/>
  <c r="E34" i="65"/>
  <c r="E34" i="60"/>
  <c r="D34" i="35"/>
  <c r="D34" i="61"/>
  <c r="D34" i="62"/>
  <c r="D34" i="63"/>
  <c r="D34" i="64"/>
  <c r="D34" i="65"/>
  <c r="D34" i="60"/>
  <c r="AQ33"/>
  <c r="AP33"/>
  <c r="AO33"/>
  <c r="AN33"/>
  <c r="AM33"/>
  <c r="AL33"/>
  <c r="AK33"/>
  <c r="AJ33"/>
  <c r="AI33"/>
  <c r="AH33"/>
  <c r="AG33"/>
  <c r="AF33"/>
  <c r="AE33"/>
  <c r="AD33"/>
  <c r="AC33"/>
  <c r="AB33" i="35"/>
  <c r="AB33" i="61"/>
  <c r="AB33" i="62"/>
  <c r="AB33" i="63"/>
  <c r="AB33" i="64"/>
  <c r="AB33" i="65"/>
  <c r="AB33" i="60"/>
  <c r="AA33" i="35"/>
  <c r="AA33" i="61"/>
  <c r="AA33" i="62"/>
  <c r="AA33" i="63"/>
  <c r="AA33" i="64"/>
  <c r="AA33" i="65"/>
  <c r="AA33" i="60"/>
  <c r="Z33" i="35"/>
  <c r="Z33" i="61"/>
  <c r="Z33" i="62"/>
  <c r="Z33" i="63"/>
  <c r="Z33" i="64"/>
  <c r="Z33" i="65"/>
  <c r="Z33" i="60"/>
  <c r="Y33" i="35"/>
  <c r="Y33" i="61"/>
  <c r="Y33" i="62"/>
  <c r="Y33" i="63"/>
  <c r="Y33" i="64"/>
  <c r="Y33" i="65"/>
  <c r="Y33" i="60"/>
  <c r="X33" i="35"/>
  <c r="X33" i="61"/>
  <c r="X33" i="62"/>
  <c r="X33" i="63"/>
  <c r="X33" i="64"/>
  <c r="X33" i="65"/>
  <c r="X33" i="60"/>
  <c r="W33" i="35"/>
  <c r="W33" i="61"/>
  <c r="W33" i="62"/>
  <c r="W33" i="63"/>
  <c r="W33" i="64"/>
  <c r="W33" i="65"/>
  <c r="W33" i="60"/>
  <c r="V33" i="35"/>
  <c r="V33" i="61"/>
  <c r="V33" i="62"/>
  <c r="V33" i="63"/>
  <c r="V33" i="64"/>
  <c r="V33" i="65"/>
  <c r="V33" i="60"/>
  <c r="U33" i="35"/>
  <c r="U33" i="61"/>
  <c r="U33" i="62"/>
  <c r="U33" i="63"/>
  <c r="U33" i="64"/>
  <c r="U33" i="65"/>
  <c r="U33" i="60"/>
  <c r="T33" i="35"/>
  <c r="T33" i="61"/>
  <c r="T33" i="62"/>
  <c r="T33" i="63"/>
  <c r="T33" i="64"/>
  <c r="T33" i="65"/>
  <c r="T33" i="60"/>
  <c r="S33" i="35"/>
  <c r="S33" i="61"/>
  <c r="S33" i="62"/>
  <c r="S33" i="63"/>
  <c r="S33" i="64"/>
  <c r="S33" i="65"/>
  <c r="S33" i="60"/>
  <c r="R33" i="35"/>
  <c r="R33" i="61"/>
  <c r="R33" i="62"/>
  <c r="R33" i="63"/>
  <c r="R33" i="64"/>
  <c r="R33" i="65"/>
  <c r="R33" i="60"/>
  <c r="Q33" i="35"/>
  <c r="Q33" i="61"/>
  <c r="Q33" i="62"/>
  <c r="Q33" i="63"/>
  <c r="Q33" i="64"/>
  <c r="Q33" i="65"/>
  <c r="Q33" i="60"/>
  <c r="P33" i="35"/>
  <c r="P33" i="61"/>
  <c r="P33" i="62"/>
  <c r="P33" i="63"/>
  <c r="P33" i="64"/>
  <c r="P33" i="65"/>
  <c r="P33" i="60"/>
  <c r="O33" i="35"/>
  <c r="O33" i="61"/>
  <c r="O33" i="62"/>
  <c r="O33" i="63"/>
  <c r="O33" i="64"/>
  <c r="O33" i="65"/>
  <c r="O33" i="60"/>
  <c r="N33" i="35"/>
  <c r="N33" i="61"/>
  <c r="N33" i="62"/>
  <c r="N33" i="63"/>
  <c r="N33" i="64"/>
  <c r="N33" i="65"/>
  <c r="N33" i="60"/>
  <c r="M33" i="35"/>
  <c r="M33" i="61"/>
  <c r="M33" i="62"/>
  <c r="M33" i="63"/>
  <c r="M33" i="64"/>
  <c r="M33" i="65"/>
  <c r="M33" i="60"/>
  <c r="L33" i="35"/>
  <c r="L33" i="61"/>
  <c r="L33" i="62"/>
  <c r="L33" i="63"/>
  <c r="L33" i="64"/>
  <c r="L33" i="65"/>
  <c r="L33" i="60"/>
  <c r="K33" i="35"/>
  <c r="K33" i="61"/>
  <c r="K33" i="62"/>
  <c r="K33" i="63"/>
  <c r="K33" i="64"/>
  <c r="K33" i="65"/>
  <c r="K33" i="60"/>
  <c r="J33" i="35"/>
  <c r="J33" i="61"/>
  <c r="J33" i="62"/>
  <c r="J33" i="63"/>
  <c r="J33" i="64"/>
  <c r="J33" i="65"/>
  <c r="J33" i="60"/>
  <c r="I33" i="35"/>
  <c r="I33" i="61"/>
  <c r="I33" i="62"/>
  <c r="I33" i="63"/>
  <c r="I33" i="64"/>
  <c r="I33" i="65"/>
  <c r="I33" i="60"/>
  <c r="H33" i="35"/>
  <c r="H33" i="61"/>
  <c r="H33" i="62"/>
  <c r="H33" i="63"/>
  <c r="H33" i="64"/>
  <c r="H33" i="65"/>
  <c r="H33" i="60"/>
  <c r="G33" i="35"/>
  <c r="G33" i="61"/>
  <c r="G33" i="62"/>
  <c r="G33" i="63"/>
  <c r="G33" i="64"/>
  <c r="G33" i="65"/>
  <c r="G33" i="60"/>
  <c r="F33" i="35"/>
  <c r="F33" i="61"/>
  <c r="F33" i="62"/>
  <c r="F33" i="63"/>
  <c r="F33" i="64"/>
  <c r="F33" i="65"/>
  <c r="F33" i="60"/>
  <c r="E33" i="35"/>
  <c r="E33" i="61"/>
  <c r="E33" i="62"/>
  <c r="E33" i="63"/>
  <c r="E33" i="64"/>
  <c r="E33" i="65"/>
  <c r="E33" i="60"/>
  <c r="D33" i="35"/>
  <c r="D33" i="61"/>
  <c r="D33" i="62"/>
  <c r="D33" i="63"/>
  <c r="D33" i="64"/>
  <c r="D33" i="65"/>
  <c r="D33" i="60"/>
  <c r="AQ32"/>
  <c r="AP32"/>
  <c r="AO32"/>
  <c r="AN32"/>
  <c r="AM32"/>
  <c r="AL32"/>
  <c r="AK32"/>
  <c r="AJ32"/>
  <c r="AI32"/>
  <c r="AH32"/>
  <c r="AG32"/>
  <c r="AF32"/>
  <c r="AE32"/>
  <c r="AD32"/>
  <c r="AC32"/>
  <c r="AB32" i="35"/>
  <c r="AB32" i="61"/>
  <c r="AB32" i="62"/>
  <c r="AB32" i="63"/>
  <c r="AB32" i="64"/>
  <c r="AB32" i="65"/>
  <c r="AB32" i="60"/>
  <c r="AA32" i="35"/>
  <c r="AA32" i="61"/>
  <c r="AA32" i="62"/>
  <c r="AA32" i="63"/>
  <c r="AA32" i="64"/>
  <c r="AA32" i="65"/>
  <c r="AA32" i="60"/>
  <c r="Z32" i="35"/>
  <c r="Z32" i="61"/>
  <c r="Z32" i="62"/>
  <c r="Z32" i="63"/>
  <c r="Z32" i="64"/>
  <c r="Z32" i="65"/>
  <c r="Z32" i="60"/>
  <c r="Y32" i="35"/>
  <c r="Y32" i="61"/>
  <c r="Y32" i="62"/>
  <c r="Y32" i="63"/>
  <c r="Y32" i="64"/>
  <c r="Y32" i="65"/>
  <c r="Y32" i="60"/>
  <c r="X32" i="35"/>
  <c r="X32" i="61"/>
  <c r="X32" i="62"/>
  <c r="X32" i="63"/>
  <c r="X32" i="64"/>
  <c r="X32" i="65"/>
  <c r="X32" i="60"/>
  <c r="W32" i="35"/>
  <c r="W32" i="61"/>
  <c r="W32" i="62"/>
  <c r="W32" i="63"/>
  <c r="W32" i="64"/>
  <c r="W32" i="65"/>
  <c r="W32" i="60"/>
  <c r="V32" i="35"/>
  <c r="V32" i="61"/>
  <c r="V32" i="62"/>
  <c r="V32" i="63"/>
  <c r="V32" i="64"/>
  <c r="V32" i="65"/>
  <c r="V32" i="60"/>
  <c r="U32" i="35"/>
  <c r="U32" i="61"/>
  <c r="U32" i="62"/>
  <c r="U32" i="63"/>
  <c r="U32" i="64"/>
  <c r="U32" i="65"/>
  <c r="U32" i="60"/>
  <c r="T32" i="35"/>
  <c r="T32" i="61"/>
  <c r="T32" i="62"/>
  <c r="T32" i="63"/>
  <c r="T32" i="64"/>
  <c r="T32" i="65"/>
  <c r="T32" i="60"/>
  <c r="S32" i="35"/>
  <c r="S32" i="61"/>
  <c r="S32" i="62"/>
  <c r="S32" i="63"/>
  <c r="S32" i="64"/>
  <c r="S32" i="65"/>
  <c r="S32" i="60"/>
  <c r="R32" i="35"/>
  <c r="R32" i="61"/>
  <c r="R32" i="62"/>
  <c r="R32" i="63"/>
  <c r="R32" i="64"/>
  <c r="R32" i="65"/>
  <c r="R32" i="60"/>
  <c r="Q32" i="35"/>
  <c r="Q32" i="61"/>
  <c r="Q32" i="62"/>
  <c r="Q32" i="63"/>
  <c r="Q32" i="64"/>
  <c r="Q32" i="65"/>
  <c r="Q32" i="60"/>
  <c r="P32" i="35"/>
  <c r="P32" i="61"/>
  <c r="P32" i="62"/>
  <c r="P32" i="63"/>
  <c r="P32" i="64"/>
  <c r="P32" i="65"/>
  <c r="P32" i="60"/>
  <c r="O32" i="35"/>
  <c r="O32" i="61"/>
  <c r="O32" i="62"/>
  <c r="O32" i="63"/>
  <c r="O32" i="64"/>
  <c r="O32" i="65"/>
  <c r="O32" i="60"/>
  <c r="N32" i="35"/>
  <c r="N32" i="61"/>
  <c r="N32" i="62"/>
  <c r="N32" i="63"/>
  <c r="N32" i="64"/>
  <c r="N32" i="65"/>
  <c r="N32" i="60"/>
  <c r="M32" i="35"/>
  <c r="M32" i="61"/>
  <c r="M32" i="62"/>
  <c r="M32" i="63"/>
  <c r="M32" i="64"/>
  <c r="M32" i="65"/>
  <c r="M32" i="60"/>
  <c r="L32" i="35"/>
  <c r="L32" i="61"/>
  <c r="L32" i="62"/>
  <c r="L32" i="63"/>
  <c r="L32" i="64"/>
  <c r="L32" i="65"/>
  <c r="L32" i="60"/>
  <c r="K32" i="35"/>
  <c r="K32" i="61"/>
  <c r="K32" i="62"/>
  <c r="K32" i="63"/>
  <c r="K32" i="64"/>
  <c r="K32" i="65"/>
  <c r="K32" i="60"/>
  <c r="J32" i="35"/>
  <c r="J32" i="61"/>
  <c r="J32" i="62"/>
  <c r="J32" i="63"/>
  <c r="J32" i="64"/>
  <c r="J32" i="65"/>
  <c r="J32" i="60"/>
  <c r="I32" i="35"/>
  <c r="I32" i="61"/>
  <c r="I32" i="62"/>
  <c r="I32" i="63"/>
  <c r="I32" i="64"/>
  <c r="I32" i="65"/>
  <c r="I32" i="60"/>
  <c r="H32" i="35"/>
  <c r="H32" i="61"/>
  <c r="H32" i="62"/>
  <c r="H32" i="63"/>
  <c r="H32" i="64"/>
  <c r="H32" i="65"/>
  <c r="H32" i="60"/>
  <c r="G32" i="35"/>
  <c r="G32" i="61"/>
  <c r="G32" i="62"/>
  <c r="G32" i="63"/>
  <c r="G32" i="64"/>
  <c r="G32" i="65"/>
  <c r="G32" i="60"/>
  <c r="F32" i="35"/>
  <c r="F32" i="61"/>
  <c r="F32" i="62"/>
  <c r="F32" i="63"/>
  <c r="F32" i="64"/>
  <c r="F32" i="65"/>
  <c r="F32" i="60"/>
  <c r="E32" i="35"/>
  <c r="E32" i="61"/>
  <c r="E32" i="62"/>
  <c r="E32" i="63"/>
  <c r="E32" i="64"/>
  <c r="E32" i="65"/>
  <c r="E32" i="60"/>
  <c r="D32" i="35"/>
  <c r="D32" i="61"/>
  <c r="D32" i="62"/>
  <c r="D32" i="63"/>
  <c r="D32" i="64"/>
  <c r="D32" i="65"/>
  <c r="D32" i="60"/>
  <c r="AQ31"/>
  <c r="AP31"/>
  <c r="AO31"/>
  <c r="AN31"/>
  <c r="AM31"/>
  <c r="AL31"/>
  <c r="AK31"/>
  <c r="AJ31"/>
  <c r="AI31"/>
  <c r="AH31"/>
  <c r="AG31"/>
  <c r="AF31"/>
  <c r="AE31"/>
  <c r="AD31"/>
  <c r="AC31"/>
  <c r="AB31" i="35"/>
  <c r="AB31" i="61"/>
  <c r="AB31" i="62"/>
  <c r="AB31" i="63"/>
  <c r="AB31" i="64"/>
  <c r="AB31" i="65"/>
  <c r="AB31" i="60"/>
  <c r="AA31" i="35"/>
  <c r="AA31" i="61"/>
  <c r="AA31" i="62"/>
  <c r="AA31" i="63"/>
  <c r="AA31" i="64"/>
  <c r="AA31" i="65"/>
  <c r="AA31" i="60"/>
  <c r="Z31" i="35"/>
  <c r="Z31" i="61"/>
  <c r="Z31" i="62"/>
  <c r="Z31" i="63"/>
  <c r="Z31" i="64"/>
  <c r="Z31" i="65"/>
  <c r="Z31" i="60"/>
  <c r="Y31" i="35"/>
  <c r="Y31" i="61"/>
  <c r="Y31" i="62"/>
  <c r="Y31" i="63"/>
  <c r="Y31" i="64"/>
  <c r="Y31" i="65"/>
  <c r="Y31" i="60"/>
  <c r="X31" i="35"/>
  <c r="X31" i="61"/>
  <c r="X31" i="62"/>
  <c r="X31" i="63"/>
  <c r="X31" i="64"/>
  <c r="X31" i="65"/>
  <c r="X31" i="60"/>
  <c r="W31" i="35"/>
  <c r="W31" i="61"/>
  <c r="W31" i="62"/>
  <c r="W31" i="63"/>
  <c r="W31" i="64"/>
  <c r="W31" i="65"/>
  <c r="W31" i="60"/>
  <c r="V31" i="35"/>
  <c r="V31" i="61"/>
  <c r="V31" i="62"/>
  <c r="V31" i="63"/>
  <c r="V31" i="64"/>
  <c r="V31" i="65"/>
  <c r="V31" i="60"/>
  <c r="U31" i="35"/>
  <c r="U31" i="61"/>
  <c r="U31" i="62"/>
  <c r="U31" i="63"/>
  <c r="U31" i="64"/>
  <c r="U31" i="65"/>
  <c r="U31" i="60"/>
  <c r="T31" i="35"/>
  <c r="T31" i="61"/>
  <c r="T31" i="62"/>
  <c r="T31" i="63"/>
  <c r="T31" i="64"/>
  <c r="T31" i="65"/>
  <c r="T31" i="60"/>
  <c r="S31" i="35"/>
  <c r="S31" i="61"/>
  <c r="S31" i="62"/>
  <c r="S31" i="63"/>
  <c r="S31" i="64"/>
  <c r="S31" i="65"/>
  <c r="S31" i="60"/>
  <c r="R31" i="35"/>
  <c r="R31" i="61"/>
  <c r="R31" i="62"/>
  <c r="R31" i="63"/>
  <c r="R31" i="64"/>
  <c r="R31" i="65"/>
  <c r="R31" i="60"/>
  <c r="Q31" i="35"/>
  <c r="Q31" i="61"/>
  <c r="Q31" i="62"/>
  <c r="Q31" i="63"/>
  <c r="Q31" i="64"/>
  <c r="Q31" i="65"/>
  <c r="Q31" i="60"/>
  <c r="P31" i="35"/>
  <c r="P31" i="61"/>
  <c r="P31" i="62"/>
  <c r="P31" i="63"/>
  <c r="P31" i="64"/>
  <c r="P31" i="65"/>
  <c r="P31" i="60"/>
  <c r="O31" i="35"/>
  <c r="O31" i="61"/>
  <c r="O31" i="62"/>
  <c r="O31" i="63"/>
  <c r="O31" i="64"/>
  <c r="O31" i="65"/>
  <c r="O31" i="60"/>
  <c r="N31" i="35"/>
  <c r="N31" i="61"/>
  <c r="N31" i="62"/>
  <c r="N31" i="63"/>
  <c r="N31" i="64"/>
  <c r="N31" i="65"/>
  <c r="N31" i="60"/>
  <c r="M31" i="35"/>
  <c r="M31" i="61"/>
  <c r="M31" i="62"/>
  <c r="M31" i="63"/>
  <c r="M31" i="64"/>
  <c r="M31" i="65"/>
  <c r="M31" i="60"/>
  <c r="L31" i="35"/>
  <c r="L31" i="61"/>
  <c r="L31" i="62"/>
  <c r="L31" i="63"/>
  <c r="L31" i="64"/>
  <c r="L31" i="65"/>
  <c r="L31" i="60"/>
  <c r="K31" i="35"/>
  <c r="K31" i="61"/>
  <c r="K31" i="62"/>
  <c r="K31" i="63"/>
  <c r="K31" i="64"/>
  <c r="K31" i="65"/>
  <c r="K31" i="60"/>
  <c r="J31" i="35"/>
  <c r="J31" i="61"/>
  <c r="J31" i="62"/>
  <c r="J31" i="63"/>
  <c r="J31" i="64"/>
  <c r="J31" i="65"/>
  <c r="J31" i="60"/>
  <c r="I31" i="35"/>
  <c r="I31" i="61"/>
  <c r="I31" i="62"/>
  <c r="I31" i="63"/>
  <c r="I31" i="64"/>
  <c r="I31" i="65"/>
  <c r="I31" i="60"/>
  <c r="H31" i="35"/>
  <c r="H31" i="61"/>
  <c r="H31" i="62"/>
  <c r="H31" i="63"/>
  <c r="H31" i="64"/>
  <c r="H31" i="65"/>
  <c r="H31" i="60"/>
  <c r="G31" i="35"/>
  <c r="G31" i="61"/>
  <c r="G31" i="62"/>
  <c r="G31" i="63"/>
  <c r="G31" i="64"/>
  <c r="G31" i="65"/>
  <c r="G31" i="60"/>
  <c r="F31" i="35"/>
  <c r="F31" i="61"/>
  <c r="F31" i="62"/>
  <c r="F31" i="63"/>
  <c r="F31" i="64"/>
  <c r="F31" i="65"/>
  <c r="F31" i="60"/>
  <c r="E31" i="35"/>
  <c r="E31" i="61"/>
  <c r="E31" i="62"/>
  <c r="E31" i="63"/>
  <c r="E31" i="64"/>
  <c r="E31" i="65"/>
  <c r="E31" i="60"/>
  <c r="D31" i="35"/>
  <c r="D31" i="61"/>
  <c r="D31" i="62"/>
  <c r="D31" i="63"/>
  <c r="D31" i="64"/>
  <c r="D31" i="65"/>
  <c r="D31" i="60"/>
  <c r="AQ30"/>
  <c r="AP30"/>
  <c r="AO30"/>
  <c r="AN30"/>
  <c r="AM30"/>
  <c r="AL30"/>
  <c r="AK30"/>
  <c r="AJ30"/>
  <c r="AI30"/>
  <c r="AH30"/>
  <c r="AG30"/>
  <c r="AF30"/>
  <c r="AE30"/>
  <c r="AD30"/>
  <c r="AC30"/>
  <c r="AB30" i="35"/>
  <c r="AB30" i="61"/>
  <c r="AB30" i="62"/>
  <c r="AB30" i="63"/>
  <c r="AB30" i="64"/>
  <c r="AB30" i="65"/>
  <c r="AB30" i="60"/>
  <c r="AA30" i="35"/>
  <c r="AA30" i="61"/>
  <c r="AA30" i="62"/>
  <c r="AA30" i="63"/>
  <c r="AA30" i="64"/>
  <c r="AA30" i="65"/>
  <c r="AA30" i="60"/>
  <c r="Z30" i="35"/>
  <c r="Z30" i="61"/>
  <c r="Z30" i="62"/>
  <c r="Z30" i="63"/>
  <c r="Z30" i="64"/>
  <c r="Z30" i="65"/>
  <c r="Z30" i="60"/>
  <c r="Y30" i="35"/>
  <c r="Y30" i="61"/>
  <c r="Y30" i="62"/>
  <c r="Y30" i="63"/>
  <c r="Y30" i="64"/>
  <c r="Y30" i="65"/>
  <c r="Y30" i="60"/>
  <c r="X30" i="35"/>
  <c r="X30" i="61"/>
  <c r="X30" i="62"/>
  <c r="X30" i="63"/>
  <c r="X30" i="64"/>
  <c r="X30" i="65"/>
  <c r="X30" i="60"/>
  <c r="W30" i="35"/>
  <c r="W30" i="61"/>
  <c r="W30" i="62"/>
  <c r="W30" i="63"/>
  <c r="W30" i="64"/>
  <c r="W30" i="65"/>
  <c r="W30" i="60"/>
  <c r="V30" i="35"/>
  <c r="V30" i="61"/>
  <c r="V30" i="62"/>
  <c r="V30" i="63"/>
  <c r="V30" i="64"/>
  <c r="V30" i="65"/>
  <c r="V30" i="60"/>
  <c r="U30" i="35"/>
  <c r="U30" i="61"/>
  <c r="U30" i="62"/>
  <c r="U30" i="63"/>
  <c r="U30" i="64"/>
  <c r="U30" i="65"/>
  <c r="U30" i="60"/>
  <c r="T30" i="35"/>
  <c r="T30" i="61"/>
  <c r="T30" i="62"/>
  <c r="T30" i="63"/>
  <c r="T30" i="64"/>
  <c r="T30" i="65"/>
  <c r="T30" i="60"/>
  <c r="S30" i="35"/>
  <c r="S30" i="61"/>
  <c r="S30" i="62"/>
  <c r="S30" i="63"/>
  <c r="S30" i="64"/>
  <c r="S30" i="65"/>
  <c r="S30" i="60"/>
  <c r="R30" i="35"/>
  <c r="R30" i="61"/>
  <c r="R30" i="62"/>
  <c r="R30" i="63"/>
  <c r="R30" i="64"/>
  <c r="R30" i="65"/>
  <c r="R30" i="60"/>
  <c r="Q30" i="35"/>
  <c r="Q30" i="61"/>
  <c r="Q30" i="62"/>
  <c r="Q30" i="63"/>
  <c r="Q30" i="64"/>
  <c r="Q30" i="65"/>
  <c r="Q30" i="60"/>
  <c r="P30" i="35"/>
  <c r="P30" i="61"/>
  <c r="P30" i="62"/>
  <c r="P30" i="63"/>
  <c r="P30" i="64"/>
  <c r="P30" i="65"/>
  <c r="P30" i="60"/>
  <c r="O30" i="35"/>
  <c r="O30" i="61"/>
  <c r="O30" i="62"/>
  <c r="O30" i="63"/>
  <c r="O30" i="64"/>
  <c r="O30" i="65"/>
  <c r="O30" i="60"/>
  <c r="N30" i="35"/>
  <c r="N30" i="61"/>
  <c r="N30" i="62"/>
  <c r="N30" i="63"/>
  <c r="N30" i="64"/>
  <c r="N30" i="65"/>
  <c r="N30" i="60"/>
  <c r="M30" i="35"/>
  <c r="M30" i="61"/>
  <c r="M30" i="62"/>
  <c r="M30" i="63"/>
  <c r="M30" i="64"/>
  <c r="M30" i="65"/>
  <c r="M30" i="60"/>
  <c r="L30" i="35"/>
  <c r="L30" i="61"/>
  <c r="L30" i="62"/>
  <c r="L30" i="63"/>
  <c r="L30" i="64"/>
  <c r="L30" i="65"/>
  <c r="L30" i="60"/>
  <c r="K30" i="35"/>
  <c r="K30" i="61"/>
  <c r="K30" i="62"/>
  <c r="K30" i="63"/>
  <c r="K30" i="64"/>
  <c r="K30" i="65"/>
  <c r="K30" i="60"/>
  <c r="J30" i="35"/>
  <c r="J30" i="61"/>
  <c r="J30" i="62"/>
  <c r="J30" i="63"/>
  <c r="J30" i="64"/>
  <c r="J30" i="65"/>
  <c r="J30" i="60"/>
  <c r="I30" i="35"/>
  <c r="I30" i="61"/>
  <c r="I30" i="62"/>
  <c r="I30" i="63"/>
  <c r="I30" i="64"/>
  <c r="I30" i="65"/>
  <c r="I30" i="60"/>
  <c r="H30" i="35"/>
  <c r="H30" i="61"/>
  <c r="H30" i="62"/>
  <c r="H30" i="63"/>
  <c r="H30" i="64"/>
  <c r="H30" i="65"/>
  <c r="H30" i="60"/>
  <c r="G30" i="35"/>
  <c r="G30" i="61"/>
  <c r="G30" i="62"/>
  <c r="G30" i="63"/>
  <c r="G30" i="64"/>
  <c r="G30" i="65"/>
  <c r="G30" i="60"/>
  <c r="F30" i="35"/>
  <c r="F30" i="61"/>
  <c r="F30" i="62"/>
  <c r="F30" i="63"/>
  <c r="F30" i="64"/>
  <c r="F30" i="65"/>
  <c r="F30" i="60"/>
  <c r="E30" i="35"/>
  <c r="E30" i="61"/>
  <c r="E30" i="62"/>
  <c r="E30" i="63"/>
  <c r="E30" i="64"/>
  <c r="E30" i="65"/>
  <c r="E30" i="60"/>
  <c r="D30" i="35"/>
  <c r="D30" i="61"/>
  <c r="D30" i="62"/>
  <c r="D30" i="63"/>
  <c r="D30" i="64"/>
  <c r="D30" i="65"/>
  <c r="D30" i="60"/>
  <c r="AQ29"/>
  <c r="AP29"/>
  <c r="AO29"/>
  <c r="AN29"/>
  <c r="AM29"/>
  <c r="AL29"/>
  <c r="AK29"/>
  <c r="AJ29"/>
  <c r="AI29"/>
  <c r="AH29"/>
  <c r="AG29"/>
  <c r="AF29"/>
  <c r="AE29"/>
  <c r="AD29"/>
  <c r="AC29"/>
  <c r="AB29" i="35"/>
  <c r="AB29" i="61"/>
  <c r="AB29" i="62"/>
  <c r="AB29" i="63"/>
  <c r="AB29" i="64"/>
  <c r="AB29" i="65"/>
  <c r="AB29" i="60"/>
  <c r="AA29" i="35"/>
  <c r="AA29" i="61"/>
  <c r="AA29" i="62"/>
  <c r="AA29" i="63"/>
  <c r="AA29" i="64"/>
  <c r="AA29" i="65"/>
  <c r="AA29" i="60"/>
  <c r="Z29" i="35"/>
  <c r="Z29" i="61"/>
  <c r="Z29" i="62"/>
  <c r="Z29" i="63"/>
  <c r="Z29" i="64"/>
  <c r="Z29" i="65"/>
  <c r="Z29" i="60"/>
  <c r="Y29" i="35"/>
  <c r="Y29" i="61"/>
  <c r="Y29" i="62"/>
  <c r="Y29" i="63"/>
  <c r="Y29" i="64"/>
  <c r="Y29" i="65"/>
  <c r="Y29" i="60"/>
  <c r="X29" i="35"/>
  <c r="X29" i="61"/>
  <c r="X29" i="62"/>
  <c r="X29" i="63"/>
  <c r="X29" i="64"/>
  <c r="X29" i="65"/>
  <c r="X29" i="60"/>
  <c r="W29" i="35"/>
  <c r="W29" i="61"/>
  <c r="W29" i="62"/>
  <c r="W29" i="63"/>
  <c r="W29" i="64"/>
  <c r="W29" i="65"/>
  <c r="W29" i="60"/>
  <c r="V29" i="35"/>
  <c r="V29" i="61"/>
  <c r="V29" i="62"/>
  <c r="V29" i="63"/>
  <c r="V29" i="64"/>
  <c r="V29" i="65"/>
  <c r="V29" i="60"/>
  <c r="U29" i="35"/>
  <c r="U29" i="61"/>
  <c r="U29" i="62"/>
  <c r="U29" i="63"/>
  <c r="U29" i="64"/>
  <c r="U29" i="65"/>
  <c r="U29" i="60"/>
  <c r="T29" i="35"/>
  <c r="T29" i="61"/>
  <c r="T29" i="62"/>
  <c r="T29" i="63"/>
  <c r="T29" i="64"/>
  <c r="T29" i="65"/>
  <c r="T29" i="60"/>
  <c r="S29" i="35"/>
  <c r="S29" i="61"/>
  <c r="S29" i="62"/>
  <c r="S29" i="63"/>
  <c r="S29" i="64"/>
  <c r="S29" i="65"/>
  <c r="S29" i="60"/>
  <c r="R29" i="35"/>
  <c r="R29" i="61"/>
  <c r="R29" i="62"/>
  <c r="R29" i="63"/>
  <c r="R29" i="64"/>
  <c r="R29" i="65"/>
  <c r="R29" i="60"/>
  <c r="Q29" i="35"/>
  <c r="Q29" i="61"/>
  <c r="Q29" i="62"/>
  <c r="Q29" i="63"/>
  <c r="Q29" i="64"/>
  <c r="Q29" i="65"/>
  <c r="Q29" i="60"/>
  <c r="P29" i="35"/>
  <c r="P29" i="61"/>
  <c r="P29" i="62"/>
  <c r="P29" i="63"/>
  <c r="P29" i="64"/>
  <c r="P29" i="65"/>
  <c r="P29" i="60"/>
  <c r="O29" i="35"/>
  <c r="O29" i="61"/>
  <c r="O29" i="62"/>
  <c r="O29" i="63"/>
  <c r="O29" i="64"/>
  <c r="O29" i="65"/>
  <c r="O29" i="60"/>
  <c r="N29" i="35"/>
  <c r="N29" i="61"/>
  <c r="N29" i="62"/>
  <c r="N29" i="63"/>
  <c r="N29" i="64"/>
  <c r="N29" i="65"/>
  <c r="N29" i="60"/>
  <c r="M29" i="35"/>
  <c r="M29" i="61"/>
  <c r="M29" i="62"/>
  <c r="M29" i="63"/>
  <c r="M29" i="64"/>
  <c r="M29" i="65"/>
  <c r="M29" i="60"/>
  <c r="L29" i="35"/>
  <c r="L29" i="61"/>
  <c r="L29" i="62"/>
  <c r="L29" i="63"/>
  <c r="L29" i="64"/>
  <c r="L29" i="65"/>
  <c r="L29" i="60"/>
  <c r="K29" i="35"/>
  <c r="K29" i="61"/>
  <c r="K29" i="62"/>
  <c r="K29" i="63"/>
  <c r="K29" i="64"/>
  <c r="K29" i="65"/>
  <c r="K29" i="60"/>
  <c r="J29" i="35"/>
  <c r="J29" i="61"/>
  <c r="J29" i="62"/>
  <c r="J29" i="63"/>
  <c r="J29" i="64"/>
  <c r="J29" i="65"/>
  <c r="J29" i="60"/>
  <c r="I29" i="35"/>
  <c r="I29" i="61"/>
  <c r="I29" i="62"/>
  <c r="I29" i="63"/>
  <c r="I29" i="64"/>
  <c r="I29" i="65"/>
  <c r="I29" i="60"/>
  <c r="H29" i="35"/>
  <c r="H29" i="61"/>
  <c r="H29" i="62"/>
  <c r="H29" i="63"/>
  <c r="H29" i="64"/>
  <c r="H29" i="65"/>
  <c r="H29" i="60"/>
  <c r="G29" i="35"/>
  <c r="G29" i="61"/>
  <c r="G29" i="62"/>
  <c r="G29" i="63"/>
  <c r="G29" i="64"/>
  <c r="G29" i="65"/>
  <c r="G29" i="60"/>
  <c r="F29" i="35"/>
  <c r="F29" i="61"/>
  <c r="F29" i="62"/>
  <c r="F29" i="63"/>
  <c r="F29" i="64"/>
  <c r="F29" i="65"/>
  <c r="F29" i="60"/>
  <c r="E29" i="35"/>
  <c r="E29" i="61"/>
  <c r="E29" i="62"/>
  <c r="E29" i="63"/>
  <c r="E29" i="64"/>
  <c r="E29" i="65"/>
  <c r="E29" i="60"/>
  <c r="D29" i="35"/>
  <c r="D29" i="61"/>
  <c r="D29" i="62"/>
  <c r="D29" i="63"/>
  <c r="D29" i="64"/>
  <c r="D29" i="65"/>
  <c r="D29" i="60"/>
  <c r="AQ28"/>
  <c r="AP28"/>
  <c r="AO28"/>
  <c r="AN28"/>
  <c r="AM28"/>
  <c r="AL28"/>
  <c r="AK28"/>
  <c r="AJ28"/>
  <c r="AI28"/>
  <c r="AH28"/>
  <c r="AG28"/>
  <c r="AF28"/>
  <c r="AE28"/>
  <c r="AD28"/>
  <c r="AC28"/>
  <c r="AB28" i="35"/>
  <c r="AB28" i="61"/>
  <c r="AB28" i="62"/>
  <c r="AB28" i="63"/>
  <c r="AB28" i="64"/>
  <c r="AB28" i="65"/>
  <c r="AB28" i="60"/>
  <c r="AA28" i="35"/>
  <c r="AA28" i="61"/>
  <c r="AA28" i="62"/>
  <c r="AA28" i="63"/>
  <c r="AA28" i="64"/>
  <c r="AA28" i="65"/>
  <c r="AA28" i="60"/>
  <c r="Z28" i="35"/>
  <c r="Z28" i="61"/>
  <c r="Z28" i="62"/>
  <c r="Z28" i="63"/>
  <c r="Z28" i="64"/>
  <c r="Z28" i="65"/>
  <c r="Z28" i="60"/>
  <c r="Y28" i="35"/>
  <c r="Y28" i="61"/>
  <c r="Y28" i="62"/>
  <c r="Y28" i="63"/>
  <c r="Y28" i="64"/>
  <c r="Y28" i="65"/>
  <c r="Y28" i="60"/>
  <c r="X28" i="35"/>
  <c r="X28" i="61"/>
  <c r="X28" i="62"/>
  <c r="X28" i="63"/>
  <c r="X28" i="64"/>
  <c r="X28" i="65"/>
  <c r="X28" i="60"/>
  <c r="W28" i="35"/>
  <c r="W28" i="61"/>
  <c r="W28" i="62"/>
  <c r="W28" i="63"/>
  <c r="W28" i="64"/>
  <c r="W28" i="65"/>
  <c r="W28" i="60"/>
  <c r="V28" i="35"/>
  <c r="V28" i="61"/>
  <c r="V28" i="62"/>
  <c r="V28" i="63"/>
  <c r="V28" i="64"/>
  <c r="V28" i="65"/>
  <c r="V28" i="60"/>
  <c r="U28" i="35"/>
  <c r="U28" i="61"/>
  <c r="U28" i="62"/>
  <c r="U28" i="63"/>
  <c r="U28" i="64"/>
  <c r="U28" i="65"/>
  <c r="U28" i="60"/>
  <c r="T28" i="35"/>
  <c r="T28" i="61"/>
  <c r="T28" i="62"/>
  <c r="T28" i="63"/>
  <c r="T28" i="64"/>
  <c r="T28" i="65"/>
  <c r="T28" i="60"/>
  <c r="S28" i="35"/>
  <c r="S28" i="61"/>
  <c r="S28" i="62"/>
  <c r="S28" i="63"/>
  <c r="S28" i="64"/>
  <c r="S28" i="65"/>
  <c r="S28" i="60"/>
  <c r="R28" i="35"/>
  <c r="R28" i="61"/>
  <c r="R28" i="62"/>
  <c r="R28" i="63"/>
  <c r="R28" i="64"/>
  <c r="R28" i="65"/>
  <c r="R28" i="60"/>
  <c r="Q28" i="35"/>
  <c r="Q28" i="61"/>
  <c r="Q28" i="62"/>
  <c r="Q28" i="63"/>
  <c r="Q28" i="64"/>
  <c r="Q28" i="65"/>
  <c r="Q28" i="60"/>
  <c r="P28" i="35"/>
  <c r="P28" i="61"/>
  <c r="P28" i="62"/>
  <c r="P28" i="63"/>
  <c r="P28" i="64"/>
  <c r="P28" i="65"/>
  <c r="P28" i="60"/>
  <c r="O28" i="35"/>
  <c r="O28" i="61"/>
  <c r="O28" i="62"/>
  <c r="O28" i="63"/>
  <c r="O28" i="64"/>
  <c r="O28" i="65"/>
  <c r="O28" i="60"/>
  <c r="N28" i="35"/>
  <c r="N28" i="61"/>
  <c r="N28" i="62"/>
  <c r="N28" i="63"/>
  <c r="N28" i="64"/>
  <c r="N28" i="65"/>
  <c r="N28" i="60"/>
  <c r="M28" i="35"/>
  <c r="M28" i="61"/>
  <c r="M28" i="62"/>
  <c r="M28" i="63"/>
  <c r="M28" i="64"/>
  <c r="M28" i="65"/>
  <c r="M28" i="60"/>
  <c r="L28" i="35"/>
  <c r="L28" i="61"/>
  <c r="L28" i="62"/>
  <c r="L28" i="63"/>
  <c r="L28" i="64"/>
  <c r="L28" i="65"/>
  <c r="L28" i="60"/>
  <c r="K28" i="35"/>
  <c r="K28" i="61"/>
  <c r="K28" i="62"/>
  <c r="K28" i="63"/>
  <c r="K28" i="64"/>
  <c r="K28" i="65"/>
  <c r="K28" i="60"/>
  <c r="J28" i="35"/>
  <c r="J28" i="61"/>
  <c r="J28" i="62"/>
  <c r="J28" i="63"/>
  <c r="J28" i="64"/>
  <c r="J28" i="65"/>
  <c r="J28" i="60"/>
  <c r="I28" i="35"/>
  <c r="I28" i="61"/>
  <c r="I28" i="62"/>
  <c r="I28" i="63"/>
  <c r="I28" i="64"/>
  <c r="I28" i="65"/>
  <c r="I28" i="60"/>
  <c r="H28" i="35"/>
  <c r="H28" i="61"/>
  <c r="H28" i="62"/>
  <c r="H28" i="63"/>
  <c r="H28" i="64"/>
  <c r="H28" i="65"/>
  <c r="H28" i="60"/>
  <c r="G28" i="35"/>
  <c r="G28" i="61"/>
  <c r="G28" i="62"/>
  <c r="G28" i="63"/>
  <c r="G28" i="64"/>
  <c r="G28" i="65"/>
  <c r="G28" i="60"/>
  <c r="F28" i="35"/>
  <c r="F28" i="61"/>
  <c r="F28" i="62"/>
  <c r="F28" i="63"/>
  <c r="F28" i="64"/>
  <c r="F28" i="65"/>
  <c r="F28" i="60"/>
  <c r="E28" i="35"/>
  <c r="E28" i="61"/>
  <c r="E28" i="62"/>
  <c r="E28" i="63"/>
  <c r="E28" i="64"/>
  <c r="E28" i="65"/>
  <c r="E28" i="60"/>
  <c r="D28" i="35"/>
  <c r="D28" i="61"/>
  <c r="D28" i="62"/>
  <c r="D28" i="63"/>
  <c r="D28" i="64"/>
  <c r="D28" i="65"/>
  <c r="D28" i="60"/>
  <c r="AQ27"/>
  <c r="AP27"/>
  <c r="AO27"/>
  <c r="AN27"/>
  <c r="AM27"/>
  <c r="AL27"/>
  <c r="AK27"/>
  <c r="AJ27"/>
  <c r="AI27"/>
  <c r="AH27"/>
  <c r="AG27"/>
  <c r="AF27"/>
  <c r="AE27"/>
  <c r="AD27"/>
  <c r="AC27"/>
  <c r="AB27" i="35"/>
  <c r="AB27" i="61"/>
  <c r="AB27" i="62"/>
  <c r="AB27" i="63"/>
  <c r="AB27" i="64"/>
  <c r="AB27" i="65"/>
  <c r="AB27" i="60"/>
  <c r="AA27" i="35"/>
  <c r="AA27" i="61"/>
  <c r="AA27" i="62"/>
  <c r="AA27" i="63"/>
  <c r="AA27" i="64"/>
  <c r="AA27" i="65"/>
  <c r="AA27" i="60"/>
  <c r="Z27" i="35"/>
  <c r="Z27" i="61"/>
  <c r="Z27" i="62"/>
  <c r="Z27" i="63"/>
  <c r="Z27" i="64"/>
  <c r="Z27" i="65"/>
  <c r="Z27" i="60"/>
  <c r="Y27" i="35"/>
  <c r="Y27" i="61"/>
  <c r="Y27" i="62"/>
  <c r="Y27" i="63"/>
  <c r="Y27" i="64"/>
  <c r="Y27" i="65"/>
  <c r="Y27" i="60"/>
  <c r="X27" i="35"/>
  <c r="X27" i="61"/>
  <c r="X27" i="62"/>
  <c r="X27" i="63"/>
  <c r="X27" i="64"/>
  <c r="X27" i="65"/>
  <c r="X27" i="60"/>
  <c r="W27" i="35"/>
  <c r="W27" i="61"/>
  <c r="W27" i="62"/>
  <c r="W27" i="63"/>
  <c r="W27" i="64"/>
  <c r="W27" i="65"/>
  <c r="W27" i="60"/>
  <c r="V27" i="35"/>
  <c r="V27" i="61"/>
  <c r="V27" i="62"/>
  <c r="V27" i="63"/>
  <c r="V27" i="64"/>
  <c r="V27" i="65"/>
  <c r="V27" i="60"/>
  <c r="U27" i="35"/>
  <c r="U27" i="61"/>
  <c r="U27" i="62"/>
  <c r="U27" i="63"/>
  <c r="U27" i="64"/>
  <c r="U27" i="65"/>
  <c r="U27" i="60"/>
  <c r="T27" i="35"/>
  <c r="T27" i="61"/>
  <c r="T27" i="62"/>
  <c r="T27" i="63"/>
  <c r="T27" i="64"/>
  <c r="T27" i="65"/>
  <c r="T27" i="60"/>
  <c r="S27" i="35"/>
  <c r="S27" i="61"/>
  <c r="S27" i="62"/>
  <c r="S27" i="63"/>
  <c r="S27" i="64"/>
  <c r="S27" i="65"/>
  <c r="S27" i="60"/>
  <c r="R27" i="35"/>
  <c r="R27" i="61"/>
  <c r="R27" i="62"/>
  <c r="R27" i="63"/>
  <c r="R27" i="64"/>
  <c r="R27" i="65"/>
  <c r="R27" i="60"/>
  <c r="Q27" i="35"/>
  <c r="Q27" i="61"/>
  <c r="Q27" i="62"/>
  <c r="Q27" i="63"/>
  <c r="Q27" i="64"/>
  <c r="Q27" i="65"/>
  <c r="Q27" i="60"/>
  <c r="P27" i="35"/>
  <c r="P27" i="61"/>
  <c r="P27" i="62"/>
  <c r="P27" i="63"/>
  <c r="P27" i="64"/>
  <c r="P27" i="65"/>
  <c r="P27" i="60"/>
  <c r="O27" i="35"/>
  <c r="O27" i="61"/>
  <c r="O27" i="62"/>
  <c r="O27" i="63"/>
  <c r="O27" i="64"/>
  <c r="O27" i="65"/>
  <c r="O27" i="60"/>
  <c r="N27" i="35"/>
  <c r="N27" i="61"/>
  <c r="N27" i="62"/>
  <c r="N27" i="63"/>
  <c r="N27" i="64"/>
  <c r="N27" i="65"/>
  <c r="N27" i="60"/>
  <c r="M27" i="35"/>
  <c r="M27" i="61"/>
  <c r="M27" i="62"/>
  <c r="M27" i="63"/>
  <c r="M27" i="64"/>
  <c r="M27" i="65"/>
  <c r="M27" i="60"/>
  <c r="L27" i="35"/>
  <c r="L27" i="61"/>
  <c r="L27" i="62"/>
  <c r="L27" i="63"/>
  <c r="L27" i="64"/>
  <c r="L27" i="65"/>
  <c r="L27" i="60"/>
  <c r="K27" i="35"/>
  <c r="K27" i="61"/>
  <c r="K27" i="62"/>
  <c r="K27" i="63"/>
  <c r="K27" i="64"/>
  <c r="K27" i="65"/>
  <c r="K27" i="60"/>
  <c r="J27" i="35"/>
  <c r="J27" i="61"/>
  <c r="J27" i="62"/>
  <c r="J27" i="63"/>
  <c r="J27" i="64"/>
  <c r="J27" i="65"/>
  <c r="J27" i="60"/>
  <c r="I27" i="35"/>
  <c r="I27" i="61"/>
  <c r="I27" i="62"/>
  <c r="I27" i="63"/>
  <c r="I27" i="64"/>
  <c r="I27" i="65"/>
  <c r="I27" i="60"/>
  <c r="H27" i="35"/>
  <c r="H27" i="61"/>
  <c r="H27" i="62"/>
  <c r="H27" i="63"/>
  <c r="H27" i="64"/>
  <c r="H27" i="65"/>
  <c r="H27" i="60"/>
  <c r="G27" i="35"/>
  <c r="G27" i="61"/>
  <c r="G27" i="62"/>
  <c r="G27" i="63"/>
  <c r="G27" i="64"/>
  <c r="G27" i="65"/>
  <c r="G27" i="60"/>
  <c r="F27" i="35"/>
  <c r="F27" i="61"/>
  <c r="F27" i="62"/>
  <c r="F27" i="63"/>
  <c r="F27" i="64"/>
  <c r="F27" i="65"/>
  <c r="F27" i="60"/>
  <c r="E27" i="35"/>
  <c r="E27" i="61"/>
  <c r="E27" i="62"/>
  <c r="E27" i="63"/>
  <c r="E27" i="64"/>
  <c r="E27" i="65"/>
  <c r="E27" i="60"/>
  <c r="D27" i="35"/>
  <c r="D27" i="61"/>
  <c r="D27" i="62"/>
  <c r="D27" i="63"/>
  <c r="D27" i="64"/>
  <c r="D27" i="65"/>
  <c r="D27" i="60"/>
  <c r="AQ26"/>
  <c r="AP26"/>
  <c r="AO26"/>
  <c r="AN26"/>
  <c r="AM26"/>
  <c r="AL26"/>
  <c r="AK26"/>
  <c r="AJ26"/>
  <c r="AI26"/>
  <c r="AH26"/>
  <c r="AG26"/>
  <c r="AF26"/>
  <c r="AE26"/>
  <c r="AD26"/>
  <c r="AC26"/>
  <c r="AB26" i="35"/>
  <c r="AB26" i="61"/>
  <c r="AB26" i="62"/>
  <c r="AB26" i="63"/>
  <c r="AB26" i="64"/>
  <c r="AB26" i="65"/>
  <c r="AB26" i="60"/>
  <c r="AA26" i="35"/>
  <c r="AA26" i="61"/>
  <c r="AA26" i="62"/>
  <c r="AA26" i="63"/>
  <c r="AA26" i="64"/>
  <c r="AA26" i="65"/>
  <c r="AA26" i="60"/>
  <c r="Z26" i="35"/>
  <c r="Z26" i="61"/>
  <c r="Z26" i="62"/>
  <c r="Z26" i="63"/>
  <c r="Z26" i="64"/>
  <c r="Z26" i="65"/>
  <c r="Z26" i="60"/>
  <c r="Y26" i="35"/>
  <c r="Y26" i="61"/>
  <c r="Y26" i="62"/>
  <c r="Y26" i="63"/>
  <c r="Y26" i="64"/>
  <c r="Y26" i="65"/>
  <c r="Y26" i="60"/>
  <c r="X26" i="35"/>
  <c r="X26" i="61"/>
  <c r="X26" i="62"/>
  <c r="X26" i="63"/>
  <c r="X26" i="64"/>
  <c r="X26" i="65"/>
  <c r="X26" i="60"/>
  <c r="W26" i="35"/>
  <c r="W26" i="61"/>
  <c r="W26" i="62"/>
  <c r="W26" i="63"/>
  <c r="W26" i="64"/>
  <c r="W26" i="65"/>
  <c r="W26" i="60"/>
  <c r="V26" i="35"/>
  <c r="V26" i="61"/>
  <c r="V26" i="62"/>
  <c r="V26" i="63"/>
  <c r="V26" i="64"/>
  <c r="V26" i="65"/>
  <c r="V26" i="60"/>
  <c r="U26" i="35"/>
  <c r="U26" i="61"/>
  <c r="U26" i="62"/>
  <c r="U26" i="63"/>
  <c r="U26" i="64"/>
  <c r="U26" i="65"/>
  <c r="U26" i="60"/>
  <c r="T26" i="35"/>
  <c r="T26" i="61"/>
  <c r="T26" i="62"/>
  <c r="T26" i="63"/>
  <c r="T26" i="64"/>
  <c r="T26" i="65"/>
  <c r="T26" i="60"/>
  <c r="S26" i="35"/>
  <c r="S26" i="61"/>
  <c r="S26" i="62"/>
  <c r="S26" i="63"/>
  <c r="S26" i="64"/>
  <c r="S26" i="65"/>
  <c r="S26" i="60"/>
  <c r="R26" i="35"/>
  <c r="R26" i="61"/>
  <c r="R26" i="62"/>
  <c r="R26" i="63"/>
  <c r="R26" i="64"/>
  <c r="R26" i="65"/>
  <c r="R26" i="60"/>
  <c r="Q26" i="35"/>
  <c r="Q26" i="61"/>
  <c r="Q26" i="62"/>
  <c r="Q26" i="63"/>
  <c r="Q26" i="64"/>
  <c r="Q26" i="65"/>
  <c r="Q26" i="60"/>
  <c r="P26" i="35"/>
  <c r="P26" i="61"/>
  <c r="P26" i="62"/>
  <c r="P26" i="63"/>
  <c r="P26" i="64"/>
  <c r="P26" i="65"/>
  <c r="P26" i="60"/>
  <c r="O26" i="35"/>
  <c r="O26" i="61"/>
  <c r="O26" i="62"/>
  <c r="O26" i="63"/>
  <c r="O26" i="64"/>
  <c r="O26" i="65"/>
  <c r="O26" i="60"/>
  <c r="N26" i="35"/>
  <c r="N26" i="61"/>
  <c r="N26" i="62"/>
  <c r="N26" i="63"/>
  <c r="N26" i="64"/>
  <c r="N26" i="65"/>
  <c r="N26" i="60"/>
  <c r="M26" i="35"/>
  <c r="M26" i="61"/>
  <c r="M26" i="62"/>
  <c r="M26" i="63"/>
  <c r="M26" i="64"/>
  <c r="M26" i="65"/>
  <c r="M26" i="60"/>
  <c r="L26" i="35"/>
  <c r="L26" i="61"/>
  <c r="L26" i="62"/>
  <c r="L26" i="63"/>
  <c r="L26" i="64"/>
  <c r="L26" i="65"/>
  <c r="L26" i="60"/>
  <c r="K26" i="35"/>
  <c r="K26" i="61"/>
  <c r="K26" i="62"/>
  <c r="K26" i="63"/>
  <c r="K26" i="64"/>
  <c r="K26" i="65"/>
  <c r="K26" i="60"/>
  <c r="J26" i="35"/>
  <c r="J26" i="61"/>
  <c r="J26" i="62"/>
  <c r="J26" i="63"/>
  <c r="J26" i="64"/>
  <c r="J26" i="65"/>
  <c r="J26" i="60"/>
  <c r="I26" i="35"/>
  <c r="I26" i="61"/>
  <c r="I26" i="62"/>
  <c r="I26" i="63"/>
  <c r="I26" i="64"/>
  <c r="I26" i="65"/>
  <c r="I26" i="60"/>
  <c r="H26" i="35"/>
  <c r="H26" i="61"/>
  <c r="H26" i="62"/>
  <c r="H26" i="63"/>
  <c r="H26" i="64"/>
  <c r="H26" i="65"/>
  <c r="H26" i="60"/>
  <c r="G26" i="35"/>
  <c r="G26" i="61"/>
  <c r="G26" i="62"/>
  <c r="G26" i="63"/>
  <c r="G26" i="64"/>
  <c r="G26" i="65"/>
  <c r="G26" i="60"/>
  <c r="F26" i="35"/>
  <c r="F26" i="61"/>
  <c r="F26" i="62"/>
  <c r="F26" i="63"/>
  <c r="F26" i="64"/>
  <c r="F26" i="65"/>
  <c r="F26" i="60"/>
  <c r="E26" i="35"/>
  <c r="E26" i="61"/>
  <c r="E26" i="62"/>
  <c r="E26" i="63"/>
  <c r="E26" i="64"/>
  <c r="E26" i="65"/>
  <c r="E26" i="60"/>
  <c r="D26" i="35"/>
  <c r="D26" i="61"/>
  <c r="D26" i="62"/>
  <c r="D26" i="63"/>
  <c r="D26" i="64"/>
  <c r="D26" i="65"/>
  <c r="D26" i="60"/>
  <c r="AQ25"/>
  <c r="AP25"/>
  <c r="AO25"/>
  <c r="AN25"/>
  <c r="AM25"/>
  <c r="AL25"/>
  <c r="AK25"/>
  <c r="AJ25"/>
  <c r="AI25"/>
  <c r="AH25"/>
  <c r="AG25"/>
  <c r="AF25"/>
  <c r="AE25"/>
  <c r="AD25"/>
  <c r="AC25"/>
  <c r="AB25" i="35"/>
  <c r="AB25" i="61"/>
  <c r="AB25" i="62"/>
  <c r="AB25" i="63"/>
  <c r="AB25" i="64"/>
  <c r="AB25" i="65"/>
  <c r="AB25" i="60"/>
  <c r="AA25" i="35"/>
  <c r="AA25" i="61"/>
  <c r="AA25" i="62"/>
  <c r="AA25" i="63"/>
  <c r="AA25" i="64"/>
  <c r="AA25" i="65"/>
  <c r="AA25" i="60"/>
  <c r="Z25" i="35"/>
  <c r="Z25" i="61"/>
  <c r="Z25" i="62"/>
  <c r="Z25" i="63"/>
  <c r="Z25" i="64"/>
  <c r="Z25" i="65"/>
  <c r="Z25" i="60"/>
  <c r="Y25" i="35"/>
  <c r="Y25" i="61"/>
  <c r="Y25" i="62"/>
  <c r="Y25" i="63"/>
  <c r="Y25" i="64"/>
  <c r="Y25" i="65"/>
  <c r="Y25" i="60"/>
  <c r="X25" i="35"/>
  <c r="X25" i="61"/>
  <c r="X25" i="62"/>
  <c r="X25" i="63"/>
  <c r="X25" i="64"/>
  <c r="X25" i="65"/>
  <c r="X25" i="60"/>
  <c r="W25" i="35"/>
  <c r="W25" i="61"/>
  <c r="W25" i="62"/>
  <c r="W25" i="63"/>
  <c r="W25" i="64"/>
  <c r="W25" i="65"/>
  <c r="W25" i="60"/>
  <c r="V25" i="35"/>
  <c r="V25" i="61"/>
  <c r="V25" i="62"/>
  <c r="V25" i="63"/>
  <c r="V25" i="64"/>
  <c r="V25" i="65"/>
  <c r="V25" i="60"/>
  <c r="U25" i="35"/>
  <c r="U25" i="61"/>
  <c r="U25" i="62"/>
  <c r="U25" i="63"/>
  <c r="U25" i="64"/>
  <c r="U25" i="65"/>
  <c r="U25" i="60"/>
  <c r="T25" i="35"/>
  <c r="T25" i="61"/>
  <c r="T25" i="62"/>
  <c r="T25" i="63"/>
  <c r="T25" i="64"/>
  <c r="T25" i="65"/>
  <c r="T25" i="60"/>
  <c r="S25" i="35"/>
  <c r="S25" i="61"/>
  <c r="S25" i="62"/>
  <c r="S25" i="63"/>
  <c r="S25" i="64"/>
  <c r="S25" i="65"/>
  <c r="S25" i="60"/>
  <c r="R25" i="35"/>
  <c r="R25" i="61"/>
  <c r="R25" i="62"/>
  <c r="R25" i="63"/>
  <c r="R25" i="64"/>
  <c r="R25" i="65"/>
  <c r="R25" i="60"/>
  <c r="Q25" i="35"/>
  <c r="Q25" i="61"/>
  <c r="Q25" i="62"/>
  <c r="Q25" i="63"/>
  <c r="Q25" i="64"/>
  <c r="Q25" i="65"/>
  <c r="Q25" i="60"/>
  <c r="P25" i="35"/>
  <c r="P25" i="61"/>
  <c r="P25" i="62"/>
  <c r="P25" i="63"/>
  <c r="P25" i="64"/>
  <c r="P25" i="65"/>
  <c r="P25" i="60"/>
  <c r="O25" i="35"/>
  <c r="O25" i="61"/>
  <c r="O25" i="62"/>
  <c r="O25" i="63"/>
  <c r="O25" i="64"/>
  <c r="O25" i="65"/>
  <c r="O25" i="60"/>
  <c r="N25" i="35"/>
  <c r="N25" i="61"/>
  <c r="N25" i="62"/>
  <c r="N25" i="63"/>
  <c r="N25" i="64"/>
  <c r="N25" i="65"/>
  <c r="N25" i="60"/>
  <c r="M25" i="35"/>
  <c r="M25" i="61"/>
  <c r="M25" i="62"/>
  <c r="M25" i="63"/>
  <c r="M25" i="64"/>
  <c r="M25" i="65"/>
  <c r="M25" i="60"/>
  <c r="L25" i="35"/>
  <c r="L25" i="61"/>
  <c r="L25" i="62"/>
  <c r="L25" i="63"/>
  <c r="L25" i="64"/>
  <c r="L25" i="65"/>
  <c r="L25" i="60"/>
  <c r="K25" i="35"/>
  <c r="K25" i="61"/>
  <c r="K25" i="62"/>
  <c r="K25" i="63"/>
  <c r="K25" i="64"/>
  <c r="K25" i="65"/>
  <c r="K25" i="60"/>
  <c r="J25" i="35"/>
  <c r="J25" i="61"/>
  <c r="J25" i="62"/>
  <c r="J25" i="63"/>
  <c r="J25" i="64"/>
  <c r="J25" i="65"/>
  <c r="J25" i="60"/>
  <c r="I25" i="35"/>
  <c r="I25" i="61"/>
  <c r="I25" i="62"/>
  <c r="I25" i="63"/>
  <c r="I25" i="64"/>
  <c r="I25" i="65"/>
  <c r="I25" i="60"/>
  <c r="H25" i="35"/>
  <c r="H25" i="61"/>
  <c r="H25" i="62"/>
  <c r="H25" i="63"/>
  <c r="H25" i="64"/>
  <c r="H25" i="65"/>
  <c r="H25" i="60"/>
  <c r="G25" i="35"/>
  <c r="G25" i="61"/>
  <c r="G25" i="62"/>
  <c r="G25" i="63"/>
  <c r="G25" i="64"/>
  <c r="G25" i="65"/>
  <c r="G25" i="60"/>
  <c r="F25" i="35"/>
  <c r="F25" i="61"/>
  <c r="F25" i="62"/>
  <c r="F25" i="63"/>
  <c r="F25" i="64"/>
  <c r="F25" i="65"/>
  <c r="F25" i="60"/>
  <c r="E25" i="35"/>
  <c r="E25" i="61"/>
  <c r="E25" i="62"/>
  <c r="E25" i="63"/>
  <c r="E25" i="64"/>
  <c r="E25" i="65"/>
  <c r="E25" i="60"/>
  <c r="D25" i="35"/>
  <c r="D25" i="61"/>
  <c r="D25" i="62"/>
  <c r="D25" i="63"/>
  <c r="D25" i="64"/>
  <c r="D25" i="65"/>
  <c r="D25" i="60"/>
  <c r="AQ24"/>
  <c r="AP24"/>
  <c r="AO24"/>
  <c r="AN24"/>
  <c r="AM24"/>
  <c r="AL24"/>
  <c r="AK24"/>
  <c r="AJ24"/>
  <c r="AI24"/>
  <c r="AH24"/>
  <c r="AG24"/>
  <c r="AF24"/>
  <c r="AE24"/>
  <c r="AD24"/>
  <c r="AC24"/>
  <c r="AB24" i="35"/>
  <c r="AB24" i="61"/>
  <c r="AB24" i="62"/>
  <c r="AB24" i="63"/>
  <c r="AB24" i="64"/>
  <c r="AB24" i="65"/>
  <c r="AB24" i="60"/>
  <c r="AA24" i="35"/>
  <c r="AA24" i="61"/>
  <c r="AA24" i="62"/>
  <c r="AA24" i="63"/>
  <c r="AA24" i="64"/>
  <c r="AA24" i="65"/>
  <c r="AA24" i="60"/>
  <c r="Z24" i="35"/>
  <c r="Z24" i="61"/>
  <c r="Z24" i="62"/>
  <c r="Z24" i="63"/>
  <c r="Z24" i="64"/>
  <c r="Z24" i="65"/>
  <c r="Z24" i="60"/>
  <c r="Y24" i="35"/>
  <c r="Y24" i="61"/>
  <c r="Y24" i="62"/>
  <c r="Y24" i="63"/>
  <c r="Y24" i="64"/>
  <c r="Y24" i="65"/>
  <c r="Y24" i="60"/>
  <c r="X24" i="35"/>
  <c r="X24" i="61"/>
  <c r="X24" i="62"/>
  <c r="X24" i="63"/>
  <c r="X24" i="64"/>
  <c r="X24" i="65"/>
  <c r="X24" i="60"/>
  <c r="W24" i="35"/>
  <c r="W24" i="61"/>
  <c r="W24" i="62"/>
  <c r="W24" i="63"/>
  <c r="W24" i="64"/>
  <c r="W24" i="65"/>
  <c r="W24" i="60"/>
  <c r="V24" i="35"/>
  <c r="V24" i="61"/>
  <c r="V24" i="62"/>
  <c r="V24" i="63"/>
  <c r="V24" i="64"/>
  <c r="V24" i="65"/>
  <c r="V24" i="60"/>
  <c r="U24" i="35"/>
  <c r="U24" i="61"/>
  <c r="U24" i="62"/>
  <c r="U24" i="63"/>
  <c r="U24" i="64"/>
  <c r="U24" i="65"/>
  <c r="U24" i="60"/>
  <c r="T24" i="35"/>
  <c r="T24" i="61"/>
  <c r="T24" i="62"/>
  <c r="T24" i="63"/>
  <c r="T24" i="64"/>
  <c r="T24" i="65"/>
  <c r="T24" i="60"/>
  <c r="S24" i="35"/>
  <c r="S24" i="61"/>
  <c r="S24" i="62"/>
  <c r="S24" i="63"/>
  <c r="S24" i="64"/>
  <c r="S24" i="65"/>
  <c r="S24" i="60"/>
  <c r="R24" i="35"/>
  <c r="R24" i="61"/>
  <c r="R24" i="62"/>
  <c r="R24" i="63"/>
  <c r="R24" i="64"/>
  <c r="R24" i="65"/>
  <c r="R24" i="60"/>
  <c r="Q24" i="35"/>
  <c r="Q24" i="61"/>
  <c r="Q24" i="62"/>
  <c r="Q24" i="63"/>
  <c r="Q24" i="64"/>
  <c r="Q24" i="65"/>
  <c r="Q24" i="60"/>
  <c r="P24" i="35"/>
  <c r="P24" i="61"/>
  <c r="P24" i="62"/>
  <c r="P24" i="63"/>
  <c r="P24" i="64"/>
  <c r="P24" i="65"/>
  <c r="P24" i="60"/>
  <c r="O24" i="35"/>
  <c r="O24" i="61"/>
  <c r="O24" i="62"/>
  <c r="O24" i="63"/>
  <c r="O24" i="64"/>
  <c r="O24" i="65"/>
  <c r="O24" i="60"/>
  <c r="N24" i="35"/>
  <c r="N24" i="61"/>
  <c r="N24" i="62"/>
  <c r="N24" i="63"/>
  <c r="N24" i="64"/>
  <c r="N24" i="65"/>
  <c r="N24" i="60"/>
  <c r="M24" i="35"/>
  <c r="M24" i="61"/>
  <c r="M24" i="62"/>
  <c r="M24" i="63"/>
  <c r="M24" i="64"/>
  <c r="M24" i="65"/>
  <c r="M24" i="60"/>
  <c r="L24" i="35"/>
  <c r="L24" i="61"/>
  <c r="L24" i="62"/>
  <c r="L24" i="63"/>
  <c r="L24" i="64"/>
  <c r="L24" i="65"/>
  <c r="L24" i="60"/>
  <c r="K24" i="35"/>
  <c r="K24" i="61"/>
  <c r="K24" i="62"/>
  <c r="K24" i="63"/>
  <c r="K24" i="64"/>
  <c r="K24" i="65"/>
  <c r="K24" i="60"/>
  <c r="J24" i="35"/>
  <c r="J24" i="61"/>
  <c r="J24" i="62"/>
  <c r="J24" i="63"/>
  <c r="J24" i="64"/>
  <c r="J24" i="65"/>
  <c r="J24" i="60"/>
  <c r="I24" i="35"/>
  <c r="I24" i="61"/>
  <c r="I24" i="62"/>
  <c r="I24" i="63"/>
  <c r="I24" i="64"/>
  <c r="I24" i="65"/>
  <c r="I24" i="60"/>
  <c r="H24" i="35"/>
  <c r="H24" i="61"/>
  <c r="H24" i="62"/>
  <c r="H24" i="63"/>
  <c r="H24" i="64"/>
  <c r="H24" i="65"/>
  <c r="H24" i="60"/>
  <c r="G24" i="35"/>
  <c r="G24" i="61"/>
  <c r="G24" i="62"/>
  <c r="G24" i="63"/>
  <c r="G24" i="64"/>
  <c r="G24" i="65"/>
  <c r="G24" i="60"/>
  <c r="F24" i="35"/>
  <c r="F24" i="61"/>
  <c r="F24" i="62"/>
  <c r="F24" i="63"/>
  <c r="F24" i="64"/>
  <c r="F24" i="65"/>
  <c r="F24" i="60"/>
  <c r="E24" i="35"/>
  <c r="E24" i="61"/>
  <c r="E24" i="62"/>
  <c r="E24" i="63"/>
  <c r="E24" i="64"/>
  <c r="E24" i="65"/>
  <c r="E24" i="60"/>
  <c r="D24" i="35"/>
  <c r="D24" i="61"/>
  <c r="D24" i="62"/>
  <c r="D24" i="63"/>
  <c r="D24" i="64"/>
  <c r="D24" i="65"/>
  <c r="D24" i="60"/>
  <c r="AQ23"/>
  <c r="AP23"/>
  <c r="AO23"/>
  <c r="AN23"/>
  <c r="AM23"/>
  <c r="AL23"/>
  <c r="AK23"/>
  <c r="AJ23"/>
  <c r="AI23"/>
  <c r="AH23"/>
  <c r="AG23"/>
  <c r="AF23"/>
  <c r="AE23"/>
  <c r="AD23"/>
  <c r="AC23"/>
  <c r="AB23" i="35"/>
  <c r="AB23" i="61"/>
  <c r="AB23" i="62"/>
  <c r="AB23" i="63"/>
  <c r="AB23" i="64"/>
  <c r="AB23" i="65"/>
  <c r="AB23" i="60"/>
  <c r="AA23" i="35"/>
  <c r="AA23" i="61"/>
  <c r="AA23" i="62"/>
  <c r="AA23" i="63"/>
  <c r="AA23" i="64"/>
  <c r="AA23" i="65"/>
  <c r="AA23" i="60"/>
  <c r="Z23" i="35"/>
  <c r="Z23" i="61"/>
  <c r="Z23" i="62"/>
  <c r="Z23" i="63"/>
  <c r="Z23" i="64"/>
  <c r="Z23" i="65"/>
  <c r="Z23" i="60"/>
  <c r="Y23" i="35"/>
  <c r="Y23" i="61"/>
  <c r="Y23" i="62"/>
  <c r="Y23" i="63"/>
  <c r="Y23" i="64"/>
  <c r="Y23" i="65"/>
  <c r="Y23" i="60"/>
  <c r="X23" i="35"/>
  <c r="X23" i="61"/>
  <c r="X23" i="62"/>
  <c r="X23" i="63"/>
  <c r="X23" i="64"/>
  <c r="X23" i="65"/>
  <c r="X23" i="60"/>
  <c r="W23" i="35"/>
  <c r="W23" i="61"/>
  <c r="W23" i="62"/>
  <c r="W23" i="63"/>
  <c r="W23" i="64"/>
  <c r="W23" i="65"/>
  <c r="W23" i="60"/>
  <c r="V23" i="35"/>
  <c r="V23" i="61"/>
  <c r="V23" i="62"/>
  <c r="V23" i="63"/>
  <c r="V23" i="64"/>
  <c r="V23" i="65"/>
  <c r="V23" i="60"/>
  <c r="U23" i="35"/>
  <c r="U23" i="61"/>
  <c r="U23" i="62"/>
  <c r="U23" i="63"/>
  <c r="U23" i="64"/>
  <c r="U23" i="65"/>
  <c r="U23" i="60"/>
  <c r="T23" i="35"/>
  <c r="T23" i="61"/>
  <c r="T23" i="62"/>
  <c r="T23" i="63"/>
  <c r="T23" i="64"/>
  <c r="T23" i="65"/>
  <c r="T23" i="60"/>
  <c r="S23" i="35"/>
  <c r="S23" i="61"/>
  <c r="S23" i="62"/>
  <c r="S23" i="63"/>
  <c r="S23" i="64"/>
  <c r="S23" i="65"/>
  <c r="S23" i="60"/>
  <c r="R23" i="35"/>
  <c r="R23" i="61"/>
  <c r="R23" i="62"/>
  <c r="R23" i="63"/>
  <c r="R23" i="64"/>
  <c r="R23" i="65"/>
  <c r="R23" i="60"/>
  <c r="Q23" i="35"/>
  <c r="Q23" i="61"/>
  <c r="Q23" i="62"/>
  <c r="Q23" i="63"/>
  <c r="Q23" i="64"/>
  <c r="Q23" i="65"/>
  <c r="Q23" i="60"/>
  <c r="P23" i="35"/>
  <c r="P23" i="61"/>
  <c r="P23" i="62"/>
  <c r="P23" i="63"/>
  <c r="P23" i="64"/>
  <c r="P23" i="65"/>
  <c r="P23" i="60"/>
  <c r="O23" i="35"/>
  <c r="O23" i="61"/>
  <c r="O23" i="62"/>
  <c r="O23" i="63"/>
  <c r="O23" i="64"/>
  <c r="O23" i="65"/>
  <c r="O23" i="60"/>
  <c r="N23" i="35"/>
  <c r="N23" i="61"/>
  <c r="N23" i="62"/>
  <c r="N23" i="63"/>
  <c r="N23" i="64"/>
  <c r="N23" i="65"/>
  <c r="N23" i="60"/>
  <c r="M23" i="35"/>
  <c r="M23" i="61"/>
  <c r="M23" i="62"/>
  <c r="M23" i="63"/>
  <c r="M23" i="64"/>
  <c r="M23" i="65"/>
  <c r="M23" i="60"/>
  <c r="L23" i="35"/>
  <c r="L23" i="61"/>
  <c r="L23" i="62"/>
  <c r="L23" i="63"/>
  <c r="L23" i="64"/>
  <c r="L23" i="65"/>
  <c r="L23" i="60"/>
  <c r="K23" i="35"/>
  <c r="K23" i="61"/>
  <c r="K23" i="62"/>
  <c r="K23" i="63"/>
  <c r="K23" i="64"/>
  <c r="K23" i="65"/>
  <c r="K23" i="60"/>
  <c r="J23" i="35"/>
  <c r="J23" i="61"/>
  <c r="J23" i="62"/>
  <c r="J23" i="63"/>
  <c r="J23" i="64"/>
  <c r="J23" i="65"/>
  <c r="J23" i="60"/>
  <c r="I23" i="35"/>
  <c r="I23" i="61"/>
  <c r="I23" i="62"/>
  <c r="I23" i="63"/>
  <c r="I23" i="64"/>
  <c r="I23" i="65"/>
  <c r="I23" i="60"/>
  <c r="H23" i="35"/>
  <c r="H23" i="61"/>
  <c r="H23" i="62"/>
  <c r="H23" i="63"/>
  <c r="H23" i="64"/>
  <c r="H23" i="65"/>
  <c r="H23" i="60"/>
  <c r="G23" i="35"/>
  <c r="G23" i="61"/>
  <c r="G23" i="62"/>
  <c r="G23" i="63"/>
  <c r="G23" i="64"/>
  <c r="G23" i="65"/>
  <c r="G23" i="60"/>
  <c r="F23" i="35"/>
  <c r="F23" i="61"/>
  <c r="F23" i="62"/>
  <c r="F23" i="63"/>
  <c r="F23" i="64"/>
  <c r="F23" i="65"/>
  <c r="F23" i="60"/>
  <c r="E23" i="35"/>
  <c r="E23" i="61"/>
  <c r="E23" i="62"/>
  <c r="E23" i="63"/>
  <c r="E23" i="64"/>
  <c r="E23" i="65"/>
  <c r="E23" i="60"/>
  <c r="D23" i="35"/>
  <c r="D23" i="61"/>
  <c r="D23" i="62"/>
  <c r="D23" i="63"/>
  <c r="D23" i="64"/>
  <c r="D23" i="65"/>
  <c r="D23" i="60"/>
  <c r="AQ22"/>
  <c r="AP22"/>
  <c r="AO22"/>
  <c r="AN22"/>
  <c r="AM22"/>
  <c r="AL22"/>
  <c r="AK22"/>
  <c r="AJ22"/>
  <c r="AI22"/>
  <c r="AH22"/>
  <c r="AG22"/>
  <c r="AF22"/>
  <c r="AE22"/>
  <c r="AD22"/>
  <c r="AC22"/>
  <c r="AB22" i="35"/>
  <c r="AB22" i="61"/>
  <c r="AB22" i="62"/>
  <c r="AB22" i="63"/>
  <c r="AB22" i="64"/>
  <c r="AB22" i="65"/>
  <c r="AB22" i="60"/>
  <c r="AA22" i="35"/>
  <c r="AA22" i="61"/>
  <c r="AA22" i="62"/>
  <c r="AA22" i="63"/>
  <c r="AA22" i="64"/>
  <c r="AA22" i="65"/>
  <c r="AA22" i="60"/>
  <c r="Z22" i="35"/>
  <c r="Z22" i="61"/>
  <c r="Z22" i="62"/>
  <c r="Z22" i="63"/>
  <c r="Z22" i="64"/>
  <c r="Z22" i="65"/>
  <c r="Z22" i="60"/>
  <c r="Y22" i="35"/>
  <c r="Y22" i="61"/>
  <c r="Y22" i="62"/>
  <c r="Y22" i="63"/>
  <c r="Y22" i="64"/>
  <c r="Y22" i="65"/>
  <c r="Y22" i="60"/>
  <c r="X22" i="35"/>
  <c r="X22" i="61"/>
  <c r="X22" i="62"/>
  <c r="X22" i="63"/>
  <c r="X22" i="64"/>
  <c r="X22" i="65"/>
  <c r="X22" i="60"/>
  <c r="W22" i="35"/>
  <c r="W22" i="61"/>
  <c r="W22" i="62"/>
  <c r="W22" i="63"/>
  <c r="W22" i="64"/>
  <c r="W22" i="65"/>
  <c r="W22" i="60"/>
  <c r="V22" i="35"/>
  <c r="V22" i="61"/>
  <c r="V22" i="62"/>
  <c r="V22" i="63"/>
  <c r="V22" i="64"/>
  <c r="V22" i="65"/>
  <c r="V22" i="60"/>
  <c r="U22" i="35"/>
  <c r="U22" i="61"/>
  <c r="U22" i="62"/>
  <c r="U22" i="63"/>
  <c r="U22" i="64"/>
  <c r="U22" i="65"/>
  <c r="U22" i="60"/>
  <c r="T22" i="35"/>
  <c r="T22" i="61"/>
  <c r="T22" i="62"/>
  <c r="T22" i="63"/>
  <c r="T22" i="64"/>
  <c r="T22" i="65"/>
  <c r="T22" i="60"/>
  <c r="S22" i="35"/>
  <c r="S22" i="61"/>
  <c r="S22" i="62"/>
  <c r="S22" i="63"/>
  <c r="S22" i="64"/>
  <c r="S22" i="65"/>
  <c r="S22" i="60"/>
  <c r="R22" i="35"/>
  <c r="R22" i="61"/>
  <c r="R22" i="62"/>
  <c r="R22" i="63"/>
  <c r="R22" i="64"/>
  <c r="R22" i="65"/>
  <c r="R22" i="60"/>
  <c r="Q22" i="35"/>
  <c r="Q22" i="61"/>
  <c r="Q22" i="62"/>
  <c r="Q22" i="63"/>
  <c r="Q22" i="64"/>
  <c r="Q22" i="65"/>
  <c r="Q22" i="60"/>
  <c r="P22" i="35"/>
  <c r="P22" i="61"/>
  <c r="P22" i="62"/>
  <c r="P22" i="63"/>
  <c r="P22" i="64"/>
  <c r="P22" i="65"/>
  <c r="P22" i="60"/>
  <c r="O22" i="35"/>
  <c r="O22" i="61"/>
  <c r="O22" i="62"/>
  <c r="O22" i="63"/>
  <c r="O22" i="64"/>
  <c r="O22" i="65"/>
  <c r="O22" i="60"/>
  <c r="N22" i="35"/>
  <c r="N22" i="61"/>
  <c r="N22" i="62"/>
  <c r="N22" i="63"/>
  <c r="N22" i="64"/>
  <c r="N22" i="65"/>
  <c r="N22" i="60"/>
  <c r="M22" i="35"/>
  <c r="M22" i="61"/>
  <c r="M22" i="62"/>
  <c r="M22" i="63"/>
  <c r="M22" i="64"/>
  <c r="M22" i="65"/>
  <c r="M22" i="60"/>
  <c r="L22" i="35"/>
  <c r="L22" i="61"/>
  <c r="L22" i="62"/>
  <c r="L22" i="63"/>
  <c r="L22" i="64"/>
  <c r="L22" i="65"/>
  <c r="L22" i="60"/>
  <c r="K22" i="35"/>
  <c r="K22" i="61"/>
  <c r="K22" i="62"/>
  <c r="K22" i="63"/>
  <c r="K22" i="64"/>
  <c r="K22" i="65"/>
  <c r="K22" i="60"/>
  <c r="J22" i="35"/>
  <c r="J22" i="61"/>
  <c r="J22" i="62"/>
  <c r="J22" i="63"/>
  <c r="J22" i="64"/>
  <c r="J22" i="65"/>
  <c r="J22" i="60"/>
  <c r="I22" i="35"/>
  <c r="I22" i="61"/>
  <c r="I22" i="62"/>
  <c r="I22" i="63"/>
  <c r="I22" i="64"/>
  <c r="I22" i="65"/>
  <c r="I22" i="60"/>
  <c r="H22" i="35"/>
  <c r="H22" i="61"/>
  <c r="H22" i="62"/>
  <c r="H22" i="63"/>
  <c r="H22" i="64"/>
  <c r="H22" i="65"/>
  <c r="H22" i="60"/>
  <c r="G22" i="35"/>
  <c r="G22" i="61"/>
  <c r="G22" i="62"/>
  <c r="G22" i="63"/>
  <c r="G22" i="64"/>
  <c r="G22" i="65"/>
  <c r="G22" i="60"/>
  <c r="F22" i="35"/>
  <c r="F22" i="61"/>
  <c r="F22" i="62"/>
  <c r="F22" i="63"/>
  <c r="F22" i="64"/>
  <c r="F22" i="65"/>
  <c r="F22" i="60"/>
  <c r="E22" i="35"/>
  <c r="E22" i="61"/>
  <c r="E22" i="62"/>
  <c r="E22" i="63"/>
  <c r="E22" i="64"/>
  <c r="E22" i="65"/>
  <c r="E22" i="60"/>
  <c r="D22" i="35"/>
  <c r="D22" i="61"/>
  <c r="D22" i="62"/>
  <c r="D22" i="63"/>
  <c r="D22" i="64"/>
  <c r="D22" i="65"/>
  <c r="D22" i="60"/>
  <c r="AQ21"/>
  <c r="AP21"/>
  <c r="AO21"/>
  <c r="AN21"/>
  <c r="AM21"/>
  <c r="AL21"/>
  <c r="AK21"/>
  <c r="AJ21"/>
  <c r="AI21"/>
  <c r="AH21"/>
  <c r="AG21"/>
  <c r="AF21"/>
  <c r="AE21"/>
  <c r="AD21"/>
  <c r="AC21"/>
  <c r="AB21" i="35"/>
  <c r="AB21" i="61"/>
  <c r="AB21" i="62"/>
  <c r="AB21" i="63"/>
  <c r="AB21" i="64"/>
  <c r="AB21" i="65"/>
  <c r="AB21" i="60"/>
  <c r="AA21" i="35"/>
  <c r="AA21" i="61"/>
  <c r="AA21" i="62"/>
  <c r="AA21" i="63"/>
  <c r="AA21" i="64"/>
  <c r="AA21" i="65"/>
  <c r="AA21" i="60"/>
  <c r="Z21" i="35"/>
  <c r="Z21" i="61"/>
  <c r="Z21" i="62"/>
  <c r="Z21" i="63"/>
  <c r="Z21" i="64"/>
  <c r="Z21" i="65"/>
  <c r="Z21" i="60"/>
  <c r="Y21" i="35"/>
  <c r="Y21" i="61"/>
  <c r="Y21" i="62"/>
  <c r="Y21" i="63"/>
  <c r="Y21" i="64"/>
  <c r="Y21" i="65"/>
  <c r="Y21" i="60"/>
  <c r="X21" i="35"/>
  <c r="X21" i="61"/>
  <c r="X21" i="62"/>
  <c r="X21" i="63"/>
  <c r="X21" i="64"/>
  <c r="X21" i="65"/>
  <c r="X21" i="60"/>
  <c r="W21" i="35"/>
  <c r="W21" i="61"/>
  <c r="W21" i="62"/>
  <c r="W21" i="63"/>
  <c r="W21" i="64"/>
  <c r="W21" i="65"/>
  <c r="W21" i="60"/>
  <c r="V21" i="35"/>
  <c r="V21" i="61"/>
  <c r="V21" i="62"/>
  <c r="V21" i="63"/>
  <c r="V21" i="64"/>
  <c r="V21" i="65"/>
  <c r="V21" i="60"/>
  <c r="U21" i="35"/>
  <c r="U21" i="61"/>
  <c r="U21" i="62"/>
  <c r="U21" i="63"/>
  <c r="U21" i="64"/>
  <c r="U21" i="65"/>
  <c r="U21" i="60"/>
  <c r="T21" i="35"/>
  <c r="T21" i="61"/>
  <c r="T21" i="62"/>
  <c r="T21" i="63"/>
  <c r="T21" i="64"/>
  <c r="T21" i="65"/>
  <c r="T21" i="60"/>
  <c r="S21" i="35"/>
  <c r="S21" i="61"/>
  <c r="S21" i="62"/>
  <c r="S21" i="63"/>
  <c r="S21" i="64"/>
  <c r="S21" i="65"/>
  <c r="S21" i="60"/>
  <c r="R21" i="35"/>
  <c r="R21" i="61"/>
  <c r="R21" i="62"/>
  <c r="R21" i="63"/>
  <c r="R21" i="64"/>
  <c r="R21" i="65"/>
  <c r="R21" i="60"/>
  <c r="Q21" i="35"/>
  <c r="Q21" i="61"/>
  <c r="Q21" i="62"/>
  <c r="Q21" i="63"/>
  <c r="Q21" i="64"/>
  <c r="Q21" i="65"/>
  <c r="Q21" i="60"/>
  <c r="P21" i="35"/>
  <c r="P21" i="61"/>
  <c r="P21" i="62"/>
  <c r="P21" i="63"/>
  <c r="P21" i="64"/>
  <c r="P21" i="65"/>
  <c r="P21" i="60"/>
  <c r="O21" i="35"/>
  <c r="O21" i="61"/>
  <c r="O21" i="62"/>
  <c r="O21" i="63"/>
  <c r="O21" i="64"/>
  <c r="O21" i="65"/>
  <c r="O21" i="60"/>
  <c r="N21" i="35"/>
  <c r="N21" i="61"/>
  <c r="N21" i="62"/>
  <c r="N21" i="63"/>
  <c r="N21" i="64"/>
  <c r="N21" i="65"/>
  <c r="N21" i="60"/>
  <c r="M21" i="35"/>
  <c r="M21" i="61"/>
  <c r="M21" i="62"/>
  <c r="M21" i="63"/>
  <c r="M21" i="64"/>
  <c r="M21" i="65"/>
  <c r="M21" i="60"/>
  <c r="L21" i="35"/>
  <c r="L21" i="61"/>
  <c r="L21" i="62"/>
  <c r="L21" i="63"/>
  <c r="L21" i="64"/>
  <c r="L21" i="65"/>
  <c r="L21" i="60"/>
  <c r="K21" i="35"/>
  <c r="K21" i="61"/>
  <c r="K21" i="62"/>
  <c r="K21" i="63"/>
  <c r="K21" i="64"/>
  <c r="K21" i="65"/>
  <c r="K21" i="60"/>
  <c r="J21" i="35"/>
  <c r="J21" i="61"/>
  <c r="J21" i="62"/>
  <c r="J21" i="63"/>
  <c r="J21" i="64"/>
  <c r="J21" i="65"/>
  <c r="J21" i="60"/>
  <c r="I21" i="35"/>
  <c r="I21" i="61"/>
  <c r="I21" i="62"/>
  <c r="I21" i="63"/>
  <c r="I21" i="64"/>
  <c r="I21" i="65"/>
  <c r="I21" i="60"/>
  <c r="H21" i="35"/>
  <c r="H21" i="61"/>
  <c r="H21" i="62"/>
  <c r="H21" i="63"/>
  <c r="H21" i="64"/>
  <c r="H21" i="65"/>
  <c r="H21" i="60"/>
  <c r="G21" i="35"/>
  <c r="G21" i="61"/>
  <c r="G21" i="62"/>
  <c r="G21" i="63"/>
  <c r="G21" i="64"/>
  <c r="G21" i="65"/>
  <c r="G21" i="60"/>
  <c r="F21" i="35"/>
  <c r="F21" i="61"/>
  <c r="F21" i="62"/>
  <c r="F21" i="63"/>
  <c r="F21" i="64"/>
  <c r="F21" i="65"/>
  <c r="F21" i="60"/>
  <c r="E21" i="35"/>
  <c r="E21" i="61"/>
  <c r="E21" i="62"/>
  <c r="E21" i="63"/>
  <c r="E21" i="64"/>
  <c r="E21" i="65"/>
  <c r="E21" i="60"/>
  <c r="D21" i="35"/>
  <c r="D21" i="61"/>
  <c r="D21" i="62"/>
  <c r="D21" i="63"/>
  <c r="D21" i="64"/>
  <c r="D21" i="65"/>
  <c r="D21" i="60"/>
  <c r="AQ20"/>
  <c r="AP20"/>
  <c r="AO20"/>
  <c r="AN20"/>
  <c r="AM20"/>
  <c r="AL20"/>
  <c r="AK20"/>
  <c r="AJ20"/>
  <c r="AI20"/>
  <c r="AH20"/>
  <c r="AG20"/>
  <c r="AF20"/>
  <c r="AE20"/>
  <c r="AD20"/>
  <c r="AC20"/>
  <c r="AB20" i="35"/>
  <c r="AB20" i="61"/>
  <c r="AB20" i="62"/>
  <c r="AB20" i="63"/>
  <c r="AB20" i="64"/>
  <c r="AB20" i="65"/>
  <c r="AB20" i="60"/>
  <c r="AA20" i="35"/>
  <c r="AA20" i="61"/>
  <c r="AA20" i="62"/>
  <c r="AA20" i="63"/>
  <c r="AA20" i="64"/>
  <c r="AA20" i="65"/>
  <c r="AA20" i="60"/>
  <c r="Z20" i="35"/>
  <c r="Z20" i="61"/>
  <c r="Z20" i="62"/>
  <c r="Z20" i="63"/>
  <c r="Z20" i="64"/>
  <c r="Z20" i="65"/>
  <c r="Z20" i="60"/>
  <c r="Y20" i="35"/>
  <c r="Y20" i="61"/>
  <c r="Y20" i="62"/>
  <c r="Y20" i="63"/>
  <c r="Y20" i="64"/>
  <c r="Y20" i="65"/>
  <c r="Y20" i="60"/>
  <c r="X20" i="35"/>
  <c r="X20" i="61"/>
  <c r="X20" i="62"/>
  <c r="X20" i="63"/>
  <c r="X20" i="64"/>
  <c r="X20" i="65"/>
  <c r="X20" i="60"/>
  <c r="W20" i="35"/>
  <c r="W20" i="61"/>
  <c r="W20" i="62"/>
  <c r="W20" i="63"/>
  <c r="W20" i="64"/>
  <c r="W20" i="65"/>
  <c r="W20" i="60"/>
  <c r="V20" i="35"/>
  <c r="V20" i="61"/>
  <c r="V20" i="62"/>
  <c r="V20" i="63"/>
  <c r="V20" i="64"/>
  <c r="V20" i="65"/>
  <c r="V20" i="60"/>
  <c r="U20" i="35"/>
  <c r="U20" i="61"/>
  <c r="U20" i="62"/>
  <c r="U20" i="63"/>
  <c r="U20" i="64"/>
  <c r="U20" i="65"/>
  <c r="U20" i="60"/>
  <c r="T20" i="35"/>
  <c r="T20" i="61"/>
  <c r="T20" i="62"/>
  <c r="T20" i="63"/>
  <c r="T20" i="64"/>
  <c r="T20" i="65"/>
  <c r="T20" i="60"/>
  <c r="S20" i="35"/>
  <c r="S20" i="61"/>
  <c r="S20" i="62"/>
  <c r="S20" i="63"/>
  <c r="S20" i="64"/>
  <c r="S20" i="65"/>
  <c r="S20" i="60"/>
  <c r="R20" i="35"/>
  <c r="R20" i="61"/>
  <c r="R20" i="62"/>
  <c r="R20" i="63"/>
  <c r="R20" i="64"/>
  <c r="R20" i="65"/>
  <c r="R20" i="60"/>
  <c r="Q20" i="35"/>
  <c r="Q20" i="61"/>
  <c r="Q20" i="62"/>
  <c r="Q20" i="63"/>
  <c r="Q20" i="64"/>
  <c r="Q20" i="65"/>
  <c r="Q20" i="60"/>
  <c r="P20" i="35"/>
  <c r="P20" i="61"/>
  <c r="P20" i="62"/>
  <c r="P20" i="63"/>
  <c r="P20" i="64"/>
  <c r="P20" i="65"/>
  <c r="P20" i="60"/>
  <c r="O20" i="35"/>
  <c r="O20" i="61"/>
  <c r="O20" i="62"/>
  <c r="O20" i="63"/>
  <c r="O20" i="64"/>
  <c r="O20" i="65"/>
  <c r="O20" i="60"/>
  <c r="N20" i="35"/>
  <c r="N20" i="61"/>
  <c r="N20" i="62"/>
  <c r="N20" i="63"/>
  <c r="N20" i="64"/>
  <c r="N20" i="65"/>
  <c r="N20" i="60"/>
  <c r="M20" i="35"/>
  <c r="M20" i="61"/>
  <c r="M20" i="62"/>
  <c r="M20" i="63"/>
  <c r="M20" i="64"/>
  <c r="M20" i="65"/>
  <c r="M20" i="60"/>
  <c r="L20" i="35"/>
  <c r="L20" i="61"/>
  <c r="L20" i="62"/>
  <c r="L20" i="63"/>
  <c r="L20" i="64"/>
  <c r="L20" i="65"/>
  <c r="L20" i="60"/>
  <c r="K20" i="35"/>
  <c r="K20" i="61"/>
  <c r="K20" i="62"/>
  <c r="K20" i="63"/>
  <c r="K20" i="64"/>
  <c r="K20" i="65"/>
  <c r="K20" i="60"/>
  <c r="J20" i="35"/>
  <c r="J20" i="61"/>
  <c r="J20" i="62"/>
  <c r="J20" i="63"/>
  <c r="J20" i="64"/>
  <c r="J20" i="65"/>
  <c r="J20" i="60"/>
  <c r="I20" i="35"/>
  <c r="I20" i="61"/>
  <c r="I20" i="62"/>
  <c r="I20" i="63"/>
  <c r="I20" i="64"/>
  <c r="I20" i="65"/>
  <c r="I20" i="60"/>
  <c r="H20" i="35"/>
  <c r="H20" i="61"/>
  <c r="H20" i="62"/>
  <c r="H20" i="63"/>
  <c r="H20" i="64"/>
  <c r="H20" i="65"/>
  <c r="H20" i="60"/>
  <c r="G20" i="35"/>
  <c r="G20" i="61"/>
  <c r="G20" i="62"/>
  <c r="G20" i="63"/>
  <c r="G20" i="64"/>
  <c r="G20" i="65"/>
  <c r="G20" i="60"/>
  <c r="F20" i="35"/>
  <c r="F20" i="61"/>
  <c r="F20" i="62"/>
  <c r="F20" i="63"/>
  <c r="F20" i="64"/>
  <c r="F20" i="65"/>
  <c r="F20" i="60"/>
  <c r="E20" i="35"/>
  <c r="E20" i="61"/>
  <c r="E20" i="62"/>
  <c r="E20" i="63"/>
  <c r="E20" i="64"/>
  <c r="E20" i="65"/>
  <c r="E20" i="60"/>
  <c r="D20" i="35"/>
  <c r="D20" i="61"/>
  <c r="D20" i="62"/>
  <c r="D20" i="63"/>
  <c r="D20" i="64"/>
  <c r="D20" i="65"/>
  <c r="D20" i="60"/>
  <c r="AQ19"/>
  <c r="AP19"/>
  <c r="AO19"/>
  <c r="AN19"/>
  <c r="AM19"/>
  <c r="AL19"/>
  <c r="AK19"/>
  <c r="AJ19"/>
  <c r="AI19"/>
  <c r="AH19"/>
  <c r="AG19"/>
  <c r="AF19"/>
  <c r="AE19"/>
  <c r="AD19"/>
  <c r="AC19"/>
  <c r="AB19" i="35"/>
  <c r="AB19" i="61"/>
  <c r="AB19" i="62"/>
  <c r="AB19" i="63"/>
  <c r="AB19" i="64"/>
  <c r="AB19" i="65"/>
  <c r="AB19" i="60"/>
  <c r="AA19" i="35"/>
  <c r="AA19" i="61"/>
  <c r="AA19" i="62"/>
  <c r="AA19" i="63"/>
  <c r="AA19" i="64"/>
  <c r="AA19" i="65"/>
  <c r="AA19" i="60"/>
  <c r="Z19" i="35"/>
  <c r="Z19" i="61"/>
  <c r="Z19" i="62"/>
  <c r="Z19" i="63"/>
  <c r="Z19" i="64"/>
  <c r="Z19" i="65"/>
  <c r="Z19" i="60"/>
  <c r="Y19" i="35"/>
  <c r="Y19" i="61"/>
  <c r="Y19" i="62"/>
  <c r="Y19" i="63"/>
  <c r="Y19" i="64"/>
  <c r="Y19" i="65"/>
  <c r="Y19" i="60"/>
  <c r="X19" i="35"/>
  <c r="X19" i="61"/>
  <c r="X19" i="62"/>
  <c r="X19" i="63"/>
  <c r="X19" i="64"/>
  <c r="X19" i="65"/>
  <c r="X19" i="60"/>
  <c r="W19" i="35"/>
  <c r="W19" i="61"/>
  <c r="W19" i="62"/>
  <c r="W19" i="63"/>
  <c r="W19" i="64"/>
  <c r="W19" i="65"/>
  <c r="W19" i="60"/>
  <c r="V19" i="35"/>
  <c r="V19" i="61"/>
  <c r="V19" i="62"/>
  <c r="V19" i="63"/>
  <c r="V19" i="64"/>
  <c r="V19" i="65"/>
  <c r="V19" i="60"/>
  <c r="U19" i="35"/>
  <c r="U19" i="61"/>
  <c r="U19" i="62"/>
  <c r="U19" i="63"/>
  <c r="U19" i="64"/>
  <c r="U19" i="65"/>
  <c r="U19" i="60"/>
  <c r="T19" i="35"/>
  <c r="T19" i="61"/>
  <c r="T19" i="62"/>
  <c r="T19" i="63"/>
  <c r="T19" i="64"/>
  <c r="T19" i="65"/>
  <c r="T19" i="60"/>
  <c r="S19" i="35"/>
  <c r="S19" i="61"/>
  <c r="S19" i="62"/>
  <c r="S19" i="63"/>
  <c r="S19" i="64"/>
  <c r="S19" i="65"/>
  <c r="S19" i="60"/>
  <c r="R19" i="35"/>
  <c r="R19" i="61"/>
  <c r="R19" i="62"/>
  <c r="R19" i="63"/>
  <c r="R19" i="64"/>
  <c r="R19" i="65"/>
  <c r="R19" i="60"/>
  <c r="Q19" i="35"/>
  <c r="Q19" i="61"/>
  <c r="Q19" i="62"/>
  <c r="Q19" i="63"/>
  <c r="Q19" i="64"/>
  <c r="Q19" i="65"/>
  <c r="Q19" i="60"/>
  <c r="P19" i="35"/>
  <c r="P19" i="61"/>
  <c r="P19" i="62"/>
  <c r="P19" i="63"/>
  <c r="P19" i="64"/>
  <c r="P19" i="65"/>
  <c r="P19" i="60"/>
  <c r="O19" i="35"/>
  <c r="O19" i="61"/>
  <c r="O19" i="62"/>
  <c r="O19" i="63"/>
  <c r="O19" i="64"/>
  <c r="O19" i="65"/>
  <c r="O19" i="60"/>
  <c r="N19" i="35"/>
  <c r="N19" i="61"/>
  <c r="N19" i="62"/>
  <c r="N19" i="63"/>
  <c r="N19" i="64"/>
  <c r="N19" i="65"/>
  <c r="N19" i="60"/>
  <c r="M19" i="35"/>
  <c r="M19" i="61"/>
  <c r="M19" i="62"/>
  <c r="M19" i="63"/>
  <c r="M19" i="64"/>
  <c r="M19" i="65"/>
  <c r="M19" i="60"/>
  <c r="L19" i="35"/>
  <c r="L19" i="61"/>
  <c r="L19" i="62"/>
  <c r="L19" i="63"/>
  <c r="L19" i="64"/>
  <c r="L19" i="65"/>
  <c r="L19" i="60"/>
  <c r="K19" i="35"/>
  <c r="K19" i="61"/>
  <c r="K19" i="62"/>
  <c r="K19" i="63"/>
  <c r="K19" i="64"/>
  <c r="K19" i="65"/>
  <c r="K19" i="60"/>
  <c r="J19" i="35"/>
  <c r="J19" i="61"/>
  <c r="J19" i="62"/>
  <c r="J19" i="63"/>
  <c r="J19" i="64"/>
  <c r="J19" i="65"/>
  <c r="J19" i="60"/>
  <c r="I19" i="35"/>
  <c r="I19" i="61"/>
  <c r="I19" i="62"/>
  <c r="I19" i="63"/>
  <c r="I19" i="64"/>
  <c r="I19" i="65"/>
  <c r="I19" i="60"/>
  <c r="H19" i="35"/>
  <c r="H19" i="61"/>
  <c r="H19" i="62"/>
  <c r="H19" i="63"/>
  <c r="H19" i="64"/>
  <c r="H19" i="65"/>
  <c r="H19" i="60"/>
  <c r="G19" i="35"/>
  <c r="G19" i="61"/>
  <c r="G19" i="62"/>
  <c r="G19" i="63"/>
  <c r="G19" i="64"/>
  <c r="G19" i="65"/>
  <c r="G19" i="60"/>
  <c r="F19" i="35"/>
  <c r="F19" i="61"/>
  <c r="F19" i="62"/>
  <c r="F19" i="63"/>
  <c r="F19" i="64"/>
  <c r="F19" i="65"/>
  <c r="F19" i="60"/>
  <c r="E19" i="35"/>
  <c r="E19" i="61"/>
  <c r="E19" i="62"/>
  <c r="E19" i="63"/>
  <c r="E19" i="64"/>
  <c r="E19" i="65"/>
  <c r="E19" i="60"/>
  <c r="D19" i="35"/>
  <c r="D19" i="61"/>
  <c r="D19" i="62"/>
  <c r="D19" i="63"/>
  <c r="D19" i="64"/>
  <c r="D19" i="65"/>
  <c r="D19" i="60"/>
  <c r="AQ18"/>
  <c r="AP18"/>
  <c r="AO18"/>
  <c r="AN18"/>
  <c r="AM18"/>
  <c r="AL18"/>
  <c r="AK18"/>
  <c r="AJ18"/>
  <c r="AI18"/>
  <c r="AH18"/>
  <c r="AG18"/>
  <c r="AF18"/>
  <c r="AE18"/>
  <c r="AD18"/>
  <c r="AC18"/>
  <c r="AB18" i="35"/>
  <c r="AB18" i="61"/>
  <c r="AB18" i="62"/>
  <c r="AB18" i="63"/>
  <c r="AB18" i="64"/>
  <c r="AB18" i="65"/>
  <c r="AB18" i="60"/>
  <c r="AA18" i="35"/>
  <c r="AA18" i="61"/>
  <c r="AA18" i="62"/>
  <c r="AA18" i="63"/>
  <c r="AA18" i="64"/>
  <c r="AA18" i="65"/>
  <c r="AA18" i="60"/>
  <c r="Z18" i="35"/>
  <c r="Z18" i="61"/>
  <c r="Z18" i="62"/>
  <c r="Z18" i="63"/>
  <c r="Z18" i="64"/>
  <c r="Z18" i="65"/>
  <c r="Z18" i="60"/>
  <c r="Y18" i="35"/>
  <c r="Y18" i="61"/>
  <c r="Y18" i="62"/>
  <c r="Y18" i="63"/>
  <c r="Y18" i="64"/>
  <c r="Y18" i="65"/>
  <c r="Y18" i="60"/>
  <c r="X18" i="35"/>
  <c r="X18" i="61"/>
  <c r="X18" i="62"/>
  <c r="X18" i="63"/>
  <c r="X18" i="64"/>
  <c r="X18" i="65"/>
  <c r="X18" i="60"/>
  <c r="W18" i="35"/>
  <c r="W18" i="61"/>
  <c r="W18" i="62"/>
  <c r="W18" i="63"/>
  <c r="W18" i="64"/>
  <c r="W18" i="65"/>
  <c r="W18" i="60"/>
  <c r="V18" i="35"/>
  <c r="V18" i="61"/>
  <c r="V18" i="62"/>
  <c r="V18" i="63"/>
  <c r="V18" i="64"/>
  <c r="V18" i="65"/>
  <c r="V18" i="60"/>
  <c r="U18" i="35"/>
  <c r="U18" i="61"/>
  <c r="U18" i="62"/>
  <c r="U18" i="63"/>
  <c r="U18" i="64"/>
  <c r="U18" i="65"/>
  <c r="U18" i="60"/>
  <c r="T18" i="35"/>
  <c r="T18" i="61"/>
  <c r="T18" i="62"/>
  <c r="T18" i="63"/>
  <c r="T18" i="64"/>
  <c r="T18" i="65"/>
  <c r="T18" i="60"/>
  <c r="S18" i="35"/>
  <c r="S18" i="61"/>
  <c r="S18" i="62"/>
  <c r="S18" i="63"/>
  <c r="S18" i="64"/>
  <c r="S18" i="65"/>
  <c r="S18" i="60"/>
  <c r="R18" i="35"/>
  <c r="R18" i="61"/>
  <c r="R18" i="62"/>
  <c r="R18" i="63"/>
  <c r="R18" i="64"/>
  <c r="R18" i="65"/>
  <c r="R18" i="60"/>
  <c r="Q18" i="35"/>
  <c r="Q18" i="61"/>
  <c r="Q18" i="62"/>
  <c r="Q18" i="63"/>
  <c r="Q18" i="64"/>
  <c r="Q18" i="65"/>
  <c r="Q18" i="60"/>
  <c r="P18" i="35"/>
  <c r="P18" i="61"/>
  <c r="P18" i="62"/>
  <c r="P18" i="63"/>
  <c r="P18" i="64"/>
  <c r="P18" i="65"/>
  <c r="P18" i="60"/>
  <c r="O18" i="35"/>
  <c r="O18" i="61"/>
  <c r="O18" i="62"/>
  <c r="O18" i="63"/>
  <c r="O18" i="64"/>
  <c r="O18" i="65"/>
  <c r="O18" i="60"/>
  <c r="N18" i="35"/>
  <c r="N18" i="61"/>
  <c r="N18" i="62"/>
  <c r="N18" i="63"/>
  <c r="N18" i="64"/>
  <c r="N18" i="65"/>
  <c r="N18" i="60"/>
  <c r="M18" i="35"/>
  <c r="M18" i="61"/>
  <c r="M18" i="62"/>
  <c r="M18" i="63"/>
  <c r="M18" i="64"/>
  <c r="M18" i="65"/>
  <c r="M18" i="60"/>
  <c r="L18" i="35"/>
  <c r="L18" i="61"/>
  <c r="L18" i="62"/>
  <c r="L18" i="63"/>
  <c r="L18" i="64"/>
  <c r="L18" i="65"/>
  <c r="L18" i="60"/>
  <c r="K18" i="35"/>
  <c r="K18" i="61"/>
  <c r="K18" i="62"/>
  <c r="K18" i="63"/>
  <c r="K18" i="64"/>
  <c r="K18" i="65"/>
  <c r="K18" i="60"/>
  <c r="J18" i="35"/>
  <c r="J18" i="61"/>
  <c r="J18" i="62"/>
  <c r="J18" i="63"/>
  <c r="J18" i="64"/>
  <c r="J18" i="65"/>
  <c r="J18" i="60"/>
  <c r="I18" i="35"/>
  <c r="I18" i="61"/>
  <c r="I18" i="62"/>
  <c r="I18" i="63"/>
  <c r="I18" i="64"/>
  <c r="I18" i="65"/>
  <c r="I18" i="60"/>
  <c r="H18" i="35"/>
  <c r="H18" i="61"/>
  <c r="H18" i="62"/>
  <c r="H18" i="63"/>
  <c r="H18" i="64"/>
  <c r="H18" i="65"/>
  <c r="H18" i="60"/>
  <c r="G18" i="35"/>
  <c r="G18" i="61"/>
  <c r="G18" i="62"/>
  <c r="G18" i="63"/>
  <c r="G18" i="64"/>
  <c r="G18" i="65"/>
  <c r="G18" i="60"/>
  <c r="F18" i="35"/>
  <c r="F18" i="61"/>
  <c r="F18" i="62"/>
  <c r="F18" i="63"/>
  <c r="F18" i="64"/>
  <c r="F18" i="65"/>
  <c r="F18" i="60"/>
  <c r="E18" i="35"/>
  <c r="E18" i="61"/>
  <c r="E18" i="62"/>
  <c r="E18" i="63"/>
  <c r="E18" i="64"/>
  <c r="E18" i="65"/>
  <c r="E18" i="60"/>
  <c r="D18" i="35"/>
  <c r="D18" i="61"/>
  <c r="D18" i="62"/>
  <c r="D18" i="63"/>
  <c r="D18" i="64"/>
  <c r="D18" i="65"/>
  <c r="D18" i="60"/>
  <c r="AQ17"/>
  <c r="AP17"/>
  <c r="AO17"/>
  <c r="AN17"/>
  <c r="AM17"/>
  <c r="AL17"/>
  <c r="AK17"/>
  <c r="AJ17"/>
  <c r="AI17"/>
  <c r="AH17"/>
  <c r="AG17"/>
  <c r="AF17"/>
  <c r="AE17"/>
  <c r="AD17"/>
  <c r="AC17"/>
  <c r="AB17" i="35"/>
  <c r="AB17" i="61"/>
  <c r="AB17" i="62"/>
  <c r="AB17" i="63"/>
  <c r="AB17" i="64"/>
  <c r="AB17" i="65"/>
  <c r="AB17" i="60"/>
  <c r="AA17" i="35"/>
  <c r="AA17" i="61"/>
  <c r="AA17" i="62"/>
  <c r="AA17" i="63"/>
  <c r="AA17" i="64"/>
  <c r="AA17" i="65"/>
  <c r="AA17" i="60"/>
  <c r="Z17" i="35"/>
  <c r="Z17" i="61"/>
  <c r="Z17" i="62"/>
  <c r="Z17" i="63"/>
  <c r="Z17" i="64"/>
  <c r="Z17" i="65"/>
  <c r="Z17" i="60"/>
  <c r="Y17" i="35"/>
  <c r="Y17" i="61"/>
  <c r="Y17" i="62"/>
  <c r="Y17" i="63"/>
  <c r="Y17" i="64"/>
  <c r="Y17" i="65"/>
  <c r="Y17" i="60"/>
  <c r="X17" i="35"/>
  <c r="X17" i="61"/>
  <c r="X17" i="62"/>
  <c r="X17" i="63"/>
  <c r="X17" i="64"/>
  <c r="X17" i="65"/>
  <c r="X17" i="60"/>
  <c r="W17" i="35"/>
  <c r="W17" i="61"/>
  <c r="W17" i="62"/>
  <c r="W17" i="63"/>
  <c r="W17" i="64"/>
  <c r="W17" i="65"/>
  <c r="W17" i="60"/>
  <c r="V17" i="35"/>
  <c r="V17" i="61"/>
  <c r="V17" i="62"/>
  <c r="V17" i="63"/>
  <c r="V17" i="64"/>
  <c r="V17" i="65"/>
  <c r="V17" i="60"/>
  <c r="U17" i="35"/>
  <c r="U17" i="61"/>
  <c r="U17" i="62"/>
  <c r="U17" i="63"/>
  <c r="U17" i="64"/>
  <c r="U17" i="65"/>
  <c r="U17" i="60"/>
  <c r="T17" i="35"/>
  <c r="T17" i="61"/>
  <c r="T17" i="62"/>
  <c r="T17" i="63"/>
  <c r="T17" i="64"/>
  <c r="T17" i="65"/>
  <c r="T17" i="60"/>
  <c r="S17" i="35"/>
  <c r="S17" i="61"/>
  <c r="S17" i="62"/>
  <c r="S17" i="63"/>
  <c r="S17" i="64"/>
  <c r="S17" i="65"/>
  <c r="S17" i="60"/>
  <c r="R17" i="35"/>
  <c r="R17" i="61"/>
  <c r="R17" i="62"/>
  <c r="R17" i="63"/>
  <c r="R17" i="64"/>
  <c r="R17" i="65"/>
  <c r="R17" i="60"/>
  <c r="Q17" i="35"/>
  <c r="Q17" i="61"/>
  <c r="Q17" i="62"/>
  <c r="Q17" i="63"/>
  <c r="Q17" i="64"/>
  <c r="Q17" i="65"/>
  <c r="Q17" i="60"/>
  <c r="P17" i="35"/>
  <c r="P17" i="61"/>
  <c r="P17" i="62"/>
  <c r="P17" i="63"/>
  <c r="P17" i="64"/>
  <c r="P17" i="65"/>
  <c r="P17" i="60"/>
  <c r="O17" i="35"/>
  <c r="O17" i="61"/>
  <c r="O17" i="62"/>
  <c r="O17" i="63"/>
  <c r="O17" i="64"/>
  <c r="O17" i="65"/>
  <c r="O17" i="60"/>
  <c r="N17" i="35"/>
  <c r="N17" i="61"/>
  <c r="N17" i="62"/>
  <c r="N17" i="63"/>
  <c r="N17" i="64"/>
  <c r="N17" i="65"/>
  <c r="N17" i="60"/>
  <c r="M17" i="35"/>
  <c r="M17" i="61"/>
  <c r="M17" i="62"/>
  <c r="M17" i="63"/>
  <c r="M17" i="64"/>
  <c r="M17" i="65"/>
  <c r="M17" i="60"/>
  <c r="L17" i="35"/>
  <c r="L17" i="61"/>
  <c r="L17" i="62"/>
  <c r="L17" i="63"/>
  <c r="L17" i="64"/>
  <c r="L17" i="65"/>
  <c r="L17" i="60"/>
  <c r="K17" i="35"/>
  <c r="K17" i="61"/>
  <c r="K17" i="62"/>
  <c r="K17" i="63"/>
  <c r="K17" i="64"/>
  <c r="K17" i="65"/>
  <c r="K17" i="60"/>
  <c r="J17" i="35"/>
  <c r="J17" i="61"/>
  <c r="J17" i="62"/>
  <c r="J17" i="63"/>
  <c r="J17" i="64"/>
  <c r="J17" i="65"/>
  <c r="J17" i="60"/>
  <c r="I17" i="35"/>
  <c r="I17" i="61"/>
  <c r="I17" i="62"/>
  <c r="I17" i="63"/>
  <c r="I17" i="64"/>
  <c r="I17" i="65"/>
  <c r="I17" i="60"/>
  <c r="H17" i="35"/>
  <c r="H17" i="61"/>
  <c r="H17" i="62"/>
  <c r="H17" i="63"/>
  <c r="H17" i="64"/>
  <c r="H17" i="65"/>
  <c r="H17" i="60"/>
  <c r="G17" i="35"/>
  <c r="G17" i="61"/>
  <c r="G17" i="62"/>
  <c r="G17" i="63"/>
  <c r="G17" i="64"/>
  <c r="G17" i="65"/>
  <c r="G17" i="60"/>
  <c r="F17" i="35"/>
  <c r="F17" i="61"/>
  <c r="F17" i="62"/>
  <c r="F17" i="63"/>
  <c r="F17" i="64"/>
  <c r="F17" i="65"/>
  <c r="F17" i="60"/>
  <c r="E17" i="35"/>
  <c r="E17" i="61"/>
  <c r="E17" i="62"/>
  <c r="E17" i="63"/>
  <c r="E17" i="64"/>
  <c r="E17" i="65"/>
  <c r="E17" i="60"/>
  <c r="D17" i="35"/>
  <c r="D17" i="61"/>
  <c r="D17" i="62"/>
  <c r="D17" i="63"/>
  <c r="D17" i="64"/>
  <c r="D17" i="65"/>
  <c r="D17" i="60"/>
  <c r="AQ16"/>
  <c r="AP16"/>
  <c r="AO16"/>
  <c r="AN16"/>
  <c r="AM16"/>
  <c r="AL16"/>
  <c r="AK16"/>
  <c r="AJ16"/>
  <c r="AI16"/>
  <c r="AH16"/>
  <c r="AG16"/>
  <c r="AF16"/>
  <c r="AE16"/>
  <c r="AD16"/>
  <c r="AC16"/>
  <c r="AB16" i="35"/>
  <c r="AB16" i="61"/>
  <c r="AB16" i="62"/>
  <c r="AB16" i="63"/>
  <c r="AB16" i="64"/>
  <c r="AB16" i="65"/>
  <c r="AB16" i="60"/>
  <c r="AA16" i="35"/>
  <c r="AA16" i="61"/>
  <c r="AA16" i="62"/>
  <c r="AA16" i="63"/>
  <c r="AA16" i="64"/>
  <c r="AA16" i="65"/>
  <c r="AA16" i="60"/>
  <c r="Z16" i="35"/>
  <c r="Z16" i="61"/>
  <c r="Z16" i="62"/>
  <c r="Z16" i="63"/>
  <c r="Z16" i="64"/>
  <c r="Z16" i="65"/>
  <c r="Z16" i="60"/>
  <c r="Y16" i="35"/>
  <c r="Y16" i="61"/>
  <c r="Y16" i="62"/>
  <c r="Y16" i="63"/>
  <c r="Y16" i="64"/>
  <c r="Y16" i="65"/>
  <c r="Y16" i="60"/>
  <c r="X16" i="35"/>
  <c r="X16" i="61"/>
  <c r="X16" i="62"/>
  <c r="X16" i="63"/>
  <c r="X16" i="64"/>
  <c r="X16" i="65"/>
  <c r="X16" i="60"/>
  <c r="W16" i="35"/>
  <c r="W16" i="61"/>
  <c r="W16" i="62"/>
  <c r="W16" i="63"/>
  <c r="W16" i="64"/>
  <c r="W16" i="65"/>
  <c r="W16" i="60"/>
  <c r="V16" i="35"/>
  <c r="V16" i="61"/>
  <c r="V16" i="62"/>
  <c r="V16" i="63"/>
  <c r="V16" i="64"/>
  <c r="V16" i="65"/>
  <c r="V16" i="60"/>
  <c r="U16" i="35"/>
  <c r="U16" i="61"/>
  <c r="U16" i="62"/>
  <c r="U16" i="63"/>
  <c r="U16" i="64"/>
  <c r="U16" i="65"/>
  <c r="U16" i="60"/>
  <c r="T16" i="35"/>
  <c r="T16" i="61"/>
  <c r="T16" i="62"/>
  <c r="T16" i="63"/>
  <c r="T16" i="64"/>
  <c r="T16" i="65"/>
  <c r="T16" i="60"/>
  <c r="S16" i="35"/>
  <c r="S16" i="61"/>
  <c r="S16" i="62"/>
  <c r="S16" i="63"/>
  <c r="S16" i="64"/>
  <c r="S16" i="65"/>
  <c r="S16" i="60"/>
  <c r="R16" i="35"/>
  <c r="R16" i="61"/>
  <c r="R16" i="62"/>
  <c r="R16" i="63"/>
  <c r="R16" i="64"/>
  <c r="R16" i="65"/>
  <c r="R16" i="60"/>
  <c r="Q16" i="35"/>
  <c r="Q16" i="61"/>
  <c r="Q16" i="62"/>
  <c r="Q16" i="63"/>
  <c r="Q16" i="64"/>
  <c r="Q16" i="65"/>
  <c r="Q16" i="60"/>
  <c r="P16" i="35"/>
  <c r="P16" i="61"/>
  <c r="P16" i="62"/>
  <c r="P16" i="63"/>
  <c r="P16" i="64"/>
  <c r="P16" i="65"/>
  <c r="P16" i="60"/>
  <c r="O16" i="35"/>
  <c r="O16" i="61"/>
  <c r="O16" i="62"/>
  <c r="O16" i="63"/>
  <c r="O16" i="64"/>
  <c r="O16" i="65"/>
  <c r="O16" i="60"/>
  <c r="N16" i="35"/>
  <c r="N16" i="61"/>
  <c r="N16" i="62"/>
  <c r="N16" i="63"/>
  <c r="N16" i="64"/>
  <c r="N16" i="65"/>
  <c r="N16" i="60"/>
  <c r="M16" i="35"/>
  <c r="M16" i="61"/>
  <c r="M16" i="62"/>
  <c r="M16" i="63"/>
  <c r="M16" i="64"/>
  <c r="M16" i="65"/>
  <c r="M16" i="60"/>
  <c r="L16" i="35"/>
  <c r="L16" i="61"/>
  <c r="L16" i="62"/>
  <c r="L16" i="63"/>
  <c r="L16" i="64"/>
  <c r="L16" i="65"/>
  <c r="L16" i="60"/>
  <c r="K16" i="35"/>
  <c r="K16" i="61"/>
  <c r="K16" i="62"/>
  <c r="K16" i="63"/>
  <c r="K16" i="64"/>
  <c r="K16" i="65"/>
  <c r="K16" i="60"/>
  <c r="J16" i="35"/>
  <c r="J16" i="61"/>
  <c r="J16" i="62"/>
  <c r="J16" i="63"/>
  <c r="J16" i="64"/>
  <c r="J16" i="65"/>
  <c r="J16" i="60"/>
  <c r="I16" i="35"/>
  <c r="I16" i="61"/>
  <c r="I16" i="62"/>
  <c r="I16" i="63"/>
  <c r="I16" i="64"/>
  <c r="I16" i="65"/>
  <c r="I16" i="60"/>
  <c r="H16" i="35"/>
  <c r="H16" i="61"/>
  <c r="H16" i="62"/>
  <c r="H16" i="63"/>
  <c r="H16" i="64"/>
  <c r="H16" i="65"/>
  <c r="H16" i="60"/>
  <c r="G16" i="35"/>
  <c r="G16" i="61"/>
  <c r="G16" i="62"/>
  <c r="G16" i="63"/>
  <c r="G16" i="64"/>
  <c r="G16" i="65"/>
  <c r="G16" i="60"/>
  <c r="F16" i="35"/>
  <c r="F16" i="61"/>
  <c r="F16" i="62"/>
  <c r="F16" i="63"/>
  <c r="F16" i="64"/>
  <c r="F16" i="65"/>
  <c r="F16" i="60"/>
  <c r="E16" i="35"/>
  <c r="E16" i="61"/>
  <c r="E16" i="62"/>
  <c r="E16" i="63"/>
  <c r="E16" i="64"/>
  <c r="E16" i="65"/>
  <c r="E16" i="60"/>
  <c r="D16" i="35"/>
  <c r="D16" i="61"/>
  <c r="D16" i="62"/>
  <c r="D16" i="63"/>
  <c r="D16" i="64"/>
  <c r="D16" i="65"/>
  <c r="D16" i="60"/>
  <c r="AQ15"/>
  <c r="AP15"/>
  <c r="AO15"/>
  <c r="AN15"/>
  <c r="AM15"/>
  <c r="AL15"/>
  <c r="AK15"/>
  <c r="AJ15"/>
  <c r="AI15"/>
  <c r="AH15"/>
  <c r="AG15"/>
  <c r="AF15"/>
  <c r="AE15"/>
  <c r="AD15"/>
  <c r="AC15"/>
  <c r="AB15" i="35"/>
  <c r="AB15" i="61"/>
  <c r="AB15" i="62"/>
  <c r="AB15" i="63"/>
  <c r="AB15" i="64"/>
  <c r="AB15" i="65"/>
  <c r="AB15" i="60"/>
  <c r="AA15" i="35"/>
  <c r="AA15" i="61"/>
  <c r="AA15" i="62"/>
  <c r="AA15" i="63"/>
  <c r="AA15" i="64"/>
  <c r="AA15" i="65"/>
  <c r="AA15" i="60"/>
  <c r="Z15" i="35"/>
  <c r="Z15" i="61"/>
  <c r="Z15" i="62"/>
  <c r="Z15" i="63"/>
  <c r="Z15" i="64"/>
  <c r="Z15" i="65"/>
  <c r="Z15" i="60"/>
  <c r="Y15" i="35"/>
  <c r="Y15" i="61"/>
  <c r="Y15" i="62"/>
  <c r="Y15" i="63"/>
  <c r="Y15" i="64"/>
  <c r="Y15" i="65"/>
  <c r="Y15" i="60"/>
  <c r="X15" i="35"/>
  <c r="X15" i="61"/>
  <c r="X15" i="62"/>
  <c r="X15" i="63"/>
  <c r="X15" i="64"/>
  <c r="X15" i="65"/>
  <c r="X15" i="60"/>
  <c r="W15" i="35"/>
  <c r="W15" i="61"/>
  <c r="W15" i="62"/>
  <c r="W15" i="63"/>
  <c r="W15" i="64"/>
  <c r="W15" i="65"/>
  <c r="W15" i="60"/>
  <c r="V15" i="35"/>
  <c r="V15" i="61"/>
  <c r="V15" i="62"/>
  <c r="V15" i="63"/>
  <c r="V15" i="64"/>
  <c r="V15" i="65"/>
  <c r="V15" i="60"/>
  <c r="U15" i="35"/>
  <c r="U15" i="61"/>
  <c r="U15" i="62"/>
  <c r="U15" i="63"/>
  <c r="U15" i="64"/>
  <c r="U15" i="65"/>
  <c r="U15" i="60"/>
  <c r="T15" i="35"/>
  <c r="T15" i="61"/>
  <c r="T15" i="62"/>
  <c r="T15" i="63"/>
  <c r="T15" i="64"/>
  <c r="T15" i="65"/>
  <c r="T15" i="60"/>
  <c r="S15" i="35"/>
  <c r="S15" i="61"/>
  <c r="S15" i="62"/>
  <c r="S15" i="63"/>
  <c r="S15" i="64"/>
  <c r="S15" i="65"/>
  <c r="S15" i="60"/>
  <c r="R15" i="35"/>
  <c r="R15" i="61"/>
  <c r="R15" i="62"/>
  <c r="R15" i="63"/>
  <c r="R15" i="64"/>
  <c r="R15" i="65"/>
  <c r="R15" i="60"/>
  <c r="Q15" i="35"/>
  <c r="Q15" i="61"/>
  <c r="Q15" i="62"/>
  <c r="Q15" i="63"/>
  <c r="Q15" i="64"/>
  <c r="Q15" i="65"/>
  <c r="Q15" i="60"/>
  <c r="P15" i="35"/>
  <c r="P15" i="61"/>
  <c r="P15" i="62"/>
  <c r="P15" i="63"/>
  <c r="P15" i="64"/>
  <c r="P15" i="65"/>
  <c r="P15" i="60"/>
  <c r="O15" i="35"/>
  <c r="O15" i="61"/>
  <c r="O15" i="62"/>
  <c r="O15" i="63"/>
  <c r="O15" i="64"/>
  <c r="O15" i="65"/>
  <c r="O15" i="60"/>
  <c r="N15" i="35"/>
  <c r="N15" i="61"/>
  <c r="N15" i="62"/>
  <c r="N15" i="63"/>
  <c r="N15" i="64"/>
  <c r="N15" i="65"/>
  <c r="N15" i="60"/>
  <c r="M15" i="35"/>
  <c r="M15" i="61"/>
  <c r="M15" i="62"/>
  <c r="M15" i="63"/>
  <c r="M15" i="64"/>
  <c r="M15" i="65"/>
  <c r="M15" i="60"/>
  <c r="L15" i="35"/>
  <c r="L15" i="61"/>
  <c r="L15" i="62"/>
  <c r="L15" i="63"/>
  <c r="L15" i="64"/>
  <c r="L15" i="65"/>
  <c r="L15" i="60"/>
  <c r="K15" i="35"/>
  <c r="K15" i="61"/>
  <c r="K15" i="62"/>
  <c r="K15" i="63"/>
  <c r="K15" i="64"/>
  <c r="K15" i="65"/>
  <c r="K15" i="60"/>
  <c r="J15" i="35"/>
  <c r="J15" i="61"/>
  <c r="J15" i="62"/>
  <c r="J15" i="63"/>
  <c r="J15" i="64"/>
  <c r="J15" i="65"/>
  <c r="J15" i="60"/>
  <c r="I15" i="35"/>
  <c r="I15" i="61"/>
  <c r="I15" i="62"/>
  <c r="I15" i="63"/>
  <c r="I15" i="64"/>
  <c r="I15" i="65"/>
  <c r="I15" i="60"/>
  <c r="H15" i="35"/>
  <c r="H15" i="61"/>
  <c r="H15" i="62"/>
  <c r="H15" i="63"/>
  <c r="H15" i="64"/>
  <c r="H15" i="65"/>
  <c r="H15" i="60"/>
  <c r="G15" i="35"/>
  <c r="G15" i="61"/>
  <c r="G15" i="62"/>
  <c r="G15" i="63"/>
  <c r="G15" i="64"/>
  <c r="G15" i="65"/>
  <c r="G15" i="60"/>
  <c r="F15" i="35"/>
  <c r="F15" i="61"/>
  <c r="F15" i="62"/>
  <c r="F15" i="63"/>
  <c r="F15" i="64"/>
  <c r="F15" i="65"/>
  <c r="F15" i="60"/>
  <c r="E15" i="35"/>
  <c r="E15" i="61"/>
  <c r="E15" i="62"/>
  <c r="E15" i="63"/>
  <c r="E15" i="64"/>
  <c r="E15" i="65"/>
  <c r="E15" i="60"/>
  <c r="D15" i="35"/>
  <c r="D15" i="61"/>
  <c r="D15" i="62"/>
  <c r="D15" i="63"/>
  <c r="D15" i="64"/>
  <c r="D15" i="65"/>
  <c r="D15" i="60"/>
  <c r="AQ14"/>
  <c r="AP14"/>
  <c r="AO14"/>
  <c r="AN14"/>
  <c r="AM14"/>
  <c r="AL14"/>
  <c r="AK14"/>
  <c r="AJ14"/>
  <c r="AI14"/>
  <c r="AH14"/>
  <c r="AG14"/>
  <c r="AF14"/>
  <c r="AE14"/>
  <c r="AD14"/>
  <c r="AC14"/>
  <c r="AB14" i="35"/>
  <c r="AB14" i="61"/>
  <c r="AB14" i="62"/>
  <c r="AB14" i="63"/>
  <c r="AB14" i="64"/>
  <c r="AB14" i="65"/>
  <c r="AB14" i="60"/>
  <c r="AA14" i="35"/>
  <c r="AA14" i="61"/>
  <c r="AA14" i="62"/>
  <c r="AA14" i="63"/>
  <c r="AA14" i="64"/>
  <c r="AA14" i="65"/>
  <c r="AA14" i="60"/>
  <c r="Z14" i="35"/>
  <c r="Z14" i="61"/>
  <c r="Z14" i="62"/>
  <c r="Z14" i="63"/>
  <c r="Z14" i="64"/>
  <c r="Z14" i="65"/>
  <c r="Z14" i="60"/>
  <c r="Y14" i="35"/>
  <c r="Y14" i="61"/>
  <c r="Y14" i="62"/>
  <c r="Y14" i="63"/>
  <c r="Y14" i="64"/>
  <c r="Y14" i="65"/>
  <c r="Y14" i="60"/>
  <c r="X14" i="35"/>
  <c r="X14" i="61"/>
  <c r="X14" i="62"/>
  <c r="X14" i="63"/>
  <c r="X14" i="64"/>
  <c r="X14" i="65"/>
  <c r="X14" i="60"/>
  <c r="W14" i="35"/>
  <c r="W14" i="61"/>
  <c r="W14" i="62"/>
  <c r="W14" i="63"/>
  <c r="W14" i="64"/>
  <c r="W14" i="65"/>
  <c r="W14" i="60"/>
  <c r="V14" i="35"/>
  <c r="V14" i="61"/>
  <c r="V14" i="62"/>
  <c r="V14" i="63"/>
  <c r="V14" i="64"/>
  <c r="V14" i="65"/>
  <c r="V14" i="60"/>
  <c r="U14" i="35"/>
  <c r="U14" i="61"/>
  <c r="U14" i="62"/>
  <c r="U14" i="63"/>
  <c r="U14" i="64"/>
  <c r="U14" i="65"/>
  <c r="U14" i="60"/>
  <c r="T14" i="35"/>
  <c r="T14" i="61"/>
  <c r="T14" i="62"/>
  <c r="T14" i="63"/>
  <c r="T14" i="64"/>
  <c r="T14" i="65"/>
  <c r="T14" i="60"/>
  <c r="S14" i="35"/>
  <c r="S14" i="61"/>
  <c r="S14" i="62"/>
  <c r="S14" i="63"/>
  <c r="S14" i="64"/>
  <c r="S14" i="65"/>
  <c r="S14" i="60"/>
  <c r="R14" i="35"/>
  <c r="R14" i="61"/>
  <c r="R14" i="62"/>
  <c r="R14" i="63"/>
  <c r="R14" i="64"/>
  <c r="R14" i="65"/>
  <c r="R14" i="60"/>
  <c r="Q14" i="35"/>
  <c r="Q14" i="61"/>
  <c r="Q14" i="62"/>
  <c r="Q14" i="63"/>
  <c r="Q14" i="64"/>
  <c r="Q14" i="65"/>
  <c r="Q14" i="60"/>
  <c r="P14" i="35"/>
  <c r="P14" i="61"/>
  <c r="P14" i="62"/>
  <c r="P14" i="63"/>
  <c r="P14" i="64"/>
  <c r="P14" i="65"/>
  <c r="P14" i="60"/>
  <c r="O14" i="35"/>
  <c r="O14" i="61"/>
  <c r="O14" i="62"/>
  <c r="O14" i="63"/>
  <c r="O14" i="64"/>
  <c r="O14" i="65"/>
  <c r="O14" i="60"/>
  <c r="N14" i="35"/>
  <c r="N14" i="61"/>
  <c r="N14" i="62"/>
  <c r="N14" i="63"/>
  <c r="N14" i="64"/>
  <c r="N14" i="65"/>
  <c r="N14" i="60"/>
  <c r="M14" i="35"/>
  <c r="M14" i="61"/>
  <c r="M14" i="62"/>
  <c r="M14" i="63"/>
  <c r="M14" i="64"/>
  <c r="M14" i="65"/>
  <c r="M14" i="60"/>
  <c r="L14" i="35"/>
  <c r="L14" i="61"/>
  <c r="L14" i="62"/>
  <c r="L14" i="63"/>
  <c r="L14" i="64"/>
  <c r="L14" i="65"/>
  <c r="L14" i="60"/>
  <c r="K14" i="35"/>
  <c r="K14" i="61"/>
  <c r="K14" i="62"/>
  <c r="K14" i="63"/>
  <c r="K14" i="64"/>
  <c r="K14" i="65"/>
  <c r="K14" i="60"/>
  <c r="J14" i="35"/>
  <c r="J14" i="61"/>
  <c r="J14" i="62"/>
  <c r="J14" i="63"/>
  <c r="J14" i="64"/>
  <c r="J14" i="65"/>
  <c r="J14" i="60"/>
  <c r="I14" i="35"/>
  <c r="I14" i="61"/>
  <c r="I14" i="62"/>
  <c r="I14" i="63"/>
  <c r="I14" i="64"/>
  <c r="I14" i="65"/>
  <c r="I14" i="60"/>
  <c r="H14" i="35"/>
  <c r="H14" i="61"/>
  <c r="H14" i="62"/>
  <c r="H14" i="63"/>
  <c r="H14" i="64"/>
  <c r="H14" i="65"/>
  <c r="H14" i="60"/>
  <c r="G14" i="35"/>
  <c r="G14" i="61"/>
  <c r="G14" i="62"/>
  <c r="G14" i="63"/>
  <c r="G14" i="64"/>
  <c r="G14" i="65"/>
  <c r="G14" i="60"/>
  <c r="F14" i="35"/>
  <c r="F14" i="61"/>
  <c r="F14" i="62"/>
  <c r="F14" i="63"/>
  <c r="F14" i="64"/>
  <c r="F14" i="65"/>
  <c r="F14" i="60"/>
  <c r="E14" i="35"/>
  <c r="E14" i="61"/>
  <c r="E14" i="62"/>
  <c r="E14" i="63"/>
  <c r="E14" i="64"/>
  <c r="E14" i="65"/>
  <c r="E14" i="60"/>
  <c r="D14" i="35"/>
  <c r="D14" i="61"/>
  <c r="D14" i="62"/>
  <c r="D14" i="63"/>
  <c r="D14" i="64"/>
  <c r="D14" i="65"/>
  <c r="D14" i="60"/>
  <c r="AQ13"/>
  <c r="AP13"/>
  <c r="AO13"/>
  <c r="AN13"/>
  <c r="AM13"/>
  <c r="AL13"/>
  <c r="AK13"/>
  <c r="AJ13"/>
  <c r="AI13"/>
  <c r="AH13"/>
  <c r="AG13"/>
  <c r="AF13"/>
  <c r="AE13"/>
  <c r="AD13"/>
  <c r="AC13"/>
  <c r="AB13" i="35"/>
  <c r="AB13" i="61"/>
  <c r="AB13" i="62"/>
  <c r="AB13" i="63"/>
  <c r="AB13" i="64"/>
  <c r="AB13" i="65"/>
  <c r="AB13" i="60"/>
  <c r="AA13" i="35"/>
  <c r="AA13" i="61"/>
  <c r="AA13" i="62"/>
  <c r="AA13" i="63"/>
  <c r="AA13" i="64"/>
  <c r="AA13" i="65"/>
  <c r="AA13" i="60"/>
  <c r="Z13" i="35"/>
  <c r="Z13" i="61"/>
  <c r="Z13" i="62"/>
  <c r="Z13" i="63"/>
  <c r="Z13" i="64"/>
  <c r="Z13" i="65"/>
  <c r="Z13" i="60"/>
  <c r="Y13" i="35"/>
  <c r="Y13" i="61"/>
  <c r="Y13" i="62"/>
  <c r="Y13" i="63"/>
  <c r="Y13" i="64"/>
  <c r="Y13" i="65"/>
  <c r="Y13" i="60"/>
  <c r="X13" i="35"/>
  <c r="X13" i="61"/>
  <c r="X13" i="62"/>
  <c r="X13" i="63"/>
  <c r="X13" i="64"/>
  <c r="X13" i="65"/>
  <c r="X13" i="60"/>
  <c r="W13" i="35"/>
  <c r="W13" i="61"/>
  <c r="W13" i="62"/>
  <c r="W13" i="63"/>
  <c r="W13" i="64"/>
  <c r="W13" i="65"/>
  <c r="W13" i="60"/>
  <c r="V13" i="35"/>
  <c r="V13" i="61"/>
  <c r="V13" i="62"/>
  <c r="V13" i="63"/>
  <c r="V13" i="64"/>
  <c r="V13" i="65"/>
  <c r="V13" i="60"/>
  <c r="U13" i="35"/>
  <c r="U13" i="61"/>
  <c r="U13" i="62"/>
  <c r="U13" i="63"/>
  <c r="U13" i="64"/>
  <c r="U13" i="65"/>
  <c r="U13" i="60"/>
  <c r="T13" i="35"/>
  <c r="T13" i="61"/>
  <c r="T13" i="62"/>
  <c r="T13" i="63"/>
  <c r="T13" i="64"/>
  <c r="T13" i="65"/>
  <c r="T13" i="60"/>
  <c r="S13" i="35"/>
  <c r="S13" i="61"/>
  <c r="S13" i="62"/>
  <c r="S13" i="63"/>
  <c r="S13" i="64"/>
  <c r="S13" i="65"/>
  <c r="S13" i="60"/>
  <c r="R13" i="35"/>
  <c r="R13" i="61"/>
  <c r="R13" i="62"/>
  <c r="R13" i="63"/>
  <c r="R13" i="64"/>
  <c r="R13" i="65"/>
  <c r="R13" i="60"/>
  <c r="Q13" i="35"/>
  <c r="Q13" i="61"/>
  <c r="Q13" i="62"/>
  <c r="Q13" i="63"/>
  <c r="Q13" i="64"/>
  <c r="Q13" i="65"/>
  <c r="Q13" i="60"/>
  <c r="P13" i="35"/>
  <c r="P13" i="61"/>
  <c r="P13" i="62"/>
  <c r="P13" i="63"/>
  <c r="P13" i="64"/>
  <c r="P13" i="65"/>
  <c r="P13" i="60"/>
  <c r="O13" i="35"/>
  <c r="O13" i="61"/>
  <c r="O13" i="62"/>
  <c r="O13" i="63"/>
  <c r="O13" i="64"/>
  <c r="O13" i="65"/>
  <c r="O13" i="60"/>
  <c r="N13" i="35"/>
  <c r="N13" i="61"/>
  <c r="N13" i="62"/>
  <c r="N13" i="63"/>
  <c r="N13" i="64"/>
  <c r="N13" i="65"/>
  <c r="N13" i="60"/>
  <c r="M13" i="35"/>
  <c r="M13" i="61"/>
  <c r="M13" i="62"/>
  <c r="M13" i="63"/>
  <c r="M13" i="64"/>
  <c r="M13" i="65"/>
  <c r="M13" i="60"/>
  <c r="L13" i="35"/>
  <c r="L13" i="61"/>
  <c r="L13" i="62"/>
  <c r="L13" i="63"/>
  <c r="L13" i="64"/>
  <c r="L13" i="65"/>
  <c r="L13" i="60"/>
  <c r="K13" i="35"/>
  <c r="K13" i="61"/>
  <c r="K13" i="62"/>
  <c r="K13" i="63"/>
  <c r="K13" i="64"/>
  <c r="K13" i="65"/>
  <c r="K13" i="60"/>
  <c r="J13" i="35"/>
  <c r="J13" i="61"/>
  <c r="J13" i="62"/>
  <c r="J13" i="63"/>
  <c r="J13" i="64"/>
  <c r="J13" i="65"/>
  <c r="J13" i="60"/>
  <c r="I13" i="35"/>
  <c r="I13" i="61"/>
  <c r="I13" i="62"/>
  <c r="I13" i="63"/>
  <c r="I13" i="64"/>
  <c r="I13" i="65"/>
  <c r="I13" i="60"/>
  <c r="H13" i="35"/>
  <c r="H13" i="61"/>
  <c r="H13" i="62"/>
  <c r="H13" i="63"/>
  <c r="H13" i="64"/>
  <c r="H13" i="65"/>
  <c r="H13" i="60"/>
  <c r="G13" i="35"/>
  <c r="G13" i="61"/>
  <c r="G13" i="62"/>
  <c r="G13" i="63"/>
  <c r="G13" i="64"/>
  <c r="G13" i="65"/>
  <c r="G13" i="60"/>
  <c r="F13" i="35"/>
  <c r="F13" i="61"/>
  <c r="F13" i="62"/>
  <c r="F13" i="63"/>
  <c r="F13" i="64"/>
  <c r="F13" i="65"/>
  <c r="F13" i="60"/>
  <c r="E13" i="35"/>
  <c r="E13" i="61"/>
  <c r="E13" i="62"/>
  <c r="E13" i="63"/>
  <c r="E13" i="64"/>
  <c r="E13" i="65"/>
  <c r="E13" i="60"/>
  <c r="D13" i="35"/>
  <c r="D13" i="61"/>
  <c r="D13" i="62"/>
  <c r="D13" i="63"/>
  <c r="D13" i="64"/>
  <c r="D13" i="65"/>
  <c r="D13" i="60"/>
  <c r="AQ12"/>
  <c r="AP12"/>
  <c r="AO12"/>
  <c r="AN12"/>
  <c r="AM12"/>
  <c r="AL12"/>
  <c r="AK12"/>
  <c r="AJ12"/>
  <c r="AI12"/>
  <c r="AH12"/>
  <c r="AG12"/>
  <c r="AF12"/>
  <c r="AE12"/>
  <c r="AD12"/>
  <c r="AC12"/>
  <c r="AB12" i="35"/>
  <c r="AB12" i="61"/>
  <c r="AB12" i="62"/>
  <c r="AB12" i="63"/>
  <c r="AB12" i="64"/>
  <c r="AB12" i="65"/>
  <c r="AB12" i="60"/>
  <c r="AA12" i="35"/>
  <c r="AA12" i="61"/>
  <c r="AA12" i="62"/>
  <c r="AA12" i="63"/>
  <c r="AA12" i="64"/>
  <c r="AA12" i="65"/>
  <c r="AA12" i="60"/>
  <c r="Z12" i="35"/>
  <c r="Z12" i="61"/>
  <c r="Z12" i="62"/>
  <c r="Z12" i="63"/>
  <c r="Z12" i="64"/>
  <c r="Z12" i="65"/>
  <c r="Z12" i="60"/>
  <c r="Y12" i="35"/>
  <c r="Y12" i="61"/>
  <c r="Y12" i="62"/>
  <c r="Y12" i="63"/>
  <c r="Y12" i="64"/>
  <c r="Y12" i="65"/>
  <c r="Y12" i="60"/>
  <c r="X12" i="35"/>
  <c r="X12" i="61"/>
  <c r="X12" i="62"/>
  <c r="X12" i="63"/>
  <c r="X12" i="64"/>
  <c r="X12" i="65"/>
  <c r="X12" i="60"/>
  <c r="W12" i="35"/>
  <c r="W12" i="61"/>
  <c r="W12" i="62"/>
  <c r="W12" i="63"/>
  <c r="W12" i="64"/>
  <c r="W12" i="65"/>
  <c r="W12" i="60"/>
  <c r="V12" i="35"/>
  <c r="V12" i="61"/>
  <c r="V12" i="62"/>
  <c r="V12" i="63"/>
  <c r="V12" i="64"/>
  <c r="V12" i="65"/>
  <c r="V12" i="60"/>
  <c r="U12" i="35"/>
  <c r="U12" i="61"/>
  <c r="U12" i="62"/>
  <c r="U12" i="63"/>
  <c r="U12" i="64"/>
  <c r="U12" i="65"/>
  <c r="U12" i="60"/>
  <c r="T12" i="35"/>
  <c r="T12" i="61"/>
  <c r="T12" i="62"/>
  <c r="T12" i="63"/>
  <c r="T12" i="64"/>
  <c r="T12" i="65"/>
  <c r="T12" i="60"/>
  <c r="S12" i="35"/>
  <c r="S12" i="61"/>
  <c r="S12" i="62"/>
  <c r="S12" i="63"/>
  <c r="S12" i="64"/>
  <c r="S12" i="65"/>
  <c r="S12" i="60"/>
  <c r="R12" i="35"/>
  <c r="R12" i="61"/>
  <c r="R12" i="62"/>
  <c r="R12" i="63"/>
  <c r="R12" i="64"/>
  <c r="R12" i="65"/>
  <c r="R12" i="60"/>
  <c r="Q12" i="35"/>
  <c r="Q12" i="61"/>
  <c r="Q12" i="62"/>
  <c r="Q12" i="63"/>
  <c r="Q12" i="64"/>
  <c r="Q12" i="65"/>
  <c r="Q12" i="60"/>
  <c r="P12" i="35"/>
  <c r="P12" i="61"/>
  <c r="P12" i="62"/>
  <c r="P12" i="63"/>
  <c r="P12" i="64"/>
  <c r="P12" i="65"/>
  <c r="P12" i="60"/>
  <c r="O12" i="35"/>
  <c r="O12" i="61"/>
  <c r="O12" i="62"/>
  <c r="O12" i="63"/>
  <c r="O12" i="64"/>
  <c r="O12" i="65"/>
  <c r="O12" i="60"/>
  <c r="N12" i="35"/>
  <c r="N12" i="61"/>
  <c r="N12" i="62"/>
  <c r="N12" i="63"/>
  <c r="N12" i="64"/>
  <c r="N12" i="65"/>
  <c r="N12" i="60"/>
  <c r="M12" i="35"/>
  <c r="M12" i="61"/>
  <c r="M12" i="62"/>
  <c r="M12" i="63"/>
  <c r="M12" i="64"/>
  <c r="M12" i="65"/>
  <c r="M12" i="60"/>
  <c r="L12" i="35"/>
  <c r="L12" i="61"/>
  <c r="L12" i="62"/>
  <c r="L12" i="63"/>
  <c r="L12" i="64"/>
  <c r="L12" i="65"/>
  <c r="L12" i="60"/>
  <c r="K12" i="35"/>
  <c r="K12" i="61"/>
  <c r="K12" i="62"/>
  <c r="K12" i="63"/>
  <c r="K12" i="64"/>
  <c r="K12" i="65"/>
  <c r="K12" i="60"/>
  <c r="J12" i="35"/>
  <c r="J12" i="61"/>
  <c r="J12" i="62"/>
  <c r="J12" i="63"/>
  <c r="J12" i="64"/>
  <c r="J12" i="65"/>
  <c r="J12" i="60"/>
  <c r="I12" i="35"/>
  <c r="I12" i="61"/>
  <c r="I12" i="62"/>
  <c r="I12" i="63"/>
  <c r="I12" i="64"/>
  <c r="I12" i="65"/>
  <c r="I12" i="60"/>
  <c r="H12" i="35"/>
  <c r="H12" i="61"/>
  <c r="H12" i="62"/>
  <c r="H12" i="63"/>
  <c r="H12" i="64"/>
  <c r="H12" i="65"/>
  <c r="H12" i="60"/>
  <c r="G12" i="35"/>
  <c r="G12" i="61"/>
  <c r="G12" i="62"/>
  <c r="G12" i="63"/>
  <c r="G12" i="64"/>
  <c r="G12" i="65"/>
  <c r="G12" i="60"/>
  <c r="F12" i="35"/>
  <c r="F12" i="61"/>
  <c r="F12" i="62"/>
  <c r="F12" i="63"/>
  <c r="F12" i="64"/>
  <c r="F12" i="65"/>
  <c r="F12" i="60"/>
  <c r="E12" i="35"/>
  <c r="E12" i="61"/>
  <c r="E12" i="62"/>
  <c r="E12" i="63"/>
  <c r="E12" i="64"/>
  <c r="E12" i="65"/>
  <c r="E12" i="60"/>
  <c r="D12" i="35"/>
  <c r="D12" i="61"/>
  <c r="D12" i="62"/>
  <c r="D12" i="63"/>
  <c r="D12" i="64"/>
  <c r="D12" i="65"/>
  <c r="D12" i="60"/>
  <c r="AQ11"/>
  <c r="AP11"/>
  <c r="AO11"/>
  <c r="AN11"/>
  <c r="AM11"/>
  <c r="AL11"/>
  <c r="AK11"/>
  <c r="AJ11"/>
  <c r="AI11"/>
  <c r="AH11"/>
  <c r="AG11"/>
  <c r="AF11"/>
  <c r="AE11"/>
  <c r="AD11"/>
  <c r="AC11"/>
  <c r="AB11" i="35"/>
  <c r="AB11" i="61"/>
  <c r="AB11" i="62"/>
  <c r="AB11" i="63"/>
  <c r="AB11" i="64"/>
  <c r="AB11" i="65"/>
  <c r="AB11" i="60"/>
  <c r="AA11" i="35"/>
  <c r="AA11" i="61"/>
  <c r="AA11" i="62"/>
  <c r="AA11" i="63"/>
  <c r="AA11" i="64"/>
  <c r="AA11" i="65"/>
  <c r="AA11" i="60"/>
  <c r="Z11" i="35"/>
  <c r="Z11" i="61"/>
  <c r="Z11" i="62"/>
  <c r="Z11" i="63"/>
  <c r="Z11" i="64"/>
  <c r="Z11" i="65"/>
  <c r="Z11" i="60"/>
  <c r="Y11" i="35"/>
  <c r="Y11" i="61"/>
  <c r="Y11" i="62"/>
  <c r="Y11" i="63"/>
  <c r="Y11" i="64"/>
  <c r="Y11" i="65"/>
  <c r="Y11" i="60"/>
  <c r="X11" i="35"/>
  <c r="X11" i="61"/>
  <c r="X11" i="62"/>
  <c r="X11" i="63"/>
  <c r="X11" i="64"/>
  <c r="X11" i="65"/>
  <c r="X11" i="60"/>
  <c r="W11" i="35"/>
  <c r="W11" i="61"/>
  <c r="W11" i="62"/>
  <c r="W11" i="63"/>
  <c r="W11" i="64"/>
  <c r="W11" i="65"/>
  <c r="W11" i="60"/>
  <c r="V11" i="35"/>
  <c r="V11" i="61"/>
  <c r="V11" i="62"/>
  <c r="V11" i="63"/>
  <c r="V11" i="64"/>
  <c r="V11" i="65"/>
  <c r="V11" i="60"/>
  <c r="U11" i="35"/>
  <c r="U11" i="61"/>
  <c r="U11" i="62"/>
  <c r="U11" i="63"/>
  <c r="U11" i="64"/>
  <c r="U11" i="65"/>
  <c r="U11" i="60"/>
  <c r="T11" i="35"/>
  <c r="T11" i="61"/>
  <c r="T11" i="62"/>
  <c r="T11" i="63"/>
  <c r="T11" i="64"/>
  <c r="T11" i="65"/>
  <c r="T11" i="60"/>
  <c r="S11" i="35"/>
  <c r="S11" i="61"/>
  <c r="S11" i="62"/>
  <c r="S11" i="63"/>
  <c r="S11" i="64"/>
  <c r="S11" i="65"/>
  <c r="S11" i="60"/>
  <c r="R11" i="35"/>
  <c r="R11" i="61"/>
  <c r="R11" i="62"/>
  <c r="R11" i="63"/>
  <c r="R11" i="64"/>
  <c r="R11" i="65"/>
  <c r="R11" i="60"/>
  <c r="Q11" i="35"/>
  <c r="Q11" i="61"/>
  <c r="Q11" i="62"/>
  <c r="Q11" i="63"/>
  <c r="Q11" i="64"/>
  <c r="Q11" i="65"/>
  <c r="Q11" i="60"/>
  <c r="P11" i="35"/>
  <c r="P11" i="61"/>
  <c r="P11" i="62"/>
  <c r="P11" i="63"/>
  <c r="P11" i="64"/>
  <c r="P11" i="65"/>
  <c r="P11" i="60"/>
  <c r="O11" i="35"/>
  <c r="O11" i="61"/>
  <c r="O11" i="62"/>
  <c r="O11" i="63"/>
  <c r="O11" i="64"/>
  <c r="O11" i="65"/>
  <c r="O11" i="60"/>
  <c r="N11" i="35"/>
  <c r="N11" i="61"/>
  <c r="N11" i="62"/>
  <c r="N11" i="63"/>
  <c r="N11" i="64"/>
  <c r="N11" i="65"/>
  <c r="N11" i="60"/>
  <c r="M11" i="35"/>
  <c r="M11" i="61"/>
  <c r="M11" i="62"/>
  <c r="M11" i="63"/>
  <c r="M11" i="64"/>
  <c r="M11" i="65"/>
  <c r="M11" i="60"/>
  <c r="L11" i="35"/>
  <c r="L11" i="61"/>
  <c r="L11" i="62"/>
  <c r="L11" i="63"/>
  <c r="L11" i="64"/>
  <c r="L11" i="65"/>
  <c r="L11" i="60"/>
  <c r="K11" i="35"/>
  <c r="K11" i="61"/>
  <c r="K11" i="62"/>
  <c r="K11" i="63"/>
  <c r="K11" i="64"/>
  <c r="K11" i="65"/>
  <c r="K11" i="60"/>
  <c r="J11" i="35"/>
  <c r="J11" i="61"/>
  <c r="J11" i="62"/>
  <c r="J11" i="63"/>
  <c r="J11" i="64"/>
  <c r="J11" i="65"/>
  <c r="J11" i="60"/>
  <c r="I11" i="35"/>
  <c r="I11" i="61"/>
  <c r="I11" i="62"/>
  <c r="I11" i="63"/>
  <c r="I11" i="64"/>
  <c r="I11" i="65"/>
  <c r="I11" i="60"/>
  <c r="H11" i="35"/>
  <c r="H11" i="61"/>
  <c r="H11" i="62"/>
  <c r="H11" i="63"/>
  <c r="H11" i="64"/>
  <c r="H11" i="65"/>
  <c r="H11" i="60"/>
  <c r="G11" i="35"/>
  <c r="G11" i="61"/>
  <c r="G11" i="62"/>
  <c r="G11" i="63"/>
  <c r="G11" i="64"/>
  <c r="G11" i="65"/>
  <c r="G11" i="60"/>
  <c r="F11" i="35"/>
  <c r="F11" i="61"/>
  <c r="F11" i="62"/>
  <c r="F11" i="63"/>
  <c r="F11" i="64"/>
  <c r="F11" i="65"/>
  <c r="F11" i="60"/>
  <c r="E11" i="35"/>
  <c r="E11" i="61"/>
  <c r="E11" i="62"/>
  <c r="E11" i="63"/>
  <c r="E11" i="64"/>
  <c r="E11" i="65"/>
  <c r="E11" i="60"/>
  <c r="D11" i="35"/>
  <c r="D11" i="61"/>
  <c r="D11" i="62"/>
  <c r="D11" i="63"/>
  <c r="D11" i="64"/>
  <c r="D11" i="65"/>
  <c r="D11" i="60"/>
  <c r="AQ10"/>
  <c r="AP10"/>
  <c r="AO10"/>
  <c r="AN10"/>
  <c r="AM10"/>
  <c r="AL10"/>
  <c r="AK10"/>
  <c r="AJ10"/>
  <c r="AI10"/>
  <c r="AH10"/>
  <c r="AG10"/>
  <c r="AF10"/>
  <c r="AE10"/>
  <c r="AD10"/>
  <c r="AC10"/>
  <c r="AB10" i="35"/>
  <c r="AB10" i="61"/>
  <c r="AB10" i="62"/>
  <c r="AB10" i="63"/>
  <c r="AB10" i="64"/>
  <c r="AB10" i="65"/>
  <c r="AB10" i="60"/>
  <c r="AA10" i="35"/>
  <c r="AA10" i="61"/>
  <c r="AA10" i="62"/>
  <c r="AA10" i="63"/>
  <c r="AA10" i="64"/>
  <c r="AA10" i="65"/>
  <c r="AA10" i="60"/>
  <c r="Z10" i="35"/>
  <c r="Z10" i="61"/>
  <c r="Z10" i="62"/>
  <c r="Z10" i="63"/>
  <c r="Z10" i="64"/>
  <c r="Z10" i="65"/>
  <c r="Z10" i="60"/>
  <c r="Y10" i="35"/>
  <c r="Y10" i="61"/>
  <c r="Y10" i="62"/>
  <c r="Y10" i="63"/>
  <c r="Y10" i="64"/>
  <c r="Y10" i="65"/>
  <c r="Y10" i="60"/>
  <c r="X10" i="35"/>
  <c r="X10" i="61"/>
  <c r="X10" i="62"/>
  <c r="X10" i="63"/>
  <c r="X10" i="64"/>
  <c r="X10" i="65"/>
  <c r="X10" i="60"/>
  <c r="W10" i="35"/>
  <c r="W10" i="61"/>
  <c r="W10" i="62"/>
  <c r="W10" i="63"/>
  <c r="W10" i="64"/>
  <c r="W10" i="65"/>
  <c r="W10" i="60"/>
  <c r="V10" i="35"/>
  <c r="V10" i="61"/>
  <c r="V10" i="62"/>
  <c r="V10" i="63"/>
  <c r="V10" i="64"/>
  <c r="V10" i="65"/>
  <c r="V10" i="60"/>
  <c r="U10" i="35"/>
  <c r="U10" i="61"/>
  <c r="U10" i="62"/>
  <c r="U10" i="63"/>
  <c r="U10" i="64"/>
  <c r="U10" i="65"/>
  <c r="U10" i="60"/>
  <c r="T10" i="35"/>
  <c r="T10" i="61"/>
  <c r="T10" i="62"/>
  <c r="T10" i="63"/>
  <c r="T10" i="64"/>
  <c r="T10" i="65"/>
  <c r="T10" i="60"/>
  <c r="S10" i="35"/>
  <c r="S10" i="61"/>
  <c r="S10" i="62"/>
  <c r="S10" i="63"/>
  <c r="S10" i="64"/>
  <c r="S10" i="65"/>
  <c r="S10" i="60"/>
  <c r="R10" i="35"/>
  <c r="R10" i="61"/>
  <c r="R10" i="62"/>
  <c r="R10" i="63"/>
  <c r="R10" i="64"/>
  <c r="R10" i="65"/>
  <c r="R10" i="60"/>
  <c r="Q10" i="35"/>
  <c r="Q10" i="61"/>
  <c r="Q10" i="62"/>
  <c r="Q10" i="63"/>
  <c r="Q10" i="64"/>
  <c r="Q10" i="65"/>
  <c r="Q10" i="60"/>
  <c r="P10" i="35"/>
  <c r="P10" i="61"/>
  <c r="P10" i="62"/>
  <c r="P10" i="63"/>
  <c r="P10" i="64"/>
  <c r="P10" i="65"/>
  <c r="P10" i="60"/>
  <c r="O10" i="35"/>
  <c r="O10" i="61"/>
  <c r="O10" i="62"/>
  <c r="O10" i="63"/>
  <c r="O10" i="64"/>
  <c r="O10" i="65"/>
  <c r="O10" i="60"/>
  <c r="N10" i="35"/>
  <c r="N10" i="61"/>
  <c r="N10" i="62"/>
  <c r="N10" i="63"/>
  <c r="N10" i="64"/>
  <c r="N10" i="65"/>
  <c r="N10" i="60"/>
  <c r="M10" i="35"/>
  <c r="M10" i="61"/>
  <c r="M10" i="62"/>
  <c r="M10" i="63"/>
  <c r="M10" i="64"/>
  <c r="M10" i="65"/>
  <c r="M10" i="60"/>
  <c r="L10" i="35"/>
  <c r="L10" i="61"/>
  <c r="L10" i="62"/>
  <c r="L10" i="63"/>
  <c r="L10" i="64"/>
  <c r="L10" i="65"/>
  <c r="L10" i="60"/>
  <c r="K10" i="35"/>
  <c r="K10" i="61"/>
  <c r="K10" i="62"/>
  <c r="K10" i="63"/>
  <c r="K10" i="64"/>
  <c r="K10" i="65"/>
  <c r="K10" i="60"/>
  <c r="J10" i="35"/>
  <c r="J10" i="61"/>
  <c r="J10" i="62"/>
  <c r="J10" i="63"/>
  <c r="J10" i="64"/>
  <c r="J10" i="65"/>
  <c r="J10" i="60"/>
  <c r="I10" i="35"/>
  <c r="I10" i="61"/>
  <c r="I10" i="62"/>
  <c r="I10" i="63"/>
  <c r="I10" i="64"/>
  <c r="I10" i="65"/>
  <c r="I10" i="60"/>
  <c r="H10" i="35"/>
  <c r="H10" i="61"/>
  <c r="H10" i="62"/>
  <c r="H10" i="63"/>
  <c r="H10" i="64"/>
  <c r="H10" i="65"/>
  <c r="H10" i="60"/>
  <c r="G10" i="35"/>
  <c r="G10" i="61"/>
  <c r="G10" i="62"/>
  <c r="G10" i="63"/>
  <c r="G10" i="64"/>
  <c r="G10" i="65"/>
  <c r="G10" i="60"/>
  <c r="F10" i="35"/>
  <c r="F10" i="61"/>
  <c r="F10" i="62"/>
  <c r="F10" i="63"/>
  <c r="F10" i="64"/>
  <c r="F10" i="65"/>
  <c r="F10" i="60"/>
  <c r="E10" i="35"/>
  <c r="E10" i="61"/>
  <c r="E10" i="62"/>
  <c r="E10" i="63"/>
  <c r="E10" i="64"/>
  <c r="E10" i="65"/>
  <c r="E10" i="60"/>
  <c r="D10" i="35"/>
  <c r="D10" i="61"/>
  <c r="D10" i="62"/>
  <c r="D10" i="63"/>
  <c r="D10" i="64"/>
  <c r="D10" i="65"/>
  <c r="D10" i="60"/>
  <c r="AQ9"/>
  <c r="AP9"/>
  <c r="AO9"/>
  <c r="AN9"/>
  <c r="AM9"/>
  <c r="AL9"/>
  <c r="AK9"/>
  <c r="AJ9"/>
  <c r="AI9"/>
  <c r="AH9"/>
  <c r="AG9"/>
  <c r="AF9"/>
  <c r="AE9"/>
  <c r="AD9"/>
  <c r="AC9"/>
  <c r="AB9" i="35"/>
  <c r="AB9" i="61"/>
  <c r="AB9" i="62"/>
  <c r="AB9" i="63"/>
  <c r="AB9" i="64"/>
  <c r="AB9" i="65"/>
  <c r="AB9" i="60"/>
  <c r="AA9" i="35"/>
  <c r="AA9" i="61"/>
  <c r="AA9" i="62"/>
  <c r="AA9" i="63"/>
  <c r="AA9" i="64"/>
  <c r="AA9" i="65"/>
  <c r="AA9" i="60"/>
  <c r="Z9" i="35"/>
  <c r="Z9" i="61"/>
  <c r="Z9" i="62"/>
  <c r="Z9" i="63"/>
  <c r="Z9" i="64"/>
  <c r="Z9" i="65"/>
  <c r="Z9" i="60"/>
  <c r="Y9" i="35"/>
  <c r="Y9" i="61"/>
  <c r="Y9" i="62"/>
  <c r="Y9" i="63"/>
  <c r="Y9" i="64"/>
  <c r="Y9" i="65"/>
  <c r="Y9" i="60"/>
  <c r="X9" i="35"/>
  <c r="X9" i="61"/>
  <c r="X9" i="62"/>
  <c r="X9" i="63"/>
  <c r="X9" i="64"/>
  <c r="X9" i="65"/>
  <c r="X9" i="60"/>
  <c r="W9" i="35"/>
  <c r="W9" i="61"/>
  <c r="W9" i="62"/>
  <c r="W9" i="63"/>
  <c r="W9" i="64"/>
  <c r="W9" i="65"/>
  <c r="W9" i="60"/>
  <c r="V9" i="35"/>
  <c r="V9" i="61"/>
  <c r="V9" i="62"/>
  <c r="V9" i="63"/>
  <c r="V9" i="64"/>
  <c r="V9" i="65"/>
  <c r="V9" i="60"/>
  <c r="U9" i="35"/>
  <c r="U9" i="61"/>
  <c r="U9" i="62"/>
  <c r="U9" i="63"/>
  <c r="U9" i="64"/>
  <c r="U9" i="65"/>
  <c r="U9" i="60"/>
  <c r="T9" i="35"/>
  <c r="T9" i="61"/>
  <c r="T9" i="62"/>
  <c r="T9" i="63"/>
  <c r="T9" i="64"/>
  <c r="T9" i="65"/>
  <c r="T9" i="60"/>
  <c r="S9" i="35"/>
  <c r="S9" i="61"/>
  <c r="S9" i="62"/>
  <c r="S9" i="63"/>
  <c r="S9" i="64"/>
  <c r="S9" i="65"/>
  <c r="S9" i="60"/>
  <c r="R9" i="35"/>
  <c r="R9" i="61"/>
  <c r="R9" i="62"/>
  <c r="R9" i="63"/>
  <c r="R9" i="64"/>
  <c r="R9" i="65"/>
  <c r="R9" i="60"/>
  <c r="Q9" i="35"/>
  <c r="Q9" i="61"/>
  <c r="Q9" i="62"/>
  <c r="Q9" i="63"/>
  <c r="Q9" i="64"/>
  <c r="Q9" i="65"/>
  <c r="Q9" i="60"/>
  <c r="P9" i="35"/>
  <c r="P9" i="61"/>
  <c r="P9" i="62"/>
  <c r="P9" i="63"/>
  <c r="P9" i="64"/>
  <c r="P9" i="65"/>
  <c r="P9" i="60"/>
  <c r="O9" i="35"/>
  <c r="O9" i="61"/>
  <c r="O9" i="62"/>
  <c r="O9" i="63"/>
  <c r="O9" i="64"/>
  <c r="O9" i="65"/>
  <c r="O9" i="60"/>
  <c r="N9" i="35"/>
  <c r="N9" i="61"/>
  <c r="N9" i="62"/>
  <c r="N9" i="63"/>
  <c r="N9" i="64"/>
  <c r="N9" i="65"/>
  <c r="N9" i="60"/>
  <c r="M9" i="35"/>
  <c r="M9" i="61"/>
  <c r="M9" i="62"/>
  <c r="M9" i="63"/>
  <c r="M9" i="64"/>
  <c r="M9" i="65"/>
  <c r="M9" i="60"/>
  <c r="L9" i="35"/>
  <c r="L9" i="61"/>
  <c r="L9" i="62"/>
  <c r="L9" i="63"/>
  <c r="L9" i="64"/>
  <c r="L9" i="65"/>
  <c r="L9" i="60"/>
  <c r="K9" i="35"/>
  <c r="K9" i="61"/>
  <c r="K9" i="62"/>
  <c r="K9" i="63"/>
  <c r="K9" i="64"/>
  <c r="K9" i="65"/>
  <c r="K9" i="60"/>
  <c r="J9" i="35"/>
  <c r="J9" i="61"/>
  <c r="J9" i="62"/>
  <c r="J9" i="63"/>
  <c r="J9" i="64"/>
  <c r="J9" i="65"/>
  <c r="J9" i="60"/>
  <c r="I9" i="35"/>
  <c r="I9" i="61"/>
  <c r="I9" i="62"/>
  <c r="I9" i="63"/>
  <c r="I9" i="64"/>
  <c r="I9" i="65"/>
  <c r="I9" i="60"/>
  <c r="H9" i="35"/>
  <c r="H9" i="61"/>
  <c r="H9" i="62"/>
  <c r="H9" i="63"/>
  <c r="H9" i="64"/>
  <c r="H9" i="65"/>
  <c r="H9" i="60"/>
  <c r="G9" i="35"/>
  <c r="G9" i="61"/>
  <c r="G9" i="62"/>
  <c r="G9" i="63"/>
  <c r="G9" i="64"/>
  <c r="G9" i="65"/>
  <c r="G9" i="60"/>
  <c r="F9" i="35"/>
  <c r="F9" i="61"/>
  <c r="F9" i="62"/>
  <c r="F9" i="63"/>
  <c r="F9" i="64"/>
  <c r="F9" i="65"/>
  <c r="F9" i="60"/>
  <c r="E9" i="35"/>
  <c r="E9" i="61"/>
  <c r="E9" i="62"/>
  <c r="E9" i="63"/>
  <c r="E9" i="64"/>
  <c r="E9" i="65"/>
  <c r="E9" i="60"/>
  <c r="D9" i="35"/>
  <c r="D9" i="61"/>
  <c r="D9" i="62"/>
  <c r="D9" i="63"/>
  <c r="D9" i="64"/>
  <c r="D9" i="65"/>
  <c r="D9" i="60"/>
  <c r="C9" i="24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0" i="6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65"/>
  <c r="AQ320"/>
  <c r="AP8"/>
  <c r="AP320"/>
  <c r="AO8"/>
  <c r="AO320"/>
  <c r="AN8"/>
  <c r="AN320"/>
  <c r="AM8"/>
  <c r="AM320"/>
  <c r="AL8"/>
  <c r="AL320"/>
  <c r="AK8"/>
  <c r="AK320"/>
  <c r="AJ8"/>
  <c r="AJ320"/>
  <c r="AI8"/>
  <c r="AI320"/>
  <c r="AH8"/>
  <c r="AH320"/>
  <c r="AG8"/>
  <c r="AG320"/>
  <c r="AF8"/>
  <c r="AF320"/>
  <c r="AE8"/>
  <c r="AE320"/>
  <c r="AD8"/>
  <c r="AD320"/>
  <c r="AC8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64"/>
  <c r="AQ320"/>
  <c r="AP8"/>
  <c r="AP320"/>
  <c r="AO8"/>
  <c r="AO320"/>
  <c r="AN8"/>
  <c r="AN320"/>
  <c r="AM8"/>
  <c r="AM320"/>
  <c r="AL8"/>
  <c r="AL320"/>
  <c r="AK8"/>
  <c r="AK320"/>
  <c r="AJ8"/>
  <c r="AJ320"/>
  <c r="AI8"/>
  <c r="AI320"/>
  <c r="AH8"/>
  <c r="AH320"/>
  <c r="AG8"/>
  <c r="AG320"/>
  <c r="AF8"/>
  <c r="AF320"/>
  <c r="AE8"/>
  <c r="AE320"/>
  <c r="AD8"/>
  <c r="AD320"/>
  <c r="AC8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63"/>
  <c r="AQ320"/>
  <c r="AP8"/>
  <c r="AP320"/>
  <c r="AO8"/>
  <c r="AO320"/>
  <c r="AN8"/>
  <c r="AN320"/>
  <c r="AM8"/>
  <c r="AM320"/>
  <c r="AL8"/>
  <c r="AL320"/>
  <c r="AK8"/>
  <c r="AK320"/>
  <c r="AJ8"/>
  <c r="AJ320"/>
  <c r="AI8"/>
  <c r="AI320"/>
  <c r="AH8"/>
  <c r="AH320"/>
  <c r="AG8"/>
  <c r="AG320"/>
  <c r="AF8"/>
  <c r="AF320"/>
  <c r="AE8"/>
  <c r="AE320"/>
  <c r="AD8"/>
  <c r="AD320"/>
  <c r="AC8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62"/>
  <c r="AQ320"/>
  <c r="AP8"/>
  <c r="AP320"/>
  <c r="AO8"/>
  <c r="AO320"/>
  <c r="AN8"/>
  <c r="AN320"/>
  <c r="AM8"/>
  <c r="AM320"/>
  <c r="AL8"/>
  <c r="AL320"/>
  <c r="AK8"/>
  <c r="AK320"/>
  <c r="AJ8"/>
  <c r="AJ320"/>
  <c r="AI8"/>
  <c r="AI320"/>
  <c r="AH8"/>
  <c r="AH320"/>
  <c r="AG8"/>
  <c r="AG320"/>
  <c r="AF8"/>
  <c r="AF320"/>
  <c r="AE8"/>
  <c r="AE320"/>
  <c r="AD8"/>
  <c r="AD320"/>
  <c r="AC8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61"/>
  <c r="AP8"/>
  <c r="AO8"/>
  <c r="AN8"/>
  <c r="AM8"/>
  <c r="AL8"/>
  <c r="AK8"/>
  <c r="AJ8"/>
  <c r="AI8"/>
  <c r="AH8"/>
  <c r="AG8"/>
  <c r="AF8"/>
  <c r="AE8"/>
  <c r="AD8"/>
  <c r="AC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Q8" i="35"/>
  <c r="AP8"/>
  <c r="AO8"/>
  <c r="AN8"/>
  <c r="AM8"/>
  <c r="AL8"/>
  <c r="AK8"/>
  <c r="AJ8"/>
  <c r="AI8"/>
  <c r="AH8"/>
  <c r="AG8"/>
  <c r="AF8"/>
  <c r="AE8"/>
  <c r="AD8"/>
  <c r="AC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7" i="23"/>
  <c r="AQ320" i="61"/>
  <c r="AP320"/>
  <c r="AO320"/>
  <c r="AN320"/>
  <c r="AM320"/>
  <c r="AL320"/>
  <c r="AK320"/>
  <c r="AJ320"/>
  <c r="AI320"/>
  <c r="AH320"/>
  <c r="AG320"/>
  <c r="AF320"/>
  <c r="AE320"/>
  <c r="AD320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AQ320" i="35"/>
  <c r="AP320"/>
  <c r="AO320"/>
  <c r="AN320"/>
  <c r="AM320"/>
  <c r="AL320"/>
  <c r="AK320"/>
  <c r="AJ320"/>
  <c r="AI320"/>
  <c r="AH320"/>
  <c r="AG320"/>
  <c r="AF320"/>
  <c r="AE320"/>
  <c r="AD320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Q58"/>
  <c r="AP58"/>
  <c r="AO58"/>
  <c r="AN58"/>
  <c r="AM58"/>
  <c r="AL58"/>
  <c r="AK58"/>
  <c r="AJ58"/>
  <c r="AI58"/>
  <c r="AH58"/>
  <c r="AG58"/>
  <c r="AF58"/>
  <c r="AE58"/>
  <c r="AD58"/>
  <c r="AC58"/>
  <c r="AQ57"/>
  <c r="AP57"/>
  <c r="AO57"/>
  <c r="AN57"/>
  <c r="AM57"/>
  <c r="AL57"/>
  <c r="AK57"/>
  <c r="AJ57"/>
  <c r="AI57"/>
  <c r="AH57"/>
  <c r="AG57"/>
  <c r="AF57"/>
  <c r="AE57"/>
  <c r="AD57"/>
  <c r="AC57"/>
  <c r="AQ56"/>
  <c r="AP56"/>
  <c r="AO56"/>
  <c r="AN56"/>
  <c r="AM56"/>
  <c r="AL56"/>
  <c r="AK56"/>
  <c r="AJ56"/>
  <c r="AI56"/>
  <c r="AH56"/>
  <c r="AG56"/>
  <c r="AF56"/>
  <c r="AE56"/>
  <c r="AD56"/>
  <c r="AC56"/>
  <c r="AQ55"/>
  <c r="AP55"/>
  <c r="AO55"/>
  <c r="AN55"/>
  <c r="AM55"/>
  <c r="AL55"/>
  <c r="AK55"/>
  <c r="AJ55"/>
  <c r="AI55"/>
  <c r="AH55"/>
  <c r="AG55"/>
  <c r="AF55"/>
  <c r="AE55"/>
  <c r="AD55"/>
  <c r="AC55"/>
  <c r="AQ54"/>
  <c r="AP54"/>
  <c r="AO54"/>
  <c r="AN54"/>
  <c r="AM54"/>
  <c r="AL54"/>
  <c r="AK54"/>
  <c r="AJ54"/>
  <c r="AI54"/>
  <c r="AH54"/>
  <c r="AG54"/>
  <c r="AF54"/>
  <c r="AE54"/>
  <c r="AD54"/>
  <c r="AC54"/>
  <c r="AQ53"/>
  <c r="AP53"/>
  <c r="AO53"/>
  <c r="AN53"/>
  <c r="AM53"/>
  <c r="AL53"/>
  <c r="AK53"/>
  <c r="AJ53"/>
  <c r="AI53"/>
  <c r="AH53"/>
  <c r="AG53"/>
  <c r="AF53"/>
  <c r="AE53"/>
  <c r="AD53"/>
  <c r="AC53"/>
  <c r="AQ52"/>
  <c r="AP52"/>
  <c r="AO52"/>
  <c r="AN52"/>
  <c r="AM52"/>
  <c r="AL52"/>
  <c r="AK52"/>
  <c r="AJ52"/>
  <c r="AI52"/>
  <c r="AH52"/>
  <c r="AG52"/>
  <c r="AF52"/>
  <c r="AE52"/>
  <c r="AD52"/>
  <c r="AC52"/>
  <c r="AQ51"/>
  <c r="AP51"/>
  <c r="AO51"/>
  <c r="AN51"/>
  <c r="AM51"/>
  <c r="AL51"/>
  <c r="AK51"/>
  <c r="AJ51"/>
  <c r="AI51"/>
  <c r="AH51"/>
  <c r="AG51"/>
  <c r="AF51"/>
  <c r="AE51"/>
  <c r="AD51"/>
  <c r="AC51"/>
  <c r="AQ50"/>
  <c r="AP50"/>
  <c r="AO50"/>
  <c r="AN50"/>
  <c r="AM50"/>
  <c r="AL50"/>
  <c r="AK50"/>
  <c r="AJ50"/>
  <c r="AI50"/>
  <c r="AH50"/>
  <c r="AG50"/>
  <c r="AF50"/>
  <c r="AE50"/>
  <c r="AD50"/>
  <c r="AC50"/>
  <c r="AQ49"/>
  <c r="AP49"/>
  <c r="AO49"/>
  <c r="AN49"/>
  <c r="AM49"/>
  <c r="AL49"/>
  <c r="AK49"/>
  <c r="AJ49"/>
  <c r="AI49"/>
  <c r="AH49"/>
  <c r="AG49"/>
  <c r="AF49"/>
  <c r="AE49"/>
  <c r="AD49"/>
  <c r="AC49"/>
  <c r="AQ48"/>
  <c r="AP48"/>
  <c r="AO48"/>
  <c r="AN48"/>
  <c r="AM48"/>
  <c r="AL48"/>
  <c r="AK48"/>
  <c r="AJ48"/>
  <c r="AI48"/>
  <c r="AH48"/>
  <c r="AG48"/>
  <c r="AF48"/>
  <c r="AE48"/>
  <c r="AD48"/>
  <c r="AC48"/>
  <c r="AQ47"/>
  <c r="AP47"/>
  <c r="AO47"/>
  <c r="AN47"/>
  <c r="AM47"/>
  <c r="AL47"/>
  <c r="AK47"/>
  <c r="AJ47"/>
  <c r="AI47"/>
  <c r="AH47"/>
  <c r="AG47"/>
  <c r="AF47"/>
  <c r="AE47"/>
  <c r="AD47"/>
  <c r="AC47"/>
  <c r="AQ46"/>
  <c r="AP46"/>
  <c r="AO46"/>
  <c r="AN46"/>
  <c r="AM46"/>
  <c r="AL46"/>
  <c r="AK46"/>
  <c r="AJ46"/>
  <c r="AI46"/>
  <c r="AH46"/>
  <c r="AG46"/>
  <c r="AF46"/>
  <c r="AE46"/>
  <c r="AD46"/>
  <c r="AC46"/>
  <c r="AQ45"/>
  <c r="AP45"/>
  <c r="AO45"/>
  <c r="AN45"/>
  <c r="AM45"/>
  <c r="AL45"/>
  <c r="AK45"/>
  <c r="AJ45"/>
  <c r="AI45"/>
  <c r="AH45"/>
  <c r="AG45"/>
  <c r="AF45"/>
  <c r="AE45"/>
  <c r="AD45"/>
  <c r="AC45"/>
  <c r="AQ44"/>
  <c r="AP44"/>
  <c r="AO44"/>
  <c r="AN44"/>
  <c r="AM44"/>
  <c r="AL44"/>
  <c r="AK44"/>
  <c r="AJ44"/>
  <c r="AI44"/>
  <c r="AH44"/>
  <c r="AG44"/>
  <c r="AF44"/>
  <c r="AE44"/>
  <c r="AD44"/>
  <c r="AC44"/>
  <c r="AQ43"/>
  <c r="AP43"/>
  <c r="AO43"/>
  <c r="AN43"/>
  <c r="AM43"/>
  <c r="AL43"/>
  <c r="AK43"/>
  <c r="AJ43"/>
  <c r="AI43"/>
  <c r="AH43"/>
  <c r="AG43"/>
  <c r="AF43"/>
  <c r="AE43"/>
  <c r="AD43"/>
  <c r="AC43"/>
  <c r="AQ42"/>
  <c r="AP42"/>
  <c r="AO42"/>
  <c r="AN42"/>
  <c r="AM42"/>
  <c r="AL42"/>
  <c r="AK42"/>
  <c r="AJ42"/>
  <c r="AI42"/>
  <c r="AH42"/>
  <c r="AG42"/>
  <c r="AF42"/>
  <c r="AE42"/>
  <c r="AD42"/>
  <c r="AC42"/>
  <c r="AQ41"/>
  <c r="AP41"/>
  <c r="AO41"/>
  <c r="AN41"/>
  <c r="AM41"/>
  <c r="AL41"/>
  <c r="AK41"/>
  <c r="AJ41"/>
  <c r="AI41"/>
  <c r="AH41"/>
  <c r="AG41"/>
  <c r="AF41"/>
  <c r="AE41"/>
  <c r="AD41"/>
  <c r="AC41"/>
  <c r="AQ40"/>
  <c r="AP40"/>
  <c r="AO40"/>
  <c r="AN40"/>
  <c r="AM40"/>
  <c r="AL40"/>
  <c r="AK40"/>
  <c r="AJ40"/>
  <c r="AI40"/>
  <c r="AH40"/>
  <c r="AG40"/>
  <c r="AF40"/>
  <c r="AE40"/>
  <c r="AD40"/>
  <c r="AC40"/>
  <c r="AQ39"/>
  <c r="AP39"/>
  <c r="AO39"/>
  <c r="AN39"/>
  <c r="AM39"/>
  <c r="AL39"/>
  <c r="AK39"/>
  <c r="AJ39"/>
  <c r="AI39"/>
  <c r="AH39"/>
  <c r="AG39"/>
  <c r="AF39"/>
  <c r="AE39"/>
  <c r="AD39"/>
  <c r="AC39"/>
  <c r="AQ38"/>
  <c r="AP38"/>
  <c r="AO38"/>
  <c r="AN38"/>
  <c r="AM38"/>
  <c r="AL38"/>
  <c r="AK38"/>
  <c r="AJ38"/>
  <c r="AI38"/>
  <c r="AH38"/>
  <c r="AG38"/>
  <c r="AF38"/>
  <c r="AE38"/>
  <c r="AD38"/>
  <c r="AC38"/>
  <c r="AQ37"/>
  <c r="AP37"/>
  <c r="AO37"/>
  <c r="AN37"/>
  <c r="AM37"/>
  <c r="AL37"/>
  <c r="AK37"/>
  <c r="AJ37"/>
  <c r="AI37"/>
  <c r="AH37"/>
  <c r="AG37"/>
  <c r="AF37"/>
  <c r="AE37"/>
  <c r="AD37"/>
  <c r="AC37"/>
  <c r="AQ36"/>
  <c r="AP36"/>
  <c r="AO36"/>
  <c r="AN36"/>
  <c r="AM36"/>
  <c r="AL36"/>
  <c r="AK36"/>
  <c r="AJ36"/>
  <c r="AI36"/>
  <c r="AH36"/>
  <c r="AG36"/>
  <c r="AF36"/>
  <c r="AE36"/>
  <c r="AD36"/>
  <c r="AC36"/>
  <c r="AQ35"/>
  <c r="AP35"/>
  <c r="AO35"/>
  <c r="AN35"/>
  <c r="AM35"/>
  <c r="AL35"/>
  <c r="AK35"/>
  <c r="AJ35"/>
  <c r="AI35"/>
  <c r="AH35"/>
  <c r="AG35"/>
  <c r="AF35"/>
  <c r="AE35"/>
  <c r="AD35"/>
  <c r="AC35"/>
  <c r="AQ34"/>
  <c r="AP34"/>
  <c r="AO34"/>
  <c r="AN34"/>
  <c r="AM34"/>
  <c r="AL34"/>
  <c r="AK34"/>
  <c r="AJ34"/>
  <c r="AI34"/>
  <c r="AH34"/>
  <c r="AG34"/>
  <c r="AF34"/>
  <c r="AE34"/>
  <c r="AD34"/>
  <c r="AC34"/>
  <c r="AQ33"/>
  <c r="AP33"/>
  <c r="AO33"/>
  <c r="AN33"/>
  <c r="AM33"/>
  <c r="AL33"/>
  <c r="AK33"/>
  <c r="AJ33"/>
  <c r="AI33"/>
  <c r="AH33"/>
  <c r="AG33"/>
  <c r="AF33"/>
  <c r="AE33"/>
  <c r="AD33"/>
  <c r="AC33"/>
  <c r="AQ32"/>
  <c r="AP32"/>
  <c r="AO32"/>
  <c r="AN32"/>
  <c r="AM32"/>
  <c r="AL32"/>
  <c r="AK32"/>
  <c r="AJ32"/>
  <c r="AI32"/>
  <c r="AH32"/>
  <c r="AG32"/>
  <c r="AF32"/>
  <c r="AE32"/>
  <c r="AD32"/>
  <c r="AC32"/>
  <c r="AQ31"/>
  <c r="AP31"/>
  <c r="AO31"/>
  <c r="AN31"/>
  <c r="AM31"/>
  <c r="AL31"/>
  <c r="AK31"/>
  <c r="AJ31"/>
  <c r="AI31"/>
  <c r="AH31"/>
  <c r="AG31"/>
  <c r="AF31"/>
  <c r="AE31"/>
  <c r="AD31"/>
  <c r="AC31"/>
  <c r="AQ30"/>
  <c r="AP30"/>
  <c r="AO30"/>
  <c r="AN30"/>
  <c r="AM30"/>
  <c r="AL30"/>
  <c r="AK30"/>
  <c r="AJ30"/>
  <c r="AI30"/>
  <c r="AH30"/>
  <c r="AG30"/>
  <c r="AF30"/>
  <c r="AE30"/>
  <c r="AD30"/>
  <c r="AC30"/>
  <c r="AQ29"/>
  <c r="AP29"/>
  <c r="AO29"/>
  <c r="AN29"/>
  <c r="AM29"/>
  <c r="AL29"/>
  <c r="AK29"/>
  <c r="AJ29"/>
  <c r="AI29"/>
  <c r="AH29"/>
  <c r="AG29"/>
  <c r="AF29"/>
  <c r="AE29"/>
  <c r="AD29"/>
  <c r="AC29"/>
  <c r="AQ28"/>
  <c r="AP28"/>
  <c r="AO28"/>
  <c r="AN28"/>
  <c r="AM28"/>
  <c r="AL28"/>
  <c r="AK28"/>
  <c r="AJ28"/>
  <c r="AI28"/>
  <c r="AH28"/>
  <c r="AG28"/>
  <c r="AF28"/>
  <c r="AE28"/>
  <c r="AD28"/>
  <c r="AC28"/>
  <c r="AQ27"/>
  <c r="AP27"/>
  <c r="AO27"/>
  <c r="AN27"/>
  <c r="AM27"/>
  <c r="AL27"/>
  <c r="AK27"/>
  <c r="AJ27"/>
  <c r="AI27"/>
  <c r="AH27"/>
  <c r="AG27"/>
  <c r="AF27"/>
  <c r="AE27"/>
  <c r="AD27"/>
  <c r="AC27"/>
  <c r="AQ26"/>
  <c r="AP26"/>
  <c r="AO26"/>
  <c r="AN26"/>
  <c r="AM26"/>
  <c r="AL26"/>
  <c r="AK26"/>
  <c r="AJ26"/>
  <c r="AI26"/>
  <c r="AH26"/>
  <c r="AG26"/>
  <c r="AF26"/>
  <c r="AE26"/>
  <c r="AD26"/>
  <c r="AC26"/>
  <c r="AQ25"/>
  <c r="AP25"/>
  <c r="AO25"/>
  <c r="AN25"/>
  <c r="AM25"/>
  <c r="AL25"/>
  <c r="AK25"/>
  <c r="AJ25"/>
  <c r="AI25"/>
  <c r="AH25"/>
  <c r="AG25"/>
  <c r="AF25"/>
  <c r="AE25"/>
  <c r="AD25"/>
  <c r="AC25"/>
  <c r="AQ24"/>
  <c r="AP24"/>
  <c r="AO24"/>
  <c r="AN24"/>
  <c r="AM24"/>
  <c r="AL24"/>
  <c r="AK24"/>
  <c r="AJ24"/>
  <c r="AI24"/>
  <c r="AH24"/>
  <c r="AG24"/>
  <c r="AF24"/>
  <c r="AE24"/>
  <c r="AD24"/>
  <c r="AC24"/>
  <c r="AQ23"/>
  <c r="AP23"/>
  <c r="AO23"/>
  <c r="AN23"/>
  <c r="AM23"/>
  <c r="AL23"/>
  <c r="AK23"/>
  <c r="AJ23"/>
  <c r="AI23"/>
  <c r="AH23"/>
  <c r="AG23"/>
  <c r="AF23"/>
  <c r="AE23"/>
  <c r="AD23"/>
  <c r="AC23"/>
  <c r="AQ22"/>
  <c r="AP22"/>
  <c r="AO22"/>
  <c r="AN22"/>
  <c r="AM22"/>
  <c r="AL22"/>
  <c r="AK22"/>
  <c r="AJ22"/>
  <c r="AI22"/>
  <c r="AH22"/>
  <c r="AG22"/>
  <c r="AF22"/>
  <c r="AE22"/>
  <c r="AD22"/>
  <c r="AC22"/>
  <c r="AQ21"/>
  <c r="AP21"/>
  <c r="AO21"/>
  <c r="AN21"/>
  <c r="AM21"/>
  <c r="AL21"/>
  <c r="AK21"/>
  <c r="AJ21"/>
  <c r="AI21"/>
  <c r="AH21"/>
  <c r="AG21"/>
  <c r="AF21"/>
  <c r="AE21"/>
  <c r="AD21"/>
  <c r="AC21"/>
  <c r="AQ20"/>
  <c r="AP20"/>
  <c r="AO20"/>
  <c r="AN20"/>
  <c r="AM20"/>
  <c r="AL20"/>
  <c r="AK20"/>
  <c r="AJ20"/>
  <c r="AI20"/>
  <c r="AH20"/>
  <c r="AG20"/>
  <c r="AF20"/>
  <c r="AE20"/>
  <c r="AD20"/>
  <c r="AC20"/>
  <c r="AQ19"/>
  <c r="AP19"/>
  <c r="AO19"/>
  <c r="AN19"/>
  <c r="AM19"/>
  <c r="AL19"/>
  <c r="AK19"/>
  <c r="AJ19"/>
  <c r="AI19"/>
  <c r="AH19"/>
  <c r="AG19"/>
  <c r="AF19"/>
  <c r="AE19"/>
  <c r="AD19"/>
  <c r="AC19"/>
  <c r="AQ18"/>
  <c r="AP18"/>
  <c r="AO18"/>
  <c r="AN18"/>
  <c r="AM18"/>
  <c r="AL18"/>
  <c r="AK18"/>
  <c r="AJ18"/>
  <c r="AI18"/>
  <c r="AH18"/>
  <c r="AG18"/>
  <c r="AF18"/>
  <c r="AE18"/>
  <c r="AD18"/>
  <c r="AC18"/>
  <c r="AQ17"/>
  <c r="AP17"/>
  <c r="AO17"/>
  <c r="AN17"/>
  <c r="AM17"/>
  <c r="AL17"/>
  <c r="AK17"/>
  <c r="AJ17"/>
  <c r="AI17"/>
  <c r="AH17"/>
  <c r="AG17"/>
  <c r="AF17"/>
  <c r="AE17"/>
  <c r="AD17"/>
  <c r="AC17"/>
  <c r="AQ16"/>
  <c r="AP16"/>
  <c r="AO16"/>
  <c r="AN16"/>
  <c r="AM16"/>
  <c r="AL16"/>
  <c r="AK16"/>
  <c r="AJ16"/>
  <c r="AI16"/>
  <c r="AH16"/>
  <c r="AG16"/>
  <c r="AF16"/>
  <c r="AE16"/>
  <c r="AD16"/>
  <c r="AC16"/>
  <c r="AQ15"/>
  <c r="AP15"/>
  <c r="AO15"/>
  <c r="AN15"/>
  <c r="AM15"/>
  <c r="AL15"/>
  <c r="AK15"/>
  <c r="AJ15"/>
  <c r="AI15"/>
  <c r="AH15"/>
  <c r="AG15"/>
  <c r="AF15"/>
  <c r="AE15"/>
  <c r="AD15"/>
  <c r="AC15"/>
  <c r="AQ14"/>
  <c r="AP14"/>
  <c r="AO14"/>
  <c r="AN14"/>
  <c r="AM14"/>
  <c r="AL14"/>
  <c r="AK14"/>
  <c r="AJ14"/>
  <c r="AI14"/>
  <c r="AH14"/>
  <c r="AG14"/>
  <c r="AF14"/>
  <c r="AE14"/>
  <c r="AD14"/>
  <c r="AC14"/>
  <c r="AQ13"/>
  <c r="AP13"/>
  <c r="AO13"/>
  <c r="AN13"/>
  <c r="AM13"/>
  <c r="AL13"/>
  <c r="AK13"/>
  <c r="AJ13"/>
  <c r="AI13"/>
  <c r="AH13"/>
  <c r="AG13"/>
  <c r="AF13"/>
  <c r="AE13"/>
  <c r="AD13"/>
  <c r="AC13"/>
  <c r="AQ12"/>
  <c r="AP12"/>
  <c r="AO12"/>
  <c r="AN12"/>
  <c r="AM12"/>
  <c r="AL12"/>
  <c r="AK12"/>
  <c r="AJ12"/>
  <c r="AI12"/>
  <c r="AH12"/>
  <c r="AG12"/>
  <c r="AF12"/>
  <c r="AE12"/>
  <c r="AD12"/>
  <c r="AC12"/>
  <c r="AQ11"/>
  <c r="AP11"/>
  <c r="AO11"/>
  <c r="AN11"/>
  <c r="AM11"/>
  <c r="AL11"/>
  <c r="AK11"/>
  <c r="AJ11"/>
  <c r="AI11"/>
  <c r="AH11"/>
  <c r="AG11"/>
  <c r="AF11"/>
  <c r="AE11"/>
  <c r="AD11"/>
  <c r="AC11"/>
  <c r="AQ10"/>
  <c r="AP10"/>
  <c r="AO10"/>
  <c r="AN10"/>
  <c r="AM10"/>
  <c r="AL10"/>
  <c r="AK10"/>
  <c r="AJ10"/>
  <c r="AI10"/>
  <c r="AH10"/>
  <c r="AG10"/>
  <c r="AF10"/>
  <c r="AE10"/>
  <c r="AD10"/>
  <c r="AC10"/>
  <c r="AQ9"/>
  <c r="AP9"/>
  <c r="AO9"/>
  <c r="AN9"/>
  <c r="AM9"/>
  <c r="AL9"/>
  <c r="AK9"/>
  <c r="AJ9"/>
  <c r="AI9"/>
  <c r="AH9"/>
  <c r="AG9"/>
  <c r="AF9"/>
  <c r="AE9"/>
  <c r="AD9"/>
  <c r="AC9"/>
  <c r="C3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3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31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29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28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27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320" i="20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C320" i="1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C320" i="21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C320" i="22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C320" i="23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C320" i="15"/>
  <c r="B320"/>
  <c r="C319"/>
  <c r="B319"/>
  <c r="C318"/>
  <c r="B318"/>
  <c r="C317"/>
  <c r="B317"/>
  <c r="C316"/>
  <c r="B316"/>
  <c r="C315"/>
  <c r="B315"/>
  <c r="C314"/>
  <c r="B314"/>
  <c r="C313"/>
  <c r="B313"/>
  <c r="C312"/>
  <c r="B312"/>
  <c r="C311"/>
  <c r="B311"/>
  <c r="C310"/>
  <c r="B310"/>
  <c r="C309"/>
  <c r="B309"/>
  <c r="C308"/>
  <c r="B308"/>
  <c r="C307"/>
  <c r="B307"/>
  <c r="C306"/>
  <c r="B306"/>
  <c r="C305"/>
  <c r="B305"/>
  <c r="C304"/>
  <c r="B304"/>
  <c r="C303"/>
  <c r="B303"/>
  <c r="C302"/>
  <c r="B302"/>
  <c r="C301"/>
  <c r="B301"/>
  <c r="C300"/>
  <c r="B300"/>
  <c r="C299"/>
  <c r="B299"/>
  <c r="C298"/>
  <c r="B298"/>
  <c r="C297"/>
  <c r="B297"/>
  <c r="C296"/>
  <c r="B296"/>
  <c r="C295"/>
  <c r="B295"/>
  <c r="C294"/>
  <c r="B294"/>
  <c r="C293"/>
  <c r="B293"/>
  <c r="C292"/>
  <c r="B292"/>
  <c r="C291"/>
  <c r="B291"/>
  <c r="C290"/>
  <c r="B290"/>
  <c r="C289"/>
  <c r="B289"/>
  <c r="C288"/>
  <c r="B288"/>
  <c r="C287"/>
  <c r="B287"/>
  <c r="C286"/>
  <c r="B286"/>
  <c r="C285"/>
  <c r="B285"/>
  <c r="C284"/>
  <c r="B284"/>
  <c r="C283"/>
  <c r="B283"/>
  <c r="C282"/>
  <c r="B282"/>
  <c r="C281"/>
  <c r="B281"/>
  <c r="C280"/>
  <c r="B280"/>
  <c r="C279"/>
  <c r="B279"/>
  <c r="C278"/>
  <c r="B278"/>
  <c r="C277"/>
  <c r="B277"/>
  <c r="C276"/>
  <c r="B276"/>
  <c r="C275"/>
  <c r="B275"/>
  <c r="C274"/>
  <c r="B274"/>
  <c r="C273"/>
  <c r="B273"/>
  <c r="C272"/>
  <c r="B272"/>
  <c r="C271"/>
  <c r="B271"/>
  <c r="C270"/>
  <c r="B270"/>
  <c r="C269"/>
  <c r="B269"/>
  <c r="C268"/>
  <c r="B268"/>
  <c r="C267"/>
  <c r="B267"/>
  <c r="C266"/>
  <c r="B266"/>
  <c r="C265"/>
  <c r="B265"/>
  <c r="C264"/>
  <c r="B264"/>
  <c r="C263"/>
  <c r="B263"/>
  <c r="C262"/>
  <c r="B262"/>
  <c r="C261"/>
  <c r="B261"/>
  <c r="C260"/>
  <c r="B260"/>
  <c r="C259"/>
  <c r="B259"/>
  <c r="C258"/>
  <c r="B258"/>
  <c r="C257"/>
  <c r="B257"/>
  <c r="C256"/>
  <c r="B256"/>
  <c r="C255"/>
  <c r="B255"/>
  <c r="C254"/>
  <c r="B254"/>
  <c r="C253"/>
  <c r="B253"/>
  <c r="C252"/>
  <c r="B252"/>
  <c r="C251"/>
  <c r="B251"/>
  <c r="C250"/>
  <c r="B250"/>
  <c r="C249"/>
  <c r="B249"/>
  <c r="C248"/>
  <c r="B248"/>
  <c r="C247"/>
  <c r="B247"/>
  <c r="C246"/>
  <c r="B246"/>
  <c r="C245"/>
  <c r="B245"/>
  <c r="C244"/>
  <c r="B244"/>
  <c r="C243"/>
  <c r="B243"/>
  <c r="C242"/>
  <c r="B242"/>
  <c r="C241"/>
  <c r="B241"/>
  <c r="C240"/>
  <c r="B240"/>
  <c r="C239"/>
  <c r="B239"/>
  <c r="C238"/>
  <c r="B238"/>
  <c r="C237"/>
  <c r="B237"/>
  <c r="C236"/>
  <c r="B236"/>
  <c r="C235"/>
  <c r="B235"/>
  <c r="C234"/>
  <c r="B234"/>
  <c r="C233"/>
  <c r="B233"/>
  <c r="C232"/>
  <c r="B232"/>
  <c r="C231"/>
  <c r="B231"/>
  <c r="C230"/>
  <c r="B230"/>
  <c r="C229"/>
  <c r="B229"/>
  <c r="C228"/>
  <c r="B228"/>
  <c r="C227"/>
  <c r="B227"/>
  <c r="C226"/>
  <c r="B226"/>
  <c r="C225"/>
  <c r="B225"/>
  <c r="C224"/>
  <c r="B224"/>
  <c r="C223"/>
  <c r="B223"/>
  <c r="C222"/>
  <c r="B222"/>
  <c r="C221"/>
  <c r="B221"/>
  <c r="C220"/>
  <c r="B220"/>
  <c r="C219"/>
  <c r="B219"/>
  <c r="C218"/>
  <c r="B218"/>
  <c r="C217"/>
  <c r="B217"/>
  <c r="C216"/>
  <c r="B216"/>
  <c r="C215"/>
  <c r="B215"/>
  <c r="C214"/>
  <c r="B214"/>
  <c r="C213"/>
  <c r="B213"/>
  <c r="C212"/>
  <c r="B212"/>
  <c r="C211"/>
  <c r="B211"/>
  <c r="C210"/>
  <c r="B210"/>
  <c r="C209"/>
  <c r="B209"/>
  <c r="C208"/>
  <c r="B208"/>
  <c r="C207"/>
  <c r="B207"/>
  <c r="C206"/>
  <c r="B206"/>
  <c r="C205"/>
  <c r="B205"/>
  <c r="C204"/>
  <c r="B204"/>
  <c r="C203"/>
  <c r="B203"/>
  <c r="C202"/>
  <c r="B202"/>
  <c r="C201"/>
  <c r="B201"/>
  <c r="C200"/>
  <c r="B200"/>
  <c r="C199"/>
  <c r="B199"/>
  <c r="C198"/>
  <c r="B198"/>
  <c r="C197"/>
  <c r="B197"/>
  <c r="C196"/>
  <c r="B196"/>
  <c r="C195"/>
  <c r="B195"/>
  <c r="C194"/>
  <c r="B194"/>
  <c r="C193"/>
  <c r="B193"/>
  <c r="C192"/>
  <c r="B192"/>
  <c r="C191"/>
  <c r="B191"/>
  <c r="C190"/>
  <c r="B190"/>
  <c r="C189"/>
  <c r="B189"/>
  <c r="C188"/>
  <c r="B188"/>
  <c r="C187"/>
  <c r="B187"/>
  <c r="C186"/>
  <c r="B186"/>
  <c r="C185"/>
  <c r="B185"/>
  <c r="C184"/>
  <c r="B184"/>
  <c r="C183"/>
  <c r="B183"/>
  <c r="C182"/>
  <c r="B182"/>
  <c r="C181"/>
  <c r="B181"/>
  <c r="C180"/>
  <c r="B180"/>
  <c r="C179"/>
  <c r="B179"/>
  <c r="C178"/>
  <c r="B178"/>
  <c r="C177"/>
  <c r="B177"/>
  <c r="C176"/>
  <c r="B176"/>
  <c r="C175"/>
  <c r="B175"/>
  <c r="C174"/>
  <c r="B174"/>
  <c r="C173"/>
  <c r="B173"/>
  <c r="C172"/>
  <c r="B172"/>
  <c r="C171"/>
  <c r="B171"/>
  <c r="C170"/>
  <c r="B170"/>
  <c r="C169"/>
  <c r="B169"/>
  <c r="C168"/>
  <c r="B168"/>
  <c r="C167"/>
  <c r="B167"/>
  <c r="C166"/>
  <c r="B166"/>
  <c r="C165"/>
  <c r="B165"/>
  <c r="C164"/>
  <c r="B164"/>
  <c r="C163"/>
  <c r="B163"/>
  <c r="C162"/>
  <c r="B162"/>
  <c r="C161"/>
  <c r="B161"/>
  <c r="C160"/>
  <c r="B160"/>
  <c r="C159"/>
  <c r="B159"/>
  <c r="C158"/>
  <c r="B158"/>
  <c r="C157"/>
  <c r="B157"/>
  <c r="C156"/>
  <c r="B156"/>
  <c r="C155"/>
  <c r="B155"/>
  <c r="C154"/>
  <c r="B154"/>
  <c r="C153"/>
  <c r="B153"/>
  <c r="C152"/>
  <c r="B152"/>
  <c r="C151"/>
  <c r="B151"/>
  <c r="C150"/>
  <c r="B150"/>
  <c r="C149"/>
  <c r="B149"/>
  <c r="C148"/>
  <c r="B148"/>
  <c r="C147"/>
  <c r="B147"/>
  <c r="C146"/>
  <c r="B146"/>
  <c r="C145"/>
  <c r="B145"/>
  <c r="C144"/>
  <c r="B144"/>
  <c r="C143"/>
  <c r="B143"/>
  <c r="C142"/>
  <c r="B142"/>
  <c r="C141"/>
  <c r="B141"/>
  <c r="C140"/>
  <c r="B140"/>
  <c r="C139"/>
  <c r="B139"/>
  <c r="C138"/>
  <c r="B138"/>
  <c r="C137"/>
  <c r="B137"/>
  <c r="C136"/>
  <c r="B136"/>
  <c r="C135"/>
  <c r="B135"/>
  <c r="C134"/>
  <c r="B134"/>
  <c r="C133"/>
  <c r="B133"/>
  <c r="C132"/>
  <c r="B132"/>
  <c r="C131"/>
  <c r="B131"/>
  <c r="C130"/>
  <c r="B130"/>
  <c r="C129"/>
  <c r="B129"/>
  <c r="C128"/>
  <c r="B128"/>
  <c r="C127"/>
  <c r="B127"/>
  <c r="C126"/>
  <c r="B126"/>
  <c r="C125"/>
  <c r="B125"/>
  <c r="C124"/>
  <c r="B124"/>
  <c r="C123"/>
  <c r="B123"/>
  <c r="C122"/>
  <c r="B122"/>
  <c r="C121"/>
  <c r="B121"/>
  <c r="C120"/>
  <c r="B120"/>
  <c r="C119"/>
  <c r="B119"/>
  <c r="C118"/>
  <c r="B118"/>
  <c r="C117"/>
  <c r="B117"/>
  <c r="C116"/>
  <c r="B116"/>
  <c r="C115"/>
  <c r="B115"/>
  <c r="C114"/>
  <c r="B114"/>
  <c r="C113"/>
  <c r="B113"/>
  <c r="C112"/>
  <c r="B112"/>
  <c r="C111"/>
  <c r="B111"/>
  <c r="C110"/>
  <c r="B110"/>
  <c r="C109"/>
  <c r="B109"/>
  <c r="C108"/>
  <c r="B108"/>
  <c r="C107"/>
  <c r="B107"/>
  <c r="C106"/>
  <c r="B106"/>
  <c r="C105"/>
  <c r="B105"/>
  <c r="C104"/>
  <c r="B104"/>
  <c r="C103"/>
  <c r="B103"/>
  <c r="C102"/>
  <c r="B102"/>
  <c r="C101"/>
  <c r="B101"/>
  <c r="C100"/>
  <c r="B100"/>
  <c r="C99"/>
  <c r="B99"/>
  <c r="C98"/>
  <c r="B98"/>
  <c r="C97"/>
  <c r="B97"/>
  <c r="C96"/>
  <c r="B96"/>
  <c r="C95"/>
  <c r="B95"/>
  <c r="C94"/>
  <c r="B94"/>
  <c r="C93"/>
  <c r="B93"/>
  <c r="C92"/>
  <c r="B92"/>
  <c r="C91"/>
  <c r="B91"/>
  <c r="C90"/>
  <c r="B90"/>
  <c r="C89"/>
  <c r="B89"/>
  <c r="C88"/>
  <c r="B88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 i="20"/>
  <c r="B9" i="1"/>
  <c r="B9" i="21"/>
  <c r="B9" i="22"/>
  <c r="B9" i="23"/>
  <c r="B9" i="15"/>
  <c r="AQ8" i="20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AQ8" i="1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AQ8" i="21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AQ8" i="22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AQ8" i="23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AQ8" i="15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 i="20"/>
  <c r="D7" i="1"/>
  <c r="D7" i="21"/>
  <c r="D7" i="22"/>
  <c r="D7" i="15"/>
  <c r="AQ8" i="30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AQ8" i="31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AQ8" i="29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AQ8" i="2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AQ8" i="27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AQ8" i="24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W8" i="31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8" i="30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8" i="29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8" i="28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8" i="27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W8" i="24"/>
  <c r="V8"/>
  <c r="U8"/>
  <c r="T8"/>
  <c r="S8"/>
  <c r="R8"/>
  <c r="Q8"/>
  <c r="P8"/>
  <c r="O8"/>
  <c r="N8"/>
  <c r="M8"/>
  <c r="L8"/>
  <c r="K8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</calcChain>
</file>

<file path=xl/comments1.xml><?xml version="1.0" encoding="utf-8"?>
<comments xmlns="http://schemas.openxmlformats.org/spreadsheetml/2006/main">
  <authors>
    <author>mcarmstr</author>
    <author>Jun Park</author>
  </authors>
  <commentList>
    <comment ref="I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should tie to TM1 rate "RS Group"</t>
        </r>
      </text>
    </comment>
    <comment ref="M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should tie to TM1 rate "FLAT-RS Group"</t>
        </r>
      </text>
    </comment>
    <comment ref="Q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should tie to TM1 rate "GS Group"</t>
        </r>
      </text>
    </comment>
    <comment ref="U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should tie to TM1 rate "FLAT-GS Group"</t>
        </r>
      </text>
    </comment>
    <comment ref="E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Marketing\Forecasting\Data\Forecast\B2013A\energy\B2013A Res kWh by Rate.xlsx
Tab: Res kWh by Rate
Column: I
2012-12-12</t>
        </r>
      </text>
    </comment>
    <comment ref="F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Marketing\Forecasting\Data\Forecast\B2013A\Conservation\B13A calculate weather monthly conservation spread.xlsx
Tab: monthly exog adj
Column: K
2012-12-12</t>
        </r>
      </text>
    </comment>
    <comment ref="G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Marketing\Forecasting\Data\Forecast\B2013A\Electric Vehicles\PHEV_EV analysis for Gulf B2013 Forecast 072112.xls
Tab: monthly energies for TM1
Column: J
2012-08-23</t>
        </r>
      </text>
    </comment>
    <comment ref="H19" authorId="1">
      <text>
        <r>
          <rPr>
            <sz val="8"/>
            <color indexed="81"/>
            <rFont val="Tahoma"/>
            <family val="2"/>
          </rPr>
          <t>Effectively full AMI deployment as of 2012-20-31; no AMI adjustments required for B2013A
2012-12-12</t>
        </r>
      </text>
    </comment>
    <comment ref="K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Marketing\Forecasting\Data\Forecast\B2013A\energy\B2013A Res kWh by Rate.xlsx
Tab: Res kWh by Rate
Column: K
2012-12-12</t>
        </r>
      </text>
    </comment>
    <comment ref="L19" authorId="1">
      <text>
        <r>
          <rPr>
            <sz val="8"/>
            <color indexed="81"/>
            <rFont val="Tahoma"/>
            <family val="2"/>
          </rPr>
          <t>Effectively full AMI deployment as of 2012-20-31; no AMI adjustments required for B2013A
2012-12-12</t>
        </r>
      </text>
    </comment>
    <comment ref="O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Marketing\Forecasting\Data\Forecast\B2013A\energy\B2013A ComSm kWh by Rate.xlsx
Tab: ComSm by Rate
Column: H
2012-12-14</t>
        </r>
      </text>
    </comment>
    <comment ref="P19" authorId="1">
      <text>
        <r>
          <rPr>
            <sz val="8"/>
            <color indexed="81"/>
            <rFont val="Tahoma"/>
            <family val="2"/>
          </rPr>
          <t>Effectively full AMI deployment as of 2012-20-31; no AMI adjustments required for B2013A
2012-12-14</t>
        </r>
      </text>
    </comment>
    <comment ref="S19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Marketing\Forecasting\Data\Forecast\B2013A\energy\B2013A ComSm kWh by Rate.xlsx
Tab: ComSm by Rate
Column: I
2012-12-14</t>
        </r>
      </text>
    </comment>
    <comment ref="T19" authorId="1">
      <text>
        <r>
          <rPr>
            <sz val="8"/>
            <color indexed="81"/>
            <rFont val="Tahoma"/>
            <family val="2"/>
          </rPr>
          <t>Effectively full AMI deployment as of 2012-20-31; no AMI adjustments required for B2013A
2012-12-14</t>
        </r>
      </text>
    </comment>
  </commentList>
</comments>
</file>

<file path=xl/comments2.xml><?xml version="1.0" encoding="utf-8"?>
<comments xmlns="http://schemas.openxmlformats.org/spreadsheetml/2006/main">
  <authors>
    <author>mcarmstr</author>
    <author>Jun Park</author>
  </authors>
  <commentList>
    <comment ref="L7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Marketing\Forecasting\Data\Forecast\B2013\rev\calculate GSTOU energy rate 2012-08-29.xlsx
Tab: summary
Column: W
2012-08-29</t>
        </r>
      </text>
    </comment>
    <comment ref="V7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Marketing\Forecasting\Data\Forecast\B2013\rev\calculate GSTOU energy rate 2012-08-29.xlsx
Tab: summary
Column: X
2012-08-29</t>
        </r>
      </text>
    </comment>
    <comment ref="E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increased by 5% for risk premium (in actual flatbill calc)
</t>
        </r>
      </text>
    </comment>
    <comment ref="H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increased by 5% for risk premium (in actual flatbill calc)
</t>
        </r>
      </text>
    </comment>
    <comment ref="J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N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P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Q14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Marketing\Forecasting\Data\Forecast\B2013\rev\B2013 RTP price calc 2012-09-07.xlsx
2012-09-07</t>
        </r>
      </text>
    </comment>
    <comment ref="T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X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Z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
</t>
        </r>
      </text>
    </comment>
    <comment ref="AA14" authorId="1">
      <text>
        <r>
          <rPr>
            <sz val="8"/>
            <color indexed="81"/>
            <rFont val="Tahoma"/>
            <family val="2"/>
          </rPr>
          <t>Source file:
S:\Workgroups\FPC Marketing\Forecasting\Data\Forecast\B2013\rev\B2013 RTP price calc 2012-09-07.xlsx
2012-09-07</t>
        </r>
      </text>
    </comment>
  </commentList>
</comments>
</file>

<file path=xl/comments3.xml><?xml version="1.0" encoding="utf-8"?>
<comments xmlns="http://schemas.openxmlformats.org/spreadsheetml/2006/main">
  <authors>
    <author>mcarmstr</author>
  </authors>
  <commentList>
    <comment ref="J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N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P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T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X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Z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</commentList>
</comments>
</file>

<file path=xl/comments4.xml><?xml version="1.0" encoding="utf-8"?>
<comments xmlns="http://schemas.openxmlformats.org/spreadsheetml/2006/main">
  <authors>
    <author>mcarmstr</author>
  </authors>
  <commentList>
    <comment ref="P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  <comment ref="Z14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calculation</t>
        </r>
      </text>
    </comment>
  </commentList>
</comments>
</file>

<file path=xl/comments5.xml><?xml version="1.0" encoding="utf-8"?>
<comments xmlns="http://schemas.openxmlformats.org/spreadsheetml/2006/main">
  <authors>
    <author>mcarmstr</author>
  </authors>
  <commentList>
    <comment ref="D8" authorId="0">
      <text>
        <r>
          <rPr>
            <sz val="8"/>
            <color indexed="81"/>
            <rFont val="Tahoma"/>
            <family val="2"/>
          </rPr>
          <t>S:\Workgroups\FPC Marketing\Forecasting\Data\Forecast\B2013A\customers\Nov\residential customers 2012-12-06.xls
2012-12-12</t>
        </r>
      </text>
    </comment>
    <comment ref="E8" authorId="0">
      <text>
        <r>
          <rPr>
            <sz val="8"/>
            <color indexed="81"/>
            <rFont val="Tahoma"/>
            <family val="2"/>
          </rPr>
          <t>S:\Workgroups\FPC Marketing\Forecasting\Data\Forecast\B2013A\customers\Nov\residential customers 2012-12-06.xls
2012-12-12</t>
        </r>
      </text>
    </comment>
    <comment ref="F8" authorId="0">
      <text>
        <r>
          <rPr>
            <sz val="8"/>
            <color indexed="81"/>
            <rFont val="Tahoma"/>
            <family val="2"/>
          </rPr>
          <t>S:\Workgroups\FPC Marketing\Forecasting\Data\Forecast\B2013A\customers\Nov\residential customers 2012-12-06.xls
2012-12-12</t>
        </r>
      </text>
    </comment>
    <comment ref="G8" authorId="0">
      <text>
        <r>
          <rPr>
            <sz val="8"/>
            <color indexed="81"/>
            <rFont val="Tahoma"/>
            <family val="2"/>
          </rPr>
          <t>S:\Workgroups\FPC Marketing\Forecasting\Data\Forecast\B2013A\customers\Nov\small commercial customers 2012-12-06.xls
2012-12-12</t>
        </r>
      </text>
    </comment>
    <comment ref="H8" authorId="0">
      <text>
        <r>
          <rPr>
            <sz val="8"/>
            <color indexed="81"/>
            <rFont val="Tahoma"/>
            <family val="2"/>
          </rPr>
          <t>S:\Workgroups\FPC Marketing\Forecasting\Data\Forecast\B2013A\customers\Nov\small commercial customers 2012-12-06.xls
2012-12-12</t>
        </r>
      </text>
    </comment>
    <comment ref="I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AB
2012-12-12</t>
        </r>
      </text>
    </comment>
    <comment ref="J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AC
2012-12-12</t>
        </r>
      </text>
    </comment>
    <comment ref="K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AD
2012-12-12</t>
        </r>
      </text>
    </comment>
    <comment ref="L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AA
2012-12-12</t>
        </r>
      </text>
    </comment>
    <comment ref="M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AE
2012-12-12</t>
        </r>
      </text>
    </comment>
    <comment ref="N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AF
2012-12-12</t>
        </r>
      </text>
    </comment>
    <comment ref="O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AG
2012-12-12</t>
        </r>
      </text>
    </comment>
    <comment ref="P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AH
2012-12-12</t>
        </r>
      </text>
    </comment>
    <comment ref="Q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ComLg
Column: AJ
2012-12-12</t>
        </r>
      </text>
    </comment>
    <comment ref="R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X
2012-12-12</t>
        </r>
      </text>
    </comment>
    <comment ref="S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AA
2012-12-12</t>
        </r>
      </text>
    </comment>
    <comment ref="T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AB
2012-12-12</t>
        </r>
      </text>
    </comment>
    <comment ref="U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AC
2012-12-12</t>
        </r>
      </text>
    </comment>
    <comment ref="V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Z
2012-12-12</t>
        </r>
      </text>
    </comment>
    <comment ref="W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AD
2012-12-12</t>
        </r>
      </text>
    </comment>
    <comment ref="X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AE
2012-12-12</t>
        </r>
      </text>
    </comment>
    <comment ref="Y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AF
2012-12-12</t>
        </r>
      </text>
    </comment>
    <comment ref="Z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AG
2012-12-12</t>
        </r>
      </text>
    </comment>
    <comment ref="AA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 
Tab: Cust MB Ind
Column: AH
2012-12-12</t>
        </r>
      </text>
    </comment>
  </commentList>
</comments>
</file>

<file path=xl/comments6.xml><?xml version="1.0" encoding="utf-8"?>
<comments xmlns="http://schemas.openxmlformats.org/spreadsheetml/2006/main">
  <authors>
    <author>mcarmstr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This is Billed RS plus Cons-Res plus RS-AMI plus RS-EV (should be the same as the TM1 RS Group)</t>
        </r>
      </text>
    </comment>
    <comment ref="E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This is Billed Flat-RS plus Flat-RS-AMI </t>
        </r>
      </text>
    </comment>
    <comment ref="F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Res kWh by Rate.xlsx
Tab: Res kWh by Rate
Column: J
2012-12-14</t>
        </r>
      </text>
    </comment>
    <comment ref="G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This is Billed GS plus GS-AMI </t>
        </r>
      </text>
    </comment>
    <comment ref="H8" authorId="0">
      <text>
        <r>
          <rPr>
            <b/>
            <sz val="8"/>
            <color indexed="81"/>
            <rFont val="Tahoma"/>
            <family val="2"/>
          </rPr>
          <t>mcarmstr:</t>
        </r>
        <r>
          <rPr>
            <sz val="8"/>
            <color indexed="81"/>
            <rFont val="Tahoma"/>
            <family val="2"/>
          </rPr>
          <t xml:space="preserve">
This is Billed Flat-GS plus Flat-GS-AMI </t>
        </r>
      </text>
    </comment>
    <comment ref="I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GSD tab
Column: AA
2012-12-14</t>
        </r>
      </text>
    </comment>
    <comment ref="J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GSD tab
Column: AB
2012-12-14</t>
        </r>
      </text>
    </comment>
    <comment ref="K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GSDTSec
Column: R
2012-12-14</t>
        </r>
      </text>
    </comment>
    <comment ref="L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GSTOU
Column: R
2012-12-14</t>
        </r>
      </text>
    </comment>
    <comment ref="M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LP-SEC
Column: R
2012-12-14</t>
        </r>
      </text>
    </comment>
    <comment ref="N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LP-PRI
Column: R
2012-12-14</t>
        </r>
      </text>
    </comment>
    <comment ref="O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LPT-SEC
Column: R
2012-12-14</t>
        </r>
      </text>
    </comment>
    <comment ref="P8" authorId="0">
      <text>
        <r>
          <rPr>
            <sz val="8"/>
            <color indexed="81"/>
            <rFont val="Tahoma"/>
            <family val="2"/>
          </rPr>
          <t>No commercial LPT-PRI customers for B2013A
2012-12-14</t>
        </r>
      </text>
    </comment>
    <comment ref="Q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COM RTP
Column: R
2012-12-14</t>
        </r>
      </text>
    </comment>
    <comment ref="R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GS
Column: R
2012-12-14</t>
        </r>
      </text>
    </comment>
    <comment ref="S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GSD-SEC
Column: R
2012-12-14</t>
        </r>
      </text>
    </comment>
    <comment ref="T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GSD-SEC
Column: R
2012-12-14</t>
        </r>
      </text>
    </comment>
    <comment ref="U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GSDT-SEC
Column: R
2012-12-14</t>
        </r>
      </text>
    </comment>
    <comment ref="V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GSTOU
Column: R
2012-12-14</t>
        </r>
      </text>
    </comment>
    <comment ref="W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LP-SEC
Column: R
2012-12-14</t>
        </r>
      </text>
    </comment>
    <comment ref="X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LP-PRI
Column: R
2012-12-14</t>
        </r>
      </text>
    </comment>
    <comment ref="Y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LPT-SEC
Column: R
2012-12-14</t>
        </r>
      </text>
    </comment>
    <comment ref="Z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LPT-PRI
Column: R
2012-12-14</t>
        </r>
      </text>
    </comment>
    <comment ref="AA8" authorId="0">
      <text>
        <r>
          <rPr>
            <sz val="8"/>
            <color indexed="81"/>
            <rFont val="Tahoma"/>
            <family val="2"/>
          </rPr>
          <t>S:\Workgroups\FPC Marketing\Forecasting\Data\Forecast\B2013A\energy\B2013A MB &amp; HB Ind &amp; Lg Com with bill det.xlsx
Tab: IND RTP
Column: R
2012-12-14</t>
        </r>
      </text>
    </comment>
  </commentList>
</comments>
</file>

<file path=xl/sharedStrings.xml><?xml version="1.0" encoding="utf-8"?>
<sst xmlns="http://schemas.openxmlformats.org/spreadsheetml/2006/main" count="78" uniqueCount="72">
  <si>
    <t>Start Year</t>
  </si>
  <si>
    <t>RTP-C</t>
  </si>
  <si>
    <t>RTP-I</t>
  </si>
  <si>
    <t>Rate Name</t>
  </si>
  <si>
    <t>Rate Code</t>
  </si>
  <si>
    <t>This is the user input monthly base energy charges for each rate.  Input units are $.</t>
  </si>
  <si>
    <t>This is a placeholder for critical peak kW charges.</t>
  </si>
  <si>
    <t>This is the user input rates list.  Only the rate name is used.  The rate code is just a placeholder and currently not used.</t>
  </si>
  <si>
    <t>Module overview</t>
  </si>
  <si>
    <t>GS-C</t>
  </si>
  <si>
    <t>GSD-SEC-C</t>
  </si>
  <si>
    <t>GSD-PRI-C</t>
  </si>
  <si>
    <t>GSTOU-C</t>
  </si>
  <si>
    <t>GSDT-SEC-C</t>
  </si>
  <si>
    <t>LP-SEC-C</t>
  </si>
  <si>
    <t>LP-PRI-C</t>
  </si>
  <si>
    <t>LPT-SEC-C</t>
  </si>
  <si>
    <t>LPT-PRI-C</t>
  </si>
  <si>
    <t>GS-I</t>
  </si>
  <si>
    <t>GSD-SEC-I</t>
  </si>
  <si>
    <t>GSD-PRI-I</t>
  </si>
  <si>
    <t>GSDT-SEC-I</t>
  </si>
  <si>
    <t>GSTOU-I</t>
  </si>
  <si>
    <t>LP-SEC-I</t>
  </si>
  <si>
    <t>LP-PRI-I</t>
  </si>
  <si>
    <t>LPT-SEC-I</t>
  </si>
  <si>
    <t>LPT-PRI-I</t>
  </si>
  <si>
    <t>This tab calculated the monthly base charges (formerly called customer charges)</t>
  </si>
  <si>
    <t>This tab calculated the monthly max kW charge</t>
  </si>
  <si>
    <t>This tab calculates the monthly energy charge</t>
  </si>
  <si>
    <t>This tab calculated the monthly on-peak kW charge</t>
  </si>
  <si>
    <t>This tab calculated the monthly excess kVar charge</t>
  </si>
  <si>
    <t>This tab is a placeholder for the critical peak charge</t>
  </si>
  <si>
    <t>These are the forecasted monthly on peak kW billing determinants.</t>
  </si>
  <si>
    <t>These are the forecasted monthly excess kVar billing determinants.</t>
  </si>
  <si>
    <t>Source: S:\Workgroups\FPC Marketing\Forecasting\Data\Forecast\B2013\handbill\handbill models\B2013 Handbill model - module 4.xlsx</t>
  </si>
  <si>
    <t>This is the user input max kW charges including any voltage discounts.  Input units are $/kW</t>
  </si>
  <si>
    <t>This is the user input on peak kW charges including any voltage discounts. Input units are $/kW.</t>
  </si>
  <si>
    <t>This is the user input excess kVar charges.  Input units are $/kVar.</t>
  </si>
  <si>
    <t>This is the user input energy charges.  Input units are $/kWh.</t>
  </si>
  <si>
    <t>These are the forecasted monthly max kW billing determinants.</t>
  </si>
  <si>
    <t>This is a placeholder for critical peak kW.</t>
  </si>
  <si>
    <r>
      <t xml:space="preserve">Source: S:\Workgroups\FPC Marketing\Forecasting\Data\Forecast\B2013\handbill\handbill models\Rate files\new rates for models 2012-06-27.xlsx </t>
    </r>
    <r>
      <rPr>
        <i/>
        <u/>
        <sz val="11"/>
        <color theme="1"/>
        <rFont val="Calibri"/>
        <family val="2"/>
        <scheme val="minor"/>
      </rPr>
      <t>and</t>
    </r>
    <r>
      <rPr>
        <i/>
        <sz val="11"/>
        <color theme="1"/>
        <rFont val="Calibri"/>
        <family val="2"/>
        <scheme val="minor"/>
      </rPr>
      <t xml:space="preserve"> S:\Workgroups\FPC Marketing\Forecasting\Data\Forecast\B2012A\rev\Billed Rev by Rate and Class.xlsx</t>
    </r>
  </si>
  <si>
    <t>Source: Tariff Book</t>
  </si>
  <si>
    <t>RS</t>
  </si>
  <si>
    <t>Flat-RS</t>
  </si>
  <si>
    <t>RSVP</t>
  </si>
  <si>
    <t>Flat-GS</t>
  </si>
  <si>
    <t>These are the total number of non-handbill customers by rate and class.</t>
  </si>
  <si>
    <t>These are the forecasted monthly kWh billing determinants (after adjustments for conservation, EV, and AMI)</t>
  </si>
  <si>
    <t>Billed</t>
  </si>
  <si>
    <t>Year</t>
  </si>
  <si>
    <t>Month</t>
  </si>
  <si>
    <t>FLAT-RS</t>
  </si>
  <si>
    <t>GS</t>
  </si>
  <si>
    <t>FLAT-GS</t>
  </si>
  <si>
    <t>Cons-Res</t>
  </si>
  <si>
    <t>Res EV</t>
  </si>
  <si>
    <t>RS AMI</t>
  </si>
  <si>
    <t>RS with Adj</t>
  </si>
  <si>
    <t>Flat-RS AMI</t>
  </si>
  <si>
    <t>GS AMI</t>
  </si>
  <si>
    <t>Flat-GS AMI</t>
  </si>
  <si>
    <t>Flat-RS with Adj</t>
  </si>
  <si>
    <t>GS with Adj</t>
  </si>
  <si>
    <t>Flat-GS with Adj</t>
  </si>
  <si>
    <t>These are the final billed base revenue forecasts.</t>
  </si>
  <si>
    <t>Note: only LP, LPT, and RTP are charged excess kvar per Melinda Mixon.</t>
  </si>
  <si>
    <t>SBS1-BT</t>
  </si>
  <si>
    <t>Source: S:\Workgroups\FPC Marketing\Forecasting\Data\Forecast\B2013A\energy\B2013A MB &amp; HB Ind &amp; Lg Com with bill det.xlsx - Column S for the rate tabs</t>
  </si>
  <si>
    <t>Source: S:\Workgroups\FPC Marketing\Forecasting\Data\Forecast\B2013A\energy\B2013A MB &amp; HB Ind &amp; Lg Com with bill det.xlsx - Column J for the rate tabs</t>
  </si>
  <si>
    <t>Source: S:\Workgroups\FPC Marketing\Forecasting\Data\Forecast\B2013A\energy\B2013A MB &amp; HB Ind &amp; Lg Com with bill det.xlsx - Column K for the rate tabs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</si>
</sst>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0.00000"/>
    <numFmt numFmtId="165" formatCode="000"/>
    <numFmt numFmtId="166" formatCode="_(* #,##0_);_(* \(#,##0\);_(* &quot;-&quot;??_);_(@_)"/>
  </numFmts>
  <fonts count="13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3" fontId="11" fillId="0" borderId="0" applyFont="0" applyFill="0" applyBorder="0" applyAlignment="0" applyProtection="0"/>
  </cellStyleXfs>
  <cellXfs count="49">
    <xf numFmtId="0" fontId="0" fillId="0" borderId="0" xfId="0"/>
    <xf numFmtId="3" fontId="3" fillId="2" borderId="0" xfId="0" applyNumberFormat="1" applyFont="1" applyFill="1"/>
    <xf numFmtId="0" fontId="4" fillId="0" borderId="0" xfId="0" quotePrefix="1" applyFont="1" applyAlignment="1">
      <alignment horizontal="left"/>
    </xf>
    <xf numFmtId="0" fontId="5" fillId="0" borderId="0" xfId="0" applyFont="1" applyFill="1"/>
    <xf numFmtId="3" fontId="3" fillId="2" borderId="0" xfId="0" applyNumberFormat="1" applyFont="1" applyFill="1" applyAlignment="1">
      <alignment horizontal="right"/>
    </xf>
    <xf numFmtId="0" fontId="2" fillId="0" borderId="0" xfId="0" applyFont="1"/>
    <xf numFmtId="0" fontId="6" fillId="2" borderId="0" xfId="0" applyFont="1" applyFill="1" applyAlignment="1">
      <alignment horizontal="right"/>
    </xf>
    <xf numFmtId="0" fontId="6" fillId="2" borderId="0" xfId="0" applyFont="1" applyFill="1"/>
    <xf numFmtId="0" fontId="5" fillId="0" borderId="0" xfId="0" quotePrefix="1" applyFont="1" applyFill="1" applyAlignment="1">
      <alignment horizontal="left"/>
    </xf>
    <xf numFmtId="164" fontId="3" fillId="2" borderId="0" xfId="0" applyNumberFormat="1" applyFont="1" applyFill="1" applyAlignment="1">
      <alignment horizontal="right"/>
    </xf>
    <xf numFmtId="4" fontId="3" fillId="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Fill="1"/>
    <xf numFmtId="0" fontId="4" fillId="0" borderId="0" xfId="0" quotePrefix="1" applyFont="1" applyFill="1" applyAlignment="1">
      <alignment horizontal="left"/>
    </xf>
    <xf numFmtId="0" fontId="6" fillId="2" borderId="0" xfId="0" quotePrefix="1" applyFont="1" applyFill="1" applyAlignment="1">
      <alignment horizontal="right"/>
    </xf>
    <xf numFmtId="0" fontId="0" fillId="0" borderId="0" xfId="0" applyFont="1"/>
    <xf numFmtId="165" fontId="5" fillId="0" borderId="0" xfId="0" applyNumberFormat="1" applyFont="1" applyFill="1"/>
    <xf numFmtId="0" fontId="5" fillId="0" borderId="0" xfId="0" applyFont="1"/>
    <xf numFmtId="0" fontId="7" fillId="0" borderId="0" xfId="0" applyFont="1"/>
    <xf numFmtId="0" fontId="5" fillId="0" borderId="0" xfId="0" quotePrefix="1" applyFont="1" applyAlignment="1">
      <alignment horizontal="left"/>
    </xf>
    <xf numFmtId="0" fontId="0" fillId="0" borderId="0" xfId="0" quotePrefix="1" applyFont="1" applyAlignment="1">
      <alignment horizontal="left"/>
    </xf>
    <xf numFmtId="0" fontId="7" fillId="0" borderId="0" xfId="0" applyFont="1" applyFill="1" applyAlignment="1">
      <alignment horizontal="right"/>
    </xf>
    <xf numFmtId="0" fontId="5" fillId="4" borderId="0" xfId="0" applyFont="1" applyFill="1" applyAlignment="1">
      <alignment horizontal="right"/>
    </xf>
    <xf numFmtId="0" fontId="0" fillId="0" borderId="0" xfId="0" applyFont="1" applyFill="1"/>
    <xf numFmtId="0" fontId="3" fillId="2" borderId="0" xfId="0" applyFont="1" applyFill="1" applyAlignment="1">
      <alignment horizontal="right"/>
    </xf>
    <xf numFmtId="0" fontId="2" fillId="0" borderId="0" xfId="0" quotePrefix="1" applyFont="1" applyAlignment="1">
      <alignment horizontal="left"/>
    </xf>
    <xf numFmtId="0" fontId="5" fillId="4" borderId="0" xfId="0" applyFont="1" applyFill="1"/>
    <xf numFmtId="0" fontId="3" fillId="4" borderId="0" xfId="0" applyFont="1" applyFill="1"/>
    <xf numFmtId="0" fontId="5" fillId="4" borderId="0" xfId="0" quotePrefix="1" applyFont="1" applyFill="1" applyAlignment="1">
      <alignment horizontal="right"/>
    </xf>
    <xf numFmtId="0" fontId="2" fillId="0" borderId="0" xfId="0" applyFont="1" applyFill="1"/>
    <xf numFmtId="0" fontId="7" fillId="4" borderId="0" xfId="0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/>
    <xf numFmtId="0" fontId="8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3" fontId="0" fillId="0" borderId="0" xfId="0" applyNumberFormat="1"/>
    <xf numFmtId="3" fontId="0" fillId="2" borderId="0" xfId="0" applyNumberFormat="1" applyFill="1"/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0" borderId="0" xfId="0" quotePrefix="1" applyFill="1" applyAlignment="1">
      <alignment horizontal="right"/>
    </xf>
    <xf numFmtId="3" fontId="0" fillId="0" borderId="0" xfId="0" applyNumberFormat="1" applyFill="1"/>
    <xf numFmtId="0" fontId="0" fillId="0" borderId="0" xfId="0" quotePrefix="1" applyAlignment="1">
      <alignment horizontal="right"/>
    </xf>
    <xf numFmtId="3" fontId="0" fillId="5" borderId="0" xfId="0" applyNumberFormat="1" applyFill="1"/>
    <xf numFmtId="166" fontId="0" fillId="0" borderId="0" xfId="2" applyNumberFormat="1" applyFont="1"/>
    <xf numFmtId="166" fontId="0" fillId="0" borderId="0" xfId="2" applyNumberFormat="1" applyFont="1" applyFill="1"/>
    <xf numFmtId="0" fontId="8" fillId="0" borderId="0" xfId="0" quotePrefix="1" applyFont="1" applyAlignment="1">
      <alignment horizontal="left"/>
    </xf>
  </cellXfs>
  <cellStyles count="3">
    <cellStyle name="Comma" xfId="2" builtinId="3"/>
    <cellStyle name="Normal" xfId="0" builtinId="0"/>
    <cellStyle name="Normal 4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4"/>
  </sheetPr>
  <dimension ref="B5:C16"/>
  <sheetViews>
    <sheetView workbookViewId="0"/>
  </sheetViews>
  <sheetFormatPr defaultRowHeight="15"/>
  <cols>
    <col min="1" max="1" width="9.140625" style="15"/>
    <col min="2" max="2" width="10.5703125" style="15" customWidth="1"/>
    <col min="3" max="16384" width="9.140625" style="15"/>
  </cols>
  <sheetData>
    <row r="5" spans="2:3">
      <c r="B5" s="17" t="s">
        <v>0</v>
      </c>
      <c r="C5" s="7">
        <v>2012</v>
      </c>
    </row>
    <row r="10" spans="2:3">
      <c r="B10" s="18" t="s">
        <v>8</v>
      </c>
    </row>
    <row r="11" spans="2:3">
      <c r="B11" s="19"/>
    </row>
    <row r="13" spans="2:3">
      <c r="B13" s="20"/>
    </row>
    <row r="15" spans="2:3">
      <c r="B15" s="20"/>
    </row>
    <row r="16" spans="2:3">
      <c r="B16" s="20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>
    <tabColor theme="3"/>
  </sheetPr>
  <dimension ref="B2:AQ320"/>
  <sheetViews>
    <sheetView topLeftCell="I1" workbookViewId="0"/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11" t="s">
        <v>48</v>
      </c>
    </row>
    <row r="3" spans="2:43">
      <c r="C3" s="29"/>
      <c r="D3" s="34"/>
      <c r="Z3" s="20"/>
      <c r="AH3" s="20"/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 ht="15" customHeight="1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4"/>
      <c r="E9" s="4"/>
      <c r="F9" s="4"/>
      <c r="G9" s="4"/>
      <c r="H9" s="4"/>
      <c r="I9" s="4"/>
      <c r="J9" s="4"/>
      <c r="K9" s="4"/>
      <c r="L9" s="24"/>
      <c r="M9" s="24"/>
      <c r="N9" s="24"/>
      <c r="O9" s="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</row>
    <row r="10" spans="2:43">
      <c r="B10" s="26">
        <f>'input rate-base'!B10</f>
        <v>2</v>
      </c>
      <c r="C10" s="26">
        <f>'input rate-base'!C10</f>
        <v>2012</v>
      </c>
      <c r="D10" s="4"/>
      <c r="E10" s="4"/>
      <c r="F10" s="4"/>
      <c r="G10" s="4"/>
      <c r="H10" s="4"/>
      <c r="I10" s="4"/>
      <c r="J10" s="4"/>
      <c r="K10" s="4"/>
      <c r="L10" s="24"/>
      <c r="M10" s="24"/>
      <c r="N10" s="24"/>
      <c r="O10" s="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</row>
    <row r="11" spans="2:43">
      <c r="B11" s="26">
        <f>'input rate-base'!B11</f>
        <v>3</v>
      </c>
      <c r="C11" s="26">
        <f>'input rate-base'!C11</f>
        <v>2012</v>
      </c>
      <c r="D11" s="4"/>
      <c r="E11" s="4"/>
      <c r="F11" s="4"/>
      <c r="G11" s="4"/>
      <c r="H11" s="4"/>
      <c r="I11" s="4"/>
      <c r="J11" s="4"/>
      <c r="K11" s="4"/>
      <c r="L11" s="24"/>
      <c r="M11" s="24"/>
      <c r="N11" s="24"/>
      <c r="O11" s="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2:43">
      <c r="B12" s="26">
        <f>'input rate-base'!B12</f>
        <v>4</v>
      </c>
      <c r="C12" s="26">
        <f>'input rate-base'!C12</f>
        <v>2012</v>
      </c>
      <c r="D12" s="4"/>
      <c r="E12" s="4"/>
      <c r="F12" s="4"/>
      <c r="G12" s="4"/>
      <c r="H12" s="4"/>
      <c r="I12" s="4"/>
      <c r="J12" s="4"/>
      <c r="K12" s="4"/>
      <c r="L12" s="24"/>
      <c r="M12" s="24"/>
      <c r="N12" s="24"/>
      <c r="O12" s="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2:43">
      <c r="B13" s="26">
        <f>'input rate-base'!B13</f>
        <v>5</v>
      </c>
      <c r="C13" s="26">
        <f>'input rate-base'!C13</f>
        <v>2012</v>
      </c>
      <c r="D13" s="4"/>
      <c r="E13" s="4"/>
      <c r="F13" s="4"/>
      <c r="G13" s="4"/>
      <c r="H13" s="4"/>
      <c r="I13" s="4"/>
      <c r="J13" s="4"/>
      <c r="K13" s="4"/>
      <c r="L13" s="24"/>
      <c r="M13" s="24"/>
      <c r="N13" s="24"/>
      <c r="O13" s="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2:43">
      <c r="B14" s="26">
        <f>'input rate-base'!B14</f>
        <v>6</v>
      </c>
      <c r="C14" s="26">
        <f>'input rate-base'!C14</f>
        <v>2012</v>
      </c>
      <c r="D14" s="4"/>
      <c r="E14" s="4"/>
      <c r="F14" s="4"/>
      <c r="G14" s="4"/>
      <c r="H14" s="4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2:43">
      <c r="B15" s="26">
        <f>'input rate-base'!B15</f>
        <v>7</v>
      </c>
      <c r="C15" s="26">
        <f>'input rate-base'!C15</f>
        <v>2012</v>
      </c>
      <c r="D15" s="4"/>
      <c r="E15" s="4"/>
      <c r="F15" s="4"/>
      <c r="G15" s="4"/>
      <c r="H15" s="4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2:43">
      <c r="B16" s="26">
        <f>'input rate-base'!B16</f>
        <v>8</v>
      </c>
      <c r="C16" s="26">
        <f>'input rate-base'!C16</f>
        <v>2012</v>
      </c>
      <c r="D16" s="4"/>
      <c r="E16" s="4"/>
      <c r="F16" s="4"/>
      <c r="G16" s="4"/>
      <c r="H16" s="4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2:43">
      <c r="B17" s="26">
        <f>'input rate-base'!B17</f>
        <v>9</v>
      </c>
      <c r="C17" s="26">
        <f>'input rate-base'!C17</f>
        <v>2012</v>
      </c>
      <c r="D17" s="4"/>
      <c r="E17" s="4"/>
      <c r="F17" s="4"/>
      <c r="G17" s="4"/>
      <c r="H17" s="4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2:43">
      <c r="B18" s="26">
        <f>'input rate-base'!B18</f>
        <v>10</v>
      </c>
      <c r="C18" s="26">
        <f>'input rate-base'!C18</f>
        <v>2012</v>
      </c>
      <c r="D18" s="4"/>
      <c r="E18" s="4"/>
      <c r="F18" s="4"/>
      <c r="G18" s="4"/>
      <c r="H18" s="4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2:43">
      <c r="B19" s="26">
        <f>'input rate-base'!B19</f>
        <v>11</v>
      </c>
      <c r="C19" s="26">
        <f>'input rate-base'!C19</f>
        <v>2012</v>
      </c>
      <c r="D19" s="4">
        <v>361387</v>
      </c>
      <c r="E19" s="4">
        <v>6742</v>
      </c>
      <c r="F19" s="4">
        <v>10319</v>
      </c>
      <c r="G19" s="4">
        <v>28522</v>
      </c>
      <c r="H19" s="4">
        <v>146</v>
      </c>
      <c r="I19" s="32">
        <v>16313</v>
      </c>
      <c r="J19" s="32">
        <v>27</v>
      </c>
      <c r="K19" s="32">
        <v>102</v>
      </c>
      <c r="L19" s="32">
        <v>598</v>
      </c>
      <c r="M19" s="32">
        <v>150</v>
      </c>
      <c r="N19" s="32">
        <v>7</v>
      </c>
      <c r="O19" s="32">
        <v>43</v>
      </c>
      <c r="P19" s="32">
        <v>0</v>
      </c>
      <c r="Q19" s="32">
        <v>25</v>
      </c>
      <c r="R19" s="32">
        <v>19</v>
      </c>
      <c r="S19" s="32">
        <v>146</v>
      </c>
      <c r="T19" s="32">
        <v>4</v>
      </c>
      <c r="U19" s="32">
        <v>3</v>
      </c>
      <c r="V19" s="32">
        <v>6</v>
      </c>
      <c r="W19" s="32">
        <v>9</v>
      </c>
      <c r="X19" s="32">
        <v>6</v>
      </c>
      <c r="Y19" s="32">
        <v>9</v>
      </c>
      <c r="Z19" s="32">
        <v>2</v>
      </c>
      <c r="AA19" s="32">
        <v>1</v>
      </c>
      <c r="AB19" s="4">
        <v>1</v>
      </c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</row>
    <row r="20" spans="2:43">
      <c r="B20" s="26">
        <f>'input rate-base'!B20</f>
        <v>12</v>
      </c>
      <c r="C20" s="26">
        <f>'input rate-base'!C20</f>
        <v>2012</v>
      </c>
      <c r="D20" s="4">
        <v>361543</v>
      </c>
      <c r="E20" s="4">
        <v>6689</v>
      </c>
      <c r="F20" s="4">
        <v>10459</v>
      </c>
      <c r="G20" s="4">
        <v>28531</v>
      </c>
      <c r="H20" s="4">
        <v>146</v>
      </c>
      <c r="I20" s="32">
        <v>16311</v>
      </c>
      <c r="J20" s="32">
        <v>27</v>
      </c>
      <c r="K20" s="32">
        <v>102</v>
      </c>
      <c r="L20" s="32">
        <v>598</v>
      </c>
      <c r="M20" s="32">
        <v>150</v>
      </c>
      <c r="N20" s="32">
        <v>7</v>
      </c>
      <c r="O20" s="32">
        <v>43</v>
      </c>
      <c r="P20" s="32">
        <v>0</v>
      </c>
      <c r="Q20" s="32">
        <v>25</v>
      </c>
      <c r="R20" s="32">
        <v>19</v>
      </c>
      <c r="S20" s="32">
        <v>146</v>
      </c>
      <c r="T20" s="32">
        <v>4</v>
      </c>
      <c r="U20" s="32">
        <v>3</v>
      </c>
      <c r="V20" s="32">
        <v>6</v>
      </c>
      <c r="W20" s="32">
        <v>9</v>
      </c>
      <c r="X20" s="32">
        <v>6</v>
      </c>
      <c r="Y20" s="32">
        <v>9</v>
      </c>
      <c r="Z20" s="32">
        <v>2</v>
      </c>
      <c r="AA20" s="32">
        <v>1</v>
      </c>
      <c r="AB20" s="4">
        <v>1</v>
      </c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</row>
    <row r="21" spans="2:43">
      <c r="B21" s="26">
        <f>'input rate-base'!B21</f>
        <v>1</v>
      </c>
      <c r="C21" s="26">
        <f>'input rate-base'!C21</f>
        <v>2013</v>
      </c>
      <c r="D21" s="4">
        <v>361830</v>
      </c>
      <c r="E21" s="4">
        <v>6636</v>
      </c>
      <c r="F21" s="4">
        <v>10490</v>
      </c>
      <c r="G21" s="4">
        <v>28574</v>
      </c>
      <c r="H21" s="4">
        <v>146</v>
      </c>
      <c r="I21" s="32">
        <v>16314</v>
      </c>
      <c r="J21" s="32">
        <v>27</v>
      </c>
      <c r="K21" s="32">
        <v>102</v>
      </c>
      <c r="L21" s="32">
        <v>599</v>
      </c>
      <c r="M21" s="32">
        <v>150</v>
      </c>
      <c r="N21" s="32">
        <v>7</v>
      </c>
      <c r="O21" s="32">
        <v>43</v>
      </c>
      <c r="P21" s="32">
        <v>0</v>
      </c>
      <c r="Q21" s="32">
        <v>25</v>
      </c>
      <c r="R21" s="32">
        <v>20</v>
      </c>
      <c r="S21" s="32">
        <v>146</v>
      </c>
      <c r="T21" s="32">
        <v>4</v>
      </c>
      <c r="U21" s="32">
        <v>3</v>
      </c>
      <c r="V21" s="32">
        <v>6</v>
      </c>
      <c r="W21" s="32">
        <v>9</v>
      </c>
      <c r="X21" s="32">
        <v>6</v>
      </c>
      <c r="Y21" s="32">
        <v>9</v>
      </c>
      <c r="Z21" s="32">
        <v>2</v>
      </c>
      <c r="AA21" s="32">
        <v>1</v>
      </c>
      <c r="AB21" s="4">
        <v>1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</row>
    <row r="22" spans="2:43">
      <c r="B22" s="26">
        <f>'input rate-base'!B22</f>
        <v>2</v>
      </c>
      <c r="C22" s="26">
        <f>'input rate-base'!C22</f>
        <v>2013</v>
      </c>
      <c r="D22" s="4">
        <v>362269</v>
      </c>
      <c r="E22" s="4">
        <v>6583</v>
      </c>
      <c r="F22" s="4">
        <v>10526</v>
      </c>
      <c r="G22" s="4">
        <v>28573</v>
      </c>
      <c r="H22" s="4">
        <v>146</v>
      </c>
      <c r="I22" s="32">
        <v>16322</v>
      </c>
      <c r="J22" s="32">
        <v>27</v>
      </c>
      <c r="K22" s="32">
        <v>102</v>
      </c>
      <c r="L22" s="32">
        <v>600</v>
      </c>
      <c r="M22" s="32">
        <v>150</v>
      </c>
      <c r="N22" s="32">
        <v>7</v>
      </c>
      <c r="O22" s="32">
        <v>43</v>
      </c>
      <c r="P22" s="32">
        <v>0</v>
      </c>
      <c r="Q22" s="32">
        <v>25</v>
      </c>
      <c r="R22" s="32">
        <v>20</v>
      </c>
      <c r="S22" s="32">
        <v>148</v>
      </c>
      <c r="T22" s="32">
        <v>4</v>
      </c>
      <c r="U22" s="32">
        <v>3</v>
      </c>
      <c r="V22" s="32">
        <v>6</v>
      </c>
      <c r="W22" s="32">
        <v>9</v>
      </c>
      <c r="X22" s="32">
        <v>6</v>
      </c>
      <c r="Y22" s="32">
        <v>9</v>
      </c>
      <c r="Z22" s="32">
        <v>2</v>
      </c>
      <c r="AA22" s="32">
        <v>1</v>
      </c>
      <c r="AB22" s="4">
        <v>1</v>
      </c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2:43">
      <c r="B23" s="26">
        <f>'input rate-base'!B23</f>
        <v>3</v>
      </c>
      <c r="C23" s="26">
        <f>'input rate-base'!C23</f>
        <v>2013</v>
      </c>
      <c r="D23" s="4">
        <v>362706</v>
      </c>
      <c r="E23" s="4">
        <v>6530</v>
      </c>
      <c r="F23" s="4">
        <v>10551</v>
      </c>
      <c r="G23" s="4">
        <v>28629</v>
      </c>
      <c r="H23" s="4">
        <v>146</v>
      </c>
      <c r="I23" s="32">
        <v>16327</v>
      </c>
      <c r="J23" s="32">
        <v>27</v>
      </c>
      <c r="K23" s="32">
        <v>103</v>
      </c>
      <c r="L23" s="32">
        <v>601</v>
      </c>
      <c r="M23" s="32">
        <v>151</v>
      </c>
      <c r="N23" s="32">
        <v>7</v>
      </c>
      <c r="O23" s="32">
        <v>43</v>
      </c>
      <c r="P23" s="32">
        <v>0</v>
      </c>
      <c r="Q23" s="32">
        <v>25</v>
      </c>
      <c r="R23" s="32">
        <v>21</v>
      </c>
      <c r="S23" s="32">
        <v>148</v>
      </c>
      <c r="T23" s="32">
        <v>4</v>
      </c>
      <c r="U23" s="32">
        <v>3</v>
      </c>
      <c r="V23" s="32">
        <v>6</v>
      </c>
      <c r="W23" s="32">
        <v>9</v>
      </c>
      <c r="X23" s="32">
        <v>6</v>
      </c>
      <c r="Y23" s="32">
        <v>9</v>
      </c>
      <c r="Z23" s="32">
        <v>2</v>
      </c>
      <c r="AA23" s="32">
        <v>1</v>
      </c>
      <c r="AB23" s="4">
        <v>1</v>
      </c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2:43">
      <c r="B24" s="26">
        <f>'input rate-base'!B24</f>
        <v>4</v>
      </c>
      <c r="C24" s="26">
        <f>'input rate-base'!C24</f>
        <v>2013</v>
      </c>
      <c r="D24" s="4">
        <v>363241</v>
      </c>
      <c r="E24" s="4">
        <v>6477</v>
      </c>
      <c r="F24" s="4">
        <v>10600</v>
      </c>
      <c r="G24" s="4">
        <v>28676</v>
      </c>
      <c r="H24" s="4">
        <v>146</v>
      </c>
      <c r="I24" s="32">
        <v>16335</v>
      </c>
      <c r="J24" s="32">
        <v>27</v>
      </c>
      <c r="K24" s="32">
        <v>103</v>
      </c>
      <c r="L24" s="32">
        <v>601</v>
      </c>
      <c r="M24" s="32">
        <v>151</v>
      </c>
      <c r="N24" s="32">
        <v>7</v>
      </c>
      <c r="O24" s="32">
        <v>43</v>
      </c>
      <c r="P24" s="32">
        <v>0</v>
      </c>
      <c r="Q24" s="32">
        <v>25</v>
      </c>
      <c r="R24" s="32">
        <v>21</v>
      </c>
      <c r="S24" s="32">
        <v>149</v>
      </c>
      <c r="T24" s="32">
        <v>4</v>
      </c>
      <c r="U24" s="32">
        <v>3</v>
      </c>
      <c r="V24" s="32">
        <v>6</v>
      </c>
      <c r="W24" s="32">
        <v>9</v>
      </c>
      <c r="X24" s="32">
        <v>6</v>
      </c>
      <c r="Y24" s="32">
        <v>9</v>
      </c>
      <c r="Z24" s="32">
        <v>2</v>
      </c>
      <c r="AA24" s="32">
        <v>1</v>
      </c>
      <c r="AB24" s="4">
        <v>1</v>
      </c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2:43">
      <c r="B25" s="26">
        <f>'input rate-base'!B25</f>
        <v>5</v>
      </c>
      <c r="C25" s="26">
        <f>'input rate-base'!C25</f>
        <v>2013</v>
      </c>
      <c r="D25" s="4">
        <v>363749</v>
      </c>
      <c r="E25" s="4">
        <v>6426</v>
      </c>
      <c r="F25" s="4">
        <v>10643</v>
      </c>
      <c r="G25" s="4">
        <v>28688</v>
      </c>
      <c r="H25" s="4">
        <v>146</v>
      </c>
      <c r="I25" s="32">
        <v>16356</v>
      </c>
      <c r="J25" s="32">
        <v>27</v>
      </c>
      <c r="K25" s="32">
        <v>103</v>
      </c>
      <c r="L25" s="32">
        <v>601</v>
      </c>
      <c r="M25" s="32">
        <v>151</v>
      </c>
      <c r="N25" s="32">
        <v>7</v>
      </c>
      <c r="O25" s="32">
        <v>43</v>
      </c>
      <c r="P25" s="32">
        <v>0</v>
      </c>
      <c r="Q25" s="32">
        <v>25</v>
      </c>
      <c r="R25" s="32">
        <v>21</v>
      </c>
      <c r="S25" s="32">
        <v>153</v>
      </c>
      <c r="T25" s="32">
        <v>4</v>
      </c>
      <c r="U25" s="32">
        <v>3</v>
      </c>
      <c r="V25" s="32">
        <v>6</v>
      </c>
      <c r="W25" s="32">
        <v>9</v>
      </c>
      <c r="X25" s="32">
        <v>6</v>
      </c>
      <c r="Y25" s="32">
        <v>9</v>
      </c>
      <c r="Z25" s="32">
        <v>2</v>
      </c>
      <c r="AA25" s="32">
        <v>1</v>
      </c>
      <c r="AB25" s="4">
        <v>1</v>
      </c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2:43">
      <c r="B26" s="26">
        <f>'input rate-base'!B26</f>
        <v>6</v>
      </c>
      <c r="C26" s="26">
        <f>'input rate-base'!C26</f>
        <v>2013</v>
      </c>
      <c r="D26" s="4">
        <v>364534</v>
      </c>
      <c r="E26" s="4">
        <v>6375</v>
      </c>
      <c r="F26" s="4">
        <v>10692</v>
      </c>
      <c r="G26" s="4">
        <v>28720</v>
      </c>
      <c r="H26" s="4">
        <v>146</v>
      </c>
      <c r="I26" s="32">
        <v>16368</v>
      </c>
      <c r="J26" s="32">
        <v>27</v>
      </c>
      <c r="K26" s="32">
        <v>103</v>
      </c>
      <c r="L26" s="32">
        <v>603</v>
      </c>
      <c r="M26" s="32">
        <v>151</v>
      </c>
      <c r="N26" s="32">
        <v>7</v>
      </c>
      <c r="O26" s="32">
        <v>43</v>
      </c>
      <c r="P26" s="32">
        <v>0</v>
      </c>
      <c r="Q26" s="32">
        <v>25</v>
      </c>
      <c r="R26" s="32">
        <v>21</v>
      </c>
      <c r="S26" s="32">
        <v>153</v>
      </c>
      <c r="T26" s="32">
        <v>4</v>
      </c>
      <c r="U26" s="32">
        <v>3</v>
      </c>
      <c r="V26" s="32">
        <v>6</v>
      </c>
      <c r="W26" s="32">
        <v>9</v>
      </c>
      <c r="X26" s="32">
        <v>6</v>
      </c>
      <c r="Y26" s="32">
        <v>9</v>
      </c>
      <c r="Z26" s="32">
        <v>2</v>
      </c>
      <c r="AA26" s="32">
        <v>1</v>
      </c>
      <c r="AB26" s="4">
        <v>1</v>
      </c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2:43">
      <c r="B27" s="26">
        <f>'input rate-base'!B27</f>
        <v>7</v>
      </c>
      <c r="C27" s="26">
        <f>'input rate-base'!C27</f>
        <v>2013</v>
      </c>
      <c r="D27" s="4">
        <v>364919</v>
      </c>
      <c r="E27" s="4">
        <v>6324</v>
      </c>
      <c r="F27" s="4">
        <v>10749</v>
      </c>
      <c r="G27" s="4">
        <v>28778</v>
      </c>
      <c r="H27" s="4">
        <v>146</v>
      </c>
      <c r="I27" s="32">
        <v>16393</v>
      </c>
      <c r="J27" s="32">
        <v>27</v>
      </c>
      <c r="K27" s="32">
        <v>102</v>
      </c>
      <c r="L27" s="32">
        <v>605</v>
      </c>
      <c r="M27" s="32">
        <v>151</v>
      </c>
      <c r="N27" s="32">
        <v>7</v>
      </c>
      <c r="O27" s="32">
        <v>43</v>
      </c>
      <c r="P27" s="32">
        <v>0</v>
      </c>
      <c r="Q27" s="32">
        <v>25</v>
      </c>
      <c r="R27" s="32">
        <v>21</v>
      </c>
      <c r="S27" s="32">
        <v>153</v>
      </c>
      <c r="T27" s="32">
        <v>4</v>
      </c>
      <c r="U27" s="32">
        <v>3</v>
      </c>
      <c r="V27" s="32">
        <v>6</v>
      </c>
      <c r="W27" s="32">
        <v>9</v>
      </c>
      <c r="X27" s="32">
        <v>6</v>
      </c>
      <c r="Y27" s="32">
        <v>9</v>
      </c>
      <c r="Z27" s="32">
        <v>2</v>
      </c>
      <c r="AA27" s="32">
        <v>1</v>
      </c>
      <c r="AB27" s="4">
        <v>1</v>
      </c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2:43">
      <c r="B28" s="26">
        <f>'input rate-base'!B28</f>
        <v>8</v>
      </c>
      <c r="C28" s="26">
        <f>'input rate-base'!C28</f>
        <v>2013</v>
      </c>
      <c r="D28" s="4">
        <v>365262</v>
      </c>
      <c r="E28" s="4">
        <v>6273</v>
      </c>
      <c r="F28" s="4">
        <v>10822</v>
      </c>
      <c r="G28" s="4">
        <v>28816</v>
      </c>
      <c r="H28" s="4">
        <v>146</v>
      </c>
      <c r="I28" s="32">
        <v>16410</v>
      </c>
      <c r="J28" s="32">
        <v>27</v>
      </c>
      <c r="K28" s="32">
        <v>102</v>
      </c>
      <c r="L28" s="32">
        <v>606</v>
      </c>
      <c r="M28" s="32">
        <v>151</v>
      </c>
      <c r="N28" s="32">
        <v>7</v>
      </c>
      <c r="O28" s="32">
        <v>43</v>
      </c>
      <c r="P28" s="32">
        <v>0</v>
      </c>
      <c r="Q28" s="32">
        <v>25</v>
      </c>
      <c r="R28" s="32">
        <v>21</v>
      </c>
      <c r="S28" s="32">
        <v>153</v>
      </c>
      <c r="T28" s="32">
        <v>4</v>
      </c>
      <c r="U28" s="32">
        <v>3</v>
      </c>
      <c r="V28" s="32">
        <v>6</v>
      </c>
      <c r="W28" s="32">
        <v>9</v>
      </c>
      <c r="X28" s="32">
        <v>6</v>
      </c>
      <c r="Y28" s="32">
        <v>9</v>
      </c>
      <c r="Z28" s="32">
        <v>2</v>
      </c>
      <c r="AA28" s="32">
        <v>1</v>
      </c>
      <c r="AB28" s="4">
        <v>1</v>
      </c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2:43">
      <c r="B29" s="26">
        <f>'input rate-base'!B29</f>
        <v>9</v>
      </c>
      <c r="C29" s="26">
        <f>'input rate-base'!C29</f>
        <v>2013</v>
      </c>
      <c r="D29" s="4">
        <v>365229</v>
      </c>
      <c r="E29" s="4">
        <v>6222</v>
      </c>
      <c r="F29" s="4">
        <v>10881</v>
      </c>
      <c r="G29" s="4">
        <v>28842</v>
      </c>
      <c r="H29" s="4">
        <v>146</v>
      </c>
      <c r="I29" s="32">
        <v>16402</v>
      </c>
      <c r="J29" s="32">
        <v>27</v>
      </c>
      <c r="K29" s="32">
        <v>103</v>
      </c>
      <c r="L29" s="32">
        <v>606</v>
      </c>
      <c r="M29" s="32">
        <v>151</v>
      </c>
      <c r="N29" s="32">
        <v>7</v>
      </c>
      <c r="O29" s="32">
        <v>43</v>
      </c>
      <c r="P29" s="32">
        <v>0</v>
      </c>
      <c r="Q29" s="32">
        <v>25</v>
      </c>
      <c r="R29" s="32">
        <v>21</v>
      </c>
      <c r="S29" s="32">
        <v>153</v>
      </c>
      <c r="T29" s="32">
        <v>4</v>
      </c>
      <c r="U29" s="32">
        <v>3</v>
      </c>
      <c r="V29" s="32">
        <v>6</v>
      </c>
      <c r="W29" s="32">
        <v>9</v>
      </c>
      <c r="X29" s="32">
        <v>6</v>
      </c>
      <c r="Y29" s="32">
        <v>9</v>
      </c>
      <c r="Z29" s="32">
        <v>2</v>
      </c>
      <c r="AA29" s="32">
        <v>1</v>
      </c>
      <c r="AB29" s="4">
        <v>1</v>
      </c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2:43">
      <c r="B30" s="26">
        <f>'input rate-base'!B30</f>
        <v>10</v>
      </c>
      <c r="C30" s="26">
        <f>'input rate-base'!C30</f>
        <v>2013</v>
      </c>
      <c r="D30" s="4">
        <v>365237</v>
      </c>
      <c r="E30" s="4">
        <v>6173</v>
      </c>
      <c r="F30" s="4">
        <v>10941</v>
      </c>
      <c r="G30" s="4">
        <v>28826</v>
      </c>
      <c r="H30" s="4">
        <v>146</v>
      </c>
      <c r="I30" s="32">
        <v>16407</v>
      </c>
      <c r="J30" s="32">
        <v>27</v>
      </c>
      <c r="K30" s="32">
        <v>104</v>
      </c>
      <c r="L30" s="32">
        <v>607</v>
      </c>
      <c r="M30" s="32">
        <v>151</v>
      </c>
      <c r="N30" s="32">
        <v>7</v>
      </c>
      <c r="O30" s="32">
        <v>43</v>
      </c>
      <c r="P30" s="32">
        <v>0</v>
      </c>
      <c r="Q30" s="32">
        <v>25</v>
      </c>
      <c r="R30" s="32">
        <v>21</v>
      </c>
      <c r="S30" s="32">
        <v>153</v>
      </c>
      <c r="T30" s="32">
        <v>4</v>
      </c>
      <c r="U30" s="32">
        <v>3</v>
      </c>
      <c r="V30" s="32">
        <v>6</v>
      </c>
      <c r="W30" s="32">
        <v>9</v>
      </c>
      <c r="X30" s="32">
        <v>6</v>
      </c>
      <c r="Y30" s="32">
        <v>9</v>
      </c>
      <c r="Z30" s="32">
        <v>2</v>
      </c>
      <c r="AA30" s="32">
        <v>1</v>
      </c>
      <c r="AB30" s="4">
        <v>1</v>
      </c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2:43">
      <c r="B31" s="26">
        <f>'input rate-base'!B31</f>
        <v>11</v>
      </c>
      <c r="C31" s="26">
        <f>'input rate-base'!C31</f>
        <v>2013</v>
      </c>
      <c r="D31" s="4">
        <v>365294</v>
      </c>
      <c r="E31" s="4">
        <v>6124</v>
      </c>
      <c r="F31" s="4">
        <v>10985</v>
      </c>
      <c r="G31" s="4">
        <v>28817</v>
      </c>
      <c r="H31" s="4">
        <v>146</v>
      </c>
      <c r="I31" s="32">
        <v>16407</v>
      </c>
      <c r="J31" s="32">
        <v>27</v>
      </c>
      <c r="K31" s="32">
        <v>104</v>
      </c>
      <c r="L31" s="32">
        <v>607</v>
      </c>
      <c r="M31" s="32">
        <v>151</v>
      </c>
      <c r="N31" s="32">
        <v>7</v>
      </c>
      <c r="O31" s="32">
        <v>44</v>
      </c>
      <c r="P31" s="32">
        <v>0</v>
      </c>
      <c r="Q31" s="32">
        <v>25</v>
      </c>
      <c r="R31" s="32">
        <v>22</v>
      </c>
      <c r="S31" s="32">
        <v>153</v>
      </c>
      <c r="T31" s="32">
        <v>4</v>
      </c>
      <c r="U31" s="32">
        <v>3</v>
      </c>
      <c r="V31" s="32">
        <v>6</v>
      </c>
      <c r="W31" s="32">
        <v>9</v>
      </c>
      <c r="X31" s="32">
        <v>6</v>
      </c>
      <c r="Y31" s="32">
        <v>9</v>
      </c>
      <c r="Z31" s="32">
        <v>2</v>
      </c>
      <c r="AA31" s="32">
        <v>1</v>
      </c>
      <c r="AB31" s="4">
        <v>1</v>
      </c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2:43">
      <c r="B32" s="26">
        <f>'input rate-base'!B32</f>
        <v>12</v>
      </c>
      <c r="C32" s="26">
        <f>'input rate-base'!C32</f>
        <v>2013</v>
      </c>
      <c r="D32" s="4">
        <v>365544</v>
      </c>
      <c r="E32" s="4">
        <v>6075</v>
      </c>
      <c r="F32" s="4">
        <v>11022</v>
      </c>
      <c r="G32" s="4">
        <v>28831</v>
      </c>
      <c r="H32" s="4">
        <v>146</v>
      </c>
      <c r="I32" s="32">
        <v>16410</v>
      </c>
      <c r="J32" s="32">
        <v>27</v>
      </c>
      <c r="K32" s="32">
        <v>105</v>
      </c>
      <c r="L32" s="32">
        <v>608</v>
      </c>
      <c r="M32" s="32">
        <v>151</v>
      </c>
      <c r="N32" s="32">
        <v>7</v>
      </c>
      <c r="O32" s="32">
        <v>44</v>
      </c>
      <c r="P32" s="32">
        <v>0</v>
      </c>
      <c r="Q32" s="32">
        <v>25</v>
      </c>
      <c r="R32" s="32">
        <v>22</v>
      </c>
      <c r="S32" s="32">
        <v>156</v>
      </c>
      <c r="T32" s="32">
        <v>4</v>
      </c>
      <c r="U32" s="32">
        <v>3</v>
      </c>
      <c r="V32" s="32">
        <v>6</v>
      </c>
      <c r="W32" s="32">
        <v>9</v>
      </c>
      <c r="X32" s="32">
        <v>6</v>
      </c>
      <c r="Y32" s="32">
        <v>9</v>
      </c>
      <c r="Z32" s="32">
        <v>2</v>
      </c>
      <c r="AA32" s="32">
        <v>1</v>
      </c>
      <c r="AB32" s="4">
        <v>1</v>
      </c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2:43">
      <c r="B33" s="26">
        <f>'input rate-base'!B33</f>
        <v>1</v>
      </c>
      <c r="C33" s="26">
        <f>'input rate-base'!C33</f>
        <v>2014</v>
      </c>
      <c r="D33" s="4">
        <v>366245</v>
      </c>
      <c r="E33" s="4">
        <v>6026</v>
      </c>
      <c r="F33" s="4">
        <v>11066</v>
      </c>
      <c r="G33" s="4">
        <v>28863</v>
      </c>
      <c r="H33" s="4">
        <v>146</v>
      </c>
      <c r="I33" s="32">
        <v>16443</v>
      </c>
      <c r="J33" s="32">
        <v>27</v>
      </c>
      <c r="K33" s="32">
        <v>105</v>
      </c>
      <c r="L33" s="32">
        <v>610</v>
      </c>
      <c r="M33" s="32">
        <v>151</v>
      </c>
      <c r="N33" s="32">
        <v>7</v>
      </c>
      <c r="O33" s="32">
        <v>44</v>
      </c>
      <c r="P33" s="32">
        <v>0</v>
      </c>
      <c r="Q33" s="32">
        <v>25</v>
      </c>
      <c r="R33" s="32">
        <v>22</v>
      </c>
      <c r="S33" s="32">
        <v>156</v>
      </c>
      <c r="T33" s="32">
        <v>4</v>
      </c>
      <c r="U33" s="32">
        <v>3</v>
      </c>
      <c r="V33" s="32">
        <v>6</v>
      </c>
      <c r="W33" s="32">
        <v>9</v>
      </c>
      <c r="X33" s="32">
        <v>6</v>
      </c>
      <c r="Y33" s="32">
        <v>9</v>
      </c>
      <c r="Z33" s="32">
        <v>2</v>
      </c>
      <c r="AA33" s="32">
        <v>1</v>
      </c>
      <c r="AB33" s="4">
        <v>1</v>
      </c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2:43">
      <c r="B34" s="26">
        <f>'input rate-base'!B34</f>
        <v>2</v>
      </c>
      <c r="C34" s="26">
        <f>'input rate-base'!C34</f>
        <v>2014</v>
      </c>
      <c r="D34" s="4">
        <v>366868</v>
      </c>
      <c r="E34" s="4">
        <v>5977</v>
      </c>
      <c r="F34" s="4">
        <v>11118</v>
      </c>
      <c r="G34" s="4">
        <v>28893</v>
      </c>
      <c r="H34" s="4">
        <v>146</v>
      </c>
      <c r="I34" s="32">
        <v>16473</v>
      </c>
      <c r="J34" s="32">
        <v>27</v>
      </c>
      <c r="K34" s="32">
        <v>105</v>
      </c>
      <c r="L34" s="32">
        <v>612</v>
      </c>
      <c r="M34" s="32">
        <v>151</v>
      </c>
      <c r="N34" s="32">
        <v>7</v>
      </c>
      <c r="O34" s="32">
        <v>44</v>
      </c>
      <c r="P34" s="32">
        <v>0</v>
      </c>
      <c r="Q34" s="32">
        <v>25</v>
      </c>
      <c r="R34" s="32">
        <v>22</v>
      </c>
      <c r="S34" s="32">
        <v>156</v>
      </c>
      <c r="T34" s="32">
        <v>4</v>
      </c>
      <c r="U34" s="32">
        <v>3</v>
      </c>
      <c r="V34" s="32">
        <v>6</v>
      </c>
      <c r="W34" s="32">
        <v>9</v>
      </c>
      <c r="X34" s="32">
        <v>6</v>
      </c>
      <c r="Y34" s="32">
        <v>9</v>
      </c>
      <c r="Z34" s="32">
        <v>2</v>
      </c>
      <c r="AA34" s="32">
        <v>1</v>
      </c>
      <c r="AB34" s="4">
        <v>1</v>
      </c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2:43">
      <c r="B35" s="26">
        <f>'input rate-base'!B35</f>
        <v>3</v>
      </c>
      <c r="C35" s="26">
        <f>'input rate-base'!C35</f>
        <v>2014</v>
      </c>
      <c r="D35" s="4">
        <v>367425</v>
      </c>
      <c r="E35" s="4">
        <v>5930</v>
      </c>
      <c r="F35" s="4">
        <v>11154</v>
      </c>
      <c r="G35" s="4">
        <v>28917</v>
      </c>
      <c r="H35" s="4">
        <v>146</v>
      </c>
      <c r="I35" s="32">
        <v>16499</v>
      </c>
      <c r="J35" s="32">
        <v>27</v>
      </c>
      <c r="K35" s="32">
        <v>105</v>
      </c>
      <c r="L35" s="32">
        <v>614</v>
      </c>
      <c r="M35" s="32">
        <v>152</v>
      </c>
      <c r="N35" s="32">
        <v>7</v>
      </c>
      <c r="O35" s="32">
        <v>44</v>
      </c>
      <c r="P35" s="32">
        <v>0</v>
      </c>
      <c r="Q35" s="32">
        <v>25</v>
      </c>
      <c r="R35" s="32">
        <v>22</v>
      </c>
      <c r="S35" s="32">
        <v>156</v>
      </c>
      <c r="T35" s="32">
        <v>4</v>
      </c>
      <c r="U35" s="32">
        <v>3</v>
      </c>
      <c r="V35" s="32">
        <v>6</v>
      </c>
      <c r="W35" s="32">
        <v>9</v>
      </c>
      <c r="X35" s="32">
        <v>6</v>
      </c>
      <c r="Y35" s="32">
        <v>9</v>
      </c>
      <c r="Z35" s="32">
        <v>2</v>
      </c>
      <c r="AA35" s="32">
        <v>1</v>
      </c>
      <c r="AB35" s="4">
        <v>1</v>
      </c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2:43">
      <c r="B36" s="26">
        <f>'input rate-base'!B36</f>
        <v>4</v>
      </c>
      <c r="C36" s="26">
        <f>'input rate-base'!C36</f>
        <v>2014</v>
      </c>
      <c r="D36" s="4">
        <v>367940</v>
      </c>
      <c r="E36" s="4">
        <v>5883</v>
      </c>
      <c r="F36" s="4">
        <v>11226</v>
      </c>
      <c r="G36" s="4">
        <v>28942</v>
      </c>
      <c r="H36" s="4">
        <v>146</v>
      </c>
      <c r="I36" s="32">
        <v>16523</v>
      </c>
      <c r="J36" s="32">
        <v>27</v>
      </c>
      <c r="K36" s="32">
        <v>105</v>
      </c>
      <c r="L36" s="32">
        <v>615</v>
      </c>
      <c r="M36" s="32">
        <v>154</v>
      </c>
      <c r="N36" s="32">
        <v>7</v>
      </c>
      <c r="O36" s="32">
        <v>44</v>
      </c>
      <c r="P36" s="32">
        <v>0</v>
      </c>
      <c r="Q36" s="32">
        <v>25</v>
      </c>
      <c r="R36" s="32">
        <v>22</v>
      </c>
      <c r="S36" s="32">
        <v>156</v>
      </c>
      <c r="T36" s="32">
        <v>4</v>
      </c>
      <c r="U36" s="32">
        <v>3</v>
      </c>
      <c r="V36" s="32">
        <v>6</v>
      </c>
      <c r="W36" s="32">
        <v>9</v>
      </c>
      <c r="X36" s="32">
        <v>6</v>
      </c>
      <c r="Y36" s="32">
        <v>9</v>
      </c>
      <c r="Z36" s="32">
        <v>2</v>
      </c>
      <c r="AA36" s="32">
        <v>1</v>
      </c>
      <c r="AB36" s="4">
        <v>1</v>
      </c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2:43">
      <c r="B37" s="26">
        <f>'input rate-base'!B37</f>
        <v>5</v>
      </c>
      <c r="C37" s="26">
        <f>'input rate-base'!C37</f>
        <v>2014</v>
      </c>
      <c r="D37" s="4">
        <v>368473</v>
      </c>
      <c r="E37" s="4">
        <v>5836</v>
      </c>
      <c r="F37" s="4">
        <v>11286</v>
      </c>
      <c r="G37" s="4">
        <v>28969</v>
      </c>
      <c r="H37" s="4">
        <v>146</v>
      </c>
      <c r="I37" s="32">
        <v>16547</v>
      </c>
      <c r="J37" s="32">
        <v>27</v>
      </c>
      <c r="K37" s="32">
        <v>105</v>
      </c>
      <c r="L37" s="32">
        <v>619</v>
      </c>
      <c r="M37" s="32">
        <v>154</v>
      </c>
      <c r="N37" s="32">
        <v>7</v>
      </c>
      <c r="O37" s="32">
        <v>44</v>
      </c>
      <c r="P37" s="32">
        <v>0</v>
      </c>
      <c r="Q37" s="32">
        <v>25</v>
      </c>
      <c r="R37" s="32">
        <v>22</v>
      </c>
      <c r="S37" s="32">
        <v>156</v>
      </c>
      <c r="T37" s="32">
        <v>4</v>
      </c>
      <c r="U37" s="32">
        <v>3</v>
      </c>
      <c r="V37" s="32">
        <v>6</v>
      </c>
      <c r="W37" s="32">
        <v>9</v>
      </c>
      <c r="X37" s="32">
        <v>6</v>
      </c>
      <c r="Y37" s="32">
        <v>9</v>
      </c>
      <c r="Z37" s="32">
        <v>2</v>
      </c>
      <c r="AA37" s="32">
        <v>1</v>
      </c>
      <c r="AB37" s="4">
        <v>1</v>
      </c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2:43">
      <c r="B38" s="26">
        <f>'input rate-base'!B38</f>
        <v>6</v>
      </c>
      <c r="C38" s="26">
        <f>'input rate-base'!C38</f>
        <v>2014</v>
      </c>
      <c r="D38" s="4">
        <v>369149</v>
      </c>
      <c r="E38" s="4">
        <v>5789</v>
      </c>
      <c r="F38" s="4">
        <v>11357</v>
      </c>
      <c r="G38" s="4">
        <v>29001</v>
      </c>
      <c r="H38" s="4">
        <v>146</v>
      </c>
      <c r="I38" s="32">
        <v>16582</v>
      </c>
      <c r="J38" s="32">
        <v>27</v>
      </c>
      <c r="K38" s="32">
        <v>105</v>
      </c>
      <c r="L38" s="32">
        <v>621</v>
      </c>
      <c r="M38" s="32">
        <v>154</v>
      </c>
      <c r="N38" s="32">
        <v>7</v>
      </c>
      <c r="O38" s="32">
        <v>44</v>
      </c>
      <c r="P38" s="32">
        <v>0</v>
      </c>
      <c r="Q38" s="32">
        <v>25</v>
      </c>
      <c r="R38" s="32">
        <v>22</v>
      </c>
      <c r="S38" s="32">
        <v>156</v>
      </c>
      <c r="T38" s="32">
        <v>4</v>
      </c>
      <c r="U38" s="32">
        <v>3</v>
      </c>
      <c r="V38" s="32">
        <v>6</v>
      </c>
      <c r="W38" s="32">
        <v>9</v>
      </c>
      <c r="X38" s="32">
        <v>6</v>
      </c>
      <c r="Y38" s="32">
        <v>9</v>
      </c>
      <c r="Z38" s="32">
        <v>2</v>
      </c>
      <c r="AA38" s="32">
        <v>1</v>
      </c>
      <c r="AB38" s="4">
        <v>1</v>
      </c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2:43">
      <c r="B39" s="26">
        <f>'input rate-base'!B39</f>
        <v>7</v>
      </c>
      <c r="C39" s="26">
        <f>'input rate-base'!C39</f>
        <v>2014</v>
      </c>
      <c r="D39" s="4">
        <v>369625</v>
      </c>
      <c r="E39" s="4">
        <v>5742</v>
      </c>
      <c r="F39" s="4">
        <v>11440</v>
      </c>
      <c r="G39" s="4">
        <v>29024</v>
      </c>
      <c r="H39" s="4">
        <v>146</v>
      </c>
      <c r="I39" s="32">
        <v>16607</v>
      </c>
      <c r="J39" s="32">
        <v>28</v>
      </c>
      <c r="K39" s="32">
        <v>104</v>
      </c>
      <c r="L39" s="32">
        <v>622</v>
      </c>
      <c r="M39" s="32">
        <v>154</v>
      </c>
      <c r="N39" s="32">
        <v>7</v>
      </c>
      <c r="O39" s="32">
        <v>44</v>
      </c>
      <c r="P39" s="32">
        <v>0</v>
      </c>
      <c r="Q39" s="32">
        <v>25</v>
      </c>
      <c r="R39" s="32">
        <v>22</v>
      </c>
      <c r="S39" s="32">
        <v>156</v>
      </c>
      <c r="T39" s="32">
        <v>4</v>
      </c>
      <c r="U39" s="32">
        <v>3</v>
      </c>
      <c r="V39" s="32">
        <v>6</v>
      </c>
      <c r="W39" s="32">
        <v>9</v>
      </c>
      <c r="X39" s="32">
        <v>6</v>
      </c>
      <c r="Y39" s="32">
        <v>9</v>
      </c>
      <c r="Z39" s="32">
        <v>2</v>
      </c>
      <c r="AA39" s="32">
        <v>1</v>
      </c>
      <c r="AB39" s="4">
        <v>1</v>
      </c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2:43">
      <c r="B40" s="26">
        <f>'input rate-base'!B40</f>
        <v>8</v>
      </c>
      <c r="C40" s="26">
        <f>'input rate-base'!C40</f>
        <v>2014</v>
      </c>
      <c r="D40" s="4">
        <v>369965</v>
      </c>
      <c r="E40" s="4">
        <v>5696</v>
      </c>
      <c r="F40" s="4">
        <v>11543</v>
      </c>
      <c r="G40" s="4">
        <v>29043</v>
      </c>
      <c r="H40" s="4">
        <v>146</v>
      </c>
      <c r="I40" s="32">
        <v>16624</v>
      </c>
      <c r="J40" s="32">
        <v>28</v>
      </c>
      <c r="K40" s="32">
        <v>104</v>
      </c>
      <c r="L40" s="32">
        <v>625</v>
      </c>
      <c r="M40" s="32">
        <v>155</v>
      </c>
      <c r="N40" s="32">
        <v>7</v>
      </c>
      <c r="O40" s="32">
        <v>44</v>
      </c>
      <c r="P40" s="32">
        <v>0</v>
      </c>
      <c r="Q40" s="32">
        <v>25</v>
      </c>
      <c r="R40" s="32">
        <v>22</v>
      </c>
      <c r="S40" s="32">
        <v>156</v>
      </c>
      <c r="T40" s="32">
        <v>4</v>
      </c>
      <c r="U40" s="32">
        <v>3</v>
      </c>
      <c r="V40" s="32">
        <v>6</v>
      </c>
      <c r="W40" s="32">
        <v>9</v>
      </c>
      <c r="X40" s="32">
        <v>6</v>
      </c>
      <c r="Y40" s="32">
        <v>9</v>
      </c>
      <c r="Z40" s="32">
        <v>2</v>
      </c>
      <c r="AA40" s="32">
        <v>1</v>
      </c>
      <c r="AB40" s="4">
        <v>1</v>
      </c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2:43">
      <c r="B41" s="26">
        <f>'input rate-base'!B41</f>
        <v>9</v>
      </c>
      <c r="C41" s="26">
        <f>'input rate-base'!C41</f>
        <v>2014</v>
      </c>
      <c r="D41" s="4">
        <v>369934</v>
      </c>
      <c r="E41" s="4">
        <v>5650</v>
      </c>
      <c r="F41" s="4">
        <v>11627</v>
      </c>
      <c r="G41" s="4">
        <v>29044</v>
      </c>
      <c r="H41" s="4">
        <v>146</v>
      </c>
      <c r="I41" s="32">
        <v>16623</v>
      </c>
      <c r="J41" s="32">
        <v>28</v>
      </c>
      <c r="K41" s="32">
        <v>104</v>
      </c>
      <c r="L41" s="32">
        <v>626</v>
      </c>
      <c r="M41" s="32">
        <v>155</v>
      </c>
      <c r="N41" s="32">
        <v>7</v>
      </c>
      <c r="O41" s="32">
        <v>44</v>
      </c>
      <c r="P41" s="32">
        <v>0</v>
      </c>
      <c r="Q41" s="32">
        <v>25</v>
      </c>
      <c r="R41" s="32">
        <v>22</v>
      </c>
      <c r="S41" s="32">
        <v>156</v>
      </c>
      <c r="T41" s="32">
        <v>4</v>
      </c>
      <c r="U41" s="32">
        <v>3</v>
      </c>
      <c r="V41" s="32">
        <v>6</v>
      </c>
      <c r="W41" s="32">
        <v>9</v>
      </c>
      <c r="X41" s="32">
        <v>6</v>
      </c>
      <c r="Y41" s="32">
        <v>9</v>
      </c>
      <c r="Z41" s="32">
        <v>2</v>
      </c>
      <c r="AA41" s="32">
        <v>1</v>
      </c>
      <c r="AB41" s="4">
        <v>1</v>
      </c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2:43">
      <c r="B42" s="26">
        <f>'input rate-base'!B42</f>
        <v>10</v>
      </c>
      <c r="C42" s="26">
        <f>'input rate-base'!C42</f>
        <v>2014</v>
      </c>
      <c r="D42" s="4">
        <v>369955</v>
      </c>
      <c r="E42" s="4">
        <v>5605</v>
      </c>
      <c r="F42" s="4">
        <v>11711</v>
      </c>
      <c r="G42" s="4">
        <v>29046</v>
      </c>
      <c r="H42" s="4">
        <v>146</v>
      </c>
      <c r="I42" s="32">
        <v>16623</v>
      </c>
      <c r="J42" s="32">
        <v>28</v>
      </c>
      <c r="K42" s="32">
        <v>104</v>
      </c>
      <c r="L42" s="32">
        <v>628</v>
      </c>
      <c r="M42" s="32">
        <v>155</v>
      </c>
      <c r="N42" s="32">
        <v>7</v>
      </c>
      <c r="O42" s="32">
        <v>44</v>
      </c>
      <c r="P42" s="32">
        <v>0</v>
      </c>
      <c r="Q42" s="32">
        <v>25</v>
      </c>
      <c r="R42" s="32">
        <v>22</v>
      </c>
      <c r="S42" s="32">
        <v>156</v>
      </c>
      <c r="T42" s="32">
        <v>4</v>
      </c>
      <c r="U42" s="32">
        <v>3</v>
      </c>
      <c r="V42" s="32">
        <v>6</v>
      </c>
      <c r="W42" s="32">
        <v>9</v>
      </c>
      <c r="X42" s="32">
        <v>6</v>
      </c>
      <c r="Y42" s="32">
        <v>9</v>
      </c>
      <c r="Z42" s="32">
        <v>2</v>
      </c>
      <c r="AA42" s="32">
        <v>1</v>
      </c>
      <c r="AB42" s="4">
        <v>1</v>
      </c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2:43">
      <c r="B43" s="26">
        <f>'input rate-base'!B43</f>
        <v>11</v>
      </c>
      <c r="C43" s="26">
        <f>'input rate-base'!C43</f>
        <v>2014</v>
      </c>
      <c r="D43" s="4">
        <v>370121</v>
      </c>
      <c r="E43" s="4">
        <v>5560</v>
      </c>
      <c r="F43" s="4">
        <v>11775</v>
      </c>
      <c r="G43" s="4">
        <v>29054</v>
      </c>
      <c r="H43" s="4">
        <v>146</v>
      </c>
      <c r="I43" s="32">
        <v>16629</v>
      </c>
      <c r="J43" s="32">
        <v>28</v>
      </c>
      <c r="K43" s="32">
        <v>104</v>
      </c>
      <c r="L43" s="32">
        <v>631</v>
      </c>
      <c r="M43" s="32">
        <v>156</v>
      </c>
      <c r="N43" s="32">
        <v>7</v>
      </c>
      <c r="O43" s="32">
        <v>44</v>
      </c>
      <c r="P43" s="32">
        <v>0</v>
      </c>
      <c r="Q43" s="32">
        <v>25</v>
      </c>
      <c r="R43" s="32">
        <v>22</v>
      </c>
      <c r="S43" s="32">
        <v>156</v>
      </c>
      <c r="T43" s="32">
        <v>4</v>
      </c>
      <c r="U43" s="32">
        <v>3</v>
      </c>
      <c r="V43" s="32">
        <v>6</v>
      </c>
      <c r="W43" s="32">
        <v>9</v>
      </c>
      <c r="X43" s="32">
        <v>6</v>
      </c>
      <c r="Y43" s="32">
        <v>9</v>
      </c>
      <c r="Z43" s="32">
        <v>2</v>
      </c>
      <c r="AA43" s="32">
        <v>1</v>
      </c>
      <c r="AB43" s="4">
        <v>1</v>
      </c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2:43">
      <c r="B44" s="26">
        <f>'input rate-base'!B44</f>
        <v>12</v>
      </c>
      <c r="C44" s="26">
        <f>'input rate-base'!C44</f>
        <v>2014</v>
      </c>
      <c r="D44" s="4">
        <v>370351</v>
      </c>
      <c r="E44" s="4">
        <v>5515</v>
      </c>
      <c r="F44" s="4">
        <v>11827</v>
      </c>
      <c r="G44" s="4">
        <v>29065</v>
      </c>
      <c r="H44" s="4">
        <v>146</v>
      </c>
      <c r="I44" s="32">
        <v>16638</v>
      </c>
      <c r="J44" s="32">
        <v>28</v>
      </c>
      <c r="K44" s="32">
        <v>104</v>
      </c>
      <c r="L44" s="32">
        <v>632</v>
      </c>
      <c r="M44" s="32">
        <v>158</v>
      </c>
      <c r="N44" s="32">
        <v>7</v>
      </c>
      <c r="O44" s="32">
        <v>44</v>
      </c>
      <c r="P44" s="32">
        <v>0</v>
      </c>
      <c r="Q44" s="32">
        <v>25</v>
      </c>
      <c r="R44" s="32">
        <v>22</v>
      </c>
      <c r="S44" s="32">
        <v>156</v>
      </c>
      <c r="T44" s="32">
        <v>4</v>
      </c>
      <c r="U44" s="32">
        <v>3</v>
      </c>
      <c r="V44" s="32">
        <v>6</v>
      </c>
      <c r="W44" s="32">
        <v>9</v>
      </c>
      <c r="X44" s="32">
        <v>6</v>
      </c>
      <c r="Y44" s="32">
        <v>9</v>
      </c>
      <c r="Z44" s="32">
        <v>2</v>
      </c>
      <c r="AA44" s="32">
        <v>1</v>
      </c>
      <c r="AB44" s="4">
        <v>1</v>
      </c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2:43">
      <c r="B45" s="26">
        <f>'input rate-base'!B45</f>
        <v>1</v>
      </c>
      <c r="C45" s="26">
        <f>'input rate-base'!C45</f>
        <v>2015</v>
      </c>
      <c r="D45" s="4">
        <v>371383</v>
      </c>
      <c r="E45" s="4">
        <v>5472</v>
      </c>
      <c r="F45" s="4">
        <v>11883</v>
      </c>
      <c r="G45" s="4">
        <v>29112</v>
      </c>
      <c r="H45" s="4">
        <v>146</v>
      </c>
      <c r="I45" s="32">
        <v>16688</v>
      </c>
      <c r="J45" s="32">
        <v>28</v>
      </c>
      <c r="K45" s="32">
        <v>104</v>
      </c>
      <c r="L45" s="32">
        <v>636</v>
      </c>
      <c r="M45" s="32">
        <v>158</v>
      </c>
      <c r="N45" s="32">
        <v>7</v>
      </c>
      <c r="O45" s="32">
        <v>44</v>
      </c>
      <c r="P45" s="32">
        <v>0</v>
      </c>
      <c r="Q45" s="32">
        <v>25</v>
      </c>
      <c r="R45" s="32">
        <v>22</v>
      </c>
      <c r="S45" s="32">
        <v>156</v>
      </c>
      <c r="T45" s="32">
        <v>4</v>
      </c>
      <c r="U45" s="32">
        <v>3</v>
      </c>
      <c r="V45" s="32">
        <v>6</v>
      </c>
      <c r="W45" s="32">
        <v>9</v>
      </c>
      <c r="X45" s="32">
        <v>6</v>
      </c>
      <c r="Y45" s="32">
        <v>9</v>
      </c>
      <c r="Z45" s="32">
        <v>2</v>
      </c>
      <c r="AA45" s="32">
        <v>1</v>
      </c>
      <c r="AB45" s="4">
        <v>1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2:43">
      <c r="B46" s="26">
        <f>'input rate-base'!B46</f>
        <v>2</v>
      </c>
      <c r="C46" s="26">
        <f>'input rate-base'!C46</f>
        <v>2015</v>
      </c>
      <c r="D46" s="4">
        <v>372302</v>
      </c>
      <c r="E46" s="4">
        <v>5429</v>
      </c>
      <c r="F46" s="4">
        <v>11948</v>
      </c>
      <c r="G46" s="4">
        <v>29154</v>
      </c>
      <c r="H46" s="4">
        <v>146</v>
      </c>
      <c r="I46" s="32">
        <v>16734</v>
      </c>
      <c r="J46" s="32">
        <v>28</v>
      </c>
      <c r="K46" s="32">
        <v>104</v>
      </c>
      <c r="L46" s="32">
        <v>637</v>
      </c>
      <c r="M46" s="32">
        <v>158</v>
      </c>
      <c r="N46" s="32">
        <v>7</v>
      </c>
      <c r="O46" s="32">
        <v>44</v>
      </c>
      <c r="P46" s="32">
        <v>0</v>
      </c>
      <c r="Q46" s="32">
        <v>25</v>
      </c>
      <c r="R46" s="32">
        <v>22</v>
      </c>
      <c r="S46" s="32">
        <v>156</v>
      </c>
      <c r="T46" s="32">
        <v>4</v>
      </c>
      <c r="U46" s="32">
        <v>3</v>
      </c>
      <c r="V46" s="32">
        <v>6</v>
      </c>
      <c r="W46" s="32">
        <v>9</v>
      </c>
      <c r="X46" s="32">
        <v>6</v>
      </c>
      <c r="Y46" s="32">
        <v>9</v>
      </c>
      <c r="Z46" s="32">
        <v>2</v>
      </c>
      <c r="AA46" s="32">
        <v>1</v>
      </c>
      <c r="AB46" s="4">
        <v>1</v>
      </c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2:43">
      <c r="B47" s="26">
        <f>'input rate-base'!B47</f>
        <v>3</v>
      </c>
      <c r="C47" s="26">
        <f>'input rate-base'!C47</f>
        <v>2015</v>
      </c>
      <c r="D47" s="4">
        <v>373121</v>
      </c>
      <c r="E47" s="4">
        <v>5386</v>
      </c>
      <c r="F47" s="4">
        <v>11993</v>
      </c>
      <c r="G47" s="4">
        <v>29191</v>
      </c>
      <c r="H47" s="4">
        <v>146</v>
      </c>
      <c r="I47" s="32">
        <v>16774</v>
      </c>
      <c r="J47" s="32">
        <v>28</v>
      </c>
      <c r="K47" s="32">
        <v>103</v>
      </c>
      <c r="L47" s="32">
        <v>639</v>
      </c>
      <c r="M47" s="32">
        <v>158</v>
      </c>
      <c r="N47" s="32">
        <v>7</v>
      </c>
      <c r="O47" s="32">
        <v>44</v>
      </c>
      <c r="P47" s="32">
        <v>0</v>
      </c>
      <c r="Q47" s="32">
        <v>25</v>
      </c>
      <c r="R47" s="32">
        <v>22</v>
      </c>
      <c r="S47" s="32">
        <v>156</v>
      </c>
      <c r="T47" s="32">
        <v>4</v>
      </c>
      <c r="U47" s="32">
        <v>3</v>
      </c>
      <c r="V47" s="32">
        <v>6</v>
      </c>
      <c r="W47" s="32">
        <v>9</v>
      </c>
      <c r="X47" s="32">
        <v>6</v>
      </c>
      <c r="Y47" s="32">
        <v>9</v>
      </c>
      <c r="Z47" s="32">
        <v>2</v>
      </c>
      <c r="AA47" s="32">
        <v>1</v>
      </c>
      <c r="AB47" s="4">
        <v>1</v>
      </c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2:43">
      <c r="B48" s="26">
        <f>'input rate-base'!B48</f>
        <v>4</v>
      </c>
      <c r="C48" s="26">
        <f>'input rate-base'!C48</f>
        <v>2015</v>
      </c>
      <c r="D48" s="4">
        <v>373888</v>
      </c>
      <c r="E48" s="4">
        <v>5343</v>
      </c>
      <c r="F48" s="4">
        <v>12081</v>
      </c>
      <c r="G48" s="4">
        <v>29228</v>
      </c>
      <c r="H48" s="4">
        <v>146</v>
      </c>
      <c r="I48" s="32">
        <v>16812</v>
      </c>
      <c r="J48" s="32">
        <v>28</v>
      </c>
      <c r="K48" s="32">
        <v>103</v>
      </c>
      <c r="L48" s="32">
        <v>642</v>
      </c>
      <c r="M48" s="32">
        <v>158</v>
      </c>
      <c r="N48" s="32">
        <v>7</v>
      </c>
      <c r="O48" s="32">
        <v>44</v>
      </c>
      <c r="P48" s="32">
        <v>0</v>
      </c>
      <c r="Q48" s="32">
        <v>25</v>
      </c>
      <c r="R48" s="32">
        <v>22</v>
      </c>
      <c r="S48" s="32">
        <v>156</v>
      </c>
      <c r="T48" s="32">
        <v>4</v>
      </c>
      <c r="U48" s="32">
        <v>3</v>
      </c>
      <c r="V48" s="32">
        <v>6</v>
      </c>
      <c r="W48" s="32">
        <v>9</v>
      </c>
      <c r="X48" s="32">
        <v>6</v>
      </c>
      <c r="Y48" s="32">
        <v>9</v>
      </c>
      <c r="Z48" s="32">
        <v>2</v>
      </c>
      <c r="AA48" s="32">
        <v>1</v>
      </c>
      <c r="AB48" s="4">
        <v>1</v>
      </c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2:43">
      <c r="B49" s="26">
        <f>'input rate-base'!B49</f>
        <v>5</v>
      </c>
      <c r="C49" s="26">
        <f>'input rate-base'!C49</f>
        <v>2015</v>
      </c>
      <c r="D49" s="4">
        <v>374677</v>
      </c>
      <c r="E49" s="4">
        <v>5300</v>
      </c>
      <c r="F49" s="4">
        <v>12157</v>
      </c>
      <c r="G49" s="4">
        <v>29264</v>
      </c>
      <c r="H49" s="4">
        <v>146</v>
      </c>
      <c r="I49" s="32">
        <v>16852</v>
      </c>
      <c r="J49" s="32">
        <v>28</v>
      </c>
      <c r="K49" s="32">
        <v>103</v>
      </c>
      <c r="L49" s="32">
        <v>643</v>
      </c>
      <c r="M49" s="32">
        <v>159</v>
      </c>
      <c r="N49" s="32">
        <v>7</v>
      </c>
      <c r="O49" s="32">
        <v>44</v>
      </c>
      <c r="P49" s="32">
        <v>0</v>
      </c>
      <c r="Q49" s="32">
        <v>25</v>
      </c>
      <c r="R49" s="32">
        <v>22</v>
      </c>
      <c r="S49" s="32">
        <v>156</v>
      </c>
      <c r="T49" s="32">
        <v>4</v>
      </c>
      <c r="U49" s="32">
        <v>3</v>
      </c>
      <c r="V49" s="32">
        <v>6</v>
      </c>
      <c r="W49" s="32">
        <v>9</v>
      </c>
      <c r="X49" s="32">
        <v>6</v>
      </c>
      <c r="Y49" s="32">
        <v>9</v>
      </c>
      <c r="Z49" s="32">
        <v>2</v>
      </c>
      <c r="AA49" s="32">
        <v>1</v>
      </c>
      <c r="AB49" s="4">
        <v>1</v>
      </c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2:43">
      <c r="B50" s="26">
        <f>'input rate-base'!B50</f>
        <v>6</v>
      </c>
      <c r="C50" s="26">
        <f>'input rate-base'!C50</f>
        <v>2015</v>
      </c>
      <c r="D50" s="4">
        <v>375683</v>
      </c>
      <c r="E50" s="4">
        <v>5257</v>
      </c>
      <c r="F50" s="4">
        <v>12245</v>
      </c>
      <c r="G50" s="4">
        <v>29311</v>
      </c>
      <c r="H50" s="4">
        <v>146</v>
      </c>
      <c r="I50" s="32">
        <v>16902</v>
      </c>
      <c r="J50" s="32">
        <v>28</v>
      </c>
      <c r="K50" s="32">
        <v>103</v>
      </c>
      <c r="L50" s="32">
        <v>645</v>
      </c>
      <c r="M50" s="32">
        <v>160</v>
      </c>
      <c r="N50" s="32">
        <v>7</v>
      </c>
      <c r="O50" s="32">
        <v>44</v>
      </c>
      <c r="P50" s="32">
        <v>0</v>
      </c>
      <c r="Q50" s="32">
        <v>25</v>
      </c>
      <c r="R50" s="32">
        <v>22</v>
      </c>
      <c r="S50" s="32">
        <v>156</v>
      </c>
      <c r="T50" s="32">
        <v>4</v>
      </c>
      <c r="U50" s="32">
        <v>3</v>
      </c>
      <c r="V50" s="32">
        <v>6</v>
      </c>
      <c r="W50" s="32">
        <v>9</v>
      </c>
      <c r="X50" s="32">
        <v>6</v>
      </c>
      <c r="Y50" s="32">
        <v>9</v>
      </c>
      <c r="Z50" s="32">
        <v>2</v>
      </c>
      <c r="AA50" s="32">
        <v>1</v>
      </c>
      <c r="AB50" s="4">
        <v>1</v>
      </c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2:43">
      <c r="B51" s="26">
        <f>'input rate-base'!B51</f>
        <v>7</v>
      </c>
      <c r="C51" s="26">
        <f>'input rate-base'!C51</f>
        <v>2015</v>
      </c>
      <c r="D51" s="4">
        <v>376392</v>
      </c>
      <c r="E51" s="4">
        <v>5215</v>
      </c>
      <c r="F51" s="4">
        <v>12348</v>
      </c>
      <c r="G51" s="4">
        <v>29345</v>
      </c>
      <c r="H51" s="4">
        <v>146</v>
      </c>
      <c r="I51" s="32">
        <v>16937</v>
      </c>
      <c r="J51" s="32">
        <v>28</v>
      </c>
      <c r="K51" s="32">
        <v>103</v>
      </c>
      <c r="L51" s="32">
        <v>647</v>
      </c>
      <c r="M51" s="32">
        <v>161</v>
      </c>
      <c r="N51" s="32">
        <v>7</v>
      </c>
      <c r="O51" s="32">
        <v>44</v>
      </c>
      <c r="P51" s="32">
        <v>0</v>
      </c>
      <c r="Q51" s="32">
        <v>25</v>
      </c>
      <c r="R51" s="32">
        <v>22</v>
      </c>
      <c r="S51" s="32">
        <v>157</v>
      </c>
      <c r="T51" s="32">
        <v>4</v>
      </c>
      <c r="U51" s="32">
        <v>3</v>
      </c>
      <c r="V51" s="32">
        <v>6</v>
      </c>
      <c r="W51" s="32">
        <v>9</v>
      </c>
      <c r="X51" s="32">
        <v>6</v>
      </c>
      <c r="Y51" s="32">
        <v>9</v>
      </c>
      <c r="Z51" s="32">
        <v>2</v>
      </c>
      <c r="AA51" s="32">
        <v>1</v>
      </c>
      <c r="AB51" s="4">
        <v>1</v>
      </c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2:43">
      <c r="B52" s="26">
        <f>'input rate-base'!B52</f>
        <v>8</v>
      </c>
      <c r="C52" s="26">
        <f>'input rate-base'!C52</f>
        <v>2015</v>
      </c>
      <c r="D52" s="4">
        <v>376905</v>
      </c>
      <c r="E52" s="4">
        <v>5173</v>
      </c>
      <c r="F52" s="4">
        <v>12473</v>
      </c>
      <c r="G52" s="4">
        <v>29372</v>
      </c>
      <c r="H52" s="4">
        <v>146</v>
      </c>
      <c r="I52" s="32">
        <v>16965</v>
      </c>
      <c r="J52" s="32">
        <v>28</v>
      </c>
      <c r="K52" s="32">
        <v>103</v>
      </c>
      <c r="L52" s="32">
        <v>650</v>
      </c>
      <c r="M52" s="32">
        <v>161</v>
      </c>
      <c r="N52" s="32">
        <v>7</v>
      </c>
      <c r="O52" s="32">
        <v>44</v>
      </c>
      <c r="P52" s="32">
        <v>0</v>
      </c>
      <c r="Q52" s="32">
        <v>25</v>
      </c>
      <c r="R52" s="32">
        <v>22</v>
      </c>
      <c r="S52" s="32">
        <v>158</v>
      </c>
      <c r="T52" s="32">
        <v>4</v>
      </c>
      <c r="U52" s="32">
        <v>3</v>
      </c>
      <c r="V52" s="32">
        <v>6</v>
      </c>
      <c r="W52" s="32">
        <v>9</v>
      </c>
      <c r="X52" s="32">
        <v>6</v>
      </c>
      <c r="Y52" s="32">
        <v>9</v>
      </c>
      <c r="Z52" s="32">
        <v>2</v>
      </c>
      <c r="AA52" s="32">
        <v>1</v>
      </c>
      <c r="AB52" s="4">
        <v>1</v>
      </c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2:43">
      <c r="B53" s="26">
        <f>'input rate-base'!B53</f>
        <v>9</v>
      </c>
      <c r="C53" s="26">
        <f>'input rate-base'!C53</f>
        <v>2015</v>
      </c>
      <c r="D53" s="4">
        <v>376854</v>
      </c>
      <c r="E53" s="4">
        <v>5131</v>
      </c>
      <c r="F53" s="4">
        <v>12577</v>
      </c>
      <c r="G53" s="4">
        <v>29373</v>
      </c>
      <c r="H53" s="4">
        <v>146</v>
      </c>
      <c r="I53" s="32">
        <v>16965</v>
      </c>
      <c r="J53" s="32">
        <v>28</v>
      </c>
      <c r="K53" s="32">
        <v>101</v>
      </c>
      <c r="L53" s="32">
        <v>652</v>
      </c>
      <c r="M53" s="32">
        <v>161</v>
      </c>
      <c r="N53" s="32">
        <v>7</v>
      </c>
      <c r="O53" s="32">
        <v>44</v>
      </c>
      <c r="P53" s="32">
        <v>0</v>
      </c>
      <c r="Q53" s="32">
        <v>25</v>
      </c>
      <c r="R53" s="32">
        <v>22</v>
      </c>
      <c r="S53" s="32">
        <v>158</v>
      </c>
      <c r="T53" s="32">
        <v>4</v>
      </c>
      <c r="U53" s="32">
        <v>3</v>
      </c>
      <c r="V53" s="32">
        <v>6</v>
      </c>
      <c r="W53" s="32">
        <v>9</v>
      </c>
      <c r="X53" s="32">
        <v>6</v>
      </c>
      <c r="Y53" s="32">
        <v>9</v>
      </c>
      <c r="Z53" s="32">
        <v>2</v>
      </c>
      <c r="AA53" s="32">
        <v>1</v>
      </c>
      <c r="AB53" s="4">
        <v>1</v>
      </c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2:43">
      <c r="B54" s="26">
        <f>'input rate-base'!B54</f>
        <v>10</v>
      </c>
      <c r="C54" s="26">
        <f>'input rate-base'!C54</f>
        <v>2015</v>
      </c>
      <c r="D54" s="4">
        <v>376880</v>
      </c>
      <c r="E54" s="4">
        <v>5090</v>
      </c>
      <c r="F54" s="4">
        <v>12682</v>
      </c>
      <c r="G54" s="4">
        <v>29376</v>
      </c>
      <c r="H54" s="4">
        <v>146</v>
      </c>
      <c r="I54" s="32">
        <v>16968</v>
      </c>
      <c r="J54" s="32">
        <v>28</v>
      </c>
      <c r="K54" s="32">
        <v>101</v>
      </c>
      <c r="L54" s="32">
        <v>654</v>
      </c>
      <c r="M54" s="32">
        <v>161</v>
      </c>
      <c r="N54" s="32">
        <v>8</v>
      </c>
      <c r="O54" s="32">
        <v>44</v>
      </c>
      <c r="P54" s="32">
        <v>0</v>
      </c>
      <c r="Q54" s="32">
        <v>25</v>
      </c>
      <c r="R54" s="32">
        <v>22</v>
      </c>
      <c r="S54" s="32">
        <v>158</v>
      </c>
      <c r="T54" s="32">
        <v>4</v>
      </c>
      <c r="U54" s="32">
        <v>3</v>
      </c>
      <c r="V54" s="32">
        <v>6</v>
      </c>
      <c r="W54" s="32">
        <v>9</v>
      </c>
      <c r="X54" s="32">
        <v>6</v>
      </c>
      <c r="Y54" s="32">
        <v>9</v>
      </c>
      <c r="Z54" s="32">
        <v>2</v>
      </c>
      <c r="AA54" s="32">
        <v>1</v>
      </c>
      <c r="AB54" s="4">
        <v>1</v>
      </c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2:43">
      <c r="B55" s="26">
        <f>'input rate-base'!B55</f>
        <v>11</v>
      </c>
      <c r="C55" s="26">
        <f>'input rate-base'!C55</f>
        <v>2015</v>
      </c>
      <c r="D55" s="4">
        <v>377118</v>
      </c>
      <c r="E55" s="4">
        <v>5049</v>
      </c>
      <c r="F55" s="4">
        <v>12762</v>
      </c>
      <c r="G55" s="4">
        <v>29388</v>
      </c>
      <c r="H55" s="4">
        <v>146</v>
      </c>
      <c r="I55" s="32">
        <v>16978</v>
      </c>
      <c r="J55" s="32">
        <v>28</v>
      </c>
      <c r="K55" s="32">
        <v>101</v>
      </c>
      <c r="L55" s="32">
        <v>656</v>
      </c>
      <c r="M55" s="32">
        <v>161</v>
      </c>
      <c r="N55" s="32">
        <v>8</v>
      </c>
      <c r="O55" s="32">
        <v>44</v>
      </c>
      <c r="P55" s="32">
        <v>0</v>
      </c>
      <c r="Q55" s="32">
        <v>25</v>
      </c>
      <c r="R55" s="32">
        <v>22</v>
      </c>
      <c r="S55" s="32">
        <v>158</v>
      </c>
      <c r="T55" s="32">
        <v>4</v>
      </c>
      <c r="U55" s="32">
        <v>3</v>
      </c>
      <c r="V55" s="32">
        <v>6</v>
      </c>
      <c r="W55" s="32">
        <v>9</v>
      </c>
      <c r="X55" s="32">
        <v>6</v>
      </c>
      <c r="Y55" s="32">
        <v>9</v>
      </c>
      <c r="Z55" s="32">
        <v>2</v>
      </c>
      <c r="AA55" s="32">
        <v>1</v>
      </c>
      <c r="AB55" s="4">
        <v>1</v>
      </c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2:43">
      <c r="B56" s="26">
        <f>'input rate-base'!B56</f>
        <v>12</v>
      </c>
      <c r="C56" s="26">
        <f>'input rate-base'!C56</f>
        <v>2015</v>
      </c>
      <c r="D56" s="4">
        <v>377450</v>
      </c>
      <c r="E56" s="4">
        <v>5009</v>
      </c>
      <c r="F56" s="4">
        <v>12827</v>
      </c>
      <c r="G56" s="4">
        <v>29404</v>
      </c>
      <c r="H56" s="4">
        <v>146</v>
      </c>
      <c r="I56" s="32">
        <v>16994</v>
      </c>
      <c r="J56" s="32">
        <v>28</v>
      </c>
      <c r="K56" s="32">
        <v>101</v>
      </c>
      <c r="L56" s="32">
        <v>659</v>
      </c>
      <c r="M56" s="32">
        <v>161</v>
      </c>
      <c r="N56" s="32">
        <v>8</v>
      </c>
      <c r="O56" s="32">
        <v>44</v>
      </c>
      <c r="P56" s="32">
        <v>0</v>
      </c>
      <c r="Q56" s="32">
        <v>25</v>
      </c>
      <c r="R56" s="32">
        <v>22</v>
      </c>
      <c r="S56" s="32">
        <v>158</v>
      </c>
      <c r="T56" s="32">
        <v>4</v>
      </c>
      <c r="U56" s="32">
        <v>3</v>
      </c>
      <c r="V56" s="32">
        <v>6</v>
      </c>
      <c r="W56" s="32">
        <v>9</v>
      </c>
      <c r="X56" s="32">
        <v>6</v>
      </c>
      <c r="Y56" s="32">
        <v>9</v>
      </c>
      <c r="Z56" s="32">
        <v>2</v>
      </c>
      <c r="AA56" s="32">
        <v>1</v>
      </c>
      <c r="AB56" s="4">
        <v>1</v>
      </c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2:43">
      <c r="B57" s="26">
        <f>'input rate-base'!B57</f>
        <v>1</v>
      </c>
      <c r="C57" s="26">
        <f>'input rate-base'!C57</f>
        <v>2016</v>
      </c>
      <c r="D57" s="4">
        <v>378521</v>
      </c>
      <c r="E57" s="4">
        <v>4970</v>
      </c>
      <c r="F57" s="4">
        <v>12883</v>
      </c>
      <c r="G57" s="4">
        <v>29453</v>
      </c>
      <c r="H57" s="4">
        <v>146</v>
      </c>
      <c r="I57" s="32">
        <v>17046</v>
      </c>
      <c r="J57" s="32">
        <v>28</v>
      </c>
      <c r="K57" s="32">
        <v>101</v>
      </c>
      <c r="L57" s="32">
        <v>661</v>
      </c>
      <c r="M57" s="32">
        <v>162</v>
      </c>
      <c r="N57" s="32">
        <v>8</v>
      </c>
      <c r="O57" s="32">
        <v>44</v>
      </c>
      <c r="P57" s="32">
        <v>0</v>
      </c>
      <c r="Q57" s="32">
        <v>25</v>
      </c>
      <c r="R57" s="32">
        <v>22</v>
      </c>
      <c r="S57" s="32">
        <v>158</v>
      </c>
      <c r="T57" s="32">
        <v>4</v>
      </c>
      <c r="U57" s="32">
        <v>3</v>
      </c>
      <c r="V57" s="32">
        <v>6</v>
      </c>
      <c r="W57" s="32">
        <v>9</v>
      </c>
      <c r="X57" s="32">
        <v>6</v>
      </c>
      <c r="Y57" s="32">
        <v>9</v>
      </c>
      <c r="Z57" s="32">
        <v>2</v>
      </c>
      <c r="AA57" s="32">
        <v>1</v>
      </c>
      <c r="AB57" s="4">
        <v>1</v>
      </c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2:43">
      <c r="B58" s="26">
        <f>'input rate-base'!B58</f>
        <v>2</v>
      </c>
      <c r="C58" s="26">
        <f>'input rate-base'!C58</f>
        <v>2016</v>
      </c>
      <c r="D58" s="4">
        <v>379474</v>
      </c>
      <c r="E58" s="4">
        <v>4931</v>
      </c>
      <c r="F58" s="4">
        <v>12948</v>
      </c>
      <c r="G58" s="4">
        <v>29497</v>
      </c>
      <c r="H58" s="4">
        <v>146</v>
      </c>
      <c r="I58" s="32">
        <v>17090</v>
      </c>
      <c r="J58" s="32">
        <v>28</v>
      </c>
      <c r="K58" s="32">
        <v>101</v>
      </c>
      <c r="L58" s="32">
        <v>663</v>
      </c>
      <c r="M58" s="32">
        <v>164</v>
      </c>
      <c r="N58" s="32">
        <v>8</v>
      </c>
      <c r="O58" s="32">
        <v>44</v>
      </c>
      <c r="P58" s="32">
        <v>0</v>
      </c>
      <c r="Q58" s="32">
        <v>25</v>
      </c>
      <c r="R58" s="32">
        <v>22</v>
      </c>
      <c r="S58" s="32">
        <v>158</v>
      </c>
      <c r="T58" s="32">
        <v>4</v>
      </c>
      <c r="U58" s="32">
        <v>3</v>
      </c>
      <c r="V58" s="32">
        <v>6</v>
      </c>
      <c r="W58" s="32">
        <v>9</v>
      </c>
      <c r="X58" s="32">
        <v>6</v>
      </c>
      <c r="Y58" s="32">
        <v>9</v>
      </c>
      <c r="Z58" s="32">
        <v>2</v>
      </c>
      <c r="AA58" s="32">
        <v>1</v>
      </c>
      <c r="AB58" s="4">
        <v>1</v>
      </c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2:43">
      <c r="B59" s="26">
        <f>'input rate-base'!B59</f>
        <v>3</v>
      </c>
      <c r="C59" s="26">
        <f>'input rate-base'!C59</f>
        <v>2016</v>
      </c>
      <c r="D59" s="4">
        <v>380322</v>
      </c>
      <c r="E59" s="4">
        <v>4892</v>
      </c>
      <c r="F59" s="4">
        <v>12993</v>
      </c>
      <c r="G59" s="4">
        <v>29534</v>
      </c>
      <c r="H59" s="4">
        <v>146</v>
      </c>
      <c r="I59" s="32">
        <v>17132</v>
      </c>
      <c r="J59" s="32">
        <v>28</v>
      </c>
      <c r="K59" s="32">
        <v>101</v>
      </c>
      <c r="L59" s="32">
        <v>666</v>
      </c>
      <c r="M59" s="32">
        <v>164</v>
      </c>
      <c r="N59" s="32">
        <v>8</v>
      </c>
      <c r="O59" s="32">
        <v>44</v>
      </c>
      <c r="P59" s="32">
        <v>0</v>
      </c>
      <c r="Q59" s="32">
        <v>25</v>
      </c>
      <c r="R59" s="32">
        <v>22</v>
      </c>
      <c r="S59" s="32">
        <v>158</v>
      </c>
      <c r="T59" s="32">
        <v>4</v>
      </c>
      <c r="U59" s="32">
        <v>3</v>
      </c>
      <c r="V59" s="32">
        <v>6</v>
      </c>
      <c r="W59" s="32">
        <v>9</v>
      </c>
      <c r="X59" s="32">
        <v>6</v>
      </c>
      <c r="Y59" s="32">
        <v>9</v>
      </c>
      <c r="Z59" s="32">
        <v>2</v>
      </c>
      <c r="AA59" s="32">
        <v>1</v>
      </c>
      <c r="AB59" s="4">
        <v>1</v>
      </c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2:43">
      <c r="B60" s="26">
        <f>'input rate-base'!B60</f>
        <v>4</v>
      </c>
      <c r="C60" s="26">
        <f>'input rate-base'!C60</f>
        <v>2016</v>
      </c>
      <c r="D60" s="4">
        <v>381118</v>
      </c>
      <c r="E60" s="4">
        <v>4853</v>
      </c>
      <c r="F60" s="4">
        <v>13081</v>
      </c>
      <c r="G60" s="4">
        <v>29573</v>
      </c>
      <c r="H60" s="4">
        <v>146</v>
      </c>
      <c r="I60" s="32">
        <v>17173</v>
      </c>
      <c r="J60" s="32">
        <v>28</v>
      </c>
      <c r="K60" s="32">
        <v>101</v>
      </c>
      <c r="L60" s="32">
        <v>667</v>
      </c>
      <c r="M60" s="32">
        <v>164</v>
      </c>
      <c r="N60" s="32">
        <v>8</v>
      </c>
      <c r="O60" s="32">
        <v>44</v>
      </c>
      <c r="P60" s="32">
        <v>0</v>
      </c>
      <c r="Q60" s="32">
        <v>25</v>
      </c>
      <c r="R60" s="32">
        <v>22</v>
      </c>
      <c r="S60" s="32">
        <v>158</v>
      </c>
      <c r="T60" s="32">
        <v>4</v>
      </c>
      <c r="U60" s="32">
        <v>3</v>
      </c>
      <c r="V60" s="32">
        <v>6</v>
      </c>
      <c r="W60" s="32">
        <v>9</v>
      </c>
      <c r="X60" s="32">
        <v>6</v>
      </c>
      <c r="Y60" s="32">
        <v>9</v>
      </c>
      <c r="Z60" s="32">
        <v>2</v>
      </c>
      <c r="AA60" s="32">
        <v>1</v>
      </c>
      <c r="AB60" s="4">
        <v>1</v>
      </c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2:43">
      <c r="B61" s="26">
        <f>'input rate-base'!B61</f>
        <v>5</v>
      </c>
      <c r="C61" s="26">
        <f>'input rate-base'!C61</f>
        <v>2016</v>
      </c>
      <c r="D61" s="4">
        <v>381936</v>
      </c>
      <c r="E61" s="4">
        <v>4814</v>
      </c>
      <c r="F61" s="4">
        <v>13157</v>
      </c>
      <c r="G61" s="4">
        <v>29610</v>
      </c>
      <c r="H61" s="4">
        <v>146</v>
      </c>
      <c r="I61" s="32">
        <v>17214</v>
      </c>
      <c r="J61" s="32">
        <v>29</v>
      </c>
      <c r="K61" s="32">
        <v>101</v>
      </c>
      <c r="L61" s="32">
        <v>669</v>
      </c>
      <c r="M61" s="32">
        <v>164</v>
      </c>
      <c r="N61" s="32">
        <v>8</v>
      </c>
      <c r="O61" s="32">
        <v>44</v>
      </c>
      <c r="P61" s="32">
        <v>0</v>
      </c>
      <c r="Q61" s="32">
        <v>25</v>
      </c>
      <c r="R61" s="32">
        <v>22</v>
      </c>
      <c r="S61" s="32">
        <v>158</v>
      </c>
      <c r="T61" s="32">
        <v>4</v>
      </c>
      <c r="U61" s="32">
        <v>3</v>
      </c>
      <c r="V61" s="32">
        <v>6</v>
      </c>
      <c r="W61" s="32">
        <v>9</v>
      </c>
      <c r="X61" s="32">
        <v>6</v>
      </c>
      <c r="Y61" s="32">
        <v>9</v>
      </c>
      <c r="Z61" s="32">
        <v>2</v>
      </c>
      <c r="AA61" s="32">
        <v>1</v>
      </c>
      <c r="AB61" s="4">
        <v>1</v>
      </c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2:43">
      <c r="B62" s="26">
        <f>'input rate-base'!B62</f>
        <v>6</v>
      </c>
      <c r="C62" s="26">
        <f>'input rate-base'!C62</f>
        <v>2016</v>
      </c>
      <c r="D62" s="4">
        <v>382980</v>
      </c>
      <c r="E62" s="4">
        <v>4775</v>
      </c>
      <c r="F62" s="4">
        <v>13245</v>
      </c>
      <c r="G62" s="4">
        <v>29660</v>
      </c>
      <c r="H62" s="4">
        <v>146</v>
      </c>
      <c r="I62" s="32">
        <v>17265</v>
      </c>
      <c r="J62" s="32">
        <v>29</v>
      </c>
      <c r="K62" s="32">
        <v>101</v>
      </c>
      <c r="L62" s="32">
        <v>672</v>
      </c>
      <c r="M62" s="32">
        <v>164</v>
      </c>
      <c r="N62" s="32">
        <v>8</v>
      </c>
      <c r="O62" s="32">
        <v>44</v>
      </c>
      <c r="P62" s="32">
        <v>0</v>
      </c>
      <c r="Q62" s="32">
        <v>25</v>
      </c>
      <c r="R62" s="32">
        <v>22</v>
      </c>
      <c r="S62" s="32">
        <v>158</v>
      </c>
      <c r="T62" s="32">
        <v>4</v>
      </c>
      <c r="U62" s="32">
        <v>3</v>
      </c>
      <c r="V62" s="32">
        <v>6</v>
      </c>
      <c r="W62" s="32">
        <v>9</v>
      </c>
      <c r="X62" s="32">
        <v>6</v>
      </c>
      <c r="Y62" s="32">
        <v>9</v>
      </c>
      <c r="Z62" s="32">
        <v>2</v>
      </c>
      <c r="AA62" s="32">
        <v>1</v>
      </c>
      <c r="AB62" s="4">
        <v>1</v>
      </c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2:43">
      <c r="B63" s="26">
        <f>'input rate-base'!B63</f>
        <v>7</v>
      </c>
      <c r="C63" s="26">
        <f>'input rate-base'!C63</f>
        <v>2016</v>
      </c>
      <c r="D63" s="4">
        <v>383717</v>
      </c>
      <c r="E63" s="4">
        <v>4737</v>
      </c>
      <c r="F63" s="4">
        <v>13348</v>
      </c>
      <c r="G63" s="4">
        <v>29696</v>
      </c>
      <c r="H63" s="4">
        <v>146</v>
      </c>
      <c r="I63" s="32">
        <v>17302</v>
      </c>
      <c r="J63" s="32">
        <v>29</v>
      </c>
      <c r="K63" s="32">
        <v>101</v>
      </c>
      <c r="L63" s="32">
        <v>674</v>
      </c>
      <c r="M63" s="32">
        <v>165</v>
      </c>
      <c r="N63" s="32">
        <v>8</v>
      </c>
      <c r="O63" s="32">
        <v>44</v>
      </c>
      <c r="P63" s="32">
        <v>0</v>
      </c>
      <c r="Q63" s="32">
        <v>25</v>
      </c>
      <c r="R63" s="32">
        <v>22</v>
      </c>
      <c r="S63" s="32">
        <v>158</v>
      </c>
      <c r="T63" s="32">
        <v>4</v>
      </c>
      <c r="U63" s="32">
        <v>3</v>
      </c>
      <c r="V63" s="32">
        <v>6</v>
      </c>
      <c r="W63" s="32">
        <v>9</v>
      </c>
      <c r="X63" s="32">
        <v>6</v>
      </c>
      <c r="Y63" s="32">
        <v>9</v>
      </c>
      <c r="Z63" s="32">
        <v>2</v>
      </c>
      <c r="AA63" s="32">
        <v>1</v>
      </c>
      <c r="AB63" s="4">
        <v>1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2:43">
      <c r="B64" s="26">
        <f>'input rate-base'!B64</f>
        <v>8</v>
      </c>
      <c r="C64" s="26">
        <f>'input rate-base'!C64</f>
        <v>2016</v>
      </c>
      <c r="D64" s="4">
        <v>384249</v>
      </c>
      <c r="E64" s="4">
        <v>4699</v>
      </c>
      <c r="F64" s="4">
        <v>13473</v>
      </c>
      <c r="G64" s="4">
        <v>29723</v>
      </c>
      <c r="H64" s="4">
        <v>146</v>
      </c>
      <c r="I64" s="32">
        <v>17329</v>
      </c>
      <c r="J64" s="32">
        <v>29</v>
      </c>
      <c r="K64" s="32">
        <v>101</v>
      </c>
      <c r="L64" s="32">
        <v>677</v>
      </c>
      <c r="M64" s="32">
        <v>166</v>
      </c>
      <c r="N64" s="32">
        <v>8</v>
      </c>
      <c r="O64" s="32">
        <v>44</v>
      </c>
      <c r="P64" s="32">
        <v>0</v>
      </c>
      <c r="Q64" s="32">
        <v>25</v>
      </c>
      <c r="R64" s="32">
        <v>22</v>
      </c>
      <c r="S64" s="32">
        <v>158</v>
      </c>
      <c r="T64" s="32">
        <v>4</v>
      </c>
      <c r="U64" s="32">
        <v>3</v>
      </c>
      <c r="V64" s="32">
        <v>6</v>
      </c>
      <c r="W64" s="32">
        <v>9</v>
      </c>
      <c r="X64" s="32">
        <v>6</v>
      </c>
      <c r="Y64" s="32">
        <v>9</v>
      </c>
      <c r="Z64" s="32">
        <v>2</v>
      </c>
      <c r="AA64" s="32">
        <v>1</v>
      </c>
      <c r="AB64" s="4">
        <v>1</v>
      </c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2:43">
      <c r="B65" s="26">
        <f>'input rate-base'!B65</f>
        <v>9</v>
      </c>
      <c r="C65" s="26">
        <f>'input rate-base'!C65</f>
        <v>2016</v>
      </c>
      <c r="D65" s="4">
        <v>384195</v>
      </c>
      <c r="E65" s="4">
        <v>4661</v>
      </c>
      <c r="F65" s="4">
        <v>13577</v>
      </c>
      <c r="G65" s="4">
        <v>29724</v>
      </c>
      <c r="H65" s="4">
        <v>146</v>
      </c>
      <c r="I65" s="32">
        <v>17329</v>
      </c>
      <c r="J65" s="32">
        <v>29</v>
      </c>
      <c r="K65" s="32">
        <v>101</v>
      </c>
      <c r="L65" s="32">
        <v>678</v>
      </c>
      <c r="M65" s="32">
        <v>167</v>
      </c>
      <c r="N65" s="32">
        <v>8</v>
      </c>
      <c r="O65" s="32">
        <v>44</v>
      </c>
      <c r="P65" s="32">
        <v>0</v>
      </c>
      <c r="Q65" s="32">
        <v>25</v>
      </c>
      <c r="R65" s="32">
        <v>22</v>
      </c>
      <c r="S65" s="32">
        <v>158</v>
      </c>
      <c r="T65" s="32">
        <v>4</v>
      </c>
      <c r="U65" s="32">
        <v>3</v>
      </c>
      <c r="V65" s="32">
        <v>6</v>
      </c>
      <c r="W65" s="32">
        <v>9</v>
      </c>
      <c r="X65" s="32">
        <v>6</v>
      </c>
      <c r="Y65" s="32">
        <v>9</v>
      </c>
      <c r="Z65" s="32">
        <v>2</v>
      </c>
      <c r="AA65" s="32">
        <v>1</v>
      </c>
      <c r="AB65" s="4">
        <v>1</v>
      </c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2:43">
      <c r="B66" s="26">
        <f>'input rate-base'!B66</f>
        <v>10</v>
      </c>
      <c r="C66" s="26">
        <f>'input rate-base'!C66</f>
        <v>2016</v>
      </c>
      <c r="D66" s="4">
        <v>384222</v>
      </c>
      <c r="E66" s="4">
        <v>4623</v>
      </c>
      <c r="F66" s="4">
        <v>13682</v>
      </c>
      <c r="G66" s="4">
        <v>29728</v>
      </c>
      <c r="H66" s="4">
        <v>146</v>
      </c>
      <c r="I66" s="32">
        <v>17331</v>
      </c>
      <c r="J66" s="32">
        <v>29</v>
      </c>
      <c r="K66" s="32">
        <v>101</v>
      </c>
      <c r="L66" s="32">
        <v>680</v>
      </c>
      <c r="M66" s="32">
        <v>167</v>
      </c>
      <c r="N66" s="32">
        <v>8</v>
      </c>
      <c r="O66" s="32">
        <v>44</v>
      </c>
      <c r="P66" s="32">
        <v>0</v>
      </c>
      <c r="Q66" s="32">
        <v>25</v>
      </c>
      <c r="R66" s="32">
        <v>22</v>
      </c>
      <c r="S66" s="32">
        <v>158</v>
      </c>
      <c r="T66" s="32">
        <v>4</v>
      </c>
      <c r="U66" s="32">
        <v>3</v>
      </c>
      <c r="V66" s="32">
        <v>6</v>
      </c>
      <c r="W66" s="32">
        <v>9</v>
      </c>
      <c r="X66" s="32">
        <v>6</v>
      </c>
      <c r="Y66" s="32">
        <v>9</v>
      </c>
      <c r="Z66" s="32">
        <v>2</v>
      </c>
      <c r="AA66" s="32">
        <v>1</v>
      </c>
      <c r="AB66" s="4">
        <v>1</v>
      </c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2:43">
      <c r="B67" s="26">
        <f>'input rate-base'!B67</f>
        <v>11</v>
      </c>
      <c r="C67" s="26">
        <f>'input rate-base'!C67</f>
        <v>2016</v>
      </c>
      <c r="D67" s="4">
        <v>384470</v>
      </c>
      <c r="E67" s="4">
        <v>4585</v>
      </c>
      <c r="F67" s="4">
        <v>13762</v>
      </c>
      <c r="G67" s="4">
        <v>29740</v>
      </c>
      <c r="H67" s="4">
        <v>146</v>
      </c>
      <c r="I67" s="32">
        <v>17340</v>
      </c>
      <c r="J67" s="32">
        <v>29</v>
      </c>
      <c r="K67" s="32">
        <v>101</v>
      </c>
      <c r="L67" s="32">
        <v>684</v>
      </c>
      <c r="M67" s="32">
        <v>168</v>
      </c>
      <c r="N67" s="32">
        <v>8</v>
      </c>
      <c r="O67" s="32">
        <v>44</v>
      </c>
      <c r="P67" s="32">
        <v>0</v>
      </c>
      <c r="Q67" s="32">
        <v>25</v>
      </c>
      <c r="R67" s="32">
        <v>22</v>
      </c>
      <c r="S67" s="32">
        <v>158</v>
      </c>
      <c r="T67" s="32">
        <v>4</v>
      </c>
      <c r="U67" s="32">
        <v>3</v>
      </c>
      <c r="V67" s="32">
        <v>6</v>
      </c>
      <c r="W67" s="32">
        <v>9</v>
      </c>
      <c r="X67" s="32">
        <v>6</v>
      </c>
      <c r="Y67" s="32">
        <v>9</v>
      </c>
      <c r="Z67" s="32">
        <v>2</v>
      </c>
      <c r="AA67" s="32">
        <v>1</v>
      </c>
      <c r="AB67" s="4">
        <v>1</v>
      </c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2:43">
      <c r="B68" s="26">
        <f>'input rate-base'!B68</f>
        <v>12</v>
      </c>
      <c r="C68" s="26">
        <f>'input rate-base'!C68</f>
        <v>2016</v>
      </c>
      <c r="D68" s="4">
        <v>384812</v>
      </c>
      <c r="E68" s="4">
        <v>4548</v>
      </c>
      <c r="F68" s="4">
        <v>13827</v>
      </c>
      <c r="G68" s="4">
        <v>29757</v>
      </c>
      <c r="H68" s="4">
        <v>146</v>
      </c>
      <c r="I68" s="32">
        <v>17360</v>
      </c>
      <c r="J68" s="32">
        <v>29</v>
      </c>
      <c r="K68" s="32">
        <v>100</v>
      </c>
      <c r="L68" s="32">
        <v>685</v>
      </c>
      <c r="M68" s="32">
        <v>168</v>
      </c>
      <c r="N68" s="32">
        <v>8</v>
      </c>
      <c r="O68" s="32">
        <v>44</v>
      </c>
      <c r="P68" s="32">
        <v>0</v>
      </c>
      <c r="Q68" s="32">
        <v>25</v>
      </c>
      <c r="R68" s="32">
        <v>22</v>
      </c>
      <c r="S68" s="32">
        <v>159</v>
      </c>
      <c r="T68" s="32">
        <v>4</v>
      </c>
      <c r="U68" s="32">
        <v>3</v>
      </c>
      <c r="V68" s="32">
        <v>6</v>
      </c>
      <c r="W68" s="32">
        <v>9</v>
      </c>
      <c r="X68" s="32">
        <v>6</v>
      </c>
      <c r="Y68" s="32">
        <v>9</v>
      </c>
      <c r="Z68" s="32">
        <v>2</v>
      </c>
      <c r="AA68" s="32">
        <v>1</v>
      </c>
      <c r="AB68" s="4">
        <v>1</v>
      </c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2:43">
      <c r="B69" s="26">
        <f>'input rate-base'!B69</f>
        <v>1</v>
      </c>
      <c r="C69" s="26">
        <f>'input rate-base'!C69</f>
        <v>2017</v>
      </c>
      <c r="D69" s="4">
        <v>385831</v>
      </c>
      <c r="E69" s="4">
        <v>4512</v>
      </c>
      <c r="F69" s="4">
        <v>13883</v>
      </c>
      <c r="G69" s="4">
        <v>29804</v>
      </c>
      <c r="H69" s="4">
        <v>146</v>
      </c>
      <c r="I69" s="32">
        <v>17410</v>
      </c>
      <c r="J69" s="32">
        <v>29</v>
      </c>
      <c r="K69" s="32">
        <v>100</v>
      </c>
      <c r="L69" s="32">
        <v>687</v>
      </c>
      <c r="M69" s="32">
        <v>168</v>
      </c>
      <c r="N69" s="32">
        <v>8</v>
      </c>
      <c r="O69" s="32">
        <v>44</v>
      </c>
      <c r="P69" s="32">
        <v>0</v>
      </c>
      <c r="Q69" s="32">
        <v>25</v>
      </c>
      <c r="R69" s="32">
        <v>22</v>
      </c>
      <c r="S69" s="32">
        <v>159</v>
      </c>
      <c r="T69" s="32">
        <v>4</v>
      </c>
      <c r="U69" s="32">
        <v>3</v>
      </c>
      <c r="V69" s="32">
        <v>6</v>
      </c>
      <c r="W69" s="32">
        <v>9</v>
      </c>
      <c r="X69" s="32">
        <v>6</v>
      </c>
      <c r="Y69" s="32">
        <v>9</v>
      </c>
      <c r="Z69" s="32">
        <v>2</v>
      </c>
      <c r="AA69" s="32">
        <v>1</v>
      </c>
      <c r="AB69" s="4">
        <v>1</v>
      </c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2:43">
      <c r="B70" s="26">
        <f>'input rate-base'!B70</f>
        <v>2</v>
      </c>
      <c r="C70" s="26">
        <f>'input rate-base'!C70</f>
        <v>2017</v>
      </c>
      <c r="D70" s="4">
        <v>386737</v>
      </c>
      <c r="E70" s="4">
        <v>4477</v>
      </c>
      <c r="F70" s="4">
        <v>13948</v>
      </c>
      <c r="G70" s="4">
        <v>29845</v>
      </c>
      <c r="H70" s="4">
        <v>146</v>
      </c>
      <c r="I70" s="32">
        <v>17453</v>
      </c>
      <c r="J70" s="32">
        <v>29</v>
      </c>
      <c r="K70" s="32">
        <v>100</v>
      </c>
      <c r="L70" s="32">
        <v>690</v>
      </c>
      <c r="M70" s="32">
        <v>169</v>
      </c>
      <c r="N70" s="32">
        <v>8</v>
      </c>
      <c r="O70" s="32">
        <v>44</v>
      </c>
      <c r="P70" s="32">
        <v>0</v>
      </c>
      <c r="Q70" s="32">
        <v>25</v>
      </c>
      <c r="R70" s="32">
        <v>22</v>
      </c>
      <c r="S70" s="32">
        <v>159</v>
      </c>
      <c r="T70" s="32">
        <v>4</v>
      </c>
      <c r="U70" s="32">
        <v>3</v>
      </c>
      <c r="V70" s="32">
        <v>6</v>
      </c>
      <c r="W70" s="32">
        <v>9</v>
      </c>
      <c r="X70" s="32">
        <v>6</v>
      </c>
      <c r="Y70" s="32">
        <v>9</v>
      </c>
      <c r="Z70" s="32">
        <v>2</v>
      </c>
      <c r="AA70" s="32">
        <v>1</v>
      </c>
      <c r="AB70" s="4">
        <v>1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2:43">
      <c r="B71" s="26">
        <f>'input rate-base'!B71</f>
        <v>3</v>
      </c>
      <c r="C71" s="26">
        <f>'input rate-base'!C71</f>
        <v>2017</v>
      </c>
      <c r="D71" s="4">
        <v>387543</v>
      </c>
      <c r="E71" s="4">
        <v>4442</v>
      </c>
      <c r="F71" s="4">
        <v>13993</v>
      </c>
      <c r="G71" s="4">
        <v>29882</v>
      </c>
      <c r="H71" s="4">
        <v>146</v>
      </c>
      <c r="I71" s="32">
        <v>17491</v>
      </c>
      <c r="J71" s="32">
        <v>29</v>
      </c>
      <c r="K71" s="32">
        <v>100</v>
      </c>
      <c r="L71" s="32">
        <v>692</v>
      </c>
      <c r="M71" s="32">
        <v>171</v>
      </c>
      <c r="N71" s="32">
        <v>8</v>
      </c>
      <c r="O71" s="32">
        <v>44</v>
      </c>
      <c r="P71" s="32">
        <v>0</v>
      </c>
      <c r="Q71" s="32">
        <v>25</v>
      </c>
      <c r="R71" s="32">
        <v>22</v>
      </c>
      <c r="S71" s="32">
        <v>159</v>
      </c>
      <c r="T71" s="32">
        <v>4</v>
      </c>
      <c r="U71" s="32">
        <v>3</v>
      </c>
      <c r="V71" s="32">
        <v>6</v>
      </c>
      <c r="W71" s="32">
        <v>9</v>
      </c>
      <c r="X71" s="32">
        <v>6</v>
      </c>
      <c r="Y71" s="32">
        <v>9</v>
      </c>
      <c r="Z71" s="32">
        <v>2</v>
      </c>
      <c r="AA71" s="32">
        <v>1</v>
      </c>
      <c r="AB71" s="4">
        <v>1</v>
      </c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2:43">
      <c r="B72" s="26">
        <f>'input rate-base'!B72</f>
        <v>4</v>
      </c>
      <c r="C72" s="26">
        <f>'input rate-base'!C72</f>
        <v>2017</v>
      </c>
      <c r="D72" s="4">
        <v>388296</v>
      </c>
      <c r="E72" s="4">
        <v>4407</v>
      </c>
      <c r="F72" s="4">
        <v>14081</v>
      </c>
      <c r="G72" s="4">
        <v>29918</v>
      </c>
      <c r="H72" s="4">
        <v>146</v>
      </c>
      <c r="I72" s="32">
        <v>17528</v>
      </c>
      <c r="J72" s="32">
        <v>29</v>
      </c>
      <c r="K72" s="32">
        <v>100</v>
      </c>
      <c r="L72" s="32">
        <v>695</v>
      </c>
      <c r="M72" s="32">
        <v>171</v>
      </c>
      <c r="N72" s="32">
        <v>8</v>
      </c>
      <c r="O72" s="32">
        <v>44</v>
      </c>
      <c r="P72" s="32">
        <v>0</v>
      </c>
      <c r="Q72" s="32">
        <v>25</v>
      </c>
      <c r="R72" s="32">
        <v>22</v>
      </c>
      <c r="S72" s="32">
        <v>159</v>
      </c>
      <c r="T72" s="32">
        <v>4</v>
      </c>
      <c r="U72" s="32">
        <v>3</v>
      </c>
      <c r="V72" s="32">
        <v>6</v>
      </c>
      <c r="W72" s="32">
        <v>9</v>
      </c>
      <c r="X72" s="32">
        <v>6</v>
      </c>
      <c r="Y72" s="32">
        <v>9</v>
      </c>
      <c r="Z72" s="32">
        <v>2</v>
      </c>
      <c r="AA72" s="32">
        <v>1</v>
      </c>
      <c r="AB72" s="4">
        <v>1</v>
      </c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2:43">
      <c r="B73" s="26">
        <f>'input rate-base'!B73</f>
        <v>5</v>
      </c>
      <c r="C73" s="26">
        <f>'input rate-base'!C73</f>
        <v>2017</v>
      </c>
      <c r="D73" s="4">
        <v>389071</v>
      </c>
      <c r="E73" s="4">
        <v>4372</v>
      </c>
      <c r="F73" s="4">
        <v>14157</v>
      </c>
      <c r="G73" s="4">
        <v>29955</v>
      </c>
      <c r="H73" s="4">
        <v>146</v>
      </c>
      <c r="I73" s="32">
        <v>17568</v>
      </c>
      <c r="J73" s="32">
        <v>29</v>
      </c>
      <c r="K73" s="32">
        <v>100</v>
      </c>
      <c r="L73" s="32">
        <v>697</v>
      </c>
      <c r="M73" s="32">
        <v>171</v>
      </c>
      <c r="N73" s="32">
        <v>8</v>
      </c>
      <c r="O73" s="32">
        <v>44</v>
      </c>
      <c r="P73" s="32">
        <v>0</v>
      </c>
      <c r="Q73" s="32">
        <v>25</v>
      </c>
      <c r="R73" s="32">
        <v>22</v>
      </c>
      <c r="S73" s="32">
        <v>159</v>
      </c>
      <c r="T73" s="32">
        <v>4</v>
      </c>
      <c r="U73" s="32">
        <v>3</v>
      </c>
      <c r="V73" s="32">
        <v>6</v>
      </c>
      <c r="W73" s="32">
        <v>9</v>
      </c>
      <c r="X73" s="32">
        <v>6</v>
      </c>
      <c r="Y73" s="32">
        <v>9</v>
      </c>
      <c r="Z73" s="32">
        <v>2</v>
      </c>
      <c r="AA73" s="32">
        <v>1</v>
      </c>
      <c r="AB73" s="4">
        <v>1</v>
      </c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2:43">
      <c r="B74" s="26">
        <f>'input rate-base'!B74</f>
        <v>6</v>
      </c>
      <c r="C74" s="26">
        <f>'input rate-base'!C74</f>
        <v>2017</v>
      </c>
      <c r="D74" s="4">
        <v>390061</v>
      </c>
      <c r="E74" s="4">
        <v>4337</v>
      </c>
      <c r="F74" s="4">
        <v>14245</v>
      </c>
      <c r="G74" s="4">
        <v>30002</v>
      </c>
      <c r="H74" s="4">
        <v>146</v>
      </c>
      <c r="I74" s="32">
        <v>17619</v>
      </c>
      <c r="J74" s="32">
        <v>29</v>
      </c>
      <c r="K74" s="32">
        <v>100</v>
      </c>
      <c r="L74" s="32">
        <v>698</v>
      </c>
      <c r="M74" s="32">
        <v>171</v>
      </c>
      <c r="N74" s="32">
        <v>8</v>
      </c>
      <c r="O74" s="32">
        <v>44</v>
      </c>
      <c r="P74" s="32">
        <v>0</v>
      </c>
      <c r="Q74" s="32">
        <v>25</v>
      </c>
      <c r="R74" s="32">
        <v>22</v>
      </c>
      <c r="S74" s="32">
        <v>159</v>
      </c>
      <c r="T74" s="32">
        <v>4</v>
      </c>
      <c r="U74" s="32">
        <v>3</v>
      </c>
      <c r="V74" s="32">
        <v>6</v>
      </c>
      <c r="W74" s="32">
        <v>9</v>
      </c>
      <c r="X74" s="32">
        <v>6</v>
      </c>
      <c r="Y74" s="32">
        <v>9</v>
      </c>
      <c r="Z74" s="32">
        <v>2</v>
      </c>
      <c r="AA74" s="32">
        <v>1</v>
      </c>
      <c r="AB74" s="4">
        <v>1</v>
      </c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2:43">
      <c r="B75" s="26">
        <f>'input rate-base'!B75</f>
        <v>7</v>
      </c>
      <c r="C75" s="26">
        <f>'input rate-base'!C75</f>
        <v>2017</v>
      </c>
      <c r="D75" s="4">
        <v>390758</v>
      </c>
      <c r="E75" s="4">
        <v>4302</v>
      </c>
      <c r="F75" s="4">
        <v>14348</v>
      </c>
      <c r="G75" s="4">
        <v>30035</v>
      </c>
      <c r="H75" s="4">
        <v>146</v>
      </c>
      <c r="I75" s="32">
        <v>17654</v>
      </c>
      <c r="J75" s="32">
        <v>29</v>
      </c>
      <c r="K75" s="32">
        <v>100</v>
      </c>
      <c r="L75" s="32">
        <v>702</v>
      </c>
      <c r="M75" s="32">
        <v>171</v>
      </c>
      <c r="N75" s="32">
        <v>8</v>
      </c>
      <c r="O75" s="32">
        <v>44</v>
      </c>
      <c r="P75" s="32">
        <v>0</v>
      </c>
      <c r="Q75" s="32">
        <v>25</v>
      </c>
      <c r="R75" s="32">
        <v>22</v>
      </c>
      <c r="S75" s="32">
        <v>159</v>
      </c>
      <c r="T75" s="32">
        <v>4</v>
      </c>
      <c r="U75" s="32">
        <v>3</v>
      </c>
      <c r="V75" s="32">
        <v>6</v>
      </c>
      <c r="W75" s="32">
        <v>9</v>
      </c>
      <c r="X75" s="32">
        <v>6</v>
      </c>
      <c r="Y75" s="32">
        <v>9</v>
      </c>
      <c r="Z75" s="32">
        <v>2</v>
      </c>
      <c r="AA75" s="32">
        <v>1</v>
      </c>
      <c r="AB75" s="4">
        <v>1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2:43">
      <c r="B76" s="26">
        <f>'input rate-base'!B76</f>
        <v>8</v>
      </c>
      <c r="C76" s="26">
        <f>'input rate-base'!C76</f>
        <v>2017</v>
      </c>
      <c r="D76" s="4">
        <v>391260</v>
      </c>
      <c r="E76" s="4">
        <v>4267</v>
      </c>
      <c r="F76" s="4">
        <v>14473</v>
      </c>
      <c r="G76" s="4">
        <v>30062</v>
      </c>
      <c r="H76" s="4">
        <v>146</v>
      </c>
      <c r="I76" s="32">
        <v>17680</v>
      </c>
      <c r="J76" s="32">
        <v>29</v>
      </c>
      <c r="K76" s="32">
        <v>100</v>
      </c>
      <c r="L76" s="32">
        <v>704</v>
      </c>
      <c r="M76" s="32">
        <v>172</v>
      </c>
      <c r="N76" s="32">
        <v>8</v>
      </c>
      <c r="O76" s="32">
        <v>44</v>
      </c>
      <c r="P76" s="32">
        <v>0</v>
      </c>
      <c r="Q76" s="32">
        <v>25</v>
      </c>
      <c r="R76" s="32">
        <v>22</v>
      </c>
      <c r="S76" s="32">
        <v>159</v>
      </c>
      <c r="T76" s="32">
        <v>4</v>
      </c>
      <c r="U76" s="32">
        <v>3</v>
      </c>
      <c r="V76" s="32">
        <v>6</v>
      </c>
      <c r="W76" s="32">
        <v>9</v>
      </c>
      <c r="X76" s="32">
        <v>6</v>
      </c>
      <c r="Y76" s="32">
        <v>9</v>
      </c>
      <c r="Z76" s="32">
        <v>2</v>
      </c>
      <c r="AA76" s="32">
        <v>1</v>
      </c>
      <c r="AB76" s="4">
        <v>1</v>
      </c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2:43">
      <c r="B77" s="26">
        <f>'input rate-base'!B77</f>
        <v>9</v>
      </c>
      <c r="C77" s="26">
        <f>'input rate-base'!C77</f>
        <v>2017</v>
      </c>
      <c r="D77" s="4">
        <v>391201</v>
      </c>
      <c r="E77" s="4">
        <v>4233</v>
      </c>
      <c r="F77" s="4">
        <v>14577</v>
      </c>
      <c r="G77" s="4">
        <v>30062</v>
      </c>
      <c r="H77" s="4">
        <v>146</v>
      </c>
      <c r="I77" s="32">
        <v>17680</v>
      </c>
      <c r="J77" s="32">
        <v>29</v>
      </c>
      <c r="K77" s="32">
        <v>99</v>
      </c>
      <c r="L77" s="32">
        <v>706</v>
      </c>
      <c r="M77" s="32">
        <v>173</v>
      </c>
      <c r="N77" s="32">
        <v>8</v>
      </c>
      <c r="O77" s="32">
        <v>44</v>
      </c>
      <c r="P77" s="32">
        <v>0</v>
      </c>
      <c r="Q77" s="32">
        <v>25</v>
      </c>
      <c r="R77" s="32">
        <v>22</v>
      </c>
      <c r="S77" s="32">
        <v>159</v>
      </c>
      <c r="T77" s="32">
        <v>4</v>
      </c>
      <c r="U77" s="32">
        <v>3</v>
      </c>
      <c r="V77" s="32">
        <v>6</v>
      </c>
      <c r="W77" s="32">
        <v>9</v>
      </c>
      <c r="X77" s="32">
        <v>6</v>
      </c>
      <c r="Y77" s="32">
        <v>9</v>
      </c>
      <c r="Z77" s="32">
        <v>2</v>
      </c>
      <c r="AA77" s="32">
        <v>1</v>
      </c>
      <c r="AB77" s="4">
        <v>1</v>
      </c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2:43">
      <c r="B78" s="26">
        <f>'input rate-base'!B78</f>
        <v>10</v>
      </c>
      <c r="C78" s="26">
        <f>'input rate-base'!C78</f>
        <v>2017</v>
      </c>
      <c r="D78" s="4">
        <v>391220</v>
      </c>
      <c r="E78" s="4">
        <v>4199</v>
      </c>
      <c r="F78" s="4">
        <v>14682</v>
      </c>
      <c r="G78" s="4">
        <v>30067</v>
      </c>
      <c r="H78" s="4">
        <v>146</v>
      </c>
      <c r="I78" s="32">
        <v>17680</v>
      </c>
      <c r="J78" s="32">
        <v>29</v>
      </c>
      <c r="K78" s="32">
        <v>99</v>
      </c>
      <c r="L78" s="32">
        <v>708</v>
      </c>
      <c r="M78" s="32">
        <v>174</v>
      </c>
      <c r="N78" s="32">
        <v>8</v>
      </c>
      <c r="O78" s="32">
        <v>44</v>
      </c>
      <c r="P78" s="32">
        <v>0</v>
      </c>
      <c r="Q78" s="32">
        <v>25</v>
      </c>
      <c r="R78" s="32">
        <v>22</v>
      </c>
      <c r="S78" s="32">
        <v>159</v>
      </c>
      <c r="T78" s="32">
        <v>4</v>
      </c>
      <c r="U78" s="32">
        <v>3</v>
      </c>
      <c r="V78" s="32">
        <v>6</v>
      </c>
      <c r="W78" s="32">
        <v>9</v>
      </c>
      <c r="X78" s="32">
        <v>6</v>
      </c>
      <c r="Y78" s="32">
        <v>9</v>
      </c>
      <c r="Z78" s="32">
        <v>2</v>
      </c>
      <c r="AA78" s="32">
        <v>1</v>
      </c>
      <c r="AB78" s="4">
        <v>1</v>
      </c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2:43">
      <c r="B79" s="26">
        <f>'input rate-base'!B79</f>
        <v>11</v>
      </c>
      <c r="C79" s="26">
        <f>'input rate-base'!C79</f>
        <v>2017</v>
      </c>
      <c r="D79" s="4">
        <v>391451</v>
      </c>
      <c r="E79" s="4">
        <v>4165</v>
      </c>
      <c r="F79" s="4">
        <v>14762</v>
      </c>
      <c r="G79" s="4">
        <v>30079</v>
      </c>
      <c r="H79" s="4">
        <v>146</v>
      </c>
      <c r="I79" s="32">
        <v>17692</v>
      </c>
      <c r="J79" s="32">
        <v>29</v>
      </c>
      <c r="K79" s="32">
        <v>99</v>
      </c>
      <c r="L79" s="32">
        <v>711</v>
      </c>
      <c r="M79" s="32">
        <v>174</v>
      </c>
      <c r="N79" s="32">
        <v>8</v>
      </c>
      <c r="O79" s="32">
        <v>44</v>
      </c>
      <c r="P79" s="32">
        <v>0</v>
      </c>
      <c r="Q79" s="32">
        <v>25</v>
      </c>
      <c r="R79" s="32">
        <v>22</v>
      </c>
      <c r="S79" s="32">
        <v>159</v>
      </c>
      <c r="T79" s="32">
        <v>4</v>
      </c>
      <c r="U79" s="32">
        <v>3</v>
      </c>
      <c r="V79" s="32">
        <v>6</v>
      </c>
      <c r="W79" s="32">
        <v>9</v>
      </c>
      <c r="X79" s="32">
        <v>6</v>
      </c>
      <c r="Y79" s="32">
        <v>9</v>
      </c>
      <c r="Z79" s="32">
        <v>2</v>
      </c>
      <c r="AA79" s="32">
        <v>1</v>
      </c>
      <c r="AB79" s="4">
        <v>1</v>
      </c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2:43">
      <c r="B80" s="26">
        <f>'input rate-base'!B80</f>
        <v>12</v>
      </c>
      <c r="C80" s="26">
        <f>'input rate-base'!C80</f>
        <v>2017</v>
      </c>
      <c r="D80" s="4">
        <v>391772</v>
      </c>
      <c r="E80" s="4">
        <v>4131</v>
      </c>
      <c r="F80" s="4">
        <v>14827</v>
      </c>
      <c r="G80" s="4">
        <v>30094</v>
      </c>
      <c r="H80" s="4">
        <v>146</v>
      </c>
      <c r="I80" s="32">
        <v>17706</v>
      </c>
      <c r="J80" s="32">
        <v>29</v>
      </c>
      <c r="K80" s="32">
        <v>99</v>
      </c>
      <c r="L80" s="32">
        <v>713</v>
      </c>
      <c r="M80" s="32">
        <v>175</v>
      </c>
      <c r="N80" s="32">
        <v>8</v>
      </c>
      <c r="O80" s="32">
        <v>44</v>
      </c>
      <c r="P80" s="32">
        <v>0</v>
      </c>
      <c r="Q80" s="32">
        <v>25</v>
      </c>
      <c r="R80" s="32">
        <v>22</v>
      </c>
      <c r="S80" s="32">
        <v>159</v>
      </c>
      <c r="T80" s="32">
        <v>4</v>
      </c>
      <c r="U80" s="32">
        <v>3</v>
      </c>
      <c r="V80" s="32">
        <v>6</v>
      </c>
      <c r="W80" s="32">
        <v>9</v>
      </c>
      <c r="X80" s="32">
        <v>6</v>
      </c>
      <c r="Y80" s="32">
        <v>9</v>
      </c>
      <c r="Z80" s="32">
        <v>2</v>
      </c>
      <c r="AA80" s="32">
        <v>1</v>
      </c>
      <c r="AB80" s="4">
        <v>1</v>
      </c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2:43">
      <c r="B81" s="26">
        <f>'input rate-base'!B81</f>
        <v>1</v>
      </c>
      <c r="C81" s="26">
        <f>'input rate-base'!C81</f>
        <v>2018</v>
      </c>
      <c r="D81" s="4">
        <v>392726</v>
      </c>
      <c r="E81" s="4">
        <v>4097</v>
      </c>
      <c r="F81" s="4">
        <v>14883</v>
      </c>
      <c r="G81" s="4">
        <v>30138</v>
      </c>
      <c r="H81" s="4">
        <v>146</v>
      </c>
      <c r="I81" s="32">
        <v>17754</v>
      </c>
      <c r="J81" s="32">
        <v>29</v>
      </c>
      <c r="K81" s="32">
        <v>99</v>
      </c>
      <c r="L81" s="32">
        <v>715</v>
      </c>
      <c r="M81" s="32">
        <v>175</v>
      </c>
      <c r="N81" s="32">
        <v>8</v>
      </c>
      <c r="O81" s="32">
        <v>44</v>
      </c>
      <c r="P81" s="32">
        <v>0</v>
      </c>
      <c r="Q81" s="32">
        <v>25</v>
      </c>
      <c r="R81" s="32">
        <v>22</v>
      </c>
      <c r="S81" s="32">
        <v>159</v>
      </c>
      <c r="T81" s="32">
        <v>4</v>
      </c>
      <c r="U81" s="32">
        <v>3</v>
      </c>
      <c r="V81" s="32">
        <v>6</v>
      </c>
      <c r="W81" s="32">
        <v>9</v>
      </c>
      <c r="X81" s="32">
        <v>6</v>
      </c>
      <c r="Y81" s="32">
        <v>9</v>
      </c>
      <c r="Z81" s="32">
        <v>2</v>
      </c>
      <c r="AA81" s="32">
        <v>1</v>
      </c>
      <c r="AB81" s="4">
        <v>1</v>
      </c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2:43">
      <c r="B82" s="26">
        <f>'input rate-base'!B82</f>
        <v>2</v>
      </c>
      <c r="C82" s="26">
        <f>'input rate-base'!C82</f>
        <v>2018</v>
      </c>
      <c r="D82" s="4">
        <v>393574</v>
      </c>
      <c r="E82" s="4">
        <v>4063</v>
      </c>
      <c r="F82" s="4">
        <v>14948</v>
      </c>
      <c r="G82" s="4">
        <v>30177</v>
      </c>
      <c r="H82" s="4">
        <v>146</v>
      </c>
      <c r="I82" s="32">
        <v>17795</v>
      </c>
      <c r="J82" s="32">
        <v>29</v>
      </c>
      <c r="K82" s="32">
        <v>98</v>
      </c>
      <c r="L82" s="32">
        <v>719</v>
      </c>
      <c r="M82" s="32">
        <v>175</v>
      </c>
      <c r="N82" s="32">
        <v>8</v>
      </c>
      <c r="O82" s="32">
        <v>44</v>
      </c>
      <c r="P82" s="32">
        <v>0</v>
      </c>
      <c r="Q82" s="32">
        <v>25</v>
      </c>
      <c r="R82" s="32">
        <v>22</v>
      </c>
      <c r="S82" s="32">
        <v>159</v>
      </c>
      <c r="T82" s="32">
        <v>4</v>
      </c>
      <c r="U82" s="32">
        <v>3</v>
      </c>
      <c r="V82" s="32">
        <v>6</v>
      </c>
      <c r="W82" s="32">
        <v>9</v>
      </c>
      <c r="X82" s="32">
        <v>6</v>
      </c>
      <c r="Y82" s="32">
        <v>9</v>
      </c>
      <c r="Z82" s="32">
        <v>2</v>
      </c>
      <c r="AA82" s="32">
        <v>1</v>
      </c>
      <c r="AB82" s="4">
        <v>1</v>
      </c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2:43">
      <c r="B83" s="26">
        <f>'input rate-base'!B83</f>
        <v>3</v>
      </c>
      <c r="C83" s="26">
        <f>'input rate-base'!C83</f>
        <v>2018</v>
      </c>
      <c r="D83" s="4">
        <v>394328</v>
      </c>
      <c r="E83" s="4">
        <v>4031</v>
      </c>
      <c r="F83" s="4">
        <v>14993</v>
      </c>
      <c r="G83" s="4">
        <v>30211</v>
      </c>
      <c r="H83" s="4">
        <v>146</v>
      </c>
      <c r="I83" s="32">
        <v>17830</v>
      </c>
      <c r="J83" s="32">
        <v>30</v>
      </c>
      <c r="K83" s="32">
        <v>98</v>
      </c>
      <c r="L83" s="32">
        <v>721</v>
      </c>
      <c r="M83" s="32">
        <v>176</v>
      </c>
      <c r="N83" s="32">
        <v>8</v>
      </c>
      <c r="O83" s="32">
        <v>44</v>
      </c>
      <c r="P83" s="32">
        <v>0</v>
      </c>
      <c r="Q83" s="32">
        <v>25</v>
      </c>
      <c r="R83" s="32">
        <v>22</v>
      </c>
      <c r="S83" s="32">
        <v>159</v>
      </c>
      <c r="T83" s="32">
        <v>4</v>
      </c>
      <c r="U83" s="32">
        <v>3</v>
      </c>
      <c r="V83" s="32">
        <v>6</v>
      </c>
      <c r="W83" s="32">
        <v>9</v>
      </c>
      <c r="X83" s="32">
        <v>6</v>
      </c>
      <c r="Y83" s="32">
        <v>9</v>
      </c>
      <c r="Z83" s="32">
        <v>2</v>
      </c>
      <c r="AA83" s="32">
        <v>1</v>
      </c>
      <c r="AB83" s="4">
        <v>1</v>
      </c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2:43">
      <c r="B84" s="26">
        <f>'input rate-base'!B84</f>
        <v>4</v>
      </c>
      <c r="C84" s="26">
        <f>'input rate-base'!C84</f>
        <v>2018</v>
      </c>
      <c r="D84" s="4">
        <v>395029</v>
      </c>
      <c r="E84" s="4">
        <v>4000</v>
      </c>
      <c r="F84" s="4">
        <v>15081</v>
      </c>
      <c r="G84" s="4">
        <v>30245</v>
      </c>
      <c r="H84" s="4">
        <v>146</v>
      </c>
      <c r="I84" s="32">
        <v>17865</v>
      </c>
      <c r="J84" s="32">
        <v>30</v>
      </c>
      <c r="K84" s="32">
        <v>98</v>
      </c>
      <c r="L84" s="32">
        <v>722</v>
      </c>
      <c r="M84" s="32">
        <v>178</v>
      </c>
      <c r="N84" s="32">
        <v>8</v>
      </c>
      <c r="O84" s="32">
        <v>44</v>
      </c>
      <c r="P84" s="32">
        <v>0</v>
      </c>
      <c r="Q84" s="32">
        <v>25</v>
      </c>
      <c r="R84" s="32">
        <v>22</v>
      </c>
      <c r="S84" s="32">
        <v>159</v>
      </c>
      <c r="T84" s="32">
        <v>4</v>
      </c>
      <c r="U84" s="32">
        <v>3</v>
      </c>
      <c r="V84" s="32">
        <v>6</v>
      </c>
      <c r="W84" s="32">
        <v>9</v>
      </c>
      <c r="X84" s="32">
        <v>6</v>
      </c>
      <c r="Y84" s="32">
        <v>9</v>
      </c>
      <c r="Z84" s="32">
        <v>2</v>
      </c>
      <c r="AA84" s="32">
        <v>1</v>
      </c>
      <c r="AB84" s="4">
        <v>1</v>
      </c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2:43">
      <c r="B85" s="26">
        <f>'input rate-base'!B85</f>
        <v>5</v>
      </c>
      <c r="C85" s="26">
        <f>'input rate-base'!C85</f>
        <v>2018</v>
      </c>
      <c r="D85" s="4">
        <v>395751</v>
      </c>
      <c r="E85" s="4">
        <v>3969</v>
      </c>
      <c r="F85" s="4">
        <v>15157</v>
      </c>
      <c r="G85" s="4">
        <v>30279</v>
      </c>
      <c r="H85" s="4">
        <v>146</v>
      </c>
      <c r="I85" s="32">
        <v>17901</v>
      </c>
      <c r="J85" s="32">
        <v>30</v>
      </c>
      <c r="K85" s="32">
        <v>98</v>
      </c>
      <c r="L85" s="32">
        <v>725</v>
      </c>
      <c r="M85" s="32">
        <v>178</v>
      </c>
      <c r="N85" s="32">
        <v>8</v>
      </c>
      <c r="O85" s="32">
        <v>44</v>
      </c>
      <c r="P85" s="32">
        <v>0</v>
      </c>
      <c r="Q85" s="32">
        <v>25</v>
      </c>
      <c r="R85" s="32">
        <v>22</v>
      </c>
      <c r="S85" s="32">
        <v>159</v>
      </c>
      <c r="T85" s="32">
        <v>4</v>
      </c>
      <c r="U85" s="32">
        <v>3</v>
      </c>
      <c r="V85" s="32">
        <v>6</v>
      </c>
      <c r="W85" s="32">
        <v>9</v>
      </c>
      <c r="X85" s="32">
        <v>6</v>
      </c>
      <c r="Y85" s="32">
        <v>9</v>
      </c>
      <c r="Z85" s="32">
        <v>2</v>
      </c>
      <c r="AA85" s="32">
        <v>1</v>
      </c>
      <c r="AB85" s="4">
        <v>1</v>
      </c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2:43">
      <c r="B86" s="26">
        <f>'input rate-base'!B86</f>
        <v>6</v>
      </c>
      <c r="C86" s="26">
        <f>'input rate-base'!C86</f>
        <v>2018</v>
      </c>
      <c r="D86" s="4">
        <v>396675</v>
      </c>
      <c r="E86" s="4">
        <v>3938</v>
      </c>
      <c r="F86" s="4">
        <v>15245</v>
      </c>
      <c r="G86" s="4">
        <v>30322</v>
      </c>
      <c r="H86" s="4">
        <v>146</v>
      </c>
      <c r="I86" s="32">
        <v>17947</v>
      </c>
      <c r="J86" s="32">
        <v>30</v>
      </c>
      <c r="K86" s="32">
        <v>98</v>
      </c>
      <c r="L86" s="32">
        <v>728</v>
      </c>
      <c r="M86" s="32">
        <v>178</v>
      </c>
      <c r="N86" s="32">
        <v>8</v>
      </c>
      <c r="O86" s="32">
        <v>44</v>
      </c>
      <c r="P86" s="32">
        <v>0</v>
      </c>
      <c r="Q86" s="32">
        <v>25</v>
      </c>
      <c r="R86" s="32">
        <v>22</v>
      </c>
      <c r="S86" s="32">
        <v>160</v>
      </c>
      <c r="T86" s="32">
        <v>4</v>
      </c>
      <c r="U86" s="32">
        <v>3</v>
      </c>
      <c r="V86" s="32">
        <v>6</v>
      </c>
      <c r="W86" s="32">
        <v>9</v>
      </c>
      <c r="X86" s="32">
        <v>6</v>
      </c>
      <c r="Y86" s="32">
        <v>9</v>
      </c>
      <c r="Z86" s="32">
        <v>2</v>
      </c>
      <c r="AA86" s="32">
        <v>1</v>
      </c>
      <c r="AB86" s="4">
        <v>1</v>
      </c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2:43">
      <c r="B87" s="26">
        <f>'input rate-base'!B87</f>
        <v>7</v>
      </c>
      <c r="C87" s="26">
        <f>'input rate-base'!C87</f>
        <v>2018</v>
      </c>
      <c r="D87" s="4">
        <v>397322</v>
      </c>
      <c r="E87" s="4">
        <v>3907</v>
      </c>
      <c r="F87" s="4">
        <v>15348</v>
      </c>
      <c r="G87" s="4">
        <v>30355</v>
      </c>
      <c r="H87" s="4">
        <v>146</v>
      </c>
      <c r="I87" s="32">
        <v>17982</v>
      </c>
      <c r="J87" s="32">
        <v>30</v>
      </c>
      <c r="K87" s="32">
        <v>98</v>
      </c>
      <c r="L87" s="32">
        <v>730</v>
      </c>
      <c r="M87" s="32">
        <v>178</v>
      </c>
      <c r="N87" s="32">
        <v>8</v>
      </c>
      <c r="O87" s="32">
        <v>44</v>
      </c>
      <c r="P87" s="32">
        <v>0</v>
      </c>
      <c r="Q87" s="32">
        <v>25</v>
      </c>
      <c r="R87" s="32">
        <v>22</v>
      </c>
      <c r="S87" s="32">
        <v>160</v>
      </c>
      <c r="T87" s="32">
        <v>4</v>
      </c>
      <c r="U87" s="32">
        <v>3</v>
      </c>
      <c r="V87" s="32">
        <v>6</v>
      </c>
      <c r="W87" s="32">
        <v>9</v>
      </c>
      <c r="X87" s="32">
        <v>6</v>
      </c>
      <c r="Y87" s="32">
        <v>9</v>
      </c>
      <c r="Z87" s="32">
        <v>2</v>
      </c>
      <c r="AA87" s="32">
        <v>1</v>
      </c>
      <c r="AB87" s="4">
        <v>1</v>
      </c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2:43">
      <c r="B88" s="26">
        <f>'input rate-base'!B88</f>
        <v>8</v>
      </c>
      <c r="C88" s="26">
        <f>'input rate-base'!C88</f>
        <v>2018</v>
      </c>
      <c r="D88" s="4">
        <v>397784</v>
      </c>
      <c r="E88" s="4">
        <v>3876</v>
      </c>
      <c r="F88" s="4">
        <v>15473</v>
      </c>
      <c r="G88" s="4">
        <v>30380</v>
      </c>
      <c r="H88" s="4">
        <v>146</v>
      </c>
      <c r="I88" s="32">
        <v>18007</v>
      </c>
      <c r="J88" s="32">
        <v>30</v>
      </c>
      <c r="K88" s="32">
        <v>98</v>
      </c>
      <c r="L88" s="32">
        <v>732</v>
      </c>
      <c r="M88" s="32">
        <v>179</v>
      </c>
      <c r="N88" s="32">
        <v>8</v>
      </c>
      <c r="O88" s="32">
        <v>44</v>
      </c>
      <c r="P88" s="32">
        <v>0</v>
      </c>
      <c r="Q88" s="32">
        <v>25</v>
      </c>
      <c r="R88" s="32">
        <v>22</v>
      </c>
      <c r="S88" s="32">
        <v>160</v>
      </c>
      <c r="T88" s="32">
        <v>4</v>
      </c>
      <c r="U88" s="32">
        <v>3</v>
      </c>
      <c r="V88" s="32">
        <v>6</v>
      </c>
      <c r="W88" s="32">
        <v>9</v>
      </c>
      <c r="X88" s="32">
        <v>6</v>
      </c>
      <c r="Y88" s="32">
        <v>9</v>
      </c>
      <c r="Z88" s="32">
        <v>2</v>
      </c>
      <c r="AA88" s="32">
        <v>1</v>
      </c>
      <c r="AB88" s="4">
        <v>1</v>
      </c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2:43">
      <c r="B89" s="26">
        <f>'input rate-base'!B89</f>
        <v>9</v>
      </c>
      <c r="C89" s="26">
        <f>'input rate-base'!C89</f>
        <v>2018</v>
      </c>
      <c r="D89" s="4">
        <v>397722</v>
      </c>
      <c r="E89" s="4">
        <v>3845</v>
      </c>
      <c r="F89" s="4">
        <v>15577</v>
      </c>
      <c r="G89" s="4">
        <v>30380</v>
      </c>
      <c r="H89" s="4">
        <v>146</v>
      </c>
      <c r="I89" s="32">
        <v>18004</v>
      </c>
      <c r="J89" s="32">
        <v>30</v>
      </c>
      <c r="K89" s="32">
        <v>98</v>
      </c>
      <c r="L89" s="32">
        <v>736</v>
      </c>
      <c r="M89" s="32">
        <v>179</v>
      </c>
      <c r="N89" s="32">
        <v>8</v>
      </c>
      <c r="O89" s="32">
        <v>44</v>
      </c>
      <c r="P89" s="32">
        <v>0</v>
      </c>
      <c r="Q89" s="32">
        <v>25</v>
      </c>
      <c r="R89" s="32">
        <v>22</v>
      </c>
      <c r="S89" s="32">
        <v>160</v>
      </c>
      <c r="T89" s="32">
        <v>4</v>
      </c>
      <c r="U89" s="32">
        <v>3</v>
      </c>
      <c r="V89" s="32">
        <v>6</v>
      </c>
      <c r="W89" s="32">
        <v>9</v>
      </c>
      <c r="X89" s="32">
        <v>6</v>
      </c>
      <c r="Y89" s="32">
        <v>9</v>
      </c>
      <c r="Z89" s="32">
        <v>2</v>
      </c>
      <c r="AA89" s="32">
        <v>1</v>
      </c>
      <c r="AB89" s="4">
        <v>1</v>
      </c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2:43">
      <c r="B90" s="26">
        <f>'input rate-base'!B90</f>
        <v>10</v>
      </c>
      <c r="C90" s="26">
        <f>'input rate-base'!C90</f>
        <v>2018</v>
      </c>
      <c r="D90" s="4">
        <v>397731</v>
      </c>
      <c r="E90" s="4">
        <v>3814</v>
      </c>
      <c r="F90" s="4">
        <v>15682</v>
      </c>
      <c r="G90" s="4">
        <v>30384</v>
      </c>
      <c r="H90" s="4">
        <v>146</v>
      </c>
      <c r="I90" s="32">
        <v>18005</v>
      </c>
      <c r="J90" s="32">
        <v>30</v>
      </c>
      <c r="K90" s="32">
        <v>98</v>
      </c>
      <c r="L90" s="32">
        <v>737</v>
      </c>
      <c r="M90" s="32">
        <v>180</v>
      </c>
      <c r="N90" s="32">
        <v>8</v>
      </c>
      <c r="O90" s="32">
        <v>44</v>
      </c>
      <c r="P90" s="32">
        <v>0</v>
      </c>
      <c r="Q90" s="32">
        <v>25</v>
      </c>
      <c r="R90" s="32">
        <v>22</v>
      </c>
      <c r="S90" s="32">
        <v>160</v>
      </c>
      <c r="T90" s="32">
        <v>4</v>
      </c>
      <c r="U90" s="32">
        <v>3</v>
      </c>
      <c r="V90" s="32">
        <v>6</v>
      </c>
      <c r="W90" s="32">
        <v>9</v>
      </c>
      <c r="X90" s="32">
        <v>6</v>
      </c>
      <c r="Y90" s="32">
        <v>9</v>
      </c>
      <c r="Z90" s="32">
        <v>2</v>
      </c>
      <c r="AA90" s="32">
        <v>1</v>
      </c>
      <c r="AB90" s="4">
        <v>1</v>
      </c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2:43">
      <c r="B91" s="26">
        <f>'input rate-base'!B91</f>
        <v>11</v>
      </c>
      <c r="C91" s="26">
        <f>'input rate-base'!C91</f>
        <v>2018</v>
      </c>
      <c r="D91" s="4">
        <v>397942</v>
      </c>
      <c r="E91" s="4">
        <v>3783</v>
      </c>
      <c r="F91" s="4">
        <v>15762</v>
      </c>
      <c r="G91" s="4">
        <v>30396</v>
      </c>
      <c r="H91" s="4">
        <v>146</v>
      </c>
      <c r="I91" s="32">
        <v>18016</v>
      </c>
      <c r="J91" s="32">
        <v>30</v>
      </c>
      <c r="K91" s="32">
        <v>98</v>
      </c>
      <c r="L91" s="32">
        <v>739</v>
      </c>
      <c r="M91" s="32">
        <v>181</v>
      </c>
      <c r="N91" s="32">
        <v>8</v>
      </c>
      <c r="O91" s="32">
        <v>44</v>
      </c>
      <c r="P91" s="32">
        <v>0</v>
      </c>
      <c r="Q91" s="32">
        <v>25</v>
      </c>
      <c r="R91" s="32">
        <v>22</v>
      </c>
      <c r="S91" s="32">
        <v>161</v>
      </c>
      <c r="T91" s="32">
        <v>4</v>
      </c>
      <c r="U91" s="32">
        <v>3</v>
      </c>
      <c r="V91" s="32">
        <v>6</v>
      </c>
      <c r="W91" s="32">
        <v>9</v>
      </c>
      <c r="X91" s="32">
        <v>6</v>
      </c>
      <c r="Y91" s="32">
        <v>9</v>
      </c>
      <c r="Z91" s="32">
        <v>2</v>
      </c>
      <c r="AA91" s="32">
        <v>1</v>
      </c>
      <c r="AB91" s="4">
        <v>1</v>
      </c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2:43">
      <c r="B92" s="26">
        <f>'input rate-base'!B92</f>
        <v>12</v>
      </c>
      <c r="C92" s="26">
        <f>'input rate-base'!C92</f>
        <v>2018</v>
      </c>
      <c r="D92" s="4">
        <v>398239</v>
      </c>
      <c r="E92" s="4">
        <v>3753</v>
      </c>
      <c r="F92" s="4">
        <v>15827</v>
      </c>
      <c r="G92" s="4">
        <v>30410</v>
      </c>
      <c r="H92" s="4">
        <v>146</v>
      </c>
      <c r="I92" s="32">
        <v>18027</v>
      </c>
      <c r="J92" s="32">
        <v>30</v>
      </c>
      <c r="K92" s="32">
        <v>98</v>
      </c>
      <c r="L92" s="32">
        <v>743</v>
      </c>
      <c r="M92" s="32">
        <v>182</v>
      </c>
      <c r="N92" s="32">
        <v>8</v>
      </c>
      <c r="O92" s="32">
        <v>44</v>
      </c>
      <c r="P92" s="32">
        <v>0</v>
      </c>
      <c r="Q92" s="32">
        <v>25</v>
      </c>
      <c r="R92" s="32">
        <v>22</v>
      </c>
      <c r="S92" s="32">
        <v>161</v>
      </c>
      <c r="T92" s="32">
        <v>4</v>
      </c>
      <c r="U92" s="32">
        <v>3</v>
      </c>
      <c r="V92" s="32">
        <v>6</v>
      </c>
      <c r="W92" s="32">
        <v>9</v>
      </c>
      <c r="X92" s="32">
        <v>6</v>
      </c>
      <c r="Y92" s="32">
        <v>9</v>
      </c>
      <c r="Z92" s="32">
        <v>2</v>
      </c>
      <c r="AA92" s="32">
        <v>1</v>
      </c>
      <c r="AB92" s="4">
        <v>1</v>
      </c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2:43">
      <c r="B93" s="26">
        <f>'input rate-base'!B93</f>
        <v>1</v>
      </c>
      <c r="C93" s="26">
        <f>'input rate-base'!C93</f>
        <v>2019</v>
      </c>
      <c r="D93" s="4">
        <v>399129</v>
      </c>
      <c r="E93" s="4">
        <v>3723</v>
      </c>
      <c r="F93" s="4">
        <v>15883</v>
      </c>
      <c r="G93" s="4">
        <v>30452</v>
      </c>
      <c r="H93" s="4">
        <v>146</v>
      </c>
      <c r="I93" s="32">
        <v>18071</v>
      </c>
      <c r="J93" s="32">
        <v>30</v>
      </c>
      <c r="K93" s="32">
        <v>98</v>
      </c>
      <c r="L93" s="32">
        <v>745</v>
      </c>
      <c r="M93" s="32">
        <v>182</v>
      </c>
      <c r="N93" s="32">
        <v>8</v>
      </c>
      <c r="O93" s="32">
        <v>44</v>
      </c>
      <c r="P93" s="32">
        <v>0</v>
      </c>
      <c r="Q93" s="32">
        <v>25</v>
      </c>
      <c r="R93" s="32">
        <v>22</v>
      </c>
      <c r="S93" s="32">
        <v>161</v>
      </c>
      <c r="T93" s="32">
        <v>4</v>
      </c>
      <c r="U93" s="32">
        <v>3</v>
      </c>
      <c r="V93" s="32">
        <v>6</v>
      </c>
      <c r="W93" s="32">
        <v>9</v>
      </c>
      <c r="X93" s="32">
        <v>6</v>
      </c>
      <c r="Y93" s="32">
        <v>9</v>
      </c>
      <c r="Z93" s="32">
        <v>2</v>
      </c>
      <c r="AA93" s="32">
        <v>1</v>
      </c>
      <c r="AB93" s="4">
        <v>1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2:43">
      <c r="B94" s="26">
        <f>'input rate-base'!B94</f>
        <v>2</v>
      </c>
      <c r="C94" s="26">
        <f>'input rate-base'!C94</f>
        <v>2019</v>
      </c>
      <c r="D94" s="4">
        <v>399920</v>
      </c>
      <c r="E94" s="4">
        <v>3693</v>
      </c>
      <c r="F94" s="4">
        <v>15948</v>
      </c>
      <c r="G94" s="4">
        <v>30489</v>
      </c>
      <c r="H94" s="4">
        <v>146</v>
      </c>
      <c r="I94" s="32">
        <v>18111</v>
      </c>
      <c r="J94" s="32">
        <v>30</v>
      </c>
      <c r="K94" s="32">
        <v>98</v>
      </c>
      <c r="L94" s="32">
        <v>747</v>
      </c>
      <c r="M94" s="32">
        <v>182</v>
      </c>
      <c r="N94" s="32">
        <v>8</v>
      </c>
      <c r="O94" s="32">
        <v>44</v>
      </c>
      <c r="P94" s="32">
        <v>0</v>
      </c>
      <c r="Q94" s="32">
        <v>25</v>
      </c>
      <c r="R94" s="32">
        <v>22</v>
      </c>
      <c r="S94" s="32">
        <v>161</v>
      </c>
      <c r="T94" s="32">
        <v>4</v>
      </c>
      <c r="U94" s="32">
        <v>3</v>
      </c>
      <c r="V94" s="32">
        <v>6</v>
      </c>
      <c r="W94" s="32">
        <v>9</v>
      </c>
      <c r="X94" s="32">
        <v>6</v>
      </c>
      <c r="Y94" s="32">
        <v>9</v>
      </c>
      <c r="Z94" s="32">
        <v>2</v>
      </c>
      <c r="AA94" s="32">
        <v>1</v>
      </c>
      <c r="AB94" s="4">
        <v>1</v>
      </c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2:43">
      <c r="B95" s="26">
        <f>'input rate-base'!B95</f>
        <v>3</v>
      </c>
      <c r="C95" s="26">
        <f>'input rate-base'!C95</f>
        <v>2019</v>
      </c>
      <c r="D95" s="4">
        <v>400624</v>
      </c>
      <c r="E95" s="4">
        <v>3663</v>
      </c>
      <c r="F95" s="4">
        <v>15993</v>
      </c>
      <c r="G95" s="4">
        <v>30521</v>
      </c>
      <c r="H95" s="4">
        <v>146</v>
      </c>
      <c r="I95" s="32">
        <v>18146</v>
      </c>
      <c r="J95" s="32">
        <v>30</v>
      </c>
      <c r="K95" s="32">
        <v>97</v>
      </c>
      <c r="L95" s="32">
        <v>750</v>
      </c>
      <c r="M95" s="32">
        <v>182</v>
      </c>
      <c r="N95" s="32">
        <v>8</v>
      </c>
      <c r="O95" s="32">
        <v>44</v>
      </c>
      <c r="P95" s="32">
        <v>0</v>
      </c>
      <c r="Q95" s="32">
        <v>25</v>
      </c>
      <c r="R95" s="32">
        <v>22</v>
      </c>
      <c r="S95" s="32">
        <v>161</v>
      </c>
      <c r="T95" s="32">
        <v>4</v>
      </c>
      <c r="U95" s="32">
        <v>3</v>
      </c>
      <c r="V95" s="32">
        <v>6</v>
      </c>
      <c r="W95" s="32">
        <v>9</v>
      </c>
      <c r="X95" s="32">
        <v>6</v>
      </c>
      <c r="Y95" s="32">
        <v>9</v>
      </c>
      <c r="Z95" s="32">
        <v>2</v>
      </c>
      <c r="AA95" s="32">
        <v>1</v>
      </c>
      <c r="AB95" s="4">
        <v>1</v>
      </c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2:43">
      <c r="B96" s="26">
        <f>'input rate-base'!B96</f>
        <v>4</v>
      </c>
      <c r="C96" s="26">
        <f>'input rate-base'!C96</f>
        <v>2019</v>
      </c>
      <c r="D96" s="4">
        <v>401277</v>
      </c>
      <c r="E96" s="4">
        <v>3633</v>
      </c>
      <c r="F96" s="4">
        <v>16081</v>
      </c>
      <c r="G96" s="4">
        <v>30552</v>
      </c>
      <c r="H96" s="4">
        <v>146</v>
      </c>
      <c r="I96" s="32">
        <v>18177</v>
      </c>
      <c r="J96" s="32">
        <v>30</v>
      </c>
      <c r="K96" s="32">
        <v>97</v>
      </c>
      <c r="L96" s="32">
        <v>752</v>
      </c>
      <c r="M96" s="32">
        <v>183</v>
      </c>
      <c r="N96" s="32">
        <v>9</v>
      </c>
      <c r="O96" s="32">
        <v>44</v>
      </c>
      <c r="P96" s="32">
        <v>0</v>
      </c>
      <c r="Q96" s="32">
        <v>25</v>
      </c>
      <c r="R96" s="32">
        <v>22</v>
      </c>
      <c r="S96" s="32">
        <v>161</v>
      </c>
      <c r="T96" s="32">
        <v>4</v>
      </c>
      <c r="U96" s="32">
        <v>3</v>
      </c>
      <c r="V96" s="32">
        <v>6</v>
      </c>
      <c r="W96" s="32">
        <v>9</v>
      </c>
      <c r="X96" s="32">
        <v>6</v>
      </c>
      <c r="Y96" s="32">
        <v>9</v>
      </c>
      <c r="Z96" s="32">
        <v>2</v>
      </c>
      <c r="AA96" s="32">
        <v>1</v>
      </c>
      <c r="AB96" s="4">
        <v>1</v>
      </c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2:43">
      <c r="B97" s="26">
        <f>'input rate-base'!B97</f>
        <v>5</v>
      </c>
      <c r="C97" s="26">
        <f>'input rate-base'!C97</f>
        <v>2019</v>
      </c>
      <c r="D97" s="4">
        <v>401952</v>
      </c>
      <c r="E97" s="4">
        <v>3603</v>
      </c>
      <c r="F97" s="4">
        <v>16157</v>
      </c>
      <c r="G97" s="4">
        <v>30584</v>
      </c>
      <c r="H97" s="4">
        <v>146</v>
      </c>
      <c r="I97" s="32">
        <v>18210</v>
      </c>
      <c r="J97" s="32">
        <v>30</v>
      </c>
      <c r="K97" s="32">
        <v>96</v>
      </c>
      <c r="L97" s="32">
        <v>755</v>
      </c>
      <c r="M97" s="32">
        <v>184</v>
      </c>
      <c r="N97" s="32">
        <v>9</v>
      </c>
      <c r="O97" s="32">
        <v>44</v>
      </c>
      <c r="P97" s="32">
        <v>0</v>
      </c>
      <c r="Q97" s="32">
        <v>25</v>
      </c>
      <c r="R97" s="32">
        <v>22</v>
      </c>
      <c r="S97" s="32">
        <v>161</v>
      </c>
      <c r="T97" s="32">
        <v>4</v>
      </c>
      <c r="U97" s="32">
        <v>3</v>
      </c>
      <c r="V97" s="32">
        <v>6</v>
      </c>
      <c r="W97" s="32">
        <v>9</v>
      </c>
      <c r="X97" s="32">
        <v>6</v>
      </c>
      <c r="Y97" s="32">
        <v>9</v>
      </c>
      <c r="Z97" s="32">
        <v>2</v>
      </c>
      <c r="AA97" s="32">
        <v>1</v>
      </c>
      <c r="AB97" s="4">
        <v>1</v>
      </c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2:43">
      <c r="B98" s="26">
        <f>'input rate-base'!B98</f>
        <v>6</v>
      </c>
      <c r="C98" s="26">
        <f>'input rate-base'!C98</f>
        <v>2019</v>
      </c>
      <c r="D98" s="4">
        <v>402813</v>
      </c>
      <c r="E98" s="4">
        <v>3574</v>
      </c>
      <c r="F98" s="4">
        <v>16245</v>
      </c>
      <c r="G98" s="4">
        <v>30625</v>
      </c>
      <c r="H98" s="4">
        <v>146</v>
      </c>
      <c r="I98" s="32">
        <v>18254</v>
      </c>
      <c r="J98" s="32">
        <v>30</v>
      </c>
      <c r="K98" s="32">
        <v>96</v>
      </c>
      <c r="L98" s="32">
        <v>757</v>
      </c>
      <c r="M98" s="32">
        <v>184</v>
      </c>
      <c r="N98" s="32">
        <v>9</v>
      </c>
      <c r="O98" s="32">
        <v>44</v>
      </c>
      <c r="P98" s="32">
        <v>0</v>
      </c>
      <c r="Q98" s="32">
        <v>25</v>
      </c>
      <c r="R98" s="32">
        <v>22</v>
      </c>
      <c r="S98" s="32">
        <v>161</v>
      </c>
      <c r="T98" s="32">
        <v>4</v>
      </c>
      <c r="U98" s="32">
        <v>3</v>
      </c>
      <c r="V98" s="32">
        <v>6</v>
      </c>
      <c r="W98" s="32">
        <v>9</v>
      </c>
      <c r="X98" s="32">
        <v>6</v>
      </c>
      <c r="Y98" s="32">
        <v>9</v>
      </c>
      <c r="Z98" s="32">
        <v>2</v>
      </c>
      <c r="AA98" s="32">
        <v>1</v>
      </c>
      <c r="AB98" s="4">
        <v>1</v>
      </c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2:43">
      <c r="B99" s="26">
        <f>'input rate-base'!B99</f>
        <v>7</v>
      </c>
      <c r="C99" s="26">
        <f>'input rate-base'!C99</f>
        <v>2019</v>
      </c>
      <c r="D99" s="4">
        <v>403414</v>
      </c>
      <c r="E99" s="4">
        <v>3545</v>
      </c>
      <c r="F99" s="4">
        <v>16348</v>
      </c>
      <c r="G99" s="4">
        <v>30656</v>
      </c>
      <c r="H99" s="4">
        <v>146</v>
      </c>
      <c r="I99" s="32">
        <v>18286</v>
      </c>
      <c r="J99" s="32">
        <v>30</v>
      </c>
      <c r="K99" s="32">
        <v>96</v>
      </c>
      <c r="L99" s="32">
        <v>760</v>
      </c>
      <c r="M99" s="32">
        <v>184</v>
      </c>
      <c r="N99" s="32">
        <v>9</v>
      </c>
      <c r="O99" s="32">
        <v>44</v>
      </c>
      <c r="P99" s="32">
        <v>0</v>
      </c>
      <c r="Q99" s="32">
        <v>25</v>
      </c>
      <c r="R99" s="32">
        <v>22</v>
      </c>
      <c r="S99" s="32">
        <v>161</v>
      </c>
      <c r="T99" s="32">
        <v>4</v>
      </c>
      <c r="U99" s="32">
        <v>3</v>
      </c>
      <c r="V99" s="32">
        <v>6</v>
      </c>
      <c r="W99" s="32">
        <v>9</v>
      </c>
      <c r="X99" s="32">
        <v>6</v>
      </c>
      <c r="Y99" s="32">
        <v>9</v>
      </c>
      <c r="Z99" s="32">
        <v>2</v>
      </c>
      <c r="AA99" s="32">
        <v>1</v>
      </c>
      <c r="AB99" s="4">
        <v>1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2:43">
      <c r="B100" s="26">
        <f>'input rate-base'!B100</f>
        <v>8</v>
      </c>
      <c r="C100" s="26">
        <f>'input rate-base'!C100</f>
        <v>2019</v>
      </c>
      <c r="D100" s="4">
        <v>403838</v>
      </c>
      <c r="E100" s="4">
        <v>3517</v>
      </c>
      <c r="F100" s="4">
        <v>16473</v>
      </c>
      <c r="G100" s="4">
        <v>30679</v>
      </c>
      <c r="H100" s="4">
        <v>146</v>
      </c>
      <c r="I100" s="32">
        <v>18308</v>
      </c>
      <c r="J100" s="32">
        <v>30</v>
      </c>
      <c r="K100" s="32">
        <v>96</v>
      </c>
      <c r="L100" s="32">
        <v>763</v>
      </c>
      <c r="M100" s="32">
        <v>185</v>
      </c>
      <c r="N100" s="32">
        <v>9</v>
      </c>
      <c r="O100" s="32">
        <v>44</v>
      </c>
      <c r="P100" s="32">
        <v>0</v>
      </c>
      <c r="Q100" s="32">
        <v>25</v>
      </c>
      <c r="R100" s="32">
        <v>22</v>
      </c>
      <c r="S100" s="32">
        <v>161</v>
      </c>
      <c r="T100" s="32">
        <v>4</v>
      </c>
      <c r="U100" s="32">
        <v>3</v>
      </c>
      <c r="V100" s="32">
        <v>6</v>
      </c>
      <c r="W100" s="32">
        <v>9</v>
      </c>
      <c r="X100" s="32">
        <v>6</v>
      </c>
      <c r="Y100" s="32">
        <v>9</v>
      </c>
      <c r="Z100" s="32">
        <v>2</v>
      </c>
      <c r="AA100" s="32">
        <v>1</v>
      </c>
      <c r="AB100" s="4">
        <v>1</v>
      </c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2:43">
      <c r="B101" s="26">
        <f>'input rate-base'!B101</f>
        <v>9</v>
      </c>
      <c r="C101" s="26">
        <f>'input rate-base'!C101</f>
        <v>2019</v>
      </c>
      <c r="D101" s="4">
        <v>403770</v>
      </c>
      <c r="E101" s="4">
        <v>3490</v>
      </c>
      <c r="F101" s="4">
        <v>16577</v>
      </c>
      <c r="G101" s="4">
        <v>30680</v>
      </c>
      <c r="H101" s="4">
        <v>146</v>
      </c>
      <c r="I101" s="32">
        <v>18306</v>
      </c>
      <c r="J101" s="32">
        <v>30</v>
      </c>
      <c r="K101" s="32">
        <v>96</v>
      </c>
      <c r="L101" s="32">
        <v>765</v>
      </c>
      <c r="M101" s="32">
        <v>185</v>
      </c>
      <c r="N101" s="32">
        <v>9</v>
      </c>
      <c r="O101" s="32">
        <v>44</v>
      </c>
      <c r="P101" s="32">
        <v>0</v>
      </c>
      <c r="Q101" s="32">
        <v>25</v>
      </c>
      <c r="R101" s="32">
        <v>22</v>
      </c>
      <c r="S101" s="32">
        <v>161</v>
      </c>
      <c r="T101" s="32">
        <v>4</v>
      </c>
      <c r="U101" s="32">
        <v>3</v>
      </c>
      <c r="V101" s="32">
        <v>6</v>
      </c>
      <c r="W101" s="32">
        <v>9</v>
      </c>
      <c r="X101" s="32">
        <v>6</v>
      </c>
      <c r="Y101" s="32">
        <v>9</v>
      </c>
      <c r="Z101" s="32">
        <v>2</v>
      </c>
      <c r="AA101" s="32">
        <v>1</v>
      </c>
      <c r="AB101" s="4">
        <v>1</v>
      </c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2:43">
      <c r="B102" s="26">
        <f>'input rate-base'!B102</f>
        <v>10</v>
      </c>
      <c r="C102" s="26">
        <f>'input rate-base'!C102</f>
        <v>2019</v>
      </c>
      <c r="D102" s="4">
        <v>403770</v>
      </c>
      <c r="E102" s="4">
        <v>3463</v>
      </c>
      <c r="F102" s="4">
        <v>16682</v>
      </c>
      <c r="G102" s="4">
        <v>30683</v>
      </c>
      <c r="H102" s="4">
        <v>146</v>
      </c>
      <c r="I102" s="32">
        <v>18308</v>
      </c>
      <c r="J102" s="32">
        <v>30</v>
      </c>
      <c r="K102" s="32">
        <v>96</v>
      </c>
      <c r="L102" s="32">
        <v>767</v>
      </c>
      <c r="M102" s="32">
        <v>186</v>
      </c>
      <c r="N102" s="32">
        <v>9</v>
      </c>
      <c r="O102" s="32">
        <v>44</v>
      </c>
      <c r="P102" s="32">
        <v>0</v>
      </c>
      <c r="Q102" s="32">
        <v>25</v>
      </c>
      <c r="R102" s="32">
        <v>22</v>
      </c>
      <c r="S102" s="32">
        <v>161</v>
      </c>
      <c r="T102" s="32">
        <v>4</v>
      </c>
      <c r="U102" s="32">
        <v>3</v>
      </c>
      <c r="V102" s="32">
        <v>6</v>
      </c>
      <c r="W102" s="32">
        <v>9</v>
      </c>
      <c r="X102" s="32">
        <v>6</v>
      </c>
      <c r="Y102" s="32">
        <v>9</v>
      </c>
      <c r="Z102" s="32">
        <v>2</v>
      </c>
      <c r="AA102" s="32">
        <v>1</v>
      </c>
      <c r="AB102" s="4">
        <v>1</v>
      </c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2:43">
      <c r="B103" s="26">
        <f>'input rate-base'!B103</f>
        <v>11</v>
      </c>
      <c r="C103" s="26">
        <f>'input rate-base'!C103</f>
        <v>2019</v>
      </c>
      <c r="D103" s="4">
        <v>403962</v>
      </c>
      <c r="E103" s="4">
        <v>3436</v>
      </c>
      <c r="F103" s="4">
        <v>16762</v>
      </c>
      <c r="G103" s="4">
        <v>30694</v>
      </c>
      <c r="H103" s="4">
        <v>146</v>
      </c>
      <c r="I103" s="32">
        <v>18316</v>
      </c>
      <c r="J103" s="32">
        <v>30</v>
      </c>
      <c r="K103" s="32">
        <v>96</v>
      </c>
      <c r="L103" s="32">
        <v>770</v>
      </c>
      <c r="M103" s="32">
        <v>187</v>
      </c>
      <c r="N103" s="32">
        <v>9</v>
      </c>
      <c r="O103" s="32">
        <v>44</v>
      </c>
      <c r="P103" s="32">
        <v>0</v>
      </c>
      <c r="Q103" s="32">
        <v>25</v>
      </c>
      <c r="R103" s="32">
        <v>22</v>
      </c>
      <c r="S103" s="32">
        <v>161</v>
      </c>
      <c r="T103" s="32">
        <v>4</v>
      </c>
      <c r="U103" s="32">
        <v>3</v>
      </c>
      <c r="V103" s="32">
        <v>6</v>
      </c>
      <c r="W103" s="32">
        <v>9</v>
      </c>
      <c r="X103" s="32">
        <v>6</v>
      </c>
      <c r="Y103" s="32">
        <v>9</v>
      </c>
      <c r="Z103" s="32">
        <v>2</v>
      </c>
      <c r="AA103" s="32">
        <v>1</v>
      </c>
      <c r="AB103" s="4">
        <v>1</v>
      </c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2:43">
      <c r="B104" s="26">
        <f>'input rate-base'!B104</f>
        <v>12</v>
      </c>
      <c r="C104" s="26">
        <f>'input rate-base'!C104</f>
        <v>2019</v>
      </c>
      <c r="D104" s="4">
        <v>404239</v>
      </c>
      <c r="E104" s="4">
        <v>3409</v>
      </c>
      <c r="F104" s="4">
        <v>16827</v>
      </c>
      <c r="G104" s="4">
        <v>30708</v>
      </c>
      <c r="H104" s="4">
        <v>146</v>
      </c>
      <c r="I104" s="32">
        <v>18328</v>
      </c>
      <c r="J104" s="32">
        <v>30</v>
      </c>
      <c r="K104" s="32">
        <v>96</v>
      </c>
      <c r="L104" s="32">
        <v>773</v>
      </c>
      <c r="M104" s="32">
        <v>188</v>
      </c>
      <c r="N104" s="32">
        <v>9</v>
      </c>
      <c r="O104" s="32">
        <v>44</v>
      </c>
      <c r="P104" s="32">
        <v>0</v>
      </c>
      <c r="Q104" s="32">
        <v>25</v>
      </c>
      <c r="R104" s="32">
        <v>22</v>
      </c>
      <c r="S104" s="32">
        <v>161</v>
      </c>
      <c r="T104" s="32">
        <v>4</v>
      </c>
      <c r="U104" s="32">
        <v>3</v>
      </c>
      <c r="V104" s="32">
        <v>6</v>
      </c>
      <c r="W104" s="32">
        <v>9</v>
      </c>
      <c r="X104" s="32">
        <v>6</v>
      </c>
      <c r="Y104" s="32">
        <v>9</v>
      </c>
      <c r="Z104" s="32">
        <v>2</v>
      </c>
      <c r="AA104" s="32">
        <v>1</v>
      </c>
      <c r="AB104" s="4">
        <v>1</v>
      </c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2:43">
      <c r="B105" s="26">
        <f>'input rate-base'!B105</f>
        <v>1</v>
      </c>
      <c r="C105" s="26">
        <f>'input rate-base'!C105</f>
        <v>2020</v>
      </c>
      <c r="D105" s="4">
        <v>405142</v>
      </c>
      <c r="E105" s="4">
        <v>3382</v>
      </c>
      <c r="F105" s="4">
        <v>16827</v>
      </c>
      <c r="G105" s="4">
        <v>30747</v>
      </c>
      <c r="H105" s="4">
        <v>146</v>
      </c>
      <c r="I105" s="32">
        <v>18371</v>
      </c>
      <c r="J105" s="32">
        <v>30</v>
      </c>
      <c r="K105" s="32">
        <v>96</v>
      </c>
      <c r="L105" s="32">
        <v>774</v>
      </c>
      <c r="M105" s="32">
        <v>188</v>
      </c>
      <c r="N105" s="32">
        <v>9</v>
      </c>
      <c r="O105" s="32">
        <v>44</v>
      </c>
      <c r="P105" s="32">
        <v>0</v>
      </c>
      <c r="Q105" s="32">
        <v>25</v>
      </c>
      <c r="R105" s="32">
        <v>22</v>
      </c>
      <c r="S105" s="32">
        <v>161</v>
      </c>
      <c r="T105" s="32">
        <v>4</v>
      </c>
      <c r="U105" s="32">
        <v>3</v>
      </c>
      <c r="V105" s="32">
        <v>6</v>
      </c>
      <c r="W105" s="32">
        <v>9</v>
      </c>
      <c r="X105" s="32">
        <v>6</v>
      </c>
      <c r="Y105" s="32">
        <v>9</v>
      </c>
      <c r="Z105" s="32">
        <v>2</v>
      </c>
      <c r="AA105" s="32">
        <v>1</v>
      </c>
      <c r="AB105" s="4">
        <v>1</v>
      </c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2:43">
      <c r="B106" s="26">
        <f>'input rate-base'!B106</f>
        <v>2</v>
      </c>
      <c r="C106" s="26">
        <f>'input rate-base'!C106</f>
        <v>2020</v>
      </c>
      <c r="D106" s="4">
        <v>405958</v>
      </c>
      <c r="E106" s="4">
        <v>3355</v>
      </c>
      <c r="F106" s="4">
        <v>16827</v>
      </c>
      <c r="G106" s="4">
        <v>30782</v>
      </c>
      <c r="H106" s="4">
        <v>146</v>
      </c>
      <c r="I106" s="32">
        <v>18407</v>
      </c>
      <c r="J106" s="32">
        <v>30</v>
      </c>
      <c r="K106" s="32">
        <v>96</v>
      </c>
      <c r="L106" s="32">
        <v>778</v>
      </c>
      <c r="M106" s="32">
        <v>188</v>
      </c>
      <c r="N106" s="32">
        <v>9</v>
      </c>
      <c r="O106" s="32">
        <v>44</v>
      </c>
      <c r="P106" s="32">
        <v>0</v>
      </c>
      <c r="Q106" s="32">
        <v>25</v>
      </c>
      <c r="R106" s="32">
        <v>22</v>
      </c>
      <c r="S106" s="32">
        <v>161</v>
      </c>
      <c r="T106" s="32">
        <v>4</v>
      </c>
      <c r="U106" s="32">
        <v>3</v>
      </c>
      <c r="V106" s="32">
        <v>6</v>
      </c>
      <c r="W106" s="32">
        <v>9</v>
      </c>
      <c r="X106" s="32">
        <v>6</v>
      </c>
      <c r="Y106" s="32">
        <v>9</v>
      </c>
      <c r="Z106" s="32">
        <v>2</v>
      </c>
      <c r="AA106" s="32">
        <v>1</v>
      </c>
      <c r="AB106" s="4">
        <v>1</v>
      </c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2:43">
      <c r="B107" s="26">
        <f>'input rate-base'!B107</f>
        <v>3</v>
      </c>
      <c r="C107" s="26">
        <f>'input rate-base'!C107</f>
        <v>2020</v>
      </c>
      <c r="D107" s="4">
        <v>406673</v>
      </c>
      <c r="E107" s="4">
        <v>3328</v>
      </c>
      <c r="F107" s="4">
        <v>16827</v>
      </c>
      <c r="G107" s="4">
        <v>30814</v>
      </c>
      <c r="H107" s="4">
        <v>146</v>
      </c>
      <c r="I107" s="32">
        <v>18439</v>
      </c>
      <c r="J107" s="32">
        <v>31</v>
      </c>
      <c r="K107" s="32">
        <v>95</v>
      </c>
      <c r="L107" s="32">
        <v>780</v>
      </c>
      <c r="M107" s="32">
        <v>188</v>
      </c>
      <c r="N107" s="32">
        <v>9</v>
      </c>
      <c r="O107" s="32">
        <v>44</v>
      </c>
      <c r="P107" s="32">
        <v>0</v>
      </c>
      <c r="Q107" s="32">
        <v>25</v>
      </c>
      <c r="R107" s="32">
        <v>22</v>
      </c>
      <c r="S107" s="32">
        <v>161</v>
      </c>
      <c r="T107" s="32">
        <v>4</v>
      </c>
      <c r="U107" s="32">
        <v>3</v>
      </c>
      <c r="V107" s="32">
        <v>6</v>
      </c>
      <c r="W107" s="32">
        <v>9</v>
      </c>
      <c r="X107" s="32">
        <v>6</v>
      </c>
      <c r="Y107" s="32">
        <v>9</v>
      </c>
      <c r="Z107" s="32">
        <v>2</v>
      </c>
      <c r="AA107" s="32">
        <v>1</v>
      </c>
      <c r="AB107" s="4">
        <v>1</v>
      </c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2:43">
      <c r="B108" s="26">
        <f>'input rate-base'!B108</f>
        <v>4</v>
      </c>
      <c r="C108" s="26">
        <f>'input rate-base'!C108</f>
        <v>2020</v>
      </c>
      <c r="D108" s="4">
        <v>407380</v>
      </c>
      <c r="E108" s="4">
        <v>3301</v>
      </c>
      <c r="F108" s="4">
        <v>16827</v>
      </c>
      <c r="G108" s="4">
        <v>30843</v>
      </c>
      <c r="H108" s="4">
        <v>146</v>
      </c>
      <c r="I108" s="32">
        <v>18468</v>
      </c>
      <c r="J108" s="32">
        <v>31</v>
      </c>
      <c r="K108" s="32">
        <v>95</v>
      </c>
      <c r="L108" s="32">
        <v>784</v>
      </c>
      <c r="M108" s="32">
        <v>190</v>
      </c>
      <c r="N108" s="32">
        <v>9</v>
      </c>
      <c r="O108" s="32">
        <v>44</v>
      </c>
      <c r="P108" s="32">
        <v>0</v>
      </c>
      <c r="Q108" s="32">
        <v>25</v>
      </c>
      <c r="R108" s="32">
        <v>22</v>
      </c>
      <c r="S108" s="32">
        <v>161</v>
      </c>
      <c r="T108" s="32">
        <v>4</v>
      </c>
      <c r="U108" s="32">
        <v>3</v>
      </c>
      <c r="V108" s="32">
        <v>6</v>
      </c>
      <c r="W108" s="32">
        <v>9</v>
      </c>
      <c r="X108" s="32">
        <v>6</v>
      </c>
      <c r="Y108" s="32">
        <v>9</v>
      </c>
      <c r="Z108" s="32">
        <v>2</v>
      </c>
      <c r="AA108" s="32">
        <v>1</v>
      </c>
      <c r="AB108" s="4">
        <v>1</v>
      </c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2:43">
      <c r="B109" s="26">
        <f>'input rate-base'!B109</f>
        <v>5</v>
      </c>
      <c r="C109" s="26">
        <f>'input rate-base'!C109</f>
        <v>2020</v>
      </c>
      <c r="D109" s="4">
        <v>408094</v>
      </c>
      <c r="E109" s="4">
        <v>3275</v>
      </c>
      <c r="F109" s="4">
        <v>16827</v>
      </c>
      <c r="G109" s="4">
        <v>30873</v>
      </c>
      <c r="H109" s="4">
        <v>146</v>
      </c>
      <c r="I109" s="32">
        <v>18501</v>
      </c>
      <c r="J109" s="32">
        <v>31</v>
      </c>
      <c r="K109" s="32">
        <v>95</v>
      </c>
      <c r="L109" s="32">
        <v>785</v>
      </c>
      <c r="M109" s="32">
        <v>191</v>
      </c>
      <c r="N109" s="32">
        <v>9</v>
      </c>
      <c r="O109" s="32">
        <v>44</v>
      </c>
      <c r="P109" s="32">
        <v>0</v>
      </c>
      <c r="Q109" s="32">
        <v>25</v>
      </c>
      <c r="R109" s="32">
        <v>22</v>
      </c>
      <c r="S109" s="32">
        <v>161</v>
      </c>
      <c r="T109" s="32">
        <v>4</v>
      </c>
      <c r="U109" s="32">
        <v>3</v>
      </c>
      <c r="V109" s="32">
        <v>6</v>
      </c>
      <c r="W109" s="32">
        <v>9</v>
      </c>
      <c r="X109" s="32">
        <v>6</v>
      </c>
      <c r="Y109" s="32">
        <v>9</v>
      </c>
      <c r="Z109" s="32">
        <v>2</v>
      </c>
      <c r="AA109" s="32">
        <v>1</v>
      </c>
      <c r="AB109" s="4">
        <v>1</v>
      </c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2:43">
      <c r="B110" s="26">
        <f>'input rate-base'!B110</f>
        <v>6</v>
      </c>
      <c r="C110" s="26">
        <f>'input rate-base'!C110</f>
        <v>2020</v>
      </c>
      <c r="D110" s="4">
        <v>409000</v>
      </c>
      <c r="E110" s="4">
        <v>3249</v>
      </c>
      <c r="F110" s="4">
        <v>16827</v>
      </c>
      <c r="G110" s="4">
        <v>30913</v>
      </c>
      <c r="H110" s="4">
        <v>146</v>
      </c>
      <c r="I110" s="32">
        <v>18541</v>
      </c>
      <c r="J110" s="32">
        <v>31</v>
      </c>
      <c r="K110" s="32">
        <v>95</v>
      </c>
      <c r="L110" s="32">
        <v>789</v>
      </c>
      <c r="M110" s="32">
        <v>191</v>
      </c>
      <c r="N110" s="32">
        <v>9</v>
      </c>
      <c r="O110" s="32">
        <v>44</v>
      </c>
      <c r="P110" s="32">
        <v>0</v>
      </c>
      <c r="Q110" s="32">
        <v>25</v>
      </c>
      <c r="R110" s="32">
        <v>22</v>
      </c>
      <c r="S110" s="32">
        <v>161</v>
      </c>
      <c r="T110" s="32">
        <v>4</v>
      </c>
      <c r="U110" s="32">
        <v>3</v>
      </c>
      <c r="V110" s="32">
        <v>6</v>
      </c>
      <c r="W110" s="32">
        <v>9</v>
      </c>
      <c r="X110" s="32">
        <v>6</v>
      </c>
      <c r="Y110" s="32">
        <v>9</v>
      </c>
      <c r="Z110" s="32">
        <v>2</v>
      </c>
      <c r="AA110" s="32">
        <v>1</v>
      </c>
      <c r="AB110" s="4">
        <v>1</v>
      </c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2:43">
      <c r="B111" s="26">
        <f>'input rate-base'!B111</f>
        <v>7</v>
      </c>
      <c r="C111" s="26">
        <f>'input rate-base'!C111</f>
        <v>2020</v>
      </c>
      <c r="D111" s="4">
        <v>409671</v>
      </c>
      <c r="E111" s="4">
        <v>3223</v>
      </c>
      <c r="F111" s="4">
        <v>16827</v>
      </c>
      <c r="G111" s="4">
        <v>30942</v>
      </c>
      <c r="H111" s="4">
        <v>146</v>
      </c>
      <c r="I111" s="32">
        <v>18572</v>
      </c>
      <c r="J111" s="32">
        <v>31</v>
      </c>
      <c r="K111" s="32">
        <v>95</v>
      </c>
      <c r="L111" s="32">
        <v>791</v>
      </c>
      <c r="M111" s="32">
        <v>191</v>
      </c>
      <c r="N111" s="32">
        <v>9</v>
      </c>
      <c r="O111" s="32">
        <v>44</v>
      </c>
      <c r="P111" s="32">
        <v>0</v>
      </c>
      <c r="Q111" s="32">
        <v>25</v>
      </c>
      <c r="R111" s="32">
        <v>22</v>
      </c>
      <c r="S111" s="32">
        <v>161</v>
      </c>
      <c r="T111" s="32">
        <v>4</v>
      </c>
      <c r="U111" s="32">
        <v>3</v>
      </c>
      <c r="V111" s="32">
        <v>6</v>
      </c>
      <c r="W111" s="32">
        <v>9</v>
      </c>
      <c r="X111" s="32">
        <v>6</v>
      </c>
      <c r="Y111" s="32">
        <v>9</v>
      </c>
      <c r="Z111" s="32">
        <v>2</v>
      </c>
      <c r="AA111" s="32">
        <v>1</v>
      </c>
      <c r="AB111" s="4">
        <v>1</v>
      </c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2:43">
      <c r="B112" s="26">
        <f>'input rate-base'!B112</f>
        <v>8</v>
      </c>
      <c r="C112" s="26">
        <f>'input rate-base'!C112</f>
        <v>2020</v>
      </c>
      <c r="D112" s="4">
        <v>410195</v>
      </c>
      <c r="E112" s="4">
        <v>3197</v>
      </c>
      <c r="F112" s="4">
        <v>16827</v>
      </c>
      <c r="G112" s="4">
        <v>30964</v>
      </c>
      <c r="H112" s="4">
        <v>146</v>
      </c>
      <c r="I112" s="32">
        <v>18595</v>
      </c>
      <c r="J112" s="32">
        <v>31</v>
      </c>
      <c r="K112" s="32">
        <v>94</v>
      </c>
      <c r="L112" s="32">
        <v>793</v>
      </c>
      <c r="M112" s="32">
        <v>192</v>
      </c>
      <c r="N112" s="32">
        <v>9</v>
      </c>
      <c r="O112" s="32">
        <v>44</v>
      </c>
      <c r="P112" s="32">
        <v>0</v>
      </c>
      <c r="Q112" s="32">
        <v>25</v>
      </c>
      <c r="R112" s="32">
        <v>22</v>
      </c>
      <c r="S112" s="32">
        <v>161</v>
      </c>
      <c r="T112" s="32">
        <v>4</v>
      </c>
      <c r="U112" s="32">
        <v>3</v>
      </c>
      <c r="V112" s="32">
        <v>6</v>
      </c>
      <c r="W112" s="32">
        <v>9</v>
      </c>
      <c r="X112" s="32">
        <v>6</v>
      </c>
      <c r="Y112" s="32">
        <v>9</v>
      </c>
      <c r="Z112" s="32">
        <v>2</v>
      </c>
      <c r="AA112" s="32">
        <v>1</v>
      </c>
      <c r="AB112" s="4">
        <v>1</v>
      </c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2:43">
      <c r="B113" s="26">
        <f>'input rate-base'!B113</f>
        <v>9</v>
      </c>
      <c r="C113" s="26">
        <f>'input rate-base'!C113</f>
        <v>2020</v>
      </c>
      <c r="D113" s="4">
        <v>410229</v>
      </c>
      <c r="E113" s="4">
        <v>3171</v>
      </c>
      <c r="F113" s="4">
        <v>16827</v>
      </c>
      <c r="G113" s="4">
        <v>30965</v>
      </c>
      <c r="H113" s="4">
        <v>146</v>
      </c>
      <c r="I113" s="32">
        <v>18592</v>
      </c>
      <c r="J113" s="32">
        <v>31</v>
      </c>
      <c r="K113" s="32">
        <v>94</v>
      </c>
      <c r="L113" s="32">
        <v>796</v>
      </c>
      <c r="M113" s="32">
        <v>193</v>
      </c>
      <c r="N113" s="32">
        <v>9</v>
      </c>
      <c r="O113" s="32">
        <v>44</v>
      </c>
      <c r="P113" s="32">
        <v>0</v>
      </c>
      <c r="Q113" s="32">
        <v>25</v>
      </c>
      <c r="R113" s="32">
        <v>22</v>
      </c>
      <c r="S113" s="32">
        <v>161</v>
      </c>
      <c r="T113" s="32">
        <v>4</v>
      </c>
      <c r="U113" s="32">
        <v>3</v>
      </c>
      <c r="V113" s="32">
        <v>6</v>
      </c>
      <c r="W113" s="32">
        <v>9</v>
      </c>
      <c r="X113" s="32">
        <v>6</v>
      </c>
      <c r="Y113" s="32">
        <v>9</v>
      </c>
      <c r="Z113" s="32">
        <v>2</v>
      </c>
      <c r="AA113" s="32">
        <v>1</v>
      </c>
      <c r="AB113" s="4">
        <v>1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2:43">
      <c r="B114" s="26">
        <f>'input rate-base'!B114</f>
        <v>10</v>
      </c>
      <c r="C114" s="26">
        <f>'input rate-base'!C114</f>
        <v>2020</v>
      </c>
      <c r="D114" s="4">
        <v>410330</v>
      </c>
      <c r="E114" s="4">
        <v>3145</v>
      </c>
      <c r="F114" s="4">
        <v>16827</v>
      </c>
      <c r="G114" s="4">
        <v>30968</v>
      </c>
      <c r="H114" s="4">
        <v>146</v>
      </c>
      <c r="I114" s="32">
        <v>18593</v>
      </c>
      <c r="J114" s="32">
        <v>31</v>
      </c>
      <c r="K114" s="32">
        <v>94</v>
      </c>
      <c r="L114" s="32">
        <v>798</v>
      </c>
      <c r="M114" s="32">
        <v>193</v>
      </c>
      <c r="N114" s="32">
        <v>9</v>
      </c>
      <c r="O114" s="32">
        <v>44</v>
      </c>
      <c r="P114" s="32">
        <v>0</v>
      </c>
      <c r="Q114" s="32">
        <v>25</v>
      </c>
      <c r="R114" s="32">
        <v>22</v>
      </c>
      <c r="S114" s="32">
        <v>161</v>
      </c>
      <c r="T114" s="32">
        <v>4</v>
      </c>
      <c r="U114" s="32">
        <v>3</v>
      </c>
      <c r="V114" s="32">
        <v>6</v>
      </c>
      <c r="W114" s="32">
        <v>9</v>
      </c>
      <c r="X114" s="32">
        <v>6</v>
      </c>
      <c r="Y114" s="32">
        <v>9</v>
      </c>
      <c r="Z114" s="32">
        <v>2</v>
      </c>
      <c r="AA114" s="32">
        <v>1</v>
      </c>
      <c r="AB114" s="4">
        <v>1</v>
      </c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2:43">
      <c r="B115" s="26">
        <f>'input rate-base'!B115</f>
        <v>11</v>
      </c>
      <c r="C115" s="26">
        <f>'input rate-base'!C115</f>
        <v>2020</v>
      </c>
      <c r="D115" s="4">
        <v>410589</v>
      </c>
      <c r="E115" s="4">
        <v>3119</v>
      </c>
      <c r="F115" s="4">
        <v>16827</v>
      </c>
      <c r="G115" s="4">
        <v>30978</v>
      </c>
      <c r="H115" s="4">
        <v>146</v>
      </c>
      <c r="I115" s="32">
        <v>18600</v>
      </c>
      <c r="J115" s="32">
        <v>31</v>
      </c>
      <c r="K115" s="32">
        <v>94</v>
      </c>
      <c r="L115" s="32">
        <v>802</v>
      </c>
      <c r="M115" s="32">
        <v>194</v>
      </c>
      <c r="N115" s="32">
        <v>9</v>
      </c>
      <c r="O115" s="32">
        <v>44</v>
      </c>
      <c r="P115" s="32">
        <v>0</v>
      </c>
      <c r="Q115" s="32">
        <v>25</v>
      </c>
      <c r="R115" s="32">
        <v>22</v>
      </c>
      <c r="S115" s="32">
        <v>161</v>
      </c>
      <c r="T115" s="32">
        <v>4</v>
      </c>
      <c r="U115" s="32">
        <v>3</v>
      </c>
      <c r="V115" s="32">
        <v>6</v>
      </c>
      <c r="W115" s="32">
        <v>9</v>
      </c>
      <c r="X115" s="32">
        <v>6</v>
      </c>
      <c r="Y115" s="32">
        <v>9</v>
      </c>
      <c r="Z115" s="32">
        <v>2</v>
      </c>
      <c r="AA115" s="32">
        <v>1</v>
      </c>
      <c r="AB115" s="4">
        <v>1</v>
      </c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2:43">
      <c r="B116" s="26">
        <f>'input rate-base'!B116</f>
        <v>12</v>
      </c>
      <c r="C116" s="26">
        <f>'input rate-base'!C116</f>
        <v>2020</v>
      </c>
      <c r="D116" s="4">
        <v>410915</v>
      </c>
      <c r="E116" s="4">
        <v>3094</v>
      </c>
      <c r="F116" s="4">
        <v>16827</v>
      </c>
      <c r="G116" s="4">
        <v>30991</v>
      </c>
      <c r="H116" s="4">
        <v>146</v>
      </c>
      <c r="I116" s="32">
        <v>18612</v>
      </c>
      <c r="J116" s="32">
        <v>31</v>
      </c>
      <c r="K116" s="32">
        <v>94</v>
      </c>
      <c r="L116" s="32">
        <v>804</v>
      </c>
      <c r="M116" s="32">
        <v>195</v>
      </c>
      <c r="N116" s="32">
        <v>9</v>
      </c>
      <c r="O116" s="32">
        <v>44</v>
      </c>
      <c r="P116" s="32">
        <v>0</v>
      </c>
      <c r="Q116" s="32">
        <v>25</v>
      </c>
      <c r="R116" s="32">
        <v>22</v>
      </c>
      <c r="S116" s="32">
        <v>161</v>
      </c>
      <c r="T116" s="32">
        <v>4</v>
      </c>
      <c r="U116" s="32">
        <v>3</v>
      </c>
      <c r="V116" s="32">
        <v>6</v>
      </c>
      <c r="W116" s="32">
        <v>9</v>
      </c>
      <c r="X116" s="32">
        <v>6</v>
      </c>
      <c r="Y116" s="32">
        <v>9</v>
      </c>
      <c r="Z116" s="32">
        <v>2</v>
      </c>
      <c r="AA116" s="32">
        <v>1</v>
      </c>
      <c r="AB116" s="4">
        <v>1</v>
      </c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2:43">
      <c r="B117" s="26">
        <f>'input rate-base'!B117</f>
        <v>1</v>
      </c>
      <c r="C117" s="26">
        <f>'input rate-base'!C117</f>
        <v>2021</v>
      </c>
      <c r="D117" s="4">
        <v>411716</v>
      </c>
      <c r="E117" s="4">
        <v>3069</v>
      </c>
      <c r="F117" s="4">
        <v>16827</v>
      </c>
      <c r="G117" s="4">
        <v>31026</v>
      </c>
      <c r="H117" s="4">
        <v>146</v>
      </c>
      <c r="I117" s="32">
        <v>18647</v>
      </c>
      <c r="J117" s="32">
        <v>31</v>
      </c>
      <c r="K117" s="32">
        <v>94</v>
      </c>
      <c r="L117" s="32">
        <v>808</v>
      </c>
      <c r="M117" s="32">
        <v>195</v>
      </c>
      <c r="N117" s="32">
        <v>9</v>
      </c>
      <c r="O117" s="32">
        <v>44</v>
      </c>
      <c r="P117" s="32">
        <v>0</v>
      </c>
      <c r="Q117" s="32">
        <v>25</v>
      </c>
      <c r="R117" s="32">
        <v>22</v>
      </c>
      <c r="S117" s="32">
        <v>161</v>
      </c>
      <c r="T117" s="32">
        <v>4</v>
      </c>
      <c r="U117" s="32">
        <v>3</v>
      </c>
      <c r="V117" s="32">
        <v>6</v>
      </c>
      <c r="W117" s="32">
        <v>9</v>
      </c>
      <c r="X117" s="32">
        <v>6</v>
      </c>
      <c r="Y117" s="32">
        <v>9</v>
      </c>
      <c r="Z117" s="32">
        <v>2</v>
      </c>
      <c r="AA117" s="32">
        <v>1</v>
      </c>
      <c r="AB117" s="4">
        <v>1</v>
      </c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2:43">
      <c r="B118" s="26">
        <f>'input rate-base'!B118</f>
        <v>2</v>
      </c>
      <c r="C118" s="26">
        <f>'input rate-base'!C118</f>
        <v>2021</v>
      </c>
      <c r="D118" s="4">
        <v>412440</v>
      </c>
      <c r="E118" s="4">
        <v>3044</v>
      </c>
      <c r="F118" s="4">
        <v>16827</v>
      </c>
      <c r="G118" s="4">
        <v>31058</v>
      </c>
      <c r="H118" s="4">
        <v>146</v>
      </c>
      <c r="I118" s="32">
        <v>18681</v>
      </c>
      <c r="J118" s="32">
        <v>31</v>
      </c>
      <c r="K118" s="32">
        <v>94</v>
      </c>
      <c r="L118" s="32">
        <v>809</v>
      </c>
      <c r="M118" s="32">
        <v>195</v>
      </c>
      <c r="N118" s="32">
        <v>9</v>
      </c>
      <c r="O118" s="32">
        <v>44</v>
      </c>
      <c r="P118" s="32">
        <v>0</v>
      </c>
      <c r="Q118" s="32">
        <v>25</v>
      </c>
      <c r="R118" s="32">
        <v>22</v>
      </c>
      <c r="S118" s="32">
        <v>161</v>
      </c>
      <c r="T118" s="32">
        <v>4</v>
      </c>
      <c r="U118" s="32">
        <v>3</v>
      </c>
      <c r="V118" s="32">
        <v>6</v>
      </c>
      <c r="W118" s="32">
        <v>9</v>
      </c>
      <c r="X118" s="32">
        <v>6</v>
      </c>
      <c r="Y118" s="32">
        <v>9</v>
      </c>
      <c r="Z118" s="32">
        <v>2</v>
      </c>
      <c r="AA118" s="32">
        <v>1</v>
      </c>
      <c r="AB118" s="4">
        <v>1</v>
      </c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2:43">
      <c r="B119" s="26">
        <f>'input rate-base'!B119</f>
        <v>3</v>
      </c>
      <c r="C119" s="26">
        <f>'input rate-base'!C119</f>
        <v>2021</v>
      </c>
      <c r="D119" s="4">
        <v>413074</v>
      </c>
      <c r="E119" s="4">
        <v>3020</v>
      </c>
      <c r="F119" s="4">
        <v>16827</v>
      </c>
      <c r="G119" s="4">
        <v>31084</v>
      </c>
      <c r="H119" s="4">
        <v>146</v>
      </c>
      <c r="I119" s="32">
        <v>18708</v>
      </c>
      <c r="J119" s="32">
        <v>31</v>
      </c>
      <c r="K119" s="32">
        <v>94</v>
      </c>
      <c r="L119" s="32">
        <v>812</v>
      </c>
      <c r="M119" s="32">
        <v>196</v>
      </c>
      <c r="N119" s="32">
        <v>9</v>
      </c>
      <c r="O119" s="32">
        <v>44</v>
      </c>
      <c r="P119" s="32">
        <v>0</v>
      </c>
      <c r="Q119" s="32">
        <v>25</v>
      </c>
      <c r="R119" s="32">
        <v>22</v>
      </c>
      <c r="S119" s="32">
        <v>161</v>
      </c>
      <c r="T119" s="32">
        <v>4</v>
      </c>
      <c r="U119" s="32">
        <v>3</v>
      </c>
      <c r="V119" s="32">
        <v>6</v>
      </c>
      <c r="W119" s="32">
        <v>9</v>
      </c>
      <c r="X119" s="32">
        <v>6</v>
      </c>
      <c r="Y119" s="32">
        <v>9</v>
      </c>
      <c r="Z119" s="32">
        <v>2</v>
      </c>
      <c r="AA119" s="32">
        <v>1</v>
      </c>
      <c r="AB119" s="4">
        <v>1</v>
      </c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2:43">
      <c r="B120" s="26">
        <f>'input rate-base'!B120</f>
        <v>4</v>
      </c>
      <c r="C120" s="26">
        <f>'input rate-base'!C120</f>
        <v>2021</v>
      </c>
      <c r="D120" s="4">
        <v>413700</v>
      </c>
      <c r="E120" s="4">
        <v>2996</v>
      </c>
      <c r="F120" s="4">
        <v>16827</v>
      </c>
      <c r="G120" s="4">
        <v>31112</v>
      </c>
      <c r="H120" s="4">
        <v>146</v>
      </c>
      <c r="I120" s="32">
        <v>18735</v>
      </c>
      <c r="J120" s="32">
        <v>31</v>
      </c>
      <c r="K120" s="32">
        <v>94</v>
      </c>
      <c r="L120" s="32">
        <v>815</v>
      </c>
      <c r="M120" s="32">
        <v>197</v>
      </c>
      <c r="N120" s="32">
        <v>9</v>
      </c>
      <c r="O120" s="32">
        <v>44</v>
      </c>
      <c r="P120" s="32">
        <v>0</v>
      </c>
      <c r="Q120" s="32">
        <v>25</v>
      </c>
      <c r="R120" s="32">
        <v>22</v>
      </c>
      <c r="S120" s="32">
        <v>161</v>
      </c>
      <c r="T120" s="32">
        <v>4</v>
      </c>
      <c r="U120" s="32">
        <v>3</v>
      </c>
      <c r="V120" s="32">
        <v>6</v>
      </c>
      <c r="W120" s="32">
        <v>9</v>
      </c>
      <c r="X120" s="32">
        <v>6</v>
      </c>
      <c r="Y120" s="32">
        <v>9</v>
      </c>
      <c r="Z120" s="32">
        <v>2</v>
      </c>
      <c r="AA120" s="32">
        <v>1</v>
      </c>
      <c r="AB120" s="4">
        <v>1</v>
      </c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2:43">
      <c r="B121" s="26">
        <f>'input rate-base'!B121</f>
        <v>5</v>
      </c>
      <c r="C121" s="26">
        <f>'input rate-base'!C121</f>
        <v>2021</v>
      </c>
      <c r="D121" s="4">
        <v>414334</v>
      </c>
      <c r="E121" s="4">
        <v>2972</v>
      </c>
      <c r="F121" s="4">
        <v>16827</v>
      </c>
      <c r="G121" s="4">
        <v>31138</v>
      </c>
      <c r="H121" s="4">
        <v>146</v>
      </c>
      <c r="I121" s="32">
        <v>18762</v>
      </c>
      <c r="J121" s="32">
        <v>31</v>
      </c>
      <c r="K121" s="32">
        <v>94</v>
      </c>
      <c r="L121" s="32">
        <v>818</v>
      </c>
      <c r="M121" s="32">
        <v>198</v>
      </c>
      <c r="N121" s="32">
        <v>9</v>
      </c>
      <c r="O121" s="32">
        <v>44</v>
      </c>
      <c r="P121" s="32">
        <v>0</v>
      </c>
      <c r="Q121" s="32">
        <v>25</v>
      </c>
      <c r="R121" s="32">
        <v>22</v>
      </c>
      <c r="S121" s="32">
        <v>161</v>
      </c>
      <c r="T121" s="32">
        <v>4</v>
      </c>
      <c r="U121" s="32">
        <v>3</v>
      </c>
      <c r="V121" s="32">
        <v>6</v>
      </c>
      <c r="W121" s="32">
        <v>9</v>
      </c>
      <c r="X121" s="32">
        <v>6</v>
      </c>
      <c r="Y121" s="32">
        <v>9</v>
      </c>
      <c r="Z121" s="32">
        <v>2</v>
      </c>
      <c r="AA121" s="32">
        <v>1</v>
      </c>
      <c r="AB121" s="4">
        <v>1</v>
      </c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2:43">
      <c r="B122" s="26">
        <f>'input rate-base'!B122</f>
        <v>6</v>
      </c>
      <c r="C122" s="26">
        <f>'input rate-base'!C122</f>
        <v>2021</v>
      </c>
      <c r="D122" s="4">
        <v>415137</v>
      </c>
      <c r="E122" s="4">
        <v>2949</v>
      </c>
      <c r="F122" s="4">
        <v>16827</v>
      </c>
      <c r="G122" s="4">
        <v>31174</v>
      </c>
      <c r="H122" s="4">
        <v>146</v>
      </c>
      <c r="I122" s="32">
        <v>18798</v>
      </c>
      <c r="J122" s="32">
        <v>31</v>
      </c>
      <c r="K122" s="32">
        <v>94</v>
      </c>
      <c r="L122" s="32">
        <v>820</v>
      </c>
      <c r="M122" s="32">
        <v>198</v>
      </c>
      <c r="N122" s="32">
        <v>9</v>
      </c>
      <c r="O122" s="32">
        <v>44</v>
      </c>
      <c r="P122" s="32">
        <v>0</v>
      </c>
      <c r="Q122" s="32">
        <v>25</v>
      </c>
      <c r="R122" s="32">
        <v>22</v>
      </c>
      <c r="S122" s="32">
        <v>162</v>
      </c>
      <c r="T122" s="32">
        <v>4</v>
      </c>
      <c r="U122" s="32">
        <v>3</v>
      </c>
      <c r="V122" s="32">
        <v>6</v>
      </c>
      <c r="W122" s="32">
        <v>9</v>
      </c>
      <c r="X122" s="32">
        <v>6</v>
      </c>
      <c r="Y122" s="32">
        <v>9</v>
      </c>
      <c r="Z122" s="32">
        <v>2</v>
      </c>
      <c r="AA122" s="32">
        <v>1</v>
      </c>
      <c r="AB122" s="4">
        <v>1</v>
      </c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2:43">
      <c r="B123" s="26">
        <f>'input rate-base'!B123</f>
        <v>7</v>
      </c>
      <c r="C123" s="26">
        <f>'input rate-base'!C123</f>
        <v>2021</v>
      </c>
      <c r="D123" s="4">
        <v>415732</v>
      </c>
      <c r="E123" s="4">
        <v>2926</v>
      </c>
      <c r="F123" s="4">
        <v>16827</v>
      </c>
      <c r="G123" s="4">
        <v>31200</v>
      </c>
      <c r="H123" s="4">
        <v>146</v>
      </c>
      <c r="I123" s="32">
        <v>18825</v>
      </c>
      <c r="J123" s="32">
        <v>31</v>
      </c>
      <c r="K123" s="32">
        <v>94</v>
      </c>
      <c r="L123" s="32">
        <v>822</v>
      </c>
      <c r="M123" s="32">
        <v>199</v>
      </c>
      <c r="N123" s="32">
        <v>9</v>
      </c>
      <c r="O123" s="32">
        <v>44</v>
      </c>
      <c r="P123" s="32">
        <v>0</v>
      </c>
      <c r="Q123" s="32">
        <v>25</v>
      </c>
      <c r="R123" s="32">
        <v>22</v>
      </c>
      <c r="S123" s="32">
        <v>162</v>
      </c>
      <c r="T123" s="32">
        <v>4</v>
      </c>
      <c r="U123" s="32">
        <v>3</v>
      </c>
      <c r="V123" s="32">
        <v>6</v>
      </c>
      <c r="W123" s="32">
        <v>9</v>
      </c>
      <c r="X123" s="32">
        <v>6</v>
      </c>
      <c r="Y123" s="32">
        <v>9</v>
      </c>
      <c r="Z123" s="32">
        <v>2</v>
      </c>
      <c r="AA123" s="32">
        <v>1</v>
      </c>
      <c r="AB123" s="4">
        <v>1</v>
      </c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2:43">
      <c r="B124" s="26">
        <f>'input rate-base'!B124</f>
        <v>8</v>
      </c>
      <c r="C124" s="26">
        <f>'input rate-base'!C124</f>
        <v>2021</v>
      </c>
      <c r="D124" s="4">
        <v>416196</v>
      </c>
      <c r="E124" s="4">
        <v>2903</v>
      </c>
      <c r="F124" s="4">
        <v>16827</v>
      </c>
      <c r="G124" s="4">
        <v>31219</v>
      </c>
      <c r="H124" s="4">
        <v>146</v>
      </c>
      <c r="I124" s="32">
        <v>18843</v>
      </c>
      <c r="J124" s="32">
        <v>31</v>
      </c>
      <c r="K124" s="32">
        <v>94</v>
      </c>
      <c r="L124" s="32">
        <v>826</v>
      </c>
      <c r="M124" s="32">
        <v>199</v>
      </c>
      <c r="N124" s="32">
        <v>9</v>
      </c>
      <c r="O124" s="32">
        <v>44</v>
      </c>
      <c r="P124" s="32">
        <v>0</v>
      </c>
      <c r="Q124" s="32">
        <v>25</v>
      </c>
      <c r="R124" s="32">
        <v>22</v>
      </c>
      <c r="S124" s="32">
        <v>162</v>
      </c>
      <c r="T124" s="32">
        <v>4</v>
      </c>
      <c r="U124" s="32">
        <v>3</v>
      </c>
      <c r="V124" s="32">
        <v>6</v>
      </c>
      <c r="W124" s="32">
        <v>9</v>
      </c>
      <c r="X124" s="32">
        <v>6</v>
      </c>
      <c r="Y124" s="32">
        <v>9</v>
      </c>
      <c r="Z124" s="32">
        <v>2</v>
      </c>
      <c r="AA124" s="32">
        <v>1</v>
      </c>
      <c r="AB124" s="4">
        <v>1</v>
      </c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2:43">
      <c r="B125" s="26">
        <f>'input rate-base'!B125</f>
        <v>9</v>
      </c>
      <c r="C125" s="26">
        <f>'input rate-base'!C125</f>
        <v>2021</v>
      </c>
      <c r="D125" s="4">
        <v>416227</v>
      </c>
      <c r="E125" s="4">
        <v>2880</v>
      </c>
      <c r="F125" s="4">
        <v>16827</v>
      </c>
      <c r="G125" s="4">
        <v>31219</v>
      </c>
      <c r="H125" s="4">
        <v>146</v>
      </c>
      <c r="I125" s="32">
        <v>18840</v>
      </c>
      <c r="J125" s="32">
        <v>31</v>
      </c>
      <c r="K125" s="32">
        <v>94</v>
      </c>
      <c r="L125" s="32">
        <v>828</v>
      </c>
      <c r="M125" s="32">
        <v>200</v>
      </c>
      <c r="N125" s="32">
        <v>9</v>
      </c>
      <c r="O125" s="32">
        <v>44</v>
      </c>
      <c r="P125" s="32">
        <v>0</v>
      </c>
      <c r="Q125" s="32">
        <v>25</v>
      </c>
      <c r="R125" s="32">
        <v>22</v>
      </c>
      <c r="S125" s="32">
        <v>162</v>
      </c>
      <c r="T125" s="32">
        <v>4</v>
      </c>
      <c r="U125" s="32">
        <v>3</v>
      </c>
      <c r="V125" s="32">
        <v>6</v>
      </c>
      <c r="W125" s="32">
        <v>9</v>
      </c>
      <c r="X125" s="32">
        <v>6</v>
      </c>
      <c r="Y125" s="32">
        <v>9</v>
      </c>
      <c r="Z125" s="32">
        <v>2</v>
      </c>
      <c r="AA125" s="32">
        <v>1</v>
      </c>
      <c r="AB125" s="4">
        <v>1</v>
      </c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2:43">
      <c r="B126" s="26">
        <f>'input rate-base'!B126</f>
        <v>10</v>
      </c>
      <c r="C126" s="26">
        <f>'input rate-base'!C126</f>
        <v>2021</v>
      </c>
      <c r="D126" s="4">
        <v>416317</v>
      </c>
      <c r="E126" s="4">
        <v>2857</v>
      </c>
      <c r="F126" s="4">
        <v>16827</v>
      </c>
      <c r="G126" s="4">
        <v>31222</v>
      </c>
      <c r="H126" s="4">
        <v>146</v>
      </c>
      <c r="I126" s="32">
        <v>18840</v>
      </c>
      <c r="J126" s="32">
        <v>31</v>
      </c>
      <c r="K126" s="32">
        <v>94</v>
      </c>
      <c r="L126" s="32">
        <v>832</v>
      </c>
      <c r="M126" s="32">
        <v>200</v>
      </c>
      <c r="N126" s="32">
        <v>9</v>
      </c>
      <c r="O126" s="32">
        <v>44</v>
      </c>
      <c r="P126" s="32">
        <v>0</v>
      </c>
      <c r="Q126" s="32">
        <v>25</v>
      </c>
      <c r="R126" s="32">
        <v>22</v>
      </c>
      <c r="S126" s="32">
        <v>162</v>
      </c>
      <c r="T126" s="32">
        <v>4</v>
      </c>
      <c r="U126" s="32">
        <v>3</v>
      </c>
      <c r="V126" s="32">
        <v>6</v>
      </c>
      <c r="W126" s="32">
        <v>9</v>
      </c>
      <c r="X126" s="32">
        <v>6</v>
      </c>
      <c r="Y126" s="32">
        <v>9</v>
      </c>
      <c r="Z126" s="32">
        <v>2</v>
      </c>
      <c r="AA126" s="32">
        <v>1</v>
      </c>
      <c r="AB126" s="4">
        <v>1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2:43">
      <c r="B127" s="26">
        <f>'input rate-base'!B127</f>
        <v>11</v>
      </c>
      <c r="C127" s="26">
        <f>'input rate-base'!C127</f>
        <v>2021</v>
      </c>
      <c r="D127" s="4">
        <v>416546</v>
      </c>
      <c r="E127" s="4">
        <v>2834</v>
      </c>
      <c r="F127" s="4">
        <v>16827</v>
      </c>
      <c r="G127" s="4">
        <v>31232</v>
      </c>
      <c r="H127" s="4">
        <v>146</v>
      </c>
      <c r="I127" s="32">
        <v>18846</v>
      </c>
      <c r="J127" s="32">
        <v>31</v>
      </c>
      <c r="K127" s="32">
        <v>94</v>
      </c>
      <c r="L127" s="32">
        <v>833</v>
      </c>
      <c r="M127" s="32">
        <v>202</v>
      </c>
      <c r="N127" s="32">
        <v>9</v>
      </c>
      <c r="O127" s="32">
        <v>44</v>
      </c>
      <c r="P127" s="32">
        <v>0</v>
      </c>
      <c r="Q127" s="32">
        <v>25</v>
      </c>
      <c r="R127" s="32">
        <v>22</v>
      </c>
      <c r="S127" s="32">
        <v>162</v>
      </c>
      <c r="T127" s="32">
        <v>4</v>
      </c>
      <c r="U127" s="32">
        <v>3</v>
      </c>
      <c r="V127" s="32">
        <v>6</v>
      </c>
      <c r="W127" s="32">
        <v>9</v>
      </c>
      <c r="X127" s="32">
        <v>6</v>
      </c>
      <c r="Y127" s="32">
        <v>9</v>
      </c>
      <c r="Z127" s="32">
        <v>2</v>
      </c>
      <c r="AA127" s="32">
        <v>1</v>
      </c>
      <c r="AB127" s="4">
        <v>1</v>
      </c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2:43">
      <c r="B128" s="26">
        <f>'input rate-base'!B128</f>
        <v>12</v>
      </c>
      <c r="C128" s="26">
        <f>'input rate-base'!C128</f>
        <v>2021</v>
      </c>
      <c r="D128" s="4">
        <v>416836</v>
      </c>
      <c r="E128" s="4">
        <v>2811</v>
      </c>
      <c r="F128" s="4">
        <v>16827</v>
      </c>
      <c r="G128" s="4">
        <v>31243</v>
      </c>
      <c r="H128" s="4">
        <v>146</v>
      </c>
      <c r="I128" s="32">
        <v>18857</v>
      </c>
      <c r="J128" s="32">
        <v>31</v>
      </c>
      <c r="K128" s="32">
        <v>93</v>
      </c>
      <c r="L128" s="32">
        <v>837</v>
      </c>
      <c r="M128" s="32">
        <v>202</v>
      </c>
      <c r="N128" s="32">
        <v>9</v>
      </c>
      <c r="O128" s="32">
        <v>44</v>
      </c>
      <c r="P128" s="32">
        <v>0</v>
      </c>
      <c r="Q128" s="32">
        <v>25</v>
      </c>
      <c r="R128" s="32">
        <v>22</v>
      </c>
      <c r="S128" s="32">
        <v>162</v>
      </c>
      <c r="T128" s="32">
        <v>4</v>
      </c>
      <c r="U128" s="32">
        <v>3</v>
      </c>
      <c r="V128" s="32">
        <v>6</v>
      </c>
      <c r="W128" s="32">
        <v>9</v>
      </c>
      <c r="X128" s="32">
        <v>6</v>
      </c>
      <c r="Y128" s="32">
        <v>9</v>
      </c>
      <c r="Z128" s="32">
        <v>2</v>
      </c>
      <c r="AA128" s="32">
        <v>1</v>
      </c>
      <c r="AB128" s="4">
        <v>1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2:43">
      <c r="B129" s="26">
        <f>'input rate-base'!B129</f>
        <v>1</v>
      </c>
      <c r="C129" s="26">
        <f>'input rate-base'!C129</f>
        <v>2022</v>
      </c>
      <c r="D129" s="4">
        <v>417550</v>
      </c>
      <c r="E129" s="4">
        <v>2789</v>
      </c>
      <c r="F129" s="4">
        <v>16827</v>
      </c>
      <c r="G129" s="4">
        <v>31274</v>
      </c>
      <c r="H129" s="4">
        <v>146</v>
      </c>
      <c r="I129" s="32">
        <v>18890</v>
      </c>
      <c r="J129" s="32">
        <v>31</v>
      </c>
      <c r="K129" s="32">
        <v>93</v>
      </c>
      <c r="L129" s="32">
        <v>839</v>
      </c>
      <c r="M129" s="32">
        <v>202</v>
      </c>
      <c r="N129" s="32">
        <v>9</v>
      </c>
      <c r="O129" s="32">
        <v>44</v>
      </c>
      <c r="P129" s="32">
        <v>0</v>
      </c>
      <c r="Q129" s="32">
        <v>25</v>
      </c>
      <c r="R129" s="32">
        <v>22</v>
      </c>
      <c r="S129" s="32">
        <v>163</v>
      </c>
      <c r="T129" s="32">
        <v>4</v>
      </c>
      <c r="U129" s="32">
        <v>3</v>
      </c>
      <c r="V129" s="32">
        <v>6</v>
      </c>
      <c r="W129" s="32">
        <v>9</v>
      </c>
      <c r="X129" s="32">
        <v>6</v>
      </c>
      <c r="Y129" s="32">
        <v>9</v>
      </c>
      <c r="Z129" s="32">
        <v>2</v>
      </c>
      <c r="AA129" s="32">
        <v>1</v>
      </c>
      <c r="AB129" s="4">
        <v>1</v>
      </c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2:43">
      <c r="B130" s="26">
        <f>'input rate-base'!B130</f>
        <v>2</v>
      </c>
      <c r="C130" s="26">
        <f>'input rate-base'!C130</f>
        <v>2022</v>
      </c>
      <c r="D130" s="4">
        <v>418195</v>
      </c>
      <c r="E130" s="4">
        <v>2767</v>
      </c>
      <c r="F130" s="4">
        <v>16827</v>
      </c>
      <c r="G130" s="4">
        <v>31303</v>
      </c>
      <c r="H130" s="4">
        <v>146</v>
      </c>
      <c r="I130" s="32">
        <v>18916</v>
      </c>
      <c r="J130" s="32">
        <v>31</v>
      </c>
      <c r="K130" s="32">
        <v>93</v>
      </c>
      <c r="L130" s="32">
        <v>843</v>
      </c>
      <c r="M130" s="32">
        <v>203</v>
      </c>
      <c r="N130" s="32">
        <v>9</v>
      </c>
      <c r="O130" s="32">
        <v>44</v>
      </c>
      <c r="P130" s="32">
        <v>0</v>
      </c>
      <c r="Q130" s="32">
        <v>25</v>
      </c>
      <c r="R130" s="32">
        <v>22</v>
      </c>
      <c r="S130" s="32">
        <v>163</v>
      </c>
      <c r="T130" s="32">
        <v>4</v>
      </c>
      <c r="U130" s="32">
        <v>3</v>
      </c>
      <c r="V130" s="32">
        <v>6</v>
      </c>
      <c r="W130" s="32">
        <v>9</v>
      </c>
      <c r="X130" s="32">
        <v>6</v>
      </c>
      <c r="Y130" s="32">
        <v>9</v>
      </c>
      <c r="Z130" s="32">
        <v>2</v>
      </c>
      <c r="AA130" s="32">
        <v>1</v>
      </c>
      <c r="AB130" s="4">
        <v>1</v>
      </c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2:43">
      <c r="B131" s="26">
        <f>'input rate-base'!B131</f>
        <v>3</v>
      </c>
      <c r="C131" s="26">
        <f>'input rate-base'!C131</f>
        <v>2022</v>
      </c>
      <c r="D131" s="4">
        <v>418760</v>
      </c>
      <c r="E131" s="4">
        <v>2745</v>
      </c>
      <c r="F131" s="4">
        <v>16827</v>
      </c>
      <c r="G131" s="4">
        <v>31326</v>
      </c>
      <c r="H131" s="4">
        <v>146</v>
      </c>
      <c r="I131" s="32">
        <v>18940</v>
      </c>
      <c r="J131" s="32">
        <v>31</v>
      </c>
      <c r="K131" s="32">
        <v>93</v>
      </c>
      <c r="L131" s="32">
        <v>845</v>
      </c>
      <c r="M131" s="32">
        <v>204</v>
      </c>
      <c r="N131" s="32">
        <v>9</v>
      </c>
      <c r="O131" s="32">
        <v>44</v>
      </c>
      <c r="P131" s="32">
        <v>0</v>
      </c>
      <c r="Q131" s="32">
        <v>25</v>
      </c>
      <c r="R131" s="32">
        <v>22</v>
      </c>
      <c r="S131" s="32">
        <v>163</v>
      </c>
      <c r="T131" s="32">
        <v>4</v>
      </c>
      <c r="U131" s="32">
        <v>3</v>
      </c>
      <c r="V131" s="32">
        <v>6</v>
      </c>
      <c r="W131" s="32">
        <v>9</v>
      </c>
      <c r="X131" s="32">
        <v>6</v>
      </c>
      <c r="Y131" s="32">
        <v>9</v>
      </c>
      <c r="Z131" s="32">
        <v>2</v>
      </c>
      <c r="AA131" s="32">
        <v>1</v>
      </c>
      <c r="AB131" s="4">
        <v>1</v>
      </c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2:43">
      <c r="B132" s="26">
        <f>'input rate-base'!B132</f>
        <v>4</v>
      </c>
      <c r="C132" s="26">
        <f>'input rate-base'!C132</f>
        <v>2022</v>
      </c>
      <c r="D132" s="4">
        <v>419319</v>
      </c>
      <c r="E132" s="4">
        <v>2723</v>
      </c>
      <c r="F132" s="4">
        <v>16827</v>
      </c>
      <c r="G132" s="4">
        <v>31350</v>
      </c>
      <c r="H132" s="4">
        <v>146</v>
      </c>
      <c r="I132" s="32">
        <v>18965</v>
      </c>
      <c r="J132" s="32">
        <v>31</v>
      </c>
      <c r="K132" s="32">
        <v>93</v>
      </c>
      <c r="L132" s="32">
        <v>848</v>
      </c>
      <c r="M132" s="32">
        <v>204</v>
      </c>
      <c r="N132" s="32">
        <v>10</v>
      </c>
      <c r="O132" s="32">
        <v>44</v>
      </c>
      <c r="P132" s="32">
        <v>0</v>
      </c>
      <c r="Q132" s="32">
        <v>25</v>
      </c>
      <c r="R132" s="32">
        <v>22</v>
      </c>
      <c r="S132" s="32">
        <v>163</v>
      </c>
      <c r="T132" s="32">
        <v>4</v>
      </c>
      <c r="U132" s="32">
        <v>3</v>
      </c>
      <c r="V132" s="32">
        <v>6</v>
      </c>
      <c r="W132" s="32">
        <v>9</v>
      </c>
      <c r="X132" s="32">
        <v>6</v>
      </c>
      <c r="Y132" s="32">
        <v>9</v>
      </c>
      <c r="Z132" s="32">
        <v>2</v>
      </c>
      <c r="AA132" s="32">
        <v>1</v>
      </c>
      <c r="AB132" s="4">
        <v>1</v>
      </c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2:43">
      <c r="B133" s="26">
        <f>'input rate-base'!B133</f>
        <v>5</v>
      </c>
      <c r="C133" s="26">
        <f>'input rate-base'!C133</f>
        <v>2022</v>
      </c>
      <c r="D133" s="4">
        <v>419884</v>
      </c>
      <c r="E133" s="4">
        <v>2701</v>
      </c>
      <c r="F133" s="4">
        <v>16827</v>
      </c>
      <c r="G133" s="4">
        <v>31374</v>
      </c>
      <c r="H133" s="4">
        <v>146</v>
      </c>
      <c r="I133" s="32">
        <v>18990</v>
      </c>
      <c r="J133" s="32">
        <v>31</v>
      </c>
      <c r="K133" s="32">
        <v>93</v>
      </c>
      <c r="L133" s="32">
        <v>850</v>
      </c>
      <c r="M133" s="32">
        <v>204</v>
      </c>
      <c r="N133" s="32">
        <v>10</v>
      </c>
      <c r="O133" s="32">
        <v>44</v>
      </c>
      <c r="P133" s="32">
        <v>0</v>
      </c>
      <c r="Q133" s="32">
        <v>25</v>
      </c>
      <c r="R133" s="32">
        <v>22</v>
      </c>
      <c r="S133" s="32">
        <v>163</v>
      </c>
      <c r="T133" s="32">
        <v>4</v>
      </c>
      <c r="U133" s="32">
        <v>3</v>
      </c>
      <c r="V133" s="32">
        <v>6</v>
      </c>
      <c r="W133" s="32">
        <v>9</v>
      </c>
      <c r="X133" s="32">
        <v>6</v>
      </c>
      <c r="Y133" s="32">
        <v>9</v>
      </c>
      <c r="Z133" s="32">
        <v>2</v>
      </c>
      <c r="AA133" s="32">
        <v>1</v>
      </c>
      <c r="AB133" s="4">
        <v>1</v>
      </c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2:43">
      <c r="B134" s="26">
        <f>'input rate-base'!B134</f>
        <v>6</v>
      </c>
      <c r="C134" s="26">
        <f>'input rate-base'!C134</f>
        <v>2022</v>
      </c>
      <c r="D134" s="4">
        <v>420600</v>
      </c>
      <c r="E134" s="4">
        <v>2679</v>
      </c>
      <c r="F134" s="4">
        <v>16827</v>
      </c>
      <c r="G134" s="4">
        <v>31405</v>
      </c>
      <c r="H134" s="4">
        <v>146</v>
      </c>
      <c r="I134" s="32">
        <v>19019</v>
      </c>
      <c r="J134" s="32">
        <v>31</v>
      </c>
      <c r="K134" s="32">
        <v>93</v>
      </c>
      <c r="L134" s="32">
        <v>854</v>
      </c>
      <c r="M134" s="32">
        <v>205</v>
      </c>
      <c r="N134" s="32">
        <v>10</v>
      </c>
      <c r="O134" s="32">
        <v>44</v>
      </c>
      <c r="P134" s="32">
        <v>0</v>
      </c>
      <c r="Q134" s="32">
        <v>25</v>
      </c>
      <c r="R134" s="32">
        <v>22</v>
      </c>
      <c r="S134" s="32">
        <v>163</v>
      </c>
      <c r="T134" s="32">
        <v>4</v>
      </c>
      <c r="U134" s="32">
        <v>3</v>
      </c>
      <c r="V134" s="32">
        <v>6</v>
      </c>
      <c r="W134" s="32">
        <v>9</v>
      </c>
      <c r="X134" s="32">
        <v>6</v>
      </c>
      <c r="Y134" s="32">
        <v>9</v>
      </c>
      <c r="Z134" s="32">
        <v>2</v>
      </c>
      <c r="AA134" s="32">
        <v>1</v>
      </c>
      <c r="AB134" s="4">
        <v>1</v>
      </c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2:43">
      <c r="B135" s="26">
        <f>'input rate-base'!B135</f>
        <v>7</v>
      </c>
      <c r="C135" s="26">
        <f>'input rate-base'!C135</f>
        <v>2022</v>
      </c>
      <c r="D135" s="4">
        <v>421130</v>
      </c>
      <c r="E135" s="4">
        <v>2657</v>
      </c>
      <c r="F135" s="4">
        <v>16827</v>
      </c>
      <c r="G135" s="4">
        <v>31427</v>
      </c>
      <c r="H135" s="4">
        <v>146</v>
      </c>
      <c r="I135" s="32">
        <v>19041</v>
      </c>
      <c r="J135" s="32">
        <v>32</v>
      </c>
      <c r="K135" s="32">
        <v>93</v>
      </c>
      <c r="L135" s="32">
        <v>857</v>
      </c>
      <c r="M135" s="32">
        <v>205</v>
      </c>
      <c r="N135" s="32">
        <v>10</v>
      </c>
      <c r="O135" s="32">
        <v>44</v>
      </c>
      <c r="P135" s="32">
        <v>0</v>
      </c>
      <c r="Q135" s="32">
        <v>25</v>
      </c>
      <c r="R135" s="32">
        <v>22</v>
      </c>
      <c r="S135" s="32">
        <v>163</v>
      </c>
      <c r="T135" s="32">
        <v>4</v>
      </c>
      <c r="U135" s="32">
        <v>3</v>
      </c>
      <c r="V135" s="32">
        <v>6</v>
      </c>
      <c r="W135" s="32">
        <v>9</v>
      </c>
      <c r="X135" s="32">
        <v>6</v>
      </c>
      <c r="Y135" s="32">
        <v>9</v>
      </c>
      <c r="Z135" s="32">
        <v>2</v>
      </c>
      <c r="AA135" s="32">
        <v>1</v>
      </c>
      <c r="AB135" s="4">
        <v>1</v>
      </c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2:43">
      <c r="B136" s="26">
        <f>'input rate-base'!B136</f>
        <v>8</v>
      </c>
      <c r="C136" s="26">
        <f>'input rate-base'!C136</f>
        <v>2022</v>
      </c>
      <c r="D136" s="4">
        <v>421545</v>
      </c>
      <c r="E136" s="4">
        <v>2635</v>
      </c>
      <c r="F136" s="4">
        <v>16827</v>
      </c>
      <c r="G136" s="4">
        <v>31445</v>
      </c>
      <c r="H136" s="4">
        <v>146</v>
      </c>
      <c r="I136" s="32">
        <v>19057</v>
      </c>
      <c r="J136" s="32">
        <v>32</v>
      </c>
      <c r="K136" s="32">
        <v>93</v>
      </c>
      <c r="L136" s="32">
        <v>860</v>
      </c>
      <c r="M136" s="32">
        <v>206</v>
      </c>
      <c r="N136" s="32">
        <v>10</v>
      </c>
      <c r="O136" s="32">
        <v>44</v>
      </c>
      <c r="P136" s="32">
        <v>0</v>
      </c>
      <c r="Q136" s="32">
        <v>25</v>
      </c>
      <c r="R136" s="32">
        <v>22</v>
      </c>
      <c r="S136" s="32">
        <v>163</v>
      </c>
      <c r="T136" s="32">
        <v>5</v>
      </c>
      <c r="U136" s="32">
        <v>3</v>
      </c>
      <c r="V136" s="32">
        <v>6</v>
      </c>
      <c r="W136" s="32">
        <v>9</v>
      </c>
      <c r="X136" s="32">
        <v>6</v>
      </c>
      <c r="Y136" s="32">
        <v>9</v>
      </c>
      <c r="Z136" s="32">
        <v>2</v>
      </c>
      <c r="AA136" s="32">
        <v>1</v>
      </c>
      <c r="AB136" s="4">
        <v>1</v>
      </c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2:43">
      <c r="B137" s="26">
        <f>'input rate-base'!B137</f>
        <v>9</v>
      </c>
      <c r="C137" s="26">
        <f>'input rate-base'!C137</f>
        <v>2022</v>
      </c>
      <c r="D137" s="4">
        <v>421574</v>
      </c>
      <c r="E137" s="4">
        <v>2614</v>
      </c>
      <c r="F137" s="4">
        <v>16827</v>
      </c>
      <c r="G137" s="4">
        <v>31445</v>
      </c>
      <c r="H137" s="4">
        <v>146</v>
      </c>
      <c r="I137" s="32">
        <v>19054</v>
      </c>
      <c r="J137" s="32">
        <v>32</v>
      </c>
      <c r="K137" s="32">
        <v>93</v>
      </c>
      <c r="L137" s="32">
        <v>863</v>
      </c>
      <c r="M137" s="32">
        <v>206</v>
      </c>
      <c r="N137" s="32">
        <v>10</v>
      </c>
      <c r="O137" s="32">
        <v>44</v>
      </c>
      <c r="P137" s="32">
        <v>0</v>
      </c>
      <c r="Q137" s="32">
        <v>25</v>
      </c>
      <c r="R137" s="32">
        <v>22</v>
      </c>
      <c r="S137" s="32">
        <v>163</v>
      </c>
      <c r="T137" s="32">
        <v>5</v>
      </c>
      <c r="U137" s="32">
        <v>3</v>
      </c>
      <c r="V137" s="32">
        <v>6</v>
      </c>
      <c r="W137" s="32">
        <v>9</v>
      </c>
      <c r="X137" s="32">
        <v>6</v>
      </c>
      <c r="Y137" s="32">
        <v>9</v>
      </c>
      <c r="Z137" s="32">
        <v>2</v>
      </c>
      <c r="AA137" s="32">
        <v>1</v>
      </c>
      <c r="AB137" s="4">
        <v>1</v>
      </c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2:43">
      <c r="B138" s="26">
        <f>'input rate-base'!B138</f>
        <v>10</v>
      </c>
      <c r="C138" s="26">
        <f>'input rate-base'!C138</f>
        <v>2022</v>
      </c>
      <c r="D138" s="4">
        <v>421654</v>
      </c>
      <c r="E138" s="4">
        <v>2593</v>
      </c>
      <c r="F138" s="4">
        <v>16827</v>
      </c>
      <c r="G138" s="4">
        <v>31449</v>
      </c>
      <c r="H138" s="4">
        <v>146</v>
      </c>
      <c r="I138" s="32">
        <v>19053</v>
      </c>
      <c r="J138" s="32">
        <v>32</v>
      </c>
      <c r="K138" s="32">
        <v>93</v>
      </c>
      <c r="L138" s="32">
        <v>865</v>
      </c>
      <c r="M138" s="32">
        <v>208</v>
      </c>
      <c r="N138" s="32">
        <v>10</v>
      </c>
      <c r="O138" s="32">
        <v>44</v>
      </c>
      <c r="P138" s="32">
        <v>0</v>
      </c>
      <c r="Q138" s="32">
        <v>25</v>
      </c>
      <c r="R138" s="32">
        <v>22</v>
      </c>
      <c r="S138" s="32">
        <v>163</v>
      </c>
      <c r="T138" s="32">
        <v>5</v>
      </c>
      <c r="U138" s="32">
        <v>3</v>
      </c>
      <c r="V138" s="32">
        <v>6</v>
      </c>
      <c r="W138" s="32">
        <v>9</v>
      </c>
      <c r="X138" s="32">
        <v>6</v>
      </c>
      <c r="Y138" s="32">
        <v>9</v>
      </c>
      <c r="Z138" s="32">
        <v>2</v>
      </c>
      <c r="AA138" s="32">
        <v>1</v>
      </c>
      <c r="AB138" s="4">
        <v>1</v>
      </c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2:43">
      <c r="B139" s="26">
        <f>'input rate-base'!B139</f>
        <v>11</v>
      </c>
      <c r="C139" s="26">
        <f>'input rate-base'!C139</f>
        <v>2022</v>
      </c>
      <c r="D139" s="4">
        <v>421859</v>
      </c>
      <c r="E139" s="4">
        <v>2572</v>
      </c>
      <c r="F139" s="4">
        <v>16827</v>
      </c>
      <c r="G139" s="4">
        <v>31456</v>
      </c>
      <c r="H139" s="4">
        <v>146</v>
      </c>
      <c r="I139" s="32">
        <v>19061</v>
      </c>
      <c r="J139" s="32">
        <v>32</v>
      </c>
      <c r="K139" s="32">
        <v>91</v>
      </c>
      <c r="L139" s="32">
        <v>868</v>
      </c>
      <c r="M139" s="32">
        <v>208</v>
      </c>
      <c r="N139" s="32">
        <v>10</v>
      </c>
      <c r="O139" s="32">
        <v>44</v>
      </c>
      <c r="P139" s="32">
        <v>0</v>
      </c>
      <c r="Q139" s="32">
        <v>25</v>
      </c>
      <c r="R139" s="32">
        <v>22</v>
      </c>
      <c r="S139" s="32">
        <v>163</v>
      </c>
      <c r="T139" s="32">
        <v>5</v>
      </c>
      <c r="U139" s="32">
        <v>3</v>
      </c>
      <c r="V139" s="32">
        <v>6</v>
      </c>
      <c r="W139" s="32">
        <v>9</v>
      </c>
      <c r="X139" s="32">
        <v>6</v>
      </c>
      <c r="Y139" s="32">
        <v>9</v>
      </c>
      <c r="Z139" s="32">
        <v>2</v>
      </c>
      <c r="AA139" s="32">
        <v>1</v>
      </c>
      <c r="AB139" s="4">
        <v>1</v>
      </c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2:43">
      <c r="B140" s="26">
        <f>'input rate-base'!B140</f>
        <v>12</v>
      </c>
      <c r="C140" s="26">
        <f>'input rate-base'!C140</f>
        <v>2022</v>
      </c>
      <c r="D140" s="4">
        <v>422114</v>
      </c>
      <c r="E140" s="4">
        <v>2552</v>
      </c>
      <c r="F140" s="4">
        <v>16827</v>
      </c>
      <c r="G140" s="4">
        <v>31467</v>
      </c>
      <c r="H140" s="4">
        <v>146</v>
      </c>
      <c r="I140" s="32">
        <v>19070</v>
      </c>
      <c r="J140" s="32">
        <v>32</v>
      </c>
      <c r="K140" s="32">
        <v>91</v>
      </c>
      <c r="L140" s="32">
        <v>871</v>
      </c>
      <c r="M140" s="32">
        <v>208</v>
      </c>
      <c r="N140" s="32">
        <v>10</v>
      </c>
      <c r="O140" s="32">
        <v>44</v>
      </c>
      <c r="P140" s="32">
        <v>0</v>
      </c>
      <c r="Q140" s="32">
        <v>25</v>
      </c>
      <c r="R140" s="32">
        <v>22</v>
      </c>
      <c r="S140" s="32">
        <v>163</v>
      </c>
      <c r="T140" s="32">
        <v>5</v>
      </c>
      <c r="U140" s="32">
        <v>3</v>
      </c>
      <c r="V140" s="32">
        <v>6</v>
      </c>
      <c r="W140" s="32">
        <v>9</v>
      </c>
      <c r="X140" s="32">
        <v>6</v>
      </c>
      <c r="Y140" s="32">
        <v>9</v>
      </c>
      <c r="Z140" s="32">
        <v>2</v>
      </c>
      <c r="AA140" s="32">
        <v>1</v>
      </c>
      <c r="AB140" s="4">
        <v>1</v>
      </c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2:43">
      <c r="B141" s="26">
        <f>'input rate-base'!B141</f>
        <v>1</v>
      </c>
      <c r="C141" s="26">
        <f>'input rate-base'!C141</f>
        <v>2023</v>
      </c>
      <c r="D141" s="4">
        <v>422772</v>
      </c>
      <c r="E141" s="4">
        <v>2532</v>
      </c>
      <c r="F141" s="4">
        <v>16827</v>
      </c>
      <c r="G141" s="4">
        <v>31495</v>
      </c>
      <c r="H141" s="4">
        <v>146</v>
      </c>
      <c r="I141" s="32">
        <v>19097</v>
      </c>
      <c r="J141" s="32">
        <v>32</v>
      </c>
      <c r="K141" s="32">
        <v>91</v>
      </c>
      <c r="L141" s="32">
        <v>874</v>
      </c>
      <c r="M141" s="32">
        <v>210</v>
      </c>
      <c r="N141" s="32">
        <v>10</v>
      </c>
      <c r="O141" s="32">
        <v>44</v>
      </c>
      <c r="P141" s="32">
        <v>0</v>
      </c>
      <c r="Q141" s="32">
        <v>25</v>
      </c>
      <c r="R141" s="32">
        <v>22</v>
      </c>
      <c r="S141" s="32">
        <v>163</v>
      </c>
      <c r="T141" s="32">
        <v>5</v>
      </c>
      <c r="U141" s="32">
        <v>3</v>
      </c>
      <c r="V141" s="32">
        <v>6</v>
      </c>
      <c r="W141" s="32">
        <v>9</v>
      </c>
      <c r="X141" s="32">
        <v>6</v>
      </c>
      <c r="Y141" s="32">
        <v>9</v>
      </c>
      <c r="Z141" s="32">
        <v>2</v>
      </c>
      <c r="AA141" s="32">
        <v>1</v>
      </c>
      <c r="AB141" s="4">
        <v>1</v>
      </c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2:43">
      <c r="B142" s="26">
        <f>'input rate-base'!B142</f>
        <v>2</v>
      </c>
      <c r="C142" s="26">
        <f>'input rate-base'!C142</f>
        <v>2023</v>
      </c>
      <c r="D142" s="4">
        <v>423368</v>
      </c>
      <c r="E142" s="4">
        <v>2512</v>
      </c>
      <c r="F142" s="4">
        <v>16827</v>
      </c>
      <c r="G142" s="4">
        <v>31521</v>
      </c>
      <c r="H142" s="4">
        <v>146</v>
      </c>
      <c r="I142" s="32">
        <v>19123</v>
      </c>
      <c r="J142" s="32">
        <v>32</v>
      </c>
      <c r="K142" s="32">
        <v>91</v>
      </c>
      <c r="L142" s="32">
        <v>877</v>
      </c>
      <c r="M142" s="32">
        <v>210</v>
      </c>
      <c r="N142" s="32">
        <v>10</v>
      </c>
      <c r="O142" s="32">
        <v>44</v>
      </c>
      <c r="P142" s="32">
        <v>0</v>
      </c>
      <c r="Q142" s="32">
        <v>25</v>
      </c>
      <c r="R142" s="32">
        <v>22</v>
      </c>
      <c r="S142" s="32">
        <v>163</v>
      </c>
      <c r="T142" s="32">
        <v>5</v>
      </c>
      <c r="U142" s="32">
        <v>3</v>
      </c>
      <c r="V142" s="32">
        <v>6</v>
      </c>
      <c r="W142" s="32">
        <v>9</v>
      </c>
      <c r="X142" s="32">
        <v>6</v>
      </c>
      <c r="Y142" s="32">
        <v>9</v>
      </c>
      <c r="Z142" s="32">
        <v>2</v>
      </c>
      <c r="AA142" s="32">
        <v>1</v>
      </c>
      <c r="AB142" s="4">
        <v>1</v>
      </c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2:43">
      <c r="B143" s="26">
        <f>'input rate-base'!B143</f>
        <v>3</v>
      </c>
      <c r="C143" s="26">
        <f>'input rate-base'!C143</f>
        <v>2023</v>
      </c>
      <c r="D143" s="4">
        <v>423888</v>
      </c>
      <c r="E143" s="4">
        <v>2492</v>
      </c>
      <c r="F143" s="4">
        <v>16827</v>
      </c>
      <c r="G143" s="4">
        <v>31544</v>
      </c>
      <c r="H143" s="4">
        <v>146</v>
      </c>
      <c r="I143" s="32">
        <v>19146</v>
      </c>
      <c r="J143" s="32">
        <v>32</v>
      </c>
      <c r="K143" s="32">
        <v>90</v>
      </c>
      <c r="L143" s="32">
        <v>880</v>
      </c>
      <c r="M143" s="32">
        <v>211</v>
      </c>
      <c r="N143" s="32">
        <v>10</v>
      </c>
      <c r="O143" s="32">
        <v>44</v>
      </c>
      <c r="P143" s="32">
        <v>0</v>
      </c>
      <c r="Q143" s="32">
        <v>25</v>
      </c>
      <c r="R143" s="32">
        <v>22</v>
      </c>
      <c r="S143" s="32">
        <v>163</v>
      </c>
      <c r="T143" s="32">
        <v>5</v>
      </c>
      <c r="U143" s="32">
        <v>3</v>
      </c>
      <c r="V143" s="32">
        <v>6</v>
      </c>
      <c r="W143" s="32">
        <v>9</v>
      </c>
      <c r="X143" s="32">
        <v>6</v>
      </c>
      <c r="Y143" s="32">
        <v>9</v>
      </c>
      <c r="Z143" s="32">
        <v>2</v>
      </c>
      <c r="AA143" s="32">
        <v>1</v>
      </c>
      <c r="AB143" s="4">
        <v>1</v>
      </c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2:43">
      <c r="B144" s="26">
        <f>'input rate-base'!B144</f>
        <v>4</v>
      </c>
      <c r="C144" s="26">
        <f>'input rate-base'!C144</f>
        <v>2023</v>
      </c>
      <c r="D144" s="4">
        <v>424404</v>
      </c>
      <c r="E144" s="4">
        <v>2472</v>
      </c>
      <c r="F144" s="4">
        <v>16827</v>
      </c>
      <c r="G144" s="4">
        <v>31565</v>
      </c>
      <c r="H144" s="4">
        <v>146</v>
      </c>
      <c r="I144" s="32">
        <v>19167</v>
      </c>
      <c r="J144" s="32">
        <v>32</v>
      </c>
      <c r="K144" s="32">
        <v>90</v>
      </c>
      <c r="L144" s="32">
        <v>883</v>
      </c>
      <c r="M144" s="32">
        <v>211</v>
      </c>
      <c r="N144" s="32">
        <v>10</v>
      </c>
      <c r="O144" s="32">
        <v>44</v>
      </c>
      <c r="P144" s="32">
        <v>0</v>
      </c>
      <c r="Q144" s="32">
        <v>25</v>
      </c>
      <c r="R144" s="32">
        <v>22</v>
      </c>
      <c r="S144" s="32">
        <v>163</v>
      </c>
      <c r="T144" s="32">
        <v>5</v>
      </c>
      <c r="U144" s="32">
        <v>3</v>
      </c>
      <c r="V144" s="32">
        <v>6</v>
      </c>
      <c r="W144" s="32">
        <v>9</v>
      </c>
      <c r="X144" s="32">
        <v>6</v>
      </c>
      <c r="Y144" s="32">
        <v>9</v>
      </c>
      <c r="Z144" s="32">
        <v>2</v>
      </c>
      <c r="AA144" s="32">
        <v>1</v>
      </c>
      <c r="AB144" s="4">
        <v>1</v>
      </c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2:43">
      <c r="B145" s="26">
        <f>'input rate-base'!B145</f>
        <v>5</v>
      </c>
      <c r="C145" s="26">
        <f>'input rate-base'!C145</f>
        <v>2023</v>
      </c>
      <c r="D145" s="4">
        <v>424925</v>
      </c>
      <c r="E145" s="4">
        <v>2452</v>
      </c>
      <c r="F145" s="4">
        <v>16827</v>
      </c>
      <c r="G145" s="4">
        <v>31587</v>
      </c>
      <c r="H145" s="4">
        <v>146</v>
      </c>
      <c r="I145" s="32">
        <v>19189</v>
      </c>
      <c r="J145" s="32">
        <v>32</v>
      </c>
      <c r="K145" s="32">
        <v>90</v>
      </c>
      <c r="L145" s="32">
        <v>885</v>
      </c>
      <c r="M145" s="32">
        <v>212</v>
      </c>
      <c r="N145" s="32">
        <v>10</v>
      </c>
      <c r="O145" s="32">
        <v>44</v>
      </c>
      <c r="P145" s="32">
        <v>0</v>
      </c>
      <c r="Q145" s="32">
        <v>25</v>
      </c>
      <c r="R145" s="32">
        <v>22</v>
      </c>
      <c r="S145" s="32">
        <v>163</v>
      </c>
      <c r="T145" s="32">
        <v>5</v>
      </c>
      <c r="U145" s="32">
        <v>3</v>
      </c>
      <c r="V145" s="32">
        <v>6</v>
      </c>
      <c r="W145" s="32">
        <v>9</v>
      </c>
      <c r="X145" s="32">
        <v>6</v>
      </c>
      <c r="Y145" s="32">
        <v>9</v>
      </c>
      <c r="Z145" s="32">
        <v>2</v>
      </c>
      <c r="AA145" s="32">
        <v>1</v>
      </c>
      <c r="AB145" s="4">
        <v>1</v>
      </c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2:43">
      <c r="B146" s="26">
        <f>'input rate-base'!B146</f>
        <v>6</v>
      </c>
      <c r="C146" s="26">
        <f>'input rate-base'!C146</f>
        <v>2023</v>
      </c>
      <c r="D146" s="4">
        <v>425586</v>
      </c>
      <c r="E146" s="4">
        <v>2432</v>
      </c>
      <c r="F146" s="4">
        <v>16827</v>
      </c>
      <c r="G146" s="4">
        <v>31616</v>
      </c>
      <c r="H146" s="4">
        <v>146</v>
      </c>
      <c r="I146" s="32">
        <v>19217</v>
      </c>
      <c r="J146" s="32">
        <v>32</v>
      </c>
      <c r="K146" s="32">
        <v>90</v>
      </c>
      <c r="L146" s="32">
        <v>889</v>
      </c>
      <c r="M146" s="32">
        <v>213</v>
      </c>
      <c r="N146" s="32">
        <v>10</v>
      </c>
      <c r="O146" s="32">
        <v>44</v>
      </c>
      <c r="P146" s="32">
        <v>0</v>
      </c>
      <c r="Q146" s="32">
        <v>25</v>
      </c>
      <c r="R146" s="32">
        <v>22</v>
      </c>
      <c r="S146" s="32">
        <v>163</v>
      </c>
      <c r="T146" s="32">
        <v>5</v>
      </c>
      <c r="U146" s="32">
        <v>3</v>
      </c>
      <c r="V146" s="32">
        <v>6</v>
      </c>
      <c r="W146" s="32">
        <v>9</v>
      </c>
      <c r="X146" s="32">
        <v>6</v>
      </c>
      <c r="Y146" s="32">
        <v>9</v>
      </c>
      <c r="Z146" s="32">
        <v>2</v>
      </c>
      <c r="AA146" s="32">
        <v>1</v>
      </c>
      <c r="AB146" s="4">
        <v>1</v>
      </c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2:43">
      <c r="B147" s="26">
        <f>'input rate-base'!B147</f>
        <v>7</v>
      </c>
      <c r="C147" s="26">
        <f>'input rate-base'!C147</f>
        <v>2023</v>
      </c>
      <c r="D147" s="4">
        <v>426075</v>
      </c>
      <c r="E147" s="4">
        <v>2413</v>
      </c>
      <c r="F147" s="4">
        <v>16827</v>
      </c>
      <c r="G147" s="4">
        <v>31637</v>
      </c>
      <c r="H147" s="4">
        <v>146</v>
      </c>
      <c r="I147" s="32">
        <v>19238</v>
      </c>
      <c r="J147" s="32">
        <v>32</v>
      </c>
      <c r="K147" s="32">
        <v>90</v>
      </c>
      <c r="L147" s="32">
        <v>891</v>
      </c>
      <c r="M147" s="32">
        <v>213</v>
      </c>
      <c r="N147" s="32">
        <v>10</v>
      </c>
      <c r="O147" s="32">
        <v>44</v>
      </c>
      <c r="P147" s="32">
        <v>0</v>
      </c>
      <c r="Q147" s="32">
        <v>25</v>
      </c>
      <c r="R147" s="32">
        <v>22</v>
      </c>
      <c r="S147" s="32">
        <v>163</v>
      </c>
      <c r="T147" s="32">
        <v>5</v>
      </c>
      <c r="U147" s="32">
        <v>3</v>
      </c>
      <c r="V147" s="32">
        <v>6</v>
      </c>
      <c r="W147" s="32">
        <v>9</v>
      </c>
      <c r="X147" s="32">
        <v>6</v>
      </c>
      <c r="Y147" s="32">
        <v>9</v>
      </c>
      <c r="Z147" s="32">
        <v>2</v>
      </c>
      <c r="AA147" s="32">
        <v>1</v>
      </c>
      <c r="AB147" s="4">
        <v>1</v>
      </c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2:43">
      <c r="B148" s="26">
        <f>'input rate-base'!B148</f>
        <v>8</v>
      </c>
      <c r="C148" s="26">
        <f>'input rate-base'!C148</f>
        <v>2023</v>
      </c>
      <c r="D148" s="4">
        <v>426457</v>
      </c>
      <c r="E148" s="4">
        <v>2394</v>
      </c>
      <c r="F148" s="4">
        <v>16827</v>
      </c>
      <c r="G148" s="4">
        <v>31654</v>
      </c>
      <c r="H148" s="4">
        <v>146</v>
      </c>
      <c r="I148" s="32">
        <v>19252</v>
      </c>
      <c r="J148" s="32">
        <v>32</v>
      </c>
      <c r="K148" s="32">
        <v>90</v>
      </c>
      <c r="L148" s="32">
        <v>895</v>
      </c>
      <c r="M148" s="32">
        <v>214</v>
      </c>
      <c r="N148" s="32">
        <v>10</v>
      </c>
      <c r="O148" s="32">
        <v>44</v>
      </c>
      <c r="P148" s="32">
        <v>0</v>
      </c>
      <c r="Q148" s="32">
        <v>25</v>
      </c>
      <c r="R148" s="32">
        <v>22</v>
      </c>
      <c r="S148" s="32">
        <v>163</v>
      </c>
      <c r="T148" s="32">
        <v>5</v>
      </c>
      <c r="U148" s="32">
        <v>3</v>
      </c>
      <c r="V148" s="32">
        <v>6</v>
      </c>
      <c r="W148" s="32">
        <v>9</v>
      </c>
      <c r="X148" s="32">
        <v>6</v>
      </c>
      <c r="Y148" s="32">
        <v>9</v>
      </c>
      <c r="Z148" s="32">
        <v>2</v>
      </c>
      <c r="AA148" s="32">
        <v>1</v>
      </c>
      <c r="AB148" s="4">
        <v>1</v>
      </c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2:43">
      <c r="B149" s="26">
        <f>'input rate-base'!B149</f>
        <v>9</v>
      </c>
      <c r="C149" s="26">
        <f>'input rate-base'!C149</f>
        <v>2023</v>
      </c>
      <c r="D149" s="4">
        <v>426483</v>
      </c>
      <c r="E149" s="4">
        <v>2375</v>
      </c>
      <c r="F149" s="4">
        <v>16827</v>
      </c>
      <c r="G149" s="4">
        <v>31654</v>
      </c>
      <c r="H149" s="4">
        <v>146</v>
      </c>
      <c r="I149" s="32">
        <v>19249</v>
      </c>
      <c r="J149" s="32">
        <v>32</v>
      </c>
      <c r="K149" s="32">
        <v>90</v>
      </c>
      <c r="L149" s="32">
        <v>898</v>
      </c>
      <c r="M149" s="32">
        <v>215</v>
      </c>
      <c r="N149" s="32">
        <v>10</v>
      </c>
      <c r="O149" s="32">
        <v>44</v>
      </c>
      <c r="P149" s="32">
        <v>0</v>
      </c>
      <c r="Q149" s="32">
        <v>25</v>
      </c>
      <c r="R149" s="32">
        <v>22</v>
      </c>
      <c r="S149" s="32">
        <v>163</v>
      </c>
      <c r="T149" s="32">
        <v>5</v>
      </c>
      <c r="U149" s="32">
        <v>3</v>
      </c>
      <c r="V149" s="32">
        <v>6</v>
      </c>
      <c r="W149" s="32">
        <v>9</v>
      </c>
      <c r="X149" s="32">
        <v>6</v>
      </c>
      <c r="Y149" s="32">
        <v>9</v>
      </c>
      <c r="Z149" s="32">
        <v>2</v>
      </c>
      <c r="AA149" s="32">
        <v>1</v>
      </c>
      <c r="AB149" s="4">
        <v>1</v>
      </c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2:43">
      <c r="B150" s="26">
        <f>'input rate-base'!B150</f>
        <v>10</v>
      </c>
      <c r="C150" s="26">
        <f>'input rate-base'!C150</f>
        <v>2023</v>
      </c>
      <c r="D150" s="4">
        <v>426556</v>
      </c>
      <c r="E150" s="4">
        <v>2356</v>
      </c>
      <c r="F150" s="4">
        <v>16827</v>
      </c>
      <c r="G150" s="4">
        <v>31655</v>
      </c>
      <c r="H150" s="4">
        <v>146</v>
      </c>
      <c r="I150" s="32">
        <v>19248</v>
      </c>
      <c r="J150" s="32">
        <v>32</v>
      </c>
      <c r="K150" s="32">
        <v>90</v>
      </c>
      <c r="L150" s="32">
        <v>901</v>
      </c>
      <c r="M150" s="32">
        <v>215</v>
      </c>
      <c r="N150" s="32">
        <v>10</v>
      </c>
      <c r="O150" s="32">
        <v>44</v>
      </c>
      <c r="P150" s="32">
        <v>0</v>
      </c>
      <c r="Q150" s="32">
        <v>25</v>
      </c>
      <c r="R150" s="32">
        <v>22</v>
      </c>
      <c r="S150" s="32">
        <v>163</v>
      </c>
      <c r="T150" s="32">
        <v>5</v>
      </c>
      <c r="U150" s="32">
        <v>3</v>
      </c>
      <c r="V150" s="32">
        <v>6</v>
      </c>
      <c r="W150" s="32">
        <v>9</v>
      </c>
      <c r="X150" s="32">
        <v>6</v>
      </c>
      <c r="Y150" s="32">
        <v>9</v>
      </c>
      <c r="Z150" s="32">
        <v>2</v>
      </c>
      <c r="AA150" s="32">
        <v>1</v>
      </c>
      <c r="AB150" s="4">
        <v>1</v>
      </c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2:43">
      <c r="B151" s="26">
        <f>'input rate-base'!B151</f>
        <v>11</v>
      </c>
      <c r="C151" s="26">
        <f>'input rate-base'!C151</f>
        <v>2023</v>
      </c>
      <c r="D151" s="4">
        <v>426745</v>
      </c>
      <c r="E151" s="4">
        <v>2337</v>
      </c>
      <c r="F151" s="4">
        <v>16827</v>
      </c>
      <c r="G151" s="4">
        <v>31663</v>
      </c>
      <c r="H151" s="4">
        <v>146</v>
      </c>
      <c r="I151" s="32">
        <v>19253</v>
      </c>
      <c r="J151" s="32">
        <v>32</v>
      </c>
      <c r="K151" s="32">
        <v>90</v>
      </c>
      <c r="L151" s="32">
        <v>904</v>
      </c>
      <c r="M151" s="32">
        <v>215</v>
      </c>
      <c r="N151" s="32">
        <v>10</v>
      </c>
      <c r="O151" s="32">
        <v>44</v>
      </c>
      <c r="P151" s="32">
        <v>0</v>
      </c>
      <c r="Q151" s="32">
        <v>25</v>
      </c>
      <c r="R151" s="32">
        <v>22</v>
      </c>
      <c r="S151" s="32">
        <v>163</v>
      </c>
      <c r="T151" s="32">
        <v>5</v>
      </c>
      <c r="U151" s="32">
        <v>3</v>
      </c>
      <c r="V151" s="32">
        <v>6</v>
      </c>
      <c r="W151" s="32">
        <v>9</v>
      </c>
      <c r="X151" s="32">
        <v>6</v>
      </c>
      <c r="Y151" s="32">
        <v>9</v>
      </c>
      <c r="Z151" s="32">
        <v>2</v>
      </c>
      <c r="AA151" s="32">
        <v>1</v>
      </c>
      <c r="AB151" s="4">
        <v>1</v>
      </c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2:43">
      <c r="B152" s="26">
        <f>'input rate-base'!B152</f>
        <v>12</v>
      </c>
      <c r="C152" s="26">
        <f>'input rate-base'!C152</f>
        <v>2023</v>
      </c>
      <c r="D152" s="4">
        <v>426981</v>
      </c>
      <c r="E152" s="4">
        <v>2318</v>
      </c>
      <c r="F152" s="4">
        <v>16827</v>
      </c>
      <c r="G152" s="4">
        <v>31673</v>
      </c>
      <c r="H152" s="4">
        <v>146</v>
      </c>
      <c r="I152" s="32">
        <v>19260</v>
      </c>
      <c r="J152" s="32">
        <v>32</v>
      </c>
      <c r="K152" s="32">
        <v>90</v>
      </c>
      <c r="L152" s="32">
        <v>906</v>
      </c>
      <c r="M152" s="32">
        <v>217</v>
      </c>
      <c r="N152" s="32">
        <v>10</v>
      </c>
      <c r="O152" s="32">
        <v>44</v>
      </c>
      <c r="P152" s="32">
        <v>0</v>
      </c>
      <c r="Q152" s="32">
        <v>25</v>
      </c>
      <c r="R152" s="32">
        <v>22</v>
      </c>
      <c r="S152" s="32">
        <v>163</v>
      </c>
      <c r="T152" s="32">
        <v>5</v>
      </c>
      <c r="U152" s="32">
        <v>3</v>
      </c>
      <c r="V152" s="32">
        <v>6</v>
      </c>
      <c r="W152" s="32">
        <v>9</v>
      </c>
      <c r="X152" s="32">
        <v>6</v>
      </c>
      <c r="Y152" s="32">
        <v>9</v>
      </c>
      <c r="Z152" s="32">
        <v>2</v>
      </c>
      <c r="AA152" s="32">
        <v>1</v>
      </c>
      <c r="AB152" s="4">
        <v>1</v>
      </c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2:43">
      <c r="B153" s="26">
        <f>'input rate-base'!B153</f>
        <v>1</v>
      </c>
      <c r="C153" s="26">
        <f>'input rate-base'!C153</f>
        <v>2024</v>
      </c>
      <c r="D153" s="4">
        <v>427575</v>
      </c>
      <c r="E153" s="4">
        <v>2300</v>
      </c>
      <c r="F153" s="4">
        <v>16827</v>
      </c>
      <c r="G153" s="4">
        <v>31699</v>
      </c>
      <c r="H153" s="4">
        <v>146</v>
      </c>
      <c r="I153" s="32">
        <v>19287</v>
      </c>
      <c r="J153" s="32">
        <v>32</v>
      </c>
      <c r="K153" s="32">
        <v>90</v>
      </c>
      <c r="L153" s="32">
        <v>909</v>
      </c>
      <c r="M153" s="32">
        <v>217</v>
      </c>
      <c r="N153" s="32">
        <v>10</v>
      </c>
      <c r="O153" s="32">
        <v>44</v>
      </c>
      <c r="P153" s="32">
        <v>0</v>
      </c>
      <c r="Q153" s="32">
        <v>25</v>
      </c>
      <c r="R153" s="32">
        <v>22</v>
      </c>
      <c r="S153" s="32">
        <v>163</v>
      </c>
      <c r="T153" s="32">
        <v>5</v>
      </c>
      <c r="U153" s="32">
        <v>3</v>
      </c>
      <c r="V153" s="32">
        <v>6</v>
      </c>
      <c r="W153" s="32">
        <v>9</v>
      </c>
      <c r="X153" s="32">
        <v>6</v>
      </c>
      <c r="Y153" s="32">
        <v>9</v>
      </c>
      <c r="Z153" s="32">
        <v>2</v>
      </c>
      <c r="AA153" s="32">
        <v>1</v>
      </c>
      <c r="AB153" s="4">
        <v>1</v>
      </c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2:43">
      <c r="B154" s="26">
        <f>'input rate-base'!B154</f>
        <v>2</v>
      </c>
      <c r="C154" s="26">
        <f>'input rate-base'!C154</f>
        <v>2024</v>
      </c>
      <c r="D154" s="4">
        <v>428112</v>
      </c>
      <c r="E154" s="4">
        <v>2282</v>
      </c>
      <c r="F154" s="4">
        <v>16827</v>
      </c>
      <c r="G154" s="4">
        <v>31722</v>
      </c>
      <c r="H154" s="4">
        <v>146</v>
      </c>
      <c r="I154" s="32">
        <v>19308</v>
      </c>
      <c r="J154" s="32">
        <v>32</v>
      </c>
      <c r="K154" s="32">
        <v>90</v>
      </c>
      <c r="L154" s="32">
        <v>913</v>
      </c>
      <c r="M154" s="32">
        <v>218</v>
      </c>
      <c r="N154" s="32">
        <v>10</v>
      </c>
      <c r="O154" s="32">
        <v>44</v>
      </c>
      <c r="P154" s="32">
        <v>0</v>
      </c>
      <c r="Q154" s="32">
        <v>25</v>
      </c>
      <c r="R154" s="32">
        <v>22</v>
      </c>
      <c r="S154" s="32">
        <v>163</v>
      </c>
      <c r="T154" s="32">
        <v>5</v>
      </c>
      <c r="U154" s="32">
        <v>3</v>
      </c>
      <c r="V154" s="32">
        <v>6</v>
      </c>
      <c r="W154" s="32">
        <v>9</v>
      </c>
      <c r="X154" s="32">
        <v>6</v>
      </c>
      <c r="Y154" s="32">
        <v>9</v>
      </c>
      <c r="Z154" s="32">
        <v>2</v>
      </c>
      <c r="AA154" s="32">
        <v>1</v>
      </c>
      <c r="AB154" s="4">
        <v>1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2:43">
      <c r="B155" s="26">
        <f>'input rate-base'!B155</f>
        <v>3</v>
      </c>
      <c r="C155" s="26">
        <f>'input rate-base'!C155</f>
        <v>2024</v>
      </c>
      <c r="D155" s="4">
        <v>428582</v>
      </c>
      <c r="E155" s="4">
        <v>2264</v>
      </c>
      <c r="F155" s="4">
        <v>16827</v>
      </c>
      <c r="G155" s="4">
        <v>31742</v>
      </c>
      <c r="H155" s="4">
        <v>146</v>
      </c>
      <c r="I155" s="32">
        <v>19328</v>
      </c>
      <c r="J155" s="32">
        <v>32</v>
      </c>
      <c r="K155" s="32">
        <v>90</v>
      </c>
      <c r="L155" s="32">
        <v>915</v>
      </c>
      <c r="M155" s="32">
        <v>219</v>
      </c>
      <c r="N155" s="32">
        <v>10</v>
      </c>
      <c r="O155" s="32">
        <v>44</v>
      </c>
      <c r="P155" s="32">
        <v>0</v>
      </c>
      <c r="Q155" s="32">
        <v>25</v>
      </c>
      <c r="R155" s="32">
        <v>22</v>
      </c>
      <c r="S155" s="32">
        <v>163</v>
      </c>
      <c r="T155" s="32">
        <v>5</v>
      </c>
      <c r="U155" s="32">
        <v>3</v>
      </c>
      <c r="V155" s="32">
        <v>6</v>
      </c>
      <c r="W155" s="32">
        <v>9</v>
      </c>
      <c r="X155" s="32">
        <v>6</v>
      </c>
      <c r="Y155" s="32">
        <v>9</v>
      </c>
      <c r="Z155" s="32">
        <v>2</v>
      </c>
      <c r="AA155" s="32">
        <v>1</v>
      </c>
      <c r="AB155" s="4">
        <v>1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2:43">
      <c r="B156" s="26">
        <f>'input rate-base'!B156</f>
        <v>4</v>
      </c>
      <c r="C156" s="26">
        <f>'input rate-base'!C156</f>
        <v>2024</v>
      </c>
      <c r="D156" s="4">
        <v>429047</v>
      </c>
      <c r="E156" s="4">
        <v>2246</v>
      </c>
      <c r="F156" s="4">
        <v>16827</v>
      </c>
      <c r="G156" s="4">
        <v>31762</v>
      </c>
      <c r="H156" s="4">
        <v>146</v>
      </c>
      <c r="I156" s="32">
        <v>19346</v>
      </c>
      <c r="J156" s="32">
        <v>32</v>
      </c>
      <c r="K156" s="32">
        <v>90</v>
      </c>
      <c r="L156" s="32">
        <v>919</v>
      </c>
      <c r="M156" s="32">
        <v>219</v>
      </c>
      <c r="N156" s="32">
        <v>10</v>
      </c>
      <c r="O156" s="32">
        <v>44</v>
      </c>
      <c r="P156" s="32">
        <v>0</v>
      </c>
      <c r="Q156" s="32">
        <v>25</v>
      </c>
      <c r="R156" s="32">
        <v>22</v>
      </c>
      <c r="S156" s="32">
        <v>163</v>
      </c>
      <c r="T156" s="32">
        <v>5</v>
      </c>
      <c r="U156" s="32">
        <v>3</v>
      </c>
      <c r="V156" s="32">
        <v>6</v>
      </c>
      <c r="W156" s="32">
        <v>9</v>
      </c>
      <c r="X156" s="32">
        <v>6</v>
      </c>
      <c r="Y156" s="32">
        <v>9</v>
      </c>
      <c r="Z156" s="32">
        <v>2</v>
      </c>
      <c r="AA156" s="32">
        <v>1</v>
      </c>
      <c r="AB156" s="4">
        <v>1</v>
      </c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2:43">
      <c r="B157" s="26">
        <f>'input rate-base'!B157</f>
        <v>5</v>
      </c>
      <c r="C157" s="26">
        <f>'input rate-base'!C157</f>
        <v>2024</v>
      </c>
      <c r="D157" s="4">
        <v>429518</v>
      </c>
      <c r="E157" s="4">
        <v>2228</v>
      </c>
      <c r="F157" s="4">
        <v>16827</v>
      </c>
      <c r="G157" s="4">
        <v>31782</v>
      </c>
      <c r="H157" s="4">
        <v>146</v>
      </c>
      <c r="I157" s="32">
        <v>19365</v>
      </c>
      <c r="J157" s="32">
        <v>32</v>
      </c>
      <c r="K157" s="32">
        <v>90</v>
      </c>
      <c r="L157" s="32">
        <v>922</v>
      </c>
      <c r="M157" s="32">
        <v>220</v>
      </c>
      <c r="N157" s="32">
        <v>10</v>
      </c>
      <c r="O157" s="32">
        <v>44</v>
      </c>
      <c r="P157" s="32">
        <v>0</v>
      </c>
      <c r="Q157" s="32">
        <v>25</v>
      </c>
      <c r="R157" s="32">
        <v>22</v>
      </c>
      <c r="S157" s="32">
        <v>164</v>
      </c>
      <c r="T157" s="32">
        <v>5</v>
      </c>
      <c r="U157" s="32">
        <v>3</v>
      </c>
      <c r="V157" s="32">
        <v>6</v>
      </c>
      <c r="W157" s="32">
        <v>9</v>
      </c>
      <c r="X157" s="32">
        <v>6</v>
      </c>
      <c r="Y157" s="32">
        <v>9</v>
      </c>
      <c r="Z157" s="32">
        <v>2</v>
      </c>
      <c r="AA157" s="32">
        <v>1</v>
      </c>
      <c r="AB157" s="4">
        <v>1</v>
      </c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2:43">
      <c r="B158" s="26">
        <f>'input rate-base'!B158</f>
        <v>6</v>
      </c>
      <c r="C158" s="26">
        <f>'input rate-base'!C158</f>
        <v>2024</v>
      </c>
      <c r="D158" s="4">
        <v>430116</v>
      </c>
      <c r="E158" s="4">
        <v>2210</v>
      </c>
      <c r="F158" s="4">
        <v>16827</v>
      </c>
      <c r="G158" s="4">
        <v>31808</v>
      </c>
      <c r="H158" s="4">
        <v>146</v>
      </c>
      <c r="I158" s="32">
        <v>19390</v>
      </c>
      <c r="J158" s="32">
        <v>32</v>
      </c>
      <c r="K158" s="32">
        <v>90</v>
      </c>
      <c r="L158" s="32">
        <v>925</v>
      </c>
      <c r="M158" s="32">
        <v>220</v>
      </c>
      <c r="N158" s="32">
        <v>10</v>
      </c>
      <c r="O158" s="32">
        <v>44</v>
      </c>
      <c r="P158" s="32">
        <v>0</v>
      </c>
      <c r="Q158" s="32">
        <v>25</v>
      </c>
      <c r="R158" s="32">
        <v>22</v>
      </c>
      <c r="S158" s="32">
        <v>164</v>
      </c>
      <c r="T158" s="32">
        <v>5</v>
      </c>
      <c r="U158" s="32">
        <v>3</v>
      </c>
      <c r="V158" s="32">
        <v>6</v>
      </c>
      <c r="W158" s="32">
        <v>9</v>
      </c>
      <c r="X158" s="32">
        <v>6</v>
      </c>
      <c r="Y158" s="32">
        <v>9</v>
      </c>
      <c r="Z158" s="32">
        <v>2</v>
      </c>
      <c r="AA158" s="32">
        <v>1</v>
      </c>
      <c r="AB158" s="4">
        <v>1</v>
      </c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2:43">
      <c r="B159" s="26">
        <f>'input rate-base'!B159</f>
        <v>7</v>
      </c>
      <c r="C159" s="26">
        <f>'input rate-base'!C159</f>
        <v>2024</v>
      </c>
      <c r="D159" s="4">
        <v>430559</v>
      </c>
      <c r="E159" s="4">
        <v>2192</v>
      </c>
      <c r="F159" s="4">
        <v>16827</v>
      </c>
      <c r="G159" s="4">
        <v>31827</v>
      </c>
      <c r="H159" s="4">
        <v>146</v>
      </c>
      <c r="I159" s="32">
        <v>19408</v>
      </c>
      <c r="J159" s="32">
        <v>32</v>
      </c>
      <c r="K159" s="32">
        <v>89</v>
      </c>
      <c r="L159" s="32">
        <v>928</v>
      </c>
      <c r="M159" s="32">
        <v>222</v>
      </c>
      <c r="N159" s="32">
        <v>10</v>
      </c>
      <c r="O159" s="32">
        <v>44</v>
      </c>
      <c r="P159" s="32">
        <v>0</v>
      </c>
      <c r="Q159" s="32">
        <v>25</v>
      </c>
      <c r="R159" s="32">
        <v>22</v>
      </c>
      <c r="S159" s="32">
        <v>164</v>
      </c>
      <c r="T159" s="32">
        <v>5</v>
      </c>
      <c r="U159" s="32">
        <v>3</v>
      </c>
      <c r="V159" s="32">
        <v>6</v>
      </c>
      <c r="W159" s="32">
        <v>9</v>
      </c>
      <c r="X159" s="32">
        <v>6</v>
      </c>
      <c r="Y159" s="32">
        <v>9</v>
      </c>
      <c r="Z159" s="32">
        <v>2</v>
      </c>
      <c r="AA159" s="32">
        <v>1</v>
      </c>
      <c r="AB159" s="4">
        <v>1</v>
      </c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2:43">
      <c r="B160" s="26">
        <f>'input rate-base'!B160</f>
        <v>8</v>
      </c>
      <c r="C160" s="26">
        <f>'input rate-base'!C160</f>
        <v>2024</v>
      </c>
      <c r="D160" s="4">
        <v>430905</v>
      </c>
      <c r="E160" s="4">
        <v>2174</v>
      </c>
      <c r="F160" s="4">
        <v>16827</v>
      </c>
      <c r="G160" s="4">
        <v>31841</v>
      </c>
      <c r="H160" s="4">
        <v>146</v>
      </c>
      <c r="I160" s="32">
        <v>19421</v>
      </c>
      <c r="J160" s="32">
        <v>32</v>
      </c>
      <c r="K160" s="32">
        <v>89</v>
      </c>
      <c r="L160" s="32">
        <v>931</v>
      </c>
      <c r="M160" s="32">
        <v>222</v>
      </c>
      <c r="N160" s="32">
        <v>10</v>
      </c>
      <c r="O160" s="32">
        <v>44</v>
      </c>
      <c r="P160" s="32">
        <v>0</v>
      </c>
      <c r="Q160" s="32">
        <v>25</v>
      </c>
      <c r="R160" s="32">
        <v>22</v>
      </c>
      <c r="S160" s="32">
        <v>164</v>
      </c>
      <c r="T160" s="32">
        <v>5</v>
      </c>
      <c r="U160" s="32">
        <v>3</v>
      </c>
      <c r="V160" s="32">
        <v>6</v>
      </c>
      <c r="W160" s="32">
        <v>9</v>
      </c>
      <c r="X160" s="32">
        <v>6</v>
      </c>
      <c r="Y160" s="32">
        <v>9</v>
      </c>
      <c r="Z160" s="32">
        <v>2</v>
      </c>
      <c r="AA160" s="32">
        <v>1</v>
      </c>
      <c r="AB160" s="4">
        <v>1</v>
      </c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2:43">
      <c r="B161" s="26">
        <f>'input rate-base'!B161</f>
        <v>9</v>
      </c>
      <c r="C161" s="26">
        <f>'input rate-base'!C161</f>
        <v>2024</v>
      </c>
      <c r="D161" s="4">
        <v>430929</v>
      </c>
      <c r="E161" s="4">
        <v>2156</v>
      </c>
      <c r="F161" s="4">
        <v>16827</v>
      </c>
      <c r="G161" s="4">
        <v>31841</v>
      </c>
      <c r="H161" s="4">
        <v>146</v>
      </c>
      <c r="I161" s="32">
        <v>19420</v>
      </c>
      <c r="J161" s="32">
        <v>32</v>
      </c>
      <c r="K161" s="32">
        <v>89</v>
      </c>
      <c r="L161" s="32">
        <v>933</v>
      </c>
      <c r="M161" s="32">
        <v>222</v>
      </c>
      <c r="N161" s="32">
        <v>10</v>
      </c>
      <c r="O161" s="32">
        <v>44</v>
      </c>
      <c r="P161" s="32">
        <v>0</v>
      </c>
      <c r="Q161" s="32">
        <v>25</v>
      </c>
      <c r="R161" s="32">
        <v>22</v>
      </c>
      <c r="S161" s="32">
        <v>164</v>
      </c>
      <c r="T161" s="32">
        <v>5</v>
      </c>
      <c r="U161" s="32">
        <v>3</v>
      </c>
      <c r="V161" s="32">
        <v>6</v>
      </c>
      <c r="W161" s="32">
        <v>9</v>
      </c>
      <c r="X161" s="32">
        <v>6</v>
      </c>
      <c r="Y161" s="32">
        <v>9</v>
      </c>
      <c r="Z161" s="32">
        <v>2</v>
      </c>
      <c r="AA161" s="32">
        <v>1</v>
      </c>
      <c r="AB161" s="4">
        <v>1</v>
      </c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2:43">
      <c r="B162" s="26">
        <f>'input rate-base'!B162</f>
        <v>10</v>
      </c>
      <c r="C162" s="26">
        <f>'input rate-base'!C162</f>
        <v>2024</v>
      </c>
      <c r="D162" s="4">
        <v>430995</v>
      </c>
      <c r="E162" s="4">
        <v>2139</v>
      </c>
      <c r="F162" s="4">
        <v>16827</v>
      </c>
      <c r="G162" s="4">
        <v>31845</v>
      </c>
      <c r="H162" s="4">
        <v>146</v>
      </c>
      <c r="I162" s="32">
        <v>19416</v>
      </c>
      <c r="J162" s="32">
        <v>32</v>
      </c>
      <c r="K162" s="32">
        <v>89</v>
      </c>
      <c r="L162" s="32">
        <v>937</v>
      </c>
      <c r="M162" s="32">
        <v>224</v>
      </c>
      <c r="N162" s="32">
        <v>10</v>
      </c>
      <c r="O162" s="32">
        <v>44</v>
      </c>
      <c r="P162" s="32">
        <v>0</v>
      </c>
      <c r="Q162" s="32">
        <v>25</v>
      </c>
      <c r="R162" s="32">
        <v>22</v>
      </c>
      <c r="S162" s="32">
        <v>164</v>
      </c>
      <c r="T162" s="32">
        <v>5</v>
      </c>
      <c r="U162" s="32">
        <v>3</v>
      </c>
      <c r="V162" s="32">
        <v>6</v>
      </c>
      <c r="W162" s="32">
        <v>9</v>
      </c>
      <c r="X162" s="32">
        <v>6</v>
      </c>
      <c r="Y162" s="32">
        <v>9</v>
      </c>
      <c r="Z162" s="32">
        <v>2</v>
      </c>
      <c r="AA162" s="32">
        <v>1</v>
      </c>
      <c r="AB162" s="4">
        <v>1</v>
      </c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2:43">
      <c r="B163" s="26">
        <f>'input rate-base'!B163</f>
        <v>11</v>
      </c>
      <c r="C163" s="26">
        <f>'input rate-base'!C163</f>
        <v>2024</v>
      </c>
      <c r="D163" s="4">
        <v>431165</v>
      </c>
      <c r="E163" s="4">
        <v>2122</v>
      </c>
      <c r="F163" s="4">
        <v>16827</v>
      </c>
      <c r="G163" s="4">
        <v>31851</v>
      </c>
      <c r="H163" s="4">
        <v>146</v>
      </c>
      <c r="I163" s="32">
        <v>19421</v>
      </c>
      <c r="J163" s="32">
        <v>32</v>
      </c>
      <c r="K163" s="32">
        <v>89</v>
      </c>
      <c r="L163" s="32">
        <v>940</v>
      </c>
      <c r="M163" s="32">
        <v>224</v>
      </c>
      <c r="N163" s="32">
        <v>10</v>
      </c>
      <c r="O163" s="32">
        <v>44</v>
      </c>
      <c r="P163" s="32">
        <v>0</v>
      </c>
      <c r="Q163" s="32">
        <v>25</v>
      </c>
      <c r="R163" s="32">
        <v>22</v>
      </c>
      <c r="S163" s="32">
        <v>164</v>
      </c>
      <c r="T163" s="32">
        <v>5</v>
      </c>
      <c r="U163" s="32">
        <v>3</v>
      </c>
      <c r="V163" s="32">
        <v>6</v>
      </c>
      <c r="W163" s="32">
        <v>9</v>
      </c>
      <c r="X163" s="32">
        <v>6</v>
      </c>
      <c r="Y163" s="32">
        <v>9</v>
      </c>
      <c r="Z163" s="32">
        <v>2</v>
      </c>
      <c r="AA163" s="32">
        <v>1</v>
      </c>
      <c r="AB163" s="4">
        <v>1</v>
      </c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2:43">
      <c r="B164" s="26">
        <f>'input rate-base'!B164</f>
        <v>12</v>
      </c>
      <c r="C164" s="26">
        <f>'input rate-base'!C164</f>
        <v>2024</v>
      </c>
      <c r="D164" s="4">
        <v>431379</v>
      </c>
      <c r="E164" s="4">
        <v>2105</v>
      </c>
      <c r="F164" s="4">
        <v>16827</v>
      </c>
      <c r="G164" s="4">
        <v>31859</v>
      </c>
      <c r="H164" s="4">
        <v>146</v>
      </c>
      <c r="I164" s="32">
        <v>19427</v>
      </c>
      <c r="J164" s="32">
        <v>32</v>
      </c>
      <c r="K164" s="32">
        <v>89</v>
      </c>
      <c r="L164" s="32">
        <v>943</v>
      </c>
      <c r="M164" s="32">
        <v>225</v>
      </c>
      <c r="N164" s="32">
        <v>10</v>
      </c>
      <c r="O164" s="32">
        <v>44</v>
      </c>
      <c r="P164" s="32">
        <v>0</v>
      </c>
      <c r="Q164" s="32">
        <v>25</v>
      </c>
      <c r="R164" s="32">
        <v>22</v>
      </c>
      <c r="S164" s="32">
        <v>164</v>
      </c>
      <c r="T164" s="32">
        <v>5</v>
      </c>
      <c r="U164" s="32">
        <v>3</v>
      </c>
      <c r="V164" s="32">
        <v>6</v>
      </c>
      <c r="W164" s="32">
        <v>9</v>
      </c>
      <c r="X164" s="32">
        <v>6</v>
      </c>
      <c r="Y164" s="32">
        <v>9</v>
      </c>
      <c r="Z164" s="32">
        <v>2</v>
      </c>
      <c r="AA164" s="32">
        <v>1</v>
      </c>
      <c r="AB164" s="4">
        <v>1</v>
      </c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2:43">
      <c r="B165" s="26">
        <f>'input rate-base'!B165</f>
        <v>1</v>
      </c>
      <c r="C165" s="26">
        <f>'input rate-base'!C165</f>
        <v>2025</v>
      </c>
      <c r="D165" s="4">
        <v>431917</v>
      </c>
      <c r="E165" s="4">
        <v>2088</v>
      </c>
      <c r="F165" s="4">
        <v>16827</v>
      </c>
      <c r="G165" s="4">
        <v>31882</v>
      </c>
      <c r="H165" s="4">
        <v>146</v>
      </c>
      <c r="I165" s="32">
        <v>19450</v>
      </c>
      <c r="J165" s="32">
        <v>32</v>
      </c>
      <c r="K165" s="32">
        <v>89</v>
      </c>
      <c r="L165" s="32">
        <v>946</v>
      </c>
      <c r="M165" s="32">
        <v>225</v>
      </c>
      <c r="N165" s="32">
        <v>11</v>
      </c>
      <c r="O165" s="32">
        <v>44</v>
      </c>
      <c r="P165" s="32">
        <v>0</v>
      </c>
      <c r="Q165" s="32">
        <v>25</v>
      </c>
      <c r="R165" s="32">
        <v>22</v>
      </c>
      <c r="S165" s="32">
        <v>164</v>
      </c>
      <c r="T165" s="32">
        <v>5</v>
      </c>
      <c r="U165" s="32">
        <v>3</v>
      </c>
      <c r="V165" s="32">
        <v>6</v>
      </c>
      <c r="W165" s="32">
        <v>9</v>
      </c>
      <c r="X165" s="32">
        <v>6</v>
      </c>
      <c r="Y165" s="32">
        <v>9</v>
      </c>
      <c r="Z165" s="32">
        <v>2</v>
      </c>
      <c r="AA165" s="32">
        <v>1</v>
      </c>
      <c r="AB165" s="4">
        <v>1</v>
      </c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2:43">
      <c r="B166" s="26">
        <f>'input rate-base'!B166</f>
        <v>2</v>
      </c>
      <c r="C166" s="26">
        <f>'input rate-base'!C166</f>
        <v>2025</v>
      </c>
      <c r="D166" s="4">
        <v>432402</v>
      </c>
      <c r="E166" s="4">
        <v>2072</v>
      </c>
      <c r="F166" s="4">
        <v>16827</v>
      </c>
      <c r="G166" s="4">
        <v>31904</v>
      </c>
      <c r="H166" s="4">
        <v>146</v>
      </c>
      <c r="I166" s="32">
        <v>19469</v>
      </c>
      <c r="J166" s="32">
        <v>32</v>
      </c>
      <c r="K166" s="32">
        <v>89</v>
      </c>
      <c r="L166" s="32">
        <v>950</v>
      </c>
      <c r="M166" s="32">
        <v>225</v>
      </c>
      <c r="N166" s="32">
        <v>11</v>
      </c>
      <c r="O166" s="32">
        <v>44</v>
      </c>
      <c r="P166" s="32">
        <v>0</v>
      </c>
      <c r="Q166" s="32">
        <v>25</v>
      </c>
      <c r="R166" s="32">
        <v>22</v>
      </c>
      <c r="S166" s="32">
        <v>165</v>
      </c>
      <c r="T166" s="32">
        <v>5</v>
      </c>
      <c r="U166" s="32">
        <v>3</v>
      </c>
      <c r="V166" s="32">
        <v>6</v>
      </c>
      <c r="W166" s="32">
        <v>9</v>
      </c>
      <c r="X166" s="32">
        <v>6</v>
      </c>
      <c r="Y166" s="32">
        <v>9</v>
      </c>
      <c r="Z166" s="32">
        <v>2</v>
      </c>
      <c r="AA166" s="32">
        <v>1</v>
      </c>
      <c r="AB166" s="4">
        <v>1</v>
      </c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2:43">
      <c r="B167" s="26">
        <f>'input rate-base'!B167</f>
        <v>3</v>
      </c>
      <c r="C167" s="26">
        <f>'input rate-base'!C167</f>
        <v>2025</v>
      </c>
      <c r="D167" s="4">
        <v>432827</v>
      </c>
      <c r="E167" s="4">
        <v>2056</v>
      </c>
      <c r="F167" s="4">
        <v>16827</v>
      </c>
      <c r="G167" s="4">
        <v>31922</v>
      </c>
      <c r="H167" s="4">
        <v>146</v>
      </c>
      <c r="I167" s="32">
        <v>19485</v>
      </c>
      <c r="J167" s="32">
        <v>32</v>
      </c>
      <c r="K167" s="32">
        <v>89</v>
      </c>
      <c r="L167" s="32">
        <v>953</v>
      </c>
      <c r="M167" s="32">
        <v>226</v>
      </c>
      <c r="N167" s="32">
        <v>11</v>
      </c>
      <c r="O167" s="32">
        <v>44</v>
      </c>
      <c r="P167" s="32">
        <v>0</v>
      </c>
      <c r="Q167" s="32">
        <v>25</v>
      </c>
      <c r="R167" s="32">
        <v>22</v>
      </c>
      <c r="S167" s="32">
        <v>165</v>
      </c>
      <c r="T167" s="32">
        <v>5</v>
      </c>
      <c r="U167" s="32">
        <v>3</v>
      </c>
      <c r="V167" s="32">
        <v>6</v>
      </c>
      <c r="W167" s="32">
        <v>9</v>
      </c>
      <c r="X167" s="32">
        <v>6</v>
      </c>
      <c r="Y167" s="32">
        <v>9</v>
      </c>
      <c r="Z167" s="32">
        <v>2</v>
      </c>
      <c r="AA167" s="32">
        <v>1</v>
      </c>
      <c r="AB167" s="4">
        <v>1</v>
      </c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2:43">
      <c r="B168" s="26">
        <f>'input rate-base'!B168</f>
        <v>4</v>
      </c>
      <c r="C168" s="26">
        <f>'input rate-base'!C168</f>
        <v>2025</v>
      </c>
      <c r="D168" s="4">
        <v>433247</v>
      </c>
      <c r="E168" s="4">
        <v>2040</v>
      </c>
      <c r="F168" s="4">
        <v>16827</v>
      </c>
      <c r="G168" s="4">
        <v>31940</v>
      </c>
      <c r="H168" s="4">
        <v>146</v>
      </c>
      <c r="I168" s="32">
        <v>19502</v>
      </c>
      <c r="J168" s="32">
        <v>32</v>
      </c>
      <c r="K168" s="32">
        <v>89</v>
      </c>
      <c r="L168" s="32">
        <v>956</v>
      </c>
      <c r="M168" s="32">
        <v>227</v>
      </c>
      <c r="N168" s="32">
        <v>11</v>
      </c>
      <c r="O168" s="32">
        <v>44</v>
      </c>
      <c r="P168" s="32">
        <v>0</v>
      </c>
      <c r="Q168" s="32">
        <v>25</v>
      </c>
      <c r="R168" s="32">
        <v>22</v>
      </c>
      <c r="S168" s="32">
        <v>165</v>
      </c>
      <c r="T168" s="32">
        <v>5</v>
      </c>
      <c r="U168" s="32">
        <v>3</v>
      </c>
      <c r="V168" s="32">
        <v>6</v>
      </c>
      <c r="W168" s="32">
        <v>9</v>
      </c>
      <c r="X168" s="32">
        <v>6</v>
      </c>
      <c r="Y168" s="32">
        <v>9</v>
      </c>
      <c r="Z168" s="32">
        <v>2</v>
      </c>
      <c r="AA168" s="32">
        <v>1</v>
      </c>
      <c r="AB168" s="4">
        <v>1</v>
      </c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2:43">
      <c r="B169" s="26">
        <f>'input rate-base'!B169</f>
        <v>5</v>
      </c>
      <c r="C169" s="26">
        <f>'input rate-base'!C169</f>
        <v>2025</v>
      </c>
      <c r="D169" s="4">
        <v>433672</v>
      </c>
      <c r="E169" s="4">
        <v>2024</v>
      </c>
      <c r="F169" s="4">
        <v>16827</v>
      </c>
      <c r="G169" s="4">
        <v>31958</v>
      </c>
      <c r="H169" s="4">
        <v>146</v>
      </c>
      <c r="I169" s="32">
        <v>19519</v>
      </c>
      <c r="J169" s="32">
        <v>32</v>
      </c>
      <c r="K169" s="32">
        <v>89</v>
      </c>
      <c r="L169" s="32">
        <v>959</v>
      </c>
      <c r="M169" s="32">
        <v>228</v>
      </c>
      <c r="N169" s="32">
        <v>11</v>
      </c>
      <c r="O169" s="32">
        <v>44</v>
      </c>
      <c r="P169" s="32">
        <v>0</v>
      </c>
      <c r="Q169" s="32">
        <v>25</v>
      </c>
      <c r="R169" s="32">
        <v>22</v>
      </c>
      <c r="S169" s="32">
        <v>165</v>
      </c>
      <c r="T169" s="32">
        <v>5</v>
      </c>
      <c r="U169" s="32">
        <v>3</v>
      </c>
      <c r="V169" s="32">
        <v>6</v>
      </c>
      <c r="W169" s="32">
        <v>9</v>
      </c>
      <c r="X169" s="32">
        <v>6</v>
      </c>
      <c r="Y169" s="32">
        <v>9</v>
      </c>
      <c r="Z169" s="32">
        <v>2</v>
      </c>
      <c r="AA169" s="32">
        <v>1</v>
      </c>
      <c r="AB169" s="4">
        <v>1</v>
      </c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2:43">
      <c r="B170" s="26">
        <f>'input rate-base'!B170</f>
        <v>6</v>
      </c>
      <c r="C170" s="26">
        <f>'input rate-base'!C170</f>
        <v>2025</v>
      </c>
      <c r="D170" s="4">
        <v>434210</v>
      </c>
      <c r="E170" s="4">
        <v>2008</v>
      </c>
      <c r="F170" s="4">
        <v>16827</v>
      </c>
      <c r="G170" s="4">
        <v>31981</v>
      </c>
      <c r="H170" s="4">
        <v>146</v>
      </c>
      <c r="I170" s="32">
        <v>19541</v>
      </c>
      <c r="J170" s="32">
        <v>32</v>
      </c>
      <c r="K170" s="32">
        <v>89</v>
      </c>
      <c r="L170" s="32">
        <v>963</v>
      </c>
      <c r="M170" s="32">
        <v>228</v>
      </c>
      <c r="N170" s="32">
        <v>11</v>
      </c>
      <c r="O170" s="32">
        <v>44</v>
      </c>
      <c r="P170" s="32">
        <v>0</v>
      </c>
      <c r="Q170" s="32">
        <v>25</v>
      </c>
      <c r="R170" s="32">
        <v>22</v>
      </c>
      <c r="S170" s="32">
        <v>165</v>
      </c>
      <c r="T170" s="32">
        <v>5</v>
      </c>
      <c r="U170" s="32">
        <v>3</v>
      </c>
      <c r="V170" s="32">
        <v>6</v>
      </c>
      <c r="W170" s="32">
        <v>9</v>
      </c>
      <c r="X170" s="32">
        <v>6</v>
      </c>
      <c r="Y170" s="32">
        <v>9</v>
      </c>
      <c r="Z170" s="32">
        <v>2</v>
      </c>
      <c r="AA170" s="32">
        <v>1</v>
      </c>
      <c r="AB170" s="4">
        <v>1</v>
      </c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2:43">
      <c r="B171" s="26">
        <f>'input rate-base'!B171</f>
        <v>7</v>
      </c>
      <c r="C171" s="26">
        <f>'input rate-base'!C171</f>
        <v>2025</v>
      </c>
      <c r="D171" s="4">
        <v>434610</v>
      </c>
      <c r="E171" s="4">
        <v>1992</v>
      </c>
      <c r="F171" s="4">
        <v>16827</v>
      </c>
      <c r="G171" s="4">
        <v>31998</v>
      </c>
      <c r="H171" s="4">
        <v>146</v>
      </c>
      <c r="I171" s="32">
        <v>19557</v>
      </c>
      <c r="J171" s="32">
        <v>32</v>
      </c>
      <c r="K171" s="32">
        <v>89</v>
      </c>
      <c r="L171" s="32">
        <v>966</v>
      </c>
      <c r="M171" s="32">
        <v>228</v>
      </c>
      <c r="N171" s="32">
        <v>11</v>
      </c>
      <c r="O171" s="32">
        <v>44</v>
      </c>
      <c r="P171" s="32">
        <v>0</v>
      </c>
      <c r="Q171" s="32">
        <v>25</v>
      </c>
      <c r="R171" s="32">
        <v>22</v>
      </c>
      <c r="S171" s="32">
        <v>165</v>
      </c>
      <c r="T171" s="32">
        <v>5</v>
      </c>
      <c r="U171" s="32">
        <v>3</v>
      </c>
      <c r="V171" s="32">
        <v>6</v>
      </c>
      <c r="W171" s="32">
        <v>9</v>
      </c>
      <c r="X171" s="32">
        <v>6</v>
      </c>
      <c r="Y171" s="32">
        <v>9</v>
      </c>
      <c r="Z171" s="32">
        <v>2</v>
      </c>
      <c r="AA171" s="32">
        <v>1</v>
      </c>
      <c r="AB171" s="4">
        <v>1</v>
      </c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2:43">
      <c r="B172" s="26">
        <f>'input rate-base'!B172</f>
        <v>8</v>
      </c>
      <c r="C172" s="26">
        <f>'input rate-base'!C172</f>
        <v>2025</v>
      </c>
      <c r="D172" s="4">
        <v>434922</v>
      </c>
      <c r="E172" s="4">
        <v>1976</v>
      </c>
      <c r="F172" s="4">
        <v>16827</v>
      </c>
      <c r="G172" s="4">
        <v>32012</v>
      </c>
      <c r="H172" s="4">
        <v>146</v>
      </c>
      <c r="I172" s="32">
        <v>19569</v>
      </c>
      <c r="J172" s="32">
        <v>32</v>
      </c>
      <c r="K172" s="32">
        <v>89</v>
      </c>
      <c r="L172" s="32">
        <v>968</v>
      </c>
      <c r="M172" s="32">
        <v>230</v>
      </c>
      <c r="N172" s="32">
        <v>11</v>
      </c>
      <c r="O172" s="32">
        <v>44</v>
      </c>
      <c r="P172" s="32">
        <v>0</v>
      </c>
      <c r="Q172" s="32">
        <v>25</v>
      </c>
      <c r="R172" s="32">
        <v>22</v>
      </c>
      <c r="S172" s="32">
        <v>165</v>
      </c>
      <c r="T172" s="32">
        <v>5</v>
      </c>
      <c r="U172" s="32">
        <v>3</v>
      </c>
      <c r="V172" s="32">
        <v>6</v>
      </c>
      <c r="W172" s="32">
        <v>9</v>
      </c>
      <c r="X172" s="32">
        <v>6</v>
      </c>
      <c r="Y172" s="32">
        <v>9</v>
      </c>
      <c r="Z172" s="32">
        <v>2</v>
      </c>
      <c r="AA172" s="32">
        <v>1</v>
      </c>
      <c r="AB172" s="4">
        <v>1</v>
      </c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2:43">
      <c r="B173" s="26">
        <f>'input rate-base'!B173</f>
        <v>9</v>
      </c>
      <c r="C173" s="26">
        <f>'input rate-base'!C173</f>
        <v>2025</v>
      </c>
      <c r="D173" s="4">
        <v>434943</v>
      </c>
      <c r="E173" s="4">
        <v>1960</v>
      </c>
      <c r="F173" s="4">
        <v>16827</v>
      </c>
      <c r="G173" s="4">
        <v>32012</v>
      </c>
      <c r="H173" s="4">
        <v>146</v>
      </c>
      <c r="I173" s="32">
        <v>19566</v>
      </c>
      <c r="J173" s="32">
        <v>32</v>
      </c>
      <c r="K173" s="32">
        <v>88</v>
      </c>
      <c r="L173" s="32">
        <v>972</v>
      </c>
      <c r="M173" s="32">
        <v>230</v>
      </c>
      <c r="N173" s="32">
        <v>11</v>
      </c>
      <c r="O173" s="32">
        <v>44</v>
      </c>
      <c r="P173" s="32">
        <v>0</v>
      </c>
      <c r="Q173" s="32">
        <v>25</v>
      </c>
      <c r="R173" s="32">
        <v>22</v>
      </c>
      <c r="S173" s="32">
        <v>165</v>
      </c>
      <c r="T173" s="32">
        <v>5</v>
      </c>
      <c r="U173" s="32">
        <v>3</v>
      </c>
      <c r="V173" s="32">
        <v>6</v>
      </c>
      <c r="W173" s="32">
        <v>9</v>
      </c>
      <c r="X173" s="32">
        <v>6</v>
      </c>
      <c r="Y173" s="32">
        <v>9</v>
      </c>
      <c r="Z173" s="32">
        <v>2</v>
      </c>
      <c r="AA173" s="32">
        <v>1</v>
      </c>
      <c r="AB173" s="4">
        <v>1</v>
      </c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2:43">
      <c r="B174" s="26">
        <f>'input rate-base'!B174</f>
        <v>10</v>
      </c>
      <c r="C174" s="26">
        <f>'input rate-base'!C174</f>
        <v>2025</v>
      </c>
      <c r="D174" s="4">
        <v>435004</v>
      </c>
      <c r="E174" s="4">
        <v>1944</v>
      </c>
      <c r="F174" s="4">
        <v>16827</v>
      </c>
      <c r="G174" s="4">
        <v>32014</v>
      </c>
      <c r="H174" s="4">
        <v>146</v>
      </c>
      <c r="I174" s="32">
        <v>19564</v>
      </c>
      <c r="J174" s="32">
        <v>32</v>
      </c>
      <c r="K174" s="32">
        <v>88</v>
      </c>
      <c r="L174" s="32">
        <v>975</v>
      </c>
      <c r="M174" s="32">
        <v>231</v>
      </c>
      <c r="N174" s="32">
        <v>11</v>
      </c>
      <c r="O174" s="32">
        <v>44</v>
      </c>
      <c r="P174" s="32">
        <v>0</v>
      </c>
      <c r="Q174" s="32">
        <v>25</v>
      </c>
      <c r="R174" s="32">
        <v>22</v>
      </c>
      <c r="S174" s="32">
        <v>165</v>
      </c>
      <c r="T174" s="32">
        <v>5</v>
      </c>
      <c r="U174" s="32">
        <v>3</v>
      </c>
      <c r="V174" s="32">
        <v>6</v>
      </c>
      <c r="W174" s="32">
        <v>9</v>
      </c>
      <c r="X174" s="32">
        <v>6</v>
      </c>
      <c r="Y174" s="32">
        <v>9</v>
      </c>
      <c r="Z174" s="32">
        <v>2</v>
      </c>
      <c r="AA174" s="32">
        <v>1</v>
      </c>
      <c r="AB174" s="4">
        <v>1</v>
      </c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2:43">
      <c r="B175" s="26">
        <f>'input rate-base'!B175</f>
        <v>11</v>
      </c>
      <c r="C175" s="26">
        <f>'input rate-base'!C175</f>
        <v>2025</v>
      </c>
      <c r="D175" s="4">
        <v>435159</v>
      </c>
      <c r="E175" s="4">
        <v>1928</v>
      </c>
      <c r="F175" s="4">
        <v>16827</v>
      </c>
      <c r="G175" s="4">
        <v>32020</v>
      </c>
      <c r="H175" s="4">
        <v>146</v>
      </c>
      <c r="I175" s="32">
        <v>19566</v>
      </c>
      <c r="J175" s="32">
        <v>32</v>
      </c>
      <c r="K175" s="32">
        <v>88</v>
      </c>
      <c r="L175" s="32">
        <v>978</v>
      </c>
      <c r="M175" s="32">
        <v>232</v>
      </c>
      <c r="N175" s="32">
        <v>11</v>
      </c>
      <c r="O175" s="32">
        <v>44</v>
      </c>
      <c r="P175" s="32">
        <v>0</v>
      </c>
      <c r="Q175" s="32">
        <v>25</v>
      </c>
      <c r="R175" s="32">
        <v>22</v>
      </c>
      <c r="S175" s="32">
        <v>165</v>
      </c>
      <c r="T175" s="32">
        <v>5</v>
      </c>
      <c r="U175" s="32">
        <v>3</v>
      </c>
      <c r="V175" s="32">
        <v>6</v>
      </c>
      <c r="W175" s="32">
        <v>9</v>
      </c>
      <c r="X175" s="32">
        <v>6</v>
      </c>
      <c r="Y175" s="32">
        <v>9</v>
      </c>
      <c r="Z175" s="32">
        <v>2</v>
      </c>
      <c r="AA175" s="32">
        <v>1</v>
      </c>
      <c r="AB175" s="4">
        <v>1</v>
      </c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2:43">
      <c r="B176" s="26">
        <f>'input rate-base'!B176</f>
        <v>12</v>
      </c>
      <c r="C176" s="26">
        <f>'input rate-base'!C176</f>
        <v>2025</v>
      </c>
      <c r="D176" s="4">
        <v>435351</v>
      </c>
      <c r="E176" s="4">
        <v>1912</v>
      </c>
      <c r="F176" s="4">
        <v>16827</v>
      </c>
      <c r="G176" s="4">
        <v>32029</v>
      </c>
      <c r="H176" s="4">
        <v>146</v>
      </c>
      <c r="I176" s="32">
        <v>19574</v>
      </c>
      <c r="J176" s="32">
        <v>32</v>
      </c>
      <c r="K176" s="32">
        <v>87</v>
      </c>
      <c r="L176" s="32">
        <v>981</v>
      </c>
      <c r="M176" s="32">
        <v>232</v>
      </c>
      <c r="N176" s="32">
        <v>11</v>
      </c>
      <c r="O176" s="32">
        <v>44</v>
      </c>
      <c r="P176" s="32">
        <v>0</v>
      </c>
      <c r="Q176" s="32">
        <v>25</v>
      </c>
      <c r="R176" s="32">
        <v>22</v>
      </c>
      <c r="S176" s="32">
        <v>165</v>
      </c>
      <c r="T176" s="32">
        <v>5</v>
      </c>
      <c r="U176" s="32">
        <v>3</v>
      </c>
      <c r="V176" s="32">
        <v>6</v>
      </c>
      <c r="W176" s="32">
        <v>9</v>
      </c>
      <c r="X176" s="32">
        <v>6</v>
      </c>
      <c r="Y176" s="32">
        <v>9</v>
      </c>
      <c r="Z176" s="32">
        <v>2</v>
      </c>
      <c r="AA176" s="32">
        <v>1</v>
      </c>
      <c r="AB176" s="4">
        <v>1</v>
      </c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2:43">
      <c r="B177" s="26">
        <f>'input rate-base'!B177</f>
        <v>1</v>
      </c>
      <c r="C177" s="26">
        <f>'input rate-base'!C177</f>
        <v>2026</v>
      </c>
      <c r="D177" s="4">
        <v>435844</v>
      </c>
      <c r="E177" s="4">
        <v>1896</v>
      </c>
      <c r="F177" s="4">
        <v>16827</v>
      </c>
      <c r="G177" s="4">
        <v>32048</v>
      </c>
      <c r="H177" s="4">
        <v>146</v>
      </c>
      <c r="I177" s="32">
        <v>19592</v>
      </c>
      <c r="J177" s="32">
        <v>32</v>
      </c>
      <c r="K177" s="32">
        <v>87</v>
      </c>
      <c r="L177" s="32">
        <v>985</v>
      </c>
      <c r="M177" s="32">
        <v>233</v>
      </c>
      <c r="N177" s="32">
        <v>11</v>
      </c>
      <c r="O177" s="32">
        <v>44</v>
      </c>
      <c r="P177" s="32">
        <v>0</v>
      </c>
      <c r="Q177" s="32">
        <v>25</v>
      </c>
      <c r="R177" s="32">
        <v>22</v>
      </c>
      <c r="S177" s="32">
        <v>165</v>
      </c>
      <c r="T177" s="32">
        <v>5</v>
      </c>
      <c r="U177" s="32">
        <v>3</v>
      </c>
      <c r="V177" s="32">
        <v>6</v>
      </c>
      <c r="W177" s="32">
        <v>9</v>
      </c>
      <c r="X177" s="32">
        <v>6</v>
      </c>
      <c r="Y177" s="32">
        <v>9</v>
      </c>
      <c r="Z177" s="32">
        <v>2</v>
      </c>
      <c r="AA177" s="32">
        <v>1</v>
      </c>
      <c r="AB177" s="4">
        <v>1</v>
      </c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2:43">
      <c r="B178" s="26">
        <f>'input rate-base'!B178</f>
        <v>2</v>
      </c>
      <c r="C178" s="26">
        <f>'input rate-base'!C178</f>
        <v>2026</v>
      </c>
      <c r="D178" s="4">
        <v>436289</v>
      </c>
      <c r="E178" s="4">
        <v>1881</v>
      </c>
      <c r="F178" s="4">
        <v>16827</v>
      </c>
      <c r="G178" s="4">
        <v>32068</v>
      </c>
      <c r="H178" s="4">
        <v>146</v>
      </c>
      <c r="I178" s="32">
        <v>19610</v>
      </c>
      <c r="J178" s="32">
        <v>32</v>
      </c>
      <c r="K178" s="32">
        <v>87</v>
      </c>
      <c r="L178" s="32">
        <v>988</v>
      </c>
      <c r="M178" s="32">
        <v>234</v>
      </c>
      <c r="N178" s="32">
        <v>11</v>
      </c>
      <c r="O178" s="32">
        <v>44</v>
      </c>
      <c r="P178" s="32">
        <v>0</v>
      </c>
      <c r="Q178" s="32">
        <v>25</v>
      </c>
      <c r="R178" s="32">
        <v>22</v>
      </c>
      <c r="S178" s="32">
        <v>165</v>
      </c>
      <c r="T178" s="32">
        <v>5</v>
      </c>
      <c r="U178" s="32">
        <v>3</v>
      </c>
      <c r="V178" s="32">
        <v>6</v>
      </c>
      <c r="W178" s="32">
        <v>9</v>
      </c>
      <c r="X178" s="32">
        <v>6</v>
      </c>
      <c r="Y178" s="32">
        <v>9</v>
      </c>
      <c r="Z178" s="32">
        <v>2</v>
      </c>
      <c r="AA178" s="32">
        <v>1</v>
      </c>
      <c r="AB178" s="4">
        <v>1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2:43">
      <c r="B179" s="26">
        <f>'input rate-base'!B179</f>
        <v>3</v>
      </c>
      <c r="C179" s="26">
        <f>'input rate-base'!C179</f>
        <v>2026</v>
      </c>
      <c r="D179" s="4">
        <v>436678</v>
      </c>
      <c r="E179" s="4">
        <v>1866</v>
      </c>
      <c r="F179" s="4">
        <v>16827</v>
      </c>
      <c r="G179" s="4">
        <v>32085</v>
      </c>
      <c r="H179" s="4">
        <v>146</v>
      </c>
      <c r="I179" s="32">
        <v>19624</v>
      </c>
      <c r="J179" s="32">
        <v>32</v>
      </c>
      <c r="K179" s="32">
        <v>87</v>
      </c>
      <c r="L179" s="32">
        <v>992</v>
      </c>
      <c r="M179" s="32">
        <v>235</v>
      </c>
      <c r="N179" s="32">
        <v>11</v>
      </c>
      <c r="O179" s="32">
        <v>44</v>
      </c>
      <c r="P179" s="32">
        <v>0</v>
      </c>
      <c r="Q179" s="32">
        <v>25</v>
      </c>
      <c r="R179" s="32">
        <v>22</v>
      </c>
      <c r="S179" s="32">
        <v>165</v>
      </c>
      <c r="T179" s="32">
        <v>5</v>
      </c>
      <c r="U179" s="32">
        <v>3</v>
      </c>
      <c r="V179" s="32">
        <v>6</v>
      </c>
      <c r="W179" s="32">
        <v>9</v>
      </c>
      <c r="X179" s="32">
        <v>6</v>
      </c>
      <c r="Y179" s="32">
        <v>9</v>
      </c>
      <c r="Z179" s="32">
        <v>2</v>
      </c>
      <c r="AA179" s="32">
        <v>1</v>
      </c>
      <c r="AB179" s="4">
        <v>1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2:43">
      <c r="B180" s="26">
        <f>'input rate-base'!B180</f>
        <v>4</v>
      </c>
      <c r="C180" s="26">
        <f>'input rate-base'!C180</f>
        <v>2026</v>
      </c>
      <c r="D180" s="4">
        <v>437063</v>
      </c>
      <c r="E180" s="4">
        <v>1851</v>
      </c>
      <c r="F180" s="4">
        <v>16827</v>
      </c>
      <c r="G180" s="4">
        <v>32101</v>
      </c>
      <c r="H180" s="4">
        <v>146</v>
      </c>
      <c r="I180" s="32">
        <v>19639</v>
      </c>
      <c r="J180" s="32">
        <v>33</v>
      </c>
      <c r="K180" s="32">
        <v>87</v>
      </c>
      <c r="L180" s="32">
        <v>995</v>
      </c>
      <c r="M180" s="32">
        <v>235</v>
      </c>
      <c r="N180" s="32">
        <v>11</v>
      </c>
      <c r="O180" s="32">
        <v>44</v>
      </c>
      <c r="P180" s="32">
        <v>0</v>
      </c>
      <c r="Q180" s="32">
        <v>25</v>
      </c>
      <c r="R180" s="32">
        <v>22</v>
      </c>
      <c r="S180" s="32">
        <v>165</v>
      </c>
      <c r="T180" s="32">
        <v>5</v>
      </c>
      <c r="U180" s="32">
        <v>3</v>
      </c>
      <c r="V180" s="32">
        <v>6</v>
      </c>
      <c r="W180" s="32">
        <v>9</v>
      </c>
      <c r="X180" s="32">
        <v>6</v>
      </c>
      <c r="Y180" s="32">
        <v>9</v>
      </c>
      <c r="Z180" s="32">
        <v>2</v>
      </c>
      <c r="AA180" s="32">
        <v>1</v>
      </c>
      <c r="AB180" s="4">
        <v>1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2:43">
      <c r="B181" s="26">
        <f>'input rate-base'!B181</f>
        <v>5</v>
      </c>
      <c r="C181" s="26">
        <f>'input rate-base'!C181</f>
        <v>2026</v>
      </c>
      <c r="D181" s="4">
        <v>437453</v>
      </c>
      <c r="E181" s="4">
        <v>1836</v>
      </c>
      <c r="F181" s="4">
        <v>16827</v>
      </c>
      <c r="G181" s="4">
        <v>32119</v>
      </c>
      <c r="H181" s="4">
        <v>146</v>
      </c>
      <c r="I181" s="32">
        <v>19652</v>
      </c>
      <c r="J181" s="32">
        <v>33</v>
      </c>
      <c r="K181" s="32">
        <v>87</v>
      </c>
      <c r="L181" s="32">
        <v>998</v>
      </c>
      <c r="M181" s="32">
        <v>237</v>
      </c>
      <c r="N181" s="32">
        <v>11</v>
      </c>
      <c r="O181" s="32">
        <v>44</v>
      </c>
      <c r="P181" s="32">
        <v>0</v>
      </c>
      <c r="Q181" s="32">
        <v>25</v>
      </c>
      <c r="R181" s="32">
        <v>22</v>
      </c>
      <c r="S181" s="32">
        <v>165</v>
      </c>
      <c r="T181" s="32">
        <v>5</v>
      </c>
      <c r="U181" s="32">
        <v>3</v>
      </c>
      <c r="V181" s="32">
        <v>6</v>
      </c>
      <c r="W181" s="32">
        <v>9</v>
      </c>
      <c r="X181" s="32">
        <v>6</v>
      </c>
      <c r="Y181" s="32">
        <v>9</v>
      </c>
      <c r="Z181" s="32">
        <v>2</v>
      </c>
      <c r="AA181" s="32">
        <v>1</v>
      </c>
      <c r="AB181" s="4">
        <v>1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2:43">
      <c r="B182" s="26">
        <f>'input rate-base'!B182</f>
        <v>6</v>
      </c>
      <c r="C182" s="26">
        <f>'input rate-base'!C182</f>
        <v>2026</v>
      </c>
      <c r="D182" s="4">
        <v>437947</v>
      </c>
      <c r="E182" s="4">
        <v>1822</v>
      </c>
      <c r="F182" s="4">
        <v>16827</v>
      </c>
      <c r="G182" s="4">
        <v>32138</v>
      </c>
      <c r="H182" s="4">
        <v>146</v>
      </c>
      <c r="I182" s="32">
        <v>19673</v>
      </c>
      <c r="J182" s="32">
        <v>33</v>
      </c>
      <c r="K182" s="32">
        <v>87</v>
      </c>
      <c r="L182" s="32">
        <v>1002</v>
      </c>
      <c r="M182" s="32">
        <v>237</v>
      </c>
      <c r="N182" s="32">
        <v>11</v>
      </c>
      <c r="O182" s="32">
        <v>44</v>
      </c>
      <c r="P182" s="32">
        <v>0</v>
      </c>
      <c r="Q182" s="32">
        <v>25</v>
      </c>
      <c r="R182" s="32">
        <v>22</v>
      </c>
      <c r="S182" s="32">
        <v>165</v>
      </c>
      <c r="T182" s="32">
        <v>5</v>
      </c>
      <c r="U182" s="32">
        <v>3</v>
      </c>
      <c r="V182" s="32">
        <v>6</v>
      </c>
      <c r="W182" s="32">
        <v>9</v>
      </c>
      <c r="X182" s="32">
        <v>6</v>
      </c>
      <c r="Y182" s="32">
        <v>9</v>
      </c>
      <c r="Z182" s="32">
        <v>2</v>
      </c>
      <c r="AA182" s="32">
        <v>1</v>
      </c>
      <c r="AB182" s="4">
        <v>1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2:43">
      <c r="B183" s="26">
        <f>'input rate-base'!B183</f>
        <v>7</v>
      </c>
      <c r="C183" s="26">
        <f>'input rate-base'!C183</f>
        <v>2026</v>
      </c>
      <c r="D183" s="4">
        <v>438312</v>
      </c>
      <c r="E183" s="4">
        <v>1808</v>
      </c>
      <c r="F183" s="4">
        <v>16827</v>
      </c>
      <c r="G183" s="4">
        <v>32154</v>
      </c>
      <c r="H183" s="4">
        <v>146</v>
      </c>
      <c r="I183" s="32">
        <v>19686</v>
      </c>
      <c r="J183" s="32">
        <v>33</v>
      </c>
      <c r="K183" s="32">
        <v>87</v>
      </c>
      <c r="L183" s="32">
        <v>1005</v>
      </c>
      <c r="M183" s="32">
        <v>237</v>
      </c>
      <c r="N183" s="32">
        <v>11</v>
      </c>
      <c r="O183" s="32">
        <v>44</v>
      </c>
      <c r="P183" s="32">
        <v>0</v>
      </c>
      <c r="Q183" s="32">
        <v>25</v>
      </c>
      <c r="R183" s="32">
        <v>22</v>
      </c>
      <c r="S183" s="32">
        <v>165</v>
      </c>
      <c r="T183" s="32">
        <v>5</v>
      </c>
      <c r="U183" s="32">
        <v>3</v>
      </c>
      <c r="V183" s="32">
        <v>6</v>
      </c>
      <c r="W183" s="32">
        <v>9</v>
      </c>
      <c r="X183" s="32">
        <v>6</v>
      </c>
      <c r="Y183" s="32">
        <v>9</v>
      </c>
      <c r="Z183" s="32">
        <v>2</v>
      </c>
      <c r="AA183" s="32">
        <v>1</v>
      </c>
      <c r="AB183" s="4">
        <v>1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2:43">
      <c r="B184" s="26">
        <f>'input rate-base'!B184</f>
        <v>8</v>
      </c>
      <c r="C184" s="26">
        <f>'input rate-base'!C184</f>
        <v>2026</v>
      </c>
      <c r="D184" s="4">
        <v>438597</v>
      </c>
      <c r="E184" s="4">
        <v>1794</v>
      </c>
      <c r="F184" s="4">
        <v>16827</v>
      </c>
      <c r="G184" s="4">
        <v>32167</v>
      </c>
      <c r="H184" s="4">
        <v>146</v>
      </c>
      <c r="I184" s="32">
        <v>19695</v>
      </c>
      <c r="J184" s="32">
        <v>33</v>
      </c>
      <c r="K184" s="32">
        <v>87</v>
      </c>
      <c r="L184" s="32">
        <v>1009</v>
      </c>
      <c r="M184" s="32">
        <v>239</v>
      </c>
      <c r="N184" s="32">
        <v>11</v>
      </c>
      <c r="O184" s="32">
        <v>44</v>
      </c>
      <c r="P184" s="32">
        <v>0</v>
      </c>
      <c r="Q184" s="32">
        <v>25</v>
      </c>
      <c r="R184" s="32">
        <v>22</v>
      </c>
      <c r="S184" s="32">
        <v>165</v>
      </c>
      <c r="T184" s="32">
        <v>5</v>
      </c>
      <c r="U184" s="32">
        <v>3</v>
      </c>
      <c r="V184" s="32">
        <v>6</v>
      </c>
      <c r="W184" s="32">
        <v>9</v>
      </c>
      <c r="X184" s="32">
        <v>6</v>
      </c>
      <c r="Y184" s="32">
        <v>9</v>
      </c>
      <c r="Z184" s="32">
        <v>2</v>
      </c>
      <c r="AA184" s="32">
        <v>1</v>
      </c>
      <c r="AB184" s="4">
        <v>1</v>
      </c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2:43">
      <c r="B185" s="26">
        <f>'input rate-base'!B185</f>
        <v>9</v>
      </c>
      <c r="C185" s="26">
        <f>'input rate-base'!C185</f>
        <v>2026</v>
      </c>
      <c r="D185" s="4">
        <v>438615</v>
      </c>
      <c r="E185" s="4">
        <v>1780</v>
      </c>
      <c r="F185" s="4">
        <v>16827</v>
      </c>
      <c r="G185" s="4">
        <v>32167</v>
      </c>
      <c r="H185" s="4">
        <v>146</v>
      </c>
      <c r="I185" s="32">
        <v>19693</v>
      </c>
      <c r="J185" s="32">
        <v>33</v>
      </c>
      <c r="K185" s="32">
        <v>87</v>
      </c>
      <c r="L185" s="32">
        <v>1011</v>
      </c>
      <c r="M185" s="32">
        <v>239</v>
      </c>
      <c r="N185" s="32">
        <v>11</v>
      </c>
      <c r="O185" s="32">
        <v>44</v>
      </c>
      <c r="P185" s="32">
        <v>0</v>
      </c>
      <c r="Q185" s="32">
        <v>25</v>
      </c>
      <c r="R185" s="32">
        <v>22</v>
      </c>
      <c r="S185" s="32">
        <v>165</v>
      </c>
      <c r="T185" s="32">
        <v>5</v>
      </c>
      <c r="U185" s="32">
        <v>3</v>
      </c>
      <c r="V185" s="32">
        <v>6</v>
      </c>
      <c r="W185" s="32">
        <v>9</v>
      </c>
      <c r="X185" s="32">
        <v>6</v>
      </c>
      <c r="Y185" s="32">
        <v>9</v>
      </c>
      <c r="Z185" s="32">
        <v>2</v>
      </c>
      <c r="AA185" s="32">
        <v>1</v>
      </c>
      <c r="AB185" s="4">
        <v>1</v>
      </c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2:43">
      <c r="B186" s="26">
        <f>'input rate-base'!B186</f>
        <v>10</v>
      </c>
      <c r="C186" s="26">
        <f>'input rate-base'!C186</f>
        <v>2026</v>
      </c>
      <c r="D186" s="4">
        <v>438670</v>
      </c>
      <c r="E186" s="4">
        <v>1766</v>
      </c>
      <c r="F186" s="4">
        <v>16827</v>
      </c>
      <c r="G186" s="4">
        <v>32169</v>
      </c>
      <c r="H186" s="4">
        <v>146</v>
      </c>
      <c r="I186" s="32">
        <v>19692</v>
      </c>
      <c r="J186" s="32">
        <v>33</v>
      </c>
      <c r="K186" s="32">
        <v>86</v>
      </c>
      <c r="L186" s="32">
        <v>1015</v>
      </c>
      <c r="M186" s="32">
        <v>240</v>
      </c>
      <c r="N186" s="32">
        <v>11</v>
      </c>
      <c r="O186" s="32">
        <v>44</v>
      </c>
      <c r="P186" s="32">
        <v>0</v>
      </c>
      <c r="Q186" s="32">
        <v>25</v>
      </c>
      <c r="R186" s="32">
        <v>22</v>
      </c>
      <c r="S186" s="32">
        <v>165</v>
      </c>
      <c r="T186" s="32">
        <v>5</v>
      </c>
      <c r="U186" s="32">
        <v>3</v>
      </c>
      <c r="V186" s="32">
        <v>6</v>
      </c>
      <c r="W186" s="32">
        <v>9</v>
      </c>
      <c r="X186" s="32">
        <v>6</v>
      </c>
      <c r="Y186" s="32">
        <v>9</v>
      </c>
      <c r="Z186" s="32">
        <v>2</v>
      </c>
      <c r="AA186" s="32">
        <v>1</v>
      </c>
      <c r="AB186" s="4">
        <v>1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2:43">
      <c r="B187" s="26">
        <f>'input rate-base'!B187</f>
        <v>11</v>
      </c>
      <c r="C187" s="26">
        <f>'input rate-base'!C187</f>
        <v>2026</v>
      </c>
      <c r="D187" s="4">
        <v>438811</v>
      </c>
      <c r="E187" s="4">
        <v>1752</v>
      </c>
      <c r="F187" s="4">
        <v>16827</v>
      </c>
      <c r="G187" s="4">
        <v>32175</v>
      </c>
      <c r="H187" s="4">
        <v>146</v>
      </c>
      <c r="I187" s="32">
        <v>19692</v>
      </c>
      <c r="J187" s="32">
        <v>33</v>
      </c>
      <c r="K187" s="32">
        <v>86</v>
      </c>
      <c r="L187" s="32">
        <v>1019</v>
      </c>
      <c r="M187" s="32">
        <v>241</v>
      </c>
      <c r="N187" s="32">
        <v>11</v>
      </c>
      <c r="O187" s="32">
        <v>44</v>
      </c>
      <c r="P187" s="32">
        <v>0</v>
      </c>
      <c r="Q187" s="32">
        <v>25</v>
      </c>
      <c r="R187" s="32">
        <v>22</v>
      </c>
      <c r="S187" s="32">
        <v>165</v>
      </c>
      <c r="T187" s="32">
        <v>5</v>
      </c>
      <c r="U187" s="32">
        <v>3</v>
      </c>
      <c r="V187" s="32">
        <v>6</v>
      </c>
      <c r="W187" s="32">
        <v>9</v>
      </c>
      <c r="X187" s="32">
        <v>6</v>
      </c>
      <c r="Y187" s="32">
        <v>9</v>
      </c>
      <c r="Z187" s="32">
        <v>2</v>
      </c>
      <c r="AA187" s="32">
        <v>1</v>
      </c>
      <c r="AB187" s="4">
        <v>1</v>
      </c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2:43">
      <c r="B188" s="26">
        <f>'input rate-base'!B188</f>
        <v>12</v>
      </c>
      <c r="C188" s="26">
        <f>'input rate-base'!C188</f>
        <v>2026</v>
      </c>
      <c r="D188" s="4">
        <v>438989</v>
      </c>
      <c r="E188" s="4">
        <v>1738</v>
      </c>
      <c r="F188" s="4">
        <v>16827</v>
      </c>
      <c r="G188" s="4">
        <v>32182</v>
      </c>
      <c r="H188" s="4">
        <v>146</v>
      </c>
      <c r="I188" s="32">
        <v>19698</v>
      </c>
      <c r="J188" s="32">
        <v>33</v>
      </c>
      <c r="K188" s="32">
        <v>86</v>
      </c>
      <c r="L188" s="32">
        <v>1022</v>
      </c>
      <c r="M188" s="32">
        <v>241</v>
      </c>
      <c r="N188" s="32">
        <v>11</v>
      </c>
      <c r="O188" s="32">
        <v>44</v>
      </c>
      <c r="P188" s="32">
        <v>0</v>
      </c>
      <c r="Q188" s="32">
        <v>25</v>
      </c>
      <c r="R188" s="32">
        <v>22</v>
      </c>
      <c r="S188" s="32">
        <v>165</v>
      </c>
      <c r="T188" s="32">
        <v>5</v>
      </c>
      <c r="U188" s="32">
        <v>3</v>
      </c>
      <c r="V188" s="32">
        <v>6</v>
      </c>
      <c r="W188" s="32">
        <v>9</v>
      </c>
      <c r="X188" s="32">
        <v>6</v>
      </c>
      <c r="Y188" s="32">
        <v>9</v>
      </c>
      <c r="Z188" s="32">
        <v>2</v>
      </c>
      <c r="AA188" s="32">
        <v>1</v>
      </c>
      <c r="AB188" s="4">
        <v>1</v>
      </c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2:43">
      <c r="B189" s="26">
        <f>'input rate-base'!B189</f>
        <v>1</v>
      </c>
      <c r="C189" s="26">
        <f>'input rate-base'!C189</f>
        <v>2027</v>
      </c>
      <c r="D189" s="4">
        <v>439459</v>
      </c>
      <c r="E189" s="4">
        <v>1724</v>
      </c>
      <c r="F189" s="4">
        <v>16827</v>
      </c>
      <c r="G189" s="4">
        <v>32202</v>
      </c>
      <c r="H189" s="4">
        <v>146</v>
      </c>
      <c r="I189" s="32">
        <v>19715</v>
      </c>
      <c r="J189" s="32">
        <v>33</v>
      </c>
      <c r="K189" s="32">
        <v>86</v>
      </c>
      <c r="L189" s="32">
        <v>1026</v>
      </c>
      <c r="M189" s="32">
        <v>242</v>
      </c>
      <c r="N189" s="32">
        <v>11</v>
      </c>
      <c r="O189" s="32">
        <v>44</v>
      </c>
      <c r="P189" s="32">
        <v>0</v>
      </c>
      <c r="Q189" s="32">
        <v>25</v>
      </c>
      <c r="R189" s="32">
        <v>22</v>
      </c>
      <c r="S189" s="32">
        <v>165</v>
      </c>
      <c r="T189" s="32">
        <v>5</v>
      </c>
      <c r="U189" s="32">
        <v>3</v>
      </c>
      <c r="V189" s="32">
        <v>6</v>
      </c>
      <c r="W189" s="32">
        <v>9</v>
      </c>
      <c r="X189" s="32">
        <v>6</v>
      </c>
      <c r="Y189" s="32">
        <v>9</v>
      </c>
      <c r="Z189" s="32">
        <v>2</v>
      </c>
      <c r="AA189" s="32">
        <v>1</v>
      </c>
      <c r="AB189" s="4">
        <v>1</v>
      </c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2:43">
      <c r="B190" s="26">
        <f>'input rate-base'!B190</f>
        <v>2</v>
      </c>
      <c r="C190" s="26">
        <f>'input rate-base'!C190</f>
        <v>2027</v>
      </c>
      <c r="D190" s="4">
        <v>439884</v>
      </c>
      <c r="E190" s="4">
        <v>1710</v>
      </c>
      <c r="F190" s="4">
        <v>16827</v>
      </c>
      <c r="G190" s="4">
        <v>32221</v>
      </c>
      <c r="H190" s="4">
        <v>146</v>
      </c>
      <c r="I190" s="32">
        <v>19733</v>
      </c>
      <c r="J190" s="32">
        <v>33</v>
      </c>
      <c r="K190" s="32">
        <v>86</v>
      </c>
      <c r="L190" s="32">
        <v>1029</v>
      </c>
      <c r="M190" s="32">
        <v>242</v>
      </c>
      <c r="N190" s="32">
        <v>11</v>
      </c>
      <c r="O190" s="32">
        <v>44</v>
      </c>
      <c r="P190" s="32">
        <v>0</v>
      </c>
      <c r="Q190" s="32">
        <v>25</v>
      </c>
      <c r="R190" s="32">
        <v>22</v>
      </c>
      <c r="S190" s="32">
        <v>165</v>
      </c>
      <c r="T190" s="32">
        <v>5</v>
      </c>
      <c r="U190" s="32">
        <v>3</v>
      </c>
      <c r="V190" s="32">
        <v>6</v>
      </c>
      <c r="W190" s="32">
        <v>9</v>
      </c>
      <c r="X190" s="32">
        <v>6</v>
      </c>
      <c r="Y190" s="32">
        <v>9</v>
      </c>
      <c r="Z190" s="32">
        <v>2</v>
      </c>
      <c r="AA190" s="32">
        <v>1</v>
      </c>
      <c r="AB190" s="4">
        <v>1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2:43">
      <c r="B191" s="26">
        <f>'input rate-base'!B191</f>
        <v>3</v>
      </c>
      <c r="C191" s="26">
        <f>'input rate-base'!C191</f>
        <v>2027</v>
      </c>
      <c r="D191" s="4">
        <v>440256</v>
      </c>
      <c r="E191" s="4">
        <v>1696</v>
      </c>
      <c r="F191" s="4">
        <v>16827</v>
      </c>
      <c r="G191" s="4">
        <v>32236</v>
      </c>
      <c r="H191" s="4">
        <v>146</v>
      </c>
      <c r="I191" s="32">
        <v>19746</v>
      </c>
      <c r="J191" s="32">
        <v>33</v>
      </c>
      <c r="K191" s="32">
        <v>86</v>
      </c>
      <c r="L191" s="32">
        <v>1032</v>
      </c>
      <c r="M191" s="32">
        <v>244</v>
      </c>
      <c r="N191" s="32">
        <v>11</v>
      </c>
      <c r="O191" s="32">
        <v>44</v>
      </c>
      <c r="P191" s="32">
        <v>0</v>
      </c>
      <c r="Q191" s="32">
        <v>25</v>
      </c>
      <c r="R191" s="32">
        <v>22</v>
      </c>
      <c r="S191" s="32">
        <v>166</v>
      </c>
      <c r="T191" s="32">
        <v>5</v>
      </c>
      <c r="U191" s="32">
        <v>3</v>
      </c>
      <c r="V191" s="32">
        <v>6</v>
      </c>
      <c r="W191" s="32">
        <v>9</v>
      </c>
      <c r="X191" s="32">
        <v>6</v>
      </c>
      <c r="Y191" s="32">
        <v>9</v>
      </c>
      <c r="Z191" s="32">
        <v>2</v>
      </c>
      <c r="AA191" s="32">
        <v>1</v>
      </c>
      <c r="AB191" s="4">
        <v>1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2:43">
      <c r="B192" s="26">
        <f>'input rate-base'!B192</f>
        <v>4</v>
      </c>
      <c r="C192" s="26">
        <f>'input rate-base'!C192</f>
        <v>2027</v>
      </c>
      <c r="D192" s="4">
        <v>440625</v>
      </c>
      <c r="E192" s="4">
        <v>1682</v>
      </c>
      <c r="F192" s="4">
        <v>16827</v>
      </c>
      <c r="G192" s="4">
        <v>32252</v>
      </c>
      <c r="H192" s="4">
        <v>146</v>
      </c>
      <c r="I192" s="32">
        <v>19762</v>
      </c>
      <c r="J192" s="32">
        <v>33</v>
      </c>
      <c r="K192" s="32">
        <v>85</v>
      </c>
      <c r="L192" s="32">
        <v>1035</v>
      </c>
      <c r="M192" s="32">
        <v>244</v>
      </c>
      <c r="N192" s="32">
        <v>11</v>
      </c>
      <c r="O192" s="32">
        <v>44</v>
      </c>
      <c r="P192" s="32">
        <v>0</v>
      </c>
      <c r="Q192" s="32">
        <v>25</v>
      </c>
      <c r="R192" s="32">
        <v>22</v>
      </c>
      <c r="S192" s="32">
        <v>166</v>
      </c>
      <c r="T192" s="32">
        <v>5</v>
      </c>
      <c r="U192" s="32">
        <v>3</v>
      </c>
      <c r="V192" s="32">
        <v>6</v>
      </c>
      <c r="W192" s="32">
        <v>9</v>
      </c>
      <c r="X192" s="32">
        <v>6</v>
      </c>
      <c r="Y192" s="32">
        <v>9</v>
      </c>
      <c r="Z192" s="32">
        <v>2</v>
      </c>
      <c r="AA192" s="32">
        <v>1</v>
      </c>
      <c r="AB192" s="4">
        <v>1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2:43">
      <c r="B193" s="26">
        <f>'input rate-base'!B193</f>
        <v>5</v>
      </c>
      <c r="C193" s="26">
        <f>'input rate-base'!C193</f>
        <v>2027</v>
      </c>
      <c r="D193" s="4">
        <v>440997</v>
      </c>
      <c r="E193" s="4">
        <v>1669</v>
      </c>
      <c r="F193" s="4">
        <v>16827</v>
      </c>
      <c r="G193" s="4">
        <v>32267</v>
      </c>
      <c r="H193" s="4">
        <v>146</v>
      </c>
      <c r="I193" s="32">
        <v>19775</v>
      </c>
      <c r="J193" s="32">
        <v>33</v>
      </c>
      <c r="K193" s="32">
        <v>85</v>
      </c>
      <c r="L193" s="32">
        <v>1039</v>
      </c>
      <c r="M193" s="32">
        <v>245</v>
      </c>
      <c r="N193" s="32">
        <v>11</v>
      </c>
      <c r="O193" s="32">
        <v>44</v>
      </c>
      <c r="P193" s="32">
        <v>0</v>
      </c>
      <c r="Q193" s="32">
        <v>25</v>
      </c>
      <c r="R193" s="32">
        <v>22</v>
      </c>
      <c r="S193" s="32">
        <v>166</v>
      </c>
      <c r="T193" s="32">
        <v>5</v>
      </c>
      <c r="U193" s="32">
        <v>3</v>
      </c>
      <c r="V193" s="32">
        <v>6</v>
      </c>
      <c r="W193" s="32">
        <v>9</v>
      </c>
      <c r="X193" s="32">
        <v>6</v>
      </c>
      <c r="Y193" s="32">
        <v>9</v>
      </c>
      <c r="Z193" s="32">
        <v>2</v>
      </c>
      <c r="AA193" s="32">
        <v>1</v>
      </c>
      <c r="AB193" s="4">
        <v>1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2:43">
      <c r="B194" s="26">
        <f>'input rate-base'!B194</f>
        <v>6</v>
      </c>
      <c r="C194" s="26">
        <f>'input rate-base'!C194</f>
        <v>2027</v>
      </c>
      <c r="D194" s="4">
        <v>441468</v>
      </c>
      <c r="E194" s="4">
        <v>1656</v>
      </c>
      <c r="F194" s="4">
        <v>16827</v>
      </c>
      <c r="G194" s="4">
        <v>32288</v>
      </c>
      <c r="H194" s="4">
        <v>146</v>
      </c>
      <c r="I194" s="32">
        <v>19793</v>
      </c>
      <c r="J194" s="32">
        <v>33</v>
      </c>
      <c r="K194" s="32">
        <v>85</v>
      </c>
      <c r="L194" s="32">
        <v>1043</v>
      </c>
      <c r="M194" s="32">
        <v>246</v>
      </c>
      <c r="N194" s="32">
        <v>11</v>
      </c>
      <c r="O194" s="32">
        <v>44</v>
      </c>
      <c r="P194" s="32">
        <v>0</v>
      </c>
      <c r="Q194" s="32">
        <v>25</v>
      </c>
      <c r="R194" s="32">
        <v>22</v>
      </c>
      <c r="S194" s="32">
        <v>166</v>
      </c>
      <c r="T194" s="32">
        <v>5</v>
      </c>
      <c r="U194" s="32">
        <v>3</v>
      </c>
      <c r="V194" s="32">
        <v>6</v>
      </c>
      <c r="W194" s="32">
        <v>9</v>
      </c>
      <c r="X194" s="32">
        <v>6</v>
      </c>
      <c r="Y194" s="32">
        <v>9</v>
      </c>
      <c r="Z194" s="32">
        <v>2</v>
      </c>
      <c r="AA194" s="32">
        <v>1</v>
      </c>
      <c r="AB194" s="4">
        <v>1</v>
      </c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2:43">
      <c r="B195" s="26">
        <f>'input rate-base'!B195</f>
        <v>7</v>
      </c>
      <c r="C195" s="26">
        <f>'input rate-base'!C195</f>
        <v>2027</v>
      </c>
      <c r="D195" s="4">
        <v>441818</v>
      </c>
      <c r="E195" s="4">
        <v>1643</v>
      </c>
      <c r="F195" s="4">
        <v>16827</v>
      </c>
      <c r="G195" s="4">
        <v>32304</v>
      </c>
      <c r="H195" s="4">
        <v>146</v>
      </c>
      <c r="I195" s="32">
        <v>19807</v>
      </c>
      <c r="J195" s="32">
        <v>33</v>
      </c>
      <c r="K195" s="32">
        <v>85</v>
      </c>
      <c r="L195" s="32">
        <v>1046</v>
      </c>
      <c r="M195" s="32">
        <v>246</v>
      </c>
      <c r="N195" s="32">
        <v>12</v>
      </c>
      <c r="O195" s="32">
        <v>44</v>
      </c>
      <c r="P195" s="32">
        <v>0</v>
      </c>
      <c r="Q195" s="32">
        <v>25</v>
      </c>
      <c r="R195" s="32">
        <v>22</v>
      </c>
      <c r="S195" s="32">
        <v>166</v>
      </c>
      <c r="T195" s="32">
        <v>5</v>
      </c>
      <c r="U195" s="32">
        <v>3</v>
      </c>
      <c r="V195" s="32">
        <v>6</v>
      </c>
      <c r="W195" s="32">
        <v>9</v>
      </c>
      <c r="X195" s="32">
        <v>6</v>
      </c>
      <c r="Y195" s="32">
        <v>9</v>
      </c>
      <c r="Z195" s="32">
        <v>2</v>
      </c>
      <c r="AA195" s="32">
        <v>1</v>
      </c>
      <c r="AB195" s="4">
        <v>1</v>
      </c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2:43">
      <c r="B196" s="26">
        <f>'input rate-base'!B196</f>
        <v>8</v>
      </c>
      <c r="C196" s="26">
        <f>'input rate-base'!C196</f>
        <v>2027</v>
      </c>
      <c r="D196" s="4">
        <v>442090</v>
      </c>
      <c r="E196" s="4">
        <v>1630</v>
      </c>
      <c r="F196" s="4">
        <v>16827</v>
      </c>
      <c r="G196" s="4">
        <v>32315</v>
      </c>
      <c r="H196" s="4">
        <v>146</v>
      </c>
      <c r="I196" s="32">
        <v>19815</v>
      </c>
      <c r="J196" s="32">
        <v>33</v>
      </c>
      <c r="K196" s="32">
        <v>85</v>
      </c>
      <c r="L196" s="32">
        <v>1050</v>
      </c>
      <c r="M196" s="32">
        <v>246</v>
      </c>
      <c r="N196" s="32">
        <v>12</v>
      </c>
      <c r="O196" s="32">
        <v>44</v>
      </c>
      <c r="P196" s="32">
        <v>0</v>
      </c>
      <c r="Q196" s="32">
        <v>25</v>
      </c>
      <c r="R196" s="32">
        <v>22</v>
      </c>
      <c r="S196" s="32">
        <v>166</v>
      </c>
      <c r="T196" s="32">
        <v>5</v>
      </c>
      <c r="U196" s="32">
        <v>3</v>
      </c>
      <c r="V196" s="32">
        <v>6</v>
      </c>
      <c r="W196" s="32">
        <v>9</v>
      </c>
      <c r="X196" s="32">
        <v>6</v>
      </c>
      <c r="Y196" s="32">
        <v>9</v>
      </c>
      <c r="Z196" s="32">
        <v>2</v>
      </c>
      <c r="AA196" s="32">
        <v>1</v>
      </c>
      <c r="AB196" s="4">
        <v>1</v>
      </c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2:43">
      <c r="B197" s="26">
        <f>'input rate-base'!B197</f>
        <v>9</v>
      </c>
      <c r="C197" s="26">
        <f>'input rate-base'!C197</f>
        <v>2027</v>
      </c>
      <c r="D197" s="4">
        <v>442107</v>
      </c>
      <c r="E197" s="4">
        <v>1617</v>
      </c>
      <c r="F197" s="4">
        <v>16827</v>
      </c>
      <c r="G197" s="4">
        <v>32315</v>
      </c>
      <c r="H197" s="4">
        <v>146</v>
      </c>
      <c r="I197" s="32">
        <v>19811</v>
      </c>
      <c r="J197" s="32">
        <v>33</v>
      </c>
      <c r="K197" s="32">
        <v>85</v>
      </c>
      <c r="L197" s="32">
        <v>1053</v>
      </c>
      <c r="M197" s="32">
        <v>247</v>
      </c>
      <c r="N197" s="32">
        <v>12</v>
      </c>
      <c r="O197" s="32">
        <v>44</v>
      </c>
      <c r="P197" s="32">
        <v>0</v>
      </c>
      <c r="Q197" s="32">
        <v>25</v>
      </c>
      <c r="R197" s="32">
        <v>22</v>
      </c>
      <c r="S197" s="32">
        <v>166</v>
      </c>
      <c r="T197" s="32">
        <v>5</v>
      </c>
      <c r="U197" s="32">
        <v>3</v>
      </c>
      <c r="V197" s="32">
        <v>6</v>
      </c>
      <c r="W197" s="32">
        <v>9</v>
      </c>
      <c r="X197" s="32">
        <v>6</v>
      </c>
      <c r="Y197" s="32">
        <v>9</v>
      </c>
      <c r="Z197" s="32">
        <v>2</v>
      </c>
      <c r="AA197" s="32">
        <v>1</v>
      </c>
      <c r="AB197" s="4">
        <v>1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2:43">
      <c r="B198" s="26">
        <f>'input rate-base'!B198</f>
        <v>10</v>
      </c>
      <c r="C198" s="26">
        <f>'input rate-base'!C198</f>
        <v>2027</v>
      </c>
      <c r="D198" s="4">
        <v>442158</v>
      </c>
      <c r="E198" s="4">
        <v>1604</v>
      </c>
      <c r="F198" s="4">
        <v>16827</v>
      </c>
      <c r="G198" s="4">
        <v>32316</v>
      </c>
      <c r="H198" s="4">
        <v>146</v>
      </c>
      <c r="I198" s="32">
        <v>19809</v>
      </c>
      <c r="J198" s="32">
        <v>33</v>
      </c>
      <c r="K198" s="32">
        <v>85</v>
      </c>
      <c r="L198" s="32">
        <v>1057</v>
      </c>
      <c r="M198" s="32">
        <v>248</v>
      </c>
      <c r="N198" s="32">
        <v>12</v>
      </c>
      <c r="O198" s="32">
        <v>44</v>
      </c>
      <c r="P198" s="32">
        <v>0</v>
      </c>
      <c r="Q198" s="32">
        <v>25</v>
      </c>
      <c r="R198" s="32">
        <v>22</v>
      </c>
      <c r="S198" s="32">
        <v>166</v>
      </c>
      <c r="T198" s="32">
        <v>5</v>
      </c>
      <c r="U198" s="32">
        <v>3</v>
      </c>
      <c r="V198" s="32">
        <v>6</v>
      </c>
      <c r="W198" s="32">
        <v>9</v>
      </c>
      <c r="X198" s="32">
        <v>6</v>
      </c>
      <c r="Y198" s="32">
        <v>9</v>
      </c>
      <c r="Z198" s="32">
        <v>2</v>
      </c>
      <c r="AA198" s="32">
        <v>1</v>
      </c>
      <c r="AB198" s="4">
        <v>1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2:43">
      <c r="B199" s="26">
        <f>'input rate-base'!B199</f>
        <v>11</v>
      </c>
      <c r="C199" s="26">
        <f>'input rate-base'!C199</f>
        <v>2027</v>
      </c>
      <c r="D199" s="4">
        <v>442292</v>
      </c>
      <c r="E199" s="4">
        <v>1591</v>
      </c>
      <c r="F199" s="4">
        <v>16827</v>
      </c>
      <c r="G199" s="4">
        <v>32322</v>
      </c>
      <c r="H199" s="4">
        <v>146</v>
      </c>
      <c r="I199" s="32">
        <v>19810</v>
      </c>
      <c r="J199" s="32">
        <v>33</v>
      </c>
      <c r="K199" s="32">
        <v>85</v>
      </c>
      <c r="L199" s="32">
        <v>1061</v>
      </c>
      <c r="M199" s="32">
        <v>248</v>
      </c>
      <c r="N199" s="32">
        <v>12</v>
      </c>
      <c r="O199" s="32">
        <v>44</v>
      </c>
      <c r="P199" s="32">
        <v>0</v>
      </c>
      <c r="Q199" s="32">
        <v>25</v>
      </c>
      <c r="R199" s="32">
        <v>22</v>
      </c>
      <c r="S199" s="32">
        <v>166</v>
      </c>
      <c r="T199" s="32">
        <v>5</v>
      </c>
      <c r="U199" s="32">
        <v>3</v>
      </c>
      <c r="V199" s="32">
        <v>6</v>
      </c>
      <c r="W199" s="32">
        <v>9</v>
      </c>
      <c r="X199" s="32">
        <v>6</v>
      </c>
      <c r="Y199" s="32">
        <v>9</v>
      </c>
      <c r="Z199" s="32">
        <v>2</v>
      </c>
      <c r="AA199" s="32">
        <v>1</v>
      </c>
      <c r="AB199" s="4">
        <v>1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2:43">
      <c r="B200" s="26">
        <f>'input rate-base'!B200</f>
        <v>12</v>
      </c>
      <c r="C200" s="26">
        <f>'input rate-base'!C200</f>
        <v>2027</v>
      </c>
      <c r="D200" s="4">
        <v>442462</v>
      </c>
      <c r="E200" s="4">
        <v>1579</v>
      </c>
      <c r="F200" s="4">
        <v>16827</v>
      </c>
      <c r="G200" s="4">
        <v>32329</v>
      </c>
      <c r="H200" s="4">
        <v>146</v>
      </c>
      <c r="I200" s="32">
        <v>19814</v>
      </c>
      <c r="J200" s="32">
        <v>33</v>
      </c>
      <c r="K200" s="32">
        <v>85</v>
      </c>
      <c r="L200" s="32">
        <v>1063</v>
      </c>
      <c r="M200" s="32">
        <v>250</v>
      </c>
      <c r="N200" s="32">
        <v>12</v>
      </c>
      <c r="O200" s="32">
        <v>44</v>
      </c>
      <c r="P200" s="32">
        <v>0</v>
      </c>
      <c r="Q200" s="32">
        <v>25</v>
      </c>
      <c r="R200" s="32">
        <v>22</v>
      </c>
      <c r="S200" s="32">
        <v>166</v>
      </c>
      <c r="T200" s="32">
        <v>5</v>
      </c>
      <c r="U200" s="32">
        <v>3</v>
      </c>
      <c r="V200" s="32">
        <v>6</v>
      </c>
      <c r="W200" s="32">
        <v>9</v>
      </c>
      <c r="X200" s="32">
        <v>6</v>
      </c>
      <c r="Y200" s="32">
        <v>9</v>
      </c>
      <c r="Z200" s="32">
        <v>2</v>
      </c>
      <c r="AA200" s="32">
        <v>1</v>
      </c>
      <c r="AB200" s="4">
        <v>1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2:43">
      <c r="B201" s="26">
        <f>'input rate-base'!B201</f>
        <v>1</v>
      </c>
      <c r="C201" s="26">
        <f>'input rate-base'!C201</f>
        <v>2028</v>
      </c>
      <c r="D201" s="4">
        <v>442920</v>
      </c>
      <c r="E201" s="4">
        <v>1567</v>
      </c>
      <c r="F201" s="4">
        <v>16827</v>
      </c>
      <c r="G201" s="4">
        <v>32349</v>
      </c>
      <c r="H201" s="4">
        <v>146</v>
      </c>
      <c r="I201" s="32">
        <v>19832</v>
      </c>
      <c r="J201" s="32">
        <v>33</v>
      </c>
      <c r="K201" s="32">
        <v>85</v>
      </c>
      <c r="L201" s="32">
        <v>1067</v>
      </c>
      <c r="M201" s="32">
        <v>250</v>
      </c>
      <c r="N201" s="32">
        <v>12</v>
      </c>
      <c r="O201" s="32">
        <v>44</v>
      </c>
      <c r="P201" s="32">
        <v>0</v>
      </c>
      <c r="Q201" s="32">
        <v>25</v>
      </c>
      <c r="R201" s="32">
        <v>22</v>
      </c>
      <c r="S201" s="32">
        <v>166</v>
      </c>
      <c r="T201" s="32">
        <v>5</v>
      </c>
      <c r="U201" s="32">
        <v>3</v>
      </c>
      <c r="V201" s="32">
        <v>6</v>
      </c>
      <c r="W201" s="32">
        <v>9</v>
      </c>
      <c r="X201" s="32">
        <v>6</v>
      </c>
      <c r="Y201" s="32">
        <v>9</v>
      </c>
      <c r="Z201" s="32">
        <v>2</v>
      </c>
      <c r="AA201" s="32">
        <v>1</v>
      </c>
      <c r="AB201" s="4">
        <v>1</v>
      </c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2:43">
      <c r="B202" s="26">
        <f>'input rate-base'!B202</f>
        <v>2</v>
      </c>
      <c r="C202" s="26">
        <f>'input rate-base'!C202</f>
        <v>2028</v>
      </c>
      <c r="D202" s="4">
        <v>443334</v>
      </c>
      <c r="E202" s="4">
        <v>1555</v>
      </c>
      <c r="F202" s="4">
        <v>16827</v>
      </c>
      <c r="G202" s="4">
        <v>32367</v>
      </c>
      <c r="H202" s="4">
        <v>146</v>
      </c>
      <c r="I202" s="32">
        <v>19850</v>
      </c>
      <c r="J202" s="32">
        <v>33</v>
      </c>
      <c r="K202" s="32">
        <v>85</v>
      </c>
      <c r="L202" s="32">
        <v>1070</v>
      </c>
      <c r="M202" s="32">
        <v>250</v>
      </c>
      <c r="N202" s="32">
        <v>12</v>
      </c>
      <c r="O202" s="32">
        <v>44</v>
      </c>
      <c r="P202" s="32">
        <v>0</v>
      </c>
      <c r="Q202" s="32">
        <v>25</v>
      </c>
      <c r="R202" s="32">
        <v>22</v>
      </c>
      <c r="S202" s="32">
        <v>166</v>
      </c>
      <c r="T202" s="32">
        <v>5</v>
      </c>
      <c r="U202" s="32">
        <v>3</v>
      </c>
      <c r="V202" s="32">
        <v>6</v>
      </c>
      <c r="W202" s="32">
        <v>9</v>
      </c>
      <c r="X202" s="32">
        <v>6</v>
      </c>
      <c r="Y202" s="32">
        <v>9</v>
      </c>
      <c r="Z202" s="32">
        <v>2</v>
      </c>
      <c r="AA202" s="32">
        <v>1</v>
      </c>
      <c r="AB202" s="4">
        <v>1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2:43">
      <c r="B203" s="26">
        <f>'input rate-base'!B203</f>
        <v>3</v>
      </c>
      <c r="C203" s="26">
        <f>'input rate-base'!C203</f>
        <v>2028</v>
      </c>
      <c r="D203" s="4">
        <v>443695</v>
      </c>
      <c r="E203" s="4">
        <v>1543</v>
      </c>
      <c r="F203" s="4">
        <v>16827</v>
      </c>
      <c r="G203" s="4">
        <v>32383</v>
      </c>
      <c r="H203" s="4">
        <v>146</v>
      </c>
      <c r="I203" s="32">
        <v>19862</v>
      </c>
      <c r="J203" s="32">
        <v>33</v>
      </c>
      <c r="K203" s="32">
        <v>85</v>
      </c>
      <c r="L203" s="32">
        <v>1074</v>
      </c>
      <c r="M203" s="32">
        <v>252</v>
      </c>
      <c r="N203" s="32">
        <v>12</v>
      </c>
      <c r="O203" s="32">
        <v>44</v>
      </c>
      <c r="P203" s="32">
        <v>0</v>
      </c>
      <c r="Q203" s="32">
        <v>25</v>
      </c>
      <c r="R203" s="32">
        <v>22</v>
      </c>
      <c r="S203" s="32">
        <v>168</v>
      </c>
      <c r="T203" s="32">
        <v>5</v>
      </c>
      <c r="U203" s="32">
        <v>3</v>
      </c>
      <c r="V203" s="32">
        <v>6</v>
      </c>
      <c r="W203" s="32">
        <v>9</v>
      </c>
      <c r="X203" s="32">
        <v>6</v>
      </c>
      <c r="Y203" s="32">
        <v>9</v>
      </c>
      <c r="Z203" s="32">
        <v>2</v>
      </c>
      <c r="AA203" s="32">
        <v>1</v>
      </c>
      <c r="AB203" s="4">
        <v>1</v>
      </c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2:43">
      <c r="B204" s="26">
        <f>'input rate-base'!B204</f>
        <v>4</v>
      </c>
      <c r="C204" s="26">
        <f>'input rate-base'!C204</f>
        <v>2028</v>
      </c>
      <c r="D204" s="4">
        <v>444053</v>
      </c>
      <c r="E204" s="4">
        <v>1531</v>
      </c>
      <c r="F204" s="4">
        <v>16827</v>
      </c>
      <c r="G204" s="4">
        <v>32398</v>
      </c>
      <c r="H204" s="4">
        <v>146</v>
      </c>
      <c r="I204" s="32">
        <v>19874</v>
      </c>
      <c r="J204" s="32">
        <v>33</v>
      </c>
      <c r="K204" s="32">
        <v>85</v>
      </c>
      <c r="L204" s="32">
        <v>1078</v>
      </c>
      <c r="M204" s="32">
        <v>253</v>
      </c>
      <c r="N204" s="32">
        <v>12</v>
      </c>
      <c r="O204" s="32">
        <v>44</v>
      </c>
      <c r="P204" s="32">
        <v>0</v>
      </c>
      <c r="Q204" s="32">
        <v>25</v>
      </c>
      <c r="R204" s="32">
        <v>22</v>
      </c>
      <c r="S204" s="32">
        <v>168</v>
      </c>
      <c r="T204" s="32">
        <v>5</v>
      </c>
      <c r="U204" s="32">
        <v>3</v>
      </c>
      <c r="V204" s="32">
        <v>6</v>
      </c>
      <c r="W204" s="32">
        <v>9</v>
      </c>
      <c r="X204" s="32">
        <v>6</v>
      </c>
      <c r="Y204" s="32">
        <v>9</v>
      </c>
      <c r="Z204" s="32">
        <v>2</v>
      </c>
      <c r="AA204" s="32">
        <v>1</v>
      </c>
      <c r="AB204" s="4">
        <v>1</v>
      </c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2:43">
      <c r="B205" s="26">
        <f>'input rate-base'!B205</f>
        <v>5</v>
      </c>
      <c r="C205" s="26">
        <f>'input rate-base'!C205</f>
        <v>2028</v>
      </c>
      <c r="D205" s="4">
        <v>444415</v>
      </c>
      <c r="E205" s="4">
        <v>1519</v>
      </c>
      <c r="F205" s="4">
        <v>16827</v>
      </c>
      <c r="G205" s="4">
        <v>32413</v>
      </c>
      <c r="H205" s="4">
        <v>146</v>
      </c>
      <c r="I205" s="32">
        <v>19888</v>
      </c>
      <c r="J205" s="32">
        <v>33</v>
      </c>
      <c r="K205" s="32">
        <v>85</v>
      </c>
      <c r="L205" s="32">
        <v>1081</v>
      </c>
      <c r="M205" s="32">
        <v>254</v>
      </c>
      <c r="N205" s="32">
        <v>12</v>
      </c>
      <c r="O205" s="32">
        <v>44</v>
      </c>
      <c r="P205" s="32">
        <v>0</v>
      </c>
      <c r="Q205" s="32">
        <v>25</v>
      </c>
      <c r="R205" s="32">
        <v>22</v>
      </c>
      <c r="S205" s="32">
        <v>168</v>
      </c>
      <c r="T205" s="32">
        <v>5</v>
      </c>
      <c r="U205" s="32">
        <v>3</v>
      </c>
      <c r="V205" s="32">
        <v>6</v>
      </c>
      <c r="W205" s="32">
        <v>9</v>
      </c>
      <c r="X205" s="32">
        <v>6</v>
      </c>
      <c r="Y205" s="32">
        <v>9</v>
      </c>
      <c r="Z205" s="32">
        <v>2</v>
      </c>
      <c r="AA205" s="32">
        <v>1</v>
      </c>
      <c r="AB205" s="4">
        <v>1</v>
      </c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2:43">
      <c r="B206" s="26">
        <f>'input rate-base'!B206</f>
        <v>6</v>
      </c>
      <c r="C206" s="26">
        <f>'input rate-base'!C206</f>
        <v>2028</v>
      </c>
      <c r="D206" s="4">
        <v>444874</v>
      </c>
      <c r="E206" s="4">
        <v>1507</v>
      </c>
      <c r="F206" s="4">
        <v>16827</v>
      </c>
      <c r="G206" s="4">
        <v>32433</v>
      </c>
      <c r="H206" s="4">
        <v>146</v>
      </c>
      <c r="I206" s="32">
        <v>19906</v>
      </c>
      <c r="J206" s="32">
        <v>33</v>
      </c>
      <c r="K206" s="32">
        <v>85</v>
      </c>
      <c r="L206" s="32">
        <v>1085</v>
      </c>
      <c r="M206" s="32">
        <v>254</v>
      </c>
      <c r="N206" s="32">
        <v>12</v>
      </c>
      <c r="O206" s="32">
        <v>44</v>
      </c>
      <c r="P206" s="32">
        <v>0</v>
      </c>
      <c r="Q206" s="32">
        <v>25</v>
      </c>
      <c r="R206" s="32">
        <v>22</v>
      </c>
      <c r="S206" s="32">
        <v>168</v>
      </c>
      <c r="T206" s="32">
        <v>5</v>
      </c>
      <c r="U206" s="32">
        <v>3</v>
      </c>
      <c r="V206" s="32">
        <v>6</v>
      </c>
      <c r="W206" s="32">
        <v>9</v>
      </c>
      <c r="X206" s="32">
        <v>6</v>
      </c>
      <c r="Y206" s="32">
        <v>9</v>
      </c>
      <c r="Z206" s="32">
        <v>2</v>
      </c>
      <c r="AA206" s="32">
        <v>1</v>
      </c>
      <c r="AB206" s="4">
        <v>1</v>
      </c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2:43">
      <c r="B207" s="26">
        <f>'input rate-base'!B207</f>
        <v>7</v>
      </c>
      <c r="C207" s="26">
        <f>'input rate-base'!C207</f>
        <v>2028</v>
      </c>
      <c r="D207" s="4">
        <v>445214</v>
      </c>
      <c r="E207" s="4">
        <v>1495</v>
      </c>
      <c r="F207" s="4">
        <v>16827</v>
      </c>
      <c r="G207" s="4">
        <v>32447</v>
      </c>
      <c r="H207" s="4">
        <v>146</v>
      </c>
      <c r="I207" s="32">
        <v>19919</v>
      </c>
      <c r="J207" s="32">
        <v>33</v>
      </c>
      <c r="K207" s="32">
        <v>84</v>
      </c>
      <c r="L207" s="32">
        <v>1088</v>
      </c>
      <c r="M207" s="32">
        <v>255</v>
      </c>
      <c r="N207" s="32">
        <v>12</v>
      </c>
      <c r="O207" s="32">
        <v>44</v>
      </c>
      <c r="P207" s="32">
        <v>0</v>
      </c>
      <c r="Q207" s="32">
        <v>25</v>
      </c>
      <c r="R207" s="32">
        <v>22</v>
      </c>
      <c r="S207" s="32">
        <v>168</v>
      </c>
      <c r="T207" s="32">
        <v>5</v>
      </c>
      <c r="U207" s="32">
        <v>3</v>
      </c>
      <c r="V207" s="32">
        <v>6</v>
      </c>
      <c r="W207" s="32">
        <v>9</v>
      </c>
      <c r="X207" s="32">
        <v>6</v>
      </c>
      <c r="Y207" s="32">
        <v>9</v>
      </c>
      <c r="Z207" s="32">
        <v>2</v>
      </c>
      <c r="AA207" s="32">
        <v>1</v>
      </c>
      <c r="AB207" s="4">
        <v>1</v>
      </c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2:43">
      <c r="B208" s="26">
        <f>'input rate-base'!B208</f>
        <v>8</v>
      </c>
      <c r="C208" s="26">
        <f>'input rate-base'!C208</f>
        <v>2028</v>
      </c>
      <c r="D208" s="4">
        <v>445479</v>
      </c>
      <c r="E208" s="4">
        <v>1483</v>
      </c>
      <c r="F208" s="4">
        <v>16827</v>
      </c>
      <c r="G208" s="4">
        <v>32458</v>
      </c>
      <c r="H208" s="4">
        <v>146</v>
      </c>
      <c r="I208" s="32">
        <v>19928</v>
      </c>
      <c r="J208" s="32">
        <v>33</v>
      </c>
      <c r="K208" s="32">
        <v>84</v>
      </c>
      <c r="L208" s="32">
        <v>1092</v>
      </c>
      <c r="M208" s="32">
        <v>256</v>
      </c>
      <c r="N208" s="32">
        <v>12</v>
      </c>
      <c r="O208" s="32">
        <v>44</v>
      </c>
      <c r="P208" s="32">
        <v>0</v>
      </c>
      <c r="Q208" s="32">
        <v>25</v>
      </c>
      <c r="R208" s="32">
        <v>22</v>
      </c>
      <c r="S208" s="32">
        <v>168</v>
      </c>
      <c r="T208" s="32">
        <v>5</v>
      </c>
      <c r="U208" s="32">
        <v>3</v>
      </c>
      <c r="V208" s="32">
        <v>6</v>
      </c>
      <c r="W208" s="32">
        <v>9</v>
      </c>
      <c r="X208" s="32">
        <v>6</v>
      </c>
      <c r="Y208" s="32">
        <v>9</v>
      </c>
      <c r="Z208" s="32">
        <v>2</v>
      </c>
      <c r="AA208" s="32">
        <v>1</v>
      </c>
      <c r="AB208" s="4">
        <v>1</v>
      </c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2:43">
      <c r="B209" s="26">
        <f>'input rate-base'!B209</f>
        <v>9</v>
      </c>
      <c r="C209" s="26">
        <f>'input rate-base'!C209</f>
        <v>2028</v>
      </c>
      <c r="D209" s="4">
        <v>445495</v>
      </c>
      <c r="E209" s="4">
        <v>1471</v>
      </c>
      <c r="F209" s="4">
        <v>16827</v>
      </c>
      <c r="G209" s="4">
        <v>32458</v>
      </c>
      <c r="H209" s="4">
        <v>146</v>
      </c>
      <c r="I209" s="32">
        <v>19924</v>
      </c>
      <c r="J209" s="32">
        <v>33</v>
      </c>
      <c r="K209" s="32">
        <v>83</v>
      </c>
      <c r="L209" s="32">
        <v>1096</v>
      </c>
      <c r="M209" s="32">
        <v>257</v>
      </c>
      <c r="N209" s="32">
        <v>12</v>
      </c>
      <c r="O209" s="32">
        <v>44</v>
      </c>
      <c r="P209" s="32">
        <v>0</v>
      </c>
      <c r="Q209" s="32">
        <v>25</v>
      </c>
      <c r="R209" s="32">
        <v>22</v>
      </c>
      <c r="S209" s="32">
        <v>168</v>
      </c>
      <c r="T209" s="32">
        <v>5</v>
      </c>
      <c r="U209" s="32">
        <v>3</v>
      </c>
      <c r="V209" s="32">
        <v>6</v>
      </c>
      <c r="W209" s="32">
        <v>9</v>
      </c>
      <c r="X209" s="32">
        <v>6</v>
      </c>
      <c r="Y209" s="32">
        <v>9</v>
      </c>
      <c r="Z209" s="32">
        <v>2</v>
      </c>
      <c r="AA209" s="32">
        <v>1</v>
      </c>
      <c r="AB209" s="4">
        <v>1</v>
      </c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2:43">
      <c r="B210" s="26">
        <f>'input rate-base'!B210</f>
        <v>10</v>
      </c>
      <c r="C210" s="26">
        <f>'input rate-base'!C210</f>
        <v>2028</v>
      </c>
      <c r="D210" s="4">
        <v>445545</v>
      </c>
      <c r="E210" s="4">
        <v>1459</v>
      </c>
      <c r="F210" s="4">
        <v>16827</v>
      </c>
      <c r="G210" s="4">
        <v>32461</v>
      </c>
      <c r="H210" s="4">
        <v>146</v>
      </c>
      <c r="I210" s="32">
        <v>19922</v>
      </c>
      <c r="J210" s="32">
        <v>33</v>
      </c>
      <c r="K210" s="32">
        <v>83</v>
      </c>
      <c r="L210" s="32">
        <v>1099</v>
      </c>
      <c r="M210" s="32">
        <v>257</v>
      </c>
      <c r="N210" s="32">
        <v>12</v>
      </c>
      <c r="O210" s="32">
        <v>44</v>
      </c>
      <c r="P210" s="32">
        <v>0</v>
      </c>
      <c r="Q210" s="32">
        <v>25</v>
      </c>
      <c r="R210" s="32">
        <v>22</v>
      </c>
      <c r="S210" s="32">
        <v>168</v>
      </c>
      <c r="T210" s="32">
        <v>5</v>
      </c>
      <c r="U210" s="32">
        <v>3</v>
      </c>
      <c r="V210" s="32">
        <v>6</v>
      </c>
      <c r="W210" s="32">
        <v>9</v>
      </c>
      <c r="X210" s="32">
        <v>6</v>
      </c>
      <c r="Y210" s="32">
        <v>9</v>
      </c>
      <c r="Z210" s="32">
        <v>2</v>
      </c>
      <c r="AA210" s="32">
        <v>1</v>
      </c>
      <c r="AB210" s="4">
        <v>1</v>
      </c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2:43">
      <c r="B211" s="26">
        <f>'input rate-base'!B211</f>
        <v>11</v>
      </c>
      <c r="C211" s="26">
        <f>'input rate-base'!C211</f>
        <v>2028</v>
      </c>
      <c r="D211" s="4">
        <v>445676</v>
      </c>
      <c r="E211" s="4">
        <v>1447</v>
      </c>
      <c r="F211" s="4">
        <v>16827</v>
      </c>
      <c r="G211" s="4">
        <v>32466</v>
      </c>
      <c r="H211" s="4">
        <v>146</v>
      </c>
      <c r="I211" s="32">
        <v>19923</v>
      </c>
      <c r="J211" s="32">
        <v>33</v>
      </c>
      <c r="K211" s="32">
        <v>83</v>
      </c>
      <c r="L211" s="32">
        <v>1103</v>
      </c>
      <c r="M211" s="32">
        <v>258</v>
      </c>
      <c r="N211" s="32">
        <v>12</v>
      </c>
      <c r="O211" s="32">
        <v>44</v>
      </c>
      <c r="P211" s="32">
        <v>0</v>
      </c>
      <c r="Q211" s="32">
        <v>25</v>
      </c>
      <c r="R211" s="32">
        <v>22</v>
      </c>
      <c r="S211" s="32">
        <v>168</v>
      </c>
      <c r="T211" s="32">
        <v>5</v>
      </c>
      <c r="U211" s="32">
        <v>3</v>
      </c>
      <c r="V211" s="32">
        <v>6</v>
      </c>
      <c r="W211" s="32">
        <v>9</v>
      </c>
      <c r="X211" s="32">
        <v>6</v>
      </c>
      <c r="Y211" s="32">
        <v>9</v>
      </c>
      <c r="Z211" s="32">
        <v>2</v>
      </c>
      <c r="AA211" s="32">
        <v>1</v>
      </c>
      <c r="AB211" s="4">
        <v>1</v>
      </c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2:43">
      <c r="B212" s="26">
        <f>'input rate-base'!B212</f>
        <v>12</v>
      </c>
      <c r="C212" s="26">
        <f>'input rate-base'!C212</f>
        <v>2028</v>
      </c>
      <c r="D212" s="4">
        <v>445842</v>
      </c>
      <c r="E212" s="4">
        <v>1435</v>
      </c>
      <c r="F212" s="4">
        <v>16827</v>
      </c>
      <c r="G212" s="4">
        <v>32473</v>
      </c>
      <c r="H212" s="4">
        <v>146</v>
      </c>
      <c r="I212" s="32">
        <v>19927</v>
      </c>
      <c r="J212" s="32">
        <v>33</v>
      </c>
      <c r="K212" s="32">
        <v>83</v>
      </c>
      <c r="L212" s="32">
        <v>1106</v>
      </c>
      <c r="M212" s="32">
        <v>259</v>
      </c>
      <c r="N212" s="32">
        <v>12</v>
      </c>
      <c r="O212" s="32">
        <v>44</v>
      </c>
      <c r="P212" s="32">
        <v>0</v>
      </c>
      <c r="Q212" s="32">
        <v>25</v>
      </c>
      <c r="R212" s="32">
        <v>22</v>
      </c>
      <c r="S212" s="32">
        <v>168</v>
      </c>
      <c r="T212" s="32">
        <v>5</v>
      </c>
      <c r="U212" s="32">
        <v>3</v>
      </c>
      <c r="V212" s="32">
        <v>6</v>
      </c>
      <c r="W212" s="32">
        <v>9</v>
      </c>
      <c r="X212" s="32">
        <v>6</v>
      </c>
      <c r="Y212" s="32">
        <v>9</v>
      </c>
      <c r="Z212" s="32">
        <v>2</v>
      </c>
      <c r="AA212" s="32">
        <v>1</v>
      </c>
      <c r="AB212" s="4">
        <v>1</v>
      </c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2:43">
      <c r="B213" s="26">
        <f>'input rate-base'!B213</f>
        <v>1</v>
      </c>
      <c r="C213" s="26">
        <f>'input rate-base'!C213</f>
        <v>2029</v>
      </c>
      <c r="D213" s="4">
        <v>446321</v>
      </c>
      <c r="E213" s="4">
        <v>1423</v>
      </c>
      <c r="F213" s="4">
        <v>16827</v>
      </c>
      <c r="G213" s="4">
        <v>32495</v>
      </c>
      <c r="H213" s="4">
        <v>146</v>
      </c>
      <c r="I213" s="32">
        <v>19945</v>
      </c>
      <c r="J213" s="32">
        <v>33</v>
      </c>
      <c r="K213" s="32">
        <v>83</v>
      </c>
      <c r="L213" s="32">
        <v>1110</v>
      </c>
      <c r="M213" s="32">
        <v>260</v>
      </c>
      <c r="N213" s="32">
        <v>12</v>
      </c>
      <c r="O213" s="32">
        <v>44</v>
      </c>
      <c r="P213" s="32">
        <v>0</v>
      </c>
      <c r="Q213" s="32">
        <v>25</v>
      </c>
      <c r="R213" s="32">
        <v>22</v>
      </c>
      <c r="S213" s="32">
        <v>168</v>
      </c>
      <c r="T213" s="32">
        <v>5</v>
      </c>
      <c r="U213" s="32">
        <v>3</v>
      </c>
      <c r="V213" s="32">
        <v>6</v>
      </c>
      <c r="W213" s="32">
        <v>9</v>
      </c>
      <c r="X213" s="32">
        <v>6</v>
      </c>
      <c r="Y213" s="32">
        <v>9</v>
      </c>
      <c r="Z213" s="32">
        <v>2</v>
      </c>
      <c r="AA213" s="32">
        <v>1</v>
      </c>
      <c r="AB213" s="4">
        <v>1</v>
      </c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2:43">
      <c r="B214" s="26">
        <f>'input rate-base'!B214</f>
        <v>2</v>
      </c>
      <c r="C214" s="26">
        <f>'input rate-base'!C214</f>
        <v>2029</v>
      </c>
      <c r="D214" s="4">
        <v>446753</v>
      </c>
      <c r="E214" s="4">
        <v>1411</v>
      </c>
      <c r="F214" s="4">
        <v>16827</v>
      </c>
      <c r="G214" s="4">
        <v>32513</v>
      </c>
      <c r="H214" s="4">
        <v>146</v>
      </c>
      <c r="I214" s="32">
        <v>19961</v>
      </c>
      <c r="J214" s="32">
        <v>33</v>
      </c>
      <c r="K214" s="32">
        <v>83</v>
      </c>
      <c r="L214" s="32">
        <v>1115</v>
      </c>
      <c r="M214" s="32">
        <v>261</v>
      </c>
      <c r="N214" s="32">
        <v>12</v>
      </c>
      <c r="O214" s="32">
        <v>44</v>
      </c>
      <c r="P214" s="32">
        <v>0</v>
      </c>
      <c r="Q214" s="32">
        <v>25</v>
      </c>
      <c r="R214" s="32">
        <v>22</v>
      </c>
      <c r="S214" s="32">
        <v>168</v>
      </c>
      <c r="T214" s="32">
        <v>5</v>
      </c>
      <c r="U214" s="32">
        <v>3</v>
      </c>
      <c r="V214" s="32">
        <v>6</v>
      </c>
      <c r="W214" s="32">
        <v>9</v>
      </c>
      <c r="X214" s="32">
        <v>6</v>
      </c>
      <c r="Y214" s="32">
        <v>9</v>
      </c>
      <c r="Z214" s="32">
        <v>2</v>
      </c>
      <c r="AA214" s="32">
        <v>1</v>
      </c>
      <c r="AB214" s="4">
        <v>1</v>
      </c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2:43">
      <c r="B215" s="26">
        <f>'input rate-base'!B215</f>
        <v>3</v>
      </c>
      <c r="C215" s="26">
        <f>'input rate-base'!C215</f>
        <v>2029</v>
      </c>
      <c r="D215" s="4">
        <v>447131</v>
      </c>
      <c r="E215" s="4">
        <v>1399</v>
      </c>
      <c r="F215" s="4">
        <v>16827</v>
      </c>
      <c r="G215" s="4">
        <v>32529</v>
      </c>
      <c r="H215" s="4">
        <v>146</v>
      </c>
      <c r="I215" s="32">
        <v>19976</v>
      </c>
      <c r="J215" s="32">
        <v>33</v>
      </c>
      <c r="K215" s="32">
        <v>83</v>
      </c>
      <c r="L215" s="32">
        <v>1118</v>
      </c>
      <c r="M215" s="32">
        <v>261</v>
      </c>
      <c r="N215" s="32">
        <v>12</v>
      </c>
      <c r="O215" s="32">
        <v>44</v>
      </c>
      <c r="P215" s="32">
        <v>0</v>
      </c>
      <c r="Q215" s="32">
        <v>25</v>
      </c>
      <c r="R215" s="32">
        <v>22</v>
      </c>
      <c r="S215" s="32">
        <v>168</v>
      </c>
      <c r="T215" s="32">
        <v>5</v>
      </c>
      <c r="U215" s="32">
        <v>3</v>
      </c>
      <c r="V215" s="32">
        <v>6</v>
      </c>
      <c r="W215" s="32">
        <v>9</v>
      </c>
      <c r="X215" s="32">
        <v>6</v>
      </c>
      <c r="Y215" s="32">
        <v>9</v>
      </c>
      <c r="Z215" s="32">
        <v>2</v>
      </c>
      <c r="AA215" s="32">
        <v>1</v>
      </c>
      <c r="AB215" s="4">
        <v>1</v>
      </c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2:43">
      <c r="B216" s="26">
        <f>'input rate-base'!B216</f>
        <v>4</v>
      </c>
      <c r="C216" s="26">
        <f>'input rate-base'!C216</f>
        <v>2029</v>
      </c>
      <c r="D216" s="4">
        <v>447505</v>
      </c>
      <c r="E216" s="4">
        <v>1387</v>
      </c>
      <c r="F216" s="4">
        <v>16827</v>
      </c>
      <c r="G216" s="4">
        <v>32545</v>
      </c>
      <c r="H216" s="4">
        <v>146</v>
      </c>
      <c r="I216" s="32">
        <v>19990</v>
      </c>
      <c r="J216" s="32">
        <v>33</v>
      </c>
      <c r="K216" s="32">
        <v>83</v>
      </c>
      <c r="L216" s="32">
        <v>1122</v>
      </c>
      <c r="M216" s="32">
        <v>262</v>
      </c>
      <c r="N216" s="32">
        <v>12</v>
      </c>
      <c r="O216" s="32">
        <v>44</v>
      </c>
      <c r="P216" s="32">
        <v>0</v>
      </c>
      <c r="Q216" s="32">
        <v>25</v>
      </c>
      <c r="R216" s="32">
        <v>22</v>
      </c>
      <c r="S216" s="32">
        <v>168</v>
      </c>
      <c r="T216" s="32">
        <v>5</v>
      </c>
      <c r="U216" s="32">
        <v>3</v>
      </c>
      <c r="V216" s="32">
        <v>6</v>
      </c>
      <c r="W216" s="32">
        <v>9</v>
      </c>
      <c r="X216" s="32">
        <v>6</v>
      </c>
      <c r="Y216" s="32">
        <v>9</v>
      </c>
      <c r="Z216" s="32">
        <v>2</v>
      </c>
      <c r="AA216" s="32">
        <v>1</v>
      </c>
      <c r="AB216" s="4">
        <v>1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2:43">
      <c r="B217" s="26">
        <f>'input rate-base'!B217</f>
        <v>5</v>
      </c>
      <c r="C217" s="26">
        <f>'input rate-base'!C217</f>
        <v>2029</v>
      </c>
      <c r="D217" s="4">
        <v>447884</v>
      </c>
      <c r="E217" s="4">
        <v>1375</v>
      </c>
      <c r="F217" s="4">
        <v>16827</v>
      </c>
      <c r="G217" s="4">
        <v>32562</v>
      </c>
      <c r="H217" s="4">
        <v>146</v>
      </c>
      <c r="I217" s="32">
        <v>20002</v>
      </c>
      <c r="J217" s="32">
        <v>33</v>
      </c>
      <c r="K217" s="32">
        <v>83</v>
      </c>
      <c r="L217" s="32">
        <v>1126</v>
      </c>
      <c r="M217" s="32">
        <v>264</v>
      </c>
      <c r="N217" s="32">
        <v>12</v>
      </c>
      <c r="O217" s="32">
        <v>44</v>
      </c>
      <c r="P217" s="32">
        <v>0</v>
      </c>
      <c r="Q217" s="32">
        <v>25</v>
      </c>
      <c r="R217" s="32">
        <v>22</v>
      </c>
      <c r="S217" s="32">
        <v>168</v>
      </c>
      <c r="T217" s="32">
        <v>5</v>
      </c>
      <c r="U217" s="32">
        <v>3</v>
      </c>
      <c r="V217" s="32">
        <v>6</v>
      </c>
      <c r="W217" s="32">
        <v>9</v>
      </c>
      <c r="X217" s="32">
        <v>6</v>
      </c>
      <c r="Y217" s="32">
        <v>9</v>
      </c>
      <c r="Z217" s="32">
        <v>2</v>
      </c>
      <c r="AA217" s="32">
        <v>1</v>
      </c>
      <c r="AB217" s="4">
        <v>1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2:43">
      <c r="B218" s="26">
        <f>'input rate-base'!B218</f>
        <v>6</v>
      </c>
      <c r="C218" s="26">
        <f>'input rate-base'!C218</f>
        <v>2029</v>
      </c>
      <c r="D218" s="4">
        <v>448365</v>
      </c>
      <c r="E218" s="4">
        <v>1363</v>
      </c>
      <c r="F218" s="4">
        <v>16827</v>
      </c>
      <c r="G218" s="4">
        <v>32582</v>
      </c>
      <c r="H218" s="4">
        <v>146</v>
      </c>
      <c r="I218" s="32">
        <v>20023</v>
      </c>
      <c r="J218" s="32">
        <v>33</v>
      </c>
      <c r="K218" s="32">
        <v>83</v>
      </c>
      <c r="L218" s="32">
        <v>1129</v>
      </c>
      <c r="M218" s="32">
        <v>264</v>
      </c>
      <c r="N218" s="32">
        <v>12</v>
      </c>
      <c r="O218" s="32">
        <v>44</v>
      </c>
      <c r="P218" s="32">
        <v>0</v>
      </c>
      <c r="Q218" s="32">
        <v>25</v>
      </c>
      <c r="R218" s="32">
        <v>22</v>
      </c>
      <c r="S218" s="32">
        <v>168</v>
      </c>
      <c r="T218" s="32">
        <v>5</v>
      </c>
      <c r="U218" s="32">
        <v>3</v>
      </c>
      <c r="V218" s="32">
        <v>6</v>
      </c>
      <c r="W218" s="32">
        <v>9</v>
      </c>
      <c r="X218" s="32">
        <v>6</v>
      </c>
      <c r="Y218" s="32">
        <v>9</v>
      </c>
      <c r="Z218" s="32">
        <v>2</v>
      </c>
      <c r="AA218" s="32">
        <v>1</v>
      </c>
      <c r="AB218" s="4">
        <v>1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2:43">
      <c r="B219" s="26">
        <f>'input rate-base'!B219</f>
        <v>7</v>
      </c>
      <c r="C219" s="26">
        <f>'input rate-base'!C219</f>
        <v>2029</v>
      </c>
      <c r="D219" s="4">
        <v>448719</v>
      </c>
      <c r="E219" s="4">
        <v>1352</v>
      </c>
      <c r="F219" s="4">
        <v>16827</v>
      </c>
      <c r="G219" s="4">
        <v>32597</v>
      </c>
      <c r="H219" s="4">
        <v>146</v>
      </c>
      <c r="I219" s="32">
        <v>20036</v>
      </c>
      <c r="J219" s="32">
        <v>33</v>
      </c>
      <c r="K219" s="32">
        <v>83</v>
      </c>
      <c r="L219" s="32">
        <v>1133</v>
      </c>
      <c r="M219" s="32">
        <v>264</v>
      </c>
      <c r="N219" s="32">
        <v>12</v>
      </c>
      <c r="O219" s="32">
        <v>44</v>
      </c>
      <c r="P219" s="32">
        <v>0</v>
      </c>
      <c r="Q219" s="32">
        <v>25</v>
      </c>
      <c r="R219" s="32">
        <v>22</v>
      </c>
      <c r="S219" s="32">
        <v>168</v>
      </c>
      <c r="T219" s="32">
        <v>5</v>
      </c>
      <c r="U219" s="32">
        <v>3</v>
      </c>
      <c r="V219" s="32">
        <v>6</v>
      </c>
      <c r="W219" s="32">
        <v>9</v>
      </c>
      <c r="X219" s="32">
        <v>6</v>
      </c>
      <c r="Y219" s="32">
        <v>9</v>
      </c>
      <c r="Z219" s="32">
        <v>2</v>
      </c>
      <c r="AA219" s="32">
        <v>1</v>
      </c>
      <c r="AB219" s="4">
        <v>1</v>
      </c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2:43">
      <c r="B220" s="26">
        <f>'input rate-base'!B220</f>
        <v>8</v>
      </c>
      <c r="C220" s="26">
        <f>'input rate-base'!C220</f>
        <v>2029</v>
      </c>
      <c r="D220" s="4">
        <v>448995</v>
      </c>
      <c r="E220" s="4">
        <v>1341</v>
      </c>
      <c r="F220" s="4">
        <v>16827</v>
      </c>
      <c r="G220" s="4">
        <v>32609</v>
      </c>
      <c r="H220" s="4">
        <v>146</v>
      </c>
      <c r="I220" s="32">
        <v>20043</v>
      </c>
      <c r="J220" s="32">
        <v>33</v>
      </c>
      <c r="K220" s="32">
        <v>83</v>
      </c>
      <c r="L220" s="32">
        <v>1137</v>
      </c>
      <c r="M220" s="32">
        <v>266</v>
      </c>
      <c r="N220" s="32">
        <v>12</v>
      </c>
      <c r="O220" s="32">
        <v>44</v>
      </c>
      <c r="P220" s="32">
        <v>0</v>
      </c>
      <c r="Q220" s="32">
        <v>25</v>
      </c>
      <c r="R220" s="32">
        <v>22</v>
      </c>
      <c r="S220" s="32">
        <v>168</v>
      </c>
      <c r="T220" s="32">
        <v>5</v>
      </c>
      <c r="U220" s="32">
        <v>3</v>
      </c>
      <c r="V220" s="32">
        <v>6</v>
      </c>
      <c r="W220" s="32">
        <v>9</v>
      </c>
      <c r="X220" s="32">
        <v>6</v>
      </c>
      <c r="Y220" s="32">
        <v>9</v>
      </c>
      <c r="Z220" s="32">
        <v>2</v>
      </c>
      <c r="AA220" s="32">
        <v>1</v>
      </c>
      <c r="AB220" s="4">
        <v>1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2:43">
      <c r="B221" s="26">
        <f>'input rate-base'!B221</f>
        <v>9</v>
      </c>
      <c r="C221" s="26">
        <f>'input rate-base'!C221</f>
        <v>2029</v>
      </c>
      <c r="D221" s="4">
        <v>449009</v>
      </c>
      <c r="E221" s="4">
        <v>1331</v>
      </c>
      <c r="F221" s="4">
        <v>16827</v>
      </c>
      <c r="G221" s="4">
        <v>32609</v>
      </c>
      <c r="H221" s="4">
        <v>146</v>
      </c>
      <c r="I221" s="32">
        <v>20040</v>
      </c>
      <c r="J221" s="32">
        <v>33</v>
      </c>
      <c r="K221" s="32">
        <v>83</v>
      </c>
      <c r="L221" s="32">
        <v>1140</v>
      </c>
      <c r="M221" s="32">
        <v>266</v>
      </c>
      <c r="N221" s="32">
        <v>12</v>
      </c>
      <c r="O221" s="32">
        <v>44</v>
      </c>
      <c r="P221" s="32">
        <v>0</v>
      </c>
      <c r="Q221" s="32">
        <v>25</v>
      </c>
      <c r="R221" s="32">
        <v>22</v>
      </c>
      <c r="S221" s="32">
        <v>168</v>
      </c>
      <c r="T221" s="32">
        <v>5</v>
      </c>
      <c r="U221" s="32">
        <v>3</v>
      </c>
      <c r="V221" s="32">
        <v>6</v>
      </c>
      <c r="W221" s="32">
        <v>9</v>
      </c>
      <c r="X221" s="32">
        <v>6</v>
      </c>
      <c r="Y221" s="32">
        <v>9</v>
      </c>
      <c r="Z221" s="32">
        <v>2</v>
      </c>
      <c r="AA221" s="32">
        <v>1</v>
      </c>
      <c r="AB221" s="4">
        <v>1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2:43">
      <c r="B222" s="26">
        <f>'input rate-base'!B222</f>
        <v>10</v>
      </c>
      <c r="C222" s="26">
        <f>'input rate-base'!C222</f>
        <v>2029</v>
      </c>
      <c r="D222" s="4">
        <v>449060</v>
      </c>
      <c r="E222" s="4">
        <v>1321</v>
      </c>
      <c r="F222" s="4">
        <v>16827</v>
      </c>
      <c r="G222" s="4">
        <v>32611</v>
      </c>
      <c r="H222" s="4">
        <v>146</v>
      </c>
      <c r="I222" s="32">
        <v>20038</v>
      </c>
      <c r="J222" s="32">
        <v>33</v>
      </c>
      <c r="K222" s="32">
        <v>83</v>
      </c>
      <c r="L222" s="32">
        <v>1144</v>
      </c>
      <c r="M222" s="32">
        <v>267</v>
      </c>
      <c r="N222" s="32">
        <v>12</v>
      </c>
      <c r="O222" s="32">
        <v>44</v>
      </c>
      <c r="P222" s="32">
        <v>0</v>
      </c>
      <c r="Q222" s="32">
        <v>25</v>
      </c>
      <c r="R222" s="32">
        <v>22</v>
      </c>
      <c r="S222" s="32">
        <v>168</v>
      </c>
      <c r="T222" s="32">
        <v>5</v>
      </c>
      <c r="U222" s="32">
        <v>3</v>
      </c>
      <c r="V222" s="32">
        <v>6</v>
      </c>
      <c r="W222" s="32">
        <v>9</v>
      </c>
      <c r="X222" s="32">
        <v>6</v>
      </c>
      <c r="Y222" s="32">
        <v>9</v>
      </c>
      <c r="Z222" s="32">
        <v>2</v>
      </c>
      <c r="AA222" s="32">
        <v>1</v>
      </c>
      <c r="AB222" s="4">
        <v>1</v>
      </c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2:43">
      <c r="B223" s="26">
        <f>'input rate-base'!B223</f>
        <v>11</v>
      </c>
      <c r="C223" s="26">
        <f>'input rate-base'!C223</f>
        <v>2029</v>
      </c>
      <c r="D223" s="4">
        <v>449194</v>
      </c>
      <c r="E223" s="4">
        <v>1311</v>
      </c>
      <c r="F223" s="4">
        <v>16827</v>
      </c>
      <c r="G223" s="4">
        <v>32616</v>
      </c>
      <c r="H223" s="4">
        <v>146</v>
      </c>
      <c r="I223" s="32">
        <v>20039</v>
      </c>
      <c r="J223" s="32">
        <v>33</v>
      </c>
      <c r="K223" s="32">
        <v>83</v>
      </c>
      <c r="L223" s="32">
        <v>1147</v>
      </c>
      <c r="M223" s="32">
        <v>268</v>
      </c>
      <c r="N223" s="32">
        <v>12</v>
      </c>
      <c r="O223" s="32">
        <v>44</v>
      </c>
      <c r="P223" s="32">
        <v>0</v>
      </c>
      <c r="Q223" s="32">
        <v>25</v>
      </c>
      <c r="R223" s="32">
        <v>22</v>
      </c>
      <c r="S223" s="32">
        <v>168</v>
      </c>
      <c r="T223" s="32">
        <v>5</v>
      </c>
      <c r="U223" s="32">
        <v>3</v>
      </c>
      <c r="V223" s="32">
        <v>6</v>
      </c>
      <c r="W223" s="32">
        <v>9</v>
      </c>
      <c r="X223" s="32">
        <v>6</v>
      </c>
      <c r="Y223" s="32">
        <v>9</v>
      </c>
      <c r="Z223" s="32">
        <v>2</v>
      </c>
      <c r="AA223" s="32">
        <v>1</v>
      </c>
      <c r="AB223" s="4">
        <v>1</v>
      </c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2:43">
      <c r="B224" s="26">
        <f>'input rate-base'!B224</f>
        <v>12</v>
      </c>
      <c r="C224" s="26">
        <f>'input rate-base'!C224</f>
        <v>2029</v>
      </c>
      <c r="D224" s="4">
        <v>449364</v>
      </c>
      <c r="E224" s="4">
        <v>1301</v>
      </c>
      <c r="F224" s="4">
        <v>16827</v>
      </c>
      <c r="G224" s="4">
        <v>32624</v>
      </c>
      <c r="H224" s="4">
        <v>146</v>
      </c>
      <c r="I224" s="32">
        <v>20043</v>
      </c>
      <c r="J224" s="32">
        <v>33</v>
      </c>
      <c r="K224" s="32">
        <v>83</v>
      </c>
      <c r="L224" s="32">
        <v>1151</v>
      </c>
      <c r="M224" s="32">
        <v>268</v>
      </c>
      <c r="N224" s="32">
        <v>12</v>
      </c>
      <c r="O224" s="32">
        <v>44</v>
      </c>
      <c r="P224" s="32">
        <v>0</v>
      </c>
      <c r="Q224" s="32">
        <v>25</v>
      </c>
      <c r="R224" s="32">
        <v>22</v>
      </c>
      <c r="S224" s="32">
        <v>168</v>
      </c>
      <c r="T224" s="32">
        <v>5</v>
      </c>
      <c r="U224" s="32">
        <v>3</v>
      </c>
      <c r="V224" s="32">
        <v>6</v>
      </c>
      <c r="W224" s="32">
        <v>9</v>
      </c>
      <c r="X224" s="32">
        <v>6</v>
      </c>
      <c r="Y224" s="32">
        <v>9</v>
      </c>
      <c r="Z224" s="32">
        <v>2</v>
      </c>
      <c r="AA224" s="32">
        <v>1</v>
      </c>
      <c r="AB224" s="4">
        <v>1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2:43">
      <c r="B225" s="26">
        <f>'input rate-base'!B225</f>
        <v>1</v>
      </c>
      <c r="C225" s="26">
        <f>'input rate-base'!C225</f>
        <v>2030</v>
      </c>
      <c r="D225" s="4">
        <v>449839</v>
      </c>
      <c r="E225" s="4">
        <v>1291</v>
      </c>
      <c r="F225" s="4">
        <v>16827</v>
      </c>
      <c r="G225" s="4">
        <v>32644</v>
      </c>
      <c r="H225" s="4">
        <v>146</v>
      </c>
      <c r="I225" s="32">
        <v>20060</v>
      </c>
      <c r="J225" s="32">
        <v>33</v>
      </c>
      <c r="K225" s="32">
        <v>83</v>
      </c>
      <c r="L225" s="32">
        <v>1156</v>
      </c>
      <c r="M225" s="32">
        <v>269</v>
      </c>
      <c r="N225" s="32">
        <v>13</v>
      </c>
      <c r="O225" s="32">
        <v>44</v>
      </c>
      <c r="P225" s="32">
        <v>0</v>
      </c>
      <c r="Q225" s="32">
        <v>25</v>
      </c>
      <c r="R225" s="32">
        <v>22</v>
      </c>
      <c r="S225" s="32">
        <v>169</v>
      </c>
      <c r="T225" s="32">
        <v>5</v>
      </c>
      <c r="U225" s="32">
        <v>3</v>
      </c>
      <c r="V225" s="32">
        <v>6</v>
      </c>
      <c r="W225" s="32">
        <v>9</v>
      </c>
      <c r="X225" s="32">
        <v>6</v>
      </c>
      <c r="Y225" s="32">
        <v>9</v>
      </c>
      <c r="Z225" s="32">
        <v>2</v>
      </c>
      <c r="AA225" s="32">
        <v>1</v>
      </c>
      <c r="AB225" s="4">
        <v>1</v>
      </c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2:43">
      <c r="B226" s="26">
        <f>'input rate-base'!B226</f>
        <v>2</v>
      </c>
      <c r="C226" s="26">
        <f>'input rate-base'!C226</f>
        <v>2030</v>
      </c>
      <c r="D226" s="4">
        <v>450268</v>
      </c>
      <c r="E226" s="4">
        <v>1281</v>
      </c>
      <c r="F226" s="4">
        <v>16827</v>
      </c>
      <c r="G226" s="4">
        <v>32664</v>
      </c>
      <c r="H226" s="4">
        <v>146</v>
      </c>
      <c r="I226" s="32">
        <v>20077</v>
      </c>
      <c r="J226" s="32">
        <v>33</v>
      </c>
      <c r="K226" s="32">
        <v>83</v>
      </c>
      <c r="L226" s="32">
        <v>1159</v>
      </c>
      <c r="M226" s="32">
        <v>270</v>
      </c>
      <c r="N226" s="32">
        <v>13</v>
      </c>
      <c r="O226" s="32">
        <v>44</v>
      </c>
      <c r="P226" s="32">
        <v>0</v>
      </c>
      <c r="Q226" s="32">
        <v>25</v>
      </c>
      <c r="R226" s="32">
        <v>22</v>
      </c>
      <c r="S226" s="32">
        <v>169</v>
      </c>
      <c r="T226" s="32">
        <v>5</v>
      </c>
      <c r="U226" s="32">
        <v>3</v>
      </c>
      <c r="V226" s="32">
        <v>6</v>
      </c>
      <c r="W226" s="32">
        <v>9</v>
      </c>
      <c r="X226" s="32">
        <v>6</v>
      </c>
      <c r="Y226" s="32">
        <v>9</v>
      </c>
      <c r="Z226" s="32">
        <v>2</v>
      </c>
      <c r="AA226" s="32">
        <v>1</v>
      </c>
      <c r="AB226" s="4">
        <v>1</v>
      </c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2:43">
      <c r="B227" s="26">
        <f>'input rate-base'!B227</f>
        <v>3</v>
      </c>
      <c r="C227" s="26">
        <f>'input rate-base'!C227</f>
        <v>2030</v>
      </c>
      <c r="D227" s="4">
        <v>450643</v>
      </c>
      <c r="E227" s="4">
        <v>1271</v>
      </c>
      <c r="F227" s="4">
        <v>16827</v>
      </c>
      <c r="G227" s="4">
        <v>32679</v>
      </c>
      <c r="H227" s="4">
        <v>146</v>
      </c>
      <c r="I227" s="32">
        <v>20091</v>
      </c>
      <c r="J227" s="32">
        <v>33</v>
      </c>
      <c r="K227" s="32">
        <v>82</v>
      </c>
      <c r="L227" s="32">
        <v>1164</v>
      </c>
      <c r="M227" s="32">
        <v>270</v>
      </c>
      <c r="N227" s="32">
        <v>13</v>
      </c>
      <c r="O227" s="32">
        <v>44</v>
      </c>
      <c r="P227" s="32">
        <v>0</v>
      </c>
      <c r="Q227" s="32">
        <v>25</v>
      </c>
      <c r="R227" s="32">
        <v>22</v>
      </c>
      <c r="S227" s="32">
        <v>169</v>
      </c>
      <c r="T227" s="32">
        <v>5</v>
      </c>
      <c r="U227" s="32">
        <v>3</v>
      </c>
      <c r="V227" s="32">
        <v>6</v>
      </c>
      <c r="W227" s="32">
        <v>9</v>
      </c>
      <c r="X227" s="32">
        <v>6</v>
      </c>
      <c r="Y227" s="32">
        <v>9</v>
      </c>
      <c r="Z227" s="32">
        <v>2</v>
      </c>
      <c r="AA227" s="32">
        <v>1</v>
      </c>
      <c r="AB227" s="4">
        <v>1</v>
      </c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2:43">
      <c r="B228" s="26">
        <f>'input rate-base'!B228</f>
        <v>4</v>
      </c>
      <c r="C228" s="26">
        <f>'input rate-base'!C228</f>
        <v>2030</v>
      </c>
      <c r="D228" s="4">
        <v>451014</v>
      </c>
      <c r="E228" s="4">
        <v>1261</v>
      </c>
      <c r="F228" s="4">
        <v>16827</v>
      </c>
      <c r="G228" s="4">
        <v>32696</v>
      </c>
      <c r="H228" s="4">
        <v>146</v>
      </c>
      <c r="I228" s="32">
        <v>20105</v>
      </c>
      <c r="J228" s="32">
        <v>33</v>
      </c>
      <c r="K228" s="32">
        <v>82</v>
      </c>
      <c r="L228" s="32">
        <v>1168</v>
      </c>
      <c r="M228" s="32">
        <v>271</v>
      </c>
      <c r="N228" s="32">
        <v>13</v>
      </c>
      <c r="O228" s="32">
        <v>44</v>
      </c>
      <c r="P228" s="32">
        <v>0</v>
      </c>
      <c r="Q228" s="32">
        <v>25</v>
      </c>
      <c r="R228" s="32">
        <v>22</v>
      </c>
      <c r="S228" s="32">
        <v>169</v>
      </c>
      <c r="T228" s="32">
        <v>5</v>
      </c>
      <c r="U228" s="32">
        <v>3</v>
      </c>
      <c r="V228" s="32">
        <v>6</v>
      </c>
      <c r="W228" s="32">
        <v>9</v>
      </c>
      <c r="X228" s="32">
        <v>6</v>
      </c>
      <c r="Y228" s="32">
        <v>9</v>
      </c>
      <c r="Z228" s="32">
        <v>2</v>
      </c>
      <c r="AA228" s="32">
        <v>1</v>
      </c>
      <c r="AB228" s="4">
        <v>1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2:43">
      <c r="B229" s="26">
        <f>'input rate-base'!B229</f>
        <v>5</v>
      </c>
      <c r="C229" s="26">
        <f>'input rate-base'!C229</f>
        <v>2030</v>
      </c>
      <c r="D229" s="4">
        <v>451389</v>
      </c>
      <c r="E229" s="4">
        <v>1251</v>
      </c>
      <c r="F229" s="4">
        <v>16827</v>
      </c>
      <c r="G229" s="4">
        <v>32712</v>
      </c>
      <c r="H229" s="4">
        <v>146</v>
      </c>
      <c r="I229" s="32">
        <v>20119</v>
      </c>
      <c r="J229" s="32">
        <v>33</v>
      </c>
      <c r="K229" s="32">
        <v>82</v>
      </c>
      <c r="L229" s="32">
        <v>1171</v>
      </c>
      <c r="M229" s="32">
        <v>272</v>
      </c>
      <c r="N229" s="32">
        <v>13</v>
      </c>
      <c r="O229" s="32">
        <v>44</v>
      </c>
      <c r="P229" s="32">
        <v>0</v>
      </c>
      <c r="Q229" s="32">
        <v>25</v>
      </c>
      <c r="R229" s="32">
        <v>22</v>
      </c>
      <c r="S229" s="32">
        <v>169</v>
      </c>
      <c r="T229" s="32">
        <v>5</v>
      </c>
      <c r="U229" s="32">
        <v>3</v>
      </c>
      <c r="V229" s="32">
        <v>6</v>
      </c>
      <c r="W229" s="32">
        <v>9</v>
      </c>
      <c r="X229" s="32">
        <v>6</v>
      </c>
      <c r="Y229" s="32">
        <v>9</v>
      </c>
      <c r="Z229" s="32">
        <v>2</v>
      </c>
      <c r="AA229" s="32">
        <v>1</v>
      </c>
      <c r="AB229" s="4">
        <v>1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2:43">
      <c r="B230" s="26">
        <f>'input rate-base'!B230</f>
        <v>6</v>
      </c>
      <c r="C230" s="26">
        <f>'input rate-base'!C230</f>
        <v>2030</v>
      </c>
      <c r="D230" s="4">
        <v>451867</v>
      </c>
      <c r="E230" s="4">
        <v>1241</v>
      </c>
      <c r="F230" s="4">
        <v>16827</v>
      </c>
      <c r="G230" s="4">
        <v>32733</v>
      </c>
      <c r="H230" s="4">
        <v>146</v>
      </c>
      <c r="I230" s="32">
        <v>20137</v>
      </c>
      <c r="J230" s="32">
        <v>33</v>
      </c>
      <c r="K230" s="32">
        <v>82</v>
      </c>
      <c r="L230" s="32">
        <v>1175</v>
      </c>
      <c r="M230" s="32">
        <v>273</v>
      </c>
      <c r="N230" s="32">
        <v>13</v>
      </c>
      <c r="O230" s="32">
        <v>44</v>
      </c>
      <c r="P230" s="32">
        <v>0</v>
      </c>
      <c r="Q230" s="32">
        <v>25</v>
      </c>
      <c r="R230" s="32">
        <v>22</v>
      </c>
      <c r="S230" s="32">
        <v>169</v>
      </c>
      <c r="T230" s="32">
        <v>5</v>
      </c>
      <c r="U230" s="32">
        <v>3</v>
      </c>
      <c r="V230" s="32">
        <v>6</v>
      </c>
      <c r="W230" s="32">
        <v>9</v>
      </c>
      <c r="X230" s="32">
        <v>6</v>
      </c>
      <c r="Y230" s="32">
        <v>9</v>
      </c>
      <c r="Z230" s="32">
        <v>2</v>
      </c>
      <c r="AA230" s="32">
        <v>1</v>
      </c>
      <c r="AB230" s="4">
        <v>1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2:43">
      <c r="B231" s="26">
        <f>'input rate-base'!B231</f>
        <v>7</v>
      </c>
      <c r="C231" s="26">
        <f>'input rate-base'!C231</f>
        <v>2030</v>
      </c>
      <c r="D231" s="4">
        <v>452220</v>
      </c>
      <c r="E231" s="4">
        <v>1231</v>
      </c>
      <c r="F231" s="4">
        <v>16827</v>
      </c>
      <c r="G231" s="4">
        <v>32748</v>
      </c>
      <c r="H231" s="4">
        <v>146</v>
      </c>
      <c r="I231" s="32">
        <v>20150</v>
      </c>
      <c r="J231" s="32">
        <v>33</v>
      </c>
      <c r="K231" s="32">
        <v>82</v>
      </c>
      <c r="L231" s="32">
        <v>1179</v>
      </c>
      <c r="M231" s="32">
        <v>274</v>
      </c>
      <c r="N231" s="32">
        <v>13</v>
      </c>
      <c r="O231" s="32">
        <v>44</v>
      </c>
      <c r="P231" s="32">
        <v>0</v>
      </c>
      <c r="Q231" s="32">
        <v>25</v>
      </c>
      <c r="R231" s="32">
        <v>22</v>
      </c>
      <c r="S231" s="32">
        <v>169</v>
      </c>
      <c r="T231" s="32">
        <v>5</v>
      </c>
      <c r="U231" s="32">
        <v>3</v>
      </c>
      <c r="V231" s="32">
        <v>6</v>
      </c>
      <c r="W231" s="32">
        <v>9</v>
      </c>
      <c r="X231" s="32">
        <v>6</v>
      </c>
      <c r="Y231" s="32">
        <v>9</v>
      </c>
      <c r="Z231" s="32">
        <v>2</v>
      </c>
      <c r="AA231" s="32">
        <v>1</v>
      </c>
      <c r="AB231" s="4">
        <v>1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2:43">
      <c r="B232" s="26">
        <f>'input rate-base'!B232</f>
        <v>8</v>
      </c>
      <c r="C232" s="26">
        <f>'input rate-base'!C232</f>
        <v>2030</v>
      </c>
      <c r="D232" s="4">
        <v>452495</v>
      </c>
      <c r="E232" s="4">
        <v>1221</v>
      </c>
      <c r="F232" s="4">
        <v>16827</v>
      </c>
      <c r="G232" s="4">
        <v>32759</v>
      </c>
      <c r="H232" s="4">
        <v>146</v>
      </c>
      <c r="I232" s="32">
        <v>20161</v>
      </c>
      <c r="J232" s="32">
        <v>33</v>
      </c>
      <c r="K232" s="32">
        <v>82</v>
      </c>
      <c r="L232" s="32">
        <v>1182</v>
      </c>
      <c r="M232" s="32">
        <v>274</v>
      </c>
      <c r="N232" s="32">
        <v>13</v>
      </c>
      <c r="O232" s="32">
        <v>44</v>
      </c>
      <c r="P232" s="32">
        <v>0</v>
      </c>
      <c r="Q232" s="32">
        <v>25</v>
      </c>
      <c r="R232" s="32">
        <v>22</v>
      </c>
      <c r="S232" s="32">
        <v>169</v>
      </c>
      <c r="T232" s="32">
        <v>5</v>
      </c>
      <c r="U232" s="32">
        <v>3</v>
      </c>
      <c r="V232" s="32">
        <v>6</v>
      </c>
      <c r="W232" s="32">
        <v>9</v>
      </c>
      <c r="X232" s="32">
        <v>6</v>
      </c>
      <c r="Y232" s="32">
        <v>9</v>
      </c>
      <c r="Z232" s="32">
        <v>2</v>
      </c>
      <c r="AA232" s="32">
        <v>1</v>
      </c>
      <c r="AB232" s="4">
        <v>1</v>
      </c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2:43">
      <c r="B233" s="26">
        <f>'input rate-base'!B233</f>
        <v>9</v>
      </c>
      <c r="C233" s="26">
        <f>'input rate-base'!C233</f>
        <v>2030</v>
      </c>
      <c r="D233" s="4">
        <v>452509</v>
      </c>
      <c r="E233" s="4">
        <v>1211</v>
      </c>
      <c r="F233" s="4">
        <v>16827</v>
      </c>
      <c r="G233" s="4">
        <v>32760</v>
      </c>
      <c r="H233" s="4">
        <v>146</v>
      </c>
      <c r="I233" s="32">
        <v>20155</v>
      </c>
      <c r="J233" s="32">
        <v>33</v>
      </c>
      <c r="K233" s="32">
        <v>82</v>
      </c>
      <c r="L233" s="32">
        <v>1187</v>
      </c>
      <c r="M233" s="32">
        <v>275</v>
      </c>
      <c r="N233" s="32">
        <v>13</v>
      </c>
      <c r="O233" s="32">
        <v>44</v>
      </c>
      <c r="P233" s="32">
        <v>0</v>
      </c>
      <c r="Q233" s="32">
        <v>25</v>
      </c>
      <c r="R233" s="32">
        <v>22</v>
      </c>
      <c r="S233" s="32">
        <v>169</v>
      </c>
      <c r="T233" s="32">
        <v>5</v>
      </c>
      <c r="U233" s="32">
        <v>3</v>
      </c>
      <c r="V233" s="32">
        <v>6</v>
      </c>
      <c r="W233" s="32">
        <v>9</v>
      </c>
      <c r="X233" s="32">
        <v>6</v>
      </c>
      <c r="Y233" s="32">
        <v>9</v>
      </c>
      <c r="Z233" s="32">
        <v>2</v>
      </c>
      <c r="AA233" s="32">
        <v>1</v>
      </c>
      <c r="AB233" s="4">
        <v>1</v>
      </c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2:43">
      <c r="B234" s="26">
        <f>'input rate-base'!B234</f>
        <v>10</v>
      </c>
      <c r="C234" s="26">
        <f>'input rate-base'!C234</f>
        <v>2030</v>
      </c>
      <c r="D234" s="4">
        <v>452558</v>
      </c>
      <c r="E234" s="4">
        <v>1202</v>
      </c>
      <c r="F234" s="4">
        <v>16827</v>
      </c>
      <c r="G234" s="4">
        <v>32761</v>
      </c>
      <c r="H234" s="4">
        <v>146</v>
      </c>
      <c r="I234" s="32">
        <v>20150</v>
      </c>
      <c r="J234" s="32">
        <v>33</v>
      </c>
      <c r="K234" s="32">
        <v>82</v>
      </c>
      <c r="L234" s="32">
        <v>1191</v>
      </c>
      <c r="M234" s="32">
        <v>277</v>
      </c>
      <c r="N234" s="32">
        <v>13</v>
      </c>
      <c r="O234" s="32">
        <v>44</v>
      </c>
      <c r="P234" s="32">
        <v>0</v>
      </c>
      <c r="Q234" s="32">
        <v>25</v>
      </c>
      <c r="R234" s="32">
        <v>22</v>
      </c>
      <c r="S234" s="32">
        <v>169</v>
      </c>
      <c r="T234" s="32">
        <v>5</v>
      </c>
      <c r="U234" s="32">
        <v>3</v>
      </c>
      <c r="V234" s="32">
        <v>6</v>
      </c>
      <c r="W234" s="32">
        <v>9</v>
      </c>
      <c r="X234" s="32">
        <v>6</v>
      </c>
      <c r="Y234" s="32">
        <v>9</v>
      </c>
      <c r="Z234" s="32">
        <v>2</v>
      </c>
      <c r="AA234" s="32">
        <v>1</v>
      </c>
      <c r="AB234" s="4">
        <v>1</v>
      </c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2:43">
      <c r="B235" s="26">
        <f>'input rate-base'!B235</f>
        <v>11</v>
      </c>
      <c r="C235" s="26">
        <f>'input rate-base'!C235</f>
        <v>2030</v>
      </c>
      <c r="D235" s="4">
        <v>452692</v>
      </c>
      <c r="E235" s="4">
        <v>1193</v>
      </c>
      <c r="F235" s="4">
        <v>16827</v>
      </c>
      <c r="G235" s="4">
        <v>32767</v>
      </c>
      <c r="H235" s="4">
        <v>146</v>
      </c>
      <c r="I235" s="32">
        <v>20152</v>
      </c>
      <c r="J235" s="32">
        <v>33</v>
      </c>
      <c r="K235" s="32">
        <v>82</v>
      </c>
      <c r="L235" s="32">
        <v>1195</v>
      </c>
      <c r="M235" s="32">
        <v>277</v>
      </c>
      <c r="N235" s="32">
        <v>13</v>
      </c>
      <c r="O235" s="32">
        <v>44</v>
      </c>
      <c r="P235" s="32">
        <v>0</v>
      </c>
      <c r="Q235" s="32">
        <v>25</v>
      </c>
      <c r="R235" s="32">
        <v>22</v>
      </c>
      <c r="S235" s="32">
        <v>169</v>
      </c>
      <c r="T235" s="32">
        <v>5</v>
      </c>
      <c r="U235" s="32">
        <v>3</v>
      </c>
      <c r="V235" s="32">
        <v>6</v>
      </c>
      <c r="W235" s="32">
        <v>9</v>
      </c>
      <c r="X235" s="32">
        <v>6</v>
      </c>
      <c r="Y235" s="32">
        <v>9</v>
      </c>
      <c r="Z235" s="32">
        <v>2</v>
      </c>
      <c r="AA235" s="32">
        <v>1</v>
      </c>
      <c r="AB235" s="4">
        <v>1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2:43">
      <c r="B236" s="26">
        <f>'input rate-base'!B236</f>
        <v>12</v>
      </c>
      <c r="C236" s="26">
        <f>'input rate-base'!C236</f>
        <v>2030</v>
      </c>
      <c r="D236" s="4">
        <v>452861</v>
      </c>
      <c r="E236" s="4">
        <v>1184</v>
      </c>
      <c r="F236" s="4">
        <v>16827</v>
      </c>
      <c r="G236" s="4">
        <v>32774</v>
      </c>
      <c r="H236" s="4">
        <v>146</v>
      </c>
      <c r="I236" s="32">
        <v>20156</v>
      </c>
      <c r="J236" s="32">
        <v>33</v>
      </c>
      <c r="K236" s="32">
        <v>81</v>
      </c>
      <c r="L236" s="32">
        <v>1199</v>
      </c>
      <c r="M236" s="32">
        <v>278</v>
      </c>
      <c r="N236" s="32">
        <v>13</v>
      </c>
      <c r="O236" s="32">
        <v>44</v>
      </c>
      <c r="P236" s="32">
        <v>0</v>
      </c>
      <c r="Q236" s="32">
        <v>25</v>
      </c>
      <c r="R236" s="32">
        <v>22</v>
      </c>
      <c r="S236" s="32">
        <v>169</v>
      </c>
      <c r="T236" s="32">
        <v>5</v>
      </c>
      <c r="U236" s="32">
        <v>3</v>
      </c>
      <c r="V236" s="32">
        <v>6</v>
      </c>
      <c r="W236" s="32">
        <v>9</v>
      </c>
      <c r="X236" s="32">
        <v>6</v>
      </c>
      <c r="Y236" s="32">
        <v>9</v>
      </c>
      <c r="Z236" s="32">
        <v>2</v>
      </c>
      <c r="AA236" s="32">
        <v>1</v>
      </c>
      <c r="AB236" s="4">
        <v>1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2:43">
      <c r="B237" s="26">
        <f>'input rate-base'!B237</f>
        <v>1</v>
      </c>
      <c r="C237" s="26">
        <f>'input rate-base'!C237</f>
        <v>2031</v>
      </c>
      <c r="D237" s="4">
        <v>453311</v>
      </c>
      <c r="E237" s="4">
        <v>1175</v>
      </c>
      <c r="F237" s="4">
        <v>16827</v>
      </c>
      <c r="G237" s="4">
        <v>32793</v>
      </c>
      <c r="H237" s="4">
        <v>146</v>
      </c>
      <c r="I237" s="32">
        <v>20174</v>
      </c>
      <c r="J237" s="32">
        <v>33</v>
      </c>
      <c r="K237" s="32">
        <v>81</v>
      </c>
      <c r="L237" s="32">
        <v>1203</v>
      </c>
      <c r="M237" s="32">
        <v>279</v>
      </c>
      <c r="N237" s="32">
        <v>13</v>
      </c>
      <c r="O237" s="32">
        <v>44</v>
      </c>
      <c r="P237" s="32">
        <v>0</v>
      </c>
      <c r="Q237" s="32">
        <v>25</v>
      </c>
      <c r="R237" s="32">
        <v>22</v>
      </c>
      <c r="S237" s="32">
        <v>169</v>
      </c>
      <c r="T237" s="32">
        <v>5</v>
      </c>
      <c r="U237" s="32">
        <v>3</v>
      </c>
      <c r="V237" s="32">
        <v>6</v>
      </c>
      <c r="W237" s="32">
        <v>9</v>
      </c>
      <c r="X237" s="32">
        <v>6</v>
      </c>
      <c r="Y237" s="32">
        <v>9</v>
      </c>
      <c r="Z237" s="32">
        <v>2</v>
      </c>
      <c r="AA237" s="32">
        <v>1</v>
      </c>
      <c r="AB237" s="4">
        <v>1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2:43">
      <c r="B238" s="26">
        <f>'input rate-base'!B238</f>
        <v>2</v>
      </c>
      <c r="C238" s="26">
        <f>'input rate-base'!C238</f>
        <v>2031</v>
      </c>
      <c r="D238" s="4">
        <v>453716</v>
      </c>
      <c r="E238" s="4">
        <v>1166</v>
      </c>
      <c r="F238" s="4">
        <v>16827</v>
      </c>
      <c r="G238" s="4">
        <v>32812</v>
      </c>
      <c r="H238" s="4">
        <v>146</v>
      </c>
      <c r="I238" s="32">
        <v>20191</v>
      </c>
      <c r="J238" s="32">
        <v>33</v>
      </c>
      <c r="K238" s="32">
        <v>81</v>
      </c>
      <c r="L238" s="32">
        <v>1206</v>
      </c>
      <c r="M238" s="32">
        <v>280</v>
      </c>
      <c r="N238" s="32">
        <v>13</v>
      </c>
      <c r="O238" s="32">
        <v>44</v>
      </c>
      <c r="P238" s="32">
        <v>0</v>
      </c>
      <c r="Q238" s="32">
        <v>25</v>
      </c>
      <c r="R238" s="32">
        <v>22</v>
      </c>
      <c r="S238" s="32">
        <v>169</v>
      </c>
      <c r="T238" s="32">
        <v>5</v>
      </c>
      <c r="U238" s="32">
        <v>3</v>
      </c>
      <c r="V238" s="32">
        <v>6</v>
      </c>
      <c r="W238" s="32">
        <v>9</v>
      </c>
      <c r="X238" s="32">
        <v>6</v>
      </c>
      <c r="Y238" s="32">
        <v>9</v>
      </c>
      <c r="Z238" s="32">
        <v>2</v>
      </c>
      <c r="AA238" s="32">
        <v>1</v>
      </c>
      <c r="AB238" s="4">
        <v>1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2:43">
      <c r="B239" s="26">
        <f>'input rate-base'!B239</f>
        <v>3</v>
      </c>
      <c r="C239" s="26">
        <f>'input rate-base'!C239</f>
        <v>2031</v>
      </c>
      <c r="D239" s="4">
        <v>454070</v>
      </c>
      <c r="E239" s="4">
        <v>1157</v>
      </c>
      <c r="F239" s="4">
        <v>16827</v>
      </c>
      <c r="G239" s="4">
        <v>32827</v>
      </c>
      <c r="H239" s="4">
        <v>146</v>
      </c>
      <c r="I239" s="32">
        <v>20202</v>
      </c>
      <c r="J239" s="32">
        <v>33</v>
      </c>
      <c r="K239" s="32">
        <v>81</v>
      </c>
      <c r="L239" s="32">
        <v>1210</v>
      </c>
      <c r="M239" s="32">
        <v>281</v>
      </c>
      <c r="N239" s="32">
        <v>13</v>
      </c>
      <c r="O239" s="32">
        <v>44</v>
      </c>
      <c r="P239" s="32">
        <v>0</v>
      </c>
      <c r="Q239" s="32">
        <v>25</v>
      </c>
      <c r="R239" s="32">
        <v>22</v>
      </c>
      <c r="S239" s="32">
        <v>169</v>
      </c>
      <c r="T239" s="32">
        <v>5</v>
      </c>
      <c r="U239" s="32">
        <v>3</v>
      </c>
      <c r="V239" s="32">
        <v>6</v>
      </c>
      <c r="W239" s="32">
        <v>9</v>
      </c>
      <c r="X239" s="32">
        <v>6</v>
      </c>
      <c r="Y239" s="32">
        <v>9</v>
      </c>
      <c r="Z239" s="32">
        <v>2</v>
      </c>
      <c r="AA239" s="32">
        <v>1</v>
      </c>
      <c r="AB239" s="4">
        <v>1</v>
      </c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2:43">
      <c r="B240" s="26">
        <f>'input rate-base'!B240</f>
        <v>4</v>
      </c>
      <c r="C240" s="26">
        <f>'input rate-base'!C240</f>
        <v>2031</v>
      </c>
      <c r="D240" s="4">
        <v>454421</v>
      </c>
      <c r="E240" s="4">
        <v>1148</v>
      </c>
      <c r="F240" s="4">
        <v>16827</v>
      </c>
      <c r="G240" s="4">
        <v>32842</v>
      </c>
      <c r="H240" s="4">
        <v>146</v>
      </c>
      <c r="I240" s="32">
        <v>20215</v>
      </c>
      <c r="J240" s="32">
        <v>33</v>
      </c>
      <c r="K240" s="32">
        <v>81</v>
      </c>
      <c r="L240" s="32">
        <v>1215</v>
      </c>
      <c r="M240" s="32">
        <v>281</v>
      </c>
      <c r="N240" s="32">
        <v>13</v>
      </c>
      <c r="O240" s="32">
        <v>44</v>
      </c>
      <c r="P240" s="32">
        <v>0</v>
      </c>
      <c r="Q240" s="32">
        <v>25</v>
      </c>
      <c r="R240" s="32">
        <v>22</v>
      </c>
      <c r="S240" s="32">
        <v>170</v>
      </c>
      <c r="T240" s="32">
        <v>5</v>
      </c>
      <c r="U240" s="32">
        <v>3</v>
      </c>
      <c r="V240" s="32">
        <v>6</v>
      </c>
      <c r="W240" s="32">
        <v>9</v>
      </c>
      <c r="X240" s="32">
        <v>6</v>
      </c>
      <c r="Y240" s="32">
        <v>9</v>
      </c>
      <c r="Z240" s="32">
        <v>2</v>
      </c>
      <c r="AA240" s="32">
        <v>1</v>
      </c>
      <c r="AB240" s="4">
        <v>1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2:43">
      <c r="B241" s="26">
        <f>'input rate-base'!B241</f>
        <v>5</v>
      </c>
      <c r="C241" s="26">
        <f>'input rate-base'!C241</f>
        <v>2031</v>
      </c>
      <c r="D241" s="4">
        <v>454776</v>
      </c>
      <c r="E241" s="4">
        <v>1139</v>
      </c>
      <c r="F241" s="4">
        <v>16827</v>
      </c>
      <c r="G241" s="4">
        <v>32858</v>
      </c>
      <c r="H241" s="4">
        <v>146</v>
      </c>
      <c r="I241" s="32">
        <v>20226</v>
      </c>
      <c r="J241" s="32">
        <v>33</v>
      </c>
      <c r="K241" s="32">
        <v>81</v>
      </c>
      <c r="L241" s="32">
        <v>1219</v>
      </c>
      <c r="M241" s="32">
        <v>283</v>
      </c>
      <c r="N241" s="32">
        <v>13</v>
      </c>
      <c r="O241" s="32">
        <v>44</v>
      </c>
      <c r="P241" s="32">
        <v>0</v>
      </c>
      <c r="Q241" s="32">
        <v>25</v>
      </c>
      <c r="R241" s="32">
        <v>22</v>
      </c>
      <c r="S241" s="32">
        <v>170</v>
      </c>
      <c r="T241" s="32">
        <v>5</v>
      </c>
      <c r="U241" s="32">
        <v>3</v>
      </c>
      <c r="V241" s="32">
        <v>6</v>
      </c>
      <c r="W241" s="32">
        <v>9</v>
      </c>
      <c r="X241" s="32">
        <v>6</v>
      </c>
      <c r="Y241" s="32">
        <v>9</v>
      </c>
      <c r="Z241" s="32">
        <v>2</v>
      </c>
      <c r="AA241" s="32">
        <v>1</v>
      </c>
      <c r="AB241" s="4">
        <v>1</v>
      </c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2:43">
      <c r="B242" s="26">
        <f>'input rate-base'!B242</f>
        <v>6</v>
      </c>
      <c r="C242" s="26">
        <f>'input rate-base'!C242</f>
        <v>2031</v>
      </c>
      <c r="D242" s="4">
        <v>455227</v>
      </c>
      <c r="E242" s="4">
        <v>1130</v>
      </c>
      <c r="F242" s="4">
        <v>16827</v>
      </c>
      <c r="G242" s="4">
        <v>32877</v>
      </c>
      <c r="H242" s="4">
        <v>146</v>
      </c>
      <c r="I242" s="32">
        <v>20242</v>
      </c>
      <c r="J242" s="32">
        <v>34</v>
      </c>
      <c r="K242" s="32">
        <v>81</v>
      </c>
      <c r="L242" s="32">
        <v>1223</v>
      </c>
      <c r="M242" s="32">
        <v>284</v>
      </c>
      <c r="N242" s="32">
        <v>13</v>
      </c>
      <c r="O242" s="32">
        <v>44</v>
      </c>
      <c r="P242" s="32">
        <v>0</v>
      </c>
      <c r="Q242" s="32">
        <v>25</v>
      </c>
      <c r="R242" s="32">
        <v>22</v>
      </c>
      <c r="S242" s="32">
        <v>170</v>
      </c>
      <c r="T242" s="32">
        <v>5</v>
      </c>
      <c r="U242" s="32">
        <v>3</v>
      </c>
      <c r="V242" s="32">
        <v>6</v>
      </c>
      <c r="W242" s="32">
        <v>9</v>
      </c>
      <c r="X242" s="32">
        <v>6</v>
      </c>
      <c r="Y242" s="32">
        <v>9</v>
      </c>
      <c r="Z242" s="32">
        <v>2</v>
      </c>
      <c r="AA242" s="32">
        <v>1</v>
      </c>
      <c r="AB242" s="4">
        <v>1</v>
      </c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2:43">
      <c r="B243" s="26">
        <f>'input rate-base'!B243</f>
        <v>7</v>
      </c>
      <c r="C243" s="26">
        <f>'input rate-base'!C243</f>
        <v>2031</v>
      </c>
      <c r="D243" s="4">
        <v>455560</v>
      </c>
      <c r="E243" s="4">
        <v>1121</v>
      </c>
      <c r="F243" s="4">
        <v>16827</v>
      </c>
      <c r="G243" s="4">
        <v>32893</v>
      </c>
      <c r="H243" s="4">
        <v>146</v>
      </c>
      <c r="I243" s="32">
        <v>20255</v>
      </c>
      <c r="J243" s="32">
        <v>34</v>
      </c>
      <c r="K243" s="32">
        <v>81</v>
      </c>
      <c r="L243" s="32">
        <v>1227</v>
      </c>
      <c r="M243" s="32">
        <v>284</v>
      </c>
      <c r="N243" s="32">
        <v>13</v>
      </c>
      <c r="O243" s="32">
        <v>44</v>
      </c>
      <c r="P243" s="32">
        <v>0</v>
      </c>
      <c r="Q243" s="32">
        <v>25</v>
      </c>
      <c r="R243" s="32">
        <v>22</v>
      </c>
      <c r="S243" s="32">
        <v>170</v>
      </c>
      <c r="T243" s="32">
        <v>5</v>
      </c>
      <c r="U243" s="32">
        <v>3</v>
      </c>
      <c r="V243" s="32">
        <v>6</v>
      </c>
      <c r="W243" s="32">
        <v>9</v>
      </c>
      <c r="X243" s="32">
        <v>6</v>
      </c>
      <c r="Y243" s="32">
        <v>9</v>
      </c>
      <c r="Z243" s="32">
        <v>2</v>
      </c>
      <c r="AA243" s="32">
        <v>1</v>
      </c>
      <c r="AB243" s="4">
        <v>1</v>
      </c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2:43">
      <c r="B244" s="26">
        <f>'input rate-base'!B244</f>
        <v>8</v>
      </c>
      <c r="C244" s="26">
        <f>'input rate-base'!C244</f>
        <v>2031</v>
      </c>
      <c r="D244" s="4">
        <v>455820</v>
      </c>
      <c r="E244" s="4">
        <v>1112</v>
      </c>
      <c r="F244" s="4">
        <v>16827</v>
      </c>
      <c r="G244" s="4">
        <v>32904</v>
      </c>
      <c r="H244" s="4">
        <v>146</v>
      </c>
      <c r="I244" s="32">
        <v>20264</v>
      </c>
      <c r="J244" s="32">
        <v>34</v>
      </c>
      <c r="K244" s="32">
        <v>79</v>
      </c>
      <c r="L244" s="32">
        <v>1231</v>
      </c>
      <c r="M244" s="32">
        <v>285</v>
      </c>
      <c r="N244" s="32">
        <v>13</v>
      </c>
      <c r="O244" s="32">
        <v>44</v>
      </c>
      <c r="P244" s="32">
        <v>0</v>
      </c>
      <c r="Q244" s="32">
        <v>25</v>
      </c>
      <c r="R244" s="32">
        <v>22</v>
      </c>
      <c r="S244" s="32">
        <v>170</v>
      </c>
      <c r="T244" s="32">
        <v>5</v>
      </c>
      <c r="U244" s="32">
        <v>3</v>
      </c>
      <c r="V244" s="32">
        <v>6</v>
      </c>
      <c r="W244" s="32">
        <v>9</v>
      </c>
      <c r="X244" s="32">
        <v>6</v>
      </c>
      <c r="Y244" s="32">
        <v>9</v>
      </c>
      <c r="Z244" s="32">
        <v>2</v>
      </c>
      <c r="AA244" s="32">
        <v>1</v>
      </c>
      <c r="AB244" s="4">
        <v>1</v>
      </c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2:43">
      <c r="B245" s="26">
        <f>'input rate-base'!B245</f>
        <v>9</v>
      </c>
      <c r="C245" s="26">
        <f>'input rate-base'!C245</f>
        <v>2031</v>
      </c>
      <c r="D245" s="4">
        <v>455832</v>
      </c>
      <c r="E245" s="4">
        <v>1104</v>
      </c>
      <c r="F245" s="4">
        <v>16827</v>
      </c>
      <c r="G245" s="4">
        <v>32904</v>
      </c>
      <c r="H245" s="4">
        <v>146</v>
      </c>
      <c r="I245" s="32">
        <v>20259</v>
      </c>
      <c r="J245" s="32">
        <v>34</v>
      </c>
      <c r="K245" s="32">
        <v>79</v>
      </c>
      <c r="L245" s="32">
        <v>1235</v>
      </c>
      <c r="M245" s="32">
        <v>286</v>
      </c>
      <c r="N245" s="32">
        <v>13</v>
      </c>
      <c r="O245" s="32">
        <v>44</v>
      </c>
      <c r="P245" s="32">
        <v>0</v>
      </c>
      <c r="Q245" s="32">
        <v>25</v>
      </c>
      <c r="R245" s="32">
        <v>22</v>
      </c>
      <c r="S245" s="32">
        <v>170</v>
      </c>
      <c r="T245" s="32">
        <v>5</v>
      </c>
      <c r="U245" s="32">
        <v>3</v>
      </c>
      <c r="V245" s="32">
        <v>6</v>
      </c>
      <c r="W245" s="32">
        <v>9</v>
      </c>
      <c r="X245" s="32">
        <v>6</v>
      </c>
      <c r="Y245" s="32">
        <v>9</v>
      </c>
      <c r="Z245" s="32">
        <v>2</v>
      </c>
      <c r="AA245" s="32">
        <v>1</v>
      </c>
      <c r="AB245" s="4">
        <v>1</v>
      </c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2:43">
      <c r="B246" s="26">
        <f>'input rate-base'!B246</f>
        <v>10</v>
      </c>
      <c r="C246" s="26">
        <f>'input rate-base'!C246</f>
        <v>2031</v>
      </c>
      <c r="D246" s="4">
        <v>455877</v>
      </c>
      <c r="E246" s="4">
        <v>1096</v>
      </c>
      <c r="F246" s="4">
        <v>16827</v>
      </c>
      <c r="G246" s="4">
        <v>32905</v>
      </c>
      <c r="H246" s="4">
        <v>146</v>
      </c>
      <c r="I246" s="32">
        <v>20255</v>
      </c>
      <c r="J246" s="32">
        <v>34</v>
      </c>
      <c r="K246" s="32">
        <v>79</v>
      </c>
      <c r="L246" s="32">
        <v>1240</v>
      </c>
      <c r="M246" s="32">
        <v>287</v>
      </c>
      <c r="N246" s="32">
        <v>13</v>
      </c>
      <c r="O246" s="32">
        <v>44</v>
      </c>
      <c r="P246" s="32">
        <v>0</v>
      </c>
      <c r="Q246" s="32">
        <v>25</v>
      </c>
      <c r="R246" s="32">
        <v>22</v>
      </c>
      <c r="S246" s="32">
        <v>170</v>
      </c>
      <c r="T246" s="32">
        <v>5</v>
      </c>
      <c r="U246" s="32">
        <v>3</v>
      </c>
      <c r="V246" s="32">
        <v>6</v>
      </c>
      <c r="W246" s="32">
        <v>9</v>
      </c>
      <c r="X246" s="32">
        <v>6</v>
      </c>
      <c r="Y246" s="32">
        <v>9</v>
      </c>
      <c r="Z246" s="32">
        <v>2</v>
      </c>
      <c r="AA246" s="32">
        <v>1</v>
      </c>
      <c r="AB246" s="4">
        <v>1</v>
      </c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2:43">
      <c r="B247" s="26">
        <f>'input rate-base'!B247</f>
        <v>11</v>
      </c>
      <c r="C247" s="26">
        <f>'input rate-base'!C247</f>
        <v>2031</v>
      </c>
      <c r="D247" s="4">
        <v>456002</v>
      </c>
      <c r="E247" s="4">
        <v>1088</v>
      </c>
      <c r="F247" s="4">
        <v>16827</v>
      </c>
      <c r="G247" s="4">
        <v>32910</v>
      </c>
      <c r="H247" s="4">
        <v>146</v>
      </c>
      <c r="I247" s="32">
        <v>20256</v>
      </c>
      <c r="J247" s="32">
        <v>34</v>
      </c>
      <c r="K247" s="32">
        <v>79</v>
      </c>
      <c r="L247" s="32">
        <v>1244</v>
      </c>
      <c r="M247" s="32">
        <v>288</v>
      </c>
      <c r="N247" s="32">
        <v>13</v>
      </c>
      <c r="O247" s="32">
        <v>44</v>
      </c>
      <c r="P247" s="32">
        <v>0</v>
      </c>
      <c r="Q247" s="32">
        <v>25</v>
      </c>
      <c r="R247" s="32">
        <v>22</v>
      </c>
      <c r="S247" s="32">
        <v>170</v>
      </c>
      <c r="T247" s="32">
        <v>5</v>
      </c>
      <c r="U247" s="32">
        <v>3</v>
      </c>
      <c r="V247" s="32">
        <v>6</v>
      </c>
      <c r="W247" s="32">
        <v>9</v>
      </c>
      <c r="X247" s="32">
        <v>6</v>
      </c>
      <c r="Y247" s="32">
        <v>9</v>
      </c>
      <c r="Z247" s="32">
        <v>2</v>
      </c>
      <c r="AA247" s="32">
        <v>1</v>
      </c>
      <c r="AB247" s="4">
        <v>1</v>
      </c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2:43">
      <c r="B248" s="26">
        <f>'input rate-base'!B248</f>
        <v>12</v>
      </c>
      <c r="C248" s="26">
        <f>'input rate-base'!C248</f>
        <v>2031</v>
      </c>
      <c r="D248" s="4">
        <v>456161</v>
      </c>
      <c r="E248" s="4">
        <v>1080</v>
      </c>
      <c r="F248" s="4">
        <v>16827</v>
      </c>
      <c r="G248" s="4">
        <v>32916</v>
      </c>
      <c r="H248" s="4">
        <v>146</v>
      </c>
      <c r="I248" s="32">
        <v>20260</v>
      </c>
      <c r="J248" s="32">
        <v>34</v>
      </c>
      <c r="K248" s="32">
        <v>79</v>
      </c>
      <c r="L248" s="32">
        <v>1247</v>
      </c>
      <c r="M248" s="32">
        <v>288</v>
      </c>
      <c r="N248" s="32">
        <v>13</v>
      </c>
      <c r="O248" s="32">
        <v>44</v>
      </c>
      <c r="P248" s="32">
        <v>0</v>
      </c>
      <c r="Q248" s="32">
        <v>25</v>
      </c>
      <c r="R248" s="32">
        <v>22</v>
      </c>
      <c r="S248" s="32">
        <v>170</v>
      </c>
      <c r="T248" s="32">
        <v>5</v>
      </c>
      <c r="U248" s="32">
        <v>3</v>
      </c>
      <c r="V248" s="32">
        <v>6</v>
      </c>
      <c r="W248" s="32">
        <v>9</v>
      </c>
      <c r="X248" s="32">
        <v>6</v>
      </c>
      <c r="Y248" s="32">
        <v>9</v>
      </c>
      <c r="Z248" s="32">
        <v>2</v>
      </c>
      <c r="AA248" s="32">
        <v>1</v>
      </c>
      <c r="AB248" s="4">
        <v>1</v>
      </c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2:43">
      <c r="B249" s="26">
        <f>'input rate-base'!B249</f>
        <v>1</v>
      </c>
      <c r="C249" s="26">
        <f>'input rate-base'!C249</f>
        <v>2032</v>
      </c>
      <c r="D249" s="4">
        <v>456565</v>
      </c>
      <c r="E249" s="4">
        <v>1072</v>
      </c>
      <c r="F249" s="4">
        <v>16827</v>
      </c>
      <c r="G249" s="4">
        <v>32934</v>
      </c>
      <c r="H249" s="4">
        <v>146</v>
      </c>
      <c r="I249" s="32">
        <v>20274</v>
      </c>
      <c r="J249" s="32">
        <v>34</v>
      </c>
      <c r="K249" s="32">
        <v>79</v>
      </c>
      <c r="L249" s="32">
        <v>1251</v>
      </c>
      <c r="M249" s="32">
        <v>289</v>
      </c>
      <c r="N249" s="32">
        <v>14</v>
      </c>
      <c r="O249" s="32">
        <v>44</v>
      </c>
      <c r="P249" s="32">
        <v>0</v>
      </c>
      <c r="Q249" s="32">
        <v>25</v>
      </c>
      <c r="R249" s="32">
        <v>22</v>
      </c>
      <c r="S249" s="32">
        <v>170</v>
      </c>
      <c r="T249" s="32">
        <v>5</v>
      </c>
      <c r="U249" s="32">
        <v>3</v>
      </c>
      <c r="V249" s="32">
        <v>6</v>
      </c>
      <c r="W249" s="32">
        <v>9</v>
      </c>
      <c r="X249" s="32">
        <v>6</v>
      </c>
      <c r="Y249" s="32">
        <v>9</v>
      </c>
      <c r="Z249" s="32">
        <v>2</v>
      </c>
      <c r="AA249" s="32">
        <v>1</v>
      </c>
      <c r="AB249" s="4">
        <v>1</v>
      </c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2:43">
      <c r="B250" s="26">
        <f>'input rate-base'!B250</f>
        <v>2</v>
      </c>
      <c r="C250" s="26">
        <f>'input rate-base'!C250</f>
        <v>2032</v>
      </c>
      <c r="D250" s="4">
        <v>456930</v>
      </c>
      <c r="E250" s="4">
        <v>1064</v>
      </c>
      <c r="F250" s="4">
        <v>16827</v>
      </c>
      <c r="G250" s="4">
        <v>32950</v>
      </c>
      <c r="H250" s="4">
        <v>146</v>
      </c>
      <c r="I250" s="32">
        <v>20285</v>
      </c>
      <c r="J250" s="32">
        <v>34</v>
      </c>
      <c r="K250" s="32">
        <v>79</v>
      </c>
      <c r="L250" s="32">
        <v>1257</v>
      </c>
      <c r="M250" s="32">
        <v>290</v>
      </c>
      <c r="N250" s="32">
        <v>14</v>
      </c>
      <c r="O250" s="32">
        <v>44</v>
      </c>
      <c r="P250" s="32">
        <v>0</v>
      </c>
      <c r="Q250" s="32">
        <v>25</v>
      </c>
      <c r="R250" s="32">
        <v>22</v>
      </c>
      <c r="S250" s="32">
        <v>170</v>
      </c>
      <c r="T250" s="32">
        <v>5</v>
      </c>
      <c r="U250" s="32">
        <v>3</v>
      </c>
      <c r="V250" s="32">
        <v>6</v>
      </c>
      <c r="W250" s="32">
        <v>9</v>
      </c>
      <c r="X250" s="32">
        <v>6</v>
      </c>
      <c r="Y250" s="32">
        <v>9</v>
      </c>
      <c r="Z250" s="32">
        <v>2</v>
      </c>
      <c r="AA250" s="32">
        <v>1</v>
      </c>
      <c r="AB250" s="4">
        <v>1</v>
      </c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2:43">
      <c r="B251" s="26">
        <f>'input rate-base'!B251</f>
        <v>3</v>
      </c>
      <c r="C251" s="26">
        <f>'input rate-base'!C251</f>
        <v>2032</v>
      </c>
      <c r="D251" s="4">
        <v>457248</v>
      </c>
      <c r="E251" s="4">
        <v>1056</v>
      </c>
      <c r="F251" s="4">
        <v>16827</v>
      </c>
      <c r="G251" s="4">
        <v>32964</v>
      </c>
      <c r="H251" s="4">
        <v>146</v>
      </c>
      <c r="I251" s="32">
        <v>20297</v>
      </c>
      <c r="J251" s="32">
        <v>34</v>
      </c>
      <c r="K251" s="32">
        <v>79</v>
      </c>
      <c r="L251" s="32">
        <v>1260</v>
      </c>
      <c r="M251" s="32">
        <v>290</v>
      </c>
      <c r="N251" s="32">
        <v>14</v>
      </c>
      <c r="O251" s="32">
        <v>44</v>
      </c>
      <c r="P251" s="32">
        <v>0</v>
      </c>
      <c r="Q251" s="32">
        <v>25</v>
      </c>
      <c r="R251" s="32">
        <v>22</v>
      </c>
      <c r="S251" s="32">
        <v>170</v>
      </c>
      <c r="T251" s="32">
        <v>5</v>
      </c>
      <c r="U251" s="32">
        <v>3</v>
      </c>
      <c r="V251" s="32">
        <v>6</v>
      </c>
      <c r="W251" s="32">
        <v>9</v>
      </c>
      <c r="X251" s="32">
        <v>6</v>
      </c>
      <c r="Y251" s="32">
        <v>9</v>
      </c>
      <c r="Z251" s="32">
        <v>2</v>
      </c>
      <c r="AA251" s="32">
        <v>1</v>
      </c>
      <c r="AB251" s="4">
        <v>1</v>
      </c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2:43">
      <c r="B252" s="26">
        <f>'input rate-base'!B252</f>
        <v>4</v>
      </c>
      <c r="C252" s="26">
        <f>'input rate-base'!C252</f>
        <v>2032</v>
      </c>
      <c r="D252" s="4">
        <v>457564</v>
      </c>
      <c r="E252" s="4">
        <v>1048</v>
      </c>
      <c r="F252" s="4">
        <v>16827</v>
      </c>
      <c r="G252" s="4">
        <v>32977</v>
      </c>
      <c r="H252" s="4">
        <v>146</v>
      </c>
      <c r="I252" s="32">
        <v>20308</v>
      </c>
      <c r="J252" s="32">
        <v>34</v>
      </c>
      <c r="K252" s="32">
        <v>79</v>
      </c>
      <c r="L252" s="32">
        <v>1264</v>
      </c>
      <c r="M252" s="32">
        <v>291</v>
      </c>
      <c r="N252" s="32">
        <v>14</v>
      </c>
      <c r="O252" s="32">
        <v>44</v>
      </c>
      <c r="P252" s="32">
        <v>0</v>
      </c>
      <c r="Q252" s="32">
        <v>25</v>
      </c>
      <c r="R252" s="32">
        <v>22</v>
      </c>
      <c r="S252" s="32">
        <v>170</v>
      </c>
      <c r="T252" s="32">
        <v>5</v>
      </c>
      <c r="U252" s="32">
        <v>3</v>
      </c>
      <c r="V252" s="32">
        <v>6</v>
      </c>
      <c r="W252" s="32">
        <v>9</v>
      </c>
      <c r="X252" s="32">
        <v>6</v>
      </c>
      <c r="Y252" s="32">
        <v>9</v>
      </c>
      <c r="Z252" s="32">
        <v>2</v>
      </c>
      <c r="AA252" s="32">
        <v>1</v>
      </c>
      <c r="AB252" s="4">
        <v>1</v>
      </c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2:43">
      <c r="B253" s="26">
        <f>'input rate-base'!B253</f>
        <v>5</v>
      </c>
      <c r="C253" s="26">
        <f>'input rate-base'!C253</f>
        <v>2032</v>
      </c>
      <c r="D253" s="4">
        <v>457883</v>
      </c>
      <c r="E253" s="4">
        <v>1040</v>
      </c>
      <c r="F253" s="4">
        <v>16827</v>
      </c>
      <c r="G253" s="4">
        <v>32991</v>
      </c>
      <c r="H253" s="4">
        <v>146</v>
      </c>
      <c r="I253" s="32">
        <v>20320</v>
      </c>
      <c r="J253" s="32">
        <v>34</v>
      </c>
      <c r="K253" s="32">
        <v>79</v>
      </c>
      <c r="L253" s="32">
        <v>1268</v>
      </c>
      <c r="M253" s="32">
        <v>292</v>
      </c>
      <c r="N253" s="32">
        <v>14</v>
      </c>
      <c r="O253" s="32">
        <v>44</v>
      </c>
      <c r="P253" s="32">
        <v>0</v>
      </c>
      <c r="Q253" s="32">
        <v>25</v>
      </c>
      <c r="R253" s="32">
        <v>22</v>
      </c>
      <c r="S253" s="32">
        <v>170</v>
      </c>
      <c r="T253" s="32">
        <v>5</v>
      </c>
      <c r="U253" s="32">
        <v>3</v>
      </c>
      <c r="V253" s="32">
        <v>6</v>
      </c>
      <c r="W253" s="32">
        <v>9</v>
      </c>
      <c r="X253" s="32">
        <v>6</v>
      </c>
      <c r="Y253" s="32">
        <v>9</v>
      </c>
      <c r="Z253" s="32">
        <v>2</v>
      </c>
      <c r="AA253" s="32">
        <v>1</v>
      </c>
      <c r="AB253" s="4">
        <v>1</v>
      </c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2:43">
      <c r="B254" s="26">
        <f>'input rate-base'!B254</f>
        <v>6</v>
      </c>
      <c r="C254" s="26">
        <f>'input rate-base'!C254</f>
        <v>2032</v>
      </c>
      <c r="D254" s="4">
        <v>458289</v>
      </c>
      <c r="E254" s="4">
        <v>1032</v>
      </c>
      <c r="F254" s="4">
        <v>16827</v>
      </c>
      <c r="G254" s="4">
        <v>33009</v>
      </c>
      <c r="H254" s="4">
        <v>146</v>
      </c>
      <c r="I254" s="32">
        <v>20332</v>
      </c>
      <c r="J254" s="32">
        <v>34</v>
      </c>
      <c r="K254" s="32">
        <v>79</v>
      </c>
      <c r="L254" s="32">
        <v>1273</v>
      </c>
      <c r="M254" s="32">
        <v>294</v>
      </c>
      <c r="N254" s="32">
        <v>14</v>
      </c>
      <c r="O254" s="32">
        <v>44</v>
      </c>
      <c r="P254" s="32">
        <v>0</v>
      </c>
      <c r="Q254" s="32">
        <v>25</v>
      </c>
      <c r="R254" s="32">
        <v>22</v>
      </c>
      <c r="S254" s="32">
        <v>170</v>
      </c>
      <c r="T254" s="32">
        <v>5</v>
      </c>
      <c r="U254" s="32">
        <v>3</v>
      </c>
      <c r="V254" s="32">
        <v>6</v>
      </c>
      <c r="W254" s="32">
        <v>9</v>
      </c>
      <c r="X254" s="32">
        <v>6</v>
      </c>
      <c r="Y254" s="32">
        <v>9</v>
      </c>
      <c r="Z254" s="32">
        <v>2</v>
      </c>
      <c r="AA254" s="32">
        <v>1</v>
      </c>
      <c r="AB254" s="4">
        <v>1</v>
      </c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2:43">
      <c r="B255" s="26">
        <f>'input rate-base'!B255</f>
        <v>7</v>
      </c>
      <c r="C255" s="26">
        <f>'input rate-base'!C255</f>
        <v>2032</v>
      </c>
      <c r="D255" s="4">
        <v>458589</v>
      </c>
      <c r="E255" s="4">
        <v>1024</v>
      </c>
      <c r="F255" s="4">
        <v>16827</v>
      </c>
      <c r="G255" s="4">
        <v>33022</v>
      </c>
      <c r="H255" s="4">
        <v>146</v>
      </c>
      <c r="I255" s="32">
        <v>20343</v>
      </c>
      <c r="J255" s="32">
        <v>34</v>
      </c>
      <c r="K255" s="32">
        <v>79</v>
      </c>
      <c r="L255" s="32">
        <v>1277</v>
      </c>
      <c r="M255" s="32">
        <v>294</v>
      </c>
      <c r="N255" s="32">
        <v>14</v>
      </c>
      <c r="O255" s="32">
        <v>44</v>
      </c>
      <c r="P255" s="32">
        <v>0</v>
      </c>
      <c r="Q255" s="32">
        <v>25</v>
      </c>
      <c r="R255" s="32">
        <v>22</v>
      </c>
      <c r="S255" s="32">
        <v>170</v>
      </c>
      <c r="T255" s="32">
        <v>5</v>
      </c>
      <c r="U255" s="32">
        <v>3</v>
      </c>
      <c r="V255" s="32">
        <v>6</v>
      </c>
      <c r="W255" s="32">
        <v>9</v>
      </c>
      <c r="X255" s="32">
        <v>6</v>
      </c>
      <c r="Y255" s="32">
        <v>9</v>
      </c>
      <c r="Z255" s="32">
        <v>2</v>
      </c>
      <c r="AA255" s="32">
        <v>1</v>
      </c>
      <c r="AB255" s="4">
        <v>1</v>
      </c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2:43">
      <c r="B256" s="26">
        <f>'input rate-base'!B256</f>
        <v>8</v>
      </c>
      <c r="C256" s="26">
        <f>'input rate-base'!C256</f>
        <v>2032</v>
      </c>
      <c r="D256" s="4">
        <v>458822</v>
      </c>
      <c r="E256" s="4">
        <v>1016</v>
      </c>
      <c r="F256" s="4">
        <v>16827</v>
      </c>
      <c r="G256" s="4">
        <v>33033</v>
      </c>
      <c r="H256" s="4">
        <v>146</v>
      </c>
      <c r="I256" s="32">
        <v>20351</v>
      </c>
      <c r="J256" s="32">
        <v>34</v>
      </c>
      <c r="K256" s="32">
        <v>79</v>
      </c>
      <c r="L256" s="32">
        <v>1281</v>
      </c>
      <c r="M256" s="32">
        <v>294</v>
      </c>
      <c r="N256" s="32">
        <v>14</v>
      </c>
      <c r="O256" s="32">
        <v>44</v>
      </c>
      <c r="P256" s="32">
        <v>0</v>
      </c>
      <c r="Q256" s="32">
        <v>25</v>
      </c>
      <c r="R256" s="32">
        <v>22</v>
      </c>
      <c r="S256" s="32">
        <v>170</v>
      </c>
      <c r="T256" s="32">
        <v>5</v>
      </c>
      <c r="U256" s="32">
        <v>3</v>
      </c>
      <c r="V256" s="32">
        <v>6</v>
      </c>
      <c r="W256" s="32">
        <v>9</v>
      </c>
      <c r="X256" s="32">
        <v>6</v>
      </c>
      <c r="Y256" s="32">
        <v>9</v>
      </c>
      <c r="Z256" s="32">
        <v>2</v>
      </c>
      <c r="AA256" s="32">
        <v>1</v>
      </c>
      <c r="AB256" s="4">
        <v>1</v>
      </c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2:43">
      <c r="B257" s="26">
        <f>'input rate-base'!B257</f>
        <v>9</v>
      </c>
      <c r="C257" s="26">
        <f>'input rate-base'!C257</f>
        <v>2032</v>
      </c>
      <c r="D257" s="4">
        <v>458834</v>
      </c>
      <c r="E257" s="4">
        <v>1008</v>
      </c>
      <c r="F257" s="4">
        <v>16827</v>
      </c>
      <c r="G257" s="4">
        <v>33033</v>
      </c>
      <c r="H257" s="4">
        <v>146</v>
      </c>
      <c r="I257" s="32">
        <v>20343</v>
      </c>
      <c r="J257" s="32">
        <v>34</v>
      </c>
      <c r="K257" s="32">
        <v>79</v>
      </c>
      <c r="L257" s="32">
        <v>1286</v>
      </c>
      <c r="M257" s="32">
        <v>297</v>
      </c>
      <c r="N257" s="32">
        <v>14</v>
      </c>
      <c r="O257" s="32">
        <v>44</v>
      </c>
      <c r="P257" s="32">
        <v>0</v>
      </c>
      <c r="Q257" s="32">
        <v>25</v>
      </c>
      <c r="R257" s="32">
        <v>22</v>
      </c>
      <c r="S257" s="32">
        <v>170</v>
      </c>
      <c r="T257" s="32">
        <v>5</v>
      </c>
      <c r="U257" s="32">
        <v>3</v>
      </c>
      <c r="V257" s="32">
        <v>6</v>
      </c>
      <c r="W257" s="32">
        <v>9</v>
      </c>
      <c r="X257" s="32">
        <v>6</v>
      </c>
      <c r="Y257" s="32">
        <v>9</v>
      </c>
      <c r="Z257" s="32">
        <v>2</v>
      </c>
      <c r="AA257" s="32">
        <v>1</v>
      </c>
      <c r="AB257" s="4">
        <v>1</v>
      </c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2:43">
      <c r="B258" s="26">
        <f>'input rate-base'!B258</f>
        <v>10</v>
      </c>
      <c r="C258" s="26">
        <f>'input rate-base'!C258</f>
        <v>2032</v>
      </c>
      <c r="D258" s="4">
        <v>458876</v>
      </c>
      <c r="E258" s="4">
        <v>1000</v>
      </c>
      <c r="F258" s="4">
        <v>16827</v>
      </c>
      <c r="G258" s="4">
        <v>33034</v>
      </c>
      <c r="H258" s="4">
        <v>146</v>
      </c>
      <c r="I258" s="32">
        <v>20340</v>
      </c>
      <c r="J258" s="32">
        <v>34</v>
      </c>
      <c r="K258" s="32">
        <v>79</v>
      </c>
      <c r="L258" s="32">
        <v>1290</v>
      </c>
      <c r="M258" s="32">
        <v>297</v>
      </c>
      <c r="N258" s="32">
        <v>14</v>
      </c>
      <c r="O258" s="32">
        <v>44</v>
      </c>
      <c r="P258" s="32">
        <v>0</v>
      </c>
      <c r="Q258" s="32">
        <v>25</v>
      </c>
      <c r="R258" s="32">
        <v>22</v>
      </c>
      <c r="S258" s="32">
        <v>171</v>
      </c>
      <c r="T258" s="32">
        <v>5</v>
      </c>
      <c r="U258" s="32">
        <v>3</v>
      </c>
      <c r="V258" s="32">
        <v>6</v>
      </c>
      <c r="W258" s="32">
        <v>9</v>
      </c>
      <c r="X258" s="32">
        <v>6</v>
      </c>
      <c r="Y258" s="32">
        <v>9</v>
      </c>
      <c r="Z258" s="32">
        <v>2</v>
      </c>
      <c r="AA258" s="32">
        <v>1</v>
      </c>
      <c r="AB258" s="4">
        <v>1</v>
      </c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2:43">
      <c r="B259" s="26">
        <f>'input rate-base'!B259</f>
        <v>11</v>
      </c>
      <c r="C259" s="26">
        <f>'input rate-base'!C259</f>
        <v>2032</v>
      </c>
      <c r="D259" s="4">
        <v>458990</v>
      </c>
      <c r="E259" s="4">
        <v>992</v>
      </c>
      <c r="F259" s="4">
        <v>16827</v>
      </c>
      <c r="G259" s="4">
        <v>33039</v>
      </c>
      <c r="H259" s="4">
        <v>146</v>
      </c>
      <c r="I259" s="32">
        <v>20340</v>
      </c>
      <c r="J259" s="32">
        <v>34</v>
      </c>
      <c r="K259" s="32">
        <v>79</v>
      </c>
      <c r="L259" s="32">
        <v>1294</v>
      </c>
      <c r="M259" s="32">
        <v>298</v>
      </c>
      <c r="N259" s="32">
        <v>14</v>
      </c>
      <c r="O259" s="32">
        <v>44</v>
      </c>
      <c r="P259" s="32">
        <v>0</v>
      </c>
      <c r="Q259" s="32">
        <v>25</v>
      </c>
      <c r="R259" s="32">
        <v>22</v>
      </c>
      <c r="S259" s="32">
        <v>171</v>
      </c>
      <c r="T259" s="32">
        <v>5</v>
      </c>
      <c r="U259" s="32">
        <v>3</v>
      </c>
      <c r="V259" s="32">
        <v>6</v>
      </c>
      <c r="W259" s="32">
        <v>9</v>
      </c>
      <c r="X259" s="32">
        <v>6</v>
      </c>
      <c r="Y259" s="32">
        <v>9</v>
      </c>
      <c r="Z259" s="32">
        <v>2</v>
      </c>
      <c r="AA259" s="32">
        <v>1</v>
      </c>
      <c r="AB259" s="4">
        <v>1</v>
      </c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2:43">
      <c r="B260" s="26">
        <f>'input rate-base'!B260</f>
        <v>12</v>
      </c>
      <c r="C260" s="26">
        <f>'input rate-base'!C260</f>
        <v>2032</v>
      </c>
      <c r="D260" s="4">
        <v>459133</v>
      </c>
      <c r="E260" s="4">
        <v>984</v>
      </c>
      <c r="F260" s="4">
        <v>16827</v>
      </c>
      <c r="G260" s="4">
        <v>33044</v>
      </c>
      <c r="H260" s="4">
        <v>146</v>
      </c>
      <c r="I260" s="32">
        <v>20342</v>
      </c>
      <c r="J260" s="32">
        <v>34</v>
      </c>
      <c r="K260" s="32">
        <v>79</v>
      </c>
      <c r="L260" s="32">
        <v>1299</v>
      </c>
      <c r="M260" s="32">
        <v>298</v>
      </c>
      <c r="N260" s="32">
        <v>14</v>
      </c>
      <c r="O260" s="32">
        <v>44</v>
      </c>
      <c r="P260" s="32">
        <v>0</v>
      </c>
      <c r="Q260" s="32">
        <v>25</v>
      </c>
      <c r="R260" s="32">
        <v>22</v>
      </c>
      <c r="S260" s="32">
        <v>171</v>
      </c>
      <c r="T260" s="32">
        <v>5</v>
      </c>
      <c r="U260" s="32">
        <v>3</v>
      </c>
      <c r="V260" s="32">
        <v>6</v>
      </c>
      <c r="W260" s="32">
        <v>9</v>
      </c>
      <c r="X260" s="32">
        <v>6</v>
      </c>
      <c r="Y260" s="32">
        <v>9</v>
      </c>
      <c r="Z260" s="32">
        <v>2</v>
      </c>
      <c r="AA260" s="32">
        <v>1</v>
      </c>
      <c r="AB260" s="4">
        <v>1</v>
      </c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2:43">
      <c r="B261" s="26">
        <f>'input rate-base'!B261</f>
        <v>1</v>
      </c>
      <c r="C261" s="26">
        <f>'input rate-base'!C261</f>
        <v>2033</v>
      </c>
      <c r="D261" s="4">
        <v>459516</v>
      </c>
      <c r="E261" s="4">
        <v>976</v>
      </c>
      <c r="F261" s="4">
        <v>16827</v>
      </c>
      <c r="G261" s="4">
        <v>33062</v>
      </c>
      <c r="H261" s="4">
        <v>146</v>
      </c>
      <c r="I261" s="32">
        <v>20355</v>
      </c>
      <c r="J261" s="32">
        <v>34</v>
      </c>
      <c r="K261" s="32">
        <v>79</v>
      </c>
      <c r="L261" s="32">
        <v>1303</v>
      </c>
      <c r="M261" s="32">
        <v>300</v>
      </c>
      <c r="N261" s="32">
        <v>14</v>
      </c>
      <c r="O261" s="32">
        <v>44</v>
      </c>
      <c r="P261" s="32">
        <v>0</v>
      </c>
      <c r="Q261" s="32">
        <v>25</v>
      </c>
      <c r="R261" s="32">
        <v>22</v>
      </c>
      <c r="S261" s="32">
        <v>171</v>
      </c>
      <c r="T261" s="32">
        <v>5</v>
      </c>
      <c r="U261" s="32">
        <v>3</v>
      </c>
      <c r="V261" s="32">
        <v>6</v>
      </c>
      <c r="W261" s="32">
        <v>9</v>
      </c>
      <c r="X261" s="32">
        <v>6</v>
      </c>
      <c r="Y261" s="32">
        <v>9</v>
      </c>
      <c r="Z261" s="32">
        <v>2</v>
      </c>
      <c r="AA261" s="32">
        <v>1</v>
      </c>
      <c r="AB261" s="4">
        <v>1</v>
      </c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2:43">
      <c r="B262" s="26">
        <f>'input rate-base'!B262</f>
        <v>2</v>
      </c>
      <c r="C262" s="26">
        <f>'input rate-base'!C262</f>
        <v>2033</v>
      </c>
      <c r="D262" s="4">
        <v>459861</v>
      </c>
      <c r="E262" s="4">
        <v>968</v>
      </c>
      <c r="F262" s="4">
        <v>16827</v>
      </c>
      <c r="G262" s="4">
        <v>33076</v>
      </c>
      <c r="H262" s="4">
        <v>146</v>
      </c>
      <c r="I262" s="32">
        <v>20368</v>
      </c>
      <c r="J262" s="32">
        <v>34</v>
      </c>
      <c r="K262" s="32">
        <v>79</v>
      </c>
      <c r="L262" s="32">
        <v>1306</v>
      </c>
      <c r="M262" s="32">
        <v>301</v>
      </c>
      <c r="N262" s="32">
        <v>14</v>
      </c>
      <c r="O262" s="32">
        <v>44</v>
      </c>
      <c r="P262" s="32">
        <v>0</v>
      </c>
      <c r="Q262" s="32">
        <v>25</v>
      </c>
      <c r="R262" s="32">
        <v>22</v>
      </c>
      <c r="S262" s="32">
        <v>171</v>
      </c>
      <c r="T262" s="32">
        <v>5</v>
      </c>
      <c r="U262" s="32">
        <v>3</v>
      </c>
      <c r="V262" s="32">
        <v>6</v>
      </c>
      <c r="W262" s="32">
        <v>9</v>
      </c>
      <c r="X262" s="32">
        <v>6</v>
      </c>
      <c r="Y262" s="32">
        <v>9</v>
      </c>
      <c r="Z262" s="32">
        <v>2</v>
      </c>
      <c r="AA262" s="32">
        <v>1</v>
      </c>
      <c r="AB262" s="4">
        <v>1</v>
      </c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2:43">
      <c r="B263" s="26">
        <f>'input rate-base'!B263</f>
        <v>3</v>
      </c>
      <c r="C263" s="26">
        <f>'input rate-base'!C263</f>
        <v>2033</v>
      </c>
      <c r="D263" s="4">
        <v>460163</v>
      </c>
      <c r="E263" s="4">
        <v>960</v>
      </c>
      <c r="F263" s="4">
        <v>16827</v>
      </c>
      <c r="G263" s="4">
        <v>33089</v>
      </c>
      <c r="H263" s="4">
        <v>146</v>
      </c>
      <c r="I263" s="32">
        <v>20378</v>
      </c>
      <c r="J263" s="32">
        <v>34</v>
      </c>
      <c r="K263" s="32">
        <v>78</v>
      </c>
      <c r="L263" s="32">
        <v>1312</v>
      </c>
      <c r="M263" s="32">
        <v>301</v>
      </c>
      <c r="N263" s="32">
        <v>14</v>
      </c>
      <c r="O263" s="32">
        <v>44</v>
      </c>
      <c r="P263" s="32">
        <v>0</v>
      </c>
      <c r="Q263" s="32">
        <v>25</v>
      </c>
      <c r="R263" s="32">
        <v>22</v>
      </c>
      <c r="S263" s="32">
        <v>171</v>
      </c>
      <c r="T263" s="32">
        <v>5</v>
      </c>
      <c r="U263" s="32">
        <v>3</v>
      </c>
      <c r="V263" s="32">
        <v>6</v>
      </c>
      <c r="W263" s="32">
        <v>9</v>
      </c>
      <c r="X263" s="32">
        <v>6</v>
      </c>
      <c r="Y263" s="32">
        <v>9</v>
      </c>
      <c r="Z263" s="32">
        <v>2</v>
      </c>
      <c r="AA263" s="32">
        <v>1</v>
      </c>
      <c r="AB263" s="4">
        <v>1</v>
      </c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2:43">
      <c r="B264" s="26">
        <f>'input rate-base'!B264</f>
        <v>4</v>
      </c>
      <c r="C264" s="26">
        <f>'input rate-base'!C264</f>
        <v>2033</v>
      </c>
      <c r="D264" s="4">
        <v>460462</v>
      </c>
      <c r="E264" s="4">
        <v>952</v>
      </c>
      <c r="F264" s="4">
        <v>16827</v>
      </c>
      <c r="G264" s="4">
        <v>33102</v>
      </c>
      <c r="H264" s="4">
        <v>146</v>
      </c>
      <c r="I264" s="32">
        <v>20388</v>
      </c>
      <c r="J264" s="32">
        <v>34</v>
      </c>
      <c r="K264" s="32">
        <v>78</v>
      </c>
      <c r="L264" s="32">
        <v>1316</v>
      </c>
      <c r="M264" s="32">
        <v>302</v>
      </c>
      <c r="N264" s="32">
        <v>14</v>
      </c>
      <c r="O264" s="32">
        <v>44</v>
      </c>
      <c r="P264" s="32">
        <v>0</v>
      </c>
      <c r="Q264" s="32">
        <v>25</v>
      </c>
      <c r="R264" s="32">
        <v>22</v>
      </c>
      <c r="S264" s="32">
        <v>171</v>
      </c>
      <c r="T264" s="32">
        <v>5</v>
      </c>
      <c r="U264" s="32">
        <v>3</v>
      </c>
      <c r="V264" s="32">
        <v>6</v>
      </c>
      <c r="W264" s="32">
        <v>9</v>
      </c>
      <c r="X264" s="32">
        <v>6</v>
      </c>
      <c r="Y264" s="32">
        <v>9</v>
      </c>
      <c r="Z264" s="32">
        <v>2</v>
      </c>
      <c r="AA264" s="32">
        <v>1</v>
      </c>
      <c r="AB264" s="4">
        <v>1</v>
      </c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2:43">
      <c r="B265" s="26">
        <f>'input rate-base'!B265</f>
        <v>5</v>
      </c>
      <c r="C265" s="26">
        <f>'input rate-base'!C265</f>
        <v>2033</v>
      </c>
      <c r="D265" s="4">
        <v>460764</v>
      </c>
      <c r="E265" s="4">
        <v>944</v>
      </c>
      <c r="F265" s="4">
        <v>16827</v>
      </c>
      <c r="G265" s="4">
        <v>33116</v>
      </c>
      <c r="H265" s="4">
        <v>146</v>
      </c>
      <c r="I265" s="32">
        <v>20397</v>
      </c>
      <c r="J265" s="32">
        <v>34</v>
      </c>
      <c r="K265" s="32">
        <v>78</v>
      </c>
      <c r="L265" s="32">
        <v>1320</v>
      </c>
      <c r="M265" s="32">
        <v>304</v>
      </c>
      <c r="N265" s="32">
        <v>14</v>
      </c>
      <c r="O265" s="32">
        <v>44</v>
      </c>
      <c r="P265" s="32">
        <v>0</v>
      </c>
      <c r="Q265" s="32">
        <v>25</v>
      </c>
      <c r="R265" s="32">
        <v>22</v>
      </c>
      <c r="S265" s="32">
        <v>171</v>
      </c>
      <c r="T265" s="32">
        <v>5</v>
      </c>
      <c r="U265" s="32">
        <v>3</v>
      </c>
      <c r="V265" s="32">
        <v>6</v>
      </c>
      <c r="W265" s="32">
        <v>9</v>
      </c>
      <c r="X265" s="32">
        <v>6</v>
      </c>
      <c r="Y265" s="32">
        <v>9</v>
      </c>
      <c r="Z265" s="32">
        <v>2</v>
      </c>
      <c r="AA265" s="32">
        <v>1</v>
      </c>
      <c r="AB265" s="4">
        <v>1</v>
      </c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2:43">
      <c r="B266" s="26">
        <f>'input rate-base'!B266</f>
        <v>6</v>
      </c>
      <c r="C266" s="26">
        <f>'input rate-base'!C266</f>
        <v>2033</v>
      </c>
      <c r="D266" s="4">
        <v>461148</v>
      </c>
      <c r="E266" s="4">
        <v>936</v>
      </c>
      <c r="F266" s="4">
        <v>16827</v>
      </c>
      <c r="G266" s="4">
        <v>33132</v>
      </c>
      <c r="H266" s="4">
        <v>146</v>
      </c>
      <c r="I266" s="32">
        <v>20411</v>
      </c>
      <c r="J266" s="32">
        <v>34</v>
      </c>
      <c r="K266" s="32">
        <v>78</v>
      </c>
      <c r="L266" s="32">
        <v>1324</v>
      </c>
      <c r="M266" s="32">
        <v>304</v>
      </c>
      <c r="N266" s="32">
        <v>14</v>
      </c>
      <c r="O266" s="32">
        <v>44</v>
      </c>
      <c r="P266" s="32">
        <v>0</v>
      </c>
      <c r="Q266" s="32">
        <v>25</v>
      </c>
      <c r="R266" s="32">
        <v>22</v>
      </c>
      <c r="S266" s="32">
        <v>171</v>
      </c>
      <c r="T266" s="32">
        <v>5</v>
      </c>
      <c r="U266" s="32">
        <v>3</v>
      </c>
      <c r="V266" s="32">
        <v>6</v>
      </c>
      <c r="W266" s="32">
        <v>9</v>
      </c>
      <c r="X266" s="32">
        <v>6</v>
      </c>
      <c r="Y266" s="32">
        <v>9</v>
      </c>
      <c r="Z266" s="32">
        <v>2</v>
      </c>
      <c r="AA266" s="32">
        <v>1</v>
      </c>
      <c r="AB266" s="4">
        <v>1</v>
      </c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2:43">
      <c r="B267" s="26">
        <f>'input rate-base'!B267</f>
        <v>7</v>
      </c>
      <c r="C267" s="26">
        <f>'input rate-base'!C267</f>
        <v>2033</v>
      </c>
      <c r="D267" s="4">
        <v>461432</v>
      </c>
      <c r="E267" s="4">
        <v>928</v>
      </c>
      <c r="F267" s="4">
        <v>16827</v>
      </c>
      <c r="G267" s="4">
        <v>33144</v>
      </c>
      <c r="H267" s="4">
        <v>146</v>
      </c>
      <c r="I267" s="32">
        <v>20419</v>
      </c>
      <c r="J267" s="32">
        <v>34</v>
      </c>
      <c r="K267" s="32">
        <v>78</v>
      </c>
      <c r="L267" s="32">
        <v>1329</v>
      </c>
      <c r="M267" s="32">
        <v>305</v>
      </c>
      <c r="N267" s="32">
        <v>14</v>
      </c>
      <c r="O267" s="32">
        <v>44</v>
      </c>
      <c r="P267" s="32">
        <v>0</v>
      </c>
      <c r="Q267" s="32">
        <v>25</v>
      </c>
      <c r="R267" s="32">
        <v>22</v>
      </c>
      <c r="S267" s="32">
        <v>171</v>
      </c>
      <c r="T267" s="32">
        <v>5</v>
      </c>
      <c r="U267" s="32">
        <v>3</v>
      </c>
      <c r="V267" s="32">
        <v>6</v>
      </c>
      <c r="W267" s="32">
        <v>9</v>
      </c>
      <c r="X267" s="32">
        <v>6</v>
      </c>
      <c r="Y267" s="32">
        <v>9</v>
      </c>
      <c r="Z267" s="32">
        <v>2</v>
      </c>
      <c r="AA267" s="32">
        <v>1</v>
      </c>
      <c r="AB267" s="4">
        <v>1</v>
      </c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2:43">
      <c r="B268" s="26">
        <f>'input rate-base'!B268</f>
        <v>8</v>
      </c>
      <c r="C268" s="26">
        <f>'input rate-base'!C268</f>
        <v>2033</v>
      </c>
      <c r="D268" s="4">
        <v>461652</v>
      </c>
      <c r="E268" s="4">
        <v>920</v>
      </c>
      <c r="F268" s="4">
        <v>16827</v>
      </c>
      <c r="G268" s="4">
        <v>33153</v>
      </c>
      <c r="H268" s="4">
        <v>146</v>
      </c>
      <c r="I268" s="32">
        <v>20424</v>
      </c>
      <c r="J268" s="32">
        <v>34</v>
      </c>
      <c r="K268" s="32">
        <v>78</v>
      </c>
      <c r="L268" s="32">
        <v>1334</v>
      </c>
      <c r="M268" s="32">
        <v>305</v>
      </c>
      <c r="N268" s="32">
        <v>14</v>
      </c>
      <c r="O268" s="32">
        <v>44</v>
      </c>
      <c r="P268" s="32">
        <v>0</v>
      </c>
      <c r="Q268" s="32">
        <v>25</v>
      </c>
      <c r="R268" s="32">
        <v>22</v>
      </c>
      <c r="S268" s="32">
        <v>172</v>
      </c>
      <c r="T268" s="32">
        <v>5</v>
      </c>
      <c r="U268" s="32">
        <v>3</v>
      </c>
      <c r="V268" s="32">
        <v>6</v>
      </c>
      <c r="W268" s="32">
        <v>9</v>
      </c>
      <c r="X268" s="32">
        <v>6</v>
      </c>
      <c r="Y268" s="32">
        <v>9</v>
      </c>
      <c r="Z268" s="32">
        <v>2</v>
      </c>
      <c r="AA268" s="32">
        <v>1</v>
      </c>
      <c r="AB268" s="4">
        <v>1</v>
      </c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2:43">
      <c r="B269" s="26">
        <f>'input rate-base'!B269</f>
        <v>9</v>
      </c>
      <c r="C269" s="26">
        <f>'input rate-base'!C269</f>
        <v>2033</v>
      </c>
      <c r="D269" s="4">
        <v>461664</v>
      </c>
      <c r="E269" s="4">
        <v>912</v>
      </c>
      <c r="F269" s="4">
        <v>16827</v>
      </c>
      <c r="G269" s="4">
        <v>33153</v>
      </c>
      <c r="H269" s="4">
        <v>146</v>
      </c>
      <c r="I269" s="32">
        <v>20418</v>
      </c>
      <c r="J269" s="32">
        <v>34</v>
      </c>
      <c r="K269" s="32">
        <v>78</v>
      </c>
      <c r="L269" s="32">
        <v>1338</v>
      </c>
      <c r="M269" s="32">
        <v>308</v>
      </c>
      <c r="N269" s="32">
        <v>14</v>
      </c>
      <c r="O269" s="32">
        <v>44</v>
      </c>
      <c r="P269" s="32">
        <v>0</v>
      </c>
      <c r="Q269" s="32">
        <v>25</v>
      </c>
      <c r="R269" s="32">
        <v>22</v>
      </c>
      <c r="S269" s="32">
        <v>172</v>
      </c>
      <c r="T269" s="32">
        <v>5</v>
      </c>
      <c r="U269" s="32">
        <v>3</v>
      </c>
      <c r="V269" s="32">
        <v>6</v>
      </c>
      <c r="W269" s="32">
        <v>9</v>
      </c>
      <c r="X269" s="32">
        <v>6</v>
      </c>
      <c r="Y269" s="32">
        <v>9</v>
      </c>
      <c r="Z269" s="32">
        <v>2</v>
      </c>
      <c r="AA269" s="32">
        <v>1</v>
      </c>
      <c r="AB269" s="4">
        <v>1</v>
      </c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2:43">
      <c r="B270" s="26">
        <f>'input rate-base'!B270</f>
        <v>10</v>
      </c>
      <c r="C270" s="26">
        <f>'input rate-base'!C270</f>
        <v>2033</v>
      </c>
      <c r="D270" s="4">
        <v>461705</v>
      </c>
      <c r="E270" s="4">
        <v>904</v>
      </c>
      <c r="F270" s="4">
        <v>16827</v>
      </c>
      <c r="G270" s="4">
        <v>33155</v>
      </c>
      <c r="H270" s="4">
        <v>146</v>
      </c>
      <c r="I270" s="32">
        <v>20415</v>
      </c>
      <c r="J270" s="32">
        <v>34</v>
      </c>
      <c r="K270" s="32">
        <v>78</v>
      </c>
      <c r="L270" s="32">
        <v>1342</v>
      </c>
      <c r="M270" s="32">
        <v>308</v>
      </c>
      <c r="N270" s="32">
        <v>14</v>
      </c>
      <c r="O270" s="32">
        <v>44</v>
      </c>
      <c r="P270" s="32">
        <v>0</v>
      </c>
      <c r="Q270" s="32">
        <v>25</v>
      </c>
      <c r="R270" s="32">
        <v>22</v>
      </c>
      <c r="S270" s="32">
        <v>172</v>
      </c>
      <c r="T270" s="32">
        <v>5</v>
      </c>
      <c r="U270" s="32">
        <v>3</v>
      </c>
      <c r="V270" s="32">
        <v>6</v>
      </c>
      <c r="W270" s="32">
        <v>9</v>
      </c>
      <c r="X270" s="32">
        <v>6</v>
      </c>
      <c r="Y270" s="32">
        <v>9</v>
      </c>
      <c r="Z270" s="32">
        <v>2</v>
      </c>
      <c r="AA270" s="32">
        <v>1</v>
      </c>
      <c r="AB270" s="4">
        <v>1</v>
      </c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2:43">
      <c r="B271" s="26">
        <f>'input rate-base'!B271</f>
        <v>11</v>
      </c>
      <c r="C271" s="26">
        <f>'input rate-base'!C271</f>
        <v>2033</v>
      </c>
      <c r="D271" s="4">
        <v>461813</v>
      </c>
      <c r="E271" s="4">
        <v>896</v>
      </c>
      <c r="F271" s="4">
        <v>16827</v>
      </c>
      <c r="G271" s="4">
        <v>33160</v>
      </c>
      <c r="H271" s="4">
        <v>146</v>
      </c>
      <c r="I271" s="32">
        <v>20415</v>
      </c>
      <c r="J271" s="32">
        <v>34</v>
      </c>
      <c r="K271" s="32">
        <v>78</v>
      </c>
      <c r="L271" s="32">
        <v>1347</v>
      </c>
      <c r="M271" s="32">
        <v>308</v>
      </c>
      <c r="N271" s="32">
        <v>14</v>
      </c>
      <c r="O271" s="32">
        <v>44</v>
      </c>
      <c r="P271" s="32">
        <v>0</v>
      </c>
      <c r="Q271" s="32">
        <v>25</v>
      </c>
      <c r="R271" s="32">
        <v>22</v>
      </c>
      <c r="S271" s="32">
        <v>172</v>
      </c>
      <c r="T271" s="32">
        <v>5</v>
      </c>
      <c r="U271" s="32">
        <v>3</v>
      </c>
      <c r="V271" s="32">
        <v>6</v>
      </c>
      <c r="W271" s="32">
        <v>9</v>
      </c>
      <c r="X271" s="32">
        <v>6</v>
      </c>
      <c r="Y271" s="32">
        <v>9</v>
      </c>
      <c r="Z271" s="32">
        <v>2</v>
      </c>
      <c r="AA271" s="32">
        <v>1</v>
      </c>
      <c r="AB271" s="4">
        <v>1</v>
      </c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2:43">
      <c r="B272" s="26">
        <f>'input rate-base'!B272</f>
        <v>12</v>
      </c>
      <c r="C272" s="26">
        <f>'input rate-base'!C272</f>
        <v>2033</v>
      </c>
      <c r="D272" s="4">
        <v>461951</v>
      </c>
      <c r="E272" s="4">
        <v>888</v>
      </c>
      <c r="F272" s="4">
        <v>16827</v>
      </c>
      <c r="G272" s="4">
        <v>33166</v>
      </c>
      <c r="H272" s="4">
        <v>146</v>
      </c>
      <c r="I272" s="32">
        <v>20415</v>
      </c>
      <c r="J272" s="32">
        <v>34</v>
      </c>
      <c r="K272" s="32">
        <v>78</v>
      </c>
      <c r="L272" s="32">
        <v>1351</v>
      </c>
      <c r="M272" s="32">
        <v>311</v>
      </c>
      <c r="N272" s="32">
        <v>14</v>
      </c>
      <c r="O272" s="32">
        <v>44</v>
      </c>
      <c r="P272" s="32">
        <v>0</v>
      </c>
      <c r="Q272" s="32">
        <v>25</v>
      </c>
      <c r="R272" s="32">
        <v>22</v>
      </c>
      <c r="S272" s="32">
        <v>172</v>
      </c>
      <c r="T272" s="32">
        <v>5</v>
      </c>
      <c r="U272" s="32">
        <v>3</v>
      </c>
      <c r="V272" s="32">
        <v>6</v>
      </c>
      <c r="W272" s="32">
        <v>9</v>
      </c>
      <c r="X272" s="32">
        <v>6</v>
      </c>
      <c r="Y272" s="32">
        <v>9</v>
      </c>
      <c r="Z272" s="32">
        <v>2</v>
      </c>
      <c r="AA272" s="32">
        <v>1</v>
      </c>
      <c r="AB272" s="4">
        <v>1</v>
      </c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2:43">
      <c r="B273" s="26">
        <f>'input rate-base'!B273</f>
        <v>1</v>
      </c>
      <c r="C273" s="26">
        <f>'input rate-base'!C273</f>
        <v>2034</v>
      </c>
      <c r="D273" s="4">
        <v>462256</v>
      </c>
      <c r="E273" s="4">
        <v>880</v>
      </c>
      <c r="F273" s="4">
        <v>16827</v>
      </c>
      <c r="G273" s="4">
        <v>33178</v>
      </c>
      <c r="H273" s="4">
        <v>146</v>
      </c>
      <c r="I273" s="32">
        <v>20425</v>
      </c>
      <c r="J273" s="32">
        <v>34</v>
      </c>
      <c r="K273" s="32">
        <v>78</v>
      </c>
      <c r="L273" s="32">
        <v>1356</v>
      </c>
      <c r="M273" s="32">
        <v>311</v>
      </c>
      <c r="N273" s="32">
        <v>14</v>
      </c>
      <c r="O273" s="32">
        <v>44</v>
      </c>
      <c r="P273" s="32">
        <v>0</v>
      </c>
      <c r="Q273" s="32">
        <v>25</v>
      </c>
      <c r="R273" s="32">
        <v>22</v>
      </c>
      <c r="S273" s="32">
        <v>172</v>
      </c>
      <c r="T273" s="32">
        <v>5</v>
      </c>
      <c r="U273" s="32">
        <v>3</v>
      </c>
      <c r="V273" s="32">
        <v>6</v>
      </c>
      <c r="W273" s="32">
        <v>9</v>
      </c>
      <c r="X273" s="32">
        <v>6</v>
      </c>
      <c r="Y273" s="32">
        <v>9</v>
      </c>
      <c r="Z273" s="32">
        <v>2</v>
      </c>
      <c r="AA273" s="32">
        <v>1</v>
      </c>
      <c r="AB273" s="4">
        <v>1</v>
      </c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2:43">
      <c r="B274" s="26">
        <f>'input rate-base'!B274</f>
        <v>2</v>
      </c>
      <c r="C274" s="26">
        <f>'input rate-base'!C274</f>
        <v>2034</v>
      </c>
      <c r="D274" s="4">
        <v>462531</v>
      </c>
      <c r="E274" s="4">
        <v>872</v>
      </c>
      <c r="F274" s="4">
        <v>16827</v>
      </c>
      <c r="G274" s="4">
        <v>33190</v>
      </c>
      <c r="H274" s="4">
        <v>146</v>
      </c>
      <c r="I274" s="32">
        <v>20433</v>
      </c>
      <c r="J274" s="32">
        <v>34</v>
      </c>
      <c r="K274" s="32">
        <v>78</v>
      </c>
      <c r="L274" s="32">
        <v>1360</v>
      </c>
      <c r="M274" s="32">
        <v>311</v>
      </c>
      <c r="N274" s="32">
        <v>15</v>
      </c>
      <c r="O274" s="32">
        <v>44</v>
      </c>
      <c r="P274" s="32">
        <v>0</v>
      </c>
      <c r="Q274" s="32">
        <v>25</v>
      </c>
      <c r="R274" s="32">
        <v>22</v>
      </c>
      <c r="S274" s="32">
        <v>172</v>
      </c>
      <c r="T274" s="32">
        <v>5</v>
      </c>
      <c r="U274" s="32">
        <v>3</v>
      </c>
      <c r="V274" s="32">
        <v>6</v>
      </c>
      <c r="W274" s="32">
        <v>9</v>
      </c>
      <c r="X274" s="32">
        <v>6</v>
      </c>
      <c r="Y274" s="32">
        <v>9</v>
      </c>
      <c r="Z274" s="32">
        <v>2</v>
      </c>
      <c r="AA274" s="32">
        <v>1</v>
      </c>
      <c r="AB274" s="4">
        <v>1</v>
      </c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2:43">
      <c r="B275" s="26">
        <f>'input rate-base'!B275</f>
        <v>3</v>
      </c>
      <c r="C275" s="26">
        <f>'input rate-base'!C275</f>
        <v>2034</v>
      </c>
      <c r="D275" s="4">
        <v>462772</v>
      </c>
      <c r="E275" s="4">
        <v>864</v>
      </c>
      <c r="F275" s="4">
        <v>16827</v>
      </c>
      <c r="G275" s="4">
        <v>33200</v>
      </c>
      <c r="H275" s="4">
        <v>146</v>
      </c>
      <c r="I275" s="32">
        <v>20440</v>
      </c>
      <c r="J275" s="32">
        <v>34</v>
      </c>
      <c r="K275" s="32">
        <v>78</v>
      </c>
      <c r="L275" s="32">
        <v>1365</v>
      </c>
      <c r="M275" s="32">
        <v>311</v>
      </c>
      <c r="N275" s="32">
        <v>15</v>
      </c>
      <c r="O275" s="32">
        <v>44</v>
      </c>
      <c r="P275" s="32">
        <v>0</v>
      </c>
      <c r="Q275" s="32">
        <v>25</v>
      </c>
      <c r="R275" s="32">
        <v>22</v>
      </c>
      <c r="S275" s="32">
        <v>172</v>
      </c>
      <c r="T275" s="32">
        <v>5</v>
      </c>
      <c r="U275" s="32">
        <v>3</v>
      </c>
      <c r="V275" s="32">
        <v>6</v>
      </c>
      <c r="W275" s="32">
        <v>9</v>
      </c>
      <c r="X275" s="32">
        <v>6</v>
      </c>
      <c r="Y275" s="32">
        <v>9</v>
      </c>
      <c r="Z275" s="32">
        <v>2</v>
      </c>
      <c r="AA275" s="32">
        <v>1</v>
      </c>
      <c r="AB275" s="4">
        <v>1</v>
      </c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2:43">
      <c r="B276" s="26">
        <f>'input rate-base'!B276</f>
        <v>4</v>
      </c>
      <c r="C276" s="26">
        <f>'input rate-base'!C276</f>
        <v>2034</v>
      </c>
      <c r="D276" s="4">
        <v>463010</v>
      </c>
      <c r="E276" s="4">
        <v>856</v>
      </c>
      <c r="F276" s="4">
        <v>16827</v>
      </c>
      <c r="G276" s="4">
        <v>33211</v>
      </c>
      <c r="H276" s="4">
        <v>146</v>
      </c>
      <c r="I276" s="32">
        <v>20444</v>
      </c>
      <c r="J276" s="32">
        <v>34</v>
      </c>
      <c r="K276" s="32">
        <v>78</v>
      </c>
      <c r="L276" s="32">
        <v>1369</v>
      </c>
      <c r="M276" s="32">
        <v>314</v>
      </c>
      <c r="N276" s="32">
        <v>15</v>
      </c>
      <c r="O276" s="32">
        <v>44</v>
      </c>
      <c r="P276" s="32">
        <v>0</v>
      </c>
      <c r="Q276" s="32">
        <v>25</v>
      </c>
      <c r="R276" s="32">
        <v>22</v>
      </c>
      <c r="S276" s="32">
        <v>173</v>
      </c>
      <c r="T276" s="32">
        <v>5</v>
      </c>
      <c r="U276" s="32">
        <v>3</v>
      </c>
      <c r="V276" s="32">
        <v>6</v>
      </c>
      <c r="W276" s="32">
        <v>9</v>
      </c>
      <c r="X276" s="32">
        <v>6</v>
      </c>
      <c r="Y276" s="32">
        <v>9</v>
      </c>
      <c r="Z276" s="32">
        <v>2</v>
      </c>
      <c r="AA276" s="32">
        <v>1</v>
      </c>
      <c r="AB276" s="4">
        <v>1</v>
      </c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2:43">
      <c r="B277" s="26">
        <f>'input rate-base'!B277</f>
        <v>5</v>
      </c>
      <c r="C277" s="26">
        <f>'input rate-base'!C277</f>
        <v>2034</v>
      </c>
      <c r="D277" s="4">
        <v>463250</v>
      </c>
      <c r="E277" s="4">
        <v>849</v>
      </c>
      <c r="F277" s="4">
        <v>16827</v>
      </c>
      <c r="G277" s="4">
        <v>33221</v>
      </c>
      <c r="H277" s="4">
        <v>146</v>
      </c>
      <c r="I277" s="32">
        <v>20451</v>
      </c>
      <c r="J277" s="32">
        <v>34</v>
      </c>
      <c r="K277" s="32">
        <v>78</v>
      </c>
      <c r="L277" s="32">
        <v>1374</v>
      </c>
      <c r="M277" s="32">
        <v>314</v>
      </c>
      <c r="N277" s="32">
        <v>15</v>
      </c>
      <c r="O277" s="32">
        <v>44</v>
      </c>
      <c r="P277" s="32">
        <v>0</v>
      </c>
      <c r="Q277" s="32">
        <v>25</v>
      </c>
      <c r="R277" s="32">
        <v>22</v>
      </c>
      <c r="S277" s="32">
        <v>173</v>
      </c>
      <c r="T277" s="32">
        <v>5</v>
      </c>
      <c r="U277" s="32">
        <v>3</v>
      </c>
      <c r="V277" s="32">
        <v>6</v>
      </c>
      <c r="W277" s="32">
        <v>9</v>
      </c>
      <c r="X277" s="32">
        <v>6</v>
      </c>
      <c r="Y277" s="32">
        <v>9</v>
      </c>
      <c r="Z277" s="32">
        <v>2</v>
      </c>
      <c r="AA277" s="32">
        <v>1</v>
      </c>
      <c r="AB277" s="4">
        <v>1</v>
      </c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2:43">
      <c r="B278" s="26">
        <f>'input rate-base'!B278</f>
        <v>6</v>
      </c>
      <c r="C278" s="26">
        <f>'input rate-base'!C278</f>
        <v>2034</v>
      </c>
      <c r="D278" s="4">
        <v>463555</v>
      </c>
      <c r="E278" s="4">
        <v>842</v>
      </c>
      <c r="F278" s="4">
        <v>16827</v>
      </c>
      <c r="G278" s="4">
        <v>33234</v>
      </c>
      <c r="H278" s="4">
        <v>146</v>
      </c>
      <c r="I278" s="32">
        <v>20461</v>
      </c>
      <c r="J278" s="32">
        <v>34</v>
      </c>
      <c r="K278" s="32">
        <v>78</v>
      </c>
      <c r="L278" s="32">
        <v>1379</v>
      </c>
      <c r="M278" s="32">
        <v>314</v>
      </c>
      <c r="N278" s="32">
        <v>15</v>
      </c>
      <c r="O278" s="32">
        <v>44</v>
      </c>
      <c r="P278" s="32">
        <v>0</v>
      </c>
      <c r="Q278" s="32">
        <v>25</v>
      </c>
      <c r="R278" s="32">
        <v>22</v>
      </c>
      <c r="S278" s="32">
        <v>173</v>
      </c>
      <c r="T278" s="32">
        <v>5</v>
      </c>
      <c r="U278" s="32">
        <v>3</v>
      </c>
      <c r="V278" s="32">
        <v>6</v>
      </c>
      <c r="W278" s="32">
        <v>9</v>
      </c>
      <c r="X278" s="32">
        <v>6</v>
      </c>
      <c r="Y278" s="32">
        <v>9</v>
      </c>
      <c r="Z278" s="32">
        <v>2</v>
      </c>
      <c r="AA278" s="32">
        <v>1</v>
      </c>
      <c r="AB278" s="4">
        <v>1</v>
      </c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2:43">
      <c r="B279" s="26">
        <f>'input rate-base'!B279</f>
        <v>7</v>
      </c>
      <c r="C279" s="26">
        <f>'input rate-base'!C279</f>
        <v>2034</v>
      </c>
      <c r="D279" s="4">
        <v>463781</v>
      </c>
      <c r="E279" s="4">
        <v>835</v>
      </c>
      <c r="F279" s="4">
        <v>16827</v>
      </c>
      <c r="G279" s="4">
        <v>33244</v>
      </c>
      <c r="H279" s="4">
        <v>146</v>
      </c>
      <c r="I279" s="32">
        <v>20468</v>
      </c>
      <c r="J279" s="32">
        <v>34</v>
      </c>
      <c r="K279" s="32">
        <v>78</v>
      </c>
      <c r="L279" s="32">
        <v>1382</v>
      </c>
      <c r="M279" s="32">
        <v>315</v>
      </c>
      <c r="N279" s="32">
        <v>15</v>
      </c>
      <c r="O279" s="32">
        <v>44</v>
      </c>
      <c r="P279" s="32">
        <v>0</v>
      </c>
      <c r="Q279" s="32">
        <v>25</v>
      </c>
      <c r="R279" s="32">
        <v>22</v>
      </c>
      <c r="S279" s="32">
        <v>173</v>
      </c>
      <c r="T279" s="32">
        <v>5</v>
      </c>
      <c r="U279" s="32">
        <v>3</v>
      </c>
      <c r="V279" s="32">
        <v>6</v>
      </c>
      <c r="W279" s="32">
        <v>9</v>
      </c>
      <c r="X279" s="32">
        <v>6</v>
      </c>
      <c r="Y279" s="32">
        <v>9</v>
      </c>
      <c r="Z279" s="32">
        <v>2</v>
      </c>
      <c r="AA279" s="32">
        <v>1</v>
      </c>
      <c r="AB279" s="4">
        <v>1</v>
      </c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2:43">
      <c r="B280" s="26">
        <f>'input rate-base'!B280</f>
        <v>8</v>
      </c>
      <c r="C280" s="26">
        <f>'input rate-base'!C280</f>
        <v>2034</v>
      </c>
      <c r="D280" s="4">
        <v>463957</v>
      </c>
      <c r="E280" s="4">
        <v>828</v>
      </c>
      <c r="F280" s="4">
        <v>16827</v>
      </c>
      <c r="G280" s="4">
        <v>33252</v>
      </c>
      <c r="H280" s="4">
        <v>146</v>
      </c>
      <c r="I280" s="32">
        <v>20468</v>
      </c>
      <c r="J280" s="32">
        <v>34</v>
      </c>
      <c r="K280" s="32">
        <v>78</v>
      </c>
      <c r="L280" s="32">
        <v>1388</v>
      </c>
      <c r="M280" s="32">
        <v>317</v>
      </c>
      <c r="N280" s="32">
        <v>15</v>
      </c>
      <c r="O280" s="32">
        <v>44</v>
      </c>
      <c r="P280" s="32">
        <v>0</v>
      </c>
      <c r="Q280" s="32">
        <v>25</v>
      </c>
      <c r="R280" s="32">
        <v>22</v>
      </c>
      <c r="S280" s="32">
        <v>173</v>
      </c>
      <c r="T280" s="32">
        <v>5</v>
      </c>
      <c r="U280" s="32">
        <v>3</v>
      </c>
      <c r="V280" s="32">
        <v>6</v>
      </c>
      <c r="W280" s="32">
        <v>9</v>
      </c>
      <c r="X280" s="32">
        <v>6</v>
      </c>
      <c r="Y280" s="32">
        <v>9</v>
      </c>
      <c r="Z280" s="32">
        <v>2</v>
      </c>
      <c r="AA280" s="32">
        <v>1</v>
      </c>
      <c r="AB280" s="4">
        <v>1</v>
      </c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2:43">
      <c r="B281" s="26">
        <f>'input rate-base'!B281</f>
        <v>9</v>
      </c>
      <c r="C281" s="26">
        <f>'input rate-base'!C281</f>
        <v>2034</v>
      </c>
      <c r="D281" s="4">
        <v>463968</v>
      </c>
      <c r="E281" s="4">
        <v>821</v>
      </c>
      <c r="F281" s="4">
        <v>16827</v>
      </c>
      <c r="G281" s="4">
        <v>33252</v>
      </c>
      <c r="H281" s="4">
        <v>146</v>
      </c>
      <c r="I281" s="32">
        <v>20465</v>
      </c>
      <c r="J281" s="32">
        <v>34</v>
      </c>
      <c r="K281" s="32">
        <v>77</v>
      </c>
      <c r="L281" s="32">
        <v>1392</v>
      </c>
      <c r="M281" s="32">
        <v>318</v>
      </c>
      <c r="N281" s="32">
        <v>15</v>
      </c>
      <c r="O281" s="32">
        <v>44</v>
      </c>
      <c r="P281" s="32">
        <v>0</v>
      </c>
      <c r="Q281" s="32">
        <v>25</v>
      </c>
      <c r="R281" s="32">
        <v>22</v>
      </c>
      <c r="S281" s="32">
        <v>173</v>
      </c>
      <c r="T281" s="32">
        <v>5</v>
      </c>
      <c r="U281" s="32">
        <v>3</v>
      </c>
      <c r="V281" s="32">
        <v>6</v>
      </c>
      <c r="W281" s="32">
        <v>9</v>
      </c>
      <c r="X281" s="32">
        <v>6</v>
      </c>
      <c r="Y281" s="32">
        <v>9</v>
      </c>
      <c r="Z281" s="32">
        <v>2</v>
      </c>
      <c r="AA281" s="32">
        <v>1</v>
      </c>
      <c r="AB281" s="4">
        <v>1</v>
      </c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2:43">
      <c r="B282" s="26">
        <f>'input rate-base'!B282</f>
        <v>10</v>
      </c>
      <c r="C282" s="26">
        <f>'input rate-base'!C282</f>
        <v>2034</v>
      </c>
      <c r="D282" s="4">
        <v>463999</v>
      </c>
      <c r="E282" s="4">
        <v>815</v>
      </c>
      <c r="F282" s="4">
        <v>16827</v>
      </c>
      <c r="G282" s="4">
        <v>33253</v>
      </c>
      <c r="H282" s="4">
        <v>146</v>
      </c>
      <c r="I282" s="32">
        <v>20462</v>
      </c>
      <c r="J282" s="32">
        <v>34</v>
      </c>
      <c r="K282" s="32">
        <v>76</v>
      </c>
      <c r="L282" s="32">
        <v>1397</v>
      </c>
      <c r="M282" s="32">
        <v>318</v>
      </c>
      <c r="N282" s="32">
        <v>15</v>
      </c>
      <c r="O282" s="32">
        <v>44</v>
      </c>
      <c r="P282" s="32">
        <v>0</v>
      </c>
      <c r="Q282" s="32">
        <v>25</v>
      </c>
      <c r="R282" s="32">
        <v>22</v>
      </c>
      <c r="S282" s="32">
        <v>173</v>
      </c>
      <c r="T282" s="32">
        <v>5</v>
      </c>
      <c r="U282" s="32">
        <v>3</v>
      </c>
      <c r="V282" s="32">
        <v>6</v>
      </c>
      <c r="W282" s="32">
        <v>9</v>
      </c>
      <c r="X282" s="32">
        <v>6</v>
      </c>
      <c r="Y282" s="32">
        <v>9</v>
      </c>
      <c r="Z282" s="32">
        <v>2</v>
      </c>
      <c r="AA282" s="32">
        <v>1</v>
      </c>
      <c r="AB282" s="4">
        <v>1</v>
      </c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2:43">
      <c r="B283" s="26">
        <f>'input rate-base'!B283</f>
        <v>11</v>
      </c>
      <c r="C283" s="26">
        <f>'input rate-base'!C283</f>
        <v>2034</v>
      </c>
      <c r="D283" s="4">
        <v>464084</v>
      </c>
      <c r="E283" s="4">
        <v>809</v>
      </c>
      <c r="F283" s="4">
        <v>16827</v>
      </c>
      <c r="G283" s="4">
        <v>33256</v>
      </c>
      <c r="H283" s="4">
        <v>146</v>
      </c>
      <c r="I283" s="32">
        <v>20460</v>
      </c>
      <c r="J283" s="32">
        <v>34</v>
      </c>
      <c r="K283" s="32">
        <v>76</v>
      </c>
      <c r="L283" s="32">
        <v>1401</v>
      </c>
      <c r="M283" s="32">
        <v>320</v>
      </c>
      <c r="N283" s="32">
        <v>15</v>
      </c>
      <c r="O283" s="32">
        <v>44</v>
      </c>
      <c r="P283" s="32">
        <v>0</v>
      </c>
      <c r="Q283" s="32">
        <v>25</v>
      </c>
      <c r="R283" s="32">
        <v>22</v>
      </c>
      <c r="S283" s="32">
        <v>173</v>
      </c>
      <c r="T283" s="32">
        <v>5</v>
      </c>
      <c r="U283" s="32">
        <v>3</v>
      </c>
      <c r="V283" s="32">
        <v>6</v>
      </c>
      <c r="W283" s="32">
        <v>9</v>
      </c>
      <c r="X283" s="32">
        <v>6</v>
      </c>
      <c r="Y283" s="32">
        <v>9</v>
      </c>
      <c r="Z283" s="32">
        <v>2</v>
      </c>
      <c r="AA283" s="32">
        <v>1</v>
      </c>
      <c r="AB283" s="4">
        <v>1</v>
      </c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2:43">
      <c r="B284" s="26">
        <f>'input rate-base'!B284</f>
        <v>12</v>
      </c>
      <c r="C284" s="26">
        <f>'input rate-base'!C284</f>
        <v>2034</v>
      </c>
      <c r="D284" s="4">
        <v>464191</v>
      </c>
      <c r="E284" s="4">
        <v>803</v>
      </c>
      <c r="F284" s="4">
        <v>16827</v>
      </c>
      <c r="G284" s="4">
        <v>33260</v>
      </c>
      <c r="H284" s="4">
        <v>146</v>
      </c>
      <c r="I284" s="32">
        <v>20459</v>
      </c>
      <c r="J284" s="32">
        <v>34</v>
      </c>
      <c r="K284" s="32">
        <v>76</v>
      </c>
      <c r="L284" s="32">
        <v>1406</v>
      </c>
      <c r="M284" s="32">
        <v>321</v>
      </c>
      <c r="N284" s="32">
        <v>15</v>
      </c>
      <c r="O284" s="32">
        <v>44</v>
      </c>
      <c r="P284" s="32">
        <v>0</v>
      </c>
      <c r="Q284" s="32">
        <v>25</v>
      </c>
      <c r="R284" s="32">
        <v>22</v>
      </c>
      <c r="S284" s="32">
        <v>173</v>
      </c>
      <c r="T284" s="32">
        <v>5</v>
      </c>
      <c r="U284" s="32">
        <v>3</v>
      </c>
      <c r="V284" s="32">
        <v>6</v>
      </c>
      <c r="W284" s="32">
        <v>9</v>
      </c>
      <c r="X284" s="32">
        <v>6</v>
      </c>
      <c r="Y284" s="32">
        <v>9</v>
      </c>
      <c r="Z284" s="32">
        <v>2</v>
      </c>
      <c r="AA284" s="32">
        <v>1</v>
      </c>
      <c r="AB284" s="4">
        <v>1</v>
      </c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2:43">
      <c r="B285" s="26">
        <f>'input rate-base'!B285</f>
        <v>1</v>
      </c>
      <c r="C285" s="26">
        <f>'input rate-base'!C285</f>
        <v>2035</v>
      </c>
      <c r="D285" s="4">
        <v>464418</v>
      </c>
      <c r="E285" s="4">
        <v>797</v>
      </c>
      <c r="F285" s="4">
        <v>16827</v>
      </c>
      <c r="G285" s="4">
        <v>33270</v>
      </c>
      <c r="H285" s="4">
        <v>146</v>
      </c>
      <c r="I285" s="32">
        <v>20465</v>
      </c>
      <c r="J285" s="32">
        <v>34</v>
      </c>
      <c r="K285" s="32">
        <v>76</v>
      </c>
      <c r="L285" s="32">
        <v>1411</v>
      </c>
      <c r="M285" s="32">
        <v>321</v>
      </c>
      <c r="N285" s="32">
        <v>15</v>
      </c>
      <c r="O285" s="32">
        <v>44</v>
      </c>
      <c r="P285" s="32">
        <v>0</v>
      </c>
      <c r="Q285" s="32">
        <v>25</v>
      </c>
      <c r="R285" s="32">
        <v>22</v>
      </c>
      <c r="S285" s="32">
        <v>173</v>
      </c>
      <c r="T285" s="32">
        <v>5</v>
      </c>
      <c r="U285" s="32">
        <v>3</v>
      </c>
      <c r="V285" s="32">
        <v>6</v>
      </c>
      <c r="W285" s="32">
        <v>9</v>
      </c>
      <c r="X285" s="32">
        <v>6</v>
      </c>
      <c r="Y285" s="32">
        <v>9</v>
      </c>
      <c r="Z285" s="32">
        <v>2</v>
      </c>
      <c r="AA285" s="32">
        <v>1</v>
      </c>
      <c r="AB285" s="4">
        <v>1</v>
      </c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2:43">
      <c r="B286" s="26">
        <f>'input rate-base'!B286</f>
        <v>2</v>
      </c>
      <c r="C286" s="26">
        <f>'input rate-base'!C286</f>
        <v>2035</v>
      </c>
      <c r="D286" s="4">
        <v>464622</v>
      </c>
      <c r="E286" s="4">
        <v>791</v>
      </c>
      <c r="F286" s="4">
        <v>16827</v>
      </c>
      <c r="G286" s="4">
        <v>33279</v>
      </c>
      <c r="H286" s="4">
        <v>146</v>
      </c>
      <c r="I286" s="32">
        <v>20469</v>
      </c>
      <c r="J286" s="32">
        <v>34</v>
      </c>
      <c r="K286" s="32">
        <v>76</v>
      </c>
      <c r="L286" s="32">
        <v>1416</v>
      </c>
      <c r="M286" s="32">
        <v>322</v>
      </c>
      <c r="N286" s="32">
        <v>15</v>
      </c>
      <c r="O286" s="32">
        <v>44</v>
      </c>
      <c r="P286" s="32">
        <v>0</v>
      </c>
      <c r="Q286" s="32">
        <v>25</v>
      </c>
      <c r="R286" s="32">
        <v>22</v>
      </c>
      <c r="S286" s="32">
        <v>173</v>
      </c>
      <c r="T286" s="32">
        <v>5</v>
      </c>
      <c r="U286" s="32">
        <v>3</v>
      </c>
      <c r="V286" s="32">
        <v>6</v>
      </c>
      <c r="W286" s="32">
        <v>9</v>
      </c>
      <c r="X286" s="32">
        <v>6</v>
      </c>
      <c r="Y286" s="32">
        <v>9</v>
      </c>
      <c r="Z286" s="32">
        <v>2</v>
      </c>
      <c r="AA286" s="32">
        <v>1</v>
      </c>
      <c r="AB286" s="4">
        <v>1</v>
      </c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2:43">
      <c r="B287" s="26">
        <f>'input rate-base'!B287</f>
        <v>3</v>
      </c>
      <c r="C287" s="26">
        <f>'input rate-base'!C287</f>
        <v>2035</v>
      </c>
      <c r="D287" s="4">
        <v>464801</v>
      </c>
      <c r="E287" s="4">
        <v>785</v>
      </c>
      <c r="F287" s="4">
        <v>16827</v>
      </c>
      <c r="G287" s="4">
        <v>33287</v>
      </c>
      <c r="H287" s="4">
        <v>146</v>
      </c>
      <c r="I287" s="32">
        <v>20470</v>
      </c>
      <c r="J287" s="32">
        <v>34</v>
      </c>
      <c r="K287" s="32">
        <v>76</v>
      </c>
      <c r="L287" s="32">
        <v>1421</v>
      </c>
      <c r="M287" s="32">
        <v>324</v>
      </c>
      <c r="N287" s="32">
        <v>15</v>
      </c>
      <c r="O287" s="32">
        <v>44</v>
      </c>
      <c r="P287" s="32">
        <v>0</v>
      </c>
      <c r="Q287" s="32">
        <v>25</v>
      </c>
      <c r="R287" s="32">
        <v>22</v>
      </c>
      <c r="S287" s="32">
        <v>173</v>
      </c>
      <c r="T287" s="32">
        <v>5</v>
      </c>
      <c r="U287" s="32">
        <v>3</v>
      </c>
      <c r="V287" s="32">
        <v>6</v>
      </c>
      <c r="W287" s="32">
        <v>9</v>
      </c>
      <c r="X287" s="32">
        <v>6</v>
      </c>
      <c r="Y287" s="32">
        <v>9</v>
      </c>
      <c r="Z287" s="32">
        <v>2</v>
      </c>
      <c r="AA287" s="32">
        <v>1</v>
      </c>
      <c r="AB287" s="4">
        <v>1</v>
      </c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2:43">
      <c r="B288" s="26">
        <f>'input rate-base'!B288</f>
        <v>4</v>
      </c>
      <c r="C288" s="26">
        <f>'input rate-base'!C288</f>
        <v>2035</v>
      </c>
      <c r="D288" s="4">
        <v>464979</v>
      </c>
      <c r="E288" s="4">
        <v>779</v>
      </c>
      <c r="F288" s="4">
        <v>16827</v>
      </c>
      <c r="G288" s="4">
        <v>33294</v>
      </c>
      <c r="H288" s="4">
        <v>146</v>
      </c>
      <c r="I288" s="32">
        <v>20475</v>
      </c>
      <c r="J288" s="32">
        <v>34</v>
      </c>
      <c r="K288" s="32">
        <v>76</v>
      </c>
      <c r="L288" s="32">
        <v>1425</v>
      </c>
      <c r="M288" s="32">
        <v>325</v>
      </c>
      <c r="N288" s="32">
        <v>15</v>
      </c>
      <c r="O288" s="32">
        <v>44</v>
      </c>
      <c r="P288" s="32">
        <v>0</v>
      </c>
      <c r="Q288" s="32">
        <v>25</v>
      </c>
      <c r="R288" s="32">
        <v>22</v>
      </c>
      <c r="S288" s="32">
        <v>173</v>
      </c>
      <c r="T288" s="32">
        <v>5</v>
      </c>
      <c r="U288" s="32">
        <v>3</v>
      </c>
      <c r="V288" s="32">
        <v>6</v>
      </c>
      <c r="W288" s="32">
        <v>9</v>
      </c>
      <c r="X288" s="32">
        <v>6</v>
      </c>
      <c r="Y288" s="32">
        <v>9</v>
      </c>
      <c r="Z288" s="32">
        <v>2</v>
      </c>
      <c r="AA288" s="32">
        <v>1</v>
      </c>
      <c r="AB288" s="4">
        <v>1</v>
      </c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2:43">
      <c r="B289" s="26">
        <f>'input rate-base'!B289</f>
        <v>5</v>
      </c>
      <c r="C289" s="26">
        <f>'input rate-base'!C289</f>
        <v>2035</v>
      </c>
      <c r="D289" s="4">
        <v>465158</v>
      </c>
      <c r="E289" s="4">
        <v>773</v>
      </c>
      <c r="F289" s="4">
        <v>16827</v>
      </c>
      <c r="G289" s="4">
        <v>33302</v>
      </c>
      <c r="H289" s="4">
        <v>146</v>
      </c>
      <c r="I289" s="32">
        <v>20478</v>
      </c>
      <c r="J289" s="32">
        <v>34</v>
      </c>
      <c r="K289" s="32">
        <v>76</v>
      </c>
      <c r="L289" s="32">
        <v>1430</v>
      </c>
      <c r="M289" s="32">
        <v>325</v>
      </c>
      <c r="N289" s="32">
        <v>15</v>
      </c>
      <c r="O289" s="32">
        <v>44</v>
      </c>
      <c r="P289" s="32">
        <v>0</v>
      </c>
      <c r="Q289" s="32">
        <v>25</v>
      </c>
      <c r="R289" s="32">
        <v>22</v>
      </c>
      <c r="S289" s="32">
        <v>173</v>
      </c>
      <c r="T289" s="32">
        <v>5</v>
      </c>
      <c r="U289" s="32">
        <v>3</v>
      </c>
      <c r="V289" s="32">
        <v>6</v>
      </c>
      <c r="W289" s="32">
        <v>9</v>
      </c>
      <c r="X289" s="32">
        <v>6</v>
      </c>
      <c r="Y289" s="32">
        <v>9</v>
      </c>
      <c r="Z289" s="32">
        <v>2</v>
      </c>
      <c r="AA289" s="32">
        <v>1</v>
      </c>
      <c r="AB289" s="4">
        <v>1</v>
      </c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2:43">
      <c r="B290" s="26">
        <f>'input rate-base'!B290</f>
        <v>6</v>
      </c>
      <c r="C290" s="26">
        <f>'input rate-base'!C290</f>
        <v>2035</v>
      </c>
      <c r="D290" s="4">
        <v>465386</v>
      </c>
      <c r="E290" s="4">
        <v>767</v>
      </c>
      <c r="F290" s="4">
        <v>16827</v>
      </c>
      <c r="G290" s="4">
        <v>33313</v>
      </c>
      <c r="H290" s="4">
        <v>146</v>
      </c>
      <c r="I290" s="32">
        <v>20484</v>
      </c>
      <c r="J290" s="32">
        <v>34</v>
      </c>
      <c r="K290" s="32">
        <v>75</v>
      </c>
      <c r="L290" s="32">
        <v>1434</v>
      </c>
      <c r="M290" s="32">
        <v>328</v>
      </c>
      <c r="N290" s="32">
        <v>15</v>
      </c>
      <c r="O290" s="32">
        <v>44</v>
      </c>
      <c r="P290" s="32">
        <v>0</v>
      </c>
      <c r="Q290" s="32">
        <v>25</v>
      </c>
      <c r="R290" s="32">
        <v>22</v>
      </c>
      <c r="S290" s="32">
        <v>173</v>
      </c>
      <c r="T290" s="32">
        <v>5</v>
      </c>
      <c r="U290" s="32">
        <v>3</v>
      </c>
      <c r="V290" s="32">
        <v>6</v>
      </c>
      <c r="W290" s="32">
        <v>9</v>
      </c>
      <c r="X290" s="32">
        <v>6</v>
      </c>
      <c r="Y290" s="32">
        <v>9</v>
      </c>
      <c r="Z290" s="32">
        <v>2</v>
      </c>
      <c r="AA290" s="32">
        <v>1</v>
      </c>
      <c r="AB290" s="4">
        <v>1</v>
      </c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2:43">
      <c r="B291" s="26">
        <f>'input rate-base'!B291</f>
        <v>7</v>
      </c>
      <c r="C291" s="26">
        <f>'input rate-base'!C291</f>
        <v>2035</v>
      </c>
      <c r="D291" s="4">
        <v>465555</v>
      </c>
      <c r="E291" s="4">
        <v>761</v>
      </c>
      <c r="F291" s="4">
        <v>16827</v>
      </c>
      <c r="G291" s="4">
        <v>33320</v>
      </c>
      <c r="H291" s="4">
        <v>146</v>
      </c>
      <c r="I291" s="32">
        <v>20485</v>
      </c>
      <c r="J291" s="32">
        <v>34</v>
      </c>
      <c r="K291" s="32">
        <v>75</v>
      </c>
      <c r="L291" s="32">
        <v>1440</v>
      </c>
      <c r="M291" s="32">
        <v>328</v>
      </c>
      <c r="N291" s="32">
        <v>15</v>
      </c>
      <c r="O291" s="32">
        <v>44</v>
      </c>
      <c r="P291" s="32">
        <v>0</v>
      </c>
      <c r="Q291" s="32">
        <v>25</v>
      </c>
      <c r="R291" s="32">
        <v>22</v>
      </c>
      <c r="S291" s="32">
        <v>174</v>
      </c>
      <c r="T291" s="32">
        <v>5</v>
      </c>
      <c r="U291" s="32">
        <v>3</v>
      </c>
      <c r="V291" s="32">
        <v>6</v>
      </c>
      <c r="W291" s="32">
        <v>9</v>
      </c>
      <c r="X291" s="32">
        <v>6</v>
      </c>
      <c r="Y291" s="32">
        <v>9</v>
      </c>
      <c r="Z291" s="32">
        <v>2</v>
      </c>
      <c r="AA291" s="32">
        <v>1</v>
      </c>
      <c r="AB291" s="4">
        <v>1</v>
      </c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2:43">
      <c r="B292" s="26">
        <f>'input rate-base'!B292</f>
        <v>8</v>
      </c>
      <c r="C292" s="26">
        <f>'input rate-base'!C292</f>
        <v>2035</v>
      </c>
      <c r="D292" s="4">
        <v>465688</v>
      </c>
      <c r="E292" s="4">
        <v>755</v>
      </c>
      <c r="F292" s="4">
        <v>16827</v>
      </c>
      <c r="G292" s="4">
        <v>33325</v>
      </c>
      <c r="H292" s="4">
        <v>146</v>
      </c>
      <c r="I292" s="32">
        <v>20487</v>
      </c>
      <c r="J292" s="32">
        <v>34</v>
      </c>
      <c r="K292" s="32">
        <v>75</v>
      </c>
      <c r="L292" s="32">
        <v>1445</v>
      </c>
      <c r="M292" s="32">
        <v>328</v>
      </c>
      <c r="N292" s="32">
        <v>15</v>
      </c>
      <c r="O292" s="32">
        <v>44</v>
      </c>
      <c r="P292" s="32">
        <v>0</v>
      </c>
      <c r="Q292" s="32">
        <v>25</v>
      </c>
      <c r="R292" s="32">
        <v>22</v>
      </c>
      <c r="S292" s="32">
        <v>174</v>
      </c>
      <c r="T292" s="32">
        <v>5</v>
      </c>
      <c r="U292" s="32">
        <v>3</v>
      </c>
      <c r="V292" s="32">
        <v>6</v>
      </c>
      <c r="W292" s="32">
        <v>9</v>
      </c>
      <c r="X292" s="32">
        <v>6</v>
      </c>
      <c r="Y292" s="32">
        <v>9</v>
      </c>
      <c r="Z292" s="32">
        <v>2</v>
      </c>
      <c r="AA292" s="32">
        <v>1</v>
      </c>
      <c r="AB292" s="4">
        <v>1</v>
      </c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2:43">
      <c r="B293" s="26">
        <f>'input rate-base'!B293</f>
        <v>9</v>
      </c>
      <c r="C293" s="26">
        <f>'input rate-base'!C293</f>
        <v>2035</v>
      </c>
      <c r="D293" s="4">
        <v>465697</v>
      </c>
      <c r="E293" s="4">
        <v>749</v>
      </c>
      <c r="F293" s="4">
        <v>16827</v>
      </c>
      <c r="G293" s="4">
        <v>33325</v>
      </c>
      <c r="H293" s="4">
        <v>146</v>
      </c>
      <c r="I293" s="32">
        <v>20482</v>
      </c>
      <c r="J293" s="32">
        <v>34</v>
      </c>
      <c r="K293" s="32">
        <v>75</v>
      </c>
      <c r="L293" s="32">
        <v>1448</v>
      </c>
      <c r="M293" s="32">
        <v>330</v>
      </c>
      <c r="N293" s="32">
        <v>15</v>
      </c>
      <c r="O293" s="32">
        <v>44</v>
      </c>
      <c r="P293" s="32">
        <v>0</v>
      </c>
      <c r="Q293" s="32">
        <v>25</v>
      </c>
      <c r="R293" s="32">
        <v>22</v>
      </c>
      <c r="S293" s="32">
        <v>174</v>
      </c>
      <c r="T293" s="32">
        <v>5</v>
      </c>
      <c r="U293" s="32">
        <v>3</v>
      </c>
      <c r="V293" s="32">
        <v>6</v>
      </c>
      <c r="W293" s="32">
        <v>9</v>
      </c>
      <c r="X293" s="32">
        <v>6</v>
      </c>
      <c r="Y293" s="32">
        <v>9</v>
      </c>
      <c r="Z293" s="32">
        <v>2</v>
      </c>
      <c r="AA293" s="32">
        <v>1</v>
      </c>
      <c r="AB293" s="4">
        <v>1</v>
      </c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2:43">
      <c r="B294" s="26">
        <f>'input rate-base'!B294</f>
        <v>10</v>
      </c>
      <c r="C294" s="26">
        <f>'input rate-base'!C294</f>
        <v>2035</v>
      </c>
      <c r="D294" s="4">
        <v>465722</v>
      </c>
      <c r="E294" s="4">
        <v>743</v>
      </c>
      <c r="F294" s="4">
        <v>16827</v>
      </c>
      <c r="G294" s="4">
        <v>33326</v>
      </c>
      <c r="H294" s="4">
        <v>146</v>
      </c>
      <c r="I294" s="32">
        <v>20476</v>
      </c>
      <c r="J294" s="32">
        <v>34</v>
      </c>
      <c r="K294" s="32">
        <v>75</v>
      </c>
      <c r="L294" s="32">
        <v>1454</v>
      </c>
      <c r="M294" s="32">
        <v>331</v>
      </c>
      <c r="N294" s="32">
        <v>15</v>
      </c>
      <c r="O294" s="32">
        <v>44</v>
      </c>
      <c r="P294" s="32">
        <v>0</v>
      </c>
      <c r="Q294" s="32">
        <v>25</v>
      </c>
      <c r="R294" s="32">
        <v>22</v>
      </c>
      <c r="S294" s="32">
        <v>174</v>
      </c>
      <c r="T294" s="32">
        <v>5</v>
      </c>
      <c r="U294" s="32">
        <v>3</v>
      </c>
      <c r="V294" s="32">
        <v>6</v>
      </c>
      <c r="W294" s="32">
        <v>9</v>
      </c>
      <c r="X294" s="32">
        <v>6</v>
      </c>
      <c r="Y294" s="32">
        <v>9</v>
      </c>
      <c r="Z294" s="32">
        <v>2</v>
      </c>
      <c r="AA294" s="32">
        <v>1</v>
      </c>
      <c r="AB294" s="4">
        <v>1</v>
      </c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2:43">
      <c r="B295" s="26">
        <f>'input rate-base'!B295</f>
        <v>11</v>
      </c>
      <c r="C295" s="26">
        <f>'input rate-base'!C295</f>
        <v>2035</v>
      </c>
      <c r="D295" s="4">
        <v>465787</v>
      </c>
      <c r="E295" s="4">
        <v>737</v>
      </c>
      <c r="F295" s="4">
        <v>16827</v>
      </c>
      <c r="G295" s="4">
        <v>33329</v>
      </c>
      <c r="H295" s="4">
        <v>146</v>
      </c>
      <c r="I295" s="32">
        <v>20474</v>
      </c>
      <c r="J295" s="32">
        <v>34</v>
      </c>
      <c r="K295" s="32">
        <v>75</v>
      </c>
      <c r="L295" s="32">
        <v>1458</v>
      </c>
      <c r="M295" s="32">
        <v>332</v>
      </c>
      <c r="N295" s="32">
        <v>15</v>
      </c>
      <c r="O295" s="32">
        <v>44</v>
      </c>
      <c r="P295" s="32">
        <v>0</v>
      </c>
      <c r="Q295" s="32">
        <v>25</v>
      </c>
      <c r="R295" s="32">
        <v>22</v>
      </c>
      <c r="S295" s="32">
        <v>174</v>
      </c>
      <c r="T295" s="32">
        <v>5</v>
      </c>
      <c r="U295" s="32">
        <v>3</v>
      </c>
      <c r="V295" s="32">
        <v>6</v>
      </c>
      <c r="W295" s="32">
        <v>9</v>
      </c>
      <c r="X295" s="32">
        <v>6</v>
      </c>
      <c r="Y295" s="32">
        <v>9</v>
      </c>
      <c r="Z295" s="32">
        <v>2</v>
      </c>
      <c r="AA295" s="32">
        <v>1</v>
      </c>
      <c r="AB295" s="4">
        <v>1</v>
      </c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2:43">
      <c r="B296" s="26">
        <f>'input rate-base'!B296</f>
        <v>12</v>
      </c>
      <c r="C296" s="26">
        <f>'input rate-base'!C296</f>
        <v>2035</v>
      </c>
      <c r="D296" s="4">
        <v>465867</v>
      </c>
      <c r="E296" s="4">
        <v>731</v>
      </c>
      <c r="F296" s="4">
        <v>16827</v>
      </c>
      <c r="G296" s="4">
        <v>33332</v>
      </c>
      <c r="H296" s="4">
        <v>146</v>
      </c>
      <c r="I296" s="32">
        <v>20471</v>
      </c>
      <c r="J296" s="32">
        <v>34</v>
      </c>
      <c r="K296" s="32">
        <v>75</v>
      </c>
      <c r="L296" s="32">
        <v>1464</v>
      </c>
      <c r="M296" s="32">
        <v>332</v>
      </c>
      <c r="N296" s="32">
        <v>15</v>
      </c>
      <c r="O296" s="32">
        <v>44</v>
      </c>
      <c r="P296" s="32">
        <v>0</v>
      </c>
      <c r="Q296" s="32">
        <v>25</v>
      </c>
      <c r="R296" s="32">
        <v>22</v>
      </c>
      <c r="S296" s="32">
        <v>174</v>
      </c>
      <c r="T296" s="32">
        <v>5</v>
      </c>
      <c r="U296" s="32">
        <v>3</v>
      </c>
      <c r="V296" s="32">
        <v>6</v>
      </c>
      <c r="W296" s="32">
        <v>9</v>
      </c>
      <c r="X296" s="32">
        <v>6</v>
      </c>
      <c r="Y296" s="32">
        <v>9</v>
      </c>
      <c r="Z296" s="32">
        <v>2</v>
      </c>
      <c r="AA296" s="32">
        <v>1</v>
      </c>
      <c r="AB296" s="4">
        <v>1</v>
      </c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2:43">
      <c r="B297" s="26">
        <f>'input rate-base'!B297</f>
        <v>1</v>
      </c>
      <c r="C297" s="26">
        <f>'input rate-base'!C297</f>
        <v>2036</v>
      </c>
      <c r="D297" s="4">
        <v>466071</v>
      </c>
      <c r="E297" s="4">
        <v>726</v>
      </c>
      <c r="F297" s="4">
        <v>16827</v>
      </c>
      <c r="G297" s="4">
        <v>33341</v>
      </c>
      <c r="H297" s="4">
        <v>146</v>
      </c>
      <c r="I297" s="32">
        <v>20473</v>
      </c>
      <c r="J297" s="32">
        <v>34</v>
      </c>
      <c r="K297" s="32">
        <v>75</v>
      </c>
      <c r="L297" s="32">
        <v>1469</v>
      </c>
      <c r="M297" s="32">
        <v>334</v>
      </c>
      <c r="N297" s="32">
        <v>16</v>
      </c>
      <c r="O297" s="32">
        <v>44</v>
      </c>
      <c r="P297" s="32">
        <v>0</v>
      </c>
      <c r="Q297" s="32">
        <v>25</v>
      </c>
      <c r="R297" s="32">
        <v>22</v>
      </c>
      <c r="S297" s="32">
        <v>174</v>
      </c>
      <c r="T297" s="32">
        <v>5</v>
      </c>
      <c r="U297" s="32">
        <v>3</v>
      </c>
      <c r="V297" s="32">
        <v>6</v>
      </c>
      <c r="W297" s="32">
        <v>9</v>
      </c>
      <c r="X297" s="32">
        <v>6</v>
      </c>
      <c r="Y297" s="32">
        <v>9</v>
      </c>
      <c r="Z297" s="32">
        <v>2</v>
      </c>
      <c r="AA297" s="32">
        <v>1</v>
      </c>
      <c r="AB297" s="4">
        <v>1</v>
      </c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2:43">
      <c r="B298" s="26">
        <f>'input rate-base'!B298</f>
        <v>2</v>
      </c>
      <c r="C298" s="26">
        <f>'input rate-base'!C298</f>
        <v>2036</v>
      </c>
      <c r="D298" s="4">
        <v>466255</v>
      </c>
      <c r="E298" s="4">
        <v>721</v>
      </c>
      <c r="F298" s="4">
        <v>16827</v>
      </c>
      <c r="G298" s="4">
        <v>33349</v>
      </c>
      <c r="H298" s="4">
        <v>146</v>
      </c>
      <c r="I298" s="32">
        <v>20478</v>
      </c>
      <c r="J298" s="32">
        <v>34</v>
      </c>
      <c r="K298" s="32">
        <v>75</v>
      </c>
      <c r="L298" s="32">
        <v>1474</v>
      </c>
      <c r="M298" s="32">
        <v>334</v>
      </c>
      <c r="N298" s="32">
        <v>16</v>
      </c>
      <c r="O298" s="32">
        <v>44</v>
      </c>
      <c r="P298" s="32">
        <v>0</v>
      </c>
      <c r="Q298" s="32">
        <v>25</v>
      </c>
      <c r="R298" s="32">
        <v>22</v>
      </c>
      <c r="S298" s="32">
        <v>174</v>
      </c>
      <c r="T298" s="32">
        <v>5</v>
      </c>
      <c r="U298" s="32">
        <v>3</v>
      </c>
      <c r="V298" s="32">
        <v>6</v>
      </c>
      <c r="W298" s="32">
        <v>9</v>
      </c>
      <c r="X298" s="32">
        <v>6</v>
      </c>
      <c r="Y298" s="32">
        <v>9</v>
      </c>
      <c r="Z298" s="32">
        <v>2</v>
      </c>
      <c r="AA298" s="32">
        <v>1</v>
      </c>
      <c r="AB298" s="4">
        <v>1</v>
      </c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2:43">
      <c r="B299" s="26">
        <f>'input rate-base'!B299</f>
        <v>3</v>
      </c>
      <c r="C299" s="26">
        <f>'input rate-base'!C299</f>
        <v>2036</v>
      </c>
      <c r="D299" s="4">
        <v>466417</v>
      </c>
      <c r="E299" s="4">
        <v>716</v>
      </c>
      <c r="F299" s="4">
        <v>16827</v>
      </c>
      <c r="G299" s="4">
        <v>33357</v>
      </c>
      <c r="H299" s="4">
        <v>146</v>
      </c>
      <c r="I299" s="32">
        <v>20481</v>
      </c>
      <c r="J299" s="32">
        <v>34</v>
      </c>
      <c r="K299" s="32">
        <v>75</v>
      </c>
      <c r="L299" s="32">
        <v>1478</v>
      </c>
      <c r="M299" s="32">
        <v>335</v>
      </c>
      <c r="N299" s="32">
        <v>16</v>
      </c>
      <c r="O299" s="32">
        <v>44</v>
      </c>
      <c r="P299" s="32">
        <v>0</v>
      </c>
      <c r="Q299" s="32">
        <v>25</v>
      </c>
      <c r="R299" s="32">
        <v>22</v>
      </c>
      <c r="S299" s="32">
        <v>174</v>
      </c>
      <c r="T299" s="32">
        <v>5</v>
      </c>
      <c r="U299" s="32">
        <v>3</v>
      </c>
      <c r="V299" s="32">
        <v>6</v>
      </c>
      <c r="W299" s="32">
        <v>9</v>
      </c>
      <c r="X299" s="32">
        <v>6</v>
      </c>
      <c r="Y299" s="32">
        <v>9</v>
      </c>
      <c r="Z299" s="32">
        <v>2</v>
      </c>
      <c r="AA299" s="32">
        <v>1</v>
      </c>
      <c r="AB299" s="4">
        <v>1</v>
      </c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2:43">
      <c r="B300" s="26">
        <f>'input rate-base'!B300</f>
        <v>4</v>
      </c>
      <c r="C300" s="26">
        <f>'input rate-base'!C300</f>
        <v>2036</v>
      </c>
      <c r="D300" s="4">
        <v>466576</v>
      </c>
      <c r="E300" s="4">
        <v>711</v>
      </c>
      <c r="F300" s="4">
        <v>16827</v>
      </c>
      <c r="G300" s="4">
        <v>33364</v>
      </c>
      <c r="H300" s="4">
        <v>146</v>
      </c>
      <c r="I300" s="32">
        <v>20484</v>
      </c>
      <c r="J300" s="32">
        <v>34</v>
      </c>
      <c r="K300" s="32">
        <v>74</v>
      </c>
      <c r="L300" s="32">
        <v>1483</v>
      </c>
      <c r="M300" s="32">
        <v>336</v>
      </c>
      <c r="N300" s="32">
        <v>16</v>
      </c>
      <c r="O300" s="32">
        <v>44</v>
      </c>
      <c r="P300" s="32">
        <v>0</v>
      </c>
      <c r="Q300" s="32">
        <v>25</v>
      </c>
      <c r="R300" s="32">
        <v>22</v>
      </c>
      <c r="S300" s="32">
        <v>174</v>
      </c>
      <c r="T300" s="32">
        <v>5</v>
      </c>
      <c r="U300" s="32">
        <v>3</v>
      </c>
      <c r="V300" s="32">
        <v>6</v>
      </c>
      <c r="W300" s="32">
        <v>9</v>
      </c>
      <c r="X300" s="32">
        <v>6</v>
      </c>
      <c r="Y300" s="32">
        <v>9</v>
      </c>
      <c r="Z300" s="32">
        <v>2</v>
      </c>
      <c r="AA300" s="32">
        <v>1</v>
      </c>
      <c r="AB300" s="4">
        <v>1</v>
      </c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2:43">
      <c r="B301" s="26">
        <f>'input rate-base'!B301</f>
        <v>5</v>
      </c>
      <c r="C301" s="26">
        <f>'input rate-base'!C301</f>
        <v>2036</v>
      </c>
      <c r="D301" s="4">
        <v>466738</v>
      </c>
      <c r="E301" s="4">
        <v>706</v>
      </c>
      <c r="F301" s="4">
        <v>16827</v>
      </c>
      <c r="G301" s="4">
        <v>33371</v>
      </c>
      <c r="H301" s="4">
        <v>146</v>
      </c>
      <c r="I301" s="32">
        <v>20486</v>
      </c>
      <c r="J301" s="32">
        <v>34</v>
      </c>
      <c r="K301" s="32">
        <v>74</v>
      </c>
      <c r="L301" s="32">
        <v>1488</v>
      </c>
      <c r="M301" s="32">
        <v>337</v>
      </c>
      <c r="N301" s="32">
        <v>16</v>
      </c>
      <c r="O301" s="32">
        <v>44</v>
      </c>
      <c r="P301" s="32">
        <v>0</v>
      </c>
      <c r="Q301" s="32">
        <v>25</v>
      </c>
      <c r="R301" s="32">
        <v>22</v>
      </c>
      <c r="S301" s="32">
        <v>174</v>
      </c>
      <c r="T301" s="32">
        <v>5</v>
      </c>
      <c r="U301" s="32">
        <v>3</v>
      </c>
      <c r="V301" s="32">
        <v>6</v>
      </c>
      <c r="W301" s="32">
        <v>9</v>
      </c>
      <c r="X301" s="32">
        <v>6</v>
      </c>
      <c r="Y301" s="32">
        <v>9</v>
      </c>
      <c r="Z301" s="32">
        <v>2</v>
      </c>
      <c r="AA301" s="32">
        <v>1</v>
      </c>
      <c r="AB301" s="4">
        <v>1</v>
      </c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2:43">
      <c r="B302" s="26">
        <f>'input rate-base'!B302</f>
        <v>6</v>
      </c>
      <c r="C302" s="26">
        <f>'input rate-base'!C302</f>
        <v>2036</v>
      </c>
      <c r="D302" s="4">
        <v>466942</v>
      </c>
      <c r="E302" s="4">
        <v>701</v>
      </c>
      <c r="F302" s="4">
        <v>16827</v>
      </c>
      <c r="G302" s="4">
        <v>33380</v>
      </c>
      <c r="H302" s="4">
        <v>146</v>
      </c>
      <c r="I302" s="32">
        <v>20490</v>
      </c>
      <c r="J302" s="32">
        <v>34</v>
      </c>
      <c r="K302" s="32">
        <v>74</v>
      </c>
      <c r="L302" s="32">
        <v>1493</v>
      </c>
      <c r="M302" s="32">
        <v>338</v>
      </c>
      <c r="N302" s="32">
        <v>16</v>
      </c>
      <c r="O302" s="32">
        <v>44</v>
      </c>
      <c r="P302" s="32">
        <v>0</v>
      </c>
      <c r="Q302" s="32">
        <v>25</v>
      </c>
      <c r="R302" s="32">
        <v>22</v>
      </c>
      <c r="S302" s="32">
        <v>174</v>
      </c>
      <c r="T302" s="32">
        <v>5</v>
      </c>
      <c r="U302" s="32">
        <v>3</v>
      </c>
      <c r="V302" s="32">
        <v>6</v>
      </c>
      <c r="W302" s="32">
        <v>9</v>
      </c>
      <c r="X302" s="32">
        <v>6</v>
      </c>
      <c r="Y302" s="32">
        <v>9</v>
      </c>
      <c r="Z302" s="32">
        <v>2</v>
      </c>
      <c r="AA302" s="32">
        <v>1</v>
      </c>
      <c r="AB302" s="4">
        <v>1</v>
      </c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2:43">
      <c r="B303" s="26">
        <f>'input rate-base'!B303</f>
        <v>7</v>
      </c>
      <c r="C303" s="26">
        <f>'input rate-base'!C303</f>
        <v>2036</v>
      </c>
      <c r="D303" s="4">
        <v>467094</v>
      </c>
      <c r="E303" s="4">
        <v>696</v>
      </c>
      <c r="F303" s="4">
        <v>16827</v>
      </c>
      <c r="G303" s="4">
        <v>33386</v>
      </c>
      <c r="H303" s="4">
        <v>146</v>
      </c>
      <c r="I303" s="32">
        <v>20491</v>
      </c>
      <c r="J303" s="32">
        <v>34</v>
      </c>
      <c r="K303" s="32">
        <v>74</v>
      </c>
      <c r="L303" s="32">
        <v>1499</v>
      </c>
      <c r="M303" s="32">
        <v>338</v>
      </c>
      <c r="N303" s="32">
        <v>16</v>
      </c>
      <c r="O303" s="32">
        <v>44</v>
      </c>
      <c r="P303" s="32">
        <v>0</v>
      </c>
      <c r="Q303" s="32">
        <v>25</v>
      </c>
      <c r="R303" s="32">
        <v>22</v>
      </c>
      <c r="S303" s="32">
        <v>174</v>
      </c>
      <c r="T303" s="32">
        <v>5</v>
      </c>
      <c r="U303" s="32">
        <v>3</v>
      </c>
      <c r="V303" s="32">
        <v>6</v>
      </c>
      <c r="W303" s="32">
        <v>9</v>
      </c>
      <c r="X303" s="32">
        <v>6</v>
      </c>
      <c r="Y303" s="32">
        <v>9</v>
      </c>
      <c r="Z303" s="32">
        <v>2</v>
      </c>
      <c r="AA303" s="32">
        <v>1</v>
      </c>
      <c r="AB303" s="4">
        <v>1</v>
      </c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2:43">
      <c r="B304" s="26">
        <f>'input rate-base'!B304</f>
        <v>8</v>
      </c>
      <c r="C304" s="26">
        <f>'input rate-base'!C304</f>
        <v>2036</v>
      </c>
      <c r="D304" s="4">
        <v>467213</v>
      </c>
      <c r="E304" s="4">
        <v>691</v>
      </c>
      <c r="F304" s="4">
        <v>16827</v>
      </c>
      <c r="G304" s="4">
        <v>33391</v>
      </c>
      <c r="H304" s="4">
        <v>146</v>
      </c>
      <c r="I304" s="32">
        <v>20490</v>
      </c>
      <c r="J304" s="32">
        <v>34</v>
      </c>
      <c r="K304" s="32">
        <v>74</v>
      </c>
      <c r="L304" s="32">
        <v>1503</v>
      </c>
      <c r="M304" s="32">
        <v>341</v>
      </c>
      <c r="N304" s="32">
        <v>16</v>
      </c>
      <c r="O304" s="32">
        <v>44</v>
      </c>
      <c r="P304" s="32">
        <v>0</v>
      </c>
      <c r="Q304" s="32">
        <v>25</v>
      </c>
      <c r="R304" s="32">
        <v>22</v>
      </c>
      <c r="S304" s="32">
        <v>174</v>
      </c>
      <c r="T304" s="32">
        <v>5</v>
      </c>
      <c r="U304" s="32">
        <v>3</v>
      </c>
      <c r="V304" s="32">
        <v>6</v>
      </c>
      <c r="W304" s="32">
        <v>9</v>
      </c>
      <c r="X304" s="32">
        <v>6</v>
      </c>
      <c r="Y304" s="32">
        <v>9</v>
      </c>
      <c r="Z304" s="32">
        <v>2</v>
      </c>
      <c r="AA304" s="32">
        <v>1</v>
      </c>
      <c r="AB304" s="4">
        <v>1</v>
      </c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2:43">
      <c r="B305" s="26">
        <f>'input rate-base'!B305</f>
        <v>9</v>
      </c>
      <c r="C305" s="26">
        <f>'input rate-base'!C305</f>
        <v>2036</v>
      </c>
      <c r="D305" s="4">
        <v>467220</v>
      </c>
      <c r="E305" s="4">
        <v>686</v>
      </c>
      <c r="F305" s="4">
        <v>16827</v>
      </c>
      <c r="G305" s="4">
        <v>33391</v>
      </c>
      <c r="H305" s="4">
        <v>146</v>
      </c>
      <c r="I305" s="32">
        <v>20485</v>
      </c>
      <c r="J305" s="32">
        <v>34</v>
      </c>
      <c r="K305" s="32">
        <v>74</v>
      </c>
      <c r="L305" s="32">
        <v>1508</v>
      </c>
      <c r="M305" s="32">
        <v>341</v>
      </c>
      <c r="N305" s="32">
        <v>16</v>
      </c>
      <c r="O305" s="32">
        <v>44</v>
      </c>
      <c r="P305" s="32">
        <v>0</v>
      </c>
      <c r="Q305" s="32">
        <v>25</v>
      </c>
      <c r="R305" s="32">
        <v>22</v>
      </c>
      <c r="S305" s="32">
        <v>174</v>
      </c>
      <c r="T305" s="32">
        <v>5</v>
      </c>
      <c r="U305" s="32">
        <v>3</v>
      </c>
      <c r="V305" s="32">
        <v>6</v>
      </c>
      <c r="W305" s="32">
        <v>9</v>
      </c>
      <c r="X305" s="32">
        <v>6</v>
      </c>
      <c r="Y305" s="32">
        <v>9</v>
      </c>
      <c r="Z305" s="32">
        <v>2</v>
      </c>
      <c r="AA305" s="32">
        <v>1</v>
      </c>
      <c r="AB305" s="4">
        <v>1</v>
      </c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2:43">
      <c r="B306" s="26">
        <f>'input rate-base'!B306</f>
        <v>10</v>
      </c>
      <c r="C306" s="26">
        <f>'input rate-base'!C306</f>
        <v>2036</v>
      </c>
      <c r="D306" s="4">
        <v>467242</v>
      </c>
      <c r="E306" s="4">
        <v>681</v>
      </c>
      <c r="F306" s="4">
        <v>16827</v>
      </c>
      <c r="G306" s="4">
        <v>33392</v>
      </c>
      <c r="H306" s="4">
        <v>146</v>
      </c>
      <c r="I306" s="32">
        <v>20481</v>
      </c>
      <c r="J306" s="32">
        <v>34</v>
      </c>
      <c r="K306" s="32">
        <v>74</v>
      </c>
      <c r="L306" s="32">
        <v>1513</v>
      </c>
      <c r="M306" s="32">
        <v>342</v>
      </c>
      <c r="N306" s="32">
        <v>16</v>
      </c>
      <c r="O306" s="32">
        <v>44</v>
      </c>
      <c r="P306" s="32">
        <v>0</v>
      </c>
      <c r="Q306" s="32">
        <v>25</v>
      </c>
      <c r="R306" s="32">
        <v>22</v>
      </c>
      <c r="S306" s="32">
        <v>174</v>
      </c>
      <c r="T306" s="32">
        <v>5</v>
      </c>
      <c r="U306" s="32">
        <v>3</v>
      </c>
      <c r="V306" s="32">
        <v>6</v>
      </c>
      <c r="W306" s="32">
        <v>9</v>
      </c>
      <c r="X306" s="32">
        <v>6</v>
      </c>
      <c r="Y306" s="32">
        <v>9</v>
      </c>
      <c r="Z306" s="32">
        <v>2</v>
      </c>
      <c r="AA306" s="32">
        <v>1</v>
      </c>
      <c r="AB306" s="4">
        <v>1</v>
      </c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2:43">
      <c r="B307" s="26">
        <f>'input rate-base'!B307</f>
        <v>11</v>
      </c>
      <c r="C307" s="26">
        <f>'input rate-base'!C307</f>
        <v>2036</v>
      </c>
      <c r="D307" s="4">
        <v>467300</v>
      </c>
      <c r="E307" s="4">
        <v>676</v>
      </c>
      <c r="F307" s="4">
        <v>16827</v>
      </c>
      <c r="G307" s="4">
        <v>33394</v>
      </c>
      <c r="H307" s="4">
        <v>146</v>
      </c>
      <c r="I307" s="32">
        <v>20478</v>
      </c>
      <c r="J307" s="32">
        <v>34</v>
      </c>
      <c r="K307" s="32">
        <v>74</v>
      </c>
      <c r="L307" s="32">
        <v>1518</v>
      </c>
      <c r="M307" s="32">
        <v>343</v>
      </c>
      <c r="N307" s="32">
        <v>16</v>
      </c>
      <c r="O307" s="32">
        <v>44</v>
      </c>
      <c r="P307" s="32">
        <v>0</v>
      </c>
      <c r="Q307" s="32">
        <v>25</v>
      </c>
      <c r="R307" s="32">
        <v>22</v>
      </c>
      <c r="S307" s="32">
        <v>174</v>
      </c>
      <c r="T307" s="32">
        <v>5</v>
      </c>
      <c r="U307" s="32">
        <v>3</v>
      </c>
      <c r="V307" s="32">
        <v>6</v>
      </c>
      <c r="W307" s="32">
        <v>9</v>
      </c>
      <c r="X307" s="32">
        <v>6</v>
      </c>
      <c r="Y307" s="32">
        <v>9</v>
      </c>
      <c r="Z307" s="32">
        <v>2</v>
      </c>
      <c r="AA307" s="32">
        <v>1</v>
      </c>
      <c r="AB307" s="4">
        <v>1</v>
      </c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2:43">
      <c r="B308" s="26">
        <f>'input rate-base'!B308</f>
        <v>12</v>
      </c>
      <c r="C308" s="26">
        <f>'input rate-base'!C308</f>
        <v>2036</v>
      </c>
      <c r="D308" s="4">
        <v>467372</v>
      </c>
      <c r="E308" s="4">
        <v>671</v>
      </c>
      <c r="F308" s="4">
        <v>16827</v>
      </c>
      <c r="G308" s="4">
        <v>33397</v>
      </c>
      <c r="H308" s="4">
        <v>146</v>
      </c>
      <c r="I308" s="32">
        <v>20473</v>
      </c>
      <c r="J308" s="32">
        <v>34</v>
      </c>
      <c r="K308" s="32">
        <v>74</v>
      </c>
      <c r="L308" s="32">
        <v>1523</v>
      </c>
      <c r="M308" s="32">
        <v>345</v>
      </c>
      <c r="N308" s="32">
        <v>16</v>
      </c>
      <c r="O308" s="32">
        <v>44</v>
      </c>
      <c r="P308" s="32">
        <v>0</v>
      </c>
      <c r="Q308" s="32">
        <v>25</v>
      </c>
      <c r="R308" s="32">
        <v>22</v>
      </c>
      <c r="S308" s="32">
        <v>174</v>
      </c>
      <c r="T308" s="32">
        <v>5</v>
      </c>
      <c r="U308" s="32">
        <v>3</v>
      </c>
      <c r="V308" s="32">
        <v>6</v>
      </c>
      <c r="W308" s="32">
        <v>9</v>
      </c>
      <c r="X308" s="32">
        <v>6</v>
      </c>
      <c r="Y308" s="32">
        <v>9</v>
      </c>
      <c r="Z308" s="32">
        <v>2</v>
      </c>
      <c r="AA308" s="32">
        <v>1</v>
      </c>
      <c r="AB308" s="4">
        <v>1</v>
      </c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2:43">
      <c r="B309" s="26">
        <f>'input rate-base'!B309</f>
        <v>1</v>
      </c>
      <c r="C309" s="26">
        <f>'input rate-base'!C309</f>
        <v>2037</v>
      </c>
      <c r="D309" s="4">
        <v>467577</v>
      </c>
      <c r="E309" s="4">
        <v>666</v>
      </c>
      <c r="F309" s="4">
        <v>16827</v>
      </c>
      <c r="G309" s="4">
        <v>33406</v>
      </c>
      <c r="H309" s="4">
        <v>146</v>
      </c>
      <c r="I309" s="32">
        <v>20478</v>
      </c>
      <c r="J309" s="32">
        <v>34</v>
      </c>
      <c r="K309" s="32">
        <v>74</v>
      </c>
      <c r="L309" s="32">
        <v>1528</v>
      </c>
      <c r="M309" s="32">
        <v>345</v>
      </c>
      <c r="N309" s="32">
        <v>16</v>
      </c>
      <c r="O309" s="32">
        <v>44</v>
      </c>
      <c r="P309" s="32">
        <v>0</v>
      </c>
      <c r="Q309" s="32">
        <v>25</v>
      </c>
      <c r="R309" s="32">
        <v>22</v>
      </c>
      <c r="S309" s="32">
        <v>174</v>
      </c>
      <c r="T309" s="32">
        <v>5</v>
      </c>
      <c r="U309" s="32">
        <v>3</v>
      </c>
      <c r="V309" s="32">
        <v>6</v>
      </c>
      <c r="W309" s="32">
        <v>9</v>
      </c>
      <c r="X309" s="32">
        <v>6</v>
      </c>
      <c r="Y309" s="32">
        <v>9</v>
      </c>
      <c r="Z309" s="32">
        <v>2</v>
      </c>
      <c r="AA309" s="32">
        <v>1</v>
      </c>
      <c r="AB309" s="4">
        <v>1</v>
      </c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2:43">
      <c r="B310" s="26">
        <f>'input rate-base'!B310</f>
        <v>2</v>
      </c>
      <c r="C310" s="26">
        <f>'input rate-base'!C310</f>
        <v>2037</v>
      </c>
      <c r="D310" s="4">
        <v>467763</v>
      </c>
      <c r="E310" s="4">
        <v>661</v>
      </c>
      <c r="F310" s="4">
        <v>16827</v>
      </c>
      <c r="G310" s="4">
        <v>33415</v>
      </c>
      <c r="H310" s="4">
        <v>146</v>
      </c>
      <c r="I310" s="32">
        <v>20480</v>
      </c>
      <c r="J310" s="32">
        <v>34</v>
      </c>
      <c r="K310" s="32">
        <v>74</v>
      </c>
      <c r="L310" s="32">
        <v>1534</v>
      </c>
      <c r="M310" s="32">
        <v>347</v>
      </c>
      <c r="N310" s="32">
        <v>16</v>
      </c>
      <c r="O310" s="32">
        <v>44</v>
      </c>
      <c r="P310" s="32">
        <v>0</v>
      </c>
      <c r="Q310" s="32">
        <v>25</v>
      </c>
      <c r="R310" s="32">
        <v>22</v>
      </c>
      <c r="S310" s="32">
        <v>174</v>
      </c>
      <c r="T310" s="32">
        <v>5</v>
      </c>
      <c r="U310" s="32">
        <v>3</v>
      </c>
      <c r="V310" s="32">
        <v>6</v>
      </c>
      <c r="W310" s="32">
        <v>9</v>
      </c>
      <c r="X310" s="32">
        <v>6</v>
      </c>
      <c r="Y310" s="32">
        <v>9</v>
      </c>
      <c r="Z310" s="32">
        <v>2</v>
      </c>
      <c r="AA310" s="32">
        <v>1</v>
      </c>
      <c r="AB310" s="4">
        <v>1</v>
      </c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2:43">
      <c r="B311" s="26">
        <f>'input rate-base'!B311</f>
        <v>3</v>
      </c>
      <c r="C311" s="26">
        <f>'input rate-base'!C311</f>
        <v>2037</v>
      </c>
      <c r="D311" s="4">
        <v>467926</v>
      </c>
      <c r="E311" s="4">
        <v>656</v>
      </c>
      <c r="F311" s="4">
        <v>16827</v>
      </c>
      <c r="G311" s="4">
        <v>33422</v>
      </c>
      <c r="H311" s="4">
        <v>146</v>
      </c>
      <c r="I311" s="32">
        <v>20482</v>
      </c>
      <c r="J311" s="32">
        <v>34</v>
      </c>
      <c r="K311" s="32">
        <v>74</v>
      </c>
      <c r="L311" s="32">
        <v>1539</v>
      </c>
      <c r="M311" s="32">
        <v>348</v>
      </c>
      <c r="N311" s="32">
        <v>16</v>
      </c>
      <c r="O311" s="32">
        <v>44</v>
      </c>
      <c r="P311" s="32">
        <v>0</v>
      </c>
      <c r="Q311" s="32">
        <v>25</v>
      </c>
      <c r="R311" s="32">
        <v>22</v>
      </c>
      <c r="S311" s="32">
        <v>175</v>
      </c>
      <c r="T311" s="32">
        <v>5</v>
      </c>
      <c r="U311" s="32">
        <v>3</v>
      </c>
      <c r="V311" s="32">
        <v>6</v>
      </c>
      <c r="W311" s="32">
        <v>9</v>
      </c>
      <c r="X311" s="32">
        <v>6</v>
      </c>
      <c r="Y311" s="32">
        <v>9</v>
      </c>
      <c r="Z311" s="32">
        <v>2</v>
      </c>
      <c r="AA311" s="32">
        <v>1</v>
      </c>
      <c r="AB311" s="4">
        <v>1</v>
      </c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2:43">
      <c r="B312" s="26">
        <f>'input rate-base'!B312</f>
        <v>4</v>
      </c>
      <c r="C312" s="26">
        <f>'input rate-base'!C312</f>
        <v>2037</v>
      </c>
      <c r="D312" s="4">
        <v>468086</v>
      </c>
      <c r="E312" s="4">
        <v>651</v>
      </c>
      <c r="F312" s="4">
        <v>16827</v>
      </c>
      <c r="G312" s="4">
        <v>33429</v>
      </c>
      <c r="H312" s="4">
        <v>146</v>
      </c>
      <c r="I312" s="32">
        <v>20485</v>
      </c>
      <c r="J312" s="32">
        <v>34</v>
      </c>
      <c r="K312" s="32">
        <v>74</v>
      </c>
      <c r="L312" s="32">
        <v>1544</v>
      </c>
      <c r="M312" s="32">
        <v>348</v>
      </c>
      <c r="N312" s="32">
        <v>16</v>
      </c>
      <c r="O312" s="32">
        <v>44</v>
      </c>
      <c r="P312" s="32">
        <v>0</v>
      </c>
      <c r="Q312" s="32">
        <v>25</v>
      </c>
      <c r="R312" s="32">
        <v>22</v>
      </c>
      <c r="S312" s="32">
        <v>175</v>
      </c>
      <c r="T312" s="32">
        <v>5</v>
      </c>
      <c r="U312" s="32">
        <v>3</v>
      </c>
      <c r="V312" s="32">
        <v>6</v>
      </c>
      <c r="W312" s="32">
        <v>9</v>
      </c>
      <c r="X312" s="32">
        <v>6</v>
      </c>
      <c r="Y312" s="32">
        <v>9</v>
      </c>
      <c r="Z312" s="32">
        <v>2</v>
      </c>
      <c r="AA312" s="32">
        <v>1</v>
      </c>
      <c r="AB312" s="4">
        <v>1</v>
      </c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2:43">
      <c r="B313" s="26">
        <f>'input rate-base'!B313</f>
        <v>5</v>
      </c>
      <c r="C313" s="26">
        <f>'input rate-base'!C313</f>
        <v>2037</v>
      </c>
      <c r="D313" s="4">
        <v>468249</v>
      </c>
      <c r="E313" s="4">
        <v>646</v>
      </c>
      <c r="F313" s="4">
        <v>16827</v>
      </c>
      <c r="G313" s="4">
        <v>33436</v>
      </c>
      <c r="H313" s="4">
        <v>146</v>
      </c>
      <c r="I313" s="32">
        <v>20488</v>
      </c>
      <c r="J313" s="32">
        <v>34</v>
      </c>
      <c r="K313" s="32">
        <v>74</v>
      </c>
      <c r="L313" s="32">
        <v>1548</v>
      </c>
      <c r="M313" s="32">
        <v>350</v>
      </c>
      <c r="N313" s="32">
        <v>16</v>
      </c>
      <c r="O313" s="32">
        <v>44</v>
      </c>
      <c r="P313" s="32">
        <v>0</v>
      </c>
      <c r="Q313" s="32">
        <v>25</v>
      </c>
      <c r="R313" s="32">
        <v>22</v>
      </c>
      <c r="S313" s="32">
        <v>175</v>
      </c>
      <c r="T313" s="32">
        <v>5</v>
      </c>
      <c r="U313" s="32">
        <v>3</v>
      </c>
      <c r="V313" s="32">
        <v>6</v>
      </c>
      <c r="W313" s="32">
        <v>9</v>
      </c>
      <c r="X313" s="32">
        <v>6</v>
      </c>
      <c r="Y313" s="32">
        <v>9</v>
      </c>
      <c r="Z313" s="32">
        <v>2</v>
      </c>
      <c r="AA313" s="32">
        <v>1</v>
      </c>
      <c r="AB313" s="4">
        <v>1</v>
      </c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2:43">
      <c r="B314" s="26">
        <f>'input rate-base'!B314</f>
        <v>6</v>
      </c>
      <c r="C314" s="26">
        <f>'input rate-base'!C314</f>
        <v>2037</v>
      </c>
      <c r="D314" s="4">
        <v>468456</v>
      </c>
      <c r="E314" s="4">
        <v>641</v>
      </c>
      <c r="F314" s="4">
        <v>16827</v>
      </c>
      <c r="G314" s="4">
        <v>33445</v>
      </c>
      <c r="H314" s="4">
        <v>146</v>
      </c>
      <c r="I314" s="32">
        <v>20491</v>
      </c>
      <c r="J314" s="32">
        <v>34</v>
      </c>
      <c r="K314" s="32">
        <v>74</v>
      </c>
      <c r="L314" s="32">
        <v>1554</v>
      </c>
      <c r="M314" s="32">
        <v>351</v>
      </c>
      <c r="N314" s="32">
        <v>16</v>
      </c>
      <c r="O314" s="32">
        <v>44</v>
      </c>
      <c r="P314" s="32">
        <v>0</v>
      </c>
      <c r="Q314" s="32">
        <v>25</v>
      </c>
      <c r="R314" s="32">
        <v>22</v>
      </c>
      <c r="S314" s="32">
        <v>175</v>
      </c>
      <c r="T314" s="32">
        <v>5</v>
      </c>
      <c r="U314" s="32">
        <v>3</v>
      </c>
      <c r="V314" s="32">
        <v>6</v>
      </c>
      <c r="W314" s="32">
        <v>9</v>
      </c>
      <c r="X314" s="32">
        <v>6</v>
      </c>
      <c r="Y314" s="32">
        <v>9</v>
      </c>
      <c r="Z314" s="32">
        <v>2</v>
      </c>
      <c r="AA314" s="32">
        <v>1</v>
      </c>
      <c r="AB314" s="4">
        <v>1</v>
      </c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2:43">
      <c r="B315" s="26">
        <f>'input rate-base'!B315</f>
        <v>7</v>
      </c>
      <c r="C315" s="26">
        <f>'input rate-base'!C315</f>
        <v>2037</v>
      </c>
      <c r="D315" s="4">
        <v>468610</v>
      </c>
      <c r="E315" s="4">
        <v>636</v>
      </c>
      <c r="F315" s="4">
        <v>16827</v>
      </c>
      <c r="G315" s="4">
        <v>33452</v>
      </c>
      <c r="H315" s="4">
        <v>146</v>
      </c>
      <c r="I315" s="32">
        <v>20492</v>
      </c>
      <c r="J315" s="32">
        <v>34</v>
      </c>
      <c r="K315" s="32">
        <v>74</v>
      </c>
      <c r="L315" s="32">
        <v>1559</v>
      </c>
      <c r="M315" s="32">
        <v>352</v>
      </c>
      <c r="N315" s="32">
        <v>16</v>
      </c>
      <c r="O315" s="32">
        <v>44</v>
      </c>
      <c r="P315" s="32">
        <v>0</v>
      </c>
      <c r="Q315" s="32">
        <v>25</v>
      </c>
      <c r="R315" s="32">
        <v>22</v>
      </c>
      <c r="S315" s="32">
        <v>175</v>
      </c>
      <c r="T315" s="32">
        <v>5</v>
      </c>
      <c r="U315" s="32">
        <v>3</v>
      </c>
      <c r="V315" s="32">
        <v>6</v>
      </c>
      <c r="W315" s="32">
        <v>9</v>
      </c>
      <c r="X315" s="32">
        <v>6</v>
      </c>
      <c r="Y315" s="32">
        <v>9</v>
      </c>
      <c r="Z315" s="32">
        <v>2</v>
      </c>
      <c r="AA315" s="32">
        <v>1</v>
      </c>
      <c r="AB315" s="4">
        <v>1</v>
      </c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2:43">
      <c r="B316" s="26">
        <f>'input rate-base'!B316</f>
        <v>8</v>
      </c>
      <c r="C316" s="26">
        <f>'input rate-base'!C316</f>
        <v>2037</v>
      </c>
      <c r="D316" s="4">
        <v>468729</v>
      </c>
      <c r="E316" s="4">
        <v>631</v>
      </c>
      <c r="F316" s="4">
        <v>16827</v>
      </c>
      <c r="G316" s="4">
        <v>33457</v>
      </c>
      <c r="H316" s="4">
        <v>146</v>
      </c>
      <c r="I316" s="32">
        <v>20492</v>
      </c>
      <c r="J316" s="32">
        <v>34</v>
      </c>
      <c r="K316" s="32">
        <v>74</v>
      </c>
      <c r="L316" s="32">
        <v>1565</v>
      </c>
      <c r="M316" s="32">
        <v>352</v>
      </c>
      <c r="N316" s="32">
        <v>16</v>
      </c>
      <c r="O316" s="32">
        <v>44</v>
      </c>
      <c r="P316" s="32">
        <v>0</v>
      </c>
      <c r="Q316" s="32">
        <v>25</v>
      </c>
      <c r="R316" s="32">
        <v>22</v>
      </c>
      <c r="S316" s="32">
        <v>175</v>
      </c>
      <c r="T316" s="32">
        <v>5</v>
      </c>
      <c r="U316" s="32">
        <v>3</v>
      </c>
      <c r="V316" s="32">
        <v>6</v>
      </c>
      <c r="W316" s="32">
        <v>9</v>
      </c>
      <c r="X316" s="32">
        <v>6</v>
      </c>
      <c r="Y316" s="32">
        <v>9</v>
      </c>
      <c r="Z316" s="32">
        <v>2</v>
      </c>
      <c r="AA316" s="32">
        <v>1</v>
      </c>
      <c r="AB316" s="4">
        <v>1</v>
      </c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2:43">
      <c r="B317" s="26">
        <f>'input rate-base'!B317</f>
        <v>9</v>
      </c>
      <c r="C317" s="26">
        <f>'input rate-base'!C317</f>
        <v>2037</v>
      </c>
      <c r="D317" s="4">
        <v>468736</v>
      </c>
      <c r="E317" s="4">
        <v>626</v>
      </c>
      <c r="F317" s="4">
        <v>16827</v>
      </c>
      <c r="G317" s="4">
        <v>33457</v>
      </c>
      <c r="H317" s="4">
        <v>146</v>
      </c>
      <c r="I317" s="32">
        <v>20486</v>
      </c>
      <c r="J317" s="32">
        <v>34</v>
      </c>
      <c r="K317" s="32">
        <v>74</v>
      </c>
      <c r="L317" s="32">
        <v>1569</v>
      </c>
      <c r="M317" s="32">
        <v>354</v>
      </c>
      <c r="N317" s="32">
        <v>16</v>
      </c>
      <c r="O317" s="32">
        <v>44</v>
      </c>
      <c r="P317" s="32">
        <v>0</v>
      </c>
      <c r="Q317" s="32">
        <v>25</v>
      </c>
      <c r="R317" s="32">
        <v>22</v>
      </c>
      <c r="S317" s="32">
        <v>175</v>
      </c>
      <c r="T317" s="32">
        <v>5</v>
      </c>
      <c r="U317" s="32">
        <v>3</v>
      </c>
      <c r="V317" s="32">
        <v>6</v>
      </c>
      <c r="W317" s="32">
        <v>9</v>
      </c>
      <c r="X317" s="32">
        <v>6</v>
      </c>
      <c r="Y317" s="32">
        <v>9</v>
      </c>
      <c r="Z317" s="32">
        <v>2</v>
      </c>
      <c r="AA317" s="32">
        <v>1</v>
      </c>
      <c r="AB317" s="4">
        <v>1</v>
      </c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2:43">
      <c r="B318" s="26">
        <f>'input rate-base'!B318</f>
        <v>10</v>
      </c>
      <c r="C318" s="26">
        <f>'input rate-base'!C318</f>
        <v>2037</v>
      </c>
      <c r="D318" s="4">
        <v>468757</v>
      </c>
      <c r="E318" s="4">
        <v>622</v>
      </c>
      <c r="F318" s="4">
        <v>16827</v>
      </c>
      <c r="G318" s="4">
        <v>33458</v>
      </c>
      <c r="H318" s="4">
        <v>146</v>
      </c>
      <c r="I318" s="32">
        <v>20480</v>
      </c>
      <c r="J318" s="32">
        <v>34</v>
      </c>
      <c r="K318" s="32">
        <v>74</v>
      </c>
      <c r="L318" s="32">
        <v>1575</v>
      </c>
      <c r="M318" s="32">
        <v>354</v>
      </c>
      <c r="N318" s="32">
        <v>17</v>
      </c>
      <c r="O318" s="32">
        <v>44</v>
      </c>
      <c r="P318" s="32">
        <v>0</v>
      </c>
      <c r="Q318" s="32">
        <v>25</v>
      </c>
      <c r="R318" s="32">
        <v>22</v>
      </c>
      <c r="S318" s="32">
        <v>175</v>
      </c>
      <c r="T318" s="32">
        <v>5</v>
      </c>
      <c r="U318" s="32">
        <v>3</v>
      </c>
      <c r="V318" s="32">
        <v>6</v>
      </c>
      <c r="W318" s="32">
        <v>9</v>
      </c>
      <c r="X318" s="32">
        <v>6</v>
      </c>
      <c r="Y318" s="32">
        <v>9</v>
      </c>
      <c r="Z318" s="32">
        <v>2</v>
      </c>
      <c r="AA318" s="32">
        <v>1</v>
      </c>
      <c r="AB318" s="4">
        <v>1</v>
      </c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2:43">
      <c r="B319" s="26">
        <f>'input rate-base'!B319</f>
        <v>11</v>
      </c>
      <c r="C319" s="26">
        <f>'input rate-base'!C319</f>
        <v>2037</v>
      </c>
      <c r="D319" s="4">
        <v>468814</v>
      </c>
      <c r="E319" s="4">
        <v>618</v>
      </c>
      <c r="F319" s="4">
        <v>16827</v>
      </c>
      <c r="G319" s="4">
        <v>33461</v>
      </c>
      <c r="H319" s="4">
        <v>146</v>
      </c>
      <c r="I319" s="32">
        <v>20476</v>
      </c>
      <c r="J319" s="32">
        <v>34</v>
      </c>
      <c r="K319" s="32">
        <v>74</v>
      </c>
      <c r="L319" s="32">
        <v>1580</v>
      </c>
      <c r="M319" s="32">
        <v>355</v>
      </c>
      <c r="N319" s="32">
        <v>17</v>
      </c>
      <c r="O319" s="32">
        <v>44</v>
      </c>
      <c r="P319" s="32">
        <v>0</v>
      </c>
      <c r="Q319" s="32">
        <v>25</v>
      </c>
      <c r="R319" s="32">
        <v>22</v>
      </c>
      <c r="S319" s="32">
        <v>175</v>
      </c>
      <c r="T319" s="32">
        <v>5</v>
      </c>
      <c r="U319" s="32">
        <v>3</v>
      </c>
      <c r="V319" s="32">
        <v>6</v>
      </c>
      <c r="W319" s="32">
        <v>9</v>
      </c>
      <c r="X319" s="32">
        <v>6</v>
      </c>
      <c r="Y319" s="32">
        <v>9</v>
      </c>
      <c r="Z319" s="32">
        <v>2</v>
      </c>
      <c r="AA319" s="32">
        <v>1</v>
      </c>
      <c r="AB319" s="4">
        <v>1</v>
      </c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2:43">
      <c r="B320" s="26">
        <f>'input rate-base'!B320</f>
        <v>12</v>
      </c>
      <c r="C320" s="26">
        <f>'input rate-base'!C320</f>
        <v>2037</v>
      </c>
      <c r="D320" s="4">
        <v>468886</v>
      </c>
      <c r="E320" s="4">
        <v>614</v>
      </c>
      <c r="F320" s="4">
        <v>16827</v>
      </c>
      <c r="G320" s="4">
        <v>33463</v>
      </c>
      <c r="H320" s="4">
        <v>146</v>
      </c>
      <c r="I320" s="32">
        <v>20474</v>
      </c>
      <c r="J320" s="32">
        <v>34</v>
      </c>
      <c r="K320" s="32">
        <v>73</v>
      </c>
      <c r="L320" s="32">
        <v>1586</v>
      </c>
      <c r="M320" s="32">
        <v>356</v>
      </c>
      <c r="N320" s="32">
        <v>17</v>
      </c>
      <c r="O320" s="32">
        <v>44</v>
      </c>
      <c r="P320" s="32">
        <v>0</v>
      </c>
      <c r="Q320" s="32">
        <v>25</v>
      </c>
      <c r="R320" s="32">
        <v>22</v>
      </c>
      <c r="S320" s="32">
        <v>175</v>
      </c>
      <c r="T320" s="32">
        <v>5</v>
      </c>
      <c r="U320" s="32">
        <v>3</v>
      </c>
      <c r="V320" s="32">
        <v>6</v>
      </c>
      <c r="W320" s="32">
        <v>9</v>
      </c>
      <c r="X320" s="32">
        <v>6</v>
      </c>
      <c r="Y320" s="32">
        <v>9</v>
      </c>
      <c r="Z320" s="32">
        <v>2</v>
      </c>
      <c r="AA320" s="32">
        <v>1</v>
      </c>
      <c r="AB320" s="4">
        <v>1</v>
      </c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>
    <tabColor theme="3"/>
  </sheetPr>
  <dimension ref="B2:AQ320"/>
  <sheetViews>
    <sheetView tabSelected="1" workbookViewId="0"/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49</v>
      </c>
    </row>
    <row r="3" spans="2:43">
      <c r="C3" s="29"/>
      <c r="D3" s="34"/>
    </row>
    <row r="7" spans="2:43">
      <c r="D7" s="28">
        <f>IF(ISBLANK('list of rates'!D5),"",'list of rates'!D5)</f>
        <v>27</v>
      </c>
      <c r="E7" s="28">
        <f>IF(ISBLANK('list of rates'!E5),"",'list of rates'!E5)</f>
        <v>55</v>
      </c>
      <c r="F7" s="28">
        <f>IF(ISBLANK('list of rates'!F5),"",'list of rates'!F5)</f>
        <v>26</v>
      </c>
      <c r="G7" s="28">
        <f>IF(ISBLANK('list of rates'!G5),"",'list of rates'!G5)</f>
        <v>34</v>
      </c>
      <c r="H7" s="28">
        <f>IF(ISBLANK('list of rates'!H5),"",'list of rates'!H5)</f>
        <v>34</v>
      </c>
      <c r="I7" s="28">
        <f>IF(ISBLANK('list of rates'!I5),"",'list of rates'!I5)</f>
        <v>38</v>
      </c>
      <c r="J7" s="28">
        <f>IF(ISBLANK('list of rates'!J5),"",'list of rates'!J5)</f>
        <v>37</v>
      </c>
      <c r="K7" s="28">
        <f>IF(ISBLANK('list of rates'!K5),"",'list of rates'!K5)</f>
        <v>39</v>
      </c>
      <c r="L7" s="28">
        <f>IF(ISBLANK('list of rates'!L5),"",'list of rates'!L5)</f>
        <v>54</v>
      </c>
      <c r="M7" s="28">
        <f>IF(ISBLANK('list of rates'!M5),"",'list of rates'!M5)</f>
        <v>8</v>
      </c>
      <c r="N7" s="28">
        <f>IF(ISBLANK('list of rates'!N5),"",'list of rates'!N5)</f>
        <v>7</v>
      </c>
      <c r="O7" s="28">
        <f>IF(ISBLANK('list of rates'!O5),"",'list of rates'!O5)</f>
        <v>2</v>
      </c>
      <c r="P7" s="28">
        <f>IF(ISBLANK('list of rates'!P5),"",'list of rates'!P5)</f>
        <v>1</v>
      </c>
      <c r="Q7" s="28">
        <f>IF(ISBLANK('list of rates'!Q5),"",'list of rates'!Q5)</f>
        <v>22</v>
      </c>
      <c r="R7" s="28">
        <f>IF(ISBLANK('list of rates'!R5),"",'list of rates'!R5)</f>
        <v>34</v>
      </c>
      <c r="S7" s="28">
        <f>IF(ISBLANK('list of rates'!S5),"",'list of rates'!S5)</f>
        <v>38</v>
      </c>
      <c r="T7" s="28">
        <f>IF(ISBLANK('list of rates'!T5),"",'list of rates'!T5)</f>
        <v>37</v>
      </c>
      <c r="U7" s="28">
        <f>IF(ISBLANK('list of rates'!U5),"",'list of rates'!U5)</f>
        <v>39</v>
      </c>
      <c r="V7" s="28">
        <f>IF(ISBLANK('list of rates'!V5),"",'list of rates'!V5)</f>
        <v>54</v>
      </c>
      <c r="W7" s="28">
        <f>IF(ISBLANK('list of rates'!W5),"",'list of rates'!W5)</f>
        <v>8</v>
      </c>
      <c r="X7" s="28">
        <f>IF(ISBLANK('list of rates'!X5),"",'list of rates'!X5)</f>
        <v>7</v>
      </c>
      <c r="Y7" s="28">
        <f>IF(ISBLANK('list of rates'!Y5),"",'list of rates'!Y5)</f>
        <v>2</v>
      </c>
      <c r="Z7" s="28">
        <f>IF(ISBLANK('list of rates'!Z5),"",'list of rates'!Z5)</f>
        <v>1</v>
      </c>
      <c r="AA7" s="28">
        <f>IF(ISBLANK('list of rates'!AA5),"",'list of rates'!AA5)</f>
        <v>22</v>
      </c>
      <c r="AB7" s="28" t="str">
        <f>IF(ISBLANK('list of rates'!AB5),"",'list of rates'!AB5)</f>
        <v/>
      </c>
      <c r="AC7" s="28" t="str">
        <f>IF(ISBLANK('list of rates'!AC5),"",'list of rates'!AC5)</f>
        <v/>
      </c>
      <c r="AD7" s="28" t="str">
        <f>IF(ISBLANK('list of rates'!AD5),"",'list of rates'!AD5)</f>
        <v/>
      </c>
      <c r="AE7" s="28" t="str">
        <f>IF(ISBLANK('list of rates'!AE5),"",'list of rates'!AE5)</f>
        <v/>
      </c>
      <c r="AF7" s="28" t="str">
        <f>IF(ISBLANK('list of rates'!AF5),"",'list of rates'!AF5)</f>
        <v/>
      </c>
      <c r="AG7" s="28" t="str">
        <f>IF(ISBLANK('list of rates'!AG5),"",'list of rates'!AG5)</f>
        <v/>
      </c>
      <c r="AH7" s="28" t="str">
        <f>IF(ISBLANK('list of rates'!AH5),"",'list of rates'!AH5)</f>
        <v/>
      </c>
      <c r="AI7" s="28" t="str">
        <f>IF(ISBLANK('list of rates'!AI5),"",'list of rates'!AI5)</f>
        <v/>
      </c>
      <c r="AJ7" s="28" t="str">
        <f>IF(ISBLANK('list of rates'!AJ5),"",'list of rates'!AJ5)</f>
        <v/>
      </c>
      <c r="AK7" s="28" t="str">
        <f>IF(ISBLANK('list of rates'!AK5),"",'list of rates'!AK5)</f>
        <v/>
      </c>
      <c r="AL7" s="28" t="str">
        <f>IF(ISBLANK('list of rates'!AL5),"",'list of rates'!AL5)</f>
        <v/>
      </c>
      <c r="AM7" s="28" t="str">
        <f>IF(ISBLANK('list of rates'!AM5),"",'list of rates'!AM5)</f>
        <v/>
      </c>
      <c r="AN7" s="28" t="str">
        <f>IF(ISBLANK('list of rates'!AN5),"",'list of rates'!AN5)</f>
        <v/>
      </c>
      <c r="AO7" s="28" t="str">
        <f>IF(ISBLANK('list of rates'!AO5),"",'list of rates'!AO5)</f>
        <v/>
      </c>
      <c r="AP7" s="28" t="str">
        <f>IF(ISBLANK('list of rates'!AP5),"",'list of rates'!AP5)</f>
        <v/>
      </c>
      <c r="AQ7" s="28" t="str">
        <f>IF(ISBLANK('list of rates'!AQ5),"",'list of rates'!AQ5)</f>
        <v/>
      </c>
    </row>
    <row r="8" spans="2:43" ht="15" customHeight="1">
      <c r="D8" s="28" t="str">
        <f>IF(ISBLANK('list of rates'!D6),"",'list of rates'!D6)</f>
        <v>RS</v>
      </c>
      <c r="E8" s="28" t="str">
        <f>IF(ISBLANK('list of rates'!E6),"",'list of rates'!E6)</f>
        <v>Flat-RS</v>
      </c>
      <c r="F8" s="28" t="str">
        <f>IF(ISBLANK('list of rates'!F6),"",'list of rates'!F6)</f>
        <v>RSVP</v>
      </c>
      <c r="G8" s="28" t="str">
        <f>IF(ISBLANK('list of rates'!G6),"",'list of rates'!G6)</f>
        <v>GS-C</v>
      </c>
      <c r="H8" s="28" t="str">
        <f>IF(ISBLANK('list of rates'!H6),"",'list of rates'!H6)</f>
        <v>Flat-GS</v>
      </c>
      <c r="I8" s="28" t="str">
        <f>IF(ISBLANK('list of rates'!I6),"",'list of rates'!I6)</f>
        <v>GSD-SEC-C</v>
      </c>
      <c r="J8" s="28" t="str">
        <f>IF(ISBLANK('list of rates'!J6),"",'list of rates'!J6)</f>
        <v>GSD-PRI-C</v>
      </c>
      <c r="K8" s="28" t="str">
        <f>IF(ISBLANK('list of rates'!K6),"",'list of rates'!K6)</f>
        <v>GSDT-SEC-C</v>
      </c>
      <c r="L8" s="28" t="str">
        <f>IF(ISBLANK('list of rates'!L6),"",'list of rates'!L6)</f>
        <v>GSTOU-C</v>
      </c>
      <c r="M8" s="28" t="str">
        <f>IF(ISBLANK('list of rates'!M6),"",'list of rates'!M6)</f>
        <v>LP-SEC-C</v>
      </c>
      <c r="N8" s="28" t="str">
        <f>IF(ISBLANK('list of rates'!N6),"",'list of rates'!N6)</f>
        <v>LP-PRI-C</v>
      </c>
      <c r="O8" s="28" t="str">
        <f>IF(ISBLANK('list of rates'!O6),"",'list of rates'!O6)</f>
        <v>LPT-SEC-C</v>
      </c>
      <c r="P8" s="28" t="str">
        <f>IF(ISBLANK('list of rates'!P6),"",'list of rates'!P6)</f>
        <v>LPT-PRI-C</v>
      </c>
      <c r="Q8" s="28" t="str">
        <f>IF(ISBLANK('list of rates'!Q6),"",'list of rates'!Q6)</f>
        <v>RTP-C</v>
      </c>
      <c r="R8" s="28" t="str">
        <f>IF(ISBLANK('list of rates'!R6),"",'list of rates'!R6)</f>
        <v>GS-I</v>
      </c>
      <c r="S8" s="28" t="str">
        <f>IF(ISBLANK('list of rates'!S6),"",'list of rates'!S6)</f>
        <v>GSD-SEC-I</v>
      </c>
      <c r="T8" s="28" t="str">
        <f>IF(ISBLANK('list of rates'!T6),"",'list of rates'!T6)</f>
        <v>GSD-PRI-I</v>
      </c>
      <c r="U8" s="28" t="str">
        <f>IF(ISBLANK('list of rates'!U6),"",'list of rates'!U6)</f>
        <v>GSDT-SEC-I</v>
      </c>
      <c r="V8" s="28" t="str">
        <f>IF(ISBLANK('list of rates'!V6),"",'list of rates'!V6)</f>
        <v>GSTOU-I</v>
      </c>
      <c r="W8" s="28" t="str">
        <f>IF(ISBLANK('list of rates'!W6),"",'list of rates'!W6)</f>
        <v>LP-SEC-I</v>
      </c>
      <c r="X8" s="28" t="str">
        <f>IF(ISBLANK('list of rates'!X6),"",'list of rates'!X6)</f>
        <v>LP-PRI-I</v>
      </c>
      <c r="Y8" s="28" t="str">
        <f>IF(ISBLANK('list of rates'!Y6),"",'list of rates'!Y6)</f>
        <v>LPT-SEC-I</v>
      </c>
      <c r="Z8" s="28" t="str">
        <f>IF(ISBLANK('list of rates'!Z6),"",'list of rates'!Z6)</f>
        <v>LPT-PRI-I</v>
      </c>
      <c r="AA8" s="28" t="str">
        <f>IF(ISBLANK('list of rates'!AA6),"",'list of rates'!AA6)</f>
        <v>RTP-I</v>
      </c>
      <c r="AB8" s="28" t="str">
        <f>IF(ISBLANK('list of rates'!AB6),"",'list of rates'!AB6)</f>
        <v>SBS1-BT</v>
      </c>
      <c r="AC8" s="28" t="str">
        <f>IF(ISBLANK('list of rates'!AC6),"",'list of rates'!AC6)</f>
        <v/>
      </c>
      <c r="AD8" s="28" t="str">
        <f>IF(ISBLANK('list of rates'!AD6),"",'list of rates'!AD6)</f>
        <v/>
      </c>
      <c r="AE8" s="28" t="str">
        <f>IF(ISBLANK('list of rates'!AE6),"",'list of rates'!AE6)</f>
        <v/>
      </c>
      <c r="AF8" s="28" t="str">
        <f>IF(ISBLANK('list of rates'!AF6),"",'list of rates'!AF6)</f>
        <v/>
      </c>
      <c r="AG8" s="28" t="str">
        <f>IF(ISBLANK('list of rates'!AG6),"",'list of rates'!AG6)</f>
        <v/>
      </c>
      <c r="AH8" s="28" t="str">
        <f>IF(ISBLANK('list of rates'!AH6),"",'list of rates'!AH6)</f>
        <v/>
      </c>
      <c r="AI8" s="28" t="str">
        <f>IF(ISBLANK('list of rates'!AI6),"",'list of rates'!AI6)</f>
        <v/>
      </c>
      <c r="AJ8" s="28" t="str">
        <f>IF(ISBLANK('list of rates'!AJ6),"",'list of rates'!AJ6)</f>
        <v/>
      </c>
      <c r="AK8" s="28" t="str">
        <f>IF(ISBLANK('list of rates'!AK6),"",'list of rates'!AK6)</f>
        <v/>
      </c>
      <c r="AL8" s="28" t="str">
        <f>IF(ISBLANK('list of rates'!AL6),"",'list of rates'!AL6)</f>
        <v/>
      </c>
      <c r="AM8" s="28" t="str">
        <f>IF(ISBLANK('list of rates'!AM6),"",'list of rates'!AM6)</f>
        <v/>
      </c>
      <c r="AN8" s="28" t="str">
        <f>IF(ISBLANK('list of rates'!AN6),"",'list of rates'!AN6)</f>
        <v/>
      </c>
      <c r="AO8" s="28" t="str">
        <f>IF(ISBLANK('list of rates'!AO6),"",'list of rates'!AO6)</f>
        <v/>
      </c>
      <c r="AP8" s="28" t="str">
        <f>IF(ISBLANK('list of rates'!AP6),"",'list of rates'!AP6)</f>
        <v/>
      </c>
      <c r="AQ8" s="28" t="str">
        <f>IF(ISBLANK('list of rates'!AQ6),"",'list of rates'!AQ6)</f>
        <v/>
      </c>
    </row>
    <row r="9" spans="2:43">
      <c r="B9" s="27">
        <f>'input rate-base'!B9</f>
        <v>1</v>
      </c>
      <c r="C9" s="27">
        <f>'input rate-base'!C9</f>
        <v>2012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>
      <c r="B10" s="27">
        <f>'input rate-base'!B10</f>
        <v>2</v>
      </c>
      <c r="C10" s="27">
        <f>'input rate-base'!C10</f>
        <v>2012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>
      <c r="B11" s="27">
        <f>'input rate-base'!B11</f>
        <v>3</v>
      </c>
      <c r="C11" s="27">
        <f>'input rate-base'!C11</f>
        <v>2012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>
      <c r="B12" s="27">
        <f>'input rate-base'!B12</f>
        <v>4</v>
      </c>
      <c r="C12" s="27">
        <f>'input rate-base'!C12</f>
        <v>2012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>
      <c r="B13" s="27">
        <f>'input rate-base'!B13</f>
        <v>5</v>
      </c>
      <c r="C13" s="27">
        <f>'input rate-base'!C13</f>
        <v>2012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>
      <c r="B14" s="27">
        <f>'input rate-base'!B14</f>
        <v>6</v>
      </c>
      <c r="C14" s="27">
        <f>'input rate-base'!C14</f>
        <v>2012</v>
      </c>
      <c r="D14" s="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>
      <c r="B15" s="27">
        <f>'input rate-base'!B15</f>
        <v>7</v>
      </c>
      <c r="C15" s="27">
        <f>'input rate-base'!C15</f>
        <v>2012</v>
      </c>
      <c r="D15" s="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>
      <c r="B16" s="27">
        <f>'input rate-base'!B16</f>
        <v>8</v>
      </c>
      <c r="C16" s="27">
        <f>'input rate-base'!C16</f>
        <v>2012</v>
      </c>
      <c r="D16" s="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>
      <c r="B17" s="27">
        <f>'input rate-base'!B17</f>
        <v>9</v>
      </c>
      <c r="C17" s="27">
        <f>'input rate-base'!C17</f>
        <v>2012</v>
      </c>
      <c r="D17" s="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>
      <c r="B18" s="27">
        <f>'input rate-base'!B18</f>
        <v>10</v>
      </c>
      <c r="C18" s="27">
        <f>'input rate-base'!C18</f>
        <v>2012</v>
      </c>
      <c r="D18" s="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>
      <c r="B19" s="27">
        <f>'input rate-base'!B19</f>
        <v>11</v>
      </c>
      <c r="C19" s="27">
        <f>'input rate-base'!C19</f>
        <v>2012</v>
      </c>
      <c r="D19" s="1">
        <f>'with adj'!I19</f>
        <v>288685452</v>
      </c>
      <c r="E19" s="33">
        <f>'with adj'!M19</f>
        <v>5472383</v>
      </c>
      <c r="F19" s="33">
        <v>11144891</v>
      </c>
      <c r="G19" s="33">
        <f>'with adj'!Q19</f>
        <v>17435356</v>
      </c>
      <c r="H19" s="33">
        <f>'with adj'!U19</f>
        <v>131747</v>
      </c>
      <c r="I19" s="33">
        <v>174185451</v>
      </c>
      <c r="J19" s="33">
        <v>1194749</v>
      </c>
      <c r="K19" s="33">
        <v>1523874</v>
      </c>
      <c r="L19" s="33">
        <v>2141408</v>
      </c>
      <c r="M19" s="33">
        <v>26639119</v>
      </c>
      <c r="N19" s="33">
        <v>3796937</v>
      </c>
      <c r="O19" s="33">
        <v>11511841</v>
      </c>
      <c r="P19" s="33">
        <v>0</v>
      </c>
      <c r="Q19" s="33">
        <v>8779076</v>
      </c>
      <c r="R19" s="33">
        <v>19640</v>
      </c>
      <c r="S19" s="33">
        <v>4144654</v>
      </c>
      <c r="T19" s="33">
        <v>50499</v>
      </c>
      <c r="U19" s="33">
        <v>191056</v>
      </c>
      <c r="V19" s="33">
        <v>20394</v>
      </c>
      <c r="W19" s="33">
        <v>1729303</v>
      </c>
      <c r="X19" s="33">
        <v>2051266</v>
      </c>
      <c r="Y19" s="33">
        <v>1993244</v>
      </c>
      <c r="Z19" s="33">
        <v>325986</v>
      </c>
      <c r="AA19" s="33">
        <v>118222</v>
      </c>
      <c r="AB19" s="33">
        <v>304250</v>
      </c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>
      <c r="B20" s="27">
        <f>'input rate-base'!B20</f>
        <v>12</v>
      </c>
      <c r="C20" s="27">
        <f>'input rate-base'!C20</f>
        <v>2012</v>
      </c>
      <c r="D20" s="1">
        <f>'with adj'!I20</f>
        <v>345276347</v>
      </c>
      <c r="E20" s="33">
        <f>'with adj'!M20</f>
        <v>6493981</v>
      </c>
      <c r="F20" s="33">
        <v>13511093</v>
      </c>
      <c r="G20" s="33">
        <f>'with adj'!Q20</f>
        <v>19080649</v>
      </c>
      <c r="H20" s="33">
        <f>'with adj'!U20</f>
        <v>144134</v>
      </c>
      <c r="I20" s="33">
        <v>174769909</v>
      </c>
      <c r="J20" s="33">
        <v>1154079</v>
      </c>
      <c r="K20" s="33">
        <v>1604605</v>
      </c>
      <c r="L20" s="33">
        <v>1991419</v>
      </c>
      <c r="M20" s="33">
        <v>26734472</v>
      </c>
      <c r="N20" s="33">
        <v>3945861</v>
      </c>
      <c r="O20" s="33">
        <v>11916946</v>
      </c>
      <c r="P20" s="33">
        <v>0</v>
      </c>
      <c r="Q20" s="33">
        <v>9395109</v>
      </c>
      <c r="R20" s="33">
        <v>22130</v>
      </c>
      <c r="S20" s="33">
        <v>4314758</v>
      </c>
      <c r="T20" s="33">
        <v>51941</v>
      </c>
      <c r="U20" s="33">
        <v>179668</v>
      </c>
      <c r="V20" s="33">
        <v>18781</v>
      </c>
      <c r="W20" s="33">
        <v>1768354</v>
      </c>
      <c r="X20" s="33">
        <v>2115422</v>
      </c>
      <c r="Y20" s="33">
        <v>2029103</v>
      </c>
      <c r="Z20" s="33">
        <v>310975</v>
      </c>
      <c r="AA20" s="33">
        <v>123538</v>
      </c>
      <c r="AB20" s="33">
        <v>659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>
      <c r="B21" s="27">
        <f>'input rate-base'!B21</f>
        <v>1</v>
      </c>
      <c r="C21" s="27">
        <f>'input rate-base'!C21</f>
        <v>2013</v>
      </c>
      <c r="D21" s="1">
        <f>'with adj'!I21</f>
        <v>430629569</v>
      </c>
      <c r="E21" s="33">
        <f>'with adj'!M21</f>
        <v>8101542</v>
      </c>
      <c r="F21" s="33">
        <v>17040694</v>
      </c>
      <c r="G21" s="33">
        <f>'with adj'!Q21</f>
        <v>22898861</v>
      </c>
      <c r="H21" s="33">
        <f>'with adj'!U21</f>
        <v>172715</v>
      </c>
      <c r="I21" s="33">
        <v>186478876</v>
      </c>
      <c r="J21" s="33">
        <v>1206413</v>
      </c>
      <c r="K21" s="33">
        <v>1659093</v>
      </c>
      <c r="L21" s="33">
        <v>2081560</v>
      </c>
      <c r="M21" s="33">
        <v>26909526</v>
      </c>
      <c r="N21" s="33">
        <v>4151137</v>
      </c>
      <c r="O21" s="33">
        <v>12678283</v>
      </c>
      <c r="P21" s="33">
        <v>0</v>
      </c>
      <c r="Q21" s="33">
        <v>9821822</v>
      </c>
      <c r="R21" s="33">
        <v>28225</v>
      </c>
      <c r="S21" s="33">
        <v>4475001</v>
      </c>
      <c r="T21" s="33">
        <v>59304</v>
      </c>
      <c r="U21" s="33">
        <v>178888</v>
      </c>
      <c r="V21" s="33">
        <v>17568</v>
      </c>
      <c r="W21" s="33">
        <v>1738080</v>
      </c>
      <c r="X21" s="33">
        <v>2072761</v>
      </c>
      <c r="Y21" s="33">
        <v>2022595</v>
      </c>
      <c r="Z21" s="33">
        <v>295938</v>
      </c>
      <c r="AA21" s="33">
        <v>121203</v>
      </c>
      <c r="AB21" s="33">
        <v>4072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>
      <c r="B22" s="27">
        <f>'input rate-base'!B22</f>
        <v>2</v>
      </c>
      <c r="C22" s="27">
        <f>'input rate-base'!C22</f>
        <v>2013</v>
      </c>
      <c r="D22" s="1">
        <f>'with adj'!I22</f>
        <v>382550175</v>
      </c>
      <c r="E22" s="33">
        <f>'with adj'!M22</f>
        <v>7115109</v>
      </c>
      <c r="F22" s="33">
        <v>15138106</v>
      </c>
      <c r="G22" s="33">
        <f>'with adj'!Q22</f>
        <v>21202763</v>
      </c>
      <c r="H22" s="33">
        <f>'with adj'!U22</f>
        <v>159928</v>
      </c>
      <c r="I22" s="33">
        <v>175627635</v>
      </c>
      <c r="J22" s="33">
        <v>1293989</v>
      </c>
      <c r="K22" s="33">
        <v>1569592</v>
      </c>
      <c r="L22" s="33">
        <v>2058870</v>
      </c>
      <c r="M22" s="33">
        <v>25975678</v>
      </c>
      <c r="N22" s="33">
        <v>3856991</v>
      </c>
      <c r="O22" s="33">
        <v>11739273</v>
      </c>
      <c r="P22" s="33">
        <v>0</v>
      </c>
      <c r="Q22" s="33">
        <v>8983206</v>
      </c>
      <c r="R22" s="33">
        <v>28059</v>
      </c>
      <c r="S22" s="33">
        <v>4357411</v>
      </c>
      <c r="T22" s="33">
        <v>56985</v>
      </c>
      <c r="U22" s="33">
        <v>168828</v>
      </c>
      <c r="V22" s="33">
        <v>22690</v>
      </c>
      <c r="W22" s="33">
        <v>1695632</v>
      </c>
      <c r="X22" s="33">
        <v>1884400</v>
      </c>
      <c r="Y22" s="33">
        <v>1940331</v>
      </c>
      <c r="Z22" s="33">
        <v>346814</v>
      </c>
      <c r="AA22" s="33">
        <v>115551</v>
      </c>
      <c r="AB22" s="33">
        <v>1379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43">
      <c r="B23" s="27">
        <f>'input rate-base'!B23</f>
        <v>3</v>
      </c>
      <c r="C23" s="27">
        <f>'input rate-base'!C23</f>
        <v>2013</v>
      </c>
      <c r="D23" s="1">
        <f>'with adj'!I23</f>
        <v>319249244</v>
      </c>
      <c r="E23" s="33">
        <f>'with adj'!M23</f>
        <v>5873310</v>
      </c>
      <c r="F23" s="33">
        <v>12627399</v>
      </c>
      <c r="G23" s="33">
        <f>'with adj'!Q23</f>
        <v>18715624</v>
      </c>
      <c r="H23" s="33">
        <f>'with adj'!U23</f>
        <v>140891</v>
      </c>
      <c r="I23" s="33">
        <v>169074154</v>
      </c>
      <c r="J23" s="33">
        <v>1037506</v>
      </c>
      <c r="K23" s="33">
        <v>1408078</v>
      </c>
      <c r="L23" s="33">
        <v>2054059</v>
      </c>
      <c r="M23" s="33">
        <v>26692369</v>
      </c>
      <c r="N23" s="33">
        <v>4049718</v>
      </c>
      <c r="O23" s="33">
        <v>11751834</v>
      </c>
      <c r="P23" s="33">
        <v>0</v>
      </c>
      <c r="Q23" s="33">
        <v>8749838</v>
      </c>
      <c r="R23" s="33">
        <v>29343</v>
      </c>
      <c r="S23" s="33">
        <v>4366263</v>
      </c>
      <c r="T23" s="33">
        <v>52433</v>
      </c>
      <c r="U23" s="33">
        <v>169325</v>
      </c>
      <c r="V23" s="33">
        <v>21547</v>
      </c>
      <c r="W23" s="33">
        <v>1756522</v>
      </c>
      <c r="X23" s="33">
        <v>2096420</v>
      </c>
      <c r="Y23" s="33">
        <v>1885686</v>
      </c>
      <c r="Z23" s="33">
        <v>310229</v>
      </c>
      <c r="AA23" s="33">
        <v>122638</v>
      </c>
      <c r="AB23" s="33">
        <v>816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43">
      <c r="B24" s="27">
        <f>'input rate-base'!B24</f>
        <v>4</v>
      </c>
      <c r="C24" s="27">
        <f>'input rate-base'!C24</f>
        <v>2013</v>
      </c>
      <c r="D24" s="1">
        <f>'with adj'!I24</f>
        <v>303612958</v>
      </c>
      <c r="E24" s="33">
        <f>'with adj'!M24</f>
        <v>5532447</v>
      </c>
      <c r="F24" s="33">
        <v>12047578</v>
      </c>
      <c r="G24" s="33">
        <f>'with adj'!Q24</f>
        <v>19024697</v>
      </c>
      <c r="H24" s="33">
        <f>'with adj'!U24</f>
        <v>142982</v>
      </c>
      <c r="I24" s="33">
        <v>184210432</v>
      </c>
      <c r="J24" s="33">
        <v>1087143</v>
      </c>
      <c r="K24" s="33">
        <v>1661007</v>
      </c>
      <c r="L24" s="33">
        <v>2221575</v>
      </c>
      <c r="M24" s="33">
        <v>29435996</v>
      </c>
      <c r="N24" s="33">
        <v>4004375</v>
      </c>
      <c r="O24" s="33">
        <v>12694668</v>
      </c>
      <c r="P24" s="33">
        <v>0</v>
      </c>
      <c r="Q24" s="33">
        <v>9431342</v>
      </c>
      <c r="R24" s="33">
        <v>28986</v>
      </c>
      <c r="S24" s="33">
        <v>4649881</v>
      </c>
      <c r="T24" s="33">
        <v>54502</v>
      </c>
      <c r="U24" s="33">
        <v>177198</v>
      </c>
      <c r="V24" s="33">
        <v>20458</v>
      </c>
      <c r="W24" s="33">
        <v>1869359</v>
      </c>
      <c r="X24" s="33">
        <v>2269346</v>
      </c>
      <c r="Y24" s="33">
        <v>2029928</v>
      </c>
      <c r="Z24" s="33">
        <v>367252</v>
      </c>
      <c r="AA24" s="33">
        <v>125036</v>
      </c>
      <c r="AB24" s="33">
        <v>87077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2:43">
      <c r="B25" s="27">
        <f>'input rate-base'!B25</f>
        <v>5</v>
      </c>
      <c r="C25" s="27">
        <f>'input rate-base'!C25</f>
        <v>2013</v>
      </c>
      <c r="D25" s="1">
        <f>'with adj'!I25</f>
        <v>332120133</v>
      </c>
      <c r="E25" s="33">
        <f>'with adj'!M25</f>
        <v>6034501</v>
      </c>
      <c r="F25" s="33">
        <v>13298884</v>
      </c>
      <c r="G25" s="33">
        <f>'with adj'!Q25</f>
        <v>20797194</v>
      </c>
      <c r="H25" s="33">
        <f>'with adj'!U25</f>
        <v>156238</v>
      </c>
      <c r="I25" s="33">
        <v>199195282</v>
      </c>
      <c r="J25" s="33">
        <v>1143935</v>
      </c>
      <c r="K25" s="33">
        <v>1807864</v>
      </c>
      <c r="L25" s="33">
        <v>2366759</v>
      </c>
      <c r="M25" s="33">
        <v>29897657</v>
      </c>
      <c r="N25" s="33">
        <v>3748538</v>
      </c>
      <c r="O25" s="33">
        <v>12399678</v>
      </c>
      <c r="P25" s="33">
        <v>0</v>
      </c>
      <c r="Q25" s="33">
        <v>9756522</v>
      </c>
      <c r="R25" s="33">
        <v>22800</v>
      </c>
      <c r="S25" s="33">
        <v>4892066</v>
      </c>
      <c r="T25" s="33">
        <v>56481</v>
      </c>
      <c r="U25" s="33">
        <v>196089</v>
      </c>
      <c r="V25" s="33">
        <v>30666</v>
      </c>
      <c r="W25" s="33">
        <v>1923991</v>
      </c>
      <c r="X25" s="33">
        <v>2266509</v>
      </c>
      <c r="Y25" s="33">
        <v>2069273</v>
      </c>
      <c r="Z25" s="33">
        <v>355313</v>
      </c>
      <c r="AA25" s="33">
        <v>124610</v>
      </c>
      <c r="AB25" s="33">
        <v>8244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>
      <c r="B26" s="27">
        <f>'input rate-base'!B26</f>
        <v>6</v>
      </c>
      <c r="C26" s="27">
        <f>'input rate-base'!C26</f>
        <v>2013</v>
      </c>
      <c r="D26" s="1">
        <f>'with adj'!I26</f>
        <v>475894915</v>
      </c>
      <c r="E26" s="33">
        <f>'with adj'!M26</f>
        <v>8566689</v>
      </c>
      <c r="F26" s="33">
        <v>19117992</v>
      </c>
      <c r="G26" s="33">
        <f>'with adj'!Q26</f>
        <v>26719483</v>
      </c>
      <c r="H26" s="33">
        <f>'with adj'!U26</f>
        <v>200505</v>
      </c>
      <c r="I26" s="33">
        <v>241960550</v>
      </c>
      <c r="J26" s="33">
        <v>1473540</v>
      </c>
      <c r="K26" s="33">
        <v>2359304</v>
      </c>
      <c r="L26" s="33">
        <v>2977645</v>
      </c>
      <c r="M26" s="33">
        <v>34974223</v>
      </c>
      <c r="N26" s="33">
        <v>4228206</v>
      </c>
      <c r="O26" s="33">
        <v>14121747</v>
      </c>
      <c r="P26" s="33">
        <v>0</v>
      </c>
      <c r="Q26" s="33">
        <v>11647797</v>
      </c>
      <c r="R26" s="33">
        <v>26229</v>
      </c>
      <c r="S26" s="33">
        <v>5505413</v>
      </c>
      <c r="T26" s="33">
        <v>66851</v>
      </c>
      <c r="U26" s="33">
        <v>215037</v>
      </c>
      <c r="V26" s="33">
        <v>29180</v>
      </c>
      <c r="W26" s="33">
        <v>2161906</v>
      </c>
      <c r="X26" s="33">
        <v>2617479</v>
      </c>
      <c r="Y26" s="33">
        <v>2148736</v>
      </c>
      <c r="Z26" s="33">
        <v>395141</v>
      </c>
      <c r="AA26" s="33">
        <v>141532</v>
      </c>
      <c r="AB26" s="33">
        <v>1353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2:43">
      <c r="B27" s="27">
        <f>'input rate-base'!B27</f>
        <v>7</v>
      </c>
      <c r="C27" s="27">
        <f>'input rate-base'!C27</f>
        <v>2013</v>
      </c>
      <c r="D27" s="1">
        <f>'with adj'!I27</f>
        <v>557539117</v>
      </c>
      <c r="E27" s="33">
        <f>'with adj'!M27</f>
        <v>9942026</v>
      </c>
      <c r="F27" s="33">
        <v>22485452</v>
      </c>
      <c r="G27" s="33">
        <f>'with adj'!Q27</f>
        <v>29776748</v>
      </c>
      <c r="H27" s="33">
        <f>'with adj'!U27</f>
        <v>222996</v>
      </c>
      <c r="I27" s="33">
        <v>261838526</v>
      </c>
      <c r="J27" s="33">
        <v>1599233</v>
      </c>
      <c r="K27" s="33">
        <v>2486437</v>
      </c>
      <c r="L27" s="33">
        <v>3226640</v>
      </c>
      <c r="M27" s="33">
        <v>36368455</v>
      </c>
      <c r="N27" s="33">
        <v>4295389</v>
      </c>
      <c r="O27" s="33">
        <v>14651955</v>
      </c>
      <c r="P27" s="33">
        <v>0</v>
      </c>
      <c r="Q27" s="33">
        <v>12366136</v>
      </c>
      <c r="R27" s="33">
        <v>28263</v>
      </c>
      <c r="S27" s="33">
        <v>5881692</v>
      </c>
      <c r="T27" s="33">
        <v>66095</v>
      </c>
      <c r="U27" s="33">
        <v>227822</v>
      </c>
      <c r="V27" s="33">
        <v>27398</v>
      </c>
      <c r="W27" s="33">
        <v>2187879</v>
      </c>
      <c r="X27" s="33">
        <v>2551402</v>
      </c>
      <c r="Y27" s="33">
        <v>2151097</v>
      </c>
      <c r="Z27" s="33">
        <v>407619</v>
      </c>
      <c r="AA27" s="33">
        <v>145413</v>
      </c>
      <c r="AB27" s="33">
        <v>3688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2:43">
      <c r="B28" s="27">
        <f>'input rate-base'!B28</f>
        <v>8</v>
      </c>
      <c r="C28" s="27">
        <f>'input rate-base'!C28</f>
        <v>2013</v>
      </c>
      <c r="D28" s="1">
        <f>'with adj'!I28</f>
        <v>561261757</v>
      </c>
      <c r="E28" s="33">
        <f>'with adj'!M28</f>
        <v>9913091</v>
      </c>
      <c r="F28" s="33">
        <v>22755785</v>
      </c>
      <c r="G28" s="33">
        <f>'with adj'!Q28</f>
        <v>29966942</v>
      </c>
      <c r="H28" s="33">
        <f>'with adj'!U28</f>
        <v>224123</v>
      </c>
      <c r="I28" s="33">
        <v>261501684</v>
      </c>
      <c r="J28" s="33">
        <v>1461466</v>
      </c>
      <c r="K28" s="33">
        <v>2566976</v>
      </c>
      <c r="L28" s="33">
        <v>3195703</v>
      </c>
      <c r="M28" s="33">
        <v>37185553</v>
      </c>
      <c r="N28" s="33">
        <v>4421231</v>
      </c>
      <c r="O28" s="33">
        <v>14822657</v>
      </c>
      <c r="P28" s="33">
        <v>0</v>
      </c>
      <c r="Q28" s="33">
        <v>12498920</v>
      </c>
      <c r="R28" s="33">
        <v>29992</v>
      </c>
      <c r="S28" s="33">
        <v>5875642</v>
      </c>
      <c r="T28" s="33">
        <v>66123</v>
      </c>
      <c r="U28" s="33">
        <v>219993</v>
      </c>
      <c r="V28" s="33">
        <v>31219</v>
      </c>
      <c r="W28" s="33">
        <v>2273819</v>
      </c>
      <c r="X28" s="33">
        <v>2626917</v>
      </c>
      <c r="Y28" s="33">
        <v>2147846</v>
      </c>
      <c r="Z28" s="33">
        <v>411426</v>
      </c>
      <c r="AA28" s="33">
        <v>150335</v>
      </c>
      <c r="AB28" s="33">
        <v>16777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2:43">
      <c r="B29" s="27">
        <f>'input rate-base'!B29</f>
        <v>9</v>
      </c>
      <c r="C29" s="27">
        <f>'input rate-base'!C29</f>
        <v>2013</v>
      </c>
      <c r="D29" s="1">
        <f>'with adj'!I29</f>
        <v>530452941</v>
      </c>
      <c r="E29" s="33">
        <f>'with adj'!M29</f>
        <v>9270774</v>
      </c>
      <c r="F29" s="33">
        <v>21572740</v>
      </c>
      <c r="G29" s="33">
        <f>'with adj'!Q29</f>
        <v>29252170</v>
      </c>
      <c r="H29" s="33">
        <f>'with adj'!U29</f>
        <v>218580</v>
      </c>
      <c r="I29" s="33">
        <v>264323125</v>
      </c>
      <c r="J29" s="33">
        <v>1565303</v>
      </c>
      <c r="K29" s="33">
        <v>2404629</v>
      </c>
      <c r="L29" s="33">
        <v>3165278</v>
      </c>
      <c r="M29" s="33">
        <v>36460716</v>
      </c>
      <c r="N29" s="33">
        <v>4517984</v>
      </c>
      <c r="O29" s="33">
        <v>14394112</v>
      </c>
      <c r="P29" s="33">
        <v>0</v>
      </c>
      <c r="Q29" s="33">
        <v>12124508</v>
      </c>
      <c r="R29" s="33">
        <v>32094</v>
      </c>
      <c r="S29" s="33">
        <v>5697702</v>
      </c>
      <c r="T29" s="33">
        <v>65109</v>
      </c>
      <c r="U29" s="33">
        <v>218563</v>
      </c>
      <c r="V29" s="33">
        <v>29188</v>
      </c>
      <c r="W29" s="33">
        <v>2284518</v>
      </c>
      <c r="X29" s="33">
        <v>2663449</v>
      </c>
      <c r="Y29" s="33">
        <v>2254553</v>
      </c>
      <c r="Z29" s="33">
        <v>392402</v>
      </c>
      <c r="AA29" s="33">
        <v>149200</v>
      </c>
      <c r="AB29" s="33">
        <v>5241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>
      <c r="B30" s="27">
        <f>'input rate-base'!B30</f>
        <v>10</v>
      </c>
      <c r="C30" s="27">
        <f>'input rate-base'!C30</f>
        <v>2013</v>
      </c>
      <c r="D30" s="1">
        <f>'with adj'!I30</f>
        <v>423077128</v>
      </c>
      <c r="E30" s="33">
        <f>'with adj'!M30</f>
        <v>7310157</v>
      </c>
      <c r="F30" s="33">
        <v>17240027</v>
      </c>
      <c r="G30" s="33">
        <f>'with adj'!Q30</f>
        <v>25153581</v>
      </c>
      <c r="H30" s="33">
        <f>'with adj'!U30</f>
        <v>188059</v>
      </c>
      <c r="I30" s="33">
        <v>237728881</v>
      </c>
      <c r="J30" s="33">
        <v>1569197</v>
      </c>
      <c r="K30" s="33">
        <v>2002030</v>
      </c>
      <c r="L30" s="33">
        <v>2806190</v>
      </c>
      <c r="M30" s="33">
        <v>32316857</v>
      </c>
      <c r="N30" s="33">
        <v>4152756</v>
      </c>
      <c r="O30" s="33">
        <v>12947582</v>
      </c>
      <c r="P30" s="33">
        <v>0</v>
      </c>
      <c r="Q30" s="33">
        <v>10273101</v>
      </c>
      <c r="R30" s="33">
        <v>26220</v>
      </c>
      <c r="S30" s="33">
        <v>5210979</v>
      </c>
      <c r="T30" s="33">
        <v>52952</v>
      </c>
      <c r="U30" s="33">
        <v>211957</v>
      </c>
      <c r="V30" s="33">
        <v>24802</v>
      </c>
      <c r="W30" s="33">
        <v>2094483</v>
      </c>
      <c r="X30" s="33">
        <v>2305373</v>
      </c>
      <c r="Y30" s="33">
        <v>2013895</v>
      </c>
      <c r="Z30" s="33">
        <v>372116</v>
      </c>
      <c r="AA30" s="33">
        <v>135877</v>
      </c>
      <c r="AB30" s="33">
        <v>5149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2:43">
      <c r="B31" s="27">
        <f>'input rate-base'!B31</f>
        <v>11</v>
      </c>
      <c r="C31" s="27">
        <f>'input rate-base'!C31</f>
        <v>2013</v>
      </c>
      <c r="D31" s="1">
        <f>'with adj'!I31</f>
        <v>296796700</v>
      </c>
      <c r="E31" s="33">
        <f>'with adj'!M31</f>
        <v>5091764</v>
      </c>
      <c r="F31" s="33">
        <v>12153005</v>
      </c>
      <c r="G31" s="33">
        <f>'with adj'!Q31</f>
        <v>18846678</v>
      </c>
      <c r="H31" s="33">
        <f>'with adj'!U31</f>
        <v>140950</v>
      </c>
      <c r="I31" s="33">
        <v>182118397</v>
      </c>
      <c r="J31" s="33">
        <v>1242005</v>
      </c>
      <c r="K31" s="33">
        <v>1546029</v>
      </c>
      <c r="L31" s="33">
        <v>2162830</v>
      </c>
      <c r="M31" s="33">
        <v>26683385</v>
      </c>
      <c r="N31" s="33">
        <v>3778059</v>
      </c>
      <c r="O31" s="33">
        <v>11720992</v>
      </c>
      <c r="P31" s="33">
        <v>0</v>
      </c>
      <c r="Q31" s="33">
        <v>8735428</v>
      </c>
      <c r="R31" s="33">
        <v>22628</v>
      </c>
      <c r="S31" s="33">
        <v>4321775</v>
      </c>
      <c r="T31" s="33">
        <v>50247</v>
      </c>
      <c r="U31" s="33">
        <v>190106</v>
      </c>
      <c r="V31" s="33">
        <v>20292</v>
      </c>
      <c r="W31" s="33">
        <v>1720705</v>
      </c>
      <c r="X31" s="33">
        <v>2041067</v>
      </c>
      <c r="Y31" s="33">
        <v>1983334</v>
      </c>
      <c r="Z31" s="33">
        <v>324365</v>
      </c>
      <c r="AA31" s="33">
        <v>117634</v>
      </c>
      <c r="AB31" s="33">
        <v>2196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2:43">
      <c r="B32" s="27">
        <f>'input rate-base'!B32</f>
        <v>12</v>
      </c>
      <c r="C32" s="27">
        <f>'input rate-base'!C32</f>
        <v>2013</v>
      </c>
      <c r="D32" s="1">
        <f>'with adj'!I32</f>
        <v>356165508</v>
      </c>
      <c r="E32" s="33">
        <f>'with adj'!M32</f>
        <v>6076734</v>
      </c>
      <c r="F32" s="33">
        <v>14670159</v>
      </c>
      <c r="G32" s="33">
        <f>'with adj'!Q32</f>
        <v>20562229</v>
      </c>
      <c r="H32" s="33">
        <f>'with adj'!U32</f>
        <v>153705</v>
      </c>
      <c r="I32" s="33">
        <v>184202846</v>
      </c>
      <c r="J32" s="33">
        <v>1209029</v>
      </c>
      <c r="K32" s="33">
        <v>1669597</v>
      </c>
      <c r="L32" s="33">
        <v>2046536</v>
      </c>
      <c r="M32" s="33">
        <v>27202685</v>
      </c>
      <c r="N32" s="33">
        <v>3988378</v>
      </c>
      <c r="O32" s="33">
        <v>12325475</v>
      </c>
      <c r="P32" s="33">
        <v>0</v>
      </c>
      <c r="Q32" s="33">
        <v>9496341</v>
      </c>
      <c r="R32" s="33">
        <v>25901</v>
      </c>
      <c r="S32" s="33">
        <v>4659965</v>
      </c>
      <c r="T32" s="33">
        <v>52500</v>
      </c>
      <c r="U32" s="33">
        <v>181604</v>
      </c>
      <c r="V32" s="33">
        <v>18983</v>
      </c>
      <c r="W32" s="33">
        <v>1787408</v>
      </c>
      <c r="X32" s="33">
        <v>2138215</v>
      </c>
      <c r="Y32" s="33">
        <v>2050967</v>
      </c>
      <c r="Z32" s="33">
        <v>314326</v>
      </c>
      <c r="AA32" s="33">
        <v>124869</v>
      </c>
      <c r="AB32" s="33">
        <v>659</v>
      </c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2:43">
      <c r="B33" s="27">
        <f>'input rate-base'!B33</f>
        <v>1</v>
      </c>
      <c r="C33" s="27">
        <f>'input rate-base'!C33</f>
        <v>2014</v>
      </c>
      <c r="D33" s="1">
        <f>'with adj'!I33</f>
        <v>438720835</v>
      </c>
      <c r="E33" s="33">
        <f>'with adj'!M33</f>
        <v>7462409</v>
      </c>
      <c r="F33" s="33">
        <v>18234385</v>
      </c>
      <c r="G33" s="33">
        <f>'with adj'!Q33</f>
        <v>23985511</v>
      </c>
      <c r="H33" s="33">
        <f>'with adj'!U33</f>
        <v>179095</v>
      </c>
      <c r="I33" s="33">
        <v>192998295</v>
      </c>
      <c r="J33" s="33">
        <v>1238795</v>
      </c>
      <c r="K33" s="33">
        <v>1707890</v>
      </c>
      <c r="L33" s="33">
        <v>2119786</v>
      </c>
      <c r="M33" s="33">
        <v>27088923</v>
      </c>
      <c r="N33" s="33">
        <v>4151137</v>
      </c>
      <c r="O33" s="33">
        <v>12973126</v>
      </c>
      <c r="P33" s="33">
        <v>0</v>
      </c>
      <c r="Q33" s="33">
        <v>9821822</v>
      </c>
      <c r="R33" s="33">
        <v>31047</v>
      </c>
      <c r="S33" s="33">
        <v>4781508</v>
      </c>
      <c r="T33" s="33">
        <v>59304</v>
      </c>
      <c r="U33" s="33">
        <v>178888</v>
      </c>
      <c r="V33" s="33">
        <v>17568</v>
      </c>
      <c r="W33" s="33">
        <v>1738080</v>
      </c>
      <c r="X33" s="33">
        <v>2072761</v>
      </c>
      <c r="Y33" s="33">
        <v>2022595</v>
      </c>
      <c r="Z33" s="33">
        <v>295938</v>
      </c>
      <c r="AA33" s="33">
        <v>121203</v>
      </c>
      <c r="AB33" s="33">
        <v>4072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2:43">
      <c r="B34" s="27">
        <f>'input rate-base'!B34</f>
        <v>2</v>
      </c>
      <c r="C34" s="27">
        <f>'input rate-base'!C34</f>
        <v>2014</v>
      </c>
      <c r="D34" s="1">
        <f>'with adj'!I34</f>
        <v>389538411</v>
      </c>
      <c r="E34" s="33">
        <f>'with adj'!M34</f>
        <v>6535173</v>
      </c>
      <c r="F34" s="33">
        <v>16175251</v>
      </c>
      <c r="G34" s="33">
        <f>'with adj'!Q34</f>
        <v>22049936</v>
      </c>
      <c r="H34" s="33">
        <f>'with adj'!U34</f>
        <v>164471</v>
      </c>
      <c r="I34" s="33">
        <v>181317168</v>
      </c>
      <c r="J34" s="33">
        <v>1323663</v>
      </c>
      <c r="K34" s="33">
        <v>1615756</v>
      </c>
      <c r="L34" s="33">
        <v>2100047</v>
      </c>
      <c r="M34" s="33">
        <v>26148849</v>
      </c>
      <c r="N34" s="33">
        <v>3856991</v>
      </c>
      <c r="O34" s="33">
        <v>12012279</v>
      </c>
      <c r="P34" s="33">
        <v>0</v>
      </c>
      <c r="Q34" s="33">
        <v>8983206</v>
      </c>
      <c r="R34" s="33">
        <v>30865</v>
      </c>
      <c r="S34" s="33">
        <v>4592947</v>
      </c>
      <c r="T34" s="33">
        <v>56985</v>
      </c>
      <c r="U34" s="33">
        <v>168828</v>
      </c>
      <c r="V34" s="33">
        <v>22690</v>
      </c>
      <c r="W34" s="33">
        <v>1695632</v>
      </c>
      <c r="X34" s="33">
        <v>1884400</v>
      </c>
      <c r="Y34" s="33">
        <v>1940331</v>
      </c>
      <c r="Z34" s="33">
        <v>346814</v>
      </c>
      <c r="AA34" s="33">
        <v>115551</v>
      </c>
      <c r="AB34" s="33">
        <v>1379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2:43">
      <c r="B35" s="27">
        <f>'input rate-base'!B35</f>
        <v>3</v>
      </c>
      <c r="C35" s="27">
        <f>'input rate-base'!C35</f>
        <v>2014</v>
      </c>
      <c r="D35" s="1">
        <f>'with adj'!I35</f>
        <v>324508784</v>
      </c>
      <c r="E35" s="33">
        <f>'with adj'!M35</f>
        <v>5377727</v>
      </c>
      <c r="F35" s="33">
        <v>13459385</v>
      </c>
      <c r="G35" s="33">
        <f>'with adj'!Q35</f>
        <v>19356663</v>
      </c>
      <c r="H35" s="33">
        <f>'with adj'!U35</f>
        <v>144262</v>
      </c>
      <c r="I35" s="33">
        <v>174119938</v>
      </c>
      <c r="J35" s="33">
        <v>1057331</v>
      </c>
      <c r="K35" s="33">
        <v>1435419</v>
      </c>
      <c r="L35" s="33">
        <v>2098490</v>
      </c>
      <c r="M35" s="33">
        <v>26869139</v>
      </c>
      <c r="N35" s="33">
        <v>4049718</v>
      </c>
      <c r="O35" s="33">
        <v>12025133</v>
      </c>
      <c r="P35" s="33">
        <v>0</v>
      </c>
      <c r="Q35" s="33">
        <v>8749838</v>
      </c>
      <c r="R35" s="33">
        <v>30740</v>
      </c>
      <c r="S35" s="33">
        <v>4602277</v>
      </c>
      <c r="T35" s="33">
        <v>52433</v>
      </c>
      <c r="U35" s="33">
        <v>169325</v>
      </c>
      <c r="V35" s="33">
        <v>21547</v>
      </c>
      <c r="W35" s="33">
        <v>1756522</v>
      </c>
      <c r="X35" s="33">
        <v>2096420</v>
      </c>
      <c r="Y35" s="33">
        <v>1885686</v>
      </c>
      <c r="Z35" s="33">
        <v>310229</v>
      </c>
      <c r="AA35" s="33">
        <v>122638</v>
      </c>
      <c r="AB35" s="33">
        <v>816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2:43">
      <c r="B36" s="27">
        <f>'input rate-base'!B36</f>
        <v>4</v>
      </c>
      <c r="C36" s="27">
        <f>'input rate-base'!C36</f>
        <v>2014</v>
      </c>
      <c r="D36" s="1">
        <f>'with adj'!I36</f>
        <v>307141683</v>
      </c>
      <c r="E36" s="33">
        <f>'with adj'!M36</f>
        <v>5043440</v>
      </c>
      <c r="F36" s="33">
        <v>12805706</v>
      </c>
      <c r="G36" s="33">
        <f>'with adj'!Q36</f>
        <v>19563615</v>
      </c>
      <c r="H36" s="33">
        <f>'with adj'!U36</f>
        <v>145678</v>
      </c>
      <c r="I36" s="33">
        <v>188717259</v>
      </c>
      <c r="J36" s="33">
        <v>1101068</v>
      </c>
      <c r="K36" s="33">
        <v>1693259</v>
      </c>
      <c r="L36" s="33">
        <v>2273326</v>
      </c>
      <c r="M36" s="33">
        <v>30020817</v>
      </c>
      <c r="N36" s="33">
        <v>4004375</v>
      </c>
      <c r="O36" s="33">
        <v>12989893</v>
      </c>
      <c r="P36" s="33">
        <v>0</v>
      </c>
      <c r="Q36" s="33">
        <v>9431342</v>
      </c>
      <c r="R36" s="33">
        <v>30366</v>
      </c>
      <c r="S36" s="33">
        <v>4868332</v>
      </c>
      <c r="T36" s="33">
        <v>54502</v>
      </c>
      <c r="U36" s="33">
        <v>177198</v>
      </c>
      <c r="V36" s="33">
        <v>20458</v>
      </c>
      <c r="W36" s="33">
        <v>1869359</v>
      </c>
      <c r="X36" s="33">
        <v>2269346</v>
      </c>
      <c r="Y36" s="33">
        <v>2029928</v>
      </c>
      <c r="Z36" s="33">
        <v>367252</v>
      </c>
      <c r="AA36" s="33">
        <v>125036</v>
      </c>
      <c r="AB36" s="33">
        <v>87077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>
      <c r="B37" s="27">
        <f>'input rate-base'!B37</f>
        <v>5</v>
      </c>
      <c r="C37" s="27">
        <f>'input rate-base'!C37</f>
        <v>2014</v>
      </c>
      <c r="D37" s="1">
        <f>'with adj'!I37</f>
        <v>332448329</v>
      </c>
      <c r="E37" s="33">
        <f>'with adj'!M37</f>
        <v>5471446</v>
      </c>
      <c r="F37" s="33">
        <v>14079180</v>
      </c>
      <c r="G37" s="33">
        <f>'with adj'!Q37</f>
        <v>21264100</v>
      </c>
      <c r="H37" s="33">
        <f>'with adj'!U37</f>
        <v>158193</v>
      </c>
      <c r="I37" s="33">
        <v>202975300</v>
      </c>
      <c r="J37" s="33">
        <v>1152188</v>
      </c>
      <c r="K37" s="33">
        <v>1842968</v>
      </c>
      <c r="L37" s="33">
        <v>2437644</v>
      </c>
      <c r="M37" s="33">
        <v>30491650</v>
      </c>
      <c r="N37" s="33">
        <v>3748538</v>
      </c>
      <c r="O37" s="33">
        <v>12688043</v>
      </c>
      <c r="P37" s="33">
        <v>0</v>
      </c>
      <c r="Q37" s="33">
        <v>9756522</v>
      </c>
      <c r="R37" s="33">
        <v>23886</v>
      </c>
      <c r="S37" s="33">
        <v>4987989</v>
      </c>
      <c r="T37" s="33">
        <v>56481</v>
      </c>
      <c r="U37" s="33">
        <v>196089</v>
      </c>
      <c r="V37" s="33">
        <v>30666</v>
      </c>
      <c r="W37" s="33">
        <v>1923991</v>
      </c>
      <c r="X37" s="33">
        <v>2266509</v>
      </c>
      <c r="Y37" s="33">
        <v>2069273</v>
      </c>
      <c r="Z37" s="33">
        <v>355313</v>
      </c>
      <c r="AA37" s="33">
        <v>124610</v>
      </c>
      <c r="AB37" s="33">
        <v>8244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2:43">
      <c r="B38" s="27">
        <f>'input rate-base'!B38</f>
        <v>6</v>
      </c>
      <c r="C38" s="27">
        <f>'input rate-base'!C38</f>
        <v>2014</v>
      </c>
      <c r="D38" s="1">
        <f>'with adj'!I38</f>
        <v>474526689</v>
      </c>
      <c r="E38" s="33">
        <f>'with adj'!M38</f>
        <v>7745404</v>
      </c>
      <c r="F38" s="33">
        <v>20218765</v>
      </c>
      <c r="G38" s="33">
        <f>'with adj'!Q38</f>
        <v>27168245</v>
      </c>
      <c r="H38" s="33">
        <f>'with adj'!U38</f>
        <v>201893</v>
      </c>
      <c r="I38" s="33">
        <v>245847416</v>
      </c>
      <c r="J38" s="33">
        <v>1477889</v>
      </c>
      <c r="K38" s="33">
        <v>2405115</v>
      </c>
      <c r="L38" s="33">
        <v>3066530</v>
      </c>
      <c r="M38" s="33">
        <v>35669075</v>
      </c>
      <c r="N38" s="33">
        <v>4228206</v>
      </c>
      <c r="O38" s="33">
        <v>14450160</v>
      </c>
      <c r="P38" s="33">
        <v>0</v>
      </c>
      <c r="Q38" s="33">
        <v>11647797</v>
      </c>
      <c r="R38" s="33">
        <v>27478</v>
      </c>
      <c r="S38" s="33">
        <v>5613362</v>
      </c>
      <c r="T38" s="33">
        <v>66851</v>
      </c>
      <c r="U38" s="33">
        <v>215037</v>
      </c>
      <c r="V38" s="33">
        <v>29180</v>
      </c>
      <c r="W38" s="33">
        <v>2161906</v>
      </c>
      <c r="X38" s="33">
        <v>2617479</v>
      </c>
      <c r="Y38" s="33">
        <v>2148736</v>
      </c>
      <c r="Z38" s="33">
        <v>395141</v>
      </c>
      <c r="AA38" s="33">
        <v>141532</v>
      </c>
      <c r="AB38" s="33">
        <v>1353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>
      <c r="B39" s="27">
        <f>'input rate-base'!B39</f>
        <v>7</v>
      </c>
      <c r="C39" s="27">
        <f>'input rate-base'!C39</f>
        <v>2014</v>
      </c>
      <c r="D39" s="1">
        <f>'with adj'!I39</f>
        <v>555226101</v>
      </c>
      <c r="E39" s="33">
        <f>'with adj'!M39</f>
        <v>8972198</v>
      </c>
      <c r="F39" s="33">
        <v>23785495</v>
      </c>
      <c r="G39" s="33">
        <f>'with adj'!Q39</f>
        <v>30144568</v>
      </c>
      <c r="H39" s="33">
        <f>'with adj'!U39</f>
        <v>223832</v>
      </c>
      <c r="I39" s="33">
        <v>265205660</v>
      </c>
      <c r="J39" s="33">
        <v>1658145</v>
      </c>
      <c r="K39" s="33">
        <v>2535191</v>
      </c>
      <c r="L39" s="33">
        <v>3317305</v>
      </c>
      <c r="M39" s="33">
        <v>37091007</v>
      </c>
      <c r="N39" s="33">
        <v>4295389</v>
      </c>
      <c r="O39" s="33">
        <v>14992698</v>
      </c>
      <c r="P39" s="33">
        <v>0</v>
      </c>
      <c r="Q39" s="33">
        <v>12366136</v>
      </c>
      <c r="R39" s="33">
        <v>29609</v>
      </c>
      <c r="S39" s="33">
        <v>5997019</v>
      </c>
      <c r="T39" s="33">
        <v>66095</v>
      </c>
      <c r="U39" s="33">
        <v>227822</v>
      </c>
      <c r="V39" s="33">
        <v>27398</v>
      </c>
      <c r="W39" s="33">
        <v>2187879</v>
      </c>
      <c r="X39" s="33">
        <v>2551402</v>
      </c>
      <c r="Y39" s="33">
        <v>2151097</v>
      </c>
      <c r="Z39" s="33">
        <v>407619</v>
      </c>
      <c r="AA39" s="33">
        <v>145413</v>
      </c>
      <c r="AB39" s="33">
        <v>3688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>
      <c r="B40" s="27">
        <f>'input rate-base'!B40</f>
        <v>8</v>
      </c>
      <c r="C40" s="27">
        <f>'input rate-base'!C40</f>
        <v>2014</v>
      </c>
      <c r="D40" s="1">
        <f>'with adj'!I40</f>
        <v>558266555</v>
      </c>
      <c r="E40" s="33">
        <f>'with adj'!M40</f>
        <v>8932573</v>
      </c>
      <c r="F40" s="33">
        <v>24086617</v>
      </c>
      <c r="G40" s="33">
        <f>'with adj'!Q40</f>
        <v>30285780</v>
      </c>
      <c r="H40" s="33">
        <f>'with adj'!U40</f>
        <v>224733</v>
      </c>
      <c r="I40" s="33">
        <v>264450907</v>
      </c>
      <c r="J40" s="33">
        <v>1512957</v>
      </c>
      <c r="K40" s="33">
        <v>2617309</v>
      </c>
      <c r="L40" s="33">
        <v>3295898</v>
      </c>
      <c r="M40" s="33">
        <v>38170601</v>
      </c>
      <c r="N40" s="33">
        <v>4421231</v>
      </c>
      <c r="O40" s="33">
        <v>15167370</v>
      </c>
      <c r="P40" s="33">
        <v>0</v>
      </c>
      <c r="Q40" s="33">
        <v>12498920</v>
      </c>
      <c r="R40" s="33">
        <v>31421</v>
      </c>
      <c r="S40" s="33">
        <v>5990850</v>
      </c>
      <c r="T40" s="33">
        <v>66123</v>
      </c>
      <c r="U40" s="33">
        <v>219993</v>
      </c>
      <c r="V40" s="33">
        <v>31219</v>
      </c>
      <c r="W40" s="33">
        <v>2273819</v>
      </c>
      <c r="X40" s="33">
        <v>2626917</v>
      </c>
      <c r="Y40" s="33">
        <v>2147846</v>
      </c>
      <c r="Z40" s="33">
        <v>411426</v>
      </c>
      <c r="AA40" s="33">
        <v>150335</v>
      </c>
      <c r="AB40" s="33">
        <v>16777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>
      <c r="B41" s="27">
        <f>'input rate-base'!B41</f>
        <v>9</v>
      </c>
      <c r="C41" s="27">
        <f>'input rate-base'!C41</f>
        <v>2014</v>
      </c>
      <c r="D41" s="1">
        <f>'with adj'!I41</f>
        <v>527121300</v>
      </c>
      <c r="E41" s="33">
        <f>'with adj'!M41</f>
        <v>8329871</v>
      </c>
      <c r="F41" s="33">
        <v>22809092</v>
      </c>
      <c r="G41" s="33">
        <f>'with adj'!Q41</f>
        <v>29514898</v>
      </c>
      <c r="H41" s="33">
        <f>'with adj'!U41</f>
        <v>219006</v>
      </c>
      <c r="I41" s="33">
        <v>267428275</v>
      </c>
      <c r="J41" s="33">
        <v>1620512</v>
      </c>
      <c r="K41" s="33">
        <v>2427975</v>
      </c>
      <c r="L41" s="33">
        <v>3269743</v>
      </c>
      <c r="M41" s="33">
        <v>37426563</v>
      </c>
      <c r="N41" s="33">
        <v>4517984</v>
      </c>
      <c r="O41" s="33">
        <v>14728859</v>
      </c>
      <c r="P41" s="33">
        <v>0</v>
      </c>
      <c r="Q41" s="33">
        <v>12124508</v>
      </c>
      <c r="R41" s="33">
        <v>33622</v>
      </c>
      <c r="S41" s="33">
        <v>5809422</v>
      </c>
      <c r="T41" s="33">
        <v>65109</v>
      </c>
      <c r="U41" s="33">
        <v>218563</v>
      </c>
      <c r="V41" s="33">
        <v>29188</v>
      </c>
      <c r="W41" s="33">
        <v>2284518</v>
      </c>
      <c r="X41" s="33">
        <v>2663449</v>
      </c>
      <c r="Y41" s="33">
        <v>2254553</v>
      </c>
      <c r="Z41" s="33">
        <v>392402</v>
      </c>
      <c r="AA41" s="33">
        <v>149200</v>
      </c>
      <c r="AB41" s="33">
        <v>5241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2:43">
      <c r="B42" s="27">
        <f>'input rate-base'!B42</f>
        <v>10</v>
      </c>
      <c r="C42" s="27">
        <f>'input rate-base'!C42</f>
        <v>2014</v>
      </c>
      <c r="D42" s="1">
        <f>'with adj'!I42</f>
        <v>419361182</v>
      </c>
      <c r="E42" s="33">
        <f>'with adj'!M42</f>
        <v>6532549</v>
      </c>
      <c r="F42" s="33">
        <v>18161493</v>
      </c>
      <c r="G42" s="33">
        <f>'with adj'!Q42</f>
        <v>25386867</v>
      </c>
      <c r="H42" s="33">
        <f>'with adj'!U42</f>
        <v>188362</v>
      </c>
      <c r="I42" s="33">
        <v>240556368</v>
      </c>
      <c r="J42" s="33">
        <v>1625273</v>
      </c>
      <c r="K42" s="33">
        <v>2002030</v>
      </c>
      <c r="L42" s="33">
        <v>2903274</v>
      </c>
      <c r="M42" s="33">
        <v>33172932</v>
      </c>
      <c r="N42" s="33">
        <v>4152756</v>
      </c>
      <c r="O42" s="33">
        <v>13248688</v>
      </c>
      <c r="P42" s="33">
        <v>0</v>
      </c>
      <c r="Q42" s="33">
        <v>10273101</v>
      </c>
      <c r="R42" s="33">
        <v>27468</v>
      </c>
      <c r="S42" s="33">
        <v>5313155</v>
      </c>
      <c r="T42" s="33">
        <v>52952</v>
      </c>
      <c r="U42" s="33">
        <v>211957</v>
      </c>
      <c r="V42" s="33">
        <v>24802</v>
      </c>
      <c r="W42" s="33">
        <v>2094483</v>
      </c>
      <c r="X42" s="33">
        <v>2305373</v>
      </c>
      <c r="Y42" s="33">
        <v>2013895</v>
      </c>
      <c r="Z42" s="33">
        <v>372116</v>
      </c>
      <c r="AA42" s="33">
        <v>135877</v>
      </c>
      <c r="AB42" s="33">
        <v>5149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>
      <c r="B43" s="27">
        <f>'input rate-base'!B43</f>
        <v>11</v>
      </c>
      <c r="C43" s="27">
        <f>'input rate-base'!C43</f>
        <v>2014</v>
      </c>
      <c r="D43" s="1">
        <f>'with adj'!I43</f>
        <v>291458956</v>
      </c>
      <c r="E43" s="33">
        <f>'with adj'!M43</f>
        <v>4510705</v>
      </c>
      <c r="F43" s="33">
        <v>12711040</v>
      </c>
      <c r="G43" s="33">
        <f>'with adj'!Q43</f>
        <v>19025461</v>
      </c>
      <c r="H43" s="33">
        <f>'with adj'!U43</f>
        <v>141123</v>
      </c>
      <c r="I43" s="33">
        <v>184471998</v>
      </c>
      <c r="J43" s="33">
        <v>1287234</v>
      </c>
      <c r="K43" s="33">
        <v>1546029</v>
      </c>
      <c r="L43" s="33">
        <v>2248345</v>
      </c>
      <c r="M43" s="33">
        <v>27566940</v>
      </c>
      <c r="N43" s="33">
        <v>3778059</v>
      </c>
      <c r="O43" s="33">
        <v>11720992</v>
      </c>
      <c r="P43" s="33">
        <v>0</v>
      </c>
      <c r="Q43" s="33">
        <v>8735428</v>
      </c>
      <c r="R43" s="33">
        <v>22628</v>
      </c>
      <c r="S43" s="33">
        <v>4406516</v>
      </c>
      <c r="T43" s="33">
        <v>50247</v>
      </c>
      <c r="U43" s="33">
        <v>190106</v>
      </c>
      <c r="V43" s="33">
        <v>20292</v>
      </c>
      <c r="W43" s="33">
        <v>1720705</v>
      </c>
      <c r="X43" s="33">
        <v>2041067</v>
      </c>
      <c r="Y43" s="33">
        <v>1983334</v>
      </c>
      <c r="Z43" s="33">
        <v>324365</v>
      </c>
      <c r="AA43" s="33">
        <v>117634</v>
      </c>
      <c r="AB43" s="33">
        <v>2196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>
      <c r="B44" s="27">
        <f>'input rate-base'!B44</f>
        <v>12</v>
      </c>
      <c r="C44" s="27">
        <f>'input rate-base'!C44</f>
        <v>2014</v>
      </c>
      <c r="D44" s="1">
        <f>'with adj'!I44</f>
        <v>348456456</v>
      </c>
      <c r="E44" s="33">
        <f>'with adj'!M44</f>
        <v>5377929</v>
      </c>
      <c r="F44" s="33">
        <v>15345979</v>
      </c>
      <c r="G44" s="33">
        <f>'with adj'!Q44</f>
        <v>20739829</v>
      </c>
      <c r="H44" s="33">
        <f>'with adj'!U44</f>
        <v>153782</v>
      </c>
      <c r="I44" s="33">
        <v>186144532</v>
      </c>
      <c r="J44" s="33">
        <v>1249662</v>
      </c>
      <c r="K44" s="33">
        <v>1653696</v>
      </c>
      <c r="L44" s="33">
        <v>2127320</v>
      </c>
      <c r="M44" s="33">
        <v>28463737</v>
      </c>
      <c r="N44" s="33">
        <v>3988378</v>
      </c>
      <c r="O44" s="33">
        <v>12325475</v>
      </c>
      <c r="P44" s="33">
        <v>0</v>
      </c>
      <c r="Q44" s="33">
        <v>9496341</v>
      </c>
      <c r="R44" s="33">
        <v>25901</v>
      </c>
      <c r="S44" s="33">
        <v>4659965</v>
      </c>
      <c r="T44" s="33">
        <v>52500</v>
      </c>
      <c r="U44" s="33">
        <v>181604</v>
      </c>
      <c r="V44" s="33">
        <v>18983</v>
      </c>
      <c r="W44" s="33">
        <v>1787408</v>
      </c>
      <c r="X44" s="33">
        <v>2138215</v>
      </c>
      <c r="Y44" s="33">
        <v>2050967</v>
      </c>
      <c r="Z44" s="33">
        <v>314326</v>
      </c>
      <c r="AA44" s="33">
        <v>124869</v>
      </c>
      <c r="AB44" s="33">
        <v>659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>
      <c r="B45" s="27">
        <f>'input rate-base'!B45</f>
        <v>1</v>
      </c>
      <c r="C45" s="27">
        <f>'input rate-base'!C45</f>
        <v>2015</v>
      </c>
      <c r="D45" s="1">
        <f>'with adj'!I45</f>
        <v>430413728</v>
      </c>
      <c r="E45" s="33">
        <f>'with adj'!M45</f>
        <v>6619812</v>
      </c>
      <c r="F45" s="33">
        <v>19128290</v>
      </c>
      <c r="G45" s="33">
        <f>'with adj'!Q45</f>
        <v>24190860</v>
      </c>
      <c r="H45" s="33">
        <f>'with adj'!U45</f>
        <v>179080</v>
      </c>
      <c r="I45" s="33">
        <v>195463685</v>
      </c>
      <c r="J45" s="33">
        <v>1281985</v>
      </c>
      <c r="K45" s="33">
        <v>1691625</v>
      </c>
      <c r="L45" s="33">
        <v>2210137</v>
      </c>
      <c r="M45" s="33">
        <v>28344701</v>
      </c>
      <c r="N45" s="33">
        <v>4151137</v>
      </c>
      <c r="O45" s="33">
        <v>12973126</v>
      </c>
      <c r="P45" s="33">
        <v>0</v>
      </c>
      <c r="Q45" s="33">
        <v>9821822</v>
      </c>
      <c r="R45" s="33">
        <v>31047</v>
      </c>
      <c r="S45" s="33">
        <v>4781508</v>
      </c>
      <c r="T45" s="33">
        <v>59304</v>
      </c>
      <c r="U45" s="33">
        <v>178888</v>
      </c>
      <c r="V45" s="33">
        <v>17568</v>
      </c>
      <c r="W45" s="33">
        <v>1738080</v>
      </c>
      <c r="X45" s="33">
        <v>2072761</v>
      </c>
      <c r="Y45" s="33">
        <v>2022595</v>
      </c>
      <c r="Z45" s="33">
        <v>295938</v>
      </c>
      <c r="AA45" s="33">
        <v>121203</v>
      </c>
      <c r="AB45" s="33">
        <v>4072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>
      <c r="B46" s="27">
        <f>'input rate-base'!B46</f>
        <v>2</v>
      </c>
      <c r="C46" s="27">
        <f>'input rate-base'!C46</f>
        <v>2015</v>
      </c>
      <c r="D46" s="1">
        <f>'with adj'!I46</f>
        <v>384167976</v>
      </c>
      <c r="E46" s="33">
        <f>'with adj'!M46</f>
        <v>5812061</v>
      </c>
      <c r="F46" s="33">
        <v>17019861</v>
      </c>
      <c r="G46" s="33">
        <f>'with adj'!Q46</f>
        <v>22284790</v>
      </c>
      <c r="H46" s="33">
        <f>'with adj'!U46</f>
        <v>164732</v>
      </c>
      <c r="I46" s="33">
        <v>184296686</v>
      </c>
      <c r="J46" s="33">
        <v>1373482</v>
      </c>
      <c r="K46" s="33">
        <v>1600368</v>
      </c>
      <c r="L46" s="33">
        <v>2185833</v>
      </c>
      <c r="M46" s="33">
        <v>27361047</v>
      </c>
      <c r="N46" s="33">
        <v>3856991</v>
      </c>
      <c r="O46" s="33">
        <v>12012279</v>
      </c>
      <c r="P46" s="33">
        <v>0</v>
      </c>
      <c r="Q46" s="33">
        <v>8983206</v>
      </c>
      <c r="R46" s="33">
        <v>30865</v>
      </c>
      <c r="S46" s="33">
        <v>4592947</v>
      </c>
      <c r="T46" s="33">
        <v>56985</v>
      </c>
      <c r="U46" s="33">
        <v>168828</v>
      </c>
      <c r="V46" s="33">
        <v>22690</v>
      </c>
      <c r="W46" s="33">
        <v>1695632</v>
      </c>
      <c r="X46" s="33">
        <v>1884400</v>
      </c>
      <c r="Y46" s="33">
        <v>1940331</v>
      </c>
      <c r="Z46" s="33">
        <v>346814</v>
      </c>
      <c r="AA46" s="33">
        <v>115551</v>
      </c>
      <c r="AB46" s="33">
        <v>1379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>
      <c r="B47" s="27">
        <f>'input rate-base'!B47</f>
        <v>3</v>
      </c>
      <c r="C47" s="27">
        <f>'input rate-base'!C47</f>
        <v>2015</v>
      </c>
      <c r="D47" s="1">
        <f>'with adj'!I47</f>
        <v>320601789</v>
      </c>
      <c r="E47" s="33">
        <f>'with adj'!M47</f>
        <v>4780205</v>
      </c>
      <c r="F47" s="33">
        <v>14163105</v>
      </c>
      <c r="G47" s="33">
        <f>'with adj'!Q47</f>
        <v>19613090</v>
      </c>
      <c r="H47" s="33">
        <f>'with adj'!U47</f>
        <v>144798</v>
      </c>
      <c r="I47" s="33">
        <v>177740382</v>
      </c>
      <c r="J47" s="33">
        <v>1100940</v>
      </c>
      <c r="K47" s="33">
        <v>1408078</v>
      </c>
      <c r="L47" s="33">
        <v>2183933</v>
      </c>
      <c r="M47" s="33">
        <v>27929763</v>
      </c>
      <c r="N47" s="33">
        <v>4049718</v>
      </c>
      <c r="O47" s="33">
        <v>12025133</v>
      </c>
      <c r="P47" s="33">
        <v>0</v>
      </c>
      <c r="Q47" s="33">
        <v>8749838</v>
      </c>
      <c r="R47" s="33">
        <v>30740</v>
      </c>
      <c r="S47" s="33">
        <v>4602277</v>
      </c>
      <c r="T47" s="33">
        <v>52433</v>
      </c>
      <c r="U47" s="33">
        <v>169325</v>
      </c>
      <c r="V47" s="33">
        <v>21547</v>
      </c>
      <c r="W47" s="33">
        <v>1756522</v>
      </c>
      <c r="X47" s="33">
        <v>2096420</v>
      </c>
      <c r="Y47" s="33">
        <v>1885686</v>
      </c>
      <c r="Z47" s="33">
        <v>310229</v>
      </c>
      <c r="AA47" s="33">
        <v>122638</v>
      </c>
      <c r="AB47" s="33">
        <v>816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2:43">
      <c r="B48" s="27">
        <f>'input rate-base'!B48</f>
        <v>4</v>
      </c>
      <c r="C48" s="27">
        <f>'input rate-base'!C48</f>
        <v>2015</v>
      </c>
      <c r="D48" s="1">
        <f>'with adj'!I48</f>
        <v>304122973</v>
      </c>
      <c r="E48" s="33">
        <f>'with adj'!M48</f>
        <v>4490075</v>
      </c>
      <c r="F48" s="33">
        <v>13508955</v>
      </c>
      <c r="G48" s="33">
        <f>'with adj'!Q48</f>
        <v>19872001</v>
      </c>
      <c r="H48" s="33">
        <f>'with adj'!U48</f>
        <v>146523</v>
      </c>
      <c r="I48" s="33">
        <v>193467871</v>
      </c>
      <c r="J48" s="33">
        <v>1150470</v>
      </c>
      <c r="K48" s="33">
        <v>1661007</v>
      </c>
      <c r="L48" s="33">
        <v>2373130</v>
      </c>
      <c r="M48" s="33">
        <v>30800578</v>
      </c>
      <c r="N48" s="33">
        <v>4004375</v>
      </c>
      <c r="O48" s="33">
        <v>12989893</v>
      </c>
      <c r="P48" s="33">
        <v>0</v>
      </c>
      <c r="Q48" s="33">
        <v>9431342</v>
      </c>
      <c r="R48" s="33">
        <v>30366</v>
      </c>
      <c r="S48" s="33">
        <v>4868332</v>
      </c>
      <c r="T48" s="33">
        <v>54502</v>
      </c>
      <c r="U48" s="33">
        <v>177198</v>
      </c>
      <c r="V48" s="33">
        <v>20458</v>
      </c>
      <c r="W48" s="33">
        <v>1869359</v>
      </c>
      <c r="X48" s="33">
        <v>2269346</v>
      </c>
      <c r="Y48" s="33">
        <v>2029928</v>
      </c>
      <c r="Z48" s="33">
        <v>367252</v>
      </c>
      <c r="AA48" s="33">
        <v>125036</v>
      </c>
      <c r="AB48" s="33">
        <v>87077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>
      <c r="B49" s="27">
        <f>'input rate-base'!B49</f>
        <v>5</v>
      </c>
      <c r="C49" s="27">
        <f>'input rate-base'!C49</f>
        <v>2015</v>
      </c>
      <c r="D49" s="1">
        <f>'with adj'!I49</f>
        <v>329220377</v>
      </c>
      <c r="E49" s="33">
        <f>'with adj'!M49</f>
        <v>4897587</v>
      </c>
      <c r="F49" s="33">
        <v>14948003</v>
      </c>
      <c r="G49" s="33">
        <f>'with adj'!Q49</f>
        <v>21625512</v>
      </c>
      <c r="H49" s="33">
        <f>'with adj'!U49</f>
        <v>159256</v>
      </c>
      <c r="I49" s="33">
        <v>207955609</v>
      </c>
      <c r="J49" s="33">
        <v>1202024</v>
      </c>
      <c r="K49" s="33">
        <v>1807864</v>
      </c>
      <c r="L49" s="33">
        <v>2532157</v>
      </c>
      <c r="M49" s="33">
        <v>31481639</v>
      </c>
      <c r="N49" s="33">
        <v>3748538</v>
      </c>
      <c r="O49" s="33">
        <v>12688043</v>
      </c>
      <c r="P49" s="33">
        <v>0</v>
      </c>
      <c r="Q49" s="33">
        <v>9756522</v>
      </c>
      <c r="R49" s="33">
        <v>23886</v>
      </c>
      <c r="S49" s="33">
        <v>4987989</v>
      </c>
      <c r="T49" s="33">
        <v>56481</v>
      </c>
      <c r="U49" s="33">
        <v>196089</v>
      </c>
      <c r="V49" s="33">
        <v>30666</v>
      </c>
      <c r="W49" s="33">
        <v>1923991</v>
      </c>
      <c r="X49" s="33">
        <v>2266509</v>
      </c>
      <c r="Y49" s="33">
        <v>2069273</v>
      </c>
      <c r="Z49" s="33">
        <v>355313</v>
      </c>
      <c r="AA49" s="33">
        <v>124610</v>
      </c>
      <c r="AB49" s="33">
        <v>8244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:43">
      <c r="B50" s="27">
        <f>'input rate-base'!B50</f>
        <v>6</v>
      </c>
      <c r="C50" s="27">
        <f>'input rate-base'!C50</f>
        <v>2015</v>
      </c>
      <c r="D50" s="1">
        <f>'with adj'!I50</f>
        <v>472838811</v>
      </c>
      <c r="E50" s="33">
        <f>'with adj'!M50</f>
        <v>6974164</v>
      </c>
      <c r="F50" s="33">
        <v>21615411</v>
      </c>
      <c r="G50" s="33">
        <f>'with adj'!Q50</f>
        <v>27639467</v>
      </c>
      <c r="H50" s="33">
        <f>'with adj'!U50</f>
        <v>203217</v>
      </c>
      <c r="I50" s="33">
        <v>251804238</v>
      </c>
      <c r="J50" s="33">
        <v>1540041</v>
      </c>
      <c r="K50" s="33">
        <v>2359304</v>
      </c>
      <c r="L50" s="33">
        <v>3185044</v>
      </c>
      <c r="M50" s="33">
        <v>37058779</v>
      </c>
      <c r="N50" s="33">
        <v>4228206</v>
      </c>
      <c r="O50" s="33">
        <v>14450160</v>
      </c>
      <c r="P50" s="33">
        <v>0</v>
      </c>
      <c r="Q50" s="33">
        <v>11647797</v>
      </c>
      <c r="R50" s="33">
        <v>27478</v>
      </c>
      <c r="S50" s="33">
        <v>5613362</v>
      </c>
      <c r="T50" s="33">
        <v>66851</v>
      </c>
      <c r="U50" s="33">
        <v>215037</v>
      </c>
      <c r="V50" s="33">
        <v>29180</v>
      </c>
      <c r="W50" s="33">
        <v>2161906</v>
      </c>
      <c r="X50" s="33">
        <v>2617479</v>
      </c>
      <c r="Y50" s="33">
        <v>2148736</v>
      </c>
      <c r="Z50" s="33">
        <v>395141</v>
      </c>
      <c r="AA50" s="33">
        <v>141532</v>
      </c>
      <c r="AB50" s="33">
        <v>1353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>
      <c r="B51" s="27">
        <f>'input rate-base'!B51</f>
        <v>7</v>
      </c>
      <c r="C51" s="27">
        <f>'input rate-base'!C51</f>
        <v>2015</v>
      </c>
      <c r="D51" s="1">
        <f>'with adj'!I51</f>
        <v>555371951</v>
      </c>
      <c r="E51" s="33">
        <f>'with adj'!M51</f>
        <v>8102491</v>
      </c>
      <c r="F51" s="33">
        <v>25527682</v>
      </c>
      <c r="G51" s="33">
        <f>'with adj'!Q51</f>
        <v>30685569</v>
      </c>
      <c r="H51" s="33">
        <f>'with adj'!U51</f>
        <v>225351</v>
      </c>
      <c r="I51" s="33">
        <v>271758614</v>
      </c>
      <c r="J51" s="33">
        <v>1666011</v>
      </c>
      <c r="K51" s="33">
        <v>2510814</v>
      </c>
      <c r="L51" s="33">
        <v>3450638</v>
      </c>
      <c r="M51" s="33">
        <v>38776962</v>
      </c>
      <c r="N51" s="33">
        <v>4295389</v>
      </c>
      <c r="O51" s="33">
        <v>14992698</v>
      </c>
      <c r="P51" s="33">
        <v>0</v>
      </c>
      <c r="Q51" s="33">
        <v>12366136</v>
      </c>
      <c r="R51" s="33">
        <v>29609</v>
      </c>
      <c r="S51" s="33">
        <v>6035462</v>
      </c>
      <c r="T51" s="33">
        <v>66095</v>
      </c>
      <c r="U51" s="33">
        <v>227822</v>
      </c>
      <c r="V51" s="33">
        <v>27398</v>
      </c>
      <c r="W51" s="33">
        <v>2187879</v>
      </c>
      <c r="X51" s="33">
        <v>2551402</v>
      </c>
      <c r="Y51" s="33">
        <v>2151097</v>
      </c>
      <c r="Z51" s="33">
        <v>407619</v>
      </c>
      <c r="AA51" s="33">
        <v>145413</v>
      </c>
      <c r="AB51" s="33">
        <v>3688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>
      <c r="B52" s="27">
        <f>'input rate-base'!B52</f>
        <v>8</v>
      </c>
      <c r="C52" s="27">
        <f>'input rate-base'!C52</f>
        <v>2015</v>
      </c>
      <c r="D52" s="1">
        <f>'with adj'!I52</f>
        <v>559898731</v>
      </c>
      <c r="E52" s="33">
        <f>'with adj'!M52</f>
        <v>8079649</v>
      </c>
      <c r="F52" s="33">
        <v>25922177</v>
      </c>
      <c r="G52" s="33">
        <f>'with adj'!Q52</f>
        <v>30858349</v>
      </c>
      <c r="H52" s="33">
        <f>'with adj'!U52</f>
        <v>226411</v>
      </c>
      <c r="I52" s="33">
        <v>271693293</v>
      </c>
      <c r="J52" s="33">
        <v>1523148</v>
      </c>
      <c r="K52" s="33">
        <v>2592143</v>
      </c>
      <c r="L52" s="33">
        <v>3427734</v>
      </c>
      <c r="M52" s="33">
        <v>39648172</v>
      </c>
      <c r="N52" s="33">
        <v>4421231</v>
      </c>
      <c r="O52" s="33">
        <v>15167370</v>
      </c>
      <c r="P52" s="33">
        <v>0</v>
      </c>
      <c r="Q52" s="33">
        <v>12498920</v>
      </c>
      <c r="R52" s="33">
        <v>31421</v>
      </c>
      <c r="S52" s="33">
        <v>6067656</v>
      </c>
      <c r="T52" s="33">
        <v>66123</v>
      </c>
      <c r="U52" s="33">
        <v>219993</v>
      </c>
      <c r="V52" s="33">
        <v>31219</v>
      </c>
      <c r="W52" s="33">
        <v>2273819</v>
      </c>
      <c r="X52" s="33">
        <v>2626917</v>
      </c>
      <c r="Y52" s="33">
        <v>2147846</v>
      </c>
      <c r="Z52" s="33">
        <v>411426</v>
      </c>
      <c r="AA52" s="33">
        <v>150335</v>
      </c>
      <c r="AB52" s="33">
        <v>16777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:43">
      <c r="B53" s="27">
        <f>'input rate-base'!B53</f>
        <v>9</v>
      </c>
      <c r="C53" s="27">
        <f>'input rate-base'!C53</f>
        <v>2015</v>
      </c>
      <c r="D53" s="1">
        <f>'with adj'!I53</f>
        <v>530636152</v>
      </c>
      <c r="E53" s="33">
        <f>'with adj'!M53</f>
        <v>7545375</v>
      </c>
      <c r="F53" s="33">
        <v>24609703</v>
      </c>
      <c r="G53" s="33">
        <f>'with adj'!Q53</f>
        <v>30106733</v>
      </c>
      <c r="H53" s="33">
        <f>'with adj'!U53</f>
        <v>220889</v>
      </c>
      <c r="I53" s="33">
        <v>275228091</v>
      </c>
      <c r="J53" s="33">
        <v>1634155</v>
      </c>
      <c r="K53" s="33">
        <v>2357937</v>
      </c>
      <c r="L53" s="33">
        <v>3405547</v>
      </c>
      <c r="M53" s="33">
        <v>38875333</v>
      </c>
      <c r="N53" s="33">
        <v>4517984</v>
      </c>
      <c r="O53" s="33">
        <v>14728859</v>
      </c>
      <c r="P53" s="33">
        <v>0</v>
      </c>
      <c r="Q53" s="33">
        <v>12124508</v>
      </c>
      <c r="R53" s="33">
        <v>33622</v>
      </c>
      <c r="S53" s="33">
        <v>5883902</v>
      </c>
      <c r="T53" s="33">
        <v>65109</v>
      </c>
      <c r="U53" s="33">
        <v>218563</v>
      </c>
      <c r="V53" s="33">
        <v>29188</v>
      </c>
      <c r="W53" s="33">
        <v>2284518</v>
      </c>
      <c r="X53" s="33">
        <v>2663449</v>
      </c>
      <c r="Y53" s="33">
        <v>2254553</v>
      </c>
      <c r="Z53" s="33">
        <v>392402</v>
      </c>
      <c r="AA53" s="33">
        <v>149200</v>
      </c>
      <c r="AB53" s="33">
        <v>5241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:43">
      <c r="B54" s="27">
        <f>'input rate-base'!B54</f>
        <v>10</v>
      </c>
      <c r="C54" s="27">
        <f>'input rate-base'!C54</f>
        <v>2015</v>
      </c>
      <c r="D54" s="1">
        <f>'with adj'!I54</f>
        <v>424246771</v>
      </c>
      <c r="E54" s="33">
        <f>'with adj'!M54</f>
        <v>5927406</v>
      </c>
      <c r="F54" s="33">
        <v>19651023</v>
      </c>
      <c r="G54" s="33">
        <f>'with adj'!Q54</f>
        <v>25952779</v>
      </c>
      <c r="H54" s="33">
        <f>'with adj'!U54</f>
        <v>190392</v>
      </c>
      <c r="I54" s="33">
        <v>247830083</v>
      </c>
      <c r="J54" s="33">
        <v>1640372</v>
      </c>
      <c r="K54" s="33">
        <v>1944279</v>
      </c>
      <c r="L54" s="33">
        <v>3023473</v>
      </c>
      <c r="M54" s="33">
        <v>34457046</v>
      </c>
      <c r="N54" s="33">
        <v>4746007</v>
      </c>
      <c r="O54" s="33">
        <v>13248688</v>
      </c>
      <c r="P54" s="33">
        <v>0</v>
      </c>
      <c r="Q54" s="33">
        <v>10273101</v>
      </c>
      <c r="R54" s="33">
        <v>27468</v>
      </c>
      <c r="S54" s="33">
        <v>5381272</v>
      </c>
      <c r="T54" s="33">
        <v>52952</v>
      </c>
      <c r="U54" s="33">
        <v>211957</v>
      </c>
      <c r="V54" s="33">
        <v>24802</v>
      </c>
      <c r="W54" s="33">
        <v>2094483</v>
      </c>
      <c r="X54" s="33">
        <v>2305373</v>
      </c>
      <c r="Y54" s="33">
        <v>2013895</v>
      </c>
      <c r="Z54" s="33">
        <v>372116</v>
      </c>
      <c r="AA54" s="33">
        <v>135877</v>
      </c>
      <c r="AB54" s="33">
        <v>5149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:43">
      <c r="B55" s="27">
        <f>'input rate-base'!B55</f>
        <v>11</v>
      </c>
      <c r="C55" s="27">
        <f>'input rate-base'!C55</f>
        <v>2015</v>
      </c>
      <c r="D55" s="1">
        <f>'with adj'!I55</f>
        <v>295488992</v>
      </c>
      <c r="E55" s="33">
        <f>'with adj'!M55</f>
        <v>4104469</v>
      </c>
      <c r="F55" s="33">
        <v>13804507</v>
      </c>
      <c r="G55" s="33">
        <f>'with adj'!Q55</f>
        <v>19524262</v>
      </c>
      <c r="H55" s="33">
        <f>'with adj'!U55</f>
        <v>143174</v>
      </c>
      <c r="I55" s="33">
        <v>191045570</v>
      </c>
      <c r="J55" s="33">
        <v>1305700</v>
      </c>
      <c r="K55" s="33">
        <v>1501432</v>
      </c>
      <c r="L55" s="33">
        <v>2337424</v>
      </c>
      <c r="M55" s="33">
        <v>28450496</v>
      </c>
      <c r="N55" s="33">
        <v>4317782</v>
      </c>
      <c r="O55" s="33">
        <v>11720992</v>
      </c>
      <c r="P55" s="33">
        <v>0</v>
      </c>
      <c r="Q55" s="33">
        <v>8735428</v>
      </c>
      <c r="R55" s="33">
        <v>22628</v>
      </c>
      <c r="S55" s="33">
        <v>4463010</v>
      </c>
      <c r="T55" s="33">
        <v>50247</v>
      </c>
      <c r="U55" s="33">
        <v>190106</v>
      </c>
      <c r="V55" s="33">
        <v>20292</v>
      </c>
      <c r="W55" s="33">
        <v>1720705</v>
      </c>
      <c r="X55" s="33">
        <v>2041067</v>
      </c>
      <c r="Y55" s="33">
        <v>1983334</v>
      </c>
      <c r="Z55" s="33">
        <v>324365</v>
      </c>
      <c r="AA55" s="33">
        <v>117634</v>
      </c>
      <c r="AB55" s="33">
        <v>2196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>
      <c r="B56" s="27">
        <f>'input rate-base'!B56</f>
        <v>12</v>
      </c>
      <c r="C56" s="27">
        <f>'input rate-base'!C56</f>
        <v>2015</v>
      </c>
      <c r="D56" s="1">
        <f>'with adj'!I56</f>
        <v>353252985</v>
      </c>
      <c r="E56" s="33">
        <f>'with adj'!M56</f>
        <v>4906926</v>
      </c>
      <c r="F56" s="33">
        <v>16719917</v>
      </c>
      <c r="G56" s="33">
        <f>'with adj'!Q56</f>
        <v>21312755</v>
      </c>
      <c r="H56" s="33">
        <f>'with adj'!U56</f>
        <v>156204</v>
      </c>
      <c r="I56" s="33">
        <v>193624616</v>
      </c>
      <c r="J56" s="33">
        <v>1272649</v>
      </c>
      <c r="K56" s="33">
        <v>1605993</v>
      </c>
      <c r="L56" s="33">
        <v>2218203</v>
      </c>
      <c r="M56" s="33">
        <v>29004187</v>
      </c>
      <c r="N56" s="33">
        <v>4558146</v>
      </c>
      <c r="O56" s="33">
        <v>12325475</v>
      </c>
      <c r="P56" s="33">
        <v>0</v>
      </c>
      <c r="Q56" s="33">
        <v>9496341</v>
      </c>
      <c r="R56" s="33">
        <v>25901</v>
      </c>
      <c r="S56" s="33">
        <v>4719708</v>
      </c>
      <c r="T56" s="33">
        <v>52500</v>
      </c>
      <c r="U56" s="33">
        <v>181604</v>
      </c>
      <c r="V56" s="33">
        <v>18983</v>
      </c>
      <c r="W56" s="33">
        <v>1787408</v>
      </c>
      <c r="X56" s="33">
        <v>2138215</v>
      </c>
      <c r="Y56" s="33">
        <v>2050967</v>
      </c>
      <c r="Z56" s="33">
        <v>314326</v>
      </c>
      <c r="AA56" s="33">
        <v>124869</v>
      </c>
      <c r="AB56" s="33">
        <v>659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:43">
      <c r="B57" s="27">
        <f>'input rate-base'!B57</f>
        <v>1</v>
      </c>
      <c r="C57" s="27">
        <f>'input rate-base'!C57</f>
        <v>2016</v>
      </c>
      <c r="D57" s="1">
        <f>'with adj'!I57</f>
        <v>437811411</v>
      </c>
      <c r="E57" s="33">
        <f>'with adj'!M57</f>
        <v>6048591</v>
      </c>
      <c r="F57" s="33">
        <v>20862452</v>
      </c>
      <c r="G57" s="33">
        <f>'with adj'!Q57</f>
        <v>24842737</v>
      </c>
      <c r="H57" s="33">
        <f>'with adj'!U57</f>
        <v>181772</v>
      </c>
      <c r="I57" s="33">
        <v>203300267</v>
      </c>
      <c r="J57" s="33">
        <v>1305379</v>
      </c>
      <c r="K57" s="33">
        <v>1642828</v>
      </c>
      <c r="L57" s="33">
        <v>2297014</v>
      </c>
      <c r="M57" s="33">
        <v>29062288</v>
      </c>
      <c r="N57" s="33">
        <v>4744156</v>
      </c>
      <c r="O57" s="33">
        <v>12973126</v>
      </c>
      <c r="P57" s="33">
        <v>0</v>
      </c>
      <c r="Q57" s="33">
        <v>9821822</v>
      </c>
      <c r="R57" s="33">
        <v>31047</v>
      </c>
      <c r="S57" s="33">
        <v>4842810</v>
      </c>
      <c r="T57" s="33">
        <v>59304</v>
      </c>
      <c r="U57" s="33">
        <v>178888</v>
      </c>
      <c r="V57" s="33">
        <v>17568</v>
      </c>
      <c r="W57" s="33">
        <v>1738080</v>
      </c>
      <c r="X57" s="33">
        <v>2072761</v>
      </c>
      <c r="Y57" s="33">
        <v>2022595</v>
      </c>
      <c r="Z57" s="33">
        <v>295938</v>
      </c>
      <c r="AA57" s="33">
        <v>121203</v>
      </c>
      <c r="AB57" s="33">
        <v>4072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>
      <c r="B58" s="27">
        <f>'input rate-base'!B58</f>
        <v>2</v>
      </c>
      <c r="C58" s="27">
        <f>'input rate-base'!C58</f>
        <v>2016</v>
      </c>
      <c r="D58" s="1">
        <f>'with adj'!I58</f>
        <v>397978829</v>
      </c>
      <c r="E58" s="33">
        <f>'with adj'!M58</f>
        <v>5396334</v>
      </c>
      <c r="F58" s="33">
        <v>18854587</v>
      </c>
      <c r="G58" s="33">
        <f>'with adj'!Q58</f>
        <v>23262094</v>
      </c>
      <c r="H58" s="33">
        <f>'with adj'!U58</f>
        <v>169952</v>
      </c>
      <c r="I58" s="33">
        <v>194926608</v>
      </c>
      <c r="J58" s="33">
        <v>1422442</v>
      </c>
      <c r="K58" s="33">
        <v>1580272</v>
      </c>
      <c r="L58" s="33">
        <v>2313210</v>
      </c>
      <c r="M58" s="33">
        <v>28876426</v>
      </c>
      <c r="N58" s="33">
        <v>4481925</v>
      </c>
      <c r="O58" s="33">
        <v>12213760</v>
      </c>
      <c r="P58" s="33">
        <v>0</v>
      </c>
      <c r="Q58" s="33">
        <v>9133880</v>
      </c>
      <c r="R58" s="33">
        <v>31383</v>
      </c>
      <c r="S58" s="33">
        <v>4729856</v>
      </c>
      <c r="T58" s="33">
        <v>57941</v>
      </c>
      <c r="U58" s="33">
        <v>171660</v>
      </c>
      <c r="V58" s="33">
        <v>23070</v>
      </c>
      <c r="W58" s="33">
        <v>1724073</v>
      </c>
      <c r="X58" s="33">
        <v>1916007</v>
      </c>
      <c r="Y58" s="33">
        <v>1972876</v>
      </c>
      <c r="Z58" s="33">
        <v>352631</v>
      </c>
      <c r="AA58" s="33">
        <v>117489</v>
      </c>
      <c r="AB58" s="33">
        <v>1379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>
      <c r="B59" s="27">
        <f>'input rate-base'!B59</f>
        <v>3</v>
      </c>
      <c r="C59" s="27">
        <f>'input rate-base'!C59</f>
        <v>2016</v>
      </c>
      <c r="D59" s="1">
        <f>'with adj'!I59</f>
        <v>332681804</v>
      </c>
      <c r="E59" s="33">
        <f>'with adj'!M59</f>
        <v>4440096</v>
      </c>
      <c r="F59" s="33">
        <v>15691552</v>
      </c>
      <c r="G59" s="33">
        <f>'with adj'!Q59</f>
        <v>20504212</v>
      </c>
      <c r="H59" s="33">
        <f>'with adj'!U59</f>
        <v>149615</v>
      </c>
      <c r="I59" s="33">
        <v>188105874</v>
      </c>
      <c r="J59" s="33">
        <v>1140798</v>
      </c>
      <c r="K59" s="33">
        <v>1404120</v>
      </c>
      <c r="L59" s="33">
        <v>2314761</v>
      </c>
      <c r="M59" s="33">
        <v>29481350</v>
      </c>
      <c r="N59" s="33">
        <v>4706631</v>
      </c>
      <c r="O59" s="33">
        <v>12228783</v>
      </c>
      <c r="P59" s="33">
        <v>0</v>
      </c>
      <c r="Q59" s="33">
        <v>8898020</v>
      </c>
      <c r="R59" s="33">
        <v>31261</v>
      </c>
      <c r="S59" s="33">
        <v>4740221</v>
      </c>
      <c r="T59" s="33">
        <v>53320</v>
      </c>
      <c r="U59" s="33">
        <v>172193</v>
      </c>
      <c r="V59" s="33">
        <v>21912</v>
      </c>
      <c r="W59" s="33">
        <v>1786269</v>
      </c>
      <c r="X59" s="33">
        <v>2131923</v>
      </c>
      <c r="Y59" s="33">
        <v>1917621</v>
      </c>
      <c r="Z59" s="33">
        <v>315483</v>
      </c>
      <c r="AA59" s="33">
        <v>124715</v>
      </c>
      <c r="AB59" s="33">
        <v>816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>
      <c r="B60" s="27">
        <f>'input rate-base'!B60</f>
        <v>4</v>
      </c>
      <c r="C60" s="27">
        <f>'input rate-base'!C60</f>
        <v>2016</v>
      </c>
      <c r="D60" s="1">
        <f>'with adj'!I60</f>
        <v>310150648</v>
      </c>
      <c r="E60" s="33">
        <f>'with adj'!M60</f>
        <v>4100326</v>
      </c>
      <c r="F60" s="33">
        <v>14706168</v>
      </c>
      <c r="G60" s="33">
        <f>'with adj'!Q60</f>
        <v>20428717</v>
      </c>
      <c r="H60" s="33">
        <f>'with adj'!U60</f>
        <v>148867</v>
      </c>
      <c r="I60" s="33">
        <v>200519923</v>
      </c>
      <c r="J60" s="33">
        <v>1167340</v>
      </c>
      <c r="K60" s="33">
        <v>1628754</v>
      </c>
      <c r="L60" s="33">
        <v>2465542</v>
      </c>
      <c r="M60" s="33">
        <v>31970221</v>
      </c>
      <c r="N60" s="33">
        <v>4576429</v>
      </c>
      <c r="O60" s="33">
        <v>12989893</v>
      </c>
      <c r="P60" s="33">
        <v>0</v>
      </c>
      <c r="Q60" s="33">
        <v>9431342</v>
      </c>
      <c r="R60" s="33">
        <v>30366</v>
      </c>
      <c r="S60" s="33">
        <v>4930747</v>
      </c>
      <c r="T60" s="33">
        <v>54502</v>
      </c>
      <c r="U60" s="33">
        <v>177198</v>
      </c>
      <c r="V60" s="33">
        <v>20458</v>
      </c>
      <c r="W60" s="33">
        <v>1869359</v>
      </c>
      <c r="X60" s="33">
        <v>2269346</v>
      </c>
      <c r="Y60" s="33">
        <v>2029928</v>
      </c>
      <c r="Z60" s="33">
        <v>367252</v>
      </c>
      <c r="AA60" s="33">
        <v>125036</v>
      </c>
      <c r="AB60" s="33">
        <v>87077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>
      <c r="B61" s="27">
        <f>'input rate-base'!B61</f>
        <v>5</v>
      </c>
      <c r="C61" s="27">
        <f>'input rate-base'!C61</f>
        <v>2016</v>
      </c>
      <c r="D61" s="1">
        <f>'with adj'!I61</f>
        <v>333536988</v>
      </c>
      <c r="E61" s="33">
        <f>'with adj'!M61</f>
        <v>4466509</v>
      </c>
      <c r="F61" s="33">
        <v>16243121</v>
      </c>
      <c r="G61" s="33">
        <f>'with adj'!Q61</f>
        <v>22180270</v>
      </c>
      <c r="H61" s="33">
        <f>'with adj'!U61</f>
        <v>161428</v>
      </c>
      <c r="I61" s="33">
        <v>214925708</v>
      </c>
      <c r="J61" s="33">
        <v>1259623</v>
      </c>
      <c r="K61" s="33">
        <v>1772760</v>
      </c>
      <c r="L61" s="33">
        <v>2634545</v>
      </c>
      <c r="M61" s="33">
        <v>32471628</v>
      </c>
      <c r="N61" s="33">
        <v>4284044</v>
      </c>
      <c r="O61" s="33">
        <v>12688043</v>
      </c>
      <c r="P61" s="33">
        <v>0</v>
      </c>
      <c r="Q61" s="33">
        <v>9756522</v>
      </c>
      <c r="R61" s="33">
        <v>23886</v>
      </c>
      <c r="S61" s="33">
        <v>5051938</v>
      </c>
      <c r="T61" s="33">
        <v>56481</v>
      </c>
      <c r="U61" s="33">
        <v>196089</v>
      </c>
      <c r="V61" s="33">
        <v>30666</v>
      </c>
      <c r="W61" s="33">
        <v>1923991</v>
      </c>
      <c r="X61" s="33">
        <v>2266509</v>
      </c>
      <c r="Y61" s="33">
        <v>2069273</v>
      </c>
      <c r="Z61" s="33">
        <v>355313</v>
      </c>
      <c r="AA61" s="33">
        <v>124610</v>
      </c>
      <c r="AB61" s="33">
        <v>8244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>
      <c r="B62" s="27">
        <f>'input rate-base'!B62</f>
        <v>6</v>
      </c>
      <c r="C62" s="27">
        <f>'input rate-base'!C62</f>
        <v>2016</v>
      </c>
      <c r="D62" s="1">
        <f>'with adj'!I62</f>
        <v>477845024</v>
      </c>
      <c r="E62" s="33">
        <f>'with adj'!M62</f>
        <v>6349538</v>
      </c>
      <c r="F62" s="33">
        <v>23435336</v>
      </c>
      <c r="G62" s="33">
        <f>'with adj'!Q62</f>
        <v>28267363</v>
      </c>
      <c r="H62" s="33">
        <f>'with adj'!U62</f>
        <v>205382</v>
      </c>
      <c r="I62" s="33">
        <v>259652321</v>
      </c>
      <c r="J62" s="33">
        <v>1610175</v>
      </c>
      <c r="K62" s="33">
        <v>2313492</v>
      </c>
      <c r="L62" s="33">
        <v>3318371</v>
      </c>
      <c r="M62" s="33">
        <v>37985249</v>
      </c>
      <c r="N62" s="33">
        <v>4832235</v>
      </c>
      <c r="O62" s="33">
        <v>14450160</v>
      </c>
      <c r="P62" s="33">
        <v>0</v>
      </c>
      <c r="Q62" s="33">
        <v>11647797</v>
      </c>
      <c r="R62" s="33">
        <v>27478</v>
      </c>
      <c r="S62" s="33">
        <v>5685328</v>
      </c>
      <c r="T62" s="33">
        <v>66851</v>
      </c>
      <c r="U62" s="33">
        <v>215037</v>
      </c>
      <c r="V62" s="33">
        <v>29180</v>
      </c>
      <c r="W62" s="33">
        <v>2161906</v>
      </c>
      <c r="X62" s="33">
        <v>2617479</v>
      </c>
      <c r="Y62" s="33">
        <v>2148736</v>
      </c>
      <c r="Z62" s="33">
        <v>395141</v>
      </c>
      <c r="AA62" s="33">
        <v>141532</v>
      </c>
      <c r="AB62" s="33">
        <v>1353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>
      <c r="B63" s="27">
        <f>'input rate-base'!B63</f>
        <v>7</v>
      </c>
      <c r="C63" s="27">
        <f>'input rate-base'!C63</f>
        <v>2016</v>
      </c>
      <c r="D63" s="1">
        <f>'with adj'!I63</f>
        <v>560925055</v>
      </c>
      <c r="E63" s="33">
        <f>'with adj'!M63</f>
        <v>7370603</v>
      </c>
      <c r="F63" s="33">
        <v>27635437</v>
      </c>
      <c r="G63" s="33">
        <f>'with adj'!Q63</f>
        <v>31339475</v>
      </c>
      <c r="H63" s="33">
        <f>'with adj'!U63</f>
        <v>227427</v>
      </c>
      <c r="I63" s="33">
        <v>279882156</v>
      </c>
      <c r="J63" s="33">
        <v>1739602</v>
      </c>
      <c r="K63" s="33">
        <v>2462060</v>
      </c>
      <c r="L63" s="33">
        <v>3594636</v>
      </c>
      <c r="M63" s="33">
        <v>39740364</v>
      </c>
      <c r="N63" s="33">
        <v>4909016</v>
      </c>
      <c r="O63" s="33">
        <v>14992698</v>
      </c>
      <c r="P63" s="33">
        <v>0</v>
      </c>
      <c r="Q63" s="33">
        <v>12366136</v>
      </c>
      <c r="R63" s="33">
        <v>29609</v>
      </c>
      <c r="S63" s="33">
        <v>6073904</v>
      </c>
      <c r="T63" s="33">
        <v>66095</v>
      </c>
      <c r="U63" s="33">
        <v>227822</v>
      </c>
      <c r="V63" s="33">
        <v>27398</v>
      </c>
      <c r="W63" s="33">
        <v>2187879</v>
      </c>
      <c r="X63" s="33">
        <v>2551402</v>
      </c>
      <c r="Y63" s="33">
        <v>2151097</v>
      </c>
      <c r="Z63" s="33">
        <v>407619</v>
      </c>
      <c r="AA63" s="33">
        <v>145413</v>
      </c>
      <c r="AB63" s="33">
        <v>3688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2:43">
      <c r="B64" s="27">
        <f>'input rate-base'!B64</f>
        <v>8</v>
      </c>
      <c r="C64" s="27">
        <f>'input rate-base'!C64</f>
        <v>2016</v>
      </c>
      <c r="D64" s="1">
        <f>'with adj'!I64</f>
        <v>565431332</v>
      </c>
      <c r="E64" s="33">
        <f>'with adj'!M64</f>
        <v>7345776</v>
      </c>
      <c r="F64" s="33">
        <v>28025093</v>
      </c>
      <c r="G64" s="33">
        <f>'with adj'!Q64</f>
        <v>31495748</v>
      </c>
      <c r="H64" s="33">
        <f>'with adj'!U64</f>
        <v>228353</v>
      </c>
      <c r="I64" s="33">
        <v>279418052</v>
      </c>
      <c r="J64" s="33">
        <v>1588320</v>
      </c>
      <c r="K64" s="33">
        <v>2541810</v>
      </c>
      <c r="L64" s="33">
        <v>3570117</v>
      </c>
      <c r="M64" s="33">
        <v>40879482</v>
      </c>
      <c r="N64" s="33">
        <v>5052835</v>
      </c>
      <c r="O64" s="33">
        <v>15167370</v>
      </c>
      <c r="P64" s="33">
        <v>0</v>
      </c>
      <c r="Q64" s="33">
        <v>12498920</v>
      </c>
      <c r="R64" s="33">
        <v>31421</v>
      </c>
      <c r="S64" s="33">
        <v>6067656</v>
      </c>
      <c r="T64" s="33">
        <v>66123</v>
      </c>
      <c r="U64" s="33">
        <v>219993</v>
      </c>
      <c r="V64" s="33">
        <v>31219</v>
      </c>
      <c r="W64" s="33">
        <v>2273819</v>
      </c>
      <c r="X64" s="33">
        <v>2626917</v>
      </c>
      <c r="Y64" s="33">
        <v>2147846</v>
      </c>
      <c r="Z64" s="33">
        <v>411426</v>
      </c>
      <c r="AA64" s="33">
        <v>150335</v>
      </c>
      <c r="AB64" s="33">
        <v>16777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>
      <c r="B65" s="27">
        <f>'input rate-base'!B65</f>
        <v>9</v>
      </c>
      <c r="C65" s="27">
        <f>'input rate-base'!C65</f>
        <v>2016</v>
      </c>
      <c r="D65" s="1">
        <f>'with adj'!I65</f>
        <v>536666991</v>
      </c>
      <c r="E65" s="33">
        <f>'with adj'!M65</f>
        <v>6856490</v>
      </c>
      <c r="F65" s="33">
        <v>26575233</v>
      </c>
      <c r="G65" s="33">
        <f>'with adj'!Q65</f>
        <v>30722507</v>
      </c>
      <c r="H65" s="33">
        <f>'with adj'!U65</f>
        <v>222739</v>
      </c>
      <c r="I65" s="33">
        <v>282824814</v>
      </c>
      <c r="J65" s="33">
        <v>1702701</v>
      </c>
      <c r="K65" s="33">
        <v>2357937</v>
      </c>
      <c r="L65" s="33">
        <v>3541351</v>
      </c>
      <c r="M65" s="33">
        <v>40324103</v>
      </c>
      <c r="N65" s="33">
        <v>5163410</v>
      </c>
      <c r="O65" s="33">
        <v>14728859</v>
      </c>
      <c r="P65" s="33">
        <v>0</v>
      </c>
      <c r="Q65" s="33">
        <v>12124508</v>
      </c>
      <c r="R65" s="33">
        <v>33622</v>
      </c>
      <c r="S65" s="33">
        <v>5883902</v>
      </c>
      <c r="T65" s="33">
        <v>65109</v>
      </c>
      <c r="U65" s="33">
        <v>218563</v>
      </c>
      <c r="V65" s="33">
        <v>29188</v>
      </c>
      <c r="W65" s="33">
        <v>2284518</v>
      </c>
      <c r="X65" s="33">
        <v>2663449</v>
      </c>
      <c r="Y65" s="33">
        <v>2254553</v>
      </c>
      <c r="Z65" s="33">
        <v>392402</v>
      </c>
      <c r="AA65" s="33">
        <v>149200</v>
      </c>
      <c r="AB65" s="33">
        <v>5241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2:43">
      <c r="B66" s="27">
        <f>'input rate-base'!B66</f>
        <v>10</v>
      </c>
      <c r="C66" s="27">
        <f>'input rate-base'!C66</f>
        <v>2016</v>
      </c>
      <c r="D66" s="1">
        <f>'with adj'!I66</f>
        <v>429966900</v>
      </c>
      <c r="E66" s="33">
        <f>'with adj'!M66</f>
        <v>5381254</v>
      </c>
      <c r="F66" s="33">
        <v>21191403</v>
      </c>
      <c r="G66" s="33">
        <f>'with adj'!Q66</f>
        <v>26496237</v>
      </c>
      <c r="H66" s="33">
        <f>'with adj'!U66</f>
        <v>192072</v>
      </c>
      <c r="I66" s="33">
        <v>255574563</v>
      </c>
      <c r="J66" s="33">
        <v>1715351</v>
      </c>
      <c r="K66" s="33">
        <v>1944279</v>
      </c>
      <c r="L66" s="33">
        <v>3143673</v>
      </c>
      <c r="M66" s="33">
        <v>35741159</v>
      </c>
      <c r="N66" s="33">
        <v>4746007</v>
      </c>
      <c r="O66" s="33">
        <v>13248688</v>
      </c>
      <c r="P66" s="33">
        <v>0</v>
      </c>
      <c r="Q66" s="33">
        <v>10273101</v>
      </c>
      <c r="R66" s="33">
        <v>27468</v>
      </c>
      <c r="S66" s="33">
        <v>5381272</v>
      </c>
      <c r="T66" s="33">
        <v>52952</v>
      </c>
      <c r="U66" s="33">
        <v>211957</v>
      </c>
      <c r="V66" s="33">
        <v>24802</v>
      </c>
      <c r="W66" s="33">
        <v>2094483</v>
      </c>
      <c r="X66" s="33">
        <v>2305373</v>
      </c>
      <c r="Y66" s="33">
        <v>2013895</v>
      </c>
      <c r="Z66" s="33">
        <v>372116</v>
      </c>
      <c r="AA66" s="33">
        <v>135877</v>
      </c>
      <c r="AB66" s="33">
        <v>5149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2:43">
      <c r="B67" s="27">
        <f>'input rate-base'!B67</f>
        <v>11</v>
      </c>
      <c r="C67" s="27">
        <f>'input rate-base'!C67</f>
        <v>2016</v>
      </c>
      <c r="D67" s="1">
        <f>'with adj'!I67</f>
        <v>298816750</v>
      </c>
      <c r="E67" s="33">
        <f>'with adj'!M67</f>
        <v>3720608</v>
      </c>
      <c r="F67" s="33">
        <v>14859583</v>
      </c>
      <c r="G67" s="33">
        <f>'with adj'!Q67</f>
        <v>19955564</v>
      </c>
      <c r="H67" s="33">
        <f>'with adj'!U67</f>
        <v>144600</v>
      </c>
      <c r="I67" s="33">
        <v>197260278</v>
      </c>
      <c r="J67" s="33">
        <v>1367173</v>
      </c>
      <c r="K67" s="33">
        <v>1501432</v>
      </c>
      <c r="L67" s="33">
        <v>2437192</v>
      </c>
      <c r="M67" s="33">
        <v>29687474</v>
      </c>
      <c r="N67" s="33">
        <v>4317782</v>
      </c>
      <c r="O67" s="33">
        <v>11720992</v>
      </c>
      <c r="P67" s="33">
        <v>0</v>
      </c>
      <c r="Q67" s="33">
        <v>8735428</v>
      </c>
      <c r="R67" s="33">
        <v>22628</v>
      </c>
      <c r="S67" s="33">
        <v>4463010</v>
      </c>
      <c r="T67" s="33">
        <v>50247</v>
      </c>
      <c r="U67" s="33">
        <v>190106</v>
      </c>
      <c r="V67" s="33">
        <v>20292</v>
      </c>
      <c r="W67" s="33">
        <v>1720705</v>
      </c>
      <c r="X67" s="33">
        <v>2041067</v>
      </c>
      <c r="Y67" s="33">
        <v>1983334</v>
      </c>
      <c r="Z67" s="33">
        <v>324365</v>
      </c>
      <c r="AA67" s="33">
        <v>117634</v>
      </c>
      <c r="AB67" s="33">
        <v>2196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2:43">
      <c r="B68" s="27">
        <f>'input rate-base'!B68</f>
        <v>12</v>
      </c>
      <c r="C68" s="27">
        <f>'input rate-base'!C68</f>
        <v>2016</v>
      </c>
      <c r="D68" s="1">
        <f>'with adj'!I68</f>
        <v>355842016</v>
      </c>
      <c r="E68" s="33">
        <f>'with adj'!M68</f>
        <v>4442198</v>
      </c>
      <c r="F68" s="33">
        <v>17970323</v>
      </c>
      <c r="G68" s="33">
        <f>'with adj'!Q68</f>
        <v>21764244</v>
      </c>
      <c r="H68" s="33">
        <f>'with adj'!U68</f>
        <v>157616</v>
      </c>
      <c r="I68" s="33">
        <v>199833005</v>
      </c>
      <c r="J68" s="33">
        <v>1331683</v>
      </c>
      <c r="K68" s="33">
        <v>1590092</v>
      </c>
      <c r="L68" s="33">
        <v>2305719</v>
      </c>
      <c r="M68" s="33">
        <v>30265239</v>
      </c>
      <c r="N68" s="33">
        <v>4558146</v>
      </c>
      <c r="O68" s="33">
        <v>12325475</v>
      </c>
      <c r="P68" s="33">
        <v>0</v>
      </c>
      <c r="Q68" s="33">
        <v>9496341</v>
      </c>
      <c r="R68" s="33">
        <v>25901</v>
      </c>
      <c r="S68" s="33">
        <v>4749580</v>
      </c>
      <c r="T68" s="33">
        <v>52500</v>
      </c>
      <c r="U68" s="33">
        <v>181604</v>
      </c>
      <c r="V68" s="33">
        <v>18983</v>
      </c>
      <c r="W68" s="33">
        <v>1787408</v>
      </c>
      <c r="X68" s="33">
        <v>2138215</v>
      </c>
      <c r="Y68" s="33">
        <v>2050967</v>
      </c>
      <c r="Z68" s="33">
        <v>314326</v>
      </c>
      <c r="AA68" s="33">
        <v>124869</v>
      </c>
      <c r="AB68" s="33">
        <v>659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2:43">
      <c r="B69" s="27">
        <f>'input rate-base'!B69</f>
        <v>1</v>
      </c>
      <c r="C69" s="27">
        <f>'input rate-base'!C69</f>
        <v>2017</v>
      </c>
      <c r="D69" s="1">
        <f>'with adj'!I69</f>
        <v>437937267</v>
      </c>
      <c r="E69" s="33">
        <f>'with adj'!M69</f>
        <v>5436970</v>
      </c>
      <c r="F69" s="33">
        <v>22259821</v>
      </c>
      <c r="G69" s="33">
        <f>'with adj'!Q69</f>
        <v>25301625</v>
      </c>
      <c r="H69" s="33">
        <f>'with adj'!U69</f>
        <v>182944</v>
      </c>
      <c r="I69" s="33">
        <v>207026303</v>
      </c>
      <c r="J69" s="33">
        <v>1347994</v>
      </c>
      <c r="K69" s="33">
        <v>1626562</v>
      </c>
      <c r="L69" s="33">
        <v>2387365</v>
      </c>
      <c r="M69" s="33">
        <v>30138669</v>
      </c>
      <c r="N69" s="33">
        <v>4744156</v>
      </c>
      <c r="O69" s="33">
        <v>12973126</v>
      </c>
      <c r="P69" s="33">
        <v>0</v>
      </c>
      <c r="Q69" s="33">
        <v>9821822</v>
      </c>
      <c r="R69" s="33">
        <v>31047</v>
      </c>
      <c r="S69" s="33">
        <v>4873461</v>
      </c>
      <c r="T69" s="33">
        <v>59304</v>
      </c>
      <c r="U69" s="33">
        <v>178888</v>
      </c>
      <c r="V69" s="33">
        <v>17568</v>
      </c>
      <c r="W69" s="33">
        <v>1738080</v>
      </c>
      <c r="X69" s="33">
        <v>2072761</v>
      </c>
      <c r="Y69" s="33">
        <v>2022595</v>
      </c>
      <c r="Z69" s="33">
        <v>295938</v>
      </c>
      <c r="AA69" s="33">
        <v>121203</v>
      </c>
      <c r="AB69" s="33">
        <v>4072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2:43">
      <c r="B70" s="27">
        <f>'input rate-base'!B70</f>
        <v>2</v>
      </c>
      <c r="C70" s="27">
        <f>'input rate-base'!C70</f>
        <v>2017</v>
      </c>
      <c r="D70" s="1">
        <f>'with adj'!I70</f>
        <v>398943008</v>
      </c>
      <c r="E70" s="33">
        <f>'with adj'!M70</f>
        <v>4851855</v>
      </c>
      <c r="F70" s="33">
        <v>20113292</v>
      </c>
      <c r="G70" s="33">
        <f>'with adj'!Q70</f>
        <v>23691762</v>
      </c>
      <c r="H70" s="33">
        <f>'with adj'!U70</f>
        <v>171068</v>
      </c>
      <c r="I70" s="33">
        <v>199738152</v>
      </c>
      <c r="J70" s="33">
        <v>1478210</v>
      </c>
      <c r="K70" s="33">
        <v>1538815</v>
      </c>
      <c r="L70" s="33">
        <v>2367700</v>
      </c>
      <c r="M70" s="33">
        <v>29265931</v>
      </c>
      <c r="N70" s="33">
        <v>4407990</v>
      </c>
      <c r="O70" s="33">
        <v>12012279</v>
      </c>
      <c r="P70" s="33">
        <v>0</v>
      </c>
      <c r="Q70" s="33">
        <v>8983206</v>
      </c>
      <c r="R70" s="33">
        <v>30865</v>
      </c>
      <c r="S70" s="33">
        <v>4681273</v>
      </c>
      <c r="T70" s="33">
        <v>56985</v>
      </c>
      <c r="U70" s="33">
        <v>168828</v>
      </c>
      <c r="V70" s="33">
        <v>22690</v>
      </c>
      <c r="W70" s="33">
        <v>1695632</v>
      </c>
      <c r="X70" s="33">
        <v>1884400</v>
      </c>
      <c r="Y70" s="33">
        <v>1940331</v>
      </c>
      <c r="Z70" s="33">
        <v>346814</v>
      </c>
      <c r="AA70" s="33">
        <v>115551</v>
      </c>
      <c r="AB70" s="33">
        <v>1379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2:43">
      <c r="B71" s="27">
        <f>'input rate-base'!B71</f>
        <v>3</v>
      </c>
      <c r="C71" s="27">
        <f>'input rate-base'!C71</f>
        <v>2017</v>
      </c>
      <c r="D71" s="1">
        <f>'with adj'!I71</f>
        <v>333973193</v>
      </c>
      <c r="E71" s="33">
        <f>'with adj'!M71</f>
        <v>3993006</v>
      </c>
      <c r="F71" s="33">
        <v>16737198</v>
      </c>
      <c r="G71" s="33">
        <f>'with adj'!Q71</f>
        <v>20882936</v>
      </c>
      <c r="H71" s="33">
        <f>'with adj'!U71</f>
        <v>150599</v>
      </c>
      <c r="I71" s="33">
        <v>192505084</v>
      </c>
      <c r="J71" s="33">
        <v>1184355</v>
      </c>
      <c r="K71" s="33">
        <v>1367066</v>
      </c>
      <c r="L71" s="33">
        <v>2365073</v>
      </c>
      <c r="M71" s="33">
        <v>30227782</v>
      </c>
      <c r="N71" s="33">
        <v>4628250</v>
      </c>
      <c r="O71" s="33">
        <v>12025133</v>
      </c>
      <c r="P71" s="33">
        <v>0</v>
      </c>
      <c r="Q71" s="33">
        <v>8749838</v>
      </c>
      <c r="R71" s="33">
        <v>30740</v>
      </c>
      <c r="S71" s="33">
        <v>4690782</v>
      </c>
      <c r="T71" s="33">
        <v>52433</v>
      </c>
      <c r="U71" s="33">
        <v>169325</v>
      </c>
      <c r="V71" s="33">
        <v>21547</v>
      </c>
      <c r="W71" s="33">
        <v>1756522</v>
      </c>
      <c r="X71" s="33">
        <v>2096420</v>
      </c>
      <c r="Y71" s="33">
        <v>1885686</v>
      </c>
      <c r="Z71" s="33">
        <v>310229</v>
      </c>
      <c r="AA71" s="33">
        <v>122638</v>
      </c>
      <c r="AB71" s="33">
        <v>816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2:43">
      <c r="B72" s="27">
        <f>'input rate-base'!B72</f>
        <v>4</v>
      </c>
      <c r="C72" s="27">
        <f>'input rate-base'!C72</f>
        <v>2017</v>
      </c>
      <c r="D72" s="1">
        <f>'with adj'!I72</f>
        <v>311309881</v>
      </c>
      <c r="E72" s="33">
        <f>'with adj'!M72</f>
        <v>3688296</v>
      </c>
      <c r="F72" s="33">
        <v>15680748</v>
      </c>
      <c r="G72" s="33">
        <f>'with adj'!Q72</f>
        <v>20806026</v>
      </c>
      <c r="H72" s="33">
        <f>'with adj'!U72</f>
        <v>149864</v>
      </c>
      <c r="I72" s="33">
        <v>203997280</v>
      </c>
      <c r="J72" s="33">
        <v>1205086</v>
      </c>
      <c r="K72" s="33">
        <v>1612628</v>
      </c>
      <c r="L72" s="33">
        <v>2569043</v>
      </c>
      <c r="M72" s="33">
        <v>33334803</v>
      </c>
      <c r="N72" s="33">
        <v>4576429</v>
      </c>
      <c r="O72" s="33">
        <v>12989893</v>
      </c>
      <c r="P72" s="33">
        <v>0</v>
      </c>
      <c r="Q72" s="33">
        <v>9431342</v>
      </c>
      <c r="R72" s="33">
        <v>30366</v>
      </c>
      <c r="S72" s="33">
        <v>4961954</v>
      </c>
      <c r="T72" s="33">
        <v>54502</v>
      </c>
      <c r="U72" s="33">
        <v>177198</v>
      </c>
      <c r="V72" s="33">
        <v>20458</v>
      </c>
      <c r="W72" s="33">
        <v>1869359</v>
      </c>
      <c r="X72" s="33">
        <v>2269346</v>
      </c>
      <c r="Y72" s="33">
        <v>2029928</v>
      </c>
      <c r="Z72" s="33">
        <v>367252</v>
      </c>
      <c r="AA72" s="33">
        <v>125036</v>
      </c>
      <c r="AB72" s="33">
        <v>87077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2:43">
      <c r="B73" s="27">
        <f>'input rate-base'!B73</f>
        <v>5</v>
      </c>
      <c r="C73" s="27">
        <f>'input rate-base'!C73</f>
        <v>2017</v>
      </c>
      <c r="D73" s="1">
        <f>'with adj'!I73</f>
        <v>332802695</v>
      </c>
      <c r="E73" s="33">
        <f>'with adj'!M73</f>
        <v>4018613</v>
      </c>
      <c r="F73" s="33">
        <v>17314810</v>
      </c>
      <c r="G73" s="33">
        <f>'with adj'!Q73</f>
        <v>22589925</v>
      </c>
      <c r="H73" s="33">
        <f>'with adj'!U73</f>
        <v>162512</v>
      </c>
      <c r="I73" s="33">
        <v>218319202</v>
      </c>
      <c r="J73" s="33">
        <v>1253729</v>
      </c>
      <c r="K73" s="33">
        <v>1755208</v>
      </c>
      <c r="L73" s="33">
        <v>2744810</v>
      </c>
      <c r="M73" s="33">
        <v>33857612</v>
      </c>
      <c r="N73" s="33">
        <v>4284044</v>
      </c>
      <c r="O73" s="33">
        <v>12688043</v>
      </c>
      <c r="P73" s="33">
        <v>0</v>
      </c>
      <c r="Q73" s="33">
        <v>9756522</v>
      </c>
      <c r="R73" s="33">
        <v>23886</v>
      </c>
      <c r="S73" s="33">
        <v>5083912</v>
      </c>
      <c r="T73" s="33">
        <v>56481</v>
      </c>
      <c r="U73" s="33">
        <v>196089</v>
      </c>
      <c r="V73" s="33">
        <v>30666</v>
      </c>
      <c r="W73" s="33">
        <v>1923991</v>
      </c>
      <c r="X73" s="33">
        <v>2266509</v>
      </c>
      <c r="Y73" s="33">
        <v>2069273</v>
      </c>
      <c r="Z73" s="33">
        <v>355313</v>
      </c>
      <c r="AA73" s="33">
        <v>124610</v>
      </c>
      <c r="AB73" s="33">
        <v>8244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2:43">
      <c r="B74" s="27">
        <f>'input rate-base'!B74</f>
        <v>6</v>
      </c>
      <c r="C74" s="27">
        <f>'input rate-base'!C74</f>
        <v>2017</v>
      </c>
      <c r="D74" s="1">
        <f>'with adj'!I74</f>
        <v>476371840</v>
      </c>
      <c r="E74" s="33">
        <f>'with adj'!M74</f>
        <v>5714359</v>
      </c>
      <c r="F74" s="33">
        <v>24974170</v>
      </c>
      <c r="G74" s="33">
        <f>'with adj'!Q74</f>
        <v>28789414</v>
      </c>
      <c r="H74" s="33">
        <f>'with adj'!U74</f>
        <v>206785</v>
      </c>
      <c r="I74" s="33">
        <v>263548198</v>
      </c>
      <c r="J74" s="33">
        <v>1601497</v>
      </c>
      <c r="K74" s="33">
        <v>2290586</v>
      </c>
      <c r="L74" s="33">
        <v>3446760</v>
      </c>
      <c r="M74" s="33">
        <v>39606570</v>
      </c>
      <c r="N74" s="33">
        <v>4832235</v>
      </c>
      <c r="O74" s="33">
        <v>14450160</v>
      </c>
      <c r="P74" s="33">
        <v>0</v>
      </c>
      <c r="Q74" s="33">
        <v>11647797</v>
      </c>
      <c r="R74" s="33">
        <v>27478</v>
      </c>
      <c r="S74" s="33">
        <v>5721311</v>
      </c>
      <c r="T74" s="33">
        <v>66851</v>
      </c>
      <c r="U74" s="33">
        <v>215037</v>
      </c>
      <c r="V74" s="33">
        <v>29180</v>
      </c>
      <c r="W74" s="33">
        <v>2161906</v>
      </c>
      <c r="X74" s="33">
        <v>2617479</v>
      </c>
      <c r="Y74" s="33">
        <v>2148736</v>
      </c>
      <c r="Z74" s="33">
        <v>395141</v>
      </c>
      <c r="AA74" s="33">
        <v>141532</v>
      </c>
      <c r="AB74" s="33">
        <v>1353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>
      <c r="B75" s="27">
        <f>'input rate-base'!B75</f>
        <v>7</v>
      </c>
      <c r="C75" s="27">
        <f>'input rate-base'!C75</f>
        <v>2017</v>
      </c>
      <c r="D75" s="1">
        <f>'with adj'!I75</f>
        <v>559371465</v>
      </c>
      <c r="E75" s="33">
        <f>'with adj'!M75</f>
        <v>6633380</v>
      </c>
      <c r="F75" s="33">
        <v>29437868</v>
      </c>
      <c r="G75" s="33">
        <f>'with adj'!Q75</f>
        <v>31918234</v>
      </c>
      <c r="H75" s="33">
        <f>'with adj'!U75</f>
        <v>229006</v>
      </c>
      <c r="I75" s="33">
        <v>284279776</v>
      </c>
      <c r="J75" s="33">
        <v>1731704</v>
      </c>
      <c r="K75" s="33">
        <v>2437683</v>
      </c>
      <c r="L75" s="33">
        <v>3743969</v>
      </c>
      <c r="M75" s="33">
        <v>41185469</v>
      </c>
      <c r="N75" s="33">
        <v>4909016</v>
      </c>
      <c r="O75" s="33">
        <v>14992698</v>
      </c>
      <c r="P75" s="33">
        <v>0</v>
      </c>
      <c r="Q75" s="33">
        <v>12366136</v>
      </c>
      <c r="R75" s="33">
        <v>29609</v>
      </c>
      <c r="S75" s="33">
        <v>6112346</v>
      </c>
      <c r="T75" s="33">
        <v>66095</v>
      </c>
      <c r="U75" s="33">
        <v>227822</v>
      </c>
      <c r="V75" s="33">
        <v>27398</v>
      </c>
      <c r="W75" s="33">
        <v>2187879</v>
      </c>
      <c r="X75" s="33">
        <v>2551402</v>
      </c>
      <c r="Y75" s="33">
        <v>2151097</v>
      </c>
      <c r="Z75" s="33">
        <v>407619</v>
      </c>
      <c r="AA75" s="33">
        <v>145413</v>
      </c>
      <c r="AB75" s="33">
        <v>3688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2:43">
      <c r="B76" s="27">
        <f>'input rate-base'!B76</f>
        <v>8</v>
      </c>
      <c r="C76" s="27">
        <f>'input rate-base'!C76</f>
        <v>2017</v>
      </c>
      <c r="D76" s="1">
        <f>'with adj'!I76</f>
        <v>564157230</v>
      </c>
      <c r="E76" s="33">
        <f>'with adj'!M76</f>
        <v>6610903</v>
      </c>
      <c r="F76" s="33">
        <v>29836452</v>
      </c>
      <c r="G76" s="33">
        <f>'with adj'!Q76</f>
        <v>32077388</v>
      </c>
      <c r="H76" s="33">
        <f>'with adj'!U76</f>
        <v>229941</v>
      </c>
      <c r="I76" s="33">
        <v>283850682</v>
      </c>
      <c r="J76" s="33">
        <v>1581483</v>
      </c>
      <c r="K76" s="33">
        <v>2516644</v>
      </c>
      <c r="L76" s="33">
        <v>3712500</v>
      </c>
      <c r="M76" s="33">
        <v>42357054</v>
      </c>
      <c r="N76" s="33">
        <v>5052835</v>
      </c>
      <c r="O76" s="33">
        <v>15167370</v>
      </c>
      <c r="P76" s="33">
        <v>0</v>
      </c>
      <c r="Q76" s="33">
        <v>12498920</v>
      </c>
      <c r="R76" s="33">
        <v>31421</v>
      </c>
      <c r="S76" s="33">
        <v>6106059</v>
      </c>
      <c r="T76" s="33">
        <v>66123</v>
      </c>
      <c r="U76" s="33">
        <v>219993</v>
      </c>
      <c r="V76" s="33">
        <v>31219</v>
      </c>
      <c r="W76" s="33">
        <v>2273819</v>
      </c>
      <c r="X76" s="33">
        <v>2626917</v>
      </c>
      <c r="Y76" s="33">
        <v>2147846</v>
      </c>
      <c r="Z76" s="33">
        <v>411426</v>
      </c>
      <c r="AA76" s="33">
        <v>150335</v>
      </c>
      <c r="AB76" s="33">
        <v>16777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2:43">
      <c r="B77" s="27">
        <f>'input rate-base'!B77</f>
        <v>9</v>
      </c>
      <c r="C77" s="27">
        <f>'input rate-base'!C77</f>
        <v>2017</v>
      </c>
      <c r="D77" s="1">
        <f>'with adj'!I77</f>
        <v>536679846</v>
      </c>
      <c r="E77" s="33">
        <f>'with adj'!M77</f>
        <v>6171322</v>
      </c>
      <c r="F77" s="33">
        <v>28277992</v>
      </c>
      <c r="G77" s="33">
        <f>'with adj'!Q77</f>
        <v>31289860</v>
      </c>
      <c r="H77" s="33">
        <f>'with adj'!U77</f>
        <v>224296</v>
      </c>
      <c r="I77" s="33">
        <v>287538255</v>
      </c>
      <c r="J77" s="33">
        <v>1696711</v>
      </c>
      <c r="K77" s="33">
        <v>2311246</v>
      </c>
      <c r="L77" s="33">
        <v>3687601</v>
      </c>
      <c r="M77" s="33">
        <v>41772873</v>
      </c>
      <c r="N77" s="33">
        <v>5163410</v>
      </c>
      <c r="O77" s="33">
        <v>14728859</v>
      </c>
      <c r="P77" s="33">
        <v>0</v>
      </c>
      <c r="Q77" s="33">
        <v>12124508</v>
      </c>
      <c r="R77" s="33">
        <v>33622</v>
      </c>
      <c r="S77" s="33">
        <v>5921142</v>
      </c>
      <c r="T77" s="33">
        <v>65109</v>
      </c>
      <c r="U77" s="33">
        <v>218563</v>
      </c>
      <c r="V77" s="33">
        <v>29188</v>
      </c>
      <c r="W77" s="33">
        <v>2284518</v>
      </c>
      <c r="X77" s="33">
        <v>2663449</v>
      </c>
      <c r="Y77" s="33">
        <v>2254553</v>
      </c>
      <c r="Z77" s="33">
        <v>392402</v>
      </c>
      <c r="AA77" s="33">
        <v>149200</v>
      </c>
      <c r="AB77" s="33">
        <v>5241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>
      <c r="B78" s="27">
        <f>'input rate-base'!B78</f>
        <v>10</v>
      </c>
      <c r="C78" s="27">
        <f>'input rate-base'!C78</f>
        <v>2017</v>
      </c>
      <c r="D78" s="1">
        <f>'with adj'!I78</f>
        <v>431352056</v>
      </c>
      <c r="E78" s="33">
        <f>'with adj'!M78</f>
        <v>4844163</v>
      </c>
      <c r="F78" s="33">
        <v>22537649</v>
      </c>
      <c r="G78" s="33">
        <f>'with adj'!Q78</f>
        <v>26985548</v>
      </c>
      <c r="H78" s="33">
        <f>'with adj'!U78</f>
        <v>193409</v>
      </c>
      <c r="I78" s="33">
        <v>259965666</v>
      </c>
      <c r="J78" s="33">
        <v>1710380</v>
      </c>
      <c r="K78" s="33">
        <v>1905779</v>
      </c>
      <c r="L78" s="33">
        <v>3273118</v>
      </c>
      <c r="M78" s="33">
        <v>37239292</v>
      </c>
      <c r="N78" s="33">
        <v>4746007</v>
      </c>
      <c r="O78" s="33">
        <v>13248688</v>
      </c>
      <c r="P78" s="33">
        <v>0</v>
      </c>
      <c r="Q78" s="33">
        <v>10273101</v>
      </c>
      <c r="R78" s="33">
        <v>27468</v>
      </c>
      <c r="S78" s="33">
        <v>5415331</v>
      </c>
      <c r="T78" s="33">
        <v>52952</v>
      </c>
      <c r="U78" s="33">
        <v>211957</v>
      </c>
      <c r="V78" s="33">
        <v>24802</v>
      </c>
      <c r="W78" s="33">
        <v>2094483</v>
      </c>
      <c r="X78" s="33">
        <v>2305373</v>
      </c>
      <c r="Y78" s="33">
        <v>2013895</v>
      </c>
      <c r="Z78" s="33">
        <v>372116</v>
      </c>
      <c r="AA78" s="33">
        <v>135877</v>
      </c>
      <c r="AB78" s="33">
        <v>5149</v>
      </c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2:43">
      <c r="B79" s="27">
        <f>'input rate-base'!B79</f>
        <v>11</v>
      </c>
      <c r="C79" s="27">
        <f>'input rate-base'!C79</f>
        <v>2017</v>
      </c>
      <c r="D79" s="1">
        <f>'with adj'!I79</f>
        <v>299514342</v>
      </c>
      <c r="E79" s="33">
        <f>'with adj'!M79</f>
        <v>3349827</v>
      </c>
      <c r="F79" s="33">
        <v>15798035</v>
      </c>
      <c r="G79" s="33">
        <f>'with adj'!Q79</f>
        <v>20324086</v>
      </c>
      <c r="H79" s="33">
        <f>'with adj'!U79</f>
        <v>145607</v>
      </c>
      <c r="I79" s="33">
        <v>201027544</v>
      </c>
      <c r="J79" s="33">
        <v>1365562</v>
      </c>
      <c r="K79" s="33">
        <v>1471700</v>
      </c>
      <c r="L79" s="33">
        <v>2533397</v>
      </c>
      <c r="M79" s="33">
        <v>30747741</v>
      </c>
      <c r="N79" s="33">
        <v>4317782</v>
      </c>
      <c r="O79" s="33">
        <v>11720992</v>
      </c>
      <c r="P79" s="33">
        <v>0</v>
      </c>
      <c r="Q79" s="33">
        <v>8735428</v>
      </c>
      <c r="R79" s="33">
        <v>22628</v>
      </c>
      <c r="S79" s="33">
        <v>4491257</v>
      </c>
      <c r="T79" s="33">
        <v>50247</v>
      </c>
      <c r="U79" s="33">
        <v>190106</v>
      </c>
      <c r="V79" s="33">
        <v>20292</v>
      </c>
      <c r="W79" s="33">
        <v>1720705</v>
      </c>
      <c r="X79" s="33">
        <v>2041067</v>
      </c>
      <c r="Y79" s="33">
        <v>1983334</v>
      </c>
      <c r="Z79" s="33">
        <v>324365</v>
      </c>
      <c r="AA79" s="33">
        <v>117634</v>
      </c>
      <c r="AB79" s="33">
        <v>2196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>
      <c r="B80" s="27">
        <f>'input rate-base'!B80</f>
        <v>12</v>
      </c>
      <c r="C80" s="27">
        <f>'input rate-base'!C80</f>
        <v>2017</v>
      </c>
      <c r="D80" s="1">
        <f>'with adj'!I80</f>
        <v>355602206</v>
      </c>
      <c r="E80" s="33">
        <f>'with adj'!M80</f>
        <v>3999372</v>
      </c>
      <c r="F80" s="33">
        <v>19100308</v>
      </c>
      <c r="G80" s="33">
        <f>'with adj'!Q80</f>
        <v>22166155</v>
      </c>
      <c r="H80" s="33">
        <f>'with adj'!U80</f>
        <v>158725</v>
      </c>
      <c r="I80" s="33">
        <v>203379395</v>
      </c>
      <c r="J80" s="33">
        <v>1328831</v>
      </c>
      <c r="K80" s="33">
        <v>1574191</v>
      </c>
      <c r="L80" s="33">
        <v>2399968</v>
      </c>
      <c r="M80" s="33">
        <v>31526291</v>
      </c>
      <c r="N80" s="33">
        <v>4558146</v>
      </c>
      <c r="O80" s="33">
        <v>12325475</v>
      </c>
      <c r="P80" s="33">
        <v>0</v>
      </c>
      <c r="Q80" s="33">
        <v>9496341</v>
      </c>
      <c r="R80" s="33">
        <v>25901</v>
      </c>
      <c r="S80" s="33">
        <v>4749580</v>
      </c>
      <c r="T80" s="33">
        <v>52500</v>
      </c>
      <c r="U80" s="33">
        <v>181604</v>
      </c>
      <c r="V80" s="33">
        <v>18983</v>
      </c>
      <c r="W80" s="33">
        <v>1787408</v>
      </c>
      <c r="X80" s="33">
        <v>2138215</v>
      </c>
      <c r="Y80" s="33">
        <v>2050967</v>
      </c>
      <c r="Z80" s="33">
        <v>314326</v>
      </c>
      <c r="AA80" s="33">
        <v>124869</v>
      </c>
      <c r="AB80" s="33">
        <v>659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2:43">
      <c r="B81" s="27">
        <f>'input rate-base'!B81</f>
        <v>1</v>
      </c>
      <c r="C81" s="27">
        <f>'input rate-base'!C81</f>
        <v>2018</v>
      </c>
      <c r="D81" s="1">
        <f>'with adj'!I81</f>
        <v>437882178</v>
      </c>
      <c r="E81" s="33">
        <f>'with adj'!M81</f>
        <v>4885092</v>
      </c>
      <c r="F81" s="33">
        <v>23612817</v>
      </c>
      <c r="G81" s="33">
        <f>'with adj'!Q81</f>
        <v>25586748</v>
      </c>
      <c r="H81" s="33">
        <f>'with adj'!U81</f>
        <v>182950</v>
      </c>
      <c r="I81" s="33">
        <v>208569017</v>
      </c>
      <c r="J81" s="33">
        <v>1331725</v>
      </c>
      <c r="K81" s="33">
        <v>1610297</v>
      </c>
      <c r="L81" s="33">
        <v>2484667</v>
      </c>
      <c r="M81" s="33">
        <v>31394447</v>
      </c>
      <c r="N81" s="33">
        <v>4744156</v>
      </c>
      <c r="O81" s="33">
        <v>12973126</v>
      </c>
      <c r="P81" s="33">
        <v>0</v>
      </c>
      <c r="Q81" s="33">
        <v>9821822</v>
      </c>
      <c r="R81" s="33">
        <v>31047</v>
      </c>
      <c r="S81" s="33">
        <v>4873461</v>
      </c>
      <c r="T81" s="33">
        <v>59304</v>
      </c>
      <c r="U81" s="33">
        <v>178888</v>
      </c>
      <c r="V81" s="33">
        <v>17568</v>
      </c>
      <c r="W81" s="33">
        <v>1738080</v>
      </c>
      <c r="X81" s="33">
        <v>2072761</v>
      </c>
      <c r="Y81" s="33">
        <v>2022595</v>
      </c>
      <c r="Z81" s="33">
        <v>295938</v>
      </c>
      <c r="AA81" s="33">
        <v>121203</v>
      </c>
      <c r="AB81" s="33">
        <v>4072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>
      <c r="B82" s="27">
        <f>'input rate-base'!B82</f>
        <v>2</v>
      </c>
      <c r="C82" s="27">
        <f>'input rate-base'!C82</f>
        <v>2018</v>
      </c>
      <c r="D82" s="1">
        <f>'with adj'!I82</f>
        <v>399617758</v>
      </c>
      <c r="E82" s="33">
        <f>'with adj'!M82</f>
        <v>4357774</v>
      </c>
      <c r="F82" s="33">
        <v>21332979</v>
      </c>
      <c r="G82" s="33">
        <f>'with adj'!Q82</f>
        <v>23958726</v>
      </c>
      <c r="H82" s="33">
        <f>'with adj'!U82</f>
        <v>171088</v>
      </c>
      <c r="I82" s="33">
        <v>201519022</v>
      </c>
      <c r="J82" s="33">
        <v>1462727</v>
      </c>
      <c r="K82" s="33">
        <v>1508039</v>
      </c>
      <c r="L82" s="33">
        <v>2467212</v>
      </c>
      <c r="M82" s="33">
        <v>30304958</v>
      </c>
      <c r="N82" s="33">
        <v>4407990</v>
      </c>
      <c r="O82" s="33">
        <v>12012279</v>
      </c>
      <c r="P82" s="33">
        <v>0</v>
      </c>
      <c r="Q82" s="33">
        <v>8983206</v>
      </c>
      <c r="R82" s="33">
        <v>30865</v>
      </c>
      <c r="S82" s="33">
        <v>4681273</v>
      </c>
      <c r="T82" s="33">
        <v>56985</v>
      </c>
      <c r="U82" s="33">
        <v>168828</v>
      </c>
      <c r="V82" s="33">
        <v>22690</v>
      </c>
      <c r="W82" s="33">
        <v>1695632</v>
      </c>
      <c r="X82" s="33">
        <v>1884400</v>
      </c>
      <c r="Y82" s="33">
        <v>1940331</v>
      </c>
      <c r="Z82" s="33">
        <v>346814</v>
      </c>
      <c r="AA82" s="33">
        <v>115551</v>
      </c>
      <c r="AB82" s="33">
        <v>1379</v>
      </c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2:43">
      <c r="B83" s="27">
        <f>'input rate-base'!B83</f>
        <v>3</v>
      </c>
      <c r="C83" s="27">
        <f>'input rate-base'!C83</f>
        <v>2018</v>
      </c>
      <c r="D83" s="1">
        <f>'with adj'!I83</f>
        <v>334962273</v>
      </c>
      <c r="E83" s="33">
        <f>'with adj'!M83</f>
        <v>3586729</v>
      </c>
      <c r="F83" s="33">
        <v>17751083</v>
      </c>
      <c r="G83" s="33">
        <f>'with adj'!Q83</f>
        <v>21118230</v>
      </c>
      <c r="H83" s="33">
        <f>'with adj'!U83</f>
        <v>150634</v>
      </c>
      <c r="I83" s="33">
        <v>194354407</v>
      </c>
      <c r="J83" s="33">
        <v>1213446</v>
      </c>
      <c r="K83" s="33">
        <v>1339725</v>
      </c>
      <c r="L83" s="33">
        <v>2464188</v>
      </c>
      <c r="M83" s="33">
        <v>31111635</v>
      </c>
      <c r="N83" s="33">
        <v>4628250</v>
      </c>
      <c r="O83" s="33">
        <v>12025133</v>
      </c>
      <c r="P83" s="33">
        <v>0</v>
      </c>
      <c r="Q83" s="33">
        <v>8749838</v>
      </c>
      <c r="R83" s="33">
        <v>30740</v>
      </c>
      <c r="S83" s="33">
        <v>4690782</v>
      </c>
      <c r="T83" s="33">
        <v>52433</v>
      </c>
      <c r="U83" s="33">
        <v>169325</v>
      </c>
      <c r="V83" s="33">
        <v>21547</v>
      </c>
      <c r="W83" s="33">
        <v>1756522</v>
      </c>
      <c r="X83" s="33">
        <v>2096420</v>
      </c>
      <c r="Y83" s="33">
        <v>1885686</v>
      </c>
      <c r="Z83" s="33">
        <v>310229</v>
      </c>
      <c r="AA83" s="33">
        <v>122638</v>
      </c>
      <c r="AB83" s="33">
        <v>816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2:43">
      <c r="B84" s="27">
        <f>'input rate-base'!B84</f>
        <v>4</v>
      </c>
      <c r="C84" s="27">
        <f>'input rate-base'!C84</f>
        <v>2018</v>
      </c>
      <c r="D84" s="1">
        <f>'with adj'!I84</f>
        <v>312201517</v>
      </c>
      <c r="E84" s="33">
        <f>'with adj'!M84</f>
        <v>3314155</v>
      </c>
      <c r="F84" s="33">
        <v>16626219</v>
      </c>
      <c r="G84" s="33">
        <f>'with adj'!Q84</f>
        <v>21040440</v>
      </c>
      <c r="H84" s="33">
        <f>'with adj'!U84</f>
        <v>149910</v>
      </c>
      <c r="I84" s="33">
        <v>205442002</v>
      </c>
      <c r="J84" s="33">
        <v>1231786</v>
      </c>
      <c r="K84" s="33">
        <v>1580376</v>
      </c>
      <c r="L84" s="33">
        <v>2668847</v>
      </c>
      <c r="M84" s="33">
        <v>34699386</v>
      </c>
      <c r="N84" s="33">
        <v>4576429</v>
      </c>
      <c r="O84" s="33">
        <v>12989893</v>
      </c>
      <c r="P84" s="33">
        <v>0</v>
      </c>
      <c r="Q84" s="33">
        <v>9431342</v>
      </c>
      <c r="R84" s="33">
        <v>30366</v>
      </c>
      <c r="S84" s="33">
        <v>4961954</v>
      </c>
      <c r="T84" s="33">
        <v>54502</v>
      </c>
      <c r="U84" s="33">
        <v>177198</v>
      </c>
      <c r="V84" s="33">
        <v>20458</v>
      </c>
      <c r="W84" s="33">
        <v>1869359</v>
      </c>
      <c r="X84" s="33">
        <v>2269346</v>
      </c>
      <c r="Y84" s="33">
        <v>2029928</v>
      </c>
      <c r="Z84" s="33">
        <v>367252</v>
      </c>
      <c r="AA84" s="33">
        <v>125036</v>
      </c>
      <c r="AB84" s="33">
        <v>87077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2:43">
      <c r="B85" s="27">
        <f>'input rate-base'!B85</f>
        <v>5</v>
      </c>
      <c r="C85" s="27">
        <f>'input rate-base'!C85</f>
        <v>2018</v>
      </c>
      <c r="D85" s="1">
        <f>'with adj'!I85</f>
        <v>332091206</v>
      </c>
      <c r="E85" s="33">
        <f>'with adj'!M85</f>
        <v>3612217</v>
      </c>
      <c r="F85" s="33">
        <v>18355090</v>
      </c>
      <c r="G85" s="33">
        <f>'with adj'!Q85</f>
        <v>22844417</v>
      </c>
      <c r="H85" s="33">
        <f>'with adj'!U85</f>
        <v>162580</v>
      </c>
      <c r="I85" s="33">
        <v>219493845</v>
      </c>
      <c r="J85" s="33">
        <v>1279682</v>
      </c>
      <c r="K85" s="33">
        <v>1720103</v>
      </c>
      <c r="L85" s="33">
        <v>2855075</v>
      </c>
      <c r="M85" s="33">
        <v>35243596</v>
      </c>
      <c r="N85" s="33">
        <v>4284044</v>
      </c>
      <c r="O85" s="33">
        <v>12688043</v>
      </c>
      <c r="P85" s="33">
        <v>0</v>
      </c>
      <c r="Q85" s="33">
        <v>9756522</v>
      </c>
      <c r="R85" s="33">
        <v>23886</v>
      </c>
      <c r="S85" s="33">
        <v>5083912</v>
      </c>
      <c r="T85" s="33">
        <v>56481</v>
      </c>
      <c r="U85" s="33">
        <v>196089</v>
      </c>
      <c r="V85" s="33">
        <v>30666</v>
      </c>
      <c r="W85" s="33">
        <v>1923991</v>
      </c>
      <c r="X85" s="33">
        <v>2266509</v>
      </c>
      <c r="Y85" s="33">
        <v>2069273</v>
      </c>
      <c r="Z85" s="33">
        <v>355313</v>
      </c>
      <c r="AA85" s="33">
        <v>124610</v>
      </c>
      <c r="AB85" s="33">
        <v>8244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2:43">
      <c r="B86" s="27">
        <f>'input rate-base'!B86</f>
        <v>6</v>
      </c>
      <c r="C86" s="27">
        <f>'input rate-base'!C86</f>
        <v>2018</v>
      </c>
      <c r="D86" s="1">
        <f>'with adj'!I86</f>
        <v>474951225</v>
      </c>
      <c r="E86" s="33">
        <f>'with adj'!M86</f>
        <v>5138481</v>
      </c>
      <c r="F86" s="33">
        <v>26468967</v>
      </c>
      <c r="G86" s="33">
        <f>'with adj'!Q86</f>
        <v>29113713</v>
      </c>
      <c r="H86" s="33">
        <f>'with adj'!U86</f>
        <v>206903</v>
      </c>
      <c r="I86" s="33">
        <v>264783607</v>
      </c>
      <c r="J86" s="33">
        <v>1634067</v>
      </c>
      <c r="K86" s="33">
        <v>2244774</v>
      </c>
      <c r="L86" s="33">
        <v>3594902</v>
      </c>
      <c r="M86" s="33">
        <v>41227892</v>
      </c>
      <c r="N86" s="33">
        <v>4832235</v>
      </c>
      <c r="O86" s="33">
        <v>14450160</v>
      </c>
      <c r="P86" s="33">
        <v>0</v>
      </c>
      <c r="Q86" s="33">
        <v>11647797</v>
      </c>
      <c r="R86" s="33">
        <v>27478</v>
      </c>
      <c r="S86" s="33">
        <v>5757295</v>
      </c>
      <c r="T86" s="33">
        <v>66851</v>
      </c>
      <c r="U86" s="33">
        <v>215037</v>
      </c>
      <c r="V86" s="33">
        <v>29180</v>
      </c>
      <c r="W86" s="33">
        <v>2161906</v>
      </c>
      <c r="X86" s="33">
        <v>2617479</v>
      </c>
      <c r="Y86" s="33">
        <v>2148736</v>
      </c>
      <c r="Z86" s="33">
        <v>395141</v>
      </c>
      <c r="AA86" s="33">
        <v>141532</v>
      </c>
      <c r="AB86" s="33">
        <v>1353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2:43">
      <c r="B87" s="27">
        <f>'input rate-base'!B87</f>
        <v>7</v>
      </c>
      <c r="C87" s="27">
        <f>'input rate-base'!C87</f>
        <v>2018</v>
      </c>
      <c r="D87" s="1">
        <f>'with adj'!I87</f>
        <v>557830020</v>
      </c>
      <c r="E87" s="33">
        <f>'with adj'!M87</f>
        <v>5966929</v>
      </c>
      <c r="F87" s="33">
        <v>31189597</v>
      </c>
      <c r="G87" s="33">
        <f>'with adj'!Q87</f>
        <v>32277773</v>
      </c>
      <c r="H87" s="33">
        <f>'with adj'!U87</f>
        <v>229139</v>
      </c>
      <c r="I87" s="33">
        <v>285609617</v>
      </c>
      <c r="J87" s="33">
        <v>1766969</v>
      </c>
      <c r="K87" s="33">
        <v>2388930</v>
      </c>
      <c r="L87" s="33">
        <v>3893301</v>
      </c>
      <c r="M87" s="33">
        <v>42871423</v>
      </c>
      <c r="N87" s="33">
        <v>4909016</v>
      </c>
      <c r="O87" s="33">
        <v>14992698</v>
      </c>
      <c r="P87" s="33">
        <v>0</v>
      </c>
      <c r="Q87" s="33">
        <v>12366136</v>
      </c>
      <c r="R87" s="33">
        <v>29609</v>
      </c>
      <c r="S87" s="33">
        <v>6150789</v>
      </c>
      <c r="T87" s="33">
        <v>66095</v>
      </c>
      <c r="U87" s="33">
        <v>227822</v>
      </c>
      <c r="V87" s="33">
        <v>27398</v>
      </c>
      <c r="W87" s="33">
        <v>2187879</v>
      </c>
      <c r="X87" s="33">
        <v>2551402</v>
      </c>
      <c r="Y87" s="33">
        <v>2151097</v>
      </c>
      <c r="Z87" s="33">
        <v>407619</v>
      </c>
      <c r="AA87" s="33">
        <v>145413</v>
      </c>
      <c r="AB87" s="33">
        <v>3688</v>
      </c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>
      <c r="B88" s="27">
        <f>'input rate-base'!B88</f>
        <v>8</v>
      </c>
      <c r="C88" s="27">
        <f>'input rate-base'!C88</f>
        <v>2018</v>
      </c>
      <c r="D88" s="1">
        <f>'with adj'!I88</f>
        <v>562845325</v>
      </c>
      <c r="E88" s="33">
        <f>'with adj'!M88</f>
        <v>5948578</v>
      </c>
      <c r="F88" s="33">
        <v>31597621</v>
      </c>
      <c r="G88" s="33">
        <f>'with adj'!Q88</f>
        <v>32438701</v>
      </c>
      <c r="H88" s="33">
        <f>'with adj'!U88</f>
        <v>230091</v>
      </c>
      <c r="I88" s="33">
        <v>285201826</v>
      </c>
      <c r="J88" s="33">
        <v>1613955</v>
      </c>
      <c r="K88" s="33">
        <v>2466311</v>
      </c>
      <c r="L88" s="33">
        <v>3860156</v>
      </c>
      <c r="M88" s="33">
        <v>44080887</v>
      </c>
      <c r="N88" s="33">
        <v>5052835</v>
      </c>
      <c r="O88" s="33">
        <v>15167370</v>
      </c>
      <c r="P88" s="33">
        <v>0</v>
      </c>
      <c r="Q88" s="33">
        <v>12498920</v>
      </c>
      <c r="R88" s="33">
        <v>31421</v>
      </c>
      <c r="S88" s="33">
        <v>6144462</v>
      </c>
      <c r="T88" s="33">
        <v>66123</v>
      </c>
      <c r="U88" s="33">
        <v>219993</v>
      </c>
      <c r="V88" s="33">
        <v>31219</v>
      </c>
      <c r="W88" s="33">
        <v>2273819</v>
      </c>
      <c r="X88" s="33">
        <v>2626917</v>
      </c>
      <c r="Y88" s="33">
        <v>2147846</v>
      </c>
      <c r="Z88" s="33">
        <v>411426</v>
      </c>
      <c r="AA88" s="33">
        <v>150335</v>
      </c>
      <c r="AB88" s="33">
        <v>16777</v>
      </c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2:43">
      <c r="B89" s="27">
        <f>'input rate-base'!B89</f>
        <v>9</v>
      </c>
      <c r="C89" s="27">
        <f>'input rate-base'!C89</f>
        <v>2018</v>
      </c>
      <c r="D89" s="1">
        <f>'with adj'!I89</f>
        <v>536467427</v>
      </c>
      <c r="E89" s="33">
        <f>'with adj'!M89</f>
        <v>5552873</v>
      </c>
      <c r="F89" s="33">
        <v>29933375</v>
      </c>
      <c r="G89" s="33">
        <f>'with adj'!Q89</f>
        <v>31642302</v>
      </c>
      <c r="H89" s="33">
        <f>'with adj'!U89</f>
        <v>224442</v>
      </c>
      <c r="I89" s="33">
        <v>289374303</v>
      </c>
      <c r="J89" s="33">
        <v>1734637</v>
      </c>
      <c r="K89" s="33">
        <v>2287900</v>
      </c>
      <c r="L89" s="33">
        <v>3844298</v>
      </c>
      <c r="M89" s="33">
        <v>43221644</v>
      </c>
      <c r="N89" s="33">
        <v>5163410</v>
      </c>
      <c r="O89" s="33">
        <v>14728859</v>
      </c>
      <c r="P89" s="33">
        <v>0</v>
      </c>
      <c r="Q89" s="33">
        <v>12124508</v>
      </c>
      <c r="R89" s="33">
        <v>33622</v>
      </c>
      <c r="S89" s="33">
        <v>5958381</v>
      </c>
      <c r="T89" s="33">
        <v>65109</v>
      </c>
      <c r="U89" s="33">
        <v>218563</v>
      </c>
      <c r="V89" s="33">
        <v>29188</v>
      </c>
      <c r="W89" s="33">
        <v>2284518</v>
      </c>
      <c r="X89" s="33">
        <v>2663449</v>
      </c>
      <c r="Y89" s="33">
        <v>2254553</v>
      </c>
      <c r="Z89" s="33">
        <v>392402</v>
      </c>
      <c r="AA89" s="33">
        <v>149200</v>
      </c>
      <c r="AB89" s="33">
        <v>5241</v>
      </c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2:43">
      <c r="B90" s="27">
        <f>'input rate-base'!B90</f>
        <v>10</v>
      </c>
      <c r="C90" s="27">
        <f>'input rate-base'!C90</f>
        <v>2018</v>
      </c>
      <c r="D90" s="1">
        <f>'with adj'!I90</f>
        <v>432358835</v>
      </c>
      <c r="E90" s="33">
        <f>'with adj'!M90</f>
        <v>4358670</v>
      </c>
      <c r="F90" s="33">
        <v>23846531</v>
      </c>
      <c r="G90" s="33">
        <f>'with adj'!Q90</f>
        <v>27289501</v>
      </c>
      <c r="H90" s="33">
        <f>'with adj'!U90</f>
        <v>193542</v>
      </c>
      <c r="I90" s="33">
        <v>261995184</v>
      </c>
      <c r="J90" s="33">
        <v>1750985</v>
      </c>
      <c r="K90" s="33">
        <v>1886528</v>
      </c>
      <c r="L90" s="33">
        <v>3407186</v>
      </c>
      <c r="M90" s="33">
        <v>38523405</v>
      </c>
      <c r="N90" s="33">
        <v>4746007</v>
      </c>
      <c r="O90" s="33">
        <v>13248688</v>
      </c>
      <c r="P90" s="33">
        <v>0</v>
      </c>
      <c r="Q90" s="33">
        <v>10273101</v>
      </c>
      <c r="R90" s="33">
        <v>27468</v>
      </c>
      <c r="S90" s="33">
        <v>5449390</v>
      </c>
      <c r="T90" s="33">
        <v>52952</v>
      </c>
      <c r="U90" s="33">
        <v>211957</v>
      </c>
      <c r="V90" s="33">
        <v>24802</v>
      </c>
      <c r="W90" s="33">
        <v>2094483</v>
      </c>
      <c r="X90" s="33">
        <v>2305373</v>
      </c>
      <c r="Y90" s="33">
        <v>2013895</v>
      </c>
      <c r="Z90" s="33">
        <v>372116</v>
      </c>
      <c r="AA90" s="33">
        <v>135877</v>
      </c>
      <c r="AB90" s="33">
        <v>5149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>
      <c r="B91" s="27">
        <f>'input rate-base'!B91</f>
        <v>11</v>
      </c>
      <c r="C91" s="27">
        <f>'input rate-base'!C91</f>
        <v>2018</v>
      </c>
      <c r="D91" s="1">
        <f>'with adj'!I91</f>
        <v>300026945</v>
      </c>
      <c r="E91" s="33">
        <f>'with adj'!M91</f>
        <v>3014163</v>
      </c>
      <c r="F91" s="33">
        <v>16710607</v>
      </c>
      <c r="G91" s="33">
        <f>'with adj'!Q91</f>
        <v>20553006</v>
      </c>
      <c r="H91" s="33">
        <f>'with adj'!U91</f>
        <v>145708</v>
      </c>
      <c r="I91" s="33">
        <v>202574296</v>
      </c>
      <c r="J91" s="33">
        <v>1397920</v>
      </c>
      <c r="K91" s="33">
        <v>1456835</v>
      </c>
      <c r="L91" s="33">
        <v>2633165</v>
      </c>
      <c r="M91" s="33">
        <v>31984719</v>
      </c>
      <c r="N91" s="33">
        <v>4317782</v>
      </c>
      <c r="O91" s="33">
        <v>11720992</v>
      </c>
      <c r="P91" s="33">
        <v>0</v>
      </c>
      <c r="Q91" s="33">
        <v>8735428</v>
      </c>
      <c r="R91" s="33">
        <v>22628</v>
      </c>
      <c r="S91" s="33">
        <v>4547751</v>
      </c>
      <c r="T91" s="33">
        <v>50247</v>
      </c>
      <c r="U91" s="33">
        <v>190106</v>
      </c>
      <c r="V91" s="33">
        <v>20292</v>
      </c>
      <c r="W91" s="33">
        <v>1720705</v>
      </c>
      <c r="X91" s="33">
        <v>2041067</v>
      </c>
      <c r="Y91" s="33">
        <v>1983334</v>
      </c>
      <c r="Z91" s="33">
        <v>324365</v>
      </c>
      <c r="AA91" s="33">
        <v>117634</v>
      </c>
      <c r="AB91" s="33">
        <v>2196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>
      <c r="B92" s="27">
        <f>'input rate-base'!B92</f>
        <v>12</v>
      </c>
      <c r="C92" s="27">
        <f>'input rate-base'!C92</f>
        <v>2018</v>
      </c>
      <c r="D92" s="1">
        <f>'with adj'!I92</f>
        <v>355292127</v>
      </c>
      <c r="E92" s="33">
        <f>'with adj'!M92</f>
        <v>3599692</v>
      </c>
      <c r="F92" s="33">
        <v>20199279</v>
      </c>
      <c r="G92" s="33">
        <f>'with adj'!Q92</f>
        <v>22415816</v>
      </c>
      <c r="H92" s="33">
        <f>'with adj'!U92</f>
        <v>158841</v>
      </c>
      <c r="I92" s="33">
        <v>204857210</v>
      </c>
      <c r="J92" s="33">
        <v>1359986</v>
      </c>
      <c r="K92" s="33">
        <v>1558291</v>
      </c>
      <c r="L92" s="33">
        <v>2500948</v>
      </c>
      <c r="M92" s="33">
        <v>32787342</v>
      </c>
      <c r="N92" s="33">
        <v>4558146</v>
      </c>
      <c r="O92" s="33">
        <v>12325475</v>
      </c>
      <c r="P92" s="33">
        <v>0</v>
      </c>
      <c r="Q92" s="33">
        <v>9496341</v>
      </c>
      <c r="R92" s="33">
        <v>25901</v>
      </c>
      <c r="S92" s="33">
        <v>4809323</v>
      </c>
      <c r="T92" s="33">
        <v>52500</v>
      </c>
      <c r="U92" s="33">
        <v>181604</v>
      </c>
      <c r="V92" s="33">
        <v>18983</v>
      </c>
      <c r="W92" s="33">
        <v>1787408</v>
      </c>
      <c r="X92" s="33">
        <v>2138215</v>
      </c>
      <c r="Y92" s="33">
        <v>2050967</v>
      </c>
      <c r="Z92" s="33">
        <v>314326</v>
      </c>
      <c r="AA92" s="33">
        <v>124869</v>
      </c>
      <c r="AB92" s="33">
        <v>659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>
      <c r="B93" s="27">
        <f>'input rate-base'!B93</f>
        <v>1</v>
      </c>
      <c r="C93" s="27">
        <f>'input rate-base'!C93</f>
        <v>2019</v>
      </c>
      <c r="D93" s="1">
        <f>'with adj'!I93</f>
        <v>439544501</v>
      </c>
      <c r="E93" s="33">
        <f>'with adj'!M93</f>
        <v>4413433</v>
      </c>
      <c r="F93" s="33">
        <v>25053394</v>
      </c>
      <c r="G93" s="33">
        <f>'with adj'!Q93</f>
        <v>25956827</v>
      </c>
      <c r="H93" s="33">
        <f>'with adj'!U93</f>
        <v>183678</v>
      </c>
      <c r="I93" s="33">
        <v>211087936</v>
      </c>
      <c r="J93" s="33">
        <v>1369827</v>
      </c>
      <c r="K93" s="33">
        <v>1594031</v>
      </c>
      <c r="L93" s="33">
        <v>2588918</v>
      </c>
      <c r="M93" s="33">
        <v>32650225</v>
      </c>
      <c r="N93" s="33">
        <v>4744156</v>
      </c>
      <c r="O93" s="33">
        <v>12973126</v>
      </c>
      <c r="P93" s="33">
        <v>0</v>
      </c>
      <c r="Q93" s="33">
        <v>9821822</v>
      </c>
      <c r="R93" s="33">
        <v>31047</v>
      </c>
      <c r="S93" s="33">
        <v>4934762</v>
      </c>
      <c r="T93" s="33">
        <v>59304</v>
      </c>
      <c r="U93" s="33">
        <v>178888</v>
      </c>
      <c r="V93" s="33">
        <v>17568</v>
      </c>
      <c r="W93" s="33">
        <v>1738080</v>
      </c>
      <c r="X93" s="33">
        <v>2072761</v>
      </c>
      <c r="Y93" s="33">
        <v>2022595</v>
      </c>
      <c r="Z93" s="33">
        <v>295938</v>
      </c>
      <c r="AA93" s="33">
        <v>121203</v>
      </c>
      <c r="AB93" s="33">
        <v>4072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>
      <c r="B94" s="27">
        <f>'input rate-base'!B94</f>
        <v>2</v>
      </c>
      <c r="C94" s="27">
        <f>'input rate-base'!C94</f>
        <v>2019</v>
      </c>
      <c r="D94" s="1">
        <f>'with adj'!I94</f>
        <v>401811245</v>
      </c>
      <c r="E94" s="33">
        <f>'with adj'!M94</f>
        <v>3938622</v>
      </c>
      <c r="F94" s="33">
        <v>22631938</v>
      </c>
      <c r="G94" s="33">
        <f>'with adj'!Q94</f>
        <v>24305242</v>
      </c>
      <c r="H94" s="33">
        <f>'with adj'!U94</f>
        <v>171782</v>
      </c>
      <c r="I94" s="33">
        <v>204027779</v>
      </c>
      <c r="J94" s="33">
        <v>1505273</v>
      </c>
      <c r="K94" s="33">
        <v>1508039</v>
      </c>
      <c r="L94" s="33">
        <v>2563293</v>
      </c>
      <c r="M94" s="33">
        <v>31517156</v>
      </c>
      <c r="N94" s="33">
        <v>4407990</v>
      </c>
      <c r="O94" s="33">
        <v>12012279</v>
      </c>
      <c r="P94" s="33">
        <v>0</v>
      </c>
      <c r="Q94" s="33">
        <v>8983206</v>
      </c>
      <c r="R94" s="33">
        <v>30865</v>
      </c>
      <c r="S94" s="33">
        <v>4740157</v>
      </c>
      <c r="T94" s="33">
        <v>56985</v>
      </c>
      <c r="U94" s="33">
        <v>168828</v>
      </c>
      <c r="V94" s="33">
        <v>22690</v>
      </c>
      <c r="W94" s="33">
        <v>1695632</v>
      </c>
      <c r="X94" s="33">
        <v>1884400</v>
      </c>
      <c r="Y94" s="33">
        <v>1940331</v>
      </c>
      <c r="Z94" s="33">
        <v>346814</v>
      </c>
      <c r="AA94" s="33">
        <v>115551</v>
      </c>
      <c r="AB94" s="33">
        <v>1379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>
      <c r="B95" s="27">
        <f>'input rate-base'!B95</f>
        <v>3</v>
      </c>
      <c r="C95" s="27">
        <f>'input rate-base'!C95</f>
        <v>2019</v>
      </c>
      <c r="D95" s="1">
        <f>'with adj'!I95</f>
        <v>337207097</v>
      </c>
      <c r="E95" s="33">
        <f>'with adj'!M95</f>
        <v>3241402</v>
      </c>
      <c r="F95" s="33">
        <v>18831129</v>
      </c>
      <c r="G95" s="33">
        <f>'with adj'!Q95</f>
        <v>21423650</v>
      </c>
      <c r="H95" s="33">
        <f>'with adj'!U95</f>
        <v>151257</v>
      </c>
      <c r="I95" s="33">
        <v>197016880</v>
      </c>
      <c r="J95" s="33">
        <v>1208648</v>
      </c>
      <c r="K95" s="33">
        <v>1326054</v>
      </c>
      <c r="L95" s="33">
        <v>2563302</v>
      </c>
      <c r="M95" s="33">
        <v>32172259</v>
      </c>
      <c r="N95" s="33">
        <v>4628250</v>
      </c>
      <c r="O95" s="33">
        <v>12025133</v>
      </c>
      <c r="P95" s="33">
        <v>0</v>
      </c>
      <c r="Q95" s="33">
        <v>8749838</v>
      </c>
      <c r="R95" s="33">
        <v>30740</v>
      </c>
      <c r="S95" s="33">
        <v>4749786</v>
      </c>
      <c r="T95" s="33">
        <v>52433</v>
      </c>
      <c r="U95" s="33">
        <v>169325</v>
      </c>
      <c r="V95" s="33">
        <v>21547</v>
      </c>
      <c r="W95" s="33">
        <v>1756522</v>
      </c>
      <c r="X95" s="33">
        <v>2096420</v>
      </c>
      <c r="Y95" s="33">
        <v>1885686</v>
      </c>
      <c r="Z95" s="33">
        <v>310229</v>
      </c>
      <c r="AA95" s="33">
        <v>122638</v>
      </c>
      <c r="AB95" s="33">
        <v>816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>
      <c r="B96" s="27">
        <f>'input rate-base'!B96</f>
        <v>4</v>
      </c>
      <c r="C96" s="27">
        <f>'input rate-base'!C96</f>
        <v>2019</v>
      </c>
      <c r="D96" s="1">
        <f>'with adj'!I96</f>
        <v>314273431</v>
      </c>
      <c r="E96" s="33">
        <f>'with adj'!M96</f>
        <v>2993987</v>
      </c>
      <c r="F96" s="33">
        <v>17633888</v>
      </c>
      <c r="G96" s="33">
        <f>'with adj'!Q96</f>
        <v>21344718</v>
      </c>
      <c r="H96" s="33">
        <f>'with adj'!U96</f>
        <v>150546</v>
      </c>
      <c r="I96" s="33">
        <v>207751092</v>
      </c>
      <c r="J96" s="33">
        <v>1224251</v>
      </c>
      <c r="K96" s="33">
        <v>1564249</v>
      </c>
      <c r="L96" s="33">
        <v>2779741</v>
      </c>
      <c r="M96" s="33">
        <v>35674088</v>
      </c>
      <c r="N96" s="33">
        <v>5148483</v>
      </c>
      <c r="O96" s="33">
        <v>12989893</v>
      </c>
      <c r="P96" s="33">
        <v>0</v>
      </c>
      <c r="Q96" s="33">
        <v>9431342</v>
      </c>
      <c r="R96" s="33">
        <v>30366</v>
      </c>
      <c r="S96" s="33">
        <v>5024368</v>
      </c>
      <c r="T96" s="33">
        <v>54502</v>
      </c>
      <c r="U96" s="33">
        <v>177198</v>
      </c>
      <c r="V96" s="33">
        <v>20458</v>
      </c>
      <c r="W96" s="33">
        <v>1869359</v>
      </c>
      <c r="X96" s="33">
        <v>2269346</v>
      </c>
      <c r="Y96" s="33">
        <v>2029928</v>
      </c>
      <c r="Z96" s="33">
        <v>367252</v>
      </c>
      <c r="AA96" s="33">
        <v>125036</v>
      </c>
      <c r="AB96" s="33">
        <v>87077</v>
      </c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2:43">
      <c r="B97" s="27">
        <f>'input rate-base'!B97</f>
        <v>5</v>
      </c>
      <c r="C97" s="27">
        <f>'input rate-base'!C97</f>
        <v>2019</v>
      </c>
      <c r="D97" s="1">
        <f>'with adj'!I97</f>
        <v>332752909</v>
      </c>
      <c r="E97" s="33">
        <f>'with adj'!M97</f>
        <v>3262039</v>
      </c>
      <c r="F97" s="33">
        <v>19464182</v>
      </c>
      <c r="G97" s="33">
        <f>'with adj'!Q97</f>
        <v>23174769</v>
      </c>
      <c r="H97" s="33">
        <f>'with adj'!U97</f>
        <v>163282</v>
      </c>
      <c r="I97" s="33">
        <v>221497492</v>
      </c>
      <c r="J97" s="33">
        <v>1269451</v>
      </c>
      <c r="K97" s="33">
        <v>1684999</v>
      </c>
      <c r="L97" s="33">
        <v>2973216</v>
      </c>
      <c r="M97" s="33">
        <v>36431582</v>
      </c>
      <c r="N97" s="33">
        <v>4819549</v>
      </c>
      <c r="O97" s="33">
        <v>12688043</v>
      </c>
      <c r="P97" s="33">
        <v>0</v>
      </c>
      <c r="Q97" s="33">
        <v>9756522</v>
      </c>
      <c r="R97" s="33">
        <v>23886</v>
      </c>
      <c r="S97" s="33">
        <v>5147861</v>
      </c>
      <c r="T97" s="33">
        <v>56481</v>
      </c>
      <c r="U97" s="33">
        <v>196089</v>
      </c>
      <c r="V97" s="33">
        <v>30666</v>
      </c>
      <c r="W97" s="33">
        <v>1923991</v>
      </c>
      <c r="X97" s="33">
        <v>2266509</v>
      </c>
      <c r="Y97" s="33">
        <v>2069273</v>
      </c>
      <c r="Z97" s="33">
        <v>355313</v>
      </c>
      <c r="AA97" s="33">
        <v>124610</v>
      </c>
      <c r="AB97" s="33">
        <v>8244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2:43">
      <c r="B98" s="27">
        <f>'input rate-base'!B98</f>
        <v>6</v>
      </c>
      <c r="C98" s="27">
        <f>'input rate-base'!C98</f>
        <v>2019</v>
      </c>
      <c r="D98" s="1">
        <f>'with adj'!I98</f>
        <v>475492899</v>
      </c>
      <c r="E98" s="33">
        <f>'with adj'!M98</f>
        <v>4640076</v>
      </c>
      <c r="F98" s="33">
        <v>28063429</v>
      </c>
      <c r="G98" s="33">
        <f>'with adj'!Q98</f>
        <v>29534706</v>
      </c>
      <c r="H98" s="33">
        <f>'with adj'!U98</f>
        <v>207813</v>
      </c>
      <c r="I98" s="33">
        <v>267062641</v>
      </c>
      <c r="J98" s="33">
        <v>1620413</v>
      </c>
      <c r="K98" s="33">
        <v>2198963</v>
      </c>
      <c r="L98" s="33">
        <v>3738105</v>
      </c>
      <c r="M98" s="33">
        <v>42617596</v>
      </c>
      <c r="N98" s="33">
        <v>5436264</v>
      </c>
      <c r="O98" s="33">
        <v>14450160</v>
      </c>
      <c r="P98" s="33">
        <v>0</v>
      </c>
      <c r="Q98" s="33">
        <v>11647797</v>
      </c>
      <c r="R98" s="33">
        <v>27478</v>
      </c>
      <c r="S98" s="33">
        <v>5793278</v>
      </c>
      <c r="T98" s="33">
        <v>66851</v>
      </c>
      <c r="U98" s="33">
        <v>215037</v>
      </c>
      <c r="V98" s="33">
        <v>29180</v>
      </c>
      <c r="W98" s="33">
        <v>2161906</v>
      </c>
      <c r="X98" s="33">
        <v>2617479</v>
      </c>
      <c r="Y98" s="33">
        <v>2148736</v>
      </c>
      <c r="Z98" s="33">
        <v>395141</v>
      </c>
      <c r="AA98" s="33">
        <v>141532</v>
      </c>
      <c r="AB98" s="33">
        <v>1353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2:43">
      <c r="B99" s="27">
        <f>'input rate-base'!B99</f>
        <v>7</v>
      </c>
      <c r="C99" s="27">
        <f>'input rate-base'!C99</f>
        <v>2019</v>
      </c>
      <c r="D99" s="1">
        <f>'with adj'!I99</f>
        <v>558573503</v>
      </c>
      <c r="E99" s="33">
        <f>'with adj'!M99</f>
        <v>5387562</v>
      </c>
      <c r="F99" s="33">
        <v>33059114</v>
      </c>
      <c r="G99" s="33">
        <f>'with adj'!Q99</f>
        <v>32744498</v>
      </c>
      <c r="H99" s="33">
        <f>'with adj'!U99</f>
        <v>230165</v>
      </c>
      <c r="I99" s="33">
        <v>288070503</v>
      </c>
      <c r="J99" s="33">
        <v>1752565</v>
      </c>
      <c r="K99" s="33">
        <v>2340176</v>
      </c>
      <c r="L99" s="33">
        <v>4053299</v>
      </c>
      <c r="M99" s="33">
        <v>44316528</v>
      </c>
      <c r="N99" s="33">
        <v>5522643</v>
      </c>
      <c r="O99" s="33">
        <v>14992698</v>
      </c>
      <c r="P99" s="33">
        <v>0</v>
      </c>
      <c r="Q99" s="33">
        <v>12366136</v>
      </c>
      <c r="R99" s="33">
        <v>29609</v>
      </c>
      <c r="S99" s="33">
        <v>6189231</v>
      </c>
      <c r="T99" s="33">
        <v>66095</v>
      </c>
      <c r="U99" s="33">
        <v>227822</v>
      </c>
      <c r="V99" s="33">
        <v>27398</v>
      </c>
      <c r="W99" s="33">
        <v>2187879</v>
      </c>
      <c r="X99" s="33">
        <v>2551402</v>
      </c>
      <c r="Y99" s="33">
        <v>2151097</v>
      </c>
      <c r="Z99" s="33">
        <v>407619</v>
      </c>
      <c r="AA99" s="33">
        <v>145413</v>
      </c>
      <c r="AB99" s="33">
        <v>3688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2:43">
      <c r="B100" s="27">
        <f>'input rate-base'!B100</f>
        <v>8</v>
      </c>
      <c r="C100" s="27">
        <f>'input rate-base'!C100</f>
        <v>2019</v>
      </c>
      <c r="D100" s="1">
        <f>'with adj'!I100</f>
        <v>563821907</v>
      </c>
      <c r="E100" s="33">
        <f>'with adj'!M100</f>
        <v>5371745</v>
      </c>
      <c r="F100" s="33">
        <v>33478519</v>
      </c>
      <c r="G100" s="33">
        <f>'with adj'!Q100</f>
        <v>32907735</v>
      </c>
      <c r="H100" s="33">
        <f>'with adj'!U100</f>
        <v>231138</v>
      </c>
      <c r="I100" s="33">
        <v>287663140</v>
      </c>
      <c r="J100" s="33">
        <v>1601119</v>
      </c>
      <c r="K100" s="33">
        <v>2415978</v>
      </c>
      <c r="L100" s="33">
        <v>4023632</v>
      </c>
      <c r="M100" s="33">
        <v>45558459</v>
      </c>
      <c r="N100" s="33">
        <v>5684439</v>
      </c>
      <c r="O100" s="33">
        <v>15167370</v>
      </c>
      <c r="P100" s="33">
        <v>0</v>
      </c>
      <c r="Q100" s="33">
        <v>12498920</v>
      </c>
      <c r="R100" s="33">
        <v>31421</v>
      </c>
      <c r="S100" s="33">
        <v>6182865</v>
      </c>
      <c r="T100" s="33">
        <v>66123</v>
      </c>
      <c r="U100" s="33">
        <v>219993</v>
      </c>
      <c r="V100" s="33">
        <v>31219</v>
      </c>
      <c r="W100" s="33">
        <v>2273819</v>
      </c>
      <c r="X100" s="33">
        <v>2626917</v>
      </c>
      <c r="Y100" s="33">
        <v>2147846</v>
      </c>
      <c r="Z100" s="33">
        <v>411426</v>
      </c>
      <c r="AA100" s="33">
        <v>150335</v>
      </c>
      <c r="AB100" s="33">
        <v>16777</v>
      </c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2:43">
      <c r="B101" s="27">
        <f>'input rate-base'!B101</f>
        <v>9</v>
      </c>
      <c r="C101" s="27">
        <f>'input rate-base'!C101</f>
        <v>2019</v>
      </c>
      <c r="D101" s="1">
        <f>'with adj'!I101</f>
        <v>538363215</v>
      </c>
      <c r="E101" s="33">
        <f>'with adj'!M101</f>
        <v>5016060</v>
      </c>
      <c r="F101" s="33">
        <v>31702515</v>
      </c>
      <c r="G101" s="33">
        <f>'with adj'!Q101</f>
        <v>32099828</v>
      </c>
      <c r="H101" s="33">
        <f>'with adj'!U101</f>
        <v>225456</v>
      </c>
      <c r="I101" s="33">
        <v>292084768</v>
      </c>
      <c r="J101" s="33">
        <v>1722000</v>
      </c>
      <c r="K101" s="33">
        <v>2241208</v>
      </c>
      <c r="L101" s="33">
        <v>3995772</v>
      </c>
      <c r="M101" s="33">
        <v>44670414</v>
      </c>
      <c r="N101" s="33">
        <v>5808836</v>
      </c>
      <c r="O101" s="33">
        <v>14728859</v>
      </c>
      <c r="P101" s="33">
        <v>0</v>
      </c>
      <c r="Q101" s="33">
        <v>12124508</v>
      </c>
      <c r="R101" s="33">
        <v>33622</v>
      </c>
      <c r="S101" s="33">
        <v>5995621</v>
      </c>
      <c r="T101" s="33">
        <v>65109</v>
      </c>
      <c r="U101" s="33">
        <v>218563</v>
      </c>
      <c r="V101" s="33">
        <v>29188</v>
      </c>
      <c r="W101" s="33">
        <v>2284518</v>
      </c>
      <c r="X101" s="33">
        <v>2663449</v>
      </c>
      <c r="Y101" s="33">
        <v>2254553</v>
      </c>
      <c r="Z101" s="33">
        <v>392402</v>
      </c>
      <c r="AA101" s="33">
        <v>149200</v>
      </c>
      <c r="AB101" s="33">
        <v>5241</v>
      </c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2:43">
      <c r="B102" s="27">
        <f>'input rate-base'!B102</f>
        <v>10</v>
      </c>
      <c r="C102" s="27">
        <f>'input rate-base'!C102</f>
        <v>2019</v>
      </c>
      <c r="D102" s="1">
        <f>'with adj'!I102</f>
        <v>434993719</v>
      </c>
      <c r="E102" s="33">
        <f>'with adj'!M102</f>
        <v>3938657</v>
      </c>
      <c r="F102" s="33">
        <v>25246099</v>
      </c>
      <c r="G102" s="33">
        <f>'with adj'!Q102</f>
        <v>27684081</v>
      </c>
      <c r="H102" s="33">
        <f>'with adj'!U102</f>
        <v>194423</v>
      </c>
      <c r="I102" s="33">
        <v>264763578</v>
      </c>
      <c r="J102" s="33">
        <v>1740201</v>
      </c>
      <c r="K102" s="33">
        <v>1848028</v>
      </c>
      <c r="L102" s="33">
        <v>3545878</v>
      </c>
      <c r="M102" s="33">
        <v>39807519</v>
      </c>
      <c r="N102" s="33">
        <v>5339258</v>
      </c>
      <c r="O102" s="33">
        <v>13248688</v>
      </c>
      <c r="P102" s="33">
        <v>0</v>
      </c>
      <c r="Q102" s="33">
        <v>10273101</v>
      </c>
      <c r="R102" s="33">
        <v>27468</v>
      </c>
      <c r="S102" s="33">
        <v>5483448</v>
      </c>
      <c r="T102" s="33">
        <v>52952</v>
      </c>
      <c r="U102" s="33">
        <v>211957</v>
      </c>
      <c r="V102" s="33">
        <v>24802</v>
      </c>
      <c r="W102" s="33">
        <v>2094483</v>
      </c>
      <c r="X102" s="33">
        <v>2305373</v>
      </c>
      <c r="Y102" s="33">
        <v>2013895</v>
      </c>
      <c r="Z102" s="33">
        <v>372116</v>
      </c>
      <c r="AA102" s="33">
        <v>135877</v>
      </c>
      <c r="AB102" s="33">
        <v>5149</v>
      </c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2:43">
      <c r="B103" s="27">
        <f>'input rate-base'!B103</f>
        <v>11</v>
      </c>
      <c r="C103" s="27">
        <f>'input rate-base'!C103</f>
        <v>2019</v>
      </c>
      <c r="D103" s="1">
        <f>'with adj'!I103</f>
        <v>301706149</v>
      </c>
      <c r="E103" s="33">
        <f>'with adj'!M103</f>
        <v>2724743</v>
      </c>
      <c r="F103" s="33">
        <v>17686780</v>
      </c>
      <c r="G103" s="33">
        <f>'with adj'!Q103</f>
        <v>20850177</v>
      </c>
      <c r="H103" s="33">
        <f>'with adj'!U103</f>
        <v>146376</v>
      </c>
      <c r="I103" s="33">
        <v>204799365</v>
      </c>
      <c r="J103" s="33">
        <v>1390126</v>
      </c>
      <c r="K103" s="33">
        <v>1427103</v>
      </c>
      <c r="L103" s="33">
        <v>2743622</v>
      </c>
      <c r="M103" s="33">
        <v>33044986</v>
      </c>
      <c r="N103" s="33">
        <v>4857504</v>
      </c>
      <c r="O103" s="33">
        <v>11720992</v>
      </c>
      <c r="P103" s="33">
        <v>0</v>
      </c>
      <c r="Q103" s="33">
        <v>8735428</v>
      </c>
      <c r="R103" s="33">
        <v>22628</v>
      </c>
      <c r="S103" s="33">
        <v>4547751</v>
      </c>
      <c r="T103" s="33">
        <v>50247</v>
      </c>
      <c r="U103" s="33">
        <v>190106</v>
      </c>
      <c r="V103" s="33">
        <v>20292</v>
      </c>
      <c r="W103" s="33">
        <v>1720705</v>
      </c>
      <c r="X103" s="33">
        <v>2041067</v>
      </c>
      <c r="Y103" s="33">
        <v>1983334</v>
      </c>
      <c r="Z103" s="33">
        <v>324365</v>
      </c>
      <c r="AA103" s="33">
        <v>117634</v>
      </c>
      <c r="AB103" s="33">
        <v>2196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2:43">
      <c r="B104" s="27">
        <f>'input rate-base'!B104</f>
        <v>12</v>
      </c>
      <c r="C104" s="27">
        <f>'input rate-base'!C104</f>
        <v>2019</v>
      </c>
      <c r="D104" s="1">
        <f>'with adj'!I104</f>
        <v>356416406</v>
      </c>
      <c r="E104" s="33">
        <f>'with adj'!M104</f>
        <v>3254458</v>
      </c>
      <c r="F104" s="33">
        <v>21375132</v>
      </c>
      <c r="G104" s="33">
        <f>'with adj'!Q104</f>
        <v>22739920</v>
      </c>
      <c r="H104" s="33">
        <f>'with adj'!U104</f>
        <v>159570</v>
      </c>
      <c r="I104" s="33">
        <v>207022109</v>
      </c>
      <c r="J104" s="33">
        <v>1351787</v>
      </c>
      <c r="K104" s="33">
        <v>1526489</v>
      </c>
      <c r="L104" s="33">
        <v>2601928</v>
      </c>
      <c r="M104" s="33">
        <v>33868244</v>
      </c>
      <c r="N104" s="33">
        <v>5127914</v>
      </c>
      <c r="O104" s="33">
        <v>12325475</v>
      </c>
      <c r="P104" s="33">
        <v>0</v>
      </c>
      <c r="Q104" s="33">
        <v>9496341</v>
      </c>
      <c r="R104" s="33">
        <v>25901</v>
      </c>
      <c r="S104" s="33">
        <v>4809323</v>
      </c>
      <c r="T104" s="33">
        <v>52500</v>
      </c>
      <c r="U104" s="33">
        <v>181604</v>
      </c>
      <c r="V104" s="33">
        <v>18983</v>
      </c>
      <c r="W104" s="33">
        <v>1787408</v>
      </c>
      <c r="X104" s="33">
        <v>2138215</v>
      </c>
      <c r="Y104" s="33">
        <v>2050967</v>
      </c>
      <c r="Z104" s="33">
        <v>314326</v>
      </c>
      <c r="AA104" s="33">
        <v>124869</v>
      </c>
      <c r="AB104" s="33">
        <v>659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2:43">
      <c r="B105" s="27">
        <f>'input rate-base'!B105</f>
        <v>1</v>
      </c>
      <c r="C105" s="27">
        <f>'input rate-base'!C105</f>
        <v>2020</v>
      </c>
      <c r="D105" s="1">
        <f>'with adj'!I105</f>
        <v>444485242</v>
      </c>
      <c r="E105" s="33">
        <f>'with adj'!M105</f>
        <v>3990031</v>
      </c>
      <c r="F105" s="33">
        <v>26415562</v>
      </c>
      <c r="G105" s="33">
        <f>'with adj'!Q105</f>
        <v>26287819</v>
      </c>
      <c r="H105" s="33">
        <f>'with adj'!U105</f>
        <v>184232</v>
      </c>
      <c r="I105" s="33">
        <v>213226911</v>
      </c>
      <c r="J105" s="33">
        <v>1361111</v>
      </c>
      <c r="K105" s="33">
        <v>1561500</v>
      </c>
      <c r="L105" s="33">
        <v>2689695</v>
      </c>
      <c r="M105" s="33">
        <v>33726606</v>
      </c>
      <c r="N105" s="33">
        <v>5337176</v>
      </c>
      <c r="O105" s="33">
        <v>12973126</v>
      </c>
      <c r="P105" s="33">
        <v>0</v>
      </c>
      <c r="Q105" s="33">
        <v>9821822</v>
      </c>
      <c r="R105" s="33">
        <v>31047</v>
      </c>
      <c r="S105" s="33">
        <v>4934762</v>
      </c>
      <c r="T105" s="33">
        <v>59304</v>
      </c>
      <c r="U105" s="33">
        <v>178888</v>
      </c>
      <c r="V105" s="33">
        <v>17568</v>
      </c>
      <c r="W105" s="33">
        <v>1738080</v>
      </c>
      <c r="X105" s="33">
        <v>2072761</v>
      </c>
      <c r="Y105" s="33">
        <v>2022595</v>
      </c>
      <c r="Z105" s="33">
        <v>295938</v>
      </c>
      <c r="AA105" s="33">
        <v>121203</v>
      </c>
      <c r="AB105" s="33">
        <v>4072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2:43">
      <c r="B106" s="27">
        <f>'input rate-base'!B106</f>
        <v>2</v>
      </c>
      <c r="C106" s="27">
        <f>'input rate-base'!C106</f>
        <v>2020</v>
      </c>
      <c r="D106" s="1">
        <f>'with adj'!I106</f>
        <v>406404327</v>
      </c>
      <c r="E106" s="33">
        <f>'with adj'!M106</f>
        <v>3561457</v>
      </c>
      <c r="F106" s="33">
        <v>23767984</v>
      </c>
      <c r="G106" s="33">
        <f>'with adj'!Q106</f>
        <v>24615159</v>
      </c>
      <c r="H106" s="33">
        <f>'with adj'!U106</f>
        <v>172313</v>
      </c>
      <c r="I106" s="33">
        <v>205043085</v>
      </c>
      <c r="J106" s="33">
        <v>1488438</v>
      </c>
      <c r="K106" s="33">
        <v>1502041</v>
      </c>
      <c r="L106" s="33">
        <v>2714446</v>
      </c>
      <c r="M106" s="33">
        <v>33102245</v>
      </c>
      <c r="N106" s="33">
        <v>5042165</v>
      </c>
      <c r="O106" s="33">
        <v>12213760</v>
      </c>
      <c r="P106" s="33">
        <v>0</v>
      </c>
      <c r="Q106" s="33">
        <v>9133880</v>
      </c>
      <c r="R106" s="33">
        <v>31383</v>
      </c>
      <c r="S106" s="33">
        <v>4819663</v>
      </c>
      <c r="T106" s="33">
        <v>57941</v>
      </c>
      <c r="U106" s="33">
        <v>171660</v>
      </c>
      <c r="V106" s="33">
        <v>23070</v>
      </c>
      <c r="W106" s="33">
        <v>1724073</v>
      </c>
      <c r="X106" s="33">
        <v>1916007</v>
      </c>
      <c r="Y106" s="33">
        <v>1972876</v>
      </c>
      <c r="Z106" s="33">
        <v>352631</v>
      </c>
      <c r="AA106" s="33">
        <v>117489</v>
      </c>
      <c r="AB106" s="33">
        <v>1379</v>
      </c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2:43">
      <c r="B107" s="27">
        <f>'input rate-base'!B107</f>
        <v>3</v>
      </c>
      <c r="C107" s="27">
        <f>'input rate-base'!C107</f>
        <v>2020</v>
      </c>
      <c r="D107" s="1">
        <f>'with adj'!I107</f>
        <v>341159971</v>
      </c>
      <c r="E107" s="33">
        <f>'with adj'!M107</f>
        <v>2931517</v>
      </c>
      <c r="F107" s="33">
        <v>19722695</v>
      </c>
      <c r="G107" s="33">
        <f>'with adj'!Q107</f>
        <v>21696821</v>
      </c>
      <c r="H107" s="33">
        <f>'with adj'!U107</f>
        <v>151726</v>
      </c>
      <c r="I107" s="33">
        <v>197861286</v>
      </c>
      <c r="J107" s="33">
        <v>1234358</v>
      </c>
      <c r="K107" s="33">
        <v>1320707</v>
      </c>
      <c r="L107" s="33">
        <v>2710981</v>
      </c>
      <c r="M107" s="33">
        <v>33795694</v>
      </c>
      <c r="N107" s="33">
        <v>5294960</v>
      </c>
      <c r="O107" s="33">
        <v>12228783</v>
      </c>
      <c r="P107" s="33">
        <v>0</v>
      </c>
      <c r="Q107" s="33">
        <v>8898020</v>
      </c>
      <c r="R107" s="33">
        <v>31261</v>
      </c>
      <c r="S107" s="33">
        <v>4830225</v>
      </c>
      <c r="T107" s="33">
        <v>53320</v>
      </c>
      <c r="U107" s="33">
        <v>172193</v>
      </c>
      <c r="V107" s="33">
        <v>21912</v>
      </c>
      <c r="W107" s="33">
        <v>1786269</v>
      </c>
      <c r="X107" s="33">
        <v>2131923</v>
      </c>
      <c r="Y107" s="33">
        <v>1917621</v>
      </c>
      <c r="Z107" s="33">
        <v>315483</v>
      </c>
      <c r="AA107" s="33">
        <v>124715</v>
      </c>
      <c r="AB107" s="33">
        <v>816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2:43">
      <c r="B108" s="27">
        <f>'input rate-base'!B108</f>
        <v>4</v>
      </c>
      <c r="C108" s="27">
        <f>'input rate-base'!C108</f>
        <v>2020</v>
      </c>
      <c r="D108" s="1">
        <f>'with adj'!I108</f>
        <v>318091311</v>
      </c>
      <c r="E108" s="33">
        <f>'with adj'!M108</f>
        <v>2708232</v>
      </c>
      <c r="F108" s="33">
        <v>18369512</v>
      </c>
      <c r="G108" s="33">
        <f>'with adj'!Q108</f>
        <v>21616870</v>
      </c>
      <c r="H108" s="33">
        <f>'with adj'!U108</f>
        <v>151024</v>
      </c>
      <c r="I108" s="33">
        <v>210149256</v>
      </c>
      <c r="J108" s="33">
        <v>1259499</v>
      </c>
      <c r="K108" s="33">
        <v>1531997</v>
      </c>
      <c r="L108" s="33">
        <v>2898028</v>
      </c>
      <c r="M108" s="33">
        <v>37038670</v>
      </c>
      <c r="N108" s="33">
        <v>5148483</v>
      </c>
      <c r="O108" s="33">
        <v>12989893</v>
      </c>
      <c r="P108" s="33">
        <v>0</v>
      </c>
      <c r="Q108" s="33">
        <v>9431342</v>
      </c>
      <c r="R108" s="33">
        <v>30366</v>
      </c>
      <c r="S108" s="33">
        <v>5024368</v>
      </c>
      <c r="T108" s="33">
        <v>54502</v>
      </c>
      <c r="U108" s="33">
        <v>177198</v>
      </c>
      <c r="V108" s="33">
        <v>20458</v>
      </c>
      <c r="W108" s="33">
        <v>1869359</v>
      </c>
      <c r="X108" s="33">
        <v>2269346</v>
      </c>
      <c r="Y108" s="33">
        <v>2029928</v>
      </c>
      <c r="Z108" s="33">
        <v>367252</v>
      </c>
      <c r="AA108" s="33">
        <v>125036</v>
      </c>
      <c r="AB108" s="33">
        <v>87077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2:43">
      <c r="B109" s="27">
        <f>'input rate-base'!B109</f>
        <v>5</v>
      </c>
      <c r="C109" s="27">
        <f>'input rate-base'!C109</f>
        <v>2020</v>
      </c>
      <c r="D109" s="1">
        <f>'with adj'!I109</f>
        <v>336996155</v>
      </c>
      <c r="E109" s="33">
        <f>'with adj'!M109</f>
        <v>2952140</v>
      </c>
      <c r="F109" s="33">
        <v>20182864</v>
      </c>
      <c r="G109" s="33">
        <f>'with adj'!Q109</f>
        <v>23470240</v>
      </c>
      <c r="H109" s="33">
        <f>'with adj'!U109</f>
        <v>163813</v>
      </c>
      <c r="I109" s="33">
        <v>224097848</v>
      </c>
      <c r="J109" s="33">
        <v>1306291</v>
      </c>
      <c r="K109" s="33">
        <v>1667447</v>
      </c>
      <c r="L109" s="33">
        <v>3091357</v>
      </c>
      <c r="M109" s="33">
        <v>37817567</v>
      </c>
      <c r="N109" s="33">
        <v>4819549</v>
      </c>
      <c r="O109" s="33">
        <v>12688043</v>
      </c>
      <c r="P109" s="33">
        <v>0</v>
      </c>
      <c r="Q109" s="33">
        <v>9756522</v>
      </c>
      <c r="R109" s="33">
        <v>23886</v>
      </c>
      <c r="S109" s="33">
        <v>5147861</v>
      </c>
      <c r="T109" s="33">
        <v>56481</v>
      </c>
      <c r="U109" s="33">
        <v>196089</v>
      </c>
      <c r="V109" s="33">
        <v>30666</v>
      </c>
      <c r="W109" s="33">
        <v>1923991</v>
      </c>
      <c r="X109" s="33">
        <v>2266509</v>
      </c>
      <c r="Y109" s="33">
        <v>2069273</v>
      </c>
      <c r="Z109" s="33">
        <v>355313</v>
      </c>
      <c r="AA109" s="33">
        <v>124610</v>
      </c>
      <c r="AB109" s="33">
        <v>8244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2:43">
      <c r="B110" s="27">
        <f>'input rate-base'!B110</f>
        <v>6</v>
      </c>
      <c r="C110" s="27">
        <f>'input rate-base'!C110</f>
        <v>2020</v>
      </c>
      <c r="D110" s="1">
        <f>'with adj'!I110</f>
        <v>481523678</v>
      </c>
      <c r="E110" s="33">
        <f>'with adj'!M110</f>
        <v>4200255</v>
      </c>
      <c r="F110" s="33">
        <v>28945642</v>
      </c>
      <c r="G110" s="33">
        <f>'with adj'!Q110</f>
        <v>29911252</v>
      </c>
      <c r="H110" s="33">
        <f>'with adj'!U110</f>
        <v>208498</v>
      </c>
      <c r="I110" s="33">
        <v>270154140</v>
      </c>
      <c r="J110" s="33">
        <v>1667590</v>
      </c>
      <c r="K110" s="33">
        <v>2176057</v>
      </c>
      <c r="L110" s="33">
        <v>3896123</v>
      </c>
      <c r="M110" s="33">
        <v>44238918</v>
      </c>
      <c r="N110" s="33">
        <v>5436264</v>
      </c>
      <c r="O110" s="33">
        <v>14450160</v>
      </c>
      <c r="P110" s="33">
        <v>0</v>
      </c>
      <c r="Q110" s="33">
        <v>11647797</v>
      </c>
      <c r="R110" s="33">
        <v>27478</v>
      </c>
      <c r="S110" s="33">
        <v>5793278</v>
      </c>
      <c r="T110" s="33">
        <v>66851</v>
      </c>
      <c r="U110" s="33">
        <v>215037</v>
      </c>
      <c r="V110" s="33">
        <v>29180</v>
      </c>
      <c r="W110" s="33">
        <v>2161906</v>
      </c>
      <c r="X110" s="33">
        <v>2617479</v>
      </c>
      <c r="Y110" s="33">
        <v>2148736</v>
      </c>
      <c r="Z110" s="33">
        <v>395141</v>
      </c>
      <c r="AA110" s="33">
        <v>141532</v>
      </c>
      <c r="AB110" s="33">
        <v>1353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2:43">
      <c r="B111" s="27">
        <f>'input rate-base'!B111</f>
        <v>7</v>
      </c>
      <c r="C111" s="27">
        <f>'input rate-base'!C111</f>
        <v>2020</v>
      </c>
      <c r="D111" s="1">
        <f>'with adj'!I111</f>
        <v>565763450</v>
      </c>
      <c r="E111" s="33">
        <f>'with adj'!M111</f>
        <v>4877896</v>
      </c>
      <c r="F111" s="33">
        <v>33886715</v>
      </c>
      <c r="G111" s="33">
        <f>'with adj'!Q111</f>
        <v>33161948</v>
      </c>
      <c r="H111" s="33">
        <f>'with adj'!U111</f>
        <v>230940</v>
      </c>
      <c r="I111" s="33">
        <v>291431108</v>
      </c>
      <c r="J111" s="33">
        <v>1803897</v>
      </c>
      <c r="K111" s="33">
        <v>2315799</v>
      </c>
      <c r="L111" s="33">
        <v>4218631</v>
      </c>
      <c r="M111" s="33">
        <v>46002482</v>
      </c>
      <c r="N111" s="33">
        <v>5522643</v>
      </c>
      <c r="O111" s="33">
        <v>14992698</v>
      </c>
      <c r="P111" s="33">
        <v>0</v>
      </c>
      <c r="Q111" s="33">
        <v>12366136</v>
      </c>
      <c r="R111" s="33">
        <v>29609</v>
      </c>
      <c r="S111" s="33">
        <v>6189231</v>
      </c>
      <c r="T111" s="33">
        <v>66095</v>
      </c>
      <c r="U111" s="33">
        <v>227822</v>
      </c>
      <c r="V111" s="33">
        <v>27398</v>
      </c>
      <c r="W111" s="33">
        <v>2187879</v>
      </c>
      <c r="X111" s="33">
        <v>2551402</v>
      </c>
      <c r="Y111" s="33">
        <v>2151097</v>
      </c>
      <c r="Z111" s="33">
        <v>407619</v>
      </c>
      <c r="AA111" s="33">
        <v>145413</v>
      </c>
      <c r="AB111" s="33">
        <v>3688</v>
      </c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43">
      <c r="B112" s="27">
        <f>'input rate-base'!B112</f>
        <v>8</v>
      </c>
      <c r="C112" s="27">
        <f>'input rate-base'!C112</f>
        <v>2020</v>
      </c>
      <c r="D112" s="1">
        <f>'with adj'!I112</f>
        <v>571306854</v>
      </c>
      <c r="E112" s="33">
        <f>'with adj'!M112</f>
        <v>4863098</v>
      </c>
      <c r="F112" s="33">
        <v>34058664</v>
      </c>
      <c r="G112" s="33">
        <f>'with adj'!Q112</f>
        <v>33327255</v>
      </c>
      <c r="H112" s="33">
        <f>'with adj'!U112</f>
        <v>231926</v>
      </c>
      <c r="I112" s="33">
        <v>291040231</v>
      </c>
      <c r="J112" s="33">
        <v>1648077</v>
      </c>
      <c r="K112" s="33">
        <v>2365645</v>
      </c>
      <c r="L112" s="33">
        <v>4181835</v>
      </c>
      <c r="M112" s="33">
        <v>47282293</v>
      </c>
      <c r="N112" s="33">
        <v>5684439</v>
      </c>
      <c r="O112" s="33">
        <v>15167370</v>
      </c>
      <c r="P112" s="33">
        <v>0</v>
      </c>
      <c r="Q112" s="33">
        <v>12498920</v>
      </c>
      <c r="R112" s="33">
        <v>31421</v>
      </c>
      <c r="S112" s="33">
        <v>6182865</v>
      </c>
      <c r="T112" s="33">
        <v>66123</v>
      </c>
      <c r="U112" s="33">
        <v>219993</v>
      </c>
      <c r="V112" s="33">
        <v>31219</v>
      </c>
      <c r="W112" s="33">
        <v>2273819</v>
      </c>
      <c r="X112" s="33">
        <v>2626917</v>
      </c>
      <c r="Y112" s="33">
        <v>2147846</v>
      </c>
      <c r="Z112" s="33">
        <v>411426</v>
      </c>
      <c r="AA112" s="33">
        <v>150335</v>
      </c>
      <c r="AB112" s="33">
        <v>16777</v>
      </c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2:43">
      <c r="B113" s="27">
        <f>'input rate-base'!B113</f>
        <v>9</v>
      </c>
      <c r="C113" s="27">
        <f>'input rate-base'!C113</f>
        <v>2020</v>
      </c>
      <c r="D113" s="1">
        <f>'with adj'!I113</f>
        <v>545639034</v>
      </c>
      <c r="E113" s="33">
        <f>'with adj'!M113</f>
        <v>4539019</v>
      </c>
      <c r="F113" s="33">
        <v>32049628</v>
      </c>
      <c r="G113" s="33">
        <f>'with adj'!Q113</f>
        <v>32509049</v>
      </c>
      <c r="H113" s="33">
        <f>'with adj'!U113</f>
        <v>226224</v>
      </c>
      <c r="I113" s="33">
        <v>295230378</v>
      </c>
      <c r="J113" s="33">
        <v>1770896</v>
      </c>
      <c r="K113" s="33">
        <v>2194516</v>
      </c>
      <c r="L113" s="33">
        <v>4157692</v>
      </c>
      <c r="M113" s="33">
        <v>46602107</v>
      </c>
      <c r="N113" s="33">
        <v>5808836</v>
      </c>
      <c r="O113" s="33">
        <v>14728859</v>
      </c>
      <c r="P113" s="33">
        <v>0</v>
      </c>
      <c r="Q113" s="33">
        <v>12124508</v>
      </c>
      <c r="R113" s="33">
        <v>33622</v>
      </c>
      <c r="S113" s="33">
        <v>5995621</v>
      </c>
      <c r="T113" s="33">
        <v>65109</v>
      </c>
      <c r="U113" s="33">
        <v>218563</v>
      </c>
      <c r="V113" s="33">
        <v>29188</v>
      </c>
      <c r="W113" s="33">
        <v>2284518</v>
      </c>
      <c r="X113" s="33">
        <v>2663449</v>
      </c>
      <c r="Y113" s="33">
        <v>2254553</v>
      </c>
      <c r="Z113" s="33">
        <v>392402</v>
      </c>
      <c r="AA113" s="33">
        <v>149200</v>
      </c>
      <c r="AB113" s="33">
        <v>5241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2:43">
      <c r="B114" s="27">
        <f>'input rate-base'!B114</f>
        <v>10</v>
      </c>
      <c r="C114" s="27">
        <f>'input rate-base'!C114</f>
        <v>2020</v>
      </c>
      <c r="D114" s="1">
        <f>'with adj'!I114</f>
        <v>441022286</v>
      </c>
      <c r="E114" s="33">
        <f>'with adj'!M114</f>
        <v>3562452</v>
      </c>
      <c r="F114" s="33">
        <v>25362122</v>
      </c>
      <c r="G114" s="33">
        <f>'with adj'!Q114</f>
        <v>28037008</v>
      </c>
      <c r="H114" s="33">
        <f>'with adj'!U114</f>
        <v>195085</v>
      </c>
      <c r="I114" s="33">
        <v>267823580</v>
      </c>
      <c r="J114" s="33">
        <v>1791109</v>
      </c>
      <c r="K114" s="33">
        <v>1809527</v>
      </c>
      <c r="L114" s="33">
        <v>3689192</v>
      </c>
      <c r="M114" s="33">
        <v>41305651</v>
      </c>
      <c r="N114" s="33">
        <v>5339258</v>
      </c>
      <c r="O114" s="33">
        <v>13248688</v>
      </c>
      <c r="P114" s="33">
        <v>0</v>
      </c>
      <c r="Q114" s="33">
        <v>10273101</v>
      </c>
      <c r="R114" s="33">
        <v>27468</v>
      </c>
      <c r="S114" s="33">
        <v>5483448</v>
      </c>
      <c r="T114" s="33">
        <v>52952</v>
      </c>
      <c r="U114" s="33">
        <v>211957</v>
      </c>
      <c r="V114" s="33">
        <v>24802</v>
      </c>
      <c r="W114" s="33">
        <v>2094483</v>
      </c>
      <c r="X114" s="33">
        <v>2305373</v>
      </c>
      <c r="Y114" s="33">
        <v>2013895</v>
      </c>
      <c r="Z114" s="33">
        <v>372116</v>
      </c>
      <c r="AA114" s="33">
        <v>135877</v>
      </c>
      <c r="AB114" s="33">
        <v>5149</v>
      </c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2:43">
      <c r="B115" s="27">
        <f>'input rate-base'!B115</f>
        <v>11</v>
      </c>
      <c r="C115" s="27">
        <f>'input rate-base'!C115</f>
        <v>2020</v>
      </c>
      <c r="D115" s="1">
        <f>'with adj'!I115</f>
        <v>306157099</v>
      </c>
      <c r="E115" s="33">
        <f>'with adj'!M115</f>
        <v>2463408</v>
      </c>
      <c r="F115" s="33">
        <v>17683906</v>
      </c>
      <c r="G115" s="33">
        <f>'with adj'!Q115</f>
        <v>21115977</v>
      </c>
      <c r="H115" s="33">
        <f>'with adj'!U115</f>
        <v>146880</v>
      </c>
      <c r="I115" s="33">
        <v>207191272</v>
      </c>
      <c r="J115" s="33">
        <v>1431052</v>
      </c>
      <c r="K115" s="33">
        <v>1397372</v>
      </c>
      <c r="L115" s="33">
        <v>2857643</v>
      </c>
      <c r="M115" s="33">
        <v>34281964</v>
      </c>
      <c r="N115" s="33">
        <v>4857504</v>
      </c>
      <c r="O115" s="33">
        <v>11720992</v>
      </c>
      <c r="P115" s="33">
        <v>0</v>
      </c>
      <c r="Q115" s="33">
        <v>8735428</v>
      </c>
      <c r="R115" s="33">
        <v>22628</v>
      </c>
      <c r="S115" s="33">
        <v>4547751</v>
      </c>
      <c r="T115" s="33">
        <v>50247</v>
      </c>
      <c r="U115" s="33">
        <v>190106</v>
      </c>
      <c r="V115" s="33">
        <v>20292</v>
      </c>
      <c r="W115" s="33">
        <v>1720705</v>
      </c>
      <c r="X115" s="33">
        <v>2041067</v>
      </c>
      <c r="Y115" s="33">
        <v>1983334</v>
      </c>
      <c r="Z115" s="33">
        <v>324365</v>
      </c>
      <c r="AA115" s="33">
        <v>117634</v>
      </c>
      <c r="AB115" s="33">
        <v>2196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2:43">
      <c r="B116" s="27">
        <f>'input rate-base'!B116</f>
        <v>12</v>
      </c>
      <c r="C116" s="27">
        <f>'input rate-base'!C116</f>
        <v>2020</v>
      </c>
      <c r="D116" s="1">
        <f>'with adj'!I116</f>
        <v>361755149</v>
      </c>
      <c r="E116" s="33">
        <f>'with adj'!M116</f>
        <v>2941978</v>
      </c>
      <c r="F116" s="33">
        <v>21290029</v>
      </c>
      <c r="G116" s="33">
        <f>'with adj'!Q116</f>
        <v>23029804</v>
      </c>
      <c r="H116" s="33">
        <f>'with adj'!U116</f>
        <v>160125</v>
      </c>
      <c r="I116" s="33">
        <v>209465527</v>
      </c>
      <c r="J116" s="33">
        <v>1391768</v>
      </c>
      <c r="K116" s="33">
        <v>1494687</v>
      </c>
      <c r="L116" s="33">
        <v>2706275</v>
      </c>
      <c r="M116" s="33">
        <v>35129295</v>
      </c>
      <c r="N116" s="33">
        <v>5127914</v>
      </c>
      <c r="O116" s="33">
        <v>12325475</v>
      </c>
      <c r="P116" s="33">
        <v>0</v>
      </c>
      <c r="Q116" s="33">
        <v>9496341</v>
      </c>
      <c r="R116" s="33">
        <v>25901</v>
      </c>
      <c r="S116" s="33">
        <v>4809323</v>
      </c>
      <c r="T116" s="33">
        <v>52500</v>
      </c>
      <c r="U116" s="33">
        <v>181604</v>
      </c>
      <c r="V116" s="33">
        <v>18983</v>
      </c>
      <c r="W116" s="33">
        <v>1787408</v>
      </c>
      <c r="X116" s="33">
        <v>2138215</v>
      </c>
      <c r="Y116" s="33">
        <v>2050967</v>
      </c>
      <c r="Z116" s="33">
        <v>314326</v>
      </c>
      <c r="AA116" s="33">
        <v>124869</v>
      </c>
      <c r="AB116" s="33">
        <v>659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2:43">
      <c r="B117" s="27">
        <f>'input rate-base'!B117</f>
        <v>1</v>
      </c>
      <c r="C117" s="27">
        <f>'input rate-base'!C117</f>
        <v>2021</v>
      </c>
      <c r="D117" s="1">
        <f>'with adj'!I117</f>
        <v>451261609</v>
      </c>
      <c r="E117" s="33">
        <f>'with adj'!M117</f>
        <v>3609554</v>
      </c>
      <c r="F117" s="33">
        <v>26333822</v>
      </c>
      <c r="G117" s="33">
        <f>'with adj'!Q117</f>
        <v>26625920</v>
      </c>
      <c r="H117" s="33">
        <f>'with adj'!U117</f>
        <v>184920</v>
      </c>
      <c r="I117" s="33">
        <v>215796672</v>
      </c>
      <c r="J117" s="33">
        <v>1402363</v>
      </c>
      <c r="K117" s="33">
        <v>1528968</v>
      </c>
      <c r="L117" s="33">
        <v>2807847</v>
      </c>
      <c r="M117" s="33">
        <v>34982384</v>
      </c>
      <c r="N117" s="33">
        <v>5337176</v>
      </c>
      <c r="O117" s="33">
        <v>12973126</v>
      </c>
      <c r="P117" s="33">
        <v>0</v>
      </c>
      <c r="Q117" s="33">
        <v>9821822</v>
      </c>
      <c r="R117" s="33">
        <v>31047</v>
      </c>
      <c r="S117" s="33">
        <v>4934762</v>
      </c>
      <c r="T117" s="33">
        <v>59304</v>
      </c>
      <c r="U117" s="33">
        <v>178888</v>
      </c>
      <c r="V117" s="33">
        <v>17568</v>
      </c>
      <c r="W117" s="33">
        <v>1738080</v>
      </c>
      <c r="X117" s="33">
        <v>2072761</v>
      </c>
      <c r="Y117" s="33">
        <v>2022595</v>
      </c>
      <c r="Z117" s="33">
        <v>295938</v>
      </c>
      <c r="AA117" s="33">
        <v>121203</v>
      </c>
      <c r="AB117" s="33">
        <v>4072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2:43">
      <c r="B118" s="27">
        <f>'input rate-base'!B118</f>
        <v>2</v>
      </c>
      <c r="C118" s="27">
        <f>'input rate-base'!C118</f>
        <v>2021</v>
      </c>
      <c r="D118" s="1">
        <f>'with adj'!I118</f>
        <v>412561214</v>
      </c>
      <c r="E118" s="33">
        <f>'with adj'!M118</f>
        <v>3222077</v>
      </c>
      <c r="F118" s="33">
        <v>23700006</v>
      </c>
      <c r="G118" s="33">
        <f>'with adj'!Q118</f>
        <v>24931727</v>
      </c>
      <c r="H118" s="33">
        <f>'with adj'!U118</f>
        <v>172975</v>
      </c>
      <c r="I118" s="33">
        <v>208549473</v>
      </c>
      <c r="J118" s="33">
        <v>1541410</v>
      </c>
      <c r="K118" s="33">
        <v>1446487</v>
      </c>
      <c r="L118" s="33">
        <v>2776043</v>
      </c>
      <c r="M118" s="33">
        <v>33768381</v>
      </c>
      <c r="N118" s="33">
        <v>4958989</v>
      </c>
      <c r="O118" s="33">
        <v>12012279</v>
      </c>
      <c r="P118" s="33">
        <v>0</v>
      </c>
      <c r="Q118" s="33">
        <v>8983206</v>
      </c>
      <c r="R118" s="33">
        <v>30865</v>
      </c>
      <c r="S118" s="33">
        <v>4740157</v>
      </c>
      <c r="T118" s="33">
        <v>56985</v>
      </c>
      <c r="U118" s="33">
        <v>168828</v>
      </c>
      <c r="V118" s="33">
        <v>22690</v>
      </c>
      <c r="W118" s="33">
        <v>1695632</v>
      </c>
      <c r="X118" s="33">
        <v>1884400</v>
      </c>
      <c r="Y118" s="33">
        <v>1940331</v>
      </c>
      <c r="Z118" s="33">
        <v>346814</v>
      </c>
      <c r="AA118" s="33">
        <v>115551</v>
      </c>
      <c r="AB118" s="33">
        <v>1379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2:43">
      <c r="B119" s="27">
        <f>'input rate-base'!B119</f>
        <v>3</v>
      </c>
      <c r="C119" s="27">
        <f>'input rate-base'!C119</f>
        <v>2021</v>
      </c>
      <c r="D119" s="1">
        <f>'with adj'!I119</f>
        <v>346365622</v>
      </c>
      <c r="E119" s="33">
        <f>'with adj'!M119</f>
        <v>2653141</v>
      </c>
      <c r="F119" s="33">
        <v>19670283</v>
      </c>
      <c r="G119" s="33">
        <f>'with adj'!Q119</f>
        <v>21975826</v>
      </c>
      <c r="H119" s="33">
        <f>'with adj'!U119</f>
        <v>152339</v>
      </c>
      <c r="I119" s="33">
        <v>201153161</v>
      </c>
      <c r="J119" s="33">
        <v>1236851</v>
      </c>
      <c r="K119" s="33">
        <v>1285042</v>
      </c>
      <c r="L119" s="33">
        <v>2775201</v>
      </c>
      <c r="M119" s="33">
        <v>34647048</v>
      </c>
      <c r="N119" s="33">
        <v>5206781</v>
      </c>
      <c r="O119" s="33">
        <v>12025133</v>
      </c>
      <c r="P119" s="33">
        <v>0</v>
      </c>
      <c r="Q119" s="33">
        <v>8749838</v>
      </c>
      <c r="R119" s="33">
        <v>30740</v>
      </c>
      <c r="S119" s="33">
        <v>4749786</v>
      </c>
      <c r="T119" s="33">
        <v>52433</v>
      </c>
      <c r="U119" s="33">
        <v>169325</v>
      </c>
      <c r="V119" s="33">
        <v>21547</v>
      </c>
      <c r="W119" s="33">
        <v>1756522</v>
      </c>
      <c r="X119" s="33">
        <v>2096420</v>
      </c>
      <c r="Y119" s="33">
        <v>1885686</v>
      </c>
      <c r="Z119" s="33">
        <v>310229</v>
      </c>
      <c r="AA119" s="33">
        <v>122638</v>
      </c>
      <c r="AB119" s="33">
        <v>816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2:43">
      <c r="B120" s="27">
        <f>'input rate-base'!B120</f>
        <v>4</v>
      </c>
      <c r="C120" s="27">
        <f>'input rate-base'!C120</f>
        <v>2021</v>
      </c>
      <c r="D120" s="1">
        <f>'with adj'!I120</f>
        <v>322981818</v>
      </c>
      <c r="E120" s="33">
        <f>'with adj'!M120</f>
        <v>2451966</v>
      </c>
      <c r="F120" s="33">
        <v>18324402</v>
      </c>
      <c r="G120" s="33">
        <f>'with adj'!Q120</f>
        <v>21894838</v>
      </c>
      <c r="H120" s="33">
        <f>'with adj'!U120</f>
        <v>151641</v>
      </c>
      <c r="I120" s="33">
        <v>212658221</v>
      </c>
      <c r="J120" s="33">
        <v>1256372</v>
      </c>
      <c r="K120" s="33">
        <v>1515870</v>
      </c>
      <c r="L120" s="33">
        <v>3012618</v>
      </c>
      <c r="M120" s="33">
        <v>38403253</v>
      </c>
      <c r="N120" s="33">
        <v>5148483</v>
      </c>
      <c r="O120" s="33">
        <v>12989893</v>
      </c>
      <c r="P120" s="33">
        <v>0</v>
      </c>
      <c r="Q120" s="33">
        <v>9431342</v>
      </c>
      <c r="R120" s="33">
        <v>30366</v>
      </c>
      <c r="S120" s="33">
        <v>5024368</v>
      </c>
      <c r="T120" s="33">
        <v>54502</v>
      </c>
      <c r="U120" s="33">
        <v>177198</v>
      </c>
      <c r="V120" s="33">
        <v>20458</v>
      </c>
      <c r="W120" s="33">
        <v>1869359</v>
      </c>
      <c r="X120" s="33">
        <v>2269346</v>
      </c>
      <c r="Y120" s="33">
        <v>2029928</v>
      </c>
      <c r="Z120" s="33">
        <v>367252</v>
      </c>
      <c r="AA120" s="33">
        <v>125036</v>
      </c>
      <c r="AB120" s="33">
        <v>87077</v>
      </c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2:43">
      <c r="B121" s="27">
        <f>'input rate-base'!B121</f>
        <v>5</v>
      </c>
      <c r="C121" s="27">
        <f>'input rate-base'!C121</f>
        <v>2021</v>
      </c>
      <c r="D121" s="1">
        <f>'with adj'!I121</f>
        <v>342320626</v>
      </c>
      <c r="E121" s="33">
        <f>'with adj'!M121</f>
        <v>2672971</v>
      </c>
      <c r="F121" s="33">
        <v>20137368</v>
      </c>
      <c r="G121" s="33">
        <f>'with adj'!Q121</f>
        <v>23772018</v>
      </c>
      <c r="H121" s="33">
        <f>'with adj'!U121</f>
        <v>164504</v>
      </c>
      <c r="I121" s="33">
        <v>226815872</v>
      </c>
      <c r="J121" s="33">
        <v>1303743</v>
      </c>
      <c r="K121" s="33">
        <v>1649895</v>
      </c>
      <c r="L121" s="33">
        <v>3221313</v>
      </c>
      <c r="M121" s="33">
        <v>39203551</v>
      </c>
      <c r="N121" s="33">
        <v>4819549</v>
      </c>
      <c r="O121" s="33">
        <v>12688043</v>
      </c>
      <c r="P121" s="33">
        <v>0</v>
      </c>
      <c r="Q121" s="33">
        <v>9756522</v>
      </c>
      <c r="R121" s="33">
        <v>23886</v>
      </c>
      <c r="S121" s="33">
        <v>5147861</v>
      </c>
      <c r="T121" s="33">
        <v>56481</v>
      </c>
      <c r="U121" s="33">
        <v>196089</v>
      </c>
      <c r="V121" s="33">
        <v>30666</v>
      </c>
      <c r="W121" s="33">
        <v>1923991</v>
      </c>
      <c r="X121" s="33">
        <v>2266509</v>
      </c>
      <c r="Y121" s="33">
        <v>2069273</v>
      </c>
      <c r="Z121" s="33">
        <v>355313</v>
      </c>
      <c r="AA121" s="33">
        <v>124610</v>
      </c>
      <c r="AB121" s="33">
        <v>8244</v>
      </c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2:43">
      <c r="B122" s="27">
        <f>'input rate-base'!B122</f>
        <v>6</v>
      </c>
      <c r="C122" s="27">
        <f>'input rate-base'!C122</f>
        <v>2021</v>
      </c>
      <c r="D122" s="1">
        <f>'with adj'!I122</f>
        <v>488924301</v>
      </c>
      <c r="E122" s="33">
        <f>'with adj'!M122</f>
        <v>3804807</v>
      </c>
      <c r="F122" s="33">
        <v>28887843</v>
      </c>
      <c r="G122" s="33">
        <f>'with adj'!Q122</f>
        <v>30295817</v>
      </c>
      <c r="H122" s="33">
        <f>'with adj'!U122</f>
        <v>209406</v>
      </c>
      <c r="I122" s="33">
        <v>273407689</v>
      </c>
      <c r="J122" s="33">
        <v>1664600</v>
      </c>
      <c r="K122" s="33">
        <v>2153151</v>
      </c>
      <c r="L122" s="33">
        <v>4049203</v>
      </c>
      <c r="M122" s="33">
        <v>45860239</v>
      </c>
      <c r="N122" s="33">
        <v>5436264</v>
      </c>
      <c r="O122" s="33">
        <v>14450160</v>
      </c>
      <c r="P122" s="33">
        <v>0</v>
      </c>
      <c r="Q122" s="33">
        <v>11647797</v>
      </c>
      <c r="R122" s="33">
        <v>27478</v>
      </c>
      <c r="S122" s="33">
        <v>5829261</v>
      </c>
      <c r="T122" s="33">
        <v>66851</v>
      </c>
      <c r="U122" s="33">
        <v>215037</v>
      </c>
      <c r="V122" s="33">
        <v>29180</v>
      </c>
      <c r="W122" s="33">
        <v>2161906</v>
      </c>
      <c r="X122" s="33">
        <v>2617479</v>
      </c>
      <c r="Y122" s="33">
        <v>2148736</v>
      </c>
      <c r="Z122" s="33">
        <v>395141</v>
      </c>
      <c r="AA122" s="33">
        <v>141532</v>
      </c>
      <c r="AB122" s="33">
        <v>1353</v>
      </c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2:43">
      <c r="B123" s="27">
        <f>'input rate-base'!B123</f>
        <v>7</v>
      </c>
      <c r="C123" s="27">
        <f>'input rate-base'!C123</f>
        <v>2021</v>
      </c>
      <c r="D123" s="1">
        <f>'with adj'!I123</f>
        <v>574336043</v>
      </c>
      <c r="E123" s="33">
        <f>'with adj'!M123</f>
        <v>4420385</v>
      </c>
      <c r="F123" s="33">
        <v>33825400</v>
      </c>
      <c r="G123" s="33">
        <f>'with adj'!Q123</f>
        <v>33588281</v>
      </c>
      <c r="H123" s="33">
        <f>'with adj'!U123</f>
        <v>231970</v>
      </c>
      <c r="I123" s="33">
        <v>294720802</v>
      </c>
      <c r="J123" s="33">
        <v>1799742</v>
      </c>
      <c r="K123" s="33">
        <v>2291422</v>
      </c>
      <c r="L123" s="33">
        <v>4383963</v>
      </c>
      <c r="M123" s="33">
        <v>47929288</v>
      </c>
      <c r="N123" s="33">
        <v>5522643</v>
      </c>
      <c r="O123" s="33">
        <v>14992698</v>
      </c>
      <c r="P123" s="33">
        <v>0</v>
      </c>
      <c r="Q123" s="33">
        <v>12366136</v>
      </c>
      <c r="R123" s="33">
        <v>29609</v>
      </c>
      <c r="S123" s="33">
        <v>6227674</v>
      </c>
      <c r="T123" s="33">
        <v>66095</v>
      </c>
      <c r="U123" s="33">
        <v>227822</v>
      </c>
      <c r="V123" s="33">
        <v>27398</v>
      </c>
      <c r="W123" s="33">
        <v>2187879</v>
      </c>
      <c r="X123" s="33">
        <v>2551402</v>
      </c>
      <c r="Y123" s="33">
        <v>2151097</v>
      </c>
      <c r="Z123" s="33">
        <v>407619</v>
      </c>
      <c r="AA123" s="33">
        <v>145413</v>
      </c>
      <c r="AB123" s="33">
        <v>3688</v>
      </c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2:43">
      <c r="B124" s="27">
        <f>'input rate-base'!B124</f>
        <v>8</v>
      </c>
      <c r="C124" s="27">
        <f>'input rate-base'!C124</f>
        <v>2021</v>
      </c>
      <c r="D124" s="1">
        <f>'with adj'!I124</f>
        <v>579923432</v>
      </c>
      <c r="E124" s="33">
        <f>'with adj'!M124</f>
        <v>4408536</v>
      </c>
      <c r="F124" s="33">
        <v>34002005</v>
      </c>
      <c r="G124" s="33">
        <f>'with adj'!Q124</f>
        <v>33755687</v>
      </c>
      <c r="H124" s="33">
        <f>'with adj'!U124</f>
        <v>232984</v>
      </c>
      <c r="I124" s="33">
        <v>294515222</v>
      </c>
      <c r="J124" s="33">
        <v>1645805</v>
      </c>
      <c r="K124" s="33">
        <v>2365645</v>
      </c>
      <c r="L124" s="33">
        <v>4355859</v>
      </c>
      <c r="M124" s="33">
        <v>49006126</v>
      </c>
      <c r="N124" s="33">
        <v>5684439</v>
      </c>
      <c r="O124" s="33">
        <v>15167370</v>
      </c>
      <c r="P124" s="33">
        <v>0</v>
      </c>
      <c r="Q124" s="33">
        <v>12498920</v>
      </c>
      <c r="R124" s="33">
        <v>31421</v>
      </c>
      <c r="S124" s="33">
        <v>6221268</v>
      </c>
      <c r="T124" s="33">
        <v>66123</v>
      </c>
      <c r="U124" s="33">
        <v>219993</v>
      </c>
      <c r="V124" s="33">
        <v>31219</v>
      </c>
      <c r="W124" s="33">
        <v>2273819</v>
      </c>
      <c r="X124" s="33">
        <v>2626917</v>
      </c>
      <c r="Y124" s="33">
        <v>2147846</v>
      </c>
      <c r="Z124" s="33">
        <v>411426</v>
      </c>
      <c r="AA124" s="33">
        <v>150335</v>
      </c>
      <c r="AB124" s="33">
        <v>16777</v>
      </c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2:43">
      <c r="B125" s="27">
        <f>'input rate-base'!B125</f>
        <v>9</v>
      </c>
      <c r="C125" s="27">
        <f>'input rate-base'!C125</f>
        <v>2021</v>
      </c>
      <c r="D125" s="1">
        <f>'with adj'!I125</f>
        <v>553781612</v>
      </c>
      <c r="E125" s="33">
        <f>'with adj'!M125</f>
        <v>4115620</v>
      </c>
      <c r="F125" s="33">
        <v>31996318</v>
      </c>
      <c r="G125" s="33">
        <f>'with adj'!Q125</f>
        <v>32926955</v>
      </c>
      <c r="H125" s="33">
        <f>'with adj'!U125</f>
        <v>227264</v>
      </c>
      <c r="I125" s="33">
        <v>298731527</v>
      </c>
      <c r="J125" s="33">
        <v>1768310</v>
      </c>
      <c r="K125" s="33">
        <v>2194516</v>
      </c>
      <c r="L125" s="33">
        <v>4324836</v>
      </c>
      <c r="M125" s="33">
        <v>48292339</v>
      </c>
      <c r="N125" s="33">
        <v>5808836</v>
      </c>
      <c r="O125" s="33">
        <v>14728859</v>
      </c>
      <c r="P125" s="33">
        <v>0</v>
      </c>
      <c r="Q125" s="33">
        <v>12124508</v>
      </c>
      <c r="R125" s="33">
        <v>33622</v>
      </c>
      <c r="S125" s="33">
        <v>6032861</v>
      </c>
      <c r="T125" s="33">
        <v>65109</v>
      </c>
      <c r="U125" s="33">
        <v>218563</v>
      </c>
      <c r="V125" s="33">
        <v>29188</v>
      </c>
      <c r="W125" s="33">
        <v>2284518</v>
      </c>
      <c r="X125" s="33">
        <v>2663449</v>
      </c>
      <c r="Y125" s="33">
        <v>2254553</v>
      </c>
      <c r="Z125" s="33">
        <v>392402</v>
      </c>
      <c r="AA125" s="33">
        <v>149200</v>
      </c>
      <c r="AB125" s="33">
        <v>5241</v>
      </c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2:43">
      <c r="B126" s="27">
        <f>'input rate-base'!B126</f>
        <v>10</v>
      </c>
      <c r="C126" s="27">
        <f>'input rate-base'!C126</f>
        <v>2021</v>
      </c>
      <c r="D126" s="1">
        <f>'with adj'!I126</f>
        <v>447587608</v>
      </c>
      <c r="E126" s="33">
        <f>'with adj'!M126</f>
        <v>3230908</v>
      </c>
      <c r="F126" s="33">
        <v>25320458</v>
      </c>
      <c r="G126" s="33">
        <f>'with adj'!Q126</f>
        <v>28397426</v>
      </c>
      <c r="H126" s="33">
        <f>'with adj'!U126</f>
        <v>195982</v>
      </c>
      <c r="I126" s="33">
        <v>270987702</v>
      </c>
      <c r="J126" s="33">
        <v>1788510</v>
      </c>
      <c r="K126" s="33">
        <v>1809527</v>
      </c>
      <c r="L126" s="33">
        <v>3846376</v>
      </c>
      <c r="M126" s="33">
        <v>42803784</v>
      </c>
      <c r="N126" s="33">
        <v>5339258</v>
      </c>
      <c r="O126" s="33">
        <v>13248688</v>
      </c>
      <c r="P126" s="33">
        <v>0</v>
      </c>
      <c r="Q126" s="33">
        <v>10273101</v>
      </c>
      <c r="R126" s="33">
        <v>27468</v>
      </c>
      <c r="S126" s="33">
        <v>5517507</v>
      </c>
      <c r="T126" s="33">
        <v>52952</v>
      </c>
      <c r="U126" s="33">
        <v>211957</v>
      </c>
      <c r="V126" s="33">
        <v>24802</v>
      </c>
      <c r="W126" s="33">
        <v>2094483</v>
      </c>
      <c r="X126" s="33">
        <v>2305373</v>
      </c>
      <c r="Y126" s="33">
        <v>2013895</v>
      </c>
      <c r="Z126" s="33">
        <v>372116</v>
      </c>
      <c r="AA126" s="33">
        <v>135877</v>
      </c>
      <c r="AB126" s="33">
        <v>5149</v>
      </c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2:43">
      <c r="B127" s="27">
        <f>'input rate-base'!B127</f>
        <v>11</v>
      </c>
      <c r="C127" s="27">
        <f>'input rate-base'!C127</f>
        <v>2021</v>
      </c>
      <c r="D127" s="1">
        <f>'with adj'!I127</f>
        <v>310913560</v>
      </c>
      <c r="E127" s="33">
        <f>'with adj'!M127</f>
        <v>2234790</v>
      </c>
      <c r="F127" s="33">
        <v>17656073</v>
      </c>
      <c r="G127" s="33">
        <f>'with adj'!Q127</f>
        <v>21387423</v>
      </c>
      <c r="H127" s="33">
        <f>'with adj'!U127</f>
        <v>147556</v>
      </c>
      <c r="I127" s="33">
        <v>209506142</v>
      </c>
      <c r="J127" s="33">
        <v>1428152</v>
      </c>
      <c r="K127" s="33">
        <v>1397372</v>
      </c>
      <c r="L127" s="33">
        <v>2968101</v>
      </c>
      <c r="M127" s="33">
        <v>35695653</v>
      </c>
      <c r="N127" s="33">
        <v>4857504</v>
      </c>
      <c r="O127" s="33">
        <v>11720992</v>
      </c>
      <c r="P127" s="33">
        <v>0</v>
      </c>
      <c r="Q127" s="33">
        <v>8735428</v>
      </c>
      <c r="R127" s="33">
        <v>22628</v>
      </c>
      <c r="S127" s="33">
        <v>4575997</v>
      </c>
      <c r="T127" s="33">
        <v>50247</v>
      </c>
      <c r="U127" s="33">
        <v>190106</v>
      </c>
      <c r="V127" s="33">
        <v>20292</v>
      </c>
      <c r="W127" s="33">
        <v>1720705</v>
      </c>
      <c r="X127" s="33">
        <v>2041067</v>
      </c>
      <c r="Y127" s="33">
        <v>1983334</v>
      </c>
      <c r="Z127" s="33">
        <v>324365</v>
      </c>
      <c r="AA127" s="33">
        <v>117634</v>
      </c>
      <c r="AB127" s="33">
        <v>2196</v>
      </c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2:43">
      <c r="B128" s="27">
        <f>'input rate-base'!B128</f>
        <v>12</v>
      </c>
      <c r="C128" s="27">
        <f>'input rate-base'!C128</f>
        <v>2021</v>
      </c>
      <c r="D128" s="1">
        <f>'with adj'!I128</f>
        <v>367366474</v>
      </c>
      <c r="E128" s="33">
        <f>'with adj'!M128</f>
        <v>2668908</v>
      </c>
      <c r="F128" s="33">
        <v>21258370</v>
      </c>
      <c r="G128" s="33">
        <f>'with adj'!Q128</f>
        <v>23325841</v>
      </c>
      <c r="H128" s="33">
        <f>'with adj'!U128</f>
        <v>160873</v>
      </c>
      <c r="I128" s="33">
        <v>212011073</v>
      </c>
      <c r="J128" s="33">
        <v>1390379</v>
      </c>
      <c r="K128" s="33">
        <v>1478786</v>
      </c>
      <c r="L128" s="33">
        <v>2817353</v>
      </c>
      <c r="M128" s="33">
        <v>36390347</v>
      </c>
      <c r="N128" s="33">
        <v>5127914</v>
      </c>
      <c r="O128" s="33">
        <v>12325475</v>
      </c>
      <c r="P128" s="33">
        <v>0</v>
      </c>
      <c r="Q128" s="33">
        <v>9496341</v>
      </c>
      <c r="R128" s="33">
        <v>25901</v>
      </c>
      <c r="S128" s="33">
        <v>4839194</v>
      </c>
      <c r="T128" s="33">
        <v>52500</v>
      </c>
      <c r="U128" s="33">
        <v>181604</v>
      </c>
      <c r="V128" s="33">
        <v>18983</v>
      </c>
      <c r="W128" s="33">
        <v>1787408</v>
      </c>
      <c r="X128" s="33">
        <v>2138215</v>
      </c>
      <c r="Y128" s="33">
        <v>2050967</v>
      </c>
      <c r="Z128" s="33">
        <v>314326</v>
      </c>
      <c r="AA128" s="33">
        <v>124869</v>
      </c>
      <c r="AB128" s="33">
        <v>659</v>
      </c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2:43">
      <c r="B129" s="27">
        <f>'input rate-base'!B129</f>
        <v>1</v>
      </c>
      <c r="C129" s="27">
        <f>'input rate-base'!C129</f>
        <v>2022</v>
      </c>
      <c r="D129" s="1">
        <f>'with adj'!I129</f>
        <v>456713604</v>
      </c>
      <c r="E129" s="33">
        <f>'with adj'!M129</f>
        <v>3266888</v>
      </c>
      <c r="F129" s="33">
        <v>26226656</v>
      </c>
      <c r="G129" s="33">
        <f>'with adj'!Q129</f>
        <v>26925568</v>
      </c>
      <c r="H129" s="33">
        <f>'with adj'!U129</f>
        <v>185515</v>
      </c>
      <c r="I129" s="33">
        <v>217956334</v>
      </c>
      <c r="J129" s="33">
        <v>1398177</v>
      </c>
      <c r="K129" s="33">
        <v>1512703</v>
      </c>
      <c r="L129" s="33">
        <v>2915574</v>
      </c>
      <c r="M129" s="33">
        <v>36238162</v>
      </c>
      <c r="N129" s="33">
        <v>5337176</v>
      </c>
      <c r="O129" s="33">
        <v>12973126</v>
      </c>
      <c r="P129" s="33">
        <v>0</v>
      </c>
      <c r="Q129" s="33">
        <v>9821822</v>
      </c>
      <c r="R129" s="33">
        <v>31047</v>
      </c>
      <c r="S129" s="33">
        <v>4996063</v>
      </c>
      <c r="T129" s="33">
        <v>59304</v>
      </c>
      <c r="U129" s="33">
        <v>178888</v>
      </c>
      <c r="V129" s="33">
        <v>17568</v>
      </c>
      <c r="W129" s="33">
        <v>1738080</v>
      </c>
      <c r="X129" s="33">
        <v>2072761</v>
      </c>
      <c r="Y129" s="33">
        <v>2022595</v>
      </c>
      <c r="Z129" s="33">
        <v>295938</v>
      </c>
      <c r="AA129" s="33">
        <v>121203</v>
      </c>
      <c r="AB129" s="33">
        <v>4072</v>
      </c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2:43">
      <c r="B130" s="27">
        <f>'input rate-base'!B130</f>
        <v>2</v>
      </c>
      <c r="C130" s="27">
        <f>'input rate-base'!C130</f>
        <v>2022</v>
      </c>
      <c r="D130" s="1">
        <f>'with adj'!I130</f>
        <v>417522510</v>
      </c>
      <c r="E130" s="33">
        <f>'with adj'!M130</f>
        <v>2917519</v>
      </c>
      <c r="F130" s="33">
        <v>23608141</v>
      </c>
      <c r="G130" s="33">
        <f>'with adj'!Q130</f>
        <v>25212290</v>
      </c>
      <c r="H130" s="33">
        <f>'with adj'!U130</f>
        <v>173549</v>
      </c>
      <c r="I130" s="33">
        <v>210432515</v>
      </c>
      <c r="J130" s="33">
        <v>1536005</v>
      </c>
      <c r="K130" s="33">
        <v>1431098</v>
      </c>
      <c r="L130" s="33">
        <v>2892712</v>
      </c>
      <c r="M130" s="33">
        <v>35153751</v>
      </c>
      <c r="N130" s="33">
        <v>4958989</v>
      </c>
      <c r="O130" s="33">
        <v>12012279</v>
      </c>
      <c r="P130" s="33">
        <v>0</v>
      </c>
      <c r="Q130" s="33">
        <v>8983206</v>
      </c>
      <c r="R130" s="33">
        <v>30865</v>
      </c>
      <c r="S130" s="33">
        <v>4799041</v>
      </c>
      <c r="T130" s="33">
        <v>56985</v>
      </c>
      <c r="U130" s="33">
        <v>168828</v>
      </c>
      <c r="V130" s="33">
        <v>22690</v>
      </c>
      <c r="W130" s="33">
        <v>1695632</v>
      </c>
      <c r="X130" s="33">
        <v>1884400</v>
      </c>
      <c r="Y130" s="33">
        <v>1940331</v>
      </c>
      <c r="Z130" s="33">
        <v>346814</v>
      </c>
      <c r="AA130" s="33">
        <v>115551</v>
      </c>
      <c r="AB130" s="33">
        <v>1379</v>
      </c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2:43">
      <c r="B131" s="27">
        <f>'input rate-base'!B131</f>
        <v>3</v>
      </c>
      <c r="C131" s="27">
        <f>'input rate-base'!C131</f>
        <v>2022</v>
      </c>
      <c r="D131" s="1">
        <f>'with adj'!I131</f>
        <v>350579752</v>
      </c>
      <c r="E131" s="33">
        <f>'with adj'!M131</f>
        <v>2402609</v>
      </c>
      <c r="F131" s="33">
        <v>19597378</v>
      </c>
      <c r="G131" s="33">
        <f>'with adj'!Q131</f>
        <v>22223108</v>
      </c>
      <c r="H131" s="33">
        <f>'with adj'!U131</f>
        <v>152860</v>
      </c>
      <c r="I131" s="33">
        <v>202953489</v>
      </c>
      <c r="J131" s="33">
        <v>1232634</v>
      </c>
      <c r="K131" s="33">
        <v>1271371</v>
      </c>
      <c r="L131" s="33">
        <v>2887987</v>
      </c>
      <c r="M131" s="33">
        <v>36061213</v>
      </c>
      <c r="N131" s="33">
        <v>5206781</v>
      </c>
      <c r="O131" s="33">
        <v>12025133</v>
      </c>
      <c r="P131" s="33">
        <v>0</v>
      </c>
      <c r="Q131" s="33">
        <v>8749838</v>
      </c>
      <c r="R131" s="33">
        <v>30740</v>
      </c>
      <c r="S131" s="33">
        <v>4808789</v>
      </c>
      <c r="T131" s="33">
        <v>52433</v>
      </c>
      <c r="U131" s="33">
        <v>169325</v>
      </c>
      <c r="V131" s="33">
        <v>21547</v>
      </c>
      <c r="W131" s="33">
        <v>1756522</v>
      </c>
      <c r="X131" s="33">
        <v>2096420</v>
      </c>
      <c r="Y131" s="33">
        <v>1885686</v>
      </c>
      <c r="Z131" s="33">
        <v>310229</v>
      </c>
      <c r="AA131" s="33">
        <v>122638</v>
      </c>
      <c r="AB131" s="33">
        <v>816</v>
      </c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2:43">
      <c r="B132" s="27">
        <f>'input rate-base'!B132</f>
        <v>4</v>
      </c>
      <c r="C132" s="27">
        <f>'input rate-base'!C132</f>
        <v>2022</v>
      </c>
      <c r="D132" s="1">
        <f>'with adj'!I132</f>
        <v>326944526</v>
      </c>
      <c r="E132" s="33">
        <f>'with adj'!M132</f>
        <v>2220646</v>
      </c>
      <c r="F132" s="33">
        <v>18259502</v>
      </c>
      <c r="G132" s="33">
        <f>'with adj'!Q132</f>
        <v>22141188</v>
      </c>
      <c r="H132" s="33">
        <f>'with adj'!U132</f>
        <v>152180</v>
      </c>
      <c r="I132" s="33">
        <v>214139634</v>
      </c>
      <c r="J132" s="33">
        <v>1249781</v>
      </c>
      <c r="K132" s="33">
        <v>1499744</v>
      </c>
      <c r="L132" s="33">
        <v>3134602</v>
      </c>
      <c r="M132" s="33">
        <v>39767836</v>
      </c>
      <c r="N132" s="33">
        <v>5720536</v>
      </c>
      <c r="O132" s="33">
        <v>12989893</v>
      </c>
      <c r="P132" s="33">
        <v>0</v>
      </c>
      <c r="Q132" s="33">
        <v>9431342</v>
      </c>
      <c r="R132" s="33">
        <v>30366</v>
      </c>
      <c r="S132" s="33">
        <v>5086783</v>
      </c>
      <c r="T132" s="33">
        <v>54502</v>
      </c>
      <c r="U132" s="33">
        <v>177198</v>
      </c>
      <c r="V132" s="33">
        <v>20458</v>
      </c>
      <c r="W132" s="33">
        <v>1869359</v>
      </c>
      <c r="X132" s="33">
        <v>2269346</v>
      </c>
      <c r="Y132" s="33">
        <v>2029928</v>
      </c>
      <c r="Z132" s="33">
        <v>367252</v>
      </c>
      <c r="AA132" s="33">
        <v>125036</v>
      </c>
      <c r="AB132" s="33">
        <v>87077</v>
      </c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2:43">
      <c r="B133" s="27">
        <f>'input rate-base'!B133</f>
        <v>5</v>
      </c>
      <c r="C133" s="27">
        <f>'input rate-base'!C133</f>
        <v>2022</v>
      </c>
      <c r="D133" s="1">
        <f>'with adj'!I133</f>
        <v>346614841</v>
      </c>
      <c r="E133" s="33">
        <f>'with adj'!M133</f>
        <v>2421045</v>
      </c>
      <c r="F133" s="33">
        <v>20069450</v>
      </c>
      <c r="G133" s="33">
        <f>'with adj'!Q133</f>
        <v>24039475</v>
      </c>
      <c r="H133" s="33">
        <f>'with adj'!U133</f>
        <v>165101</v>
      </c>
      <c r="I133" s="33">
        <v>228723159</v>
      </c>
      <c r="J133" s="33">
        <v>1298921</v>
      </c>
      <c r="K133" s="33">
        <v>1632343</v>
      </c>
      <c r="L133" s="33">
        <v>3347330</v>
      </c>
      <c r="M133" s="33">
        <v>40391537</v>
      </c>
      <c r="N133" s="33">
        <v>5355055</v>
      </c>
      <c r="O133" s="33">
        <v>12688043</v>
      </c>
      <c r="P133" s="33">
        <v>0</v>
      </c>
      <c r="Q133" s="33">
        <v>9756522</v>
      </c>
      <c r="R133" s="33">
        <v>23886</v>
      </c>
      <c r="S133" s="33">
        <v>5211809</v>
      </c>
      <c r="T133" s="33">
        <v>56481</v>
      </c>
      <c r="U133" s="33">
        <v>196089</v>
      </c>
      <c r="V133" s="33">
        <v>30666</v>
      </c>
      <c r="W133" s="33">
        <v>1923991</v>
      </c>
      <c r="X133" s="33">
        <v>2266509</v>
      </c>
      <c r="Y133" s="33">
        <v>2069273</v>
      </c>
      <c r="Z133" s="33">
        <v>355313</v>
      </c>
      <c r="AA133" s="33">
        <v>124610</v>
      </c>
      <c r="AB133" s="33">
        <v>8244</v>
      </c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2:43">
      <c r="B134" s="27">
        <f>'input rate-base'!B134</f>
        <v>6</v>
      </c>
      <c r="C134" s="27">
        <f>'input rate-base'!C134</f>
        <v>2022</v>
      </c>
      <c r="D134" s="1">
        <f>'with adj'!I134</f>
        <v>494831264</v>
      </c>
      <c r="E134" s="33">
        <f>'with adj'!M134</f>
        <v>3445543</v>
      </c>
      <c r="F134" s="33">
        <v>28796659</v>
      </c>
      <c r="G134" s="33">
        <f>'with adj'!Q134</f>
        <v>30636636</v>
      </c>
      <c r="H134" s="33">
        <f>'with adj'!U134</f>
        <v>210201</v>
      </c>
      <c r="I134" s="33">
        <v>275477174</v>
      </c>
      <c r="J134" s="33">
        <v>1657711</v>
      </c>
      <c r="K134" s="33">
        <v>2130245</v>
      </c>
      <c r="L134" s="33">
        <v>4217096</v>
      </c>
      <c r="M134" s="33">
        <v>47481561</v>
      </c>
      <c r="N134" s="33">
        <v>6040294</v>
      </c>
      <c r="O134" s="33">
        <v>14450160</v>
      </c>
      <c r="P134" s="33">
        <v>0</v>
      </c>
      <c r="Q134" s="33">
        <v>11647797</v>
      </c>
      <c r="R134" s="33">
        <v>27478</v>
      </c>
      <c r="S134" s="33">
        <v>5865244</v>
      </c>
      <c r="T134" s="33">
        <v>66851</v>
      </c>
      <c r="U134" s="33">
        <v>215037</v>
      </c>
      <c r="V134" s="33">
        <v>29180</v>
      </c>
      <c r="W134" s="33">
        <v>2161906</v>
      </c>
      <c r="X134" s="33">
        <v>2617479</v>
      </c>
      <c r="Y134" s="33">
        <v>2148736</v>
      </c>
      <c r="Z134" s="33">
        <v>395141</v>
      </c>
      <c r="AA134" s="33">
        <v>141532</v>
      </c>
      <c r="AB134" s="33">
        <v>1353</v>
      </c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2:43">
      <c r="B135" s="27">
        <f>'input rate-base'!B135</f>
        <v>7</v>
      </c>
      <c r="C135" s="27">
        <f>'input rate-base'!C135</f>
        <v>2022</v>
      </c>
      <c r="D135" s="1">
        <f>'with adj'!I135</f>
        <v>581151763</v>
      </c>
      <c r="E135" s="33">
        <f>'with adj'!M135</f>
        <v>4001972</v>
      </c>
      <c r="F135" s="33">
        <v>33724051</v>
      </c>
      <c r="G135" s="33">
        <f>'with adj'!Q135</f>
        <v>33966108</v>
      </c>
      <c r="H135" s="33">
        <f>'with adj'!U135</f>
        <v>232881</v>
      </c>
      <c r="I135" s="33">
        <v>297191620</v>
      </c>
      <c r="J135" s="33">
        <v>1852123</v>
      </c>
      <c r="K135" s="33">
        <v>2267045</v>
      </c>
      <c r="L135" s="33">
        <v>4570628</v>
      </c>
      <c r="M135" s="33">
        <v>49374392</v>
      </c>
      <c r="N135" s="33">
        <v>6136270</v>
      </c>
      <c r="O135" s="33">
        <v>14992698</v>
      </c>
      <c r="P135" s="33">
        <v>0</v>
      </c>
      <c r="Q135" s="33">
        <v>12366136</v>
      </c>
      <c r="R135" s="33">
        <v>29609</v>
      </c>
      <c r="S135" s="33">
        <v>6266116</v>
      </c>
      <c r="T135" s="33">
        <v>66095</v>
      </c>
      <c r="U135" s="33">
        <v>227822</v>
      </c>
      <c r="V135" s="33">
        <v>27398</v>
      </c>
      <c r="W135" s="33">
        <v>2187879</v>
      </c>
      <c r="X135" s="33">
        <v>2551402</v>
      </c>
      <c r="Y135" s="33">
        <v>2151097</v>
      </c>
      <c r="Z135" s="33">
        <v>407619</v>
      </c>
      <c r="AA135" s="33">
        <v>145413</v>
      </c>
      <c r="AB135" s="33">
        <v>3688</v>
      </c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2:43">
      <c r="B136" s="27">
        <f>'input rate-base'!B136</f>
        <v>8</v>
      </c>
      <c r="C136" s="27">
        <f>'input rate-base'!C136</f>
        <v>2022</v>
      </c>
      <c r="D136" s="1">
        <f>'with adj'!I136</f>
        <v>586769201</v>
      </c>
      <c r="E136" s="33">
        <f>'with adj'!M136</f>
        <v>3990039</v>
      </c>
      <c r="F136" s="33">
        <v>33904216</v>
      </c>
      <c r="G136" s="33">
        <f>'with adj'!Q136</f>
        <v>34135388</v>
      </c>
      <c r="H136" s="33">
        <f>'with adj'!U136</f>
        <v>233908</v>
      </c>
      <c r="I136" s="33">
        <v>296718601</v>
      </c>
      <c r="J136" s="33">
        <v>1692385</v>
      </c>
      <c r="K136" s="33">
        <v>2340478</v>
      </c>
      <c r="L136" s="33">
        <v>4535156</v>
      </c>
      <c r="M136" s="33">
        <v>50729960</v>
      </c>
      <c r="N136" s="33">
        <v>6316044</v>
      </c>
      <c r="O136" s="33">
        <v>15167370</v>
      </c>
      <c r="P136" s="33">
        <v>0</v>
      </c>
      <c r="Q136" s="33">
        <v>12498920</v>
      </c>
      <c r="R136" s="33">
        <v>31421</v>
      </c>
      <c r="S136" s="33">
        <v>6259671</v>
      </c>
      <c r="T136" s="33">
        <v>82654</v>
      </c>
      <c r="U136" s="33">
        <v>219993</v>
      </c>
      <c r="V136" s="33">
        <v>31219</v>
      </c>
      <c r="W136" s="33">
        <v>2273819</v>
      </c>
      <c r="X136" s="33">
        <v>2626917</v>
      </c>
      <c r="Y136" s="33">
        <v>2147846</v>
      </c>
      <c r="Z136" s="33">
        <v>411426</v>
      </c>
      <c r="AA136" s="33">
        <v>150335</v>
      </c>
      <c r="AB136" s="33">
        <v>16777</v>
      </c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2:43">
      <c r="B137" s="27">
        <f>'input rate-base'!B137</f>
        <v>9</v>
      </c>
      <c r="C137" s="27">
        <f>'input rate-base'!C137</f>
        <v>2022</v>
      </c>
      <c r="D137" s="1">
        <f>'with adj'!I137</f>
        <v>560252291</v>
      </c>
      <c r="E137" s="33">
        <f>'with adj'!M137</f>
        <v>3724755</v>
      </c>
      <c r="F137" s="33">
        <v>31904304</v>
      </c>
      <c r="G137" s="33">
        <f>'with adj'!Q137</f>
        <v>33297334</v>
      </c>
      <c r="H137" s="33">
        <f>'with adj'!U137</f>
        <v>228165</v>
      </c>
      <c r="I137" s="33">
        <v>301173126</v>
      </c>
      <c r="J137" s="33">
        <v>1819602</v>
      </c>
      <c r="K137" s="33">
        <v>2171170</v>
      </c>
      <c r="L137" s="33">
        <v>4507649</v>
      </c>
      <c r="M137" s="33">
        <v>49741109</v>
      </c>
      <c r="N137" s="33">
        <v>6454263</v>
      </c>
      <c r="O137" s="33">
        <v>14728859</v>
      </c>
      <c r="P137" s="33">
        <v>0</v>
      </c>
      <c r="Q137" s="33">
        <v>12124508</v>
      </c>
      <c r="R137" s="33">
        <v>33622</v>
      </c>
      <c r="S137" s="33">
        <v>6070101</v>
      </c>
      <c r="T137" s="33">
        <v>81386</v>
      </c>
      <c r="U137" s="33">
        <v>218563</v>
      </c>
      <c r="V137" s="33">
        <v>29188</v>
      </c>
      <c r="W137" s="33">
        <v>2284518</v>
      </c>
      <c r="X137" s="33">
        <v>2663449</v>
      </c>
      <c r="Y137" s="33">
        <v>2254553</v>
      </c>
      <c r="Z137" s="33">
        <v>392402</v>
      </c>
      <c r="AA137" s="33">
        <v>149200</v>
      </c>
      <c r="AB137" s="33">
        <v>5241</v>
      </c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2:43">
      <c r="B138" s="27">
        <f>'input rate-base'!B138</f>
        <v>10</v>
      </c>
      <c r="C138" s="27">
        <f>'input rate-base'!C138</f>
        <v>2022</v>
      </c>
      <c r="D138" s="1">
        <f>'with adj'!I138</f>
        <v>452822735</v>
      </c>
      <c r="E138" s="33">
        <f>'with adj'!M138</f>
        <v>2923983</v>
      </c>
      <c r="F138" s="33">
        <v>25248145</v>
      </c>
      <c r="G138" s="33">
        <f>'with adj'!Q138</f>
        <v>28716860</v>
      </c>
      <c r="H138" s="33">
        <f>'with adj'!U138</f>
        <v>196753</v>
      </c>
      <c r="I138" s="33">
        <v>272768731</v>
      </c>
      <c r="J138" s="33">
        <v>1837563</v>
      </c>
      <c r="K138" s="33">
        <v>1790277</v>
      </c>
      <c r="L138" s="33">
        <v>3998936</v>
      </c>
      <c r="M138" s="33">
        <v>44515935</v>
      </c>
      <c r="N138" s="33">
        <v>5932509</v>
      </c>
      <c r="O138" s="33">
        <v>13248688</v>
      </c>
      <c r="P138" s="33">
        <v>0</v>
      </c>
      <c r="Q138" s="33">
        <v>10273101</v>
      </c>
      <c r="R138" s="33">
        <v>27468</v>
      </c>
      <c r="S138" s="33">
        <v>5551566</v>
      </c>
      <c r="T138" s="33">
        <v>66190</v>
      </c>
      <c r="U138" s="33">
        <v>211957</v>
      </c>
      <c r="V138" s="33">
        <v>24802</v>
      </c>
      <c r="W138" s="33">
        <v>2094483</v>
      </c>
      <c r="X138" s="33">
        <v>2305373</v>
      </c>
      <c r="Y138" s="33">
        <v>2013895</v>
      </c>
      <c r="Z138" s="33">
        <v>372116</v>
      </c>
      <c r="AA138" s="33">
        <v>135877</v>
      </c>
      <c r="AB138" s="33">
        <v>5149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2:43">
      <c r="B139" s="27">
        <f>'input rate-base'!B139</f>
        <v>11</v>
      </c>
      <c r="C139" s="27">
        <f>'input rate-base'!C139</f>
        <v>2022</v>
      </c>
      <c r="D139" s="1">
        <f>'with adj'!I139</f>
        <v>314732443</v>
      </c>
      <c r="E139" s="33">
        <f>'with adj'!M139</f>
        <v>2022506</v>
      </c>
      <c r="F139" s="33">
        <v>17606622</v>
      </c>
      <c r="G139" s="33">
        <f>'with adj'!Q139</f>
        <v>21627989</v>
      </c>
      <c r="H139" s="33">
        <f>'with adj'!U139</f>
        <v>148151</v>
      </c>
      <c r="I139" s="33">
        <v>211184577</v>
      </c>
      <c r="J139" s="33">
        <v>1469270</v>
      </c>
      <c r="K139" s="33">
        <v>1352775</v>
      </c>
      <c r="L139" s="33">
        <v>3092811</v>
      </c>
      <c r="M139" s="33">
        <v>36755920</v>
      </c>
      <c r="N139" s="33">
        <v>5397227</v>
      </c>
      <c r="O139" s="33">
        <v>11720992</v>
      </c>
      <c r="P139" s="33">
        <v>0</v>
      </c>
      <c r="Q139" s="33">
        <v>8735428</v>
      </c>
      <c r="R139" s="33">
        <v>22628</v>
      </c>
      <c r="S139" s="33">
        <v>4604244</v>
      </c>
      <c r="T139" s="33">
        <v>62809</v>
      </c>
      <c r="U139" s="33">
        <v>190106</v>
      </c>
      <c r="V139" s="33">
        <v>20292</v>
      </c>
      <c r="W139" s="33">
        <v>1720705</v>
      </c>
      <c r="X139" s="33">
        <v>2041067</v>
      </c>
      <c r="Y139" s="33">
        <v>1983334</v>
      </c>
      <c r="Z139" s="33">
        <v>324365</v>
      </c>
      <c r="AA139" s="33">
        <v>117634</v>
      </c>
      <c r="AB139" s="33">
        <v>2196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2:43">
      <c r="B140" s="27">
        <f>'input rate-base'!B140</f>
        <v>12</v>
      </c>
      <c r="C140" s="27">
        <f>'input rate-base'!C140</f>
        <v>2022</v>
      </c>
      <c r="D140" s="1">
        <f>'with adj'!I140</f>
        <v>371844357</v>
      </c>
      <c r="E140" s="33">
        <f>'with adj'!M140</f>
        <v>2416406</v>
      </c>
      <c r="F140" s="33">
        <v>21200515</v>
      </c>
      <c r="G140" s="33">
        <f>'with adj'!Q140</f>
        <v>23588211</v>
      </c>
      <c r="H140" s="33">
        <f>'with adj'!U140</f>
        <v>161521</v>
      </c>
      <c r="I140" s="33">
        <v>213694285</v>
      </c>
      <c r="J140" s="33">
        <v>1430466</v>
      </c>
      <c r="K140" s="33">
        <v>1446984</v>
      </c>
      <c r="L140" s="33">
        <v>2931798</v>
      </c>
      <c r="M140" s="33">
        <v>37471248</v>
      </c>
      <c r="N140" s="33">
        <v>5697683</v>
      </c>
      <c r="O140" s="33">
        <v>12325475</v>
      </c>
      <c r="P140" s="33">
        <v>0</v>
      </c>
      <c r="Q140" s="33">
        <v>9496341</v>
      </c>
      <c r="R140" s="33">
        <v>25901</v>
      </c>
      <c r="S140" s="33">
        <v>4869066</v>
      </c>
      <c r="T140" s="33">
        <v>65625</v>
      </c>
      <c r="U140" s="33">
        <v>181604</v>
      </c>
      <c r="V140" s="33">
        <v>18983</v>
      </c>
      <c r="W140" s="33">
        <v>1787408</v>
      </c>
      <c r="X140" s="33">
        <v>2138215</v>
      </c>
      <c r="Y140" s="33">
        <v>2050967</v>
      </c>
      <c r="Z140" s="33">
        <v>314326</v>
      </c>
      <c r="AA140" s="33">
        <v>124869</v>
      </c>
      <c r="AB140" s="33">
        <v>659</v>
      </c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2:43">
      <c r="B141" s="27">
        <f>'input rate-base'!B141</f>
        <v>1</v>
      </c>
      <c r="C141" s="27">
        <f>'input rate-base'!C141</f>
        <v>2023</v>
      </c>
      <c r="D141" s="1">
        <f>'with adj'!I141</f>
        <v>461867488</v>
      </c>
      <c r="E141" s="33">
        <f>'with adj'!M141</f>
        <v>2956814</v>
      </c>
      <c r="F141" s="33">
        <v>26146742</v>
      </c>
      <c r="G141" s="33">
        <f>'with adj'!Q141</f>
        <v>27212487</v>
      </c>
      <c r="H141" s="33">
        <f>'with adj'!U141</f>
        <v>186173</v>
      </c>
      <c r="I141" s="33">
        <v>219156669</v>
      </c>
      <c r="J141" s="33">
        <v>1435498</v>
      </c>
      <c r="K141" s="33">
        <v>1480172</v>
      </c>
      <c r="L141" s="33">
        <v>3037201</v>
      </c>
      <c r="M141" s="33">
        <v>37673336</v>
      </c>
      <c r="N141" s="33">
        <v>5930195</v>
      </c>
      <c r="O141" s="33">
        <v>12973126</v>
      </c>
      <c r="P141" s="33">
        <v>0</v>
      </c>
      <c r="Q141" s="33">
        <v>9821822</v>
      </c>
      <c r="R141" s="33">
        <v>31047</v>
      </c>
      <c r="S141" s="33">
        <v>4996063</v>
      </c>
      <c r="T141" s="33">
        <v>74130</v>
      </c>
      <c r="U141" s="33">
        <v>178888</v>
      </c>
      <c r="V141" s="33">
        <v>17568</v>
      </c>
      <c r="W141" s="33">
        <v>1738080</v>
      </c>
      <c r="X141" s="33">
        <v>2072761</v>
      </c>
      <c r="Y141" s="33">
        <v>2022595</v>
      </c>
      <c r="Z141" s="33">
        <v>295938</v>
      </c>
      <c r="AA141" s="33">
        <v>121203</v>
      </c>
      <c r="AB141" s="33">
        <v>4072</v>
      </c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2:43">
      <c r="B142" s="27">
        <f>'input rate-base'!B142</f>
        <v>2</v>
      </c>
      <c r="C142" s="27">
        <f>'input rate-base'!C142</f>
        <v>2023</v>
      </c>
      <c r="D142" s="1">
        <f>'with adj'!I142</f>
        <v>422203406</v>
      </c>
      <c r="E142" s="33">
        <f>'with adj'!M142</f>
        <v>2640900</v>
      </c>
      <c r="F142" s="33">
        <v>23539080</v>
      </c>
      <c r="G142" s="33">
        <f>'with adj'!Q142</f>
        <v>25480933</v>
      </c>
      <c r="H142" s="33">
        <f>'with adj'!U142</f>
        <v>174182</v>
      </c>
      <c r="I142" s="33">
        <v>211763476</v>
      </c>
      <c r="J142" s="33">
        <v>1578311</v>
      </c>
      <c r="K142" s="33">
        <v>1400322</v>
      </c>
      <c r="L142" s="33">
        <v>3009381</v>
      </c>
      <c r="M142" s="33">
        <v>36365949</v>
      </c>
      <c r="N142" s="33">
        <v>5509987</v>
      </c>
      <c r="O142" s="33">
        <v>12012279</v>
      </c>
      <c r="P142" s="33">
        <v>0</v>
      </c>
      <c r="Q142" s="33">
        <v>8983206</v>
      </c>
      <c r="R142" s="33">
        <v>30865</v>
      </c>
      <c r="S142" s="33">
        <v>4799041</v>
      </c>
      <c r="T142" s="33">
        <v>71231</v>
      </c>
      <c r="U142" s="33">
        <v>168828</v>
      </c>
      <c r="V142" s="33">
        <v>22690</v>
      </c>
      <c r="W142" s="33">
        <v>1695632</v>
      </c>
      <c r="X142" s="33">
        <v>1884400</v>
      </c>
      <c r="Y142" s="33">
        <v>1940331</v>
      </c>
      <c r="Z142" s="33">
        <v>346814</v>
      </c>
      <c r="AA142" s="33">
        <v>115551</v>
      </c>
      <c r="AB142" s="33">
        <v>1379</v>
      </c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2:43">
      <c r="B143" s="27">
        <f>'input rate-base'!B143</f>
        <v>3</v>
      </c>
      <c r="C143" s="27">
        <f>'input rate-base'!C143</f>
        <v>2023</v>
      </c>
      <c r="D143" s="1">
        <f>'with adj'!I143</f>
        <v>354542930</v>
      </c>
      <c r="E143" s="33">
        <f>'with adj'!M143</f>
        <v>2175027</v>
      </c>
      <c r="F143" s="33">
        <v>19542215</v>
      </c>
      <c r="G143" s="33">
        <f>'with adj'!Q143</f>
        <v>22459899</v>
      </c>
      <c r="H143" s="33">
        <f>'with adj'!U143</f>
        <v>153419</v>
      </c>
      <c r="I143" s="33">
        <v>204194958</v>
      </c>
      <c r="J143" s="33">
        <v>1266406</v>
      </c>
      <c r="K143" s="33">
        <v>1230359</v>
      </c>
      <c r="L143" s="33">
        <v>3007608</v>
      </c>
      <c r="M143" s="33">
        <v>37298608</v>
      </c>
      <c r="N143" s="33">
        <v>5785312</v>
      </c>
      <c r="O143" s="33">
        <v>12025133</v>
      </c>
      <c r="P143" s="33">
        <v>0</v>
      </c>
      <c r="Q143" s="33">
        <v>8749838</v>
      </c>
      <c r="R143" s="33">
        <v>30740</v>
      </c>
      <c r="S143" s="33">
        <v>4808789</v>
      </c>
      <c r="T143" s="33">
        <v>65541</v>
      </c>
      <c r="U143" s="33">
        <v>169325</v>
      </c>
      <c r="V143" s="33">
        <v>21547</v>
      </c>
      <c r="W143" s="33">
        <v>1756522</v>
      </c>
      <c r="X143" s="33">
        <v>2096420</v>
      </c>
      <c r="Y143" s="33">
        <v>1885686</v>
      </c>
      <c r="Z143" s="33">
        <v>310229</v>
      </c>
      <c r="AA143" s="33">
        <v>122638</v>
      </c>
      <c r="AB143" s="33">
        <v>816</v>
      </c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2:43">
      <c r="B144" s="27">
        <f>'input rate-base'!B144</f>
        <v>4</v>
      </c>
      <c r="C144" s="27">
        <f>'input rate-base'!C144</f>
        <v>2023</v>
      </c>
      <c r="D144" s="1">
        <f>'with adj'!I144</f>
        <v>330659287</v>
      </c>
      <c r="E144" s="33">
        <f>'with adj'!M144</f>
        <v>2010490</v>
      </c>
      <c r="F144" s="33">
        <v>18210033</v>
      </c>
      <c r="G144" s="33">
        <f>'with adj'!Q144</f>
        <v>22377090</v>
      </c>
      <c r="H144" s="33">
        <f>'with adj'!U144</f>
        <v>152752</v>
      </c>
      <c r="I144" s="33">
        <v>216025026</v>
      </c>
      <c r="J144" s="33">
        <v>1287739</v>
      </c>
      <c r="K144" s="33">
        <v>1451365</v>
      </c>
      <c r="L144" s="33">
        <v>3263978</v>
      </c>
      <c r="M144" s="33">
        <v>41132418</v>
      </c>
      <c r="N144" s="33">
        <v>5720536</v>
      </c>
      <c r="O144" s="33">
        <v>12989893</v>
      </c>
      <c r="P144" s="33">
        <v>0</v>
      </c>
      <c r="Q144" s="33">
        <v>9431342</v>
      </c>
      <c r="R144" s="33">
        <v>30366</v>
      </c>
      <c r="S144" s="33">
        <v>5086783</v>
      </c>
      <c r="T144" s="33">
        <v>68127</v>
      </c>
      <c r="U144" s="33">
        <v>177198</v>
      </c>
      <c r="V144" s="33">
        <v>20458</v>
      </c>
      <c r="W144" s="33">
        <v>1869359</v>
      </c>
      <c r="X144" s="33">
        <v>2269346</v>
      </c>
      <c r="Y144" s="33">
        <v>2029928</v>
      </c>
      <c r="Z144" s="33">
        <v>367252</v>
      </c>
      <c r="AA144" s="33">
        <v>125036</v>
      </c>
      <c r="AB144" s="33">
        <v>87077</v>
      </c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2:43">
      <c r="B145" s="27">
        <f>'input rate-base'!B145</f>
        <v>5</v>
      </c>
      <c r="C145" s="27">
        <f>'input rate-base'!C145</f>
        <v>2023</v>
      </c>
      <c r="D145" s="1">
        <f>'with adj'!I145</f>
        <v>350633666</v>
      </c>
      <c r="E145" s="33">
        <f>'with adj'!M145</f>
        <v>2192136</v>
      </c>
      <c r="F145" s="33">
        <v>20017239</v>
      </c>
      <c r="G145" s="33">
        <f>'with adj'!Q145</f>
        <v>24295590</v>
      </c>
      <c r="H145" s="33">
        <f>'with adj'!U145</f>
        <v>165732</v>
      </c>
      <c r="I145" s="33">
        <v>230592040</v>
      </c>
      <c r="J145" s="33">
        <v>1337759</v>
      </c>
      <c r="K145" s="33">
        <v>1579687</v>
      </c>
      <c r="L145" s="33">
        <v>3485161</v>
      </c>
      <c r="M145" s="33">
        <v>41975519</v>
      </c>
      <c r="N145" s="33">
        <v>5355055</v>
      </c>
      <c r="O145" s="33">
        <v>12688043</v>
      </c>
      <c r="P145" s="33">
        <v>0</v>
      </c>
      <c r="Q145" s="33">
        <v>9756522</v>
      </c>
      <c r="R145" s="33">
        <v>23886</v>
      </c>
      <c r="S145" s="33">
        <v>5211809</v>
      </c>
      <c r="T145" s="33">
        <v>70601</v>
      </c>
      <c r="U145" s="33">
        <v>196089</v>
      </c>
      <c r="V145" s="33">
        <v>30666</v>
      </c>
      <c r="W145" s="33">
        <v>1923991</v>
      </c>
      <c r="X145" s="33">
        <v>2266509</v>
      </c>
      <c r="Y145" s="33">
        <v>2069273</v>
      </c>
      <c r="Z145" s="33">
        <v>355313</v>
      </c>
      <c r="AA145" s="33">
        <v>124610</v>
      </c>
      <c r="AB145" s="33">
        <v>8244</v>
      </c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2:43">
      <c r="B146" s="27">
        <f>'input rate-base'!B146</f>
        <v>6</v>
      </c>
      <c r="C146" s="27">
        <f>'input rate-base'!C146</f>
        <v>2023</v>
      </c>
      <c r="D146" s="1">
        <f>'with adj'!I146</f>
        <v>500368726</v>
      </c>
      <c r="E146" s="33">
        <f>'with adj'!M146</f>
        <v>3120156</v>
      </c>
      <c r="F146" s="33">
        <v>28725654</v>
      </c>
      <c r="G146" s="33">
        <f>'with adj'!Q146</f>
        <v>30963021</v>
      </c>
      <c r="H146" s="33">
        <f>'with adj'!U146</f>
        <v>211019</v>
      </c>
      <c r="I146" s="33">
        <v>277716431</v>
      </c>
      <c r="J146" s="33">
        <v>1707321</v>
      </c>
      <c r="K146" s="33">
        <v>2061527</v>
      </c>
      <c r="L146" s="33">
        <v>4389928</v>
      </c>
      <c r="M146" s="33">
        <v>49334500</v>
      </c>
      <c r="N146" s="33">
        <v>6040294</v>
      </c>
      <c r="O146" s="33">
        <v>14450160</v>
      </c>
      <c r="P146" s="33">
        <v>0</v>
      </c>
      <c r="Q146" s="33">
        <v>11647797</v>
      </c>
      <c r="R146" s="33">
        <v>27478</v>
      </c>
      <c r="S146" s="33">
        <v>5865244</v>
      </c>
      <c r="T146" s="33">
        <v>83564</v>
      </c>
      <c r="U146" s="33">
        <v>215037</v>
      </c>
      <c r="V146" s="33">
        <v>29180</v>
      </c>
      <c r="W146" s="33">
        <v>2161906</v>
      </c>
      <c r="X146" s="33">
        <v>2617479</v>
      </c>
      <c r="Y146" s="33">
        <v>2148736</v>
      </c>
      <c r="Z146" s="33">
        <v>395141</v>
      </c>
      <c r="AA146" s="33">
        <v>141532</v>
      </c>
      <c r="AB146" s="33">
        <v>1353</v>
      </c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2:43">
      <c r="B147" s="27">
        <f>'input rate-base'!B147</f>
        <v>7</v>
      </c>
      <c r="C147" s="27">
        <f>'input rate-base'!C147</f>
        <v>2023</v>
      </c>
      <c r="D147" s="1">
        <f>'with adj'!I147</f>
        <v>587538749</v>
      </c>
      <c r="E147" s="33">
        <f>'with adj'!M147</f>
        <v>3625852</v>
      </c>
      <c r="F147" s="33">
        <v>33644180</v>
      </c>
      <c r="G147" s="33">
        <f>'with adj'!Q147</f>
        <v>34327952</v>
      </c>
      <c r="H147" s="33">
        <f>'with adj'!U147</f>
        <v>233797</v>
      </c>
      <c r="I147" s="33">
        <v>299704150</v>
      </c>
      <c r="J147" s="33">
        <v>1848655</v>
      </c>
      <c r="K147" s="33">
        <v>2193915</v>
      </c>
      <c r="L147" s="33">
        <v>4751960</v>
      </c>
      <c r="M147" s="33">
        <v>51301198</v>
      </c>
      <c r="N147" s="33">
        <v>6136270</v>
      </c>
      <c r="O147" s="33">
        <v>14992698</v>
      </c>
      <c r="P147" s="33">
        <v>0</v>
      </c>
      <c r="Q147" s="33">
        <v>12366136</v>
      </c>
      <c r="R147" s="33">
        <v>29609</v>
      </c>
      <c r="S147" s="33">
        <v>6266116</v>
      </c>
      <c r="T147" s="33">
        <v>82619</v>
      </c>
      <c r="U147" s="33">
        <v>227822</v>
      </c>
      <c r="V147" s="33">
        <v>27398</v>
      </c>
      <c r="W147" s="33">
        <v>2187879</v>
      </c>
      <c r="X147" s="33">
        <v>2551402</v>
      </c>
      <c r="Y147" s="33">
        <v>2151097</v>
      </c>
      <c r="Z147" s="33">
        <v>407619</v>
      </c>
      <c r="AA147" s="33">
        <v>145413</v>
      </c>
      <c r="AB147" s="33">
        <v>3688</v>
      </c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2:43">
      <c r="B148" s="27">
        <f>'input rate-base'!B148</f>
        <v>8</v>
      </c>
      <c r="C148" s="27">
        <f>'input rate-base'!C148</f>
        <v>2023</v>
      </c>
      <c r="D148" s="1">
        <f>'with adj'!I148</f>
        <v>593171842</v>
      </c>
      <c r="E148" s="33">
        <f>'with adj'!M148</f>
        <v>3616797</v>
      </c>
      <c r="F148" s="33">
        <v>33826513</v>
      </c>
      <c r="G148" s="33">
        <f>'with adj'!Q148</f>
        <v>34499027</v>
      </c>
      <c r="H148" s="33">
        <f>'with adj'!U148</f>
        <v>234835</v>
      </c>
      <c r="I148" s="33">
        <v>299201295</v>
      </c>
      <c r="J148" s="33">
        <v>1689260</v>
      </c>
      <c r="K148" s="33">
        <v>2264979</v>
      </c>
      <c r="L148" s="33">
        <v>4719726</v>
      </c>
      <c r="M148" s="33">
        <v>52700055</v>
      </c>
      <c r="N148" s="33">
        <v>6316044</v>
      </c>
      <c r="O148" s="33">
        <v>15167370</v>
      </c>
      <c r="P148" s="33">
        <v>0</v>
      </c>
      <c r="Q148" s="33">
        <v>12498920</v>
      </c>
      <c r="R148" s="33">
        <v>31421</v>
      </c>
      <c r="S148" s="33">
        <v>6259671</v>
      </c>
      <c r="T148" s="33">
        <v>82654</v>
      </c>
      <c r="U148" s="33">
        <v>219993</v>
      </c>
      <c r="V148" s="33">
        <v>31219</v>
      </c>
      <c r="W148" s="33">
        <v>2273819</v>
      </c>
      <c r="X148" s="33">
        <v>2626917</v>
      </c>
      <c r="Y148" s="33">
        <v>2147846</v>
      </c>
      <c r="Z148" s="33">
        <v>411426</v>
      </c>
      <c r="AA148" s="33">
        <v>150335</v>
      </c>
      <c r="AB148" s="33">
        <v>16777</v>
      </c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2:43">
      <c r="B149" s="27">
        <f>'input rate-base'!B149</f>
        <v>9</v>
      </c>
      <c r="C149" s="27">
        <f>'input rate-base'!C149</f>
        <v>2023</v>
      </c>
      <c r="D149" s="1">
        <f>'with adj'!I149</f>
        <v>566287908</v>
      </c>
      <c r="E149" s="33">
        <f>'with adj'!M149</f>
        <v>3376450</v>
      </c>
      <c r="F149" s="33">
        <v>31831263</v>
      </c>
      <c r="G149" s="33">
        <f>'with adj'!Q149</f>
        <v>33652045</v>
      </c>
      <c r="H149" s="33">
        <f>'with adj'!U149</f>
        <v>229070</v>
      </c>
      <c r="I149" s="33">
        <v>303438390</v>
      </c>
      <c r="J149" s="33">
        <v>1814717</v>
      </c>
      <c r="K149" s="33">
        <v>2101132</v>
      </c>
      <c r="L149" s="33">
        <v>4690462</v>
      </c>
      <c r="M149" s="33">
        <v>51914265</v>
      </c>
      <c r="N149" s="33">
        <v>6454263</v>
      </c>
      <c r="O149" s="33">
        <v>14728859</v>
      </c>
      <c r="P149" s="33">
        <v>0</v>
      </c>
      <c r="Q149" s="33">
        <v>12124508</v>
      </c>
      <c r="R149" s="33">
        <v>33622</v>
      </c>
      <c r="S149" s="33">
        <v>6070101</v>
      </c>
      <c r="T149" s="33">
        <v>81386</v>
      </c>
      <c r="U149" s="33">
        <v>218563</v>
      </c>
      <c r="V149" s="33">
        <v>29188</v>
      </c>
      <c r="W149" s="33">
        <v>2284518</v>
      </c>
      <c r="X149" s="33">
        <v>2663449</v>
      </c>
      <c r="Y149" s="33">
        <v>2254553</v>
      </c>
      <c r="Z149" s="33">
        <v>392402</v>
      </c>
      <c r="AA149" s="33">
        <v>149200</v>
      </c>
      <c r="AB149" s="33">
        <v>5241</v>
      </c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2:43">
      <c r="B150" s="27">
        <f>'input rate-base'!B150</f>
        <v>10</v>
      </c>
      <c r="C150" s="27">
        <f>'input rate-base'!C150</f>
        <v>2023</v>
      </c>
      <c r="D150" s="1">
        <f>'with adj'!I150</f>
        <v>457676116</v>
      </c>
      <c r="E150" s="33">
        <f>'with adj'!M150</f>
        <v>2650682</v>
      </c>
      <c r="F150" s="33">
        <v>25190660</v>
      </c>
      <c r="G150" s="33">
        <f>'with adj'!Q150</f>
        <v>29022757</v>
      </c>
      <c r="H150" s="33">
        <f>'with adj'!U150</f>
        <v>197552</v>
      </c>
      <c r="I150" s="33">
        <v>275252677</v>
      </c>
      <c r="J150" s="33">
        <v>1835510</v>
      </c>
      <c r="K150" s="33">
        <v>1732526</v>
      </c>
      <c r="L150" s="33">
        <v>4165366</v>
      </c>
      <c r="M150" s="33">
        <v>46014067</v>
      </c>
      <c r="N150" s="33">
        <v>5932509</v>
      </c>
      <c r="O150" s="33">
        <v>13248688</v>
      </c>
      <c r="P150" s="33">
        <v>0</v>
      </c>
      <c r="Q150" s="33">
        <v>10273101</v>
      </c>
      <c r="R150" s="33">
        <v>27468</v>
      </c>
      <c r="S150" s="33">
        <v>5551566</v>
      </c>
      <c r="T150" s="33">
        <v>66190</v>
      </c>
      <c r="U150" s="33">
        <v>211957</v>
      </c>
      <c r="V150" s="33">
        <v>24802</v>
      </c>
      <c r="W150" s="33">
        <v>2094483</v>
      </c>
      <c r="X150" s="33">
        <v>2305373</v>
      </c>
      <c r="Y150" s="33">
        <v>2013895</v>
      </c>
      <c r="Z150" s="33">
        <v>372116</v>
      </c>
      <c r="AA150" s="33">
        <v>135877</v>
      </c>
      <c r="AB150" s="33">
        <v>5149</v>
      </c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2:43">
      <c r="B151" s="27">
        <f>'input rate-base'!B151</f>
        <v>11</v>
      </c>
      <c r="C151" s="27">
        <f>'input rate-base'!C151</f>
        <v>2023</v>
      </c>
      <c r="D151" s="1">
        <f>'with adj'!I151</f>
        <v>318232497</v>
      </c>
      <c r="E151" s="33">
        <f>'with adj'!M151</f>
        <v>1833594</v>
      </c>
      <c r="F151" s="33">
        <v>17567164</v>
      </c>
      <c r="G151" s="33">
        <f>'with adj'!Q151</f>
        <v>21858379</v>
      </c>
      <c r="H151" s="33">
        <f>'with adj'!U151</f>
        <v>148748</v>
      </c>
      <c r="I151" s="33">
        <v>213091939</v>
      </c>
      <c r="J151" s="33">
        <v>1467755</v>
      </c>
      <c r="K151" s="33">
        <v>1337909</v>
      </c>
      <c r="L151" s="33">
        <v>3221084</v>
      </c>
      <c r="M151" s="33">
        <v>37992898</v>
      </c>
      <c r="N151" s="33">
        <v>5397227</v>
      </c>
      <c r="O151" s="33">
        <v>11720992</v>
      </c>
      <c r="P151" s="33">
        <v>0</v>
      </c>
      <c r="Q151" s="33">
        <v>8735428</v>
      </c>
      <c r="R151" s="33">
        <v>22628</v>
      </c>
      <c r="S151" s="33">
        <v>4604244</v>
      </c>
      <c r="T151" s="33">
        <v>62809</v>
      </c>
      <c r="U151" s="33">
        <v>190106</v>
      </c>
      <c r="V151" s="33">
        <v>20292</v>
      </c>
      <c r="W151" s="33">
        <v>1720705</v>
      </c>
      <c r="X151" s="33">
        <v>2041067</v>
      </c>
      <c r="Y151" s="33">
        <v>1983334</v>
      </c>
      <c r="Z151" s="33">
        <v>324365</v>
      </c>
      <c r="AA151" s="33">
        <v>117634</v>
      </c>
      <c r="AB151" s="33">
        <v>2196</v>
      </c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2:43">
      <c r="B152" s="27">
        <f>'input rate-base'!B152</f>
        <v>12</v>
      </c>
      <c r="C152" s="27">
        <f>'input rate-base'!C152</f>
        <v>2023</v>
      </c>
      <c r="D152" s="1">
        <f>'with adj'!I152</f>
        <v>375960258</v>
      </c>
      <c r="E152" s="33">
        <f>'with adj'!M152</f>
        <v>2190020</v>
      </c>
      <c r="F152" s="33">
        <v>21153973</v>
      </c>
      <c r="G152" s="33">
        <f>'with adj'!Q152</f>
        <v>23839475</v>
      </c>
      <c r="H152" s="33">
        <f>'with adj'!U152</f>
        <v>162178</v>
      </c>
      <c r="I152" s="33">
        <v>215285376</v>
      </c>
      <c r="J152" s="33">
        <v>1426900</v>
      </c>
      <c r="K152" s="33">
        <v>1431083</v>
      </c>
      <c r="L152" s="33">
        <v>3049608</v>
      </c>
      <c r="M152" s="33">
        <v>39092600</v>
      </c>
      <c r="N152" s="33">
        <v>5697683</v>
      </c>
      <c r="O152" s="33">
        <v>12325475</v>
      </c>
      <c r="P152" s="33">
        <v>0</v>
      </c>
      <c r="Q152" s="33">
        <v>9496341</v>
      </c>
      <c r="R152" s="33">
        <v>25901</v>
      </c>
      <c r="S152" s="33">
        <v>4869066</v>
      </c>
      <c r="T152" s="33">
        <v>65625</v>
      </c>
      <c r="U152" s="33">
        <v>181604</v>
      </c>
      <c r="V152" s="33">
        <v>18983</v>
      </c>
      <c r="W152" s="33">
        <v>1787408</v>
      </c>
      <c r="X152" s="33">
        <v>2138215</v>
      </c>
      <c r="Y152" s="33">
        <v>2050967</v>
      </c>
      <c r="Z152" s="33">
        <v>314326</v>
      </c>
      <c r="AA152" s="33">
        <v>124869</v>
      </c>
      <c r="AB152" s="33">
        <v>659</v>
      </c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2:43">
      <c r="B153" s="27">
        <f>'input rate-base'!B153</f>
        <v>1</v>
      </c>
      <c r="C153" s="27">
        <f>'input rate-base'!C153</f>
        <v>2024</v>
      </c>
      <c r="D153" s="1">
        <f>'with adj'!I153</f>
        <v>467127040</v>
      </c>
      <c r="E153" s="33">
        <f>'with adj'!M153</f>
        <v>2681903</v>
      </c>
      <c r="F153" s="33">
        <v>26107926</v>
      </c>
      <c r="G153" s="33">
        <f>'with adj'!Q153</f>
        <v>27498446</v>
      </c>
      <c r="H153" s="33">
        <f>'with adj'!U153</f>
        <v>186916</v>
      </c>
      <c r="I153" s="33">
        <v>221141548</v>
      </c>
      <c r="J153" s="33">
        <v>1434230</v>
      </c>
      <c r="K153" s="33">
        <v>1463906</v>
      </c>
      <c r="L153" s="33">
        <v>3158828</v>
      </c>
      <c r="M153" s="33">
        <v>38929114</v>
      </c>
      <c r="N153" s="33">
        <v>5930195</v>
      </c>
      <c r="O153" s="33">
        <v>12973126</v>
      </c>
      <c r="P153" s="33">
        <v>0</v>
      </c>
      <c r="Q153" s="33">
        <v>9821822</v>
      </c>
      <c r="R153" s="33">
        <v>31047</v>
      </c>
      <c r="S153" s="33">
        <v>4996063</v>
      </c>
      <c r="T153" s="33">
        <v>74130</v>
      </c>
      <c r="U153" s="33">
        <v>178888</v>
      </c>
      <c r="V153" s="33">
        <v>17568</v>
      </c>
      <c r="W153" s="33">
        <v>1738080</v>
      </c>
      <c r="X153" s="33">
        <v>2072761</v>
      </c>
      <c r="Y153" s="33">
        <v>2022595</v>
      </c>
      <c r="Z153" s="33">
        <v>295938</v>
      </c>
      <c r="AA153" s="33">
        <v>121203</v>
      </c>
      <c r="AB153" s="33">
        <v>4072</v>
      </c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2:43">
      <c r="B154" s="27">
        <f>'input rate-base'!B154</f>
        <v>2</v>
      </c>
      <c r="C154" s="27">
        <f>'input rate-base'!C154</f>
        <v>2024</v>
      </c>
      <c r="D154" s="1">
        <f>'with adj'!I154</f>
        <v>426983707</v>
      </c>
      <c r="E154" s="33">
        <f>'with adj'!M154</f>
        <v>2395873</v>
      </c>
      <c r="F154" s="33">
        <v>23507444</v>
      </c>
      <c r="G154" s="33">
        <f>'with adj'!Q154</f>
        <v>25748678</v>
      </c>
      <c r="H154" s="33">
        <f>'with adj'!U154</f>
        <v>174895</v>
      </c>
      <c r="I154" s="33">
        <v>212339842</v>
      </c>
      <c r="J154" s="33">
        <v>1567443</v>
      </c>
      <c r="K154" s="33">
        <v>1408163</v>
      </c>
      <c r="L154" s="33">
        <v>3185462</v>
      </c>
      <c r="M154" s="33">
        <v>38384518</v>
      </c>
      <c r="N154" s="33">
        <v>5602406</v>
      </c>
      <c r="O154" s="33">
        <v>12213760</v>
      </c>
      <c r="P154" s="33">
        <v>0</v>
      </c>
      <c r="Q154" s="33">
        <v>9133880</v>
      </c>
      <c r="R154" s="33">
        <v>31383</v>
      </c>
      <c r="S154" s="33">
        <v>4879535</v>
      </c>
      <c r="T154" s="33">
        <v>72426</v>
      </c>
      <c r="U154" s="33">
        <v>171660</v>
      </c>
      <c r="V154" s="33">
        <v>23070</v>
      </c>
      <c r="W154" s="33">
        <v>1724073</v>
      </c>
      <c r="X154" s="33">
        <v>1916007</v>
      </c>
      <c r="Y154" s="33">
        <v>1972876</v>
      </c>
      <c r="Z154" s="33">
        <v>352631</v>
      </c>
      <c r="AA154" s="33">
        <v>117489</v>
      </c>
      <c r="AB154" s="33">
        <v>1379</v>
      </c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2:43">
      <c r="B155" s="27">
        <f>'input rate-base'!B155</f>
        <v>3</v>
      </c>
      <c r="C155" s="27">
        <f>'input rate-base'!C155</f>
        <v>2024</v>
      </c>
      <c r="D155" s="1">
        <f>'with adj'!I155</f>
        <v>358586267</v>
      </c>
      <c r="E155" s="33">
        <f>'with adj'!M155</f>
        <v>1973606</v>
      </c>
      <c r="F155" s="33">
        <v>19518265</v>
      </c>
      <c r="G155" s="33">
        <f>'with adj'!Q155</f>
        <v>22695884</v>
      </c>
      <c r="H155" s="33">
        <f>'with adj'!U155</f>
        <v>154062</v>
      </c>
      <c r="I155" s="33">
        <v>204651215</v>
      </c>
      <c r="J155" s="33">
        <v>1257285</v>
      </c>
      <c r="K155" s="33">
        <v>1251196</v>
      </c>
      <c r="L155" s="33">
        <v>3180189</v>
      </c>
      <c r="M155" s="33">
        <v>39368389</v>
      </c>
      <c r="N155" s="33">
        <v>5883288</v>
      </c>
      <c r="O155" s="33">
        <v>12228783</v>
      </c>
      <c r="P155" s="33">
        <v>0</v>
      </c>
      <c r="Q155" s="33">
        <v>8898020</v>
      </c>
      <c r="R155" s="33">
        <v>31261</v>
      </c>
      <c r="S155" s="33">
        <v>4890228</v>
      </c>
      <c r="T155" s="33">
        <v>66651</v>
      </c>
      <c r="U155" s="33">
        <v>172193</v>
      </c>
      <c r="V155" s="33">
        <v>21912</v>
      </c>
      <c r="W155" s="33">
        <v>1786269</v>
      </c>
      <c r="X155" s="33">
        <v>2131923</v>
      </c>
      <c r="Y155" s="33">
        <v>1917621</v>
      </c>
      <c r="Z155" s="33">
        <v>315483</v>
      </c>
      <c r="AA155" s="33">
        <v>124715</v>
      </c>
      <c r="AB155" s="33">
        <v>816</v>
      </c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2:43">
      <c r="B156" s="27">
        <f>'input rate-base'!B156</f>
        <v>4</v>
      </c>
      <c r="C156" s="27">
        <f>'input rate-base'!C156</f>
        <v>2024</v>
      </c>
      <c r="D156" s="1">
        <f>'with adj'!I156</f>
        <v>334460037</v>
      </c>
      <c r="E156" s="33">
        <f>'with adj'!M156</f>
        <v>1824665</v>
      </c>
      <c r="F156" s="33">
        <v>18189908</v>
      </c>
      <c r="G156" s="33">
        <f>'with adj'!Q156</f>
        <v>22612199</v>
      </c>
      <c r="H156" s="33">
        <f>'with adj'!U156</f>
        <v>153397</v>
      </c>
      <c r="I156" s="33">
        <v>217693184</v>
      </c>
      <c r="J156" s="33">
        <v>1285676</v>
      </c>
      <c r="K156" s="33">
        <v>1451365</v>
      </c>
      <c r="L156" s="33">
        <v>3397051</v>
      </c>
      <c r="M156" s="33">
        <v>42691941</v>
      </c>
      <c r="N156" s="33">
        <v>5720536</v>
      </c>
      <c r="O156" s="33">
        <v>12989893</v>
      </c>
      <c r="P156" s="33">
        <v>0</v>
      </c>
      <c r="Q156" s="33">
        <v>9431342</v>
      </c>
      <c r="R156" s="33">
        <v>30366</v>
      </c>
      <c r="S156" s="33">
        <v>5086783</v>
      </c>
      <c r="T156" s="33">
        <v>68127</v>
      </c>
      <c r="U156" s="33">
        <v>177198</v>
      </c>
      <c r="V156" s="33">
        <v>20458</v>
      </c>
      <c r="W156" s="33">
        <v>1869359</v>
      </c>
      <c r="X156" s="33">
        <v>2269346</v>
      </c>
      <c r="Y156" s="33">
        <v>2029928</v>
      </c>
      <c r="Z156" s="33">
        <v>367252</v>
      </c>
      <c r="AA156" s="33">
        <v>125036</v>
      </c>
      <c r="AB156" s="33">
        <v>87077</v>
      </c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2:43">
      <c r="B157" s="27">
        <f>'input rate-base'!B157</f>
        <v>5</v>
      </c>
      <c r="C157" s="27">
        <f>'input rate-base'!C157</f>
        <v>2024</v>
      </c>
      <c r="D157" s="1">
        <f>'with adj'!I157</f>
        <v>354774198</v>
      </c>
      <c r="E157" s="33">
        <f>'with adj'!M157</f>
        <v>1989909</v>
      </c>
      <c r="F157" s="33">
        <v>19997478</v>
      </c>
      <c r="G157" s="33">
        <f>'with adj'!Q157</f>
        <v>24550845</v>
      </c>
      <c r="H157" s="33">
        <f>'with adj'!U157</f>
        <v>166443</v>
      </c>
      <c r="I157" s="33">
        <v>232429948</v>
      </c>
      <c r="J157" s="33">
        <v>1336167</v>
      </c>
      <c r="K157" s="33">
        <v>1579687</v>
      </c>
      <c r="L157" s="33">
        <v>3630868</v>
      </c>
      <c r="M157" s="33">
        <v>43559501</v>
      </c>
      <c r="N157" s="33">
        <v>5355055</v>
      </c>
      <c r="O157" s="33">
        <v>12688043</v>
      </c>
      <c r="P157" s="33">
        <v>0</v>
      </c>
      <c r="Q157" s="33">
        <v>9756522</v>
      </c>
      <c r="R157" s="33">
        <v>23886</v>
      </c>
      <c r="S157" s="33">
        <v>5243783</v>
      </c>
      <c r="T157" s="33">
        <v>70601</v>
      </c>
      <c r="U157" s="33">
        <v>196089</v>
      </c>
      <c r="V157" s="33">
        <v>30666</v>
      </c>
      <c r="W157" s="33">
        <v>1923991</v>
      </c>
      <c r="X157" s="33">
        <v>2266509</v>
      </c>
      <c r="Y157" s="33">
        <v>2069273</v>
      </c>
      <c r="Z157" s="33">
        <v>355313</v>
      </c>
      <c r="AA157" s="33">
        <v>124610</v>
      </c>
      <c r="AB157" s="33">
        <v>8244</v>
      </c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2:43">
      <c r="B158" s="27">
        <f>'input rate-base'!B158</f>
        <v>6</v>
      </c>
      <c r="C158" s="27">
        <f>'input rate-base'!C158</f>
        <v>2024</v>
      </c>
      <c r="D158" s="1">
        <f>'with adj'!I158</f>
        <v>506129231</v>
      </c>
      <c r="E158" s="33">
        <f>'with adj'!M158</f>
        <v>2832965</v>
      </c>
      <c r="F158" s="33">
        <v>28701597</v>
      </c>
      <c r="G158" s="33">
        <f>'with adj'!Q158</f>
        <v>31288303</v>
      </c>
      <c r="H158" s="33">
        <f>'with adj'!U158</f>
        <v>211946</v>
      </c>
      <c r="I158" s="33">
        <v>280150757</v>
      </c>
      <c r="J158" s="33">
        <v>1706920</v>
      </c>
      <c r="K158" s="33">
        <v>2061527</v>
      </c>
      <c r="L158" s="33">
        <v>4567698</v>
      </c>
      <c r="M158" s="33">
        <v>50955822</v>
      </c>
      <c r="N158" s="33">
        <v>6040294</v>
      </c>
      <c r="O158" s="33">
        <v>14450160</v>
      </c>
      <c r="P158" s="33">
        <v>0</v>
      </c>
      <c r="Q158" s="33">
        <v>11647797</v>
      </c>
      <c r="R158" s="33">
        <v>27478</v>
      </c>
      <c r="S158" s="33">
        <v>5901227</v>
      </c>
      <c r="T158" s="33">
        <v>83564</v>
      </c>
      <c r="U158" s="33">
        <v>215037</v>
      </c>
      <c r="V158" s="33">
        <v>29180</v>
      </c>
      <c r="W158" s="33">
        <v>2161906</v>
      </c>
      <c r="X158" s="33">
        <v>2617479</v>
      </c>
      <c r="Y158" s="33">
        <v>2148736</v>
      </c>
      <c r="Z158" s="33">
        <v>395141</v>
      </c>
      <c r="AA158" s="33">
        <v>141532</v>
      </c>
      <c r="AB158" s="33">
        <v>1353</v>
      </c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2:43">
      <c r="B159" s="27">
        <f>'input rate-base'!B159</f>
        <v>7</v>
      </c>
      <c r="C159" s="27">
        <f>'input rate-base'!C159</f>
        <v>2024</v>
      </c>
      <c r="D159" s="1">
        <f>'with adj'!I159</f>
        <v>594217066</v>
      </c>
      <c r="E159" s="33">
        <f>'with adj'!M159</f>
        <v>3291375</v>
      </c>
      <c r="F159" s="33">
        <v>33619709</v>
      </c>
      <c r="G159" s="33">
        <f>'with adj'!Q159</f>
        <v>34688568</v>
      </c>
      <c r="H159" s="33">
        <f>'with adj'!U159</f>
        <v>234839</v>
      </c>
      <c r="I159" s="33">
        <v>301896588</v>
      </c>
      <c r="J159" s="33">
        <v>1845867</v>
      </c>
      <c r="K159" s="33">
        <v>2169538</v>
      </c>
      <c r="L159" s="33">
        <v>4949292</v>
      </c>
      <c r="M159" s="33">
        <v>53468854</v>
      </c>
      <c r="N159" s="33">
        <v>6136270</v>
      </c>
      <c r="O159" s="33">
        <v>14992698</v>
      </c>
      <c r="P159" s="33">
        <v>0</v>
      </c>
      <c r="Q159" s="33">
        <v>12366136</v>
      </c>
      <c r="R159" s="33">
        <v>29609</v>
      </c>
      <c r="S159" s="33">
        <v>6304559</v>
      </c>
      <c r="T159" s="33">
        <v>82619</v>
      </c>
      <c r="U159" s="33">
        <v>227822</v>
      </c>
      <c r="V159" s="33">
        <v>27398</v>
      </c>
      <c r="W159" s="33">
        <v>2187879</v>
      </c>
      <c r="X159" s="33">
        <v>2551402</v>
      </c>
      <c r="Y159" s="33">
        <v>2151097</v>
      </c>
      <c r="Z159" s="33">
        <v>407619</v>
      </c>
      <c r="AA159" s="33">
        <v>145413</v>
      </c>
      <c r="AB159" s="33">
        <v>3688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2:43">
      <c r="B160" s="27">
        <f>'input rate-base'!B160</f>
        <v>8</v>
      </c>
      <c r="C160" s="27">
        <f>'input rate-base'!C160</f>
        <v>2024</v>
      </c>
      <c r="D160" s="1">
        <f>'with adj'!I160</f>
        <v>599889145</v>
      </c>
      <c r="E160" s="33">
        <f>'with adj'!M160</f>
        <v>3282318</v>
      </c>
      <c r="F160" s="33">
        <v>33804800</v>
      </c>
      <c r="G160" s="33">
        <f>'with adj'!Q160</f>
        <v>34861416</v>
      </c>
      <c r="H160" s="33">
        <f>'with adj'!U160</f>
        <v>235905</v>
      </c>
      <c r="I160" s="33">
        <v>301612605</v>
      </c>
      <c r="J160" s="33">
        <v>1688056</v>
      </c>
      <c r="K160" s="33">
        <v>2239813</v>
      </c>
      <c r="L160" s="33">
        <v>4909570</v>
      </c>
      <c r="M160" s="33">
        <v>54670151</v>
      </c>
      <c r="N160" s="33">
        <v>6316044</v>
      </c>
      <c r="O160" s="33">
        <v>15167370</v>
      </c>
      <c r="P160" s="33">
        <v>0</v>
      </c>
      <c r="Q160" s="33">
        <v>12498920</v>
      </c>
      <c r="R160" s="33">
        <v>31421</v>
      </c>
      <c r="S160" s="33">
        <v>6298073</v>
      </c>
      <c r="T160" s="33">
        <v>82654</v>
      </c>
      <c r="U160" s="33">
        <v>219993</v>
      </c>
      <c r="V160" s="33">
        <v>31219</v>
      </c>
      <c r="W160" s="33">
        <v>2273819</v>
      </c>
      <c r="X160" s="33">
        <v>2626917</v>
      </c>
      <c r="Y160" s="33">
        <v>2147846</v>
      </c>
      <c r="Z160" s="33">
        <v>411426</v>
      </c>
      <c r="AA160" s="33">
        <v>150335</v>
      </c>
      <c r="AB160" s="33">
        <v>16777</v>
      </c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2:43">
      <c r="B161" s="27">
        <f>'input rate-base'!B161</f>
        <v>9</v>
      </c>
      <c r="C161" s="27">
        <f>'input rate-base'!C161</f>
        <v>2024</v>
      </c>
      <c r="D161" s="1">
        <f>'with adj'!I161</f>
        <v>572638767</v>
      </c>
      <c r="E161" s="33">
        <f>'with adj'!M161</f>
        <v>3063145</v>
      </c>
      <c r="F161" s="33">
        <v>31810906</v>
      </c>
      <c r="G161" s="33">
        <f>'with adj'!Q161</f>
        <v>34005537</v>
      </c>
      <c r="H161" s="33">
        <f>'with adj'!U161</f>
        <v>230114</v>
      </c>
      <c r="I161" s="33">
        <v>306121261</v>
      </c>
      <c r="J161" s="33">
        <v>1814641</v>
      </c>
      <c r="K161" s="33">
        <v>2077786</v>
      </c>
      <c r="L161" s="33">
        <v>4873275</v>
      </c>
      <c r="M161" s="33">
        <v>53604497</v>
      </c>
      <c r="N161" s="33">
        <v>6454263</v>
      </c>
      <c r="O161" s="33">
        <v>14728859</v>
      </c>
      <c r="P161" s="33">
        <v>0</v>
      </c>
      <c r="Q161" s="33">
        <v>12124508</v>
      </c>
      <c r="R161" s="33">
        <v>33622</v>
      </c>
      <c r="S161" s="33">
        <v>6107341</v>
      </c>
      <c r="T161" s="33">
        <v>81386</v>
      </c>
      <c r="U161" s="33">
        <v>218563</v>
      </c>
      <c r="V161" s="33">
        <v>29188</v>
      </c>
      <c r="W161" s="33">
        <v>2284518</v>
      </c>
      <c r="X161" s="33">
        <v>2663449</v>
      </c>
      <c r="Y161" s="33">
        <v>2254553</v>
      </c>
      <c r="Z161" s="33">
        <v>392402</v>
      </c>
      <c r="AA161" s="33">
        <v>149200</v>
      </c>
      <c r="AB161" s="33">
        <v>5241</v>
      </c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2:43">
      <c r="B162" s="27">
        <f>'input rate-base'!B162</f>
        <v>10</v>
      </c>
      <c r="C162" s="27">
        <f>'input rate-base'!C162</f>
        <v>2024</v>
      </c>
      <c r="D162" s="1">
        <f>'with adj'!I162</f>
        <v>462798608</v>
      </c>
      <c r="E162" s="33">
        <f>'with adj'!M162</f>
        <v>2405031</v>
      </c>
      <c r="F162" s="33">
        <v>25174858</v>
      </c>
      <c r="G162" s="33">
        <f>'with adj'!Q162</f>
        <v>29327640</v>
      </c>
      <c r="H162" s="33">
        <f>'with adj'!U162</f>
        <v>198434</v>
      </c>
      <c r="I162" s="33">
        <v>277258227</v>
      </c>
      <c r="J162" s="33">
        <v>1832887</v>
      </c>
      <c r="K162" s="33">
        <v>1713276</v>
      </c>
      <c r="L162" s="33">
        <v>4331796</v>
      </c>
      <c r="M162" s="33">
        <v>47940238</v>
      </c>
      <c r="N162" s="33">
        <v>5932509</v>
      </c>
      <c r="O162" s="33">
        <v>13248688</v>
      </c>
      <c r="P162" s="33">
        <v>0</v>
      </c>
      <c r="Q162" s="33">
        <v>10273101</v>
      </c>
      <c r="R162" s="33">
        <v>27468</v>
      </c>
      <c r="S162" s="33">
        <v>5585625</v>
      </c>
      <c r="T162" s="33">
        <v>66190</v>
      </c>
      <c r="U162" s="33">
        <v>211957</v>
      </c>
      <c r="V162" s="33">
        <v>24802</v>
      </c>
      <c r="W162" s="33">
        <v>2094483</v>
      </c>
      <c r="X162" s="33">
        <v>2305373</v>
      </c>
      <c r="Y162" s="33">
        <v>2013895</v>
      </c>
      <c r="Z162" s="33">
        <v>372116</v>
      </c>
      <c r="AA162" s="33">
        <v>135877</v>
      </c>
      <c r="AB162" s="33">
        <v>5149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2:43">
      <c r="B163" s="27">
        <f>'input rate-base'!B163</f>
        <v>11</v>
      </c>
      <c r="C163" s="27">
        <f>'input rate-base'!C163</f>
        <v>2024</v>
      </c>
      <c r="D163" s="1">
        <f>'with adj'!I163</f>
        <v>321945862</v>
      </c>
      <c r="E163" s="33">
        <f>'with adj'!M163</f>
        <v>1663931</v>
      </c>
      <c r="F163" s="33">
        <v>17556870</v>
      </c>
      <c r="G163" s="33">
        <f>'with adj'!Q163</f>
        <v>22087991</v>
      </c>
      <c r="H163" s="33">
        <f>'with adj'!U163</f>
        <v>149421</v>
      </c>
      <c r="I163" s="33">
        <v>214636615</v>
      </c>
      <c r="J163" s="33">
        <v>1465606</v>
      </c>
      <c r="K163" s="33">
        <v>1323044</v>
      </c>
      <c r="L163" s="33">
        <v>3349357</v>
      </c>
      <c r="M163" s="33">
        <v>39583299</v>
      </c>
      <c r="N163" s="33">
        <v>5397227</v>
      </c>
      <c r="O163" s="33">
        <v>11720992</v>
      </c>
      <c r="P163" s="33">
        <v>0</v>
      </c>
      <c r="Q163" s="33">
        <v>8735428</v>
      </c>
      <c r="R163" s="33">
        <v>22628</v>
      </c>
      <c r="S163" s="33">
        <v>4632491</v>
      </c>
      <c r="T163" s="33">
        <v>62809</v>
      </c>
      <c r="U163" s="33">
        <v>190106</v>
      </c>
      <c r="V163" s="33">
        <v>20292</v>
      </c>
      <c r="W163" s="33">
        <v>1720705</v>
      </c>
      <c r="X163" s="33">
        <v>2041067</v>
      </c>
      <c r="Y163" s="33">
        <v>1983334</v>
      </c>
      <c r="Z163" s="33">
        <v>324365</v>
      </c>
      <c r="AA163" s="33">
        <v>117634</v>
      </c>
      <c r="AB163" s="33">
        <v>2196</v>
      </c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2:43">
      <c r="B164" s="27">
        <f>'input rate-base'!B164</f>
        <v>12</v>
      </c>
      <c r="C164" s="27">
        <f>'input rate-base'!C164</f>
        <v>2024</v>
      </c>
      <c r="D164" s="1">
        <f>'with adj'!I164</f>
        <v>380342000</v>
      </c>
      <c r="E164" s="33">
        <f>'with adj'!M164</f>
        <v>1987712</v>
      </c>
      <c r="F164" s="33">
        <v>21142612</v>
      </c>
      <c r="G164" s="33">
        <f>'with adj'!Q164</f>
        <v>24089886</v>
      </c>
      <c r="H164" s="33">
        <f>'with adj'!U164</f>
        <v>162923</v>
      </c>
      <c r="I164" s="33">
        <v>217037012</v>
      </c>
      <c r="J164" s="33">
        <v>1426144</v>
      </c>
      <c r="K164" s="33">
        <v>1415182</v>
      </c>
      <c r="L164" s="33">
        <v>3174151</v>
      </c>
      <c r="M164" s="33">
        <v>40533802</v>
      </c>
      <c r="N164" s="33">
        <v>5697683</v>
      </c>
      <c r="O164" s="33">
        <v>12325475</v>
      </c>
      <c r="P164" s="33">
        <v>0</v>
      </c>
      <c r="Q164" s="33">
        <v>9496341</v>
      </c>
      <c r="R164" s="33">
        <v>25901</v>
      </c>
      <c r="S164" s="33">
        <v>4898938</v>
      </c>
      <c r="T164" s="33">
        <v>65625</v>
      </c>
      <c r="U164" s="33">
        <v>181604</v>
      </c>
      <c r="V164" s="33">
        <v>18983</v>
      </c>
      <c r="W164" s="33">
        <v>1787408</v>
      </c>
      <c r="X164" s="33">
        <v>2138215</v>
      </c>
      <c r="Y164" s="33">
        <v>2050967</v>
      </c>
      <c r="Z164" s="33">
        <v>314326</v>
      </c>
      <c r="AA164" s="33">
        <v>124869</v>
      </c>
      <c r="AB164" s="33">
        <v>659</v>
      </c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2:43">
      <c r="B165" s="27">
        <f>'input rate-base'!B165</f>
        <v>1</v>
      </c>
      <c r="C165" s="27">
        <f>'input rate-base'!C165</f>
        <v>2025</v>
      </c>
      <c r="D165" s="1">
        <f>'with adj'!I165</f>
        <v>471803588</v>
      </c>
      <c r="E165" s="33">
        <f>'with adj'!M165</f>
        <v>2430692</v>
      </c>
      <c r="F165" s="33">
        <v>26064934</v>
      </c>
      <c r="G165" s="33">
        <f>'with adj'!Q165</f>
        <v>27778178</v>
      </c>
      <c r="H165" s="33">
        <f>'with adj'!U165</f>
        <v>187731</v>
      </c>
      <c r="I165" s="33">
        <v>222278689</v>
      </c>
      <c r="J165" s="33">
        <v>1429523</v>
      </c>
      <c r="K165" s="33">
        <v>1447640</v>
      </c>
      <c r="L165" s="33">
        <v>3287405</v>
      </c>
      <c r="M165" s="33">
        <v>40364289</v>
      </c>
      <c r="N165" s="33">
        <v>6523215</v>
      </c>
      <c r="O165" s="33">
        <v>12973126</v>
      </c>
      <c r="P165" s="33">
        <v>0</v>
      </c>
      <c r="Q165" s="33">
        <v>9821822</v>
      </c>
      <c r="R165" s="33">
        <v>31047</v>
      </c>
      <c r="S165" s="33">
        <v>5026714</v>
      </c>
      <c r="T165" s="33">
        <v>74130</v>
      </c>
      <c r="U165" s="33">
        <v>178888</v>
      </c>
      <c r="V165" s="33">
        <v>17568</v>
      </c>
      <c r="W165" s="33">
        <v>1738080</v>
      </c>
      <c r="X165" s="33">
        <v>2072761</v>
      </c>
      <c r="Y165" s="33">
        <v>2022595</v>
      </c>
      <c r="Z165" s="33">
        <v>295938</v>
      </c>
      <c r="AA165" s="33">
        <v>121203</v>
      </c>
      <c r="AB165" s="33">
        <v>4072</v>
      </c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2:43">
      <c r="B166" s="27">
        <f>'input rate-base'!B166</f>
        <v>2</v>
      </c>
      <c r="C166" s="27">
        <f>'input rate-base'!C166</f>
        <v>2025</v>
      </c>
      <c r="D166" s="1">
        <f>'with adj'!I166</f>
        <v>431229470</v>
      </c>
      <c r="E166" s="33">
        <f>'with adj'!M166</f>
        <v>2172076</v>
      </c>
      <c r="F166" s="33">
        <v>23471584</v>
      </c>
      <c r="G166" s="33">
        <f>'with adj'!Q166</f>
        <v>26010603</v>
      </c>
      <c r="H166" s="33">
        <f>'with adj'!U166</f>
        <v>175664</v>
      </c>
      <c r="I166" s="33">
        <v>214757476</v>
      </c>
      <c r="J166" s="33">
        <v>1572179</v>
      </c>
      <c r="K166" s="33">
        <v>1369546</v>
      </c>
      <c r="L166" s="33">
        <v>3259877</v>
      </c>
      <c r="M166" s="33">
        <v>38963517</v>
      </c>
      <c r="N166" s="33">
        <v>6060986</v>
      </c>
      <c r="O166" s="33">
        <v>12012279</v>
      </c>
      <c r="P166" s="33">
        <v>0</v>
      </c>
      <c r="Q166" s="33">
        <v>8983206</v>
      </c>
      <c r="R166" s="33">
        <v>30865</v>
      </c>
      <c r="S166" s="33">
        <v>4857925</v>
      </c>
      <c r="T166" s="33">
        <v>71231</v>
      </c>
      <c r="U166" s="33">
        <v>168828</v>
      </c>
      <c r="V166" s="33">
        <v>22690</v>
      </c>
      <c r="W166" s="33">
        <v>1695632</v>
      </c>
      <c r="X166" s="33">
        <v>1884400</v>
      </c>
      <c r="Y166" s="33">
        <v>1940331</v>
      </c>
      <c r="Z166" s="33">
        <v>346814</v>
      </c>
      <c r="AA166" s="33">
        <v>115551</v>
      </c>
      <c r="AB166" s="33">
        <v>1379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2:43">
      <c r="B167" s="27">
        <f>'input rate-base'!B167</f>
        <v>3</v>
      </c>
      <c r="C167" s="27">
        <f>'input rate-base'!C167</f>
        <v>2025</v>
      </c>
      <c r="D167" s="1">
        <f>'with adj'!I167</f>
        <v>362176980</v>
      </c>
      <c r="E167" s="33">
        <f>'with adj'!M167</f>
        <v>1789738</v>
      </c>
      <c r="F167" s="33">
        <v>19490524</v>
      </c>
      <c r="G167" s="33">
        <f>'with adj'!Q167</f>
        <v>22926744</v>
      </c>
      <c r="H167" s="33">
        <f>'with adj'!U167</f>
        <v>154750</v>
      </c>
      <c r="I167" s="33">
        <v>206986504</v>
      </c>
      <c r="J167" s="33">
        <v>1261385</v>
      </c>
      <c r="K167" s="33">
        <v>1216689</v>
      </c>
      <c r="L167" s="33">
        <v>3257102</v>
      </c>
      <c r="M167" s="33">
        <v>39950168</v>
      </c>
      <c r="N167" s="33">
        <v>6363843</v>
      </c>
      <c r="O167" s="33">
        <v>12025133</v>
      </c>
      <c r="P167" s="33">
        <v>0</v>
      </c>
      <c r="Q167" s="33">
        <v>8749838</v>
      </c>
      <c r="R167" s="33">
        <v>30740</v>
      </c>
      <c r="S167" s="33">
        <v>4867793</v>
      </c>
      <c r="T167" s="33">
        <v>65541</v>
      </c>
      <c r="U167" s="33">
        <v>169325</v>
      </c>
      <c r="V167" s="33">
        <v>21547</v>
      </c>
      <c r="W167" s="33">
        <v>1756522</v>
      </c>
      <c r="X167" s="33">
        <v>2096420</v>
      </c>
      <c r="Y167" s="33">
        <v>1885686</v>
      </c>
      <c r="Z167" s="33">
        <v>310229</v>
      </c>
      <c r="AA167" s="33">
        <v>122638</v>
      </c>
      <c r="AB167" s="33">
        <v>816</v>
      </c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2:43">
      <c r="B168" s="27">
        <f>'input rate-base'!B168</f>
        <v>4</v>
      </c>
      <c r="C168" s="27">
        <f>'input rate-base'!C168</f>
        <v>2025</v>
      </c>
      <c r="D168" s="1">
        <f>'with adj'!I168</f>
        <v>337825986</v>
      </c>
      <c r="E168" s="33">
        <f>'with adj'!M168</f>
        <v>1655126</v>
      </c>
      <c r="F168" s="33">
        <v>18165944</v>
      </c>
      <c r="G168" s="33">
        <f>'with adj'!Q168</f>
        <v>22842197</v>
      </c>
      <c r="H168" s="33">
        <f>'with adj'!U168</f>
        <v>154092</v>
      </c>
      <c r="I168" s="33">
        <v>218731747</v>
      </c>
      <c r="J168" s="33">
        <v>1281476</v>
      </c>
      <c r="K168" s="33">
        <v>1435239</v>
      </c>
      <c r="L168" s="33">
        <v>3533820</v>
      </c>
      <c r="M168" s="33">
        <v>44251464</v>
      </c>
      <c r="N168" s="33">
        <v>6292590</v>
      </c>
      <c r="O168" s="33">
        <v>12989893</v>
      </c>
      <c r="P168" s="33">
        <v>0</v>
      </c>
      <c r="Q168" s="33">
        <v>9431342</v>
      </c>
      <c r="R168" s="33">
        <v>30366</v>
      </c>
      <c r="S168" s="33">
        <v>5149197</v>
      </c>
      <c r="T168" s="33">
        <v>68127</v>
      </c>
      <c r="U168" s="33">
        <v>177198</v>
      </c>
      <c r="V168" s="33">
        <v>20458</v>
      </c>
      <c r="W168" s="33">
        <v>1869359</v>
      </c>
      <c r="X168" s="33">
        <v>2269346</v>
      </c>
      <c r="Y168" s="33">
        <v>2029928</v>
      </c>
      <c r="Z168" s="33">
        <v>367252</v>
      </c>
      <c r="AA168" s="33">
        <v>125036</v>
      </c>
      <c r="AB168" s="33">
        <v>87077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2:43">
      <c r="B169" s="27">
        <f>'input rate-base'!B169</f>
        <v>5</v>
      </c>
      <c r="C169" s="27">
        <f>'input rate-base'!C169</f>
        <v>2025</v>
      </c>
      <c r="D169" s="1">
        <f>'with adj'!I169</f>
        <v>358421998</v>
      </c>
      <c r="E169" s="33">
        <f>'with adj'!M169</f>
        <v>1805519</v>
      </c>
      <c r="F169" s="33">
        <v>19973253</v>
      </c>
      <c r="G169" s="33">
        <f>'with adj'!Q169</f>
        <v>24800551</v>
      </c>
      <c r="H169" s="33">
        <f>'with adj'!U169</f>
        <v>167208</v>
      </c>
      <c r="I169" s="33">
        <v>233675192</v>
      </c>
      <c r="J169" s="33">
        <v>1332727</v>
      </c>
      <c r="K169" s="33">
        <v>1562135</v>
      </c>
      <c r="L169" s="33">
        <v>3776576</v>
      </c>
      <c r="M169" s="33">
        <v>45143483</v>
      </c>
      <c r="N169" s="33">
        <v>5890560</v>
      </c>
      <c r="O169" s="33">
        <v>12688043</v>
      </c>
      <c r="P169" s="33">
        <v>0</v>
      </c>
      <c r="Q169" s="33">
        <v>9756522</v>
      </c>
      <c r="R169" s="33">
        <v>23886</v>
      </c>
      <c r="S169" s="33">
        <v>5275758</v>
      </c>
      <c r="T169" s="33">
        <v>70601</v>
      </c>
      <c r="U169" s="33">
        <v>196089</v>
      </c>
      <c r="V169" s="33">
        <v>30666</v>
      </c>
      <c r="W169" s="33">
        <v>1923991</v>
      </c>
      <c r="X169" s="33">
        <v>2266509</v>
      </c>
      <c r="Y169" s="33">
        <v>2069273</v>
      </c>
      <c r="Z169" s="33">
        <v>355313</v>
      </c>
      <c r="AA169" s="33">
        <v>124610</v>
      </c>
      <c r="AB169" s="33">
        <v>8244</v>
      </c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2:43">
      <c r="B170" s="27">
        <f>'input rate-base'!B170</f>
        <v>6</v>
      </c>
      <c r="C170" s="27">
        <f>'input rate-base'!C170</f>
        <v>2025</v>
      </c>
      <c r="D170" s="1">
        <f>'with adj'!I170</f>
        <v>511172371</v>
      </c>
      <c r="E170" s="33">
        <f>'with adj'!M170</f>
        <v>2571264</v>
      </c>
      <c r="F170" s="33">
        <v>28670821</v>
      </c>
      <c r="G170" s="33">
        <f>'with adj'!Q170</f>
        <v>31606513</v>
      </c>
      <c r="H170" s="33">
        <f>'with adj'!U170</f>
        <v>212941</v>
      </c>
      <c r="I170" s="33">
        <v>281675158</v>
      </c>
      <c r="J170" s="33">
        <v>1702947</v>
      </c>
      <c r="K170" s="33">
        <v>2038622</v>
      </c>
      <c r="L170" s="33">
        <v>4755344</v>
      </c>
      <c r="M170" s="33">
        <v>52808761</v>
      </c>
      <c r="N170" s="33">
        <v>6644323</v>
      </c>
      <c r="O170" s="33">
        <v>14450160</v>
      </c>
      <c r="P170" s="33">
        <v>0</v>
      </c>
      <c r="Q170" s="33">
        <v>11647797</v>
      </c>
      <c r="R170" s="33">
        <v>27478</v>
      </c>
      <c r="S170" s="33">
        <v>5937210</v>
      </c>
      <c r="T170" s="33">
        <v>83564</v>
      </c>
      <c r="U170" s="33">
        <v>215037</v>
      </c>
      <c r="V170" s="33">
        <v>29180</v>
      </c>
      <c r="W170" s="33">
        <v>2161906</v>
      </c>
      <c r="X170" s="33">
        <v>2617479</v>
      </c>
      <c r="Y170" s="33">
        <v>2148736</v>
      </c>
      <c r="Z170" s="33">
        <v>395141</v>
      </c>
      <c r="AA170" s="33">
        <v>141532</v>
      </c>
      <c r="AB170" s="33">
        <v>1353</v>
      </c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2:43">
      <c r="B171" s="27">
        <f>'input rate-base'!B171</f>
        <v>7</v>
      </c>
      <c r="C171" s="27">
        <f>'input rate-base'!C171</f>
        <v>2025</v>
      </c>
      <c r="D171" s="1">
        <f>'with adj'!I171</f>
        <v>600043355</v>
      </c>
      <c r="E171" s="33">
        <f>'with adj'!M171</f>
        <v>2988154</v>
      </c>
      <c r="F171" s="33">
        <v>33586969</v>
      </c>
      <c r="G171" s="33">
        <f>'with adj'!Q171</f>
        <v>35041343</v>
      </c>
      <c r="H171" s="33">
        <f>'with adj'!U171</f>
        <v>235957</v>
      </c>
      <c r="I171" s="33">
        <v>304069073</v>
      </c>
      <c r="J171" s="33">
        <v>1844986</v>
      </c>
      <c r="K171" s="33">
        <v>2169538</v>
      </c>
      <c r="L171" s="33">
        <v>5151957</v>
      </c>
      <c r="M171" s="33">
        <v>54913958</v>
      </c>
      <c r="N171" s="33">
        <v>6749897</v>
      </c>
      <c r="O171" s="33">
        <v>14992698</v>
      </c>
      <c r="P171" s="33">
        <v>0</v>
      </c>
      <c r="Q171" s="33">
        <v>12366136</v>
      </c>
      <c r="R171" s="33">
        <v>29609</v>
      </c>
      <c r="S171" s="33">
        <v>6343001</v>
      </c>
      <c r="T171" s="33">
        <v>82619</v>
      </c>
      <c r="U171" s="33">
        <v>227822</v>
      </c>
      <c r="V171" s="33">
        <v>27398</v>
      </c>
      <c r="W171" s="33">
        <v>2187879</v>
      </c>
      <c r="X171" s="33">
        <v>2551402</v>
      </c>
      <c r="Y171" s="33">
        <v>2151097</v>
      </c>
      <c r="Z171" s="33">
        <v>407619</v>
      </c>
      <c r="AA171" s="33">
        <v>145413</v>
      </c>
      <c r="AB171" s="33">
        <v>3688</v>
      </c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2:43">
      <c r="B172" s="27">
        <f>'input rate-base'!B172</f>
        <v>8</v>
      </c>
      <c r="C172" s="27">
        <f>'input rate-base'!C172</f>
        <v>2025</v>
      </c>
      <c r="D172" s="1">
        <f>'with adj'!I172</f>
        <v>605734065</v>
      </c>
      <c r="E172" s="33">
        <f>'with adj'!M172</f>
        <v>2980700</v>
      </c>
      <c r="F172" s="33">
        <v>33774470</v>
      </c>
      <c r="G172" s="33">
        <f>'with adj'!Q172</f>
        <v>35215948</v>
      </c>
      <c r="H172" s="33">
        <f>'with adj'!U172</f>
        <v>237029</v>
      </c>
      <c r="I172" s="33">
        <v>303266675</v>
      </c>
      <c r="J172" s="33">
        <v>1684476</v>
      </c>
      <c r="K172" s="33">
        <v>2239813</v>
      </c>
      <c r="L172" s="33">
        <v>5104687</v>
      </c>
      <c r="M172" s="33">
        <v>56640246</v>
      </c>
      <c r="N172" s="33">
        <v>6947648</v>
      </c>
      <c r="O172" s="33">
        <v>15167370</v>
      </c>
      <c r="P172" s="33">
        <v>0</v>
      </c>
      <c r="Q172" s="33">
        <v>12498920</v>
      </c>
      <c r="R172" s="33">
        <v>31421</v>
      </c>
      <c r="S172" s="33">
        <v>6336476</v>
      </c>
      <c r="T172" s="33">
        <v>82654</v>
      </c>
      <c r="U172" s="33">
        <v>219993</v>
      </c>
      <c r="V172" s="33">
        <v>31219</v>
      </c>
      <c r="W172" s="33">
        <v>2273819</v>
      </c>
      <c r="X172" s="33">
        <v>2626917</v>
      </c>
      <c r="Y172" s="33">
        <v>2147846</v>
      </c>
      <c r="Z172" s="33">
        <v>411426</v>
      </c>
      <c r="AA172" s="33">
        <v>150335</v>
      </c>
      <c r="AB172" s="33">
        <v>16777</v>
      </c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2:43">
      <c r="B173" s="27">
        <f>'input rate-base'!B173</f>
        <v>9</v>
      </c>
      <c r="C173" s="27">
        <f>'input rate-base'!C173</f>
        <v>2025</v>
      </c>
      <c r="D173" s="1">
        <f>'with adj'!I173</f>
        <v>578149987</v>
      </c>
      <c r="E173" s="33">
        <f>'with adj'!M173</f>
        <v>2782186</v>
      </c>
      <c r="F173" s="33">
        <v>31782439</v>
      </c>
      <c r="G173" s="33">
        <f>'with adj'!Q173</f>
        <v>34351365</v>
      </c>
      <c r="H173" s="33">
        <f>'with adj'!U173</f>
        <v>231209</v>
      </c>
      <c r="I173" s="33">
        <v>307802614</v>
      </c>
      <c r="J173" s="33">
        <v>1810993</v>
      </c>
      <c r="K173" s="33">
        <v>2054440</v>
      </c>
      <c r="L173" s="33">
        <v>5076981</v>
      </c>
      <c r="M173" s="33">
        <v>55536190</v>
      </c>
      <c r="N173" s="33">
        <v>7099689</v>
      </c>
      <c r="O173" s="33">
        <v>14728859</v>
      </c>
      <c r="P173" s="33">
        <v>0</v>
      </c>
      <c r="Q173" s="33">
        <v>12124508</v>
      </c>
      <c r="R173" s="33">
        <v>33622</v>
      </c>
      <c r="S173" s="33">
        <v>6144581</v>
      </c>
      <c r="T173" s="33">
        <v>81386</v>
      </c>
      <c r="U173" s="33">
        <v>218563</v>
      </c>
      <c r="V173" s="33">
        <v>29188</v>
      </c>
      <c r="W173" s="33">
        <v>2284518</v>
      </c>
      <c r="X173" s="33">
        <v>2663449</v>
      </c>
      <c r="Y173" s="33">
        <v>2254553</v>
      </c>
      <c r="Z173" s="33">
        <v>392402</v>
      </c>
      <c r="AA173" s="33">
        <v>149200</v>
      </c>
      <c r="AB173" s="33">
        <v>5241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2:43">
      <c r="B174" s="27">
        <f>'input rate-base'!B174</f>
        <v>10</v>
      </c>
      <c r="C174" s="27">
        <f>'input rate-base'!C174</f>
        <v>2025</v>
      </c>
      <c r="D174" s="1">
        <f>'with adj'!I174</f>
        <v>467229629</v>
      </c>
      <c r="E174" s="33">
        <f>'with adj'!M174</f>
        <v>2183843</v>
      </c>
      <c r="F174" s="33">
        <v>25152575</v>
      </c>
      <c r="G174" s="33">
        <f>'with adj'!Q174</f>
        <v>29625883</v>
      </c>
      <c r="H174" s="33">
        <f>'with adj'!U174</f>
        <v>199391</v>
      </c>
      <c r="I174" s="33">
        <v>279001610</v>
      </c>
      <c r="J174" s="33">
        <v>1830459</v>
      </c>
      <c r="K174" s="33">
        <v>1694026</v>
      </c>
      <c r="L174" s="33">
        <v>4507472</v>
      </c>
      <c r="M174" s="33">
        <v>49438370</v>
      </c>
      <c r="N174" s="33">
        <v>6525760</v>
      </c>
      <c r="O174" s="33">
        <v>13248688</v>
      </c>
      <c r="P174" s="33">
        <v>0</v>
      </c>
      <c r="Q174" s="33">
        <v>10273101</v>
      </c>
      <c r="R174" s="33">
        <v>27468</v>
      </c>
      <c r="S174" s="33">
        <v>5619683</v>
      </c>
      <c r="T174" s="33">
        <v>66190</v>
      </c>
      <c r="U174" s="33">
        <v>211957</v>
      </c>
      <c r="V174" s="33">
        <v>24802</v>
      </c>
      <c r="W174" s="33">
        <v>2094483</v>
      </c>
      <c r="X174" s="33">
        <v>2305373</v>
      </c>
      <c r="Y174" s="33">
        <v>2013895</v>
      </c>
      <c r="Z174" s="33">
        <v>372116</v>
      </c>
      <c r="AA174" s="33">
        <v>135877</v>
      </c>
      <c r="AB174" s="33">
        <v>5149</v>
      </c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2:43">
      <c r="B175" s="27">
        <f>'input rate-base'!B175</f>
        <v>11</v>
      </c>
      <c r="C175" s="27">
        <f>'input rate-base'!C175</f>
        <v>2025</v>
      </c>
      <c r="D175" s="1">
        <f>'with adj'!I175</f>
        <v>325139099</v>
      </c>
      <c r="E175" s="33">
        <f>'with adj'!M175</f>
        <v>1510522</v>
      </c>
      <c r="F175" s="33">
        <v>17541921</v>
      </c>
      <c r="G175" s="33">
        <f>'with adj'!Q175</f>
        <v>22312611</v>
      </c>
      <c r="H175" s="33">
        <f>'with adj'!U175</f>
        <v>150142</v>
      </c>
      <c r="I175" s="33">
        <v>215742674</v>
      </c>
      <c r="J175" s="33">
        <v>1462241</v>
      </c>
      <c r="K175" s="33">
        <v>1308178</v>
      </c>
      <c r="L175" s="33">
        <v>3484757</v>
      </c>
      <c r="M175" s="33">
        <v>40996988</v>
      </c>
      <c r="N175" s="33">
        <v>5936950</v>
      </c>
      <c r="O175" s="33">
        <v>11720992</v>
      </c>
      <c r="P175" s="33">
        <v>0</v>
      </c>
      <c r="Q175" s="33">
        <v>8735428</v>
      </c>
      <c r="R175" s="33">
        <v>22628</v>
      </c>
      <c r="S175" s="33">
        <v>4660738</v>
      </c>
      <c r="T175" s="33">
        <v>62809</v>
      </c>
      <c r="U175" s="33">
        <v>190106</v>
      </c>
      <c r="V175" s="33">
        <v>20292</v>
      </c>
      <c r="W175" s="33">
        <v>1720705</v>
      </c>
      <c r="X175" s="33">
        <v>2041067</v>
      </c>
      <c r="Y175" s="33">
        <v>1983334</v>
      </c>
      <c r="Z175" s="33">
        <v>324365</v>
      </c>
      <c r="AA175" s="33">
        <v>117634</v>
      </c>
      <c r="AB175" s="33">
        <v>2196</v>
      </c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2:43">
      <c r="B176" s="27">
        <f>'input rate-base'!B176</f>
        <v>12</v>
      </c>
      <c r="C176" s="27">
        <f>'input rate-base'!C176</f>
        <v>2025</v>
      </c>
      <c r="D176" s="1">
        <f>'with adj'!I176</f>
        <v>384103387</v>
      </c>
      <c r="E176" s="33">
        <f>'with adj'!M176</f>
        <v>1804019</v>
      </c>
      <c r="F176" s="33">
        <v>21125664</v>
      </c>
      <c r="G176" s="33">
        <f>'with adj'!Q176</f>
        <v>24334869</v>
      </c>
      <c r="H176" s="33">
        <f>'with adj'!U176</f>
        <v>163704</v>
      </c>
      <c r="I176" s="33">
        <v>218342145</v>
      </c>
      <c r="J176" s="33">
        <v>1423945</v>
      </c>
      <c r="K176" s="33">
        <v>1383380</v>
      </c>
      <c r="L176" s="33">
        <v>3302059</v>
      </c>
      <c r="M176" s="33">
        <v>41794854</v>
      </c>
      <c r="N176" s="33">
        <v>6267451</v>
      </c>
      <c r="O176" s="33">
        <v>12325475</v>
      </c>
      <c r="P176" s="33">
        <v>0</v>
      </c>
      <c r="Q176" s="33">
        <v>9496341</v>
      </c>
      <c r="R176" s="33">
        <v>25901</v>
      </c>
      <c r="S176" s="33">
        <v>4928809</v>
      </c>
      <c r="T176" s="33">
        <v>65625</v>
      </c>
      <c r="U176" s="33">
        <v>181604</v>
      </c>
      <c r="V176" s="33">
        <v>18983</v>
      </c>
      <c r="W176" s="33">
        <v>1787408</v>
      </c>
      <c r="X176" s="33">
        <v>2138215</v>
      </c>
      <c r="Y176" s="33">
        <v>2050967</v>
      </c>
      <c r="Z176" s="33">
        <v>314326</v>
      </c>
      <c r="AA176" s="33">
        <v>124869</v>
      </c>
      <c r="AB176" s="33">
        <v>659</v>
      </c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2:43">
      <c r="B177" s="27">
        <f>'input rate-base'!B177</f>
        <v>1</v>
      </c>
      <c r="C177" s="27">
        <f>'input rate-base'!C177</f>
        <v>2026</v>
      </c>
      <c r="D177" s="1">
        <f>'with adj'!I177</f>
        <v>476006020</v>
      </c>
      <c r="E177" s="33">
        <f>'with adj'!M177</f>
        <v>2204071</v>
      </c>
      <c r="F177" s="33">
        <v>26028215</v>
      </c>
      <c r="G177" s="33">
        <f>'with adj'!Q177</f>
        <v>28051484</v>
      </c>
      <c r="H177" s="33">
        <f>'with adj'!U177</f>
        <v>188594</v>
      </c>
      <c r="I177" s="33">
        <v>223938810</v>
      </c>
      <c r="J177" s="33">
        <v>1429762</v>
      </c>
      <c r="K177" s="33">
        <v>1415109</v>
      </c>
      <c r="L177" s="33">
        <v>3422933</v>
      </c>
      <c r="M177" s="33">
        <v>41799464</v>
      </c>
      <c r="N177" s="33">
        <v>6523215</v>
      </c>
      <c r="O177" s="33">
        <v>12973126</v>
      </c>
      <c r="P177" s="33">
        <v>0</v>
      </c>
      <c r="Q177" s="33">
        <v>9821822</v>
      </c>
      <c r="R177" s="33">
        <v>31047</v>
      </c>
      <c r="S177" s="33">
        <v>5057365</v>
      </c>
      <c r="T177" s="33">
        <v>74130</v>
      </c>
      <c r="U177" s="33">
        <v>178888</v>
      </c>
      <c r="V177" s="33">
        <v>17568</v>
      </c>
      <c r="W177" s="33">
        <v>1738080</v>
      </c>
      <c r="X177" s="33">
        <v>2072761</v>
      </c>
      <c r="Y177" s="33">
        <v>2022595</v>
      </c>
      <c r="Z177" s="33">
        <v>295938</v>
      </c>
      <c r="AA177" s="33">
        <v>121203</v>
      </c>
      <c r="AB177" s="33">
        <v>4072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2:43">
      <c r="B178" s="27">
        <f>'input rate-base'!B178</f>
        <v>2</v>
      </c>
      <c r="C178" s="27">
        <f>'input rate-base'!C178</f>
        <v>2026</v>
      </c>
      <c r="D178" s="1">
        <f>'with adj'!I178</f>
        <v>435051837</v>
      </c>
      <c r="E178" s="33">
        <f>'with adj'!M178</f>
        <v>1969258</v>
      </c>
      <c r="F178" s="33">
        <v>23440728</v>
      </c>
      <c r="G178" s="33">
        <f>'with adj'!Q178</f>
        <v>26266506</v>
      </c>
      <c r="H178" s="33">
        <f>'with adj'!U178</f>
        <v>176483</v>
      </c>
      <c r="I178" s="33">
        <v>216172461</v>
      </c>
      <c r="J178" s="33">
        <v>1571159</v>
      </c>
      <c r="K178" s="33">
        <v>1338769</v>
      </c>
      <c r="L178" s="33">
        <v>3390272</v>
      </c>
      <c r="M178" s="33">
        <v>40522058</v>
      </c>
      <c r="N178" s="33">
        <v>6060986</v>
      </c>
      <c r="O178" s="33">
        <v>12012279</v>
      </c>
      <c r="P178" s="33">
        <v>0</v>
      </c>
      <c r="Q178" s="33">
        <v>8983206</v>
      </c>
      <c r="R178" s="33">
        <v>30865</v>
      </c>
      <c r="S178" s="33">
        <v>4857925</v>
      </c>
      <c r="T178" s="33">
        <v>71231</v>
      </c>
      <c r="U178" s="33">
        <v>168828</v>
      </c>
      <c r="V178" s="33">
        <v>22690</v>
      </c>
      <c r="W178" s="33">
        <v>1695632</v>
      </c>
      <c r="X178" s="33">
        <v>1884400</v>
      </c>
      <c r="Y178" s="33">
        <v>1940331</v>
      </c>
      <c r="Z178" s="33">
        <v>346814</v>
      </c>
      <c r="AA178" s="33">
        <v>115551</v>
      </c>
      <c r="AB178" s="33">
        <v>1379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2:43">
      <c r="B179" s="27">
        <f>'input rate-base'!B179</f>
        <v>3</v>
      </c>
      <c r="C179" s="27">
        <f>'input rate-base'!C179</f>
        <v>2026</v>
      </c>
      <c r="D179" s="1">
        <f>'with adj'!I179</f>
        <v>365414441</v>
      </c>
      <c r="E179" s="33">
        <f>'with adj'!M179</f>
        <v>1622345</v>
      </c>
      <c r="F179" s="33">
        <v>19466540</v>
      </c>
      <c r="G179" s="33">
        <f>'with adj'!Q179</f>
        <v>23152302</v>
      </c>
      <c r="H179" s="33">
        <f>'with adj'!U179</f>
        <v>155476</v>
      </c>
      <c r="I179" s="33">
        <v>208312525</v>
      </c>
      <c r="J179" s="33">
        <v>1260474</v>
      </c>
      <c r="K179" s="33">
        <v>1189347</v>
      </c>
      <c r="L179" s="33">
        <v>3390394</v>
      </c>
      <c r="M179" s="33">
        <v>41541104</v>
      </c>
      <c r="N179" s="33">
        <v>6363843</v>
      </c>
      <c r="O179" s="33">
        <v>12025133</v>
      </c>
      <c r="P179" s="33">
        <v>0</v>
      </c>
      <c r="Q179" s="33">
        <v>8749838</v>
      </c>
      <c r="R179" s="33">
        <v>30740</v>
      </c>
      <c r="S179" s="33">
        <v>4867793</v>
      </c>
      <c r="T179" s="33">
        <v>65541</v>
      </c>
      <c r="U179" s="33">
        <v>169325</v>
      </c>
      <c r="V179" s="33">
        <v>21547</v>
      </c>
      <c r="W179" s="33">
        <v>1756522</v>
      </c>
      <c r="X179" s="33">
        <v>2096420</v>
      </c>
      <c r="Y179" s="33">
        <v>1885686</v>
      </c>
      <c r="Z179" s="33">
        <v>310229</v>
      </c>
      <c r="AA179" s="33">
        <v>122638</v>
      </c>
      <c r="AB179" s="33">
        <v>816</v>
      </c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2:43">
      <c r="B180" s="27">
        <f>'input rate-base'!B180</f>
        <v>4</v>
      </c>
      <c r="C180" s="27">
        <f>'input rate-base'!C180</f>
        <v>2026</v>
      </c>
      <c r="D180" s="1">
        <f>'with adj'!I180</f>
        <v>340870510</v>
      </c>
      <c r="E180" s="33">
        <f>'with adj'!M180</f>
        <v>1500058</v>
      </c>
      <c r="F180" s="33">
        <v>18145074</v>
      </c>
      <c r="G180" s="33">
        <f>'with adj'!Q180</f>
        <v>23066912</v>
      </c>
      <c r="H180" s="33">
        <f>'with adj'!U180</f>
        <v>154826</v>
      </c>
      <c r="I180" s="33">
        <v>220232347</v>
      </c>
      <c r="J180" s="33">
        <v>1321307</v>
      </c>
      <c r="K180" s="33">
        <v>1402986</v>
      </c>
      <c r="L180" s="33">
        <v>3677982</v>
      </c>
      <c r="M180" s="33">
        <v>45810987</v>
      </c>
      <c r="N180" s="33">
        <v>6292590</v>
      </c>
      <c r="O180" s="33">
        <v>12989893</v>
      </c>
      <c r="P180" s="33">
        <v>0</v>
      </c>
      <c r="Q180" s="33">
        <v>9431342</v>
      </c>
      <c r="R180" s="33">
        <v>30366</v>
      </c>
      <c r="S180" s="33">
        <v>5149197</v>
      </c>
      <c r="T180" s="33">
        <v>68127</v>
      </c>
      <c r="U180" s="33">
        <v>177198</v>
      </c>
      <c r="V180" s="33">
        <v>20458</v>
      </c>
      <c r="W180" s="33">
        <v>1869359</v>
      </c>
      <c r="X180" s="33">
        <v>2269346</v>
      </c>
      <c r="Y180" s="33">
        <v>2029928</v>
      </c>
      <c r="Z180" s="33">
        <v>367252</v>
      </c>
      <c r="AA180" s="33">
        <v>125036</v>
      </c>
      <c r="AB180" s="33">
        <v>87077</v>
      </c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2:43">
      <c r="B181" s="27">
        <f>'input rate-base'!B181</f>
        <v>5</v>
      </c>
      <c r="C181" s="27">
        <f>'input rate-base'!C181</f>
        <v>2026</v>
      </c>
      <c r="D181" s="1">
        <f>'with adj'!I181</f>
        <v>361735598</v>
      </c>
      <c r="E181" s="33">
        <f>'with adj'!M181</f>
        <v>1636065</v>
      </c>
      <c r="F181" s="33">
        <v>19951938</v>
      </c>
      <c r="G181" s="33">
        <f>'with adj'!Q181</f>
        <v>25044530</v>
      </c>
      <c r="H181" s="33">
        <f>'with adj'!U181</f>
        <v>168005</v>
      </c>
      <c r="I181" s="33">
        <v>235143923</v>
      </c>
      <c r="J181" s="33">
        <v>1373653</v>
      </c>
      <c r="K181" s="33">
        <v>1527031</v>
      </c>
      <c r="L181" s="33">
        <v>3930159</v>
      </c>
      <c r="M181" s="33">
        <v>46925462</v>
      </c>
      <c r="N181" s="33">
        <v>5890560</v>
      </c>
      <c r="O181" s="33">
        <v>12688043</v>
      </c>
      <c r="P181" s="33">
        <v>0</v>
      </c>
      <c r="Q181" s="33">
        <v>9756522</v>
      </c>
      <c r="R181" s="33">
        <v>23886</v>
      </c>
      <c r="S181" s="33">
        <v>5275758</v>
      </c>
      <c r="T181" s="33">
        <v>70601</v>
      </c>
      <c r="U181" s="33">
        <v>196089</v>
      </c>
      <c r="V181" s="33">
        <v>30666</v>
      </c>
      <c r="W181" s="33">
        <v>1923991</v>
      </c>
      <c r="X181" s="33">
        <v>2266509</v>
      </c>
      <c r="Y181" s="33">
        <v>2069273</v>
      </c>
      <c r="Z181" s="33">
        <v>355313</v>
      </c>
      <c r="AA181" s="33">
        <v>124610</v>
      </c>
      <c r="AB181" s="33">
        <v>8244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2:43">
      <c r="B182" s="27">
        <f>'input rate-base'!B182</f>
        <v>6</v>
      </c>
      <c r="C182" s="27">
        <f>'input rate-base'!C182</f>
        <v>2026</v>
      </c>
      <c r="D182" s="1">
        <f>'with adj'!I182</f>
        <v>515770383</v>
      </c>
      <c r="E182" s="33">
        <f>'with adj'!M182</f>
        <v>2330835</v>
      </c>
      <c r="F182" s="33">
        <v>28643117</v>
      </c>
      <c r="G182" s="33">
        <f>'with adj'!Q182</f>
        <v>31917419</v>
      </c>
      <c r="H182" s="33">
        <f>'with adj'!U182</f>
        <v>213983</v>
      </c>
      <c r="I182" s="33">
        <v>283439438</v>
      </c>
      <c r="J182" s="33">
        <v>1755306</v>
      </c>
      <c r="K182" s="33">
        <v>1992810</v>
      </c>
      <c r="L182" s="33">
        <v>4947928</v>
      </c>
      <c r="M182" s="33">
        <v>54893317</v>
      </c>
      <c r="N182" s="33">
        <v>6644323</v>
      </c>
      <c r="O182" s="33">
        <v>14450160</v>
      </c>
      <c r="P182" s="33">
        <v>0</v>
      </c>
      <c r="Q182" s="33">
        <v>11647797</v>
      </c>
      <c r="R182" s="33">
        <v>27478</v>
      </c>
      <c r="S182" s="33">
        <v>5937210</v>
      </c>
      <c r="T182" s="33">
        <v>83564</v>
      </c>
      <c r="U182" s="33">
        <v>215037</v>
      </c>
      <c r="V182" s="33">
        <v>29180</v>
      </c>
      <c r="W182" s="33">
        <v>2161906</v>
      </c>
      <c r="X182" s="33">
        <v>2617479</v>
      </c>
      <c r="Y182" s="33">
        <v>2148736</v>
      </c>
      <c r="Z182" s="33">
        <v>395141</v>
      </c>
      <c r="AA182" s="33">
        <v>141532</v>
      </c>
      <c r="AB182" s="33">
        <v>1353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2:43">
      <c r="B183" s="27">
        <f>'input rate-base'!B183</f>
        <v>7</v>
      </c>
      <c r="C183" s="27">
        <f>'input rate-base'!C183</f>
        <v>2026</v>
      </c>
      <c r="D183" s="1">
        <f>'with adj'!I183</f>
        <v>605367022</v>
      </c>
      <c r="E183" s="33">
        <f>'with adj'!M183</f>
        <v>2709732</v>
      </c>
      <c r="F183" s="33">
        <v>33557159</v>
      </c>
      <c r="G183" s="33">
        <f>'with adj'!Q183</f>
        <v>35386029</v>
      </c>
      <c r="H183" s="33">
        <f>'with adj'!U183</f>
        <v>237119</v>
      </c>
      <c r="I183" s="33">
        <v>306017093</v>
      </c>
      <c r="J183" s="33">
        <v>1902283</v>
      </c>
      <c r="K183" s="33">
        <v>2120784</v>
      </c>
      <c r="L183" s="33">
        <v>5359955</v>
      </c>
      <c r="M183" s="33">
        <v>57081614</v>
      </c>
      <c r="N183" s="33">
        <v>6749897</v>
      </c>
      <c r="O183" s="33">
        <v>14992698</v>
      </c>
      <c r="P183" s="33">
        <v>0</v>
      </c>
      <c r="Q183" s="33">
        <v>12366136</v>
      </c>
      <c r="R183" s="33">
        <v>29609</v>
      </c>
      <c r="S183" s="33">
        <v>6343001</v>
      </c>
      <c r="T183" s="33">
        <v>82619</v>
      </c>
      <c r="U183" s="33">
        <v>227822</v>
      </c>
      <c r="V183" s="33">
        <v>27398</v>
      </c>
      <c r="W183" s="33">
        <v>2187879</v>
      </c>
      <c r="X183" s="33">
        <v>2551402</v>
      </c>
      <c r="Y183" s="33">
        <v>2151097</v>
      </c>
      <c r="Z183" s="33">
        <v>407619</v>
      </c>
      <c r="AA183" s="33">
        <v>145413</v>
      </c>
      <c r="AB183" s="33">
        <v>3688</v>
      </c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2:43">
      <c r="B184" s="27">
        <f>'input rate-base'!B184</f>
        <v>8</v>
      </c>
      <c r="C184" s="27">
        <f>'input rate-base'!C184</f>
        <v>2026</v>
      </c>
      <c r="D184" s="1">
        <f>'with adj'!I184</f>
        <v>611085866</v>
      </c>
      <c r="E184" s="33">
        <f>'with adj'!M184</f>
        <v>2703922</v>
      </c>
      <c r="F184" s="33">
        <v>33746509</v>
      </c>
      <c r="G184" s="33">
        <f>'with adj'!Q184</f>
        <v>35562343</v>
      </c>
      <c r="H184" s="33">
        <f>'with adj'!U184</f>
        <v>238204</v>
      </c>
      <c r="I184" s="33">
        <v>305178230</v>
      </c>
      <c r="J184" s="33">
        <v>1736883</v>
      </c>
      <c r="K184" s="33">
        <v>2189480</v>
      </c>
      <c r="L184" s="33">
        <v>5320898</v>
      </c>
      <c r="M184" s="33">
        <v>58856604</v>
      </c>
      <c r="N184" s="33">
        <v>6947648</v>
      </c>
      <c r="O184" s="33">
        <v>15167370</v>
      </c>
      <c r="P184" s="33">
        <v>0</v>
      </c>
      <c r="Q184" s="33">
        <v>12498920</v>
      </c>
      <c r="R184" s="33">
        <v>31421</v>
      </c>
      <c r="S184" s="33">
        <v>6336476</v>
      </c>
      <c r="T184" s="33">
        <v>82654</v>
      </c>
      <c r="U184" s="33">
        <v>219993</v>
      </c>
      <c r="V184" s="33">
        <v>31219</v>
      </c>
      <c r="W184" s="33">
        <v>2273819</v>
      </c>
      <c r="X184" s="33">
        <v>2626917</v>
      </c>
      <c r="Y184" s="33">
        <v>2147846</v>
      </c>
      <c r="Z184" s="33">
        <v>411426</v>
      </c>
      <c r="AA184" s="33">
        <v>150335</v>
      </c>
      <c r="AB184" s="33">
        <v>16777</v>
      </c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2:43">
      <c r="B185" s="27">
        <f>'input rate-base'!B185</f>
        <v>9</v>
      </c>
      <c r="C185" s="27">
        <f>'input rate-base'!C185</f>
        <v>2026</v>
      </c>
      <c r="D185" s="1">
        <f>'with adj'!I185</f>
        <v>583208062</v>
      </c>
      <c r="E185" s="33">
        <f>'with adj'!M185</f>
        <v>2524593</v>
      </c>
      <c r="F185" s="33">
        <v>31756199</v>
      </c>
      <c r="G185" s="33">
        <f>'with adj'!Q185</f>
        <v>34689255</v>
      </c>
      <c r="H185" s="33">
        <f>'with adj'!U185</f>
        <v>232356</v>
      </c>
      <c r="I185" s="33">
        <v>309727299</v>
      </c>
      <c r="J185" s="33">
        <v>1867145</v>
      </c>
      <c r="K185" s="33">
        <v>2031095</v>
      </c>
      <c r="L185" s="33">
        <v>5280687</v>
      </c>
      <c r="M185" s="33">
        <v>57709345</v>
      </c>
      <c r="N185" s="33">
        <v>7099689</v>
      </c>
      <c r="O185" s="33">
        <v>14728859</v>
      </c>
      <c r="P185" s="33">
        <v>0</v>
      </c>
      <c r="Q185" s="33">
        <v>12124508</v>
      </c>
      <c r="R185" s="33">
        <v>33622</v>
      </c>
      <c r="S185" s="33">
        <v>6144581</v>
      </c>
      <c r="T185" s="33">
        <v>81386</v>
      </c>
      <c r="U185" s="33">
        <v>218563</v>
      </c>
      <c r="V185" s="33">
        <v>29188</v>
      </c>
      <c r="W185" s="33">
        <v>2284518</v>
      </c>
      <c r="X185" s="33">
        <v>2663449</v>
      </c>
      <c r="Y185" s="33">
        <v>2254553</v>
      </c>
      <c r="Z185" s="33">
        <v>392402</v>
      </c>
      <c r="AA185" s="33">
        <v>149200</v>
      </c>
      <c r="AB185" s="33">
        <v>5241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2:43">
      <c r="B186" s="27">
        <f>'input rate-base'!B186</f>
        <v>10</v>
      </c>
      <c r="C186" s="27">
        <f>'input rate-base'!C186</f>
        <v>2026</v>
      </c>
      <c r="D186" s="1">
        <f>'with adj'!I186</f>
        <v>471311961</v>
      </c>
      <c r="E186" s="33">
        <f>'with adj'!M186</f>
        <v>1982263</v>
      </c>
      <c r="F186" s="33">
        <v>25132047</v>
      </c>
      <c r="G186" s="33">
        <f>'with adj'!Q186</f>
        <v>29917291</v>
      </c>
      <c r="H186" s="33">
        <f>'with adj'!U186</f>
        <v>200380</v>
      </c>
      <c r="I186" s="33">
        <v>280770280</v>
      </c>
      <c r="J186" s="33">
        <v>1887279</v>
      </c>
      <c r="K186" s="33">
        <v>1655525</v>
      </c>
      <c r="L186" s="33">
        <v>4692394</v>
      </c>
      <c r="M186" s="33">
        <v>51364540</v>
      </c>
      <c r="N186" s="33">
        <v>6525760</v>
      </c>
      <c r="O186" s="33">
        <v>13248688</v>
      </c>
      <c r="P186" s="33">
        <v>0</v>
      </c>
      <c r="Q186" s="33">
        <v>10273101</v>
      </c>
      <c r="R186" s="33">
        <v>27468</v>
      </c>
      <c r="S186" s="33">
        <v>5619683</v>
      </c>
      <c r="T186" s="33">
        <v>66190</v>
      </c>
      <c r="U186" s="33">
        <v>211957</v>
      </c>
      <c r="V186" s="33">
        <v>24802</v>
      </c>
      <c r="W186" s="33">
        <v>2094483</v>
      </c>
      <c r="X186" s="33">
        <v>2305373</v>
      </c>
      <c r="Y186" s="33">
        <v>2013895</v>
      </c>
      <c r="Z186" s="33">
        <v>372116</v>
      </c>
      <c r="AA186" s="33">
        <v>135877</v>
      </c>
      <c r="AB186" s="33">
        <v>5149</v>
      </c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2:43">
      <c r="B187" s="27">
        <f>'input rate-base'!B187</f>
        <v>11</v>
      </c>
      <c r="C187" s="27">
        <f>'input rate-base'!C187</f>
        <v>2026</v>
      </c>
      <c r="D187" s="1">
        <f>'with adj'!I187</f>
        <v>328102723</v>
      </c>
      <c r="E187" s="33">
        <f>'with adj'!M187</f>
        <v>1371551</v>
      </c>
      <c r="F187" s="33">
        <v>17528105</v>
      </c>
      <c r="G187" s="33">
        <f>'with adj'!Q187</f>
        <v>22532084</v>
      </c>
      <c r="H187" s="33">
        <f>'with adj'!U187</f>
        <v>150887</v>
      </c>
      <c r="I187" s="33">
        <v>217094898</v>
      </c>
      <c r="J187" s="33">
        <v>1507679</v>
      </c>
      <c r="K187" s="33">
        <v>1278447</v>
      </c>
      <c r="L187" s="33">
        <v>3630846</v>
      </c>
      <c r="M187" s="33">
        <v>42587389</v>
      </c>
      <c r="N187" s="33">
        <v>5936950</v>
      </c>
      <c r="O187" s="33">
        <v>11720992</v>
      </c>
      <c r="P187" s="33">
        <v>0</v>
      </c>
      <c r="Q187" s="33">
        <v>8735428</v>
      </c>
      <c r="R187" s="33">
        <v>22628</v>
      </c>
      <c r="S187" s="33">
        <v>4660738</v>
      </c>
      <c r="T187" s="33">
        <v>62809</v>
      </c>
      <c r="U187" s="33">
        <v>190106</v>
      </c>
      <c r="V187" s="33">
        <v>20292</v>
      </c>
      <c r="W187" s="33">
        <v>1720705</v>
      </c>
      <c r="X187" s="33">
        <v>2041067</v>
      </c>
      <c r="Y187" s="33">
        <v>1983334</v>
      </c>
      <c r="Z187" s="33">
        <v>324365</v>
      </c>
      <c r="AA187" s="33">
        <v>117634</v>
      </c>
      <c r="AB187" s="33">
        <v>2196</v>
      </c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2:43">
      <c r="B188" s="27">
        <f>'input rate-base'!B188</f>
        <v>12</v>
      </c>
      <c r="C188" s="27">
        <f>'input rate-base'!C188</f>
        <v>2026</v>
      </c>
      <c r="D188" s="1">
        <f>'with adj'!I188</f>
        <v>387595354</v>
      </c>
      <c r="E188" s="33">
        <f>'with adj'!M188</f>
        <v>1638602</v>
      </c>
      <c r="F188" s="33">
        <v>21109642</v>
      </c>
      <c r="G188" s="33">
        <f>'with adj'!Q188</f>
        <v>24574222</v>
      </c>
      <c r="H188" s="33">
        <f>'with adj'!U188</f>
        <v>164527</v>
      </c>
      <c r="I188" s="33">
        <v>219710717</v>
      </c>
      <c r="J188" s="33">
        <v>1468346</v>
      </c>
      <c r="K188" s="33">
        <v>1367479</v>
      </c>
      <c r="L188" s="33">
        <v>3440066</v>
      </c>
      <c r="M188" s="33">
        <v>43416206</v>
      </c>
      <c r="N188" s="33">
        <v>6267451</v>
      </c>
      <c r="O188" s="33">
        <v>12325475</v>
      </c>
      <c r="P188" s="33">
        <v>0</v>
      </c>
      <c r="Q188" s="33">
        <v>9496341</v>
      </c>
      <c r="R188" s="33">
        <v>25901</v>
      </c>
      <c r="S188" s="33">
        <v>4928809</v>
      </c>
      <c r="T188" s="33">
        <v>65625</v>
      </c>
      <c r="U188" s="33">
        <v>181604</v>
      </c>
      <c r="V188" s="33">
        <v>18983</v>
      </c>
      <c r="W188" s="33">
        <v>1787408</v>
      </c>
      <c r="X188" s="33">
        <v>2138215</v>
      </c>
      <c r="Y188" s="33">
        <v>2050967</v>
      </c>
      <c r="Z188" s="33">
        <v>314326</v>
      </c>
      <c r="AA188" s="33">
        <v>124869</v>
      </c>
      <c r="AB188" s="33">
        <v>659</v>
      </c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2:43">
      <c r="B189" s="27">
        <f>'input rate-base'!B189</f>
        <v>1</v>
      </c>
      <c r="C189" s="27">
        <f>'input rate-base'!C189</f>
        <v>2027</v>
      </c>
      <c r="D189" s="1">
        <f>'with adj'!I189</f>
        <v>479664958</v>
      </c>
      <c r="E189" s="33">
        <f>'with adj'!M189</f>
        <v>2000520</v>
      </c>
      <c r="F189" s="33">
        <v>25981413</v>
      </c>
      <c r="G189" s="33">
        <f>'with adj'!Q189</f>
        <v>28328605</v>
      </c>
      <c r="H189" s="33">
        <f>'with adj'!U189</f>
        <v>189544</v>
      </c>
      <c r="I189" s="33">
        <v>225397045</v>
      </c>
      <c r="J189" s="33">
        <v>1474785</v>
      </c>
      <c r="K189" s="33">
        <v>1398844</v>
      </c>
      <c r="L189" s="33">
        <v>3565410</v>
      </c>
      <c r="M189" s="33">
        <v>43414035</v>
      </c>
      <c r="N189" s="33">
        <v>6523215</v>
      </c>
      <c r="O189" s="33">
        <v>12973126</v>
      </c>
      <c r="P189" s="33">
        <v>0</v>
      </c>
      <c r="Q189" s="33">
        <v>9821822</v>
      </c>
      <c r="R189" s="33">
        <v>31047</v>
      </c>
      <c r="S189" s="33">
        <v>5057365</v>
      </c>
      <c r="T189" s="33">
        <v>74130</v>
      </c>
      <c r="U189" s="33">
        <v>178888</v>
      </c>
      <c r="V189" s="33">
        <v>17568</v>
      </c>
      <c r="W189" s="33">
        <v>1738080</v>
      </c>
      <c r="X189" s="33">
        <v>2072761</v>
      </c>
      <c r="Y189" s="33">
        <v>2022595</v>
      </c>
      <c r="Z189" s="33">
        <v>295938</v>
      </c>
      <c r="AA189" s="33">
        <v>121203</v>
      </c>
      <c r="AB189" s="33">
        <v>4072</v>
      </c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2:43">
      <c r="B190" s="27">
        <f>'input rate-base'!B190</f>
        <v>2</v>
      </c>
      <c r="C190" s="27">
        <f>'input rate-base'!C190</f>
        <v>2027</v>
      </c>
      <c r="D190" s="1">
        <f>'with adj'!I190</f>
        <v>438379704</v>
      </c>
      <c r="E190" s="33">
        <f>'with adj'!M190</f>
        <v>1787103</v>
      </c>
      <c r="F190" s="33">
        <v>23399714</v>
      </c>
      <c r="G190" s="33">
        <f>'with adj'!Q190</f>
        <v>26525986</v>
      </c>
      <c r="H190" s="33">
        <f>'with adj'!U190</f>
        <v>177378</v>
      </c>
      <c r="I190" s="33">
        <v>217727046</v>
      </c>
      <c r="J190" s="33">
        <v>1621738</v>
      </c>
      <c r="K190" s="33">
        <v>1323381</v>
      </c>
      <c r="L190" s="33">
        <v>3530962</v>
      </c>
      <c r="M190" s="33">
        <v>41907427</v>
      </c>
      <c r="N190" s="33">
        <v>6060986</v>
      </c>
      <c r="O190" s="33">
        <v>12012279</v>
      </c>
      <c r="P190" s="33">
        <v>0</v>
      </c>
      <c r="Q190" s="33">
        <v>8983206</v>
      </c>
      <c r="R190" s="33">
        <v>30865</v>
      </c>
      <c r="S190" s="33">
        <v>4857925</v>
      </c>
      <c r="T190" s="33">
        <v>71231</v>
      </c>
      <c r="U190" s="33">
        <v>168828</v>
      </c>
      <c r="V190" s="33">
        <v>22690</v>
      </c>
      <c r="W190" s="33">
        <v>1695632</v>
      </c>
      <c r="X190" s="33">
        <v>1884400</v>
      </c>
      <c r="Y190" s="33">
        <v>1940331</v>
      </c>
      <c r="Z190" s="33">
        <v>346814</v>
      </c>
      <c r="AA190" s="33">
        <v>115551</v>
      </c>
      <c r="AB190" s="33">
        <v>1379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2:43">
      <c r="B191" s="27">
        <f>'input rate-base'!B191</f>
        <v>3</v>
      </c>
      <c r="C191" s="27">
        <f>'input rate-base'!C191</f>
        <v>2027</v>
      </c>
      <c r="D191" s="1">
        <f>'with adj'!I191</f>
        <v>368236366</v>
      </c>
      <c r="E191" s="33">
        <f>'with adj'!M191</f>
        <v>1472023</v>
      </c>
      <c r="F191" s="33">
        <v>19433277</v>
      </c>
      <c r="G191" s="33">
        <f>'with adj'!Q191</f>
        <v>23381006</v>
      </c>
      <c r="H191" s="33">
        <f>'with adj'!U191</f>
        <v>156275</v>
      </c>
      <c r="I191" s="33">
        <v>209624051</v>
      </c>
      <c r="J191" s="33">
        <v>1299966</v>
      </c>
      <c r="K191" s="33">
        <v>1175677</v>
      </c>
      <c r="L191" s="33">
        <v>3527103</v>
      </c>
      <c r="M191" s="33">
        <v>43132040</v>
      </c>
      <c r="N191" s="33">
        <v>6363843</v>
      </c>
      <c r="O191" s="33">
        <v>12025133</v>
      </c>
      <c r="P191" s="33">
        <v>0</v>
      </c>
      <c r="Q191" s="33">
        <v>8749838</v>
      </c>
      <c r="R191" s="33">
        <v>30740</v>
      </c>
      <c r="S191" s="33">
        <v>4897295</v>
      </c>
      <c r="T191" s="33">
        <v>65541</v>
      </c>
      <c r="U191" s="33">
        <v>169325</v>
      </c>
      <c r="V191" s="33">
        <v>21547</v>
      </c>
      <c r="W191" s="33">
        <v>1756522</v>
      </c>
      <c r="X191" s="33">
        <v>2096420</v>
      </c>
      <c r="Y191" s="33">
        <v>1885686</v>
      </c>
      <c r="Z191" s="33">
        <v>310229</v>
      </c>
      <c r="AA191" s="33">
        <v>122638</v>
      </c>
      <c r="AB191" s="33">
        <v>816</v>
      </c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2:43">
      <c r="B192" s="27">
        <f>'input rate-base'!B192</f>
        <v>4</v>
      </c>
      <c r="C192" s="27">
        <f>'input rate-base'!C192</f>
        <v>2027</v>
      </c>
      <c r="D192" s="1">
        <f>'with adj'!I192</f>
        <v>343520644</v>
      </c>
      <c r="E192" s="33">
        <f>'with adj'!M192</f>
        <v>1360823</v>
      </c>
      <c r="F192" s="33">
        <v>18114770</v>
      </c>
      <c r="G192" s="33">
        <f>'with adj'!Q192</f>
        <v>23294773</v>
      </c>
      <c r="H192" s="33">
        <f>'with adj'!U192</f>
        <v>155621</v>
      </c>
      <c r="I192" s="33">
        <v>221619792</v>
      </c>
      <c r="J192" s="33">
        <v>1321355</v>
      </c>
      <c r="K192" s="33">
        <v>1370734</v>
      </c>
      <c r="L192" s="33">
        <v>3825841</v>
      </c>
      <c r="M192" s="33">
        <v>47565450</v>
      </c>
      <c r="N192" s="33">
        <v>6292590</v>
      </c>
      <c r="O192" s="33">
        <v>12989893</v>
      </c>
      <c r="P192" s="33">
        <v>0</v>
      </c>
      <c r="Q192" s="33">
        <v>9431342</v>
      </c>
      <c r="R192" s="33">
        <v>30366</v>
      </c>
      <c r="S192" s="33">
        <v>5180405</v>
      </c>
      <c r="T192" s="33">
        <v>68127</v>
      </c>
      <c r="U192" s="33">
        <v>177198</v>
      </c>
      <c r="V192" s="33">
        <v>20458</v>
      </c>
      <c r="W192" s="33">
        <v>1869359</v>
      </c>
      <c r="X192" s="33">
        <v>2269346</v>
      </c>
      <c r="Y192" s="33">
        <v>2029928</v>
      </c>
      <c r="Z192" s="33">
        <v>367252</v>
      </c>
      <c r="AA192" s="33">
        <v>125036</v>
      </c>
      <c r="AB192" s="33">
        <v>87077</v>
      </c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2:43">
      <c r="B193" s="27">
        <f>'input rate-base'!B193</f>
        <v>5</v>
      </c>
      <c r="C193" s="27">
        <f>'input rate-base'!C193</f>
        <v>2027</v>
      </c>
      <c r="D193" s="1">
        <f>'with adj'!I193</f>
        <v>364607126</v>
      </c>
      <c r="E193" s="33">
        <f>'with adj'!M193</f>
        <v>1484828</v>
      </c>
      <c r="F193" s="33">
        <v>19919431</v>
      </c>
      <c r="G193" s="33">
        <f>'with adj'!Q193</f>
        <v>25291909</v>
      </c>
      <c r="H193" s="33">
        <f>'with adj'!U193</f>
        <v>168885</v>
      </c>
      <c r="I193" s="33">
        <v>236890627</v>
      </c>
      <c r="J193" s="33">
        <v>1375249</v>
      </c>
      <c r="K193" s="33">
        <v>1491926</v>
      </c>
      <c r="L193" s="33">
        <v>4091618</v>
      </c>
      <c r="M193" s="33">
        <v>48509444</v>
      </c>
      <c r="N193" s="33">
        <v>5890560</v>
      </c>
      <c r="O193" s="33">
        <v>12688043</v>
      </c>
      <c r="P193" s="33">
        <v>0</v>
      </c>
      <c r="Q193" s="33">
        <v>9756522</v>
      </c>
      <c r="R193" s="33">
        <v>23886</v>
      </c>
      <c r="S193" s="33">
        <v>5307732</v>
      </c>
      <c r="T193" s="33">
        <v>70601</v>
      </c>
      <c r="U193" s="33">
        <v>196089</v>
      </c>
      <c r="V193" s="33">
        <v>30666</v>
      </c>
      <c r="W193" s="33">
        <v>1923991</v>
      </c>
      <c r="X193" s="33">
        <v>2266509</v>
      </c>
      <c r="Y193" s="33">
        <v>2069273</v>
      </c>
      <c r="Z193" s="33">
        <v>355313</v>
      </c>
      <c r="AA193" s="33">
        <v>124610</v>
      </c>
      <c r="AB193" s="33">
        <v>8244</v>
      </c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2:43">
      <c r="B194" s="27">
        <f>'input rate-base'!B194</f>
        <v>6</v>
      </c>
      <c r="C194" s="27">
        <f>'input rate-base'!C194</f>
        <v>2027</v>
      </c>
      <c r="D194" s="1">
        <f>'with adj'!I194</f>
        <v>519731493</v>
      </c>
      <c r="E194" s="33">
        <f>'with adj'!M194</f>
        <v>2115141</v>
      </c>
      <c r="F194" s="33">
        <v>28598039</v>
      </c>
      <c r="G194" s="33">
        <f>'with adj'!Q194</f>
        <v>32232697</v>
      </c>
      <c r="H194" s="33">
        <f>'with adj'!U194</f>
        <v>215091</v>
      </c>
      <c r="I194" s="33">
        <v>285302968</v>
      </c>
      <c r="J194" s="33">
        <v>1756135</v>
      </c>
      <c r="K194" s="33">
        <v>1946998</v>
      </c>
      <c r="L194" s="33">
        <v>5150388</v>
      </c>
      <c r="M194" s="33">
        <v>56977873</v>
      </c>
      <c r="N194" s="33">
        <v>6644323</v>
      </c>
      <c r="O194" s="33">
        <v>14450160</v>
      </c>
      <c r="P194" s="33">
        <v>0</v>
      </c>
      <c r="Q194" s="33">
        <v>11647797</v>
      </c>
      <c r="R194" s="33">
        <v>27478</v>
      </c>
      <c r="S194" s="33">
        <v>5973193</v>
      </c>
      <c r="T194" s="33">
        <v>83564</v>
      </c>
      <c r="U194" s="33">
        <v>215037</v>
      </c>
      <c r="V194" s="33">
        <v>29180</v>
      </c>
      <c r="W194" s="33">
        <v>2161906</v>
      </c>
      <c r="X194" s="33">
        <v>2617479</v>
      </c>
      <c r="Y194" s="33">
        <v>2148736</v>
      </c>
      <c r="Z194" s="33">
        <v>395141</v>
      </c>
      <c r="AA194" s="33">
        <v>141532</v>
      </c>
      <c r="AB194" s="33">
        <v>1353</v>
      </c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2:43">
      <c r="B195" s="27">
        <f>'input rate-base'!B195</f>
        <v>7</v>
      </c>
      <c r="C195" s="27">
        <f>'input rate-base'!C195</f>
        <v>2027</v>
      </c>
      <c r="D195" s="1">
        <f>'with adj'!I195</f>
        <v>609941803</v>
      </c>
      <c r="E195" s="33">
        <f>'with adj'!M195</f>
        <v>2458653</v>
      </c>
      <c r="F195" s="33">
        <v>33505554</v>
      </c>
      <c r="G195" s="33">
        <f>'with adj'!Q195</f>
        <v>35735570</v>
      </c>
      <c r="H195" s="33">
        <f>'with adj'!U195</f>
        <v>238347</v>
      </c>
      <c r="I195" s="33">
        <v>307462446</v>
      </c>
      <c r="J195" s="33">
        <v>1899592</v>
      </c>
      <c r="K195" s="33">
        <v>2072031</v>
      </c>
      <c r="L195" s="33">
        <v>5578620</v>
      </c>
      <c r="M195" s="33">
        <v>59249271</v>
      </c>
      <c r="N195" s="33">
        <v>7363524</v>
      </c>
      <c r="O195" s="33">
        <v>14992698</v>
      </c>
      <c r="P195" s="33">
        <v>0</v>
      </c>
      <c r="Q195" s="33">
        <v>12366136</v>
      </c>
      <c r="R195" s="33">
        <v>29609</v>
      </c>
      <c r="S195" s="33">
        <v>6381443</v>
      </c>
      <c r="T195" s="33">
        <v>82619</v>
      </c>
      <c r="U195" s="33">
        <v>227822</v>
      </c>
      <c r="V195" s="33">
        <v>27398</v>
      </c>
      <c r="W195" s="33">
        <v>2187879</v>
      </c>
      <c r="X195" s="33">
        <v>2551402</v>
      </c>
      <c r="Y195" s="33">
        <v>2151097</v>
      </c>
      <c r="Z195" s="33">
        <v>407619</v>
      </c>
      <c r="AA195" s="33">
        <v>145413</v>
      </c>
      <c r="AB195" s="33">
        <v>3688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2:43">
      <c r="B196" s="27">
        <f>'input rate-base'!B196</f>
        <v>8</v>
      </c>
      <c r="C196" s="27">
        <f>'input rate-base'!C196</f>
        <v>2027</v>
      </c>
      <c r="D196" s="1">
        <f>'with adj'!I196</f>
        <v>615678741</v>
      </c>
      <c r="E196" s="33">
        <f>'with adj'!M196</f>
        <v>2453037</v>
      </c>
      <c r="F196" s="33">
        <v>33695636</v>
      </c>
      <c r="G196" s="33">
        <f>'with adj'!Q196</f>
        <v>35913609</v>
      </c>
      <c r="H196" s="33">
        <f>'with adj'!U196</f>
        <v>239453</v>
      </c>
      <c r="I196" s="33">
        <v>307064799</v>
      </c>
      <c r="J196" s="33">
        <v>1737037</v>
      </c>
      <c r="K196" s="33">
        <v>2139147</v>
      </c>
      <c r="L196" s="33">
        <v>5537109</v>
      </c>
      <c r="M196" s="33">
        <v>60580437</v>
      </c>
      <c r="N196" s="33">
        <v>7579252</v>
      </c>
      <c r="O196" s="33">
        <v>15167370</v>
      </c>
      <c r="P196" s="33">
        <v>0</v>
      </c>
      <c r="Q196" s="33">
        <v>12498920</v>
      </c>
      <c r="R196" s="33">
        <v>31421</v>
      </c>
      <c r="S196" s="33">
        <v>6374879</v>
      </c>
      <c r="T196" s="33">
        <v>82654</v>
      </c>
      <c r="U196" s="33">
        <v>219993</v>
      </c>
      <c r="V196" s="33">
        <v>31219</v>
      </c>
      <c r="W196" s="33">
        <v>2273819</v>
      </c>
      <c r="X196" s="33">
        <v>2626917</v>
      </c>
      <c r="Y196" s="33">
        <v>2147846</v>
      </c>
      <c r="Z196" s="33">
        <v>411426</v>
      </c>
      <c r="AA196" s="33">
        <v>150335</v>
      </c>
      <c r="AB196" s="33">
        <v>16777</v>
      </c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2:43">
      <c r="B197" s="27">
        <f>'input rate-base'!B197</f>
        <v>9</v>
      </c>
      <c r="C197" s="27">
        <f>'input rate-base'!C197</f>
        <v>2027</v>
      </c>
      <c r="D197" s="1">
        <f>'with adj'!I197</f>
        <v>587543377</v>
      </c>
      <c r="E197" s="33">
        <f>'with adj'!M197</f>
        <v>2289951</v>
      </c>
      <c r="F197" s="33">
        <v>31708328</v>
      </c>
      <c r="G197" s="33">
        <f>'with adj'!Q197</f>
        <v>35031898</v>
      </c>
      <c r="H197" s="33">
        <f>'with adj'!U197</f>
        <v>233574</v>
      </c>
      <c r="I197" s="33">
        <v>311374766</v>
      </c>
      <c r="J197" s="33">
        <v>1865896</v>
      </c>
      <c r="K197" s="33">
        <v>1984403</v>
      </c>
      <c r="L197" s="33">
        <v>5500063</v>
      </c>
      <c r="M197" s="33">
        <v>59641039</v>
      </c>
      <c r="N197" s="33">
        <v>7745115</v>
      </c>
      <c r="O197" s="33">
        <v>14728859</v>
      </c>
      <c r="P197" s="33">
        <v>0</v>
      </c>
      <c r="Q197" s="33">
        <v>12124508</v>
      </c>
      <c r="R197" s="33">
        <v>33622</v>
      </c>
      <c r="S197" s="33">
        <v>6181821</v>
      </c>
      <c r="T197" s="33">
        <v>81386</v>
      </c>
      <c r="U197" s="33">
        <v>218563</v>
      </c>
      <c r="V197" s="33">
        <v>29188</v>
      </c>
      <c r="W197" s="33">
        <v>2284518</v>
      </c>
      <c r="X197" s="33">
        <v>2663449</v>
      </c>
      <c r="Y197" s="33">
        <v>2254553</v>
      </c>
      <c r="Z197" s="33">
        <v>392402</v>
      </c>
      <c r="AA197" s="33">
        <v>149200</v>
      </c>
      <c r="AB197" s="33">
        <v>5241</v>
      </c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2:43">
      <c r="B198" s="27">
        <f>'input rate-base'!B198</f>
        <v>10</v>
      </c>
      <c r="C198" s="27">
        <f>'input rate-base'!C198</f>
        <v>2027</v>
      </c>
      <c r="D198" s="1">
        <f>'with adj'!I198</f>
        <v>474806713</v>
      </c>
      <c r="E198" s="33">
        <f>'with adj'!M198</f>
        <v>1797724</v>
      </c>
      <c r="F198" s="33">
        <v>25094342</v>
      </c>
      <c r="G198" s="33">
        <f>'with adj'!Q198</f>
        <v>30212793</v>
      </c>
      <c r="H198" s="33">
        <f>'with adj'!U198</f>
        <v>201437</v>
      </c>
      <c r="I198" s="33">
        <v>282244798</v>
      </c>
      <c r="J198" s="33">
        <v>1885985</v>
      </c>
      <c r="K198" s="33">
        <v>1636275</v>
      </c>
      <c r="L198" s="33">
        <v>4886562</v>
      </c>
      <c r="M198" s="33">
        <v>53076692</v>
      </c>
      <c r="N198" s="33">
        <v>7119010</v>
      </c>
      <c r="O198" s="33">
        <v>13248688</v>
      </c>
      <c r="P198" s="33">
        <v>0</v>
      </c>
      <c r="Q198" s="33">
        <v>10273101</v>
      </c>
      <c r="R198" s="33">
        <v>27468</v>
      </c>
      <c r="S198" s="33">
        <v>5653742</v>
      </c>
      <c r="T198" s="33">
        <v>66190</v>
      </c>
      <c r="U198" s="33">
        <v>211957</v>
      </c>
      <c r="V198" s="33">
        <v>24802</v>
      </c>
      <c r="W198" s="33">
        <v>2094483</v>
      </c>
      <c r="X198" s="33">
        <v>2305373</v>
      </c>
      <c r="Y198" s="33">
        <v>2013895</v>
      </c>
      <c r="Z198" s="33">
        <v>372116</v>
      </c>
      <c r="AA198" s="33">
        <v>135877</v>
      </c>
      <c r="AB198" s="33">
        <v>5149</v>
      </c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2:43">
      <c r="B199" s="27">
        <f>'input rate-base'!B199</f>
        <v>11</v>
      </c>
      <c r="C199" s="27">
        <f>'input rate-base'!C199</f>
        <v>2027</v>
      </c>
      <c r="D199" s="1">
        <f>'with adj'!I199</f>
        <v>330634441</v>
      </c>
      <c r="E199" s="33">
        <f>'with adj'!M199</f>
        <v>1243662</v>
      </c>
      <c r="F199" s="33">
        <v>17502071</v>
      </c>
      <c r="G199" s="33">
        <f>'with adj'!Q199</f>
        <v>22754639</v>
      </c>
      <c r="H199" s="33">
        <f>'with adj'!U199</f>
        <v>151683</v>
      </c>
      <c r="I199" s="33">
        <v>218332440</v>
      </c>
      <c r="J199" s="33">
        <v>1507242</v>
      </c>
      <c r="K199" s="33">
        <v>1263581</v>
      </c>
      <c r="L199" s="33">
        <v>3780498</v>
      </c>
      <c r="M199" s="33">
        <v>43824367</v>
      </c>
      <c r="N199" s="33">
        <v>6476672</v>
      </c>
      <c r="O199" s="33">
        <v>11720992</v>
      </c>
      <c r="P199" s="33">
        <v>0</v>
      </c>
      <c r="Q199" s="33">
        <v>8735428</v>
      </c>
      <c r="R199" s="33">
        <v>22628</v>
      </c>
      <c r="S199" s="33">
        <v>4688985</v>
      </c>
      <c r="T199" s="33">
        <v>62809</v>
      </c>
      <c r="U199" s="33">
        <v>190106</v>
      </c>
      <c r="V199" s="33">
        <v>20292</v>
      </c>
      <c r="W199" s="33">
        <v>1720705</v>
      </c>
      <c r="X199" s="33">
        <v>2041067</v>
      </c>
      <c r="Y199" s="33">
        <v>1983334</v>
      </c>
      <c r="Z199" s="33">
        <v>324365</v>
      </c>
      <c r="AA199" s="33">
        <v>117634</v>
      </c>
      <c r="AB199" s="33">
        <v>2196</v>
      </c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2:43">
      <c r="B200" s="27">
        <f>'input rate-base'!B200</f>
        <v>12</v>
      </c>
      <c r="C200" s="27">
        <f>'input rate-base'!C200</f>
        <v>2027</v>
      </c>
      <c r="D200" s="1">
        <f>'with adj'!I200</f>
        <v>390570923</v>
      </c>
      <c r="E200" s="33">
        <f>'with adj'!M200</f>
        <v>1486507</v>
      </c>
      <c r="F200" s="33">
        <v>21078617</v>
      </c>
      <c r="G200" s="33">
        <f>'with adj'!Q200</f>
        <v>24816948</v>
      </c>
      <c r="H200" s="33">
        <f>'with adj'!U200</f>
        <v>165395</v>
      </c>
      <c r="I200" s="33">
        <v>220601510</v>
      </c>
      <c r="J200" s="33">
        <v>1465668</v>
      </c>
      <c r="K200" s="33">
        <v>1351579</v>
      </c>
      <c r="L200" s="33">
        <v>3578072</v>
      </c>
      <c r="M200" s="33">
        <v>45037558</v>
      </c>
      <c r="N200" s="33">
        <v>6837219</v>
      </c>
      <c r="O200" s="33">
        <v>12325475</v>
      </c>
      <c r="P200" s="33">
        <v>0</v>
      </c>
      <c r="Q200" s="33">
        <v>9496341</v>
      </c>
      <c r="R200" s="33">
        <v>25901</v>
      </c>
      <c r="S200" s="33">
        <v>4958681</v>
      </c>
      <c r="T200" s="33">
        <v>65625</v>
      </c>
      <c r="U200" s="33">
        <v>181604</v>
      </c>
      <c r="V200" s="33">
        <v>18983</v>
      </c>
      <c r="W200" s="33">
        <v>1787408</v>
      </c>
      <c r="X200" s="33">
        <v>2138215</v>
      </c>
      <c r="Y200" s="33">
        <v>2050967</v>
      </c>
      <c r="Z200" s="33">
        <v>314326</v>
      </c>
      <c r="AA200" s="33">
        <v>124869</v>
      </c>
      <c r="AB200" s="33">
        <v>659</v>
      </c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2:43">
      <c r="B201" s="27">
        <f>'input rate-base'!B201</f>
        <v>1</v>
      </c>
      <c r="C201" s="27">
        <f>'input rate-base'!C201</f>
        <v>2028</v>
      </c>
      <c r="D201" s="1">
        <f>'with adj'!I201</f>
        <v>488825416</v>
      </c>
      <c r="E201" s="33">
        <f>'with adj'!M201</f>
        <v>1835811</v>
      </c>
      <c r="F201" s="33">
        <v>26231076</v>
      </c>
      <c r="G201" s="33">
        <f>'with adj'!Q201</f>
        <v>28606313</v>
      </c>
      <c r="H201" s="33">
        <f>'with adj'!U201</f>
        <v>190531</v>
      </c>
      <c r="I201" s="33">
        <v>226495530</v>
      </c>
      <c r="J201" s="33">
        <v>1473229</v>
      </c>
      <c r="K201" s="33">
        <v>1382578</v>
      </c>
      <c r="L201" s="33">
        <v>3707887</v>
      </c>
      <c r="M201" s="33">
        <v>44849210</v>
      </c>
      <c r="N201" s="33">
        <v>7116234</v>
      </c>
      <c r="O201" s="33">
        <v>12973126</v>
      </c>
      <c r="P201" s="33">
        <v>0</v>
      </c>
      <c r="Q201" s="33">
        <v>9821822</v>
      </c>
      <c r="R201" s="33">
        <v>31047</v>
      </c>
      <c r="S201" s="33">
        <v>5088015</v>
      </c>
      <c r="T201" s="33">
        <v>74130</v>
      </c>
      <c r="U201" s="33">
        <v>178888</v>
      </c>
      <c r="V201" s="33">
        <v>17568</v>
      </c>
      <c r="W201" s="33">
        <v>1738080</v>
      </c>
      <c r="X201" s="33">
        <v>2072761</v>
      </c>
      <c r="Y201" s="33">
        <v>2022595</v>
      </c>
      <c r="Z201" s="33">
        <v>295938</v>
      </c>
      <c r="AA201" s="33">
        <v>121203</v>
      </c>
      <c r="AB201" s="33">
        <v>4072</v>
      </c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2:43">
      <c r="B202" s="27">
        <f>'input rate-base'!B202</f>
        <v>2</v>
      </c>
      <c r="C202" s="27">
        <f>'input rate-base'!C202</f>
        <v>2028</v>
      </c>
      <c r="D202" s="1">
        <f>'with adj'!I202</f>
        <v>446663691</v>
      </c>
      <c r="E202" s="33">
        <f>'with adj'!M202</f>
        <v>1640772</v>
      </c>
      <c r="F202" s="33">
        <v>23625182</v>
      </c>
      <c r="G202" s="33">
        <f>'with adj'!Q202</f>
        <v>26786016</v>
      </c>
      <c r="H202" s="33">
        <f>'with adj'!U202</f>
        <v>178308</v>
      </c>
      <c r="I202" s="33">
        <v>217526534</v>
      </c>
      <c r="J202" s="33">
        <v>1610694</v>
      </c>
      <c r="K202" s="33">
        <v>1329932</v>
      </c>
      <c r="L202" s="33">
        <v>3733235</v>
      </c>
      <c r="M202" s="33">
        <v>44018942</v>
      </c>
      <c r="N202" s="33">
        <v>6722887</v>
      </c>
      <c r="O202" s="33">
        <v>12213760</v>
      </c>
      <c r="P202" s="33">
        <v>0</v>
      </c>
      <c r="Q202" s="33">
        <v>9133880</v>
      </c>
      <c r="R202" s="33">
        <v>31383</v>
      </c>
      <c r="S202" s="33">
        <v>4969342</v>
      </c>
      <c r="T202" s="33">
        <v>72426</v>
      </c>
      <c r="U202" s="33">
        <v>171660</v>
      </c>
      <c r="V202" s="33">
        <v>23070</v>
      </c>
      <c r="W202" s="33">
        <v>1724073</v>
      </c>
      <c r="X202" s="33">
        <v>1916007</v>
      </c>
      <c r="Y202" s="33">
        <v>1972876</v>
      </c>
      <c r="Z202" s="33">
        <v>352631</v>
      </c>
      <c r="AA202" s="33">
        <v>117489</v>
      </c>
      <c r="AB202" s="33">
        <v>1379</v>
      </c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2:43">
      <c r="B203" s="27">
        <f>'input rate-base'!B203</f>
        <v>3</v>
      </c>
      <c r="C203" s="27">
        <f>'input rate-base'!C203</f>
        <v>2028</v>
      </c>
      <c r="D203" s="1">
        <f>'with adj'!I203</f>
        <v>375170300</v>
      </c>
      <c r="E203" s="33">
        <f>'with adj'!M203</f>
        <v>1352167</v>
      </c>
      <c r="F203" s="33">
        <v>19621017</v>
      </c>
      <c r="G203" s="33">
        <f>'with adj'!Q203</f>
        <v>23610212</v>
      </c>
      <c r="H203" s="33">
        <f>'with adj'!U203</f>
        <v>157089</v>
      </c>
      <c r="I203" s="33">
        <v>209277439</v>
      </c>
      <c r="J203" s="33">
        <v>1290237</v>
      </c>
      <c r="K203" s="33">
        <v>1181685</v>
      </c>
      <c r="L203" s="33">
        <v>3732812</v>
      </c>
      <c r="M203" s="33">
        <v>45300612</v>
      </c>
      <c r="N203" s="33">
        <v>7059946</v>
      </c>
      <c r="O203" s="33">
        <v>12228783</v>
      </c>
      <c r="P203" s="33">
        <v>0</v>
      </c>
      <c r="Q203" s="33">
        <v>8898020</v>
      </c>
      <c r="R203" s="33">
        <v>31261</v>
      </c>
      <c r="S203" s="33">
        <v>5040235</v>
      </c>
      <c r="T203" s="33">
        <v>66651</v>
      </c>
      <c r="U203" s="33">
        <v>172193</v>
      </c>
      <c r="V203" s="33">
        <v>21912</v>
      </c>
      <c r="W203" s="33">
        <v>1786269</v>
      </c>
      <c r="X203" s="33">
        <v>2131923</v>
      </c>
      <c r="Y203" s="33">
        <v>1917621</v>
      </c>
      <c r="Z203" s="33">
        <v>315483</v>
      </c>
      <c r="AA203" s="33">
        <v>124715</v>
      </c>
      <c r="AB203" s="33">
        <v>816</v>
      </c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2:43">
      <c r="B204" s="27">
        <f>'input rate-base'!B204</f>
        <v>4</v>
      </c>
      <c r="C204" s="27">
        <f>'input rate-base'!C204</f>
        <v>2028</v>
      </c>
      <c r="D204" s="1">
        <f>'with adj'!I204</f>
        <v>350005766</v>
      </c>
      <c r="E204" s="33">
        <f>'with adj'!M204</f>
        <v>1250654</v>
      </c>
      <c r="F204" s="33">
        <v>18290229</v>
      </c>
      <c r="G204" s="33">
        <f>'with adj'!Q204</f>
        <v>23523127</v>
      </c>
      <c r="H204" s="33">
        <f>'with adj'!U204</f>
        <v>156437</v>
      </c>
      <c r="I204" s="33">
        <v>222402020</v>
      </c>
      <c r="J204" s="33">
        <v>1318547</v>
      </c>
      <c r="K204" s="33">
        <v>1370734</v>
      </c>
      <c r="L204" s="33">
        <v>3984789</v>
      </c>
      <c r="M204" s="33">
        <v>49319914</v>
      </c>
      <c r="N204" s="33">
        <v>6864643</v>
      </c>
      <c r="O204" s="33">
        <v>12989893</v>
      </c>
      <c r="P204" s="33">
        <v>0</v>
      </c>
      <c r="Q204" s="33">
        <v>9431342</v>
      </c>
      <c r="R204" s="33">
        <v>30366</v>
      </c>
      <c r="S204" s="33">
        <v>5242819</v>
      </c>
      <c r="T204" s="33">
        <v>68127</v>
      </c>
      <c r="U204" s="33">
        <v>177198</v>
      </c>
      <c r="V204" s="33">
        <v>20458</v>
      </c>
      <c r="W204" s="33">
        <v>1869359</v>
      </c>
      <c r="X204" s="33">
        <v>2269346</v>
      </c>
      <c r="Y204" s="33">
        <v>2029928</v>
      </c>
      <c r="Z204" s="33">
        <v>367252</v>
      </c>
      <c r="AA204" s="33">
        <v>125036</v>
      </c>
      <c r="AB204" s="33">
        <v>87077</v>
      </c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2:43">
      <c r="B205" s="27">
        <f>'input rate-base'!B205</f>
        <v>5</v>
      </c>
      <c r="C205" s="27">
        <f>'input rate-base'!C205</f>
        <v>2028</v>
      </c>
      <c r="D205" s="1">
        <f>'with adj'!I205</f>
        <v>371708960</v>
      </c>
      <c r="E205" s="33">
        <f>'with adj'!M205</f>
        <v>1364504</v>
      </c>
      <c r="F205" s="33">
        <v>20112872</v>
      </c>
      <c r="G205" s="33">
        <f>'with adj'!Q205</f>
        <v>25539841</v>
      </c>
      <c r="H205" s="33">
        <f>'with adj'!U205</f>
        <v>169770</v>
      </c>
      <c r="I205" s="33">
        <v>237876277</v>
      </c>
      <c r="J205" s="33">
        <v>1373125</v>
      </c>
      <c r="K205" s="33">
        <v>1491926</v>
      </c>
      <c r="L205" s="33">
        <v>4257016</v>
      </c>
      <c r="M205" s="33">
        <v>50291424</v>
      </c>
      <c r="N205" s="33">
        <v>6426066</v>
      </c>
      <c r="O205" s="33">
        <v>12688043</v>
      </c>
      <c r="P205" s="33">
        <v>0</v>
      </c>
      <c r="Q205" s="33">
        <v>9756522</v>
      </c>
      <c r="R205" s="33">
        <v>23886</v>
      </c>
      <c r="S205" s="33">
        <v>5371681</v>
      </c>
      <c r="T205" s="33">
        <v>70601</v>
      </c>
      <c r="U205" s="33">
        <v>196089</v>
      </c>
      <c r="V205" s="33">
        <v>30666</v>
      </c>
      <c r="W205" s="33">
        <v>1923991</v>
      </c>
      <c r="X205" s="33">
        <v>2266509</v>
      </c>
      <c r="Y205" s="33">
        <v>2069273</v>
      </c>
      <c r="Z205" s="33">
        <v>355313</v>
      </c>
      <c r="AA205" s="33">
        <v>124610</v>
      </c>
      <c r="AB205" s="33">
        <v>8244</v>
      </c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2:43">
      <c r="B206" s="27">
        <f>'input rate-base'!B206</f>
        <v>6</v>
      </c>
      <c r="C206" s="27">
        <f>'input rate-base'!C206</f>
        <v>2028</v>
      </c>
      <c r="D206" s="1">
        <f>'with adj'!I206</f>
        <v>529798422</v>
      </c>
      <c r="E206" s="33">
        <f>'with adj'!M206</f>
        <v>1943582</v>
      </c>
      <c r="F206" s="33">
        <v>28876649</v>
      </c>
      <c r="G206" s="33">
        <f>'with adj'!Q206</f>
        <v>32548660</v>
      </c>
      <c r="H206" s="33">
        <f>'with adj'!U206</f>
        <v>216226</v>
      </c>
      <c r="I206" s="33">
        <v>286754479</v>
      </c>
      <c r="J206" s="33">
        <v>1755050</v>
      </c>
      <c r="K206" s="33">
        <v>1946998</v>
      </c>
      <c r="L206" s="33">
        <v>5357786</v>
      </c>
      <c r="M206" s="33">
        <v>58830812</v>
      </c>
      <c r="N206" s="33">
        <v>7248352</v>
      </c>
      <c r="O206" s="33">
        <v>14450160</v>
      </c>
      <c r="P206" s="33">
        <v>0</v>
      </c>
      <c r="Q206" s="33">
        <v>11647797</v>
      </c>
      <c r="R206" s="33">
        <v>27478</v>
      </c>
      <c r="S206" s="33">
        <v>6045159</v>
      </c>
      <c r="T206" s="33">
        <v>83564</v>
      </c>
      <c r="U206" s="33">
        <v>215037</v>
      </c>
      <c r="V206" s="33">
        <v>29180</v>
      </c>
      <c r="W206" s="33">
        <v>2161906</v>
      </c>
      <c r="X206" s="33">
        <v>2617479</v>
      </c>
      <c r="Y206" s="33">
        <v>2148736</v>
      </c>
      <c r="Z206" s="33">
        <v>395141</v>
      </c>
      <c r="AA206" s="33">
        <v>141532</v>
      </c>
      <c r="AB206" s="33">
        <v>1353</v>
      </c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2:43">
      <c r="B207" s="27">
        <f>'input rate-base'!B207</f>
        <v>7</v>
      </c>
      <c r="C207" s="27">
        <f>'input rate-base'!C207</f>
        <v>2028</v>
      </c>
      <c r="D207" s="1">
        <f>'with adj'!I207</f>
        <v>621687567</v>
      </c>
      <c r="E207" s="33">
        <f>'with adj'!M207</f>
        <v>2259030</v>
      </c>
      <c r="F207" s="33">
        <v>33832805</v>
      </c>
      <c r="G207" s="33">
        <f>'with adj'!Q207</f>
        <v>36085853</v>
      </c>
      <c r="H207" s="33">
        <f>'with adj'!U207</f>
        <v>239621</v>
      </c>
      <c r="I207" s="33">
        <v>309497084</v>
      </c>
      <c r="J207" s="33">
        <v>1901411</v>
      </c>
      <c r="K207" s="33">
        <v>2047654</v>
      </c>
      <c r="L207" s="33">
        <v>5802618</v>
      </c>
      <c r="M207" s="33">
        <v>61416927</v>
      </c>
      <c r="N207" s="33">
        <v>7363524</v>
      </c>
      <c r="O207" s="33">
        <v>14992698</v>
      </c>
      <c r="P207" s="33">
        <v>0</v>
      </c>
      <c r="Q207" s="33">
        <v>12366136</v>
      </c>
      <c r="R207" s="33">
        <v>29609</v>
      </c>
      <c r="S207" s="33">
        <v>6458328</v>
      </c>
      <c r="T207" s="33">
        <v>82619</v>
      </c>
      <c r="U207" s="33">
        <v>227822</v>
      </c>
      <c r="V207" s="33">
        <v>27398</v>
      </c>
      <c r="W207" s="33">
        <v>2187879</v>
      </c>
      <c r="X207" s="33">
        <v>2551402</v>
      </c>
      <c r="Y207" s="33">
        <v>2151097</v>
      </c>
      <c r="Z207" s="33">
        <v>407619</v>
      </c>
      <c r="AA207" s="33">
        <v>145413</v>
      </c>
      <c r="AB207" s="33">
        <v>3688</v>
      </c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2:43">
      <c r="B208" s="27">
        <f>'input rate-base'!B208</f>
        <v>8</v>
      </c>
      <c r="C208" s="27">
        <f>'input rate-base'!C208</f>
        <v>2028</v>
      </c>
      <c r="D208" s="1">
        <f>'with adj'!I208</f>
        <v>627491594</v>
      </c>
      <c r="E208" s="33">
        <f>'with adj'!M208</f>
        <v>2253648</v>
      </c>
      <c r="F208" s="33">
        <v>34025318</v>
      </c>
      <c r="G208" s="33">
        <f>'with adj'!Q208</f>
        <v>36265637</v>
      </c>
      <c r="H208" s="33">
        <f>'with adj'!U208</f>
        <v>240733</v>
      </c>
      <c r="I208" s="33">
        <v>308823763</v>
      </c>
      <c r="J208" s="33">
        <v>1737081</v>
      </c>
      <c r="K208" s="33">
        <v>2113981</v>
      </c>
      <c r="L208" s="33">
        <v>5758593</v>
      </c>
      <c r="M208" s="33">
        <v>63043057</v>
      </c>
      <c r="N208" s="33">
        <v>7579252</v>
      </c>
      <c r="O208" s="33">
        <v>15167370</v>
      </c>
      <c r="P208" s="33">
        <v>0</v>
      </c>
      <c r="Q208" s="33">
        <v>12498920</v>
      </c>
      <c r="R208" s="33">
        <v>31421</v>
      </c>
      <c r="S208" s="33">
        <v>6451685</v>
      </c>
      <c r="T208" s="33">
        <v>82654</v>
      </c>
      <c r="U208" s="33">
        <v>219993</v>
      </c>
      <c r="V208" s="33">
        <v>31219</v>
      </c>
      <c r="W208" s="33">
        <v>2273819</v>
      </c>
      <c r="X208" s="33">
        <v>2626917</v>
      </c>
      <c r="Y208" s="33">
        <v>2147846</v>
      </c>
      <c r="Z208" s="33">
        <v>411426</v>
      </c>
      <c r="AA208" s="33">
        <v>150335</v>
      </c>
      <c r="AB208" s="33">
        <v>16777</v>
      </c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:43">
      <c r="B209" s="27">
        <f>'input rate-base'!B209</f>
        <v>9</v>
      </c>
      <c r="C209" s="27">
        <f>'input rate-base'!C209</f>
        <v>2028</v>
      </c>
      <c r="D209" s="1">
        <f>'with adj'!I209</f>
        <v>598673704</v>
      </c>
      <c r="E209" s="33">
        <f>'with adj'!M209</f>
        <v>2103572</v>
      </c>
      <c r="F209" s="33">
        <v>32018568</v>
      </c>
      <c r="G209" s="33">
        <f>'with adj'!Q209</f>
        <v>35375284</v>
      </c>
      <c r="H209" s="33">
        <f>'with adj'!U209</f>
        <v>234822</v>
      </c>
      <c r="I209" s="33">
        <v>313187926</v>
      </c>
      <c r="J209" s="33">
        <v>1866117</v>
      </c>
      <c r="K209" s="33">
        <v>1937711</v>
      </c>
      <c r="L209" s="33">
        <v>5724662</v>
      </c>
      <c r="M209" s="33">
        <v>62055656</v>
      </c>
      <c r="N209" s="33">
        <v>7745115</v>
      </c>
      <c r="O209" s="33">
        <v>14728859</v>
      </c>
      <c r="P209" s="33">
        <v>0</v>
      </c>
      <c r="Q209" s="33">
        <v>12124508</v>
      </c>
      <c r="R209" s="33">
        <v>33622</v>
      </c>
      <c r="S209" s="33">
        <v>6256301</v>
      </c>
      <c r="T209" s="33">
        <v>81386</v>
      </c>
      <c r="U209" s="33">
        <v>218563</v>
      </c>
      <c r="V209" s="33">
        <v>29188</v>
      </c>
      <c r="W209" s="33">
        <v>2284518</v>
      </c>
      <c r="X209" s="33">
        <v>2663449</v>
      </c>
      <c r="Y209" s="33">
        <v>2254553</v>
      </c>
      <c r="Z209" s="33">
        <v>392402</v>
      </c>
      <c r="AA209" s="33">
        <v>149200</v>
      </c>
      <c r="AB209" s="33">
        <v>5241</v>
      </c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:43">
      <c r="B210" s="27">
        <f>'input rate-base'!B210</f>
        <v>10</v>
      </c>
      <c r="C210" s="27">
        <f>'input rate-base'!C210</f>
        <v>2028</v>
      </c>
      <c r="D210" s="1">
        <f>'with adj'!I210</f>
        <v>483674978</v>
      </c>
      <c r="E210" s="33">
        <f>'with adj'!M210</f>
        <v>1651212</v>
      </c>
      <c r="F210" s="33">
        <v>25339884</v>
      </c>
      <c r="G210" s="33">
        <f>'with adj'!Q210</f>
        <v>30508953</v>
      </c>
      <c r="H210" s="33">
        <f>'with adj'!U210</f>
        <v>202501</v>
      </c>
      <c r="I210" s="33">
        <v>284123606</v>
      </c>
      <c r="J210" s="33">
        <v>1887771</v>
      </c>
      <c r="K210" s="33">
        <v>1597774</v>
      </c>
      <c r="L210" s="33">
        <v>5080730</v>
      </c>
      <c r="M210" s="33">
        <v>55002862</v>
      </c>
      <c r="N210" s="33">
        <v>7119010</v>
      </c>
      <c r="O210" s="33">
        <v>13248688</v>
      </c>
      <c r="P210" s="33">
        <v>0</v>
      </c>
      <c r="Q210" s="33">
        <v>10273101</v>
      </c>
      <c r="R210" s="33">
        <v>27468</v>
      </c>
      <c r="S210" s="33">
        <v>5721859</v>
      </c>
      <c r="T210" s="33">
        <v>66190</v>
      </c>
      <c r="U210" s="33">
        <v>211957</v>
      </c>
      <c r="V210" s="33">
        <v>24802</v>
      </c>
      <c r="W210" s="33">
        <v>2094483</v>
      </c>
      <c r="X210" s="33">
        <v>2305373</v>
      </c>
      <c r="Y210" s="33">
        <v>2013895</v>
      </c>
      <c r="Z210" s="33">
        <v>372116</v>
      </c>
      <c r="AA210" s="33">
        <v>135877</v>
      </c>
      <c r="AB210" s="33">
        <v>5149</v>
      </c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:43">
      <c r="B211" s="27">
        <f>'input rate-base'!B211</f>
        <v>11</v>
      </c>
      <c r="C211" s="27">
        <f>'input rate-base'!C211</f>
        <v>2028</v>
      </c>
      <c r="D211" s="1">
        <f>'with adj'!I211</f>
        <v>336907621</v>
      </c>
      <c r="E211" s="33">
        <f>'with adj'!M211</f>
        <v>1142174</v>
      </c>
      <c r="F211" s="33">
        <v>17673433</v>
      </c>
      <c r="G211" s="33">
        <f>'with adj'!Q211</f>
        <v>22977686</v>
      </c>
      <c r="H211" s="33">
        <f>'with adj'!U211</f>
        <v>152489</v>
      </c>
      <c r="I211" s="33">
        <v>219600919</v>
      </c>
      <c r="J211" s="33">
        <v>1507400</v>
      </c>
      <c r="K211" s="33">
        <v>1233850</v>
      </c>
      <c r="L211" s="33">
        <v>3930150</v>
      </c>
      <c r="M211" s="33">
        <v>45591478</v>
      </c>
      <c r="N211" s="33">
        <v>6476672</v>
      </c>
      <c r="O211" s="33">
        <v>11720992</v>
      </c>
      <c r="P211" s="33">
        <v>0</v>
      </c>
      <c r="Q211" s="33">
        <v>8735428</v>
      </c>
      <c r="R211" s="33">
        <v>22628</v>
      </c>
      <c r="S211" s="33">
        <v>4745479</v>
      </c>
      <c r="T211" s="33">
        <v>62809</v>
      </c>
      <c r="U211" s="33">
        <v>190106</v>
      </c>
      <c r="V211" s="33">
        <v>20292</v>
      </c>
      <c r="W211" s="33">
        <v>1720705</v>
      </c>
      <c r="X211" s="33">
        <v>2041067</v>
      </c>
      <c r="Y211" s="33">
        <v>1983334</v>
      </c>
      <c r="Z211" s="33">
        <v>324365</v>
      </c>
      <c r="AA211" s="33">
        <v>117634</v>
      </c>
      <c r="AB211" s="33">
        <v>2196</v>
      </c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:43">
      <c r="B212" s="27">
        <f>'input rate-base'!B212</f>
        <v>12</v>
      </c>
      <c r="C212" s="27">
        <f>'input rate-base'!C212</f>
        <v>2028</v>
      </c>
      <c r="D212" s="1">
        <f>'with adj'!I212</f>
        <v>398065903</v>
      </c>
      <c r="E212" s="33">
        <f>'with adj'!M212</f>
        <v>1364184</v>
      </c>
      <c r="F212" s="33">
        <v>21285231</v>
      </c>
      <c r="G212" s="33">
        <f>'with adj'!Q212</f>
        <v>25060210</v>
      </c>
      <c r="H212" s="33">
        <f>'with adj'!U212</f>
        <v>166274</v>
      </c>
      <c r="I212" s="33">
        <v>222074340</v>
      </c>
      <c r="J212" s="33">
        <v>1467087</v>
      </c>
      <c r="K212" s="33">
        <v>1319777</v>
      </c>
      <c r="L212" s="33">
        <v>3722811</v>
      </c>
      <c r="M212" s="33">
        <v>46658910</v>
      </c>
      <c r="N212" s="33">
        <v>6837219</v>
      </c>
      <c r="O212" s="33">
        <v>12325475</v>
      </c>
      <c r="P212" s="33">
        <v>0</v>
      </c>
      <c r="Q212" s="33">
        <v>9496341</v>
      </c>
      <c r="R212" s="33">
        <v>25901</v>
      </c>
      <c r="S212" s="33">
        <v>5018424</v>
      </c>
      <c r="T212" s="33">
        <v>65625</v>
      </c>
      <c r="U212" s="33">
        <v>181604</v>
      </c>
      <c r="V212" s="33">
        <v>18983</v>
      </c>
      <c r="W212" s="33">
        <v>1787408</v>
      </c>
      <c r="X212" s="33">
        <v>2138215</v>
      </c>
      <c r="Y212" s="33">
        <v>2050967</v>
      </c>
      <c r="Z212" s="33">
        <v>314326</v>
      </c>
      <c r="AA212" s="33">
        <v>124869</v>
      </c>
      <c r="AB212" s="33">
        <v>659</v>
      </c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:43">
      <c r="B213" s="27">
        <f>'input rate-base'!B213</f>
        <v>1</v>
      </c>
      <c r="C213" s="27">
        <f>'input rate-base'!C213</f>
        <v>2029</v>
      </c>
      <c r="D213" s="1">
        <f>'with adj'!I213</f>
        <v>492707116</v>
      </c>
      <c r="E213" s="33">
        <f>'with adj'!M213</f>
        <v>1665915</v>
      </c>
      <c r="F213" s="33">
        <v>26212293</v>
      </c>
      <c r="G213" s="33">
        <f>'with adj'!Q213</f>
        <v>28890424</v>
      </c>
      <c r="H213" s="33">
        <f>'with adj'!U213</f>
        <v>191557</v>
      </c>
      <c r="I213" s="33">
        <v>227910346</v>
      </c>
      <c r="J213" s="33">
        <v>1474033</v>
      </c>
      <c r="K213" s="33">
        <v>1350047</v>
      </c>
      <c r="L213" s="33">
        <v>3857315</v>
      </c>
      <c r="M213" s="33">
        <v>46643178</v>
      </c>
      <c r="N213" s="33">
        <v>7116234</v>
      </c>
      <c r="O213" s="33">
        <v>12973126</v>
      </c>
      <c r="P213" s="33">
        <v>0</v>
      </c>
      <c r="Q213" s="33">
        <v>9821822</v>
      </c>
      <c r="R213" s="33">
        <v>31047</v>
      </c>
      <c r="S213" s="33">
        <v>5149317</v>
      </c>
      <c r="T213" s="33">
        <v>74130</v>
      </c>
      <c r="U213" s="33">
        <v>178888</v>
      </c>
      <c r="V213" s="33">
        <v>17568</v>
      </c>
      <c r="W213" s="33">
        <v>1738080</v>
      </c>
      <c r="X213" s="33">
        <v>2072761</v>
      </c>
      <c r="Y213" s="33">
        <v>2022595</v>
      </c>
      <c r="Z213" s="33">
        <v>295938</v>
      </c>
      <c r="AA213" s="33">
        <v>121203</v>
      </c>
      <c r="AB213" s="33">
        <v>4072</v>
      </c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:43">
      <c r="B214" s="27">
        <f>'input rate-base'!B214</f>
        <v>2</v>
      </c>
      <c r="C214" s="27">
        <f>'input rate-base'!C214</f>
        <v>2029</v>
      </c>
      <c r="D214" s="1">
        <f>'with adj'!I214</f>
        <v>450186594</v>
      </c>
      <c r="E214" s="33">
        <f>'with adj'!M214</f>
        <v>1487715</v>
      </c>
      <c r="F214" s="33">
        <v>23607495</v>
      </c>
      <c r="G214" s="33">
        <f>'with adj'!Q214</f>
        <v>27052048</v>
      </c>
      <c r="H214" s="33">
        <f>'with adj'!U214</f>
        <v>179268</v>
      </c>
      <c r="I214" s="33">
        <v>219956818</v>
      </c>
      <c r="J214" s="33">
        <v>1619633</v>
      </c>
      <c r="K214" s="33">
        <v>1277217</v>
      </c>
      <c r="L214" s="33">
        <v>3826066</v>
      </c>
      <c r="M214" s="33">
        <v>45197680</v>
      </c>
      <c r="N214" s="33">
        <v>6611985</v>
      </c>
      <c r="O214" s="33">
        <v>12012279</v>
      </c>
      <c r="P214" s="33">
        <v>0</v>
      </c>
      <c r="Q214" s="33">
        <v>8983206</v>
      </c>
      <c r="R214" s="33">
        <v>30865</v>
      </c>
      <c r="S214" s="33">
        <v>4946251</v>
      </c>
      <c r="T214" s="33">
        <v>71231</v>
      </c>
      <c r="U214" s="33">
        <v>168828</v>
      </c>
      <c r="V214" s="33">
        <v>22690</v>
      </c>
      <c r="W214" s="33">
        <v>1695632</v>
      </c>
      <c r="X214" s="33">
        <v>1884400</v>
      </c>
      <c r="Y214" s="33">
        <v>1940331</v>
      </c>
      <c r="Z214" s="33">
        <v>346814</v>
      </c>
      <c r="AA214" s="33">
        <v>115551</v>
      </c>
      <c r="AB214" s="33">
        <v>1379</v>
      </c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:43">
      <c r="B215" s="27">
        <f>'input rate-base'!B215</f>
        <v>3</v>
      </c>
      <c r="C215" s="27">
        <f>'input rate-base'!C215</f>
        <v>2029</v>
      </c>
      <c r="D215" s="1">
        <f>'with adj'!I215</f>
        <v>378141254</v>
      </c>
      <c r="E215" s="33">
        <f>'with adj'!M215</f>
        <v>1225020</v>
      </c>
      <c r="F215" s="33">
        <v>19605716</v>
      </c>
      <c r="G215" s="33">
        <f>'with adj'!Q215</f>
        <v>23844701</v>
      </c>
      <c r="H215" s="33">
        <f>'with adj'!U215</f>
        <v>157936</v>
      </c>
      <c r="I215" s="33">
        <v>212002660</v>
      </c>
      <c r="J215" s="33">
        <v>1299580</v>
      </c>
      <c r="K215" s="33">
        <v>1134665</v>
      </c>
      <c r="L215" s="33">
        <v>3821029</v>
      </c>
      <c r="M215" s="33">
        <v>46137141</v>
      </c>
      <c r="N215" s="33">
        <v>6942374</v>
      </c>
      <c r="O215" s="33">
        <v>12025133</v>
      </c>
      <c r="P215" s="33">
        <v>0</v>
      </c>
      <c r="Q215" s="33">
        <v>8749838</v>
      </c>
      <c r="R215" s="33">
        <v>30740</v>
      </c>
      <c r="S215" s="33">
        <v>4956298</v>
      </c>
      <c r="T215" s="33">
        <v>65541</v>
      </c>
      <c r="U215" s="33">
        <v>169325</v>
      </c>
      <c r="V215" s="33">
        <v>21547</v>
      </c>
      <c r="W215" s="33">
        <v>1756522</v>
      </c>
      <c r="X215" s="33">
        <v>2096420</v>
      </c>
      <c r="Y215" s="33">
        <v>1885686</v>
      </c>
      <c r="Z215" s="33">
        <v>310229</v>
      </c>
      <c r="AA215" s="33">
        <v>122638</v>
      </c>
      <c r="AB215" s="33">
        <v>816</v>
      </c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:43">
      <c r="B216" s="27">
        <f>'input rate-base'!B216</f>
        <v>4</v>
      </c>
      <c r="C216" s="27">
        <f>'input rate-base'!C216</f>
        <v>2029</v>
      </c>
      <c r="D216" s="1">
        <f>'with adj'!I216</f>
        <v>352791182</v>
      </c>
      <c r="E216" s="33">
        <f>'with adj'!M216</f>
        <v>1132106</v>
      </c>
      <c r="F216" s="33">
        <v>18275434</v>
      </c>
      <c r="G216" s="33">
        <f>'with adj'!Q216</f>
        <v>23756756</v>
      </c>
      <c r="H216" s="33">
        <f>'with adj'!U216</f>
        <v>157276</v>
      </c>
      <c r="I216" s="33">
        <v>223856594</v>
      </c>
      <c r="J216" s="33">
        <v>1319469</v>
      </c>
      <c r="K216" s="33">
        <v>1338481</v>
      </c>
      <c r="L216" s="33">
        <v>4147433</v>
      </c>
      <c r="M216" s="33">
        <v>51074377</v>
      </c>
      <c r="N216" s="33">
        <v>6864643</v>
      </c>
      <c r="O216" s="33">
        <v>12989893</v>
      </c>
      <c r="P216" s="33">
        <v>0</v>
      </c>
      <c r="Q216" s="33">
        <v>9431342</v>
      </c>
      <c r="R216" s="33">
        <v>30366</v>
      </c>
      <c r="S216" s="33">
        <v>5242819</v>
      </c>
      <c r="T216" s="33">
        <v>68127</v>
      </c>
      <c r="U216" s="33">
        <v>177198</v>
      </c>
      <c r="V216" s="33">
        <v>20458</v>
      </c>
      <c r="W216" s="33">
        <v>1869359</v>
      </c>
      <c r="X216" s="33">
        <v>2269346</v>
      </c>
      <c r="Y216" s="33">
        <v>2029928</v>
      </c>
      <c r="Z216" s="33">
        <v>367252</v>
      </c>
      <c r="AA216" s="33">
        <v>125036</v>
      </c>
      <c r="AB216" s="33">
        <v>87077</v>
      </c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2:43">
      <c r="B217" s="27">
        <f>'input rate-base'!B217</f>
        <v>5</v>
      </c>
      <c r="C217" s="27">
        <f>'input rate-base'!C217</f>
        <v>2029</v>
      </c>
      <c r="D217" s="1">
        <f>'with adj'!I217</f>
        <v>374742472</v>
      </c>
      <c r="E217" s="33">
        <f>'with adj'!M217</f>
        <v>1234112</v>
      </c>
      <c r="F217" s="33">
        <v>20095978</v>
      </c>
      <c r="G217" s="33">
        <f>'with adj'!Q217</f>
        <v>25793509</v>
      </c>
      <c r="H217" s="33">
        <f>'with adj'!U217</f>
        <v>170670</v>
      </c>
      <c r="I217" s="33">
        <v>239300379</v>
      </c>
      <c r="J217" s="33">
        <v>1373472</v>
      </c>
      <c r="K217" s="33">
        <v>1456822</v>
      </c>
      <c r="L217" s="33">
        <v>4434227</v>
      </c>
      <c r="M217" s="33">
        <v>52271401</v>
      </c>
      <c r="N217" s="33">
        <v>6426066</v>
      </c>
      <c r="O217" s="33">
        <v>12688043</v>
      </c>
      <c r="P217" s="33">
        <v>0</v>
      </c>
      <c r="Q217" s="33">
        <v>9756522</v>
      </c>
      <c r="R217" s="33">
        <v>23886</v>
      </c>
      <c r="S217" s="33">
        <v>5371681</v>
      </c>
      <c r="T217" s="33">
        <v>70601</v>
      </c>
      <c r="U217" s="33">
        <v>196089</v>
      </c>
      <c r="V217" s="33">
        <v>30666</v>
      </c>
      <c r="W217" s="33">
        <v>1923991</v>
      </c>
      <c r="X217" s="33">
        <v>2266509</v>
      </c>
      <c r="Y217" s="33">
        <v>2069273</v>
      </c>
      <c r="Z217" s="33">
        <v>355313</v>
      </c>
      <c r="AA217" s="33">
        <v>124610</v>
      </c>
      <c r="AB217" s="33">
        <v>8244</v>
      </c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2:43">
      <c r="B218" s="27">
        <f>'input rate-base'!B218</f>
        <v>6</v>
      </c>
      <c r="C218" s="27">
        <f>'input rate-base'!C218</f>
        <v>2029</v>
      </c>
      <c r="D218" s="1">
        <f>'with adj'!I218</f>
        <v>534037598</v>
      </c>
      <c r="E218" s="33">
        <f>'with adj'!M218</f>
        <v>1756317</v>
      </c>
      <c r="F218" s="33">
        <v>28851232</v>
      </c>
      <c r="G218" s="33">
        <f>'with adj'!Q218</f>
        <v>32871940</v>
      </c>
      <c r="H218" s="33">
        <f>'with adj'!U218</f>
        <v>217373</v>
      </c>
      <c r="I218" s="33">
        <v>288476521</v>
      </c>
      <c r="J218" s="33">
        <v>1755273</v>
      </c>
      <c r="K218" s="33">
        <v>1901186</v>
      </c>
      <c r="L218" s="33">
        <v>5575061</v>
      </c>
      <c r="M218" s="33">
        <v>61146986</v>
      </c>
      <c r="N218" s="33">
        <v>7248352</v>
      </c>
      <c r="O218" s="33">
        <v>14450160</v>
      </c>
      <c r="P218" s="33">
        <v>0</v>
      </c>
      <c r="Q218" s="33">
        <v>11647797</v>
      </c>
      <c r="R218" s="33">
        <v>27478</v>
      </c>
      <c r="S218" s="33">
        <v>6045159</v>
      </c>
      <c r="T218" s="33">
        <v>83564</v>
      </c>
      <c r="U218" s="33">
        <v>215037</v>
      </c>
      <c r="V218" s="33">
        <v>29180</v>
      </c>
      <c r="W218" s="33">
        <v>2161906</v>
      </c>
      <c r="X218" s="33">
        <v>2617479</v>
      </c>
      <c r="Y218" s="33">
        <v>2148736</v>
      </c>
      <c r="Z218" s="33">
        <v>395141</v>
      </c>
      <c r="AA218" s="33">
        <v>141532</v>
      </c>
      <c r="AB218" s="33">
        <v>1353</v>
      </c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2:43">
      <c r="B219" s="27">
        <f>'input rate-base'!B219</f>
        <v>7</v>
      </c>
      <c r="C219" s="27">
        <f>'input rate-base'!C219</f>
        <v>2029</v>
      </c>
      <c r="D219" s="1">
        <f>'with adj'!I219</f>
        <v>626607019</v>
      </c>
      <c r="E219" s="33">
        <f>'with adj'!M219</f>
        <v>2041096</v>
      </c>
      <c r="F219" s="33">
        <v>33802112</v>
      </c>
      <c r="G219" s="33">
        <f>'with adj'!Q219</f>
        <v>36444272</v>
      </c>
      <c r="H219" s="33">
        <f>'with adj'!U219</f>
        <v>240885</v>
      </c>
      <c r="I219" s="33">
        <v>311617483</v>
      </c>
      <c r="J219" s="33">
        <v>1903258</v>
      </c>
      <c r="K219" s="33">
        <v>2023277</v>
      </c>
      <c r="L219" s="33">
        <v>6042616</v>
      </c>
      <c r="M219" s="33">
        <v>63584583</v>
      </c>
      <c r="N219" s="33">
        <v>7363524</v>
      </c>
      <c r="O219" s="33">
        <v>14992698</v>
      </c>
      <c r="P219" s="33">
        <v>0</v>
      </c>
      <c r="Q219" s="33">
        <v>12366136</v>
      </c>
      <c r="R219" s="33">
        <v>29609</v>
      </c>
      <c r="S219" s="33">
        <v>6458328</v>
      </c>
      <c r="T219" s="33">
        <v>82619</v>
      </c>
      <c r="U219" s="33">
        <v>227822</v>
      </c>
      <c r="V219" s="33">
        <v>27398</v>
      </c>
      <c r="W219" s="33">
        <v>2187879</v>
      </c>
      <c r="X219" s="33">
        <v>2551402</v>
      </c>
      <c r="Y219" s="33">
        <v>2151097</v>
      </c>
      <c r="Z219" s="33">
        <v>407619</v>
      </c>
      <c r="AA219" s="33">
        <v>145413</v>
      </c>
      <c r="AB219" s="33">
        <v>3688</v>
      </c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2:43">
      <c r="B220" s="27">
        <f>'input rate-base'!B220</f>
        <v>8</v>
      </c>
      <c r="C220" s="27">
        <f>'input rate-base'!C220</f>
        <v>2029</v>
      </c>
      <c r="D220" s="1">
        <f>'with adj'!I220</f>
        <v>632434155</v>
      </c>
      <c r="E220" s="33">
        <f>'with adj'!M220</f>
        <v>2035964</v>
      </c>
      <c r="F220" s="33">
        <v>33993710</v>
      </c>
      <c r="G220" s="33">
        <f>'with adj'!Q220</f>
        <v>36625848</v>
      </c>
      <c r="H220" s="33">
        <f>'with adj'!U220</f>
        <v>241996</v>
      </c>
      <c r="I220" s="33">
        <v>310668717</v>
      </c>
      <c r="J220" s="33">
        <v>1737432</v>
      </c>
      <c r="K220" s="33">
        <v>2088814</v>
      </c>
      <c r="L220" s="33">
        <v>5995898</v>
      </c>
      <c r="M220" s="33">
        <v>65505676</v>
      </c>
      <c r="N220" s="33">
        <v>7579252</v>
      </c>
      <c r="O220" s="33">
        <v>15167370</v>
      </c>
      <c r="P220" s="33">
        <v>0</v>
      </c>
      <c r="Q220" s="33">
        <v>12498920</v>
      </c>
      <c r="R220" s="33">
        <v>31421</v>
      </c>
      <c r="S220" s="33">
        <v>6451685</v>
      </c>
      <c r="T220" s="33">
        <v>82654</v>
      </c>
      <c r="U220" s="33">
        <v>219993</v>
      </c>
      <c r="V220" s="33">
        <v>31219</v>
      </c>
      <c r="W220" s="33">
        <v>2273819</v>
      </c>
      <c r="X220" s="33">
        <v>2626917</v>
      </c>
      <c r="Y220" s="33">
        <v>2147846</v>
      </c>
      <c r="Z220" s="33">
        <v>411426</v>
      </c>
      <c r="AA220" s="33">
        <v>150335</v>
      </c>
      <c r="AB220" s="33">
        <v>16777</v>
      </c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2:43">
      <c r="B221" s="27">
        <f>'input rate-base'!B221</f>
        <v>9</v>
      </c>
      <c r="C221" s="27">
        <f>'input rate-base'!C221</f>
        <v>2029</v>
      </c>
      <c r="D221" s="1">
        <f>'with adj'!I221</f>
        <v>603331604</v>
      </c>
      <c r="E221" s="33">
        <f>'with adj'!M221</f>
        <v>1901600</v>
      </c>
      <c r="F221" s="33">
        <v>31988826</v>
      </c>
      <c r="G221" s="33">
        <f>'with adj'!Q221</f>
        <v>35726651</v>
      </c>
      <c r="H221" s="33">
        <f>'with adj'!U221</f>
        <v>236054</v>
      </c>
      <c r="I221" s="33">
        <v>315291035</v>
      </c>
      <c r="J221" s="33">
        <v>1867774</v>
      </c>
      <c r="K221" s="33">
        <v>1937711</v>
      </c>
      <c r="L221" s="33">
        <v>5954484</v>
      </c>
      <c r="M221" s="33">
        <v>64228811</v>
      </c>
      <c r="N221" s="33">
        <v>7745115</v>
      </c>
      <c r="O221" s="33">
        <v>14728859</v>
      </c>
      <c r="P221" s="33">
        <v>0</v>
      </c>
      <c r="Q221" s="33">
        <v>12124508</v>
      </c>
      <c r="R221" s="33">
        <v>33622</v>
      </c>
      <c r="S221" s="33">
        <v>6256301</v>
      </c>
      <c r="T221" s="33">
        <v>81386</v>
      </c>
      <c r="U221" s="33">
        <v>218563</v>
      </c>
      <c r="V221" s="33">
        <v>29188</v>
      </c>
      <c r="W221" s="33">
        <v>2284518</v>
      </c>
      <c r="X221" s="33">
        <v>2663449</v>
      </c>
      <c r="Y221" s="33">
        <v>2254553</v>
      </c>
      <c r="Z221" s="33">
        <v>392402</v>
      </c>
      <c r="AA221" s="33">
        <v>149200</v>
      </c>
      <c r="AB221" s="33">
        <v>5241</v>
      </c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2:43">
      <c r="B222" s="27">
        <f>'input rate-base'!B222</f>
        <v>10</v>
      </c>
      <c r="C222" s="27">
        <f>'input rate-base'!C222</f>
        <v>2029</v>
      </c>
      <c r="D222" s="1">
        <f>'with adj'!I222</f>
        <v>487405563</v>
      </c>
      <c r="E222" s="33">
        <f>'with adj'!M222</f>
        <v>1493634</v>
      </c>
      <c r="F222" s="33">
        <v>25316198</v>
      </c>
      <c r="G222" s="33">
        <f>'with adj'!Q222</f>
        <v>30811980</v>
      </c>
      <c r="H222" s="33">
        <f>'with adj'!U222</f>
        <v>203569</v>
      </c>
      <c r="I222" s="33">
        <v>285829062</v>
      </c>
      <c r="J222" s="33">
        <v>1888108</v>
      </c>
      <c r="K222" s="33">
        <v>1597774</v>
      </c>
      <c r="L222" s="33">
        <v>5288767</v>
      </c>
      <c r="M222" s="33">
        <v>57143051</v>
      </c>
      <c r="N222" s="33">
        <v>7119010</v>
      </c>
      <c r="O222" s="33">
        <v>13248688</v>
      </c>
      <c r="P222" s="33">
        <v>0</v>
      </c>
      <c r="Q222" s="33">
        <v>10273101</v>
      </c>
      <c r="R222" s="33">
        <v>27468</v>
      </c>
      <c r="S222" s="33">
        <v>5721859</v>
      </c>
      <c r="T222" s="33">
        <v>66190</v>
      </c>
      <c r="U222" s="33">
        <v>211957</v>
      </c>
      <c r="V222" s="33">
        <v>24802</v>
      </c>
      <c r="W222" s="33">
        <v>2094483</v>
      </c>
      <c r="X222" s="33">
        <v>2305373</v>
      </c>
      <c r="Y222" s="33">
        <v>2013895</v>
      </c>
      <c r="Z222" s="33">
        <v>372116</v>
      </c>
      <c r="AA222" s="33">
        <v>135877</v>
      </c>
      <c r="AB222" s="33">
        <v>5149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2:43">
      <c r="B223" s="27">
        <f>'input rate-base'!B223</f>
        <v>11</v>
      </c>
      <c r="C223" s="27">
        <f>'input rate-base'!C223</f>
        <v>2029</v>
      </c>
      <c r="D223" s="1">
        <f>'with adj'!I223</f>
        <v>339576348</v>
      </c>
      <c r="E223" s="33">
        <f>'with adj'!M223</f>
        <v>1033847</v>
      </c>
      <c r="F223" s="33">
        <v>17656757</v>
      </c>
      <c r="G223" s="33">
        <f>'with adj'!Q223</f>
        <v>23205909</v>
      </c>
      <c r="H223" s="33">
        <f>'with adj'!U223</f>
        <v>153294</v>
      </c>
      <c r="I223" s="33">
        <v>220905461</v>
      </c>
      <c r="J223" s="33">
        <v>1507577</v>
      </c>
      <c r="K223" s="33">
        <v>1233850</v>
      </c>
      <c r="L223" s="33">
        <v>4086928</v>
      </c>
      <c r="M223" s="33">
        <v>47358590</v>
      </c>
      <c r="N223" s="33">
        <v>6476672</v>
      </c>
      <c r="O223" s="33">
        <v>11720992</v>
      </c>
      <c r="P223" s="33">
        <v>0</v>
      </c>
      <c r="Q223" s="33">
        <v>8735428</v>
      </c>
      <c r="R223" s="33">
        <v>22628</v>
      </c>
      <c r="S223" s="33">
        <v>4745479</v>
      </c>
      <c r="T223" s="33">
        <v>62809</v>
      </c>
      <c r="U223" s="33">
        <v>190106</v>
      </c>
      <c r="V223" s="33">
        <v>20292</v>
      </c>
      <c r="W223" s="33">
        <v>1720705</v>
      </c>
      <c r="X223" s="33">
        <v>2041067</v>
      </c>
      <c r="Y223" s="33">
        <v>1983334</v>
      </c>
      <c r="Z223" s="33">
        <v>324365</v>
      </c>
      <c r="AA223" s="33">
        <v>117634</v>
      </c>
      <c r="AB223" s="33">
        <v>2196</v>
      </c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2:43">
      <c r="B224" s="27">
        <f>'input rate-base'!B224</f>
        <v>12</v>
      </c>
      <c r="C224" s="27">
        <f>'input rate-base'!C224</f>
        <v>2029</v>
      </c>
      <c r="D224" s="1">
        <f>'with adj'!I224</f>
        <v>401226071</v>
      </c>
      <c r="E224" s="33">
        <f>'with adj'!M224</f>
        <v>1235617</v>
      </c>
      <c r="F224" s="33">
        <v>21264926</v>
      </c>
      <c r="G224" s="33">
        <f>'with adj'!Q224</f>
        <v>25309122</v>
      </c>
      <c r="H224" s="33">
        <f>'with adj'!U224</f>
        <v>167146</v>
      </c>
      <c r="I224" s="33">
        <v>223582802</v>
      </c>
      <c r="J224" s="33">
        <v>1468503</v>
      </c>
      <c r="K224" s="33">
        <v>1319777</v>
      </c>
      <c r="L224" s="33">
        <v>3874281</v>
      </c>
      <c r="M224" s="33">
        <v>48280262</v>
      </c>
      <c r="N224" s="33">
        <v>6837219</v>
      </c>
      <c r="O224" s="33">
        <v>12325475</v>
      </c>
      <c r="P224" s="33">
        <v>0</v>
      </c>
      <c r="Q224" s="33">
        <v>9496341</v>
      </c>
      <c r="R224" s="33">
        <v>25901</v>
      </c>
      <c r="S224" s="33">
        <v>5018424</v>
      </c>
      <c r="T224" s="33">
        <v>65625</v>
      </c>
      <c r="U224" s="33">
        <v>181604</v>
      </c>
      <c r="V224" s="33">
        <v>18983</v>
      </c>
      <c r="W224" s="33">
        <v>1787408</v>
      </c>
      <c r="X224" s="33">
        <v>2138215</v>
      </c>
      <c r="Y224" s="33">
        <v>2050967</v>
      </c>
      <c r="Z224" s="33">
        <v>314326</v>
      </c>
      <c r="AA224" s="33">
        <v>124869</v>
      </c>
      <c r="AB224" s="33">
        <v>659</v>
      </c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2:43">
      <c r="B225" s="27">
        <f>'input rate-base'!B225</f>
        <v>1</v>
      </c>
      <c r="C225" s="27">
        <f>'input rate-base'!C225</f>
        <v>2030</v>
      </c>
      <c r="D225" s="1">
        <f>'with adj'!I225</f>
        <v>498335246</v>
      </c>
      <c r="E225" s="33">
        <f>'with adj'!M225</f>
        <v>1515195</v>
      </c>
      <c r="F225" s="33">
        <v>26278442</v>
      </c>
      <c r="G225" s="33">
        <f>'with adj'!Q225</f>
        <v>29178227</v>
      </c>
      <c r="H225" s="33">
        <f>'with adj'!U225</f>
        <v>192580</v>
      </c>
      <c r="I225" s="33">
        <v>228914425</v>
      </c>
      <c r="J225" s="33">
        <v>1472040</v>
      </c>
      <c r="K225" s="33">
        <v>1350047</v>
      </c>
      <c r="L225" s="33">
        <v>4017167</v>
      </c>
      <c r="M225" s="33">
        <v>48257750</v>
      </c>
      <c r="N225" s="33">
        <v>7709254</v>
      </c>
      <c r="O225" s="33">
        <v>12973126</v>
      </c>
      <c r="P225" s="33">
        <v>0</v>
      </c>
      <c r="Q225" s="33">
        <v>9821822</v>
      </c>
      <c r="R225" s="33">
        <v>31047</v>
      </c>
      <c r="S225" s="33">
        <v>5179967</v>
      </c>
      <c r="T225" s="33">
        <v>74130</v>
      </c>
      <c r="U225" s="33">
        <v>178888</v>
      </c>
      <c r="V225" s="33">
        <v>17568</v>
      </c>
      <c r="W225" s="33">
        <v>1738080</v>
      </c>
      <c r="X225" s="33">
        <v>2072761</v>
      </c>
      <c r="Y225" s="33">
        <v>2022595</v>
      </c>
      <c r="Z225" s="33">
        <v>295938</v>
      </c>
      <c r="AA225" s="33">
        <v>121203</v>
      </c>
      <c r="AB225" s="33">
        <v>4072</v>
      </c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2:43">
      <c r="B226" s="27">
        <f>'input rate-base'!B226</f>
        <v>2</v>
      </c>
      <c r="C226" s="27">
        <f>'input rate-base'!C226</f>
        <v>2030</v>
      </c>
      <c r="D226" s="1">
        <f>'with adj'!I226</f>
        <v>455276993</v>
      </c>
      <c r="E226" s="33">
        <f>'with adj'!M226</f>
        <v>1354067</v>
      </c>
      <c r="F226" s="33">
        <v>23667276</v>
      </c>
      <c r="G226" s="33">
        <f>'with adj'!Q226</f>
        <v>27321548</v>
      </c>
      <c r="H226" s="33">
        <f>'with adj'!U226</f>
        <v>180215</v>
      </c>
      <c r="I226" s="33">
        <v>220934857</v>
      </c>
      <c r="J226" s="33">
        <v>1617435</v>
      </c>
      <c r="K226" s="33">
        <v>1277217</v>
      </c>
      <c r="L226" s="33">
        <v>3977050</v>
      </c>
      <c r="M226" s="33">
        <v>46756220</v>
      </c>
      <c r="N226" s="33">
        <v>7162984</v>
      </c>
      <c r="O226" s="33">
        <v>12012279</v>
      </c>
      <c r="P226" s="33">
        <v>0</v>
      </c>
      <c r="Q226" s="33">
        <v>8983206</v>
      </c>
      <c r="R226" s="33">
        <v>30865</v>
      </c>
      <c r="S226" s="33">
        <v>4975693</v>
      </c>
      <c r="T226" s="33">
        <v>71231</v>
      </c>
      <c r="U226" s="33">
        <v>168828</v>
      </c>
      <c r="V226" s="33">
        <v>22690</v>
      </c>
      <c r="W226" s="33">
        <v>1695632</v>
      </c>
      <c r="X226" s="33">
        <v>1884400</v>
      </c>
      <c r="Y226" s="33">
        <v>1940331</v>
      </c>
      <c r="Z226" s="33">
        <v>346814</v>
      </c>
      <c r="AA226" s="33">
        <v>115551</v>
      </c>
      <c r="AB226" s="33">
        <v>1379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2:43">
      <c r="B227" s="27">
        <f>'input rate-base'!B227</f>
        <v>3</v>
      </c>
      <c r="C227" s="27">
        <f>'input rate-base'!C227</f>
        <v>2030</v>
      </c>
      <c r="D227" s="1">
        <f>'with adj'!I227</f>
        <v>382404944</v>
      </c>
      <c r="E227" s="33">
        <f>'with adj'!M227</f>
        <v>1115765</v>
      </c>
      <c r="F227" s="33">
        <v>19655517</v>
      </c>
      <c r="G227" s="33">
        <f>'with adj'!Q227</f>
        <v>24082243</v>
      </c>
      <c r="H227" s="33">
        <f>'with adj'!U227</f>
        <v>158775</v>
      </c>
      <c r="I227" s="33">
        <v>212875324</v>
      </c>
      <c r="J227" s="33">
        <v>1297460</v>
      </c>
      <c r="K227" s="33">
        <v>1120994</v>
      </c>
      <c r="L227" s="33">
        <v>3978244</v>
      </c>
      <c r="M227" s="33">
        <v>47728077</v>
      </c>
      <c r="N227" s="33">
        <v>7520906</v>
      </c>
      <c r="O227" s="33">
        <v>12025133</v>
      </c>
      <c r="P227" s="33">
        <v>0</v>
      </c>
      <c r="Q227" s="33">
        <v>8749838</v>
      </c>
      <c r="R227" s="33">
        <v>30740</v>
      </c>
      <c r="S227" s="33">
        <v>4985800</v>
      </c>
      <c r="T227" s="33">
        <v>65541</v>
      </c>
      <c r="U227" s="33">
        <v>169325</v>
      </c>
      <c r="V227" s="33">
        <v>21547</v>
      </c>
      <c r="W227" s="33">
        <v>1756522</v>
      </c>
      <c r="X227" s="33">
        <v>2096420</v>
      </c>
      <c r="Y227" s="33">
        <v>1885686</v>
      </c>
      <c r="Z227" s="33">
        <v>310229</v>
      </c>
      <c r="AA227" s="33">
        <v>122638</v>
      </c>
      <c r="AB227" s="33">
        <v>816</v>
      </c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2:43">
      <c r="B228" s="27">
        <f>'input rate-base'!B228</f>
        <v>4</v>
      </c>
      <c r="C228" s="27">
        <f>'input rate-base'!C228</f>
        <v>2030</v>
      </c>
      <c r="D228" s="1">
        <f>'with adj'!I228</f>
        <v>356778649</v>
      </c>
      <c r="E228" s="33">
        <f>'with adj'!M228</f>
        <v>1031884</v>
      </c>
      <c r="F228" s="33">
        <v>18321998</v>
      </c>
      <c r="G228" s="33">
        <f>'with adj'!Q228</f>
        <v>23993426</v>
      </c>
      <c r="H228" s="33">
        <f>'with adj'!U228</f>
        <v>158107</v>
      </c>
      <c r="I228" s="33">
        <v>224761982</v>
      </c>
      <c r="J228" s="33">
        <v>1317228</v>
      </c>
      <c r="K228" s="33">
        <v>1322355</v>
      </c>
      <c r="L228" s="33">
        <v>4317470</v>
      </c>
      <c r="M228" s="33">
        <v>52828840</v>
      </c>
      <c r="N228" s="33">
        <v>7436697</v>
      </c>
      <c r="O228" s="33">
        <v>12989893</v>
      </c>
      <c r="P228" s="33">
        <v>0</v>
      </c>
      <c r="Q228" s="33">
        <v>9431342</v>
      </c>
      <c r="R228" s="33">
        <v>30366</v>
      </c>
      <c r="S228" s="33">
        <v>5274027</v>
      </c>
      <c r="T228" s="33">
        <v>68127</v>
      </c>
      <c r="U228" s="33">
        <v>177198</v>
      </c>
      <c r="V228" s="33">
        <v>20458</v>
      </c>
      <c r="W228" s="33">
        <v>1869359</v>
      </c>
      <c r="X228" s="33">
        <v>2269346</v>
      </c>
      <c r="Y228" s="33">
        <v>2029928</v>
      </c>
      <c r="Z228" s="33">
        <v>367252</v>
      </c>
      <c r="AA228" s="33">
        <v>125036</v>
      </c>
      <c r="AB228" s="33">
        <v>87077</v>
      </c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2:43">
      <c r="B229" s="27">
        <f>'input rate-base'!B229</f>
        <v>5</v>
      </c>
      <c r="C229" s="27">
        <f>'input rate-base'!C229</f>
        <v>2030</v>
      </c>
      <c r="D229" s="1">
        <f>'with adj'!I229</f>
        <v>379103623</v>
      </c>
      <c r="E229" s="33">
        <f>'with adj'!M229</f>
        <v>1125690</v>
      </c>
      <c r="F229" s="33">
        <v>20147381</v>
      </c>
      <c r="G229" s="33">
        <f>'with adj'!Q229</f>
        <v>26050463</v>
      </c>
      <c r="H229" s="33">
        <f>'with adj'!U229</f>
        <v>171578</v>
      </c>
      <c r="I229" s="33">
        <v>240614147</v>
      </c>
      <c r="J229" s="33">
        <v>1372982</v>
      </c>
      <c r="K229" s="33">
        <v>1439270</v>
      </c>
      <c r="L229" s="33">
        <v>4611439</v>
      </c>
      <c r="M229" s="33">
        <v>53855383</v>
      </c>
      <c r="N229" s="33">
        <v>6961571</v>
      </c>
      <c r="O229" s="33">
        <v>12688043</v>
      </c>
      <c r="P229" s="33">
        <v>0</v>
      </c>
      <c r="Q229" s="33">
        <v>9756522</v>
      </c>
      <c r="R229" s="33">
        <v>23886</v>
      </c>
      <c r="S229" s="33">
        <v>5403655</v>
      </c>
      <c r="T229" s="33">
        <v>70601</v>
      </c>
      <c r="U229" s="33">
        <v>196089</v>
      </c>
      <c r="V229" s="33">
        <v>30666</v>
      </c>
      <c r="W229" s="33">
        <v>1923991</v>
      </c>
      <c r="X229" s="33">
        <v>2266509</v>
      </c>
      <c r="Y229" s="33">
        <v>2069273</v>
      </c>
      <c r="Z229" s="33">
        <v>355313</v>
      </c>
      <c r="AA229" s="33">
        <v>124610</v>
      </c>
      <c r="AB229" s="33">
        <v>8244</v>
      </c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2:43">
      <c r="B230" s="27">
        <f>'input rate-base'!B230</f>
        <v>6</v>
      </c>
      <c r="C230" s="27">
        <f>'input rate-base'!C230</f>
        <v>2030</v>
      </c>
      <c r="D230" s="1">
        <f>'with adj'!I230</f>
        <v>540205151</v>
      </c>
      <c r="E230" s="33">
        <f>'with adj'!M230</f>
        <v>1603218</v>
      </c>
      <c r="F230" s="33">
        <v>28925300</v>
      </c>
      <c r="G230" s="33">
        <f>'with adj'!Q230</f>
        <v>33199414</v>
      </c>
      <c r="H230" s="33">
        <f>'with adj'!U230</f>
        <v>218524</v>
      </c>
      <c r="I230" s="33">
        <v>289849697</v>
      </c>
      <c r="J230" s="33">
        <v>1753644</v>
      </c>
      <c r="K230" s="33">
        <v>1878281</v>
      </c>
      <c r="L230" s="33">
        <v>5802211</v>
      </c>
      <c r="M230" s="33">
        <v>63231542</v>
      </c>
      <c r="N230" s="33">
        <v>7852382</v>
      </c>
      <c r="O230" s="33">
        <v>14450160</v>
      </c>
      <c r="P230" s="33">
        <v>0</v>
      </c>
      <c r="Q230" s="33">
        <v>11647797</v>
      </c>
      <c r="R230" s="33">
        <v>27478</v>
      </c>
      <c r="S230" s="33">
        <v>6081142</v>
      </c>
      <c r="T230" s="33">
        <v>83564</v>
      </c>
      <c r="U230" s="33">
        <v>215037</v>
      </c>
      <c r="V230" s="33">
        <v>29180</v>
      </c>
      <c r="W230" s="33">
        <v>2161906</v>
      </c>
      <c r="X230" s="33">
        <v>2617479</v>
      </c>
      <c r="Y230" s="33">
        <v>2148736</v>
      </c>
      <c r="Z230" s="33">
        <v>395141</v>
      </c>
      <c r="AA230" s="33">
        <v>141532</v>
      </c>
      <c r="AB230" s="33">
        <v>1353</v>
      </c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2:43">
      <c r="B231" s="27">
        <f>'input rate-base'!B231</f>
        <v>7</v>
      </c>
      <c r="C231" s="27">
        <f>'input rate-base'!C231</f>
        <v>2030</v>
      </c>
      <c r="D231" s="1">
        <f>'with adj'!I231</f>
        <v>633796912</v>
      </c>
      <c r="E231" s="33">
        <f>'with adj'!M231</f>
        <v>1863204</v>
      </c>
      <c r="F231" s="33">
        <v>33889069</v>
      </c>
      <c r="G231" s="33">
        <f>'with adj'!Q231</f>
        <v>36807334</v>
      </c>
      <c r="H231" s="33">
        <f>'with adj'!U231</f>
        <v>242160</v>
      </c>
      <c r="I231" s="33">
        <v>312940949</v>
      </c>
      <c r="J231" s="33">
        <v>1900528</v>
      </c>
      <c r="K231" s="33">
        <v>1998900</v>
      </c>
      <c r="L231" s="33">
        <v>6287947</v>
      </c>
      <c r="M231" s="33">
        <v>65993090</v>
      </c>
      <c r="N231" s="33">
        <v>7977151</v>
      </c>
      <c r="O231" s="33">
        <v>14992698</v>
      </c>
      <c r="P231" s="33">
        <v>0</v>
      </c>
      <c r="Q231" s="33">
        <v>12366136</v>
      </c>
      <c r="R231" s="33">
        <v>29609</v>
      </c>
      <c r="S231" s="33">
        <v>6496771</v>
      </c>
      <c r="T231" s="33">
        <v>82619</v>
      </c>
      <c r="U231" s="33">
        <v>227822</v>
      </c>
      <c r="V231" s="33">
        <v>27398</v>
      </c>
      <c r="W231" s="33">
        <v>2187879</v>
      </c>
      <c r="X231" s="33">
        <v>2551402</v>
      </c>
      <c r="Y231" s="33">
        <v>2151097</v>
      </c>
      <c r="Z231" s="33">
        <v>407619</v>
      </c>
      <c r="AA231" s="33">
        <v>145413</v>
      </c>
      <c r="AB231" s="33">
        <v>3688</v>
      </c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2:43">
      <c r="B232" s="27">
        <f>'input rate-base'!B232</f>
        <v>8</v>
      </c>
      <c r="C232" s="27">
        <f>'input rate-base'!C232</f>
        <v>2030</v>
      </c>
      <c r="D232" s="1">
        <f>'with adj'!I232</f>
        <v>639662872</v>
      </c>
      <c r="E232" s="33">
        <f>'with adj'!M232</f>
        <v>1858552</v>
      </c>
      <c r="F232" s="33">
        <v>34081299</v>
      </c>
      <c r="G232" s="33">
        <f>'with adj'!Q232</f>
        <v>36990710</v>
      </c>
      <c r="H232" s="33">
        <f>'with adj'!U232</f>
        <v>243285</v>
      </c>
      <c r="I232" s="33">
        <v>312433787</v>
      </c>
      <c r="J232" s="33">
        <v>1737076</v>
      </c>
      <c r="K232" s="33">
        <v>2063648</v>
      </c>
      <c r="L232" s="33">
        <v>6233202</v>
      </c>
      <c r="M232" s="33">
        <v>67475772</v>
      </c>
      <c r="N232" s="33">
        <v>8210857</v>
      </c>
      <c r="O232" s="33">
        <v>15167370</v>
      </c>
      <c r="P232" s="33">
        <v>0</v>
      </c>
      <c r="Q232" s="33">
        <v>12498920</v>
      </c>
      <c r="R232" s="33">
        <v>31421</v>
      </c>
      <c r="S232" s="33">
        <v>6490088</v>
      </c>
      <c r="T232" s="33">
        <v>82654</v>
      </c>
      <c r="U232" s="33">
        <v>219993</v>
      </c>
      <c r="V232" s="33">
        <v>31219</v>
      </c>
      <c r="W232" s="33">
        <v>2273819</v>
      </c>
      <c r="X232" s="33">
        <v>2626917</v>
      </c>
      <c r="Y232" s="33">
        <v>2147846</v>
      </c>
      <c r="Z232" s="33">
        <v>411426</v>
      </c>
      <c r="AA232" s="33">
        <v>150335</v>
      </c>
      <c r="AB232" s="33">
        <v>16777</v>
      </c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2:43">
      <c r="B233" s="27">
        <f>'input rate-base'!B233</f>
        <v>9</v>
      </c>
      <c r="C233" s="27">
        <f>'input rate-base'!C233</f>
        <v>2030</v>
      </c>
      <c r="D233" s="1">
        <f>'with adj'!I233</f>
        <v>610143163</v>
      </c>
      <c r="E233" s="33">
        <f>'with adj'!M233</f>
        <v>1734614</v>
      </c>
      <c r="F233" s="33">
        <v>32071251</v>
      </c>
      <c r="G233" s="33">
        <f>'with adj'!Q233</f>
        <v>36082563</v>
      </c>
      <c r="H233" s="33">
        <f>'with adj'!U233</f>
        <v>237305</v>
      </c>
      <c r="I233" s="33">
        <v>316818045</v>
      </c>
      <c r="J233" s="33">
        <v>1866111</v>
      </c>
      <c r="K233" s="33">
        <v>1914365</v>
      </c>
      <c r="L233" s="33">
        <v>6199976</v>
      </c>
      <c r="M233" s="33">
        <v>66401966</v>
      </c>
      <c r="N233" s="33">
        <v>8390541</v>
      </c>
      <c r="O233" s="33">
        <v>14728859</v>
      </c>
      <c r="P233" s="33">
        <v>0</v>
      </c>
      <c r="Q233" s="33">
        <v>12124508</v>
      </c>
      <c r="R233" s="33">
        <v>33622</v>
      </c>
      <c r="S233" s="33">
        <v>6293540</v>
      </c>
      <c r="T233" s="33">
        <v>81386</v>
      </c>
      <c r="U233" s="33">
        <v>218563</v>
      </c>
      <c r="V233" s="33">
        <v>29188</v>
      </c>
      <c r="W233" s="33">
        <v>2284518</v>
      </c>
      <c r="X233" s="33">
        <v>2663449</v>
      </c>
      <c r="Y233" s="33">
        <v>2254553</v>
      </c>
      <c r="Z233" s="33">
        <v>392402</v>
      </c>
      <c r="AA233" s="33">
        <v>149200</v>
      </c>
      <c r="AB233" s="33">
        <v>5241</v>
      </c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2:43">
      <c r="B234" s="27">
        <f>'input rate-base'!B234</f>
        <v>10</v>
      </c>
      <c r="C234" s="27">
        <f>'input rate-base'!C234</f>
        <v>2030</v>
      </c>
      <c r="D234" s="1">
        <f>'with adj'!I234</f>
        <v>492834800</v>
      </c>
      <c r="E234" s="33">
        <f>'with adj'!M234</f>
        <v>1362588</v>
      </c>
      <c r="F234" s="33">
        <v>25381500</v>
      </c>
      <c r="G234" s="33">
        <f>'with adj'!Q234</f>
        <v>31118925</v>
      </c>
      <c r="H234" s="33">
        <f>'with adj'!U234</f>
        <v>204654</v>
      </c>
      <c r="I234" s="33">
        <v>287006826</v>
      </c>
      <c r="J234" s="33">
        <v>1885350</v>
      </c>
      <c r="K234" s="33">
        <v>1578524</v>
      </c>
      <c r="L234" s="33">
        <v>5506050</v>
      </c>
      <c r="M234" s="33">
        <v>59283240</v>
      </c>
      <c r="N234" s="33">
        <v>7712261</v>
      </c>
      <c r="O234" s="33">
        <v>13248688</v>
      </c>
      <c r="P234" s="33">
        <v>0</v>
      </c>
      <c r="Q234" s="33">
        <v>10273101</v>
      </c>
      <c r="R234" s="33">
        <v>27468</v>
      </c>
      <c r="S234" s="33">
        <v>5755918</v>
      </c>
      <c r="T234" s="33">
        <v>66190</v>
      </c>
      <c r="U234" s="33">
        <v>211957</v>
      </c>
      <c r="V234" s="33">
        <v>24802</v>
      </c>
      <c r="W234" s="33">
        <v>2094483</v>
      </c>
      <c r="X234" s="33">
        <v>2305373</v>
      </c>
      <c r="Y234" s="33">
        <v>2013895</v>
      </c>
      <c r="Z234" s="33">
        <v>372116</v>
      </c>
      <c r="AA234" s="33">
        <v>135877</v>
      </c>
      <c r="AB234" s="33">
        <v>5149</v>
      </c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2:43">
      <c r="B235" s="27">
        <f>'input rate-base'!B235</f>
        <v>11</v>
      </c>
      <c r="C235" s="27">
        <f>'input rate-base'!C235</f>
        <v>2030</v>
      </c>
      <c r="D235" s="1">
        <f>'with adj'!I235</f>
        <v>343420524</v>
      </c>
      <c r="E235" s="33">
        <f>'with adj'!M235</f>
        <v>943220</v>
      </c>
      <c r="F235" s="33">
        <v>17702298</v>
      </c>
      <c r="G235" s="33">
        <f>'with adj'!Q235</f>
        <v>23437088</v>
      </c>
      <c r="H235" s="33">
        <f>'with adj'!U235</f>
        <v>154106</v>
      </c>
      <c r="I235" s="33">
        <v>221891324</v>
      </c>
      <c r="J235" s="33">
        <v>1505814</v>
      </c>
      <c r="K235" s="33">
        <v>1218984</v>
      </c>
      <c r="L235" s="33">
        <v>4257959</v>
      </c>
      <c r="M235" s="33">
        <v>48948990</v>
      </c>
      <c r="N235" s="33">
        <v>7016395</v>
      </c>
      <c r="O235" s="33">
        <v>11720992</v>
      </c>
      <c r="P235" s="33">
        <v>0</v>
      </c>
      <c r="Q235" s="33">
        <v>8735428</v>
      </c>
      <c r="R235" s="33">
        <v>22628</v>
      </c>
      <c r="S235" s="33">
        <v>4773726</v>
      </c>
      <c r="T235" s="33">
        <v>62809</v>
      </c>
      <c r="U235" s="33">
        <v>190106</v>
      </c>
      <c r="V235" s="33">
        <v>20292</v>
      </c>
      <c r="W235" s="33">
        <v>1720705</v>
      </c>
      <c r="X235" s="33">
        <v>2041067</v>
      </c>
      <c r="Y235" s="33">
        <v>1983334</v>
      </c>
      <c r="Z235" s="33">
        <v>324365</v>
      </c>
      <c r="AA235" s="33">
        <v>117634</v>
      </c>
      <c r="AB235" s="33">
        <v>2196</v>
      </c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2:43">
      <c r="B236" s="27">
        <f>'input rate-base'!B236</f>
        <v>12</v>
      </c>
      <c r="C236" s="27">
        <f>'input rate-base'!C236</f>
        <v>2030</v>
      </c>
      <c r="D236" s="1">
        <f>'with adj'!I236</f>
        <v>405813072</v>
      </c>
      <c r="E236" s="33">
        <f>'with adj'!M236</f>
        <v>1127400</v>
      </c>
      <c r="F236" s="33">
        <v>21319825</v>
      </c>
      <c r="G236" s="33">
        <f>'with adj'!Q236</f>
        <v>25561248</v>
      </c>
      <c r="H236" s="33">
        <f>'with adj'!U236</f>
        <v>168037</v>
      </c>
      <c r="I236" s="33">
        <v>224409775</v>
      </c>
      <c r="J236" s="33">
        <v>1465672</v>
      </c>
      <c r="K236" s="33">
        <v>1287975</v>
      </c>
      <c r="L236" s="33">
        <v>4035850</v>
      </c>
      <c r="M236" s="33">
        <v>50081764</v>
      </c>
      <c r="N236" s="33">
        <v>7406987</v>
      </c>
      <c r="O236" s="33">
        <v>12325475</v>
      </c>
      <c r="P236" s="33">
        <v>0</v>
      </c>
      <c r="Q236" s="33">
        <v>9496341</v>
      </c>
      <c r="R236" s="33">
        <v>25901</v>
      </c>
      <c r="S236" s="33">
        <v>5048295</v>
      </c>
      <c r="T236" s="33">
        <v>65625</v>
      </c>
      <c r="U236" s="33">
        <v>181604</v>
      </c>
      <c r="V236" s="33">
        <v>18983</v>
      </c>
      <c r="W236" s="33">
        <v>1787408</v>
      </c>
      <c r="X236" s="33">
        <v>2138215</v>
      </c>
      <c r="Y236" s="33">
        <v>2050967</v>
      </c>
      <c r="Z236" s="33">
        <v>314326</v>
      </c>
      <c r="AA236" s="33">
        <v>124869</v>
      </c>
      <c r="AB236" s="33">
        <v>659</v>
      </c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2:43">
      <c r="B237" s="27">
        <f>'input rate-base'!B237</f>
        <v>1</v>
      </c>
      <c r="C237" s="27">
        <f>'input rate-base'!C237</f>
        <v>2031</v>
      </c>
      <c r="D237" s="1">
        <f>'with adj'!I237</f>
        <v>503924651</v>
      </c>
      <c r="E237" s="33">
        <f>'with adj'!M237</f>
        <v>1382609</v>
      </c>
      <c r="F237" s="33">
        <v>26346251</v>
      </c>
      <c r="G237" s="33">
        <f>'with adj'!Q237</f>
        <v>29457247</v>
      </c>
      <c r="H237" s="33">
        <f>'with adj'!U237</f>
        <v>193537</v>
      </c>
      <c r="I237" s="33">
        <v>230255692</v>
      </c>
      <c r="J237" s="33">
        <v>1472298</v>
      </c>
      <c r="K237" s="33">
        <v>1317515</v>
      </c>
      <c r="L237" s="33">
        <v>4180495</v>
      </c>
      <c r="M237" s="33">
        <v>50051718</v>
      </c>
      <c r="N237" s="33">
        <v>7709254</v>
      </c>
      <c r="O237" s="33">
        <v>12973126</v>
      </c>
      <c r="P237" s="33">
        <v>0</v>
      </c>
      <c r="Q237" s="33">
        <v>9821822</v>
      </c>
      <c r="R237" s="33">
        <v>31047</v>
      </c>
      <c r="S237" s="33">
        <v>5179967</v>
      </c>
      <c r="T237" s="33">
        <v>74130</v>
      </c>
      <c r="U237" s="33">
        <v>178888</v>
      </c>
      <c r="V237" s="33">
        <v>17568</v>
      </c>
      <c r="W237" s="33">
        <v>1738080</v>
      </c>
      <c r="X237" s="33">
        <v>2072761</v>
      </c>
      <c r="Y237" s="33">
        <v>2022595</v>
      </c>
      <c r="Z237" s="33">
        <v>295938</v>
      </c>
      <c r="AA237" s="33">
        <v>121203</v>
      </c>
      <c r="AB237" s="33">
        <v>4072</v>
      </c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2:43">
      <c r="B238" s="27">
        <f>'input rate-base'!B238</f>
        <v>2</v>
      </c>
      <c r="C238" s="27">
        <f>'input rate-base'!C238</f>
        <v>2031</v>
      </c>
      <c r="D238" s="1">
        <f>'with adj'!I238</f>
        <v>460326759</v>
      </c>
      <c r="E238" s="33">
        <f>'with adj'!M238</f>
        <v>1235756</v>
      </c>
      <c r="F238" s="33">
        <v>23729654</v>
      </c>
      <c r="G238" s="33">
        <f>'with adj'!Q238</f>
        <v>27582807</v>
      </c>
      <c r="H238" s="33">
        <f>'with adj'!U238</f>
        <v>181116</v>
      </c>
      <c r="I238" s="33">
        <v>222209699</v>
      </c>
      <c r="J238" s="33">
        <v>1617583</v>
      </c>
      <c r="K238" s="33">
        <v>1246441</v>
      </c>
      <c r="L238" s="33">
        <v>4138328</v>
      </c>
      <c r="M238" s="33">
        <v>48487932</v>
      </c>
      <c r="N238" s="33">
        <v>7162984</v>
      </c>
      <c r="O238" s="33">
        <v>12012279</v>
      </c>
      <c r="P238" s="33">
        <v>0</v>
      </c>
      <c r="Q238" s="33">
        <v>8983206</v>
      </c>
      <c r="R238" s="33">
        <v>30865</v>
      </c>
      <c r="S238" s="33">
        <v>4975693</v>
      </c>
      <c r="T238" s="33">
        <v>71231</v>
      </c>
      <c r="U238" s="33">
        <v>168828</v>
      </c>
      <c r="V238" s="33">
        <v>22690</v>
      </c>
      <c r="W238" s="33">
        <v>1695632</v>
      </c>
      <c r="X238" s="33">
        <v>1884400</v>
      </c>
      <c r="Y238" s="33">
        <v>1940331</v>
      </c>
      <c r="Z238" s="33">
        <v>346814</v>
      </c>
      <c r="AA238" s="33">
        <v>115551</v>
      </c>
      <c r="AB238" s="33">
        <v>1379</v>
      </c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2:43">
      <c r="B239" s="27">
        <f>'input rate-base'!B239</f>
        <v>3</v>
      </c>
      <c r="C239" s="27">
        <f>'input rate-base'!C239</f>
        <v>2031</v>
      </c>
      <c r="D239" s="1">
        <f>'with adj'!I239</f>
        <v>386626274</v>
      </c>
      <c r="E239" s="33">
        <f>'with adj'!M239</f>
        <v>1018414</v>
      </c>
      <c r="F239" s="33">
        <v>19708266</v>
      </c>
      <c r="G239" s="33">
        <f>'with adj'!Q239</f>
        <v>24312525</v>
      </c>
      <c r="H239" s="33">
        <f>'with adj'!U239</f>
        <v>159570</v>
      </c>
      <c r="I239" s="33">
        <v>213874388</v>
      </c>
      <c r="J239" s="33">
        <v>1296387</v>
      </c>
      <c r="K239" s="33">
        <v>1107324</v>
      </c>
      <c r="L239" s="33">
        <v>4135460</v>
      </c>
      <c r="M239" s="33">
        <v>49672554</v>
      </c>
      <c r="N239" s="33">
        <v>7520906</v>
      </c>
      <c r="O239" s="33">
        <v>12025133</v>
      </c>
      <c r="P239" s="33">
        <v>0</v>
      </c>
      <c r="Q239" s="33">
        <v>8749838</v>
      </c>
      <c r="R239" s="33">
        <v>30740</v>
      </c>
      <c r="S239" s="33">
        <v>4985800</v>
      </c>
      <c r="T239" s="33">
        <v>65541</v>
      </c>
      <c r="U239" s="33">
        <v>169325</v>
      </c>
      <c r="V239" s="33">
        <v>21547</v>
      </c>
      <c r="W239" s="33">
        <v>1756522</v>
      </c>
      <c r="X239" s="33">
        <v>2096420</v>
      </c>
      <c r="Y239" s="33">
        <v>1885686</v>
      </c>
      <c r="Z239" s="33">
        <v>310229</v>
      </c>
      <c r="AA239" s="33">
        <v>122638</v>
      </c>
      <c r="AB239" s="33">
        <v>816</v>
      </c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2:43">
      <c r="B240" s="27">
        <f>'input rate-base'!B240</f>
        <v>4</v>
      </c>
      <c r="C240" s="27">
        <f>'input rate-base'!C240</f>
        <v>2031</v>
      </c>
      <c r="D240" s="1">
        <f>'with adj'!I240</f>
        <v>360722024</v>
      </c>
      <c r="E240" s="33">
        <f>'with adj'!M240</f>
        <v>941979</v>
      </c>
      <c r="F240" s="33">
        <v>18372006</v>
      </c>
      <c r="G240" s="33">
        <f>'with adj'!Q240</f>
        <v>24222849</v>
      </c>
      <c r="H240" s="33">
        <f>'with adj'!U240</f>
        <v>158908</v>
      </c>
      <c r="I240" s="33">
        <v>225935204</v>
      </c>
      <c r="J240" s="33">
        <v>1316898</v>
      </c>
      <c r="K240" s="33">
        <v>1306229</v>
      </c>
      <c r="L240" s="33">
        <v>4491204</v>
      </c>
      <c r="M240" s="33">
        <v>54778244</v>
      </c>
      <c r="N240" s="33">
        <v>7436697</v>
      </c>
      <c r="O240" s="33">
        <v>12989893</v>
      </c>
      <c r="P240" s="33">
        <v>0</v>
      </c>
      <c r="Q240" s="33">
        <v>9431342</v>
      </c>
      <c r="R240" s="33">
        <v>30366</v>
      </c>
      <c r="S240" s="33">
        <v>5305234</v>
      </c>
      <c r="T240" s="33">
        <v>68127</v>
      </c>
      <c r="U240" s="33">
        <v>177198</v>
      </c>
      <c r="V240" s="33">
        <v>20458</v>
      </c>
      <c r="W240" s="33">
        <v>1869359</v>
      </c>
      <c r="X240" s="33">
        <v>2269346</v>
      </c>
      <c r="Y240" s="33">
        <v>2029928</v>
      </c>
      <c r="Z240" s="33">
        <v>367252</v>
      </c>
      <c r="AA240" s="33">
        <v>125036</v>
      </c>
      <c r="AB240" s="33">
        <v>87077</v>
      </c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2:43">
      <c r="B241" s="27">
        <f>'input rate-base'!B241</f>
        <v>5</v>
      </c>
      <c r="C241" s="27">
        <f>'input rate-base'!C241</f>
        <v>2031</v>
      </c>
      <c r="D241" s="1">
        <f>'with adj'!I241</f>
        <v>383418982</v>
      </c>
      <c r="E241" s="33">
        <f>'with adj'!M241</f>
        <v>1027753</v>
      </c>
      <c r="F241" s="33">
        <v>20203292</v>
      </c>
      <c r="G241" s="33">
        <f>'with adj'!Q241</f>
        <v>26299555</v>
      </c>
      <c r="H241" s="33">
        <f>'with adj'!U241</f>
        <v>172448</v>
      </c>
      <c r="I241" s="33">
        <v>241747883</v>
      </c>
      <c r="J241" s="33">
        <v>1372153</v>
      </c>
      <c r="K241" s="33">
        <v>1421718</v>
      </c>
      <c r="L241" s="33">
        <v>4800465</v>
      </c>
      <c r="M241" s="33">
        <v>56033358</v>
      </c>
      <c r="N241" s="33">
        <v>6961571</v>
      </c>
      <c r="O241" s="33">
        <v>12688043</v>
      </c>
      <c r="P241" s="33">
        <v>0</v>
      </c>
      <c r="Q241" s="33">
        <v>9756522</v>
      </c>
      <c r="R241" s="33">
        <v>23886</v>
      </c>
      <c r="S241" s="33">
        <v>5435629</v>
      </c>
      <c r="T241" s="33">
        <v>70601</v>
      </c>
      <c r="U241" s="33">
        <v>196089</v>
      </c>
      <c r="V241" s="33">
        <v>30666</v>
      </c>
      <c r="W241" s="33">
        <v>1923991</v>
      </c>
      <c r="X241" s="33">
        <v>2266509</v>
      </c>
      <c r="Y241" s="33">
        <v>2069273</v>
      </c>
      <c r="Z241" s="33">
        <v>355313</v>
      </c>
      <c r="AA241" s="33">
        <v>124610</v>
      </c>
      <c r="AB241" s="33">
        <v>8244</v>
      </c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2:43">
      <c r="B242" s="27">
        <f>'input rate-base'!B242</f>
        <v>6</v>
      </c>
      <c r="C242" s="27">
        <f>'input rate-base'!C242</f>
        <v>2031</v>
      </c>
      <c r="D242" s="1">
        <f>'with adj'!I242</f>
        <v>546324790</v>
      </c>
      <c r="E242" s="33">
        <f>'with adj'!M242</f>
        <v>1463961</v>
      </c>
      <c r="F242" s="33">
        <v>29007366</v>
      </c>
      <c r="G242" s="33">
        <f>'with adj'!Q242</f>
        <v>33516850</v>
      </c>
      <c r="H242" s="33">
        <f>'with adj'!U242</f>
        <v>219645</v>
      </c>
      <c r="I242" s="33">
        <v>291169552</v>
      </c>
      <c r="J242" s="33">
        <v>1805597</v>
      </c>
      <c r="K242" s="33">
        <v>1855375</v>
      </c>
      <c r="L242" s="33">
        <v>6039238</v>
      </c>
      <c r="M242" s="33">
        <v>65779333</v>
      </c>
      <c r="N242" s="33">
        <v>7852382</v>
      </c>
      <c r="O242" s="33">
        <v>14450160</v>
      </c>
      <c r="P242" s="33">
        <v>0</v>
      </c>
      <c r="Q242" s="33">
        <v>11647797</v>
      </c>
      <c r="R242" s="33">
        <v>27478</v>
      </c>
      <c r="S242" s="33">
        <v>6117125</v>
      </c>
      <c r="T242" s="33">
        <v>83564</v>
      </c>
      <c r="U242" s="33">
        <v>215037</v>
      </c>
      <c r="V242" s="33">
        <v>29180</v>
      </c>
      <c r="W242" s="33">
        <v>2161906</v>
      </c>
      <c r="X242" s="33">
        <v>2617479</v>
      </c>
      <c r="Y242" s="33">
        <v>2148736</v>
      </c>
      <c r="Z242" s="33">
        <v>395141</v>
      </c>
      <c r="AA242" s="33">
        <v>141532</v>
      </c>
      <c r="AB242" s="33">
        <v>1353</v>
      </c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2:43">
      <c r="B243" s="27">
        <f>'input rate-base'!B243</f>
        <v>7</v>
      </c>
      <c r="C243" s="27">
        <f>'input rate-base'!C243</f>
        <v>2031</v>
      </c>
      <c r="D243" s="1">
        <f>'with adj'!I243</f>
        <v>640935599</v>
      </c>
      <c r="E243" s="33">
        <f>'with adj'!M243</f>
        <v>1701602</v>
      </c>
      <c r="F243" s="33">
        <v>33986751</v>
      </c>
      <c r="G243" s="33">
        <f>'with adj'!Q243</f>
        <v>37159272</v>
      </c>
      <c r="H243" s="33">
        <f>'with adj'!U243</f>
        <v>243396</v>
      </c>
      <c r="I243" s="33">
        <v>314666631</v>
      </c>
      <c r="J243" s="33">
        <v>1958710</v>
      </c>
      <c r="K243" s="33">
        <v>1974523</v>
      </c>
      <c r="L243" s="33">
        <v>6543945</v>
      </c>
      <c r="M243" s="33">
        <v>68401597</v>
      </c>
      <c r="N243" s="33">
        <v>7977151</v>
      </c>
      <c r="O243" s="33">
        <v>14992698</v>
      </c>
      <c r="P243" s="33">
        <v>0</v>
      </c>
      <c r="Q243" s="33">
        <v>12366136</v>
      </c>
      <c r="R243" s="33">
        <v>29609</v>
      </c>
      <c r="S243" s="33">
        <v>6535213</v>
      </c>
      <c r="T243" s="33">
        <v>82619</v>
      </c>
      <c r="U243" s="33">
        <v>227822</v>
      </c>
      <c r="V243" s="33">
        <v>27398</v>
      </c>
      <c r="W243" s="33">
        <v>2187879</v>
      </c>
      <c r="X243" s="33">
        <v>2551402</v>
      </c>
      <c r="Y243" s="33">
        <v>2151097</v>
      </c>
      <c r="Z243" s="33">
        <v>407619</v>
      </c>
      <c r="AA243" s="33">
        <v>145413</v>
      </c>
      <c r="AB243" s="33">
        <v>3688</v>
      </c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2:43">
      <c r="B244" s="27">
        <f>'input rate-base'!B244</f>
        <v>8</v>
      </c>
      <c r="C244" s="27">
        <f>'input rate-base'!C244</f>
        <v>2031</v>
      </c>
      <c r="D244" s="1">
        <f>'with adj'!I244</f>
        <v>646837496</v>
      </c>
      <c r="E244" s="33">
        <f>'with adj'!M244</f>
        <v>1697572</v>
      </c>
      <c r="F244" s="33">
        <v>34180677</v>
      </c>
      <c r="G244" s="33">
        <f>'with adj'!Q244</f>
        <v>37344402</v>
      </c>
      <c r="H244" s="33">
        <f>'with adj'!U244</f>
        <v>244526</v>
      </c>
      <c r="I244" s="33">
        <v>313928216</v>
      </c>
      <c r="J244" s="33">
        <v>1789135</v>
      </c>
      <c r="K244" s="33">
        <v>1988148</v>
      </c>
      <c r="L244" s="33">
        <v>6491601</v>
      </c>
      <c r="M244" s="33">
        <v>70184653</v>
      </c>
      <c r="N244" s="33">
        <v>8210857</v>
      </c>
      <c r="O244" s="33">
        <v>15167370</v>
      </c>
      <c r="P244" s="33">
        <v>0</v>
      </c>
      <c r="Q244" s="33">
        <v>12498920</v>
      </c>
      <c r="R244" s="33">
        <v>31421</v>
      </c>
      <c r="S244" s="33">
        <v>6528491</v>
      </c>
      <c r="T244" s="33">
        <v>82654</v>
      </c>
      <c r="U244" s="33">
        <v>219993</v>
      </c>
      <c r="V244" s="33">
        <v>31219</v>
      </c>
      <c r="W244" s="33">
        <v>2273819</v>
      </c>
      <c r="X244" s="33">
        <v>2626917</v>
      </c>
      <c r="Y244" s="33">
        <v>2147846</v>
      </c>
      <c r="Z244" s="33">
        <v>411426</v>
      </c>
      <c r="AA244" s="33">
        <v>150335</v>
      </c>
      <c r="AB244" s="33">
        <v>16777</v>
      </c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2:43">
      <c r="B245" s="27">
        <f>'input rate-base'!B245</f>
        <v>9</v>
      </c>
      <c r="C245" s="27">
        <f>'input rate-base'!C245</f>
        <v>2031</v>
      </c>
      <c r="D245" s="1">
        <f>'with adj'!I245</f>
        <v>616896083</v>
      </c>
      <c r="E245" s="33">
        <f>'with adj'!M245</f>
        <v>1585960</v>
      </c>
      <c r="F245" s="33">
        <v>32164770</v>
      </c>
      <c r="G245" s="33">
        <f>'with adj'!Q245</f>
        <v>36427564</v>
      </c>
      <c r="H245" s="33">
        <f>'with adj'!U245</f>
        <v>238523</v>
      </c>
      <c r="I245" s="33">
        <v>318351523</v>
      </c>
      <c r="J245" s="33">
        <v>1922049</v>
      </c>
      <c r="K245" s="33">
        <v>1844327</v>
      </c>
      <c r="L245" s="33">
        <v>6450691</v>
      </c>
      <c r="M245" s="33">
        <v>69058045</v>
      </c>
      <c r="N245" s="33">
        <v>8390541</v>
      </c>
      <c r="O245" s="33">
        <v>14728859</v>
      </c>
      <c r="P245" s="33">
        <v>0</v>
      </c>
      <c r="Q245" s="33">
        <v>12124508</v>
      </c>
      <c r="R245" s="33">
        <v>33622</v>
      </c>
      <c r="S245" s="33">
        <v>6330780</v>
      </c>
      <c r="T245" s="33">
        <v>81386</v>
      </c>
      <c r="U245" s="33">
        <v>218563</v>
      </c>
      <c r="V245" s="33">
        <v>29188</v>
      </c>
      <c r="W245" s="33">
        <v>2284518</v>
      </c>
      <c r="X245" s="33">
        <v>2663449</v>
      </c>
      <c r="Y245" s="33">
        <v>2254553</v>
      </c>
      <c r="Z245" s="33">
        <v>392402</v>
      </c>
      <c r="AA245" s="33">
        <v>149200</v>
      </c>
      <c r="AB245" s="33">
        <v>5241</v>
      </c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2:43">
      <c r="B246" s="27">
        <f>'input rate-base'!B246</f>
        <v>10</v>
      </c>
      <c r="C246" s="27">
        <f>'input rate-base'!C246</f>
        <v>2031</v>
      </c>
      <c r="D246" s="1">
        <f>'with adj'!I246</f>
        <v>498204586</v>
      </c>
      <c r="E246" s="33">
        <f>'with adj'!M246</f>
        <v>1246058</v>
      </c>
      <c r="F246" s="33">
        <v>25455687</v>
      </c>
      <c r="G246" s="33">
        <f>'with adj'!Q246</f>
        <v>31416466</v>
      </c>
      <c r="H246" s="33">
        <f>'with adj'!U246</f>
        <v>205705</v>
      </c>
      <c r="I246" s="33">
        <v>288620588</v>
      </c>
      <c r="J246" s="33">
        <v>1943278</v>
      </c>
      <c r="K246" s="33">
        <v>1520773</v>
      </c>
      <c r="L246" s="33">
        <v>5732579</v>
      </c>
      <c r="M246" s="33">
        <v>61423430</v>
      </c>
      <c r="N246" s="33">
        <v>7712261</v>
      </c>
      <c r="O246" s="33">
        <v>13248688</v>
      </c>
      <c r="P246" s="33">
        <v>0</v>
      </c>
      <c r="Q246" s="33">
        <v>10273101</v>
      </c>
      <c r="R246" s="33">
        <v>27468</v>
      </c>
      <c r="S246" s="33">
        <v>5789977</v>
      </c>
      <c r="T246" s="33">
        <v>66190</v>
      </c>
      <c r="U246" s="33">
        <v>211957</v>
      </c>
      <c r="V246" s="33">
        <v>24802</v>
      </c>
      <c r="W246" s="33">
        <v>2094483</v>
      </c>
      <c r="X246" s="33">
        <v>2305373</v>
      </c>
      <c r="Y246" s="33">
        <v>2013895</v>
      </c>
      <c r="Z246" s="33">
        <v>372116</v>
      </c>
      <c r="AA246" s="33">
        <v>135877</v>
      </c>
      <c r="AB246" s="33">
        <v>5149</v>
      </c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2:43">
      <c r="B247" s="27">
        <f>'input rate-base'!B247</f>
        <v>11</v>
      </c>
      <c r="C247" s="27">
        <f>'input rate-base'!C247</f>
        <v>2031</v>
      </c>
      <c r="D247" s="1">
        <f>'with adj'!I247</f>
        <v>347204402</v>
      </c>
      <c r="E247" s="33">
        <f>'with adj'!M247</f>
        <v>862734</v>
      </c>
      <c r="F247" s="33">
        <v>17754372</v>
      </c>
      <c r="G247" s="33">
        <f>'with adj'!Q247</f>
        <v>23661175</v>
      </c>
      <c r="H247" s="33">
        <f>'with adj'!U247</f>
        <v>154902</v>
      </c>
      <c r="I247" s="33">
        <v>222942710</v>
      </c>
      <c r="J247" s="33">
        <v>1550792</v>
      </c>
      <c r="K247" s="33">
        <v>1174387</v>
      </c>
      <c r="L247" s="33">
        <v>4432554</v>
      </c>
      <c r="M247" s="33">
        <v>50892813</v>
      </c>
      <c r="N247" s="33">
        <v>7016395</v>
      </c>
      <c r="O247" s="33">
        <v>11720992</v>
      </c>
      <c r="P247" s="33">
        <v>0</v>
      </c>
      <c r="Q247" s="33">
        <v>8735428</v>
      </c>
      <c r="R247" s="33">
        <v>22628</v>
      </c>
      <c r="S247" s="33">
        <v>4801973</v>
      </c>
      <c r="T247" s="33">
        <v>62809</v>
      </c>
      <c r="U247" s="33">
        <v>190106</v>
      </c>
      <c r="V247" s="33">
        <v>20292</v>
      </c>
      <c r="W247" s="33">
        <v>1720705</v>
      </c>
      <c r="X247" s="33">
        <v>2041067</v>
      </c>
      <c r="Y247" s="33">
        <v>1983334</v>
      </c>
      <c r="Z247" s="33">
        <v>324365</v>
      </c>
      <c r="AA247" s="33">
        <v>117634</v>
      </c>
      <c r="AB247" s="33">
        <v>2196</v>
      </c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2:43">
      <c r="B248" s="27">
        <f>'input rate-base'!B248</f>
        <v>12</v>
      </c>
      <c r="C248" s="27">
        <f>'input rate-base'!C248</f>
        <v>2031</v>
      </c>
      <c r="D248" s="1">
        <f>'with adj'!I248</f>
        <v>410336811</v>
      </c>
      <c r="E248" s="33">
        <f>'with adj'!M248</f>
        <v>1031419</v>
      </c>
      <c r="F248" s="33">
        <v>21382995</v>
      </c>
      <c r="G248" s="33">
        <f>'with adj'!Q248</f>
        <v>25805639</v>
      </c>
      <c r="H248" s="33">
        <f>'with adj'!U248</f>
        <v>168910</v>
      </c>
      <c r="I248" s="33">
        <v>225656790</v>
      </c>
      <c r="J248" s="33">
        <v>1510683</v>
      </c>
      <c r="K248" s="33">
        <v>1256173</v>
      </c>
      <c r="L248" s="33">
        <v>4197419</v>
      </c>
      <c r="M248" s="33">
        <v>51883267</v>
      </c>
      <c r="N248" s="33">
        <v>7406987</v>
      </c>
      <c r="O248" s="33">
        <v>12325475</v>
      </c>
      <c r="P248" s="33">
        <v>0</v>
      </c>
      <c r="Q248" s="33">
        <v>9496341</v>
      </c>
      <c r="R248" s="33">
        <v>25901</v>
      </c>
      <c r="S248" s="33">
        <v>5078167</v>
      </c>
      <c r="T248" s="33">
        <v>65625</v>
      </c>
      <c r="U248" s="33">
        <v>181604</v>
      </c>
      <c r="V248" s="33">
        <v>18983</v>
      </c>
      <c r="W248" s="33">
        <v>1787408</v>
      </c>
      <c r="X248" s="33">
        <v>2138215</v>
      </c>
      <c r="Y248" s="33">
        <v>2050967</v>
      </c>
      <c r="Z248" s="33">
        <v>314326</v>
      </c>
      <c r="AA248" s="33">
        <v>124869</v>
      </c>
      <c r="AB248" s="33">
        <v>659</v>
      </c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2:43">
      <c r="B249" s="27">
        <f>'input rate-base'!B249</f>
        <v>1</v>
      </c>
      <c r="C249" s="27">
        <f>'input rate-base'!C249</f>
        <v>2032</v>
      </c>
      <c r="D249" s="1">
        <f>'with adj'!I249</f>
        <v>508867290</v>
      </c>
      <c r="E249" s="33">
        <f>'with adj'!M249</f>
        <v>1263809</v>
      </c>
      <c r="F249" s="33">
        <v>26396354</v>
      </c>
      <c r="G249" s="33">
        <f>'with adj'!Q249</f>
        <v>29735566</v>
      </c>
      <c r="H249" s="33">
        <f>'with adj'!U249</f>
        <v>194527</v>
      </c>
      <c r="I249" s="33">
        <v>230951231</v>
      </c>
      <c r="J249" s="33">
        <v>1513990</v>
      </c>
      <c r="K249" s="33">
        <v>1284984</v>
      </c>
      <c r="L249" s="33">
        <v>4347298</v>
      </c>
      <c r="M249" s="33">
        <v>51845687</v>
      </c>
      <c r="N249" s="33">
        <v>8302273</v>
      </c>
      <c r="O249" s="33">
        <v>12973126</v>
      </c>
      <c r="P249" s="33">
        <v>0</v>
      </c>
      <c r="Q249" s="33">
        <v>9821822</v>
      </c>
      <c r="R249" s="33">
        <v>31047</v>
      </c>
      <c r="S249" s="33">
        <v>5210618</v>
      </c>
      <c r="T249" s="33">
        <v>74130</v>
      </c>
      <c r="U249" s="33">
        <v>178888</v>
      </c>
      <c r="V249" s="33">
        <v>17568</v>
      </c>
      <c r="W249" s="33">
        <v>1738080</v>
      </c>
      <c r="X249" s="33">
        <v>2072761</v>
      </c>
      <c r="Y249" s="33">
        <v>2022595</v>
      </c>
      <c r="Z249" s="33">
        <v>295938</v>
      </c>
      <c r="AA249" s="33">
        <v>121203</v>
      </c>
      <c r="AB249" s="33">
        <v>4072</v>
      </c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2:43">
      <c r="B250" s="27">
        <f>'input rate-base'!B250</f>
        <v>2</v>
      </c>
      <c r="C250" s="27">
        <f>'input rate-base'!C250</f>
        <v>2032</v>
      </c>
      <c r="D250" s="1">
        <f>'with adj'!I250</f>
        <v>464788379</v>
      </c>
      <c r="E250" s="33">
        <f>'with adj'!M250</f>
        <v>1129898</v>
      </c>
      <c r="F250" s="33">
        <v>23776867</v>
      </c>
      <c r="G250" s="33">
        <f>'with adj'!Q250</f>
        <v>27843397</v>
      </c>
      <c r="H250" s="33">
        <f>'with adj'!U250</f>
        <v>182060</v>
      </c>
      <c r="I250" s="33">
        <v>221460169</v>
      </c>
      <c r="J250" s="33">
        <v>1653282</v>
      </c>
      <c r="K250" s="33">
        <v>1236054</v>
      </c>
      <c r="L250" s="33">
        <v>4385679</v>
      </c>
      <c r="M250" s="33">
        <v>51061973</v>
      </c>
      <c r="N250" s="33">
        <v>7843368</v>
      </c>
      <c r="O250" s="33">
        <v>12213760</v>
      </c>
      <c r="P250" s="33">
        <v>0</v>
      </c>
      <c r="Q250" s="33">
        <v>9133880</v>
      </c>
      <c r="R250" s="33">
        <v>31383</v>
      </c>
      <c r="S250" s="33">
        <v>5089085</v>
      </c>
      <c r="T250" s="33">
        <v>72426</v>
      </c>
      <c r="U250" s="33">
        <v>171660</v>
      </c>
      <c r="V250" s="33">
        <v>23070</v>
      </c>
      <c r="W250" s="33">
        <v>1724073</v>
      </c>
      <c r="X250" s="33">
        <v>1916007</v>
      </c>
      <c r="Y250" s="33">
        <v>1972876</v>
      </c>
      <c r="Z250" s="33">
        <v>352631</v>
      </c>
      <c r="AA250" s="33">
        <v>117489</v>
      </c>
      <c r="AB250" s="33">
        <v>1379</v>
      </c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2:43">
      <c r="B251" s="27">
        <f>'input rate-base'!B251</f>
        <v>3</v>
      </c>
      <c r="C251" s="27">
        <f>'input rate-base'!C251</f>
        <v>2032</v>
      </c>
      <c r="D251" s="1">
        <f>'with adj'!I251</f>
        <v>390350021</v>
      </c>
      <c r="E251" s="33">
        <f>'with adj'!M251</f>
        <v>931435</v>
      </c>
      <c r="F251" s="33">
        <v>19749027</v>
      </c>
      <c r="G251" s="33">
        <f>'with adj'!Q251</f>
        <v>24542215</v>
      </c>
      <c r="H251" s="33">
        <f>'with adj'!U251</f>
        <v>160406</v>
      </c>
      <c r="I251" s="33">
        <v>213163025</v>
      </c>
      <c r="J251" s="33">
        <v>1324998</v>
      </c>
      <c r="K251" s="33">
        <v>1098272</v>
      </c>
      <c r="L251" s="33">
        <v>4379277</v>
      </c>
      <c r="M251" s="33">
        <v>52131656</v>
      </c>
      <c r="N251" s="33">
        <v>8236604</v>
      </c>
      <c r="O251" s="33">
        <v>12228783</v>
      </c>
      <c r="P251" s="33">
        <v>0</v>
      </c>
      <c r="Q251" s="33">
        <v>8898020</v>
      </c>
      <c r="R251" s="33">
        <v>31261</v>
      </c>
      <c r="S251" s="33">
        <v>5100238</v>
      </c>
      <c r="T251" s="33">
        <v>66651</v>
      </c>
      <c r="U251" s="33">
        <v>172193</v>
      </c>
      <c r="V251" s="33">
        <v>21912</v>
      </c>
      <c r="W251" s="33">
        <v>1786269</v>
      </c>
      <c r="X251" s="33">
        <v>2131923</v>
      </c>
      <c r="Y251" s="33">
        <v>1917621</v>
      </c>
      <c r="Z251" s="33">
        <v>315483</v>
      </c>
      <c r="AA251" s="33">
        <v>124715</v>
      </c>
      <c r="AB251" s="33">
        <v>816</v>
      </c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2:43">
      <c r="B252" s="27">
        <f>'input rate-base'!B252</f>
        <v>4</v>
      </c>
      <c r="C252" s="27">
        <f>'input rate-base'!C252</f>
        <v>2032</v>
      </c>
      <c r="D252" s="1">
        <f>'with adj'!I252</f>
        <v>364198299</v>
      </c>
      <c r="E252" s="33">
        <f>'with adj'!M252</f>
        <v>861769</v>
      </c>
      <c r="F252" s="33">
        <v>18411406</v>
      </c>
      <c r="G252" s="33">
        <f>'with adj'!Q252</f>
        <v>24451681</v>
      </c>
      <c r="H252" s="33">
        <f>'with adj'!U252</f>
        <v>159751</v>
      </c>
      <c r="I252" s="33">
        <v>226499876</v>
      </c>
      <c r="J252" s="33">
        <v>1353966</v>
      </c>
      <c r="K252" s="33">
        <v>1273976</v>
      </c>
      <c r="L252" s="33">
        <v>4672331</v>
      </c>
      <c r="M252" s="33">
        <v>56727648</v>
      </c>
      <c r="N252" s="33">
        <v>8008751</v>
      </c>
      <c r="O252" s="33">
        <v>12989893</v>
      </c>
      <c r="P252" s="33">
        <v>0</v>
      </c>
      <c r="Q252" s="33">
        <v>9431342</v>
      </c>
      <c r="R252" s="33">
        <v>30366</v>
      </c>
      <c r="S252" s="33">
        <v>5305234</v>
      </c>
      <c r="T252" s="33">
        <v>68127</v>
      </c>
      <c r="U252" s="33">
        <v>177198</v>
      </c>
      <c r="V252" s="33">
        <v>20458</v>
      </c>
      <c r="W252" s="33">
        <v>1869359</v>
      </c>
      <c r="X252" s="33">
        <v>2269346</v>
      </c>
      <c r="Y252" s="33">
        <v>2029928</v>
      </c>
      <c r="Z252" s="33">
        <v>367252</v>
      </c>
      <c r="AA252" s="33">
        <v>125036</v>
      </c>
      <c r="AB252" s="33">
        <v>87077</v>
      </c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2:43">
      <c r="B253" s="27">
        <f>'input rate-base'!B253</f>
        <v>5</v>
      </c>
      <c r="C253" s="27">
        <f>'input rate-base'!C253</f>
        <v>2032</v>
      </c>
      <c r="D253" s="1">
        <f>'with adj'!I253</f>
        <v>387226312</v>
      </c>
      <c r="E253" s="33">
        <f>'with adj'!M253</f>
        <v>940508</v>
      </c>
      <c r="F253" s="33">
        <v>20248204</v>
      </c>
      <c r="G253" s="33">
        <f>'with adj'!Q253</f>
        <v>26547993</v>
      </c>
      <c r="H253" s="33">
        <f>'with adj'!U253</f>
        <v>173374</v>
      </c>
      <c r="I253" s="33">
        <v>242705963</v>
      </c>
      <c r="J253" s="33">
        <v>1412770</v>
      </c>
      <c r="K253" s="33">
        <v>1386614</v>
      </c>
      <c r="L253" s="33">
        <v>4993428</v>
      </c>
      <c r="M253" s="33">
        <v>57815337</v>
      </c>
      <c r="N253" s="33">
        <v>7497077</v>
      </c>
      <c r="O253" s="33">
        <v>12688043</v>
      </c>
      <c r="P253" s="33">
        <v>0</v>
      </c>
      <c r="Q253" s="33">
        <v>9756522</v>
      </c>
      <c r="R253" s="33">
        <v>23886</v>
      </c>
      <c r="S253" s="33">
        <v>5435629</v>
      </c>
      <c r="T253" s="33">
        <v>70601</v>
      </c>
      <c r="U253" s="33">
        <v>196089</v>
      </c>
      <c r="V253" s="33">
        <v>30666</v>
      </c>
      <c r="W253" s="33">
        <v>1923991</v>
      </c>
      <c r="X253" s="33">
        <v>2266509</v>
      </c>
      <c r="Y253" s="33">
        <v>2069273</v>
      </c>
      <c r="Z253" s="33">
        <v>355313</v>
      </c>
      <c r="AA253" s="33">
        <v>124610</v>
      </c>
      <c r="AB253" s="33">
        <v>8244</v>
      </c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2:43">
      <c r="B254" s="27">
        <f>'input rate-base'!B254</f>
        <v>6</v>
      </c>
      <c r="C254" s="27">
        <f>'input rate-base'!C254</f>
        <v>2032</v>
      </c>
      <c r="D254" s="1">
        <f>'with adj'!I254</f>
        <v>551737279</v>
      </c>
      <c r="E254" s="33">
        <f>'with adj'!M254</f>
        <v>1340102</v>
      </c>
      <c r="F254" s="33">
        <v>29074707</v>
      </c>
      <c r="G254" s="33">
        <f>'with adj'!Q254</f>
        <v>33833460</v>
      </c>
      <c r="H254" s="33">
        <f>'with adj'!U254</f>
        <v>220831</v>
      </c>
      <c r="I254" s="33">
        <v>292173901</v>
      </c>
      <c r="J254" s="33">
        <v>1803805</v>
      </c>
      <c r="K254" s="33">
        <v>1809563</v>
      </c>
      <c r="L254" s="33">
        <v>6286140</v>
      </c>
      <c r="M254" s="33">
        <v>68095507</v>
      </c>
      <c r="N254" s="33">
        <v>8456411</v>
      </c>
      <c r="O254" s="33">
        <v>14450160</v>
      </c>
      <c r="P254" s="33">
        <v>0</v>
      </c>
      <c r="Q254" s="33">
        <v>11647797</v>
      </c>
      <c r="R254" s="33">
        <v>27478</v>
      </c>
      <c r="S254" s="33">
        <v>6117125</v>
      </c>
      <c r="T254" s="33">
        <v>83564</v>
      </c>
      <c r="U254" s="33">
        <v>215037</v>
      </c>
      <c r="V254" s="33">
        <v>29180</v>
      </c>
      <c r="W254" s="33">
        <v>2161906</v>
      </c>
      <c r="X254" s="33">
        <v>2617479</v>
      </c>
      <c r="Y254" s="33">
        <v>2148736</v>
      </c>
      <c r="Z254" s="33">
        <v>395141</v>
      </c>
      <c r="AA254" s="33">
        <v>141532</v>
      </c>
      <c r="AB254" s="33">
        <v>1353</v>
      </c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2:43">
      <c r="B255" s="27">
        <f>'input rate-base'!B255</f>
        <v>7</v>
      </c>
      <c r="C255" s="27">
        <f>'input rate-base'!C255</f>
        <v>2032</v>
      </c>
      <c r="D255" s="1">
        <f>'with adj'!I255</f>
        <v>647254310</v>
      </c>
      <c r="E255" s="33">
        <f>'with adj'!M255</f>
        <v>1558083</v>
      </c>
      <c r="F255" s="33">
        <v>34068086</v>
      </c>
      <c r="G255" s="33">
        <f>'with adj'!Q255</f>
        <v>37510266</v>
      </c>
      <c r="H255" s="33">
        <f>'with adj'!U255</f>
        <v>244733</v>
      </c>
      <c r="I255" s="33">
        <v>315841207</v>
      </c>
      <c r="J255" s="33">
        <v>1957517</v>
      </c>
      <c r="K255" s="33">
        <v>1925770</v>
      </c>
      <c r="L255" s="33">
        <v>6810609</v>
      </c>
      <c r="M255" s="33">
        <v>70810104</v>
      </c>
      <c r="N255" s="33">
        <v>8590778</v>
      </c>
      <c r="O255" s="33">
        <v>14992698</v>
      </c>
      <c r="P255" s="33">
        <v>0</v>
      </c>
      <c r="Q255" s="33">
        <v>12366136</v>
      </c>
      <c r="R255" s="33">
        <v>29609</v>
      </c>
      <c r="S255" s="33">
        <v>6535213</v>
      </c>
      <c r="T255" s="33">
        <v>82619</v>
      </c>
      <c r="U255" s="33">
        <v>227822</v>
      </c>
      <c r="V255" s="33">
        <v>27398</v>
      </c>
      <c r="W255" s="33">
        <v>2187879</v>
      </c>
      <c r="X255" s="33">
        <v>2551402</v>
      </c>
      <c r="Y255" s="33">
        <v>2151097</v>
      </c>
      <c r="Z255" s="33">
        <v>407619</v>
      </c>
      <c r="AA255" s="33">
        <v>145413</v>
      </c>
      <c r="AB255" s="33">
        <v>3688</v>
      </c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2:43">
      <c r="B256" s="27">
        <f>'input rate-base'!B256</f>
        <v>8</v>
      </c>
      <c r="C256" s="27">
        <f>'input rate-base'!C256</f>
        <v>2032</v>
      </c>
      <c r="D256" s="1">
        <f>'with adj'!I256</f>
        <v>653187796</v>
      </c>
      <c r="E256" s="33">
        <f>'with adj'!M256</f>
        <v>1554821</v>
      </c>
      <c r="F256" s="33">
        <v>34264456</v>
      </c>
      <c r="G256" s="33">
        <f>'with adj'!Q256</f>
        <v>37697144</v>
      </c>
      <c r="H256" s="33">
        <f>'with adj'!U256</f>
        <v>245870</v>
      </c>
      <c r="I256" s="33">
        <v>315244434</v>
      </c>
      <c r="J256" s="33">
        <v>1788956</v>
      </c>
      <c r="K256" s="33">
        <v>1988148</v>
      </c>
      <c r="L256" s="33">
        <v>6755273</v>
      </c>
      <c r="M256" s="33">
        <v>72401010</v>
      </c>
      <c r="N256" s="33">
        <v>8842461</v>
      </c>
      <c r="O256" s="33">
        <v>15167370</v>
      </c>
      <c r="P256" s="33">
        <v>0</v>
      </c>
      <c r="Q256" s="33">
        <v>12498920</v>
      </c>
      <c r="R256" s="33">
        <v>31421</v>
      </c>
      <c r="S256" s="33">
        <v>6528491</v>
      </c>
      <c r="T256" s="33">
        <v>82654</v>
      </c>
      <c r="U256" s="33">
        <v>219993</v>
      </c>
      <c r="V256" s="33">
        <v>31219</v>
      </c>
      <c r="W256" s="33">
        <v>2273819</v>
      </c>
      <c r="X256" s="33">
        <v>2626917</v>
      </c>
      <c r="Y256" s="33">
        <v>2147846</v>
      </c>
      <c r="Z256" s="33">
        <v>411426</v>
      </c>
      <c r="AA256" s="33">
        <v>150335</v>
      </c>
      <c r="AB256" s="33">
        <v>16777</v>
      </c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2:43">
      <c r="B257" s="27">
        <f>'input rate-base'!B257</f>
        <v>9</v>
      </c>
      <c r="C257" s="27">
        <f>'input rate-base'!C257</f>
        <v>2032</v>
      </c>
      <c r="D257" s="1">
        <f>'with adj'!I257</f>
        <v>622874670</v>
      </c>
      <c r="E257" s="33">
        <f>'with adj'!M257</f>
        <v>1451600</v>
      </c>
      <c r="F257" s="33">
        <v>32243609</v>
      </c>
      <c r="G257" s="33">
        <f>'with adj'!Q257</f>
        <v>36771645</v>
      </c>
      <c r="H257" s="33">
        <f>'with adj'!U257</f>
        <v>239834</v>
      </c>
      <c r="I257" s="33">
        <v>319202058</v>
      </c>
      <c r="J257" s="33">
        <v>1919226</v>
      </c>
      <c r="K257" s="33">
        <v>1844327</v>
      </c>
      <c r="L257" s="33">
        <v>6717076</v>
      </c>
      <c r="M257" s="33">
        <v>71714124</v>
      </c>
      <c r="N257" s="33">
        <v>9035968</v>
      </c>
      <c r="O257" s="33">
        <v>14728859</v>
      </c>
      <c r="P257" s="33">
        <v>0</v>
      </c>
      <c r="Q257" s="33">
        <v>12124508</v>
      </c>
      <c r="R257" s="33">
        <v>33622</v>
      </c>
      <c r="S257" s="33">
        <v>6330780</v>
      </c>
      <c r="T257" s="33">
        <v>81386</v>
      </c>
      <c r="U257" s="33">
        <v>218563</v>
      </c>
      <c r="V257" s="33">
        <v>29188</v>
      </c>
      <c r="W257" s="33">
        <v>2284518</v>
      </c>
      <c r="X257" s="33">
        <v>2663449</v>
      </c>
      <c r="Y257" s="33">
        <v>2254553</v>
      </c>
      <c r="Z257" s="33">
        <v>392402</v>
      </c>
      <c r="AA257" s="33">
        <v>149200</v>
      </c>
      <c r="AB257" s="33">
        <v>5241</v>
      </c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2:43">
      <c r="B258" s="27">
        <f>'input rate-base'!B258</f>
        <v>10</v>
      </c>
      <c r="C258" s="27">
        <f>'input rate-base'!C258</f>
        <v>2032</v>
      </c>
      <c r="D258" s="1">
        <f>'with adj'!I258</f>
        <v>502954273</v>
      </c>
      <c r="E258" s="33">
        <f>'with adj'!M258</f>
        <v>1139708</v>
      </c>
      <c r="F258" s="33">
        <v>25518255</v>
      </c>
      <c r="G258" s="33">
        <f>'with adj'!Q258</f>
        <v>31713215</v>
      </c>
      <c r="H258" s="33">
        <f>'with adj'!U258</f>
        <v>206835</v>
      </c>
      <c r="I258" s="33">
        <v>289628512</v>
      </c>
      <c r="J258" s="33">
        <v>1941915</v>
      </c>
      <c r="K258" s="33">
        <v>1520773</v>
      </c>
      <c r="L258" s="33">
        <v>5963732</v>
      </c>
      <c r="M258" s="33">
        <v>63563619</v>
      </c>
      <c r="N258" s="33">
        <v>8305512</v>
      </c>
      <c r="O258" s="33">
        <v>13248688</v>
      </c>
      <c r="P258" s="33">
        <v>0</v>
      </c>
      <c r="Q258" s="33">
        <v>10273101</v>
      </c>
      <c r="R258" s="33">
        <v>27468</v>
      </c>
      <c r="S258" s="33">
        <v>5824035</v>
      </c>
      <c r="T258" s="33">
        <v>66190</v>
      </c>
      <c r="U258" s="33">
        <v>211957</v>
      </c>
      <c r="V258" s="33">
        <v>24802</v>
      </c>
      <c r="W258" s="33">
        <v>2094483</v>
      </c>
      <c r="X258" s="33">
        <v>2305373</v>
      </c>
      <c r="Y258" s="33">
        <v>2013895</v>
      </c>
      <c r="Z258" s="33">
        <v>372116</v>
      </c>
      <c r="AA258" s="33">
        <v>135877</v>
      </c>
      <c r="AB258" s="33">
        <v>5149</v>
      </c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2:43">
      <c r="B259" s="27">
        <f>'input rate-base'!B259</f>
        <v>11</v>
      </c>
      <c r="C259" s="27">
        <f>'input rate-base'!C259</f>
        <v>2032</v>
      </c>
      <c r="D259" s="1">
        <f>'with adj'!I259</f>
        <v>350544024</v>
      </c>
      <c r="E259" s="33">
        <f>'with adj'!M259</f>
        <v>788563</v>
      </c>
      <c r="F259" s="33">
        <v>17798447</v>
      </c>
      <c r="G259" s="33">
        <f>'with adj'!Q259</f>
        <v>23884670</v>
      </c>
      <c r="H259" s="33">
        <f>'with adj'!U259</f>
        <v>155753</v>
      </c>
      <c r="I259" s="33">
        <v>223622033</v>
      </c>
      <c r="J259" s="33">
        <v>1549093</v>
      </c>
      <c r="K259" s="33">
        <v>1174387</v>
      </c>
      <c r="L259" s="33">
        <v>4610711</v>
      </c>
      <c r="M259" s="33">
        <v>52659924</v>
      </c>
      <c r="N259" s="33">
        <v>7556118</v>
      </c>
      <c r="O259" s="33">
        <v>11720992</v>
      </c>
      <c r="P259" s="33">
        <v>0</v>
      </c>
      <c r="Q259" s="33">
        <v>8735428</v>
      </c>
      <c r="R259" s="33">
        <v>22628</v>
      </c>
      <c r="S259" s="33">
        <v>4830220</v>
      </c>
      <c r="T259" s="33">
        <v>62809</v>
      </c>
      <c r="U259" s="33">
        <v>190106</v>
      </c>
      <c r="V259" s="33">
        <v>20292</v>
      </c>
      <c r="W259" s="33">
        <v>1720705</v>
      </c>
      <c r="X259" s="33">
        <v>2041067</v>
      </c>
      <c r="Y259" s="33">
        <v>1983334</v>
      </c>
      <c r="Z259" s="33">
        <v>324365</v>
      </c>
      <c r="AA259" s="33">
        <v>117634</v>
      </c>
      <c r="AB259" s="33">
        <v>2196</v>
      </c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2:43">
      <c r="B260" s="27">
        <f>'input rate-base'!B260</f>
        <v>12</v>
      </c>
      <c r="C260" s="27">
        <f>'input rate-base'!C260</f>
        <v>2032</v>
      </c>
      <c r="D260" s="1">
        <f>'with adj'!I260</f>
        <v>414336290</v>
      </c>
      <c r="E260" s="33">
        <f>'with adj'!M260</f>
        <v>942104</v>
      </c>
      <c r="F260" s="33">
        <v>21436840</v>
      </c>
      <c r="G260" s="33">
        <f>'with adj'!Q260</f>
        <v>26049384</v>
      </c>
      <c r="H260" s="33">
        <f>'with adj'!U260</f>
        <v>169844</v>
      </c>
      <c r="I260" s="33">
        <v>226327704</v>
      </c>
      <c r="J260" s="33">
        <v>1509067</v>
      </c>
      <c r="K260" s="33">
        <v>1256173</v>
      </c>
      <c r="L260" s="33">
        <v>4372451</v>
      </c>
      <c r="M260" s="33">
        <v>53684769</v>
      </c>
      <c r="N260" s="33">
        <v>7976756</v>
      </c>
      <c r="O260" s="33">
        <v>12325475</v>
      </c>
      <c r="P260" s="33">
        <v>0</v>
      </c>
      <c r="Q260" s="33">
        <v>9496341</v>
      </c>
      <c r="R260" s="33">
        <v>25901</v>
      </c>
      <c r="S260" s="33">
        <v>5108039</v>
      </c>
      <c r="T260" s="33">
        <v>65625</v>
      </c>
      <c r="U260" s="33">
        <v>181604</v>
      </c>
      <c r="V260" s="33">
        <v>18983</v>
      </c>
      <c r="W260" s="33">
        <v>1787408</v>
      </c>
      <c r="X260" s="33">
        <v>2138215</v>
      </c>
      <c r="Y260" s="33">
        <v>2050967</v>
      </c>
      <c r="Z260" s="33">
        <v>314326</v>
      </c>
      <c r="AA260" s="33">
        <v>124869</v>
      </c>
      <c r="AB260" s="33">
        <v>659</v>
      </c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2:43">
      <c r="B261" s="27">
        <f>'input rate-base'!B261</f>
        <v>1</v>
      </c>
      <c r="C261" s="27">
        <f>'input rate-base'!C261</f>
        <v>2033</v>
      </c>
      <c r="D261" s="1">
        <f>'with adj'!I261</f>
        <v>514027077</v>
      </c>
      <c r="E261" s="33">
        <f>'with adj'!M261</f>
        <v>1154109</v>
      </c>
      <c r="F261" s="33">
        <v>26476111</v>
      </c>
      <c r="G261" s="33">
        <f>'with adj'!Q261</f>
        <v>30005821</v>
      </c>
      <c r="H261" s="33">
        <f>'with adj'!U261</f>
        <v>195533</v>
      </c>
      <c r="I261" s="33">
        <v>231961195</v>
      </c>
      <c r="J261" s="33">
        <v>1514560</v>
      </c>
      <c r="K261" s="33">
        <v>1284984</v>
      </c>
      <c r="L261" s="33">
        <v>4528001</v>
      </c>
      <c r="M261" s="33">
        <v>53819052</v>
      </c>
      <c r="N261" s="33">
        <v>8302273</v>
      </c>
      <c r="O261" s="33">
        <v>12973126</v>
      </c>
      <c r="P261" s="33">
        <v>0</v>
      </c>
      <c r="Q261" s="33">
        <v>9821822</v>
      </c>
      <c r="R261" s="33">
        <v>31047</v>
      </c>
      <c r="S261" s="33">
        <v>5241269</v>
      </c>
      <c r="T261" s="33">
        <v>74130</v>
      </c>
      <c r="U261" s="33">
        <v>178888</v>
      </c>
      <c r="V261" s="33">
        <v>17568</v>
      </c>
      <c r="W261" s="33">
        <v>1738080</v>
      </c>
      <c r="X261" s="33">
        <v>2072761</v>
      </c>
      <c r="Y261" s="33">
        <v>2022595</v>
      </c>
      <c r="Z261" s="33">
        <v>295938</v>
      </c>
      <c r="AA261" s="33">
        <v>121203</v>
      </c>
      <c r="AB261" s="33">
        <v>4072</v>
      </c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2:43">
      <c r="B262" s="27">
        <f>'input rate-base'!B262</f>
        <v>2</v>
      </c>
      <c r="C262" s="27">
        <f>'input rate-base'!C262</f>
        <v>2033</v>
      </c>
      <c r="D262" s="1">
        <f>'with adj'!I262</f>
        <v>469447521</v>
      </c>
      <c r="E262" s="33">
        <f>'with adj'!M262</f>
        <v>1031106</v>
      </c>
      <c r="F262" s="33">
        <v>23849814</v>
      </c>
      <c r="G262" s="33">
        <f>'with adj'!Q262</f>
        <v>28096443</v>
      </c>
      <c r="H262" s="33">
        <f>'with adj'!U262</f>
        <v>183013</v>
      </c>
      <c r="I262" s="33">
        <v>223832387</v>
      </c>
      <c r="J262" s="33">
        <v>1664182</v>
      </c>
      <c r="K262" s="33">
        <v>1215664</v>
      </c>
      <c r="L262" s="33">
        <v>4481473</v>
      </c>
      <c r="M262" s="33">
        <v>52124527</v>
      </c>
      <c r="N262" s="33">
        <v>7713982</v>
      </c>
      <c r="O262" s="33">
        <v>12012279</v>
      </c>
      <c r="P262" s="33">
        <v>0</v>
      </c>
      <c r="Q262" s="33">
        <v>8983206</v>
      </c>
      <c r="R262" s="33">
        <v>30865</v>
      </c>
      <c r="S262" s="33">
        <v>5034576</v>
      </c>
      <c r="T262" s="33">
        <v>71231</v>
      </c>
      <c r="U262" s="33">
        <v>168828</v>
      </c>
      <c r="V262" s="33">
        <v>22690</v>
      </c>
      <c r="W262" s="33">
        <v>1695632</v>
      </c>
      <c r="X262" s="33">
        <v>1884400</v>
      </c>
      <c r="Y262" s="33">
        <v>1940331</v>
      </c>
      <c r="Z262" s="33">
        <v>346814</v>
      </c>
      <c r="AA262" s="33">
        <v>115551</v>
      </c>
      <c r="AB262" s="33">
        <v>1379</v>
      </c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2:43">
      <c r="B263" s="27">
        <f>'input rate-base'!B263</f>
        <v>3</v>
      </c>
      <c r="C263" s="27">
        <f>'input rate-base'!C263</f>
        <v>2033</v>
      </c>
      <c r="D263" s="1">
        <f>'with adj'!I263</f>
        <v>394237187</v>
      </c>
      <c r="E263" s="33">
        <f>'with adj'!M263</f>
        <v>849388</v>
      </c>
      <c r="F263" s="33">
        <v>19810356</v>
      </c>
      <c r="G263" s="33">
        <f>'with adj'!Q263</f>
        <v>24765253</v>
      </c>
      <c r="H263" s="33">
        <f>'with adj'!U263</f>
        <v>161251</v>
      </c>
      <c r="I263" s="33">
        <v>215483718</v>
      </c>
      <c r="J263" s="33">
        <v>1334099</v>
      </c>
      <c r="K263" s="33">
        <v>1066312</v>
      </c>
      <c r="L263" s="33">
        <v>4484069</v>
      </c>
      <c r="M263" s="33">
        <v>53207967</v>
      </c>
      <c r="N263" s="33">
        <v>8099437</v>
      </c>
      <c r="O263" s="33">
        <v>12025133</v>
      </c>
      <c r="P263" s="33">
        <v>0</v>
      </c>
      <c r="Q263" s="33">
        <v>8749838</v>
      </c>
      <c r="R263" s="33">
        <v>30740</v>
      </c>
      <c r="S263" s="33">
        <v>5044803</v>
      </c>
      <c r="T263" s="33">
        <v>65541</v>
      </c>
      <c r="U263" s="33">
        <v>169325</v>
      </c>
      <c r="V263" s="33">
        <v>21547</v>
      </c>
      <c r="W263" s="33">
        <v>1756522</v>
      </c>
      <c r="X263" s="33">
        <v>2096420</v>
      </c>
      <c r="Y263" s="33">
        <v>1885686</v>
      </c>
      <c r="Z263" s="33">
        <v>310229</v>
      </c>
      <c r="AA263" s="33">
        <v>122638</v>
      </c>
      <c r="AB263" s="33">
        <v>816</v>
      </c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2:43">
      <c r="B264" s="27">
        <f>'input rate-base'!B264</f>
        <v>4</v>
      </c>
      <c r="C264" s="27">
        <f>'input rate-base'!C264</f>
        <v>2033</v>
      </c>
      <c r="D264" s="1">
        <f>'with adj'!I264</f>
        <v>367829918</v>
      </c>
      <c r="E264" s="33">
        <f>'with adj'!M264</f>
        <v>785291</v>
      </c>
      <c r="F264" s="33">
        <v>18469309</v>
      </c>
      <c r="G264" s="33">
        <f>'with adj'!Q264</f>
        <v>24673896</v>
      </c>
      <c r="H264" s="33">
        <f>'with adj'!U264</f>
        <v>160593</v>
      </c>
      <c r="I264" s="33">
        <v>227357442</v>
      </c>
      <c r="J264" s="33">
        <v>1353759</v>
      </c>
      <c r="K264" s="33">
        <v>1257850</v>
      </c>
      <c r="L264" s="33">
        <v>4864547</v>
      </c>
      <c r="M264" s="33">
        <v>58871992</v>
      </c>
      <c r="N264" s="33">
        <v>8008751</v>
      </c>
      <c r="O264" s="33">
        <v>12989893</v>
      </c>
      <c r="P264" s="33">
        <v>0</v>
      </c>
      <c r="Q264" s="33">
        <v>9431342</v>
      </c>
      <c r="R264" s="33">
        <v>30366</v>
      </c>
      <c r="S264" s="33">
        <v>5336441</v>
      </c>
      <c r="T264" s="33">
        <v>68127</v>
      </c>
      <c r="U264" s="33">
        <v>177198</v>
      </c>
      <c r="V264" s="33">
        <v>20458</v>
      </c>
      <c r="W264" s="33">
        <v>1869359</v>
      </c>
      <c r="X264" s="33">
        <v>2269346</v>
      </c>
      <c r="Y264" s="33">
        <v>2029928</v>
      </c>
      <c r="Z264" s="33">
        <v>367252</v>
      </c>
      <c r="AA264" s="33">
        <v>125036</v>
      </c>
      <c r="AB264" s="33">
        <v>87077</v>
      </c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2:43">
      <c r="B265" s="27">
        <f>'input rate-base'!B265</f>
        <v>5</v>
      </c>
      <c r="C265" s="27">
        <f>'input rate-base'!C265</f>
        <v>2033</v>
      </c>
      <c r="D265" s="1">
        <f>'with adj'!I265</f>
        <v>391212713</v>
      </c>
      <c r="E265" s="33">
        <f>'with adj'!M265</f>
        <v>856411</v>
      </c>
      <c r="F265" s="33">
        <v>20312683</v>
      </c>
      <c r="G265" s="33">
        <f>'with adj'!Q265</f>
        <v>26789260</v>
      </c>
      <c r="H265" s="33">
        <f>'with adj'!U265</f>
        <v>174287</v>
      </c>
      <c r="I265" s="33">
        <v>243517333</v>
      </c>
      <c r="J265" s="33">
        <v>1412142</v>
      </c>
      <c r="K265" s="33">
        <v>1369062</v>
      </c>
      <c r="L265" s="33">
        <v>5198206</v>
      </c>
      <c r="M265" s="33">
        <v>60191310</v>
      </c>
      <c r="N265" s="33">
        <v>7497077</v>
      </c>
      <c r="O265" s="33">
        <v>12688043</v>
      </c>
      <c r="P265" s="33">
        <v>0</v>
      </c>
      <c r="Q265" s="33">
        <v>9756522</v>
      </c>
      <c r="R265" s="33">
        <v>23886</v>
      </c>
      <c r="S265" s="33">
        <v>5467603</v>
      </c>
      <c r="T265" s="33">
        <v>70601</v>
      </c>
      <c r="U265" s="33">
        <v>196089</v>
      </c>
      <c r="V265" s="33">
        <v>30666</v>
      </c>
      <c r="W265" s="33">
        <v>1923991</v>
      </c>
      <c r="X265" s="33">
        <v>2266509</v>
      </c>
      <c r="Y265" s="33">
        <v>2069273</v>
      </c>
      <c r="Z265" s="33">
        <v>355313</v>
      </c>
      <c r="AA265" s="33">
        <v>124610</v>
      </c>
      <c r="AB265" s="33">
        <v>8244</v>
      </c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2:43">
      <c r="B266" s="27">
        <f>'input rate-base'!B266</f>
        <v>6</v>
      </c>
      <c r="C266" s="27">
        <f>'input rate-base'!C266</f>
        <v>2033</v>
      </c>
      <c r="D266" s="1">
        <f>'with adj'!I266</f>
        <v>557424354</v>
      </c>
      <c r="E266" s="33">
        <f>'with adj'!M266</f>
        <v>1219374</v>
      </c>
      <c r="F266" s="33">
        <v>29168775</v>
      </c>
      <c r="G266" s="33">
        <f>'with adj'!Q266</f>
        <v>34140921</v>
      </c>
      <c r="H266" s="33">
        <f>'with adj'!U266</f>
        <v>222009</v>
      </c>
      <c r="I266" s="33">
        <v>293631835</v>
      </c>
      <c r="J266" s="33">
        <v>1805790</v>
      </c>
      <c r="K266" s="33">
        <v>1786657</v>
      </c>
      <c r="L266" s="33">
        <v>6537981</v>
      </c>
      <c r="M266" s="33">
        <v>70411681</v>
      </c>
      <c r="N266" s="33">
        <v>8456411</v>
      </c>
      <c r="O266" s="33">
        <v>14450160</v>
      </c>
      <c r="P266" s="33">
        <v>0</v>
      </c>
      <c r="Q266" s="33">
        <v>11647797</v>
      </c>
      <c r="R266" s="33">
        <v>27478</v>
      </c>
      <c r="S266" s="33">
        <v>6153109</v>
      </c>
      <c r="T266" s="33">
        <v>83564</v>
      </c>
      <c r="U266" s="33">
        <v>215037</v>
      </c>
      <c r="V266" s="33">
        <v>29180</v>
      </c>
      <c r="W266" s="33">
        <v>2161906</v>
      </c>
      <c r="X266" s="33">
        <v>2617479</v>
      </c>
      <c r="Y266" s="33">
        <v>2148736</v>
      </c>
      <c r="Z266" s="33">
        <v>395141</v>
      </c>
      <c r="AA266" s="33">
        <v>141532</v>
      </c>
      <c r="AB266" s="33">
        <v>1353</v>
      </c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2:43">
      <c r="B267" s="27">
        <f>'input rate-base'!B267</f>
        <v>7</v>
      </c>
      <c r="C267" s="27">
        <f>'input rate-base'!C267</f>
        <v>2033</v>
      </c>
      <c r="D267" s="1">
        <f>'with adj'!I267</f>
        <v>653904966</v>
      </c>
      <c r="E267" s="33">
        <f>'with adj'!M267</f>
        <v>1416633</v>
      </c>
      <c r="F267" s="33">
        <v>34179572</v>
      </c>
      <c r="G267" s="33">
        <f>'with adj'!Q267</f>
        <v>37851132</v>
      </c>
      <c r="H267" s="33">
        <f>'with adj'!U267</f>
        <v>246046</v>
      </c>
      <c r="I267" s="33">
        <v>317223906</v>
      </c>
      <c r="J267" s="33">
        <v>1958769</v>
      </c>
      <c r="K267" s="33">
        <v>1901393</v>
      </c>
      <c r="L267" s="33">
        <v>7087940</v>
      </c>
      <c r="M267" s="33">
        <v>73459461</v>
      </c>
      <c r="N267" s="33">
        <v>8590778</v>
      </c>
      <c r="O267" s="33">
        <v>14992698</v>
      </c>
      <c r="P267" s="33">
        <v>0</v>
      </c>
      <c r="Q267" s="33">
        <v>12366136</v>
      </c>
      <c r="R267" s="33">
        <v>29609</v>
      </c>
      <c r="S267" s="33">
        <v>6573656</v>
      </c>
      <c r="T267" s="33">
        <v>82619</v>
      </c>
      <c r="U267" s="33">
        <v>227822</v>
      </c>
      <c r="V267" s="33">
        <v>27398</v>
      </c>
      <c r="W267" s="33">
        <v>2187879</v>
      </c>
      <c r="X267" s="33">
        <v>2551402</v>
      </c>
      <c r="Y267" s="33">
        <v>2151097</v>
      </c>
      <c r="Z267" s="33">
        <v>407619</v>
      </c>
      <c r="AA267" s="33">
        <v>145413</v>
      </c>
      <c r="AB267" s="33">
        <v>3688</v>
      </c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2:43">
      <c r="B268" s="27">
        <f>'input rate-base'!B268</f>
        <v>8</v>
      </c>
      <c r="C268" s="27">
        <f>'input rate-base'!C268</f>
        <v>2033</v>
      </c>
      <c r="D268" s="1">
        <f>'with adj'!I268</f>
        <v>659878279</v>
      </c>
      <c r="E268" s="33">
        <f>'with adj'!M268</f>
        <v>1412558</v>
      </c>
      <c r="F268" s="33">
        <v>34377609</v>
      </c>
      <c r="G268" s="33">
        <f>'with adj'!Q268</f>
        <v>38039693</v>
      </c>
      <c r="H268" s="33">
        <f>'with adj'!U268</f>
        <v>247204</v>
      </c>
      <c r="I268" s="33">
        <v>316580162</v>
      </c>
      <c r="J268" s="33">
        <v>1790114</v>
      </c>
      <c r="K268" s="33">
        <v>1962982</v>
      </c>
      <c r="L268" s="33">
        <v>7034765</v>
      </c>
      <c r="M268" s="33">
        <v>75109892</v>
      </c>
      <c r="N268" s="33">
        <v>8842461</v>
      </c>
      <c r="O268" s="33">
        <v>15167370</v>
      </c>
      <c r="P268" s="33">
        <v>0</v>
      </c>
      <c r="Q268" s="33">
        <v>12498920</v>
      </c>
      <c r="R268" s="33">
        <v>31421</v>
      </c>
      <c r="S268" s="33">
        <v>6605296</v>
      </c>
      <c r="T268" s="33">
        <v>82654</v>
      </c>
      <c r="U268" s="33">
        <v>219993</v>
      </c>
      <c r="V268" s="33">
        <v>31219</v>
      </c>
      <c r="W268" s="33">
        <v>2273819</v>
      </c>
      <c r="X268" s="33">
        <v>2626917</v>
      </c>
      <c r="Y268" s="33">
        <v>2147846</v>
      </c>
      <c r="Z268" s="33">
        <v>411426</v>
      </c>
      <c r="AA268" s="33">
        <v>150335</v>
      </c>
      <c r="AB268" s="33">
        <v>16777</v>
      </c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2:43">
      <c r="B269" s="27">
        <f>'input rate-base'!B269</f>
        <v>9</v>
      </c>
      <c r="C269" s="27">
        <f>'input rate-base'!C269</f>
        <v>2033</v>
      </c>
      <c r="D269" s="1">
        <f>'with adj'!I269</f>
        <v>629176019</v>
      </c>
      <c r="E269" s="33">
        <f>'with adj'!M269</f>
        <v>1317690</v>
      </c>
      <c r="F269" s="33">
        <v>32350091</v>
      </c>
      <c r="G269" s="33">
        <f>'with adj'!Q269</f>
        <v>37105784</v>
      </c>
      <c r="H269" s="33">
        <f>'with adj'!U269</f>
        <v>241135</v>
      </c>
      <c r="I269" s="33">
        <v>320584858</v>
      </c>
      <c r="J269" s="33">
        <v>1920460</v>
      </c>
      <c r="K269" s="33">
        <v>1820981</v>
      </c>
      <c r="L269" s="33">
        <v>6988684</v>
      </c>
      <c r="M269" s="33">
        <v>74370202</v>
      </c>
      <c r="N269" s="33">
        <v>9035968</v>
      </c>
      <c r="O269" s="33">
        <v>14728859</v>
      </c>
      <c r="P269" s="33">
        <v>0</v>
      </c>
      <c r="Q269" s="33">
        <v>12124508</v>
      </c>
      <c r="R269" s="33">
        <v>33622</v>
      </c>
      <c r="S269" s="33">
        <v>6405260</v>
      </c>
      <c r="T269" s="33">
        <v>81386</v>
      </c>
      <c r="U269" s="33">
        <v>218563</v>
      </c>
      <c r="V269" s="33">
        <v>29188</v>
      </c>
      <c r="W269" s="33">
        <v>2284518</v>
      </c>
      <c r="X269" s="33">
        <v>2663449</v>
      </c>
      <c r="Y269" s="33">
        <v>2254553</v>
      </c>
      <c r="Z269" s="33">
        <v>392402</v>
      </c>
      <c r="AA269" s="33">
        <v>149200</v>
      </c>
      <c r="AB269" s="33">
        <v>5241</v>
      </c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2:43">
      <c r="B270" s="27">
        <f>'input rate-base'!B270</f>
        <v>10</v>
      </c>
      <c r="C270" s="27">
        <f>'input rate-base'!C270</f>
        <v>2033</v>
      </c>
      <c r="D270" s="1">
        <f>'with adj'!I270</f>
        <v>507960718</v>
      </c>
      <c r="E270" s="33">
        <f>'with adj'!M270</f>
        <v>1033701</v>
      </c>
      <c r="F270" s="33">
        <v>25602590</v>
      </c>
      <c r="G270" s="33">
        <f>'with adj'!Q270</f>
        <v>32001395</v>
      </c>
      <c r="H270" s="33">
        <f>'with adj'!U270</f>
        <v>207951</v>
      </c>
      <c r="I270" s="33">
        <v>290908470</v>
      </c>
      <c r="J270" s="33">
        <v>1943331</v>
      </c>
      <c r="K270" s="33">
        <v>1501523</v>
      </c>
      <c r="L270" s="33">
        <v>6204130</v>
      </c>
      <c r="M270" s="33">
        <v>65917827</v>
      </c>
      <c r="N270" s="33">
        <v>8305512</v>
      </c>
      <c r="O270" s="33">
        <v>13248688</v>
      </c>
      <c r="P270" s="33">
        <v>0</v>
      </c>
      <c r="Q270" s="33">
        <v>10273101</v>
      </c>
      <c r="R270" s="33">
        <v>27468</v>
      </c>
      <c r="S270" s="33">
        <v>5858094</v>
      </c>
      <c r="T270" s="33">
        <v>66190</v>
      </c>
      <c r="U270" s="33">
        <v>211957</v>
      </c>
      <c r="V270" s="33">
        <v>24802</v>
      </c>
      <c r="W270" s="33">
        <v>2094483</v>
      </c>
      <c r="X270" s="33">
        <v>2305373</v>
      </c>
      <c r="Y270" s="33">
        <v>2013895</v>
      </c>
      <c r="Z270" s="33">
        <v>372116</v>
      </c>
      <c r="AA270" s="33">
        <v>135877</v>
      </c>
      <c r="AB270" s="33">
        <v>5149</v>
      </c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2:43">
      <c r="B271" s="27">
        <f>'input rate-base'!B271</f>
        <v>11</v>
      </c>
      <c r="C271" s="27">
        <f>'input rate-base'!C271</f>
        <v>2033</v>
      </c>
      <c r="D271" s="1">
        <f>'with adj'!I271</f>
        <v>354064169</v>
      </c>
      <c r="E271" s="33">
        <f>'with adj'!M271</f>
        <v>714615</v>
      </c>
      <c r="F271" s="33">
        <v>17857516</v>
      </c>
      <c r="G271" s="33">
        <f>'with adj'!Q271</f>
        <v>24101711</v>
      </c>
      <c r="H271" s="33">
        <f>'with adj'!U271</f>
        <v>156594</v>
      </c>
      <c r="I271" s="33">
        <v>224750333</v>
      </c>
      <c r="J271" s="33">
        <v>1551189</v>
      </c>
      <c r="K271" s="33">
        <v>1159521</v>
      </c>
      <c r="L271" s="33">
        <v>4799558</v>
      </c>
      <c r="M271" s="33">
        <v>54427036</v>
      </c>
      <c r="N271" s="33">
        <v>7556118</v>
      </c>
      <c r="O271" s="33">
        <v>11720992</v>
      </c>
      <c r="P271" s="33">
        <v>0</v>
      </c>
      <c r="Q271" s="33">
        <v>8735428</v>
      </c>
      <c r="R271" s="33">
        <v>22628</v>
      </c>
      <c r="S271" s="33">
        <v>4858466</v>
      </c>
      <c r="T271" s="33">
        <v>62809</v>
      </c>
      <c r="U271" s="33">
        <v>190106</v>
      </c>
      <c r="V271" s="33">
        <v>20292</v>
      </c>
      <c r="W271" s="33">
        <v>1720705</v>
      </c>
      <c r="X271" s="33">
        <v>2041067</v>
      </c>
      <c r="Y271" s="33">
        <v>1983334</v>
      </c>
      <c r="Z271" s="33">
        <v>324365</v>
      </c>
      <c r="AA271" s="33">
        <v>117634</v>
      </c>
      <c r="AB271" s="33">
        <v>2196</v>
      </c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2:43">
      <c r="B272" s="27">
        <f>'input rate-base'!B272</f>
        <v>12</v>
      </c>
      <c r="C272" s="27">
        <f>'input rate-base'!C272</f>
        <v>2033</v>
      </c>
      <c r="D272" s="1">
        <f>'with adj'!I272</f>
        <v>418558135</v>
      </c>
      <c r="E272" s="33">
        <f>'with adj'!M272</f>
        <v>853023</v>
      </c>
      <c r="F272" s="33">
        <v>21508242</v>
      </c>
      <c r="G272" s="33">
        <f>'with adj'!Q272</f>
        <v>26286101</v>
      </c>
      <c r="H272" s="33">
        <f>'with adj'!U272</f>
        <v>170756</v>
      </c>
      <c r="I272" s="33">
        <v>226950823</v>
      </c>
      <c r="J272" s="33">
        <v>1507811</v>
      </c>
      <c r="K272" s="33">
        <v>1240272</v>
      </c>
      <c r="L272" s="33">
        <v>4547484</v>
      </c>
      <c r="M272" s="33">
        <v>56026722</v>
      </c>
      <c r="N272" s="33">
        <v>7976756</v>
      </c>
      <c r="O272" s="33">
        <v>12325475</v>
      </c>
      <c r="P272" s="33">
        <v>0</v>
      </c>
      <c r="Q272" s="33">
        <v>9496341</v>
      </c>
      <c r="R272" s="33">
        <v>25901</v>
      </c>
      <c r="S272" s="33">
        <v>5137910</v>
      </c>
      <c r="T272" s="33">
        <v>65625</v>
      </c>
      <c r="U272" s="33">
        <v>181604</v>
      </c>
      <c r="V272" s="33">
        <v>18983</v>
      </c>
      <c r="W272" s="33">
        <v>1787408</v>
      </c>
      <c r="X272" s="33">
        <v>2138215</v>
      </c>
      <c r="Y272" s="33">
        <v>2050967</v>
      </c>
      <c r="Z272" s="33">
        <v>314326</v>
      </c>
      <c r="AA272" s="33">
        <v>124869</v>
      </c>
      <c r="AB272" s="33">
        <v>659</v>
      </c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2:43">
      <c r="B273" s="27">
        <f>'input rate-base'!B273</f>
        <v>1</v>
      </c>
      <c r="C273" s="27">
        <f>'input rate-base'!C273</f>
        <v>2034</v>
      </c>
      <c r="D273" s="1">
        <f>'with adj'!I273</f>
        <v>518325480</v>
      </c>
      <c r="E273" s="33">
        <f>'with adj'!M273</f>
        <v>1042497</v>
      </c>
      <c r="F273" s="33">
        <v>26524637</v>
      </c>
      <c r="G273" s="33">
        <f>'with adj'!Q273</f>
        <v>30261918</v>
      </c>
      <c r="H273" s="33">
        <f>'with adj'!U273</f>
        <v>196511</v>
      </c>
      <c r="I273" s="33">
        <v>232818636</v>
      </c>
      <c r="J273" s="33">
        <v>1514948</v>
      </c>
      <c r="K273" s="33">
        <v>1268719</v>
      </c>
      <c r="L273" s="33">
        <v>4712179</v>
      </c>
      <c r="M273" s="33">
        <v>55792417</v>
      </c>
      <c r="N273" s="33">
        <v>8302273</v>
      </c>
      <c r="O273" s="33">
        <v>12973126</v>
      </c>
      <c r="P273" s="33">
        <v>0</v>
      </c>
      <c r="Q273" s="33">
        <v>9821822</v>
      </c>
      <c r="R273" s="33">
        <v>31047</v>
      </c>
      <c r="S273" s="33">
        <v>5271920</v>
      </c>
      <c r="T273" s="33">
        <v>74130</v>
      </c>
      <c r="U273" s="33">
        <v>178888</v>
      </c>
      <c r="V273" s="33">
        <v>17568</v>
      </c>
      <c r="W273" s="33">
        <v>1738080</v>
      </c>
      <c r="X273" s="33">
        <v>2072761</v>
      </c>
      <c r="Y273" s="33">
        <v>2022595</v>
      </c>
      <c r="Z273" s="33">
        <v>295938</v>
      </c>
      <c r="AA273" s="33">
        <v>121203</v>
      </c>
      <c r="AB273" s="33">
        <v>4072</v>
      </c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2:43">
      <c r="B274" s="27">
        <f>'input rate-base'!B274</f>
        <v>2</v>
      </c>
      <c r="C274" s="27">
        <f>'input rate-base'!C274</f>
        <v>2034</v>
      </c>
      <c r="D274" s="1">
        <f>'with adj'!I274</f>
        <v>473327975</v>
      </c>
      <c r="E274" s="33">
        <f>'with adj'!M274</f>
        <v>930689</v>
      </c>
      <c r="F274" s="33">
        <v>23897103</v>
      </c>
      <c r="G274" s="33">
        <f>'with adj'!Q274</f>
        <v>28336232</v>
      </c>
      <c r="H274" s="33">
        <f>'with adj'!U274</f>
        <v>183940</v>
      </c>
      <c r="I274" s="33">
        <v>224262451</v>
      </c>
      <c r="J274" s="33">
        <v>1662076</v>
      </c>
      <c r="K274" s="33">
        <v>1200276</v>
      </c>
      <c r="L274" s="33">
        <v>4666772</v>
      </c>
      <c r="M274" s="33">
        <v>53856239</v>
      </c>
      <c r="N274" s="33">
        <v>8264981</v>
      </c>
      <c r="O274" s="33">
        <v>12012279</v>
      </c>
      <c r="P274" s="33">
        <v>0</v>
      </c>
      <c r="Q274" s="33">
        <v>8983206</v>
      </c>
      <c r="R274" s="33">
        <v>30865</v>
      </c>
      <c r="S274" s="33">
        <v>5064018</v>
      </c>
      <c r="T274" s="33">
        <v>71231</v>
      </c>
      <c r="U274" s="33">
        <v>168828</v>
      </c>
      <c r="V274" s="33">
        <v>22690</v>
      </c>
      <c r="W274" s="33">
        <v>1695632</v>
      </c>
      <c r="X274" s="33">
        <v>1884400</v>
      </c>
      <c r="Y274" s="33">
        <v>1940331</v>
      </c>
      <c r="Z274" s="33">
        <v>346814</v>
      </c>
      <c r="AA274" s="33">
        <v>115551</v>
      </c>
      <c r="AB274" s="33">
        <v>1379</v>
      </c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2:43">
      <c r="B275" s="27">
        <f>'input rate-base'!B275</f>
        <v>3</v>
      </c>
      <c r="C275" s="27">
        <f>'input rate-base'!C275</f>
        <v>2034</v>
      </c>
      <c r="D275" s="1">
        <f>'with adj'!I275</f>
        <v>397475664</v>
      </c>
      <c r="E275" s="33">
        <f>'with adj'!M275</f>
        <v>766065</v>
      </c>
      <c r="F275" s="33">
        <v>19852221</v>
      </c>
      <c r="G275" s="33">
        <f>'with adj'!Q275</f>
        <v>24976598</v>
      </c>
      <c r="H275" s="33">
        <f>'with adj'!U275</f>
        <v>162082</v>
      </c>
      <c r="I275" s="33">
        <v>215792061</v>
      </c>
      <c r="J275" s="33">
        <v>1331956</v>
      </c>
      <c r="K275" s="33">
        <v>1066312</v>
      </c>
      <c r="L275" s="33">
        <v>4665209</v>
      </c>
      <c r="M275" s="33">
        <v>54975673</v>
      </c>
      <c r="N275" s="33">
        <v>8677968</v>
      </c>
      <c r="O275" s="33">
        <v>12025133</v>
      </c>
      <c r="P275" s="33">
        <v>0</v>
      </c>
      <c r="Q275" s="33">
        <v>8749838</v>
      </c>
      <c r="R275" s="33">
        <v>30740</v>
      </c>
      <c r="S275" s="33">
        <v>5074305</v>
      </c>
      <c r="T275" s="33">
        <v>65541</v>
      </c>
      <c r="U275" s="33">
        <v>169325</v>
      </c>
      <c r="V275" s="33">
        <v>21547</v>
      </c>
      <c r="W275" s="33">
        <v>1756522</v>
      </c>
      <c r="X275" s="33">
        <v>2096420</v>
      </c>
      <c r="Y275" s="33">
        <v>1885686</v>
      </c>
      <c r="Z275" s="33">
        <v>310229</v>
      </c>
      <c r="AA275" s="33">
        <v>122638</v>
      </c>
      <c r="AB275" s="33">
        <v>816</v>
      </c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2:43">
      <c r="B276" s="27">
        <f>'input rate-base'!B276</f>
        <v>4</v>
      </c>
      <c r="C276" s="27">
        <f>'input rate-base'!C276</f>
        <v>2034</v>
      </c>
      <c r="D276" s="1">
        <f>'with adj'!I276</f>
        <v>370855089</v>
      </c>
      <c r="E276" s="33">
        <f>'with adj'!M276</f>
        <v>707686</v>
      </c>
      <c r="F276" s="33">
        <v>18510747</v>
      </c>
      <c r="G276" s="33">
        <f>'with adj'!Q276</f>
        <v>24884450</v>
      </c>
      <c r="H276" s="33">
        <f>'with adj'!U276</f>
        <v>161431</v>
      </c>
      <c r="I276" s="33">
        <v>227266050</v>
      </c>
      <c r="J276" s="33">
        <v>1349508</v>
      </c>
      <c r="K276" s="33">
        <v>1257850</v>
      </c>
      <c r="L276" s="33">
        <v>5060460</v>
      </c>
      <c r="M276" s="33">
        <v>61211276</v>
      </c>
      <c r="N276" s="33">
        <v>8580804</v>
      </c>
      <c r="O276" s="33">
        <v>12989893</v>
      </c>
      <c r="P276" s="33">
        <v>0</v>
      </c>
      <c r="Q276" s="33">
        <v>9431342</v>
      </c>
      <c r="R276" s="33">
        <v>30366</v>
      </c>
      <c r="S276" s="33">
        <v>5398856</v>
      </c>
      <c r="T276" s="33">
        <v>68127</v>
      </c>
      <c r="U276" s="33">
        <v>177198</v>
      </c>
      <c r="V276" s="33">
        <v>20458</v>
      </c>
      <c r="W276" s="33">
        <v>1869359</v>
      </c>
      <c r="X276" s="33">
        <v>2269346</v>
      </c>
      <c r="Y276" s="33">
        <v>2029928</v>
      </c>
      <c r="Z276" s="33">
        <v>367252</v>
      </c>
      <c r="AA276" s="33">
        <v>125036</v>
      </c>
      <c r="AB276" s="33">
        <v>87077</v>
      </c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2:43">
      <c r="B277" s="27">
        <f>'input rate-base'!B277</f>
        <v>5</v>
      </c>
      <c r="C277" s="27">
        <f>'input rate-base'!C277</f>
        <v>2034</v>
      </c>
      <c r="D277" s="1">
        <f>'with adj'!I277</f>
        <v>394529197</v>
      </c>
      <c r="E277" s="33">
        <f>'with adj'!M277</f>
        <v>772054</v>
      </c>
      <c r="F277" s="33">
        <v>20360903</v>
      </c>
      <c r="G277" s="33">
        <f>'with adj'!Q277</f>
        <v>27017843</v>
      </c>
      <c r="H277" s="33">
        <f>'with adj'!U277</f>
        <v>175218</v>
      </c>
      <c r="I277" s="33">
        <v>243987704</v>
      </c>
      <c r="J277" s="33">
        <v>1411134</v>
      </c>
      <c r="K277" s="33">
        <v>1369062</v>
      </c>
      <c r="L277" s="33">
        <v>5410860</v>
      </c>
      <c r="M277" s="33">
        <v>62171287</v>
      </c>
      <c r="N277" s="33">
        <v>8032582</v>
      </c>
      <c r="O277" s="33">
        <v>12688043</v>
      </c>
      <c r="P277" s="33">
        <v>0</v>
      </c>
      <c r="Q277" s="33">
        <v>9756522</v>
      </c>
      <c r="R277" s="33">
        <v>23886</v>
      </c>
      <c r="S277" s="33">
        <v>5531552</v>
      </c>
      <c r="T277" s="33">
        <v>70601</v>
      </c>
      <c r="U277" s="33">
        <v>196089</v>
      </c>
      <c r="V277" s="33">
        <v>30666</v>
      </c>
      <c r="W277" s="33">
        <v>1923991</v>
      </c>
      <c r="X277" s="33">
        <v>2266509</v>
      </c>
      <c r="Y277" s="33">
        <v>2069273</v>
      </c>
      <c r="Z277" s="33">
        <v>355313</v>
      </c>
      <c r="AA277" s="33">
        <v>124610</v>
      </c>
      <c r="AB277" s="33">
        <v>8244</v>
      </c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2:43">
      <c r="B278" s="27">
        <f>'input rate-base'!B278</f>
        <v>6</v>
      </c>
      <c r="C278" s="27">
        <f>'input rate-base'!C278</f>
        <v>2034</v>
      </c>
      <c r="D278" s="1">
        <f>'with adj'!I278</f>
        <v>562143645</v>
      </c>
      <c r="E278" s="33">
        <f>'with adj'!M278</f>
        <v>1099702</v>
      </c>
      <c r="F278" s="33">
        <v>29242872</v>
      </c>
      <c r="G278" s="33">
        <f>'with adj'!Q278</f>
        <v>34432214</v>
      </c>
      <c r="H278" s="33">
        <f>'with adj'!U278</f>
        <v>223214</v>
      </c>
      <c r="I278" s="33">
        <v>294236325</v>
      </c>
      <c r="J278" s="33">
        <v>1805085</v>
      </c>
      <c r="K278" s="33">
        <v>1786657</v>
      </c>
      <c r="L278" s="33">
        <v>6809574</v>
      </c>
      <c r="M278" s="33">
        <v>72727855</v>
      </c>
      <c r="N278" s="33">
        <v>9060440</v>
      </c>
      <c r="O278" s="33">
        <v>14450160</v>
      </c>
      <c r="P278" s="33">
        <v>0</v>
      </c>
      <c r="Q278" s="33">
        <v>11647797</v>
      </c>
      <c r="R278" s="33">
        <v>27478</v>
      </c>
      <c r="S278" s="33">
        <v>6225075</v>
      </c>
      <c r="T278" s="33">
        <v>83564</v>
      </c>
      <c r="U278" s="33">
        <v>215037</v>
      </c>
      <c r="V278" s="33">
        <v>29180</v>
      </c>
      <c r="W278" s="33">
        <v>2161906</v>
      </c>
      <c r="X278" s="33">
        <v>2617479</v>
      </c>
      <c r="Y278" s="33">
        <v>2148736</v>
      </c>
      <c r="Z278" s="33">
        <v>395141</v>
      </c>
      <c r="AA278" s="33">
        <v>141532</v>
      </c>
      <c r="AB278" s="33">
        <v>1353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2:43">
      <c r="B279" s="27">
        <f>'input rate-base'!B279</f>
        <v>7</v>
      </c>
      <c r="C279" s="27">
        <f>'input rate-base'!C279</f>
        <v>2034</v>
      </c>
      <c r="D279" s="1">
        <f>'with adj'!I279</f>
        <v>659416484</v>
      </c>
      <c r="E279" s="33">
        <f>'with adj'!M279</f>
        <v>1278057</v>
      </c>
      <c r="F279" s="33">
        <v>34270549</v>
      </c>
      <c r="G279" s="33">
        <f>'with adj'!Q279</f>
        <v>38174065</v>
      </c>
      <c r="H279" s="33">
        <f>'with adj'!U279</f>
        <v>247397</v>
      </c>
      <c r="I279" s="33">
        <v>317981240</v>
      </c>
      <c r="J279" s="33">
        <v>1958745</v>
      </c>
      <c r="K279" s="33">
        <v>1901393</v>
      </c>
      <c r="L279" s="33">
        <v>7370605</v>
      </c>
      <c r="M279" s="33">
        <v>75867968</v>
      </c>
      <c r="N279" s="33">
        <v>9204405</v>
      </c>
      <c r="O279" s="33">
        <v>14992698</v>
      </c>
      <c r="P279" s="33">
        <v>0</v>
      </c>
      <c r="Q279" s="33">
        <v>12366136</v>
      </c>
      <c r="R279" s="33">
        <v>29609</v>
      </c>
      <c r="S279" s="33">
        <v>6650540</v>
      </c>
      <c r="T279" s="33">
        <v>82619</v>
      </c>
      <c r="U279" s="33">
        <v>227822</v>
      </c>
      <c r="V279" s="33">
        <v>27398</v>
      </c>
      <c r="W279" s="33">
        <v>2187879</v>
      </c>
      <c r="X279" s="33">
        <v>2551402</v>
      </c>
      <c r="Y279" s="33">
        <v>2151097</v>
      </c>
      <c r="Z279" s="33">
        <v>407619</v>
      </c>
      <c r="AA279" s="33">
        <v>145413</v>
      </c>
      <c r="AB279" s="33">
        <v>3688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2:43">
      <c r="B280" s="27">
        <f>'input rate-base'!B280</f>
        <v>8</v>
      </c>
      <c r="C280" s="27">
        <f>'input rate-base'!C280</f>
        <v>2034</v>
      </c>
      <c r="D280" s="1">
        <f>'with adj'!I280</f>
        <v>665419160</v>
      </c>
      <c r="E280" s="33">
        <f>'with adj'!M280</f>
        <v>1274803</v>
      </c>
      <c r="F280" s="33">
        <v>34472263</v>
      </c>
      <c r="G280" s="33">
        <f>'with adj'!Q280</f>
        <v>38364226</v>
      </c>
      <c r="H280" s="33">
        <f>'with adj'!U280</f>
        <v>248570</v>
      </c>
      <c r="I280" s="33">
        <v>316786550</v>
      </c>
      <c r="J280" s="33">
        <v>1787431</v>
      </c>
      <c r="K280" s="33">
        <v>1962982</v>
      </c>
      <c r="L280" s="33">
        <v>7319530</v>
      </c>
      <c r="M280" s="33">
        <v>78065035</v>
      </c>
      <c r="N280" s="33">
        <v>9474066</v>
      </c>
      <c r="O280" s="33">
        <v>15167370</v>
      </c>
      <c r="P280" s="33">
        <v>0</v>
      </c>
      <c r="Q280" s="33">
        <v>12498920</v>
      </c>
      <c r="R280" s="33">
        <v>31421</v>
      </c>
      <c r="S280" s="33">
        <v>6643699</v>
      </c>
      <c r="T280" s="33">
        <v>82654</v>
      </c>
      <c r="U280" s="33">
        <v>219993</v>
      </c>
      <c r="V280" s="33">
        <v>31219</v>
      </c>
      <c r="W280" s="33">
        <v>2273819</v>
      </c>
      <c r="X280" s="33">
        <v>2626917</v>
      </c>
      <c r="Y280" s="33">
        <v>2147846</v>
      </c>
      <c r="Z280" s="33">
        <v>411426</v>
      </c>
      <c r="AA280" s="33">
        <v>150335</v>
      </c>
      <c r="AB280" s="33">
        <v>16777</v>
      </c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2:43">
      <c r="B281" s="27">
        <f>'input rate-base'!B281</f>
        <v>9</v>
      </c>
      <c r="C281" s="27">
        <f>'input rate-base'!C281</f>
        <v>2034</v>
      </c>
      <c r="D281" s="1">
        <f>'with adj'!I281</f>
        <v>634394677</v>
      </c>
      <c r="E281" s="33">
        <f>'with adj'!M281</f>
        <v>1189476</v>
      </c>
      <c r="F281" s="33">
        <v>32439163</v>
      </c>
      <c r="G281" s="33">
        <f>'with adj'!Q281</f>
        <v>37422350</v>
      </c>
      <c r="H281" s="33">
        <f>'with adj'!U281</f>
        <v>242467</v>
      </c>
      <c r="I281" s="33">
        <v>321330174</v>
      </c>
      <c r="J281" s="33">
        <v>1920504</v>
      </c>
      <c r="K281" s="33">
        <v>1797635</v>
      </c>
      <c r="L281" s="33">
        <v>7270738</v>
      </c>
      <c r="M281" s="33">
        <v>76784819</v>
      </c>
      <c r="N281" s="33">
        <v>9681394</v>
      </c>
      <c r="O281" s="33">
        <v>14728859</v>
      </c>
      <c r="P281" s="33">
        <v>0</v>
      </c>
      <c r="Q281" s="33">
        <v>12124508</v>
      </c>
      <c r="R281" s="33">
        <v>33622</v>
      </c>
      <c r="S281" s="33">
        <v>6442500</v>
      </c>
      <c r="T281" s="33">
        <v>81386</v>
      </c>
      <c r="U281" s="33">
        <v>218563</v>
      </c>
      <c r="V281" s="33">
        <v>29188</v>
      </c>
      <c r="W281" s="33">
        <v>2284518</v>
      </c>
      <c r="X281" s="33">
        <v>2663449</v>
      </c>
      <c r="Y281" s="33">
        <v>2254553</v>
      </c>
      <c r="Z281" s="33">
        <v>392402</v>
      </c>
      <c r="AA281" s="33">
        <v>149200</v>
      </c>
      <c r="AB281" s="33">
        <v>5241</v>
      </c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2:43">
      <c r="B282" s="27">
        <f>'input rate-base'!B282</f>
        <v>10</v>
      </c>
      <c r="C282" s="27">
        <f>'input rate-base'!C282</f>
        <v>2034</v>
      </c>
      <c r="D282" s="1">
        <f>'with adj'!I282</f>
        <v>512108609</v>
      </c>
      <c r="E282" s="33">
        <f>'with adj'!M282</f>
        <v>934514</v>
      </c>
      <c r="F282" s="33">
        <v>25673519</v>
      </c>
      <c r="G282" s="33">
        <f>'with adj'!Q282</f>
        <v>32274407</v>
      </c>
      <c r="H282" s="33">
        <f>'with adj'!U282</f>
        <v>209106</v>
      </c>
      <c r="I282" s="33">
        <v>291614064</v>
      </c>
      <c r="J282" s="33">
        <v>1943570</v>
      </c>
      <c r="K282" s="33">
        <v>1463022</v>
      </c>
      <c r="L282" s="33">
        <v>6458398</v>
      </c>
      <c r="M282" s="33">
        <v>68058016</v>
      </c>
      <c r="N282" s="33">
        <v>8898763</v>
      </c>
      <c r="O282" s="33">
        <v>13248688</v>
      </c>
      <c r="P282" s="33">
        <v>0</v>
      </c>
      <c r="Q282" s="33">
        <v>10273101</v>
      </c>
      <c r="R282" s="33">
        <v>27468</v>
      </c>
      <c r="S282" s="33">
        <v>5892153</v>
      </c>
      <c r="T282" s="33">
        <v>66190</v>
      </c>
      <c r="U282" s="33">
        <v>211957</v>
      </c>
      <c r="V282" s="33">
        <v>24802</v>
      </c>
      <c r="W282" s="33">
        <v>2094483</v>
      </c>
      <c r="X282" s="33">
        <v>2305373</v>
      </c>
      <c r="Y282" s="33">
        <v>2013895</v>
      </c>
      <c r="Z282" s="33">
        <v>372116</v>
      </c>
      <c r="AA282" s="33">
        <v>135877</v>
      </c>
      <c r="AB282" s="33">
        <v>5149</v>
      </c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2:43">
      <c r="B283" s="27">
        <f>'input rate-base'!B283</f>
        <v>11</v>
      </c>
      <c r="C283" s="27">
        <f>'input rate-base'!C283</f>
        <v>2034</v>
      </c>
      <c r="D283" s="1">
        <f>'with adj'!I283</f>
        <v>356984656</v>
      </c>
      <c r="E283" s="33">
        <f>'with adj'!M283</f>
        <v>647043</v>
      </c>
      <c r="F283" s="33">
        <v>17907785</v>
      </c>
      <c r="G283" s="33">
        <f>'with adj'!Q283</f>
        <v>24307319</v>
      </c>
      <c r="H283" s="33">
        <f>'with adj'!U283</f>
        <v>157473</v>
      </c>
      <c r="I283" s="33">
        <v>224841050</v>
      </c>
      <c r="J283" s="33">
        <v>1548402</v>
      </c>
      <c r="K283" s="33">
        <v>1129790</v>
      </c>
      <c r="L283" s="33">
        <v>4991967</v>
      </c>
      <c r="M283" s="33">
        <v>56547570</v>
      </c>
      <c r="N283" s="33">
        <v>8095840</v>
      </c>
      <c r="O283" s="33">
        <v>11720992</v>
      </c>
      <c r="P283" s="33">
        <v>0</v>
      </c>
      <c r="Q283" s="33">
        <v>8735428</v>
      </c>
      <c r="R283" s="33">
        <v>22628</v>
      </c>
      <c r="S283" s="33">
        <v>4886713</v>
      </c>
      <c r="T283" s="33">
        <v>62809</v>
      </c>
      <c r="U283" s="33">
        <v>190106</v>
      </c>
      <c r="V283" s="33">
        <v>20292</v>
      </c>
      <c r="W283" s="33">
        <v>1720705</v>
      </c>
      <c r="X283" s="33">
        <v>2041067</v>
      </c>
      <c r="Y283" s="33">
        <v>1983334</v>
      </c>
      <c r="Z283" s="33">
        <v>324365</v>
      </c>
      <c r="AA283" s="33">
        <v>117634</v>
      </c>
      <c r="AB283" s="33">
        <v>2196</v>
      </c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2:43">
      <c r="B284" s="27">
        <f>'input rate-base'!B284</f>
        <v>12</v>
      </c>
      <c r="C284" s="27">
        <f>'input rate-base'!C284</f>
        <v>2034</v>
      </c>
      <c r="D284" s="1">
        <f>'with adj'!I284</f>
        <v>422054111</v>
      </c>
      <c r="E284" s="33">
        <f>'with adj'!M284</f>
        <v>773590</v>
      </c>
      <c r="F284" s="33">
        <v>21570113</v>
      </c>
      <c r="G284" s="33">
        <f>'with adj'!Q284</f>
        <v>26510334</v>
      </c>
      <c r="H284" s="33">
        <f>'with adj'!U284</f>
        <v>171724</v>
      </c>
      <c r="I284" s="33">
        <v>227386212</v>
      </c>
      <c r="J284" s="33">
        <v>1507454</v>
      </c>
      <c r="K284" s="33">
        <v>1208470</v>
      </c>
      <c r="L284" s="33">
        <v>4732615</v>
      </c>
      <c r="M284" s="33">
        <v>57828224</v>
      </c>
      <c r="N284" s="33">
        <v>8546524</v>
      </c>
      <c r="O284" s="33">
        <v>12325475</v>
      </c>
      <c r="P284" s="33">
        <v>0</v>
      </c>
      <c r="Q284" s="33">
        <v>9496341</v>
      </c>
      <c r="R284" s="33">
        <v>25901</v>
      </c>
      <c r="S284" s="33">
        <v>5167782</v>
      </c>
      <c r="T284" s="33">
        <v>65625</v>
      </c>
      <c r="U284" s="33">
        <v>181604</v>
      </c>
      <c r="V284" s="33">
        <v>18983</v>
      </c>
      <c r="W284" s="33">
        <v>1787408</v>
      </c>
      <c r="X284" s="33">
        <v>2138215</v>
      </c>
      <c r="Y284" s="33">
        <v>2050967</v>
      </c>
      <c r="Z284" s="33">
        <v>314326</v>
      </c>
      <c r="AA284" s="33">
        <v>124869</v>
      </c>
      <c r="AB284" s="33">
        <v>659</v>
      </c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2:43">
      <c r="B285" s="27">
        <f>'input rate-base'!B285</f>
        <v>1</v>
      </c>
      <c r="C285" s="27">
        <f>'input rate-base'!C285</f>
        <v>2035</v>
      </c>
      <c r="D285" s="1">
        <f>'with adj'!I285</f>
        <v>521378183</v>
      </c>
      <c r="E285" s="33">
        <f>'with adj'!M285</f>
        <v>944886</v>
      </c>
      <c r="F285" s="33">
        <v>26544720</v>
      </c>
      <c r="G285" s="33">
        <f>'with adj'!Q285</f>
        <v>30522644</v>
      </c>
      <c r="H285" s="33">
        <f>'with adj'!U285</f>
        <v>197655</v>
      </c>
      <c r="I285" s="33">
        <v>233327753</v>
      </c>
      <c r="J285" s="33">
        <v>1515294</v>
      </c>
      <c r="K285" s="33">
        <v>1236187</v>
      </c>
      <c r="L285" s="33">
        <v>4903307</v>
      </c>
      <c r="M285" s="33">
        <v>57586386</v>
      </c>
      <c r="N285" s="33">
        <v>8895293</v>
      </c>
      <c r="O285" s="33">
        <v>12973126</v>
      </c>
      <c r="P285" s="33">
        <v>0</v>
      </c>
      <c r="Q285" s="33">
        <v>9821822</v>
      </c>
      <c r="R285" s="33">
        <v>31047</v>
      </c>
      <c r="S285" s="33">
        <v>5302570</v>
      </c>
      <c r="T285" s="33">
        <v>74130</v>
      </c>
      <c r="U285" s="33">
        <v>178888</v>
      </c>
      <c r="V285" s="33">
        <v>17568</v>
      </c>
      <c r="W285" s="33">
        <v>1738080</v>
      </c>
      <c r="X285" s="33">
        <v>2072761</v>
      </c>
      <c r="Y285" s="33">
        <v>2022595</v>
      </c>
      <c r="Z285" s="33">
        <v>295938</v>
      </c>
      <c r="AA285" s="33">
        <v>121203</v>
      </c>
      <c r="AB285" s="33">
        <v>4072</v>
      </c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2:43">
      <c r="B286" s="27">
        <f>'input rate-base'!B286</f>
        <v>2</v>
      </c>
      <c r="C286" s="27">
        <f>'input rate-base'!C286</f>
        <v>2035</v>
      </c>
      <c r="D286" s="1">
        <f>'with adj'!I286</f>
        <v>476083689</v>
      </c>
      <c r="E286" s="33">
        <f>'with adj'!M286</f>
        <v>844999</v>
      </c>
      <c r="F286" s="33">
        <v>23918676</v>
      </c>
      <c r="G286" s="33">
        <f>'with adj'!Q286</f>
        <v>28580351</v>
      </c>
      <c r="H286" s="33">
        <f>'with adj'!U286</f>
        <v>185027</v>
      </c>
      <c r="I286" s="33">
        <v>225127021</v>
      </c>
      <c r="J286" s="33">
        <v>1665549</v>
      </c>
      <c r="K286" s="33">
        <v>1169500</v>
      </c>
      <c r="L286" s="33">
        <v>4858933</v>
      </c>
      <c r="M286" s="33">
        <v>55761122</v>
      </c>
      <c r="N286" s="33">
        <v>8264981</v>
      </c>
      <c r="O286" s="33">
        <v>12012279</v>
      </c>
      <c r="P286" s="33">
        <v>0</v>
      </c>
      <c r="Q286" s="33">
        <v>8983206</v>
      </c>
      <c r="R286" s="33">
        <v>30865</v>
      </c>
      <c r="S286" s="33">
        <v>5093460</v>
      </c>
      <c r="T286" s="33">
        <v>71231</v>
      </c>
      <c r="U286" s="33">
        <v>168828</v>
      </c>
      <c r="V286" s="33">
        <v>22690</v>
      </c>
      <c r="W286" s="33">
        <v>1695632</v>
      </c>
      <c r="X286" s="33">
        <v>1884400</v>
      </c>
      <c r="Y286" s="33">
        <v>1940331</v>
      </c>
      <c r="Z286" s="33">
        <v>346814</v>
      </c>
      <c r="AA286" s="33">
        <v>115551</v>
      </c>
      <c r="AB286" s="33">
        <v>1379</v>
      </c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2:43">
      <c r="B287" s="27">
        <f>'input rate-base'!B287</f>
        <v>3</v>
      </c>
      <c r="C287" s="27">
        <f>'input rate-base'!C287</f>
        <v>2035</v>
      </c>
      <c r="D287" s="1">
        <f>'with adj'!I287</f>
        <v>399778102</v>
      </c>
      <c r="E287" s="33">
        <f>'with adj'!M287</f>
        <v>696736</v>
      </c>
      <c r="F287" s="33">
        <v>19872654</v>
      </c>
      <c r="G287" s="33">
        <f>'with adj'!Q287</f>
        <v>25191761</v>
      </c>
      <c r="H287" s="33">
        <f>'with adj'!U287</f>
        <v>163051</v>
      </c>
      <c r="I287" s="33">
        <v>216215762</v>
      </c>
      <c r="J287" s="33">
        <v>1332615</v>
      </c>
      <c r="K287" s="33">
        <v>1038970</v>
      </c>
      <c r="L287" s="33">
        <v>4856603</v>
      </c>
      <c r="M287" s="33">
        <v>57273692</v>
      </c>
      <c r="N287" s="33">
        <v>8677968</v>
      </c>
      <c r="O287" s="33">
        <v>12025133</v>
      </c>
      <c r="P287" s="33">
        <v>0</v>
      </c>
      <c r="Q287" s="33">
        <v>8749838</v>
      </c>
      <c r="R287" s="33">
        <v>30740</v>
      </c>
      <c r="S287" s="33">
        <v>5103807</v>
      </c>
      <c r="T287" s="33">
        <v>65541</v>
      </c>
      <c r="U287" s="33">
        <v>169325</v>
      </c>
      <c r="V287" s="33">
        <v>21547</v>
      </c>
      <c r="W287" s="33">
        <v>1756522</v>
      </c>
      <c r="X287" s="33">
        <v>2096420</v>
      </c>
      <c r="Y287" s="33">
        <v>1885686</v>
      </c>
      <c r="Z287" s="33">
        <v>310229</v>
      </c>
      <c r="AA287" s="33">
        <v>122638</v>
      </c>
      <c r="AB287" s="33">
        <v>816</v>
      </c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2:43">
      <c r="B288" s="27">
        <f>'input rate-base'!B288</f>
        <v>4</v>
      </c>
      <c r="C288" s="27">
        <f>'input rate-base'!C288</f>
        <v>2035</v>
      </c>
      <c r="D288" s="1">
        <f>'with adj'!I288</f>
        <v>373005612</v>
      </c>
      <c r="E288" s="33">
        <f>'with adj'!M288</f>
        <v>644769</v>
      </c>
      <c r="F288" s="33">
        <v>18532062</v>
      </c>
      <c r="G288" s="33">
        <f>'with adj'!Q288</f>
        <v>25098801</v>
      </c>
      <c r="H288" s="33">
        <f>'with adj'!U288</f>
        <v>162415</v>
      </c>
      <c r="I288" s="33">
        <v>228012357</v>
      </c>
      <c r="J288" s="33">
        <v>1351890</v>
      </c>
      <c r="K288" s="33">
        <v>1225597</v>
      </c>
      <c r="L288" s="33">
        <v>5267462</v>
      </c>
      <c r="M288" s="33">
        <v>63355620</v>
      </c>
      <c r="N288" s="33">
        <v>8580804</v>
      </c>
      <c r="O288" s="33">
        <v>12989893</v>
      </c>
      <c r="P288" s="33">
        <v>0</v>
      </c>
      <c r="Q288" s="33">
        <v>9431342</v>
      </c>
      <c r="R288" s="33">
        <v>30366</v>
      </c>
      <c r="S288" s="33">
        <v>5398856</v>
      </c>
      <c r="T288" s="33">
        <v>68127</v>
      </c>
      <c r="U288" s="33">
        <v>177198</v>
      </c>
      <c r="V288" s="33">
        <v>20458</v>
      </c>
      <c r="W288" s="33">
        <v>1869359</v>
      </c>
      <c r="X288" s="33">
        <v>2269346</v>
      </c>
      <c r="Y288" s="33">
        <v>2029928</v>
      </c>
      <c r="Z288" s="33">
        <v>367252</v>
      </c>
      <c r="AA288" s="33">
        <v>125036</v>
      </c>
      <c r="AB288" s="33">
        <v>87077</v>
      </c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2:43">
      <c r="B289" s="27">
        <f>'input rate-base'!B289</f>
        <v>5</v>
      </c>
      <c r="C289" s="27">
        <f>'input rate-base'!C289</f>
        <v>2035</v>
      </c>
      <c r="D289" s="1">
        <f>'with adj'!I289</f>
        <v>396882675</v>
      </c>
      <c r="E289" s="33">
        <f>'with adj'!M289</f>
        <v>703840</v>
      </c>
      <c r="F289" s="33">
        <v>20386921</v>
      </c>
      <c r="G289" s="33">
        <f>'with adj'!Q289</f>
        <v>27250561</v>
      </c>
      <c r="H289" s="33">
        <f>'with adj'!U289</f>
        <v>176296</v>
      </c>
      <c r="I289" s="33">
        <v>244878160</v>
      </c>
      <c r="J289" s="33">
        <v>1414417</v>
      </c>
      <c r="K289" s="33">
        <v>1333958</v>
      </c>
      <c r="L289" s="33">
        <v>5631390</v>
      </c>
      <c r="M289" s="33">
        <v>64349262</v>
      </c>
      <c r="N289" s="33">
        <v>8032582</v>
      </c>
      <c r="O289" s="33">
        <v>12688043</v>
      </c>
      <c r="P289" s="33">
        <v>0</v>
      </c>
      <c r="Q289" s="33">
        <v>9756522</v>
      </c>
      <c r="R289" s="33">
        <v>23886</v>
      </c>
      <c r="S289" s="33">
        <v>5531552</v>
      </c>
      <c r="T289" s="33">
        <v>70601</v>
      </c>
      <c r="U289" s="33">
        <v>196089</v>
      </c>
      <c r="V289" s="33">
        <v>30666</v>
      </c>
      <c r="W289" s="33">
        <v>1923991</v>
      </c>
      <c r="X289" s="33">
        <v>2266509</v>
      </c>
      <c r="Y289" s="33">
        <v>2069273</v>
      </c>
      <c r="Z289" s="33">
        <v>355313</v>
      </c>
      <c r="AA289" s="33">
        <v>124610</v>
      </c>
      <c r="AB289" s="33">
        <v>8244</v>
      </c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2:43">
      <c r="B290" s="27">
        <f>'input rate-base'!B290</f>
        <v>6</v>
      </c>
      <c r="C290" s="27">
        <f>'input rate-base'!C290</f>
        <v>2035</v>
      </c>
      <c r="D290" s="1">
        <f>'with adj'!I290</f>
        <v>565477506</v>
      </c>
      <c r="E290" s="33">
        <f>'with adj'!M290</f>
        <v>1003188</v>
      </c>
      <c r="F290" s="33">
        <v>29284915</v>
      </c>
      <c r="G290" s="33">
        <f>'with adj'!Q290</f>
        <v>34728780</v>
      </c>
      <c r="H290" s="33">
        <f>'with adj'!U290</f>
        <v>224602</v>
      </c>
      <c r="I290" s="33">
        <v>294656636</v>
      </c>
      <c r="J290" s="33">
        <v>1805634</v>
      </c>
      <c r="K290" s="33">
        <v>1717940</v>
      </c>
      <c r="L290" s="33">
        <v>7081167</v>
      </c>
      <c r="M290" s="33">
        <v>75970498</v>
      </c>
      <c r="N290" s="33">
        <v>9060440</v>
      </c>
      <c r="O290" s="33">
        <v>14450160</v>
      </c>
      <c r="P290" s="33">
        <v>0</v>
      </c>
      <c r="Q290" s="33">
        <v>11647797</v>
      </c>
      <c r="R290" s="33">
        <v>27478</v>
      </c>
      <c r="S290" s="33">
        <v>6225075</v>
      </c>
      <c r="T290" s="33">
        <v>83564</v>
      </c>
      <c r="U290" s="33">
        <v>215037</v>
      </c>
      <c r="V290" s="33">
        <v>29180</v>
      </c>
      <c r="W290" s="33">
        <v>2161906</v>
      </c>
      <c r="X290" s="33">
        <v>2617479</v>
      </c>
      <c r="Y290" s="33">
        <v>2148736</v>
      </c>
      <c r="Z290" s="33">
        <v>395141</v>
      </c>
      <c r="AA290" s="33">
        <v>141532</v>
      </c>
      <c r="AB290" s="33">
        <v>1353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2:43">
      <c r="B291" s="27">
        <f>'input rate-base'!B291</f>
        <v>7</v>
      </c>
      <c r="C291" s="27">
        <f>'input rate-base'!C291</f>
        <v>2035</v>
      </c>
      <c r="D291" s="1">
        <f>'with adj'!I291</f>
        <v>663303017</v>
      </c>
      <c r="E291" s="33">
        <f>'with adj'!M291</f>
        <v>1166604</v>
      </c>
      <c r="F291" s="33">
        <v>34323856</v>
      </c>
      <c r="G291" s="33">
        <f>'with adj'!Q291</f>
        <v>38502838</v>
      </c>
      <c r="H291" s="33">
        <f>'with adj'!U291</f>
        <v>248958</v>
      </c>
      <c r="I291" s="33">
        <v>318748762</v>
      </c>
      <c r="J291" s="33">
        <v>1961843</v>
      </c>
      <c r="K291" s="33">
        <v>1828262</v>
      </c>
      <c r="L291" s="33">
        <v>7679935</v>
      </c>
      <c r="M291" s="33">
        <v>78999027</v>
      </c>
      <c r="N291" s="33">
        <v>9204405</v>
      </c>
      <c r="O291" s="33">
        <v>14992698</v>
      </c>
      <c r="P291" s="33">
        <v>0</v>
      </c>
      <c r="Q291" s="33">
        <v>12366136</v>
      </c>
      <c r="R291" s="33">
        <v>29609</v>
      </c>
      <c r="S291" s="33">
        <v>6688983</v>
      </c>
      <c r="T291" s="33">
        <v>82619</v>
      </c>
      <c r="U291" s="33">
        <v>227822</v>
      </c>
      <c r="V291" s="33">
        <v>27398</v>
      </c>
      <c r="W291" s="33">
        <v>2187879</v>
      </c>
      <c r="X291" s="33">
        <v>2551402</v>
      </c>
      <c r="Y291" s="33">
        <v>2151097</v>
      </c>
      <c r="Z291" s="33">
        <v>407619</v>
      </c>
      <c r="AA291" s="33">
        <v>145413</v>
      </c>
      <c r="AB291" s="33">
        <v>3688</v>
      </c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2:43">
      <c r="B292" s="27">
        <f>'input rate-base'!B292</f>
        <v>8</v>
      </c>
      <c r="C292" s="27">
        <f>'input rate-base'!C292</f>
        <v>2035</v>
      </c>
      <c r="D292" s="1">
        <f>'with adj'!I292</f>
        <v>669324813</v>
      </c>
      <c r="E292" s="33">
        <f>'with adj'!M292</f>
        <v>1164321</v>
      </c>
      <c r="F292" s="33">
        <v>34528927</v>
      </c>
      <c r="G292" s="33">
        <f>'with adj'!Q292</f>
        <v>38694614</v>
      </c>
      <c r="H292" s="33">
        <f>'with adj'!U292</f>
        <v>250160</v>
      </c>
      <c r="I292" s="33">
        <v>317998638</v>
      </c>
      <c r="J292" s="33">
        <v>1792606</v>
      </c>
      <c r="K292" s="33">
        <v>1887483</v>
      </c>
      <c r="L292" s="33">
        <v>7620116</v>
      </c>
      <c r="M292" s="33">
        <v>80773916</v>
      </c>
      <c r="N292" s="33">
        <v>9474066</v>
      </c>
      <c r="O292" s="33">
        <v>15167370</v>
      </c>
      <c r="P292" s="33">
        <v>0</v>
      </c>
      <c r="Q292" s="33">
        <v>12498920</v>
      </c>
      <c r="R292" s="33">
        <v>31421</v>
      </c>
      <c r="S292" s="33">
        <v>6682102</v>
      </c>
      <c r="T292" s="33">
        <v>82654</v>
      </c>
      <c r="U292" s="33">
        <v>219993</v>
      </c>
      <c r="V292" s="33">
        <v>31219</v>
      </c>
      <c r="W292" s="33">
        <v>2273819</v>
      </c>
      <c r="X292" s="33">
        <v>2626917</v>
      </c>
      <c r="Y292" s="33">
        <v>2147846</v>
      </c>
      <c r="Z292" s="33">
        <v>411426</v>
      </c>
      <c r="AA292" s="33">
        <v>150335</v>
      </c>
      <c r="AB292" s="33">
        <v>16777</v>
      </c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2:43">
      <c r="B293" s="27">
        <f>'input rate-base'!B293</f>
        <v>9</v>
      </c>
      <c r="C293" s="27">
        <f>'input rate-base'!C293</f>
        <v>2035</v>
      </c>
      <c r="D293" s="1">
        <f>'with adj'!I293</f>
        <v>638074422</v>
      </c>
      <c r="E293" s="33">
        <f>'with adj'!M293</f>
        <v>1086947</v>
      </c>
      <c r="F293" s="33">
        <v>32492553</v>
      </c>
      <c r="G293" s="33">
        <f>'with adj'!Q293</f>
        <v>37744627</v>
      </c>
      <c r="H293" s="33">
        <f>'with adj'!U293</f>
        <v>244018</v>
      </c>
      <c r="I293" s="33">
        <v>322322409</v>
      </c>
      <c r="J293" s="33">
        <v>1924835</v>
      </c>
      <c r="K293" s="33">
        <v>1750944</v>
      </c>
      <c r="L293" s="33">
        <v>7563239</v>
      </c>
      <c r="M293" s="33">
        <v>79682360</v>
      </c>
      <c r="N293" s="33">
        <v>9681394</v>
      </c>
      <c r="O293" s="33">
        <v>14728859</v>
      </c>
      <c r="P293" s="33">
        <v>0</v>
      </c>
      <c r="Q293" s="33">
        <v>12124508</v>
      </c>
      <c r="R293" s="33">
        <v>33622</v>
      </c>
      <c r="S293" s="33">
        <v>6479740</v>
      </c>
      <c r="T293" s="33">
        <v>81386</v>
      </c>
      <c r="U293" s="33">
        <v>218563</v>
      </c>
      <c r="V293" s="33">
        <v>29188</v>
      </c>
      <c r="W293" s="33">
        <v>2284518</v>
      </c>
      <c r="X293" s="33">
        <v>2663449</v>
      </c>
      <c r="Y293" s="33">
        <v>2254553</v>
      </c>
      <c r="Z293" s="33">
        <v>392402</v>
      </c>
      <c r="AA293" s="33">
        <v>149200</v>
      </c>
      <c r="AB293" s="33">
        <v>5241</v>
      </c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2:43">
      <c r="B294" s="27">
        <f>'input rate-base'!B294</f>
        <v>10</v>
      </c>
      <c r="C294" s="27">
        <f>'input rate-base'!C294</f>
        <v>2035</v>
      </c>
      <c r="D294" s="1">
        <f>'with adj'!I294</f>
        <v>515041232</v>
      </c>
      <c r="E294" s="33">
        <f>'with adj'!M294</f>
        <v>853369</v>
      </c>
      <c r="F294" s="33">
        <v>25716097</v>
      </c>
      <c r="G294" s="33">
        <f>'with adj'!Q294</f>
        <v>32552350</v>
      </c>
      <c r="H294" s="33">
        <f>'with adj'!U294</f>
        <v>210444</v>
      </c>
      <c r="I294" s="33">
        <v>292307481</v>
      </c>
      <c r="J294" s="33">
        <v>1946860</v>
      </c>
      <c r="K294" s="33">
        <v>1443772</v>
      </c>
      <c r="L294" s="33">
        <v>6721912</v>
      </c>
      <c r="M294" s="33">
        <v>70840262</v>
      </c>
      <c r="N294" s="33">
        <v>8898763</v>
      </c>
      <c r="O294" s="33">
        <v>13248688</v>
      </c>
      <c r="P294" s="33">
        <v>0</v>
      </c>
      <c r="Q294" s="33">
        <v>10273101</v>
      </c>
      <c r="R294" s="33">
        <v>27468</v>
      </c>
      <c r="S294" s="33">
        <v>5926211</v>
      </c>
      <c r="T294" s="33">
        <v>66190</v>
      </c>
      <c r="U294" s="33">
        <v>211957</v>
      </c>
      <c r="V294" s="33">
        <v>24802</v>
      </c>
      <c r="W294" s="33">
        <v>2094483</v>
      </c>
      <c r="X294" s="33">
        <v>2305373</v>
      </c>
      <c r="Y294" s="33">
        <v>2013895</v>
      </c>
      <c r="Z294" s="33">
        <v>372116</v>
      </c>
      <c r="AA294" s="33">
        <v>135877</v>
      </c>
      <c r="AB294" s="33">
        <v>5149</v>
      </c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2:43">
      <c r="B295" s="27">
        <f>'input rate-base'!B295</f>
        <v>11</v>
      </c>
      <c r="C295" s="27">
        <f>'input rate-base'!C295</f>
        <v>2035</v>
      </c>
      <c r="D295" s="1">
        <f>'with adj'!I295</f>
        <v>359059504</v>
      </c>
      <c r="E295" s="33">
        <f>'with adj'!M295</f>
        <v>590459</v>
      </c>
      <c r="F295" s="33">
        <v>17938237</v>
      </c>
      <c r="G295" s="33">
        <f>'with adj'!Q295</f>
        <v>24516650</v>
      </c>
      <c r="H295" s="33">
        <f>'with adj'!U295</f>
        <v>158481</v>
      </c>
      <c r="I295" s="33">
        <v>225494006</v>
      </c>
      <c r="J295" s="33">
        <v>1551837</v>
      </c>
      <c r="K295" s="33">
        <v>1114924</v>
      </c>
      <c r="L295" s="33">
        <v>5195067</v>
      </c>
      <c r="M295" s="33">
        <v>58668104</v>
      </c>
      <c r="N295" s="33">
        <v>8095840</v>
      </c>
      <c r="O295" s="33">
        <v>11720992</v>
      </c>
      <c r="P295" s="33">
        <v>0</v>
      </c>
      <c r="Q295" s="33">
        <v>8735428</v>
      </c>
      <c r="R295" s="33">
        <v>22628</v>
      </c>
      <c r="S295" s="33">
        <v>4914960</v>
      </c>
      <c r="T295" s="33">
        <v>62809</v>
      </c>
      <c r="U295" s="33">
        <v>190106</v>
      </c>
      <c r="V295" s="33">
        <v>20292</v>
      </c>
      <c r="W295" s="33">
        <v>1720705</v>
      </c>
      <c r="X295" s="33">
        <v>2041067</v>
      </c>
      <c r="Y295" s="33">
        <v>1983334</v>
      </c>
      <c r="Z295" s="33">
        <v>324365</v>
      </c>
      <c r="AA295" s="33">
        <v>117634</v>
      </c>
      <c r="AB295" s="33">
        <v>2196</v>
      </c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2:43">
      <c r="B296" s="27">
        <f>'input rate-base'!B296</f>
        <v>12</v>
      </c>
      <c r="C296" s="27">
        <f>'input rate-base'!C296</f>
        <v>2035</v>
      </c>
      <c r="D296" s="1">
        <f>'with adj'!I296</f>
        <v>424532673</v>
      </c>
      <c r="E296" s="33">
        <f>'with adj'!M296</f>
        <v>705464</v>
      </c>
      <c r="F296" s="33">
        <v>21608014</v>
      </c>
      <c r="G296" s="33">
        <f>'with adj'!Q296</f>
        <v>26738632</v>
      </c>
      <c r="H296" s="33">
        <f>'with adj'!U296</f>
        <v>172828</v>
      </c>
      <c r="I296" s="33">
        <v>228235325</v>
      </c>
      <c r="J296" s="33">
        <v>1512196</v>
      </c>
      <c r="K296" s="33">
        <v>1192569</v>
      </c>
      <c r="L296" s="33">
        <v>4927844</v>
      </c>
      <c r="M296" s="33">
        <v>59809877</v>
      </c>
      <c r="N296" s="33">
        <v>8546524</v>
      </c>
      <c r="O296" s="33">
        <v>12325475</v>
      </c>
      <c r="P296" s="33">
        <v>0</v>
      </c>
      <c r="Q296" s="33">
        <v>9496341</v>
      </c>
      <c r="R296" s="33">
        <v>25901</v>
      </c>
      <c r="S296" s="33">
        <v>5197653</v>
      </c>
      <c r="T296" s="33">
        <v>65625</v>
      </c>
      <c r="U296" s="33">
        <v>181604</v>
      </c>
      <c r="V296" s="33">
        <v>18983</v>
      </c>
      <c r="W296" s="33">
        <v>1787408</v>
      </c>
      <c r="X296" s="33">
        <v>2138215</v>
      </c>
      <c r="Y296" s="33">
        <v>2050967</v>
      </c>
      <c r="Z296" s="33">
        <v>314326</v>
      </c>
      <c r="AA296" s="33">
        <v>124869</v>
      </c>
      <c r="AB296" s="33">
        <v>659</v>
      </c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2:43">
      <c r="B297" s="27">
        <f>'input rate-base'!B297</f>
        <v>1</v>
      </c>
      <c r="C297" s="27">
        <f>'input rate-base'!C297</f>
        <v>2036</v>
      </c>
      <c r="D297" s="1">
        <f>'with adj'!I297</f>
        <v>524633502</v>
      </c>
      <c r="E297" s="33">
        <f>'with adj'!M297</f>
        <v>862627</v>
      </c>
      <c r="F297" s="33">
        <v>26603792</v>
      </c>
      <c r="G297" s="33">
        <f>'with adj'!Q297</f>
        <v>30768947</v>
      </c>
      <c r="H297" s="33">
        <f>'with adj'!U297</f>
        <v>198825</v>
      </c>
      <c r="I297" s="33">
        <v>233106402</v>
      </c>
      <c r="J297" s="33">
        <v>1513265</v>
      </c>
      <c r="K297" s="33">
        <v>1219922</v>
      </c>
      <c r="L297" s="33">
        <v>5104861</v>
      </c>
      <c r="M297" s="33">
        <v>59918545</v>
      </c>
      <c r="N297" s="33">
        <v>9488313</v>
      </c>
      <c r="O297" s="33">
        <v>12973126</v>
      </c>
      <c r="P297" s="33">
        <v>0</v>
      </c>
      <c r="Q297" s="33">
        <v>9821822</v>
      </c>
      <c r="R297" s="33">
        <v>31047</v>
      </c>
      <c r="S297" s="33">
        <v>5333221</v>
      </c>
      <c r="T297" s="33">
        <v>74130</v>
      </c>
      <c r="U297" s="33">
        <v>178888</v>
      </c>
      <c r="V297" s="33">
        <v>17568</v>
      </c>
      <c r="W297" s="33">
        <v>1738080</v>
      </c>
      <c r="X297" s="33">
        <v>2072761</v>
      </c>
      <c r="Y297" s="33">
        <v>2022595</v>
      </c>
      <c r="Z297" s="33">
        <v>295938</v>
      </c>
      <c r="AA297" s="33">
        <v>121203</v>
      </c>
      <c r="AB297" s="33">
        <v>4072</v>
      </c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2:43">
      <c r="B298" s="27">
        <f>'input rate-base'!B298</f>
        <v>2</v>
      </c>
      <c r="C298" s="27">
        <f>'input rate-base'!C298</f>
        <v>2036</v>
      </c>
      <c r="D298" s="1">
        <f>'with adj'!I298</f>
        <v>479026129</v>
      </c>
      <c r="E298" s="33">
        <f>'with adj'!M298</f>
        <v>771966</v>
      </c>
      <c r="F298" s="33">
        <v>23972877</v>
      </c>
      <c r="G298" s="33">
        <f>'with adj'!Q298</f>
        <v>28810974</v>
      </c>
      <c r="H298" s="33">
        <f>'with adj'!U298</f>
        <v>186128</v>
      </c>
      <c r="I298" s="33">
        <v>223525549</v>
      </c>
      <c r="J298" s="33">
        <v>1652973</v>
      </c>
      <c r="K298" s="33">
        <v>1173469</v>
      </c>
      <c r="L298" s="33">
        <v>5142793</v>
      </c>
      <c r="M298" s="33">
        <v>58809307</v>
      </c>
      <c r="N298" s="33">
        <v>8963849</v>
      </c>
      <c r="O298" s="33">
        <v>12213760</v>
      </c>
      <c r="P298" s="33">
        <v>0</v>
      </c>
      <c r="Q298" s="33">
        <v>9133880</v>
      </c>
      <c r="R298" s="33">
        <v>31383</v>
      </c>
      <c r="S298" s="33">
        <v>5208828</v>
      </c>
      <c r="T298" s="33">
        <v>72426</v>
      </c>
      <c r="U298" s="33">
        <v>171660</v>
      </c>
      <c r="V298" s="33">
        <v>23070</v>
      </c>
      <c r="W298" s="33">
        <v>1724073</v>
      </c>
      <c r="X298" s="33">
        <v>1916007</v>
      </c>
      <c r="Y298" s="33">
        <v>1972876</v>
      </c>
      <c r="Z298" s="33">
        <v>352631</v>
      </c>
      <c r="AA298" s="33">
        <v>117489</v>
      </c>
      <c r="AB298" s="33">
        <v>1379</v>
      </c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2:43">
      <c r="B299" s="27">
        <f>'input rate-base'!B299</f>
        <v>3</v>
      </c>
      <c r="C299" s="27">
        <f>'input rate-base'!C299</f>
        <v>2036</v>
      </c>
      <c r="D299" s="1">
        <f>'with adj'!I299</f>
        <v>402239103</v>
      </c>
      <c r="E299" s="33">
        <f>'with adj'!M299</f>
        <v>636956</v>
      </c>
      <c r="F299" s="33">
        <v>19918368</v>
      </c>
      <c r="G299" s="33">
        <f>'with adj'!Q299</f>
        <v>25395042</v>
      </c>
      <c r="H299" s="33">
        <f>'with adj'!U299</f>
        <v>164021</v>
      </c>
      <c r="I299" s="33">
        <v>214635419</v>
      </c>
      <c r="J299" s="33">
        <v>1322164</v>
      </c>
      <c r="K299" s="33">
        <v>1042663</v>
      </c>
      <c r="L299" s="33">
        <v>5136961</v>
      </c>
      <c r="M299" s="33">
        <v>60221051</v>
      </c>
      <c r="N299" s="33">
        <v>9413262</v>
      </c>
      <c r="O299" s="33">
        <v>12228783</v>
      </c>
      <c r="P299" s="33">
        <v>0</v>
      </c>
      <c r="Q299" s="33">
        <v>8898020</v>
      </c>
      <c r="R299" s="33">
        <v>31261</v>
      </c>
      <c r="S299" s="33">
        <v>5220243</v>
      </c>
      <c r="T299" s="33">
        <v>66651</v>
      </c>
      <c r="U299" s="33">
        <v>172193</v>
      </c>
      <c r="V299" s="33">
        <v>21912</v>
      </c>
      <c r="W299" s="33">
        <v>1786269</v>
      </c>
      <c r="X299" s="33">
        <v>2131923</v>
      </c>
      <c r="Y299" s="33">
        <v>1917621</v>
      </c>
      <c r="Z299" s="33">
        <v>315483</v>
      </c>
      <c r="AA299" s="33">
        <v>124715</v>
      </c>
      <c r="AB299" s="33">
        <v>816</v>
      </c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2:43">
      <c r="B300" s="27">
        <f>'input rate-base'!B300</f>
        <v>4</v>
      </c>
      <c r="C300" s="27">
        <f>'input rate-base'!C300</f>
        <v>2036</v>
      </c>
      <c r="D300" s="1">
        <f>'with adj'!I300</f>
        <v>375306837</v>
      </c>
      <c r="E300" s="33">
        <f>'with adj'!M300</f>
        <v>589862</v>
      </c>
      <c r="F300" s="33">
        <v>18575405</v>
      </c>
      <c r="G300" s="33">
        <f>'with adj'!Q300</f>
        <v>25301331</v>
      </c>
      <c r="H300" s="33">
        <f>'with adj'!U300</f>
        <v>163381</v>
      </c>
      <c r="I300" s="33">
        <v>228013525</v>
      </c>
      <c r="J300" s="33">
        <v>1351303</v>
      </c>
      <c r="K300" s="33">
        <v>1193345</v>
      </c>
      <c r="L300" s="33">
        <v>5481857</v>
      </c>
      <c r="M300" s="33">
        <v>65499964</v>
      </c>
      <c r="N300" s="33">
        <v>9152858</v>
      </c>
      <c r="O300" s="33">
        <v>12989893</v>
      </c>
      <c r="P300" s="33">
        <v>0</v>
      </c>
      <c r="Q300" s="33">
        <v>9431342</v>
      </c>
      <c r="R300" s="33">
        <v>30366</v>
      </c>
      <c r="S300" s="33">
        <v>5430063</v>
      </c>
      <c r="T300" s="33">
        <v>68127</v>
      </c>
      <c r="U300" s="33">
        <v>177198</v>
      </c>
      <c r="V300" s="33">
        <v>20458</v>
      </c>
      <c r="W300" s="33">
        <v>1869359</v>
      </c>
      <c r="X300" s="33">
        <v>2269346</v>
      </c>
      <c r="Y300" s="33">
        <v>2029928</v>
      </c>
      <c r="Z300" s="33">
        <v>367252</v>
      </c>
      <c r="AA300" s="33">
        <v>125036</v>
      </c>
      <c r="AB300" s="33">
        <v>87077</v>
      </c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2:43">
      <c r="B301" s="27">
        <f>'input rate-base'!B301</f>
        <v>5</v>
      </c>
      <c r="C301" s="27">
        <f>'input rate-base'!C301</f>
        <v>2036</v>
      </c>
      <c r="D301" s="1">
        <f>'with adj'!I301</f>
        <v>399403852</v>
      </c>
      <c r="E301" s="33">
        <f>'with adj'!M301</f>
        <v>644360</v>
      </c>
      <c r="F301" s="33">
        <v>20435300</v>
      </c>
      <c r="G301" s="33">
        <f>'with adj'!Q301</f>
        <v>27470448</v>
      </c>
      <c r="H301" s="33">
        <f>'with adj'!U301</f>
        <v>177351</v>
      </c>
      <c r="I301" s="33">
        <v>244852152</v>
      </c>
      <c r="J301" s="33">
        <v>1413714</v>
      </c>
      <c r="K301" s="33">
        <v>1298854</v>
      </c>
      <c r="L301" s="33">
        <v>5859796</v>
      </c>
      <c r="M301" s="33">
        <v>66725235</v>
      </c>
      <c r="N301" s="33">
        <v>8568088</v>
      </c>
      <c r="O301" s="33">
        <v>12688043</v>
      </c>
      <c r="P301" s="33">
        <v>0</v>
      </c>
      <c r="Q301" s="33">
        <v>9756522</v>
      </c>
      <c r="R301" s="33">
        <v>23886</v>
      </c>
      <c r="S301" s="33">
        <v>5563526</v>
      </c>
      <c r="T301" s="33">
        <v>70601</v>
      </c>
      <c r="U301" s="33">
        <v>196089</v>
      </c>
      <c r="V301" s="33">
        <v>30666</v>
      </c>
      <c r="W301" s="33">
        <v>1923991</v>
      </c>
      <c r="X301" s="33">
        <v>2266509</v>
      </c>
      <c r="Y301" s="33">
        <v>2069273</v>
      </c>
      <c r="Z301" s="33">
        <v>355313</v>
      </c>
      <c r="AA301" s="33">
        <v>124610</v>
      </c>
      <c r="AB301" s="33">
        <v>8244</v>
      </c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2:43">
      <c r="B302" s="27">
        <f>'input rate-base'!B302</f>
        <v>6</v>
      </c>
      <c r="C302" s="27">
        <f>'input rate-base'!C302</f>
        <v>2036</v>
      </c>
      <c r="D302" s="1">
        <f>'with adj'!I302</f>
        <v>569054687</v>
      </c>
      <c r="E302" s="33">
        <f>'with adj'!M302</f>
        <v>919084</v>
      </c>
      <c r="F302" s="33">
        <v>29355845</v>
      </c>
      <c r="G302" s="33">
        <f>'with adj'!Q302</f>
        <v>35008997</v>
      </c>
      <c r="H302" s="33">
        <f>'with adj'!U302</f>
        <v>225959</v>
      </c>
      <c r="I302" s="33">
        <v>295119501</v>
      </c>
      <c r="J302" s="33">
        <v>1807941</v>
      </c>
      <c r="K302" s="33">
        <v>1695034</v>
      </c>
      <c r="L302" s="33">
        <v>7372512</v>
      </c>
      <c r="M302" s="33">
        <v>78286671</v>
      </c>
      <c r="N302" s="33">
        <v>9664470</v>
      </c>
      <c r="O302" s="33">
        <v>14450160</v>
      </c>
      <c r="P302" s="33">
        <v>0</v>
      </c>
      <c r="Q302" s="33">
        <v>11647797</v>
      </c>
      <c r="R302" s="33">
        <v>27478</v>
      </c>
      <c r="S302" s="33">
        <v>6261058</v>
      </c>
      <c r="T302" s="33">
        <v>83564</v>
      </c>
      <c r="U302" s="33">
        <v>215037</v>
      </c>
      <c r="V302" s="33">
        <v>29180</v>
      </c>
      <c r="W302" s="33">
        <v>2161906</v>
      </c>
      <c r="X302" s="33">
        <v>2617479</v>
      </c>
      <c r="Y302" s="33">
        <v>2148736</v>
      </c>
      <c r="Z302" s="33">
        <v>395141</v>
      </c>
      <c r="AA302" s="33">
        <v>141532</v>
      </c>
      <c r="AB302" s="33">
        <v>1353</v>
      </c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2:43">
      <c r="B303" s="27">
        <f>'input rate-base'!B303</f>
        <v>7</v>
      </c>
      <c r="C303" s="27">
        <f>'input rate-base'!C303</f>
        <v>2036</v>
      </c>
      <c r="D303" s="1">
        <f>'with adj'!I303</f>
        <v>667477466</v>
      </c>
      <c r="E303" s="33">
        <f>'with adj'!M303</f>
        <v>1069581</v>
      </c>
      <c r="F303" s="33">
        <v>34408162</v>
      </c>
      <c r="G303" s="33">
        <f>'with adj'!Q303</f>
        <v>38813499</v>
      </c>
      <c r="H303" s="33">
        <f>'with adj'!U303</f>
        <v>250469</v>
      </c>
      <c r="I303" s="33">
        <v>319343641</v>
      </c>
      <c r="J303" s="33">
        <v>1964929</v>
      </c>
      <c r="K303" s="33">
        <v>1803886</v>
      </c>
      <c r="L303" s="33">
        <v>7994599</v>
      </c>
      <c r="M303" s="33">
        <v>81407534</v>
      </c>
      <c r="N303" s="33">
        <v>9818031</v>
      </c>
      <c r="O303" s="33">
        <v>14992698</v>
      </c>
      <c r="P303" s="33">
        <v>0</v>
      </c>
      <c r="Q303" s="33">
        <v>12366136</v>
      </c>
      <c r="R303" s="33">
        <v>29609</v>
      </c>
      <c r="S303" s="33">
        <v>6688983</v>
      </c>
      <c r="T303" s="33">
        <v>82619</v>
      </c>
      <c r="U303" s="33">
        <v>227822</v>
      </c>
      <c r="V303" s="33">
        <v>27398</v>
      </c>
      <c r="W303" s="33">
        <v>2187879</v>
      </c>
      <c r="X303" s="33">
        <v>2551402</v>
      </c>
      <c r="Y303" s="33">
        <v>2151097</v>
      </c>
      <c r="Z303" s="33">
        <v>407619</v>
      </c>
      <c r="AA303" s="33">
        <v>145413</v>
      </c>
      <c r="AB303" s="33">
        <v>3688</v>
      </c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2:43">
      <c r="B304" s="27">
        <f>'input rate-base'!B304</f>
        <v>8</v>
      </c>
      <c r="C304" s="27">
        <f>'input rate-base'!C304</f>
        <v>2036</v>
      </c>
      <c r="D304" s="1">
        <f>'with adj'!I304</f>
        <v>673522500</v>
      </c>
      <c r="E304" s="33">
        <f>'with adj'!M304</f>
        <v>1068271</v>
      </c>
      <c r="F304" s="33">
        <v>34614692</v>
      </c>
      <c r="G304" s="33">
        <f>'with adj'!Q304</f>
        <v>39006822</v>
      </c>
      <c r="H304" s="33">
        <f>'with adj'!U304</f>
        <v>251679</v>
      </c>
      <c r="I304" s="33">
        <v>317809272</v>
      </c>
      <c r="J304" s="33">
        <v>1791276</v>
      </c>
      <c r="K304" s="33">
        <v>1862316</v>
      </c>
      <c r="L304" s="33">
        <v>7925975</v>
      </c>
      <c r="M304" s="33">
        <v>83975322</v>
      </c>
      <c r="N304" s="33">
        <v>10105670</v>
      </c>
      <c r="O304" s="33">
        <v>15167370</v>
      </c>
      <c r="P304" s="33">
        <v>0</v>
      </c>
      <c r="Q304" s="33">
        <v>12498920</v>
      </c>
      <c r="R304" s="33">
        <v>31421</v>
      </c>
      <c r="S304" s="33">
        <v>6682102</v>
      </c>
      <c r="T304" s="33">
        <v>82654</v>
      </c>
      <c r="U304" s="33">
        <v>219993</v>
      </c>
      <c r="V304" s="33">
        <v>31219</v>
      </c>
      <c r="W304" s="33">
        <v>2273819</v>
      </c>
      <c r="X304" s="33">
        <v>2626917</v>
      </c>
      <c r="Y304" s="33">
        <v>2147846</v>
      </c>
      <c r="Z304" s="33">
        <v>411426</v>
      </c>
      <c r="AA304" s="33">
        <v>150335</v>
      </c>
      <c r="AB304" s="33">
        <v>16777</v>
      </c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2:43">
      <c r="B305" s="27">
        <f>'input rate-base'!B305</f>
        <v>9</v>
      </c>
      <c r="C305" s="27">
        <f>'input rate-base'!C305</f>
        <v>2036</v>
      </c>
      <c r="D305" s="1">
        <f>'with adj'!I305</f>
        <v>642029336</v>
      </c>
      <c r="E305" s="33">
        <f>'with adj'!M305</f>
        <v>997997</v>
      </c>
      <c r="F305" s="33">
        <v>32573329</v>
      </c>
      <c r="G305" s="33">
        <f>'with adj'!Q305</f>
        <v>38049170</v>
      </c>
      <c r="H305" s="33">
        <f>'with adj'!U305</f>
        <v>245500</v>
      </c>
      <c r="I305" s="33">
        <v>322641546</v>
      </c>
      <c r="J305" s="33">
        <v>1926459</v>
      </c>
      <c r="K305" s="33">
        <v>1727598</v>
      </c>
      <c r="L305" s="33">
        <v>7876633</v>
      </c>
      <c r="M305" s="33">
        <v>82338438</v>
      </c>
      <c r="N305" s="33">
        <v>10326820</v>
      </c>
      <c r="O305" s="33">
        <v>14728859</v>
      </c>
      <c r="P305" s="33">
        <v>0</v>
      </c>
      <c r="Q305" s="33">
        <v>12124508</v>
      </c>
      <c r="R305" s="33">
        <v>33622</v>
      </c>
      <c r="S305" s="33">
        <v>6479740</v>
      </c>
      <c r="T305" s="33">
        <v>81386</v>
      </c>
      <c r="U305" s="33">
        <v>218563</v>
      </c>
      <c r="V305" s="33">
        <v>29188</v>
      </c>
      <c r="W305" s="33">
        <v>2284518</v>
      </c>
      <c r="X305" s="33">
        <v>2663449</v>
      </c>
      <c r="Y305" s="33">
        <v>2254553</v>
      </c>
      <c r="Z305" s="33">
        <v>392402</v>
      </c>
      <c r="AA305" s="33">
        <v>149200</v>
      </c>
      <c r="AB305" s="33">
        <v>5241</v>
      </c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2:43">
      <c r="B306" s="27">
        <f>'input rate-base'!B306</f>
        <v>10</v>
      </c>
      <c r="C306" s="27">
        <f>'input rate-base'!C306</f>
        <v>2036</v>
      </c>
      <c r="D306" s="1">
        <f>'with adj'!I306</f>
        <v>518191616</v>
      </c>
      <c r="E306" s="33">
        <f>'with adj'!M306</f>
        <v>784107</v>
      </c>
      <c r="F306" s="33">
        <v>25780136</v>
      </c>
      <c r="G306" s="33">
        <f>'with adj'!Q306</f>
        <v>32814998</v>
      </c>
      <c r="H306" s="33">
        <f>'with adj'!U306</f>
        <v>211722</v>
      </c>
      <c r="I306" s="33">
        <v>292623407</v>
      </c>
      <c r="J306" s="33">
        <v>1948488</v>
      </c>
      <c r="K306" s="33">
        <v>1424522</v>
      </c>
      <c r="L306" s="33">
        <v>6994671</v>
      </c>
      <c r="M306" s="33">
        <v>73194470</v>
      </c>
      <c r="N306" s="33">
        <v>9492014</v>
      </c>
      <c r="O306" s="33">
        <v>13248688</v>
      </c>
      <c r="P306" s="33">
        <v>0</v>
      </c>
      <c r="Q306" s="33">
        <v>10273101</v>
      </c>
      <c r="R306" s="33">
        <v>27468</v>
      </c>
      <c r="S306" s="33">
        <v>5926211</v>
      </c>
      <c r="T306" s="33">
        <v>66190</v>
      </c>
      <c r="U306" s="33">
        <v>211957</v>
      </c>
      <c r="V306" s="33">
        <v>24802</v>
      </c>
      <c r="W306" s="33">
        <v>2094483</v>
      </c>
      <c r="X306" s="33">
        <v>2305373</v>
      </c>
      <c r="Y306" s="33">
        <v>2013895</v>
      </c>
      <c r="Z306" s="33">
        <v>372116</v>
      </c>
      <c r="AA306" s="33">
        <v>135877</v>
      </c>
      <c r="AB306" s="33">
        <v>5149</v>
      </c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2:43">
      <c r="B307" s="27">
        <f>'input rate-base'!B307</f>
        <v>11</v>
      </c>
      <c r="C307" s="27">
        <f>'input rate-base'!C307</f>
        <v>2036</v>
      </c>
      <c r="D307" s="1">
        <f>'with adj'!I307</f>
        <v>361287281</v>
      </c>
      <c r="E307" s="33">
        <f>'with adj'!M307</f>
        <v>542944</v>
      </c>
      <c r="F307" s="33">
        <v>17983136</v>
      </c>
      <c r="G307" s="33">
        <f>'with adj'!Q307</f>
        <v>24714458</v>
      </c>
      <c r="H307" s="33">
        <f>'with adj'!U307</f>
        <v>159448</v>
      </c>
      <c r="I307" s="33">
        <v>225613162</v>
      </c>
      <c r="J307" s="33">
        <v>1552354</v>
      </c>
      <c r="K307" s="33">
        <v>1100059</v>
      </c>
      <c r="L307" s="33">
        <v>5408855</v>
      </c>
      <c r="M307" s="33">
        <v>60611926</v>
      </c>
      <c r="N307" s="33">
        <v>8635563</v>
      </c>
      <c r="O307" s="33">
        <v>11720992</v>
      </c>
      <c r="P307" s="33">
        <v>0</v>
      </c>
      <c r="Q307" s="33">
        <v>8735428</v>
      </c>
      <c r="R307" s="33">
        <v>22628</v>
      </c>
      <c r="S307" s="33">
        <v>4914960</v>
      </c>
      <c r="T307" s="33">
        <v>62809</v>
      </c>
      <c r="U307" s="33">
        <v>190106</v>
      </c>
      <c r="V307" s="33">
        <v>20292</v>
      </c>
      <c r="W307" s="33">
        <v>1720705</v>
      </c>
      <c r="X307" s="33">
        <v>2041067</v>
      </c>
      <c r="Y307" s="33">
        <v>1983334</v>
      </c>
      <c r="Z307" s="33">
        <v>324365</v>
      </c>
      <c r="AA307" s="33">
        <v>117634</v>
      </c>
      <c r="AB307" s="33">
        <v>2196</v>
      </c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2:43">
      <c r="B308" s="27">
        <f>'input rate-base'!B308</f>
        <v>12</v>
      </c>
      <c r="C308" s="27">
        <f>'input rate-base'!C308</f>
        <v>2036</v>
      </c>
      <c r="D308" s="1">
        <f>'with adj'!I308</f>
        <v>427194829</v>
      </c>
      <c r="E308" s="33">
        <f>'with adj'!M308</f>
        <v>649191</v>
      </c>
      <c r="F308" s="33">
        <v>21662422</v>
      </c>
      <c r="G308" s="33">
        <f>'with adj'!Q308</f>
        <v>26954368</v>
      </c>
      <c r="H308" s="33">
        <f>'with adj'!U308</f>
        <v>173883</v>
      </c>
      <c r="I308" s="33">
        <v>227991759</v>
      </c>
      <c r="J308" s="33">
        <v>1510435</v>
      </c>
      <c r="K308" s="33">
        <v>1176668</v>
      </c>
      <c r="L308" s="33">
        <v>5126438</v>
      </c>
      <c r="M308" s="33">
        <v>62151830</v>
      </c>
      <c r="N308" s="33">
        <v>9116292</v>
      </c>
      <c r="O308" s="33">
        <v>12325475</v>
      </c>
      <c r="P308" s="33">
        <v>0</v>
      </c>
      <c r="Q308" s="33">
        <v>9496341</v>
      </c>
      <c r="R308" s="33">
        <v>25901</v>
      </c>
      <c r="S308" s="33">
        <v>5197653</v>
      </c>
      <c r="T308" s="33">
        <v>65625</v>
      </c>
      <c r="U308" s="33">
        <v>181604</v>
      </c>
      <c r="V308" s="33">
        <v>18983</v>
      </c>
      <c r="W308" s="33">
        <v>1787408</v>
      </c>
      <c r="X308" s="33">
        <v>2138215</v>
      </c>
      <c r="Y308" s="33">
        <v>2050967</v>
      </c>
      <c r="Z308" s="33">
        <v>314326</v>
      </c>
      <c r="AA308" s="33">
        <v>124869</v>
      </c>
      <c r="AB308" s="33">
        <v>659</v>
      </c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2:43">
      <c r="B309" s="27">
        <f>'input rate-base'!B309</f>
        <v>1</v>
      </c>
      <c r="C309" s="27">
        <f>'input rate-base'!C309</f>
        <v>2037</v>
      </c>
      <c r="D309" s="1">
        <f>'with adj'!I309</f>
        <v>527277981</v>
      </c>
      <c r="E309" s="33">
        <f>'with adj'!M309</f>
        <v>792441</v>
      </c>
      <c r="F309" s="33">
        <v>26640959</v>
      </c>
      <c r="G309" s="33">
        <f>'with adj'!Q309</f>
        <v>31019627</v>
      </c>
      <c r="H309" s="33">
        <f>'with adj'!U309</f>
        <v>200054</v>
      </c>
      <c r="I309" s="33">
        <v>233878478</v>
      </c>
      <c r="J309" s="33">
        <v>1517906</v>
      </c>
      <c r="K309" s="33">
        <v>1203656</v>
      </c>
      <c r="L309" s="33">
        <v>5309889</v>
      </c>
      <c r="M309" s="33">
        <v>61891910</v>
      </c>
      <c r="N309" s="33">
        <v>9488313</v>
      </c>
      <c r="O309" s="33">
        <v>12973126</v>
      </c>
      <c r="P309" s="33">
        <v>0</v>
      </c>
      <c r="Q309" s="33">
        <v>9821822</v>
      </c>
      <c r="R309" s="33">
        <v>31047</v>
      </c>
      <c r="S309" s="33">
        <v>5333221</v>
      </c>
      <c r="T309" s="33">
        <v>74130</v>
      </c>
      <c r="U309" s="33">
        <v>178888</v>
      </c>
      <c r="V309" s="33">
        <v>17568</v>
      </c>
      <c r="W309" s="33">
        <v>1738080</v>
      </c>
      <c r="X309" s="33">
        <v>2072761</v>
      </c>
      <c r="Y309" s="33">
        <v>2022595</v>
      </c>
      <c r="Z309" s="33">
        <v>295938</v>
      </c>
      <c r="AA309" s="33">
        <v>121203</v>
      </c>
      <c r="AB309" s="33">
        <v>4072</v>
      </c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2:43">
      <c r="B310" s="27">
        <f>'input rate-base'!B310</f>
        <v>2</v>
      </c>
      <c r="C310" s="27">
        <f>'input rate-base'!C310</f>
        <v>2037</v>
      </c>
      <c r="D310" s="1">
        <f>'with adj'!I310</f>
        <v>481420428</v>
      </c>
      <c r="E310" s="33">
        <f>'with adj'!M310</f>
        <v>708711</v>
      </c>
      <c r="F310" s="33">
        <v>24006297</v>
      </c>
      <c r="G310" s="33">
        <f>'with adj'!Q310</f>
        <v>29045708</v>
      </c>
      <c r="H310" s="33">
        <f>'with adj'!U310</f>
        <v>187273</v>
      </c>
      <c r="I310" s="33">
        <v>225466679</v>
      </c>
      <c r="J310" s="33">
        <v>1667166</v>
      </c>
      <c r="K310" s="33">
        <v>1138723</v>
      </c>
      <c r="L310" s="33">
        <v>5263844</v>
      </c>
      <c r="M310" s="33">
        <v>60090402</v>
      </c>
      <c r="N310" s="33">
        <v>8815980</v>
      </c>
      <c r="O310" s="33">
        <v>12012279</v>
      </c>
      <c r="P310" s="33">
        <v>0</v>
      </c>
      <c r="Q310" s="33">
        <v>8983206</v>
      </c>
      <c r="R310" s="33">
        <v>30865</v>
      </c>
      <c r="S310" s="33">
        <v>5122902</v>
      </c>
      <c r="T310" s="33">
        <v>71231</v>
      </c>
      <c r="U310" s="33">
        <v>168828</v>
      </c>
      <c r="V310" s="33">
        <v>22690</v>
      </c>
      <c r="W310" s="33">
        <v>1695632</v>
      </c>
      <c r="X310" s="33">
        <v>1884400</v>
      </c>
      <c r="Y310" s="33">
        <v>1940331</v>
      </c>
      <c r="Z310" s="33">
        <v>346814</v>
      </c>
      <c r="AA310" s="33">
        <v>115551</v>
      </c>
      <c r="AB310" s="33">
        <v>1379</v>
      </c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2:43">
      <c r="B311" s="27">
        <f>'input rate-base'!B311</f>
        <v>3</v>
      </c>
      <c r="C311" s="27">
        <f>'input rate-base'!C311</f>
        <v>2037</v>
      </c>
      <c r="D311" s="1">
        <f>'with adj'!I311</f>
        <v>404246755</v>
      </c>
      <c r="E311" s="33">
        <f>'with adj'!M311</f>
        <v>584393</v>
      </c>
      <c r="F311" s="33">
        <v>19946114</v>
      </c>
      <c r="G311" s="33">
        <f>'with adj'!Q311</f>
        <v>25601940</v>
      </c>
      <c r="H311" s="33">
        <f>'with adj'!U311</f>
        <v>165035</v>
      </c>
      <c r="I311" s="33">
        <v>216522060</v>
      </c>
      <c r="J311" s="33">
        <v>1333721</v>
      </c>
      <c r="K311" s="33">
        <v>1011629</v>
      </c>
      <c r="L311" s="33">
        <v>5259895</v>
      </c>
      <c r="M311" s="33">
        <v>61516188</v>
      </c>
      <c r="N311" s="33">
        <v>9256499</v>
      </c>
      <c r="O311" s="33">
        <v>12025133</v>
      </c>
      <c r="P311" s="33">
        <v>0</v>
      </c>
      <c r="Q311" s="33">
        <v>8749838</v>
      </c>
      <c r="R311" s="33">
        <v>30740</v>
      </c>
      <c r="S311" s="33">
        <v>5162810</v>
      </c>
      <c r="T311" s="33">
        <v>65541</v>
      </c>
      <c r="U311" s="33">
        <v>169325</v>
      </c>
      <c r="V311" s="33">
        <v>21547</v>
      </c>
      <c r="W311" s="33">
        <v>1756522</v>
      </c>
      <c r="X311" s="33">
        <v>2096420</v>
      </c>
      <c r="Y311" s="33">
        <v>1885686</v>
      </c>
      <c r="Z311" s="33">
        <v>310229</v>
      </c>
      <c r="AA311" s="33">
        <v>122638</v>
      </c>
      <c r="AB311" s="33">
        <v>816</v>
      </c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2:43">
      <c r="B312" s="27">
        <f>'input rate-base'!B312</f>
        <v>4</v>
      </c>
      <c r="C312" s="27">
        <f>'input rate-base'!C312</f>
        <v>2037</v>
      </c>
      <c r="D312" s="1">
        <f>'with adj'!I312</f>
        <v>377186953</v>
      </c>
      <c r="E312" s="33">
        <f>'with adj'!M312</f>
        <v>540837</v>
      </c>
      <c r="F312" s="33">
        <v>18601259</v>
      </c>
      <c r="G312" s="33">
        <f>'with adj'!Q312</f>
        <v>25507466</v>
      </c>
      <c r="H312" s="33">
        <f>'with adj'!U312</f>
        <v>164391</v>
      </c>
      <c r="I312" s="33">
        <v>228397639</v>
      </c>
      <c r="J312" s="33">
        <v>1353513</v>
      </c>
      <c r="K312" s="33">
        <v>1193345</v>
      </c>
      <c r="L312" s="33">
        <v>5707341</v>
      </c>
      <c r="M312" s="33">
        <v>67839249</v>
      </c>
      <c r="N312" s="33">
        <v>9152858</v>
      </c>
      <c r="O312" s="33">
        <v>12989893</v>
      </c>
      <c r="P312" s="33">
        <v>0</v>
      </c>
      <c r="Q312" s="33">
        <v>9431342</v>
      </c>
      <c r="R312" s="33">
        <v>30366</v>
      </c>
      <c r="S312" s="33">
        <v>5461270</v>
      </c>
      <c r="T312" s="33">
        <v>68127</v>
      </c>
      <c r="U312" s="33">
        <v>177198</v>
      </c>
      <c r="V312" s="33">
        <v>20458</v>
      </c>
      <c r="W312" s="33">
        <v>1869359</v>
      </c>
      <c r="X312" s="33">
        <v>2269346</v>
      </c>
      <c r="Y312" s="33">
        <v>2029928</v>
      </c>
      <c r="Z312" s="33">
        <v>367252</v>
      </c>
      <c r="AA312" s="33">
        <v>125036</v>
      </c>
      <c r="AB312" s="33">
        <v>87077</v>
      </c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2:43">
      <c r="B313" s="27">
        <f>'input rate-base'!B313</f>
        <v>5</v>
      </c>
      <c r="C313" s="27">
        <f>'input rate-base'!C313</f>
        <v>2037</v>
      </c>
      <c r="D313" s="1">
        <f>'with adj'!I313</f>
        <v>401462834</v>
      </c>
      <c r="E313" s="33">
        <f>'with adj'!M313</f>
        <v>590418</v>
      </c>
      <c r="F313" s="33">
        <v>20463720</v>
      </c>
      <c r="G313" s="33">
        <f>'with adj'!Q313</f>
        <v>27694255</v>
      </c>
      <c r="H313" s="33">
        <f>'with adj'!U313</f>
        <v>178447</v>
      </c>
      <c r="I313" s="33">
        <v>245173431</v>
      </c>
      <c r="J313" s="33">
        <v>1415431</v>
      </c>
      <c r="K313" s="33">
        <v>1298854</v>
      </c>
      <c r="L313" s="33">
        <v>6096078</v>
      </c>
      <c r="M313" s="33">
        <v>69299206</v>
      </c>
      <c r="N313" s="33">
        <v>8568088</v>
      </c>
      <c r="O313" s="33">
        <v>12688043</v>
      </c>
      <c r="P313" s="33">
        <v>0</v>
      </c>
      <c r="Q313" s="33">
        <v>9756522</v>
      </c>
      <c r="R313" s="33">
        <v>23886</v>
      </c>
      <c r="S313" s="33">
        <v>5595501</v>
      </c>
      <c r="T313" s="33">
        <v>70601</v>
      </c>
      <c r="U313" s="33">
        <v>196089</v>
      </c>
      <c r="V313" s="33">
        <v>30666</v>
      </c>
      <c r="W313" s="33">
        <v>1923991</v>
      </c>
      <c r="X313" s="33">
        <v>2266509</v>
      </c>
      <c r="Y313" s="33">
        <v>2069273</v>
      </c>
      <c r="Z313" s="33">
        <v>355313</v>
      </c>
      <c r="AA313" s="33">
        <v>124610</v>
      </c>
      <c r="AB313" s="33">
        <v>8244</v>
      </c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2:43">
      <c r="B314" s="27">
        <f>'input rate-base'!B314</f>
        <v>6</v>
      </c>
      <c r="C314" s="27">
        <f>'input rate-base'!C314</f>
        <v>2037</v>
      </c>
      <c r="D314" s="1">
        <f>'with adj'!I314</f>
        <v>571968860</v>
      </c>
      <c r="E314" s="33">
        <f>'with adj'!M314</f>
        <v>841583</v>
      </c>
      <c r="F314" s="33">
        <v>29396527</v>
      </c>
      <c r="G314" s="33">
        <f>'with adj'!Q314</f>
        <v>35294221</v>
      </c>
      <c r="H314" s="33">
        <f>'with adj'!U314</f>
        <v>227356</v>
      </c>
      <c r="I314" s="33">
        <v>295524177</v>
      </c>
      <c r="J314" s="33">
        <v>1810332</v>
      </c>
      <c r="K314" s="33">
        <v>1695034</v>
      </c>
      <c r="L314" s="33">
        <v>7673733</v>
      </c>
      <c r="M314" s="33">
        <v>81297697</v>
      </c>
      <c r="N314" s="33">
        <v>9664470</v>
      </c>
      <c r="O314" s="33">
        <v>14450160</v>
      </c>
      <c r="P314" s="33">
        <v>0</v>
      </c>
      <c r="Q314" s="33">
        <v>11647797</v>
      </c>
      <c r="R314" s="33">
        <v>27478</v>
      </c>
      <c r="S314" s="33">
        <v>6297041</v>
      </c>
      <c r="T314" s="33">
        <v>83564</v>
      </c>
      <c r="U314" s="33">
        <v>215037</v>
      </c>
      <c r="V314" s="33">
        <v>29180</v>
      </c>
      <c r="W314" s="33">
        <v>2161906</v>
      </c>
      <c r="X314" s="33">
        <v>2617479</v>
      </c>
      <c r="Y314" s="33">
        <v>2148736</v>
      </c>
      <c r="Z314" s="33">
        <v>395141</v>
      </c>
      <c r="AA314" s="33">
        <v>141532</v>
      </c>
      <c r="AB314" s="33">
        <v>1353</v>
      </c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2:43">
      <c r="B315" s="27">
        <f>'input rate-base'!B315</f>
        <v>7</v>
      </c>
      <c r="C315" s="27">
        <f>'input rate-base'!C315</f>
        <v>2037</v>
      </c>
      <c r="D315" s="1">
        <f>'with adj'!I315</f>
        <v>670876726</v>
      </c>
      <c r="E315" s="33">
        <f>'with adj'!M315</f>
        <v>978727</v>
      </c>
      <c r="F315" s="33">
        <v>34455734</v>
      </c>
      <c r="G315" s="33">
        <f>'with adj'!Q315</f>
        <v>39129725</v>
      </c>
      <c r="H315" s="33">
        <f>'with adj'!U315</f>
        <v>252011</v>
      </c>
      <c r="I315" s="33">
        <v>319630549</v>
      </c>
      <c r="J315" s="33">
        <v>1966599</v>
      </c>
      <c r="K315" s="33">
        <v>1803886</v>
      </c>
      <c r="L315" s="33">
        <v>8314597</v>
      </c>
      <c r="M315" s="33">
        <v>84779444</v>
      </c>
      <c r="N315" s="33">
        <v>9818031</v>
      </c>
      <c r="O315" s="33">
        <v>14992698</v>
      </c>
      <c r="P315" s="33">
        <v>0</v>
      </c>
      <c r="Q315" s="33">
        <v>12366136</v>
      </c>
      <c r="R315" s="33">
        <v>29609</v>
      </c>
      <c r="S315" s="33">
        <v>6727425</v>
      </c>
      <c r="T315" s="33">
        <v>82619</v>
      </c>
      <c r="U315" s="33">
        <v>227822</v>
      </c>
      <c r="V315" s="33">
        <v>27398</v>
      </c>
      <c r="W315" s="33">
        <v>2187879</v>
      </c>
      <c r="X315" s="33">
        <v>2551402</v>
      </c>
      <c r="Y315" s="33">
        <v>2151097</v>
      </c>
      <c r="Z315" s="33">
        <v>407619</v>
      </c>
      <c r="AA315" s="33">
        <v>145413</v>
      </c>
      <c r="AB315" s="33">
        <v>3688</v>
      </c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2:43">
      <c r="B316" s="27">
        <f>'input rate-base'!B316</f>
        <v>8</v>
      </c>
      <c r="C316" s="27">
        <f>'input rate-base'!C316</f>
        <v>2037</v>
      </c>
      <c r="D316" s="1">
        <f>'with adj'!I316</f>
        <v>676942591</v>
      </c>
      <c r="E316" s="33">
        <f>'with adj'!M316</f>
        <v>976861</v>
      </c>
      <c r="F316" s="33">
        <v>34662575</v>
      </c>
      <c r="G316" s="33">
        <f>'with adj'!Q316</f>
        <v>39324624</v>
      </c>
      <c r="H316" s="33">
        <f>'with adj'!U316</f>
        <v>253228</v>
      </c>
      <c r="I316" s="33">
        <v>318761576</v>
      </c>
      <c r="J316" s="33">
        <v>1796468</v>
      </c>
      <c r="K316" s="33">
        <v>1862316</v>
      </c>
      <c r="L316" s="33">
        <v>8252929</v>
      </c>
      <c r="M316" s="33">
        <v>86684203</v>
      </c>
      <c r="N316" s="33">
        <v>10105670</v>
      </c>
      <c r="O316" s="33">
        <v>15167370</v>
      </c>
      <c r="P316" s="33">
        <v>0</v>
      </c>
      <c r="Q316" s="33">
        <v>12498920</v>
      </c>
      <c r="R316" s="33">
        <v>31421</v>
      </c>
      <c r="S316" s="33">
        <v>6720505</v>
      </c>
      <c r="T316" s="33">
        <v>82654</v>
      </c>
      <c r="U316" s="33">
        <v>219993</v>
      </c>
      <c r="V316" s="33">
        <v>31219</v>
      </c>
      <c r="W316" s="33">
        <v>2273819</v>
      </c>
      <c r="X316" s="33">
        <v>2626917</v>
      </c>
      <c r="Y316" s="33">
        <v>2147846</v>
      </c>
      <c r="Z316" s="33">
        <v>411426</v>
      </c>
      <c r="AA316" s="33">
        <v>150335</v>
      </c>
      <c r="AB316" s="33">
        <v>16777</v>
      </c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2:43">
      <c r="B317" s="27">
        <f>'input rate-base'!B317</f>
        <v>9</v>
      </c>
      <c r="C317" s="27">
        <f>'input rate-base'!C317</f>
        <v>2037</v>
      </c>
      <c r="D317" s="1">
        <f>'with adj'!I317</f>
        <v>645254215</v>
      </c>
      <c r="E317" s="33">
        <f>'with adj'!M317</f>
        <v>911968</v>
      </c>
      <c r="F317" s="33">
        <v>32618387</v>
      </c>
      <c r="G317" s="33">
        <f>'with adj'!Q317</f>
        <v>38359169</v>
      </c>
      <c r="H317" s="33">
        <f>'with adj'!U317</f>
        <v>247011</v>
      </c>
      <c r="I317" s="33">
        <v>323163354</v>
      </c>
      <c r="J317" s="33">
        <v>1929480</v>
      </c>
      <c r="K317" s="33">
        <v>1727598</v>
      </c>
      <c r="L317" s="33">
        <v>8195250</v>
      </c>
      <c r="M317" s="33">
        <v>85477440</v>
      </c>
      <c r="N317" s="33">
        <v>10326820</v>
      </c>
      <c r="O317" s="33">
        <v>14728859</v>
      </c>
      <c r="P317" s="33">
        <v>0</v>
      </c>
      <c r="Q317" s="33">
        <v>12124508</v>
      </c>
      <c r="R317" s="33">
        <v>33622</v>
      </c>
      <c r="S317" s="33">
        <v>6516980</v>
      </c>
      <c r="T317" s="33">
        <v>81386</v>
      </c>
      <c r="U317" s="33">
        <v>218563</v>
      </c>
      <c r="V317" s="33">
        <v>29188</v>
      </c>
      <c r="W317" s="33">
        <v>2284518</v>
      </c>
      <c r="X317" s="33">
        <v>2663449</v>
      </c>
      <c r="Y317" s="33">
        <v>2254553</v>
      </c>
      <c r="Z317" s="33">
        <v>392402</v>
      </c>
      <c r="AA317" s="33">
        <v>149200</v>
      </c>
      <c r="AB317" s="33">
        <v>5241</v>
      </c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2:43">
      <c r="B318" s="27">
        <f>'input rate-base'!B318</f>
        <v>10</v>
      </c>
      <c r="C318" s="27">
        <f>'input rate-base'!C318</f>
        <v>2037</v>
      </c>
      <c r="D318" s="1">
        <f>'with adj'!I318</f>
        <v>520765024</v>
      </c>
      <c r="E318" s="33">
        <f>'with adj'!M318</f>
        <v>717164</v>
      </c>
      <c r="F318" s="33">
        <v>25815801</v>
      </c>
      <c r="G318" s="33">
        <f>'with adj'!Q318</f>
        <v>33082353</v>
      </c>
      <c r="H318" s="33">
        <f>'with adj'!U318</f>
        <v>213025</v>
      </c>
      <c r="I318" s="33">
        <v>292755918</v>
      </c>
      <c r="J318" s="33">
        <v>1949466</v>
      </c>
      <c r="K318" s="33">
        <v>1424522</v>
      </c>
      <c r="L318" s="33">
        <v>7281300</v>
      </c>
      <c r="M318" s="33">
        <v>75762697</v>
      </c>
      <c r="N318" s="33">
        <v>10085265</v>
      </c>
      <c r="O318" s="33">
        <v>13248688</v>
      </c>
      <c r="P318" s="33">
        <v>0</v>
      </c>
      <c r="Q318" s="33">
        <v>10273101</v>
      </c>
      <c r="R318" s="33">
        <v>27468</v>
      </c>
      <c r="S318" s="33">
        <v>5960270</v>
      </c>
      <c r="T318" s="33">
        <v>66190</v>
      </c>
      <c r="U318" s="33">
        <v>211957</v>
      </c>
      <c r="V318" s="33">
        <v>24802</v>
      </c>
      <c r="W318" s="33">
        <v>2094483</v>
      </c>
      <c r="X318" s="33">
        <v>2305373</v>
      </c>
      <c r="Y318" s="33">
        <v>2013895</v>
      </c>
      <c r="Z318" s="33">
        <v>372116</v>
      </c>
      <c r="AA318" s="33">
        <v>135877</v>
      </c>
      <c r="AB318" s="33">
        <v>5149</v>
      </c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2:43">
      <c r="B319" s="27">
        <f>'input rate-base'!B319</f>
        <v>11</v>
      </c>
      <c r="C319" s="27">
        <f>'input rate-base'!C319</f>
        <v>2037</v>
      </c>
      <c r="D319" s="1">
        <f>'with adj'!I319</f>
        <v>363113831</v>
      </c>
      <c r="E319" s="33">
        <f>'with adj'!M319</f>
        <v>497047</v>
      </c>
      <c r="F319" s="33">
        <v>18008020</v>
      </c>
      <c r="G319" s="33">
        <f>'with adj'!Q319</f>
        <v>24915821</v>
      </c>
      <c r="H319" s="33">
        <f>'with adj'!U319</f>
        <v>160424</v>
      </c>
      <c r="I319" s="33">
        <v>225584408</v>
      </c>
      <c r="J319" s="33">
        <v>1552308</v>
      </c>
      <c r="K319" s="33">
        <v>1100059</v>
      </c>
      <c r="L319" s="33">
        <v>5629771</v>
      </c>
      <c r="M319" s="33">
        <v>62732460</v>
      </c>
      <c r="N319" s="33">
        <v>9175286</v>
      </c>
      <c r="O319" s="33">
        <v>11720992</v>
      </c>
      <c r="P319" s="33">
        <v>0</v>
      </c>
      <c r="Q319" s="33">
        <v>8735428</v>
      </c>
      <c r="R319" s="33">
        <v>22628</v>
      </c>
      <c r="S319" s="33">
        <v>4943207</v>
      </c>
      <c r="T319" s="33">
        <v>62809</v>
      </c>
      <c r="U319" s="33">
        <v>190106</v>
      </c>
      <c r="V319" s="33">
        <v>20292</v>
      </c>
      <c r="W319" s="33">
        <v>1720705</v>
      </c>
      <c r="X319" s="33">
        <v>2041067</v>
      </c>
      <c r="Y319" s="33">
        <v>1983334</v>
      </c>
      <c r="Z319" s="33">
        <v>324365</v>
      </c>
      <c r="AA319" s="33">
        <v>117634</v>
      </c>
      <c r="AB319" s="33">
        <v>2196</v>
      </c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2:43">
      <c r="B320" s="27">
        <f>'input rate-base'!B320</f>
        <v>12</v>
      </c>
      <c r="C320" s="27">
        <f>'input rate-base'!C320</f>
        <v>2037</v>
      </c>
      <c r="D320" s="1">
        <f>'with adj'!I320</f>
        <v>429373191</v>
      </c>
      <c r="E320" s="33">
        <f>'with adj'!M320</f>
        <v>594864</v>
      </c>
      <c r="F320" s="33">
        <v>21692361</v>
      </c>
      <c r="G320" s="33">
        <f>'with adj'!Q320</f>
        <v>27173974</v>
      </c>
      <c r="H320" s="33">
        <f>'with adj'!U320</f>
        <v>174953</v>
      </c>
      <c r="I320" s="33">
        <v>228143411</v>
      </c>
      <c r="J320" s="33">
        <v>1511366</v>
      </c>
      <c r="K320" s="33">
        <v>1160767</v>
      </c>
      <c r="L320" s="33">
        <v>5338497</v>
      </c>
      <c r="M320" s="33">
        <v>64133482</v>
      </c>
      <c r="N320" s="33">
        <v>9686060</v>
      </c>
      <c r="O320" s="33">
        <v>12325475</v>
      </c>
      <c r="P320" s="33">
        <v>0</v>
      </c>
      <c r="Q320" s="33">
        <v>9496341</v>
      </c>
      <c r="R320" s="33">
        <v>25901</v>
      </c>
      <c r="S320" s="33">
        <v>5227525</v>
      </c>
      <c r="T320" s="33">
        <v>65625</v>
      </c>
      <c r="U320" s="33">
        <v>181604</v>
      </c>
      <c r="V320" s="33">
        <v>18983</v>
      </c>
      <c r="W320" s="33">
        <v>1787408</v>
      </c>
      <c r="X320" s="33">
        <v>2138215</v>
      </c>
      <c r="Y320" s="33">
        <v>2050967</v>
      </c>
      <c r="Z320" s="33">
        <v>314326</v>
      </c>
      <c r="AA320" s="33">
        <v>124869</v>
      </c>
      <c r="AB320" s="33">
        <v>659</v>
      </c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>
    <tabColor theme="3"/>
  </sheetPr>
  <dimension ref="B2:AQ320"/>
  <sheetViews>
    <sheetView topLeftCell="F1" workbookViewId="0">
      <selection activeCell="Y19" sqref="Y19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40</v>
      </c>
    </row>
    <row r="3" spans="2:43">
      <c r="C3" s="29"/>
      <c r="D3" s="48" t="s">
        <v>69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 ht="15" customHeight="1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7">
        <f>'input rate-base'!B9</f>
        <v>1</v>
      </c>
      <c r="C9" s="27">
        <f>'input rate-base'!C9</f>
        <v>2012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>
      <c r="B10" s="27">
        <f>'input rate-base'!B10</f>
        <v>2</v>
      </c>
      <c r="C10" s="27">
        <f>'input rate-base'!C10</f>
        <v>2012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>
      <c r="B11" s="27">
        <f>'input rate-base'!B11</f>
        <v>3</v>
      </c>
      <c r="C11" s="27">
        <f>'input rate-base'!C11</f>
        <v>2012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>
      <c r="B12" s="27">
        <f>'input rate-base'!B12</f>
        <v>4</v>
      </c>
      <c r="C12" s="27">
        <f>'input rate-base'!C12</f>
        <v>2012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>
      <c r="B13" s="27">
        <f>'input rate-base'!B13</f>
        <v>5</v>
      </c>
      <c r="C13" s="27">
        <f>'input rate-base'!C13</f>
        <v>2012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>
      <c r="B14" s="27">
        <f>'input rate-base'!B14</f>
        <v>6</v>
      </c>
      <c r="C14" s="27">
        <f>'input rate-base'!C14</f>
        <v>2012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>
      <c r="B15" s="27">
        <f>'input rate-base'!B15</f>
        <v>7</v>
      </c>
      <c r="C15" s="27">
        <f>'input rate-base'!C15</f>
        <v>2012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>
      <c r="B16" s="27">
        <f>'input rate-base'!B16</f>
        <v>8</v>
      </c>
      <c r="C16" s="27">
        <f>'input rate-base'!C16</f>
        <v>2012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>
      <c r="B17" s="27">
        <f>'input rate-base'!B17</f>
        <v>9</v>
      </c>
      <c r="C17" s="27">
        <f>'input rate-base'!C17</f>
        <v>2012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>
      <c r="B18" s="27">
        <f>'input rate-base'!B18</f>
        <v>10</v>
      </c>
      <c r="C18" s="27">
        <f>'input rate-base'!C18</f>
        <v>2012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>
      <c r="B19" s="27">
        <f>'input rate-base'!B19</f>
        <v>11</v>
      </c>
      <c r="C19" s="27">
        <f>'input rate-base'!C19</f>
        <v>2012</v>
      </c>
      <c r="D19" s="33"/>
      <c r="E19" s="33"/>
      <c r="F19" s="33"/>
      <c r="G19" s="33"/>
      <c r="H19" s="33"/>
      <c r="I19" s="33">
        <v>621804</v>
      </c>
      <c r="J19" s="33">
        <v>3274</v>
      </c>
      <c r="K19" s="33">
        <v>6888</v>
      </c>
      <c r="L19" s="33">
        <v>0</v>
      </c>
      <c r="M19" s="33">
        <v>71205</v>
      </c>
      <c r="N19" s="33">
        <v>8101</v>
      </c>
      <c r="O19" s="33">
        <v>23361</v>
      </c>
      <c r="P19" s="33">
        <v>0</v>
      </c>
      <c r="Q19" s="33">
        <v>18469</v>
      </c>
      <c r="R19" s="33">
        <v>0</v>
      </c>
      <c r="S19" s="33">
        <v>15803</v>
      </c>
      <c r="T19" s="33">
        <v>209</v>
      </c>
      <c r="U19" s="33">
        <v>541</v>
      </c>
      <c r="V19" s="33">
        <v>0</v>
      </c>
      <c r="W19" s="33">
        <v>4666</v>
      </c>
      <c r="X19" s="33">
        <v>4977</v>
      </c>
      <c r="Y19" s="33">
        <v>3510</v>
      </c>
      <c r="Z19" s="33">
        <v>754</v>
      </c>
      <c r="AA19" s="33">
        <v>532</v>
      </c>
      <c r="AB19" s="33">
        <v>0</v>
      </c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>
      <c r="B20" s="27">
        <f>'input rate-base'!B20</f>
        <v>12</v>
      </c>
      <c r="C20" s="27">
        <f>'input rate-base'!C20</f>
        <v>2012</v>
      </c>
      <c r="D20" s="33"/>
      <c r="E20" s="33"/>
      <c r="F20" s="33"/>
      <c r="G20" s="33"/>
      <c r="H20" s="33"/>
      <c r="I20" s="33">
        <v>639207</v>
      </c>
      <c r="J20" s="33">
        <v>2998</v>
      </c>
      <c r="K20" s="33">
        <v>7247</v>
      </c>
      <c r="L20" s="33">
        <v>0</v>
      </c>
      <c r="M20" s="33">
        <v>69178</v>
      </c>
      <c r="N20" s="33">
        <v>8628</v>
      </c>
      <c r="O20" s="33">
        <v>22638</v>
      </c>
      <c r="P20" s="33">
        <v>0</v>
      </c>
      <c r="Q20" s="33">
        <v>18841</v>
      </c>
      <c r="R20" s="33">
        <v>0</v>
      </c>
      <c r="S20" s="33">
        <v>15972</v>
      </c>
      <c r="T20" s="33">
        <v>217</v>
      </c>
      <c r="U20" s="33">
        <v>544</v>
      </c>
      <c r="V20" s="33">
        <v>0</v>
      </c>
      <c r="W20" s="33">
        <v>4645</v>
      </c>
      <c r="X20" s="33">
        <v>4821</v>
      </c>
      <c r="Y20" s="33">
        <v>3482</v>
      </c>
      <c r="Z20" s="33">
        <v>705</v>
      </c>
      <c r="AA20" s="33">
        <v>534</v>
      </c>
      <c r="AB20" s="33">
        <v>0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>
      <c r="B21" s="27">
        <f>'input rate-base'!B21</f>
        <v>1</v>
      </c>
      <c r="C21" s="27">
        <f>'input rate-base'!C21</f>
        <v>2013</v>
      </c>
      <c r="D21" s="33"/>
      <c r="E21" s="33"/>
      <c r="F21" s="33"/>
      <c r="G21" s="33"/>
      <c r="H21" s="33"/>
      <c r="I21" s="33">
        <v>660161</v>
      </c>
      <c r="J21" s="33">
        <v>3048</v>
      </c>
      <c r="K21" s="33">
        <v>7486</v>
      </c>
      <c r="L21" s="33">
        <v>0</v>
      </c>
      <c r="M21" s="33">
        <v>67588</v>
      </c>
      <c r="N21" s="33">
        <v>8375</v>
      </c>
      <c r="O21" s="33">
        <v>22555</v>
      </c>
      <c r="P21" s="33">
        <v>0</v>
      </c>
      <c r="Q21" s="33">
        <v>19187</v>
      </c>
      <c r="R21" s="33">
        <v>0</v>
      </c>
      <c r="S21" s="33">
        <v>15977</v>
      </c>
      <c r="T21" s="33">
        <v>244</v>
      </c>
      <c r="U21" s="33">
        <v>531</v>
      </c>
      <c r="V21" s="33">
        <v>0</v>
      </c>
      <c r="W21" s="33">
        <v>4479</v>
      </c>
      <c r="X21" s="33">
        <v>4738</v>
      </c>
      <c r="Y21" s="33">
        <v>3327</v>
      </c>
      <c r="Z21" s="33">
        <v>718</v>
      </c>
      <c r="AA21" s="33">
        <v>539</v>
      </c>
      <c r="AB21" s="33">
        <v>0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>
      <c r="B22" s="27">
        <f>'input rate-base'!B22</f>
        <v>2</v>
      </c>
      <c r="C22" s="27">
        <f>'input rate-base'!C22</f>
        <v>2013</v>
      </c>
      <c r="D22" s="33"/>
      <c r="E22" s="33"/>
      <c r="F22" s="33"/>
      <c r="G22" s="33"/>
      <c r="H22" s="33"/>
      <c r="I22" s="33">
        <v>657677</v>
      </c>
      <c r="J22" s="33">
        <v>3151</v>
      </c>
      <c r="K22" s="33">
        <v>7489</v>
      </c>
      <c r="L22" s="33">
        <v>0</v>
      </c>
      <c r="M22" s="33">
        <v>67495</v>
      </c>
      <c r="N22" s="33">
        <v>8323</v>
      </c>
      <c r="O22" s="33">
        <v>22532</v>
      </c>
      <c r="P22" s="33">
        <v>0</v>
      </c>
      <c r="Q22" s="33">
        <v>18661</v>
      </c>
      <c r="R22" s="33">
        <v>0</v>
      </c>
      <c r="S22" s="33">
        <v>15986</v>
      </c>
      <c r="T22" s="33">
        <v>235</v>
      </c>
      <c r="U22" s="33">
        <v>531</v>
      </c>
      <c r="V22" s="33">
        <v>0</v>
      </c>
      <c r="W22" s="33">
        <v>4384</v>
      </c>
      <c r="X22" s="33">
        <v>4695</v>
      </c>
      <c r="Y22" s="33">
        <v>3349</v>
      </c>
      <c r="Z22" s="33">
        <v>709</v>
      </c>
      <c r="AA22" s="33">
        <v>527</v>
      </c>
      <c r="AB22" s="33">
        <v>0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43">
      <c r="B23" s="27">
        <f>'input rate-base'!B23</f>
        <v>3</v>
      </c>
      <c r="C23" s="27">
        <f>'input rate-base'!C23</f>
        <v>2013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626181</v>
      </c>
      <c r="J23" s="33">
        <v>2765</v>
      </c>
      <c r="K23" s="33">
        <v>7007</v>
      </c>
      <c r="L23" s="33">
        <v>0</v>
      </c>
      <c r="M23" s="33">
        <v>68634</v>
      </c>
      <c r="N23" s="33">
        <v>9060</v>
      </c>
      <c r="O23" s="33">
        <v>22634</v>
      </c>
      <c r="P23" s="33">
        <v>0</v>
      </c>
      <c r="Q23" s="33">
        <v>18041</v>
      </c>
      <c r="R23" s="33">
        <v>0</v>
      </c>
      <c r="S23" s="33">
        <v>15913</v>
      </c>
      <c r="T23" s="33">
        <v>219</v>
      </c>
      <c r="U23" s="33">
        <v>566</v>
      </c>
      <c r="V23" s="33">
        <v>0</v>
      </c>
      <c r="W23" s="33">
        <v>4608</v>
      </c>
      <c r="X23" s="33">
        <v>4555</v>
      </c>
      <c r="Y23" s="33">
        <v>3348</v>
      </c>
      <c r="Z23" s="33">
        <v>706</v>
      </c>
      <c r="AA23" s="33">
        <v>525</v>
      </c>
      <c r="AB23" s="33">
        <v>0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43">
      <c r="B24" s="27">
        <f>'input rate-base'!B24</f>
        <v>4</v>
      </c>
      <c r="C24" s="27">
        <f>'input rate-base'!C24</f>
        <v>2013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593766</v>
      </c>
      <c r="J24" s="33">
        <v>2872</v>
      </c>
      <c r="K24" s="33">
        <v>6820</v>
      </c>
      <c r="L24" s="33">
        <v>0</v>
      </c>
      <c r="M24" s="33">
        <v>70928</v>
      </c>
      <c r="N24" s="33">
        <v>8302</v>
      </c>
      <c r="O24" s="33">
        <v>23417</v>
      </c>
      <c r="P24" s="33">
        <v>0</v>
      </c>
      <c r="Q24" s="33">
        <v>18021</v>
      </c>
      <c r="R24" s="33">
        <v>0</v>
      </c>
      <c r="S24" s="33">
        <v>16021</v>
      </c>
      <c r="T24" s="33">
        <v>231</v>
      </c>
      <c r="U24" s="33">
        <v>581</v>
      </c>
      <c r="V24" s="33">
        <v>0</v>
      </c>
      <c r="W24" s="33">
        <v>4634</v>
      </c>
      <c r="X24" s="33">
        <v>4831</v>
      </c>
      <c r="Y24" s="33">
        <v>3458</v>
      </c>
      <c r="Z24" s="33">
        <v>738</v>
      </c>
      <c r="AA24" s="33">
        <v>527</v>
      </c>
      <c r="AB24" s="33">
        <v>0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2:43">
      <c r="B25" s="27">
        <f>'input rate-base'!B25</f>
        <v>5</v>
      </c>
      <c r="C25" s="27">
        <f>'input rate-base'!C25</f>
        <v>2013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644431</v>
      </c>
      <c r="J25" s="33">
        <v>3311</v>
      </c>
      <c r="K25" s="33">
        <v>7271</v>
      </c>
      <c r="L25" s="33">
        <v>0</v>
      </c>
      <c r="M25" s="33">
        <v>74559</v>
      </c>
      <c r="N25" s="33">
        <v>7937</v>
      </c>
      <c r="O25" s="33">
        <v>23479</v>
      </c>
      <c r="P25" s="33">
        <v>0</v>
      </c>
      <c r="Q25" s="33">
        <v>19330</v>
      </c>
      <c r="R25" s="33">
        <v>0</v>
      </c>
      <c r="S25" s="33">
        <v>17486</v>
      </c>
      <c r="T25" s="33">
        <v>210</v>
      </c>
      <c r="U25" s="33">
        <v>600</v>
      </c>
      <c r="V25" s="33">
        <v>0</v>
      </c>
      <c r="W25" s="33">
        <v>4830</v>
      </c>
      <c r="X25" s="33">
        <v>5202</v>
      </c>
      <c r="Y25" s="33">
        <v>3625</v>
      </c>
      <c r="Z25" s="33">
        <v>752</v>
      </c>
      <c r="AA25" s="33">
        <v>530</v>
      </c>
      <c r="AB25" s="33">
        <v>0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>
      <c r="B26" s="27">
        <f>'input rate-base'!B26</f>
        <v>6</v>
      </c>
      <c r="C26" s="27">
        <f>'input rate-base'!C26</f>
        <v>2013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687837</v>
      </c>
      <c r="J26" s="33">
        <v>3591</v>
      </c>
      <c r="K26" s="33">
        <v>8331</v>
      </c>
      <c r="L26" s="33">
        <v>0</v>
      </c>
      <c r="M26" s="33">
        <v>80752</v>
      </c>
      <c r="N26" s="33">
        <v>7949</v>
      </c>
      <c r="O26" s="33">
        <v>24996</v>
      </c>
      <c r="P26" s="33">
        <v>0</v>
      </c>
      <c r="Q26" s="33">
        <v>21691</v>
      </c>
      <c r="R26" s="33">
        <v>0</v>
      </c>
      <c r="S26" s="33">
        <v>17967</v>
      </c>
      <c r="T26" s="33">
        <v>231</v>
      </c>
      <c r="U26" s="33">
        <v>572</v>
      </c>
      <c r="V26" s="33">
        <v>0</v>
      </c>
      <c r="W26" s="33">
        <v>5054</v>
      </c>
      <c r="X26" s="33">
        <v>5626</v>
      </c>
      <c r="Y26" s="33">
        <v>3697</v>
      </c>
      <c r="Z26" s="33">
        <v>761</v>
      </c>
      <c r="AA26" s="33">
        <v>552</v>
      </c>
      <c r="AB26" s="33">
        <v>0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2:43">
      <c r="B27" s="27">
        <f>'input rate-base'!B27</f>
        <v>7</v>
      </c>
      <c r="C27" s="27">
        <f>'input rate-base'!C27</f>
        <v>2013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704100</v>
      </c>
      <c r="J27" s="33">
        <v>3655</v>
      </c>
      <c r="K27" s="33">
        <v>8478</v>
      </c>
      <c r="L27" s="33">
        <v>0</v>
      </c>
      <c r="M27" s="33">
        <v>79238</v>
      </c>
      <c r="N27" s="33">
        <v>8067</v>
      </c>
      <c r="O27" s="33">
        <v>25452</v>
      </c>
      <c r="P27" s="33">
        <v>0</v>
      </c>
      <c r="Q27" s="33">
        <v>21963</v>
      </c>
      <c r="R27" s="33">
        <v>0</v>
      </c>
      <c r="S27" s="33">
        <v>18162</v>
      </c>
      <c r="T27" s="33">
        <v>232</v>
      </c>
      <c r="U27" s="33">
        <v>568</v>
      </c>
      <c r="V27" s="33">
        <v>0</v>
      </c>
      <c r="W27" s="33">
        <v>5163</v>
      </c>
      <c r="X27" s="33">
        <v>5120</v>
      </c>
      <c r="Y27" s="33">
        <v>3552</v>
      </c>
      <c r="Z27" s="33">
        <v>786</v>
      </c>
      <c r="AA27" s="33">
        <v>550</v>
      </c>
      <c r="AB27" s="33">
        <v>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2:43">
      <c r="B28" s="27">
        <f>'input rate-base'!B28</f>
        <v>8</v>
      </c>
      <c r="C28" s="27">
        <f>'input rate-base'!C28</f>
        <v>2013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705245</v>
      </c>
      <c r="J28" s="33">
        <v>3434</v>
      </c>
      <c r="K28" s="33">
        <v>8455</v>
      </c>
      <c r="L28" s="33">
        <v>0</v>
      </c>
      <c r="M28" s="33">
        <v>82107</v>
      </c>
      <c r="N28" s="33">
        <v>8398</v>
      </c>
      <c r="O28" s="33">
        <v>25637</v>
      </c>
      <c r="P28" s="33">
        <v>0</v>
      </c>
      <c r="Q28" s="33">
        <v>22527</v>
      </c>
      <c r="R28" s="33">
        <v>0</v>
      </c>
      <c r="S28" s="33">
        <v>18135</v>
      </c>
      <c r="T28" s="33">
        <v>229</v>
      </c>
      <c r="U28" s="33">
        <v>580</v>
      </c>
      <c r="V28" s="33">
        <v>0</v>
      </c>
      <c r="W28" s="33">
        <v>5253</v>
      </c>
      <c r="X28" s="33">
        <v>5062</v>
      </c>
      <c r="Y28" s="33">
        <v>3835</v>
      </c>
      <c r="Z28" s="33">
        <v>793</v>
      </c>
      <c r="AA28" s="33">
        <v>554</v>
      </c>
      <c r="AB28" s="33">
        <v>0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2:43">
      <c r="B29" s="27">
        <f>'input rate-base'!B29</f>
        <v>9</v>
      </c>
      <c r="C29" s="27">
        <f>'input rate-base'!C29</f>
        <v>2013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732966</v>
      </c>
      <c r="J29" s="33">
        <v>3756</v>
      </c>
      <c r="K29" s="33">
        <v>8279</v>
      </c>
      <c r="L29" s="33">
        <v>0</v>
      </c>
      <c r="M29" s="33">
        <v>82496</v>
      </c>
      <c r="N29" s="33">
        <v>8650</v>
      </c>
      <c r="O29" s="33">
        <v>25399</v>
      </c>
      <c r="P29" s="33">
        <v>0</v>
      </c>
      <c r="Q29" s="33">
        <v>21871</v>
      </c>
      <c r="R29" s="33">
        <v>0</v>
      </c>
      <c r="S29" s="33">
        <v>18191</v>
      </c>
      <c r="T29" s="33">
        <v>228</v>
      </c>
      <c r="U29" s="33">
        <v>553</v>
      </c>
      <c r="V29" s="33">
        <v>0</v>
      </c>
      <c r="W29" s="33">
        <v>5231</v>
      </c>
      <c r="X29" s="33">
        <v>5565</v>
      </c>
      <c r="Y29" s="33">
        <v>3762</v>
      </c>
      <c r="Z29" s="33">
        <v>790</v>
      </c>
      <c r="AA29" s="33">
        <v>558</v>
      </c>
      <c r="AB29" s="33">
        <v>0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>
      <c r="B30" s="27">
        <f>'input rate-base'!B30</f>
        <v>10</v>
      </c>
      <c r="C30" s="27">
        <f>'input rate-base'!C30</f>
        <v>2013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730899</v>
      </c>
      <c r="J30" s="33">
        <v>3889</v>
      </c>
      <c r="K30" s="33">
        <v>7733</v>
      </c>
      <c r="L30" s="33">
        <v>0</v>
      </c>
      <c r="M30" s="33">
        <v>76802</v>
      </c>
      <c r="N30" s="33">
        <v>8497</v>
      </c>
      <c r="O30" s="33">
        <v>24285</v>
      </c>
      <c r="P30" s="33">
        <v>0</v>
      </c>
      <c r="Q30" s="33">
        <v>19665</v>
      </c>
      <c r="R30" s="33">
        <v>0</v>
      </c>
      <c r="S30" s="33">
        <v>17186</v>
      </c>
      <c r="T30" s="33">
        <v>200</v>
      </c>
      <c r="U30" s="33">
        <v>562</v>
      </c>
      <c r="V30" s="33">
        <v>0</v>
      </c>
      <c r="W30" s="33">
        <v>4994</v>
      </c>
      <c r="X30" s="33">
        <v>5069</v>
      </c>
      <c r="Y30" s="33">
        <v>3448</v>
      </c>
      <c r="Z30" s="33">
        <v>763</v>
      </c>
      <c r="AA30" s="33">
        <v>546</v>
      </c>
      <c r="AB30" s="33">
        <v>0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2:43">
      <c r="B31" s="27">
        <f>'input rate-base'!B31</f>
        <v>11</v>
      </c>
      <c r="C31" s="27">
        <f>'input rate-base'!C31</f>
        <v>2013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653372</v>
      </c>
      <c r="J31" s="33">
        <v>3421</v>
      </c>
      <c r="K31" s="33">
        <v>7023</v>
      </c>
      <c r="L31" s="33">
        <v>0</v>
      </c>
      <c r="M31" s="33">
        <v>71680</v>
      </c>
      <c r="N31" s="33">
        <v>8101</v>
      </c>
      <c r="O31" s="33">
        <v>23904</v>
      </c>
      <c r="P31" s="33">
        <v>0</v>
      </c>
      <c r="Q31" s="33">
        <v>18469</v>
      </c>
      <c r="R31" s="33">
        <v>0</v>
      </c>
      <c r="S31" s="33">
        <v>16561</v>
      </c>
      <c r="T31" s="33">
        <v>209</v>
      </c>
      <c r="U31" s="33">
        <v>541</v>
      </c>
      <c r="V31" s="33">
        <v>0</v>
      </c>
      <c r="W31" s="33">
        <v>4666</v>
      </c>
      <c r="X31" s="33">
        <v>4977</v>
      </c>
      <c r="Y31" s="33">
        <v>3510</v>
      </c>
      <c r="Z31" s="33">
        <v>754</v>
      </c>
      <c r="AA31" s="33">
        <v>532</v>
      </c>
      <c r="AB31" s="33">
        <v>0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2:43">
      <c r="B32" s="27">
        <f>'input rate-base'!B32</f>
        <v>12</v>
      </c>
      <c r="C32" s="27">
        <f>'input rate-base'!C32</f>
        <v>2013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666525</v>
      </c>
      <c r="J32" s="33">
        <v>3107</v>
      </c>
      <c r="K32" s="33">
        <v>7460</v>
      </c>
      <c r="L32" s="33">
        <v>0</v>
      </c>
      <c r="M32" s="33">
        <v>69639</v>
      </c>
      <c r="N32" s="33">
        <v>8628</v>
      </c>
      <c r="O32" s="33">
        <v>23164</v>
      </c>
      <c r="P32" s="33">
        <v>0</v>
      </c>
      <c r="Q32" s="33">
        <v>18841</v>
      </c>
      <c r="R32" s="33">
        <v>0</v>
      </c>
      <c r="S32" s="33">
        <v>17066</v>
      </c>
      <c r="T32" s="33">
        <v>217</v>
      </c>
      <c r="U32" s="33">
        <v>544</v>
      </c>
      <c r="V32" s="33">
        <v>0</v>
      </c>
      <c r="W32" s="33">
        <v>4645</v>
      </c>
      <c r="X32" s="33">
        <v>4821</v>
      </c>
      <c r="Y32" s="33">
        <v>3482</v>
      </c>
      <c r="Z32" s="33">
        <v>705</v>
      </c>
      <c r="AA32" s="33">
        <v>534</v>
      </c>
      <c r="AB32" s="33">
        <v>0</v>
      </c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2:43">
      <c r="B33" s="27">
        <f>'input rate-base'!B33</f>
        <v>1</v>
      </c>
      <c r="C33" s="27">
        <f>'input rate-base'!C33</f>
        <v>2014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683240</v>
      </c>
      <c r="J33" s="33">
        <v>3130</v>
      </c>
      <c r="K33" s="33">
        <v>7706</v>
      </c>
      <c r="L33" s="33">
        <v>0</v>
      </c>
      <c r="M33" s="33">
        <v>68039</v>
      </c>
      <c r="N33" s="33">
        <v>8375</v>
      </c>
      <c r="O33" s="33">
        <v>23080</v>
      </c>
      <c r="P33" s="33">
        <v>0</v>
      </c>
      <c r="Q33" s="33">
        <v>19187</v>
      </c>
      <c r="R33" s="33">
        <v>0</v>
      </c>
      <c r="S33" s="33">
        <v>17072</v>
      </c>
      <c r="T33" s="33">
        <v>244</v>
      </c>
      <c r="U33" s="33">
        <v>531</v>
      </c>
      <c r="V33" s="33">
        <v>0</v>
      </c>
      <c r="W33" s="33">
        <v>4479</v>
      </c>
      <c r="X33" s="33">
        <v>4738</v>
      </c>
      <c r="Y33" s="33">
        <v>3327</v>
      </c>
      <c r="Z33" s="33">
        <v>718</v>
      </c>
      <c r="AA33" s="33">
        <v>539</v>
      </c>
      <c r="AB33" s="33">
        <v>0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2:43">
      <c r="B34" s="27">
        <f>'input rate-base'!B34</f>
        <v>2</v>
      </c>
      <c r="C34" s="27">
        <f>'input rate-base'!C34</f>
        <v>2014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678982</v>
      </c>
      <c r="J34" s="33">
        <v>3223</v>
      </c>
      <c r="K34" s="33">
        <v>7710</v>
      </c>
      <c r="L34" s="33">
        <v>0</v>
      </c>
      <c r="M34" s="33">
        <v>67945</v>
      </c>
      <c r="N34" s="33">
        <v>8323</v>
      </c>
      <c r="O34" s="33">
        <v>23056</v>
      </c>
      <c r="P34" s="33">
        <v>0</v>
      </c>
      <c r="Q34" s="33">
        <v>18661</v>
      </c>
      <c r="R34" s="33">
        <v>0</v>
      </c>
      <c r="S34" s="33">
        <v>16850</v>
      </c>
      <c r="T34" s="33">
        <v>235</v>
      </c>
      <c r="U34" s="33">
        <v>531</v>
      </c>
      <c r="V34" s="33">
        <v>0</v>
      </c>
      <c r="W34" s="33">
        <v>4384</v>
      </c>
      <c r="X34" s="33">
        <v>4695</v>
      </c>
      <c r="Y34" s="33">
        <v>3349</v>
      </c>
      <c r="Z34" s="33">
        <v>709</v>
      </c>
      <c r="AA34" s="33">
        <v>527</v>
      </c>
      <c r="AB34" s="33">
        <v>0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2:43">
      <c r="B35" s="27">
        <f>'input rate-base'!B35</f>
        <v>3</v>
      </c>
      <c r="C35" s="27">
        <f>'input rate-base'!C35</f>
        <v>2014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644868</v>
      </c>
      <c r="J35" s="33">
        <v>2818</v>
      </c>
      <c r="K35" s="33">
        <v>7143</v>
      </c>
      <c r="L35" s="33">
        <v>0</v>
      </c>
      <c r="M35" s="33">
        <v>69088</v>
      </c>
      <c r="N35" s="33">
        <v>9060</v>
      </c>
      <c r="O35" s="33">
        <v>23160</v>
      </c>
      <c r="P35" s="33">
        <v>0</v>
      </c>
      <c r="Q35" s="33">
        <v>18041</v>
      </c>
      <c r="R35" s="33">
        <v>0</v>
      </c>
      <c r="S35" s="33">
        <v>16773</v>
      </c>
      <c r="T35" s="33">
        <v>219</v>
      </c>
      <c r="U35" s="33">
        <v>566</v>
      </c>
      <c r="V35" s="33">
        <v>0</v>
      </c>
      <c r="W35" s="33">
        <v>4608</v>
      </c>
      <c r="X35" s="33">
        <v>4555</v>
      </c>
      <c r="Y35" s="33">
        <v>3348</v>
      </c>
      <c r="Z35" s="33">
        <v>706</v>
      </c>
      <c r="AA35" s="33">
        <v>525</v>
      </c>
      <c r="AB35" s="33">
        <v>0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2:43">
      <c r="B36" s="27">
        <f>'input rate-base'!B36</f>
        <v>4</v>
      </c>
      <c r="C36" s="27">
        <f>'input rate-base'!C36</f>
        <v>2014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608293</v>
      </c>
      <c r="J36" s="33">
        <v>2908</v>
      </c>
      <c r="K36" s="33">
        <v>6953</v>
      </c>
      <c r="L36" s="33">
        <v>0</v>
      </c>
      <c r="M36" s="33">
        <v>72337</v>
      </c>
      <c r="N36" s="33">
        <v>8302</v>
      </c>
      <c r="O36" s="33">
        <v>23961</v>
      </c>
      <c r="P36" s="33">
        <v>0</v>
      </c>
      <c r="Q36" s="33">
        <v>18021</v>
      </c>
      <c r="R36" s="33">
        <v>0</v>
      </c>
      <c r="S36" s="33">
        <v>16773</v>
      </c>
      <c r="T36" s="33">
        <v>231</v>
      </c>
      <c r="U36" s="33">
        <v>581</v>
      </c>
      <c r="V36" s="33">
        <v>0</v>
      </c>
      <c r="W36" s="33">
        <v>4634</v>
      </c>
      <c r="X36" s="33">
        <v>4831</v>
      </c>
      <c r="Y36" s="33">
        <v>3458</v>
      </c>
      <c r="Z36" s="33">
        <v>738</v>
      </c>
      <c r="AA36" s="33">
        <v>527</v>
      </c>
      <c r="AB36" s="33">
        <v>0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>
      <c r="B37" s="27">
        <f>'input rate-base'!B37</f>
        <v>5</v>
      </c>
      <c r="C37" s="27">
        <f>'input rate-base'!C37</f>
        <v>2014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656660</v>
      </c>
      <c r="J37" s="33">
        <v>3335</v>
      </c>
      <c r="K37" s="33">
        <v>7412</v>
      </c>
      <c r="L37" s="33">
        <v>0</v>
      </c>
      <c r="M37" s="33">
        <v>76040</v>
      </c>
      <c r="N37" s="33">
        <v>7937</v>
      </c>
      <c r="O37" s="33">
        <v>24025</v>
      </c>
      <c r="P37" s="33">
        <v>0</v>
      </c>
      <c r="Q37" s="33">
        <v>19330</v>
      </c>
      <c r="R37" s="33">
        <v>0</v>
      </c>
      <c r="S37" s="33">
        <v>17829</v>
      </c>
      <c r="T37" s="33">
        <v>210</v>
      </c>
      <c r="U37" s="33">
        <v>600</v>
      </c>
      <c r="V37" s="33">
        <v>0</v>
      </c>
      <c r="W37" s="33">
        <v>4830</v>
      </c>
      <c r="X37" s="33">
        <v>5202</v>
      </c>
      <c r="Y37" s="33">
        <v>3625</v>
      </c>
      <c r="Z37" s="33">
        <v>752</v>
      </c>
      <c r="AA37" s="33">
        <v>530</v>
      </c>
      <c r="AB37" s="33">
        <v>0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2:43">
      <c r="B38" s="27">
        <f>'input rate-base'!B38</f>
        <v>6</v>
      </c>
      <c r="C38" s="27">
        <f>'input rate-base'!C38</f>
        <v>2014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698887</v>
      </c>
      <c r="J38" s="33">
        <v>3601</v>
      </c>
      <c r="K38" s="33">
        <v>8492</v>
      </c>
      <c r="L38" s="33">
        <v>0</v>
      </c>
      <c r="M38" s="33">
        <v>82356</v>
      </c>
      <c r="N38" s="33">
        <v>7949</v>
      </c>
      <c r="O38" s="33">
        <v>25577</v>
      </c>
      <c r="P38" s="33">
        <v>0</v>
      </c>
      <c r="Q38" s="33">
        <v>21691</v>
      </c>
      <c r="R38" s="33">
        <v>0</v>
      </c>
      <c r="S38" s="33">
        <v>18319</v>
      </c>
      <c r="T38" s="33">
        <v>231</v>
      </c>
      <c r="U38" s="33">
        <v>572</v>
      </c>
      <c r="V38" s="33">
        <v>0</v>
      </c>
      <c r="W38" s="33">
        <v>5054</v>
      </c>
      <c r="X38" s="33">
        <v>5626</v>
      </c>
      <c r="Y38" s="33">
        <v>3697</v>
      </c>
      <c r="Z38" s="33">
        <v>761</v>
      </c>
      <c r="AA38" s="33">
        <v>552</v>
      </c>
      <c r="AB38" s="33">
        <v>0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>
      <c r="B39" s="27">
        <f>'input rate-base'!B39</f>
        <v>7</v>
      </c>
      <c r="C39" s="27">
        <f>'input rate-base'!C39</f>
        <v>2014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713154</v>
      </c>
      <c r="J39" s="33">
        <v>3789</v>
      </c>
      <c r="K39" s="33">
        <v>8644</v>
      </c>
      <c r="L39" s="33">
        <v>0</v>
      </c>
      <c r="M39" s="33">
        <v>80812</v>
      </c>
      <c r="N39" s="33">
        <v>8067</v>
      </c>
      <c r="O39" s="33">
        <v>26044</v>
      </c>
      <c r="P39" s="33">
        <v>0</v>
      </c>
      <c r="Q39" s="33">
        <v>21963</v>
      </c>
      <c r="R39" s="33">
        <v>0</v>
      </c>
      <c r="S39" s="33">
        <v>18518</v>
      </c>
      <c r="T39" s="33">
        <v>232</v>
      </c>
      <c r="U39" s="33">
        <v>568</v>
      </c>
      <c r="V39" s="33">
        <v>0</v>
      </c>
      <c r="W39" s="33">
        <v>5163</v>
      </c>
      <c r="X39" s="33">
        <v>5120</v>
      </c>
      <c r="Y39" s="33">
        <v>3552</v>
      </c>
      <c r="Z39" s="33">
        <v>786</v>
      </c>
      <c r="AA39" s="33">
        <v>550</v>
      </c>
      <c r="AB39" s="33">
        <v>0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>
      <c r="B40" s="27">
        <f>'input rate-base'!B40</f>
        <v>8</v>
      </c>
      <c r="C40" s="27">
        <f>'input rate-base'!C40</f>
        <v>2014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713200</v>
      </c>
      <c r="J40" s="33">
        <v>3556</v>
      </c>
      <c r="K40" s="33">
        <v>8621</v>
      </c>
      <c r="L40" s="33">
        <v>0</v>
      </c>
      <c r="M40" s="33">
        <v>84282</v>
      </c>
      <c r="N40" s="33">
        <v>8398</v>
      </c>
      <c r="O40" s="33">
        <v>26233</v>
      </c>
      <c r="P40" s="33">
        <v>0</v>
      </c>
      <c r="Q40" s="33">
        <v>22527</v>
      </c>
      <c r="R40" s="33">
        <v>0</v>
      </c>
      <c r="S40" s="33">
        <v>18490</v>
      </c>
      <c r="T40" s="33">
        <v>229</v>
      </c>
      <c r="U40" s="33">
        <v>580</v>
      </c>
      <c r="V40" s="33">
        <v>0</v>
      </c>
      <c r="W40" s="33">
        <v>5253</v>
      </c>
      <c r="X40" s="33">
        <v>5062</v>
      </c>
      <c r="Y40" s="33">
        <v>3835</v>
      </c>
      <c r="Z40" s="33">
        <v>793</v>
      </c>
      <c r="AA40" s="33">
        <v>554</v>
      </c>
      <c r="AB40" s="33">
        <v>0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>
      <c r="B41" s="27">
        <f>'input rate-base'!B41</f>
        <v>9</v>
      </c>
      <c r="C41" s="27">
        <f>'input rate-base'!C41</f>
        <v>2014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741577</v>
      </c>
      <c r="J41" s="33">
        <v>3889</v>
      </c>
      <c r="K41" s="33">
        <v>8359</v>
      </c>
      <c r="L41" s="33">
        <v>0</v>
      </c>
      <c r="M41" s="33">
        <v>84681</v>
      </c>
      <c r="N41" s="33">
        <v>8650</v>
      </c>
      <c r="O41" s="33">
        <v>25990</v>
      </c>
      <c r="P41" s="33">
        <v>0</v>
      </c>
      <c r="Q41" s="33">
        <v>21871</v>
      </c>
      <c r="R41" s="33">
        <v>0</v>
      </c>
      <c r="S41" s="33">
        <v>18547</v>
      </c>
      <c r="T41" s="33">
        <v>228</v>
      </c>
      <c r="U41" s="33">
        <v>553</v>
      </c>
      <c r="V41" s="33">
        <v>0</v>
      </c>
      <c r="W41" s="33">
        <v>5231</v>
      </c>
      <c r="X41" s="33">
        <v>5565</v>
      </c>
      <c r="Y41" s="33">
        <v>3762</v>
      </c>
      <c r="Z41" s="33">
        <v>790</v>
      </c>
      <c r="AA41" s="33">
        <v>558</v>
      </c>
      <c r="AB41" s="33">
        <v>0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2:43">
      <c r="B42" s="27">
        <f>'input rate-base'!B42</f>
        <v>10</v>
      </c>
      <c r="C42" s="27">
        <f>'input rate-base'!C42</f>
        <v>2014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739593</v>
      </c>
      <c r="J42" s="33">
        <v>4027</v>
      </c>
      <c r="K42" s="33">
        <v>7733</v>
      </c>
      <c r="L42" s="33">
        <v>0</v>
      </c>
      <c r="M42" s="33">
        <v>78836</v>
      </c>
      <c r="N42" s="33">
        <v>8497</v>
      </c>
      <c r="O42" s="33">
        <v>24850</v>
      </c>
      <c r="P42" s="33">
        <v>0</v>
      </c>
      <c r="Q42" s="33">
        <v>19665</v>
      </c>
      <c r="R42" s="33">
        <v>0</v>
      </c>
      <c r="S42" s="33">
        <v>17523</v>
      </c>
      <c r="T42" s="33">
        <v>200</v>
      </c>
      <c r="U42" s="33">
        <v>562</v>
      </c>
      <c r="V42" s="33">
        <v>0</v>
      </c>
      <c r="W42" s="33">
        <v>4994</v>
      </c>
      <c r="X42" s="33">
        <v>5069</v>
      </c>
      <c r="Y42" s="33">
        <v>3448</v>
      </c>
      <c r="Z42" s="33">
        <v>763</v>
      </c>
      <c r="AA42" s="33">
        <v>546</v>
      </c>
      <c r="AB42" s="33">
        <v>0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>
      <c r="B43" s="27">
        <f>'input rate-base'!B43</f>
        <v>11</v>
      </c>
      <c r="C43" s="27">
        <f>'input rate-base'!C43</f>
        <v>2014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661816</v>
      </c>
      <c r="J43" s="33">
        <v>3546</v>
      </c>
      <c r="K43" s="33">
        <v>7023</v>
      </c>
      <c r="L43" s="33">
        <v>0</v>
      </c>
      <c r="M43" s="33">
        <v>74053</v>
      </c>
      <c r="N43" s="33">
        <v>8101</v>
      </c>
      <c r="O43" s="33">
        <v>23904</v>
      </c>
      <c r="P43" s="33">
        <v>0</v>
      </c>
      <c r="Q43" s="33">
        <v>18469</v>
      </c>
      <c r="R43" s="33">
        <v>0</v>
      </c>
      <c r="S43" s="33">
        <v>16886</v>
      </c>
      <c r="T43" s="33">
        <v>209</v>
      </c>
      <c r="U43" s="33">
        <v>541</v>
      </c>
      <c r="V43" s="33">
        <v>0</v>
      </c>
      <c r="W43" s="33">
        <v>4666</v>
      </c>
      <c r="X43" s="33">
        <v>4977</v>
      </c>
      <c r="Y43" s="33">
        <v>3510</v>
      </c>
      <c r="Z43" s="33">
        <v>754</v>
      </c>
      <c r="AA43" s="33">
        <v>532</v>
      </c>
      <c r="AB43" s="33">
        <v>0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>
      <c r="B44" s="27">
        <f>'input rate-base'!B44</f>
        <v>12</v>
      </c>
      <c r="C44" s="27">
        <f>'input rate-base'!C44</f>
        <v>2014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673551</v>
      </c>
      <c r="J44" s="33">
        <v>3211</v>
      </c>
      <c r="K44" s="33">
        <v>7389</v>
      </c>
      <c r="L44" s="33">
        <v>0</v>
      </c>
      <c r="M44" s="33">
        <v>72867</v>
      </c>
      <c r="N44" s="33">
        <v>8628</v>
      </c>
      <c r="O44" s="33">
        <v>23164</v>
      </c>
      <c r="P44" s="33">
        <v>0</v>
      </c>
      <c r="Q44" s="33">
        <v>18841</v>
      </c>
      <c r="R44" s="33">
        <v>0</v>
      </c>
      <c r="S44" s="33">
        <v>17066</v>
      </c>
      <c r="T44" s="33">
        <v>217</v>
      </c>
      <c r="U44" s="33">
        <v>544</v>
      </c>
      <c r="V44" s="33">
        <v>0</v>
      </c>
      <c r="W44" s="33">
        <v>4645</v>
      </c>
      <c r="X44" s="33">
        <v>4821</v>
      </c>
      <c r="Y44" s="33">
        <v>3482</v>
      </c>
      <c r="Z44" s="33">
        <v>705</v>
      </c>
      <c r="AA44" s="33">
        <v>534</v>
      </c>
      <c r="AB44" s="33">
        <v>0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>
      <c r="B45" s="27">
        <f>'input rate-base'!B45</f>
        <v>1</v>
      </c>
      <c r="C45" s="27">
        <f>'input rate-base'!C45</f>
        <v>2015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691968</v>
      </c>
      <c r="J45" s="33">
        <v>3239</v>
      </c>
      <c r="K45" s="33">
        <v>7633</v>
      </c>
      <c r="L45" s="33">
        <v>0</v>
      </c>
      <c r="M45" s="33">
        <v>71193</v>
      </c>
      <c r="N45" s="33">
        <v>8375</v>
      </c>
      <c r="O45" s="33">
        <v>23080</v>
      </c>
      <c r="P45" s="33">
        <v>0</v>
      </c>
      <c r="Q45" s="33">
        <v>19187</v>
      </c>
      <c r="R45" s="33">
        <v>0</v>
      </c>
      <c r="S45" s="33">
        <v>17072</v>
      </c>
      <c r="T45" s="33">
        <v>244</v>
      </c>
      <c r="U45" s="33">
        <v>531</v>
      </c>
      <c r="V45" s="33">
        <v>0</v>
      </c>
      <c r="W45" s="33">
        <v>4479</v>
      </c>
      <c r="X45" s="33">
        <v>4738</v>
      </c>
      <c r="Y45" s="33">
        <v>3327</v>
      </c>
      <c r="Z45" s="33">
        <v>718</v>
      </c>
      <c r="AA45" s="33">
        <v>539</v>
      </c>
      <c r="AB45" s="33">
        <v>0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>
      <c r="B46" s="27">
        <f>'input rate-base'!B46</f>
        <v>2</v>
      </c>
      <c r="C46" s="27">
        <f>'input rate-base'!C46</f>
        <v>2015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690139</v>
      </c>
      <c r="J46" s="33">
        <v>3345</v>
      </c>
      <c r="K46" s="33">
        <v>7636</v>
      </c>
      <c r="L46" s="33">
        <v>0</v>
      </c>
      <c r="M46" s="33">
        <v>71095</v>
      </c>
      <c r="N46" s="33">
        <v>8323</v>
      </c>
      <c r="O46" s="33">
        <v>23056</v>
      </c>
      <c r="P46" s="33">
        <v>0</v>
      </c>
      <c r="Q46" s="33">
        <v>18661</v>
      </c>
      <c r="R46" s="33">
        <v>0</v>
      </c>
      <c r="S46" s="33">
        <v>16850</v>
      </c>
      <c r="T46" s="33">
        <v>235</v>
      </c>
      <c r="U46" s="33">
        <v>531</v>
      </c>
      <c r="V46" s="33">
        <v>0</v>
      </c>
      <c r="W46" s="33">
        <v>4384</v>
      </c>
      <c r="X46" s="33">
        <v>4695</v>
      </c>
      <c r="Y46" s="33">
        <v>3349</v>
      </c>
      <c r="Z46" s="33">
        <v>709</v>
      </c>
      <c r="AA46" s="33">
        <v>527</v>
      </c>
      <c r="AB46" s="33">
        <v>0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>
      <c r="B47" s="27">
        <f>'input rate-base'!B47</f>
        <v>3</v>
      </c>
      <c r="C47" s="27">
        <f>'input rate-base'!C47</f>
        <v>2015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658276</v>
      </c>
      <c r="J47" s="33">
        <v>2933</v>
      </c>
      <c r="K47" s="33">
        <v>7007</v>
      </c>
      <c r="L47" s="33">
        <v>0</v>
      </c>
      <c r="M47" s="33">
        <v>71815</v>
      </c>
      <c r="N47" s="33">
        <v>9060</v>
      </c>
      <c r="O47" s="33">
        <v>23160</v>
      </c>
      <c r="P47" s="33">
        <v>0</v>
      </c>
      <c r="Q47" s="33">
        <v>18041</v>
      </c>
      <c r="R47" s="33">
        <v>0</v>
      </c>
      <c r="S47" s="33">
        <v>16773</v>
      </c>
      <c r="T47" s="33">
        <v>219</v>
      </c>
      <c r="U47" s="33">
        <v>566</v>
      </c>
      <c r="V47" s="33">
        <v>0</v>
      </c>
      <c r="W47" s="33">
        <v>4608</v>
      </c>
      <c r="X47" s="33">
        <v>4555</v>
      </c>
      <c r="Y47" s="33">
        <v>3348</v>
      </c>
      <c r="Z47" s="33">
        <v>706</v>
      </c>
      <c r="AA47" s="33">
        <v>525</v>
      </c>
      <c r="AB47" s="33">
        <v>0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2:43">
      <c r="B48" s="27">
        <f>'input rate-base'!B48</f>
        <v>4</v>
      </c>
      <c r="C48" s="27">
        <f>'input rate-base'!C48</f>
        <v>2015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623605</v>
      </c>
      <c r="J48" s="33">
        <v>3038</v>
      </c>
      <c r="K48" s="33">
        <v>6820</v>
      </c>
      <c r="L48" s="33">
        <v>0</v>
      </c>
      <c r="M48" s="33">
        <v>74216</v>
      </c>
      <c r="N48" s="33">
        <v>8302</v>
      </c>
      <c r="O48" s="33">
        <v>23961</v>
      </c>
      <c r="P48" s="33">
        <v>0</v>
      </c>
      <c r="Q48" s="33">
        <v>18021</v>
      </c>
      <c r="R48" s="33">
        <v>0</v>
      </c>
      <c r="S48" s="33">
        <v>16773</v>
      </c>
      <c r="T48" s="33">
        <v>231</v>
      </c>
      <c r="U48" s="33">
        <v>581</v>
      </c>
      <c r="V48" s="33">
        <v>0</v>
      </c>
      <c r="W48" s="33">
        <v>4634</v>
      </c>
      <c r="X48" s="33">
        <v>4831</v>
      </c>
      <c r="Y48" s="33">
        <v>3458</v>
      </c>
      <c r="Z48" s="33">
        <v>738</v>
      </c>
      <c r="AA48" s="33">
        <v>527</v>
      </c>
      <c r="AB48" s="33">
        <v>0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>
      <c r="B49" s="27">
        <f>'input rate-base'!B49</f>
        <v>5</v>
      </c>
      <c r="C49" s="27">
        <f>'input rate-base'!C49</f>
        <v>2015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672772</v>
      </c>
      <c r="J49" s="33">
        <v>3479</v>
      </c>
      <c r="K49" s="33">
        <v>7271</v>
      </c>
      <c r="L49" s="33">
        <v>0</v>
      </c>
      <c r="M49" s="33">
        <v>78509</v>
      </c>
      <c r="N49" s="33">
        <v>7937</v>
      </c>
      <c r="O49" s="33">
        <v>24025</v>
      </c>
      <c r="P49" s="33">
        <v>0</v>
      </c>
      <c r="Q49" s="33">
        <v>19330</v>
      </c>
      <c r="R49" s="33">
        <v>0</v>
      </c>
      <c r="S49" s="33">
        <v>17829</v>
      </c>
      <c r="T49" s="33">
        <v>210</v>
      </c>
      <c r="U49" s="33">
        <v>600</v>
      </c>
      <c r="V49" s="33">
        <v>0</v>
      </c>
      <c r="W49" s="33">
        <v>4830</v>
      </c>
      <c r="X49" s="33">
        <v>5202</v>
      </c>
      <c r="Y49" s="33">
        <v>3625</v>
      </c>
      <c r="Z49" s="33">
        <v>752</v>
      </c>
      <c r="AA49" s="33">
        <v>530</v>
      </c>
      <c r="AB49" s="33">
        <v>0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:43">
      <c r="B50" s="27">
        <f>'input rate-base'!B50</f>
        <v>6</v>
      </c>
      <c r="C50" s="27">
        <f>'input rate-base'!C50</f>
        <v>2015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715821</v>
      </c>
      <c r="J50" s="33">
        <v>3753</v>
      </c>
      <c r="K50" s="33">
        <v>8331</v>
      </c>
      <c r="L50" s="33">
        <v>0</v>
      </c>
      <c r="M50" s="33">
        <v>85565</v>
      </c>
      <c r="N50" s="33">
        <v>7949</v>
      </c>
      <c r="O50" s="33">
        <v>25577</v>
      </c>
      <c r="P50" s="33">
        <v>0</v>
      </c>
      <c r="Q50" s="33">
        <v>21691</v>
      </c>
      <c r="R50" s="33">
        <v>0</v>
      </c>
      <c r="S50" s="33">
        <v>18319</v>
      </c>
      <c r="T50" s="33">
        <v>231</v>
      </c>
      <c r="U50" s="33">
        <v>572</v>
      </c>
      <c r="V50" s="33">
        <v>0</v>
      </c>
      <c r="W50" s="33">
        <v>5054</v>
      </c>
      <c r="X50" s="33">
        <v>5626</v>
      </c>
      <c r="Y50" s="33">
        <v>3697</v>
      </c>
      <c r="Z50" s="33">
        <v>761</v>
      </c>
      <c r="AA50" s="33">
        <v>552</v>
      </c>
      <c r="AB50" s="33">
        <v>0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>
      <c r="B51" s="27">
        <f>'input rate-base'!B51</f>
        <v>7</v>
      </c>
      <c r="C51" s="27">
        <f>'input rate-base'!C51</f>
        <v>2015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730775</v>
      </c>
      <c r="J51" s="33">
        <v>3807</v>
      </c>
      <c r="K51" s="33">
        <v>8561</v>
      </c>
      <c r="L51" s="33">
        <v>0</v>
      </c>
      <c r="M51" s="33">
        <v>84485</v>
      </c>
      <c r="N51" s="33">
        <v>8067</v>
      </c>
      <c r="O51" s="33">
        <v>26044</v>
      </c>
      <c r="P51" s="33">
        <v>0</v>
      </c>
      <c r="Q51" s="33">
        <v>21963</v>
      </c>
      <c r="R51" s="33">
        <v>0</v>
      </c>
      <c r="S51" s="33">
        <v>18637</v>
      </c>
      <c r="T51" s="33">
        <v>232</v>
      </c>
      <c r="U51" s="33">
        <v>568</v>
      </c>
      <c r="V51" s="33">
        <v>0</v>
      </c>
      <c r="W51" s="33">
        <v>5163</v>
      </c>
      <c r="X51" s="33">
        <v>5120</v>
      </c>
      <c r="Y51" s="33">
        <v>3552</v>
      </c>
      <c r="Z51" s="33">
        <v>786</v>
      </c>
      <c r="AA51" s="33">
        <v>550</v>
      </c>
      <c r="AB51" s="33">
        <v>0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>
      <c r="B52" s="27">
        <f>'input rate-base'!B52</f>
        <v>8</v>
      </c>
      <c r="C52" s="27">
        <f>'input rate-base'!C52</f>
        <v>2015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732731</v>
      </c>
      <c r="J52" s="33">
        <v>3580</v>
      </c>
      <c r="K52" s="33">
        <v>8538</v>
      </c>
      <c r="L52" s="33">
        <v>0</v>
      </c>
      <c r="M52" s="33">
        <v>87544</v>
      </c>
      <c r="N52" s="33">
        <v>8398</v>
      </c>
      <c r="O52" s="33">
        <v>26233</v>
      </c>
      <c r="P52" s="33">
        <v>0</v>
      </c>
      <c r="Q52" s="33">
        <v>22527</v>
      </c>
      <c r="R52" s="33">
        <v>0</v>
      </c>
      <c r="S52" s="33">
        <v>18727</v>
      </c>
      <c r="T52" s="33">
        <v>229</v>
      </c>
      <c r="U52" s="33">
        <v>580</v>
      </c>
      <c r="V52" s="33">
        <v>0</v>
      </c>
      <c r="W52" s="33">
        <v>5253</v>
      </c>
      <c r="X52" s="33">
        <v>5062</v>
      </c>
      <c r="Y52" s="33">
        <v>3835</v>
      </c>
      <c r="Z52" s="33">
        <v>793</v>
      </c>
      <c r="AA52" s="33">
        <v>554</v>
      </c>
      <c r="AB52" s="33">
        <v>0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:43">
      <c r="B53" s="27">
        <f>'input rate-base'!B53</f>
        <v>9</v>
      </c>
      <c r="C53" s="27">
        <f>'input rate-base'!C53</f>
        <v>2015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763205</v>
      </c>
      <c r="J53" s="33">
        <v>3922</v>
      </c>
      <c r="K53" s="33">
        <v>8118</v>
      </c>
      <c r="L53" s="33">
        <v>0</v>
      </c>
      <c r="M53" s="33">
        <v>87959</v>
      </c>
      <c r="N53" s="33">
        <v>8650</v>
      </c>
      <c r="O53" s="33">
        <v>25990</v>
      </c>
      <c r="P53" s="33">
        <v>0</v>
      </c>
      <c r="Q53" s="33">
        <v>21871</v>
      </c>
      <c r="R53" s="33">
        <v>0</v>
      </c>
      <c r="S53" s="33">
        <v>18785</v>
      </c>
      <c r="T53" s="33">
        <v>228</v>
      </c>
      <c r="U53" s="33">
        <v>553</v>
      </c>
      <c r="V53" s="33">
        <v>0</v>
      </c>
      <c r="W53" s="33">
        <v>5231</v>
      </c>
      <c r="X53" s="33">
        <v>5565</v>
      </c>
      <c r="Y53" s="33">
        <v>3762</v>
      </c>
      <c r="Z53" s="33">
        <v>790</v>
      </c>
      <c r="AA53" s="33">
        <v>558</v>
      </c>
      <c r="AB53" s="33">
        <v>0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:43">
      <c r="B54" s="27">
        <f>'input rate-base'!B54</f>
        <v>10</v>
      </c>
      <c r="C54" s="27">
        <f>'input rate-base'!C54</f>
        <v>2015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761956</v>
      </c>
      <c r="J54" s="33">
        <v>4065</v>
      </c>
      <c r="K54" s="33">
        <v>7510</v>
      </c>
      <c r="L54" s="33">
        <v>0</v>
      </c>
      <c r="M54" s="33">
        <v>81888</v>
      </c>
      <c r="N54" s="33">
        <v>9710</v>
      </c>
      <c r="O54" s="33">
        <v>24850</v>
      </c>
      <c r="P54" s="33">
        <v>0</v>
      </c>
      <c r="Q54" s="33">
        <v>19665</v>
      </c>
      <c r="R54" s="33">
        <v>0</v>
      </c>
      <c r="S54" s="33">
        <v>17748</v>
      </c>
      <c r="T54" s="33">
        <v>200</v>
      </c>
      <c r="U54" s="33">
        <v>562</v>
      </c>
      <c r="V54" s="33">
        <v>0</v>
      </c>
      <c r="W54" s="33">
        <v>4994</v>
      </c>
      <c r="X54" s="33">
        <v>5069</v>
      </c>
      <c r="Y54" s="33">
        <v>3448</v>
      </c>
      <c r="Z54" s="33">
        <v>763</v>
      </c>
      <c r="AA54" s="33">
        <v>546</v>
      </c>
      <c r="AB54" s="33">
        <v>0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:43">
      <c r="B55" s="27">
        <f>'input rate-base'!B55</f>
        <v>11</v>
      </c>
      <c r="C55" s="27">
        <f>'input rate-base'!C55</f>
        <v>2015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685398</v>
      </c>
      <c r="J55" s="33">
        <v>3597</v>
      </c>
      <c r="K55" s="33">
        <v>6821</v>
      </c>
      <c r="L55" s="33">
        <v>0</v>
      </c>
      <c r="M55" s="33">
        <v>76426</v>
      </c>
      <c r="N55" s="33">
        <v>9258</v>
      </c>
      <c r="O55" s="33">
        <v>23904</v>
      </c>
      <c r="P55" s="33">
        <v>0</v>
      </c>
      <c r="Q55" s="33">
        <v>18469</v>
      </c>
      <c r="R55" s="33">
        <v>0</v>
      </c>
      <c r="S55" s="33">
        <v>17102</v>
      </c>
      <c r="T55" s="33">
        <v>209</v>
      </c>
      <c r="U55" s="33">
        <v>541</v>
      </c>
      <c r="V55" s="33">
        <v>0</v>
      </c>
      <c r="W55" s="33">
        <v>4666</v>
      </c>
      <c r="X55" s="33">
        <v>4977</v>
      </c>
      <c r="Y55" s="33">
        <v>3510</v>
      </c>
      <c r="Z55" s="33">
        <v>754</v>
      </c>
      <c r="AA55" s="33">
        <v>532</v>
      </c>
      <c r="AB55" s="33">
        <v>0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>
      <c r="B56" s="27">
        <f>'input rate-base'!B56</f>
        <v>12</v>
      </c>
      <c r="C56" s="27">
        <f>'input rate-base'!C56</f>
        <v>2015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700617</v>
      </c>
      <c r="J56" s="33">
        <v>3270</v>
      </c>
      <c r="K56" s="33">
        <v>7176</v>
      </c>
      <c r="L56" s="33">
        <v>0</v>
      </c>
      <c r="M56" s="33">
        <v>74251</v>
      </c>
      <c r="N56" s="33">
        <v>9860</v>
      </c>
      <c r="O56" s="33">
        <v>23164</v>
      </c>
      <c r="P56" s="33">
        <v>0</v>
      </c>
      <c r="Q56" s="33">
        <v>18841</v>
      </c>
      <c r="R56" s="33">
        <v>0</v>
      </c>
      <c r="S56" s="33">
        <v>17284</v>
      </c>
      <c r="T56" s="33">
        <v>217</v>
      </c>
      <c r="U56" s="33">
        <v>544</v>
      </c>
      <c r="V56" s="33">
        <v>0</v>
      </c>
      <c r="W56" s="33">
        <v>4645</v>
      </c>
      <c r="X56" s="33">
        <v>4821</v>
      </c>
      <c r="Y56" s="33">
        <v>3482</v>
      </c>
      <c r="Z56" s="33">
        <v>705</v>
      </c>
      <c r="AA56" s="33">
        <v>534</v>
      </c>
      <c r="AB56" s="33">
        <v>0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:43">
      <c r="B57" s="27">
        <f>'input rate-base'!B57</f>
        <v>1</v>
      </c>
      <c r="C57" s="27">
        <f>'input rate-base'!C57</f>
        <v>2016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719711</v>
      </c>
      <c r="J57" s="33">
        <v>3298</v>
      </c>
      <c r="K57" s="33">
        <v>7412</v>
      </c>
      <c r="L57" s="33">
        <v>0</v>
      </c>
      <c r="M57" s="33">
        <v>72995</v>
      </c>
      <c r="N57" s="33">
        <v>9571</v>
      </c>
      <c r="O57" s="33">
        <v>23080</v>
      </c>
      <c r="P57" s="33">
        <v>0</v>
      </c>
      <c r="Q57" s="33">
        <v>19187</v>
      </c>
      <c r="R57" s="33">
        <v>0</v>
      </c>
      <c r="S57" s="33">
        <v>17291</v>
      </c>
      <c r="T57" s="33">
        <v>244</v>
      </c>
      <c r="U57" s="33">
        <v>531</v>
      </c>
      <c r="V57" s="33">
        <v>0</v>
      </c>
      <c r="W57" s="33">
        <v>4479</v>
      </c>
      <c r="X57" s="33">
        <v>4738</v>
      </c>
      <c r="Y57" s="33">
        <v>3327</v>
      </c>
      <c r="Z57" s="33">
        <v>718</v>
      </c>
      <c r="AA57" s="33">
        <v>539</v>
      </c>
      <c r="AB57" s="33">
        <v>0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>
      <c r="B58" s="27">
        <f>'input rate-base'!B58</f>
        <v>2</v>
      </c>
      <c r="C58" s="27">
        <f>'input rate-base'!C58</f>
        <v>2016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717904</v>
      </c>
      <c r="J58" s="33">
        <v>3407</v>
      </c>
      <c r="K58" s="33">
        <v>7416</v>
      </c>
      <c r="L58" s="33">
        <v>0</v>
      </c>
      <c r="M58" s="33">
        <v>73795</v>
      </c>
      <c r="N58" s="33">
        <v>9511</v>
      </c>
      <c r="O58" s="33">
        <v>23056</v>
      </c>
      <c r="P58" s="33">
        <v>0</v>
      </c>
      <c r="Q58" s="33">
        <v>18661</v>
      </c>
      <c r="R58" s="33">
        <v>0</v>
      </c>
      <c r="S58" s="33">
        <v>17066</v>
      </c>
      <c r="T58" s="33">
        <v>235</v>
      </c>
      <c r="U58" s="33">
        <v>531</v>
      </c>
      <c r="V58" s="33">
        <v>0</v>
      </c>
      <c r="W58" s="33">
        <v>4384</v>
      </c>
      <c r="X58" s="33">
        <v>4695</v>
      </c>
      <c r="Y58" s="33">
        <v>3349</v>
      </c>
      <c r="Z58" s="33">
        <v>709</v>
      </c>
      <c r="AA58" s="33">
        <v>527</v>
      </c>
      <c r="AB58" s="33">
        <v>0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>
      <c r="B59" s="27">
        <f>'input rate-base'!B59</f>
        <v>3</v>
      </c>
      <c r="C59" s="27">
        <f>'input rate-base'!C59</f>
        <v>2016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685064</v>
      </c>
      <c r="J59" s="33">
        <v>2989</v>
      </c>
      <c r="K59" s="33">
        <v>6871</v>
      </c>
      <c r="L59" s="33">
        <v>0</v>
      </c>
      <c r="M59" s="33">
        <v>74542</v>
      </c>
      <c r="N59" s="33">
        <v>10354</v>
      </c>
      <c r="O59" s="33">
        <v>23160</v>
      </c>
      <c r="P59" s="33">
        <v>0</v>
      </c>
      <c r="Q59" s="33">
        <v>18041</v>
      </c>
      <c r="R59" s="33">
        <v>0</v>
      </c>
      <c r="S59" s="33">
        <v>16988</v>
      </c>
      <c r="T59" s="33">
        <v>219</v>
      </c>
      <c r="U59" s="33">
        <v>566</v>
      </c>
      <c r="V59" s="33">
        <v>0</v>
      </c>
      <c r="W59" s="33">
        <v>4608</v>
      </c>
      <c r="X59" s="33">
        <v>4555</v>
      </c>
      <c r="Y59" s="33">
        <v>3348</v>
      </c>
      <c r="Z59" s="33">
        <v>706</v>
      </c>
      <c r="AA59" s="33">
        <v>525</v>
      </c>
      <c r="AB59" s="33">
        <v>0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>
      <c r="B60" s="27">
        <f>'input rate-base'!B60</f>
        <v>4</v>
      </c>
      <c r="C60" s="27">
        <f>'input rate-base'!C60</f>
        <v>2016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646336</v>
      </c>
      <c r="J60" s="33">
        <v>3083</v>
      </c>
      <c r="K60" s="33">
        <v>6688</v>
      </c>
      <c r="L60" s="33">
        <v>0</v>
      </c>
      <c r="M60" s="33">
        <v>77034</v>
      </c>
      <c r="N60" s="33">
        <v>9488</v>
      </c>
      <c r="O60" s="33">
        <v>23961</v>
      </c>
      <c r="P60" s="33">
        <v>0</v>
      </c>
      <c r="Q60" s="33">
        <v>18021</v>
      </c>
      <c r="R60" s="33">
        <v>0</v>
      </c>
      <c r="S60" s="33">
        <v>16988</v>
      </c>
      <c r="T60" s="33">
        <v>231</v>
      </c>
      <c r="U60" s="33">
        <v>581</v>
      </c>
      <c r="V60" s="33">
        <v>0</v>
      </c>
      <c r="W60" s="33">
        <v>4634</v>
      </c>
      <c r="X60" s="33">
        <v>4831</v>
      </c>
      <c r="Y60" s="33">
        <v>3458</v>
      </c>
      <c r="Z60" s="33">
        <v>738</v>
      </c>
      <c r="AA60" s="33">
        <v>527</v>
      </c>
      <c r="AB60" s="33">
        <v>0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>
      <c r="B61" s="27">
        <f>'input rate-base'!B61</f>
        <v>5</v>
      </c>
      <c r="C61" s="27">
        <f>'input rate-base'!C61</f>
        <v>2016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695321</v>
      </c>
      <c r="J61" s="33">
        <v>3646</v>
      </c>
      <c r="K61" s="33">
        <v>7129</v>
      </c>
      <c r="L61" s="33">
        <v>0</v>
      </c>
      <c r="M61" s="33">
        <v>80978</v>
      </c>
      <c r="N61" s="33">
        <v>9070</v>
      </c>
      <c r="O61" s="33">
        <v>24025</v>
      </c>
      <c r="P61" s="33">
        <v>0</v>
      </c>
      <c r="Q61" s="33">
        <v>19330</v>
      </c>
      <c r="R61" s="33">
        <v>0</v>
      </c>
      <c r="S61" s="33">
        <v>18057</v>
      </c>
      <c r="T61" s="33">
        <v>210</v>
      </c>
      <c r="U61" s="33">
        <v>600</v>
      </c>
      <c r="V61" s="33">
        <v>0</v>
      </c>
      <c r="W61" s="33">
        <v>4830</v>
      </c>
      <c r="X61" s="33">
        <v>5202</v>
      </c>
      <c r="Y61" s="33">
        <v>3625</v>
      </c>
      <c r="Z61" s="33">
        <v>752</v>
      </c>
      <c r="AA61" s="33">
        <v>530</v>
      </c>
      <c r="AB61" s="33">
        <v>0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>
      <c r="B62" s="27">
        <f>'input rate-base'!B62</f>
        <v>6</v>
      </c>
      <c r="C62" s="27">
        <f>'input rate-base'!C62</f>
        <v>2016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738131</v>
      </c>
      <c r="J62" s="33">
        <v>3924</v>
      </c>
      <c r="K62" s="33">
        <v>8169</v>
      </c>
      <c r="L62" s="33">
        <v>0</v>
      </c>
      <c r="M62" s="33">
        <v>87704</v>
      </c>
      <c r="N62" s="33">
        <v>9085</v>
      </c>
      <c r="O62" s="33">
        <v>25577</v>
      </c>
      <c r="P62" s="33">
        <v>0</v>
      </c>
      <c r="Q62" s="33">
        <v>21691</v>
      </c>
      <c r="R62" s="33">
        <v>0</v>
      </c>
      <c r="S62" s="33">
        <v>18554</v>
      </c>
      <c r="T62" s="33">
        <v>231</v>
      </c>
      <c r="U62" s="33">
        <v>572</v>
      </c>
      <c r="V62" s="33">
        <v>0</v>
      </c>
      <c r="W62" s="33">
        <v>5054</v>
      </c>
      <c r="X62" s="33">
        <v>5626</v>
      </c>
      <c r="Y62" s="33">
        <v>3697</v>
      </c>
      <c r="Z62" s="33">
        <v>761</v>
      </c>
      <c r="AA62" s="33">
        <v>552</v>
      </c>
      <c r="AB62" s="33">
        <v>0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>
      <c r="B63" s="27">
        <f>'input rate-base'!B63</f>
        <v>7</v>
      </c>
      <c r="C63" s="27">
        <f>'input rate-base'!C63</f>
        <v>2016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752620</v>
      </c>
      <c r="J63" s="33">
        <v>3975</v>
      </c>
      <c r="K63" s="33">
        <v>8395</v>
      </c>
      <c r="L63" s="33">
        <v>0</v>
      </c>
      <c r="M63" s="33">
        <v>86584</v>
      </c>
      <c r="N63" s="33">
        <v>9219</v>
      </c>
      <c r="O63" s="33">
        <v>26044</v>
      </c>
      <c r="P63" s="33">
        <v>0</v>
      </c>
      <c r="Q63" s="33">
        <v>21963</v>
      </c>
      <c r="R63" s="33">
        <v>0</v>
      </c>
      <c r="S63" s="33">
        <v>18755</v>
      </c>
      <c r="T63" s="33">
        <v>232</v>
      </c>
      <c r="U63" s="33">
        <v>568</v>
      </c>
      <c r="V63" s="33">
        <v>0</v>
      </c>
      <c r="W63" s="33">
        <v>5163</v>
      </c>
      <c r="X63" s="33">
        <v>5120</v>
      </c>
      <c r="Y63" s="33">
        <v>3552</v>
      </c>
      <c r="Z63" s="33">
        <v>786</v>
      </c>
      <c r="AA63" s="33">
        <v>550</v>
      </c>
      <c r="AB63" s="33">
        <v>0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2:43">
      <c r="B64" s="27">
        <f>'input rate-base'!B64</f>
        <v>8</v>
      </c>
      <c r="C64" s="27">
        <f>'input rate-base'!C64</f>
        <v>2016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753564</v>
      </c>
      <c r="J64" s="33">
        <v>3733</v>
      </c>
      <c r="K64" s="33">
        <v>8372</v>
      </c>
      <c r="L64" s="33">
        <v>0</v>
      </c>
      <c r="M64" s="33">
        <v>90263</v>
      </c>
      <c r="N64" s="33">
        <v>9598</v>
      </c>
      <c r="O64" s="33">
        <v>26233</v>
      </c>
      <c r="P64" s="33">
        <v>0</v>
      </c>
      <c r="Q64" s="33">
        <v>22527</v>
      </c>
      <c r="R64" s="33">
        <v>0</v>
      </c>
      <c r="S64" s="33">
        <v>18727</v>
      </c>
      <c r="T64" s="33">
        <v>229</v>
      </c>
      <c r="U64" s="33">
        <v>580</v>
      </c>
      <c r="V64" s="33">
        <v>0</v>
      </c>
      <c r="W64" s="33">
        <v>5253</v>
      </c>
      <c r="X64" s="33">
        <v>5062</v>
      </c>
      <c r="Y64" s="33">
        <v>3835</v>
      </c>
      <c r="Z64" s="33">
        <v>793</v>
      </c>
      <c r="AA64" s="33">
        <v>554</v>
      </c>
      <c r="AB64" s="33">
        <v>0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>
      <c r="B65" s="27">
        <f>'input rate-base'!B65</f>
        <v>9</v>
      </c>
      <c r="C65" s="27">
        <f>'input rate-base'!C65</f>
        <v>2016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784271</v>
      </c>
      <c r="J65" s="33">
        <v>4086</v>
      </c>
      <c r="K65" s="33">
        <v>8118</v>
      </c>
      <c r="L65" s="33">
        <v>0</v>
      </c>
      <c r="M65" s="33">
        <v>91237</v>
      </c>
      <c r="N65" s="33">
        <v>9886</v>
      </c>
      <c r="O65" s="33">
        <v>25990</v>
      </c>
      <c r="P65" s="33">
        <v>0</v>
      </c>
      <c r="Q65" s="33">
        <v>21871</v>
      </c>
      <c r="R65" s="33">
        <v>0</v>
      </c>
      <c r="S65" s="33">
        <v>18785</v>
      </c>
      <c r="T65" s="33">
        <v>228</v>
      </c>
      <c r="U65" s="33">
        <v>553</v>
      </c>
      <c r="V65" s="33">
        <v>0</v>
      </c>
      <c r="W65" s="33">
        <v>5231</v>
      </c>
      <c r="X65" s="33">
        <v>5565</v>
      </c>
      <c r="Y65" s="33">
        <v>3762</v>
      </c>
      <c r="Z65" s="33">
        <v>790</v>
      </c>
      <c r="AA65" s="33">
        <v>558</v>
      </c>
      <c r="AB65" s="33">
        <v>0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2:43">
      <c r="B66" s="27">
        <f>'input rate-base'!B66</f>
        <v>10</v>
      </c>
      <c r="C66" s="27">
        <f>'input rate-base'!C66</f>
        <v>2016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785766</v>
      </c>
      <c r="J66" s="33">
        <v>4251</v>
      </c>
      <c r="K66" s="33">
        <v>7510</v>
      </c>
      <c r="L66" s="33">
        <v>0</v>
      </c>
      <c r="M66" s="33">
        <v>84940</v>
      </c>
      <c r="N66" s="33">
        <v>9710</v>
      </c>
      <c r="O66" s="33">
        <v>24850</v>
      </c>
      <c r="P66" s="33">
        <v>0</v>
      </c>
      <c r="Q66" s="33">
        <v>19665</v>
      </c>
      <c r="R66" s="33">
        <v>0</v>
      </c>
      <c r="S66" s="33">
        <v>17748</v>
      </c>
      <c r="T66" s="33">
        <v>200</v>
      </c>
      <c r="U66" s="33">
        <v>562</v>
      </c>
      <c r="V66" s="33">
        <v>0</v>
      </c>
      <c r="W66" s="33">
        <v>4994</v>
      </c>
      <c r="X66" s="33">
        <v>5069</v>
      </c>
      <c r="Y66" s="33">
        <v>3448</v>
      </c>
      <c r="Z66" s="33">
        <v>763</v>
      </c>
      <c r="AA66" s="33">
        <v>546</v>
      </c>
      <c r="AB66" s="33">
        <v>0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2:43">
      <c r="B67" s="27">
        <f>'input rate-base'!B67</f>
        <v>11</v>
      </c>
      <c r="C67" s="27">
        <f>'input rate-base'!C67</f>
        <v>2016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707695</v>
      </c>
      <c r="J67" s="33">
        <v>3765</v>
      </c>
      <c r="K67" s="33">
        <v>6821</v>
      </c>
      <c r="L67" s="33">
        <v>0</v>
      </c>
      <c r="M67" s="33">
        <v>79749</v>
      </c>
      <c r="N67" s="33">
        <v>9258</v>
      </c>
      <c r="O67" s="33">
        <v>23904</v>
      </c>
      <c r="P67" s="33">
        <v>0</v>
      </c>
      <c r="Q67" s="33">
        <v>18469</v>
      </c>
      <c r="R67" s="33">
        <v>0</v>
      </c>
      <c r="S67" s="33">
        <v>17102</v>
      </c>
      <c r="T67" s="33">
        <v>209</v>
      </c>
      <c r="U67" s="33">
        <v>541</v>
      </c>
      <c r="V67" s="33">
        <v>0</v>
      </c>
      <c r="W67" s="33">
        <v>4666</v>
      </c>
      <c r="X67" s="33">
        <v>4977</v>
      </c>
      <c r="Y67" s="33">
        <v>3510</v>
      </c>
      <c r="Z67" s="33">
        <v>754</v>
      </c>
      <c r="AA67" s="33">
        <v>532</v>
      </c>
      <c r="AB67" s="33">
        <v>0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2:43">
      <c r="B68" s="27">
        <f>'input rate-base'!B68</f>
        <v>12</v>
      </c>
      <c r="C68" s="27">
        <f>'input rate-base'!C68</f>
        <v>2016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723082</v>
      </c>
      <c r="J68" s="33">
        <v>3423</v>
      </c>
      <c r="K68" s="33">
        <v>7105</v>
      </c>
      <c r="L68" s="33">
        <v>0</v>
      </c>
      <c r="M68" s="33">
        <v>77479</v>
      </c>
      <c r="N68" s="33">
        <v>9860</v>
      </c>
      <c r="O68" s="33">
        <v>23164</v>
      </c>
      <c r="P68" s="33">
        <v>0</v>
      </c>
      <c r="Q68" s="33">
        <v>18841</v>
      </c>
      <c r="R68" s="33">
        <v>0</v>
      </c>
      <c r="S68" s="33">
        <v>17394</v>
      </c>
      <c r="T68" s="33">
        <v>217</v>
      </c>
      <c r="U68" s="33">
        <v>544</v>
      </c>
      <c r="V68" s="33">
        <v>0</v>
      </c>
      <c r="W68" s="33">
        <v>4645</v>
      </c>
      <c r="X68" s="33">
        <v>4821</v>
      </c>
      <c r="Y68" s="33">
        <v>3482</v>
      </c>
      <c r="Z68" s="33">
        <v>705</v>
      </c>
      <c r="AA68" s="33">
        <v>534</v>
      </c>
      <c r="AB68" s="33">
        <v>0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2:43">
      <c r="B69" s="27">
        <f>'input rate-base'!B69</f>
        <v>1</v>
      </c>
      <c r="C69" s="27">
        <f>'input rate-base'!C69</f>
        <v>2017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732901</v>
      </c>
      <c r="J69" s="33">
        <v>3405</v>
      </c>
      <c r="K69" s="33">
        <v>7339</v>
      </c>
      <c r="L69" s="33">
        <v>0</v>
      </c>
      <c r="M69" s="33">
        <v>75699</v>
      </c>
      <c r="N69" s="33">
        <v>9571</v>
      </c>
      <c r="O69" s="33">
        <v>23080</v>
      </c>
      <c r="P69" s="33">
        <v>0</v>
      </c>
      <c r="Q69" s="33">
        <v>19187</v>
      </c>
      <c r="R69" s="33">
        <v>0</v>
      </c>
      <c r="S69" s="33">
        <v>17400</v>
      </c>
      <c r="T69" s="33">
        <v>244</v>
      </c>
      <c r="U69" s="33">
        <v>531</v>
      </c>
      <c r="V69" s="33">
        <v>0</v>
      </c>
      <c r="W69" s="33">
        <v>4479</v>
      </c>
      <c r="X69" s="33">
        <v>4738</v>
      </c>
      <c r="Y69" s="33">
        <v>3327</v>
      </c>
      <c r="Z69" s="33">
        <v>718</v>
      </c>
      <c r="AA69" s="33">
        <v>539</v>
      </c>
      <c r="AB69" s="33">
        <v>0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2:43">
      <c r="B70" s="27">
        <f>'input rate-base'!B70</f>
        <v>2</v>
      </c>
      <c r="C70" s="27">
        <f>'input rate-base'!C70</f>
        <v>2017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747963</v>
      </c>
      <c r="J70" s="33">
        <v>3599</v>
      </c>
      <c r="K70" s="33">
        <v>7343</v>
      </c>
      <c r="L70" s="33">
        <v>0</v>
      </c>
      <c r="M70" s="33">
        <v>76044</v>
      </c>
      <c r="N70" s="33">
        <v>9511</v>
      </c>
      <c r="O70" s="33">
        <v>23056</v>
      </c>
      <c r="P70" s="33">
        <v>0</v>
      </c>
      <c r="Q70" s="33">
        <v>18661</v>
      </c>
      <c r="R70" s="33">
        <v>0</v>
      </c>
      <c r="S70" s="33">
        <v>17174</v>
      </c>
      <c r="T70" s="33">
        <v>235</v>
      </c>
      <c r="U70" s="33">
        <v>531</v>
      </c>
      <c r="V70" s="33">
        <v>0</v>
      </c>
      <c r="W70" s="33">
        <v>4384</v>
      </c>
      <c r="X70" s="33">
        <v>4695</v>
      </c>
      <c r="Y70" s="33">
        <v>3349</v>
      </c>
      <c r="Z70" s="33">
        <v>709</v>
      </c>
      <c r="AA70" s="33">
        <v>527</v>
      </c>
      <c r="AB70" s="33">
        <v>0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2:43">
      <c r="B71" s="27">
        <f>'input rate-base'!B71</f>
        <v>3</v>
      </c>
      <c r="C71" s="27">
        <f>'input rate-base'!C71</f>
        <v>2017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712959</v>
      </c>
      <c r="J71" s="33">
        <v>3156</v>
      </c>
      <c r="K71" s="33">
        <v>6803</v>
      </c>
      <c r="L71" s="33">
        <v>0</v>
      </c>
      <c r="M71" s="33">
        <v>77724</v>
      </c>
      <c r="N71" s="33">
        <v>10354</v>
      </c>
      <c r="O71" s="33">
        <v>23160</v>
      </c>
      <c r="P71" s="33">
        <v>0</v>
      </c>
      <c r="Q71" s="33">
        <v>18041</v>
      </c>
      <c r="R71" s="33">
        <v>0</v>
      </c>
      <c r="S71" s="33">
        <v>17096</v>
      </c>
      <c r="T71" s="33">
        <v>219</v>
      </c>
      <c r="U71" s="33">
        <v>566</v>
      </c>
      <c r="V71" s="33">
        <v>0</v>
      </c>
      <c r="W71" s="33">
        <v>4608</v>
      </c>
      <c r="X71" s="33">
        <v>4555</v>
      </c>
      <c r="Y71" s="33">
        <v>3348</v>
      </c>
      <c r="Z71" s="33">
        <v>706</v>
      </c>
      <c r="AA71" s="33">
        <v>525</v>
      </c>
      <c r="AB71" s="33">
        <v>0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2:43">
      <c r="B72" s="27">
        <f>'input rate-base'!B72</f>
        <v>4</v>
      </c>
      <c r="C72" s="27">
        <f>'input rate-base'!C72</f>
        <v>2017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657544</v>
      </c>
      <c r="J72" s="33">
        <v>3183</v>
      </c>
      <c r="K72" s="33">
        <v>6621</v>
      </c>
      <c r="L72" s="33">
        <v>0</v>
      </c>
      <c r="M72" s="33">
        <v>80322</v>
      </c>
      <c r="N72" s="33">
        <v>9488</v>
      </c>
      <c r="O72" s="33">
        <v>23961</v>
      </c>
      <c r="P72" s="33">
        <v>0</v>
      </c>
      <c r="Q72" s="33">
        <v>18021</v>
      </c>
      <c r="R72" s="33">
        <v>0</v>
      </c>
      <c r="S72" s="33">
        <v>17096</v>
      </c>
      <c r="T72" s="33">
        <v>231</v>
      </c>
      <c r="U72" s="33">
        <v>581</v>
      </c>
      <c r="V72" s="33">
        <v>0</v>
      </c>
      <c r="W72" s="33">
        <v>4634</v>
      </c>
      <c r="X72" s="33">
        <v>4831</v>
      </c>
      <c r="Y72" s="33">
        <v>3458</v>
      </c>
      <c r="Z72" s="33">
        <v>738</v>
      </c>
      <c r="AA72" s="33">
        <v>527</v>
      </c>
      <c r="AB72" s="33">
        <v>0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2:43">
      <c r="B73" s="27">
        <f>'input rate-base'!B73</f>
        <v>5</v>
      </c>
      <c r="C73" s="27">
        <f>'input rate-base'!C73</f>
        <v>2017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706299</v>
      </c>
      <c r="J73" s="33">
        <v>3629</v>
      </c>
      <c r="K73" s="33">
        <v>7059</v>
      </c>
      <c r="L73" s="33">
        <v>0</v>
      </c>
      <c r="M73" s="33">
        <v>84434</v>
      </c>
      <c r="N73" s="33">
        <v>9070</v>
      </c>
      <c r="O73" s="33">
        <v>24025</v>
      </c>
      <c r="P73" s="33">
        <v>0</v>
      </c>
      <c r="Q73" s="33">
        <v>19330</v>
      </c>
      <c r="R73" s="33">
        <v>0</v>
      </c>
      <c r="S73" s="33">
        <v>18171</v>
      </c>
      <c r="T73" s="33">
        <v>210</v>
      </c>
      <c r="U73" s="33">
        <v>600</v>
      </c>
      <c r="V73" s="33">
        <v>0</v>
      </c>
      <c r="W73" s="33">
        <v>4830</v>
      </c>
      <c r="X73" s="33">
        <v>5202</v>
      </c>
      <c r="Y73" s="33">
        <v>3625</v>
      </c>
      <c r="Z73" s="33">
        <v>752</v>
      </c>
      <c r="AA73" s="33">
        <v>530</v>
      </c>
      <c r="AB73" s="33">
        <v>0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2:43">
      <c r="B74" s="27">
        <f>'input rate-base'!B74</f>
        <v>6</v>
      </c>
      <c r="C74" s="27">
        <f>'input rate-base'!C74</f>
        <v>2017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749206</v>
      </c>
      <c r="J74" s="33">
        <v>3903</v>
      </c>
      <c r="K74" s="33">
        <v>8088</v>
      </c>
      <c r="L74" s="33">
        <v>0</v>
      </c>
      <c r="M74" s="33">
        <v>91448</v>
      </c>
      <c r="N74" s="33">
        <v>9085</v>
      </c>
      <c r="O74" s="33">
        <v>25577</v>
      </c>
      <c r="P74" s="33">
        <v>0</v>
      </c>
      <c r="Q74" s="33">
        <v>21691</v>
      </c>
      <c r="R74" s="33">
        <v>0</v>
      </c>
      <c r="S74" s="33">
        <v>18671</v>
      </c>
      <c r="T74" s="33">
        <v>231</v>
      </c>
      <c r="U74" s="33">
        <v>572</v>
      </c>
      <c r="V74" s="33">
        <v>0</v>
      </c>
      <c r="W74" s="33">
        <v>5054</v>
      </c>
      <c r="X74" s="33">
        <v>5626</v>
      </c>
      <c r="Y74" s="33">
        <v>3697</v>
      </c>
      <c r="Z74" s="33">
        <v>761</v>
      </c>
      <c r="AA74" s="33">
        <v>552</v>
      </c>
      <c r="AB74" s="33">
        <v>0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>
      <c r="B75" s="27">
        <f>'input rate-base'!B75</f>
        <v>7</v>
      </c>
      <c r="C75" s="27">
        <f>'input rate-base'!C75</f>
        <v>2017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764445</v>
      </c>
      <c r="J75" s="33">
        <v>3957</v>
      </c>
      <c r="K75" s="33">
        <v>8312</v>
      </c>
      <c r="L75" s="33">
        <v>0</v>
      </c>
      <c r="M75" s="33">
        <v>89733</v>
      </c>
      <c r="N75" s="33">
        <v>9219</v>
      </c>
      <c r="O75" s="33">
        <v>26044</v>
      </c>
      <c r="P75" s="33">
        <v>0</v>
      </c>
      <c r="Q75" s="33">
        <v>21963</v>
      </c>
      <c r="R75" s="33">
        <v>0</v>
      </c>
      <c r="S75" s="33">
        <v>18874</v>
      </c>
      <c r="T75" s="33">
        <v>232</v>
      </c>
      <c r="U75" s="33">
        <v>568</v>
      </c>
      <c r="V75" s="33">
        <v>0</v>
      </c>
      <c r="W75" s="33">
        <v>5163</v>
      </c>
      <c r="X75" s="33">
        <v>5120</v>
      </c>
      <c r="Y75" s="33">
        <v>3552</v>
      </c>
      <c r="Z75" s="33">
        <v>786</v>
      </c>
      <c r="AA75" s="33">
        <v>550</v>
      </c>
      <c r="AB75" s="33">
        <v>0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2:43">
      <c r="B76" s="27">
        <f>'input rate-base'!B76</f>
        <v>8</v>
      </c>
      <c r="C76" s="27">
        <f>'input rate-base'!C76</f>
        <v>2017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765519</v>
      </c>
      <c r="J76" s="33">
        <v>3717</v>
      </c>
      <c r="K76" s="33">
        <v>8289</v>
      </c>
      <c r="L76" s="33">
        <v>0</v>
      </c>
      <c r="M76" s="33">
        <v>93525</v>
      </c>
      <c r="N76" s="33">
        <v>9598</v>
      </c>
      <c r="O76" s="33">
        <v>26233</v>
      </c>
      <c r="P76" s="33">
        <v>0</v>
      </c>
      <c r="Q76" s="33">
        <v>22527</v>
      </c>
      <c r="R76" s="33">
        <v>0</v>
      </c>
      <c r="S76" s="33">
        <v>18846</v>
      </c>
      <c r="T76" s="33">
        <v>229</v>
      </c>
      <c r="U76" s="33">
        <v>580</v>
      </c>
      <c r="V76" s="33">
        <v>0</v>
      </c>
      <c r="W76" s="33">
        <v>5253</v>
      </c>
      <c r="X76" s="33">
        <v>5062</v>
      </c>
      <c r="Y76" s="33">
        <v>3835</v>
      </c>
      <c r="Z76" s="33">
        <v>793</v>
      </c>
      <c r="AA76" s="33">
        <v>554</v>
      </c>
      <c r="AB76" s="33">
        <v>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2:43">
      <c r="B77" s="27">
        <f>'input rate-base'!B77</f>
        <v>9</v>
      </c>
      <c r="C77" s="27">
        <f>'input rate-base'!C77</f>
        <v>2017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797342</v>
      </c>
      <c r="J77" s="33">
        <v>4072</v>
      </c>
      <c r="K77" s="33">
        <v>7957</v>
      </c>
      <c r="L77" s="33">
        <v>0</v>
      </c>
      <c r="M77" s="33">
        <v>94515</v>
      </c>
      <c r="N77" s="33">
        <v>9886</v>
      </c>
      <c r="O77" s="33">
        <v>25990</v>
      </c>
      <c r="P77" s="33">
        <v>0</v>
      </c>
      <c r="Q77" s="33">
        <v>21871</v>
      </c>
      <c r="R77" s="33">
        <v>0</v>
      </c>
      <c r="S77" s="33">
        <v>18904</v>
      </c>
      <c r="T77" s="33">
        <v>228</v>
      </c>
      <c r="U77" s="33">
        <v>553</v>
      </c>
      <c r="V77" s="33">
        <v>0</v>
      </c>
      <c r="W77" s="33">
        <v>5231</v>
      </c>
      <c r="X77" s="33">
        <v>5565</v>
      </c>
      <c r="Y77" s="33">
        <v>3762</v>
      </c>
      <c r="Z77" s="33">
        <v>790</v>
      </c>
      <c r="AA77" s="33">
        <v>558</v>
      </c>
      <c r="AB77" s="33">
        <v>0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>
      <c r="B78" s="27">
        <f>'input rate-base'!B78</f>
        <v>10</v>
      </c>
      <c r="C78" s="27">
        <f>'input rate-base'!C78</f>
        <v>2017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799267</v>
      </c>
      <c r="J78" s="33">
        <v>4239</v>
      </c>
      <c r="K78" s="33">
        <v>7361</v>
      </c>
      <c r="L78" s="33">
        <v>0</v>
      </c>
      <c r="M78" s="33">
        <v>88500</v>
      </c>
      <c r="N78" s="33">
        <v>9710</v>
      </c>
      <c r="O78" s="33">
        <v>24850</v>
      </c>
      <c r="P78" s="33">
        <v>0</v>
      </c>
      <c r="Q78" s="33">
        <v>19665</v>
      </c>
      <c r="R78" s="33">
        <v>0</v>
      </c>
      <c r="S78" s="33">
        <v>17860</v>
      </c>
      <c r="T78" s="33">
        <v>200</v>
      </c>
      <c r="U78" s="33">
        <v>562</v>
      </c>
      <c r="V78" s="33">
        <v>0</v>
      </c>
      <c r="W78" s="33">
        <v>4994</v>
      </c>
      <c r="X78" s="33">
        <v>5069</v>
      </c>
      <c r="Y78" s="33">
        <v>3448</v>
      </c>
      <c r="Z78" s="33">
        <v>763</v>
      </c>
      <c r="AA78" s="33">
        <v>546</v>
      </c>
      <c r="AB78" s="33">
        <v>0</v>
      </c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2:43">
      <c r="B79" s="27">
        <f>'input rate-base'!B79</f>
        <v>11</v>
      </c>
      <c r="C79" s="27">
        <f>'input rate-base'!C79</f>
        <v>2017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721211</v>
      </c>
      <c r="J79" s="33">
        <v>3761</v>
      </c>
      <c r="K79" s="33">
        <v>6686</v>
      </c>
      <c r="L79" s="33">
        <v>0</v>
      </c>
      <c r="M79" s="33">
        <v>82598</v>
      </c>
      <c r="N79" s="33">
        <v>9258</v>
      </c>
      <c r="O79" s="33">
        <v>23904</v>
      </c>
      <c r="P79" s="33">
        <v>0</v>
      </c>
      <c r="Q79" s="33">
        <v>18469</v>
      </c>
      <c r="R79" s="33">
        <v>0</v>
      </c>
      <c r="S79" s="33">
        <v>17210</v>
      </c>
      <c r="T79" s="33">
        <v>209</v>
      </c>
      <c r="U79" s="33">
        <v>541</v>
      </c>
      <c r="V79" s="33">
        <v>0</v>
      </c>
      <c r="W79" s="33">
        <v>4666</v>
      </c>
      <c r="X79" s="33">
        <v>4977</v>
      </c>
      <c r="Y79" s="33">
        <v>3510</v>
      </c>
      <c r="Z79" s="33">
        <v>754</v>
      </c>
      <c r="AA79" s="33">
        <v>532</v>
      </c>
      <c r="AB79" s="33">
        <v>0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>
      <c r="B80" s="27">
        <f>'input rate-base'!B80</f>
        <v>12</v>
      </c>
      <c r="C80" s="27">
        <f>'input rate-base'!C80</f>
        <v>2017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735914</v>
      </c>
      <c r="J80" s="33">
        <v>3416</v>
      </c>
      <c r="K80" s="33">
        <v>7033</v>
      </c>
      <c r="L80" s="33">
        <v>0</v>
      </c>
      <c r="M80" s="33">
        <v>80707</v>
      </c>
      <c r="N80" s="33">
        <v>9860</v>
      </c>
      <c r="O80" s="33">
        <v>23164</v>
      </c>
      <c r="P80" s="33">
        <v>0</v>
      </c>
      <c r="Q80" s="33">
        <v>18841</v>
      </c>
      <c r="R80" s="33">
        <v>0</v>
      </c>
      <c r="S80" s="33">
        <v>17394</v>
      </c>
      <c r="T80" s="33">
        <v>217</v>
      </c>
      <c r="U80" s="33">
        <v>544</v>
      </c>
      <c r="V80" s="33">
        <v>0</v>
      </c>
      <c r="W80" s="33">
        <v>4645</v>
      </c>
      <c r="X80" s="33">
        <v>4821</v>
      </c>
      <c r="Y80" s="33">
        <v>3482</v>
      </c>
      <c r="Z80" s="33">
        <v>705</v>
      </c>
      <c r="AA80" s="33">
        <v>534</v>
      </c>
      <c r="AB80" s="33">
        <v>0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2:43">
      <c r="B81" s="27">
        <f>'input rate-base'!B81</f>
        <v>1</v>
      </c>
      <c r="C81" s="27">
        <f>'input rate-base'!C81</f>
        <v>2018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738363</v>
      </c>
      <c r="J81" s="33">
        <v>3364</v>
      </c>
      <c r="K81" s="33">
        <v>7266</v>
      </c>
      <c r="L81" s="33">
        <v>0</v>
      </c>
      <c r="M81" s="33">
        <v>78853</v>
      </c>
      <c r="N81" s="33">
        <v>9571</v>
      </c>
      <c r="O81" s="33">
        <v>23080</v>
      </c>
      <c r="P81" s="33">
        <v>0</v>
      </c>
      <c r="Q81" s="33">
        <v>19187</v>
      </c>
      <c r="R81" s="33">
        <v>0</v>
      </c>
      <c r="S81" s="33">
        <v>17400</v>
      </c>
      <c r="T81" s="33">
        <v>244</v>
      </c>
      <c r="U81" s="33">
        <v>531</v>
      </c>
      <c r="V81" s="33">
        <v>0</v>
      </c>
      <c r="W81" s="33">
        <v>4479</v>
      </c>
      <c r="X81" s="33">
        <v>4738</v>
      </c>
      <c r="Y81" s="33">
        <v>3327</v>
      </c>
      <c r="Z81" s="33">
        <v>718</v>
      </c>
      <c r="AA81" s="33">
        <v>539</v>
      </c>
      <c r="AB81" s="33">
        <v>0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>
      <c r="B82" s="27">
        <f>'input rate-base'!B82</f>
        <v>2</v>
      </c>
      <c r="C82" s="27">
        <f>'input rate-base'!C82</f>
        <v>2018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754632</v>
      </c>
      <c r="J82" s="33">
        <v>3562</v>
      </c>
      <c r="K82" s="33">
        <v>7196</v>
      </c>
      <c r="L82" s="33">
        <v>0</v>
      </c>
      <c r="M82" s="33">
        <v>78744</v>
      </c>
      <c r="N82" s="33">
        <v>9511</v>
      </c>
      <c r="O82" s="33">
        <v>23056</v>
      </c>
      <c r="P82" s="33">
        <v>0</v>
      </c>
      <c r="Q82" s="33">
        <v>18661</v>
      </c>
      <c r="R82" s="33">
        <v>0</v>
      </c>
      <c r="S82" s="33">
        <v>17174</v>
      </c>
      <c r="T82" s="33">
        <v>235</v>
      </c>
      <c r="U82" s="33">
        <v>531</v>
      </c>
      <c r="V82" s="33">
        <v>0</v>
      </c>
      <c r="W82" s="33">
        <v>4384</v>
      </c>
      <c r="X82" s="33">
        <v>4695</v>
      </c>
      <c r="Y82" s="33">
        <v>3349</v>
      </c>
      <c r="Z82" s="33">
        <v>709</v>
      </c>
      <c r="AA82" s="33">
        <v>527</v>
      </c>
      <c r="AB82" s="33">
        <v>0</v>
      </c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2:43">
      <c r="B83" s="27">
        <f>'input rate-base'!B83</f>
        <v>3</v>
      </c>
      <c r="C83" s="27">
        <f>'input rate-base'!C83</f>
        <v>2018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719808</v>
      </c>
      <c r="J83" s="33">
        <v>3233</v>
      </c>
      <c r="K83" s="33">
        <v>6666</v>
      </c>
      <c r="L83" s="33">
        <v>0</v>
      </c>
      <c r="M83" s="33">
        <v>79997</v>
      </c>
      <c r="N83" s="33">
        <v>10354</v>
      </c>
      <c r="O83" s="33">
        <v>23160</v>
      </c>
      <c r="P83" s="33">
        <v>0</v>
      </c>
      <c r="Q83" s="33">
        <v>18041</v>
      </c>
      <c r="R83" s="33">
        <v>0</v>
      </c>
      <c r="S83" s="33">
        <v>17096</v>
      </c>
      <c r="T83" s="33">
        <v>219</v>
      </c>
      <c r="U83" s="33">
        <v>566</v>
      </c>
      <c r="V83" s="33">
        <v>0</v>
      </c>
      <c r="W83" s="33">
        <v>4608</v>
      </c>
      <c r="X83" s="33">
        <v>4555</v>
      </c>
      <c r="Y83" s="33">
        <v>3348</v>
      </c>
      <c r="Z83" s="33">
        <v>706</v>
      </c>
      <c r="AA83" s="33">
        <v>525</v>
      </c>
      <c r="AB83" s="33">
        <v>0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2:43">
      <c r="B84" s="27">
        <f>'input rate-base'!B84</f>
        <v>4</v>
      </c>
      <c r="C84" s="27">
        <f>'input rate-base'!C84</f>
        <v>2018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662201</v>
      </c>
      <c r="J84" s="33">
        <v>3253</v>
      </c>
      <c r="K84" s="33">
        <v>6489</v>
      </c>
      <c r="L84" s="33">
        <v>0</v>
      </c>
      <c r="M84" s="33">
        <v>83610</v>
      </c>
      <c r="N84" s="33">
        <v>9488</v>
      </c>
      <c r="O84" s="33">
        <v>23961</v>
      </c>
      <c r="P84" s="33">
        <v>0</v>
      </c>
      <c r="Q84" s="33">
        <v>18021</v>
      </c>
      <c r="R84" s="33">
        <v>0</v>
      </c>
      <c r="S84" s="33">
        <v>17096</v>
      </c>
      <c r="T84" s="33">
        <v>231</v>
      </c>
      <c r="U84" s="33">
        <v>581</v>
      </c>
      <c r="V84" s="33">
        <v>0</v>
      </c>
      <c r="W84" s="33">
        <v>4634</v>
      </c>
      <c r="X84" s="33">
        <v>4831</v>
      </c>
      <c r="Y84" s="33">
        <v>3458</v>
      </c>
      <c r="Z84" s="33">
        <v>738</v>
      </c>
      <c r="AA84" s="33">
        <v>527</v>
      </c>
      <c r="AB84" s="33">
        <v>0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2:43">
      <c r="B85" s="27">
        <f>'input rate-base'!B85</f>
        <v>5</v>
      </c>
      <c r="C85" s="27">
        <f>'input rate-base'!C85</f>
        <v>2018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710100</v>
      </c>
      <c r="J85" s="33">
        <v>3704</v>
      </c>
      <c r="K85" s="33">
        <v>6918</v>
      </c>
      <c r="L85" s="33">
        <v>0</v>
      </c>
      <c r="M85" s="33">
        <v>87891</v>
      </c>
      <c r="N85" s="33">
        <v>9070</v>
      </c>
      <c r="O85" s="33">
        <v>24025</v>
      </c>
      <c r="P85" s="33">
        <v>0</v>
      </c>
      <c r="Q85" s="33">
        <v>19330</v>
      </c>
      <c r="R85" s="33">
        <v>0</v>
      </c>
      <c r="S85" s="33">
        <v>18171</v>
      </c>
      <c r="T85" s="33">
        <v>210</v>
      </c>
      <c r="U85" s="33">
        <v>600</v>
      </c>
      <c r="V85" s="33">
        <v>0</v>
      </c>
      <c r="W85" s="33">
        <v>4830</v>
      </c>
      <c r="X85" s="33">
        <v>5202</v>
      </c>
      <c r="Y85" s="33">
        <v>3625</v>
      </c>
      <c r="Z85" s="33">
        <v>752</v>
      </c>
      <c r="AA85" s="33">
        <v>530</v>
      </c>
      <c r="AB85" s="33">
        <v>0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2:43">
      <c r="B86" s="27">
        <f>'input rate-base'!B86</f>
        <v>6</v>
      </c>
      <c r="C86" s="27">
        <f>'input rate-base'!C86</f>
        <v>2018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752718</v>
      </c>
      <c r="J86" s="33">
        <v>3983</v>
      </c>
      <c r="K86" s="33">
        <v>7926</v>
      </c>
      <c r="L86" s="33">
        <v>0</v>
      </c>
      <c r="M86" s="33">
        <v>95191</v>
      </c>
      <c r="N86" s="33">
        <v>9085</v>
      </c>
      <c r="O86" s="33">
        <v>25577</v>
      </c>
      <c r="P86" s="33">
        <v>0</v>
      </c>
      <c r="Q86" s="33">
        <v>21691</v>
      </c>
      <c r="R86" s="33">
        <v>0</v>
      </c>
      <c r="S86" s="33">
        <v>18789</v>
      </c>
      <c r="T86" s="33">
        <v>231</v>
      </c>
      <c r="U86" s="33">
        <v>572</v>
      </c>
      <c r="V86" s="33">
        <v>0</v>
      </c>
      <c r="W86" s="33">
        <v>5054</v>
      </c>
      <c r="X86" s="33">
        <v>5626</v>
      </c>
      <c r="Y86" s="33">
        <v>3697</v>
      </c>
      <c r="Z86" s="33">
        <v>761</v>
      </c>
      <c r="AA86" s="33">
        <v>552</v>
      </c>
      <c r="AB86" s="33">
        <v>0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2:43">
      <c r="B87" s="27">
        <f>'input rate-base'!B87</f>
        <v>7</v>
      </c>
      <c r="C87" s="27">
        <f>'input rate-base'!C87</f>
        <v>2018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768022</v>
      </c>
      <c r="J87" s="33">
        <v>4037</v>
      </c>
      <c r="K87" s="33">
        <v>8145</v>
      </c>
      <c r="L87" s="33">
        <v>0</v>
      </c>
      <c r="M87" s="33">
        <v>93406</v>
      </c>
      <c r="N87" s="33">
        <v>9219</v>
      </c>
      <c r="O87" s="33">
        <v>26044</v>
      </c>
      <c r="P87" s="33">
        <v>0</v>
      </c>
      <c r="Q87" s="33">
        <v>21963</v>
      </c>
      <c r="R87" s="33">
        <v>0</v>
      </c>
      <c r="S87" s="33">
        <v>18993</v>
      </c>
      <c r="T87" s="33">
        <v>232</v>
      </c>
      <c r="U87" s="33">
        <v>568</v>
      </c>
      <c r="V87" s="33">
        <v>0</v>
      </c>
      <c r="W87" s="33">
        <v>5163</v>
      </c>
      <c r="X87" s="33">
        <v>5120</v>
      </c>
      <c r="Y87" s="33">
        <v>3552</v>
      </c>
      <c r="Z87" s="33">
        <v>786</v>
      </c>
      <c r="AA87" s="33">
        <v>550</v>
      </c>
      <c r="AB87" s="33">
        <v>0</v>
      </c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>
      <c r="B88" s="27">
        <f>'input rate-base'!B88</f>
        <v>8</v>
      </c>
      <c r="C88" s="27">
        <f>'input rate-base'!C88</f>
        <v>2018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769162</v>
      </c>
      <c r="J88" s="33">
        <v>3793</v>
      </c>
      <c r="K88" s="33">
        <v>8123</v>
      </c>
      <c r="L88" s="33">
        <v>0</v>
      </c>
      <c r="M88" s="33">
        <v>97332</v>
      </c>
      <c r="N88" s="33">
        <v>9598</v>
      </c>
      <c r="O88" s="33">
        <v>26233</v>
      </c>
      <c r="P88" s="33">
        <v>0</v>
      </c>
      <c r="Q88" s="33">
        <v>22527</v>
      </c>
      <c r="R88" s="33">
        <v>0</v>
      </c>
      <c r="S88" s="33">
        <v>18964</v>
      </c>
      <c r="T88" s="33">
        <v>229</v>
      </c>
      <c r="U88" s="33">
        <v>580</v>
      </c>
      <c r="V88" s="33">
        <v>0</v>
      </c>
      <c r="W88" s="33">
        <v>5253</v>
      </c>
      <c r="X88" s="33">
        <v>5062</v>
      </c>
      <c r="Y88" s="33">
        <v>3835</v>
      </c>
      <c r="Z88" s="33">
        <v>793</v>
      </c>
      <c r="AA88" s="33">
        <v>554</v>
      </c>
      <c r="AB88" s="33">
        <v>0</v>
      </c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2:43">
      <c r="B89" s="27">
        <f>'input rate-base'!B89</f>
        <v>9</v>
      </c>
      <c r="C89" s="27">
        <f>'input rate-base'!C89</f>
        <v>2018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802433</v>
      </c>
      <c r="J89" s="33">
        <v>4163</v>
      </c>
      <c r="K89" s="33">
        <v>7877</v>
      </c>
      <c r="L89" s="33">
        <v>0</v>
      </c>
      <c r="M89" s="33">
        <v>97793</v>
      </c>
      <c r="N89" s="33">
        <v>9886</v>
      </c>
      <c r="O89" s="33">
        <v>25990</v>
      </c>
      <c r="P89" s="33">
        <v>0</v>
      </c>
      <c r="Q89" s="33">
        <v>21871</v>
      </c>
      <c r="R89" s="33">
        <v>0</v>
      </c>
      <c r="S89" s="33">
        <v>19023</v>
      </c>
      <c r="T89" s="33">
        <v>228</v>
      </c>
      <c r="U89" s="33">
        <v>553</v>
      </c>
      <c r="V89" s="33">
        <v>0</v>
      </c>
      <c r="W89" s="33">
        <v>5231</v>
      </c>
      <c r="X89" s="33">
        <v>5565</v>
      </c>
      <c r="Y89" s="33">
        <v>3762</v>
      </c>
      <c r="Z89" s="33">
        <v>790</v>
      </c>
      <c r="AA89" s="33">
        <v>558</v>
      </c>
      <c r="AB89" s="33">
        <v>0</v>
      </c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2:43">
      <c r="B90" s="27">
        <f>'input rate-base'!B90</f>
        <v>10</v>
      </c>
      <c r="C90" s="27">
        <f>'input rate-base'!C90</f>
        <v>2018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805507</v>
      </c>
      <c r="J90" s="33">
        <v>4339</v>
      </c>
      <c r="K90" s="33">
        <v>7287</v>
      </c>
      <c r="L90" s="33">
        <v>0</v>
      </c>
      <c r="M90" s="33">
        <v>91552</v>
      </c>
      <c r="N90" s="33">
        <v>9710</v>
      </c>
      <c r="O90" s="33">
        <v>24850</v>
      </c>
      <c r="P90" s="33">
        <v>0</v>
      </c>
      <c r="Q90" s="33">
        <v>19665</v>
      </c>
      <c r="R90" s="33">
        <v>0</v>
      </c>
      <c r="S90" s="33">
        <v>17972</v>
      </c>
      <c r="T90" s="33">
        <v>200</v>
      </c>
      <c r="U90" s="33">
        <v>562</v>
      </c>
      <c r="V90" s="33">
        <v>0</v>
      </c>
      <c r="W90" s="33">
        <v>4994</v>
      </c>
      <c r="X90" s="33">
        <v>5069</v>
      </c>
      <c r="Y90" s="33">
        <v>3448</v>
      </c>
      <c r="Z90" s="33">
        <v>763</v>
      </c>
      <c r="AA90" s="33">
        <v>546</v>
      </c>
      <c r="AB90" s="33">
        <v>0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>
      <c r="B91" s="27">
        <f>'input rate-base'!B91</f>
        <v>11</v>
      </c>
      <c r="C91" s="27">
        <f>'input rate-base'!C91</f>
        <v>2018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726760</v>
      </c>
      <c r="J91" s="33">
        <v>3851</v>
      </c>
      <c r="K91" s="33">
        <v>6618</v>
      </c>
      <c r="L91" s="33">
        <v>0</v>
      </c>
      <c r="M91" s="33">
        <v>85920</v>
      </c>
      <c r="N91" s="33">
        <v>9258</v>
      </c>
      <c r="O91" s="33">
        <v>23904</v>
      </c>
      <c r="P91" s="33">
        <v>0</v>
      </c>
      <c r="Q91" s="33">
        <v>18469</v>
      </c>
      <c r="R91" s="33">
        <v>0</v>
      </c>
      <c r="S91" s="33">
        <v>17427</v>
      </c>
      <c r="T91" s="33">
        <v>209</v>
      </c>
      <c r="U91" s="33">
        <v>541</v>
      </c>
      <c r="V91" s="33">
        <v>0</v>
      </c>
      <c r="W91" s="33">
        <v>4666</v>
      </c>
      <c r="X91" s="33">
        <v>4977</v>
      </c>
      <c r="Y91" s="33">
        <v>3510</v>
      </c>
      <c r="Z91" s="33">
        <v>754</v>
      </c>
      <c r="AA91" s="33">
        <v>532</v>
      </c>
      <c r="AB91" s="33">
        <v>0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>
      <c r="B92" s="27">
        <f>'input rate-base'!B92</f>
        <v>12</v>
      </c>
      <c r="C92" s="27">
        <f>'input rate-base'!C92</f>
        <v>2018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741262</v>
      </c>
      <c r="J92" s="33">
        <v>3496</v>
      </c>
      <c r="K92" s="33">
        <v>6962</v>
      </c>
      <c r="L92" s="33">
        <v>0</v>
      </c>
      <c r="M92" s="33">
        <v>83936</v>
      </c>
      <c r="N92" s="33">
        <v>9860</v>
      </c>
      <c r="O92" s="33">
        <v>23164</v>
      </c>
      <c r="P92" s="33">
        <v>0</v>
      </c>
      <c r="Q92" s="33">
        <v>18841</v>
      </c>
      <c r="R92" s="33">
        <v>0</v>
      </c>
      <c r="S92" s="33">
        <v>17613</v>
      </c>
      <c r="T92" s="33">
        <v>217</v>
      </c>
      <c r="U92" s="33">
        <v>544</v>
      </c>
      <c r="V92" s="33">
        <v>0</v>
      </c>
      <c r="W92" s="33">
        <v>4645</v>
      </c>
      <c r="X92" s="33">
        <v>4821</v>
      </c>
      <c r="Y92" s="33">
        <v>3482</v>
      </c>
      <c r="Z92" s="33">
        <v>705</v>
      </c>
      <c r="AA92" s="33">
        <v>534</v>
      </c>
      <c r="AB92" s="33">
        <v>0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>
      <c r="B93" s="27">
        <f>'input rate-base'!B93</f>
        <v>1</v>
      </c>
      <c r="C93" s="27">
        <f>'input rate-base'!C93</f>
        <v>2019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747281</v>
      </c>
      <c r="J93" s="33">
        <v>3460</v>
      </c>
      <c r="K93" s="33">
        <v>7192</v>
      </c>
      <c r="L93" s="33">
        <v>0</v>
      </c>
      <c r="M93" s="33">
        <v>82007</v>
      </c>
      <c r="N93" s="33">
        <v>9571</v>
      </c>
      <c r="O93" s="33">
        <v>23080</v>
      </c>
      <c r="P93" s="33">
        <v>0</v>
      </c>
      <c r="Q93" s="33">
        <v>19187</v>
      </c>
      <c r="R93" s="33">
        <v>0</v>
      </c>
      <c r="S93" s="33">
        <v>17619</v>
      </c>
      <c r="T93" s="33">
        <v>244</v>
      </c>
      <c r="U93" s="33">
        <v>531</v>
      </c>
      <c r="V93" s="33">
        <v>0</v>
      </c>
      <c r="W93" s="33">
        <v>4479</v>
      </c>
      <c r="X93" s="33">
        <v>4738</v>
      </c>
      <c r="Y93" s="33">
        <v>3327</v>
      </c>
      <c r="Z93" s="33">
        <v>718</v>
      </c>
      <c r="AA93" s="33">
        <v>539</v>
      </c>
      <c r="AB93" s="33">
        <v>0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>
      <c r="B94" s="27">
        <f>'input rate-base'!B94</f>
        <v>2</v>
      </c>
      <c r="C94" s="27">
        <f>'input rate-base'!C94</f>
        <v>2019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764027</v>
      </c>
      <c r="J94" s="33">
        <v>3666</v>
      </c>
      <c r="K94" s="33">
        <v>7196</v>
      </c>
      <c r="L94" s="33">
        <v>0</v>
      </c>
      <c r="M94" s="33">
        <v>81894</v>
      </c>
      <c r="N94" s="33">
        <v>9511</v>
      </c>
      <c r="O94" s="33">
        <v>23056</v>
      </c>
      <c r="P94" s="33">
        <v>0</v>
      </c>
      <c r="Q94" s="33">
        <v>18661</v>
      </c>
      <c r="R94" s="33">
        <v>0</v>
      </c>
      <c r="S94" s="33">
        <v>17390</v>
      </c>
      <c r="T94" s="33">
        <v>235</v>
      </c>
      <c r="U94" s="33">
        <v>531</v>
      </c>
      <c r="V94" s="33">
        <v>0</v>
      </c>
      <c r="W94" s="33">
        <v>4384</v>
      </c>
      <c r="X94" s="33">
        <v>4695</v>
      </c>
      <c r="Y94" s="33">
        <v>3349</v>
      </c>
      <c r="Z94" s="33">
        <v>709</v>
      </c>
      <c r="AA94" s="33">
        <v>527</v>
      </c>
      <c r="AB94" s="33">
        <v>0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>
      <c r="B95" s="27">
        <f>'input rate-base'!B95</f>
        <v>3</v>
      </c>
      <c r="C95" s="27">
        <f>'input rate-base'!C95</f>
        <v>2019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729668</v>
      </c>
      <c r="J95" s="33">
        <v>3221</v>
      </c>
      <c r="K95" s="33">
        <v>6598</v>
      </c>
      <c r="L95" s="33">
        <v>0</v>
      </c>
      <c r="M95" s="33">
        <v>82724</v>
      </c>
      <c r="N95" s="33">
        <v>10354</v>
      </c>
      <c r="O95" s="33">
        <v>23160</v>
      </c>
      <c r="P95" s="33">
        <v>0</v>
      </c>
      <c r="Q95" s="33">
        <v>18041</v>
      </c>
      <c r="R95" s="33">
        <v>0</v>
      </c>
      <c r="S95" s="33">
        <v>17311</v>
      </c>
      <c r="T95" s="33">
        <v>219</v>
      </c>
      <c r="U95" s="33">
        <v>566</v>
      </c>
      <c r="V95" s="33">
        <v>0</v>
      </c>
      <c r="W95" s="33">
        <v>4608</v>
      </c>
      <c r="X95" s="33">
        <v>4555</v>
      </c>
      <c r="Y95" s="33">
        <v>3348</v>
      </c>
      <c r="Z95" s="33">
        <v>706</v>
      </c>
      <c r="AA95" s="33">
        <v>525</v>
      </c>
      <c r="AB95" s="33">
        <v>0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>
      <c r="B96" s="27">
        <f>'input rate-base'!B96</f>
        <v>4</v>
      </c>
      <c r="C96" s="27">
        <f>'input rate-base'!C96</f>
        <v>2019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669644</v>
      </c>
      <c r="J96" s="33">
        <v>3233</v>
      </c>
      <c r="K96" s="33">
        <v>6423</v>
      </c>
      <c r="L96" s="33">
        <v>0</v>
      </c>
      <c r="M96" s="33">
        <v>85959</v>
      </c>
      <c r="N96" s="33">
        <v>10674</v>
      </c>
      <c r="O96" s="33">
        <v>23961</v>
      </c>
      <c r="P96" s="33">
        <v>0</v>
      </c>
      <c r="Q96" s="33">
        <v>18021</v>
      </c>
      <c r="R96" s="33">
        <v>0</v>
      </c>
      <c r="S96" s="33">
        <v>17311</v>
      </c>
      <c r="T96" s="33">
        <v>231</v>
      </c>
      <c r="U96" s="33">
        <v>581</v>
      </c>
      <c r="V96" s="33">
        <v>0</v>
      </c>
      <c r="W96" s="33">
        <v>4634</v>
      </c>
      <c r="X96" s="33">
        <v>4831</v>
      </c>
      <c r="Y96" s="33">
        <v>3458</v>
      </c>
      <c r="Z96" s="33">
        <v>738</v>
      </c>
      <c r="AA96" s="33">
        <v>527</v>
      </c>
      <c r="AB96" s="33">
        <v>0</v>
      </c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2:43">
      <c r="B97" s="27">
        <f>'input rate-base'!B97</f>
        <v>5</v>
      </c>
      <c r="C97" s="27">
        <f>'input rate-base'!C97</f>
        <v>2019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716582</v>
      </c>
      <c r="J97" s="33">
        <v>3674</v>
      </c>
      <c r="K97" s="33">
        <v>6776</v>
      </c>
      <c r="L97" s="33">
        <v>0</v>
      </c>
      <c r="M97" s="33">
        <v>90853</v>
      </c>
      <c r="N97" s="33">
        <v>10204</v>
      </c>
      <c r="O97" s="33">
        <v>24025</v>
      </c>
      <c r="P97" s="33">
        <v>0</v>
      </c>
      <c r="Q97" s="33">
        <v>19330</v>
      </c>
      <c r="R97" s="33">
        <v>0</v>
      </c>
      <c r="S97" s="33">
        <v>18400</v>
      </c>
      <c r="T97" s="33">
        <v>210</v>
      </c>
      <c r="U97" s="33">
        <v>600</v>
      </c>
      <c r="V97" s="33">
        <v>0</v>
      </c>
      <c r="W97" s="33">
        <v>4830</v>
      </c>
      <c r="X97" s="33">
        <v>5202</v>
      </c>
      <c r="Y97" s="33">
        <v>3625</v>
      </c>
      <c r="Z97" s="33">
        <v>752</v>
      </c>
      <c r="AA97" s="33">
        <v>530</v>
      </c>
      <c r="AB97" s="33">
        <v>0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2:43">
      <c r="B98" s="27">
        <f>'input rate-base'!B98</f>
        <v>6</v>
      </c>
      <c r="C98" s="27">
        <f>'input rate-base'!C98</f>
        <v>2019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759197</v>
      </c>
      <c r="J98" s="33">
        <v>3949</v>
      </c>
      <c r="K98" s="33">
        <v>7764</v>
      </c>
      <c r="L98" s="33">
        <v>0</v>
      </c>
      <c r="M98" s="33">
        <v>98400</v>
      </c>
      <c r="N98" s="33">
        <v>10220</v>
      </c>
      <c r="O98" s="33">
        <v>25577</v>
      </c>
      <c r="P98" s="33">
        <v>0</v>
      </c>
      <c r="Q98" s="33">
        <v>21691</v>
      </c>
      <c r="R98" s="33">
        <v>0</v>
      </c>
      <c r="S98" s="33">
        <v>18906</v>
      </c>
      <c r="T98" s="33">
        <v>231</v>
      </c>
      <c r="U98" s="33">
        <v>572</v>
      </c>
      <c r="V98" s="33">
        <v>0</v>
      </c>
      <c r="W98" s="33">
        <v>5054</v>
      </c>
      <c r="X98" s="33">
        <v>5626</v>
      </c>
      <c r="Y98" s="33">
        <v>3697</v>
      </c>
      <c r="Z98" s="33">
        <v>761</v>
      </c>
      <c r="AA98" s="33">
        <v>552</v>
      </c>
      <c r="AB98" s="33">
        <v>0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2:43">
      <c r="B99" s="27">
        <f>'input rate-base'!B99</f>
        <v>7</v>
      </c>
      <c r="C99" s="27">
        <f>'input rate-base'!C99</f>
        <v>2019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774639</v>
      </c>
      <c r="J99" s="33">
        <v>4004</v>
      </c>
      <c r="K99" s="33">
        <v>7979</v>
      </c>
      <c r="L99" s="33">
        <v>0</v>
      </c>
      <c r="M99" s="33">
        <v>96555</v>
      </c>
      <c r="N99" s="33">
        <v>10372</v>
      </c>
      <c r="O99" s="33">
        <v>26044</v>
      </c>
      <c r="P99" s="33">
        <v>0</v>
      </c>
      <c r="Q99" s="33">
        <v>21963</v>
      </c>
      <c r="R99" s="33">
        <v>0</v>
      </c>
      <c r="S99" s="33">
        <v>19111</v>
      </c>
      <c r="T99" s="33">
        <v>232</v>
      </c>
      <c r="U99" s="33">
        <v>568</v>
      </c>
      <c r="V99" s="33">
        <v>0</v>
      </c>
      <c r="W99" s="33">
        <v>5163</v>
      </c>
      <c r="X99" s="33">
        <v>5120</v>
      </c>
      <c r="Y99" s="33">
        <v>3552</v>
      </c>
      <c r="Z99" s="33">
        <v>786</v>
      </c>
      <c r="AA99" s="33">
        <v>550</v>
      </c>
      <c r="AB99" s="33">
        <v>0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2:43">
      <c r="B100" s="27">
        <f>'input rate-base'!B100</f>
        <v>8</v>
      </c>
      <c r="C100" s="27">
        <f>'input rate-base'!C100</f>
        <v>2019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775800</v>
      </c>
      <c r="J100" s="33">
        <v>3763</v>
      </c>
      <c r="K100" s="33">
        <v>7957</v>
      </c>
      <c r="L100" s="33">
        <v>0</v>
      </c>
      <c r="M100" s="33">
        <v>100594</v>
      </c>
      <c r="N100" s="33">
        <v>10797</v>
      </c>
      <c r="O100" s="33">
        <v>26233</v>
      </c>
      <c r="P100" s="33">
        <v>0</v>
      </c>
      <c r="Q100" s="33">
        <v>22527</v>
      </c>
      <c r="R100" s="33">
        <v>0</v>
      </c>
      <c r="S100" s="33">
        <v>19083</v>
      </c>
      <c r="T100" s="33">
        <v>229</v>
      </c>
      <c r="U100" s="33">
        <v>580</v>
      </c>
      <c r="V100" s="33">
        <v>0</v>
      </c>
      <c r="W100" s="33">
        <v>5253</v>
      </c>
      <c r="X100" s="33">
        <v>5062</v>
      </c>
      <c r="Y100" s="33">
        <v>3835</v>
      </c>
      <c r="Z100" s="33">
        <v>793</v>
      </c>
      <c r="AA100" s="33">
        <v>554</v>
      </c>
      <c r="AB100" s="33">
        <v>0</v>
      </c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2:43">
      <c r="B101" s="27">
        <f>'input rate-base'!B101</f>
        <v>9</v>
      </c>
      <c r="C101" s="27">
        <f>'input rate-base'!C101</f>
        <v>2019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809950</v>
      </c>
      <c r="J101" s="33">
        <v>4132</v>
      </c>
      <c r="K101" s="33">
        <v>7716</v>
      </c>
      <c r="L101" s="33">
        <v>0</v>
      </c>
      <c r="M101" s="33">
        <v>101071</v>
      </c>
      <c r="N101" s="33">
        <v>11121</v>
      </c>
      <c r="O101" s="33">
        <v>25990</v>
      </c>
      <c r="P101" s="33">
        <v>0</v>
      </c>
      <c r="Q101" s="33">
        <v>21871</v>
      </c>
      <c r="R101" s="33">
        <v>0</v>
      </c>
      <c r="S101" s="33">
        <v>19142</v>
      </c>
      <c r="T101" s="33">
        <v>228</v>
      </c>
      <c r="U101" s="33">
        <v>553</v>
      </c>
      <c r="V101" s="33">
        <v>0</v>
      </c>
      <c r="W101" s="33">
        <v>5231</v>
      </c>
      <c r="X101" s="33">
        <v>5565</v>
      </c>
      <c r="Y101" s="33">
        <v>3762</v>
      </c>
      <c r="Z101" s="33">
        <v>790</v>
      </c>
      <c r="AA101" s="33">
        <v>558</v>
      </c>
      <c r="AB101" s="33">
        <v>0</v>
      </c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2:43">
      <c r="B102" s="27">
        <f>'input rate-base'!B102</f>
        <v>10</v>
      </c>
      <c r="C102" s="27">
        <f>'input rate-base'!C102</f>
        <v>2019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814018</v>
      </c>
      <c r="J102" s="33">
        <v>4312</v>
      </c>
      <c r="K102" s="33">
        <v>7138</v>
      </c>
      <c r="L102" s="33">
        <v>0</v>
      </c>
      <c r="M102" s="33">
        <v>94604</v>
      </c>
      <c r="N102" s="33">
        <v>10924</v>
      </c>
      <c r="O102" s="33">
        <v>24850</v>
      </c>
      <c r="P102" s="33">
        <v>0</v>
      </c>
      <c r="Q102" s="33">
        <v>19665</v>
      </c>
      <c r="R102" s="33">
        <v>0</v>
      </c>
      <c r="S102" s="33">
        <v>18085</v>
      </c>
      <c r="T102" s="33">
        <v>200</v>
      </c>
      <c r="U102" s="33">
        <v>562</v>
      </c>
      <c r="V102" s="33">
        <v>0</v>
      </c>
      <c r="W102" s="33">
        <v>4994</v>
      </c>
      <c r="X102" s="33">
        <v>5069</v>
      </c>
      <c r="Y102" s="33">
        <v>3448</v>
      </c>
      <c r="Z102" s="33">
        <v>763</v>
      </c>
      <c r="AA102" s="33">
        <v>546</v>
      </c>
      <c r="AB102" s="33">
        <v>0</v>
      </c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2:43">
      <c r="B103" s="27">
        <f>'input rate-base'!B103</f>
        <v>11</v>
      </c>
      <c r="C103" s="27">
        <f>'input rate-base'!C103</f>
        <v>2019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734742</v>
      </c>
      <c r="J103" s="33">
        <v>3829</v>
      </c>
      <c r="K103" s="33">
        <v>6483</v>
      </c>
      <c r="L103" s="33">
        <v>0</v>
      </c>
      <c r="M103" s="33">
        <v>88769</v>
      </c>
      <c r="N103" s="33">
        <v>10416</v>
      </c>
      <c r="O103" s="33">
        <v>23904</v>
      </c>
      <c r="P103" s="33">
        <v>0</v>
      </c>
      <c r="Q103" s="33">
        <v>18469</v>
      </c>
      <c r="R103" s="33">
        <v>0</v>
      </c>
      <c r="S103" s="33">
        <v>17427</v>
      </c>
      <c r="T103" s="33">
        <v>209</v>
      </c>
      <c r="U103" s="33">
        <v>541</v>
      </c>
      <c r="V103" s="33">
        <v>0</v>
      </c>
      <c r="W103" s="33">
        <v>4666</v>
      </c>
      <c r="X103" s="33">
        <v>4977</v>
      </c>
      <c r="Y103" s="33">
        <v>3510</v>
      </c>
      <c r="Z103" s="33">
        <v>754</v>
      </c>
      <c r="AA103" s="33">
        <v>532</v>
      </c>
      <c r="AB103" s="33">
        <v>0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2:43">
      <c r="B104" s="27">
        <f>'input rate-base'!B104</f>
        <v>12</v>
      </c>
      <c r="C104" s="27">
        <f>'input rate-base'!C104</f>
        <v>2019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749095</v>
      </c>
      <c r="J104" s="33">
        <v>3474</v>
      </c>
      <c r="K104" s="33">
        <v>6820</v>
      </c>
      <c r="L104" s="33">
        <v>0</v>
      </c>
      <c r="M104" s="33">
        <v>86703</v>
      </c>
      <c r="N104" s="33">
        <v>11093</v>
      </c>
      <c r="O104" s="33">
        <v>23164</v>
      </c>
      <c r="P104" s="33">
        <v>0</v>
      </c>
      <c r="Q104" s="33">
        <v>18841</v>
      </c>
      <c r="R104" s="33">
        <v>0</v>
      </c>
      <c r="S104" s="33">
        <v>17613</v>
      </c>
      <c r="T104" s="33">
        <v>217</v>
      </c>
      <c r="U104" s="33">
        <v>544</v>
      </c>
      <c r="V104" s="33">
        <v>0</v>
      </c>
      <c r="W104" s="33">
        <v>4645</v>
      </c>
      <c r="X104" s="33">
        <v>4821</v>
      </c>
      <c r="Y104" s="33">
        <v>3482</v>
      </c>
      <c r="Z104" s="33">
        <v>705</v>
      </c>
      <c r="AA104" s="33">
        <v>534</v>
      </c>
      <c r="AB104" s="33">
        <v>0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2:43">
      <c r="B105" s="27">
        <f>'input rate-base'!B105</f>
        <v>1</v>
      </c>
      <c r="C105" s="27">
        <f>'input rate-base'!C105</f>
        <v>2020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754853</v>
      </c>
      <c r="J105" s="33">
        <v>3438</v>
      </c>
      <c r="K105" s="33">
        <v>7045</v>
      </c>
      <c r="L105" s="33">
        <v>0</v>
      </c>
      <c r="M105" s="33">
        <v>84711</v>
      </c>
      <c r="N105" s="33">
        <v>10768</v>
      </c>
      <c r="O105" s="33">
        <v>23080</v>
      </c>
      <c r="P105" s="33">
        <v>0</v>
      </c>
      <c r="Q105" s="33">
        <v>19187</v>
      </c>
      <c r="R105" s="33">
        <v>0</v>
      </c>
      <c r="S105" s="33">
        <v>17619</v>
      </c>
      <c r="T105" s="33">
        <v>244</v>
      </c>
      <c r="U105" s="33">
        <v>531</v>
      </c>
      <c r="V105" s="33">
        <v>0</v>
      </c>
      <c r="W105" s="33">
        <v>4479</v>
      </c>
      <c r="X105" s="33">
        <v>4738</v>
      </c>
      <c r="Y105" s="33">
        <v>3327</v>
      </c>
      <c r="Z105" s="33">
        <v>718</v>
      </c>
      <c r="AA105" s="33">
        <v>539</v>
      </c>
      <c r="AB105" s="33">
        <v>0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2:43">
      <c r="B106" s="27">
        <f>'input rate-base'!B106</f>
        <v>2</v>
      </c>
      <c r="C106" s="27">
        <f>'input rate-base'!C106</f>
        <v>2020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755163</v>
      </c>
      <c r="J106" s="33">
        <v>3565</v>
      </c>
      <c r="K106" s="33">
        <v>7049</v>
      </c>
      <c r="L106" s="33">
        <v>0</v>
      </c>
      <c r="M106" s="33">
        <v>84594</v>
      </c>
      <c r="N106" s="33">
        <v>10700</v>
      </c>
      <c r="O106" s="33">
        <v>23056</v>
      </c>
      <c r="P106" s="33">
        <v>0</v>
      </c>
      <c r="Q106" s="33">
        <v>18661</v>
      </c>
      <c r="R106" s="33">
        <v>0</v>
      </c>
      <c r="S106" s="33">
        <v>17390</v>
      </c>
      <c r="T106" s="33">
        <v>235</v>
      </c>
      <c r="U106" s="33">
        <v>531</v>
      </c>
      <c r="V106" s="33">
        <v>0</v>
      </c>
      <c r="W106" s="33">
        <v>4384</v>
      </c>
      <c r="X106" s="33">
        <v>4695</v>
      </c>
      <c r="Y106" s="33">
        <v>3349</v>
      </c>
      <c r="Z106" s="33">
        <v>709</v>
      </c>
      <c r="AA106" s="33">
        <v>527</v>
      </c>
      <c r="AB106" s="33">
        <v>0</v>
      </c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2:43">
      <c r="B107" s="27">
        <f>'input rate-base'!B107</f>
        <v>3</v>
      </c>
      <c r="C107" s="27">
        <f>'input rate-base'!C107</f>
        <v>2020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720593</v>
      </c>
      <c r="J107" s="33">
        <v>3234</v>
      </c>
      <c r="K107" s="33">
        <v>6462</v>
      </c>
      <c r="L107" s="33">
        <v>0</v>
      </c>
      <c r="M107" s="33">
        <v>85451</v>
      </c>
      <c r="N107" s="33">
        <v>11649</v>
      </c>
      <c r="O107" s="33">
        <v>23160</v>
      </c>
      <c r="P107" s="33">
        <v>0</v>
      </c>
      <c r="Q107" s="33">
        <v>18041</v>
      </c>
      <c r="R107" s="33">
        <v>0</v>
      </c>
      <c r="S107" s="33">
        <v>17311</v>
      </c>
      <c r="T107" s="33">
        <v>219</v>
      </c>
      <c r="U107" s="33">
        <v>566</v>
      </c>
      <c r="V107" s="33">
        <v>0</v>
      </c>
      <c r="W107" s="33">
        <v>4608</v>
      </c>
      <c r="X107" s="33">
        <v>4555</v>
      </c>
      <c r="Y107" s="33">
        <v>3348</v>
      </c>
      <c r="Z107" s="33">
        <v>706</v>
      </c>
      <c r="AA107" s="33">
        <v>525</v>
      </c>
      <c r="AB107" s="33">
        <v>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2:43">
      <c r="B108" s="27">
        <f>'input rate-base'!B108</f>
        <v>4</v>
      </c>
      <c r="C108" s="27">
        <f>'input rate-base'!C108</f>
        <v>2020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677374</v>
      </c>
      <c r="J108" s="33">
        <v>3327</v>
      </c>
      <c r="K108" s="33">
        <v>6290</v>
      </c>
      <c r="L108" s="33">
        <v>0</v>
      </c>
      <c r="M108" s="33">
        <v>89247</v>
      </c>
      <c r="N108" s="33">
        <v>10674</v>
      </c>
      <c r="O108" s="33">
        <v>23961</v>
      </c>
      <c r="P108" s="33">
        <v>0</v>
      </c>
      <c r="Q108" s="33">
        <v>18021</v>
      </c>
      <c r="R108" s="33">
        <v>0</v>
      </c>
      <c r="S108" s="33">
        <v>17311</v>
      </c>
      <c r="T108" s="33">
        <v>231</v>
      </c>
      <c r="U108" s="33">
        <v>581</v>
      </c>
      <c r="V108" s="33">
        <v>0</v>
      </c>
      <c r="W108" s="33">
        <v>4634</v>
      </c>
      <c r="X108" s="33">
        <v>4831</v>
      </c>
      <c r="Y108" s="33">
        <v>3458</v>
      </c>
      <c r="Z108" s="33">
        <v>738</v>
      </c>
      <c r="AA108" s="33">
        <v>527</v>
      </c>
      <c r="AB108" s="33">
        <v>0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2:43">
      <c r="B109" s="27">
        <f>'input rate-base'!B109</f>
        <v>5</v>
      </c>
      <c r="C109" s="27">
        <f>'input rate-base'!C109</f>
        <v>2020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724995</v>
      </c>
      <c r="J109" s="33">
        <v>3781</v>
      </c>
      <c r="K109" s="33">
        <v>6706</v>
      </c>
      <c r="L109" s="33">
        <v>0</v>
      </c>
      <c r="M109" s="33">
        <v>94310</v>
      </c>
      <c r="N109" s="33">
        <v>10204</v>
      </c>
      <c r="O109" s="33">
        <v>24025</v>
      </c>
      <c r="P109" s="33">
        <v>0</v>
      </c>
      <c r="Q109" s="33">
        <v>19330</v>
      </c>
      <c r="R109" s="33">
        <v>0</v>
      </c>
      <c r="S109" s="33">
        <v>18400</v>
      </c>
      <c r="T109" s="33">
        <v>210</v>
      </c>
      <c r="U109" s="33">
        <v>600</v>
      </c>
      <c r="V109" s="33">
        <v>0</v>
      </c>
      <c r="W109" s="33">
        <v>4830</v>
      </c>
      <c r="X109" s="33">
        <v>5202</v>
      </c>
      <c r="Y109" s="33">
        <v>3625</v>
      </c>
      <c r="Z109" s="33">
        <v>752</v>
      </c>
      <c r="AA109" s="33">
        <v>530</v>
      </c>
      <c r="AB109" s="33">
        <v>0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2:43">
      <c r="B110" s="27">
        <f>'input rate-base'!B110</f>
        <v>6</v>
      </c>
      <c r="C110" s="27">
        <f>'input rate-base'!C110</f>
        <v>2020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767985</v>
      </c>
      <c r="J110" s="33">
        <v>4064</v>
      </c>
      <c r="K110" s="33">
        <v>7683</v>
      </c>
      <c r="L110" s="33">
        <v>0</v>
      </c>
      <c r="M110" s="33">
        <v>102143</v>
      </c>
      <c r="N110" s="33">
        <v>10220</v>
      </c>
      <c r="O110" s="33">
        <v>25577</v>
      </c>
      <c r="P110" s="33">
        <v>0</v>
      </c>
      <c r="Q110" s="33">
        <v>21691</v>
      </c>
      <c r="R110" s="33">
        <v>0</v>
      </c>
      <c r="S110" s="33">
        <v>18906</v>
      </c>
      <c r="T110" s="33">
        <v>231</v>
      </c>
      <c r="U110" s="33">
        <v>572</v>
      </c>
      <c r="V110" s="33">
        <v>0</v>
      </c>
      <c r="W110" s="33">
        <v>5054</v>
      </c>
      <c r="X110" s="33">
        <v>5626</v>
      </c>
      <c r="Y110" s="33">
        <v>3697</v>
      </c>
      <c r="Z110" s="33">
        <v>761</v>
      </c>
      <c r="AA110" s="33">
        <v>552</v>
      </c>
      <c r="AB110" s="33">
        <v>0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2:43">
      <c r="B111" s="27">
        <f>'input rate-base'!B111</f>
        <v>7</v>
      </c>
      <c r="C111" s="27">
        <f>'input rate-base'!C111</f>
        <v>2020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783676</v>
      </c>
      <c r="J111" s="33">
        <v>4122</v>
      </c>
      <c r="K111" s="33">
        <v>7896</v>
      </c>
      <c r="L111" s="33">
        <v>0</v>
      </c>
      <c r="M111" s="33">
        <v>100228</v>
      </c>
      <c r="N111" s="33">
        <v>10372</v>
      </c>
      <c r="O111" s="33">
        <v>26044</v>
      </c>
      <c r="P111" s="33">
        <v>0</v>
      </c>
      <c r="Q111" s="33">
        <v>21963</v>
      </c>
      <c r="R111" s="33">
        <v>0</v>
      </c>
      <c r="S111" s="33">
        <v>19111</v>
      </c>
      <c r="T111" s="33">
        <v>232</v>
      </c>
      <c r="U111" s="33">
        <v>568</v>
      </c>
      <c r="V111" s="33">
        <v>0</v>
      </c>
      <c r="W111" s="33">
        <v>5163</v>
      </c>
      <c r="X111" s="33">
        <v>5120</v>
      </c>
      <c r="Y111" s="33">
        <v>3552</v>
      </c>
      <c r="Z111" s="33">
        <v>786</v>
      </c>
      <c r="AA111" s="33">
        <v>550</v>
      </c>
      <c r="AB111" s="33">
        <v>0</v>
      </c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43">
      <c r="B112" s="27">
        <f>'input rate-base'!B112</f>
        <v>8</v>
      </c>
      <c r="C112" s="27">
        <f>'input rate-base'!C112</f>
        <v>2020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784908</v>
      </c>
      <c r="J112" s="33">
        <v>3873</v>
      </c>
      <c r="K112" s="33">
        <v>7792</v>
      </c>
      <c r="L112" s="33">
        <v>0</v>
      </c>
      <c r="M112" s="33">
        <v>104400</v>
      </c>
      <c r="N112" s="33">
        <v>10797</v>
      </c>
      <c r="O112" s="33">
        <v>26233</v>
      </c>
      <c r="P112" s="33">
        <v>0</v>
      </c>
      <c r="Q112" s="33">
        <v>22527</v>
      </c>
      <c r="R112" s="33">
        <v>0</v>
      </c>
      <c r="S112" s="33">
        <v>19083</v>
      </c>
      <c r="T112" s="33">
        <v>229</v>
      </c>
      <c r="U112" s="33">
        <v>580</v>
      </c>
      <c r="V112" s="33">
        <v>0</v>
      </c>
      <c r="W112" s="33">
        <v>5253</v>
      </c>
      <c r="X112" s="33">
        <v>5062</v>
      </c>
      <c r="Y112" s="33">
        <v>3835</v>
      </c>
      <c r="Z112" s="33">
        <v>793</v>
      </c>
      <c r="AA112" s="33">
        <v>554</v>
      </c>
      <c r="AB112" s="33">
        <v>0</v>
      </c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2:43">
      <c r="B113" s="27">
        <f>'input rate-base'!B113</f>
        <v>9</v>
      </c>
      <c r="C113" s="27">
        <f>'input rate-base'!C113</f>
        <v>2020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818672</v>
      </c>
      <c r="J113" s="33">
        <v>4250</v>
      </c>
      <c r="K113" s="33">
        <v>7555</v>
      </c>
      <c r="L113" s="33">
        <v>0</v>
      </c>
      <c r="M113" s="33">
        <v>105442</v>
      </c>
      <c r="N113" s="33">
        <v>11121</v>
      </c>
      <c r="O113" s="33">
        <v>25990</v>
      </c>
      <c r="P113" s="33">
        <v>0</v>
      </c>
      <c r="Q113" s="33">
        <v>21871</v>
      </c>
      <c r="R113" s="33">
        <v>0</v>
      </c>
      <c r="S113" s="33">
        <v>19142</v>
      </c>
      <c r="T113" s="33">
        <v>228</v>
      </c>
      <c r="U113" s="33">
        <v>553</v>
      </c>
      <c r="V113" s="33">
        <v>0</v>
      </c>
      <c r="W113" s="33">
        <v>5231</v>
      </c>
      <c r="X113" s="33">
        <v>5565</v>
      </c>
      <c r="Y113" s="33">
        <v>3762</v>
      </c>
      <c r="Z113" s="33">
        <v>790</v>
      </c>
      <c r="AA113" s="33">
        <v>558</v>
      </c>
      <c r="AB113" s="33">
        <v>0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2:43">
      <c r="B114" s="27">
        <f>'input rate-base'!B114</f>
        <v>10</v>
      </c>
      <c r="C114" s="27">
        <f>'input rate-base'!C114</f>
        <v>2020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823426</v>
      </c>
      <c r="J114" s="33">
        <v>4439</v>
      </c>
      <c r="K114" s="33">
        <v>6989</v>
      </c>
      <c r="L114" s="33">
        <v>0</v>
      </c>
      <c r="M114" s="33">
        <v>98164</v>
      </c>
      <c r="N114" s="33">
        <v>10924</v>
      </c>
      <c r="O114" s="33">
        <v>24850</v>
      </c>
      <c r="P114" s="33">
        <v>0</v>
      </c>
      <c r="Q114" s="33">
        <v>19665</v>
      </c>
      <c r="R114" s="33">
        <v>0</v>
      </c>
      <c r="S114" s="33">
        <v>18085</v>
      </c>
      <c r="T114" s="33">
        <v>200</v>
      </c>
      <c r="U114" s="33">
        <v>562</v>
      </c>
      <c r="V114" s="33">
        <v>0</v>
      </c>
      <c r="W114" s="33">
        <v>4994</v>
      </c>
      <c r="X114" s="33">
        <v>5069</v>
      </c>
      <c r="Y114" s="33">
        <v>3448</v>
      </c>
      <c r="Z114" s="33">
        <v>763</v>
      </c>
      <c r="AA114" s="33">
        <v>546</v>
      </c>
      <c r="AB114" s="33">
        <v>0</v>
      </c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2:43">
      <c r="B115" s="27">
        <f>'input rate-base'!B115</f>
        <v>11</v>
      </c>
      <c r="C115" s="27">
        <f>'input rate-base'!C115</f>
        <v>2020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743323</v>
      </c>
      <c r="J115" s="33">
        <v>3942</v>
      </c>
      <c r="K115" s="33">
        <v>6348</v>
      </c>
      <c r="L115" s="33">
        <v>0</v>
      </c>
      <c r="M115" s="33">
        <v>92092</v>
      </c>
      <c r="N115" s="33">
        <v>10416</v>
      </c>
      <c r="O115" s="33">
        <v>23904</v>
      </c>
      <c r="P115" s="33">
        <v>0</v>
      </c>
      <c r="Q115" s="33">
        <v>18469</v>
      </c>
      <c r="R115" s="33">
        <v>0</v>
      </c>
      <c r="S115" s="33">
        <v>17427</v>
      </c>
      <c r="T115" s="33">
        <v>209</v>
      </c>
      <c r="U115" s="33">
        <v>541</v>
      </c>
      <c r="V115" s="33">
        <v>0</v>
      </c>
      <c r="W115" s="33">
        <v>4666</v>
      </c>
      <c r="X115" s="33">
        <v>4977</v>
      </c>
      <c r="Y115" s="33">
        <v>3510</v>
      </c>
      <c r="Z115" s="33">
        <v>754</v>
      </c>
      <c r="AA115" s="33">
        <v>532</v>
      </c>
      <c r="AB115" s="33">
        <v>0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2:43">
      <c r="B116" s="27">
        <f>'input rate-base'!B116</f>
        <v>12</v>
      </c>
      <c r="C116" s="27">
        <f>'input rate-base'!C116</f>
        <v>2020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757936</v>
      </c>
      <c r="J116" s="33">
        <v>3577</v>
      </c>
      <c r="K116" s="33">
        <v>6678</v>
      </c>
      <c r="L116" s="33">
        <v>0</v>
      </c>
      <c r="M116" s="33">
        <v>89931</v>
      </c>
      <c r="N116" s="33">
        <v>11093</v>
      </c>
      <c r="O116" s="33">
        <v>23164</v>
      </c>
      <c r="P116" s="33">
        <v>0</v>
      </c>
      <c r="Q116" s="33">
        <v>18841</v>
      </c>
      <c r="R116" s="33">
        <v>0</v>
      </c>
      <c r="S116" s="33">
        <v>17613</v>
      </c>
      <c r="T116" s="33">
        <v>217</v>
      </c>
      <c r="U116" s="33">
        <v>544</v>
      </c>
      <c r="V116" s="33">
        <v>0</v>
      </c>
      <c r="W116" s="33">
        <v>4645</v>
      </c>
      <c r="X116" s="33">
        <v>4821</v>
      </c>
      <c r="Y116" s="33">
        <v>3482</v>
      </c>
      <c r="Z116" s="33">
        <v>705</v>
      </c>
      <c r="AA116" s="33">
        <v>534</v>
      </c>
      <c r="AB116" s="33">
        <v>0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2:43">
      <c r="B117" s="27">
        <f>'input rate-base'!B117</f>
        <v>1</v>
      </c>
      <c r="C117" s="27">
        <f>'input rate-base'!C117</f>
        <v>2021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763950</v>
      </c>
      <c r="J117" s="33">
        <v>3542</v>
      </c>
      <c r="K117" s="33">
        <v>6899</v>
      </c>
      <c r="L117" s="33">
        <v>0</v>
      </c>
      <c r="M117" s="33">
        <v>87865</v>
      </c>
      <c r="N117" s="33">
        <v>10768</v>
      </c>
      <c r="O117" s="33">
        <v>23080</v>
      </c>
      <c r="P117" s="33">
        <v>0</v>
      </c>
      <c r="Q117" s="33">
        <v>19187</v>
      </c>
      <c r="R117" s="33">
        <v>0</v>
      </c>
      <c r="S117" s="33">
        <v>17619</v>
      </c>
      <c r="T117" s="33">
        <v>244</v>
      </c>
      <c r="U117" s="33">
        <v>531</v>
      </c>
      <c r="V117" s="33">
        <v>0</v>
      </c>
      <c r="W117" s="33">
        <v>4479</v>
      </c>
      <c r="X117" s="33">
        <v>4738</v>
      </c>
      <c r="Y117" s="33">
        <v>3327</v>
      </c>
      <c r="Z117" s="33">
        <v>718</v>
      </c>
      <c r="AA117" s="33">
        <v>539</v>
      </c>
      <c r="AB117" s="33">
        <v>0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2:43">
      <c r="B118" s="27">
        <f>'input rate-base'!B118</f>
        <v>2</v>
      </c>
      <c r="C118" s="27">
        <f>'input rate-base'!C118</f>
        <v>2021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780959</v>
      </c>
      <c r="J118" s="33">
        <v>3753</v>
      </c>
      <c r="K118" s="33">
        <v>6902</v>
      </c>
      <c r="L118" s="33">
        <v>0</v>
      </c>
      <c r="M118" s="33">
        <v>87744</v>
      </c>
      <c r="N118" s="33">
        <v>10700</v>
      </c>
      <c r="O118" s="33">
        <v>23056</v>
      </c>
      <c r="P118" s="33">
        <v>0</v>
      </c>
      <c r="Q118" s="33">
        <v>18661</v>
      </c>
      <c r="R118" s="33">
        <v>0</v>
      </c>
      <c r="S118" s="33">
        <v>17390</v>
      </c>
      <c r="T118" s="33">
        <v>235</v>
      </c>
      <c r="U118" s="33">
        <v>531</v>
      </c>
      <c r="V118" s="33">
        <v>0</v>
      </c>
      <c r="W118" s="33">
        <v>4384</v>
      </c>
      <c r="X118" s="33">
        <v>4695</v>
      </c>
      <c r="Y118" s="33">
        <v>3349</v>
      </c>
      <c r="Z118" s="33">
        <v>709</v>
      </c>
      <c r="AA118" s="33">
        <v>527</v>
      </c>
      <c r="AB118" s="33">
        <v>0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2:43">
      <c r="B119" s="27">
        <f>'input rate-base'!B119</f>
        <v>3</v>
      </c>
      <c r="C119" s="27">
        <f>'input rate-base'!C119</f>
        <v>2021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744988</v>
      </c>
      <c r="J119" s="33">
        <v>3295</v>
      </c>
      <c r="K119" s="33">
        <v>6394</v>
      </c>
      <c r="L119" s="33">
        <v>0</v>
      </c>
      <c r="M119" s="33">
        <v>89087</v>
      </c>
      <c r="N119" s="33">
        <v>11649</v>
      </c>
      <c r="O119" s="33">
        <v>23160</v>
      </c>
      <c r="P119" s="33">
        <v>0</v>
      </c>
      <c r="Q119" s="33">
        <v>18041</v>
      </c>
      <c r="R119" s="33">
        <v>0</v>
      </c>
      <c r="S119" s="33">
        <v>17311</v>
      </c>
      <c r="T119" s="33">
        <v>219</v>
      </c>
      <c r="U119" s="33">
        <v>566</v>
      </c>
      <c r="V119" s="33">
        <v>0</v>
      </c>
      <c r="W119" s="33">
        <v>4608</v>
      </c>
      <c r="X119" s="33">
        <v>4555</v>
      </c>
      <c r="Y119" s="33">
        <v>3348</v>
      </c>
      <c r="Z119" s="33">
        <v>706</v>
      </c>
      <c r="AA119" s="33">
        <v>525</v>
      </c>
      <c r="AB119" s="33">
        <v>0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2:43">
      <c r="B120" s="27">
        <f>'input rate-base'!B120</f>
        <v>4</v>
      </c>
      <c r="C120" s="27">
        <f>'input rate-base'!C120</f>
        <v>2021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685461</v>
      </c>
      <c r="J120" s="33">
        <v>3318</v>
      </c>
      <c r="K120" s="33">
        <v>6224</v>
      </c>
      <c r="L120" s="33">
        <v>0</v>
      </c>
      <c r="M120" s="33">
        <v>92535</v>
      </c>
      <c r="N120" s="33">
        <v>10674</v>
      </c>
      <c r="O120" s="33">
        <v>23961</v>
      </c>
      <c r="P120" s="33">
        <v>0</v>
      </c>
      <c r="Q120" s="33">
        <v>18021</v>
      </c>
      <c r="R120" s="33">
        <v>0</v>
      </c>
      <c r="S120" s="33">
        <v>17311</v>
      </c>
      <c r="T120" s="33">
        <v>231</v>
      </c>
      <c r="U120" s="33">
        <v>581</v>
      </c>
      <c r="V120" s="33">
        <v>0</v>
      </c>
      <c r="W120" s="33">
        <v>4634</v>
      </c>
      <c r="X120" s="33">
        <v>4831</v>
      </c>
      <c r="Y120" s="33">
        <v>3458</v>
      </c>
      <c r="Z120" s="33">
        <v>738</v>
      </c>
      <c r="AA120" s="33">
        <v>527</v>
      </c>
      <c r="AB120" s="33">
        <v>0</v>
      </c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2:43">
      <c r="B121" s="27">
        <f>'input rate-base'!B121</f>
        <v>5</v>
      </c>
      <c r="C121" s="27">
        <f>'input rate-base'!C121</f>
        <v>2021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733788</v>
      </c>
      <c r="J121" s="33">
        <v>3774</v>
      </c>
      <c r="K121" s="33">
        <v>6635</v>
      </c>
      <c r="L121" s="33">
        <v>0</v>
      </c>
      <c r="M121" s="33">
        <v>97766</v>
      </c>
      <c r="N121" s="33">
        <v>10204</v>
      </c>
      <c r="O121" s="33">
        <v>24025</v>
      </c>
      <c r="P121" s="33">
        <v>0</v>
      </c>
      <c r="Q121" s="33">
        <v>19330</v>
      </c>
      <c r="R121" s="33">
        <v>0</v>
      </c>
      <c r="S121" s="33">
        <v>18400</v>
      </c>
      <c r="T121" s="33">
        <v>210</v>
      </c>
      <c r="U121" s="33">
        <v>600</v>
      </c>
      <c r="V121" s="33">
        <v>0</v>
      </c>
      <c r="W121" s="33">
        <v>4830</v>
      </c>
      <c r="X121" s="33">
        <v>5202</v>
      </c>
      <c r="Y121" s="33">
        <v>3625</v>
      </c>
      <c r="Z121" s="33">
        <v>752</v>
      </c>
      <c r="AA121" s="33">
        <v>530</v>
      </c>
      <c r="AB121" s="33">
        <v>0</v>
      </c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2:43">
      <c r="B122" s="27">
        <f>'input rate-base'!B122</f>
        <v>6</v>
      </c>
      <c r="C122" s="27">
        <f>'input rate-base'!C122</f>
        <v>2021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777234</v>
      </c>
      <c r="J122" s="33">
        <v>4056</v>
      </c>
      <c r="K122" s="33">
        <v>7603</v>
      </c>
      <c r="L122" s="33">
        <v>0</v>
      </c>
      <c r="M122" s="33">
        <v>105887</v>
      </c>
      <c r="N122" s="33">
        <v>10220</v>
      </c>
      <c r="O122" s="33">
        <v>25577</v>
      </c>
      <c r="P122" s="33">
        <v>0</v>
      </c>
      <c r="Q122" s="33">
        <v>21691</v>
      </c>
      <c r="R122" s="33">
        <v>0</v>
      </c>
      <c r="S122" s="33">
        <v>19023</v>
      </c>
      <c r="T122" s="33">
        <v>231</v>
      </c>
      <c r="U122" s="33">
        <v>572</v>
      </c>
      <c r="V122" s="33">
        <v>0</v>
      </c>
      <c r="W122" s="33">
        <v>5054</v>
      </c>
      <c r="X122" s="33">
        <v>5626</v>
      </c>
      <c r="Y122" s="33">
        <v>3697</v>
      </c>
      <c r="Z122" s="33">
        <v>761</v>
      </c>
      <c r="AA122" s="33">
        <v>552</v>
      </c>
      <c r="AB122" s="33">
        <v>0</v>
      </c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2:43">
      <c r="B123" s="27">
        <f>'input rate-base'!B123</f>
        <v>7</v>
      </c>
      <c r="C123" s="27">
        <f>'input rate-base'!C123</f>
        <v>2021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792522</v>
      </c>
      <c r="J123" s="33">
        <v>4112</v>
      </c>
      <c r="K123" s="33">
        <v>7813</v>
      </c>
      <c r="L123" s="33">
        <v>0</v>
      </c>
      <c r="M123" s="33">
        <v>104426</v>
      </c>
      <c r="N123" s="33">
        <v>10372</v>
      </c>
      <c r="O123" s="33">
        <v>26044</v>
      </c>
      <c r="P123" s="33">
        <v>0</v>
      </c>
      <c r="Q123" s="33">
        <v>21963</v>
      </c>
      <c r="R123" s="33">
        <v>0</v>
      </c>
      <c r="S123" s="33">
        <v>19230</v>
      </c>
      <c r="T123" s="33">
        <v>232</v>
      </c>
      <c r="U123" s="33">
        <v>568</v>
      </c>
      <c r="V123" s="33">
        <v>0</v>
      </c>
      <c r="W123" s="33">
        <v>5163</v>
      </c>
      <c r="X123" s="33">
        <v>5120</v>
      </c>
      <c r="Y123" s="33">
        <v>3552</v>
      </c>
      <c r="Z123" s="33">
        <v>786</v>
      </c>
      <c r="AA123" s="33">
        <v>550</v>
      </c>
      <c r="AB123" s="33">
        <v>0</v>
      </c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2:43">
      <c r="B124" s="27">
        <f>'input rate-base'!B124</f>
        <v>8</v>
      </c>
      <c r="C124" s="27">
        <f>'input rate-base'!C124</f>
        <v>2021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794280</v>
      </c>
      <c r="J124" s="33">
        <v>3868</v>
      </c>
      <c r="K124" s="33">
        <v>7792</v>
      </c>
      <c r="L124" s="33">
        <v>0</v>
      </c>
      <c r="M124" s="33">
        <v>108207</v>
      </c>
      <c r="N124" s="33">
        <v>10797</v>
      </c>
      <c r="O124" s="33">
        <v>26233</v>
      </c>
      <c r="P124" s="33">
        <v>0</v>
      </c>
      <c r="Q124" s="33">
        <v>22527</v>
      </c>
      <c r="R124" s="33">
        <v>0</v>
      </c>
      <c r="S124" s="33">
        <v>19201</v>
      </c>
      <c r="T124" s="33">
        <v>229</v>
      </c>
      <c r="U124" s="33">
        <v>580</v>
      </c>
      <c r="V124" s="33">
        <v>0</v>
      </c>
      <c r="W124" s="33">
        <v>5253</v>
      </c>
      <c r="X124" s="33">
        <v>5062</v>
      </c>
      <c r="Y124" s="33">
        <v>3835</v>
      </c>
      <c r="Z124" s="33">
        <v>793</v>
      </c>
      <c r="AA124" s="33">
        <v>554</v>
      </c>
      <c r="AB124" s="33">
        <v>0</v>
      </c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2:43">
      <c r="B125" s="27">
        <f>'input rate-base'!B125</f>
        <v>9</v>
      </c>
      <c r="C125" s="27">
        <f>'input rate-base'!C125</f>
        <v>2021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828381</v>
      </c>
      <c r="J125" s="33">
        <v>4244</v>
      </c>
      <c r="K125" s="33">
        <v>7555</v>
      </c>
      <c r="L125" s="33">
        <v>0</v>
      </c>
      <c r="M125" s="33">
        <v>109266</v>
      </c>
      <c r="N125" s="33">
        <v>11121</v>
      </c>
      <c r="O125" s="33">
        <v>25990</v>
      </c>
      <c r="P125" s="33">
        <v>0</v>
      </c>
      <c r="Q125" s="33">
        <v>21871</v>
      </c>
      <c r="R125" s="33">
        <v>0</v>
      </c>
      <c r="S125" s="33">
        <v>19261</v>
      </c>
      <c r="T125" s="33">
        <v>228</v>
      </c>
      <c r="U125" s="33">
        <v>553</v>
      </c>
      <c r="V125" s="33">
        <v>0</v>
      </c>
      <c r="W125" s="33">
        <v>5231</v>
      </c>
      <c r="X125" s="33">
        <v>5565</v>
      </c>
      <c r="Y125" s="33">
        <v>3762</v>
      </c>
      <c r="Z125" s="33">
        <v>790</v>
      </c>
      <c r="AA125" s="33">
        <v>558</v>
      </c>
      <c r="AB125" s="33">
        <v>0</v>
      </c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2:43">
      <c r="B126" s="27">
        <f>'input rate-base'!B126</f>
        <v>10</v>
      </c>
      <c r="C126" s="27">
        <f>'input rate-base'!C126</f>
        <v>2021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833154</v>
      </c>
      <c r="J126" s="33">
        <v>4432</v>
      </c>
      <c r="K126" s="33">
        <v>6989</v>
      </c>
      <c r="L126" s="33">
        <v>0</v>
      </c>
      <c r="M126" s="33">
        <v>101724</v>
      </c>
      <c r="N126" s="33">
        <v>10924</v>
      </c>
      <c r="O126" s="33">
        <v>24850</v>
      </c>
      <c r="P126" s="33">
        <v>0</v>
      </c>
      <c r="Q126" s="33">
        <v>19665</v>
      </c>
      <c r="R126" s="33">
        <v>0</v>
      </c>
      <c r="S126" s="33">
        <v>18197</v>
      </c>
      <c r="T126" s="33">
        <v>200</v>
      </c>
      <c r="U126" s="33">
        <v>562</v>
      </c>
      <c r="V126" s="33">
        <v>0</v>
      </c>
      <c r="W126" s="33">
        <v>4994</v>
      </c>
      <c r="X126" s="33">
        <v>5069</v>
      </c>
      <c r="Y126" s="33">
        <v>3448</v>
      </c>
      <c r="Z126" s="33">
        <v>763</v>
      </c>
      <c r="AA126" s="33">
        <v>546</v>
      </c>
      <c r="AB126" s="33">
        <v>0</v>
      </c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2:43">
      <c r="B127" s="27">
        <f>'input rate-base'!B127</f>
        <v>11</v>
      </c>
      <c r="C127" s="27">
        <f>'input rate-base'!C127</f>
        <v>2021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751628</v>
      </c>
      <c r="J127" s="33">
        <v>3934</v>
      </c>
      <c r="K127" s="33">
        <v>6348</v>
      </c>
      <c r="L127" s="33">
        <v>0</v>
      </c>
      <c r="M127" s="33">
        <v>95889</v>
      </c>
      <c r="N127" s="33">
        <v>10416</v>
      </c>
      <c r="O127" s="33">
        <v>23904</v>
      </c>
      <c r="P127" s="33">
        <v>0</v>
      </c>
      <c r="Q127" s="33">
        <v>18469</v>
      </c>
      <c r="R127" s="33">
        <v>0</v>
      </c>
      <c r="S127" s="33">
        <v>17535</v>
      </c>
      <c r="T127" s="33">
        <v>209</v>
      </c>
      <c r="U127" s="33">
        <v>541</v>
      </c>
      <c r="V127" s="33">
        <v>0</v>
      </c>
      <c r="W127" s="33">
        <v>4666</v>
      </c>
      <c r="X127" s="33">
        <v>4977</v>
      </c>
      <c r="Y127" s="33">
        <v>3510</v>
      </c>
      <c r="Z127" s="33">
        <v>754</v>
      </c>
      <c r="AA127" s="33">
        <v>532</v>
      </c>
      <c r="AB127" s="33">
        <v>0</v>
      </c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2:43">
      <c r="B128" s="27">
        <f>'input rate-base'!B128</f>
        <v>12</v>
      </c>
      <c r="C128" s="27">
        <f>'input rate-base'!C128</f>
        <v>2021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767147</v>
      </c>
      <c r="J128" s="33">
        <v>3574</v>
      </c>
      <c r="K128" s="33">
        <v>6607</v>
      </c>
      <c r="L128" s="33">
        <v>0</v>
      </c>
      <c r="M128" s="33">
        <v>93159</v>
      </c>
      <c r="N128" s="33">
        <v>11093</v>
      </c>
      <c r="O128" s="33">
        <v>23164</v>
      </c>
      <c r="P128" s="33">
        <v>0</v>
      </c>
      <c r="Q128" s="33">
        <v>18841</v>
      </c>
      <c r="R128" s="33">
        <v>0</v>
      </c>
      <c r="S128" s="33">
        <v>17722</v>
      </c>
      <c r="T128" s="33">
        <v>217</v>
      </c>
      <c r="U128" s="33">
        <v>544</v>
      </c>
      <c r="V128" s="33">
        <v>0</v>
      </c>
      <c r="W128" s="33">
        <v>4645</v>
      </c>
      <c r="X128" s="33">
        <v>4821</v>
      </c>
      <c r="Y128" s="33">
        <v>3482</v>
      </c>
      <c r="Z128" s="33">
        <v>705</v>
      </c>
      <c r="AA128" s="33">
        <v>534</v>
      </c>
      <c r="AB128" s="33">
        <v>0</v>
      </c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2:43">
      <c r="B129" s="27">
        <f>'input rate-base'!B129</f>
        <v>1</v>
      </c>
      <c r="C129" s="27">
        <f>'input rate-base'!C129</f>
        <v>2022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771595</v>
      </c>
      <c r="J129" s="33">
        <v>3532</v>
      </c>
      <c r="K129" s="33">
        <v>6825</v>
      </c>
      <c r="L129" s="33">
        <v>0</v>
      </c>
      <c r="M129" s="33">
        <v>91019</v>
      </c>
      <c r="N129" s="33">
        <v>10768</v>
      </c>
      <c r="O129" s="33">
        <v>23080</v>
      </c>
      <c r="P129" s="33">
        <v>0</v>
      </c>
      <c r="Q129" s="33">
        <v>19187</v>
      </c>
      <c r="R129" s="33">
        <v>0</v>
      </c>
      <c r="S129" s="33">
        <v>17838</v>
      </c>
      <c r="T129" s="33">
        <v>244</v>
      </c>
      <c r="U129" s="33">
        <v>531</v>
      </c>
      <c r="V129" s="33">
        <v>0</v>
      </c>
      <c r="W129" s="33">
        <v>4479</v>
      </c>
      <c r="X129" s="33">
        <v>4738</v>
      </c>
      <c r="Y129" s="33">
        <v>3327</v>
      </c>
      <c r="Z129" s="33">
        <v>718</v>
      </c>
      <c r="AA129" s="33">
        <v>539</v>
      </c>
      <c r="AB129" s="33">
        <v>0</v>
      </c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2:43">
      <c r="B130" s="27">
        <f>'input rate-base'!B130</f>
        <v>2</v>
      </c>
      <c r="C130" s="27">
        <f>'input rate-base'!C130</f>
        <v>2022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788011</v>
      </c>
      <c r="J130" s="33">
        <v>3740</v>
      </c>
      <c r="K130" s="33">
        <v>6829</v>
      </c>
      <c r="L130" s="33">
        <v>0</v>
      </c>
      <c r="M130" s="33">
        <v>91343</v>
      </c>
      <c r="N130" s="33">
        <v>10700</v>
      </c>
      <c r="O130" s="33">
        <v>23056</v>
      </c>
      <c r="P130" s="33">
        <v>0</v>
      </c>
      <c r="Q130" s="33">
        <v>18661</v>
      </c>
      <c r="R130" s="33">
        <v>0</v>
      </c>
      <c r="S130" s="33">
        <v>17606</v>
      </c>
      <c r="T130" s="33">
        <v>235</v>
      </c>
      <c r="U130" s="33">
        <v>531</v>
      </c>
      <c r="V130" s="33">
        <v>0</v>
      </c>
      <c r="W130" s="33">
        <v>4384</v>
      </c>
      <c r="X130" s="33">
        <v>4695</v>
      </c>
      <c r="Y130" s="33">
        <v>3349</v>
      </c>
      <c r="Z130" s="33">
        <v>709</v>
      </c>
      <c r="AA130" s="33">
        <v>527</v>
      </c>
      <c r="AB130" s="33">
        <v>0</v>
      </c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2:43">
      <c r="B131" s="27">
        <f>'input rate-base'!B131</f>
        <v>3</v>
      </c>
      <c r="C131" s="27">
        <f>'input rate-base'!C131</f>
        <v>2022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751655</v>
      </c>
      <c r="J131" s="33">
        <v>3284</v>
      </c>
      <c r="K131" s="33">
        <v>6326</v>
      </c>
      <c r="L131" s="33">
        <v>0</v>
      </c>
      <c r="M131" s="33">
        <v>92723</v>
      </c>
      <c r="N131" s="33">
        <v>11649</v>
      </c>
      <c r="O131" s="33">
        <v>23160</v>
      </c>
      <c r="P131" s="33">
        <v>0</v>
      </c>
      <c r="Q131" s="33">
        <v>18041</v>
      </c>
      <c r="R131" s="33">
        <v>0</v>
      </c>
      <c r="S131" s="33">
        <v>17526</v>
      </c>
      <c r="T131" s="33">
        <v>219</v>
      </c>
      <c r="U131" s="33">
        <v>566</v>
      </c>
      <c r="V131" s="33">
        <v>0</v>
      </c>
      <c r="W131" s="33">
        <v>4608</v>
      </c>
      <c r="X131" s="33">
        <v>4555</v>
      </c>
      <c r="Y131" s="33">
        <v>3348</v>
      </c>
      <c r="Z131" s="33">
        <v>706</v>
      </c>
      <c r="AA131" s="33">
        <v>525</v>
      </c>
      <c r="AB131" s="33">
        <v>0</v>
      </c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2:43">
      <c r="B132" s="27">
        <f>'input rate-base'!B132</f>
        <v>4</v>
      </c>
      <c r="C132" s="27">
        <f>'input rate-base'!C132</f>
        <v>2022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690237</v>
      </c>
      <c r="J132" s="33">
        <v>3301</v>
      </c>
      <c r="K132" s="33">
        <v>6158</v>
      </c>
      <c r="L132" s="33">
        <v>0</v>
      </c>
      <c r="M132" s="33">
        <v>95823</v>
      </c>
      <c r="N132" s="33">
        <v>11860</v>
      </c>
      <c r="O132" s="33">
        <v>23961</v>
      </c>
      <c r="P132" s="33">
        <v>0</v>
      </c>
      <c r="Q132" s="33">
        <v>18021</v>
      </c>
      <c r="R132" s="33">
        <v>0</v>
      </c>
      <c r="S132" s="33">
        <v>17526</v>
      </c>
      <c r="T132" s="33">
        <v>231</v>
      </c>
      <c r="U132" s="33">
        <v>581</v>
      </c>
      <c r="V132" s="33">
        <v>0</v>
      </c>
      <c r="W132" s="33">
        <v>4634</v>
      </c>
      <c r="X132" s="33">
        <v>4831</v>
      </c>
      <c r="Y132" s="33">
        <v>3458</v>
      </c>
      <c r="Z132" s="33">
        <v>738</v>
      </c>
      <c r="AA132" s="33">
        <v>527</v>
      </c>
      <c r="AB132" s="33">
        <v>0</v>
      </c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2:43">
      <c r="B133" s="27">
        <f>'input rate-base'!B133</f>
        <v>5</v>
      </c>
      <c r="C133" s="27">
        <f>'input rate-base'!C133</f>
        <v>2022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739958</v>
      </c>
      <c r="J133" s="33">
        <v>3760</v>
      </c>
      <c r="K133" s="33">
        <v>6565</v>
      </c>
      <c r="L133" s="33">
        <v>0</v>
      </c>
      <c r="M133" s="33">
        <v>100729</v>
      </c>
      <c r="N133" s="33">
        <v>11338</v>
      </c>
      <c r="O133" s="33">
        <v>24025</v>
      </c>
      <c r="P133" s="33">
        <v>0</v>
      </c>
      <c r="Q133" s="33">
        <v>19330</v>
      </c>
      <c r="R133" s="33">
        <v>0</v>
      </c>
      <c r="S133" s="33">
        <v>18629</v>
      </c>
      <c r="T133" s="33">
        <v>210</v>
      </c>
      <c r="U133" s="33">
        <v>600</v>
      </c>
      <c r="V133" s="33">
        <v>0</v>
      </c>
      <c r="W133" s="33">
        <v>4830</v>
      </c>
      <c r="X133" s="33">
        <v>5202</v>
      </c>
      <c r="Y133" s="33">
        <v>3625</v>
      </c>
      <c r="Z133" s="33">
        <v>752</v>
      </c>
      <c r="AA133" s="33">
        <v>530</v>
      </c>
      <c r="AB133" s="33">
        <v>0</v>
      </c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2:43">
      <c r="B134" s="27">
        <f>'input rate-base'!B134</f>
        <v>6</v>
      </c>
      <c r="C134" s="27">
        <f>'input rate-base'!C134</f>
        <v>2022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783118</v>
      </c>
      <c r="J134" s="33">
        <v>4040</v>
      </c>
      <c r="K134" s="33">
        <v>7522</v>
      </c>
      <c r="L134" s="33">
        <v>0</v>
      </c>
      <c r="M134" s="33">
        <v>109630</v>
      </c>
      <c r="N134" s="33">
        <v>11356</v>
      </c>
      <c r="O134" s="33">
        <v>25577</v>
      </c>
      <c r="P134" s="33">
        <v>0</v>
      </c>
      <c r="Q134" s="33">
        <v>21691</v>
      </c>
      <c r="R134" s="33">
        <v>0</v>
      </c>
      <c r="S134" s="33">
        <v>19141</v>
      </c>
      <c r="T134" s="33">
        <v>231</v>
      </c>
      <c r="U134" s="33">
        <v>572</v>
      </c>
      <c r="V134" s="33">
        <v>0</v>
      </c>
      <c r="W134" s="33">
        <v>5054</v>
      </c>
      <c r="X134" s="33">
        <v>5626</v>
      </c>
      <c r="Y134" s="33">
        <v>3697</v>
      </c>
      <c r="Z134" s="33">
        <v>761</v>
      </c>
      <c r="AA134" s="33">
        <v>552</v>
      </c>
      <c r="AB134" s="33">
        <v>0</v>
      </c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2:43">
      <c r="B135" s="27">
        <f>'input rate-base'!B135</f>
        <v>7</v>
      </c>
      <c r="C135" s="27">
        <f>'input rate-base'!C135</f>
        <v>2022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799166</v>
      </c>
      <c r="J135" s="33">
        <v>4232</v>
      </c>
      <c r="K135" s="33">
        <v>7730</v>
      </c>
      <c r="L135" s="33">
        <v>0</v>
      </c>
      <c r="M135" s="33">
        <v>107574</v>
      </c>
      <c r="N135" s="33">
        <v>11524</v>
      </c>
      <c r="O135" s="33">
        <v>26044</v>
      </c>
      <c r="P135" s="33">
        <v>0</v>
      </c>
      <c r="Q135" s="33">
        <v>21963</v>
      </c>
      <c r="R135" s="33">
        <v>0</v>
      </c>
      <c r="S135" s="33">
        <v>19349</v>
      </c>
      <c r="T135" s="33">
        <v>232</v>
      </c>
      <c r="U135" s="33">
        <v>568</v>
      </c>
      <c r="V135" s="33">
        <v>0</v>
      </c>
      <c r="W135" s="33">
        <v>5163</v>
      </c>
      <c r="X135" s="33">
        <v>5120</v>
      </c>
      <c r="Y135" s="33">
        <v>3552</v>
      </c>
      <c r="Z135" s="33">
        <v>786</v>
      </c>
      <c r="AA135" s="33">
        <v>550</v>
      </c>
      <c r="AB135" s="33">
        <v>0</v>
      </c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2:43">
      <c r="B136" s="27">
        <f>'input rate-base'!B136</f>
        <v>8</v>
      </c>
      <c r="C136" s="27">
        <f>'input rate-base'!C136</f>
        <v>2022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800222</v>
      </c>
      <c r="J136" s="33">
        <v>3977</v>
      </c>
      <c r="K136" s="33">
        <v>7709</v>
      </c>
      <c r="L136" s="33">
        <v>0</v>
      </c>
      <c r="M136" s="33">
        <v>112013</v>
      </c>
      <c r="N136" s="33">
        <v>11997</v>
      </c>
      <c r="O136" s="33">
        <v>26233</v>
      </c>
      <c r="P136" s="33">
        <v>0</v>
      </c>
      <c r="Q136" s="33">
        <v>22527</v>
      </c>
      <c r="R136" s="33">
        <v>0</v>
      </c>
      <c r="S136" s="33">
        <v>19320</v>
      </c>
      <c r="T136" s="33">
        <v>286</v>
      </c>
      <c r="U136" s="33">
        <v>580</v>
      </c>
      <c r="V136" s="33">
        <v>0</v>
      </c>
      <c r="W136" s="33">
        <v>5253</v>
      </c>
      <c r="X136" s="33">
        <v>5062</v>
      </c>
      <c r="Y136" s="33">
        <v>3835</v>
      </c>
      <c r="Z136" s="33">
        <v>793</v>
      </c>
      <c r="AA136" s="33">
        <v>554</v>
      </c>
      <c r="AB136" s="33">
        <v>0</v>
      </c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2:43">
      <c r="B137" s="27">
        <f>'input rate-base'!B137</f>
        <v>9</v>
      </c>
      <c r="C137" s="27">
        <f>'input rate-base'!C137</f>
        <v>2022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835151</v>
      </c>
      <c r="J137" s="33">
        <v>4367</v>
      </c>
      <c r="K137" s="33">
        <v>7475</v>
      </c>
      <c r="L137" s="33">
        <v>0</v>
      </c>
      <c r="M137" s="33">
        <v>112544</v>
      </c>
      <c r="N137" s="33">
        <v>12357</v>
      </c>
      <c r="O137" s="33">
        <v>25990</v>
      </c>
      <c r="P137" s="33">
        <v>0</v>
      </c>
      <c r="Q137" s="33">
        <v>21871</v>
      </c>
      <c r="R137" s="33">
        <v>0</v>
      </c>
      <c r="S137" s="33">
        <v>19380</v>
      </c>
      <c r="T137" s="33">
        <v>285</v>
      </c>
      <c r="U137" s="33">
        <v>553</v>
      </c>
      <c r="V137" s="33">
        <v>0</v>
      </c>
      <c r="W137" s="33">
        <v>5231</v>
      </c>
      <c r="X137" s="33">
        <v>5565</v>
      </c>
      <c r="Y137" s="33">
        <v>3762</v>
      </c>
      <c r="Z137" s="33">
        <v>790</v>
      </c>
      <c r="AA137" s="33">
        <v>558</v>
      </c>
      <c r="AB137" s="33">
        <v>0</v>
      </c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2:43">
      <c r="B138" s="27">
        <f>'input rate-base'!B138</f>
        <v>10</v>
      </c>
      <c r="C138" s="27">
        <f>'input rate-base'!C138</f>
        <v>2022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838630</v>
      </c>
      <c r="J138" s="33">
        <v>4554</v>
      </c>
      <c r="K138" s="33">
        <v>6915</v>
      </c>
      <c r="L138" s="33">
        <v>0</v>
      </c>
      <c r="M138" s="33">
        <v>105793</v>
      </c>
      <c r="N138" s="33">
        <v>12138</v>
      </c>
      <c r="O138" s="33">
        <v>24850</v>
      </c>
      <c r="P138" s="33">
        <v>0</v>
      </c>
      <c r="Q138" s="33">
        <v>19665</v>
      </c>
      <c r="R138" s="33">
        <v>0</v>
      </c>
      <c r="S138" s="33">
        <v>18309</v>
      </c>
      <c r="T138" s="33">
        <v>250</v>
      </c>
      <c r="U138" s="33">
        <v>562</v>
      </c>
      <c r="V138" s="33">
        <v>0</v>
      </c>
      <c r="W138" s="33">
        <v>4994</v>
      </c>
      <c r="X138" s="33">
        <v>5069</v>
      </c>
      <c r="Y138" s="33">
        <v>3448</v>
      </c>
      <c r="Z138" s="33">
        <v>763</v>
      </c>
      <c r="AA138" s="33">
        <v>546</v>
      </c>
      <c r="AB138" s="33">
        <v>0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2:43">
      <c r="B139" s="27">
        <f>'input rate-base'!B139</f>
        <v>11</v>
      </c>
      <c r="C139" s="27">
        <f>'input rate-base'!C139</f>
        <v>2022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757650</v>
      </c>
      <c r="J139" s="33">
        <v>4047</v>
      </c>
      <c r="K139" s="33">
        <v>6145</v>
      </c>
      <c r="L139" s="33">
        <v>0</v>
      </c>
      <c r="M139" s="33">
        <v>98737</v>
      </c>
      <c r="N139" s="33">
        <v>11573</v>
      </c>
      <c r="O139" s="33">
        <v>23904</v>
      </c>
      <c r="P139" s="33">
        <v>0</v>
      </c>
      <c r="Q139" s="33">
        <v>18469</v>
      </c>
      <c r="R139" s="33">
        <v>0</v>
      </c>
      <c r="S139" s="33">
        <v>17643</v>
      </c>
      <c r="T139" s="33">
        <v>261</v>
      </c>
      <c r="U139" s="33">
        <v>541</v>
      </c>
      <c r="V139" s="33">
        <v>0</v>
      </c>
      <c r="W139" s="33">
        <v>4666</v>
      </c>
      <c r="X139" s="33">
        <v>4977</v>
      </c>
      <c r="Y139" s="33">
        <v>3510</v>
      </c>
      <c r="Z139" s="33">
        <v>754</v>
      </c>
      <c r="AA139" s="33">
        <v>532</v>
      </c>
      <c r="AB139" s="33">
        <v>0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2:43">
      <c r="B140" s="27">
        <f>'input rate-base'!B140</f>
        <v>12</v>
      </c>
      <c r="C140" s="27">
        <f>'input rate-base'!C140</f>
        <v>2022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773238</v>
      </c>
      <c r="J140" s="33">
        <v>3676</v>
      </c>
      <c r="K140" s="33">
        <v>6465</v>
      </c>
      <c r="L140" s="33">
        <v>0</v>
      </c>
      <c r="M140" s="33">
        <v>95926</v>
      </c>
      <c r="N140" s="33">
        <v>12325</v>
      </c>
      <c r="O140" s="33">
        <v>23164</v>
      </c>
      <c r="P140" s="33">
        <v>0</v>
      </c>
      <c r="Q140" s="33">
        <v>18841</v>
      </c>
      <c r="R140" s="33">
        <v>0</v>
      </c>
      <c r="S140" s="33">
        <v>17831</v>
      </c>
      <c r="T140" s="33">
        <v>271</v>
      </c>
      <c r="U140" s="33">
        <v>544</v>
      </c>
      <c r="V140" s="33">
        <v>0</v>
      </c>
      <c r="W140" s="33">
        <v>4645</v>
      </c>
      <c r="X140" s="33">
        <v>4821</v>
      </c>
      <c r="Y140" s="33">
        <v>3482</v>
      </c>
      <c r="Z140" s="33">
        <v>705</v>
      </c>
      <c r="AA140" s="33">
        <v>534</v>
      </c>
      <c r="AB140" s="33">
        <v>0</v>
      </c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2:43">
      <c r="B141" s="27">
        <f>'input rate-base'!B141</f>
        <v>1</v>
      </c>
      <c r="C141" s="27">
        <f>'input rate-base'!C141</f>
        <v>2023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775844</v>
      </c>
      <c r="J141" s="33">
        <v>3626</v>
      </c>
      <c r="K141" s="33">
        <v>6678</v>
      </c>
      <c r="L141" s="33">
        <v>0</v>
      </c>
      <c r="M141" s="33">
        <v>94624</v>
      </c>
      <c r="N141" s="33">
        <v>11964</v>
      </c>
      <c r="O141" s="33">
        <v>23080</v>
      </c>
      <c r="P141" s="33">
        <v>0</v>
      </c>
      <c r="Q141" s="33">
        <v>19187</v>
      </c>
      <c r="R141" s="33">
        <v>0</v>
      </c>
      <c r="S141" s="33">
        <v>17838</v>
      </c>
      <c r="T141" s="33">
        <v>304</v>
      </c>
      <c r="U141" s="33">
        <v>531</v>
      </c>
      <c r="V141" s="33">
        <v>0</v>
      </c>
      <c r="W141" s="33">
        <v>4479</v>
      </c>
      <c r="X141" s="33">
        <v>4738</v>
      </c>
      <c r="Y141" s="33">
        <v>3327</v>
      </c>
      <c r="Z141" s="33">
        <v>718</v>
      </c>
      <c r="AA141" s="33">
        <v>539</v>
      </c>
      <c r="AB141" s="33">
        <v>0</v>
      </c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2:43">
      <c r="B142" s="27">
        <f>'input rate-base'!B142</f>
        <v>2</v>
      </c>
      <c r="C142" s="27">
        <f>'input rate-base'!C142</f>
        <v>2023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792995</v>
      </c>
      <c r="J142" s="33">
        <v>3843</v>
      </c>
      <c r="K142" s="33">
        <v>6682</v>
      </c>
      <c r="L142" s="33">
        <v>0</v>
      </c>
      <c r="M142" s="33">
        <v>94493</v>
      </c>
      <c r="N142" s="33">
        <v>11889</v>
      </c>
      <c r="O142" s="33">
        <v>23056</v>
      </c>
      <c r="P142" s="33">
        <v>0</v>
      </c>
      <c r="Q142" s="33">
        <v>18661</v>
      </c>
      <c r="R142" s="33">
        <v>0</v>
      </c>
      <c r="S142" s="33">
        <v>17606</v>
      </c>
      <c r="T142" s="33">
        <v>293</v>
      </c>
      <c r="U142" s="33">
        <v>531</v>
      </c>
      <c r="V142" s="33">
        <v>0</v>
      </c>
      <c r="W142" s="33">
        <v>4384</v>
      </c>
      <c r="X142" s="33">
        <v>4695</v>
      </c>
      <c r="Y142" s="33">
        <v>3349</v>
      </c>
      <c r="Z142" s="33">
        <v>709</v>
      </c>
      <c r="AA142" s="33">
        <v>527</v>
      </c>
      <c r="AB142" s="33">
        <v>0</v>
      </c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2:43">
      <c r="B143" s="27">
        <f>'input rate-base'!B143</f>
        <v>3</v>
      </c>
      <c r="C143" s="27">
        <f>'input rate-base'!C143</f>
        <v>2023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756253</v>
      </c>
      <c r="J143" s="33">
        <v>3374</v>
      </c>
      <c r="K143" s="33">
        <v>6122</v>
      </c>
      <c r="L143" s="33">
        <v>0</v>
      </c>
      <c r="M143" s="33">
        <v>95905</v>
      </c>
      <c r="N143" s="33">
        <v>12943</v>
      </c>
      <c r="O143" s="33">
        <v>23160</v>
      </c>
      <c r="P143" s="33">
        <v>0</v>
      </c>
      <c r="Q143" s="33">
        <v>18041</v>
      </c>
      <c r="R143" s="33">
        <v>0</v>
      </c>
      <c r="S143" s="33">
        <v>17526</v>
      </c>
      <c r="T143" s="33">
        <v>273</v>
      </c>
      <c r="U143" s="33">
        <v>566</v>
      </c>
      <c r="V143" s="33">
        <v>0</v>
      </c>
      <c r="W143" s="33">
        <v>4608</v>
      </c>
      <c r="X143" s="33">
        <v>4555</v>
      </c>
      <c r="Y143" s="33">
        <v>3348</v>
      </c>
      <c r="Z143" s="33">
        <v>706</v>
      </c>
      <c r="AA143" s="33">
        <v>525</v>
      </c>
      <c r="AB143" s="33">
        <v>0</v>
      </c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2:43">
      <c r="B144" s="27">
        <f>'input rate-base'!B144</f>
        <v>4</v>
      </c>
      <c r="C144" s="27">
        <f>'input rate-base'!C144</f>
        <v>2023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696314</v>
      </c>
      <c r="J144" s="33">
        <v>3401</v>
      </c>
      <c r="K144" s="33">
        <v>5959</v>
      </c>
      <c r="L144" s="33">
        <v>0</v>
      </c>
      <c r="M144" s="33">
        <v>99111</v>
      </c>
      <c r="N144" s="33">
        <v>11860</v>
      </c>
      <c r="O144" s="33">
        <v>23961</v>
      </c>
      <c r="P144" s="33">
        <v>0</v>
      </c>
      <c r="Q144" s="33">
        <v>18021</v>
      </c>
      <c r="R144" s="33">
        <v>0</v>
      </c>
      <c r="S144" s="33">
        <v>17526</v>
      </c>
      <c r="T144" s="33">
        <v>288</v>
      </c>
      <c r="U144" s="33">
        <v>581</v>
      </c>
      <c r="V144" s="33">
        <v>0</v>
      </c>
      <c r="W144" s="33">
        <v>4634</v>
      </c>
      <c r="X144" s="33">
        <v>4831</v>
      </c>
      <c r="Y144" s="33">
        <v>3458</v>
      </c>
      <c r="Z144" s="33">
        <v>738</v>
      </c>
      <c r="AA144" s="33">
        <v>527</v>
      </c>
      <c r="AB144" s="33">
        <v>0</v>
      </c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2:43">
      <c r="B145" s="27">
        <f>'input rate-base'!B145</f>
        <v>5</v>
      </c>
      <c r="C145" s="27">
        <f>'input rate-base'!C145</f>
        <v>2023</v>
      </c>
      <c r="D145" s="33">
        <v>0</v>
      </c>
      <c r="E145" s="33">
        <v>0</v>
      </c>
      <c r="F145" s="33">
        <v>0</v>
      </c>
      <c r="G145" s="33">
        <v>0</v>
      </c>
      <c r="H145" s="33">
        <v>0</v>
      </c>
      <c r="I145" s="33">
        <v>746005</v>
      </c>
      <c r="J145" s="33">
        <v>3872</v>
      </c>
      <c r="K145" s="33">
        <v>6353</v>
      </c>
      <c r="L145" s="33">
        <v>0</v>
      </c>
      <c r="M145" s="33">
        <v>104679</v>
      </c>
      <c r="N145" s="33">
        <v>11338</v>
      </c>
      <c r="O145" s="33">
        <v>24025</v>
      </c>
      <c r="P145" s="33">
        <v>0</v>
      </c>
      <c r="Q145" s="33">
        <v>19330</v>
      </c>
      <c r="R145" s="33">
        <v>0</v>
      </c>
      <c r="S145" s="33">
        <v>18629</v>
      </c>
      <c r="T145" s="33">
        <v>262</v>
      </c>
      <c r="U145" s="33">
        <v>600</v>
      </c>
      <c r="V145" s="33">
        <v>0</v>
      </c>
      <c r="W145" s="33">
        <v>4830</v>
      </c>
      <c r="X145" s="33">
        <v>5202</v>
      </c>
      <c r="Y145" s="33">
        <v>3625</v>
      </c>
      <c r="Z145" s="33">
        <v>752</v>
      </c>
      <c r="AA145" s="33">
        <v>530</v>
      </c>
      <c r="AB145" s="33">
        <v>0</v>
      </c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2:43">
      <c r="B146" s="27">
        <f>'input rate-base'!B146</f>
        <v>6</v>
      </c>
      <c r="C146" s="27">
        <f>'input rate-base'!C146</f>
        <v>2023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789483</v>
      </c>
      <c r="J146" s="33">
        <v>4161</v>
      </c>
      <c r="K146" s="33">
        <v>7279</v>
      </c>
      <c r="L146" s="33">
        <v>0</v>
      </c>
      <c r="M146" s="33">
        <v>113909</v>
      </c>
      <c r="N146" s="33">
        <v>11356</v>
      </c>
      <c r="O146" s="33">
        <v>25577</v>
      </c>
      <c r="P146" s="33">
        <v>0</v>
      </c>
      <c r="Q146" s="33">
        <v>21691</v>
      </c>
      <c r="R146" s="33">
        <v>0</v>
      </c>
      <c r="S146" s="33">
        <v>19141</v>
      </c>
      <c r="T146" s="33">
        <v>289</v>
      </c>
      <c r="U146" s="33">
        <v>572</v>
      </c>
      <c r="V146" s="33">
        <v>0</v>
      </c>
      <c r="W146" s="33">
        <v>5054</v>
      </c>
      <c r="X146" s="33">
        <v>5626</v>
      </c>
      <c r="Y146" s="33">
        <v>3697</v>
      </c>
      <c r="Z146" s="33">
        <v>761</v>
      </c>
      <c r="AA146" s="33">
        <v>552</v>
      </c>
      <c r="AB146" s="33">
        <v>0</v>
      </c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2:43">
      <c r="B147" s="27">
        <f>'input rate-base'!B147</f>
        <v>7</v>
      </c>
      <c r="C147" s="27">
        <f>'input rate-base'!C147</f>
        <v>2023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805922</v>
      </c>
      <c r="J147" s="33">
        <v>4224</v>
      </c>
      <c r="K147" s="33">
        <v>7480</v>
      </c>
      <c r="L147" s="33">
        <v>0</v>
      </c>
      <c r="M147" s="33">
        <v>111772</v>
      </c>
      <c r="N147" s="33">
        <v>11524</v>
      </c>
      <c r="O147" s="33">
        <v>26044</v>
      </c>
      <c r="P147" s="33">
        <v>0</v>
      </c>
      <c r="Q147" s="33">
        <v>21963</v>
      </c>
      <c r="R147" s="33">
        <v>0</v>
      </c>
      <c r="S147" s="33">
        <v>19349</v>
      </c>
      <c r="T147" s="33">
        <v>289</v>
      </c>
      <c r="U147" s="33">
        <v>568</v>
      </c>
      <c r="V147" s="33">
        <v>0</v>
      </c>
      <c r="W147" s="33">
        <v>5163</v>
      </c>
      <c r="X147" s="33">
        <v>5120</v>
      </c>
      <c r="Y147" s="33">
        <v>3552</v>
      </c>
      <c r="Z147" s="33">
        <v>786</v>
      </c>
      <c r="AA147" s="33">
        <v>550</v>
      </c>
      <c r="AB147" s="33">
        <v>0</v>
      </c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2:43">
      <c r="B148" s="27">
        <f>'input rate-base'!B148</f>
        <v>8</v>
      </c>
      <c r="C148" s="27">
        <f>'input rate-base'!C148</f>
        <v>2023</v>
      </c>
      <c r="D148" s="33">
        <v>0</v>
      </c>
      <c r="E148" s="33">
        <v>0</v>
      </c>
      <c r="F148" s="33">
        <v>0</v>
      </c>
      <c r="G148" s="33">
        <v>0</v>
      </c>
      <c r="H148" s="33">
        <v>0</v>
      </c>
      <c r="I148" s="33">
        <v>806917</v>
      </c>
      <c r="J148" s="33">
        <v>3969</v>
      </c>
      <c r="K148" s="33">
        <v>7460</v>
      </c>
      <c r="L148" s="33">
        <v>0</v>
      </c>
      <c r="M148" s="33">
        <v>116363</v>
      </c>
      <c r="N148" s="33">
        <v>11997</v>
      </c>
      <c r="O148" s="33">
        <v>26233</v>
      </c>
      <c r="P148" s="33">
        <v>0</v>
      </c>
      <c r="Q148" s="33">
        <v>22527</v>
      </c>
      <c r="R148" s="33">
        <v>0</v>
      </c>
      <c r="S148" s="33">
        <v>19320</v>
      </c>
      <c r="T148" s="33">
        <v>286</v>
      </c>
      <c r="U148" s="33">
        <v>580</v>
      </c>
      <c r="V148" s="33">
        <v>0</v>
      </c>
      <c r="W148" s="33">
        <v>5253</v>
      </c>
      <c r="X148" s="33">
        <v>5062</v>
      </c>
      <c r="Y148" s="33">
        <v>3835</v>
      </c>
      <c r="Z148" s="33">
        <v>793</v>
      </c>
      <c r="AA148" s="33">
        <v>554</v>
      </c>
      <c r="AB148" s="33">
        <v>0</v>
      </c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2:43">
      <c r="B149" s="27">
        <f>'input rate-base'!B149</f>
        <v>9</v>
      </c>
      <c r="C149" s="27">
        <f>'input rate-base'!C149</f>
        <v>2023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841432</v>
      </c>
      <c r="J149" s="33">
        <v>4355</v>
      </c>
      <c r="K149" s="33">
        <v>7234</v>
      </c>
      <c r="L149" s="33">
        <v>0</v>
      </c>
      <c r="M149" s="33">
        <v>117461</v>
      </c>
      <c r="N149" s="33">
        <v>12357</v>
      </c>
      <c r="O149" s="33">
        <v>25990</v>
      </c>
      <c r="P149" s="33">
        <v>0</v>
      </c>
      <c r="Q149" s="33">
        <v>21871</v>
      </c>
      <c r="R149" s="33">
        <v>0</v>
      </c>
      <c r="S149" s="33">
        <v>19380</v>
      </c>
      <c r="T149" s="33">
        <v>285</v>
      </c>
      <c r="U149" s="33">
        <v>553</v>
      </c>
      <c r="V149" s="33">
        <v>0</v>
      </c>
      <c r="W149" s="33">
        <v>5231</v>
      </c>
      <c r="X149" s="33">
        <v>5565</v>
      </c>
      <c r="Y149" s="33">
        <v>3762</v>
      </c>
      <c r="Z149" s="33">
        <v>790</v>
      </c>
      <c r="AA149" s="33">
        <v>558</v>
      </c>
      <c r="AB149" s="33">
        <v>0</v>
      </c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2:43">
      <c r="B150" s="27">
        <f>'input rate-base'!B150</f>
        <v>10</v>
      </c>
      <c r="C150" s="27">
        <f>'input rate-base'!C150</f>
        <v>2023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846267</v>
      </c>
      <c r="J150" s="33">
        <v>4549</v>
      </c>
      <c r="K150" s="33">
        <v>6692</v>
      </c>
      <c r="L150" s="33">
        <v>0</v>
      </c>
      <c r="M150" s="33">
        <v>109354</v>
      </c>
      <c r="N150" s="33">
        <v>12138</v>
      </c>
      <c r="O150" s="33">
        <v>24850</v>
      </c>
      <c r="P150" s="33">
        <v>0</v>
      </c>
      <c r="Q150" s="33">
        <v>19665</v>
      </c>
      <c r="R150" s="33">
        <v>0</v>
      </c>
      <c r="S150" s="33">
        <v>18309</v>
      </c>
      <c r="T150" s="33">
        <v>250</v>
      </c>
      <c r="U150" s="33">
        <v>562</v>
      </c>
      <c r="V150" s="33">
        <v>0</v>
      </c>
      <c r="W150" s="33">
        <v>4994</v>
      </c>
      <c r="X150" s="33">
        <v>5069</v>
      </c>
      <c r="Y150" s="33">
        <v>3448</v>
      </c>
      <c r="Z150" s="33">
        <v>763</v>
      </c>
      <c r="AA150" s="33">
        <v>546</v>
      </c>
      <c r="AB150" s="33">
        <v>0</v>
      </c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2:43">
      <c r="B151" s="27">
        <f>'input rate-base'!B151</f>
        <v>11</v>
      </c>
      <c r="C151" s="27">
        <f>'input rate-base'!C151</f>
        <v>2023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764493</v>
      </c>
      <c r="J151" s="33">
        <v>4043</v>
      </c>
      <c r="K151" s="33">
        <v>6078</v>
      </c>
      <c r="L151" s="33">
        <v>0</v>
      </c>
      <c r="M151" s="33">
        <v>102060</v>
      </c>
      <c r="N151" s="33">
        <v>11573</v>
      </c>
      <c r="O151" s="33">
        <v>23904</v>
      </c>
      <c r="P151" s="33">
        <v>0</v>
      </c>
      <c r="Q151" s="33">
        <v>18469</v>
      </c>
      <c r="R151" s="33">
        <v>0</v>
      </c>
      <c r="S151" s="33">
        <v>17643</v>
      </c>
      <c r="T151" s="33">
        <v>261</v>
      </c>
      <c r="U151" s="33">
        <v>541</v>
      </c>
      <c r="V151" s="33">
        <v>0</v>
      </c>
      <c r="W151" s="33">
        <v>4666</v>
      </c>
      <c r="X151" s="33">
        <v>4977</v>
      </c>
      <c r="Y151" s="33">
        <v>3510</v>
      </c>
      <c r="Z151" s="33">
        <v>754</v>
      </c>
      <c r="AA151" s="33">
        <v>532</v>
      </c>
      <c r="AB151" s="33">
        <v>0</v>
      </c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2:43">
      <c r="B152" s="27">
        <f>'input rate-base'!B152</f>
        <v>12</v>
      </c>
      <c r="C152" s="27">
        <f>'input rate-base'!C152</f>
        <v>2023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778996</v>
      </c>
      <c r="J152" s="33">
        <v>3667</v>
      </c>
      <c r="K152" s="33">
        <v>6394</v>
      </c>
      <c r="L152" s="33">
        <v>0</v>
      </c>
      <c r="M152" s="33">
        <v>100077</v>
      </c>
      <c r="N152" s="33">
        <v>12325</v>
      </c>
      <c r="O152" s="33">
        <v>23164</v>
      </c>
      <c r="P152" s="33">
        <v>0</v>
      </c>
      <c r="Q152" s="33">
        <v>18841</v>
      </c>
      <c r="R152" s="33">
        <v>0</v>
      </c>
      <c r="S152" s="33">
        <v>17831</v>
      </c>
      <c r="T152" s="33">
        <v>271</v>
      </c>
      <c r="U152" s="33">
        <v>544</v>
      </c>
      <c r="V152" s="33">
        <v>0</v>
      </c>
      <c r="W152" s="33">
        <v>4645</v>
      </c>
      <c r="X152" s="33">
        <v>4821</v>
      </c>
      <c r="Y152" s="33">
        <v>3482</v>
      </c>
      <c r="Z152" s="33">
        <v>705</v>
      </c>
      <c r="AA152" s="33">
        <v>534</v>
      </c>
      <c r="AB152" s="33">
        <v>0</v>
      </c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2:43">
      <c r="B153" s="27">
        <f>'input rate-base'!B153</f>
        <v>1</v>
      </c>
      <c r="C153" s="27">
        <f>'input rate-base'!C153</f>
        <v>2024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782872</v>
      </c>
      <c r="J153" s="33">
        <v>3623</v>
      </c>
      <c r="K153" s="33">
        <v>6605</v>
      </c>
      <c r="L153" s="33">
        <v>0</v>
      </c>
      <c r="M153" s="33">
        <v>97778</v>
      </c>
      <c r="N153" s="33">
        <v>11964</v>
      </c>
      <c r="O153" s="33">
        <v>23080</v>
      </c>
      <c r="P153" s="33">
        <v>0</v>
      </c>
      <c r="Q153" s="33">
        <v>19187</v>
      </c>
      <c r="R153" s="33">
        <v>0</v>
      </c>
      <c r="S153" s="33">
        <v>17838</v>
      </c>
      <c r="T153" s="33">
        <v>304</v>
      </c>
      <c r="U153" s="33">
        <v>531</v>
      </c>
      <c r="V153" s="33">
        <v>0</v>
      </c>
      <c r="W153" s="33">
        <v>4479</v>
      </c>
      <c r="X153" s="33">
        <v>4738</v>
      </c>
      <c r="Y153" s="33">
        <v>3327</v>
      </c>
      <c r="Z153" s="33">
        <v>718</v>
      </c>
      <c r="AA153" s="33">
        <v>539</v>
      </c>
      <c r="AB153" s="33">
        <v>0</v>
      </c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2:43">
      <c r="B154" s="27">
        <f>'input rate-base'!B154</f>
        <v>2</v>
      </c>
      <c r="C154" s="27">
        <f>'input rate-base'!C154</f>
        <v>2024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782036</v>
      </c>
      <c r="J154" s="33">
        <v>3754</v>
      </c>
      <c r="K154" s="33">
        <v>6608</v>
      </c>
      <c r="L154" s="33">
        <v>0</v>
      </c>
      <c r="M154" s="33">
        <v>98093</v>
      </c>
      <c r="N154" s="33">
        <v>11889</v>
      </c>
      <c r="O154" s="33">
        <v>23056</v>
      </c>
      <c r="P154" s="33">
        <v>0</v>
      </c>
      <c r="Q154" s="33">
        <v>18661</v>
      </c>
      <c r="R154" s="33">
        <v>0</v>
      </c>
      <c r="S154" s="33">
        <v>17606</v>
      </c>
      <c r="T154" s="33">
        <v>293</v>
      </c>
      <c r="U154" s="33">
        <v>531</v>
      </c>
      <c r="V154" s="33">
        <v>0</v>
      </c>
      <c r="W154" s="33">
        <v>4384</v>
      </c>
      <c r="X154" s="33">
        <v>4695</v>
      </c>
      <c r="Y154" s="33">
        <v>3349</v>
      </c>
      <c r="Z154" s="33">
        <v>709</v>
      </c>
      <c r="AA154" s="33">
        <v>527</v>
      </c>
      <c r="AB154" s="33">
        <v>0</v>
      </c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2:43">
      <c r="B155" s="27">
        <f>'input rate-base'!B155</f>
        <v>3</v>
      </c>
      <c r="C155" s="27">
        <f>'input rate-base'!C155</f>
        <v>2024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745320</v>
      </c>
      <c r="J155" s="33">
        <v>3294</v>
      </c>
      <c r="K155" s="33">
        <v>6122</v>
      </c>
      <c r="L155" s="33">
        <v>0</v>
      </c>
      <c r="M155" s="33">
        <v>99541</v>
      </c>
      <c r="N155" s="33">
        <v>12943</v>
      </c>
      <c r="O155" s="33">
        <v>23160</v>
      </c>
      <c r="P155" s="33">
        <v>0</v>
      </c>
      <c r="Q155" s="33">
        <v>18041</v>
      </c>
      <c r="R155" s="33">
        <v>0</v>
      </c>
      <c r="S155" s="33">
        <v>17526</v>
      </c>
      <c r="T155" s="33">
        <v>273</v>
      </c>
      <c r="U155" s="33">
        <v>566</v>
      </c>
      <c r="V155" s="33">
        <v>0</v>
      </c>
      <c r="W155" s="33">
        <v>4608</v>
      </c>
      <c r="X155" s="33">
        <v>4555</v>
      </c>
      <c r="Y155" s="33">
        <v>3348</v>
      </c>
      <c r="Z155" s="33">
        <v>706</v>
      </c>
      <c r="AA155" s="33">
        <v>525</v>
      </c>
      <c r="AB155" s="33">
        <v>0</v>
      </c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2:43">
      <c r="B156" s="27">
        <f>'input rate-base'!B156</f>
        <v>4</v>
      </c>
      <c r="C156" s="27">
        <f>'input rate-base'!C156</f>
        <v>2024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701690</v>
      </c>
      <c r="J156" s="33">
        <v>3395</v>
      </c>
      <c r="K156" s="33">
        <v>5959</v>
      </c>
      <c r="L156" s="33">
        <v>0</v>
      </c>
      <c r="M156" s="33">
        <v>102869</v>
      </c>
      <c r="N156" s="33">
        <v>11860</v>
      </c>
      <c r="O156" s="33">
        <v>23961</v>
      </c>
      <c r="P156" s="33">
        <v>0</v>
      </c>
      <c r="Q156" s="33">
        <v>18021</v>
      </c>
      <c r="R156" s="33">
        <v>0</v>
      </c>
      <c r="S156" s="33">
        <v>17526</v>
      </c>
      <c r="T156" s="33">
        <v>288</v>
      </c>
      <c r="U156" s="33">
        <v>581</v>
      </c>
      <c r="V156" s="33">
        <v>0</v>
      </c>
      <c r="W156" s="33">
        <v>4634</v>
      </c>
      <c r="X156" s="33">
        <v>4831</v>
      </c>
      <c r="Y156" s="33">
        <v>3458</v>
      </c>
      <c r="Z156" s="33">
        <v>738</v>
      </c>
      <c r="AA156" s="33">
        <v>527</v>
      </c>
      <c r="AB156" s="33">
        <v>0</v>
      </c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2:43">
      <c r="B157" s="27">
        <f>'input rate-base'!B157</f>
        <v>5</v>
      </c>
      <c r="C157" s="27">
        <f>'input rate-base'!C157</f>
        <v>2024</v>
      </c>
      <c r="D157" s="33">
        <v>0</v>
      </c>
      <c r="E157" s="33">
        <v>0</v>
      </c>
      <c r="F157" s="33">
        <v>0</v>
      </c>
      <c r="G157" s="33">
        <v>0</v>
      </c>
      <c r="H157" s="33">
        <v>0</v>
      </c>
      <c r="I157" s="33">
        <v>751950</v>
      </c>
      <c r="J157" s="33">
        <v>3868</v>
      </c>
      <c r="K157" s="33">
        <v>6353</v>
      </c>
      <c r="L157" s="33">
        <v>0</v>
      </c>
      <c r="M157" s="33">
        <v>108629</v>
      </c>
      <c r="N157" s="33">
        <v>11338</v>
      </c>
      <c r="O157" s="33">
        <v>24025</v>
      </c>
      <c r="P157" s="33">
        <v>0</v>
      </c>
      <c r="Q157" s="33">
        <v>19330</v>
      </c>
      <c r="R157" s="33">
        <v>0</v>
      </c>
      <c r="S157" s="33">
        <v>18743</v>
      </c>
      <c r="T157" s="33">
        <v>262</v>
      </c>
      <c r="U157" s="33">
        <v>600</v>
      </c>
      <c r="V157" s="33">
        <v>0</v>
      </c>
      <c r="W157" s="33">
        <v>4830</v>
      </c>
      <c r="X157" s="33">
        <v>5202</v>
      </c>
      <c r="Y157" s="33">
        <v>3625</v>
      </c>
      <c r="Z157" s="33">
        <v>752</v>
      </c>
      <c r="AA157" s="33">
        <v>530</v>
      </c>
      <c r="AB157" s="33">
        <v>0</v>
      </c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2:43">
      <c r="B158" s="27">
        <f>'input rate-base'!B158</f>
        <v>6</v>
      </c>
      <c r="C158" s="27">
        <f>'input rate-base'!C158</f>
        <v>2024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796403</v>
      </c>
      <c r="J158" s="33">
        <v>4160</v>
      </c>
      <c r="K158" s="33">
        <v>7279</v>
      </c>
      <c r="L158" s="33">
        <v>0</v>
      </c>
      <c r="M158" s="33">
        <v>117652</v>
      </c>
      <c r="N158" s="33">
        <v>11356</v>
      </c>
      <c r="O158" s="33">
        <v>25577</v>
      </c>
      <c r="P158" s="33">
        <v>0</v>
      </c>
      <c r="Q158" s="33">
        <v>21691</v>
      </c>
      <c r="R158" s="33">
        <v>0</v>
      </c>
      <c r="S158" s="33">
        <v>19258</v>
      </c>
      <c r="T158" s="33">
        <v>289</v>
      </c>
      <c r="U158" s="33">
        <v>572</v>
      </c>
      <c r="V158" s="33">
        <v>0</v>
      </c>
      <c r="W158" s="33">
        <v>5054</v>
      </c>
      <c r="X158" s="33">
        <v>5626</v>
      </c>
      <c r="Y158" s="33">
        <v>3697</v>
      </c>
      <c r="Z158" s="33">
        <v>761</v>
      </c>
      <c r="AA158" s="33">
        <v>552</v>
      </c>
      <c r="AB158" s="33">
        <v>0</v>
      </c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2:43">
      <c r="B159" s="27">
        <f>'input rate-base'!B159</f>
        <v>7</v>
      </c>
      <c r="C159" s="27">
        <f>'input rate-base'!C159</f>
        <v>2024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811818</v>
      </c>
      <c r="J159" s="33">
        <v>4218</v>
      </c>
      <c r="K159" s="33">
        <v>7397</v>
      </c>
      <c r="L159" s="33">
        <v>0</v>
      </c>
      <c r="M159" s="33">
        <v>116495</v>
      </c>
      <c r="N159" s="33">
        <v>11524</v>
      </c>
      <c r="O159" s="33">
        <v>26044</v>
      </c>
      <c r="P159" s="33">
        <v>0</v>
      </c>
      <c r="Q159" s="33">
        <v>21963</v>
      </c>
      <c r="R159" s="33">
        <v>0</v>
      </c>
      <c r="S159" s="33">
        <v>19467</v>
      </c>
      <c r="T159" s="33">
        <v>289</v>
      </c>
      <c r="U159" s="33">
        <v>568</v>
      </c>
      <c r="V159" s="33">
        <v>0</v>
      </c>
      <c r="W159" s="33">
        <v>5163</v>
      </c>
      <c r="X159" s="33">
        <v>5120</v>
      </c>
      <c r="Y159" s="33">
        <v>3552</v>
      </c>
      <c r="Z159" s="33">
        <v>786</v>
      </c>
      <c r="AA159" s="33">
        <v>550</v>
      </c>
      <c r="AB159" s="33">
        <v>0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2:43">
      <c r="B160" s="27">
        <f>'input rate-base'!B160</f>
        <v>8</v>
      </c>
      <c r="C160" s="27">
        <f>'input rate-base'!C160</f>
        <v>2024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813421</v>
      </c>
      <c r="J160" s="33">
        <v>3967</v>
      </c>
      <c r="K160" s="33">
        <v>7377</v>
      </c>
      <c r="L160" s="33">
        <v>0</v>
      </c>
      <c r="M160" s="33">
        <v>120713</v>
      </c>
      <c r="N160" s="33">
        <v>11997</v>
      </c>
      <c r="O160" s="33">
        <v>26233</v>
      </c>
      <c r="P160" s="33">
        <v>0</v>
      </c>
      <c r="Q160" s="33">
        <v>22527</v>
      </c>
      <c r="R160" s="33">
        <v>0</v>
      </c>
      <c r="S160" s="33">
        <v>19438</v>
      </c>
      <c r="T160" s="33">
        <v>286</v>
      </c>
      <c r="U160" s="33">
        <v>580</v>
      </c>
      <c r="V160" s="33">
        <v>0</v>
      </c>
      <c r="W160" s="33">
        <v>5253</v>
      </c>
      <c r="X160" s="33">
        <v>5062</v>
      </c>
      <c r="Y160" s="33">
        <v>3835</v>
      </c>
      <c r="Z160" s="33">
        <v>793</v>
      </c>
      <c r="AA160" s="33">
        <v>554</v>
      </c>
      <c r="AB160" s="33">
        <v>0</v>
      </c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2:43">
      <c r="B161" s="27">
        <f>'input rate-base'!B161</f>
        <v>9</v>
      </c>
      <c r="C161" s="27">
        <f>'input rate-base'!C161</f>
        <v>2024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848872</v>
      </c>
      <c r="J161" s="33">
        <v>4355</v>
      </c>
      <c r="K161" s="33">
        <v>7153</v>
      </c>
      <c r="L161" s="33">
        <v>0</v>
      </c>
      <c r="M161" s="33">
        <v>121286</v>
      </c>
      <c r="N161" s="33">
        <v>12357</v>
      </c>
      <c r="O161" s="33">
        <v>25990</v>
      </c>
      <c r="P161" s="33">
        <v>0</v>
      </c>
      <c r="Q161" s="33">
        <v>21871</v>
      </c>
      <c r="R161" s="33">
        <v>0</v>
      </c>
      <c r="S161" s="33">
        <v>19499</v>
      </c>
      <c r="T161" s="33">
        <v>285</v>
      </c>
      <c r="U161" s="33">
        <v>553</v>
      </c>
      <c r="V161" s="33">
        <v>0</v>
      </c>
      <c r="W161" s="33">
        <v>5231</v>
      </c>
      <c r="X161" s="33">
        <v>5565</v>
      </c>
      <c r="Y161" s="33">
        <v>3762</v>
      </c>
      <c r="Z161" s="33">
        <v>790</v>
      </c>
      <c r="AA161" s="33">
        <v>558</v>
      </c>
      <c r="AB161" s="33">
        <v>0</v>
      </c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2:43">
      <c r="B162" s="27">
        <f>'input rate-base'!B162</f>
        <v>10</v>
      </c>
      <c r="C162" s="27">
        <f>'input rate-base'!C162</f>
        <v>2024</v>
      </c>
      <c r="D162" s="33">
        <v>0</v>
      </c>
      <c r="E162" s="33">
        <v>0</v>
      </c>
      <c r="F162" s="33">
        <v>0</v>
      </c>
      <c r="G162" s="33">
        <v>0</v>
      </c>
      <c r="H162" s="33">
        <v>0</v>
      </c>
      <c r="I162" s="33">
        <v>852433</v>
      </c>
      <c r="J162" s="33">
        <v>4543</v>
      </c>
      <c r="K162" s="33">
        <v>6618</v>
      </c>
      <c r="L162" s="33">
        <v>0</v>
      </c>
      <c r="M162" s="33">
        <v>113931</v>
      </c>
      <c r="N162" s="33">
        <v>12138</v>
      </c>
      <c r="O162" s="33">
        <v>24850</v>
      </c>
      <c r="P162" s="33">
        <v>0</v>
      </c>
      <c r="Q162" s="33">
        <v>19665</v>
      </c>
      <c r="R162" s="33">
        <v>0</v>
      </c>
      <c r="S162" s="33">
        <v>18422</v>
      </c>
      <c r="T162" s="33">
        <v>250</v>
      </c>
      <c r="U162" s="33">
        <v>562</v>
      </c>
      <c r="V162" s="33">
        <v>0</v>
      </c>
      <c r="W162" s="33">
        <v>4994</v>
      </c>
      <c r="X162" s="33">
        <v>5069</v>
      </c>
      <c r="Y162" s="33">
        <v>3448</v>
      </c>
      <c r="Z162" s="33">
        <v>763</v>
      </c>
      <c r="AA162" s="33">
        <v>546</v>
      </c>
      <c r="AB162" s="33">
        <v>0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2:43">
      <c r="B163" s="27">
        <f>'input rate-base'!B163</f>
        <v>11</v>
      </c>
      <c r="C163" s="27">
        <f>'input rate-base'!C163</f>
        <v>2024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770035</v>
      </c>
      <c r="J163" s="33">
        <v>4037</v>
      </c>
      <c r="K163" s="33">
        <v>6010</v>
      </c>
      <c r="L163" s="33">
        <v>0</v>
      </c>
      <c r="M163" s="33">
        <v>106333</v>
      </c>
      <c r="N163" s="33">
        <v>11573</v>
      </c>
      <c r="O163" s="33">
        <v>23904</v>
      </c>
      <c r="P163" s="33">
        <v>0</v>
      </c>
      <c r="Q163" s="33">
        <v>18469</v>
      </c>
      <c r="R163" s="33">
        <v>0</v>
      </c>
      <c r="S163" s="33">
        <v>17752</v>
      </c>
      <c r="T163" s="33">
        <v>261</v>
      </c>
      <c r="U163" s="33">
        <v>541</v>
      </c>
      <c r="V163" s="33">
        <v>0</v>
      </c>
      <c r="W163" s="33">
        <v>4666</v>
      </c>
      <c r="X163" s="33">
        <v>4977</v>
      </c>
      <c r="Y163" s="33">
        <v>3510</v>
      </c>
      <c r="Z163" s="33">
        <v>754</v>
      </c>
      <c r="AA163" s="33">
        <v>532</v>
      </c>
      <c r="AB163" s="33">
        <v>0</v>
      </c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2:43">
      <c r="B164" s="27">
        <f>'input rate-base'!B164</f>
        <v>12</v>
      </c>
      <c r="C164" s="27">
        <f>'input rate-base'!C164</f>
        <v>2024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785334</v>
      </c>
      <c r="J164" s="33">
        <v>3665</v>
      </c>
      <c r="K164" s="33">
        <v>6323</v>
      </c>
      <c r="L164" s="33">
        <v>0</v>
      </c>
      <c r="M164" s="33">
        <v>103767</v>
      </c>
      <c r="N164" s="33">
        <v>12325</v>
      </c>
      <c r="O164" s="33">
        <v>23164</v>
      </c>
      <c r="P164" s="33">
        <v>0</v>
      </c>
      <c r="Q164" s="33">
        <v>18841</v>
      </c>
      <c r="R164" s="33">
        <v>0</v>
      </c>
      <c r="S164" s="33">
        <v>17941</v>
      </c>
      <c r="T164" s="33">
        <v>271</v>
      </c>
      <c r="U164" s="33">
        <v>544</v>
      </c>
      <c r="V164" s="33">
        <v>0</v>
      </c>
      <c r="W164" s="33">
        <v>4645</v>
      </c>
      <c r="X164" s="33">
        <v>4821</v>
      </c>
      <c r="Y164" s="33">
        <v>3482</v>
      </c>
      <c r="Z164" s="33">
        <v>705</v>
      </c>
      <c r="AA164" s="33">
        <v>534</v>
      </c>
      <c r="AB164" s="33">
        <v>0</v>
      </c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2:43">
      <c r="B165" s="27">
        <f>'input rate-base'!B165</f>
        <v>1</v>
      </c>
      <c r="C165" s="27">
        <f>'input rate-base'!C165</f>
        <v>2025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786896</v>
      </c>
      <c r="J165" s="33">
        <v>3611</v>
      </c>
      <c r="K165" s="33">
        <v>6532</v>
      </c>
      <c r="L165" s="33">
        <v>0</v>
      </c>
      <c r="M165" s="33">
        <v>101382</v>
      </c>
      <c r="N165" s="33">
        <v>13161</v>
      </c>
      <c r="O165" s="33">
        <v>23080</v>
      </c>
      <c r="P165" s="33">
        <v>0</v>
      </c>
      <c r="Q165" s="33">
        <v>19187</v>
      </c>
      <c r="R165" s="33">
        <v>0</v>
      </c>
      <c r="S165" s="33">
        <v>17947</v>
      </c>
      <c r="T165" s="33">
        <v>304</v>
      </c>
      <c r="U165" s="33">
        <v>531</v>
      </c>
      <c r="V165" s="33">
        <v>0</v>
      </c>
      <c r="W165" s="33">
        <v>4479</v>
      </c>
      <c r="X165" s="33">
        <v>4738</v>
      </c>
      <c r="Y165" s="33">
        <v>3327</v>
      </c>
      <c r="Z165" s="33">
        <v>718</v>
      </c>
      <c r="AA165" s="33">
        <v>539</v>
      </c>
      <c r="AB165" s="33">
        <v>0</v>
      </c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2:43">
      <c r="B166" s="27">
        <f>'input rate-base'!B166</f>
        <v>2</v>
      </c>
      <c r="C166" s="27">
        <f>'input rate-base'!C166</f>
        <v>2025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804207</v>
      </c>
      <c r="J166" s="33">
        <v>3829</v>
      </c>
      <c r="K166" s="33">
        <v>6535</v>
      </c>
      <c r="L166" s="33">
        <v>0</v>
      </c>
      <c r="M166" s="33">
        <v>101243</v>
      </c>
      <c r="N166" s="33">
        <v>13078</v>
      </c>
      <c r="O166" s="33">
        <v>23056</v>
      </c>
      <c r="P166" s="33">
        <v>0</v>
      </c>
      <c r="Q166" s="33">
        <v>18661</v>
      </c>
      <c r="R166" s="33">
        <v>0</v>
      </c>
      <c r="S166" s="33">
        <v>17822</v>
      </c>
      <c r="T166" s="33">
        <v>293</v>
      </c>
      <c r="U166" s="33">
        <v>531</v>
      </c>
      <c r="V166" s="33">
        <v>0</v>
      </c>
      <c r="W166" s="33">
        <v>4384</v>
      </c>
      <c r="X166" s="33">
        <v>4695</v>
      </c>
      <c r="Y166" s="33">
        <v>3349</v>
      </c>
      <c r="Z166" s="33">
        <v>709</v>
      </c>
      <c r="AA166" s="33">
        <v>527</v>
      </c>
      <c r="AB166" s="33">
        <v>0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2:43">
      <c r="B167" s="27">
        <f>'input rate-base'!B167</f>
        <v>3</v>
      </c>
      <c r="C167" s="27">
        <f>'input rate-base'!C167</f>
        <v>2025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766592</v>
      </c>
      <c r="J167" s="33">
        <v>3361</v>
      </c>
      <c r="K167" s="33">
        <v>6054</v>
      </c>
      <c r="L167" s="33">
        <v>0</v>
      </c>
      <c r="M167" s="33">
        <v>102723</v>
      </c>
      <c r="N167" s="33">
        <v>14237</v>
      </c>
      <c r="O167" s="33">
        <v>23160</v>
      </c>
      <c r="P167" s="33">
        <v>0</v>
      </c>
      <c r="Q167" s="33">
        <v>18041</v>
      </c>
      <c r="R167" s="33">
        <v>0</v>
      </c>
      <c r="S167" s="33">
        <v>17741</v>
      </c>
      <c r="T167" s="33">
        <v>273</v>
      </c>
      <c r="U167" s="33">
        <v>566</v>
      </c>
      <c r="V167" s="33">
        <v>0</v>
      </c>
      <c r="W167" s="33">
        <v>4608</v>
      </c>
      <c r="X167" s="33">
        <v>4555</v>
      </c>
      <c r="Y167" s="33">
        <v>3348</v>
      </c>
      <c r="Z167" s="33">
        <v>706</v>
      </c>
      <c r="AA167" s="33">
        <v>525</v>
      </c>
      <c r="AB167" s="33">
        <v>0</v>
      </c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2:43">
      <c r="B168" s="27">
        <f>'input rate-base'!B168</f>
        <v>4</v>
      </c>
      <c r="C168" s="27">
        <f>'input rate-base'!C168</f>
        <v>2025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705038</v>
      </c>
      <c r="J168" s="33">
        <v>3384</v>
      </c>
      <c r="K168" s="33">
        <v>5893</v>
      </c>
      <c r="L168" s="33">
        <v>0</v>
      </c>
      <c r="M168" s="33">
        <v>106627</v>
      </c>
      <c r="N168" s="33">
        <v>13046</v>
      </c>
      <c r="O168" s="33">
        <v>23961</v>
      </c>
      <c r="P168" s="33">
        <v>0</v>
      </c>
      <c r="Q168" s="33">
        <v>18021</v>
      </c>
      <c r="R168" s="33">
        <v>0</v>
      </c>
      <c r="S168" s="33">
        <v>17741</v>
      </c>
      <c r="T168" s="33">
        <v>288</v>
      </c>
      <c r="U168" s="33">
        <v>581</v>
      </c>
      <c r="V168" s="33">
        <v>0</v>
      </c>
      <c r="W168" s="33">
        <v>4634</v>
      </c>
      <c r="X168" s="33">
        <v>4831</v>
      </c>
      <c r="Y168" s="33">
        <v>3458</v>
      </c>
      <c r="Z168" s="33">
        <v>738</v>
      </c>
      <c r="AA168" s="33">
        <v>527</v>
      </c>
      <c r="AB168" s="33">
        <v>0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2:43">
      <c r="B169" s="27">
        <f>'input rate-base'!B169</f>
        <v>5</v>
      </c>
      <c r="C169" s="27">
        <f>'input rate-base'!C169</f>
        <v>2025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755979</v>
      </c>
      <c r="J169" s="33">
        <v>3858</v>
      </c>
      <c r="K169" s="33">
        <v>6282</v>
      </c>
      <c r="L169" s="33">
        <v>0</v>
      </c>
      <c r="M169" s="33">
        <v>112579</v>
      </c>
      <c r="N169" s="33">
        <v>12472</v>
      </c>
      <c r="O169" s="33">
        <v>24025</v>
      </c>
      <c r="P169" s="33">
        <v>0</v>
      </c>
      <c r="Q169" s="33">
        <v>19330</v>
      </c>
      <c r="R169" s="33">
        <v>0</v>
      </c>
      <c r="S169" s="33">
        <v>18857</v>
      </c>
      <c r="T169" s="33">
        <v>262</v>
      </c>
      <c r="U169" s="33">
        <v>600</v>
      </c>
      <c r="V169" s="33">
        <v>0</v>
      </c>
      <c r="W169" s="33">
        <v>4830</v>
      </c>
      <c r="X169" s="33">
        <v>5202</v>
      </c>
      <c r="Y169" s="33">
        <v>3625</v>
      </c>
      <c r="Z169" s="33">
        <v>752</v>
      </c>
      <c r="AA169" s="33">
        <v>530</v>
      </c>
      <c r="AB169" s="33">
        <v>0</v>
      </c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2:43">
      <c r="B170" s="27">
        <f>'input rate-base'!B170</f>
        <v>6</v>
      </c>
      <c r="C170" s="27">
        <f>'input rate-base'!C170</f>
        <v>2025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800737</v>
      </c>
      <c r="J170" s="33">
        <v>4150</v>
      </c>
      <c r="K170" s="33">
        <v>7198</v>
      </c>
      <c r="L170" s="33">
        <v>0</v>
      </c>
      <c r="M170" s="33">
        <v>121930</v>
      </c>
      <c r="N170" s="33">
        <v>12491</v>
      </c>
      <c r="O170" s="33">
        <v>25577</v>
      </c>
      <c r="P170" s="33">
        <v>0</v>
      </c>
      <c r="Q170" s="33">
        <v>21691</v>
      </c>
      <c r="R170" s="33">
        <v>0</v>
      </c>
      <c r="S170" s="33">
        <v>19376</v>
      </c>
      <c r="T170" s="33">
        <v>289</v>
      </c>
      <c r="U170" s="33">
        <v>572</v>
      </c>
      <c r="V170" s="33">
        <v>0</v>
      </c>
      <c r="W170" s="33">
        <v>5054</v>
      </c>
      <c r="X170" s="33">
        <v>5626</v>
      </c>
      <c r="Y170" s="33">
        <v>3697</v>
      </c>
      <c r="Z170" s="33">
        <v>761</v>
      </c>
      <c r="AA170" s="33">
        <v>552</v>
      </c>
      <c r="AB170" s="33">
        <v>0</v>
      </c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2:43">
      <c r="B171" s="27">
        <f>'input rate-base'!B171</f>
        <v>7</v>
      </c>
      <c r="C171" s="27">
        <f>'input rate-base'!C171</f>
        <v>2025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817660</v>
      </c>
      <c r="J171" s="33">
        <v>4216</v>
      </c>
      <c r="K171" s="33">
        <v>7397</v>
      </c>
      <c r="L171" s="33">
        <v>0</v>
      </c>
      <c r="M171" s="33">
        <v>119644</v>
      </c>
      <c r="N171" s="33">
        <v>12677</v>
      </c>
      <c r="O171" s="33">
        <v>26044</v>
      </c>
      <c r="P171" s="33">
        <v>0</v>
      </c>
      <c r="Q171" s="33">
        <v>21963</v>
      </c>
      <c r="R171" s="33">
        <v>0</v>
      </c>
      <c r="S171" s="33">
        <v>19586</v>
      </c>
      <c r="T171" s="33">
        <v>289</v>
      </c>
      <c r="U171" s="33">
        <v>568</v>
      </c>
      <c r="V171" s="33">
        <v>0</v>
      </c>
      <c r="W171" s="33">
        <v>5163</v>
      </c>
      <c r="X171" s="33">
        <v>5120</v>
      </c>
      <c r="Y171" s="33">
        <v>3552</v>
      </c>
      <c r="Z171" s="33">
        <v>786</v>
      </c>
      <c r="AA171" s="33">
        <v>550</v>
      </c>
      <c r="AB171" s="33">
        <v>0</v>
      </c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2:43">
      <c r="B172" s="27">
        <f>'input rate-base'!B172</f>
        <v>8</v>
      </c>
      <c r="C172" s="27">
        <f>'input rate-base'!C172</f>
        <v>2025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817881</v>
      </c>
      <c r="J172" s="33">
        <v>3958</v>
      </c>
      <c r="K172" s="33">
        <v>7377</v>
      </c>
      <c r="L172" s="33">
        <v>0</v>
      </c>
      <c r="M172" s="33">
        <v>125063</v>
      </c>
      <c r="N172" s="33">
        <v>13197</v>
      </c>
      <c r="O172" s="33">
        <v>26233</v>
      </c>
      <c r="P172" s="33">
        <v>0</v>
      </c>
      <c r="Q172" s="33">
        <v>22527</v>
      </c>
      <c r="R172" s="33">
        <v>0</v>
      </c>
      <c r="S172" s="33">
        <v>19557</v>
      </c>
      <c r="T172" s="33">
        <v>286</v>
      </c>
      <c r="U172" s="33">
        <v>580</v>
      </c>
      <c r="V172" s="33">
        <v>0</v>
      </c>
      <c r="W172" s="33">
        <v>5253</v>
      </c>
      <c r="X172" s="33">
        <v>5062</v>
      </c>
      <c r="Y172" s="33">
        <v>3835</v>
      </c>
      <c r="Z172" s="33">
        <v>793</v>
      </c>
      <c r="AA172" s="33">
        <v>554</v>
      </c>
      <c r="AB172" s="33">
        <v>0</v>
      </c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2:43">
      <c r="B173" s="27">
        <f>'input rate-base'!B173</f>
        <v>9</v>
      </c>
      <c r="C173" s="27">
        <f>'input rate-base'!C173</f>
        <v>2025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853535</v>
      </c>
      <c r="J173" s="33">
        <v>4346</v>
      </c>
      <c r="K173" s="33">
        <v>7073</v>
      </c>
      <c r="L173" s="33">
        <v>0</v>
      </c>
      <c r="M173" s="33">
        <v>125656</v>
      </c>
      <c r="N173" s="33">
        <v>13593</v>
      </c>
      <c r="O173" s="33">
        <v>25990</v>
      </c>
      <c r="P173" s="33">
        <v>0</v>
      </c>
      <c r="Q173" s="33">
        <v>21871</v>
      </c>
      <c r="R173" s="33">
        <v>0</v>
      </c>
      <c r="S173" s="33">
        <v>19618</v>
      </c>
      <c r="T173" s="33">
        <v>285</v>
      </c>
      <c r="U173" s="33">
        <v>553</v>
      </c>
      <c r="V173" s="33">
        <v>0</v>
      </c>
      <c r="W173" s="33">
        <v>5231</v>
      </c>
      <c r="X173" s="33">
        <v>5565</v>
      </c>
      <c r="Y173" s="33">
        <v>3762</v>
      </c>
      <c r="Z173" s="33">
        <v>790</v>
      </c>
      <c r="AA173" s="33">
        <v>558</v>
      </c>
      <c r="AB173" s="33">
        <v>0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2:43">
      <c r="B174" s="27">
        <f>'input rate-base'!B174</f>
        <v>10</v>
      </c>
      <c r="C174" s="27">
        <f>'input rate-base'!C174</f>
        <v>2025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857793</v>
      </c>
      <c r="J174" s="33">
        <v>4537</v>
      </c>
      <c r="K174" s="33">
        <v>6543</v>
      </c>
      <c r="L174" s="33">
        <v>0</v>
      </c>
      <c r="M174" s="33">
        <v>117492</v>
      </c>
      <c r="N174" s="33">
        <v>13352</v>
      </c>
      <c r="O174" s="33">
        <v>24850</v>
      </c>
      <c r="P174" s="33">
        <v>0</v>
      </c>
      <c r="Q174" s="33">
        <v>19665</v>
      </c>
      <c r="R174" s="33">
        <v>0</v>
      </c>
      <c r="S174" s="33">
        <v>18534</v>
      </c>
      <c r="T174" s="33">
        <v>250</v>
      </c>
      <c r="U174" s="33">
        <v>562</v>
      </c>
      <c r="V174" s="33">
        <v>0</v>
      </c>
      <c r="W174" s="33">
        <v>4994</v>
      </c>
      <c r="X174" s="33">
        <v>5069</v>
      </c>
      <c r="Y174" s="33">
        <v>3448</v>
      </c>
      <c r="Z174" s="33">
        <v>763</v>
      </c>
      <c r="AA174" s="33">
        <v>546</v>
      </c>
      <c r="AB174" s="33">
        <v>0</v>
      </c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2:43">
      <c r="B175" s="27">
        <f>'input rate-base'!B175</f>
        <v>11</v>
      </c>
      <c r="C175" s="27">
        <f>'input rate-base'!C175</f>
        <v>2025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774003</v>
      </c>
      <c r="J175" s="33">
        <v>4028</v>
      </c>
      <c r="K175" s="33">
        <v>5943</v>
      </c>
      <c r="L175" s="33">
        <v>0</v>
      </c>
      <c r="M175" s="33">
        <v>110130</v>
      </c>
      <c r="N175" s="33">
        <v>12730</v>
      </c>
      <c r="O175" s="33">
        <v>23904</v>
      </c>
      <c r="P175" s="33">
        <v>0</v>
      </c>
      <c r="Q175" s="33">
        <v>18469</v>
      </c>
      <c r="R175" s="33">
        <v>0</v>
      </c>
      <c r="S175" s="33">
        <v>17860</v>
      </c>
      <c r="T175" s="33">
        <v>261</v>
      </c>
      <c r="U175" s="33">
        <v>541</v>
      </c>
      <c r="V175" s="33">
        <v>0</v>
      </c>
      <c r="W175" s="33">
        <v>4666</v>
      </c>
      <c r="X175" s="33">
        <v>4977</v>
      </c>
      <c r="Y175" s="33">
        <v>3510</v>
      </c>
      <c r="Z175" s="33">
        <v>754</v>
      </c>
      <c r="AA175" s="33">
        <v>532</v>
      </c>
      <c r="AB175" s="33">
        <v>0</v>
      </c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2:43">
      <c r="B176" s="27">
        <f>'input rate-base'!B176</f>
        <v>12</v>
      </c>
      <c r="C176" s="27">
        <f>'input rate-base'!C176</f>
        <v>2025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790057</v>
      </c>
      <c r="J176" s="33">
        <v>3660</v>
      </c>
      <c r="K176" s="33">
        <v>6181</v>
      </c>
      <c r="L176" s="33">
        <v>0</v>
      </c>
      <c r="M176" s="33">
        <v>106995</v>
      </c>
      <c r="N176" s="33">
        <v>13558</v>
      </c>
      <c r="O176" s="33">
        <v>23164</v>
      </c>
      <c r="P176" s="33">
        <v>0</v>
      </c>
      <c r="Q176" s="33">
        <v>18841</v>
      </c>
      <c r="R176" s="33">
        <v>0</v>
      </c>
      <c r="S176" s="33">
        <v>18050</v>
      </c>
      <c r="T176" s="33">
        <v>271</v>
      </c>
      <c r="U176" s="33">
        <v>544</v>
      </c>
      <c r="V176" s="33">
        <v>0</v>
      </c>
      <c r="W176" s="33">
        <v>4645</v>
      </c>
      <c r="X176" s="33">
        <v>4821</v>
      </c>
      <c r="Y176" s="33">
        <v>3482</v>
      </c>
      <c r="Z176" s="33">
        <v>705</v>
      </c>
      <c r="AA176" s="33">
        <v>534</v>
      </c>
      <c r="AB176" s="33">
        <v>0</v>
      </c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2:43">
      <c r="B177" s="27">
        <f>'input rate-base'!B177</f>
        <v>1</v>
      </c>
      <c r="C177" s="27">
        <f>'input rate-base'!C177</f>
        <v>2026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792774</v>
      </c>
      <c r="J177" s="33">
        <v>3611</v>
      </c>
      <c r="K177" s="33">
        <v>6385</v>
      </c>
      <c r="L177" s="33">
        <v>0</v>
      </c>
      <c r="M177" s="33">
        <v>104987</v>
      </c>
      <c r="N177" s="33">
        <v>13161</v>
      </c>
      <c r="O177" s="33">
        <v>23080</v>
      </c>
      <c r="P177" s="33">
        <v>0</v>
      </c>
      <c r="Q177" s="33">
        <v>19187</v>
      </c>
      <c r="R177" s="33">
        <v>0</v>
      </c>
      <c r="S177" s="33">
        <v>18057</v>
      </c>
      <c r="T177" s="33">
        <v>304</v>
      </c>
      <c r="U177" s="33">
        <v>531</v>
      </c>
      <c r="V177" s="33">
        <v>0</v>
      </c>
      <c r="W177" s="33">
        <v>4479</v>
      </c>
      <c r="X177" s="33">
        <v>4738</v>
      </c>
      <c r="Y177" s="33">
        <v>3327</v>
      </c>
      <c r="Z177" s="33">
        <v>718</v>
      </c>
      <c r="AA177" s="33">
        <v>539</v>
      </c>
      <c r="AB177" s="33">
        <v>0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2:43">
      <c r="B178" s="27">
        <f>'input rate-base'!B178</f>
        <v>2</v>
      </c>
      <c r="C178" s="27">
        <f>'input rate-base'!C178</f>
        <v>2026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809506</v>
      </c>
      <c r="J178" s="33">
        <v>3826</v>
      </c>
      <c r="K178" s="33">
        <v>6388</v>
      </c>
      <c r="L178" s="33">
        <v>0</v>
      </c>
      <c r="M178" s="33">
        <v>105292</v>
      </c>
      <c r="N178" s="33">
        <v>13078</v>
      </c>
      <c r="O178" s="33">
        <v>23056</v>
      </c>
      <c r="P178" s="33">
        <v>0</v>
      </c>
      <c r="Q178" s="33">
        <v>18661</v>
      </c>
      <c r="R178" s="33">
        <v>0</v>
      </c>
      <c r="S178" s="33">
        <v>17822</v>
      </c>
      <c r="T178" s="33">
        <v>293</v>
      </c>
      <c r="U178" s="33">
        <v>531</v>
      </c>
      <c r="V178" s="33">
        <v>0</v>
      </c>
      <c r="W178" s="33">
        <v>4384</v>
      </c>
      <c r="X178" s="33">
        <v>4695</v>
      </c>
      <c r="Y178" s="33">
        <v>3349</v>
      </c>
      <c r="Z178" s="33">
        <v>709</v>
      </c>
      <c r="AA178" s="33">
        <v>527</v>
      </c>
      <c r="AB178" s="33">
        <v>0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2:43">
      <c r="B179" s="27">
        <f>'input rate-base'!B179</f>
        <v>3</v>
      </c>
      <c r="C179" s="27">
        <f>'input rate-base'!C179</f>
        <v>2026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771503</v>
      </c>
      <c r="J179" s="33">
        <v>3358</v>
      </c>
      <c r="K179" s="33">
        <v>5918</v>
      </c>
      <c r="L179" s="33">
        <v>0</v>
      </c>
      <c r="M179" s="33">
        <v>106814</v>
      </c>
      <c r="N179" s="33">
        <v>14237</v>
      </c>
      <c r="O179" s="33">
        <v>23160</v>
      </c>
      <c r="P179" s="33">
        <v>0</v>
      </c>
      <c r="Q179" s="33">
        <v>18041</v>
      </c>
      <c r="R179" s="33">
        <v>0</v>
      </c>
      <c r="S179" s="33">
        <v>17741</v>
      </c>
      <c r="T179" s="33">
        <v>273</v>
      </c>
      <c r="U179" s="33">
        <v>566</v>
      </c>
      <c r="V179" s="33">
        <v>0</v>
      </c>
      <c r="W179" s="33">
        <v>4608</v>
      </c>
      <c r="X179" s="33">
        <v>4555</v>
      </c>
      <c r="Y179" s="33">
        <v>3348</v>
      </c>
      <c r="Z179" s="33">
        <v>706</v>
      </c>
      <c r="AA179" s="33">
        <v>525</v>
      </c>
      <c r="AB179" s="33">
        <v>0</v>
      </c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2:43">
      <c r="B180" s="27">
        <f>'input rate-base'!B180</f>
        <v>4</v>
      </c>
      <c r="C180" s="27">
        <f>'input rate-base'!C180</f>
        <v>2026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709875</v>
      </c>
      <c r="J180" s="33">
        <v>3490</v>
      </c>
      <c r="K180" s="33">
        <v>5761</v>
      </c>
      <c r="L180" s="33">
        <v>0</v>
      </c>
      <c r="M180" s="33">
        <v>110384</v>
      </c>
      <c r="N180" s="33">
        <v>13046</v>
      </c>
      <c r="O180" s="33">
        <v>23961</v>
      </c>
      <c r="P180" s="33">
        <v>0</v>
      </c>
      <c r="Q180" s="33">
        <v>18021</v>
      </c>
      <c r="R180" s="33">
        <v>0</v>
      </c>
      <c r="S180" s="33">
        <v>17741</v>
      </c>
      <c r="T180" s="33">
        <v>288</v>
      </c>
      <c r="U180" s="33">
        <v>581</v>
      </c>
      <c r="V180" s="33">
        <v>0</v>
      </c>
      <c r="W180" s="33">
        <v>4634</v>
      </c>
      <c r="X180" s="33">
        <v>4831</v>
      </c>
      <c r="Y180" s="33">
        <v>3458</v>
      </c>
      <c r="Z180" s="33">
        <v>738</v>
      </c>
      <c r="AA180" s="33">
        <v>527</v>
      </c>
      <c r="AB180" s="33">
        <v>0</v>
      </c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2:43">
      <c r="B181" s="27">
        <f>'input rate-base'!B181</f>
        <v>5</v>
      </c>
      <c r="C181" s="27">
        <f>'input rate-base'!C181</f>
        <v>2026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760731</v>
      </c>
      <c r="J181" s="33">
        <v>3976</v>
      </c>
      <c r="K181" s="33">
        <v>6141</v>
      </c>
      <c r="L181" s="33">
        <v>0</v>
      </c>
      <c r="M181" s="33">
        <v>117023</v>
      </c>
      <c r="N181" s="33">
        <v>12472</v>
      </c>
      <c r="O181" s="33">
        <v>24025</v>
      </c>
      <c r="P181" s="33">
        <v>0</v>
      </c>
      <c r="Q181" s="33">
        <v>19330</v>
      </c>
      <c r="R181" s="33">
        <v>0</v>
      </c>
      <c r="S181" s="33">
        <v>18857</v>
      </c>
      <c r="T181" s="33">
        <v>262</v>
      </c>
      <c r="U181" s="33">
        <v>600</v>
      </c>
      <c r="V181" s="33">
        <v>0</v>
      </c>
      <c r="W181" s="33">
        <v>4830</v>
      </c>
      <c r="X181" s="33">
        <v>5202</v>
      </c>
      <c r="Y181" s="33">
        <v>3625</v>
      </c>
      <c r="Z181" s="33">
        <v>752</v>
      </c>
      <c r="AA181" s="33">
        <v>530</v>
      </c>
      <c r="AB181" s="33">
        <v>0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2:43">
      <c r="B182" s="27">
        <f>'input rate-base'!B182</f>
        <v>6</v>
      </c>
      <c r="C182" s="27">
        <f>'input rate-base'!C182</f>
        <v>2026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805752</v>
      </c>
      <c r="J182" s="33">
        <v>4278</v>
      </c>
      <c r="K182" s="33">
        <v>7036</v>
      </c>
      <c r="L182" s="33">
        <v>0</v>
      </c>
      <c r="M182" s="33">
        <v>126743</v>
      </c>
      <c r="N182" s="33">
        <v>12491</v>
      </c>
      <c r="O182" s="33">
        <v>25577</v>
      </c>
      <c r="P182" s="33">
        <v>0</v>
      </c>
      <c r="Q182" s="33">
        <v>21691</v>
      </c>
      <c r="R182" s="33">
        <v>0</v>
      </c>
      <c r="S182" s="33">
        <v>19376</v>
      </c>
      <c r="T182" s="33">
        <v>289</v>
      </c>
      <c r="U182" s="33">
        <v>572</v>
      </c>
      <c r="V182" s="33">
        <v>0</v>
      </c>
      <c r="W182" s="33">
        <v>5054</v>
      </c>
      <c r="X182" s="33">
        <v>5626</v>
      </c>
      <c r="Y182" s="33">
        <v>3697</v>
      </c>
      <c r="Z182" s="33">
        <v>761</v>
      </c>
      <c r="AA182" s="33">
        <v>552</v>
      </c>
      <c r="AB182" s="33">
        <v>0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2:43">
      <c r="B183" s="27">
        <f>'input rate-base'!B183</f>
        <v>7</v>
      </c>
      <c r="C183" s="27">
        <f>'input rate-base'!C183</f>
        <v>2026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822898</v>
      </c>
      <c r="J183" s="33">
        <v>4346</v>
      </c>
      <c r="K183" s="33">
        <v>7231</v>
      </c>
      <c r="L183" s="33">
        <v>0</v>
      </c>
      <c r="M183" s="33">
        <v>124367</v>
      </c>
      <c r="N183" s="33">
        <v>12677</v>
      </c>
      <c r="O183" s="33">
        <v>26044</v>
      </c>
      <c r="P183" s="33">
        <v>0</v>
      </c>
      <c r="Q183" s="33">
        <v>21963</v>
      </c>
      <c r="R183" s="33">
        <v>0</v>
      </c>
      <c r="S183" s="33">
        <v>19586</v>
      </c>
      <c r="T183" s="33">
        <v>289</v>
      </c>
      <c r="U183" s="33">
        <v>568</v>
      </c>
      <c r="V183" s="33">
        <v>0</v>
      </c>
      <c r="W183" s="33">
        <v>5163</v>
      </c>
      <c r="X183" s="33">
        <v>5120</v>
      </c>
      <c r="Y183" s="33">
        <v>3552</v>
      </c>
      <c r="Z183" s="33">
        <v>786</v>
      </c>
      <c r="AA183" s="33">
        <v>550</v>
      </c>
      <c r="AB183" s="33">
        <v>0</v>
      </c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2:43">
      <c r="B184" s="27">
        <f>'input rate-base'!B184</f>
        <v>8</v>
      </c>
      <c r="C184" s="27">
        <f>'input rate-base'!C184</f>
        <v>2026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823036</v>
      </c>
      <c r="J184" s="33">
        <v>4082</v>
      </c>
      <c r="K184" s="33">
        <v>7211</v>
      </c>
      <c r="L184" s="33">
        <v>0</v>
      </c>
      <c r="M184" s="33">
        <v>129957</v>
      </c>
      <c r="N184" s="33">
        <v>13197</v>
      </c>
      <c r="O184" s="33">
        <v>26233</v>
      </c>
      <c r="P184" s="33">
        <v>0</v>
      </c>
      <c r="Q184" s="33">
        <v>22527</v>
      </c>
      <c r="R184" s="33">
        <v>0</v>
      </c>
      <c r="S184" s="33">
        <v>19557</v>
      </c>
      <c r="T184" s="33">
        <v>286</v>
      </c>
      <c r="U184" s="33">
        <v>580</v>
      </c>
      <c r="V184" s="33">
        <v>0</v>
      </c>
      <c r="W184" s="33">
        <v>5253</v>
      </c>
      <c r="X184" s="33">
        <v>5062</v>
      </c>
      <c r="Y184" s="33">
        <v>3835</v>
      </c>
      <c r="Z184" s="33">
        <v>793</v>
      </c>
      <c r="AA184" s="33">
        <v>554</v>
      </c>
      <c r="AB184" s="33">
        <v>0</v>
      </c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2:43">
      <c r="B185" s="27">
        <f>'input rate-base'!B185</f>
        <v>9</v>
      </c>
      <c r="C185" s="27">
        <f>'input rate-base'!C185</f>
        <v>2026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858872</v>
      </c>
      <c r="J185" s="33">
        <v>4481</v>
      </c>
      <c r="K185" s="33">
        <v>6993</v>
      </c>
      <c r="L185" s="33">
        <v>0</v>
      </c>
      <c r="M185" s="33">
        <v>130573</v>
      </c>
      <c r="N185" s="33">
        <v>13593</v>
      </c>
      <c r="O185" s="33">
        <v>25990</v>
      </c>
      <c r="P185" s="33">
        <v>0</v>
      </c>
      <c r="Q185" s="33">
        <v>21871</v>
      </c>
      <c r="R185" s="33">
        <v>0</v>
      </c>
      <c r="S185" s="33">
        <v>19618</v>
      </c>
      <c r="T185" s="33">
        <v>285</v>
      </c>
      <c r="U185" s="33">
        <v>553</v>
      </c>
      <c r="V185" s="33">
        <v>0</v>
      </c>
      <c r="W185" s="33">
        <v>5231</v>
      </c>
      <c r="X185" s="33">
        <v>5565</v>
      </c>
      <c r="Y185" s="33">
        <v>3762</v>
      </c>
      <c r="Z185" s="33">
        <v>790</v>
      </c>
      <c r="AA185" s="33">
        <v>558</v>
      </c>
      <c r="AB185" s="33">
        <v>0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2:43">
      <c r="B186" s="27">
        <f>'input rate-base'!B186</f>
        <v>10</v>
      </c>
      <c r="C186" s="27">
        <f>'input rate-base'!C186</f>
        <v>2026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863231</v>
      </c>
      <c r="J186" s="33">
        <v>4677</v>
      </c>
      <c r="K186" s="33">
        <v>6395</v>
      </c>
      <c r="L186" s="33">
        <v>0</v>
      </c>
      <c r="M186" s="33">
        <v>122069</v>
      </c>
      <c r="N186" s="33">
        <v>13352</v>
      </c>
      <c r="O186" s="33">
        <v>24850</v>
      </c>
      <c r="P186" s="33">
        <v>0</v>
      </c>
      <c r="Q186" s="33">
        <v>19665</v>
      </c>
      <c r="R186" s="33">
        <v>0</v>
      </c>
      <c r="S186" s="33">
        <v>18534</v>
      </c>
      <c r="T186" s="33">
        <v>250</v>
      </c>
      <c r="U186" s="33">
        <v>562</v>
      </c>
      <c r="V186" s="33">
        <v>0</v>
      </c>
      <c r="W186" s="33">
        <v>4994</v>
      </c>
      <c r="X186" s="33">
        <v>5069</v>
      </c>
      <c r="Y186" s="33">
        <v>3448</v>
      </c>
      <c r="Z186" s="33">
        <v>763</v>
      </c>
      <c r="AA186" s="33">
        <v>546</v>
      </c>
      <c r="AB186" s="33">
        <v>0</v>
      </c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2:43">
      <c r="B187" s="27">
        <f>'input rate-base'!B187</f>
        <v>11</v>
      </c>
      <c r="C187" s="27">
        <f>'input rate-base'!C187</f>
        <v>2026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778854</v>
      </c>
      <c r="J187" s="33">
        <v>4153</v>
      </c>
      <c r="K187" s="33">
        <v>5808</v>
      </c>
      <c r="L187" s="33">
        <v>0</v>
      </c>
      <c r="M187" s="33">
        <v>114402</v>
      </c>
      <c r="N187" s="33">
        <v>12730</v>
      </c>
      <c r="O187" s="33">
        <v>23904</v>
      </c>
      <c r="P187" s="33">
        <v>0</v>
      </c>
      <c r="Q187" s="33">
        <v>18469</v>
      </c>
      <c r="R187" s="33">
        <v>0</v>
      </c>
      <c r="S187" s="33">
        <v>17860</v>
      </c>
      <c r="T187" s="33">
        <v>261</v>
      </c>
      <c r="U187" s="33">
        <v>541</v>
      </c>
      <c r="V187" s="33">
        <v>0</v>
      </c>
      <c r="W187" s="33">
        <v>4666</v>
      </c>
      <c r="X187" s="33">
        <v>4977</v>
      </c>
      <c r="Y187" s="33">
        <v>3510</v>
      </c>
      <c r="Z187" s="33">
        <v>754</v>
      </c>
      <c r="AA187" s="33">
        <v>532</v>
      </c>
      <c r="AB187" s="33">
        <v>0</v>
      </c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2:43">
      <c r="B188" s="27">
        <f>'input rate-base'!B188</f>
        <v>12</v>
      </c>
      <c r="C188" s="27">
        <f>'input rate-base'!C188</f>
        <v>2026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795008</v>
      </c>
      <c r="J188" s="33">
        <v>3774</v>
      </c>
      <c r="K188" s="33">
        <v>6110</v>
      </c>
      <c r="L188" s="33">
        <v>0</v>
      </c>
      <c r="M188" s="33">
        <v>111146</v>
      </c>
      <c r="N188" s="33">
        <v>13558</v>
      </c>
      <c r="O188" s="33">
        <v>23164</v>
      </c>
      <c r="P188" s="33">
        <v>0</v>
      </c>
      <c r="Q188" s="33">
        <v>18841</v>
      </c>
      <c r="R188" s="33">
        <v>0</v>
      </c>
      <c r="S188" s="33">
        <v>18050</v>
      </c>
      <c r="T188" s="33">
        <v>271</v>
      </c>
      <c r="U188" s="33">
        <v>544</v>
      </c>
      <c r="V188" s="33">
        <v>0</v>
      </c>
      <c r="W188" s="33">
        <v>4645</v>
      </c>
      <c r="X188" s="33">
        <v>4821</v>
      </c>
      <c r="Y188" s="33">
        <v>3482</v>
      </c>
      <c r="Z188" s="33">
        <v>705</v>
      </c>
      <c r="AA188" s="33">
        <v>534</v>
      </c>
      <c r="AB188" s="33">
        <v>0</v>
      </c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2:43">
      <c r="B189" s="27">
        <f>'input rate-base'!B189</f>
        <v>1</v>
      </c>
      <c r="C189" s="27">
        <f>'input rate-base'!C189</f>
        <v>2027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797936</v>
      </c>
      <c r="J189" s="33">
        <v>3725</v>
      </c>
      <c r="K189" s="33">
        <v>6312</v>
      </c>
      <c r="L189" s="33">
        <v>0</v>
      </c>
      <c r="M189" s="33">
        <v>109042</v>
      </c>
      <c r="N189" s="33">
        <v>13161</v>
      </c>
      <c r="O189" s="33">
        <v>23080</v>
      </c>
      <c r="P189" s="33">
        <v>0</v>
      </c>
      <c r="Q189" s="33">
        <v>19187</v>
      </c>
      <c r="R189" s="33">
        <v>0</v>
      </c>
      <c r="S189" s="33">
        <v>18057</v>
      </c>
      <c r="T189" s="33">
        <v>304</v>
      </c>
      <c r="U189" s="33">
        <v>531</v>
      </c>
      <c r="V189" s="33">
        <v>0</v>
      </c>
      <c r="W189" s="33">
        <v>4479</v>
      </c>
      <c r="X189" s="33">
        <v>4738</v>
      </c>
      <c r="Y189" s="33">
        <v>3327</v>
      </c>
      <c r="Z189" s="33">
        <v>718</v>
      </c>
      <c r="AA189" s="33">
        <v>539</v>
      </c>
      <c r="AB189" s="33">
        <v>0</v>
      </c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2:43">
      <c r="B190" s="27">
        <f>'input rate-base'!B190</f>
        <v>2</v>
      </c>
      <c r="C190" s="27">
        <f>'input rate-base'!C190</f>
        <v>2027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815327</v>
      </c>
      <c r="J190" s="33">
        <v>3949</v>
      </c>
      <c r="K190" s="33">
        <v>6315</v>
      </c>
      <c r="L190" s="33">
        <v>0</v>
      </c>
      <c r="M190" s="33">
        <v>108892</v>
      </c>
      <c r="N190" s="33">
        <v>13078</v>
      </c>
      <c r="O190" s="33">
        <v>23056</v>
      </c>
      <c r="P190" s="33">
        <v>0</v>
      </c>
      <c r="Q190" s="33">
        <v>18661</v>
      </c>
      <c r="R190" s="33">
        <v>0</v>
      </c>
      <c r="S190" s="33">
        <v>17822</v>
      </c>
      <c r="T190" s="33">
        <v>293</v>
      </c>
      <c r="U190" s="33">
        <v>531</v>
      </c>
      <c r="V190" s="33">
        <v>0</v>
      </c>
      <c r="W190" s="33">
        <v>4384</v>
      </c>
      <c r="X190" s="33">
        <v>4695</v>
      </c>
      <c r="Y190" s="33">
        <v>3349</v>
      </c>
      <c r="Z190" s="33">
        <v>709</v>
      </c>
      <c r="AA190" s="33">
        <v>527</v>
      </c>
      <c r="AB190" s="33">
        <v>0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2:43">
      <c r="B191" s="27">
        <f>'input rate-base'!B191</f>
        <v>3</v>
      </c>
      <c r="C191" s="27">
        <f>'input rate-base'!C191</f>
        <v>2027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776361</v>
      </c>
      <c r="J191" s="33">
        <v>3464</v>
      </c>
      <c r="K191" s="33">
        <v>5850</v>
      </c>
      <c r="L191" s="33">
        <v>0</v>
      </c>
      <c r="M191" s="33">
        <v>110904</v>
      </c>
      <c r="N191" s="33">
        <v>14237</v>
      </c>
      <c r="O191" s="33">
        <v>23160</v>
      </c>
      <c r="P191" s="33">
        <v>0</v>
      </c>
      <c r="Q191" s="33">
        <v>18041</v>
      </c>
      <c r="R191" s="33">
        <v>0</v>
      </c>
      <c r="S191" s="33">
        <v>17849</v>
      </c>
      <c r="T191" s="33">
        <v>273</v>
      </c>
      <c r="U191" s="33">
        <v>566</v>
      </c>
      <c r="V191" s="33">
        <v>0</v>
      </c>
      <c r="W191" s="33">
        <v>4608</v>
      </c>
      <c r="X191" s="33">
        <v>4555</v>
      </c>
      <c r="Y191" s="33">
        <v>3348</v>
      </c>
      <c r="Z191" s="33">
        <v>706</v>
      </c>
      <c r="AA191" s="33">
        <v>525</v>
      </c>
      <c r="AB191" s="33">
        <v>0</v>
      </c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2:43">
      <c r="B192" s="27">
        <f>'input rate-base'!B192</f>
        <v>4</v>
      </c>
      <c r="C192" s="27">
        <f>'input rate-base'!C192</f>
        <v>2027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714348</v>
      </c>
      <c r="J192" s="33">
        <v>3490</v>
      </c>
      <c r="K192" s="33">
        <v>5628</v>
      </c>
      <c r="L192" s="33">
        <v>0</v>
      </c>
      <c r="M192" s="33">
        <v>114612</v>
      </c>
      <c r="N192" s="33">
        <v>13046</v>
      </c>
      <c r="O192" s="33">
        <v>23961</v>
      </c>
      <c r="P192" s="33">
        <v>0</v>
      </c>
      <c r="Q192" s="33">
        <v>18021</v>
      </c>
      <c r="R192" s="33">
        <v>0</v>
      </c>
      <c r="S192" s="33">
        <v>17848</v>
      </c>
      <c r="T192" s="33">
        <v>288</v>
      </c>
      <c r="U192" s="33">
        <v>581</v>
      </c>
      <c r="V192" s="33">
        <v>0</v>
      </c>
      <c r="W192" s="33">
        <v>4634</v>
      </c>
      <c r="X192" s="33">
        <v>4831</v>
      </c>
      <c r="Y192" s="33">
        <v>3458</v>
      </c>
      <c r="Z192" s="33">
        <v>738</v>
      </c>
      <c r="AA192" s="33">
        <v>527</v>
      </c>
      <c r="AB192" s="33">
        <v>0</v>
      </c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2:43">
      <c r="B193" s="27">
        <f>'input rate-base'!B193</f>
        <v>5</v>
      </c>
      <c r="C193" s="27">
        <f>'input rate-base'!C193</f>
        <v>2027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766382</v>
      </c>
      <c r="J193" s="33">
        <v>3981</v>
      </c>
      <c r="K193" s="33">
        <v>6000</v>
      </c>
      <c r="L193" s="33">
        <v>0</v>
      </c>
      <c r="M193" s="33">
        <v>120973</v>
      </c>
      <c r="N193" s="33">
        <v>12472</v>
      </c>
      <c r="O193" s="33">
        <v>24025</v>
      </c>
      <c r="P193" s="33">
        <v>0</v>
      </c>
      <c r="Q193" s="33">
        <v>19330</v>
      </c>
      <c r="R193" s="33">
        <v>0</v>
      </c>
      <c r="S193" s="33">
        <v>18971</v>
      </c>
      <c r="T193" s="33">
        <v>262</v>
      </c>
      <c r="U193" s="33">
        <v>600</v>
      </c>
      <c r="V193" s="33">
        <v>0</v>
      </c>
      <c r="W193" s="33">
        <v>4830</v>
      </c>
      <c r="X193" s="33">
        <v>5202</v>
      </c>
      <c r="Y193" s="33">
        <v>3625</v>
      </c>
      <c r="Z193" s="33">
        <v>752</v>
      </c>
      <c r="AA193" s="33">
        <v>530</v>
      </c>
      <c r="AB193" s="33">
        <v>0</v>
      </c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2:43">
      <c r="B194" s="27">
        <f>'input rate-base'!B194</f>
        <v>6</v>
      </c>
      <c r="C194" s="27">
        <f>'input rate-base'!C194</f>
        <v>2027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811050</v>
      </c>
      <c r="J194" s="33">
        <v>4280</v>
      </c>
      <c r="K194" s="33">
        <v>6875</v>
      </c>
      <c r="L194" s="33">
        <v>0</v>
      </c>
      <c r="M194" s="33">
        <v>131556</v>
      </c>
      <c r="N194" s="33">
        <v>12491</v>
      </c>
      <c r="O194" s="33">
        <v>25577</v>
      </c>
      <c r="P194" s="33">
        <v>0</v>
      </c>
      <c r="Q194" s="33">
        <v>21691</v>
      </c>
      <c r="R194" s="33">
        <v>0</v>
      </c>
      <c r="S194" s="33">
        <v>19493</v>
      </c>
      <c r="T194" s="33">
        <v>289</v>
      </c>
      <c r="U194" s="33">
        <v>572</v>
      </c>
      <c r="V194" s="33">
        <v>0</v>
      </c>
      <c r="W194" s="33">
        <v>5054</v>
      </c>
      <c r="X194" s="33">
        <v>5626</v>
      </c>
      <c r="Y194" s="33">
        <v>3697</v>
      </c>
      <c r="Z194" s="33">
        <v>761</v>
      </c>
      <c r="AA194" s="33">
        <v>552</v>
      </c>
      <c r="AB194" s="33">
        <v>0</v>
      </c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2:43">
      <c r="B195" s="27">
        <f>'input rate-base'!B195</f>
        <v>7</v>
      </c>
      <c r="C195" s="27">
        <f>'input rate-base'!C195</f>
        <v>2027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826785</v>
      </c>
      <c r="J195" s="33">
        <v>4340</v>
      </c>
      <c r="K195" s="33">
        <v>7065</v>
      </c>
      <c r="L195" s="33">
        <v>0</v>
      </c>
      <c r="M195" s="33">
        <v>129089</v>
      </c>
      <c r="N195" s="33">
        <v>13829</v>
      </c>
      <c r="O195" s="33">
        <v>26044</v>
      </c>
      <c r="P195" s="33">
        <v>0</v>
      </c>
      <c r="Q195" s="33">
        <v>21963</v>
      </c>
      <c r="R195" s="33">
        <v>0</v>
      </c>
      <c r="S195" s="33">
        <v>19705</v>
      </c>
      <c r="T195" s="33">
        <v>289</v>
      </c>
      <c r="U195" s="33">
        <v>568</v>
      </c>
      <c r="V195" s="33">
        <v>0</v>
      </c>
      <c r="W195" s="33">
        <v>5163</v>
      </c>
      <c r="X195" s="33">
        <v>5120</v>
      </c>
      <c r="Y195" s="33">
        <v>3552</v>
      </c>
      <c r="Z195" s="33">
        <v>786</v>
      </c>
      <c r="AA195" s="33">
        <v>550</v>
      </c>
      <c r="AB195" s="33">
        <v>0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2:43">
      <c r="B196" s="27">
        <f>'input rate-base'!B196</f>
        <v>8</v>
      </c>
      <c r="C196" s="27">
        <f>'input rate-base'!C196</f>
        <v>2027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828125</v>
      </c>
      <c r="J196" s="33">
        <v>4082</v>
      </c>
      <c r="K196" s="33">
        <v>7046</v>
      </c>
      <c r="L196" s="33">
        <v>0</v>
      </c>
      <c r="M196" s="33">
        <v>133763</v>
      </c>
      <c r="N196" s="33">
        <v>14397</v>
      </c>
      <c r="O196" s="33">
        <v>26233</v>
      </c>
      <c r="P196" s="33">
        <v>0</v>
      </c>
      <c r="Q196" s="33">
        <v>22527</v>
      </c>
      <c r="R196" s="33">
        <v>0</v>
      </c>
      <c r="S196" s="33">
        <v>19675</v>
      </c>
      <c r="T196" s="33">
        <v>286</v>
      </c>
      <c r="U196" s="33">
        <v>580</v>
      </c>
      <c r="V196" s="33">
        <v>0</v>
      </c>
      <c r="W196" s="33">
        <v>5253</v>
      </c>
      <c r="X196" s="33">
        <v>5062</v>
      </c>
      <c r="Y196" s="33">
        <v>3835</v>
      </c>
      <c r="Z196" s="33">
        <v>793</v>
      </c>
      <c r="AA196" s="33">
        <v>554</v>
      </c>
      <c r="AB196" s="33">
        <v>0</v>
      </c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2:43">
      <c r="B197" s="27">
        <f>'input rate-base'!B197</f>
        <v>9</v>
      </c>
      <c r="C197" s="27">
        <f>'input rate-base'!C197</f>
        <v>2027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863440</v>
      </c>
      <c r="J197" s="33">
        <v>4478</v>
      </c>
      <c r="K197" s="33">
        <v>6832</v>
      </c>
      <c r="L197" s="33">
        <v>0</v>
      </c>
      <c r="M197" s="33">
        <v>134944</v>
      </c>
      <c r="N197" s="33">
        <v>14829</v>
      </c>
      <c r="O197" s="33">
        <v>25990</v>
      </c>
      <c r="P197" s="33">
        <v>0</v>
      </c>
      <c r="Q197" s="33">
        <v>21871</v>
      </c>
      <c r="R197" s="33">
        <v>0</v>
      </c>
      <c r="S197" s="33">
        <v>19736</v>
      </c>
      <c r="T197" s="33">
        <v>285</v>
      </c>
      <c r="U197" s="33">
        <v>553</v>
      </c>
      <c r="V197" s="33">
        <v>0</v>
      </c>
      <c r="W197" s="33">
        <v>5231</v>
      </c>
      <c r="X197" s="33">
        <v>5565</v>
      </c>
      <c r="Y197" s="33">
        <v>3762</v>
      </c>
      <c r="Z197" s="33">
        <v>790</v>
      </c>
      <c r="AA197" s="33">
        <v>558</v>
      </c>
      <c r="AB197" s="33">
        <v>0</v>
      </c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2:43">
      <c r="B198" s="27">
        <f>'input rate-base'!B198</f>
        <v>10</v>
      </c>
      <c r="C198" s="27">
        <f>'input rate-base'!C198</f>
        <v>2027</v>
      </c>
      <c r="D198" s="33">
        <v>0</v>
      </c>
      <c r="E198" s="33">
        <v>0</v>
      </c>
      <c r="F198" s="33">
        <v>0</v>
      </c>
      <c r="G198" s="33">
        <v>0</v>
      </c>
      <c r="H198" s="33">
        <v>0</v>
      </c>
      <c r="I198" s="33">
        <v>867764</v>
      </c>
      <c r="J198" s="33">
        <v>4674</v>
      </c>
      <c r="K198" s="33">
        <v>6320</v>
      </c>
      <c r="L198" s="33">
        <v>0</v>
      </c>
      <c r="M198" s="33">
        <v>126138</v>
      </c>
      <c r="N198" s="33">
        <v>14565</v>
      </c>
      <c r="O198" s="33">
        <v>24850</v>
      </c>
      <c r="P198" s="33">
        <v>0</v>
      </c>
      <c r="Q198" s="33">
        <v>19665</v>
      </c>
      <c r="R198" s="33">
        <v>0</v>
      </c>
      <c r="S198" s="33">
        <v>18646</v>
      </c>
      <c r="T198" s="33">
        <v>250</v>
      </c>
      <c r="U198" s="33">
        <v>562</v>
      </c>
      <c r="V198" s="33">
        <v>0</v>
      </c>
      <c r="W198" s="33">
        <v>4994</v>
      </c>
      <c r="X198" s="33">
        <v>5069</v>
      </c>
      <c r="Y198" s="33">
        <v>3448</v>
      </c>
      <c r="Z198" s="33">
        <v>763</v>
      </c>
      <c r="AA198" s="33">
        <v>546</v>
      </c>
      <c r="AB198" s="33">
        <v>0</v>
      </c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2:43">
      <c r="B199" s="27">
        <f>'input rate-base'!B199</f>
        <v>11</v>
      </c>
      <c r="C199" s="27">
        <f>'input rate-base'!C199</f>
        <v>2027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783294</v>
      </c>
      <c r="J199" s="33">
        <v>4152</v>
      </c>
      <c r="K199" s="33">
        <v>5740</v>
      </c>
      <c r="L199" s="33">
        <v>0</v>
      </c>
      <c r="M199" s="33">
        <v>117725</v>
      </c>
      <c r="N199" s="33">
        <v>13887</v>
      </c>
      <c r="O199" s="33">
        <v>23904</v>
      </c>
      <c r="P199" s="33">
        <v>0</v>
      </c>
      <c r="Q199" s="33">
        <v>18469</v>
      </c>
      <c r="R199" s="33">
        <v>0</v>
      </c>
      <c r="S199" s="33">
        <v>17968</v>
      </c>
      <c r="T199" s="33">
        <v>261</v>
      </c>
      <c r="U199" s="33">
        <v>541</v>
      </c>
      <c r="V199" s="33">
        <v>0</v>
      </c>
      <c r="W199" s="33">
        <v>4666</v>
      </c>
      <c r="X199" s="33">
        <v>4977</v>
      </c>
      <c r="Y199" s="33">
        <v>3510</v>
      </c>
      <c r="Z199" s="33">
        <v>754</v>
      </c>
      <c r="AA199" s="33">
        <v>532</v>
      </c>
      <c r="AB199" s="33">
        <v>0</v>
      </c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2:43">
      <c r="B200" s="27">
        <f>'input rate-base'!B200</f>
        <v>12</v>
      </c>
      <c r="C200" s="27">
        <f>'input rate-base'!C200</f>
        <v>2027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798231</v>
      </c>
      <c r="J200" s="33">
        <v>3767</v>
      </c>
      <c r="K200" s="33">
        <v>6039</v>
      </c>
      <c r="L200" s="33">
        <v>0</v>
      </c>
      <c r="M200" s="33">
        <v>115296</v>
      </c>
      <c r="N200" s="33">
        <v>14790</v>
      </c>
      <c r="O200" s="33">
        <v>23164</v>
      </c>
      <c r="P200" s="33">
        <v>0</v>
      </c>
      <c r="Q200" s="33">
        <v>18841</v>
      </c>
      <c r="R200" s="33">
        <v>0</v>
      </c>
      <c r="S200" s="33">
        <v>18159</v>
      </c>
      <c r="T200" s="33">
        <v>271</v>
      </c>
      <c r="U200" s="33">
        <v>544</v>
      </c>
      <c r="V200" s="33">
        <v>0</v>
      </c>
      <c r="W200" s="33">
        <v>4645</v>
      </c>
      <c r="X200" s="33">
        <v>4821</v>
      </c>
      <c r="Y200" s="33">
        <v>3482</v>
      </c>
      <c r="Z200" s="33">
        <v>705</v>
      </c>
      <c r="AA200" s="33">
        <v>534</v>
      </c>
      <c r="AB200" s="33">
        <v>0</v>
      </c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2:43">
      <c r="B201" s="27">
        <f>'input rate-base'!B201</f>
        <v>1</v>
      </c>
      <c r="C201" s="27">
        <f>'input rate-base'!C201</f>
        <v>2028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801825</v>
      </c>
      <c r="J201" s="33">
        <v>3721</v>
      </c>
      <c r="K201" s="33">
        <v>6238</v>
      </c>
      <c r="L201" s="33">
        <v>0</v>
      </c>
      <c r="M201" s="33">
        <v>112647</v>
      </c>
      <c r="N201" s="33">
        <v>14357</v>
      </c>
      <c r="O201" s="33">
        <v>23080</v>
      </c>
      <c r="P201" s="33">
        <v>0</v>
      </c>
      <c r="Q201" s="33">
        <v>19187</v>
      </c>
      <c r="R201" s="33">
        <v>0</v>
      </c>
      <c r="S201" s="33">
        <v>18166</v>
      </c>
      <c r="T201" s="33">
        <v>304</v>
      </c>
      <c r="U201" s="33">
        <v>531</v>
      </c>
      <c r="V201" s="33">
        <v>0</v>
      </c>
      <c r="W201" s="33">
        <v>4479</v>
      </c>
      <c r="X201" s="33">
        <v>4738</v>
      </c>
      <c r="Y201" s="33">
        <v>3327</v>
      </c>
      <c r="Z201" s="33">
        <v>718</v>
      </c>
      <c r="AA201" s="33">
        <v>539</v>
      </c>
      <c r="AB201" s="33">
        <v>0</v>
      </c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2:43">
      <c r="B202" s="27">
        <f>'input rate-base'!B202</f>
        <v>2</v>
      </c>
      <c r="C202" s="27">
        <f>'input rate-base'!C202</f>
        <v>2028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801138</v>
      </c>
      <c r="J202" s="33">
        <v>3857</v>
      </c>
      <c r="K202" s="33">
        <v>6241</v>
      </c>
      <c r="L202" s="33">
        <v>0</v>
      </c>
      <c r="M202" s="33">
        <v>112492</v>
      </c>
      <c r="N202" s="33">
        <v>14267</v>
      </c>
      <c r="O202" s="33">
        <v>23056</v>
      </c>
      <c r="P202" s="33">
        <v>0</v>
      </c>
      <c r="Q202" s="33">
        <v>18661</v>
      </c>
      <c r="R202" s="33">
        <v>0</v>
      </c>
      <c r="S202" s="33">
        <v>17930</v>
      </c>
      <c r="T202" s="33">
        <v>293</v>
      </c>
      <c r="U202" s="33">
        <v>531</v>
      </c>
      <c r="V202" s="33">
        <v>0</v>
      </c>
      <c r="W202" s="33">
        <v>4384</v>
      </c>
      <c r="X202" s="33">
        <v>4695</v>
      </c>
      <c r="Y202" s="33">
        <v>3349</v>
      </c>
      <c r="Z202" s="33">
        <v>709</v>
      </c>
      <c r="AA202" s="33">
        <v>527</v>
      </c>
      <c r="AB202" s="33">
        <v>0</v>
      </c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2:43">
      <c r="B203" s="27">
        <f>'input rate-base'!B203</f>
        <v>3</v>
      </c>
      <c r="C203" s="27">
        <f>'input rate-base'!C203</f>
        <v>2028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762169</v>
      </c>
      <c r="J203" s="33">
        <v>3381</v>
      </c>
      <c r="K203" s="33">
        <v>5782</v>
      </c>
      <c r="L203" s="33">
        <v>0</v>
      </c>
      <c r="M203" s="33">
        <v>114541</v>
      </c>
      <c r="N203" s="33">
        <v>15531</v>
      </c>
      <c r="O203" s="33">
        <v>23160</v>
      </c>
      <c r="P203" s="33">
        <v>0</v>
      </c>
      <c r="Q203" s="33">
        <v>18041</v>
      </c>
      <c r="R203" s="33">
        <v>0</v>
      </c>
      <c r="S203" s="33">
        <v>18064</v>
      </c>
      <c r="T203" s="33">
        <v>273</v>
      </c>
      <c r="U203" s="33">
        <v>566</v>
      </c>
      <c r="V203" s="33">
        <v>0</v>
      </c>
      <c r="W203" s="33">
        <v>4608</v>
      </c>
      <c r="X203" s="33">
        <v>4555</v>
      </c>
      <c r="Y203" s="33">
        <v>3348</v>
      </c>
      <c r="Z203" s="33">
        <v>706</v>
      </c>
      <c r="AA203" s="33">
        <v>525</v>
      </c>
      <c r="AB203" s="33">
        <v>0</v>
      </c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2:43">
      <c r="B204" s="27">
        <f>'input rate-base'!B204</f>
        <v>4</v>
      </c>
      <c r="C204" s="27">
        <f>'input rate-base'!C204</f>
        <v>2028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716869</v>
      </c>
      <c r="J204" s="33">
        <v>3482</v>
      </c>
      <c r="K204" s="33">
        <v>5628</v>
      </c>
      <c r="L204" s="33">
        <v>0</v>
      </c>
      <c r="M204" s="33">
        <v>118839</v>
      </c>
      <c r="N204" s="33">
        <v>14232</v>
      </c>
      <c r="O204" s="33">
        <v>23961</v>
      </c>
      <c r="P204" s="33">
        <v>0</v>
      </c>
      <c r="Q204" s="33">
        <v>18021</v>
      </c>
      <c r="R204" s="33">
        <v>0</v>
      </c>
      <c r="S204" s="33">
        <v>18063</v>
      </c>
      <c r="T204" s="33">
        <v>288</v>
      </c>
      <c r="U204" s="33">
        <v>581</v>
      </c>
      <c r="V204" s="33">
        <v>0</v>
      </c>
      <c r="W204" s="33">
        <v>4634</v>
      </c>
      <c r="X204" s="33">
        <v>4831</v>
      </c>
      <c r="Y204" s="33">
        <v>3458</v>
      </c>
      <c r="Z204" s="33">
        <v>738</v>
      </c>
      <c r="AA204" s="33">
        <v>527</v>
      </c>
      <c r="AB204" s="33">
        <v>0</v>
      </c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2:43">
      <c r="B205" s="27">
        <f>'input rate-base'!B205</f>
        <v>5</v>
      </c>
      <c r="C205" s="27">
        <f>'input rate-base'!C205</f>
        <v>2028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769571</v>
      </c>
      <c r="J205" s="33">
        <v>3975</v>
      </c>
      <c r="K205" s="33">
        <v>6000</v>
      </c>
      <c r="L205" s="33">
        <v>0</v>
      </c>
      <c r="M205" s="33">
        <v>125417</v>
      </c>
      <c r="N205" s="33">
        <v>13605</v>
      </c>
      <c r="O205" s="33">
        <v>24025</v>
      </c>
      <c r="P205" s="33">
        <v>0</v>
      </c>
      <c r="Q205" s="33">
        <v>19330</v>
      </c>
      <c r="R205" s="33">
        <v>0</v>
      </c>
      <c r="S205" s="33">
        <v>19200</v>
      </c>
      <c r="T205" s="33">
        <v>262</v>
      </c>
      <c r="U205" s="33">
        <v>600</v>
      </c>
      <c r="V205" s="33">
        <v>0</v>
      </c>
      <c r="W205" s="33">
        <v>4830</v>
      </c>
      <c r="X205" s="33">
        <v>5202</v>
      </c>
      <c r="Y205" s="33">
        <v>3625</v>
      </c>
      <c r="Z205" s="33">
        <v>752</v>
      </c>
      <c r="AA205" s="33">
        <v>530</v>
      </c>
      <c r="AB205" s="33">
        <v>0</v>
      </c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2:43">
      <c r="B206" s="27">
        <f>'input rate-base'!B206</f>
        <v>6</v>
      </c>
      <c r="C206" s="27">
        <f>'input rate-base'!C206</f>
        <v>2028</v>
      </c>
      <c r="D206" s="33">
        <v>0</v>
      </c>
      <c r="E206" s="33">
        <v>0</v>
      </c>
      <c r="F206" s="33">
        <v>0</v>
      </c>
      <c r="G206" s="33">
        <v>0</v>
      </c>
      <c r="H206" s="33">
        <v>0</v>
      </c>
      <c r="I206" s="33">
        <v>815176</v>
      </c>
      <c r="J206" s="33">
        <v>4277</v>
      </c>
      <c r="K206" s="33">
        <v>6875</v>
      </c>
      <c r="L206" s="33">
        <v>0</v>
      </c>
      <c r="M206" s="33">
        <v>135835</v>
      </c>
      <c r="N206" s="33">
        <v>13627</v>
      </c>
      <c r="O206" s="33">
        <v>25577</v>
      </c>
      <c r="P206" s="33">
        <v>0</v>
      </c>
      <c r="Q206" s="33">
        <v>21691</v>
      </c>
      <c r="R206" s="33">
        <v>0</v>
      </c>
      <c r="S206" s="33">
        <v>19728</v>
      </c>
      <c r="T206" s="33">
        <v>289</v>
      </c>
      <c r="U206" s="33">
        <v>572</v>
      </c>
      <c r="V206" s="33">
        <v>0</v>
      </c>
      <c r="W206" s="33">
        <v>5054</v>
      </c>
      <c r="X206" s="33">
        <v>5626</v>
      </c>
      <c r="Y206" s="33">
        <v>3697</v>
      </c>
      <c r="Z206" s="33">
        <v>761</v>
      </c>
      <c r="AA206" s="33">
        <v>552</v>
      </c>
      <c r="AB206" s="33">
        <v>0</v>
      </c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2:43">
      <c r="B207" s="27">
        <f>'input rate-base'!B207</f>
        <v>7</v>
      </c>
      <c r="C207" s="27">
        <f>'input rate-base'!C207</f>
        <v>2028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832256</v>
      </c>
      <c r="J207" s="33">
        <v>4344</v>
      </c>
      <c r="K207" s="33">
        <v>6982</v>
      </c>
      <c r="L207" s="33">
        <v>0</v>
      </c>
      <c r="M207" s="33">
        <v>133812</v>
      </c>
      <c r="N207" s="33">
        <v>13829</v>
      </c>
      <c r="O207" s="33">
        <v>26044</v>
      </c>
      <c r="P207" s="33">
        <v>0</v>
      </c>
      <c r="Q207" s="33">
        <v>21963</v>
      </c>
      <c r="R207" s="33">
        <v>0</v>
      </c>
      <c r="S207" s="33">
        <v>19942</v>
      </c>
      <c r="T207" s="33">
        <v>289</v>
      </c>
      <c r="U207" s="33">
        <v>568</v>
      </c>
      <c r="V207" s="33">
        <v>0</v>
      </c>
      <c r="W207" s="33">
        <v>5163</v>
      </c>
      <c r="X207" s="33">
        <v>5120</v>
      </c>
      <c r="Y207" s="33">
        <v>3552</v>
      </c>
      <c r="Z207" s="33">
        <v>786</v>
      </c>
      <c r="AA207" s="33">
        <v>550</v>
      </c>
      <c r="AB207" s="33">
        <v>0</v>
      </c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2:43">
      <c r="B208" s="27">
        <f>'input rate-base'!B208</f>
        <v>8</v>
      </c>
      <c r="C208" s="27">
        <f>'input rate-base'!C208</f>
        <v>2028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832868</v>
      </c>
      <c r="J208" s="33">
        <v>4082</v>
      </c>
      <c r="K208" s="33">
        <v>6963</v>
      </c>
      <c r="L208" s="33">
        <v>0</v>
      </c>
      <c r="M208" s="33">
        <v>139201</v>
      </c>
      <c r="N208" s="33">
        <v>14397</v>
      </c>
      <c r="O208" s="33">
        <v>26233</v>
      </c>
      <c r="P208" s="33">
        <v>0</v>
      </c>
      <c r="Q208" s="33">
        <v>22527</v>
      </c>
      <c r="R208" s="33">
        <v>0</v>
      </c>
      <c r="S208" s="33">
        <v>19913</v>
      </c>
      <c r="T208" s="33">
        <v>286</v>
      </c>
      <c r="U208" s="33">
        <v>580</v>
      </c>
      <c r="V208" s="33">
        <v>0</v>
      </c>
      <c r="W208" s="33">
        <v>5253</v>
      </c>
      <c r="X208" s="33">
        <v>5062</v>
      </c>
      <c r="Y208" s="33">
        <v>3835</v>
      </c>
      <c r="Z208" s="33">
        <v>793</v>
      </c>
      <c r="AA208" s="33">
        <v>554</v>
      </c>
      <c r="AB208" s="33">
        <v>0</v>
      </c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:43">
      <c r="B209" s="27">
        <f>'input rate-base'!B209</f>
        <v>9</v>
      </c>
      <c r="C209" s="27">
        <f>'input rate-base'!C209</f>
        <v>2028</v>
      </c>
      <c r="D209" s="33">
        <v>0</v>
      </c>
      <c r="E209" s="33">
        <v>0</v>
      </c>
      <c r="F209" s="33">
        <v>0</v>
      </c>
      <c r="G209" s="33">
        <v>0</v>
      </c>
      <c r="H209" s="33">
        <v>0</v>
      </c>
      <c r="I209" s="33">
        <v>868468</v>
      </c>
      <c r="J209" s="33">
        <v>4478</v>
      </c>
      <c r="K209" s="33">
        <v>6671</v>
      </c>
      <c r="L209" s="33">
        <v>0</v>
      </c>
      <c r="M209" s="33">
        <v>140407</v>
      </c>
      <c r="N209" s="33">
        <v>14829</v>
      </c>
      <c r="O209" s="33">
        <v>25990</v>
      </c>
      <c r="P209" s="33">
        <v>0</v>
      </c>
      <c r="Q209" s="33">
        <v>21871</v>
      </c>
      <c r="R209" s="33">
        <v>0</v>
      </c>
      <c r="S209" s="33">
        <v>19974</v>
      </c>
      <c r="T209" s="33">
        <v>285</v>
      </c>
      <c r="U209" s="33">
        <v>553</v>
      </c>
      <c r="V209" s="33">
        <v>0</v>
      </c>
      <c r="W209" s="33">
        <v>5231</v>
      </c>
      <c r="X209" s="33">
        <v>5565</v>
      </c>
      <c r="Y209" s="33">
        <v>3762</v>
      </c>
      <c r="Z209" s="33">
        <v>790</v>
      </c>
      <c r="AA209" s="33">
        <v>558</v>
      </c>
      <c r="AB209" s="33">
        <v>0</v>
      </c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:43">
      <c r="B210" s="27">
        <f>'input rate-base'!B210</f>
        <v>10</v>
      </c>
      <c r="C210" s="27">
        <f>'input rate-base'!C210</f>
        <v>2028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873541</v>
      </c>
      <c r="J210" s="33">
        <v>4678</v>
      </c>
      <c r="K210" s="33">
        <v>6171</v>
      </c>
      <c r="L210" s="33">
        <v>0</v>
      </c>
      <c r="M210" s="33">
        <v>130716</v>
      </c>
      <c r="N210" s="33">
        <v>14565</v>
      </c>
      <c r="O210" s="33">
        <v>24850</v>
      </c>
      <c r="P210" s="33">
        <v>0</v>
      </c>
      <c r="Q210" s="33">
        <v>19665</v>
      </c>
      <c r="R210" s="33">
        <v>0</v>
      </c>
      <c r="S210" s="33">
        <v>18871</v>
      </c>
      <c r="T210" s="33">
        <v>250</v>
      </c>
      <c r="U210" s="33">
        <v>562</v>
      </c>
      <c r="V210" s="33">
        <v>0</v>
      </c>
      <c r="W210" s="33">
        <v>4994</v>
      </c>
      <c r="X210" s="33">
        <v>5069</v>
      </c>
      <c r="Y210" s="33">
        <v>3448</v>
      </c>
      <c r="Z210" s="33">
        <v>763</v>
      </c>
      <c r="AA210" s="33">
        <v>546</v>
      </c>
      <c r="AB210" s="33">
        <v>0</v>
      </c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:43">
      <c r="B211" s="27">
        <f>'input rate-base'!B211</f>
        <v>11</v>
      </c>
      <c r="C211" s="27">
        <f>'input rate-base'!C211</f>
        <v>2028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787845</v>
      </c>
      <c r="J211" s="33">
        <v>4152</v>
      </c>
      <c r="K211" s="33">
        <v>5605</v>
      </c>
      <c r="L211" s="33">
        <v>0</v>
      </c>
      <c r="M211" s="33">
        <v>122472</v>
      </c>
      <c r="N211" s="33">
        <v>13887</v>
      </c>
      <c r="O211" s="33">
        <v>23904</v>
      </c>
      <c r="P211" s="33">
        <v>0</v>
      </c>
      <c r="Q211" s="33">
        <v>18469</v>
      </c>
      <c r="R211" s="33">
        <v>0</v>
      </c>
      <c r="S211" s="33">
        <v>18185</v>
      </c>
      <c r="T211" s="33">
        <v>261</v>
      </c>
      <c r="U211" s="33">
        <v>541</v>
      </c>
      <c r="V211" s="33">
        <v>0</v>
      </c>
      <c r="W211" s="33">
        <v>4666</v>
      </c>
      <c r="X211" s="33">
        <v>4977</v>
      </c>
      <c r="Y211" s="33">
        <v>3510</v>
      </c>
      <c r="Z211" s="33">
        <v>754</v>
      </c>
      <c r="AA211" s="33">
        <v>532</v>
      </c>
      <c r="AB211" s="33">
        <v>0</v>
      </c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:43">
      <c r="B212" s="27">
        <f>'input rate-base'!B212</f>
        <v>12</v>
      </c>
      <c r="C212" s="27">
        <f>'input rate-base'!C212</f>
        <v>2028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803561</v>
      </c>
      <c r="J212" s="33">
        <v>3770</v>
      </c>
      <c r="K212" s="33">
        <v>5897</v>
      </c>
      <c r="L212" s="33">
        <v>0</v>
      </c>
      <c r="M212" s="33">
        <v>119447</v>
      </c>
      <c r="N212" s="33">
        <v>14790</v>
      </c>
      <c r="O212" s="33">
        <v>23164</v>
      </c>
      <c r="P212" s="33">
        <v>0</v>
      </c>
      <c r="Q212" s="33">
        <v>18841</v>
      </c>
      <c r="R212" s="33">
        <v>0</v>
      </c>
      <c r="S212" s="33">
        <v>18378</v>
      </c>
      <c r="T212" s="33">
        <v>271</v>
      </c>
      <c r="U212" s="33">
        <v>544</v>
      </c>
      <c r="V212" s="33">
        <v>0</v>
      </c>
      <c r="W212" s="33">
        <v>4645</v>
      </c>
      <c r="X212" s="33">
        <v>4821</v>
      </c>
      <c r="Y212" s="33">
        <v>3482</v>
      </c>
      <c r="Z212" s="33">
        <v>705</v>
      </c>
      <c r="AA212" s="33">
        <v>534</v>
      </c>
      <c r="AB212" s="33">
        <v>0</v>
      </c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:43">
      <c r="B213" s="27">
        <f>'input rate-base'!B213</f>
        <v>1</v>
      </c>
      <c r="C213" s="27">
        <f>'input rate-base'!C213</f>
        <v>2029</v>
      </c>
      <c r="D213" s="33">
        <v>0</v>
      </c>
      <c r="E213" s="33">
        <v>0</v>
      </c>
      <c r="F213" s="33">
        <v>0</v>
      </c>
      <c r="G213" s="33">
        <v>0</v>
      </c>
      <c r="H213" s="33">
        <v>0</v>
      </c>
      <c r="I213" s="33">
        <v>806833</v>
      </c>
      <c r="J213" s="33">
        <v>3723</v>
      </c>
      <c r="K213" s="33">
        <v>6091</v>
      </c>
      <c r="L213" s="33">
        <v>0</v>
      </c>
      <c r="M213" s="33">
        <v>117153</v>
      </c>
      <c r="N213" s="33">
        <v>14357</v>
      </c>
      <c r="O213" s="33">
        <v>23080</v>
      </c>
      <c r="P213" s="33">
        <v>0</v>
      </c>
      <c r="Q213" s="33">
        <v>19187</v>
      </c>
      <c r="R213" s="33">
        <v>0</v>
      </c>
      <c r="S213" s="33">
        <v>18385</v>
      </c>
      <c r="T213" s="33">
        <v>304</v>
      </c>
      <c r="U213" s="33">
        <v>531</v>
      </c>
      <c r="V213" s="33">
        <v>0</v>
      </c>
      <c r="W213" s="33">
        <v>4479</v>
      </c>
      <c r="X213" s="33">
        <v>4738</v>
      </c>
      <c r="Y213" s="33">
        <v>3327</v>
      </c>
      <c r="Z213" s="33">
        <v>718</v>
      </c>
      <c r="AA213" s="33">
        <v>539</v>
      </c>
      <c r="AB213" s="33">
        <v>0</v>
      </c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:43">
      <c r="B214" s="27">
        <f>'input rate-base'!B214</f>
        <v>2</v>
      </c>
      <c r="C214" s="27">
        <f>'input rate-base'!C214</f>
        <v>2029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823677</v>
      </c>
      <c r="J214" s="33">
        <v>3943</v>
      </c>
      <c r="K214" s="33">
        <v>6094</v>
      </c>
      <c r="L214" s="33">
        <v>0</v>
      </c>
      <c r="M214" s="33">
        <v>117441</v>
      </c>
      <c r="N214" s="33">
        <v>14267</v>
      </c>
      <c r="O214" s="33">
        <v>23056</v>
      </c>
      <c r="P214" s="33">
        <v>0</v>
      </c>
      <c r="Q214" s="33">
        <v>18661</v>
      </c>
      <c r="R214" s="33">
        <v>0</v>
      </c>
      <c r="S214" s="33">
        <v>18146</v>
      </c>
      <c r="T214" s="33">
        <v>293</v>
      </c>
      <c r="U214" s="33">
        <v>531</v>
      </c>
      <c r="V214" s="33">
        <v>0</v>
      </c>
      <c r="W214" s="33">
        <v>4384</v>
      </c>
      <c r="X214" s="33">
        <v>4695</v>
      </c>
      <c r="Y214" s="33">
        <v>3349</v>
      </c>
      <c r="Z214" s="33">
        <v>709</v>
      </c>
      <c r="AA214" s="33">
        <v>527</v>
      </c>
      <c r="AB214" s="33">
        <v>0</v>
      </c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:43">
      <c r="B215" s="27">
        <f>'input rate-base'!B215</f>
        <v>3</v>
      </c>
      <c r="C215" s="27">
        <f>'input rate-base'!C215</f>
        <v>2029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785169</v>
      </c>
      <c r="J215" s="33">
        <v>3463</v>
      </c>
      <c r="K215" s="33">
        <v>5646</v>
      </c>
      <c r="L215" s="33">
        <v>0</v>
      </c>
      <c r="M215" s="33">
        <v>118631</v>
      </c>
      <c r="N215" s="33">
        <v>15531</v>
      </c>
      <c r="O215" s="33">
        <v>23160</v>
      </c>
      <c r="P215" s="33">
        <v>0</v>
      </c>
      <c r="Q215" s="33">
        <v>18041</v>
      </c>
      <c r="R215" s="33">
        <v>0</v>
      </c>
      <c r="S215" s="33">
        <v>18064</v>
      </c>
      <c r="T215" s="33">
        <v>273</v>
      </c>
      <c r="U215" s="33">
        <v>566</v>
      </c>
      <c r="V215" s="33">
        <v>0</v>
      </c>
      <c r="W215" s="33">
        <v>4608</v>
      </c>
      <c r="X215" s="33">
        <v>4555</v>
      </c>
      <c r="Y215" s="33">
        <v>3348</v>
      </c>
      <c r="Z215" s="33">
        <v>706</v>
      </c>
      <c r="AA215" s="33">
        <v>525</v>
      </c>
      <c r="AB215" s="33">
        <v>0</v>
      </c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:43">
      <c r="B216" s="27">
        <f>'input rate-base'!B216</f>
        <v>4</v>
      </c>
      <c r="C216" s="27">
        <f>'input rate-base'!C216</f>
        <v>2029</v>
      </c>
      <c r="D216" s="33">
        <v>0</v>
      </c>
      <c r="E216" s="33">
        <v>0</v>
      </c>
      <c r="F216" s="33">
        <v>0</v>
      </c>
      <c r="G216" s="33">
        <v>0</v>
      </c>
      <c r="H216" s="33">
        <v>0</v>
      </c>
      <c r="I216" s="33">
        <v>721557</v>
      </c>
      <c r="J216" s="33">
        <v>3485</v>
      </c>
      <c r="K216" s="33">
        <v>5496</v>
      </c>
      <c r="L216" s="33">
        <v>0</v>
      </c>
      <c r="M216" s="33">
        <v>123067</v>
      </c>
      <c r="N216" s="33">
        <v>14232</v>
      </c>
      <c r="O216" s="33">
        <v>23961</v>
      </c>
      <c r="P216" s="33">
        <v>0</v>
      </c>
      <c r="Q216" s="33">
        <v>18021</v>
      </c>
      <c r="R216" s="33">
        <v>0</v>
      </c>
      <c r="S216" s="33">
        <v>18063</v>
      </c>
      <c r="T216" s="33">
        <v>288</v>
      </c>
      <c r="U216" s="33">
        <v>581</v>
      </c>
      <c r="V216" s="33">
        <v>0</v>
      </c>
      <c r="W216" s="33">
        <v>4634</v>
      </c>
      <c r="X216" s="33">
        <v>4831</v>
      </c>
      <c r="Y216" s="33">
        <v>3458</v>
      </c>
      <c r="Z216" s="33">
        <v>738</v>
      </c>
      <c r="AA216" s="33">
        <v>527</v>
      </c>
      <c r="AB216" s="33">
        <v>0</v>
      </c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2:43">
      <c r="B217" s="27">
        <f>'input rate-base'!B217</f>
        <v>5</v>
      </c>
      <c r="C217" s="27">
        <f>'input rate-base'!C217</f>
        <v>2029</v>
      </c>
      <c r="D217" s="33">
        <v>0</v>
      </c>
      <c r="E217" s="33">
        <v>0</v>
      </c>
      <c r="F217" s="33">
        <v>0</v>
      </c>
      <c r="G217" s="33">
        <v>0</v>
      </c>
      <c r="H217" s="33">
        <v>0</v>
      </c>
      <c r="I217" s="33">
        <v>774177</v>
      </c>
      <c r="J217" s="33">
        <v>3976</v>
      </c>
      <c r="K217" s="33">
        <v>5859</v>
      </c>
      <c r="L217" s="33">
        <v>0</v>
      </c>
      <c r="M217" s="33">
        <v>130355</v>
      </c>
      <c r="N217" s="33">
        <v>13605</v>
      </c>
      <c r="O217" s="33">
        <v>24025</v>
      </c>
      <c r="P217" s="33">
        <v>0</v>
      </c>
      <c r="Q217" s="33">
        <v>19330</v>
      </c>
      <c r="R217" s="33">
        <v>0</v>
      </c>
      <c r="S217" s="33">
        <v>19200</v>
      </c>
      <c r="T217" s="33">
        <v>262</v>
      </c>
      <c r="U217" s="33">
        <v>600</v>
      </c>
      <c r="V217" s="33">
        <v>0</v>
      </c>
      <c r="W217" s="33">
        <v>4830</v>
      </c>
      <c r="X217" s="33">
        <v>5202</v>
      </c>
      <c r="Y217" s="33">
        <v>3625</v>
      </c>
      <c r="Z217" s="33">
        <v>752</v>
      </c>
      <c r="AA217" s="33">
        <v>530</v>
      </c>
      <c r="AB217" s="33">
        <v>0</v>
      </c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2:43">
      <c r="B218" s="27">
        <f>'input rate-base'!B218</f>
        <v>6</v>
      </c>
      <c r="C218" s="27">
        <f>'input rate-base'!C218</f>
        <v>2029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820072</v>
      </c>
      <c r="J218" s="33">
        <v>4278</v>
      </c>
      <c r="K218" s="33">
        <v>6713</v>
      </c>
      <c r="L218" s="33">
        <v>0</v>
      </c>
      <c r="M218" s="33">
        <v>141182</v>
      </c>
      <c r="N218" s="33">
        <v>13627</v>
      </c>
      <c r="O218" s="33">
        <v>25577</v>
      </c>
      <c r="P218" s="33">
        <v>0</v>
      </c>
      <c r="Q218" s="33">
        <v>21691</v>
      </c>
      <c r="R218" s="33">
        <v>0</v>
      </c>
      <c r="S218" s="33">
        <v>19728</v>
      </c>
      <c r="T218" s="33">
        <v>289</v>
      </c>
      <c r="U218" s="33">
        <v>572</v>
      </c>
      <c r="V218" s="33">
        <v>0</v>
      </c>
      <c r="W218" s="33">
        <v>5054</v>
      </c>
      <c r="X218" s="33">
        <v>5626</v>
      </c>
      <c r="Y218" s="33">
        <v>3697</v>
      </c>
      <c r="Z218" s="33">
        <v>761</v>
      </c>
      <c r="AA218" s="33">
        <v>552</v>
      </c>
      <c r="AB218" s="33">
        <v>0</v>
      </c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2:43">
      <c r="B219" s="27">
        <f>'input rate-base'!B219</f>
        <v>7</v>
      </c>
      <c r="C219" s="27">
        <f>'input rate-base'!C219</f>
        <v>2029</v>
      </c>
      <c r="D219" s="33">
        <v>0</v>
      </c>
      <c r="E219" s="33">
        <v>0</v>
      </c>
      <c r="F219" s="33">
        <v>0</v>
      </c>
      <c r="G219" s="33">
        <v>0</v>
      </c>
      <c r="H219" s="33">
        <v>0</v>
      </c>
      <c r="I219" s="33">
        <v>837959</v>
      </c>
      <c r="J219" s="33">
        <v>4349</v>
      </c>
      <c r="K219" s="33">
        <v>6899</v>
      </c>
      <c r="L219" s="33">
        <v>0</v>
      </c>
      <c r="M219" s="33">
        <v>138535</v>
      </c>
      <c r="N219" s="33">
        <v>13829</v>
      </c>
      <c r="O219" s="33">
        <v>26044</v>
      </c>
      <c r="P219" s="33">
        <v>0</v>
      </c>
      <c r="Q219" s="33">
        <v>21963</v>
      </c>
      <c r="R219" s="33">
        <v>0</v>
      </c>
      <c r="S219" s="33">
        <v>19942</v>
      </c>
      <c r="T219" s="33">
        <v>289</v>
      </c>
      <c r="U219" s="33">
        <v>568</v>
      </c>
      <c r="V219" s="33">
        <v>0</v>
      </c>
      <c r="W219" s="33">
        <v>5163</v>
      </c>
      <c r="X219" s="33">
        <v>5120</v>
      </c>
      <c r="Y219" s="33">
        <v>3552</v>
      </c>
      <c r="Z219" s="33">
        <v>786</v>
      </c>
      <c r="AA219" s="33">
        <v>550</v>
      </c>
      <c r="AB219" s="33">
        <v>0</v>
      </c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2:43">
      <c r="B220" s="27">
        <f>'input rate-base'!B220</f>
        <v>8</v>
      </c>
      <c r="C220" s="27">
        <f>'input rate-base'!C220</f>
        <v>2029</v>
      </c>
      <c r="D220" s="33">
        <v>0</v>
      </c>
      <c r="E220" s="33">
        <v>0</v>
      </c>
      <c r="F220" s="33">
        <v>0</v>
      </c>
      <c r="G220" s="33">
        <v>0</v>
      </c>
      <c r="H220" s="33">
        <v>0</v>
      </c>
      <c r="I220" s="33">
        <v>837844</v>
      </c>
      <c r="J220" s="33">
        <v>4083</v>
      </c>
      <c r="K220" s="33">
        <v>6880</v>
      </c>
      <c r="L220" s="33">
        <v>0</v>
      </c>
      <c r="M220" s="33">
        <v>144638</v>
      </c>
      <c r="N220" s="33">
        <v>14397</v>
      </c>
      <c r="O220" s="33">
        <v>26233</v>
      </c>
      <c r="P220" s="33">
        <v>0</v>
      </c>
      <c r="Q220" s="33">
        <v>22527</v>
      </c>
      <c r="R220" s="33">
        <v>0</v>
      </c>
      <c r="S220" s="33">
        <v>19913</v>
      </c>
      <c r="T220" s="33">
        <v>286</v>
      </c>
      <c r="U220" s="33">
        <v>580</v>
      </c>
      <c r="V220" s="33">
        <v>0</v>
      </c>
      <c r="W220" s="33">
        <v>5253</v>
      </c>
      <c r="X220" s="33">
        <v>5062</v>
      </c>
      <c r="Y220" s="33">
        <v>3835</v>
      </c>
      <c r="Z220" s="33">
        <v>793</v>
      </c>
      <c r="AA220" s="33">
        <v>554</v>
      </c>
      <c r="AB220" s="33">
        <v>0</v>
      </c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2:43">
      <c r="B221" s="27">
        <f>'input rate-base'!B221</f>
        <v>9</v>
      </c>
      <c r="C221" s="27">
        <f>'input rate-base'!C221</f>
        <v>2029</v>
      </c>
      <c r="D221" s="33">
        <v>0</v>
      </c>
      <c r="E221" s="33">
        <v>0</v>
      </c>
      <c r="F221" s="33">
        <v>0</v>
      </c>
      <c r="G221" s="33">
        <v>0</v>
      </c>
      <c r="H221" s="33">
        <v>0</v>
      </c>
      <c r="I221" s="33">
        <v>874300</v>
      </c>
      <c r="J221" s="33">
        <v>4482</v>
      </c>
      <c r="K221" s="33">
        <v>6671</v>
      </c>
      <c r="L221" s="33">
        <v>0</v>
      </c>
      <c r="M221" s="33">
        <v>145324</v>
      </c>
      <c r="N221" s="33">
        <v>14829</v>
      </c>
      <c r="O221" s="33">
        <v>25990</v>
      </c>
      <c r="P221" s="33">
        <v>0</v>
      </c>
      <c r="Q221" s="33">
        <v>21871</v>
      </c>
      <c r="R221" s="33">
        <v>0</v>
      </c>
      <c r="S221" s="33">
        <v>19974</v>
      </c>
      <c r="T221" s="33">
        <v>285</v>
      </c>
      <c r="U221" s="33">
        <v>553</v>
      </c>
      <c r="V221" s="33">
        <v>0</v>
      </c>
      <c r="W221" s="33">
        <v>5231</v>
      </c>
      <c r="X221" s="33">
        <v>5565</v>
      </c>
      <c r="Y221" s="33">
        <v>3762</v>
      </c>
      <c r="Z221" s="33">
        <v>790</v>
      </c>
      <c r="AA221" s="33">
        <v>558</v>
      </c>
      <c r="AB221" s="33">
        <v>0</v>
      </c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2:43">
      <c r="B222" s="27">
        <f>'input rate-base'!B222</f>
        <v>10</v>
      </c>
      <c r="C222" s="27">
        <f>'input rate-base'!C222</f>
        <v>2029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878785</v>
      </c>
      <c r="J222" s="33">
        <v>4679</v>
      </c>
      <c r="K222" s="33">
        <v>6171</v>
      </c>
      <c r="L222" s="33">
        <v>0</v>
      </c>
      <c r="M222" s="33">
        <v>135802</v>
      </c>
      <c r="N222" s="33">
        <v>14565</v>
      </c>
      <c r="O222" s="33">
        <v>24850</v>
      </c>
      <c r="P222" s="33">
        <v>0</v>
      </c>
      <c r="Q222" s="33">
        <v>19665</v>
      </c>
      <c r="R222" s="33">
        <v>0</v>
      </c>
      <c r="S222" s="33">
        <v>18871</v>
      </c>
      <c r="T222" s="33">
        <v>250</v>
      </c>
      <c r="U222" s="33">
        <v>562</v>
      </c>
      <c r="V222" s="33">
        <v>0</v>
      </c>
      <c r="W222" s="33">
        <v>4994</v>
      </c>
      <c r="X222" s="33">
        <v>5069</v>
      </c>
      <c r="Y222" s="33">
        <v>3448</v>
      </c>
      <c r="Z222" s="33">
        <v>763</v>
      </c>
      <c r="AA222" s="33">
        <v>546</v>
      </c>
      <c r="AB222" s="33">
        <v>0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2:43">
      <c r="B223" s="27">
        <f>'input rate-base'!B223</f>
        <v>11</v>
      </c>
      <c r="C223" s="27">
        <f>'input rate-base'!C223</f>
        <v>2029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792525</v>
      </c>
      <c r="J223" s="33">
        <v>4153</v>
      </c>
      <c r="K223" s="33">
        <v>5605</v>
      </c>
      <c r="L223" s="33">
        <v>0</v>
      </c>
      <c r="M223" s="33">
        <v>127219</v>
      </c>
      <c r="N223" s="33">
        <v>13887</v>
      </c>
      <c r="O223" s="33">
        <v>23904</v>
      </c>
      <c r="P223" s="33">
        <v>0</v>
      </c>
      <c r="Q223" s="33">
        <v>18469</v>
      </c>
      <c r="R223" s="33">
        <v>0</v>
      </c>
      <c r="S223" s="33">
        <v>18185</v>
      </c>
      <c r="T223" s="33">
        <v>261</v>
      </c>
      <c r="U223" s="33">
        <v>541</v>
      </c>
      <c r="V223" s="33">
        <v>0</v>
      </c>
      <c r="W223" s="33">
        <v>4666</v>
      </c>
      <c r="X223" s="33">
        <v>4977</v>
      </c>
      <c r="Y223" s="33">
        <v>3510</v>
      </c>
      <c r="Z223" s="33">
        <v>754</v>
      </c>
      <c r="AA223" s="33">
        <v>532</v>
      </c>
      <c r="AB223" s="33">
        <v>0</v>
      </c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2:43">
      <c r="B224" s="27">
        <f>'input rate-base'!B224</f>
        <v>12</v>
      </c>
      <c r="C224" s="27">
        <f>'input rate-base'!C224</f>
        <v>2029</v>
      </c>
      <c r="D224" s="33">
        <v>0</v>
      </c>
      <c r="E224" s="33">
        <v>0</v>
      </c>
      <c r="F224" s="33">
        <v>0</v>
      </c>
      <c r="G224" s="33">
        <v>0</v>
      </c>
      <c r="H224" s="33">
        <v>0</v>
      </c>
      <c r="I224" s="33">
        <v>809019</v>
      </c>
      <c r="J224" s="33">
        <v>3774</v>
      </c>
      <c r="K224" s="33">
        <v>5897</v>
      </c>
      <c r="L224" s="33">
        <v>0</v>
      </c>
      <c r="M224" s="33">
        <v>123598</v>
      </c>
      <c r="N224" s="33">
        <v>14790</v>
      </c>
      <c r="O224" s="33">
        <v>23164</v>
      </c>
      <c r="P224" s="33">
        <v>0</v>
      </c>
      <c r="Q224" s="33">
        <v>18841</v>
      </c>
      <c r="R224" s="33">
        <v>0</v>
      </c>
      <c r="S224" s="33">
        <v>18378</v>
      </c>
      <c r="T224" s="33">
        <v>271</v>
      </c>
      <c r="U224" s="33">
        <v>544</v>
      </c>
      <c r="V224" s="33">
        <v>0</v>
      </c>
      <c r="W224" s="33">
        <v>4645</v>
      </c>
      <c r="X224" s="33">
        <v>4821</v>
      </c>
      <c r="Y224" s="33">
        <v>3482</v>
      </c>
      <c r="Z224" s="33">
        <v>705</v>
      </c>
      <c r="AA224" s="33">
        <v>534</v>
      </c>
      <c r="AB224" s="33">
        <v>0</v>
      </c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2:43">
      <c r="B225" s="27">
        <f>'input rate-base'!B225</f>
        <v>1</v>
      </c>
      <c r="C225" s="27">
        <f>'input rate-base'!C225</f>
        <v>2030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810389</v>
      </c>
      <c r="J225" s="33">
        <v>3718</v>
      </c>
      <c r="K225" s="33">
        <v>6091</v>
      </c>
      <c r="L225" s="33">
        <v>0</v>
      </c>
      <c r="M225" s="33">
        <v>121208</v>
      </c>
      <c r="N225" s="33">
        <v>15554</v>
      </c>
      <c r="O225" s="33">
        <v>23080</v>
      </c>
      <c r="P225" s="33">
        <v>0</v>
      </c>
      <c r="Q225" s="33">
        <v>19187</v>
      </c>
      <c r="R225" s="33">
        <v>0</v>
      </c>
      <c r="S225" s="33">
        <v>18494</v>
      </c>
      <c r="T225" s="33">
        <v>304</v>
      </c>
      <c r="U225" s="33">
        <v>531</v>
      </c>
      <c r="V225" s="33">
        <v>0</v>
      </c>
      <c r="W225" s="33">
        <v>4479</v>
      </c>
      <c r="X225" s="33">
        <v>4738</v>
      </c>
      <c r="Y225" s="33">
        <v>3327</v>
      </c>
      <c r="Z225" s="33">
        <v>718</v>
      </c>
      <c r="AA225" s="33">
        <v>539</v>
      </c>
      <c r="AB225" s="33">
        <v>0</v>
      </c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2:43">
      <c r="B226" s="27">
        <f>'input rate-base'!B226</f>
        <v>2</v>
      </c>
      <c r="C226" s="27">
        <f>'input rate-base'!C226</f>
        <v>2030</v>
      </c>
      <c r="D226" s="33">
        <v>0</v>
      </c>
      <c r="E226" s="33">
        <v>0</v>
      </c>
      <c r="F226" s="33">
        <v>0</v>
      </c>
      <c r="G226" s="33">
        <v>0</v>
      </c>
      <c r="H226" s="33">
        <v>0</v>
      </c>
      <c r="I226" s="33">
        <v>827339</v>
      </c>
      <c r="J226" s="33">
        <v>3938</v>
      </c>
      <c r="K226" s="33">
        <v>6094</v>
      </c>
      <c r="L226" s="33">
        <v>0</v>
      </c>
      <c r="M226" s="33">
        <v>121491</v>
      </c>
      <c r="N226" s="33">
        <v>15456</v>
      </c>
      <c r="O226" s="33">
        <v>23056</v>
      </c>
      <c r="P226" s="33">
        <v>0</v>
      </c>
      <c r="Q226" s="33">
        <v>18661</v>
      </c>
      <c r="R226" s="33">
        <v>0</v>
      </c>
      <c r="S226" s="33">
        <v>18254</v>
      </c>
      <c r="T226" s="33">
        <v>293</v>
      </c>
      <c r="U226" s="33">
        <v>531</v>
      </c>
      <c r="V226" s="33">
        <v>0</v>
      </c>
      <c r="W226" s="33">
        <v>4384</v>
      </c>
      <c r="X226" s="33">
        <v>4695</v>
      </c>
      <c r="Y226" s="33">
        <v>3349</v>
      </c>
      <c r="Z226" s="33">
        <v>709</v>
      </c>
      <c r="AA226" s="33">
        <v>527</v>
      </c>
      <c r="AB226" s="33">
        <v>0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2:43">
      <c r="B227" s="27">
        <f>'input rate-base'!B227</f>
        <v>3</v>
      </c>
      <c r="C227" s="27">
        <f>'input rate-base'!C227</f>
        <v>2030</v>
      </c>
      <c r="D227" s="33">
        <v>0</v>
      </c>
      <c r="E227" s="33">
        <v>0</v>
      </c>
      <c r="F227" s="33">
        <v>0</v>
      </c>
      <c r="G227" s="33">
        <v>0</v>
      </c>
      <c r="H227" s="33">
        <v>0</v>
      </c>
      <c r="I227" s="33">
        <v>788401</v>
      </c>
      <c r="J227" s="33">
        <v>3457</v>
      </c>
      <c r="K227" s="33">
        <v>5578</v>
      </c>
      <c r="L227" s="33">
        <v>0</v>
      </c>
      <c r="M227" s="33">
        <v>122722</v>
      </c>
      <c r="N227" s="33">
        <v>16826</v>
      </c>
      <c r="O227" s="33">
        <v>23160</v>
      </c>
      <c r="P227" s="33">
        <v>0</v>
      </c>
      <c r="Q227" s="33">
        <v>18041</v>
      </c>
      <c r="R227" s="33">
        <v>0</v>
      </c>
      <c r="S227" s="33">
        <v>18171</v>
      </c>
      <c r="T227" s="33">
        <v>273</v>
      </c>
      <c r="U227" s="33">
        <v>566</v>
      </c>
      <c r="V227" s="33">
        <v>0</v>
      </c>
      <c r="W227" s="33">
        <v>4608</v>
      </c>
      <c r="X227" s="33">
        <v>4555</v>
      </c>
      <c r="Y227" s="33">
        <v>3348</v>
      </c>
      <c r="Z227" s="33">
        <v>706</v>
      </c>
      <c r="AA227" s="33">
        <v>525</v>
      </c>
      <c r="AB227" s="33">
        <v>0</v>
      </c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2:43">
      <c r="B228" s="27">
        <f>'input rate-base'!B228</f>
        <v>4</v>
      </c>
      <c r="C228" s="27">
        <f>'input rate-base'!C228</f>
        <v>2030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724475</v>
      </c>
      <c r="J228" s="33">
        <v>3479</v>
      </c>
      <c r="K228" s="33">
        <v>5430</v>
      </c>
      <c r="L228" s="33">
        <v>0</v>
      </c>
      <c r="M228" s="33">
        <v>127294</v>
      </c>
      <c r="N228" s="33">
        <v>15418</v>
      </c>
      <c r="O228" s="33">
        <v>23961</v>
      </c>
      <c r="P228" s="33">
        <v>0</v>
      </c>
      <c r="Q228" s="33">
        <v>18021</v>
      </c>
      <c r="R228" s="33">
        <v>0</v>
      </c>
      <c r="S228" s="33">
        <v>18171</v>
      </c>
      <c r="T228" s="33">
        <v>288</v>
      </c>
      <c r="U228" s="33">
        <v>581</v>
      </c>
      <c r="V228" s="33">
        <v>0</v>
      </c>
      <c r="W228" s="33">
        <v>4634</v>
      </c>
      <c r="X228" s="33">
        <v>4831</v>
      </c>
      <c r="Y228" s="33">
        <v>3458</v>
      </c>
      <c r="Z228" s="33">
        <v>738</v>
      </c>
      <c r="AA228" s="33">
        <v>527</v>
      </c>
      <c r="AB228" s="33">
        <v>0</v>
      </c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2:43">
      <c r="B229" s="27">
        <f>'input rate-base'!B229</f>
        <v>5</v>
      </c>
      <c r="C229" s="27">
        <f>'input rate-base'!C229</f>
        <v>2030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778428</v>
      </c>
      <c r="J229" s="33">
        <v>3974</v>
      </c>
      <c r="K229" s="33">
        <v>5788</v>
      </c>
      <c r="L229" s="33">
        <v>0</v>
      </c>
      <c r="M229" s="33">
        <v>134305</v>
      </c>
      <c r="N229" s="33">
        <v>14739</v>
      </c>
      <c r="O229" s="33">
        <v>24025</v>
      </c>
      <c r="P229" s="33">
        <v>0</v>
      </c>
      <c r="Q229" s="33">
        <v>19330</v>
      </c>
      <c r="R229" s="33">
        <v>0</v>
      </c>
      <c r="S229" s="33">
        <v>19314</v>
      </c>
      <c r="T229" s="33">
        <v>262</v>
      </c>
      <c r="U229" s="33">
        <v>600</v>
      </c>
      <c r="V229" s="33">
        <v>0</v>
      </c>
      <c r="W229" s="33">
        <v>4830</v>
      </c>
      <c r="X229" s="33">
        <v>5202</v>
      </c>
      <c r="Y229" s="33">
        <v>3625</v>
      </c>
      <c r="Z229" s="33">
        <v>752</v>
      </c>
      <c r="AA229" s="33">
        <v>530</v>
      </c>
      <c r="AB229" s="33">
        <v>0</v>
      </c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2:43">
      <c r="B230" s="27">
        <f>'input rate-base'!B230</f>
        <v>6</v>
      </c>
      <c r="C230" s="27">
        <f>'input rate-base'!C230</f>
        <v>2030</v>
      </c>
      <c r="D230" s="33">
        <v>0</v>
      </c>
      <c r="E230" s="33">
        <v>0</v>
      </c>
      <c r="F230" s="33">
        <v>0</v>
      </c>
      <c r="G230" s="33">
        <v>0</v>
      </c>
      <c r="H230" s="33">
        <v>0</v>
      </c>
      <c r="I230" s="33">
        <v>823975</v>
      </c>
      <c r="J230" s="33">
        <v>4274</v>
      </c>
      <c r="K230" s="33">
        <v>6632</v>
      </c>
      <c r="L230" s="33">
        <v>0</v>
      </c>
      <c r="M230" s="33">
        <v>145996</v>
      </c>
      <c r="N230" s="33">
        <v>14762</v>
      </c>
      <c r="O230" s="33">
        <v>25577</v>
      </c>
      <c r="P230" s="33">
        <v>0</v>
      </c>
      <c r="Q230" s="33">
        <v>21691</v>
      </c>
      <c r="R230" s="33">
        <v>0</v>
      </c>
      <c r="S230" s="33">
        <v>19845</v>
      </c>
      <c r="T230" s="33">
        <v>289</v>
      </c>
      <c r="U230" s="33">
        <v>572</v>
      </c>
      <c r="V230" s="33">
        <v>0</v>
      </c>
      <c r="W230" s="33">
        <v>5054</v>
      </c>
      <c r="X230" s="33">
        <v>5626</v>
      </c>
      <c r="Y230" s="33">
        <v>3697</v>
      </c>
      <c r="Z230" s="33">
        <v>761</v>
      </c>
      <c r="AA230" s="33">
        <v>552</v>
      </c>
      <c r="AB230" s="33">
        <v>0</v>
      </c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2:43">
      <c r="B231" s="27">
        <f>'input rate-base'!B231</f>
        <v>7</v>
      </c>
      <c r="C231" s="27">
        <f>'input rate-base'!C231</f>
        <v>2030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841517</v>
      </c>
      <c r="J231" s="33">
        <v>4342</v>
      </c>
      <c r="K231" s="33">
        <v>6815</v>
      </c>
      <c r="L231" s="33">
        <v>0</v>
      </c>
      <c r="M231" s="33">
        <v>143782</v>
      </c>
      <c r="N231" s="33">
        <v>14982</v>
      </c>
      <c r="O231" s="33">
        <v>26044</v>
      </c>
      <c r="P231" s="33">
        <v>0</v>
      </c>
      <c r="Q231" s="33">
        <v>21963</v>
      </c>
      <c r="R231" s="33">
        <v>0</v>
      </c>
      <c r="S231" s="33">
        <v>20061</v>
      </c>
      <c r="T231" s="33">
        <v>289</v>
      </c>
      <c r="U231" s="33">
        <v>568</v>
      </c>
      <c r="V231" s="33">
        <v>0</v>
      </c>
      <c r="W231" s="33">
        <v>5163</v>
      </c>
      <c r="X231" s="33">
        <v>5120</v>
      </c>
      <c r="Y231" s="33">
        <v>3552</v>
      </c>
      <c r="Z231" s="33">
        <v>786</v>
      </c>
      <c r="AA231" s="33">
        <v>550</v>
      </c>
      <c r="AB231" s="33">
        <v>0</v>
      </c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2:43">
      <c r="B232" s="27">
        <f>'input rate-base'!B232</f>
        <v>8</v>
      </c>
      <c r="C232" s="27">
        <f>'input rate-base'!C232</f>
        <v>2030</v>
      </c>
      <c r="D232" s="33">
        <v>0</v>
      </c>
      <c r="E232" s="33">
        <v>0</v>
      </c>
      <c r="F232" s="33">
        <v>0</v>
      </c>
      <c r="G232" s="33">
        <v>0</v>
      </c>
      <c r="H232" s="33">
        <v>0</v>
      </c>
      <c r="I232" s="33">
        <v>842605</v>
      </c>
      <c r="J232" s="33">
        <v>4082</v>
      </c>
      <c r="K232" s="33">
        <v>6797</v>
      </c>
      <c r="L232" s="33">
        <v>0</v>
      </c>
      <c r="M232" s="33">
        <v>148988</v>
      </c>
      <c r="N232" s="33">
        <v>15596</v>
      </c>
      <c r="O232" s="33">
        <v>26233</v>
      </c>
      <c r="P232" s="33">
        <v>0</v>
      </c>
      <c r="Q232" s="33">
        <v>22527</v>
      </c>
      <c r="R232" s="33">
        <v>0</v>
      </c>
      <c r="S232" s="33">
        <v>20031</v>
      </c>
      <c r="T232" s="33">
        <v>286</v>
      </c>
      <c r="U232" s="33">
        <v>580</v>
      </c>
      <c r="V232" s="33">
        <v>0</v>
      </c>
      <c r="W232" s="33">
        <v>5253</v>
      </c>
      <c r="X232" s="33">
        <v>5062</v>
      </c>
      <c r="Y232" s="33">
        <v>3835</v>
      </c>
      <c r="Z232" s="33">
        <v>793</v>
      </c>
      <c r="AA232" s="33">
        <v>554</v>
      </c>
      <c r="AB232" s="33">
        <v>0</v>
      </c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2:43">
      <c r="B233" s="27">
        <f>'input rate-base'!B233</f>
        <v>9</v>
      </c>
      <c r="C233" s="27">
        <f>'input rate-base'!C233</f>
        <v>2030</v>
      </c>
      <c r="D233" s="33">
        <v>0</v>
      </c>
      <c r="E233" s="33">
        <v>0</v>
      </c>
      <c r="F233" s="33">
        <v>0</v>
      </c>
      <c r="G233" s="33">
        <v>0</v>
      </c>
      <c r="H233" s="33">
        <v>0</v>
      </c>
      <c r="I233" s="33">
        <v>878535</v>
      </c>
      <c r="J233" s="33">
        <v>4478</v>
      </c>
      <c r="K233" s="33">
        <v>6591</v>
      </c>
      <c r="L233" s="33">
        <v>0</v>
      </c>
      <c r="M233" s="33">
        <v>150241</v>
      </c>
      <c r="N233" s="33">
        <v>16064</v>
      </c>
      <c r="O233" s="33">
        <v>25990</v>
      </c>
      <c r="P233" s="33">
        <v>0</v>
      </c>
      <c r="Q233" s="33">
        <v>21871</v>
      </c>
      <c r="R233" s="33">
        <v>0</v>
      </c>
      <c r="S233" s="33">
        <v>20093</v>
      </c>
      <c r="T233" s="33">
        <v>285</v>
      </c>
      <c r="U233" s="33">
        <v>553</v>
      </c>
      <c r="V233" s="33">
        <v>0</v>
      </c>
      <c r="W233" s="33">
        <v>5231</v>
      </c>
      <c r="X233" s="33">
        <v>5565</v>
      </c>
      <c r="Y233" s="33">
        <v>3762</v>
      </c>
      <c r="Z233" s="33">
        <v>790</v>
      </c>
      <c r="AA233" s="33">
        <v>558</v>
      </c>
      <c r="AB233" s="33">
        <v>0</v>
      </c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2:43">
      <c r="B234" s="27">
        <f>'input rate-base'!B234</f>
        <v>10</v>
      </c>
      <c r="C234" s="27">
        <f>'input rate-base'!C234</f>
        <v>2030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882405</v>
      </c>
      <c r="J234" s="33">
        <v>4672</v>
      </c>
      <c r="K234" s="33">
        <v>6097</v>
      </c>
      <c r="L234" s="33">
        <v>0</v>
      </c>
      <c r="M234" s="33">
        <v>140888</v>
      </c>
      <c r="N234" s="33">
        <v>15779</v>
      </c>
      <c r="O234" s="33">
        <v>24850</v>
      </c>
      <c r="P234" s="33">
        <v>0</v>
      </c>
      <c r="Q234" s="33">
        <v>19665</v>
      </c>
      <c r="R234" s="33">
        <v>0</v>
      </c>
      <c r="S234" s="33">
        <v>18983</v>
      </c>
      <c r="T234" s="33">
        <v>250</v>
      </c>
      <c r="U234" s="33">
        <v>562</v>
      </c>
      <c r="V234" s="33">
        <v>0</v>
      </c>
      <c r="W234" s="33">
        <v>4994</v>
      </c>
      <c r="X234" s="33">
        <v>5069</v>
      </c>
      <c r="Y234" s="33">
        <v>3448</v>
      </c>
      <c r="Z234" s="33">
        <v>763</v>
      </c>
      <c r="AA234" s="33">
        <v>546</v>
      </c>
      <c r="AB234" s="33">
        <v>0</v>
      </c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2:43">
      <c r="B235" s="27">
        <f>'input rate-base'!B235</f>
        <v>11</v>
      </c>
      <c r="C235" s="27">
        <f>'input rate-base'!C235</f>
        <v>2030</v>
      </c>
      <c r="D235" s="33">
        <v>0</v>
      </c>
      <c r="E235" s="33">
        <v>0</v>
      </c>
      <c r="F235" s="33">
        <v>0</v>
      </c>
      <c r="G235" s="33">
        <v>0</v>
      </c>
      <c r="H235" s="33">
        <v>0</v>
      </c>
      <c r="I235" s="33">
        <v>796062</v>
      </c>
      <c r="J235" s="33">
        <v>4148</v>
      </c>
      <c r="K235" s="33">
        <v>5537</v>
      </c>
      <c r="L235" s="33">
        <v>0</v>
      </c>
      <c r="M235" s="33">
        <v>131492</v>
      </c>
      <c r="N235" s="33">
        <v>15045</v>
      </c>
      <c r="O235" s="33">
        <v>23904</v>
      </c>
      <c r="P235" s="33">
        <v>0</v>
      </c>
      <c r="Q235" s="33">
        <v>18469</v>
      </c>
      <c r="R235" s="33">
        <v>0</v>
      </c>
      <c r="S235" s="33">
        <v>18293</v>
      </c>
      <c r="T235" s="33">
        <v>261</v>
      </c>
      <c r="U235" s="33">
        <v>541</v>
      </c>
      <c r="V235" s="33">
        <v>0</v>
      </c>
      <c r="W235" s="33">
        <v>4666</v>
      </c>
      <c r="X235" s="33">
        <v>4977</v>
      </c>
      <c r="Y235" s="33">
        <v>3510</v>
      </c>
      <c r="Z235" s="33">
        <v>754</v>
      </c>
      <c r="AA235" s="33">
        <v>532</v>
      </c>
      <c r="AB235" s="33">
        <v>0</v>
      </c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2:43">
      <c r="B236" s="27">
        <f>'input rate-base'!B236</f>
        <v>12</v>
      </c>
      <c r="C236" s="27">
        <f>'input rate-base'!C236</f>
        <v>2030</v>
      </c>
      <c r="D236" s="33">
        <v>0</v>
      </c>
      <c r="E236" s="33">
        <v>0</v>
      </c>
      <c r="F236" s="33">
        <v>0</v>
      </c>
      <c r="G236" s="33">
        <v>0</v>
      </c>
      <c r="H236" s="33">
        <v>0</v>
      </c>
      <c r="I236" s="33">
        <v>812011</v>
      </c>
      <c r="J236" s="33">
        <v>3767</v>
      </c>
      <c r="K236" s="33">
        <v>5755</v>
      </c>
      <c r="L236" s="33">
        <v>0</v>
      </c>
      <c r="M236" s="33">
        <v>128209</v>
      </c>
      <c r="N236" s="33">
        <v>16023</v>
      </c>
      <c r="O236" s="33">
        <v>23164</v>
      </c>
      <c r="P236" s="33">
        <v>0</v>
      </c>
      <c r="Q236" s="33">
        <v>18841</v>
      </c>
      <c r="R236" s="33">
        <v>0</v>
      </c>
      <c r="S236" s="33">
        <v>18488</v>
      </c>
      <c r="T236" s="33">
        <v>271</v>
      </c>
      <c r="U236" s="33">
        <v>544</v>
      </c>
      <c r="V236" s="33">
        <v>0</v>
      </c>
      <c r="W236" s="33">
        <v>4645</v>
      </c>
      <c r="X236" s="33">
        <v>4821</v>
      </c>
      <c r="Y236" s="33">
        <v>3482</v>
      </c>
      <c r="Z236" s="33">
        <v>705</v>
      </c>
      <c r="AA236" s="33">
        <v>534</v>
      </c>
      <c r="AB236" s="33">
        <v>0</v>
      </c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2:43">
      <c r="B237" s="27">
        <f>'input rate-base'!B237</f>
        <v>1</v>
      </c>
      <c r="C237" s="27">
        <f>'input rate-base'!C237</f>
        <v>2031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815136</v>
      </c>
      <c r="J237" s="33">
        <v>3719</v>
      </c>
      <c r="K237" s="33">
        <v>5945</v>
      </c>
      <c r="L237" s="33">
        <v>0</v>
      </c>
      <c r="M237" s="33">
        <v>125714</v>
      </c>
      <c r="N237" s="33">
        <v>15554</v>
      </c>
      <c r="O237" s="33">
        <v>23080</v>
      </c>
      <c r="P237" s="33">
        <v>0</v>
      </c>
      <c r="Q237" s="33">
        <v>19187</v>
      </c>
      <c r="R237" s="33">
        <v>0</v>
      </c>
      <c r="S237" s="33">
        <v>18494</v>
      </c>
      <c r="T237" s="33">
        <v>304</v>
      </c>
      <c r="U237" s="33">
        <v>531</v>
      </c>
      <c r="V237" s="33">
        <v>0</v>
      </c>
      <c r="W237" s="33">
        <v>4479</v>
      </c>
      <c r="X237" s="33">
        <v>4738</v>
      </c>
      <c r="Y237" s="33">
        <v>3327</v>
      </c>
      <c r="Z237" s="33">
        <v>718</v>
      </c>
      <c r="AA237" s="33">
        <v>539</v>
      </c>
      <c r="AB237" s="33">
        <v>0</v>
      </c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2:43">
      <c r="B238" s="27">
        <f>'input rate-base'!B238</f>
        <v>2</v>
      </c>
      <c r="C238" s="27">
        <f>'input rate-base'!C238</f>
        <v>2031</v>
      </c>
      <c r="D238" s="33">
        <v>0</v>
      </c>
      <c r="E238" s="33">
        <v>0</v>
      </c>
      <c r="F238" s="33">
        <v>0</v>
      </c>
      <c r="G238" s="33">
        <v>0</v>
      </c>
      <c r="H238" s="33">
        <v>0</v>
      </c>
      <c r="I238" s="33">
        <v>832113</v>
      </c>
      <c r="J238" s="33">
        <v>3939</v>
      </c>
      <c r="K238" s="33">
        <v>5948</v>
      </c>
      <c r="L238" s="33">
        <v>0</v>
      </c>
      <c r="M238" s="33">
        <v>125991</v>
      </c>
      <c r="N238" s="33">
        <v>15456</v>
      </c>
      <c r="O238" s="33">
        <v>23056</v>
      </c>
      <c r="P238" s="33">
        <v>0</v>
      </c>
      <c r="Q238" s="33">
        <v>18661</v>
      </c>
      <c r="R238" s="33">
        <v>0</v>
      </c>
      <c r="S238" s="33">
        <v>18254</v>
      </c>
      <c r="T238" s="33">
        <v>293</v>
      </c>
      <c r="U238" s="33">
        <v>531</v>
      </c>
      <c r="V238" s="33">
        <v>0</v>
      </c>
      <c r="W238" s="33">
        <v>4384</v>
      </c>
      <c r="X238" s="33">
        <v>4695</v>
      </c>
      <c r="Y238" s="33">
        <v>3349</v>
      </c>
      <c r="Z238" s="33">
        <v>709</v>
      </c>
      <c r="AA238" s="33">
        <v>527</v>
      </c>
      <c r="AB238" s="33">
        <v>0</v>
      </c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2:43">
      <c r="B239" s="27">
        <f>'input rate-base'!B239</f>
        <v>3</v>
      </c>
      <c r="C239" s="27">
        <f>'input rate-base'!C239</f>
        <v>2031</v>
      </c>
      <c r="D239" s="33">
        <v>0</v>
      </c>
      <c r="E239" s="33">
        <v>0</v>
      </c>
      <c r="F239" s="33">
        <v>0</v>
      </c>
      <c r="G239" s="33">
        <v>0</v>
      </c>
      <c r="H239" s="33">
        <v>0</v>
      </c>
      <c r="I239" s="33">
        <v>792101</v>
      </c>
      <c r="J239" s="33">
        <v>3454</v>
      </c>
      <c r="K239" s="33">
        <v>5510</v>
      </c>
      <c r="L239" s="33">
        <v>0</v>
      </c>
      <c r="M239" s="33">
        <v>127722</v>
      </c>
      <c r="N239" s="33">
        <v>16826</v>
      </c>
      <c r="O239" s="33">
        <v>23160</v>
      </c>
      <c r="P239" s="33">
        <v>0</v>
      </c>
      <c r="Q239" s="33">
        <v>18041</v>
      </c>
      <c r="R239" s="33">
        <v>0</v>
      </c>
      <c r="S239" s="33">
        <v>18171</v>
      </c>
      <c r="T239" s="33">
        <v>273</v>
      </c>
      <c r="U239" s="33">
        <v>566</v>
      </c>
      <c r="V239" s="33">
        <v>0</v>
      </c>
      <c r="W239" s="33">
        <v>4608</v>
      </c>
      <c r="X239" s="33">
        <v>4555</v>
      </c>
      <c r="Y239" s="33">
        <v>3348</v>
      </c>
      <c r="Z239" s="33">
        <v>706</v>
      </c>
      <c r="AA239" s="33">
        <v>525</v>
      </c>
      <c r="AB239" s="33">
        <v>0</v>
      </c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2:43">
      <c r="B240" s="27">
        <f>'input rate-base'!B240</f>
        <v>4</v>
      </c>
      <c r="C240" s="27">
        <f>'input rate-base'!C240</f>
        <v>2031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728257</v>
      </c>
      <c r="J240" s="33">
        <v>3478</v>
      </c>
      <c r="K240" s="33">
        <v>5363</v>
      </c>
      <c r="L240" s="33">
        <v>0</v>
      </c>
      <c r="M240" s="33">
        <v>131991</v>
      </c>
      <c r="N240" s="33">
        <v>15418</v>
      </c>
      <c r="O240" s="33">
        <v>23961</v>
      </c>
      <c r="P240" s="33">
        <v>0</v>
      </c>
      <c r="Q240" s="33">
        <v>18021</v>
      </c>
      <c r="R240" s="33">
        <v>0</v>
      </c>
      <c r="S240" s="33">
        <v>18278</v>
      </c>
      <c r="T240" s="33">
        <v>288</v>
      </c>
      <c r="U240" s="33">
        <v>581</v>
      </c>
      <c r="V240" s="33">
        <v>0</v>
      </c>
      <c r="W240" s="33">
        <v>4634</v>
      </c>
      <c r="X240" s="33">
        <v>4831</v>
      </c>
      <c r="Y240" s="33">
        <v>3458</v>
      </c>
      <c r="Z240" s="33">
        <v>738</v>
      </c>
      <c r="AA240" s="33">
        <v>527</v>
      </c>
      <c r="AB240" s="33">
        <v>0</v>
      </c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2:43">
      <c r="B241" s="27">
        <f>'input rate-base'!B241</f>
        <v>5</v>
      </c>
      <c r="C241" s="27">
        <f>'input rate-base'!C241</f>
        <v>2031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782096</v>
      </c>
      <c r="J241" s="33">
        <v>3972</v>
      </c>
      <c r="K241" s="33">
        <v>5718</v>
      </c>
      <c r="L241" s="33">
        <v>0</v>
      </c>
      <c r="M241" s="33">
        <v>139736</v>
      </c>
      <c r="N241" s="33">
        <v>14739</v>
      </c>
      <c r="O241" s="33">
        <v>24025</v>
      </c>
      <c r="P241" s="33">
        <v>0</v>
      </c>
      <c r="Q241" s="33">
        <v>19330</v>
      </c>
      <c r="R241" s="33">
        <v>0</v>
      </c>
      <c r="S241" s="33">
        <v>19429</v>
      </c>
      <c r="T241" s="33">
        <v>262</v>
      </c>
      <c r="U241" s="33">
        <v>600</v>
      </c>
      <c r="V241" s="33">
        <v>0</v>
      </c>
      <c r="W241" s="33">
        <v>4830</v>
      </c>
      <c r="X241" s="33">
        <v>5202</v>
      </c>
      <c r="Y241" s="33">
        <v>3625</v>
      </c>
      <c r="Z241" s="33">
        <v>752</v>
      </c>
      <c r="AA241" s="33">
        <v>530</v>
      </c>
      <c r="AB241" s="33">
        <v>0</v>
      </c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2:43">
      <c r="B242" s="27">
        <f>'input rate-base'!B242</f>
        <v>6</v>
      </c>
      <c r="C242" s="27">
        <f>'input rate-base'!C242</f>
        <v>2031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827727</v>
      </c>
      <c r="J242" s="33">
        <v>4401</v>
      </c>
      <c r="K242" s="33">
        <v>6551</v>
      </c>
      <c r="L242" s="33">
        <v>0</v>
      </c>
      <c r="M242" s="33">
        <v>151878</v>
      </c>
      <c r="N242" s="33">
        <v>14762</v>
      </c>
      <c r="O242" s="33">
        <v>25577</v>
      </c>
      <c r="P242" s="33">
        <v>0</v>
      </c>
      <c r="Q242" s="33">
        <v>21691</v>
      </c>
      <c r="R242" s="33">
        <v>0</v>
      </c>
      <c r="S242" s="33">
        <v>19963</v>
      </c>
      <c r="T242" s="33">
        <v>289</v>
      </c>
      <c r="U242" s="33">
        <v>572</v>
      </c>
      <c r="V242" s="33">
        <v>0</v>
      </c>
      <c r="W242" s="33">
        <v>5054</v>
      </c>
      <c r="X242" s="33">
        <v>5626</v>
      </c>
      <c r="Y242" s="33">
        <v>3697</v>
      </c>
      <c r="Z242" s="33">
        <v>761</v>
      </c>
      <c r="AA242" s="33">
        <v>552</v>
      </c>
      <c r="AB242" s="33">
        <v>0</v>
      </c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2:43">
      <c r="B243" s="27">
        <f>'input rate-base'!B243</f>
        <v>7</v>
      </c>
      <c r="C243" s="27">
        <f>'input rate-base'!C243</f>
        <v>2031</v>
      </c>
      <c r="D243" s="33">
        <v>0</v>
      </c>
      <c r="E243" s="33">
        <v>0</v>
      </c>
      <c r="F243" s="33">
        <v>0</v>
      </c>
      <c r="G243" s="33">
        <v>0</v>
      </c>
      <c r="H243" s="33">
        <v>0</v>
      </c>
      <c r="I243" s="33">
        <v>846158</v>
      </c>
      <c r="J243" s="33">
        <v>4476</v>
      </c>
      <c r="K243" s="33">
        <v>6732</v>
      </c>
      <c r="L243" s="33">
        <v>0</v>
      </c>
      <c r="M243" s="33">
        <v>149030</v>
      </c>
      <c r="N243" s="33">
        <v>14982</v>
      </c>
      <c r="O243" s="33">
        <v>26044</v>
      </c>
      <c r="P243" s="33">
        <v>0</v>
      </c>
      <c r="Q243" s="33">
        <v>21963</v>
      </c>
      <c r="R243" s="33">
        <v>0</v>
      </c>
      <c r="S243" s="33">
        <v>20180</v>
      </c>
      <c r="T243" s="33">
        <v>289</v>
      </c>
      <c r="U243" s="33">
        <v>568</v>
      </c>
      <c r="V243" s="33">
        <v>0</v>
      </c>
      <c r="W243" s="33">
        <v>5163</v>
      </c>
      <c r="X243" s="33">
        <v>5120</v>
      </c>
      <c r="Y243" s="33">
        <v>3552</v>
      </c>
      <c r="Z243" s="33">
        <v>786</v>
      </c>
      <c r="AA243" s="33">
        <v>550</v>
      </c>
      <c r="AB243" s="33">
        <v>0</v>
      </c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2:43">
      <c r="B244" s="27">
        <f>'input rate-base'!B244</f>
        <v>8</v>
      </c>
      <c r="C244" s="27">
        <f>'input rate-base'!C244</f>
        <v>2031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846635</v>
      </c>
      <c r="J244" s="33">
        <v>4205</v>
      </c>
      <c r="K244" s="33">
        <v>6548</v>
      </c>
      <c r="L244" s="33">
        <v>0</v>
      </c>
      <c r="M244" s="33">
        <v>154969</v>
      </c>
      <c r="N244" s="33">
        <v>15596</v>
      </c>
      <c r="O244" s="33">
        <v>26233</v>
      </c>
      <c r="P244" s="33">
        <v>0</v>
      </c>
      <c r="Q244" s="33">
        <v>22527</v>
      </c>
      <c r="R244" s="33">
        <v>0</v>
      </c>
      <c r="S244" s="33">
        <v>20150</v>
      </c>
      <c r="T244" s="33">
        <v>286</v>
      </c>
      <c r="U244" s="33">
        <v>580</v>
      </c>
      <c r="V244" s="33">
        <v>0</v>
      </c>
      <c r="W244" s="33">
        <v>5253</v>
      </c>
      <c r="X244" s="33">
        <v>5062</v>
      </c>
      <c r="Y244" s="33">
        <v>3835</v>
      </c>
      <c r="Z244" s="33">
        <v>793</v>
      </c>
      <c r="AA244" s="33">
        <v>554</v>
      </c>
      <c r="AB244" s="33">
        <v>0</v>
      </c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2:43">
      <c r="B245" s="27">
        <f>'input rate-base'!B245</f>
        <v>9</v>
      </c>
      <c r="C245" s="27">
        <f>'input rate-base'!C245</f>
        <v>2031</v>
      </c>
      <c r="D245" s="33">
        <v>0</v>
      </c>
      <c r="E245" s="33">
        <v>0</v>
      </c>
      <c r="F245" s="33">
        <v>0</v>
      </c>
      <c r="G245" s="33">
        <v>0</v>
      </c>
      <c r="H245" s="33">
        <v>0</v>
      </c>
      <c r="I245" s="33">
        <v>882786</v>
      </c>
      <c r="J245" s="33">
        <v>4612</v>
      </c>
      <c r="K245" s="33">
        <v>6350</v>
      </c>
      <c r="L245" s="33">
        <v>0</v>
      </c>
      <c r="M245" s="33">
        <v>156251</v>
      </c>
      <c r="N245" s="33">
        <v>16064</v>
      </c>
      <c r="O245" s="33">
        <v>25990</v>
      </c>
      <c r="P245" s="33">
        <v>0</v>
      </c>
      <c r="Q245" s="33">
        <v>21871</v>
      </c>
      <c r="R245" s="33">
        <v>0</v>
      </c>
      <c r="S245" s="33">
        <v>20212</v>
      </c>
      <c r="T245" s="33">
        <v>285</v>
      </c>
      <c r="U245" s="33">
        <v>553</v>
      </c>
      <c r="V245" s="33">
        <v>0</v>
      </c>
      <c r="W245" s="33">
        <v>5231</v>
      </c>
      <c r="X245" s="33">
        <v>5565</v>
      </c>
      <c r="Y245" s="33">
        <v>3762</v>
      </c>
      <c r="Z245" s="33">
        <v>790</v>
      </c>
      <c r="AA245" s="33">
        <v>558</v>
      </c>
      <c r="AB245" s="33">
        <v>0</v>
      </c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2:43">
      <c r="B246" s="27">
        <f>'input rate-base'!B246</f>
        <v>10</v>
      </c>
      <c r="C246" s="27">
        <f>'input rate-base'!C246</f>
        <v>2031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887367</v>
      </c>
      <c r="J246" s="33">
        <v>4816</v>
      </c>
      <c r="K246" s="33">
        <v>5874</v>
      </c>
      <c r="L246" s="33">
        <v>0</v>
      </c>
      <c r="M246" s="33">
        <v>145974</v>
      </c>
      <c r="N246" s="33">
        <v>15779</v>
      </c>
      <c r="O246" s="33">
        <v>24850</v>
      </c>
      <c r="P246" s="33">
        <v>0</v>
      </c>
      <c r="Q246" s="33">
        <v>19665</v>
      </c>
      <c r="R246" s="33">
        <v>0</v>
      </c>
      <c r="S246" s="33">
        <v>19096</v>
      </c>
      <c r="T246" s="33">
        <v>250</v>
      </c>
      <c r="U246" s="33">
        <v>562</v>
      </c>
      <c r="V246" s="33">
        <v>0</v>
      </c>
      <c r="W246" s="33">
        <v>4994</v>
      </c>
      <c r="X246" s="33">
        <v>5069</v>
      </c>
      <c r="Y246" s="33">
        <v>3448</v>
      </c>
      <c r="Z246" s="33">
        <v>763</v>
      </c>
      <c r="AA246" s="33">
        <v>546</v>
      </c>
      <c r="AB246" s="33">
        <v>0</v>
      </c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2:43">
      <c r="B247" s="27">
        <f>'input rate-base'!B247</f>
        <v>11</v>
      </c>
      <c r="C247" s="27">
        <f>'input rate-base'!C247</f>
        <v>2031</v>
      </c>
      <c r="D247" s="33">
        <v>0</v>
      </c>
      <c r="E247" s="33">
        <v>0</v>
      </c>
      <c r="F247" s="33">
        <v>0</v>
      </c>
      <c r="G247" s="33">
        <v>0</v>
      </c>
      <c r="H247" s="33">
        <v>0</v>
      </c>
      <c r="I247" s="33">
        <v>799834</v>
      </c>
      <c r="J247" s="33">
        <v>4271</v>
      </c>
      <c r="K247" s="33">
        <v>5335</v>
      </c>
      <c r="L247" s="33">
        <v>0</v>
      </c>
      <c r="M247" s="33">
        <v>136713</v>
      </c>
      <c r="N247" s="33">
        <v>15045</v>
      </c>
      <c r="O247" s="33">
        <v>23904</v>
      </c>
      <c r="P247" s="33">
        <v>0</v>
      </c>
      <c r="Q247" s="33">
        <v>18469</v>
      </c>
      <c r="R247" s="33">
        <v>0</v>
      </c>
      <c r="S247" s="33">
        <v>18401</v>
      </c>
      <c r="T247" s="33">
        <v>261</v>
      </c>
      <c r="U247" s="33">
        <v>541</v>
      </c>
      <c r="V247" s="33">
        <v>0</v>
      </c>
      <c r="W247" s="33">
        <v>4666</v>
      </c>
      <c r="X247" s="33">
        <v>4977</v>
      </c>
      <c r="Y247" s="33">
        <v>3510</v>
      </c>
      <c r="Z247" s="33">
        <v>754</v>
      </c>
      <c r="AA247" s="33">
        <v>532</v>
      </c>
      <c r="AB247" s="33">
        <v>0</v>
      </c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2:43">
      <c r="B248" s="27">
        <f>'input rate-base'!B248</f>
        <v>12</v>
      </c>
      <c r="C248" s="27">
        <f>'input rate-base'!C248</f>
        <v>2031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816524</v>
      </c>
      <c r="J248" s="33">
        <v>3882</v>
      </c>
      <c r="K248" s="33">
        <v>5613</v>
      </c>
      <c r="L248" s="33">
        <v>0</v>
      </c>
      <c r="M248" s="33">
        <v>132821</v>
      </c>
      <c r="N248" s="33">
        <v>16023</v>
      </c>
      <c r="O248" s="33">
        <v>23164</v>
      </c>
      <c r="P248" s="33">
        <v>0</v>
      </c>
      <c r="Q248" s="33">
        <v>18841</v>
      </c>
      <c r="R248" s="33">
        <v>0</v>
      </c>
      <c r="S248" s="33">
        <v>18597</v>
      </c>
      <c r="T248" s="33">
        <v>271</v>
      </c>
      <c r="U248" s="33">
        <v>544</v>
      </c>
      <c r="V248" s="33">
        <v>0</v>
      </c>
      <c r="W248" s="33">
        <v>4645</v>
      </c>
      <c r="X248" s="33">
        <v>4821</v>
      </c>
      <c r="Y248" s="33">
        <v>3482</v>
      </c>
      <c r="Z248" s="33">
        <v>705</v>
      </c>
      <c r="AA248" s="33">
        <v>534</v>
      </c>
      <c r="AB248" s="33">
        <v>0</v>
      </c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2:43">
      <c r="B249" s="27">
        <f>'input rate-base'!B249</f>
        <v>1</v>
      </c>
      <c r="C249" s="27">
        <f>'input rate-base'!C249</f>
        <v>2032</v>
      </c>
      <c r="D249" s="33">
        <v>0</v>
      </c>
      <c r="E249" s="33">
        <v>0</v>
      </c>
      <c r="F249" s="33">
        <v>0</v>
      </c>
      <c r="G249" s="33">
        <v>0</v>
      </c>
      <c r="H249" s="33">
        <v>0</v>
      </c>
      <c r="I249" s="33">
        <v>817599</v>
      </c>
      <c r="J249" s="33">
        <v>3824</v>
      </c>
      <c r="K249" s="33">
        <v>5798</v>
      </c>
      <c r="L249" s="33">
        <v>0</v>
      </c>
      <c r="M249" s="33">
        <v>130220</v>
      </c>
      <c r="N249" s="33">
        <v>16750</v>
      </c>
      <c r="O249" s="33">
        <v>23080</v>
      </c>
      <c r="P249" s="33">
        <v>0</v>
      </c>
      <c r="Q249" s="33">
        <v>19187</v>
      </c>
      <c r="R249" s="33">
        <v>0</v>
      </c>
      <c r="S249" s="33">
        <v>18604</v>
      </c>
      <c r="T249" s="33">
        <v>304</v>
      </c>
      <c r="U249" s="33">
        <v>531</v>
      </c>
      <c r="V249" s="33">
        <v>0</v>
      </c>
      <c r="W249" s="33">
        <v>4479</v>
      </c>
      <c r="X249" s="33">
        <v>4738</v>
      </c>
      <c r="Y249" s="33">
        <v>3327</v>
      </c>
      <c r="Z249" s="33">
        <v>718</v>
      </c>
      <c r="AA249" s="33">
        <v>539</v>
      </c>
      <c r="AB249" s="33">
        <v>0</v>
      </c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2:43">
      <c r="B250" s="27">
        <f>'input rate-base'!B250</f>
        <v>2</v>
      </c>
      <c r="C250" s="27">
        <f>'input rate-base'!C250</f>
        <v>2032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815626</v>
      </c>
      <c r="J250" s="33">
        <v>3959</v>
      </c>
      <c r="K250" s="33">
        <v>5801</v>
      </c>
      <c r="L250" s="33">
        <v>0</v>
      </c>
      <c r="M250" s="33">
        <v>130490</v>
      </c>
      <c r="N250" s="33">
        <v>16645</v>
      </c>
      <c r="O250" s="33">
        <v>23056</v>
      </c>
      <c r="P250" s="33">
        <v>0</v>
      </c>
      <c r="Q250" s="33">
        <v>18661</v>
      </c>
      <c r="R250" s="33">
        <v>0</v>
      </c>
      <c r="S250" s="33">
        <v>18362</v>
      </c>
      <c r="T250" s="33">
        <v>293</v>
      </c>
      <c r="U250" s="33">
        <v>531</v>
      </c>
      <c r="V250" s="33">
        <v>0</v>
      </c>
      <c r="W250" s="33">
        <v>4384</v>
      </c>
      <c r="X250" s="33">
        <v>4695</v>
      </c>
      <c r="Y250" s="33">
        <v>3349</v>
      </c>
      <c r="Z250" s="33">
        <v>709</v>
      </c>
      <c r="AA250" s="33">
        <v>527</v>
      </c>
      <c r="AB250" s="33">
        <v>0</v>
      </c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2:43">
      <c r="B251" s="27">
        <f>'input rate-base'!B251</f>
        <v>3</v>
      </c>
      <c r="C251" s="27">
        <f>'input rate-base'!C251</f>
        <v>2032</v>
      </c>
      <c r="D251" s="33">
        <v>0</v>
      </c>
      <c r="E251" s="33">
        <v>0</v>
      </c>
      <c r="F251" s="33">
        <v>0</v>
      </c>
      <c r="G251" s="33">
        <v>0</v>
      </c>
      <c r="H251" s="33">
        <v>0</v>
      </c>
      <c r="I251" s="33">
        <v>776320</v>
      </c>
      <c r="J251" s="33">
        <v>3472</v>
      </c>
      <c r="K251" s="33">
        <v>5374</v>
      </c>
      <c r="L251" s="33">
        <v>0</v>
      </c>
      <c r="M251" s="33">
        <v>131813</v>
      </c>
      <c r="N251" s="33">
        <v>18120</v>
      </c>
      <c r="O251" s="33">
        <v>23160</v>
      </c>
      <c r="P251" s="33">
        <v>0</v>
      </c>
      <c r="Q251" s="33">
        <v>18041</v>
      </c>
      <c r="R251" s="33">
        <v>0</v>
      </c>
      <c r="S251" s="33">
        <v>18279</v>
      </c>
      <c r="T251" s="33">
        <v>273</v>
      </c>
      <c r="U251" s="33">
        <v>566</v>
      </c>
      <c r="V251" s="33">
        <v>0</v>
      </c>
      <c r="W251" s="33">
        <v>4608</v>
      </c>
      <c r="X251" s="33">
        <v>4555</v>
      </c>
      <c r="Y251" s="33">
        <v>3348</v>
      </c>
      <c r="Z251" s="33">
        <v>706</v>
      </c>
      <c r="AA251" s="33">
        <v>525</v>
      </c>
      <c r="AB251" s="33">
        <v>0</v>
      </c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2:43">
      <c r="B252" s="27">
        <f>'input rate-base'!B252</f>
        <v>4</v>
      </c>
      <c r="C252" s="27">
        <f>'input rate-base'!C252</f>
        <v>2032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730077</v>
      </c>
      <c r="J252" s="33">
        <v>3575</v>
      </c>
      <c r="K252" s="33">
        <v>5231</v>
      </c>
      <c r="L252" s="33">
        <v>0</v>
      </c>
      <c r="M252" s="33">
        <v>136689</v>
      </c>
      <c r="N252" s="33">
        <v>16604</v>
      </c>
      <c r="O252" s="33">
        <v>23961</v>
      </c>
      <c r="P252" s="33">
        <v>0</v>
      </c>
      <c r="Q252" s="33">
        <v>18021</v>
      </c>
      <c r="R252" s="33">
        <v>0</v>
      </c>
      <c r="S252" s="33">
        <v>18278</v>
      </c>
      <c r="T252" s="33">
        <v>288</v>
      </c>
      <c r="U252" s="33">
        <v>581</v>
      </c>
      <c r="V252" s="33">
        <v>0</v>
      </c>
      <c r="W252" s="33">
        <v>4634</v>
      </c>
      <c r="X252" s="33">
        <v>4831</v>
      </c>
      <c r="Y252" s="33">
        <v>3458</v>
      </c>
      <c r="Z252" s="33">
        <v>738</v>
      </c>
      <c r="AA252" s="33">
        <v>527</v>
      </c>
      <c r="AB252" s="33">
        <v>0</v>
      </c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2:43">
      <c r="B253" s="27">
        <f>'input rate-base'!B253</f>
        <v>5</v>
      </c>
      <c r="C253" s="27">
        <f>'input rate-base'!C253</f>
        <v>2032</v>
      </c>
      <c r="D253" s="33">
        <v>0</v>
      </c>
      <c r="E253" s="33">
        <v>0</v>
      </c>
      <c r="F253" s="33">
        <v>0</v>
      </c>
      <c r="G253" s="33">
        <v>0</v>
      </c>
      <c r="H253" s="33">
        <v>0</v>
      </c>
      <c r="I253" s="33">
        <v>785195</v>
      </c>
      <c r="J253" s="33">
        <v>4089</v>
      </c>
      <c r="K253" s="33">
        <v>5576</v>
      </c>
      <c r="L253" s="33">
        <v>0</v>
      </c>
      <c r="M253" s="33">
        <v>144180</v>
      </c>
      <c r="N253" s="33">
        <v>15873</v>
      </c>
      <c r="O253" s="33">
        <v>24025</v>
      </c>
      <c r="P253" s="33">
        <v>0</v>
      </c>
      <c r="Q253" s="33">
        <v>19330</v>
      </c>
      <c r="R253" s="33">
        <v>0</v>
      </c>
      <c r="S253" s="33">
        <v>19429</v>
      </c>
      <c r="T253" s="33">
        <v>262</v>
      </c>
      <c r="U253" s="33">
        <v>600</v>
      </c>
      <c r="V253" s="33">
        <v>0</v>
      </c>
      <c r="W253" s="33">
        <v>4830</v>
      </c>
      <c r="X253" s="33">
        <v>5202</v>
      </c>
      <c r="Y253" s="33">
        <v>3625</v>
      </c>
      <c r="Z253" s="33">
        <v>752</v>
      </c>
      <c r="AA253" s="33">
        <v>530</v>
      </c>
      <c r="AB253" s="33">
        <v>0</v>
      </c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2:43">
      <c r="B254" s="27">
        <f>'input rate-base'!B254</f>
        <v>6</v>
      </c>
      <c r="C254" s="27">
        <f>'input rate-base'!C254</f>
        <v>2032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830582</v>
      </c>
      <c r="J254" s="33">
        <v>4396</v>
      </c>
      <c r="K254" s="33">
        <v>6389</v>
      </c>
      <c r="L254" s="33">
        <v>0</v>
      </c>
      <c r="M254" s="33">
        <v>157226</v>
      </c>
      <c r="N254" s="33">
        <v>15898</v>
      </c>
      <c r="O254" s="33">
        <v>25577</v>
      </c>
      <c r="P254" s="33">
        <v>0</v>
      </c>
      <c r="Q254" s="33">
        <v>21691</v>
      </c>
      <c r="R254" s="33">
        <v>0</v>
      </c>
      <c r="S254" s="33">
        <v>19963</v>
      </c>
      <c r="T254" s="33">
        <v>289</v>
      </c>
      <c r="U254" s="33">
        <v>572</v>
      </c>
      <c r="V254" s="33">
        <v>0</v>
      </c>
      <c r="W254" s="33">
        <v>5054</v>
      </c>
      <c r="X254" s="33">
        <v>5626</v>
      </c>
      <c r="Y254" s="33">
        <v>3697</v>
      </c>
      <c r="Z254" s="33">
        <v>761</v>
      </c>
      <c r="AA254" s="33">
        <v>552</v>
      </c>
      <c r="AB254" s="33">
        <v>0</v>
      </c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2:43">
      <c r="B255" s="27">
        <f>'input rate-base'!B255</f>
        <v>7</v>
      </c>
      <c r="C255" s="27">
        <f>'input rate-base'!C255</f>
        <v>2032</v>
      </c>
      <c r="D255" s="33">
        <v>0</v>
      </c>
      <c r="E255" s="33">
        <v>0</v>
      </c>
      <c r="F255" s="33">
        <v>0</v>
      </c>
      <c r="G255" s="33">
        <v>0</v>
      </c>
      <c r="H255" s="33">
        <v>0</v>
      </c>
      <c r="I255" s="33">
        <v>849316</v>
      </c>
      <c r="J255" s="33">
        <v>4473</v>
      </c>
      <c r="K255" s="33">
        <v>6566</v>
      </c>
      <c r="L255" s="33">
        <v>0</v>
      </c>
      <c r="M255" s="33">
        <v>154277</v>
      </c>
      <c r="N255" s="33">
        <v>16134</v>
      </c>
      <c r="O255" s="33">
        <v>26044</v>
      </c>
      <c r="P255" s="33">
        <v>0</v>
      </c>
      <c r="Q255" s="33">
        <v>21963</v>
      </c>
      <c r="R255" s="33">
        <v>0</v>
      </c>
      <c r="S255" s="33">
        <v>20180</v>
      </c>
      <c r="T255" s="33">
        <v>289</v>
      </c>
      <c r="U255" s="33">
        <v>568</v>
      </c>
      <c r="V255" s="33">
        <v>0</v>
      </c>
      <c r="W255" s="33">
        <v>5163</v>
      </c>
      <c r="X255" s="33">
        <v>5120</v>
      </c>
      <c r="Y255" s="33">
        <v>3552</v>
      </c>
      <c r="Z255" s="33">
        <v>786</v>
      </c>
      <c r="AA255" s="33">
        <v>550</v>
      </c>
      <c r="AB255" s="33">
        <v>0</v>
      </c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2:43">
      <c r="B256" s="27">
        <f>'input rate-base'!B256</f>
        <v>8</v>
      </c>
      <c r="C256" s="27">
        <f>'input rate-base'!C256</f>
        <v>2032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850184</v>
      </c>
      <c r="J256" s="33">
        <v>4205</v>
      </c>
      <c r="K256" s="33">
        <v>6548</v>
      </c>
      <c r="L256" s="33">
        <v>0</v>
      </c>
      <c r="M256" s="33">
        <v>159863</v>
      </c>
      <c r="N256" s="33">
        <v>16796</v>
      </c>
      <c r="O256" s="33">
        <v>26233</v>
      </c>
      <c r="P256" s="33">
        <v>0</v>
      </c>
      <c r="Q256" s="33">
        <v>22527</v>
      </c>
      <c r="R256" s="33">
        <v>0</v>
      </c>
      <c r="S256" s="33">
        <v>20150</v>
      </c>
      <c r="T256" s="33">
        <v>286</v>
      </c>
      <c r="U256" s="33">
        <v>580</v>
      </c>
      <c r="V256" s="33">
        <v>0</v>
      </c>
      <c r="W256" s="33">
        <v>5253</v>
      </c>
      <c r="X256" s="33">
        <v>5062</v>
      </c>
      <c r="Y256" s="33">
        <v>3835</v>
      </c>
      <c r="Z256" s="33">
        <v>793</v>
      </c>
      <c r="AA256" s="33">
        <v>554</v>
      </c>
      <c r="AB256" s="33">
        <v>0</v>
      </c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2:43">
      <c r="B257" s="27">
        <f>'input rate-base'!B257</f>
        <v>9</v>
      </c>
      <c r="C257" s="27">
        <f>'input rate-base'!C257</f>
        <v>2032</v>
      </c>
      <c r="D257" s="33">
        <v>0</v>
      </c>
      <c r="E257" s="33">
        <v>0</v>
      </c>
      <c r="F257" s="33">
        <v>0</v>
      </c>
      <c r="G257" s="33">
        <v>0</v>
      </c>
      <c r="H257" s="33">
        <v>0</v>
      </c>
      <c r="I257" s="33">
        <v>885145</v>
      </c>
      <c r="J257" s="33">
        <v>4606</v>
      </c>
      <c r="K257" s="33">
        <v>6350</v>
      </c>
      <c r="L257" s="33">
        <v>0</v>
      </c>
      <c r="M257" s="33">
        <v>162261</v>
      </c>
      <c r="N257" s="33">
        <v>17300</v>
      </c>
      <c r="O257" s="33">
        <v>25990</v>
      </c>
      <c r="P257" s="33">
        <v>0</v>
      </c>
      <c r="Q257" s="33">
        <v>21871</v>
      </c>
      <c r="R257" s="33">
        <v>0</v>
      </c>
      <c r="S257" s="33">
        <v>20212</v>
      </c>
      <c r="T257" s="33">
        <v>285</v>
      </c>
      <c r="U257" s="33">
        <v>553</v>
      </c>
      <c r="V257" s="33">
        <v>0</v>
      </c>
      <c r="W257" s="33">
        <v>5231</v>
      </c>
      <c r="X257" s="33">
        <v>5565</v>
      </c>
      <c r="Y257" s="33">
        <v>3762</v>
      </c>
      <c r="Z257" s="33">
        <v>790</v>
      </c>
      <c r="AA257" s="33">
        <v>558</v>
      </c>
      <c r="AB257" s="33">
        <v>0</v>
      </c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2:43">
      <c r="B258" s="27">
        <f>'input rate-base'!B258</f>
        <v>10</v>
      </c>
      <c r="C258" s="27">
        <f>'input rate-base'!C258</f>
        <v>2032</v>
      </c>
      <c r="D258" s="33">
        <v>0</v>
      </c>
      <c r="E258" s="33">
        <v>0</v>
      </c>
      <c r="F258" s="33">
        <v>0</v>
      </c>
      <c r="G258" s="33">
        <v>0</v>
      </c>
      <c r="H258" s="33">
        <v>0</v>
      </c>
      <c r="I258" s="33">
        <v>890466</v>
      </c>
      <c r="J258" s="33">
        <v>4813</v>
      </c>
      <c r="K258" s="33">
        <v>5874</v>
      </c>
      <c r="L258" s="33">
        <v>0</v>
      </c>
      <c r="M258" s="33">
        <v>151061</v>
      </c>
      <c r="N258" s="33">
        <v>16993</v>
      </c>
      <c r="O258" s="33">
        <v>24850</v>
      </c>
      <c r="P258" s="33">
        <v>0</v>
      </c>
      <c r="Q258" s="33">
        <v>19665</v>
      </c>
      <c r="R258" s="33">
        <v>0</v>
      </c>
      <c r="S258" s="33">
        <v>19208</v>
      </c>
      <c r="T258" s="33">
        <v>250</v>
      </c>
      <c r="U258" s="33">
        <v>562</v>
      </c>
      <c r="V258" s="33">
        <v>0</v>
      </c>
      <c r="W258" s="33">
        <v>4994</v>
      </c>
      <c r="X258" s="33">
        <v>5069</v>
      </c>
      <c r="Y258" s="33">
        <v>3448</v>
      </c>
      <c r="Z258" s="33">
        <v>763</v>
      </c>
      <c r="AA258" s="33">
        <v>546</v>
      </c>
      <c r="AB258" s="33">
        <v>0</v>
      </c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2:43">
      <c r="B259" s="27">
        <f>'input rate-base'!B259</f>
        <v>11</v>
      </c>
      <c r="C259" s="27">
        <f>'input rate-base'!C259</f>
        <v>2032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802271</v>
      </c>
      <c r="J259" s="33">
        <v>4267</v>
      </c>
      <c r="K259" s="33">
        <v>5335</v>
      </c>
      <c r="L259" s="33">
        <v>0</v>
      </c>
      <c r="M259" s="33">
        <v>141460</v>
      </c>
      <c r="N259" s="33">
        <v>16202</v>
      </c>
      <c r="O259" s="33">
        <v>23904</v>
      </c>
      <c r="P259" s="33">
        <v>0</v>
      </c>
      <c r="Q259" s="33">
        <v>18469</v>
      </c>
      <c r="R259" s="33">
        <v>0</v>
      </c>
      <c r="S259" s="33">
        <v>18509</v>
      </c>
      <c r="T259" s="33">
        <v>261</v>
      </c>
      <c r="U259" s="33">
        <v>541</v>
      </c>
      <c r="V259" s="33">
        <v>0</v>
      </c>
      <c r="W259" s="33">
        <v>4666</v>
      </c>
      <c r="X259" s="33">
        <v>4977</v>
      </c>
      <c r="Y259" s="33">
        <v>3510</v>
      </c>
      <c r="Z259" s="33">
        <v>754</v>
      </c>
      <c r="AA259" s="33">
        <v>532</v>
      </c>
      <c r="AB259" s="33">
        <v>0</v>
      </c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2:43">
      <c r="B260" s="27">
        <f>'input rate-base'!B260</f>
        <v>12</v>
      </c>
      <c r="C260" s="27">
        <f>'input rate-base'!C260</f>
        <v>2032</v>
      </c>
      <c r="D260" s="33">
        <v>0</v>
      </c>
      <c r="E260" s="33">
        <v>0</v>
      </c>
      <c r="F260" s="33">
        <v>0</v>
      </c>
      <c r="G260" s="33">
        <v>0</v>
      </c>
      <c r="H260" s="33">
        <v>0</v>
      </c>
      <c r="I260" s="33">
        <v>818951</v>
      </c>
      <c r="J260" s="33">
        <v>3878</v>
      </c>
      <c r="K260" s="33">
        <v>5613</v>
      </c>
      <c r="L260" s="33">
        <v>0</v>
      </c>
      <c r="M260" s="33">
        <v>137433</v>
      </c>
      <c r="N260" s="33">
        <v>17255</v>
      </c>
      <c r="O260" s="33">
        <v>23164</v>
      </c>
      <c r="P260" s="33">
        <v>0</v>
      </c>
      <c r="Q260" s="33">
        <v>18841</v>
      </c>
      <c r="R260" s="33">
        <v>0</v>
      </c>
      <c r="S260" s="33">
        <v>18706</v>
      </c>
      <c r="T260" s="33">
        <v>271</v>
      </c>
      <c r="U260" s="33">
        <v>544</v>
      </c>
      <c r="V260" s="33">
        <v>0</v>
      </c>
      <c r="W260" s="33">
        <v>4645</v>
      </c>
      <c r="X260" s="33">
        <v>4821</v>
      </c>
      <c r="Y260" s="33">
        <v>3482</v>
      </c>
      <c r="Z260" s="33">
        <v>705</v>
      </c>
      <c r="AA260" s="33">
        <v>534</v>
      </c>
      <c r="AB260" s="33">
        <v>0</v>
      </c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2:43">
      <c r="B261" s="27">
        <f>'input rate-base'!B261</f>
        <v>1</v>
      </c>
      <c r="C261" s="27">
        <f>'input rate-base'!C261</f>
        <v>2033</v>
      </c>
      <c r="D261" s="33">
        <v>0</v>
      </c>
      <c r="E261" s="33">
        <v>0</v>
      </c>
      <c r="F261" s="33">
        <v>0</v>
      </c>
      <c r="G261" s="33">
        <v>0</v>
      </c>
      <c r="H261" s="33">
        <v>0</v>
      </c>
      <c r="I261" s="33">
        <v>821174</v>
      </c>
      <c r="J261" s="33">
        <v>3825</v>
      </c>
      <c r="K261" s="33">
        <v>5798</v>
      </c>
      <c r="L261" s="33">
        <v>0</v>
      </c>
      <c r="M261" s="33">
        <v>135177</v>
      </c>
      <c r="N261" s="33">
        <v>16750</v>
      </c>
      <c r="O261" s="33">
        <v>23080</v>
      </c>
      <c r="P261" s="33">
        <v>0</v>
      </c>
      <c r="Q261" s="33">
        <v>19187</v>
      </c>
      <c r="R261" s="33">
        <v>0</v>
      </c>
      <c r="S261" s="33">
        <v>18713</v>
      </c>
      <c r="T261" s="33">
        <v>304</v>
      </c>
      <c r="U261" s="33">
        <v>531</v>
      </c>
      <c r="V261" s="33">
        <v>0</v>
      </c>
      <c r="W261" s="33">
        <v>4479</v>
      </c>
      <c r="X261" s="33">
        <v>4738</v>
      </c>
      <c r="Y261" s="33">
        <v>3327</v>
      </c>
      <c r="Z261" s="33">
        <v>718</v>
      </c>
      <c r="AA261" s="33">
        <v>539</v>
      </c>
      <c r="AB261" s="33">
        <v>0</v>
      </c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2:43">
      <c r="B262" s="27">
        <f>'input rate-base'!B262</f>
        <v>2</v>
      </c>
      <c r="C262" s="27">
        <f>'input rate-base'!C262</f>
        <v>2033</v>
      </c>
      <c r="D262" s="33">
        <v>0</v>
      </c>
      <c r="E262" s="33">
        <v>0</v>
      </c>
      <c r="F262" s="33">
        <v>0</v>
      </c>
      <c r="G262" s="33">
        <v>0</v>
      </c>
      <c r="H262" s="33">
        <v>0</v>
      </c>
      <c r="I262" s="33">
        <v>838189</v>
      </c>
      <c r="J262" s="33">
        <v>4052</v>
      </c>
      <c r="K262" s="33">
        <v>5801</v>
      </c>
      <c r="L262" s="33">
        <v>0</v>
      </c>
      <c r="M262" s="33">
        <v>135440</v>
      </c>
      <c r="N262" s="33">
        <v>16645</v>
      </c>
      <c r="O262" s="33">
        <v>23056</v>
      </c>
      <c r="P262" s="33">
        <v>0</v>
      </c>
      <c r="Q262" s="33">
        <v>18661</v>
      </c>
      <c r="R262" s="33">
        <v>0</v>
      </c>
      <c r="S262" s="33">
        <v>18470</v>
      </c>
      <c r="T262" s="33">
        <v>293</v>
      </c>
      <c r="U262" s="33">
        <v>531</v>
      </c>
      <c r="V262" s="33">
        <v>0</v>
      </c>
      <c r="W262" s="33">
        <v>4384</v>
      </c>
      <c r="X262" s="33">
        <v>4695</v>
      </c>
      <c r="Y262" s="33">
        <v>3349</v>
      </c>
      <c r="Z262" s="33">
        <v>709</v>
      </c>
      <c r="AA262" s="33">
        <v>527</v>
      </c>
      <c r="AB262" s="33">
        <v>0</v>
      </c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2:43">
      <c r="B263" s="27">
        <f>'input rate-base'!B263</f>
        <v>3</v>
      </c>
      <c r="C263" s="27">
        <f>'input rate-base'!C263</f>
        <v>2033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798061</v>
      </c>
      <c r="J263" s="33">
        <v>3555</v>
      </c>
      <c r="K263" s="33">
        <v>5306</v>
      </c>
      <c r="L263" s="33">
        <v>0</v>
      </c>
      <c r="M263" s="33">
        <v>136812</v>
      </c>
      <c r="N263" s="33">
        <v>18120</v>
      </c>
      <c r="O263" s="33">
        <v>23160</v>
      </c>
      <c r="P263" s="33">
        <v>0</v>
      </c>
      <c r="Q263" s="33">
        <v>18041</v>
      </c>
      <c r="R263" s="33">
        <v>0</v>
      </c>
      <c r="S263" s="33">
        <v>18386</v>
      </c>
      <c r="T263" s="33">
        <v>273</v>
      </c>
      <c r="U263" s="33">
        <v>566</v>
      </c>
      <c r="V263" s="33">
        <v>0</v>
      </c>
      <c r="W263" s="33">
        <v>4608</v>
      </c>
      <c r="X263" s="33">
        <v>4555</v>
      </c>
      <c r="Y263" s="33">
        <v>3348</v>
      </c>
      <c r="Z263" s="33">
        <v>706</v>
      </c>
      <c r="AA263" s="33">
        <v>525</v>
      </c>
      <c r="AB263" s="33">
        <v>0</v>
      </c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2:43">
      <c r="B264" s="27">
        <f>'input rate-base'!B264</f>
        <v>4</v>
      </c>
      <c r="C264" s="27">
        <f>'input rate-base'!C264</f>
        <v>2033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732842</v>
      </c>
      <c r="J264" s="33">
        <v>3575</v>
      </c>
      <c r="K264" s="33">
        <v>5165</v>
      </c>
      <c r="L264" s="33">
        <v>0</v>
      </c>
      <c r="M264" s="33">
        <v>141856</v>
      </c>
      <c r="N264" s="33">
        <v>16604</v>
      </c>
      <c r="O264" s="33">
        <v>23961</v>
      </c>
      <c r="P264" s="33">
        <v>0</v>
      </c>
      <c r="Q264" s="33">
        <v>18021</v>
      </c>
      <c r="R264" s="33">
        <v>0</v>
      </c>
      <c r="S264" s="33">
        <v>18386</v>
      </c>
      <c r="T264" s="33">
        <v>288</v>
      </c>
      <c r="U264" s="33">
        <v>581</v>
      </c>
      <c r="V264" s="33">
        <v>0</v>
      </c>
      <c r="W264" s="33">
        <v>4634</v>
      </c>
      <c r="X264" s="33">
        <v>4831</v>
      </c>
      <c r="Y264" s="33">
        <v>3458</v>
      </c>
      <c r="Z264" s="33">
        <v>738</v>
      </c>
      <c r="AA264" s="33">
        <v>527</v>
      </c>
      <c r="AB264" s="33">
        <v>0</v>
      </c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2:43">
      <c r="B265" s="27">
        <f>'input rate-base'!B265</f>
        <v>5</v>
      </c>
      <c r="C265" s="27">
        <f>'input rate-base'!C265</f>
        <v>2033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787820</v>
      </c>
      <c r="J265" s="33">
        <v>4087</v>
      </c>
      <c r="K265" s="33">
        <v>5506</v>
      </c>
      <c r="L265" s="33">
        <v>0</v>
      </c>
      <c r="M265" s="33">
        <v>150106</v>
      </c>
      <c r="N265" s="33">
        <v>15873</v>
      </c>
      <c r="O265" s="33">
        <v>24025</v>
      </c>
      <c r="P265" s="33">
        <v>0</v>
      </c>
      <c r="Q265" s="33">
        <v>19330</v>
      </c>
      <c r="R265" s="33">
        <v>0</v>
      </c>
      <c r="S265" s="33">
        <v>19543</v>
      </c>
      <c r="T265" s="33">
        <v>262</v>
      </c>
      <c r="U265" s="33">
        <v>600</v>
      </c>
      <c r="V265" s="33">
        <v>0</v>
      </c>
      <c r="W265" s="33">
        <v>4830</v>
      </c>
      <c r="X265" s="33">
        <v>5202</v>
      </c>
      <c r="Y265" s="33">
        <v>3625</v>
      </c>
      <c r="Z265" s="33">
        <v>752</v>
      </c>
      <c r="AA265" s="33">
        <v>530</v>
      </c>
      <c r="AB265" s="33">
        <v>0</v>
      </c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2:43">
      <c r="B266" s="27">
        <f>'input rate-base'!B266</f>
        <v>6</v>
      </c>
      <c r="C266" s="27">
        <f>'input rate-base'!C266</f>
        <v>2033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834726</v>
      </c>
      <c r="J266" s="33">
        <v>4401</v>
      </c>
      <c r="K266" s="33">
        <v>6309</v>
      </c>
      <c r="L266" s="33">
        <v>0</v>
      </c>
      <c r="M266" s="33">
        <v>162574</v>
      </c>
      <c r="N266" s="33">
        <v>15898</v>
      </c>
      <c r="O266" s="33">
        <v>25577</v>
      </c>
      <c r="P266" s="33">
        <v>0</v>
      </c>
      <c r="Q266" s="33">
        <v>21691</v>
      </c>
      <c r="R266" s="33">
        <v>0</v>
      </c>
      <c r="S266" s="33">
        <v>20080</v>
      </c>
      <c r="T266" s="33">
        <v>289</v>
      </c>
      <c r="U266" s="33">
        <v>572</v>
      </c>
      <c r="V266" s="33">
        <v>0</v>
      </c>
      <c r="W266" s="33">
        <v>5054</v>
      </c>
      <c r="X266" s="33">
        <v>5626</v>
      </c>
      <c r="Y266" s="33">
        <v>3697</v>
      </c>
      <c r="Z266" s="33">
        <v>761</v>
      </c>
      <c r="AA266" s="33">
        <v>552</v>
      </c>
      <c r="AB266" s="33">
        <v>0</v>
      </c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2:43">
      <c r="B267" s="27">
        <f>'input rate-base'!B267</f>
        <v>7</v>
      </c>
      <c r="C267" s="27">
        <f>'input rate-base'!C267</f>
        <v>2033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853034</v>
      </c>
      <c r="J267" s="33">
        <v>4476</v>
      </c>
      <c r="K267" s="33">
        <v>6483</v>
      </c>
      <c r="L267" s="33">
        <v>0</v>
      </c>
      <c r="M267" s="33">
        <v>160050</v>
      </c>
      <c r="N267" s="33">
        <v>16134</v>
      </c>
      <c r="O267" s="33">
        <v>26044</v>
      </c>
      <c r="P267" s="33">
        <v>0</v>
      </c>
      <c r="Q267" s="33">
        <v>21963</v>
      </c>
      <c r="R267" s="33">
        <v>0</v>
      </c>
      <c r="S267" s="33">
        <v>20298</v>
      </c>
      <c r="T267" s="33">
        <v>289</v>
      </c>
      <c r="U267" s="33">
        <v>568</v>
      </c>
      <c r="V267" s="33">
        <v>0</v>
      </c>
      <c r="W267" s="33">
        <v>5163</v>
      </c>
      <c r="X267" s="33">
        <v>5120</v>
      </c>
      <c r="Y267" s="33">
        <v>3552</v>
      </c>
      <c r="Z267" s="33">
        <v>786</v>
      </c>
      <c r="AA267" s="33">
        <v>550</v>
      </c>
      <c r="AB267" s="33">
        <v>0</v>
      </c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2:43">
      <c r="B268" s="27">
        <f>'input rate-base'!B268</f>
        <v>8</v>
      </c>
      <c r="C268" s="27">
        <f>'input rate-base'!C268</f>
        <v>2033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853787</v>
      </c>
      <c r="J268" s="33">
        <v>4207</v>
      </c>
      <c r="K268" s="33">
        <v>6465</v>
      </c>
      <c r="L268" s="33">
        <v>0</v>
      </c>
      <c r="M268" s="33">
        <v>165845</v>
      </c>
      <c r="N268" s="33">
        <v>16796</v>
      </c>
      <c r="O268" s="33">
        <v>26233</v>
      </c>
      <c r="P268" s="33">
        <v>0</v>
      </c>
      <c r="Q268" s="33">
        <v>22527</v>
      </c>
      <c r="R268" s="33">
        <v>0</v>
      </c>
      <c r="S268" s="33">
        <v>20387</v>
      </c>
      <c r="T268" s="33">
        <v>286</v>
      </c>
      <c r="U268" s="33">
        <v>580</v>
      </c>
      <c r="V268" s="33">
        <v>0</v>
      </c>
      <c r="W268" s="33">
        <v>5253</v>
      </c>
      <c r="X268" s="33">
        <v>5062</v>
      </c>
      <c r="Y268" s="33">
        <v>3835</v>
      </c>
      <c r="Z268" s="33">
        <v>793</v>
      </c>
      <c r="AA268" s="33">
        <v>554</v>
      </c>
      <c r="AB268" s="33">
        <v>0</v>
      </c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2:43">
      <c r="B269" s="27">
        <f>'input rate-base'!B269</f>
        <v>9</v>
      </c>
      <c r="C269" s="27">
        <f>'input rate-base'!C269</f>
        <v>2033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888980</v>
      </c>
      <c r="J269" s="33">
        <v>4609</v>
      </c>
      <c r="K269" s="33">
        <v>6269</v>
      </c>
      <c r="L269" s="33">
        <v>0</v>
      </c>
      <c r="M269" s="33">
        <v>168270</v>
      </c>
      <c r="N269" s="33">
        <v>17300</v>
      </c>
      <c r="O269" s="33">
        <v>25990</v>
      </c>
      <c r="P269" s="33">
        <v>0</v>
      </c>
      <c r="Q269" s="33">
        <v>21871</v>
      </c>
      <c r="R269" s="33">
        <v>0</v>
      </c>
      <c r="S269" s="33">
        <v>20450</v>
      </c>
      <c r="T269" s="33">
        <v>285</v>
      </c>
      <c r="U269" s="33">
        <v>553</v>
      </c>
      <c r="V269" s="33">
        <v>0</v>
      </c>
      <c r="W269" s="33">
        <v>5231</v>
      </c>
      <c r="X269" s="33">
        <v>5565</v>
      </c>
      <c r="Y269" s="33">
        <v>3762</v>
      </c>
      <c r="Z269" s="33">
        <v>790</v>
      </c>
      <c r="AA269" s="33">
        <v>558</v>
      </c>
      <c r="AB269" s="33">
        <v>0</v>
      </c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2:43">
      <c r="B270" s="27">
        <f>'input rate-base'!B270</f>
        <v>10</v>
      </c>
      <c r="C270" s="27">
        <f>'input rate-base'!C270</f>
        <v>2033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894401</v>
      </c>
      <c r="J270" s="33">
        <v>4816</v>
      </c>
      <c r="K270" s="33">
        <v>5800</v>
      </c>
      <c r="L270" s="33">
        <v>0</v>
      </c>
      <c r="M270" s="33">
        <v>156655</v>
      </c>
      <c r="N270" s="33">
        <v>16993</v>
      </c>
      <c r="O270" s="33">
        <v>24850</v>
      </c>
      <c r="P270" s="33">
        <v>0</v>
      </c>
      <c r="Q270" s="33">
        <v>19665</v>
      </c>
      <c r="R270" s="33">
        <v>0</v>
      </c>
      <c r="S270" s="33">
        <v>19320</v>
      </c>
      <c r="T270" s="33">
        <v>250</v>
      </c>
      <c r="U270" s="33">
        <v>562</v>
      </c>
      <c r="V270" s="33">
        <v>0</v>
      </c>
      <c r="W270" s="33">
        <v>4994</v>
      </c>
      <c r="X270" s="33">
        <v>5069</v>
      </c>
      <c r="Y270" s="33">
        <v>3448</v>
      </c>
      <c r="Z270" s="33">
        <v>763</v>
      </c>
      <c r="AA270" s="33">
        <v>546</v>
      </c>
      <c r="AB270" s="33">
        <v>0</v>
      </c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2:43">
      <c r="B271" s="27">
        <f>'input rate-base'!B271</f>
        <v>11</v>
      </c>
      <c r="C271" s="27">
        <f>'input rate-base'!C271</f>
        <v>2033</v>
      </c>
      <c r="D271" s="33">
        <v>0</v>
      </c>
      <c r="E271" s="33">
        <v>0</v>
      </c>
      <c r="F271" s="33">
        <v>0</v>
      </c>
      <c r="G271" s="33">
        <v>0</v>
      </c>
      <c r="H271" s="33">
        <v>0</v>
      </c>
      <c r="I271" s="33">
        <v>806319</v>
      </c>
      <c r="J271" s="33">
        <v>4272</v>
      </c>
      <c r="K271" s="33">
        <v>5267</v>
      </c>
      <c r="L271" s="33">
        <v>0</v>
      </c>
      <c r="M271" s="33">
        <v>146207</v>
      </c>
      <c r="N271" s="33">
        <v>16202</v>
      </c>
      <c r="O271" s="33">
        <v>23904</v>
      </c>
      <c r="P271" s="33">
        <v>0</v>
      </c>
      <c r="Q271" s="33">
        <v>18469</v>
      </c>
      <c r="R271" s="33">
        <v>0</v>
      </c>
      <c r="S271" s="33">
        <v>18618</v>
      </c>
      <c r="T271" s="33">
        <v>261</v>
      </c>
      <c r="U271" s="33">
        <v>541</v>
      </c>
      <c r="V271" s="33">
        <v>0</v>
      </c>
      <c r="W271" s="33">
        <v>4666</v>
      </c>
      <c r="X271" s="33">
        <v>4977</v>
      </c>
      <c r="Y271" s="33">
        <v>3510</v>
      </c>
      <c r="Z271" s="33">
        <v>754</v>
      </c>
      <c r="AA271" s="33">
        <v>532</v>
      </c>
      <c r="AB271" s="33">
        <v>0</v>
      </c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2:43">
      <c r="B272" s="27">
        <f>'input rate-base'!B272</f>
        <v>12</v>
      </c>
      <c r="C272" s="27">
        <f>'input rate-base'!C272</f>
        <v>2033</v>
      </c>
      <c r="D272" s="33">
        <v>0</v>
      </c>
      <c r="E272" s="33">
        <v>0</v>
      </c>
      <c r="F272" s="33">
        <v>0</v>
      </c>
      <c r="G272" s="33">
        <v>0</v>
      </c>
      <c r="H272" s="33">
        <v>0</v>
      </c>
      <c r="I272" s="33">
        <v>821206</v>
      </c>
      <c r="J272" s="33">
        <v>3875</v>
      </c>
      <c r="K272" s="33">
        <v>5542</v>
      </c>
      <c r="L272" s="33">
        <v>0</v>
      </c>
      <c r="M272" s="33">
        <v>143428</v>
      </c>
      <c r="N272" s="33">
        <v>17255</v>
      </c>
      <c r="O272" s="33">
        <v>23164</v>
      </c>
      <c r="P272" s="33">
        <v>0</v>
      </c>
      <c r="Q272" s="33">
        <v>18841</v>
      </c>
      <c r="R272" s="33">
        <v>0</v>
      </c>
      <c r="S272" s="33">
        <v>18816</v>
      </c>
      <c r="T272" s="33">
        <v>271</v>
      </c>
      <c r="U272" s="33">
        <v>544</v>
      </c>
      <c r="V272" s="33">
        <v>0</v>
      </c>
      <c r="W272" s="33">
        <v>4645</v>
      </c>
      <c r="X272" s="33">
        <v>4821</v>
      </c>
      <c r="Y272" s="33">
        <v>3482</v>
      </c>
      <c r="Z272" s="33">
        <v>705</v>
      </c>
      <c r="AA272" s="33">
        <v>534</v>
      </c>
      <c r="AB272" s="33">
        <v>0</v>
      </c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2:43">
      <c r="B273" s="27">
        <f>'input rate-base'!B273</f>
        <v>1</v>
      </c>
      <c r="C273" s="27">
        <f>'input rate-base'!C273</f>
        <v>2034</v>
      </c>
      <c r="D273" s="33">
        <v>0</v>
      </c>
      <c r="E273" s="33">
        <v>0</v>
      </c>
      <c r="F273" s="33">
        <v>0</v>
      </c>
      <c r="G273" s="33">
        <v>0</v>
      </c>
      <c r="H273" s="33">
        <v>0</v>
      </c>
      <c r="I273" s="33">
        <v>824210</v>
      </c>
      <c r="J273" s="33">
        <v>3826</v>
      </c>
      <c r="K273" s="33">
        <v>5724</v>
      </c>
      <c r="L273" s="33">
        <v>0</v>
      </c>
      <c r="M273" s="33">
        <v>140133</v>
      </c>
      <c r="N273" s="33">
        <v>16750</v>
      </c>
      <c r="O273" s="33">
        <v>23080</v>
      </c>
      <c r="P273" s="33">
        <v>0</v>
      </c>
      <c r="Q273" s="33">
        <v>19187</v>
      </c>
      <c r="R273" s="33">
        <v>0</v>
      </c>
      <c r="S273" s="33">
        <v>18823</v>
      </c>
      <c r="T273" s="33">
        <v>304</v>
      </c>
      <c r="U273" s="33">
        <v>531</v>
      </c>
      <c r="V273" s="33">
        <v>0</v>
      </c>
      <c r="W273" s="33">
        <v>4479</v>
      </c>
      <c r="X273" s="33">
        <v>4738</v>
      </c>
      <c r="Y273" s="33">
        <v>3327</v>
      </c>
      <c r="Z273" s="33">
        <v>718</v>
      </c>
      <c r="AA273" s="33">
        <v>539</v>
      </c>
      <c r="AB273" s="33">
        <v>0</v>
      </c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2:43">
      <c r="B274" s="27">
        <f>'input rate-base'!B274</f>
        <v>2</v>
      </c>
      <c r="C274" s="27">
        <f>'input rate-base'!C274</f>
        <v>2034</v>
      </c>
      <c r="D274" s="33">
        <v>0</v>
      </c>
      <c r="E274" s="33">
        <v>0</v>
      </c>
      <c r="F274" s="33">
        <v>0</v>
      </c>
      <c r="G274" s="33">
        <v>0</v>
      </c>
      <c r="H274" s="33">
        <v>0</v>
      </c>
      <c r="I274" s="33">
        <v>839800</v>
      </c>
      <c r="J274" s="33">
        <v>4047</v>
      </c>
      <c r="K274" s="33">
        <v>5727</v>
      </c>
      <c r="L274" s="33">
        <v>0</v>
      </c>
      <c r="M274" s="33">
        <v>139940</v>
      </c>
      <c r="N274" s="33">
        <v>17834</v>
      </c>
      <c r="O274" s="33">
        <v>23056</v>
      </c>
      <c r="P274" s="33">
        <v>0</v>
      </c>
      <c r="Q274" s="33">
        <v>18661</v>
      </c>
      <c r="R274" s="33">
        <v>0</v>
      </c>
      <c r="S274" s="33">
        <v>18578</v>
      </c>
      <c r="T274" s="33">
        <v>293</v>
      </c>
      <c r="U274" s="33">
        <v>531</v>
      </c>
      <c r="V274" s="33">
        <v>0</v>
      </c>
      <c r="W274" s="33">
        <v>4384</v>
      </c>
      <c r="X274" s="33">
        <v>4695</v>
      </c>
      <c r="Y274" s="33">
        <v>3349</v>
      </c>
      <c r="Z274" s="33">
        <v>709</v>
      </c>
      <c r="AA274" s="33">
        <v>527</v>
      </c>
      <c r="AB274" s="33">
        <v>0</v>
      </c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2:43">
      <c r="B275" s="27">
        <f>'input rate-base'!B275</f>
        <v>3</v>
      </c>
      <c r="C275" s="27">
        <f>'input rate-base'!C275</f>
        <v>2034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799204</v>
      </c>
      <c r="J275" s="33">
        <v>3549</v>
      </c>
      <c r="K275" s="33">
        <v>5306</v>
      </c>
      <c r="L275" s="33">
        <v>0</v>
      </c>
      <c r="M275" s="33">
        <v>141358</v>
      </c>
      <c r="N275" s="33">
        <v>19414</v>
      </c>
      <c r="O275" s="33">
        <v>23160</v>
      </c>
      <c r="P275" s="33">
        <v>0</v>
      </c>
      <c r="Q275" s="33">
        <v>18041</v>
      </c>
      <c r="R275" s="33">
        <v>0</v>
      </c>
      <c r="S275" s="33">
        <v>18494</v>
      </c>
      <c r="T275" s="33">
        <v>273</v>
      </c>
      <c r="U275" s="33">
        <v>566</v>
      </c>
      <c r="V275" s="33">
        <v>0</v>
      </c>
      <c r="W275" s="33">
        <v>4608</v>
      </c>
      <c r="X275" s="33">
        <v>4555</v>
      </c>
      <c r="Y275" s="33">
        <v>3348</v>
      </c>
      <c r="Z275" s="33">
        <v>706</v>
      </c>
      <c r="AA275" s="33">
        <v>525</v>
      </c>
      <c r="AB275" s="33">
        <v>0</v>
      </c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2:43">
      <c r="B276" s="27">
        <f>'input rate-base'!B276</f>
        <v>4</v>
      </c>
      <c r="C276" s="27">
        <f>'input rate-base'!C276</f>
        <v>2034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732547</v>
      </c>
      <c r="J276" s="33">
        <v>3564</v>
      </c>
      <c r="K276" s="33">
        <v>5165</v>
      </c>
      <c r="L276" s="33">
        <v>0</v>
      </c>
      <c r="M276" s="33">
        <v>147492</v>
      </c>
      <c r="N276" s="33">
        <v>17790</v>
      </c>
      <c r="O276" s="33">
        <v>23961</v>
      </c>
      <c r="P276" s="33">
        <v>0</v>
      </c>
      <c r="Q276" s="33">
        <v>18021</v>
      </c>
      <c r="R276" s="33">
        <v>0</v>
      </c>
      <c r="S276" s="33">
        <v>18601</v>
      </c>
      <c r="T276" s="33">
        <v>288</v>
      </c>
      <c r="U276" s="33">
        <v>581</v>
      </c>
      <c r="V276" s="33">
        <v>0</v>
      </c>
      <c r="W276" s="33">
        <v>4634</v>
      </c>
      <c r="X276" s="33">
        <v>4831</v>
      </c>
      <c r="Y276" s="33">
        <v>3458</v>
      </c>
      <c r="Z276" s="33">
        <v>738</v>
      </c>
      <c r="AA276" s="33">
        <v>527</v>
      </c>
      <c r="AB276" s="33">
        <v>0</v>
      </c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2:43">
      <c r="B277" s="27">
        <f>'input rate-base'!B277</f>
        <v>5</v>
      </c>
      <c r="C277" s="27">
        <f>'input rate-base'!C277</f>
        <v>2034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789342</v>
      </c>
      <c r="J277" s="33">
        <v>4084</v>
      </c>
      <c r="K277" s="33">
        <v>5506</v>
      </c>
      <c r="L277" s="33">
        <v>0</v>
      </c>
      <c r="M277" s="33">
        <v>155043</v>
      </c>
      <c r="N277" s="33">
        <v>17007</v>
      </c>
      <c r="O277" s="33">
        <v>24025</v>
      </c>
      <c r="P277" s="33">
        <v>0</v>
      </c>
      <c r="Q277" s="33">
        <v>19330</v>
      </c>
      <c r="R277" s="33">
        <v>0</v>
      </c>
      <c r="S277" s="33">
        <v>19771</v>
      </c>
      <c r="T277" s="33">
        <v>262</v>
      </c>
      <c r="U277" s="33">
        <v>600</v>
      </c>
      <c r="V277" s="33">
        <v>0</v>
      </c>
      <c r="W277" s="33">
        <v>4830</v>
      </c>
      <c r="X277" s="33">
        <v>5202</v>
      </c>
      <c r="Y277" s="33">
        <v>3625</v>
      </c>
      <c r="Z277" s="33">
        <v>752</v>
      </c>
      <c r="AA277" s="33">
        <v>530</v>
      </c>
      <c r="AB277" s="33">
        <v>0</v>
      </c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2:43">
      <c r="B278" s="27">
        <f>'input rate-base'!B278</f>
        <v>6</v>
      </c>
      <c r="C278" s="27">
        <f>'input rate-base'!C278</f>
        <v>2034</v>
      </c>
      <c r="D278" s="33">
        <v>0</v>
      </c>
      <c r="E278" s="33">
        <v>0</v>
      </c>
      <c r="F278" s="33">
        <v>0</v>
      </c>
      <c r="G278" s="33">
        <v>0</v>
      </c>
      <c r="H278" s="33">
        <v>0</v>
      </c>
      <c r="I278" s="33">
        <v>836445</v>
      </c>
      <c r="J278" s="33">
        <v>4400</v>
      </c>
      <c r="K278" s="33">
        <v>6309</v>
      </c>
      <c r="L278" s="33">
        <v>0</v>
      </c>
      <c r="M278" s="33">
        <v>167922</v>
      </c>
      <c r="N278" s="33">
        <v>17034</v>
      </c>
      <c r="O278" s="33">
        <v>25577</v>
      </c>
      <c r="P278" s="33">
        <v>0</v>
      </c>
      <c r="Q278" s="33">
        <v>21691</v>
      </c>
      <c r="R278" s="33">
        <v>0</v>
      </c>
      <c r="S278" s="33">
        <v>20315</v>
      </c>
      <c r="T278" s="33">
        <v>289</v>
      </c>
      <c r="U278" s="33">
        <v>572</v>
      </c>
      <c r="V278" s="33">
        <v>0</v>
      </c>
      <c r="W278" s="33">
        <v>5054</v>
      </c>
      <c r="X278" s="33">
        <v>5626</v>
      </c>
      <c r="Y278" s="33">
        <v>3697</v>
      </c>
      <c r="Z278" s="33">
        <v>761</v>
      </c>
      <c r="AA278" s="33">
        <v>552</v>
      </c>
      <c r="AB278" s="33">
        <v>0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2:43">
      <c r="B279" s="27">
        <f>'input rate-base'!B279</f>
        <v>7</v>
      </c>
      <c r="C279" s="27">
        <f>'input rate-base'!C279</f>
        <v>2034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855071</v>
      </c>
      <c r="J279" s="33">
        <v>4476</v>
      </c>
      <c r="K279" s="33">
        <v>6483</v>
      </c>
      <c r="L279" s="33">
        <v>0</v>
      </c>
      <c r="M279" s="33">
        <v>165297</v>
      </c>
      <c r="N279" s="33">
        <v>17286</v>
      </c>
      <c r="O279" s="33">
        <v>26044</v>
      </c>
      <c r="P279" s="33">
        <v>0</v>
      </c>
      <c r="Q279" s="33">
        <v>21963</v>
      </c>
      <c r="R279" s="33">
        <v>0</v>
      </c>
      <c r="S279" s="33">
        <v>20536</v>
      </c>
      <c r="T279" s="33">
        <v>289</v>
      </c>
      <c r="U279" s="33">
        <v>568</v>
      </c>
      <c r="V279" s="33">
        <v>0</v>
      </c>
      <c r="W279" s="33">
        <v>5163</v>
      </c>
      <c r="X279" s="33">
        <v>5120</v>
      </c>
      <c r="Y279" s="33">
        <v>3552</v>
      </c>
      <c r="Z279" s="33">
        <v>786</v>
      </c>
      <c r="AA279" s="33">
        <v>550</v>
      </c>
      <c r="AB279" s="33">
        <v>0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2:43">
      <c r="B280" s="27">
        <f>'input rate-base'!B280</f>
        <v>8</v>
      </c>
      <c r="C280" s="27">
        <f>'input rate-base'!C280</f>
        <v>2034</v>
      </c>
      <c r="D280" s="33">
        <v>0</v>
      </c>
      <c r="E280" s="33">
        <v>0</v>
      </c>
      <c r="F280" s="33">
        <v>0</v>
      </c>
      <c r="G280" s="33">
        <v>0</v>
      </c>
      <c r="H280" s="33">
        <v>0</v>
      </c>
      <c r="I280" s="33">
        <v>854344</v>
      </c>
      <c r="J280" s="33">
        <v>4201</v>
      </c>
      <c r="K280" s="33">
        <v>6465</v>
      </c>
      <c r="L280" s="33">
        <v>0</v>
      </c>
      <c r="M280" s="33">
        <v>172370</v>
      </c>
      <c r="N280" s="33">
        <v>17996</v>
      </c>
      <c r="O280" s="33">
        <v>26233</v>
      </c>
      <c r="P280" s="33">
        <v>0</v>
      </c>
      <c r="Q280" s="33">
        <v>22527</v>
      </c>
      <c r="R280" s="33">
        <v>0</v>
      </c>
      <c r="S280" s="33">
        <v>20505</v>
      </c>
      <c r="T280" s="33">
        <v>286</v>
      </c>
      <c r="U280" s="33">
        <v>580</v>
      </c>
      <c r="V280" s="33">
        <v>0</v>
      </c>
      <c r="W280" s="33">
        <v>5253</v>
      </c>
      <c r="X280" s="33">
        <v>5062</v>
      </c>
      <c r="Y280" s="33">
        <v>3835</v>
      </c>
      <c r="Z280" s="33">
        <v>793</v>
      </c>
      <c r="AA280" s="33">
        <v>554</v>
      </c>
      <c r="AB280" s="33">
        <v>0</v>
      </c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2:43">
      <c r="B281" s="27">
        <f>'input rate-base'!B281</f>
        <v>9</v>
      </c>
      <c r="C281" s="27">
        <f>'input rate-base'!C281</f>
        <v>2034</v>
      </c>
      <c r="D281" s="33">
        <v>0</v>
      </c>
      <c r="E281" s="33">
        <v>0</v>
      </c>
      <c r="F281" s="33">
        <v>0</v>
      </c>
      <c r="G281" s="33">
        <v>0</v>
      </c>
      <c r="H281" s="33">
        <v>0</v>
      </c>
      <c r="I281" s="33">
        <v>891046</v>
      </c>
      <c r="J281" s="33">
        <v>4609</v>
      </c>
      <c r="K281" s="33">
        <v>6189</v>
      </c>
      <c r="L281" s="33">
        <v>0</v>
      </c>
      <c r="M281" s="33">
        <v>173734</v>
      </c>
      <c r="N281" s="33">
        <v>18536</v>
      </c>
      <c r="O281" s="33">
        <v>25990</v>
      </c>
      <c r="P281" s="33">
        <v>0</v>
      </c>
      <c r="Q281" s="33">
        <v>21871</v>
      </c>
      <c r="R281" s="33">
        <v>0</v>
      </c>
      <c r="S281" s="33">
        <v>20569</v>
      </c>
      <c r="T281" s="33">
        <v>285</v>
      </c>
      <c r="U281" s="33">
        <v>553</v>
      </c>
      <c r="V281" s="33">
        <v>0</v>
      </c>
      <c r="W281" s="33">
        <v>5231</v>
      </c>
      <c r="X281" s="33">
        <v>5565</v>
      </c>
      <c r="Y281" s="33">
        <v>3762</v>
      </c>
      <c r="Z281" s="33">
        <v>790</v>
      </c>
      <c r="AA281" s="33">
        <v>558</v>
      </c>
      <c r="AB281" s="33">
        <v>0</v>
      </c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2:43">
      <c r="B282" s="27">
        <f>'input rate-base'!B282</f>
        <v>10</v>
      </c>
      <c r="C282" s="27">
        <f>'input rate-base'!C282</f>
        <v>2034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896570</v>
      </c>
      <c r="J282" s="33">
        <v>4817</v>
      </c>
      <c r="K282" s="33">
        <v>5651</v>
      </c>
      <c r="L282" s="33">
        <v>0</v>
      </c>
      <c r="M282" s="33">
        <v>161742</v>
      </c>
      <c r="N282" s="33">
        <v>18207</v>
      </c>
      <c r="O282" s="33">
        <v>24850</v>
      </c>
      <c r="P282" s="33">
        <v>0</v>
      </c>
      <c r="Q282" s="33">
        <v>19665</v>
      </c>
      <c r="R282" s="33">
        <v>0</v>
      </c>
      <c r="S282" s="33">
        <v>19433</v>
      </c>
      <c r="T282" s="33">
        <v>250</v>
      </c>
      <c r="U282" s="33">
        <v>562</v>
      </c>
      <c r="V282" s="33">
        <v>0</v>
      </c>
      <c r="W282" s="33">
        <v>4994</v>
      </c>
      <c r="X282" s="33">
        <v>5069</v>
      </c>
      <c r="Y282" s="33">
        <v>3448</v>
      </c>
      <c r="Z282" s="33">
        <v>763</v>
      </c>
      <c r="AA282" s="33">
        <v>546</v>
      </c>
      <c r="AB282" s="33">
        <v>0</v>
      </c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2:43">
      <c r="B283" s="27">
        <f>'input rate-base'!B283</f>
        <v>11</v>
      </c>
      <c r="C283" s="27">
        <f>'input rate-base'!C283</f>
        <v>2034</v>
      </c>
      <c r="D283" s="33">
        <v>0</v>
      </c>
      <c r="E283" s="33">
        <v>0</v>
      </c>
      <c r="F283" s="33">
        <v>0</v>
      </c>
      <c r="G283" s="33">
        <v>0</v>
      </c>
      <c r="H283" s="33">
        <v>0</v>
      </c>
      <c r="I283" s="33">
        <v>806644</v>
      </c>
      <c r="J283" s="33">
        <v>4265</v>
      </c>
      <c r="K283" s="33">
        <v>5132</v>
      </c>
      <c r="L283" s="33">
        <v>0</v>
      </c>
      <c r="M283" s="33">
        <v>151904</v>
      </c>
      <c r="N283" s="33">
        <v>17359</v>
      </c>
      <c r="O283" s="33">
        <v>23904</v>
      </c>
      <c r="P283" s="33">
        <v>0</v>
      </c>
      <c r="Q283" s="33">
        <v>18469</v>
      </c>
      <c r="R283" s="33">
        <v>0</v>
      </c>
      <c r="S283" s="33">
        <v>18726</v>
      </c>
      <c r="T283" s="33">
        <v>261</v>
      </c>
      <c r="U283" s="33">
        <v>541</v>
      </c>
      <c r="V283" s="33">
        <v>0</v>
      </c>
      <c r="W283" s="33">
        <v>4666</v>
      </c>
      <c r="X283" s="33">
        <v>4977</v>
      </c>
      <c r="Y283" s="33">
        <v>3510</v>
      </c>
      <c r="Z283" s="33">
        <v>754</v>
      </c>
      <c r="AA283" s="33">
        <v>532</v>
      </c>
      <c r="AB283" s="33">
        <v>0</v>
      </c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2:43">
      <c r="B284" s="27">
        <f>'input rate-base'!B284</f>
        <v>12</v>
      </c>
      <c r="C284" s="27">
        <f>'input rate-base'!C284</f>
        <v>2034</v>
      </c>
      <c r="D284" s="33">
        <v>0</v>
      </c>
      <c r="E284" s="33">
        <v>0</v>
      </c>
      <c r="F284" s="33">
        <v>0</v>
      </c>
      <c r="G284" s="33">
        <v>0</v>
      </c>
      <c r="H284" s="33">
        <v>0</v>
      </c>
      <c r="I284" s="33">
        <v>822782</v>
      </c>
      <c r="J284" s="33">
        <v>3874</v>
      </c>
      <c r="K284" s="33">
        <v>5399</v>
      </c>
      <c r="L284" s="33">
        <v>0</v>
      </c>
      <c r="M284" s="33">
        <v>148040</v>
      </c>
      <c r="N284" s="33">
        <v>18488</v>
      </c>
      <c r="O284" s="33">
        <v>23164</v>
      </c>
      <c r="P284" s="33">
        <v>0</v>
      </c>
      <c r="Q284" s="33">
        <v>18841</v>
      </c>
      <c r="R284" s="33">
        <v>0</v>
      </c>
      <c r="S284" s="33">
        <v>18925</v>
      </c>
      <c r="T284" s="33">
        <v>271</v>
      </c>
      <c r="U284" s="33">
        <v>544</v>
      </c>
      <c r="V284" s="33">
        <v>0</v>
      </c>
      <c r="W284" s="33">
        <v>4645</v>
      </c>
      <c r="X284" s="33">
        <v>4821</v>
      </c>
      <c r="Y284" s="33">
        <v>3482</v>
      </c>
      <c r="Z284" s="33">
        <v>705</v>
      </c>
      <c r="AA284" s="33">
        <v>534</v>
      </c>
      <c r="AB284" s="33">
        <v>0</v>
      </c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2:43">
      <c r="B285" s="27">
        <f>'input rate-base'!B285</f>
        <v>1</v>
      </c>
      <c r="C285" s="27">
        <f>'input rate-base'!C285</f>
        <v>2035</v>
      </c>
      <c r="D285" s="33">
        <v>0</v>
      </c>
      <c r="E285" s="33">
        <v>0</v>
      </c>
      <c r="F285" s="33">
        <v>0</v>
      </c>
      <c r="G285" s="33">
        <v>0</v>
      </c>
      <c r="H285" s="33">
        <v>0</v>
      </c>
      <c r="I285" s="33">
        <v>826012</v>
      </c>
      <c r="J285" s="33">
        <v>3827</v>
      </c>
      <c r="K285" s="33">
        <v>5578</v>
      </c>
      <c r="L285" s="33">
        <v>0</v>
      </c>
      <c r="M285" s="33">
        <v>144639</v>
      </c>
      <c r="N285" s="33">
        <v>17946</v>
      </c>
      <c r="O285" s="33">
        <v>23080</v>
      </c>
      <c r="P285" s="33">
        <v>0</v>
      </c>
      <c r="Q285" s="33">
        <v>19187</v>
      </c>
      <c r="R285" s="33">
        <v>0</v>
      </c>
      <c r="S285" s="33">
        <v>18932</v>
      </c>
      <c r="T285" s="33">
        <v>304</v>
      </c>
      <c r="U285" s="33">
        <v>531</v>
      </c>
      <c r="V285" s="33">
        <v>0</v>
      </c>
      <c r="W285" s="33">
        <v>4479</v>
      </c>
      <c r="X285" s="33">
        <v>4738</v>
      </c>
      <c r="Y285" s="33">
        <v>3327</v>
      </c>
      <c r="Z285" s="33">
        <v>718</v>
      </c>
      <c r="AA285" s="33">
        <v>539</v>
      </c>
      <c r="AB285" s="33">
        <v>0</v>
      </c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2:43">
      <c r="B286" s="27">
        <f>'input rate-base'!B286</f>
        <v>2</v>
      </c>
      <c r="C286" s="27">
        <f>'input rate-base'!C286</f>
        <v>2035</v>
      </c>
      <c r="D286" s="33">
        <v>0</v>
      </c>
      <c r="E286" s="33">
        <v>0</v>
      </c>
      <c r="F286" s="33">
        <v>0</v>
      </c>
      <c r="G286" s="33">
        <v>0</v>
      </c>
      <c r="H286" s="33">
        <v>0</v>
      </c>
      <c r="I286" s="33">
        <v>843038</v>
      </c>
      <c r="J286" s="33">
        <v>4056</v>
      </c>
      <c r="K286" s="33">
        <v>5580</v>
      </c>
      <c r="L286" s="33">
        <v>0</v>
      </c>
      <c r="M286" s="33">
        <v>144889</v>
      </c>
      <c r="N286" s="33">
        <v>17834</v>
      </c>
      <c r="O286" s="33">
        <v>23056</v>
      </c>
      <c r="P286" s="33">
        <v>0</v>
      </c>
      <c r="Q286" s="33">
        <v>18661</v>
      </c>
      <c r="R286" s="33">
        <v>0</v>
      </c>
      <c r="S286" s="33">
        <v>18686</v>
      </c>
      <c r="T286" s="33">
        <v>293</v>
      </c>
      <c r="U286" s="33">
        <v>531</v>
      </c>
      <c r="V286" s="33">
        <v>0</v>
      </c>
      <c r="W286" s="33">
        <v>4384</v>
      </c>
      <c r="X286" s="33">
        <v>4695</v>
      </c>
      <c r="Y286" s="33">
        <v>3349</v>
      </c>
      <c r="Z286" s="33">
        <v>709</v>
      </c>
      <c r="AA286" s="33">
        <v>527</v>
      </c>
      <c r="AB286" s="33">
        <v>0</v>
      </c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2:43">
      <c r="B287" s="27">
        <f>'input rate-base'!B287</f>
        <v>3</v>
      </c>
      <c r="C287" s="27">
        <f>'input rate-base'!C287</f>
        <v>2035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800773</v>
      </c>
      <c r="J287" s="33">
        <v>3551</v>
      </c>
      <c r="K287" s="33">
        <v>5170</v>
      </c>
      <c r="L287" s="33">
        <v>0</v>
      </c>
      <c r="M287" s="33">
        <v>147267</v>
      </c>
      <c r="N287" s="33">
        <v>19414</v>
      </c>
      <c r="O287" s="33">
        <v>23160</v>
      </c>
      <c r="P287" s="33">
        <v>0</v>
      </c>
      <c r="Q287" s="33">
        <v>18041</v>
      </c>
      <c r="R287" s="33">
        <v>0</v>
      </c>
      <c r="S287" s="33">
        <v>18601</v>
      </c>
      <c r="T287" s="33">
        <v>273</v>
      </c>
      <c r="U287" s="33">
        <v>566</v>
      </c>
      <c r="V287" s="33">
        <v>0</v>
      </c>
      <c r="W287" s="33">
        <v>4608</v>
      </c>
      <c r="X287" s="33">
        <v>4555</v>
      </c>
      <c r="Y287" s="33">
        <v>3348</v>
      </c>
      <c r="Z287" s="33">
        <v>706</v>
      </c>
      <c r="AA287" s="33">
        <v>525</v>
      </c>
      <c r="AB287" s="33">
        <v>0</v>
      </c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2:43">
      <c r="B288" s="27">
        <f>'input rate-base'!B288</f>
        <v>4</v>
      </c>
      <c r="C288" s="27">
        <f>'input rate-base'!C288</f>
        <v>2035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734953</v>
      </c>
      <c r="J288" s="33">
        <v>3570</v>
      </c>
      <c r="K288" s="33">
        <v>5032</v>
      </c>
      <c r="L288" s="33">
        <v>0</v>
      </c>
      <c r="M288" s="33">
        <v>152659</v>
      </c>
      <c r="N288" s="33">
        <v>17790</v>
      </c>
      <c r="O288" s="33">
        <v>23961</v>
      </c>
      <c r="P288" s="33">
        <v>0</v>
      </c>
      <c r="Q288" s="33">
        <v>18021</v>
      </c>
      <c r="R288" s="33">
        <v>0</v>
      </c>
      <c r="S288" s="33">
        <v>18601</v>
      </c>
      <c r="T288" s="33">
        <v>288</v>
      </c>
      <c r="U288" s="33">
        <v>581</v>
      </c>
      <c r="V288" s="33">
        <v>0</v>
      </c>
      <c r="W288" s="33">
        <v>4634</v>
      </c>
      <c r="X288" s="33">
        <v>4831</v>
      </c>
      <c r="Y288" s="33">
        <v>3458</v>
      </c>
      <c r="Z288" s="33">
        <v>738</v>
      </c>
      <c r="AA288" s="33">
        <v>527</v>
      </c>
      <c r="AB288" s="33">
        <v>0</v>
      </c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2:43">
      <c r="B289" s="27">
        <f>'input rate-base'!B289</f>
        <v>5</v>
      </c>
      <c r="C289" s="27">
        <f>'input rate-base'!C289</f>
        <v>2035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792223</v>
      </c>
      <c r="J289" s="33">
        <v>4094</v>
      </c>
      <c r="K289" s="33">
        <v>5365</v>
      </c>
      <c r="L289" s="33">
        <v>0</v>
      </c>
      <c r="M289" s="33">
        <v>160475</v>
      </c>
      <c r="N289" s="33">
        <v>17007</v>
      </c>
      <c r="O289" s="33">
        <v>24025</v>
      </c>
      <c r="P289" s="33">
        <v>0</v>
      </c>
      <c r="Q289" s="33">
        <v>19330</v>
      </c>
      <c r="R289" s="33">
        <v>0</v>
      </c>
      <c r="S289" s="33">
        <v>19771</v>
      </c>
      <c r="T289" s="33">
        <v>262</v>
      </c>
      <c r="U289" s="33">
        <v>600</v>
      </c>
      <c r="V289" s="33">
        <v>0</v>
      </c>
      <c r="W289" s="33">
        <v>4830</v>
      </c>
      <c r="X289" s="33">
        <v>5202</v>
      </c>
      <c r="Y289" s="33">
        <v>3625</v>
      </c>
      <c r="Z289" s="33">
        <v>752</v>
      </c>
      <c r="AA289" s="33">
        <v>530</v>
      </c>
      <c r="AB289" s="33">
        <v>0</v>
      </c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2:43">
      <c r="B290" s="27">
        <f>'input rate-base'!B290</f>
        <v>6</v>
      </c>
      <c r="C290" s="27">
        <f>'input rate-base'!C290</f>
        <v>2035</v>
      </c>
      <c r="D290" s="33">
        <v>0</v>
      </c>
      <c r="E290" s="33">
        <v>0</v>
      </c>
      <c r="F290" s="33">
        <v>0</v>
      </c>
      <c r="G290" s="33">
        <v>0</v>
      </c>
      <c r="H290" s="33">
        <v>0</v>
      </c>
      <c r="I290" s="33">
        <v>837640</v>
      </c>
      <c r="J290" s="33">
        <v>4401</v>
      </c>
      <c r="K290" s="33">
        <v>6066</v>
      </c>
      <c r="L290" s="33">
        <v>0</v>
      </c>
      <c r="M290" s="33">
        <v>175409</v>
      </c>
      <c r="N290" s="33">
        <v>17034</v>
      </c>
      <c r="O290" s="33">
        <v>25577</v>
      </c>
      <c r="P290" s="33">
        <v>0</v>
      </c>
      <c r="Q290" s="33">
        <v>21691</v>
      </c>
      <c r="R290" s="33">
        <v>0</v>
      </c>
      <c r="S290" s="33">
        <v>20315</v>
      </c>
      <c r="T290" s="33">
        <v>289</v>
      </c>
      <c r="U290" s="33">
        <v>572</v>
      </c>
      <c r="V290" s="33">
        <v>0</v>
      </c>
      <c r="W290" s="33">
        <v>5054</v>
      </c>
      <c r="X290" s="33">
        <v>5626</v>
      </c>
      <c r="Y290" s="33">
        <v>3697</v>
      </c>
      <c r="Z290" s="33">
        <v>761</v>
      </c>
      <c r="AA290" s="33">
        <v>552</v>
      </c>
      <c r="AB290" s="33">
        <v>0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2:43">
      <c r="B291" s="27">
        <f>'input rate-base'!B291</f>
        <v>7</v>
      </c>
      <c r="C291" s="27">
        <f>'input rate-base'!C291</f>
        <v>2035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857135</v>
      </c>
      <c r="J291" s="33">
        <v>4483</v>
      </c>
      <c r="K291" s="33">
        <v>6234</v>
      </c>
      <c r="L291" s="33">
        <v>0</v>
      </c>
      <c r="M291" s="33">
        <v>172119</v>
      </c>
      <c r="N291" s="33">
        <v>17286</v>
      </c>
      <c r="O291" s="33">
        <v>26044</v>
      </c>
      <c r="P291" s="33">
        <v>0</v>
      </c>
      <c r="Q291" s="33">
        <v>21963</v>
      </c>
      <c r="R291" s="33">
        <v>0</v>
      </c>
      <c r="S291" s="33">
        <v>20655</v>
      </c>
      <c r="T291" s="33">
        <v>289</v>
      </c>
      <c r="U291" s="33">
        <v>568</v>
      </c>
      <c r="V291" s="33">
        <v>0</v>
      </c>
      <c r="W291" s="33">
        <v>5163</v>
      </c>
      <c r="X291" s="33">
        <v>5120</v>
      </c>
      <c r="Y291" s="33">
        <v>3552</v>
      </c>
      <c r="Z291" s="33">
        <v>786</v>
      </c>
      <c r="AA291" s="33">
        <v>550</v>
      </c>
      <c r="AB291" s="33">
        <v>0</v>
      </c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2:43">
      <c r="B292" s="27">
        <f>'input rate-base'!B292</f>
        <v>8</v>
      </c>
      <c r="C292" s="27">
        <f>'input rate-base'!C292</f>
        <v>2035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857613</v>
      </c>
      <c r="J292" s="33">
        <v>4213</v>
      </c>
      <c r="K292" s="33">
        <v>6217</v>
      </c>
      <c r="L292" s="33">
        <v>0</v>
      </c>
      <c r="M292" s="33">
        <v>178351</v>
      </c>
      <c r="N292" s="33">
        <v>17996</v>
      </c>
      <c r="O292" s="33">
        <v>26233</v>
      </c>
      <c r="P292" s="33">
        <v>0</v>
      </c>
      <c r="Q292" s="33">
        <v>22527</v>
      </c>
      <c r="R292" s="33">
        <v>0</v>
      </c>
      <c r="S292" s="33">
        <v>20624</v>
      </c>
      <c r="T292" s="33">
        <v>286</v>
      </c>
      <c r="U292" s="33">
        <v>580</v>
      </c>
      <c r="V292" s="33">
        <v>0</v>
      </c>
      <c r="W292" s="33">
        <v>5253</v>
      </c>
      <c r="X292" s="33">
        <v>5062</v>
      </c>
      <c r="Y292" s="33">
        <v>3835</v>
      </c>
      <c r="Z292" s="33">
        <v>793</v>
      </c>
      <c r="AA292" s="33">
        <v>554</v>
      </c>
      <c r="AB292" s="33">
        <v>0</v>
      </c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2:43">
      <c r="B293" s="27">
        <f>'input rate-base'!B293</f>
        <v>9</v>
      </c>
      <c r="C293" s="27">
        <f>'input rate-base'!C293</f>
        <v>2035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893798</v>
      </c>
      <c r="J293" s="33">
        <v>4619</v>
      </c>
      <c r="K293" s="33">
        <v>6028</v>
      </c>
      <c r="L293" s="33">
        <v>0</v>
      </c>
      <c r="M293" s="33">
        <v>180290</v>
      </c>
      <c r="N293" s="33">
        <v>18536</v>
      </c>
      <c r="O293" s="33">
        <v>25990</v>
      </c>
      <c r="P293" s="33">
        <v>0</v>
      </c>
      <c r="Q293" s="33">
        <v>21871</v>
      </c>
      <c r="R293" s="33">
        <v>0</v>
      </c>
      <c r="S293" s="33">
        <v>20688</v>
      </c>
      <c r="T293" s="33">
        <v>285</v>
      </c>
      <c r="U293" s="33">
        <v>553</v>
      </c>
      <c r="V293" s="33">
        <v>0</v>
      </c>
      <c r="W293" s="33">
        <v>5231</v>
      </c>
      <c r="X293" s="33">
        <v>5565</v>
      </c>
      <c r="Y293" s="33">
        <v>3762</v>
      </c>
      <c r="Z293" s="33">
        <v>790</v>
      </c>
      <c r="AA293" s="33">
        <v>558</v>
      </c>
      <c r="AB293" s="33">
        <v>0</v>
      </c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2:43">
      <c r="B294" s="27">
        <f>'input rate-base'!B294</f>
        <v>10</v>
      </c>
      <c r="C294" s="27">
        <f>'input rate-base'!C294</f>
        <v>2035</v>
      </c>
      <c r="D294" s="33">
        <v>0</v>
      </c>
      <c r="E294" s="33">
        <v>0</v>
      </c>
      <c r="F294" s="33">
        <v>0</v>
      </c>
      <c r="G294" s="33">
        <v>0</v>
      </c>
      <c r="H294" s="33">
        <v>0</v>
      </c>
      <c r="I294" s="33">
        <v>898702</v>
      </c>
      <c r="J294" s="33">
        <v>4825</v>
      </c>
      <c r="K294" s="33">
        <v>5577</v>
      </c>
      <c r="L294" s="33">
        <v>0</v>
      </c>
      <c r="M294" s="33">
        <v>168354</v>
      </c>
      <c r="N294" s="33">
        <v>18207</v>
      </c>
      <c r="O294" s="33">
        <v>24850</v>
      </c>
      <c r="P294" s="33">
        <v>0</v>
      </c>
      <c r="Q294" s="33">
        <v>19665</v>
      </c>
      <c r="R294" s="33">
        <v>0</v>
      </c>
      <c r="S294" s="33">
        <v>19545</v>
      </c>
      <c r="T294" s="33">
        <v>250</v>
      </c>
      <c r="U294" s="33">
        <v>562</v>
      </c>
      <c r="V294" s="33">
        <v>0</v>
      </c>
      <c r="W294" s="33">
        <v>4994</v>
      </c>
      <c r="X294" s="33">
        <v>5069</v>
      </c>
      <c r="Y294" s="33">
        <v>3448</v>
      </c>
      <c r="Z294" s="33">
        <v>763</v>
      </c>
      <c r="AA294" s="33">
        <v>546</v>
      </c>
      <c r="AB294" s="33">
        <v>0</v>
      </c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2:43">
      <c r="B295" s="27">
        <f>'input rate-base'!B295</f>
        <v>11</v>
      </c>
      <c r="C295" s="27">
        <f>'input rate-base'!C295</f>
        <v>2035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808986</v>
      </c>
      <c r="J295" s="33">
        <v>4274</v>
      </c>
      <c r="K295" s="33">
        <v>5065</v>
      </c>
      <c r="L295" s="33">
        <v>0</v>
      </c>
      <c r="M295" s="33">
        <v>157600</v>
      </c>
      <c r="N295" s="33">
        <v>17359</v>
      </c>
      <c r="O295" s="33">
        <v>23904</v>
      </c>
      <c r="P295" s="33">
        <v>0</v>
      </c>
      <c r="Q295" s="33">
        <v>18469</v>
      </c>
      <c r="R295" s="33">
        <v>0</v>
      </c>
      <c r="S295" s="33">
        <v>18834</v>
      </c>
      <c r="T295" s="33">
        <v>261</v>
      </c>
      <c r="U295" s="33">
        <v>541</v>
      </c>
      <c r="V295" s="33">
        <v>0</v>
      </c>
      <c r="W295" s="33">
        <v>4666</v>
      </c>
      <c r="X295" s="33">
        <v>4977</v>
      </c>
      <c r="Y295" s="33">
        <v>3510</v>
      </c>
      <c r="Z295" s="33">
        <v>754</v>
      </c>
      <c r="AA295" s="33">
        <v>532</v>
      </c>
      <c r="AB295" s="33">
        <v>0</v>
      </c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2:43">
      <c r="B296" s="27">
        <f>'input rate-base'!B296</f>
        <v>12</v>
      </c>
      <c r="C296" s="27">
        <f>'input rate-base'!C296</f>
        <v>2035</v>
      </c>
      <c r="D296" s="33">
        <v>0</v>
      </c>
      <c r="E296" s="33">
        <v>0</v>
      </c>
      <c r="F296" s="33">
        <v>0</v>
      </c>
      <c r="G296" s="33">
        <v>0</v>
      </c>
      <c r="H296" s="33">
        <v>0</v>
      </c>
      <c r="I296" s="33">
        <v>825854</v>
      </c>
      <c r="J296" s="33">
        <v>3886</v>
      </c>
      <c r="K296" s="33">
        <v>5328</v>
      </c>
      <c r="L296" s="33">
        <v>0</v>
      </c>
      <c r="M296" s="33">
        <v>153113</v>
      </c>
      <c r="N296" s="33">
        <v>18488</v>
      </c>
      <c r="O296" s="33">
        <v>23164</v>
      </c>
      <c r="P296" s="33">
        <v>0</v>
      </c>
      <c r="Q296" s="33">
        <v>18841</v>
      </c>
      <c r="R296" s="33">
        <v>0</v>
      </c>
      <c r="S296" s="33">
        <v>19035</v>
      </c>
      <c r="T296" s="33">
        <v>271</v>
      </c>
      <c r="U296" s="33">
        <v>544</v>
      </c>
      <c r="V296" s="33">
        <v>0</v>
      </c>
      <c r="W296" s="33">
        <v>4645</v>
      </c>
      <c r="X296" s="33">
        <v>4821</v>
      </c>
      <c r="Y296" s="33">
        <v>3482</v>
      </c>
      <c r="Z296" s="33">
        <v>705</v>
      </c>
      <c r="AA296" s="33">
        <v>534</v>
      </c>
      <c r="AB296" s="33">
        <v>0</v>
      </c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2:43">
      <c r="B297" s="27">
        <f>'input rate-base'!B297</f>
        <v>1</v>
      </c>
      <c r="C297" s="27">
        <f>'input rate-base'!C297</f>
        <v>2036</v>
      </c>
      <c r="D297" s="33">
        <v>0</v>
      </c>
      <c r="E297" s="33">
        <v>0</v>
      </c>
      <c r="F297" s="33">
        <v>0</v>
      </c>
      <c r="G297" s="33">
        <v>0</v>
      </c>
      <c r="H297" s="33">
        <v>0</v>
      </c>
      <c r="I297" s="33">
        <v>825228</v>
      </c>
      <c r="J297" s="33">
        <v>3822</v>
      </c>
      <c r="K297" s="33">
        <v>5504</v>
      </c>
      <c r="L297" s="33">
        <v>0</v>
      </c>
      <c r="M297" s="33">
        <v>150497</v>
      </c>
      <c r="N297" s="33">
        <v>19143</v>
      </c>
      <c r="O297" s="33">
        <v>23080</v>
      </c>
      <c r="P297" s="33">
        <v>0</v>
      </c>
      <c r="Q297" s="33">
        <v>19187</v>
      </c>
      <c r="R297" s="33">
        <v>0</v>
      </c>
      <c r="S297" s="33">
        <v>19042</v>
      </c>
      <c r="T297" s="33">
        <v>304</v>
      </c>
      <c r="U297" s="33">
        <v>531</v>
      </c>
      <c r="V297" s="33">
        <v>0</v>
      </c>
      <c r="W297" s="33">
        <v>4479</v>
      </c>
      <c r="X297" s="33">
        <v>4738</v>
      </c>
      <c r="Y297" s="33">
        <v>3327</v>
      </c>
      <c r="Z297" s="33">
        <v>718</v>
      </c>
      <c r="AA297" s="33">
        <v>539</v>
      </c>
      <c r="AB297" s="33">
        <v>0</v>
      </c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2:43">
      <c r="B298" s="27">
        <f>'input rate-base'!B298</f>
        <v>2</v>
      </c>
      <c r="C298" s="27">
        <f>'input rate-base'!C298</f>
        <v>2036</v>
      </c>
      <c r="D298" s="33">
        <v>0</v>
      </c>
      <c r="E298" s="33">
        <v>0</v>
      </c>
      <c r="F298" s="33">
        <v>0</v>
      </c>
      <c r="G298" s="33">
        <v>0</v>
      </c>
      <c r="H298" s="33">
        <v>0</v>
      </c>
      <c r="I298" s="33">
        <v>823232</v>
      </c>
      <c r="J298" s="33">
        <v>3959</v>
      </c>
      <c r="K298" s="33">
        <v>5507</v>
      </c>
      <c r="L298" s="33">
        <v>0</v>
      </c>
      <c r="M298" s="33">
        <v>150289</v>
      </c>
      <c r="N298" s="33">
        <v>19023</v>
      </c>
      <c r="O298" s="33">
        <v>23056</v>
      </c>
      <c r="P298" s="33">
        <v>0</v>
      </c>
      <c r="Q298" s="33">
        <v>18661</v>
      </c>
      <c r="R298" s="33">
        <v>0</v>
      </c>
      <c r="S298" s="33">
        <v>18794</v>
      </c>
      <c r="T298" s="33">
        <v>293</v>
      </c>
      <c r="U298" s="33">
        <v>531</v>
      </c>
      <c r="V298" s="33">
        <v>0</v>
      </c>
      <c r="W298" s="33">
        <v>4384</v>
      </c>
      <c r="X298" s="33">
        <v>4695</v>
      </c>
      <c r="Y298" s="33">
        <v>3349</v>
      </c>
      <c r="Z298" s="33">
        <v>709</v>
      </c>
      <c r="AA298" s="33">
        <v>527</v>
      </c>
      <c r="AB298" s="33">
        <v>0</v>
      </c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2:43">
      <c r="B299" s="27">
        <f>'input rate-base'!B299</f>
        <v>3</v>
      </c>
      <c r="C299" s="27">
        <f>'input rate-base'!C299</f>
        <v>2036</v>
      </c>
      <c r="D299" s="33">
        <v>0</v>
      </c>
      <c r="E299" s="33">
        <v>0</v>
      </c>
      <c r="F299" s="33">
        <v>0</v>
      </c>
      <c r="G299" s="33">
        <v>0</v>
      </c>
      <c r="H299" s="33">
        <v>0</v>
      </c>
      <c r="I299" s="33">
        <v>781682</v>
      </c>
      <c r="J299" s="33">
        <v>3465</v>
      </c>
      <c r="K299" s="33">
        <v>5102</v>
      </c>
      <c r="L299" s="33">
        <v>0</v>
      </c>
      <c r="M299" s="33">
        <v>152266</v>
      </c>
      <c r="N299" s="33">
        <v>20709</v>
      </c>
      <c r="O299" s="33">
        <v>23160</v>
      </c>
      <c r="P299" s="33">
        <v>0</v>
      </c>
      <c r="Q299" s="33">
        <v>18041</v>
      </c>
      <c r="R299" s="33">
        <v>0</v>
      </c>
      <c r="S299" s="33">
        <v>18709</v>
      </c>
      <c r="T299" s="33">
        <v>273</v>
      </c>
      <c r="U299" s="33">
        <v>566</v>
      </c>
      <c r="V299" s="33">
        <v>0</v>
      </c>
      <c r="W299" s="33">
        <v>4608</v>
      </c>
      <c r="X299" s="33">
        <v>4555</v>
      </c>
      <c r="Y299" s="33">
        <v>3348</v>
      </c>
      <c r="Z299" s="33">
        <v>706</v>
      </c>
      <c r="AA299" s="33">
        <v>525</v>
      </c>
      <c r="AB299" s="33">
        <v>0</v>
      </c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2:43">
      <c r="B300" s="27">
        <f>'input rate-base'!B300</f>
        <v>4</v>
      </c>
      <c r="C300" s="27">
        <f>'input rate-base'!C300</f>
        <v>2036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734956</v>
      </c>
      <c r="J300" s="33">
        <v>3568</v>
      </c>
      <c r="K300" s="33">
        <v>4900</v>
      </c>
      <c r="L300" s="33">
        <v>0</v>
      </c>
      <c r="M300" s="33">
        <v>157826</v>
      </c>
      <c r="N300" s="33">
        <v>18976</v>
      </c>
      <c r="O300" s="33">
        <v>23961</v>
      </c>
      <c r="P300" s="33">
        <v>0</v>
      </c>
      <c r="Q300" s="33">
        <v>18021</v>
      </c>
      <c r="R300" s="33">
        <v>0</v>
      </c>
      <c r="S300" s="33">
        <v>18709</v>
      </c>
      <c r="T300" s="33">
        <v>288</v>
      </c>
      <c r="U300" s="33">
        <v>581</v>
      </c>
      <c r="V300" s="33">
        <v>0</v>
      </c>
      <c r="W300" s="33">
        <v>4634</v>
      </c>
      <c r="X300" s="33">
        <v>4831</v>
      </c>
      <c r="Y300" s="33">
        <v>3458</v>
      </c>
      <c r="Z300" s="33">
        <v>738</v>
      </c>
      <c r="AA300" s="33">
        <v>527</v>
      </c>
      <c r="AB300" s="33">
        <v>0</v>
      </c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2:43">
      <c r="B301" s="27">
        <f>'input rate-base'!B301</f>
        <v>5</v>
      </c>
      <c r="C301" s="27">
        <f>'input rate-base'!C301</f>
        <v>2036</v>
      </c>
      <c r="D301" s="33">
        <v>0</v>
      </c>
      <c r="E301" s="33">
        <v>0</v>
      </c>
      <c r="F301" s="33">
        <v>0</v>
      </c>
      <c r="G301" s="33">
        <v>0</v>
      </c>
      <c r="H301" s="33">
        <v>0</v>
      </c>
      <c r="I301" s="33">
        <v>792138</v>
      </c>
      <c r="J301" s="33">
        <v>4092</v>
      </c>
      <c r="K301" s="33">
        <v>5224</v>
      </c>
      <c r="L301" s="33">
        <v>0</v>
      </c>
      <c r="M301" s="33">
        <v>166400</v>
      </c>
      <c r="N301" s="33">
        <v>18141</v>
      </c>
      <c r="O301" s="33">
        <v>24025</v>
      </c>
      <c r="P301" s="33">
        <v>0</v>
      </c>
      <c r="Q301" s="33">
        <v>19330</v>
      </c>
      <c r="R301" s="33">
        <v>0</v>
      </c>
      <c r="S301" s="33">
        <v>19886</v>
      </c>
      <c r="T301" s="33">
        <v>262</v>
      </c>
      <c r="U301" s="33">
        <v>600</v>
      </c>
      <c r="V301" s="33">
        <v>0</v>
      </c>
      <c r="W301" s="33">
        <v>4830</v>
      </c>
      <c r="X301" s="33">
        <v>5202</v>
      </c>
      <c r="Y301" s="33">
        <v>3625</v>
      </c>
      <c r="Z301" s="33">
        <v>752</v>
      </c>
      <c r="AA301" s="33">
        <v>530</v>
      </c>
      <c r="AB301" s="33">
        <v>0</v>
      </c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2:43">
      <c r="B302" s="27">
        <f>'input rate-base'!B302</f>
        <v>6</v>
      </c>
      <c r="C302" s="27">
        <f>'input rate-base'!C302</f>
        <v>2036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838956</v>
      </c>
      <c r="J302" s="33">
        <v>4406</v>
      </c>
      <c r="K302" s="33">
        <v>5985</v>
      </c>
      <c r="L302" s="33">
        <v>0</v>
      </c>
      <c r="M302" s="33">
        <v>180756</v>
      </c>
      <c r="N302" s="33">
        <v>18169</v>
      </c>
      <c r="O302" s="33">
        <v>25577</v>
      </c>
      <c r="P302" s="33">
        <v>0</v>
      </c>
      <c r="Q302" s="33">
        <v>21691</v>
      </c>
      <c r="R302" s="33">
        <v>0</v>
      </c>
      <c r="S302" s="33">
        <v>20433</v>
      </c>
      <c r="T302" s="33">
        <v>289</v>
      </c>
      <c r="U302" s="33">
        <v>572</v>
      </c>
      <c r="V302" s="33">
        <v>0</v>
      </c>
      <c r="W302" s="33">
        <v>5054</v>
      </c>
      <c r="X302" s="33">
        <v>5626</v>
      </c>
      <c r="Y302" s="33">
        <v>3697</v>
      </c>
      <c r="Z302" s="33">
        <v>761</v>
      </c>
      <c r="AA302" s="33">
        <v>552</v>
      </c>
      <c r="AB302" s="33">
        <v>0</v>
      </c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2:43">
      <c r="B303" s="27">
        <f>'input rate-base'!B303</f>
        <v>7</v>
      </c>
      <c r="C303" s="27">
        <f>'input rate-base'!C303</f>
        <v>2036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858735</v>
      </c>
      <c r="J303" s="33">
        <v>4490</v>
      </c>
      <c r="K303" s="33">
        <v>6151</v>
      </c>
      <c r="L303" s="33">
        <v>0</v>
      </c>
      <c r="M303" s="33">
        <v>177367</v>
      </c>
      <c r="N303" s="33">
        <v>18439</v>
      </c>
      <c r="O303" s="33">
        <v>26044</v>
      </c>
      <c r="P303" s="33">
        <v>0</v>
      </c>
      <c r="Q303" s="33">
        <v>21963</v>
      </c>
      <c r="R303" s="33">
        <v>0</v>
      </c>
      <c r="S303" s="33">
        <v>20655</v>
      </c>
      <c r="T303" s="33">
        <v>289</v>
      </c>
      <c r="U303" s="33">
        <v>568</v>
      </c>
      <c r="V303" s="33">
        <v>0</v>
      </c>
      <c r="W303" s="33">
        <v>5163</v>
      </c>
      <c r="X303" s="33">
        <v>5120</v>
      </c>
      <c r="Y303" s="33">
        <v>3552</v>
      </c>
      <c r="Z303" s="33">
        <v>786</v>
      </c>
      <c r="AA303" s="33">
        <v>550</v>
      </c>
      <c r="AB303" s="33">
        <v>0</v>
      </c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2:43">
      <c r="B304" s="27">
        <f>'input rate-base'!B304</f>
        <v>8</v>
      </c>
      <c r="C304" s="27">
        <f>'input rate-base'!C304</f>
        <v>2036</v>
      </c>
      <c r="D304" s="33">
        <v>0</v>
      </c>
      <c r="E304" s="33">
        <v>0</v>
      </c>
      <c r="F304" s="33">
        <v>0</v>
      </c>
      <c r="G304" s="33">
        <v>0</v>
      </c>
      <c r="H304" s="33">
        <v>0</v>
      </c>
      <c r="I304" s="33">
        <v>857102</v>
      </c>
      <c r="J304" s="33">
        <v>4210</v>
      </c>
      <c r="K304" s="33">
        <v>6134</v>
      </c>
      <c r="L304" s="33">
        <v>0</v>
      </c>
      <c r="M304" s="33">
        <v>185420</v>
      </c>
      <c r="N304" s="33">
        <v>19195</v>
      </c>
      <c r="O304" s="33">
        <v>26233</v>
      </c>
      <c r="P304" s="33">
        <v>0</v>
      </c>
      <c r="Q304" s="33">
        <v>22527</v>
      </c>
      <c r="R304" s="33">
        <v>0</v>
      </c>
      <c r="S304" s="33">
        <v>20624</v>
      </c>
      <c r="T304" s="33">
        <v>286</v>
      </c>
      <c r="U304" s="33">
        <v>580</v>
      </c>
      <c r="V304" s="33">
        <v>0</v>
      </c>
      <c r="W304" s="33">
        <v>5253</v>
      </c>
      <c r="X304" s="33">
        <v>5062</v>
      </c>
      <c r="Y304" s="33">
        <v>3835</v>
      </c>
      <c r="Z304" s="33">
        <v>793</v>
      </c>
      <c r="AA304" s="33">
        <v>554</v>
      </c>
      <c r="AB304" s="33">
        <v>0</v>
      </c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2:43">
      <c r="B305" s="27">
        <f>'input rate-base'!B305</f>
        <v>9</v>
      </c>
      <c r="C305" s="27">
        <f>'input rate-base'!C305</f>
        <v>2036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894683</v>
      </c>
      <c r="J305" s="33">
        <v>4623</v>
      </c>
      <c r="K305" s="33">
        <v>5948</v>
      </c>
      <c r="L305" s="33">
        <v>0</v>
      </c>
      <c r="M305" s="33">
        <v>186299</v>
      </c>
      <c r="N305" s="33">
        <v>19771</v>
      </c>
      <c r="O305" s="33">
        <v>25990</v>
      </c>
      <c r="P305" s="33">
        <v>0</v>
      </c>
      <c r="Q305" s="33">
        <v>21871</v>
      </c>
      <c r="R305" s="33">
        <v>0</v>
      </c>
      <c r="S305" s="33">
        <v>20688</v>
      </c>
      <c r="T305" s="33">
        <v>285</v>
      </c>
      <c r="U305" s="33">
        <v>553</v>
      </c>
      <c r="V305" s="33">
        <v>0</v>
      </c>
      <c r="W305" s="33">
        <v>5231</v>
      </c>
      <c r="X305" s="33">
        <v>5565</v>
      </c>
      <c r="Y305" s="33">
        <v>3762</v>
      </c>
      <c r="Z305" s="33">
        <v>790</v>
      </c>
      <c r="AA305" s="33">
        <v>558</v>
      </c>
      <c r="AB305" s="33">
        <v>0</v>
      </c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2:43">
      <c r="B306" s="27">
        <f>'input rate-base'!B306</f>
        <v>10</v>
      </c>
      <c r="C306" s="27">
        <f>'input rate-base'!C306</f>
        <v>2036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899673</v>
      </c>
      <c r="J306" s="33">
        <v>4829</v>
      </c>
      <c r="K306" s="33">
        <v>5502</v>
      </c>
      <c r="L306" s="33">
        <v>0</v>
      </c>
      <c r="M306" s="33">
        <v>173949</v>
      </c>
      <c r="N306" s="33">
        <v>19421</v>
      </c>
      <c r="O306" s="33">
        <v>24850</v>
      </c>
      <c r="P306" s="33">
        <v>0</v>
      </c>
      <c r="Q306" s="33">
        <v>19665</v>
      </c>
      <c r="R306" s="33">
        <v>0</v>
      </c>
      <c r="S306" s="33">
        <v>19545</v>
      </c>
      <c r="T306" s="33">
        <v>250</v>
      </c>
      <c r="U306" s="33">
        <v>562</v>
      </c>
      <c r="V306" s="33">
        <v>0</v>
      </c>
      <c r="W306" s="33">
        <v>4994</v>
      </c>
      <c r="X306" s="33">
        <v>5069</v>
      </c>
      <c r="Y306" s="33">
        <v>3448</v>
      </c>
      <c r="Z306" s="33">
        <v>763</v>
      </c>
      <c r="AA306" s="33">
        <v>546</v>
      </c>
      <c r="AB306" s="33">
        <v>0</v>
      </c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2:43">
      <c r="B307" s="27">
        <f>'input rate-base'!B307</f>
        <v>11</v>
      </c>
      <c r="C307" s="27">
        <f>'input rate-base'!C307</f>
        <v>2036</v>
      </c>
      <c r="D307" s="33">
        <v>0</v>
      </c>
      <c r="E307" s="33">
        <v>0</v>
      </c>
      <c r="F307" s="33">
        <v>0</v>
      </c>
      <c r="G307" s="33">
        <v>0</v>
      </c>
      <c r="H307" s="33">
        <v>0</v>
      </c>
      <c r="I307" s="33">
        <v>809414</v>
      </c>
      <c r="J307" s="33">
        <v>4276</v>
      </c>
      <c r="K307" s="33">
        <v>4997</v>
      </c>
      <c r="L307" s="33">
        <v>0</v>
      </c>
      <c r="M307" s="33">
        <v>162822</v>
      </c>
      <c r="N307" s="33">
        <v>18517</v>
      </c>
      <c r="O307" s="33">
        <v>23904</v>
      </c>
      <c r="P307" s="33">
        <v>0</v>
      </c>
      <c r="Q307" s="33">
        <v>18469</v>
      </c>
      <c r="R307" s="33">
        <v>0</v>
      </c>
      <c r="S307" s="33">
        <v>18834</v>
      </c>
      <c r="T307" s="33">
        <v>261</v>
      </c>
      <c r="U307" s="33">
        <v>541</v>
      </c>
      <c r="V307" s="33">
        <v>0</v>
      </c>
      <c r="W307" s="33">
        <v>4666</v>
      </c>
      <c r="X307" s="33">
        <v>4977</v>
      </c>
      <c r="Y307" s="33">
        <v>3510</v>
      </c>
      <c r="Z307" s="33">
        <v>754</v>
      </c>
      <c r="AA307" s="33">
        <v>532</v>
      </c>
      <c r="AB307" s="33">
        <v>0</v>
      </c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2:43">
      <c r="B308" s="27">
        <f>'input rate-base'!B308</f>
        <v>12</v>
      </c>
      <c r="C308" s="27">
        <f>'input rate-base'!C308</f>
        <v>2036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824973</v>
      </c>
      <c r="J308" s="33">
        <v>3882</v>
      </c>
      <c r="K308" s="33">
        <v>5257</v>
      </c>
      <c r="L308" s="33">
        <v>0</v>
      </c>
      <c r="M308" s="33">
        <v>159109</v>
      </c>
      <c r="N308" s="33">
        <v>19720</v>
      </c>
      <c r="O308" s="33">
        <v>23164</v>
      </c>
      <c r="P308" s="33">
        <v>0</v>
      </c>
      <c r="Q308" s="33">
        <v>18841</v>
      </c>
      <c r="R308" s="33">
        <v>0</v>
      </c>
      <c r="S308" s="33">
        <v>19035</v>
      </c>
      <c r="T308" s="33">
        <v>271</v>
      </c>
      <c r="U308" s="33">
        <v>544</v>
      </c>
      <c r="V308" s="33">
        <v>0</v>
      </c>
      <c r="W308" s="33">
        <v>4645</v>
      </c>
      <c r="X308" s="33">
        <v>4821</v>
      </c>
      <c r="Y308" s="33">
        <v>3482</v>
      </c>
      <c r="Z308" s="33">
        <v>705</v>
      </c>
      <c r="AA308" s="33">
        <v>534</v>
      </c>
      <c r="AB308" s="33">
        <v>0</v>
      </c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2:43">
      <c r="B309" s="27">
        <f>'input rate-base'!B309</f>
        <v>1</v>
      </c>
      <c r="C309" s="27">
        <f>'input rate-base'!C309</f>
        <v>2037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827962</v>
      </c>
      <c r="J309" s="33">
        <v>3834</v>
      </c>
      <c r="K309" s="33">
        <v>5431</v>
      </c>
      <c r="L309" s="33">
        <v>0</v>
      </c>
      <c r="M309" s="33">
        <v>155453</v>
      </c>
      <c r="N309" s="33">
        <v>19143</v>
      </c>
      <c r="O309" s="33">
        <v>23080</v>
      </c>
      <c r="P309" s="33">
        <v>0</v>
      </c>
      <c r="Q309" s="33">
        <v>19187</v>
      </c>
      <c r="R309" s="33">
        <v>0</v>
      </c>
      <c r="S309" s="33">
        <v>19042</v>
      </c>
      <c r="T309" s="33">
        <v>304</v>
      </c>
      <c r="U309" s="33">
        <v>531</v>
      </c>
      <c r="V309" s="33">
        <v>0</v>
      </c>
      <c r="W309" s="33">
        <v>4479</v>
      </c>
      <c r="X309" s="33">
        <v>4738</v>
      </c>
      <c r="Y309" s="33">
        <v>3327</v>
      </c>
      <c r="Z309" s="33">
        <v>718</v>
      </c>
      <c r="AA309" s="33">
        <v>539</v>
      </c>
      <c r="AB309" s="33">
        <v>0</v>
      </c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2:43">
      <c r="B310" s="27">
        <f>'input rate-base'!B310</f>
        <v>2</v>
      </c>
      <c r="C310" s="27">
        <f>'input rate-base'!C310</f>
        <v>2037</v>
      </c>
      <c r="D310" s="33">
        <v>0</v>
      </c>
      <c r="E310" s="33">
        <v>0</v>
      </c>
      <c r="F310" s="33">
        <v>0</v>
      </c>
      <c r="G310" s="33">
        <v>0</v>
      </c>
      <c r="H310" s="33">
        <v>0</v>
      </c>
      <c r="I310" s="33">
        <v>844309</v>
      </c>
      <c r="J310" s="33">
        <v>4060</v>
      </c>
      <c r="K310" s="33">
        <v>5434</v>
      </c>
      <c r="L310" s="33">
        <v>0</v>
      </c>
      <c r="M310" s="33">
        <v>156139</v>
      </c>
      <c r="N310" s="33">
        <v>19023</v>
      </c>
      <c r="O310" s="33">
        <v>23056</v>
      </c>
      <c r="P310" s="33">
        <v>0</v>
      </c>
      <c r="Q310" s="33">
        <v>18661</v>
      </c>
      <c r="R310" s="33">
        <v>0</v>
      </c>
      <c r="S310" s="33">
        <v>18794</v>
      </c>
      <c r="T310" s="33">
        <v>293</v>
      </c>
      <c r="U310" s="33">
        <v>531</v>
      </c>
      <c r="V310" s="33">
        <v>0</v>
      </c>
      <c r="W310" s="33">
        <v>4384</v>
      </c>
      <c r="X310" s="33">
        <v>4695</v>
      </c>
      <c r="Y310" s="33">
        <v>3349</v>
      </c>
      <c r="Z310" s="33">
        <v>709</v>
      </c>
      <c r="AA310" s="33">
        <v>527</v>
      </c>
      <c r="AB310" s="33">
        <v>0</v>
      </c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2:43">
      <c r="B311" s="27">
        <f>'input rate-base'!B311</f>
        <v>3</v>
      </c>
      <c r="C311" s="27">
        <f>'input rate-base'!C311</f>
        <v>2037</v>
      </c>
      <c r="D311" s="33">
        <v>0</v>
      </c>
      <c r="E311" s="33">
        <v>0</v>
      </c>
      <c r="F311" s="33">
        <v>0</v>
      </c>
      <c r="G311" s="33">
        <v>0</v>
      </c>
      <c r="H311" s="33">
        <v>0</v>
      </c>
      <c r="I311" s="33">
        <v>801908</v>
      </c>
      <c r="J311" s="33">
        <v>3554</v>
      </c>
      <c r="K311" s="33">
        <v>5034</v>
      </c>
      <c r="L311" s="33">
        <v>0</v>
      </c>
      <c r="M311" s="33">
        <v>158175</v>
      </c>
      <c r="N311" s="33">
        <v>20709</v>
      </c>
      <c r="O311" s="33">
        <v>23160</v>
      </c>
      <c r="P311" s="33">
        <v>0</v>
      </c>
      <c r="Q311" s="33">
        <v>18041</v>
      </c>
      <c r="R311" s="33">
        <v>0</v>
      </c>
      <c r="S311" s="33">
        <v>18816</v>
      </c>
      <c r="T311" s="33">
        <v>273</v>
      </c>
      <c r="U311" s="33">
        <v>566</v>
      </c>
      <c r="V311" s="33">
        <v>0</v>
      </c>
      <c r="W311" s="33">
        <v>4608</v>
      </c>
      <c r="X311" s="33">
        <v>4555</v>
      </c>
      <c r="Y311" s="33">
        <v>3348</v>
      </c>
      <c r="Z311" s="33">
        <v>706</v>
      </c>
      <c r="AA311" s="33">
        <v>525</v>
      </c>
      <c r="AB311" s="33">
        <v>0</v>
      </c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2:43">
      <c r="B312" s="27">
        <f>'input rate-base'!B312</f>
        <v>4</v>
      </c>
      <c r="C312" s="27">
        <f>'input rate-base'!C312</f>
        <v>2037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736194</v>
      </c>
      <c r="J312" s="33">
        <v>3574</v>
      </c>
      <c r="K312" s="33">
        <v>4900</v>
      </c>
      <c r="L312" s="33">
        <v>0</v>
      </c>
      <c r="M312" s="33">
        <v>163463</v>
      </c>
      <c r="N312" s="33">
        <v>18976</v>
      </c>
      <c r="O312" s="33">
        <v>23961</v>
      </c>
      <c r="P312" s="33">
        <v>0</v>
      </c>
      <c r="Q312" s="33">
        <v>18021</v>
      </c>
      <c r="R312" s="33">
        <v>0</v>
      </c>
      <c r="S312" s="33">
        <v>18816</v>
      </c>
      <c r="T312" s="33">
        <v>288</v>
      </c>
      <c r="U312" s="33">
        <v>581</v>
      </c>
      <c r="V312" s="33">
        <v>0</v>
      </c>
      <c r="W312" s="33">
        <v>4634</v>
      </c>
      <c r="X312" s="33">
        <v>4831</v>
      </c>
      <c r="Y312" s="33">
        <v>3458</v>
      </c>
      <c r="Z312" s="33">
        <v>738</v>
      </c>
      <c r="AA312" s="33">
        <v>527</v>
      </c>
      <c r="AB312" s="33">
        <v>0</v>
      </c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2:43">
      <c r="B313" s="27">
        <f>'input rate-base'!B313</f>
        <v>5</v>
      </c>
      <c r="C313" s="27">
        <f>'input rate-base'!C313</f>
        <v>2037</v>
      </c>
      <c r="D313" s="33">
        <v>0</v>
      </c>
      <c r="E313" s="33">
        <v>0</v>
      </c>
      <c r="F313" s="33">
        <v>0</v>
      </c>
      <c r="G313" s="33">
        <v>0</v>
      </c>
      <c r="H313" s="33">
        <v>0</v>
      </c>
      <c r="I313" s="33">
        <v>793178</v>
      </c>
      <c r="J313" s="33">
        <v>4096</v>
      </c>
      <c r="K313" s="33">
        <v>5224</v>
      </c>
      <c r="L313" s="33">
        <v>0</v>
      </c>
      <c r="M313" s="33">
        <v>172819</v>
      </c>
      <c r="N313" s="33">
        <v>18141</v>
      </c>
      <c r="O313" s="33">
        <v>24025</v>
      </c>
      <c r="P313" s="33">
        <v>0</v>
      </c>
      <c r="Q313" s="33">
        <v>19330</v>
      </c>
      <c r="R313" s="33">
        <v>0</v>
      </c>
      <c r="S313" s="33">
        <v>20000</v>
      </c>
      <c r="T313" s="33">
        <v>262</v>
      </c>
      <c r="U313" s="33">
        <v>600</v>
      </c>
      <c r="V313" s="33">
        <v>0</v>
      </c>
      <c r="W313" s="33">
        <v>4830</v>
      </c>
      <c r="X313" s="33">
        <v>5202</v>
      </c>
      <c r="Y313" s="33">
        <v>3625</v>
      </c>
      <c r="Z313" s="33">
        <v>752</v>
      </c>
      <c r="AA313" s="33">
        <v>530</v>
      </c>
      <c r="AB313" s="33">
        <v>0</v>
      </c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2:43">
      <c r="B314" s="27">
        <f>'input rate-base'!B314</f>
        <v>6</v>
      </c>
      <c r="C314" s="27">
        <f>'input rate-base'!C314</f>
        <v>2037</v>
      </c>
      <c r="D314" s="33">
        <v>0</v>
      </c>
      <c r="E314" s="33">
        <v>0</v>
      </c>
      <c r="F314" s="33">
        <v>0</v>
      </c>
      <c r="G314" s="33">
        <v>0</v>
      </c>
      <c r="H314" s="33">
        <v>0</v>
      </c>
      <c r="I314" s="33">
        <v>840106</v>
      </c>
      <c r="J314" s="33">
        <v>4412</v>
      </c>
      <c r="K314" s="33">
        <v>5985</v>
      </c>
      <c r="L314" s="33">
        <v>0</v>
      </c>
      <c r="M314" s="33">
        <v>187709</v>
      </c>
      <c r="N314" s="33">
        <v>18169</v>
      </c>
      <c r="O314" s="33">
        <v>25577</v>
      </c>
      <c r="P314" s="33">
        <v>0</v>
      </c>
      <c r="Q314" s="33">
        <v>21691</v>
      </c>
      <c r="R314" s="33">
        <v>0</v>
      </c>
      <c r="S314" s="33">
        <v>20550</v>
      </c>
      <c r="T314" s="33">
        <v>289</v>
      </c>
      <c r="U314" s="33">
        <v>572</v>
      </c>
      <c r="V314" s="33">
        <v>0</v>
      </c>
      <c r="W314" s="33">
        <v>5054</v>
      </c>
      <c r="X314" s="33">
        <v>5626</v>
      </c>
      <c r="Y314" s="33">
        <v>3697</v>
      </c>
      <c r="Z314" s="33">
        <v>761</v>
      </c>
      <c r="AA314" s="33">
        <v>552</v>
      </c>
      <c r="AB314" s="33">
        <v>0</v>
      </c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2:43">
      <c r="B315" s="27">
        <f>'input rate-base'!B315</f>
        <v>7</v>
      </c>
      <c r="C315" s="27">
        <f>'input rate-base'!C315</f>
        <v>2037</v>
      </c>
      <c r="D315" s="33">
        <v>0</v>
      </c>
      <c r="E315" s="33">
        <v>0</v>
      </c>
      <c r="F315" s="33">
        <v>0</v>
      </c>
      <c r="G315" s="33">
        <v>0</v>
      </c>
      <c r="H315" s="33">
        <v>0</v>
      </c>
      <c r="I315" s="33">
        <v>859506</v>
      </c>
      <c r="J315" s="33">
        <v>4494</v>
      </c>
      <c r="K315" s="33">
        <v>6151</v>
      </c>
      <c r="L315" s="33">
        <v>0</v>
      </c>
      <c r="M315" s="33">
        <v>184713</v>
      </c>
      <c r="N315" s="33">
        <v>18439</v>
      </c>
      <c r="O315" s="33">
        <v>26044</v>
      </c>
      <c r="P315" s="33">
        <v>0</v>
      </c>
      <c r="Q315" s="33">
        <v>21963</v>
      </c>
      <c r="R315" s="33">
        <v>0</v>
      </c>
      <c r="S315" s="33">
        <v>20773</v>
      </c>
      <c r="T315" s="33">
        <v>289</v>
      </c>
      <c r="U315" s="33">
        <v>568</v>
      </c>
      <c r="V315" s="33">
        <v>0</v>
      </c>
      <c r="W315" s="33">
        <v>5163</v>
      </c>
      <c r="X315" s="33">
        <v>5120</v>
      </c>
      <c r="Y315" s="33">
        <v>3552</v>
      </c>
      <c r="Z315" s="33">
        <v>786</v>
      </c>
      <c r="AA315" s="33">
        <v>550</v>
      </c>
      <c r="AB315" s="33">
        <v>0</v>
      </c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2:43">
      <c r="B316" s="27">
        <f>'input rate-base'!B316</f>
        <v>8</v>
      </c>
      <c r="C316" s="27">
        <f>'input rate-base'!C316</f>
        <v>2037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859669</v>
      </c>
      <c r="J316" s="33">
        <v>4222</v>
      </c>
      <c r="K316" s="33">
        <v>6134</v>
      </c>
      <c r="L316" s="33">
        <v>0</v>
      </c>
      <c r="M316" s="33">
        <v>191401</v>
      </c>
      <c r="N316" s="33">
        <v>19195</v>
      </c>
      <c r="O316" s="33">
        <v>26233</v>
      </c>
      <c r="P316" s="33">
        <v>0</v>
      </c>
      <c r="Q316" s="33">
        <v>22527</v>
      </c>
      <c r="R316" s="33">
        <v>0</v>
      </c>
      <c r="S316" s="33">
        <v>20742</v>
      </c>
      <c r="T316" s="33">
        <v>286</v>
      </c>
      <c r="U316" s="33">
        <v>580</v>
      </c>
      <c r="V316" s="33">
        <v>0</v>
      </c>
      <c r="W316" s="33">
        <v>5253</v>
      </c>
      <c r="X316" s="33">
        <v>5062</v>
      </c>
      <c r="Y316" s="33">
        <v>3835</v>
      </c>
      <c r="Z316" s="33">
        <v>793</v>
      </c>
      <c r="AA316" s="33">
        <v>554</v>
      </c>
      <c r="AB316" s="33">
        <v>0</v>
      </c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2:43">
      <c r="B317" s="27">
        <f>'input rate-base'!B317</f>
        <v>9</v>
      </c>
      <c r="C317" s="27">
        <f>'input rate-base'!C317</f>
        <v>2037</v>
      </c>
      <c r="D317" s="33">
        <v>0</v>
      </c>
      <c r="E317" s="33">
        <v>0</v>
      </c>
      <c r="F317" s="33">
        <v>0</v>
      </c>
      <c r="G317" s="33">
        <v>0</v>
      </c>
      <c r="H317" s="33">
        <v>0</v>
      </c>
      <c r="I317" s="33">
        <v>896130</v>
      </c>
      <c r="J317" s="33">
        <v>4630</v>
      </c>
      <c r="K317" s="33">
        <v>5948</v>
      </c>
      <c r="L317" s="33">
        <v>0</v>
      </c>
      <c r="M317" s="33">
        <v>193402</v>
      </c>
      <c r="N317" s="33">
        <v>19771</v>
      </c>
      <c r="O317" s="33">
        <v>25990</v>
      </c>
      <c r="P317" s="33">
        <v>0</v>
      </c>
      <c r="Q317" s="33">
        <v>21871</v>
      </c>
      <c r="R317" s="33">
        <v>0</v>
      </c>
      <c r="S317" s="33">
        <v>20806</v>
      </c>
      <c r="T317" s="33">
        <v>285</v>
      </c>
      <c r="U317" s="33">
        <v>553</v>
      </c>
      <c r="V317" s="33">
        <v>0</v>
      </c>
      <c r="W317" s="33">
        <v>5231</v>
      </c>
      <c r="X317" s="33">
        <v>5565</v>
      </c>
      <c r="Y317" s="33">
        <v>3762</v>
      </c>
      <c r="Z317" s="33">
        <v>790</v>
      </c>
      <c r="AA317" s="33">
        <v>558</v>
      </c>
      <c r="AB317" s="33">
        <v>0</v>
      </c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2:43">
      <c r="B318" s="27">
        <f>'input rate-base'!B318</f>
        <v>10</v>
      </c>
      <c r="C318" s="27">
        <f>'input rate-base'!C318</f>
        <v>2037</v>
      </c>
      <c r="D318" s="33">
        <v>0</v>
      </c>
      <c r="E318" s="33">
        <v>0</v>
      </c>
      <c r="F318" s="33">
        <v>0</v>
      </c>
      <c r="G318" s="33">
        <v>0</v>
      </c>
      <c r="H318" s="33">
        <v>0</v>
      </c>
      <c r="I318" s="33">
        <v>900081</v>
      </c>
      <c r="J318" s="33">
        <v>4832</v>
      </c>
      <c r="K318" s="33">
        <v>5502</v>
      </c>
      <c r="L318" s="33">
        <v>0</v>
      </c>
      <c r="M318" s="33">
        <v>180052</v>
      </c>
      <c r="N318" s="33">
        <v>20634</v>
      </c>
      <c r="O318" s="33">
        <v>24850</v>
      </c>
      <c r="P318" s="33">
        <v>0</v>
      </c>
      <c r="Q318" s="33">
        <v>19665</v>
      </c>
      <c r="R318" s="33">
        <v>0</v>
      </c>
      <c r="S318" s="33">
        <v>19657</v>
      </c>
      <c r="T318" s="33">
        <v>250</v>
      </c>
      <c r="U318" s="33">
        <v>562</v>
      </c>
      <c r="V318" s="33">
        <v>0</v>
      </c>
      <c r="W318" s="33">
        <v>4994</v>
      </c>
      <c r="X318" s="33">
        <v>5069</v>
      </c>
      <c r="Y318" s="33">
        <v>3448</v>
      </c>
      <c r="Z318" s="33">
        <v>763</v>
      </c>
      <c r="AA318" s="33">
        <v>546</v>
      </c>
      <c r="AB318" s="33">
        <v>0</v>
      </c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2:43">
      <c r="B319" s="27">
        <f>'input rate-base'!B319</f>
        <v>11</v>
      </c>
      <c r="C319" s="27">
        <f>'input rate-base'!C319</f>
        <v>2037</v>
      </c>
      <c r="D319" s="33">
        <v>0</v>
      </c>
      <c r="E319" s="33">
        <v>0</v>
      </c>
      <c r="F319" s="33">
        <v>0</v>
      </c>
      <c r="G319" s="33">
        <v>0</v>
      </c>
      <c r="H319" s="33">
        <v>0</v>
      </c>
      <c r="I319" s="33">
        <v>809311</v>
      </c>
      <c r="J319" s="33">
        <v>4275</v>
      </c>
      <c r="K319" s="33">
        <v>4997</v>
      </c>
      <c r="L319" s="33">
        <v>0</v>
      </c>
      <c r="M319" s="33">
        <v>168518</v>
      </c>
      <c r="N319" s="33">
        <v>19674</v>
      </c>
      <c r="O319" s="33">
        <v>23904</v>
      </c>
      <c r="P319" s="33">
        <v>0</v>
      </c>
      <c r="Q319" s="33">
        <v>18469</v>
      </c>
      <c r="R319" s="33">
        <v>0</v>
      </c>
      <c r="S319" s="33">
        <v>18942</v>
      </c>
      <c r="T319" s="33">
        <v>261</v>
      </c>
      <c r="U319" s="33">
        <v>541</v>
      </c>
      <c r="V319" s="33">
        <v>0</v>
      </c>
      <c r="W319" s="33">
        <v>4666</v>
      </c>
      <c r="X319" s="33">
        <v>4977</v>
      </c>
      <c r="Y319" s="33">
        <v>3510</v>
      </c>
      <c r="Z319" s="33">
        <v>754</v>
      </c>
      <c r="AA319" s="33">
        <v>532</v>
      </c>
      <c r="AB319" s="33">
        <v>0</v>
      </c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2:43">
      <c r="B320" s="27">
        <f>'input rate-base'!B320</f>
        <v>12</v>
      </c>
      <c r="C320" s="27">
        <f>'input rate-base'!C320</f>
        <v>2037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825521</v>
      </c>
      <c r="J320" s="33">
        <v>3884</v>
      </c>
      <c r="K320" s="33">
        <v>5186</v>
      </c>
      <c r="L320" s="33">
        <v>0</v>
      </c>
      <c r="M320" s="33">
        <v>164182</v>
      </c>
      <c r="N320" s="33">
        <v>20953</v>
      </c>
      <c r="O320" s="33">
        <v>23164</v>
      </c>
      <c r="P320" s="33">
        <v>0</v>
      </c>
      <c r="Q320" s="33">
        <v>18841</v>
      </c>
      <c r="R320" s="33">
        <v>0</v>
      </c>
      <c r="S320" s="33">
        <v>19144</v>
      </c>
      <c r="T320" s="33">
        <v>271</v>
      </c>
      <c r="U320" s="33">
        <v>544</v>
      </c>
      <c r="V320" s="33">
        <v>0</v>
      </c>
      <c r="W320" s="33">
        <v>4645</v>
      </c>
      <c r="X320" s="33">
        <v>4821</v>
      </c>
      <c r="Y320" s="33">
        <v>3482</v>
      </c>
      <c r="Z320" s="33">
        <v>705</v>
      </c>
      <c r="AA320" s="33">
        <v>534</v>
      </c>
      <c r="AB320" s="33">
        <v>0</v>
      </c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>
    <tabColor theme="3"/>
  </sheetPr>
  <dimension ref="B2:AQ320"/>
  <sheetViews>
    <sheetView topLeftCell="M1" workbookViewId="0"/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33</v>
      </c>
    </row>
    <row r="3" spans="2:43">
      <c r="C3" s="29"/>
      <c r="D3" s="48" t="s">
        <v>70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 ht="15" customHeight="1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7">
        <f>'input rate-base'!B9</f>
        <v>1</v>
      </c>
      <c r="C9" s="27">
        <f>'input rate-base'!C9</f>
        <v>2012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>
      <c r="B10" s="27">
        <f>'input rate-base'!B10</f>
        <v>2</v>
      </c>
      <c r="C10" s="27">
        <f>'input rate-base'!C10</f>
        <v>2012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>
      <c r="B11" s="27">
        <f>'input rate-base'!B11</f>
        <v>3</v>
      </c>
      <c r="C11" s="27">
        <f>'input rate-base'!C11</f>
        <v>2012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>
      <c r="B12" s="27">
        <f>'input rate-base'!B12</f>
        <v>4</v>
      </c>
      <c r="C12" s="27">
        <f>'input rate-base'!C12</f>
        <v>2012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>
      <c r="B13" s="27">
        <f>'input rate-base'!B13</f>
        <v>5</v>
      </c>
      <c r="C13" s="27">
        <f>'input rate-base'!C13</f>
        <v>2012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>
      <c r="B14" s="27">
        <f>'input rate-base'!B14</f>
        <v>6</v>
      </c>
      <c r="C14" s="27">
        <f>'input rate-base'!C14</f>
        <v>2012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>
      <c r="B15" s="27">
        <f>'input rate-base'!B15</f>
        <v>7</v>
      </c>
      <c r="C15" s="27">
        <f>'input rate-base'!C15</f>
        <v>2012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>
      <c r="B16" s="27">
        <f>'input rate-base'!B16</f>
        <v>8</v>
      </c>
      <c r="C16" s="27">
        <f>'input rate-base'!C16</f>
        <v>2012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>
      <c r="B17" s="27">
        <f>'input rate-base'!B17</f>
        <v>9</v>
      </c>
      <c r="C17" s="27">
        <f>'input rate-base'!C17</f>
        <v>2012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>
      <c r="B18" s="27">
        <f>'input rate-base'!B18</f>
        <v>10</v>
      </c>
      <c r="C18" s="27">
        <f>'input rate-base'!C18</f>
        <v>2012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>
      <c r="B19" s="27">
        <f>'input rate-base'!B19</f>
        <v>11</v>
      </c>
      <c r="C19" s="27">
        <f>'input rate-base'!C19</f>
        <v>2012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5895</v>
      </c>
      <c r="L19" s="33">
        <v>0</v>
      </c>
      <c r="M19" s="33">
        <v>0</v>
      </c>
      <c r="N19" s="33">
        <v>0</v>
      </c>
      <c r="O19" s="33">
        <v>22922</v>
      </c>
      <c r="P19" s="33">
        <v>0</v>
      </c>
      <c r="Q19" s="33">
        <v>16308</v>
      </c>
      <c r="R19" s="33">
        <v>0</v>
      </c>
      <c r="S19" s="33">
        <v>0</v>
      </c>
      <c r="T19" s="33">
        <v>0</v>
      </c>
      <c r="U19" s="33">
        <v>537</v>
      </c>
      <c r="V19" s="33">
        <v>0</v>
      </c>
      <c r="W19" s="33">
        <v>0</v>
      </c>
      <c r="X19" s="33">
        <v>0</v>
      </c>
      <c r="Y19" s="33">
        <v>3364</v>
      </c>
      <c r="Z19" s="33">
        <v>711</v>
      </c>
      <c r="AA19" s="33">
        <v>0</v>
      </c>
      <c r="AB19" s="33">
        <v>0</v>
      </c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>
      <c r="B20" s="27">
        <f>'input rate-base'!B20</f>
        <v>12</v>
      </c>
      <c r="C20" s="27">
        <f>'input rate-base'!C20</f>
        <v>2012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5993</v>
      </c>
      <c r="L20" s="33">
        <v>0</v>
      </c>
      <c r="M20" s="33">
        <v>0</v>
      </c>
      <c r="N20" s="33">
        <v>0</v>
      </c>
      <c r="O20" s="33">
        <v>22069</v>
      </c>
      <c r="P20" s="33">
        <v>0</v>
      </c>
      <c r="Q20" s="33">
        <v>16059</v>
      </c>
      <c r="R20" s="33">
        <v>0</v>
      </c>
      <c r="S20" s="33">
        <v>0</v>
      </c>
      <c r="T20" s="33">
        <v>0</v>
      </c>
      <c r="U20" s="33">
        <v>532</v>
      </c>
      <c r="V20" s="33"/>
      <c r="W20" s="33"/>
      <c r="X20" s="33"/>
      <c r="Y20" s="33">
        <v>3362</v>
      </c>
      <c r="Z20" s="33">
        <v>705</v>
      </c>
      <c r="AA20" s="33"/>
      <c r="AB20" s="33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>
      <c r="B21" s="27">
        <f>'input rate-base'!B21</f>
        <v>1</v>
      </c>
      <c r="C21" s="27">
        <f>'input rate-base'!C21</f>
        <v>2013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6011</v>
      </c>
      <c r="L21" s="33">
        <v>0</v>
      </c>
      <c r="M21" s="33">
        <v>0</v>
      </c>
      <c r="N21" s="33">
        <v>0</v>
      </c>
      <c r="O21" s="33">
        <v>21636</v>
      </c>
      <c r="P21" s="33">
        <v>0</v>
      </c>
      <c r="Q21" s="33">
        <v>17189</v>
      </c>
      <c r="R21" s="33">
        <v>0</v>
      </c>
      <c r="S21" s="33">
        <v>0</v>
      </c>
      <c r="T21" s="33">
        <v>0</v>
      </c>
      <c r="U21" s="33">
        <v>520</v>
      </c>
      <c r="V21" s="33"/>
      <c r="W21" s="33"/>
      <c r="X21" s="33"/>
      <c r="Y21" s="33">
        <v>3216</v>
      </c>
      <c r="Z21" s="33">
        <v>691</v>
      </c>
      <c r="AA21" s="33"/>
      <c r="AB21" s="33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>
      <c r="B22" s="27">
        <f>'input rate-base'!B22</f>
        <v>2</v>
      </c>
      <c r="C22" s="27">
        <f>'input rate-base'!C22</f>
        <v>2013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5711</v>
      </c>
      <c r="L22" s="33">
        <v>0</v>
      </c>
      <c r="M22" s="33">
        <v>0</v>
      </c>
      <c r="N22" s="33">
        <v>0</v>
      </c>
      <c r="O22" s="33">
        <v>21876</v>
      </c>
      <c r="P22" s="33">
        <v>0</v>
      </c>
      <c r="Q22" s="33">
        <v>16848</v>
      </c>
      <c r="R22" s="33">
        <v>0</v>
      </c>
      <c r="S22" s="33">
        <v>0</v>
      </c>
      <c r="T22" s="33">
        <v>0</v>
      </c>
      <c r="U22" s="33">
        <v>512</v>
      </c>
      <c r="V22" s="33"/>
      <c r="W22" s="33"/>
      <c r="X22" s="33"/>
      <c r="Y22" s="33">
        <v>3321</v>
      </c>
      <c r="Z22" s="33">
        <v>709</v>
      </c>
      <c r="AA22" s="33"/>
      <c r="AB22" s="33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43">
      <c r="B23" s="27">
        <f>'input rate-base'!B23</f>
        <v>3</v>
      </c>
      <c r="C23" s="27">
        <f>'input rate-base'!C23</f>
        <v>2013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5317</v>
      </c>
      <c r="L23" s="33">
        <v>0</v>
      </c>
      <c r="M23" s="33">
        <v>0</v>
      </c>
      <c r="N23" s="33">
        <v>0</v>
      </c>
      <c r="O23" s="33">
        <v>22081</v>
      </c>
      <c r="P23" s="33">
        <v>0</v>
      </c>
      <c r="Q23" s="33">
        <v>15712</v>
      </c>
      <c r="R23" s="33">
        <v>0</v>
      </c>
      <c r="S23" s="33">
        <v>0</v>
      </c>
      <c r="T23" s="33">
        <v>0</v>
      </c>
      <c r="U23" s="33">
        <v>560</v>
      </c>
      <c r="V23" s="33"/>
      <c r="W23" s="33"/>
      <c r="X23" s="33"/>
      <c r="Y23" s="33">
        <v>3233</v>
      </c>
      <c r="Z23" s="33">
        <v>706</v>
      </c>
      <c r="AA23" s="33"/>
      <c r="AB23" s="33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43">
      <c r="B24" s="27">
        <f>'input rate-base'!B24</f>
        <v>4</v>
      </c>
      <c r="C24" s="27">
        <f>'input rate-base'!C24</f>
        <v>2013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5590</v>
      </c>
      <c r="L24" s="33">
        <v>0</v>
      </c>
      <c r="M24" s="33">
        <v>0</v>
      </c>
      <c r="N24" s="33">
        <v>0</v>
      </c>
      <c r="O24" s="33">
        <v>22841</v>
      </c>
      <c r="P24" s="33">
        <v>0</v>
      </c>
      <c r="Q24" s="33">
        <v>16078</v>
      </c>
      <c r="R24" s="33">
        <v>0</v>
      </c>
      <c r="S24" s="33">
        <v>0</v>
      </c>
      <c r="T24" s="33">
        <v>0</v>
      </c>
      <c r="U24" s="33">
        <v>534</v>
      </c>
      <c r="V24" s="33"/>
      <c r="W24" s="33"/>
      <c r="X24" s="33"/>
      <c r="Y24" s="33">
        <v>3414</v>
      </c>
      <c r="Z24" s="33">
        <v>738</v>
      </c>
      <c r="AA24" s="33"/>
      <c r="AB24" s="33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2:43">
      <c r="B25" s="27">
        <f>'input rate-base'!B25</f>
        <v>5</v>
      </c>
      <c r="C25" s="27">
        <f>'input rate-base'!C25</f>
        <v>2013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6330</v>
      </c>
      <c r="L25" s="33">
        <v>0</v>
      </c>
      <c r="M25" s="33">
        <v>0</v>
      </c>
      <c r="N25" s="33">
        <v>0</v>
      </c>
      <c r="O25" s="33">
        <v>22801</v>
      </c>
      <c r="P25" s="33">
        <v>0</v>
      </c>
      <c r="Q25" s="33">
        <v>17318</v>
      </c>
      <c r="R25" s="33">
        <v>0</v>
      </c>
      <c r="S25" s="33">
        <v>0</v>
      </c>
      <c r="T25" s="33">
        <v>0</v>
      </c>
      <c r="U25" s="33">
        <v>576</v>
      </c>
      <c r="V25" s="33"/>
      <c r="W25" s="33"/>
      <c r="X25" s="33"/>
      <c r="Y25" s="33">
        <v>3497</v>
      </c>
      <c r="Z25" s="33">
        <v>734</v>
      </c>
      <c r="AA25" s="33"/>
      <c r="AB25" s="33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>
      <c r="B26" s="27">
        <f>'input rate-base'!B26</f>
        <v>6</v>
      </c>
      <c r="C26" s="27">
        <f>'input rate-base'!C26</f>
        <v>2013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7306</v>
      </c>
      <c r="L26" s="33">
        <v>0</v>
      </c>
      <c r="M26" s="33">
        <v>0</v>
      </c>
      <c r="N26" s="33">
        <v>0</v>
      </c>
      <c r="O26" s="33">
        <v>24492</v>
      </c>
      <c r="P26" s="33">
        <v>0</v>
      </c>
      <c r="Q26" s="33">
        <v>19541</v>
      </c>
      <c r="R26" s="33">
        <v>0</v>
      </c>
      <c r="S26" s="33">
        <v>0</v>
      </c>
      <c r="T26" s="33">
        <v>0</v>
      </c>
      <c r="U26" s="33">
        <v>540</v>
      </c>
      <c r="V26" s="33">
        <v>0</v>
      </c>
      <c r="W26" s="33">
        <v>0</v>
      </c>
      <c r="X26" s="33">
        <v>0</v>
      </c>
      <c r="Y26" s="33">
        <v>3636</v>
      </c>
      <c r="Z26" s="33">
        <v>752</v>
      </c>
      <c r="AA26" s="33">
        <v>0</v>
      </c>
      <c r="AB26" s="33">
        <v>0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2:43">
      <c r="B27" s="27">
        <f>'input rate-base'!B27</f>
        <v>7</v>
      </c>
      <c r="C27" s="27">
        <f>'input rate-base'!C27</f>
        <v>2013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7431</v>
      </c>
      <c r="L27" s="33">
        <v>0</v>
      </c>
      <c r="M27" s="33">
        <v>0</v>
      </c>
      <c r="N27" s="33">
        <v>0</v>
      </c>
      <c r="O27" s="33">
        <v>25056</v>
      </c>
      <c r="P27" s="33">
        <v>0</v>
      </c>
      <c r="Q27" s="33">
        <v>19718</v>
      </c>
      <c r="R27" s="33">
        <v>0</v>
      </c>
      <c r="S27" s="33">
        <v>0</v>
      </c>
      <c r="T27" s="33">
        <v>0</v>
      </c>
      <c r="U27" s="33">
        <v>555</v>
      </c>
      <c r="V27" s="33">
        <v>0</v>
      </c>
      <c r="W27" s="33">
        <v>0</v>
      </c>
      <c r="X27" s="33">
        <v>0</v>
      </c>
      <c r="Y27" s="33">
        <v>3512</v>
      </c>
      <c r="Z27" s="33">
        <v>786</v>
      </c>
      <c r="AA27" s="33">
        <v>0</v>
      </c>
      <c r="AB27" s="33">
        <v>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2:43">
      <c r="B28" s="27">
        <f>'input rate-base'!B28</f>
        <v>8</v>
      </c>
      <c r="C28" s="27">
        <f>'input rate-base'!C28</f>
        <v>2013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7475</v>
      </c>
      <c r="L28" s="33">
        <v>0</v>
      </c>
      <c r="M28" s="33">
        <v>0</v>
      </c>
      <c r="N28" s="33">
        <v>0</v>
      </c>
      <c r="O28" s="33">
        <v>25396</v>
      </c>
      <c r="P28" s="33">
        <v>0</v>
      </c>
      <c r="Q28" s="33">
        <v>20338</v>
      </c>
      <c r="R28" s="33">
        <v>0</v>
      </c>
      <c r="S28" s="33">
        <v>0</v>
      </c>
      <c r="T28" s="33">
        <v>0</v>
      </c>
      <c r="U28" s="33">
        <v>571</v>
      </c>
      <c r="V28" s="33">
        <v>0</v>
      </c>
      <c r="W28" s="33">
        <v>0</v>
      </c>
      <c r="X28" s="33">
        <v>0</v>
      </c>
      <c r="Y28" s="33">
        <v>3771</v>
      </c>
      <c r="Z28" s="33">
        <v>793</v>
      </c>
      <c r="AA28" s="33">
        <v>0</v>
      </c>
      <c r="AB28" s="33">
        <v>0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2:43">
      <c r="B29" s="27">
        <f>'input rate-base'!B29</f>
        <v>9</v>
      </c>
      <c r="C29" s="27">
        <f>'input rate-base'!C29</f>
        <v>2013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7302</v>
      </c>
      <c r="L29" s="33">
        <v>0</v>
      </c>
      <c r="M29" s="33">
        <v>0</v>
      </c>
      <c r="N29" s="33">
        <v>0</v>
      </c>
      <c r="O29" s="33">
        <v>24997</v>
      </c>
      <c r="P29" s="33">
        <v>0</v>
      </c>
      <c r="Q29" s="33">
        <v>19659</v>
      </c>
      <c r="R29" s="33">
        <v>0</v>
      </c>
      <c r="S29" s="33">
        <v>0</v>
      </c>
      <c r="T29" s="33">
        <v>0</v>
      </c>
      <c r="U29" s="33">
        <v>544</v>
      </c>
      <c r="V29" s="33">
        <v>0</v>
      </c>
      <c r="W29" s="33">
        <v>0</v>
      </c>
      <c r="X29" s="33">
        <v>0</v>
      </c>
      <c r="Y29" s="33">
        <v>3680</v>
      </c>
      <c r="Z29" s="33">
        <v>783</v>
      </c>
      <c r="AA29" s="33">
        <v>0</v>
      </c>
      <c r="AB29" s="33">
        <v>0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>
      <c r="B30" s="27">
        <f>'input rate-base'!B30</f>
        <v>10</v>
      </c>
      <c r="C30" s="27">
        <f>'input rate-base'!C30</f>
        <v>2013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6876</v>
      </c>
      <c r="L30" s="33">
        <v>0</v>
      </c>
      <c r="M30" s="33">
        <v>0</v>
      </c>
      <c r="N30" s="33">
        <v>0</v>
      </c>
      <c r="O30" s="33">
        <v>23894</v>
      </c>
      <c r="P30" s="33">
        <v>0</v>
      </c>
      <c r="Q30" s="33">
        <v>17638</v>
      </c>
      <c r="R30" s="33">
        <v>0</v>
      </c>
      <c r="S30" s="33">
        <v>0</v>
      </c>
      <c r="T30" s="33">
        <v>0</v>
      </c>
      <c r="U30" s="33">
        <v>535</v>
      </c>
      <c r="V30" s="33">
        <v>0</v>
      </c>
      <c r="W30" s="33">
        <v>0</v>
      </c>
      <c r="X30" s="33">
        <v>0</v>
      </c>
      <c r="Y30" s="33">
        <v>3411</v>
      </c>
      <c r="Z30" s="33">
        <v>749</v>
      </c>
      <c r="AA30" s="33">
        <v>0</v>
      </c>
      <c r="AB30" s="33">
        <v>0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2:43">
      <c r="B31" s="27">
        <f>'input rate-base'!B31</f>
        <v>11</v>
      </c>
      <c r="C31" s="27">
        <f>'input rate-base'!C31</f>
        <v>2013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6011</v>
      </c>
      <c r="L31" s="33">
        <v>0</v>
      </c>
      <c r="M31" s="33">
        <v>0</v>
      </c>
      <c r="N31" s="33">
        <v>0</v>
      </c>
      <c r="O31" s="33">
        <v>23455</v>
      </c>
      <c r="P31" s="33">
        <v>0</v>
      </c>
      <c r="Q31" s="33">
        <v>16308</v>
      </c>
      <c r="R31" s="33">
        <v>0</v>
      </c>
      <c r="S31" s="33">
        <v>0</v>
      </c>
      <c r="T31" s="33">
        <v>0</v>
      </c>
      <c r="U31" s="33">
        <v>537</v>
      </c>
      <c r="V31" s="33">
        <v>0</v>
      </c>
      <c r="W31" s="33">
        <v>0</v>
      </c>
      <c r="X31" s="33">
        <v>0</v>
      </c>
      <c r="Y31" s="33">
        <v>3364</v>
      </c>
      <c r="Z31" s="33">
        <v>711</v>
      </c>
      <c r="AA31" s="33">
        <v>0</v>
      </c>
      <c r="AB31" s="33">
        <v>0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2:43">
      <c r="B32" s="27">
        <f>'input rate-base'!B32</f>
        <v>12</v>
      </c>
      <c r="C32" s="27">
        <f>'input rate-base'!C32</f>
        <v>2013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6170</v>
      </c>
      <c r="L32" s="33">
        <v>0</v>
      </c>
      <c r="M32" s="33">
        <v>0</v>
      </c>
      <c r="N32" s="33">
        <v>0</v>
      </c>
      <c r="O32" s="33">
        <v>22582</v>
      </c>
      <c r="P32" s="33">
        <v>0</v>
      </c>
      <c r="Q32" s="33">
        <v>16059</v>
      </c>
      <c r="R32" s="33">
        <v>0</v>
      </c>
      <c r="S32" s="33">
        <v>0</v>
      </c>
      <c r="T32" s="33">
        <v>0</v>
      </c>
      <c r="U32" s="33">
        <v>532</v>
      </c>
      <c r="V32" s="33">
        <v>0</v>
      </c>
      <c r="W32" s="33">
        <v>0</v>
      </c>
      <c r="X32" s="33">
        <v>0</v>
      </c>
      <c r="Y32" s="33">
        <v>3362</v>
      </c>
      <c r="Z32" s="33">
        <v>705</v>
      </c>
      <c r="AA32" s="33">
        <v>0</v>
      </c>
      <c r="AB32" s="33">
        <v>0</v>
      </c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2:43">
      <c r="B33" s="27">
        <f>'input rate-base'!B33</f>
        <v>1</v>
      </c>
      <c r="C33" s="27">
        <f>'input rate-base'!C33</f>
        <v>2014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6188</v>
      </c>
      <c r="L33" s="33">
        <v>0</v>
      </c>
      <c r="M33" s="33">
        <v>0</v>
      </c>
      <c r="N33" s="33">
        <v>0</v>
      </c>
      <c r="O33" s="33">
        <v>22139</v>
      </c>
      <c r="P33" s="33">
        <v>0</v>
      </c>
      <c r="Q33" s="33">
        <v>17189</v>
      </c>
      <c r="R33" s="33">
        <v>0</v>
      </c>
      <c r="S33" s="33">
        <v>0</v>
      </c>
      <c r="T33" s="33">
        <v>0</v>
      </c>
      <c r="U33" s="33">
        <v>520</v>
      </c>
      <c r="V33" s="33">
        <v>0</v>
      </c>
      <c r="W33" s="33">
        <v>0</v>
      </c>
      <c r="X33" s="33">
        <v>0</v>
      </c>
      <c r="Y33" s="33">
        <v>3216</v>
      </c>
      <c r="Z33" s="33">
        <v>691</v>
      </c>
      <c r="AA33" s="33">
        <v>0</v>
      </c>
      <c r="AB33" s="33">
        <v>0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2:43">
      <c r="B34" s="27">
        <f>'input rate-base'!B34</f>
        <v>2</v>
      </c>
      <c r="C34" s="27">
        <f>'input rate-base'!C34</f>
        <v>2014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5879</v>
      </c>
      <c r="L34" s="33">
        <v>0</v>
      </c>
      <c r="M34" s="33">
        <v>0</v>
      </c>
      <c r="N34" s="33">
        <v>0</v>
      </c>
      <c r="O34" s="33">
        <v>22384</v>
      </c>
      <c r="P34" s="33">
        <v>0</v>
      </c>
      <c r="Q34" s="33">
        <v>16848</v>
      </c>
      <c r="R34" s="33">
        <v>0</v>
      </c>
      <c r="S34" s="33">
        <v>0</v>
      </c>
      <c r="T34" s="33">
        <v>0</v>
      </c>
      <c r="U34" s="33">
        <v>512</v>
      </c>
      <c r="V34" s="33">
        <v>0</v>
      </c>
      <c r="W34" s="33">
        <v>0</v>
      </c>
      <c r="X34" s="33">
        <v>0</v>
      </c>
      <c r="Y34" s="33">
        <v>3321</v>
      </c>
      <c r="Z34" s="33">
        <v>709</v>
      </c>
      <c r="AA34" s="33">
        <v>0</v>
      </c>
      <c r="AB34" s="33">
        <v>0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2:43">
      <c r="B35" s="27">
        <f>'input rate-base'!B35</f>
        <v>3</v>
      </c>
      <c r="C35" s="27">
        <f>'input rate-base'!C35</f>
        <v>2014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5421</v>
      </c>
      <c r="L35" s="33">
        <v>0</v>
      </c>
      <c r="M35" s="33">
        <v>0</v>
      </c>
      <c r="N35" s="33">
        <v>0</v>
      </c>
      <c r="O35" s="33">
        <v>22594</v>
      </c>
      <c r="P35" s="33">
        <v>0</v>
      </c>
      <c r="Q35" s="33">
        <v>15712</v>
      </c>
      <c r="R35" s="33">
        <v>0</v>
      </c>
      <c r="S35" s="33">
        <v>0</v>
      </c>
      <c r="T35" s="33">
        <v>0</v>
      </c>
      <c r="U35" s="33">
        <v>560</v>
      </c>
      <c r="V35" s="33">
        <v>0</v>
      </c>
      <c r="W35" s="33">
        <v>0</v>
      </c>
      <c r="X35" s="33">
        <v>0</v>
      </c>
      <c r="Y35" s="33">
        <v>3233</v>
      </c>
      <c r="Z35" s="33">
        <v>706</v>
      </c>
      <c r="AA35" s="33">
        <v>0</v>
      </c>
      <c r="AB35" s="33">
        <v>0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2:43">
      <c r="B36" s="27">
        <f>'input rate-base'!B36</f>
        <v>4</v>
      </c>
      <c r="C36" s="27">
        <f>'input rate-base'!C36</f>
        <v>2014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5699</v>
      </c>
      <c r="L36" s="33">
        <v>0</v>
      </c>
      <c r="M36" s="33">
        <v>0</v>
      </c>
      <c r="N36" s="33">
        <v>0</v>
      </c>
      <c r="O36" s="33">
        <v>23372</v>
      </c>
      <c r="P36" s="33">
        <v>0</v>
      </c>
      <c r="Q36" s="33">
        <v>16078</v>
      </c>
      <c r="R36" s="33">
        <v>0</v>
      </c>
      <c r="S36" s="33">
        <v>0</v>
      </c>
      <c r="T36" s="33">
        <v>0</v>
      </c>
      <c r="U36" s="33">
        <v>534</v>
      </c>
      <c r="V36" s="33">
        <v>0</v>
      </c>
      <c r="W36" s="33">
        <v>0</v>
      </c>
      <c r="X36" s="33">
        <v>0</v>
      </c>
      <c r="Y36" s="33">
        <v>3414</v>
      </c>
      <c r="Z36" s="33">
        <v>738</v>
      </c>
      <c r="AA36" s="33">
        <v>0</v>
      </c>
      <c r="AB36" s="33">
        <v>0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>
      <c r="B37" s="27">
        <f>'input rate-base'!B37</f>
        <v>5</v>
      </c>
      <c r="C37" s="27">
        <f>'input rate-base'!C37</f>
        <v>2014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6453</v>
      </c>
      <c r="L37" s="33">
        <v>0</v>
      </c>
      <c r="M37" s="33">
        <v>0</v>
      </c>
      <c r="N37" s="33">
        <v>0</v>
      </c>
      <c r="O37" s="33">
        <v>23331</v>
      </c>
      <c r="P37" s="33">
        <v>0</v>
      </c>
      <c r="Q37" s="33">
        <v>17318</v>
      </c>
      <c r="R37" s="33">
        <v>0</v>
      </c>
      <c r="S37" s="33">
        <v>0</v>
      </c>
      <c r="T37" s="33">
        <v>0</v>
      </c>
      <c r="U37" s="33">
        <v>576</v>
      </c>
      <c r="V37" s="33">
        <v>0</v>
      </c>
      <c r="W37" s="33">
        <v>0</v>
      </c>
      <c r="X37" s="33">
        <v>0</v>
      </c>
      <c r="Y37" s="33">
        <v>3497</v>
      </c>
      <c r="Z37" s="33">
        <v>734</v>
      </c>
      <c r="AA37" s="33">
        <v>0</v>
      </c>
      <c r="AB37" s="33">
        <v>0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2:43">
      <c r="B38" s="27">
        <f>'input rate-base'!B38</f>
        <v>6</v>
      </c>
      <c r="C38" s="27">
        <f>'input rate-base'!C38</f>
        <v>2014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7448</v>
      </c>
      <c r="L38" s="33">
        <v>0</v>
      </c>
      <c r="M38" s="33">
        <v>0</v>
      </c>
      <c r="N38" s="33">
        <v>0</v>
      </c>
      <c r="O38" s="33">
        <v>25061</v>
      </c>
      <c r="P38" s="33">
        <v>0</v>
      </c>
      <c r="Q38" s="33">
        <v>19541</v>
      </c>
      <c r="R38" s="33">
        <v>0</v>
      </c>
      <c r="S38" s="33">
        <v>0</v>
      </c>
      <c r="T38" s="33">
        <v>0</v>
      </c>
      <c r="U38" s="33">
        <v>540</v>
      </c>
      <c r="V38" s="33">
        <v>0</v>
      </c>
      <c r="W38" s="33">
        <v>0</v>
      </c>
      <c r="X38" s="33">
        <v>0</v>
      </c>
      <c r="Y38" s="33">
        <v>3636</v>
      </c>
      <c r="Z38" s="33">
        <v>752</v>
      </c>
      <c r="AA38" s="33">
        <v>0</v>
      </c>
      <c r="AB38" s="33">
        <v>0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>
      <c r="B39" s="27">
        <f>'input rate-base'!B39</f>
        <v>7</v>
      </c>
      <c r="C39" s="27">
        <f>'input rate-base'!C39</f>
        <v>2014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7577</v>
      </c>
      <c r="L39" s="33">
        <v>0</v>
      </c>
      <c r="M39" s="33">
        <v>0</v>
      </c>
      <c r="N39" s="33">
        <v>0</v>
      </c>
      <c r="O39" s="33">
        <v>25639</v>
      </c>
      <c r="P39" s="33">
        <v>0</v>
      </c>
      <c r="Q39" s="33">
        <v>19718</v>
      </c>
      <c r="R39" s="33">
        <v>0</v>
      </c>
      <c r="S39" s="33">
        <v>0</v>
      </c>
      <c r="T39" s="33">
        <v>0</v>
      </c>
      <c r="U39" s="33">
        <v>555</v>
      </c>
      <c r="V39" s="33">
        <v>0</v>
      </c>
      <c r="W39" s="33">
        <v>0</v>
      </c>
      <c r="X39" s="33">
        <v>0</v>
      </c>
      <c r="Y39" s="33">
        <v>3512</v>
      </c>
      <c r="Z39" s="33">
        <v>786</v>
      </c>
      <c r="AA39" s="33">
        <v>0</v>
      </c>
      <c r="AB39" s="33">
        <v>0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>
      <c r="B40" s="27">
        <f>'input rate-base'!B40</f>
        <v>8</v>
      </c>
      <c r="C40" s="27">
        <f>'input rate-base'!C40</f>
        <v>2014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7622</v>
      </c>
      <c r="L40" s="33">
        <v>0</v>
      </c>
      <c r="M40" s="33">
        <v>0</v>
      </c>
      <c r="N40" s="33">
        <v>0</v>
      </c>
      <c r="O40" s="33">
        <v>25986</v>
      </c>
      <c r="P40" s="33">
        <v>0</v>
      </c>
      <c r="Q40" s="33">
        <v>20338</v>
      </c>
      <c r="R40" s="33">
        <v>0</v>
      </c>
      <c r="S40" s="33">
        <v>0</v>
      </c>
      <c r="T40" s="33">
        <v>0</v>
      </c>
      <c r="U40" s="33">
        <v>571</v>
      </c>
      <c r="V40" s="33">
        <v>0</v>
      </c>
      <c r="W40" s="33">
        <v>0</v>
      </c>
      <c r="X40" s="33">
        <v>0</v>
      </c>
      <c r="Y40" s="33">
        <v>3771</v>
      </c>
      <c r="Z40" s="33">
        <v>793</v>
      </c>
      <c r="AA40" s="33">
        <v>0</v>
      </c>
      <c r="AB40" s="33">
        <v>0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>
      <c r="B41" s="27">
        <f>'input rate-base'!B41</f>
        <v>9</v>
      </c>
      <c r="C41" s="27">
        <f>'input rate-base'!C41</f>
        <v>2014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7373</v>
      </c>
      <c r="L41" s="33">
        <v>0</v>
      </c>
      <c r="M41" s="33">
        <v>0</v>
      </c>
      <c r="N41" s="33">
        <v>0</v>
      </c>
      <c r="O41" s="33">
        <v>25578</v>
      </c>
      <c r="P41" s="33">
        <v>0</v>
      </c>
      <c r="Q41" s="33">
        <v>19659</v>
      </c>
      <c r="R41" s="33">
        <v>0</v>
      </c>
      <c r="S41" s="33">
        <v>0</v>
      </c>
      <c r="T41" s="33">
        <v>0</v>
      </c>
      <c r="U41" s="33">
        <v>544</v>
      </c>
      <c r="V41" s="33">
        <v>0</v>
      </c>
      <c r="W41" s="33">
        <v>0</v>
      </c>
      <c r="X41" s="33">
        <v>0</v>
      </c>
      <c r="Y41" s="33">
        <v>3680</v>
      </c>
      <c r="Z41" s="33">
        <v>783</v>
      </c>
      <c r="AA41" s="33">
        <v>0</v>
      </c>
      <c r="AB41" s="33">
        <v>0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2:43">
      <c r="B42" s="27">
        <f>'input rate-base'!B42</f>
        <v>10</v>
      </c>
      <c r="C42" s="27">
        <f>'input rate-base'!C42</f>
        <v>2014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6876</v>
      </c>
      <c r="L42" s="33">
        <v>0</v>
      </c>
      <c r="M42" s="33">
        <v>0</v>
      </c>
      <c r="N42" s="33">
        <v>0</v>
      </c>
      <c r="O42" s="33">
        <v>24449</v>
      </c>
      <c r="P42" s="33">
        <v>0</v>
      </c>
      <c r="Q42" s="33">
        <v>17638</v>
      </c>
      <c r="R42" s="33">
        <v>0</v>
      </c>
      <c r="S42" s="33">
        <v>0</v>
      </c>
      <c r="T42" s="33">
        <v>0</v>
      </c>
      <c r="U42" s="33">
        <v>535</v>
      </c>
      <c r="V42" s="33">
        <v>0</v>
      </c>
      <c r="W42" s="33">
        <v>0</v>
      </c>
      <c r="X42" s="33">
        <v>0</v>
      </c>
      <c r="Y42" s="33">
        <v>3411</v>
      </c>
      <c r="Z42" s="33">
        <v>749</v>
      </c>
      <c r="AA42" s="33">
        <v>0</v>
      </c>
      <c r="AB42" s="33">
        <v>0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>
      <c r="B43" s="27">
        <f>'input rate-base'!B43</f>
        <v>11</v>
      </c>
      <c r="C43" s="27">
        <f>'input rate-base'!C43</f>
        <v>2014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6011</v>
      </c>
      <c r="L43" s="33">
        <v>0</v>
      </c>
      <c r="M43" s="33">
        <v>0</v>
      </c>
      <c r="N43" s="33">
        <v>0</v>
      </c>
      <c r="O43" s="33">
        <v>23455</v>
      </c>
      <c r="P43" s="33">
        <v>0</v>
      </c>
      <c r="Q43" s="33">
        <v>16308</v>
      </c>
      <c r="R43" s="33">
        <v>0</v>
      </c>
      <c r="S43" s="33">
        <v>0</v>
      </c>
      <c r="T43" s="33">
        <v>0</v>
      </c>
      <c r="U43" s="33">
        <v>537</v>
      </c>
      <c r="V43" s="33">
        <v>0</v>
      </c>
      <c r="W43" s="33">
        <v>0</v>
      </c>
      <c r="X43" s="33">
        <v>0</v>
      </c>
      <c r="Y43" s="33">
        <v>3364</v>
      </c>
      <c r="Z43" s="33">
        <v>711</v>
      </c>
      <c r="AA43" s="33">
        <v>0</v>
      </c>
      <c r="AB43" s="33">
        <v>0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>
      <c r="B44" s="27">
        <f>'input rate-base'!B44</f>
        <v>12</v>
      </c>
      <c r="C44" s="27">
        <f>'input rate-base'!C44</f>
        <v>2014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6111</v>
      </c>
      <c r="L44" s="33">
        <v>0</v>
      </c>
      <c r="M44" s="33">
        <v>0</v>
      </c>
      <c r="N44" s="33">
        <v>0</v>
      </c>
      <c r="O44" s="33">
        <v>22582</v>
      </c>
      <c r="P44" s="33">
        <v>0</v>
      </c>
      <c r="Q44" s="33">
        <v>16059</v>
      </c>
      <c r="R44" s="33">
        <v>0</v>
      </c>
      <c r="S44" s="33">
        <v>0</v>
      </c>
      <c r="T44" s="33">
        <v>0</v>
      </c>
      <c r="U44" s="33">
        <v>532</v>
      </c>
      <c r="V44" s="33">
        <v>0</v>
      </c>
      <c r="W44" s="33">
        <v>0</v>
      </c>
      <c r="X44" s="33">
        <v>0</v>
      </c>
      <c r="Y44" s="33">
        <v>3362</v>
      </c>
      <c r="Z44" s="33">
        <v>705</v>
      </c>
      <c r="AA44" s="33">
        <v>0</v>
      </c>
      <c r="AB44" s="33">
        <v>0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>
      <c r="B45" s="27">
        <f>'input rate-base'!B45</f>
        <v>1</v>
      </c>
      <c r="C45" s="27">
        <f>'input rate-base'!C45</f>
        <v>2015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6129</v>
      </c>
      <c r="L45" s="33">
        <v>0</v>
      </c>
      <c r="M45" s="33">
        <v>0</v>
      </c>
      <c r="N45" s="33">
        <v>0</v>
      </c>
      <c r="O45" s="33">
        <v>22139</v>
      </c>
      <c r="P45" s="33">
        <v>0</v>
      </c>
      <c r="Q45" s="33">
        <v>17189</v>
      </c>
      <c r="R45" s="33">
        <v>0</v>
      </c>
      <c r="S45" s="33">
        <v>0</v>
      </c>
      <c r="T45" s="33">
        <v>0</v>
      </c>
      <c r="U45" s="33">
        <v>520</v>
      </c>
      <c r="V45" s="33">
        <v>0</v>
      </c>
      <c r="W45" s="33">
        <v>0</v>
      </c>
      <c r="X45" s="33">
        <v>0</v>
      </c>
      <c r="Y45" s="33">
        <v>3216</v>
      </c>
      <c r="Z45" s="33">
        <v>691</v>
      </c>
      <c r="AA45" s="33">
        <v>0</v>
      </c>
      <c r="AB45" s="33">
        <v>0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>
      <c r="B46" s="27">
        <f>'input rate-base'!B46</f>
        <v>2</v>
      </c>
      <c r="C46" s="27">
        <f>'input rate-base'!C46</f>
        <v>2015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5823</v>
      </c>
      <c r="L46" s="33">
        <v>0</v>
      </c>
      <c r="M46" s="33">
        <v>0</v>
      </c>
      <c r="N46" s="33">
        <v>0</v>
      </c>
      <c r="O46" s="33">
        <v>22384</v>
      </c>
      <c r="P46" s="33">
        <v>0</v>
      </c>
      <c r="Q46" s="33">
        <v>16848</v>
      </c>
      <c r="R46" s="33">
        <v>0</v>
      </c>
      <c r="S46" s="33">
        <v>0</v>
      </c>
      <c r="T46" s="33">
        <v>0</v>
      </c>
      <c r="U46" s="33">
        <v>512</v>
      </c>
      <c r="V46" s="33">
        <v>0</v>
      </c>
      <c r="W46" s="33">
        <v>0</v>
      </c>
      <c r="X46" s="33">
        <v>0</v>
      </c>
      <c r="Y46" s="33">
        <v>3321</v>
      </c>
      <c r="Z46" s="33">
        <v>709</v>
      </c>
      <c r="AA46" s="33">
        <v>0</v>
      </c>
      <c r="AB46" s="33">
        <v>0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>
      <c r="B47" s="27">
        <f>'input rate-base'!B47</f>
        <v>3</v>
      </c>
      <c r="C47" s="27">
        <f>'input rate-base'!C47</f>
        <v>2015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5317</v>
      </c>
      <c r="L47" s="33">
        <v>0</v>
      </c>
      <c r="M47" s="33">
        <v>0</v>
      </c>
      <c r="N47" s="33">
        <v>0</v>
      </c>
      <c r="O47" s="33">
        <v>22594</v>
      </c>
      <c r="P47" s="33">
        <v>0</v>
      </c>
      <c r="Q47" s="33">
        <v>15712</v>
      </c>
      <c r="R47" s="33">
        <v>0</v>
      </c>
      <c r="S47" s="33">
        <v>0</v>
      </c>
      <c r="T47" s="33">
        <v>0</v>
      </c>
      <c r="U47" s="33">
        <v>560</v>
      </c>
      <c r="V47" s="33">
        <v>0</v>
      </c>
      <c r="W47" s="33">
        <v>0</v>
      </c>
      <c r="X47" s="33">
        <v>0</v>
      </c>
      <c r="Y47" s="33">
        <v>3233</v>
      </c>
      <c r="Z47" s="33">
        <v>706</v>
      </c>
      <c r="AA47" s="33">
        <v>0</v>
      </c>
      <c r="AB47" s="33">
        <v>0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2:43">
      <c r="B48" s="27">
        <f>'input rate-base'!B48</f>
        <v>4</v>
      </c>
      <c r="C48" s="27">
        <f>'input rate-base'!C48</f>
        <v>2015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5590</v>
      </c>
      <c r="L48" s="33">
        <v>0</v>
      </c>
      <c r="M48" s="33">
        <v>0</v>
      </c>
      <c r="N48" s="33">
        <v>0</v>
      </c>
      <c r="O48" s="33">
        <v>23372</v>
      </c>
      <c r="P48" s="33">
        <v>0</v>
      </c>
      <c r="Q48" s="33">
        <v>16078</v>
      </c>
      <c r="R48" s="33">
        <v>0</v>
      </c>
      <c r="S48" s="33">
        <v>0</v>
      </c>
      <c r="T48" s="33">
        <v>0</v>
      </c>
      <c r="U48" s="33">
        <v>534</v>
      </c>
      <c r="V48" s="33">
        <v>0</v>
      </c>
      <c r="W48" s="33">
        <v>0</v>
      </c>
      <c r="X48" s="33">
        <v>0</v>
      </c>
      <c r="Y48" s="33">
        <v>3414</v>
      </c>
      <c r="Z48" s="33">
        <v>738</v>
      </c>
      <c r="AA48" s="33">
        <v>0</v>
      </c>
      <c r="AB48" s="33">
        <v>0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>
      <c r="B49" s="27">
        <f>'input rate-base'!B49</f>
        <v>5</v>
      </c>
      <c r="C49" s="27">
        <f>'input rate-base'!C49</f>
        <v>2015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6330</v>
      </c>
      <c r="L49" s="33">
        <v>0</v>
      </c>
      <c r="M49" s="33">
        <v>0</v>
      </c>
      <c r="N49" s="33">
        <v>0</v>
      </c>
      <c r="O49" s="33">
        <v>23331</v>
      </c>
      <c r="P49" s="33">
        <v>0</v>
      </c>
      <c r="Q49" s="33">
        <v>17318</v>
      </c>
      <c r="R49" s="33">
        <v>0</v>
      </c>
      <c r="S49" s="33">
        <v>0</v>
      </c>
      <c r="T49" s="33">
        <v>0</v>
      </c>
      <c r="U49" s="33">
        <v>576</v>
      </c>
      <c r="V49" s="33">
        <v>0</v>
      </c>
      <c r="W49" s="33">
        <v>0</v>
      </c>
      <c r="X49" s="33">
        <v>0</v>
      </c>
      <c r="Y49" s="33">
        <v>3497</v>
      </c>
      <c r="Z49" s="33">
        <v>734</v>
      </c>
      <c r="AA49" s="33">
        <v>0</v>
      </c>
      <c r="AB49" s="33">
        <v>0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:43">
      <c r="B50" s="27">
        <f>'input rate-base'!B50</f>
        <v>6</v>
      </c>
      <c r="C50" s="27">
        <f>'input rate-base'!C50</f>
        <v>2015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7306</v>
      </c>
      <c r="L50" s="33">
        <v>0</v>
      </c>
      <c r="M50" s="33">
        <v>0</v>
      </c>
      <c r="N50" s="33">
        <v>0</v>
      </c>
      <c r="O50" s="33">
        <v>25061</v>
      </c>
      <c r="P50" s="33">
        <v>0</v>
      </c>
      <c r="Q50" s="33">
        <v>19541</v>
      </c>
      <c r="R50" s="33">
        <v>0</v>
      </c>
      <c r="S50" s="33">
        <v>0</v>
      </c>
      <c r="T50" s="33">
        <v>0</v>
      </c>
      <c r="U50" s="33">
        <v>540</v>
      </c>
      <c r="V50" s="33">
        <v>0</v>
      </c>
      <c r="W50" s="33">
        <v>0</v>
      </c>
      <c r="X50" s="33">
        <v>0</v>
      </c>
      <c r="Y50" s="33">
        <v>3636</v>
      </c>
      <c r="Z50" s="33">
        <v>752</v>
      </c>
      <c r="AA50" s="33">
        <v>0</v>
      </c>
      <c r="AB50" s="33">
        <v>0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>
      <c r="B51" s="27">
        <f>'input rate-base'!B51</f>
        <v>7</v>
      </c>
      <c r="C51" s="27">
        <f>'input rate-base'!C51</f>
        <v>2015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7504</v>
      </c>
      <c r="L51" s="33">
        <v>0</v>
      </c>
      <c r="M51" s="33">
        <v>0</v>
      </c>
      <c r="N51" s="33">
        <v>0</v>
      </c>
      <c r="O51" s="33">
        <v>25639</v>
      </c>
      <c r="P51" s="33">
        <v>0</v>
      </c>
      <c r="Q51" s="33">
        <v>19718</v>
      </c>
      <c r="R51" s="33">
        <v>0</v>
      </c>
      <c r="S51" s="33">
        <v>0</v>
      </c>
      <c r="T51" s="33">
        <v>0</v>
      </c>
      <c r="U51" s="33">
        <v>555</v>
      </c>
      <c r="V51" s="33">
        <v>0</v>
      </c>
      <c r="W51" s="33">
        <v>0</v>
      </c>
      <c r="X51" s="33">
        <v>0</v>
      </c>
      <c r="Y51" s="33">
        <v>3512</v>
      </c>
      <c r="Z51" s="33">
        <v>786</v>
      </c>
      <c r="AA51" s="33">
        <v>0</v>
      </c>
      <c r="AB51" s="33">
        <v>0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>
      <c r="B52" s="27">
        <f>'input rate-base'!B52</f>
        <v>8</v>
      </c>
      <c r="C52" s="27">
        <f>'input rate-base'!C52</f>
        <v>2015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7548</v>
      </c>
      <c r="L52" s="33">
        <v>0</v>
      </c>
      <c r="M52" s="33">
        <v>0</v>
      </c>
      <c r="N52" s="33">
        <v>0</v>
      </c>
      <c r="O52" s="33">
        <v>25986</v>
      </c>
      <c r="P52" s="33">
        <v>0</v>
      </c>
      <c r="Q52" s="33">
        <v>20338</v>
      </c>
      <c r="R52" s="33">
        <v>0</v>
      </c>
      <c r="S52" s="33">
        <v>0</v>
      </c>
      <c r="T52" s="33">
        <v>0</v>
      </c>
      <c r="U52" s="33">
        <v>571</v>
      </c>
      <c r="V52" s="33">
        <v>0</v>
      </c>
      <c r="W52" s="33">
        <v>0</v>
      </c>
      <c r="X52" s="33">
        <v>0</v>
      </c>
      <c r="Y52" s="33">
        <v>3771</v>
      </c>
      <c r="Z52" s="33">
        <v>793</v>
      </c>
      <c r="AA52" s="33">
        <v>0</v>
      </c>
      <c r="AB52" s="33">
        <v>0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:43">
      <c r="B53" s="27">
        <f>'input rate-base'!B53</f>
        <v>9</v>
      </c>
      <c r="C53" s="27">
        <f>'input rate-base'!C53</f>
        <v>2015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7160</v>
      </c>
      <c r="L53" s="33">
        <v>0</v>
      </c>
      <c r="M53" s="33">
        <v>0</v>
      </c>
      <c r="N53" s="33">
        <v>0</v>
      </c>
      <c r="O53" s="33">
        <v>25578</v>
      </c>
      <c r="P53" s="33">
        <v>0</v>
      </c>
      <c r="Q53" s="33">
        <v>19659</v>
      </c>
      <c r="R53" s="33">
        <v>0</v>
      </c>
      <c r="S53" s="33">
        <v>0</v>
      </c>
      <c r="T53" s="33">
        <v>0</v>
      </c>
      <c r="U53" s="33">
        <v>544</v>
      </c>
      <c r="V53" s="33">
        <v>0</v>
      </c>
      <c r="W53" s="33">
        <v>0</v>
      </c>
      <c r="X53" s="33">
        <v>0</v>
      </c>
      <c r="Y53" s="33">
        <v>3680</v>
      </c>
      <c r="Z53" s="33">
        <v>783</v>
      </c>
      <c r="AA53" s="33">
        <v>0</v>
      </c>
      <c r="AB53" s="33">
        <v>0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:43">
      <c r="B54" s="27">
        <f>'input rate-base'!B54</f>
        <v>10</v>
      </c>
      <c r="C54" s="27">
        <f>'input rate-base'!C54</f>
        <v>2015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6678</v>
      </c>
      <c r="L54" s="33">
        <v>0</v>
      </c>
      <c r="M54" s="33">
        <v>0</v>
      </c>
      <c r="N54" s="33">
        <v>0</v>
      </c>
      <c r="O54" s="33">
        <v>24449</v>
      </c>
      <c r="P54" s="33">
        <v>0</v>
      </c>
      <c r="Q54" s="33">
        <v>17638</v>
      </c>
      <c r="R54" s="33">
        <v>0</v>
      </c>
      <c r="S54" s="33">
        <v>0</v>
      </c>
      <c r="T54" s="33">
        <v>0</v>
      </c>
      <c r="U54" s="33">
        <v>535</v>
      </c>
      <c r="V54" s="33">
        <v>0</v>
      </c>
      <c r="W54" s="33">
        <v>0</v>
      </c>
      <c r="X54" s="33">
        <v>0</v>
      </c>
      <c r="Y54" s="33">
        <v>3411</v>
      </c>
      <c r="Z54" s="33">
        <v>749</v>
      </c>
      <c r="AA54" s="33">
        <v>0</v>
      </c>
      <c r="AB54" s="33">
        <v>0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:43">
      <c r="B55" s="27">
        <f>'input rate-base'!B55</f>
        <v>11</v>
      </c>
      <c r="C55" s="27">
        <f>'input rate-base'!C55</f>
        <v>2015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5838</v>
      </c>
      <c r="L55" s="33">
        <v>0</v>
      </c>
      <c r="M55" s="33">
        <v>0</v>
      </c>
      <c r="N55" s="33">
        <v>0</v>
      </c>
      <c r="O55" s="33">
        <v>23455</v>
      </c>
      <c r="P55" s="33">
        <v>0</v>
      </c>
      <c r="Q55" s="33">
        <v>16308</v>
      </c>
      <c r="R55" s="33">
        <v>0</v>
      </c>
      <c r="S55" s="33">
        <v>0</v>
      </c>
      <c r="T55" s="33">
        <v>0</v>
      </c>
      <c r="U55" s="33">
        <v>537</v>
      </c>
      <c r="V55" s="33">
        <v>0</v>
      </c>
      <c r="W55" s="33">
        <v>0</v>
      </c>
      <c r="X55" s="33">
        <v>0</v>
      </c>
      <c r="Y55" s="33">
        <v>3364</v>
      </c>
      <c r="Z55" s="33">
        <v>711</v>
      </c>
      <c r="AA55" s="33">
        <v>0</v>
      </c>
      <c r="AB55" s="33">
        <v>0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>
      <c r="B56" s="27">
        <f>'input rate-base'!B56</f>
        <v>12</v>
      </c>
      <c r="C56" s="27">
        <f>'input rate-base'!C56</f>
        <v>2015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5935</v>
      </c>
      <c r="L56" s="33">
        <v>0</v>
      </c>
      <c r="M56" s="33">
        <v>0</v>
      </c>
      <c r="N56" s="33">
        <v>0</v>
      </c>
      <c r="O56" s="33">
        <v>22582</v>
      </c>
      <c r="P56" s="33">
        <v>0</v>
      </c>
      <c r="Q56" s="33">
        <v>16059</v>
      </c>
      <c r="R56" s="33">
        <v>0</v>
      </c>
      <c r="S56" s="33">
        <v>0</v>
      </c>
      <c r="T56" s="33">
        <v>0</v>
      </c>
      <c r="U56" s="33">
        <v>532</v>
      </c>
      <c r="V56" s="33">
        <v>0</v>
      </c>
      <c r="W56" s="33">
        <v>0</v>
      </c>
      <c r="X56" s="33">
        <v>0</v>
      </c>
      <c r="Y56" s="33">
        <v>3362</v>
      </c>
      <c r="Z56" s="33">
        <v>705</v>
      </c>
      <c r="AA56" s="33">
        <v>0</v>
      </c>
      <c r="AB56" s="33">
        <v>0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:43">
      <c r="B57" s="27">
        <f>'input rate-base'!B57</f>
        <v>1</v>
      </c>
      <c r="C57" s="27">
        <f>'input rate-base'!C57</f>
        <v>2016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5952</v>
      </c>
      <c r="L57" s="33">
        <v>0</v>
      </c>
      <c r="M57" s="33">
        <v>0</v>
      </c>
      <c r="N57" s="33">
        <v>0</v>
      </c>
      <c r="O57" s="33">
        <v>22139</v>
      </c>
      <c r="P57" s="33">
        <v>0</v>
      </c>
      <c r="Q57" s="33">
        <v>17189</v>
      </c>
      <c r="R57" s="33">
        <v>0</v>
      </c>
      <c r="S57" s="33">
        <v>0</v>
      </c>
      <c r="T57" s="33">
        <v>0</v>
      </c>
      <c r="U57" s="33">
        <v>520</v>
      </c>
      <c r="V57" s="33">
        <v>0</v>
      </c>
      <c r="W57" s="33">
        <v>0</v>
      </c>
      <c r="X57" s="33">
        <v>0</v>
      </c>
      <c r="Y57" s="33">
        <v>3216</v>
      </c>
      <c r="Z57" s="33">
        <v>691</v>
      </c>
      <c r="AA57" s="33">
        <v>0</v>
      </c>
      <c r="AB57" s="33">
        <v>0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>
      <c r="B58" s="27">
        <f>'input rate-base'!B58</f>
        <v>2</v>
      </c>
      <c r="C58" s="27">
        <f>'input rate-base'!C58</f>
        <v>2016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5655</v>
      </c>
      <c r="L58" s="33">
        <v>0</v>
      </c>
      <c r="M58" s="33">
        <v>0</v>
      </c>
      <c r="N58" s="33">
        <v>0</v>
      </c>
      <c r="O58" s="33">
        <v>22384</v>
      </c>
      <c r="P58" s="33">
        <v>0</v>
      </c>
      <c r="Q58" s="33">
        <v>16848</v>
      </c>
      <c r="R58" s="33">
        <v>0</v>
      </c>
      <c r="S58" s="33">
        <v>0</v>
      </c>
      <c r="T58" s="33">
        <v>0</v>
      </c>
      <c r="U58" s="33">
        <v>512</v>
      </c>
      <c r="V58" s="33">
        <v>0</v>
      </c>
      <c r="W58" s="33">
        <v>0</v>
      </c>
      <c r="X58" s="33">
        <v>0</v>
      </c>
      <c r="Y58" s="33">
        <v>3321</v>
      </c>
      <c r="Z58" s="33">
        <v>709</v>
      </c>
      <c r="AA58" s="33">
        <v>0</v>
      </c>
      <c r="AB58" s="33">
        <v>0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>
      <c r="B59" s="27">
        <f>'input rate-base'!B59</f>
        <v>3</v>
      </c>
      <c r="C59" s="27">
        <f>'input rate-base'!C59</f>
        <v>2016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5214</v>
      </c>
      <c r="L59" s="33">
        <v>0</v>
      </c>
      <c r="M59" s="33">
        <v>0</v>
      </c>
      <c r="N59" s="33">
        <v>0</v>
      </c>
      <c r="O59" s="33">
        <v>22594</v>
      </c>
      <c r="P59" s="33">
        <v>0</v>
      </c>
      <c r="Q59" s="33">
        <v>15712</v>
      </c>
      <c r="R59" s="33">
        <v>0</v>
      </c>
      <c r="S59" s="33">
        <v>0</v>
      </c>
      <c r="T59" s="33">
        <v>0</v>
      </c>
      <c r="U59" s="33">
        <v>560</v>
      </c>
      <c r="V59" s="33">
        <v>0</v>
      </c>
      <c r="W59" s="33">
        <v>0</v>
      </c>
      <c r="X59" s="33">
        <v>0</v>
      </c>
      <c r="Y59" s="33">
        <v>3233</v>
      </c>
      <c r="Z59" s="33">
        <v>706</v>
      </c>
      <c r="AA59" s="33">
        <v>0</v>
      </c>
      <c r="AB59" s="33">
        <v>0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>
      <c r="B60" s="27">
        <f>'input rate-base'!B60</f>
        <v>4</v>
      </c>
      <c r="C60" s="27">
        <f>'input rate-base'!C60</f>
        <v>2016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5482</v>
      </c>
      <c r="L60" s="33">
        <v>0</v>
      </c>
      <c r="M60" s="33">
        <v>0</v>
      </c>
      <c r="N60" s="33">
        <v>0</v>
      </c>
      <c r="O60" s="33">
        <v>23372</v>
      </c>
      <c r="P60" s="33">
        <v>0</v>
      </c>
      <c r="Q60" s="33">
        <v>16078</v>
      </c>
      <c r="R60" s="33">
        <v>0</v>
      </c>
      <c r="S60" s="33">
        <v>0</v>
      </c>
      <c r="T60" s="33">
        <v>0</v>
      </c>
      <c r="U60" s="33">
        <v>534</v>
      </c>
      <c r="V60" s="33">
        <v>0</v>
      </c>
      <c r="W60" s="33">
        <v>0</v>
      </c>
      <c r="X60" s="33">
        <v>0</v>
      </c>
      <c r="Y60" s="33">
        <v>3414</v>
      </c>
      <c r="Z60" s="33">
        <v>738</v>
      </c>
      <c r="AA60" s="33">
        <v>0</v>
      </c>
      <c r="AB60" s="33">
        <v>0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>
      <c r="B61" s="27">
        <f>'input rate-base'!B61</f>
        <v>5</v>
      </c>
      <c r="C61" s="27">
        <f>'input rate-base'!C61</f>
        <v>2016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6207</v>
      </c>
      <c r="L61" s="33">
        <v>0</v>
      </c>
      <c r="M61" s="33">
        <v>0</v>
      </c>
      <c r="N61" s="33">
        <v>0</v>
      </c>
      <c r="O61" s="33">
        <v>23331</v>
      </c>
      <c r="P61" s="33">
        <v>0</v>
      </c>
      <c r="Q61" s="33">
        <v>17318</v>
      </c>
      <c r="R61" s="33">
        <v>0</v>
      </c>
      <c r="S61" s="33">
        <v>0</v>
      </c>
      <c r="T61" s="33">
        <v>0</v>
      </c>
      <c r="U61" s="33">
        <v>576</v>
      </c>
      <c r="V61" s="33">
        <v>0</v>
      </c>
      <c r="W61" s="33">
        <v>0</v>
      </c>
      <c r="X61" s="33">
        <v>0</v>
      </c>
      <c r="Y61" s="33">
        <v>3497</v>
      </c>
      <c r="Z61" s="33">
        <v>734</v>
      </c>
      <c r="AA61" s="33">
        <v>0</v>
      </c>
      <c r="AB61" s="33">
        <v>0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>
      <c r="B62" s="27">
        <f>'input rate-base'!B62</f>
        <v>6</v>
      </c>
      <c r="C62" s="27">
        <f>'input rate-base'!C62</f>
        <v>2016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7164</v>
      </c>
      <c r="L62" s="33">
        <v>0</v>
      </c>
      <c r="M62" s="33">
        <v>0</v>
      </c>
      <c r="N62" s="33">
        <v>0</v>
      </c>
      <c r="O62" s="33">
        <v>25061</v>
      </c>
      <c r="P62" s="33">
        <v>0</v>
      </c>
      <c r="Q62" s="33">
        <v>19541</v>
      </c>
      <c r="R62" s="33">
        <v>0</v>
      </c>
      <c r="S62" s="33">
        <v>0</v>
      </c>
      <c r="T62" s="33">
        <v>0</v>
      </c>
      <c r="U62" s="33">
        <v>540</v>
      </c>
      <c r="V62" s="33">
        <v>0</v>
      </c>
      <c r="W62" s="33">
        <v>0</v>
      </c>
      <c r="X62" s="33">
        <v>0</v>
      </c>
      <c r="Y62" s="33">
        <v>3636</v>
      </c>
      <c r="Z62" s="33">
        <v>752</v>
      </c>
      <c r="AA62" s="33">
        <v>0</v>
      </c>
      <c r="AB62" s="33">
        <v>0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>
      <c r="B63" s="27">
        <f>'input rate-base'!B63</f>
        <v>7</v>
      </c>
      <c r="C63" s="27">
        <f>'input rate-base'!C63</f>
        <v>2016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7358</v>
      </c>
      <c r="L63" s="33">
        <v>0</v>
      </c>
      <c r="M63" s="33">
        <v>0</v>
      </c>
      <c r="N63" s="33">
        <v>0</v>
      </c>
      <c r="O63" s="33">
        <v>25639</v>
      </c>
      <c r="P63" s="33">
        <v>0</v>
      </c>
      <c r="Q63" s="33">
        <v>19718</v>
      </c>
      <c r="R63" s="33">
        <v>0</v>
      </c>
      <c r="S63" s="33">
        <v>0</v>
      </c>
      <c r="T63" s="33">
        <v>0</v>
      </c>
      <c r="U63" s="33">
        <v>555</v>
      </c>
      <c r="V63" s="33">
        <v>0</v>
      </c>
      <c r="W63" s="33">
        <v>0</v>
      </c>
      <c r="X63" s="33">
        <v>0</v>
      </c>
      <c r="Y63" s="33">
        <v>3512</v>
      </c>
      <c r="Z63" s="33">
        <v>786</v>
      </c>
      <c r="AA63" s="33">
        <v>0</v>
      </c>
      <c r="AB63" s="33">
        <v>0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2:43">
      <c r="B64" s="27">
        <f>'input rate-base'!B64</f>
        <v>8</v>
      </c>
      <c r="C64" s="27">
        <f>'input rate-base'!C64</f>
        <v>2016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7402</v>
      </c>
      <c r="L64" s="33">
        <v>0</v>
      </c>
      <c r="M64" s="33">
        <v>0</v>
      </c>
      <c r="N64" s="33">
        <v>0</v>
      </c>
      <c r="O64" s="33">
        <v>25986</v>
      </c>
      <c r="P64" s="33">
        <v>0</v>
      </c>
      <c r="Q64" s="33">
        <v>20338</v>
      </c>
      <c r="R64" s="33">
        <v>0</v>
      </c>
      <c r="S64" s="33">
        <v>0</v>
      </c>
      <c r="T64" s="33">
        <v>0</v>
      </c>
      <c r="U64" s="33">
        <v>571</v>
      </c>
      <c r="V64" s="33">
        <v>0</v>
      </c>
      <c r="W64" s="33">
        <v>0</v>
      </c>
      <c r="X64" s="33">
        <v>0</v>
      </c>
      <c r="Y64" s="33">
        <v>3771</v>
      </c>
      <c r="Z64" s="33">
        <v>793</v>
      </c>
      <c r="AA64" s="33">
        <v>0</v>
      </c>
      <c r="AB64" s="33">
        <v>0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>
      <c r="B65" s="27">
        <f>'input rate-base'!B65</f>
        <v>9</v>
      </c>
      <c r="C65" s="27">
        <f>'input rate-base'!C65</f>
        <v>2016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7160</v>
      </c>
      <c r="L65" s="33">
        <v>0</v>
      </c>
      <c r="M65" s="33">
        <v>0</v>
      </c>
      <c r="N65" s="33">
        <v>0</v>
      </c>
      <c r="O65" s="33">
        <v>25578</v>
      </c>
      <c r="P65" s="33">
        <v>0</v>
      </c>
      <c r="Q65" s="33">
        <v>19659</v>
      </c>
      <c r="R65" s="33">
        <v>0</v>
      </c>
      <c r="S65" s="33">
        <v>0</v>
      </c>
      <c r="T65" s="33">
        <v>0</v>
      </c>
      <c r="U65" s="33">
        <v>544</v>
      </c>
      <c r="V65" s="33">
        <v>0</v>
      </c>
      <c r="W65" s="33">
        <v>0</v>
      </c>
      <c r="X65" s="33">
        <v>0</v>
      </c>
      <c r="Y65" s="33">
        <v>3680</v>
      </c>
      <c r="Z65" s="33">
        <v>783</v>
      </c>
      <c r="AA65" s="33">
        <v>0</v>
      </c>
      <c r="AB65" s="33">
        <v>0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2:43">
      <c r="B66" s="27">
        <f>'input rate-base'!B66</f>
        <v>10</v>
      </c>
      <c r="C66" s="27">
        <f>'input rate-base'!C66</f>
        <v>2016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6678</v>
      </c>
      <c r="L66" s="33">
        <v>0</v>
      </c>
      <c r="M66" s="33">
        <v>0</v>
      </c>
      <c r="N66" s="33">
        <v>0</v>
      </c>
      <c r="O66" s="33">
        <v>24449</v>
      </c>
      <c r="P66" s="33">
        <v>0</v>
      </c>
      <c r="Q66" s="33">
        <v>17638</v>
      </c>
      <c r="R66" s="33">
        <v>0</v>
      </c>
      <c r="S66" s="33">
        <v>0</v>
      </c>
      <c r="T66" s="33">
        <v>0</v>
      </c>
      <c r="U66" s="33">
        <v>535</v>
      </c>
      <c r="V66" s="33">
        <v>0</v>
      </c>
      <c r="W66" s="33">
        <v>0</v>
      </c>
      <c r="X66" s="33">
        <v>0</v>
      </c>
      <c r="Y66" s="33">
        <v>3411</v>
      </c>
      <c r="Z66" s="33">
        <v>749</v>
      </c>
      <c r="AA66" s="33">
        <v>0</v>
      </c>
      <c r="AB66" s="33">
        <v>0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2:43">
      <c r="B67" s="27">
        <f>'input rate-base'!B67</f>
        <v>11</v>
      </c>
      <c r="C67" s="27">
        <f>'input rate-base'!C67</f>
        <v>2016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5838</v>
      </c>
      <c r="L67" s="33">
        <v>0</v>
      </c>
      <c r="M67" s="33">
        <v>0</v>
      </c>
      <c r="N67" s="33">
        <v>0</v>
      </c>
      <c r="O67" s="33">
        <v>23455</v>
      </c>
      <c r="P67" s="33">
        <v>0</v>
      </c>
      <c r="Q67" s="33">
        <v>16308</v>
      </c>
      <c r="R67" s="33">
        <v>0</v>
      </c>
      <c r="S67" s="33">
        <v>0</v>
      </c>
      <c r="T67" s="33">
        <v>0</v>
      </c>
      <c r="U67" s="33">
        <v>537</v>
      </c>
      <c r="V67" s="33">
        <v>0</v>
      </c>
      <c r="W67" s="33">
        <v>0</v>
      </c>
      <c r="X67" s="33">
        <v>0</v>
      </c>
      <c r="Y67" s="33">
        <v>3364</v>
      </c>
      <c r="Z67" s="33">
        <v>711</v>
      </c>
      <c r="AA67" s="33">
        <v>0</v>
      </c>
      <c r="AB67" s="33">
        <v>0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2:43">
      <c r="B68" s="27">
        <f>'input rate-base'!B68</f>
        <v>12</v>
      </c>
      <c r="C68" s="27">
        <f>'input rate-base'!C68</f>
        <v>2016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5876</v>
      </c>
      <c r="L68" s="33">
        <v>0</v>
      </c>
      <c r="M68" s="33">
        <v>0</v>
      </c>
      <c r="N68" s="33">
        <v>0</v>
      </c>
      <c r="O68" s="33">
        <v>22582</v>
      </c>
      <c r="P68" s="33">
        <v>0</v>
      </c>
      <c r="Q68" s="33">
        <v>16059</v>
      </c>
      <c r="R68" s="33">
        <v>0</v>
      </c>
      <c r="S68" s="33">
        <v>0</v>
      </c>
      <c r="T68" s="33">
        <v>0</v>
      </c>
      <c r="U68" s="33">
        <v>532</v>
      </c>
      <c r="V68" s="33">
        <v>0</v>
      </c>
      <c r="W68" s="33">
        <v>0</v>
      </c>
      <c r="X68" s="33">
        <v>0</v>
      </c>
      <c r="Y68" s="33">
        <v>3362</v>
      </c>
      <c r="Z68" s="33">
        <v>705</v>
      </c>
      <c r="AA68" s="33">
        <v>0</v>
      </c>
      <c r="AB68" s="33">
        <v>0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2:43">
      <c r="B69" s="27">
        <f>'input rate-base'!B69</f>
        <v>1</v>
      </c>
      <c r="C69" s="27">
        <f>'input rate-base'!C69</f>
        <v>2017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5893</v>
      </c>
      <c r="L69" s="33">
        <v>0</v>
      </c>
      <c r="M69" s="33">
        <v>0</v>
      </c>
      <c r="N69" s="33">
        <v>0</v>
      </c>
      <c r="O69" s="33">
        <v>22139</v>
      </c>
      <c r="P69" s="33">
        <v>0</v>
      </c>
      <c r="Q69" s="33">
        <v>17189</v>
      </c>
      <c r="R69" s="33">
        <v>0</v>
      </c>
      <c r="S69" s="33">
        <v>0</v>
      </c>
      <c r="T69" s="33">
        <v>0</v>
      </c>
      <c r="U69" s="33">
        <v>520</v>
      </c>
      <c r="V69" s="33">
        <v>0</v>
      </c>
      <c r="W69" s="33">
        <v>0</v>
      </c>
      <c r="X69" s="33">
        <v>0</v>
      </c>
      <c r="Y69" s="33">
        <v>3216</v>
      </c>
      <c r="Z69" s="33">
        <v>691</v>
      </c>
      <c r="AA69" s="33">
        <v>0</v>
      </c>
      <c r="AB69" s="33">
        <v>0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2:43">
      <c r="B70" s="27">
        <f>'input rate-base'!B70</f>
        <v>2</v>
      </c>
      <c r="C70" s="27">
        <f>'input rate-base'!C70</f>
        <v>2017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5599</v>
      </c>
      <c r="L70" s="33">
        <v>0</v>
      </c>
      <c r="M70" s="33">
        <v>0</v>
      </c>
      <c r="N70" s="33">
        <v>0</v>
      </c>
      <c r="O70" s="33">
        <v>22384</v>
      </c>
      <c r="P70" s="33">
        <v>0</v>
      </c>
      <c r="Q70" s="33">
        <v>16848</v>
      </c>
      <c r="R70" s="33">
        <v>0</v>
      </c>
      <c r="S70" s="33">
        <v>0</v>
      </c>
      <c r="T70" s="33">
        <v>0</v>
      </c>
      <c r="U70" s="33">
        <v>512</v>
      </c>
      <c r="V70" s="33">
        <v>0</v>
      </c>
      <c r="W70" s="33">
        <v>0</v>
      </c>
      <c r="X70" s="33">
        <v>0</v>
      </c>
      <c r="Y70" s="33">
        <v>3321</v>
      </c>
      <c r="Z70" s="33">
        <v>709</v>
      </c>
      <c r="AA70" s="33">
        <v>0</v>
      </c>
      <c r="AB70" s="33">
        <v>0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2:43">
      <c r="B71" s="27">
        <f>'input rate-base'!B71</f>
        <v>3</v>
      </c>
      <c r="C71" s="27">
        <f>'input rate-base'!C71</f>
        <v>2017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5163</v>
      </c>
      <c r="L71" s="33">
        <v>0</v>
      </c>
      <c r="M71" s="33">
        <v>0</v>
      </c>
      <c r="N71" s="33">
        <v>0</v>
      </c>
      <c r="O71" s="33">
        <v>22594</v>
      </c>
      <c r="P71" s="33">
        <v>0</v>
      </c>
      <c r="Q71" s="33">
        <v>15712</v>
      </c>
      <c r="R71" s="33">
        <v>0</v>
      </c>
      <c r="S71" s="33">
        <v>0</v>
      </c>
      <c r="T71" s="33">
        <v>0</v>
      </c>
      <c r="U71" s="33">
        <v>560</v>
      </c>
      <c r="V71" s="33">
        <v>0</v>
      </c>
      <c r="W71" s="33">
        <v>0</v>
      </c>
      <c r="X71" s="33">
        <v>0</v>
      </c>
      <c r="Y71" s="33">
        <v>3233</v>
      </c>
      <c r="Z71" s="33">
        <v>706</v>
      </c>
      <c r="AA71" s="33">
        <v>0</v>
      </c>
      <c r="AB71" s="33">
        <v>0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2:43">
      <c r="B72" s="27">
        <f>'input rate-base'!B72</f>
        <v>4</v>
      </c>
      <c r="C72" s="27">
        <f>'input rate-base'!C72</f>
        <v>2017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5428</v>
      </c>
      <c r="L72" s="33">
        <v>0</v>
      </c>
      <c r="M72" s="33">
        <v>0</v>
      </c>
      <c r="N72" s="33">
        <v>0</v>
      </c>
      <c r="O72" s="33">
        <v>23372</v>
      </c>
      <c r="P72" s="33">
        <v>0</v>
      </c>
      <c r="Q72" s="33">
        <v>16078</v>
      </c>
      <c r="R72" s="33">
        <v>0</v>
      </c>
      <c r="S72" s="33">
        <v>0</v>
      </c>
      <c r="T72" s="33">
        <v>0</v>
      </c>
      <c r="U72" s="33">
        <v>534</v>
      </c>
      <c r="V72" s="33">
        <v>0</v>
      </c>
      <c r="W72" s="33">
        <v>0</v>
      </c>
      <c r="X72" s="33">
        <v>0</v>
      </c>
      <c r="Y72" s="33">
        <v>3414</v>
      </c>
      <c r="Z72" s="33">
        <v>738</v>
      </c>
      <c r="AA72" s="33">
        <v>0</v>
      </c>
      <c r="AB72" s="33">
        <v>0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2:43">
      <c r="B73" s="27">
        <f>'input rate-base'!B73</f>
        <v>5</v>
      </c>
      <c r="C73" s="27">
        <f>'input rate-base'!C73</f>
        <v>2017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6146</v>
      </c>
      <c r="L73" s="33">
        <v>0</v>
      </c>
      <c r="M73" s="33">
        <v>0</v>
      </c>
      <c r="N73" s="33">
        <v>0</v>
      </c>
      <c r="O73" s="33">
        <v>23331</v>
      </c>
      <c r="P73" s="33">
        <v>0</v>
      </c>
      <c r="Q73" s="33">
        <v>17318</v>
      </c>
      <c r="R73" s="33">
        <v>0</v>
      </c>
      <c r="S73" s="33">
        <v>0</v>
      </c>
      <c r="T73" s="33">
        <v>0</v>
      </c>
      <c r="U73" s="33">
        <v>576</v>
      </c>
      <c r="V73" s="33">
        <v>0</v>
      </c>
      <c r="W73" s="33">
        <v>0</v>
      </c>
      <c r="X73" s="33">
        <v>0</v>
      </c>
      <c r="Y73" s="33">
        <v>3497</v>
      </c>
      <c r="Z73" s="33">
        <v>734</v>
      </c>
      <c r="AA73" s="33">
        <v>0</v>
      </c>
      <c r="AB73" s="33">
        <v>0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2:43">
      <c r="B74" s="27">
        <f>'input rate-base'!B74</f>
        <v>6</v>
      </c>
      <c r="C74" s="27">
        <f>'input rate-base'!C74</f>
        <v>2017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7093</v>
      </c>
      <c r="L74" s="33">
        <v>0</v>
      </c>
      <c r="M74" s="33">
        <v>0</v>
      </c>
      <c r="N74" s="33">
        <v>0</v>
      </c>
      <c r="O74" s="33">
        <v>25061</v>
      </c>
      <c r="P74" s="33">
        <v>0</v>
      </c>
      <c r="Q74" s="33">
        <v>19541</v>
      </c>
      <c r="R74" s="33">
        <v>0</v>
      </c>
      <c r="S74" s="33">
        <v>0</v>
      </c>
      <c r="T74" s="33">
        <v>0</v>
      </c>
      <c r="U74" s="33">
        <v>540</v>
      </c>
      <c r="V74" s="33">
        <v>0</v>
      </c>
      <c r="W74" s="33">
        <v>0</v>
      </c>
      <c r="X74" s="33">
        <v>0</v>
      </c>
      <c r="Y74" s="33">
        <v>3636</v>
      </c>
      <c r="Z74" s="33">
        <v>752</v>
      </c>
      <c r="AA74" s="33">
        <v>0</v>
      </c>
      <c r="AB74" s="33">
        <v>0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>
      <c r="B75" s="27">
        <f>'input rate-base'!B75</f>
        <v>7</v>
      </c>
      <c r="C75" s="27">
        <f>'input rate-base'!C75</f>
        <v>2017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7285</v>
      </c>
      <c r="L75" s="33">
        <v>0</v>
      </c>
      <c r="M75" s="33">
        <v>0</v>
      </c>
      <c r="N75" s="33">
        <v>0</v>
      </c>
      <c r="O75" s="33">
        <v>25639</v>
      </c>
      <c r="P75" s="33">
        <v>0</v>
      </c>
      <c r="Q75" s="33">
        <v>19718</v>
      </c>
      <c r="R75" s="33">
        <v>0</v>
      </c>
      <c r="S75" s="33">
        <v>0</v>
      </c>
      <c r="T75" s="33">
        <v>0</v>
      </c>
      <c r="U75" s="33">
        <v>555</v>
      </c>
      <c r="V75" s="33">
        <v>0</v>
      </c>
      <c r="W75" s="33">
        <v>0</v>
      </c>
      <c r="X75" s="33">
        <v>0</v>
      </c>
      <c r="Y75" s="33">
        <v>3512</v>
      </c>
      <c r="Z75" s="33">
        <v>786</v>
      </c>
      <c r="AA75" s="33">
        <v>0</v>
      </c>
      <c r="AB75" s="33">
        <v>0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2:43">
      <c r="B76" s="27">
        <f>'input rate-base'!B76</f>
        <v>8</v>
      </c>
      <c r="C76" s="27">
        <f>'input rate-base'!C76</f>
        <v>2017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7329</v>
      </c>
      <c r="L76" s="33">
        <v>0</v>
      </c>
      <c r="M76" s="33">
        <v>0</v>
      </c>
      <c r="N76" s="33">
        <v>0</v>
      </c>
      <c r="O76" s="33">
        <v>25986</v>
      </c>
      <c r="P76" s="33">
        <v>0</v>
      </c>
      <c r="Q76" s="33">
        <v>20338</v>
      </c>
      <c r="R76" s="33">
        <v>0</v>
      </c>
      <c r="S76" s="33">
        <v>0</v>
      </c>
      <c r="T76" s="33">
        <v>0</v>
      </c>
      <c r="U76" s="33">
        <v>571</v>
      </c>
      <c r="V76" s="33">
        <v>0</v>
      </c>
      <c r="W76" s="33">
        <v>0</v>
      </c>
      <c r="X76" s="33">
        <v>0</v>
      </c>
      <c r="Y76" s="33">
        <v>3771</v>
      </c>
      <c r="Z76" s="33">
        <v>793</v>
      </c>
      <c r="AA76" s="33">
        <v>0</v>
      </c>
      <c r="AB76" s="33">
        <v>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2:43">
      <c r="B77" s="27">
        <f>'input rate-base'!B77</f>
        <v>9</v>
      </c>
      <c r="C77" s="27">
        <f>'input rate-base'!C77</f>
        <v>2017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7018</v>
      </c>
      <c r="L77" s="33">
        <v>0</v>
      </c>
      <c r="M77" s="33">
        <v>0</v>
      </c>
      <c r="N77" s="33">
        <v>0</v>
      </c>
      <c r="O77" s="33">
        <v>25578</v>
      </c>
      <c r="P77" s="33">
        <v>0</v>
      </c>
      <c r="Q77" s="33">
        <v>19659</v>
      </c>
      <c r="R77" s="33">
        <v>0</v>
      </c>
      <c r="S77" s="33">
        <v>0</v>
      </c>
      <c r="T77" s="33">
        <v>0</v>
      </c>
      <c r="U77" s="33">
        <v>544</v>
      </c>
      <c r="V77" s="33">
        <v>0</v>
      </c>
      <c r="W77" s="33">
        <v>0</v>
      </c>
      <c r="X77" s="33">
        <v>0</v>
      </c>
      <c r="Y77" s="33">
        <v>3680</v>
      </c>
      <c r="Z77" s="33">
        <v>783</v>
      </c>
      <c r="AA77" s="33">
        <v>0</v>
      </c>
      <c r="AB77" s="33">
        <v>0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>
      <c r="B78" s="27">
        <f>'input rate-base'!B78</f>
        <v>10</v>
      </c>
      <c r="C78" s="27">
        <f>'input rate-base'!C78</f>
        <v>2017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6546</v>
      </c>
      <c r="L78" s="33">
        <v>0</v>
      </c>
      <c r="M78" s="33">
        <v>0</v>
      </c>
      <c r="N78" s="33">
        <v>0</v>
      </c>
      <c r="O78" s="33">
        <v>24449</v>
      </c>
      <c r="P78" s="33">
        <v>0</v>
      </c>
      <c r="Q78" s="33">
        <v>17638</v>
      </c>
      <c r="R78" s="33">
        <v>0</v>
      </c>
      <c r="S78" s="33">
        <v>0</v>
      </c>
      <c r="T78" s="33">
        <v>0</v>
      </c>
      <c r="U78" s="33">
        <v>535</v>
      </c>
      <c r="V78" s="33">
        <v>0</v>
      </c>
      <c r="W78" s="33">
        <v>0</v>
      </c>
      <c r="X78" s="33">
        <v>0</v>
      </c>
      <c r="Y78" s="33">
        <v>3411</v>
      </c>
      <c r="Z78" s="33">
        <v>749</v>
      </c>
      <c r="AA78" s="33">
        <v>0</v>
      </c>
      <c r="AB78" s="33">
        <v>0</v>
      </c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2:43">
      <c r="B79" s="27">
        <f>'input rate-base'!B79</f>
        <v>11</v>
      </c>
      <c r="C79" s="27">
        <f>'input rate-base'!C79</f>
        <v>2017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5722</v>
      </c>
      <c r="L79" s="33">
        <v>0</v>
      </c>
      <c r="M79" s="33">
        <v>0</v>
      </c>
      <c r="N79" s="33">
        <v>0</v>
      </c>
      <c r="O79" s="33">
        <v>23455</v>
      </c>
      <c r="P79" s="33">
        <v>0</v>
      </c>
      <c r="Q79" s="33">
        <v>16308</v>
      </c>
      <c r="R79" s="33">
        <v>0</v>
      </c>
      <c r="S79" s="33">
        <v>0</v>
      </c>
      <c r="T79" s="33">
        <v>0</v>
      </c>
      <c r="U79" s="33">
        <v>537</v>
      </c>
      <c r="V79" s="33">
        <v>0</v>
      </c>
      <c r="W79" s="33">
        <v>0</v>
      </c>
      <c r="X79" s="33">
        <v>0</v>
      </c>
      <c r="Y79" s="33">
        <v>3364</v>
      </c>
      <c r="Z79" s="33">
        <v>711</v>
      </c>
      <c r="AA79" s="33">
        <v>0</v>
      </c>
      <c r="AB79" s="33">
        <v>0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>
      <c r="B80" s="27">
        <f>'input rate-base'!B80</f>
        <v>12</v>
      </c>
      <c r="C80" s="27">
        <f>'input rate-base'!C80</f>
        <v>2017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5817</v>
      </c>
      <c r="L80" s="33">
        <v>0</v>
      </c>
      <c r="M80" s="33">
        <v>0</v>
      </c>
      <c r="N80" s="33">
        <v>0</v>
      </c>
      <c r="O80" s="33">
        <v>22582</v>
      </c>
      <c r="P80" s="33">
        <v>0</v>
      </c>
      <c r="Q80" s="33">
        <v>16059</v>
      </c>
      <c r="R80" s="33">
        <v>0</v>
      </c>
      <c r="S80" s="33">
        <v>0</v>
      </c>
      <c r="T80" s="33">
        <v>0</v>
      </c>
      <c r="U80" s="33">
        <v>532</v>
      </c>
      <c r="V80" s="33">
        <v>0</v>
      </c>
      <c r="W80" s="33">
        <v>0</v>
      </c>
      <c r="X80" s="33">
        <v>0</v>
      </c>
      <c r="Y80" s="33">
        <v>3362</v>
      </c>
      <c r="Z80" s="33">
        <v>705</v>
      </c>
      <c r="AA80" s="33">
        <v>0</v>
      </c>
      <c r="AB80" s="33">
        <v>0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2:43">
      <c r="B81" s="27">
        <f>'input rate-base'!B81</f>
        <v>1</v>
      </c>
      <c r="C81" s="27">
        <f>'input rate-base'!C81</f>
        <v>2018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5834</v>
      </c>
      <c r="L81" s="33">
        <v>0</v>
      </c>
      <c r="M81" s="33">
        <v>0</v>
      </c>
      <c r="N81" s="33">
        <v>0</v>
      </c>
      <c r="O81" s="33">
        <v>22139</v>
      </c>
      <c r="P81" s="33">
        <v>0</v>
      </c>
      <c r="Q81" s="33">
        <v>17189</v>
      </c>
      <c r="R81" s="33">
        <v>0</v>
      </c>
      <c r="S81" s="33">
        <v>0</v>
      </c>
      <c r="T81" s="33">
        <v>0</v>
      </c>
      <c r="U81" s="33">
        <v>520</v>
      </c>
      <c r="V81" s="33">
        <v>0</v>
      </c>
      <c r="W81" s="33">
        <v>0</v>
      </c>
      <c r="X81" s="33">
        <v>0</v>
      </c>
      <c r="Y81" s="33">
        <v>3216</v>
      </c>
      <c r="Z81" s="33">
        <v>691</v>
      </c>
      <c r="AA81" s="33">
        <v>0</v>
      </c>
      <c r="AB81" s="33">
        <v>0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>
      <c r="B82" s="27">
        <f>'input rate-base'!B82</f>
        <v>2</v>
      </c>
      <c r="C82" s="27">
        <f>'input rate-base'!C82</f>
        <v>2018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5487</v>
      </c>
      <c r="L82" s="33">
        <v>0</v>
      </c>
      <c r="M82" s="33">
        <v>0</v>
      </c>
      <c r="N82" s="33">
        <v>0</v>
      </c>
      <c r="O82" s="33">
        <v>22384</v>
      </c>
      <c r="P82" s="33">
        <v>0</v>
      </c>
      <c r="Q82" s="33">
        <v>16848</v>
      </c>
      <c r="R82" s="33">
        <v>0</v>
      </c>
      <c r="S82" s="33">
        <v>0</v>
      </c>
      <c r="T82" s="33">
        <v>0</v>
      </c>
      <c r="U82" s="33">
        <v>512</v>
      </c>
      <c r="V82" s="33">
        <v>0</v>
      </c>
      <c r="W82" s="33">
        <v>0</v>
      </c>
      <c r="X82" s="33">
        <v>0</v>
      </c>
      <c r="Y82" s="33">
        <v>3321</v>
      </c>
      <c r="Z82" s="33">
        <v>709</v>
      </c>
      <c r="AA82" s="33">
        <v>0</v>
      </c>
      <c r="AB82" s="33">
        <v>0</v>
      </c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2:43">
      <c r="B83" s="27">
        <f>'input rate-base'!B83</f>
        <v>3</v>
      </c>
      <c r="C83" s="27">
        <f>'input rate-base'!C83</f>
        <v>2018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5059</v>
      </c>
      <c r="L83" s="33">
        <v>0</v>
      </c>
      <c r="M83" s="33">
        <v>0</v>
      </c>
      <c r="N83" s="33">
        <v>0</v>
      </c>
      <c r="O83" s="33">
        <v>22594</v>
      </c>
      <c r="P83" s="33">
        <v>0</v>
      </c>
      <c r="Q83" s="33">
        <v>15712</v>
      </c>
      <c r="R83" s="33">
        <v>0</v>
      </c>
      <c r="S83" s="33">
        <v>0</v>
      </c>
      <c r="T83" s="33">
        <v>0</v>
      </c>
      <c r="U83" s="33">
        <v>560</v>
      </c>
      <c r="V83" s="33">
        <v>0</v>
      </c>
      <c r="W83" s="33">
        <v>0</v>
      </c>
      <c r="X83" s="33">
        <v>0</v>
      </c>
      <c r="Y83" s="33">
        <v>3233</v>
      </c>
      <c r="Z83" s="33">
        <v>706</v>
      </c>
      <c r="AA83" s="33">
        <v>0</v>
      </c>
      <c r="AB83" s="33">
        <v>0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2:43">
      <c r="B84" s="27">
        <f>'input rate-base'!B84</f>
        <v>4</v>
      </c>
      <c r="C84" s="27">
        <f>'input rate-base'!C84</f>
        <v>2018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5319</v>
      </c>
      <c r="L84" s="33">
        <v>0</v>
      </c>
      <c r="M84" s="33">
        <v>0</v>
      </c>
      <c r="N84" s="33">
        <v>0</v>
      </c>
      <c r="O84" s="33">
        <v>23372</v>
      </c>
      <c r="P84" s="33">
        <v>0</v>
      </c>
      <c r="Q84" s="33">
        <v>16078</v>
      </c>
      <c r="R84" s="33">
        <v>0</v>
      </c>
      <c r="S84" s="33">
        <v>0</v>
      </c>
      <c r="T84" s="33">
        <v>0</v>
      </c>
      <c r="U84" s="33">
        <v>534</v>
      </c>
      <c r="V84" s="33">
        <v>0</v>
      </c>
      <c r="W84" s="33">
        <v>0</v>
      </c>
      <c r="X84" s="33">
        <v>0</v>
      </c>
      <c r="Y84" s="33">
        <v>3414</v>
      </c>
      <c r="Z84" s="33">
        <v>738</v>
      </c>
      <c r="AA84" s="33">
        <v>0</v>
      </c>
      <c r="AB84" s="33">
        <v>0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2:43">
      <c r="B85" s="27">
        <f>'input rate-base'!B85</f>
        <v>5</v>
      </c>
      <c r="C85" s="27">
        <f>'input rate-base'!C85</f>
        <v>2018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6023</v>
      </c>
      <c r="L85" s="33">
        <v>0</v>
      </c>
      <c r="M85" s="33">
        <v>0</v>
      </c>
      <c r="N85" s="33">
        <v>0</v>
      </c>
      <c r="O85" s="33">
        <v>23331</v>
      </c>
      <c r="P85" s="33">
        <v>0</v>
      </c>
      <c r="Q85" s="33">
        <v>17318</v>
      </c>
      <c r="R85" s="33">
        <v>0</v>
      </c>
      <c r="S85" s="33">
        <v>0</v>
      </c>
      <c r="T85" s="33">
        <v>0</v>
      </c>
      <c r="U85" s="33">
        <v>576</v>
      </c>
      <c r="V85" s="33">
        <v>0</v>
      </c>
      <c r="W85" s="33">
        <v>0</v>
      </c>
      <c r="X85" s="33">
        <v>0</v>
      </c>
      <c r="Y85" s="33">
        <v>3497</v>
      </c>
      <c r="Z85" s="33">
        <v>734</v>
      </c>
      <c r="AA85" s="33">
        <v>0</v>
      </c>
      <c r="AB85" s="33">
        <v>0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2:43">
      <c r="B86" s="27">
        <f>'input rate-base'!B86</f>
        <v>6</v>
      </c>
      <c r="C86" s="27">
        <f>'input rate-base'!C86</f>
        <v>2018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6952</v>
      </c>
      <c r="L86" s="33">
        <v>0</v>
      </c>
      <c r="M86" s="33">
        <v>0</v>
      </c>
      <c r="N86" s="33">
        <v>0</v>
      </c>
      <c r="O86" s="33">
        <v>25061</v>
      </c>
      <c r="P86" s="33">
        <v>0</v>
      </c>
      <c r="Q86" s="33">
        <v>19541</v>
      </c>
      <c r="R86" s="33">
        <v>0</v>
      </c>
      <c r="S86" s="33">
        <v>0</v>
      </c>
      <c r="T86" s="33">
        <v>0</v>
      </c>
      <c r="U86" s="33">
        <v>540</v>
      </c>
      <c r="V86" s="33">
        <v>0</v>
      </c>
      <c r="W86" s="33">
        <v>0</v>
      </c>
      <c r="X86" s="33">
        <v>0</v>
      </c>
      <c r="Y86" s="33">
        <v>3636</v>
      </c>
      <c r="Z86" s="33">
        <v>752</v>
      </c>
      <c r="AA86" s="33">
        <v>0</v>
      </c>
      <c r="AB86" s="33">
        <v>0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2:43">
      <c r="B87" s="27">
        <f>'input rate-base'!B87</f>
        <v>7</v>
      </c>
      <c r="C87" s="27">
        <f>'input rate-base'!C87</f>
        <v>2018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7140</v>
      </c>
      <c r="L87" s="33">
        <v>0</v>
      </c>
      <c r="M87" s="33">
        <v>0</v>
      </c>
      <c r="N87" s="33">
        <v>0</v>
      </c>
      <c r="O87" s="33">
        <v>25639</v>
      </c>
      <c r="P87" s="33">
        <v>0</v>
      </c>
      <c r="Q87" s="33">
        <v>19718</v>
      </c>
      <c r="R87" s="33">
        <v>0</v>
      </c>
      <c r="S87" s="33">
        <v>0</v>
      </c>
      <c r="T87" s="33">
        <v>0</v>
      </c>
      <c r="U87" s="33">
        <v>555</v>
      </c>
      <c r="V87" s="33">
        <v>0</v>
      </c>
      <c r="W87" s="33">
        <v>0</v>
      </c>
      <c r="X87" s="33">
        <v>0</v>
      </c>
      <c r="Y87" s="33">
        <v>3512</v>
      </c>
      <c r="Z87" s="33">
        <v>786</v>
      </c>
      <c r="AA87" s="33">
        <v>0</v>
      </c>
      <c r="AB87" s="33">
        <v>0</v>
      </c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>
      <c r="B88" s="27">
        <f>'input rate-base'!B88</f>
        <v>8</v>
      </c>
      <c r="C88" s="27">
        <f>'input rate-base'!C88</f>
        <v>2018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7182</v>
      </c>
      <c r="L88" s="33">
        <v>0</v>
      </c>
      <c r="M88" s="33">
        <v>0</v>
      </c>
      <c r="N88" s="33">
        <v>0</v>
      </c>
      <c r="O88" s="33">
        <v>25986</v>
      </c>
      <c r="P88" s="33">
        <v>0</v>
      </c>
      <c r="Q88" s="33">
        <v>20338</v>
      </c>
      <c r="R88" s="33">
        <v>0</v>
      </c>
      <c r="S88" s="33">
        <v>0</v>
      </c>
      <c r="T88" s="33">
        <v>0</v>
      </c>
      <c r="U88" s="33">
        <v>571</v>
      </c>
      <c r="V88" s="33">
        <v>0</v>
      </c>
      <c r="W88" s="33">
        <v>0</v>
      </c>
      <c r="X88" s="33">
        <v>0</v>
      </c>
      <c r="Y88" s="33">
        <v>3771</v>
      </c>
      <c r="Z88" s="33">
        <v>793</v>
      </c>
      <c r="AA88" s="33">
        <v>0</v>
      </c>
      <c r="AB88" s="33">
        <v>0</v>
      </c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2:43">
      <c r="B89" s="27">
        <f>'input rate-base'!B89</f>
        <v>9</v>
      </c>
      <c r="C89" s="27">
        <f>'input rate-base'!C89</f>
        <v>2018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6948</v>
      </c>
      <c r="L89" s="33">
        <v>0</v>
      </c>
      <c r="M89" s="33">
        <v>0</v>
      </c>
      <c r="N89" s="33">
        <v>0</v>
      </c>
      <c r="O89" s="33">
        <v>25578</v>
      </c>
      <c r="P89" s="33">
        <v>0</v>
      </c>
      <c r="Q89" s="33">
        <v>19659</v>
      </c>
      <c r="R89" s="33">
        <v>0</v>
      </c>
      <c r="S89" s="33">
        <v>0</v>
      </c>
      <c r="T89" s="33">
        <v>0</v>
      </c>
      <c r="U89" s="33">
        <v>544</v>
      </c>
      <c r="V89" s="33">
        <v>0</v>
      </c>
      <c r="W89" s="33">
        <v>0</v>
      </c>
      <c r="X89" s="33">
        <v>0</v>
      </c>
      <c r="Y89" s="33">
        <v>3680</v>
      </c>
      <c r="Z89" s="33">
        <v>783</v>
      </c>
      <c r="AA89" s="33">
        <v>0</v>
      </c>
      <c r="AB89" s="33">
        <v>0</v>
      </c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2:43">
      <c r="B90" s="27">
        <f>'input rate-base'!B90</f>
        <v>10</v>
      </c>
      <c r="C90" s="27">
        <f>'input rate-base'!C90</f>
        <v>2018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6479</v>
      </c>
      <c r="L90" s="33">
        <v>0</v>
      </c>
      <c r="M90" s="33">
        <v>0</v>
      </c>
      <c r="N90" s="33">
        <v>0</v>
      </c>
      <c r="O90" s="33">
        <v>24449</v>
      </c>
      <c r="P90" s="33">
        <v>0</v>
      </c>
      <c r="Q90" s="33">
        <v>17638</v>
      </c>
      <c r="R90" s="33">
        <v>0</v>
      </c>
      <c r="S90" s="33">
        <v>0</v>
      </c>
      <c r="T90" s="33">
        <v>0</v>
      </c>
      <c r="U90" s="33">
        <v>535</v>
      </c>
      <c r="V90" s="33">
        <v>0</v>
      </c>
      <c r="W90" s="33">
        <v>0</v>
      </c>
      <c r="X90" s="33">
        <v>0</v>
      </c>
      <c r="Y90" s="33">
        <v>3411</v>
      </c>
      <c r="Z90" s="33">
        <v>749</v>
      </c>
      <c r="AA90" s="33">
        <v>0</v>
      </c>
      <c r="AB90" s="33">
        <v>0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>
      <c r="B91" s="27">
        <f>'input rate-base'!B91</f>
        <v>11</v>
      </c>
      <c r="C91" s="27">
        <f>'input rate-base'!C91</f>
        <v>2018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5664</v>
      </c>
      <c r="L91" s="33">
        <v>0</v>
      </c>
      <c r="M91" s="33">
        <v>0</v>
      </c>
      <c r="N91" s="33">
        <v>0</v>
      </c>
      <c r="O91" s="33">
        <v>23455</v>
      </c>
      <c r="P91" s="33">
        <v>0</v>
      </c>
      <c r="Q91" s="33">
        <v>16308</v>
      </c>
      <c r="R91" s="33">
        <v>0</v>
      </c>
      <c r="S91" s="33">
        <v>0</v>
      </c>
      <c r="T91" s="33">
        <v>0</v>
      </c>
      <c r="U91" s="33">
        <v>537</v>
      </c>
      <c r="V91" s="33">
        <v>0</v>
      </c>
      <c r="W91" s="33">
        <v>0</v>
      </c>
      <c r="X91" s="33">
        <v>0</v>
      </c>
      <c r="Y91" s="33">
        <v>3364</v>
      </c>
      <c r="Z91" s="33">
        <v>711</v>
      </c>
      <c r="AA91" s="33">
        <v>0</v>
      </c>
      <c r="AB91" s="33">
        <v>0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>
      <c r="B92" s="27">
        <f>'input rate-base'!B92</f>
        <v>12</v>
      </c>
      <c r="C92" s="27">
        <f>'input rate-base'!C92</f>
        <v>2018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5758</v>
      </c>
      <c r="L92" s="33">
        <v>0</v>
      </c>
      <c r="M92" s="33">
        <v>0</v>
      </c>
      <c r="N92" s="33">
        <v>0</v>
      </c>
      <c r="O92" s="33">
        <v>22582</v>
      </c>
      <c r="P92" s="33">
        <v>0</v>
      </c>
      <c r="Q92" s="33">
        <v>16059</v>
      </c>
      <c r="R92" s="33">
        <v>0</v>
      </c>
      <c r="S92" s="33">
        <v>0</v>
      </c>
      <c r="T92" s="33">
        <v>0</v>
      </c>
      <c r="U92" s="33">
        <v>532</v>
      </c>
      <c r="V92" s="33">
        <v>0</v>
      </c>
      <c r="W92" s="33">
        <v>0</v>
      </c>
      <c r="X92" s="33">
        <v>0</v>
      </c>
      <c r="Y92" s="33">
        <v>3362</v>
      </c>
      <c r="Z92" s="33">
        <v>705</v>
      </c>
      <c r="AA92" s="33">
        <v>0</v>
      </c>
      <c r="AB92" s="33">
        <v>0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>
      <c r="B93" s="27">
        <f>'input rate-base'!B93</f>
        <v>1</v>
      </c>
      <c r="C93" s="27">
        <f>'input rate-base'!C93</f>
        <v>2019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5775</v>
      </c>
      <c r="L93" s="33">
        <v>0</v>
      </c>
      <c r="M93" s="33">
        <v>0</v>
      </c>
      <c r="N93" s="33">
        <v>0</v>
      </c>
      <c r="O93" s="33">
        <v>22139</v>
      </c>
      <c r="P93" s="33">
        <v>0</v>
      </c>
      <c r="Q93" s="33">
        <v>17189</v>
      </c>
      <c r="R93" s="33">
        <v>0</v>
      </c>
      <c r="S93" s="33">
        <v>0</v>
      </c>
      <c r="T93" s="33">
        <v>0</v>
      </c>
      <c r="U93" s="33">
        <v>520</v>
      </c>
      <c r="V93" s="33">
        <v>0</v>
      </c>
      <c r="W93" s="33">
        <v>0</v>
      </c>
      <c r="X93" s="33">
        <v>0</v>
      </c>
      <c r="Y93" s="33">
        <v>3216</v>
      </c>
      <c r="Z93" s="33">
        <v>691</v>
      </c>
      <c r="AA93" s="33">
        <v>0</v>
      </c>
      <c r="AB93" s="33">
        <v>0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>
      <c r="B94" s="27">
        <f>'input rate-base'!B94</f>
        <v>2</v>
      </c>
      <c r="C94" s="27">
        <f>'input rate-base'!C94</f>
        <v>2019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5487</v>
      </c>
      <c r="L94" s="33">
        <v>0</v>
      </c>
      <c r="M94" s="33">
        <v>0</v>
      </c>
      <c r="N94" s="33">
        <v>0</v>
      </c>
      <c r="O94" s="33">
        <v>22384</v>
      </c>
      <c r="P94" s="33">
        <v>0</v>
      </c>
      <c r="Q94" s="33">
        <v>16848</v>
      </c>
      <c r="R94" s="33">
        <v>0</v>
      </c>
      <c r="S94" s="33">
        <v>0</v>
      </c>
      <c r="T94" s="33">
        <v>0</v>
      </c>
      <c r="U94" s="33">
        <v>512</v>
      </c>
      <c r="V94" s="33">
        <v>0</v>
      </c>
      <c r="W94" s="33">
        <v>0</v>
      </c>
      <c r="X94" s="33">
        <v>0</v>
      </c>
      <c r="Y94" s="33">
        <v>3321</v>
      </c>
      <c r="Z94" s="33">
        <v>709</v>
      </c>
      <c r="AA94" s="33">
        <v>0</v>
      </c>
      <c r="AB94" s="33">
        <v>0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>
      <c r="B95" s="27">
        <f>'input rate-base'!B95</f>
        <v>3</v>
      </c>
      <c r="C95" s="27">
        <f>'input rate-base'!C95</f>
        <v>2019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5008</v>
      </c>
      <c r="L95" s="33">
        <v>0</v>
      </c>
      <c r="M95" s="33">
        <v>0</v>
      </c>
      <c r="N95" s="33">
        <v>0</v>
      </c>
      <c r="O95" s="33">
        <v>22594</v>
      </c>
      <c r="P95" s="33">
        <v>0</v>
      </c>
      <c r="Q95" s="33">
        <v>15712</v>
      </c>
      <c r="R95" s="33">
        <v>0</v>
      </c>
      <c r="S95" s="33">
        <v>0</v>
      </c>
      <c r="T95" s="33">
        <v>0</v>
      </c>
      <c r="U95" s="33">
        <v>560</v>
      </c>
      <c r="V95" s="33">
        <v>0</v>
      </c>
      <c r="W95" s="33">
        <v>0</v>
      </c>
      <c r="X95" s="33">
        <v>0</v>
      </c>
      <c r="Y95" s="33">
        <v>3233</v>
      </c>
      <c r="Z95" s="33">
        <v>706</v>
      </c>
      <c r="AA95" s="33">
        <v>0</v>
      </c>
      <c r="AB95" s="33">
        <v>0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>
      <c r="B96" s="27">
        <f>'input rate-base'!B96</f>
        <v>4</v>
      </c>
      <c r="C96" s="27">
        <f>'input rate-base'!C96</f>
        <v>2019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5265</v>
      </c>
      <c r="L96" s="33">
        <v>0</v>
      </c>
      <c r="M96" s="33">
        <v>0</v>
      </c>
      <c r="N96" s="33">
        <v>0</v>
      </c>
      <c r="O96" s="33">
        <v>23372</v>
      </c>
      <c r="P96" s="33">
        <v>0</v>
      </c>
      <c r="Q96" s="33">
        <v>16078</v>
      </c>
      <c r="R96" s="33">
        <v>0</v>
      </c>
      <c r="S96" s="33">
        <v>0</v>
      </c>
      <c r="T96" s="33">
        <v>0</v>
      </c>
      <c r="U96" s="33">
        <v>534</v>
      </c>
      <c r="V96" s="33">
        <v>0</v>
      </c>
      <c r="W96" s="33">
        <v>0</v>
      </c>
      <c r="X96" s="33">
        <v>0</v>
      </c>
      <c r="Y96" s="33">
        <v>3414</v>
      </c>
      <c r="Z96" s="33">
        <v>738</v>
      </c>
      <c r="AA96" s="33">
        <v>0</v>
      </c>
      <c r="AB96" s="33">
        <v>0</v>
      </c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2:43">
      <c r="B97" s="27">
        <f>'input rate-base'!B97</f>
        <v>5</v>
      </c>
      <c r="C97" s="27">
        <f>'input rate-base'!C97</f>
        <v>2019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5900</v>
      </c>
      <c r="L97" s="33">
        <v>0</v>
      </c>
      <c r="M97" s="33">
        <v>0</v>
      </c>
      <c r="N97" s="33">
        <v>0</v>
      </c>
      <c r="O97" s="33">
        <v>23331</v>
      </c>
      <c r="P97" s="33">
        <v>0</v>
      </c>
      <c r="Q97" s="33">
        <v>17318</v>
      </c>
      <c r="R97" s="33">
        <v>0</v>
      </c>
      <c r="S97" s="33">
        <v>0</v>
      </c>
      <c r="T97" s="33">
        <v>0</v>
      </c>
      <c r="U97" s="33">
        <v>576</v>
      </c>
      <c r="V97" s="33">
        <v>0</v>
      </c>
      <c r="W97" s="33">
        <v>0</v>
      </c>
      <c r="X97" s="33">
        <v>0</v>
      </c>
      <c r="Y97" s="33">
        <v>3497</v>
      </c>
      <c r="Z97" s="33">
        <v>734</v>
      </c>
      <c r="AA97" s="33">
        <v>0</v>
      </c>
      <c r="AB97" s="33">
        <v>0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2:43">
      <c r="B98" s="27">
        <f>'input rate-base'!B98</f>
        <v>6</v>
      </c>
      <c r="C98" s="27">
        <f>'input rate-base'!C98</f>
        <v>2019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6810</v>
      </c>
      <c r="L98" s="33">
        <v>0</v>
      </c>
      <c r="M98" s="33">
        <v>0</v>
      </c>
      <c r="N98" s="33">
        <v>0</v>
      </c>
      <c r="O98" s="33">
        <v>25061</v>
      </c>
      <c r="P98" s="33">
        <v>0</v>
      </c>
      <c r="Q98" s="33">
        <v>19541</v>
      </c>
      <c r="R98" s="33">
        <v>0</v>
      </c>
      <c r="S98" s="33">
        <v>0</v>
      </c>
      <c r="T98" s="33">
        <v>0</v>
      </c>
      <c r="U98" s="33">
        <v>540</v>
      </c>
      <c r="V98" s="33">
        <v>0</v>
      </c>
      <c r="W98" s="33">
        <v>0</v>
      </c>
      <c r="X98" s="33">
        <v>0</v>
      </c>
      <c r="Y98" s="33">
        <v>3636</v>
      </c>
      <c r="Z98" s="33">
        <v>752</v>
      </c>
      <c r="AA98" s="33">
        <v>0</v>
      </c>
      <c r="AB98" s="33">
        <v>0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2:43">
      <c r="B99" s="27">
        <f>'input rate-base'!B99</f>
        <v>7</v>
      </c>
      <c r="C99" s="27">
        <f>'input rate-base'!C99</f>
        <v>2019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6994</v>
      </c>
      <c r="L99" s="33">
        <v>0</v>
      </c>
      <c r="M99" s="33">
        <v>0</v>
      </c>
      <c r="N99" s="33">
        <v>0</v>
      </c>
      <c r="O99" s="33">
        <v>25639</v>
      </c>
      <c r="P99" s="33">
        <v>0</v>
      </c>
      <c r="Q99" s="33">
        <v>19718</v>
      </c>
      <c r="R99" s="33">
        <v>0</v>
      </c>
      <c r="S99" s="33">
        <v>0</v>
      </c>
      <c r="T99" s="33">
        <v>0</v>
      </c>
      <c r="U99" s="33">
        <v>555</v>
      </c>
      <c r="V99" s="33">
        <v>0</v>
      </c>
      <c r="W99" s="33">
        <v>0</v>
      </c>
      <c r="X99" s="33">
        <v>0</v>
      </c>
      <c r="Y99" s="33">
        <v>3512</v>
      </c>
      <c r="Z99" s="33">
        <v>786</v>
      </c>
      <c r="AA99" s="33">
        <v>0</v>
      </c>
      <c r="AB99" s="33">
        <v>0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2:43">
      <c r="B100" s="27">
        <f>'input rate-base'!B100</f>
        <v>8</v>
      </c>
      <c r="C100" s="27">
        <f>'input rate-base'!C100</f>
        <v>2019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7035</v>
      </c>
      <c r="L100" s="33">
        <v>0</v>
      </c>
      <c r="M100" s="33">
        <v>0</v>
      </c>
      <c r="N100" s="33">
        <v>0</v>
      </c>
      <c r="O100" s="33">
        <v>25986</v>
      </c>
      <c r="P100" s="33">
        <v>0</v>
      </c>
      <c r="Q100" s="33">
        <v>20338</v>
      </c>
      <c r="R100" s="33">
        <v>0</v>
      </c>
      <c r="S100" s="33">
        <v>0</v>
      </c>
      <c r="T100" s="33">
        <v>0</v>
      </c>
      <c r="U100" s="33">
        <v>571</v>
      </c>
      <c r="V100" s="33">
        <v>0</v>
      </c>
      <c r="W100" s="33">
        <v>0</v>
      </c>
      <c r="X100" s="33">
        <v>0</v>
      </c>
      <c r="Y100" s="33">
        <v>3771</v>
      </c>
      <c r="Z100" s="33">
        <v>793</v>
      </c>
      <c r="AA100" s="33">
        <v>0</v>
      </c>
      <c r="AB100" s="33">
        <v>0</v>
      </c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2:43">
      <c r="B101" s="27">
        <f>'input rate-base'!B101</f>
        <v>9</v>
      </c>
      <c r="C101" s="27">
        <f>'input rate-base'!C101</f>
        <v>2019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6806</v>
      </c>
      <c r="L101" s="33">
        <v>0</v>
      </c>
      <c r="M101" s="33">
        <v>0</v>
      </c>
      <c r="N101" s="33">
        <v>0</v>
      </c>
      <c r="O101" s="33">
        <v>25578</v>
      </c>
      <c r="P101" s="33">
        <v>0</v>
      </c>
      <c r="Q101" s="33">
        <v>19659</v>
      </c>
      <c r="R101" s="33">
        <v>0</v>
      </c>
      <c r="S101" s="33">
        <v>0</v>
      </c>
      <c r="T101" s="33">
        <v>0</v>
      </c>
      <c r="U101" s="33">
        <v>544</v>
      </c>
      <c r="V101" s="33">
        <v>0</v>
      </c>
      <c r="W101" s="33">
        <v>0</v>
      </c>
      <c r="X101" s="33">
        <v>0</v>
      </c>
      <c r="Y101" s="33">
        <v>3680</v>
      </c>
      <c r="Z101" s="33">
        <v>783</v>
      </c>
      <c r="AA101" s="33">
        <v>0</v>
      </c>
      <c r="AB101" s="33">
        <v>0</v>
      </c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2:43">
      <c r="B102" s="27">
        <f>'input rate-base'!B102</f>
        <v>10</v>
      </c>
      <c r="C102" s="27">
        <f>'input rate-base'!C102</f>
        <v>2019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6347</v>
      </c>
      <c r="L102" s="33">
        <v>0</v>
      </c>
      <c r="M102" s="33">
        <v>0</v>
      </c>
      <c r="N102" s="33">
        <v>0</v>
      </c>
      <c r="O102" s="33">
        <v>24449</v>
      </c>
      <c r="P102" s="33">
        <v>0</v>
      </c>
      <c r="Q102" s="33">
        <v>17638</v>
      </c>
      <c r="R102" s="33">
        <v>0</v>
      </c>
      <c r="S102" s="33">
        <v>0</v>
      </c>
      <c r="T102" s="33">
        <v>0</v>
      </c>
      <c r="U102" s="33">
        <v>535</v>
      </c>
      <c r="V102" s="33">
        <v>0</v>
      </c>
      <c r="W102" s="33">
        <v>0</v>
      </c>
      <c r="X102" s="33">
        <v>0</v>
      </c>
      <c r="Y102" s="33">
        <v>3411</v>
      </c>
      <c r="Z102" s="33">
        <v>749</v>
      </c>
      <c r="AA102" s="33">
        <v>0</v>
      </c>
      <c r="AB102" s="33">
        <v>0</v>
      </c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2:43">
      <c r="B103" s="27">
        <f>'input rate-base'!B103</f>
        <v>11</v>
      </c>
      <c r="C103" s="27">
        <f>'input rate-base'!C103</f>
        <v>2019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5549</v>
      </c>
      <c r="L103" s="33">
        <v>0</v>
      </c>
      <c r="M103" s="33">
        <v>0</v>
      </c>
      <c r="N103" s="33">
        <v>0</v>
      </c>
      <c r="O103" s="33">
        <v>23455</v>
      </c>
      <c r="P103" s="33">
        <v>0</v>
      </c>
      <c r="Q103" s="33">
        <v>16308</v>
      </c>
      <c r="R103" s="33">
        <v>0</v>
      </c>
      <c r="S103" s="33">
        <v>0</v>
      </c>
      <c r="T103" s="33">
        <v>0</v>
      </c>
      <c r="U103" s="33">
        <v>537</v>
      </c>
      <c r="V103" s="33">
        <v>0</v>
      </c>
      <c r="W103" s="33">
        <v>0</v>
      </c>
      <c r="X103" s="33">
        <v>0</v>
      </c>
      <c r="Y103" s="33">
        <v>3364</v>
      </c>
      <c r="Z103" s="33">
        <v>711</v>
      </c>
      <c r="AA103" s="33">
        <v>0</v>
      </c>
      <c r="AB103" s="33">
        <v>0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2:43">
      <c r="B104" s="27">
        <f>'input rate-base'!B104</f>
        <v>12</v>
      </c>
      <c r="C104" s="27">
        <f>'input rate-base'!C104</f>
        <v>2019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5641</v>
      </c>
      <c r="L104" s="33">
        <v>0</v>
      </c>
      <c r="M104" s="33">
        <v>0</v>
      </c>
      <c r="N104" s="33">
        <v>0</v>
      </c>
      <c r="O104" s="33">
        <v>22582</v>
      </c>
      <c r="P104" s="33">
        <v>0</v>
      </c>
      <c r="Q104" s="33">
        <v>16059</v>
      </c>
      <c r="R104" s="33">
        <v>0</v>
      </c>
      <c r="S104" s="33">
        <v>0</v>
      </c>
      <c r="T104" s="33">
        <v>0</v>
      </c>
      <c r="U104" s="33">
        <v>532</v>
      </c>
      <c r="V104" s="33">
        <v>0</v>
      </c>
      <c r="W104" s="33">
        <v>0</v>
      </c>
      <c r="X104" s="33">
        <v>0</v>
      </c>
      <c r="Y104" s="33">
        <v>3362</v>
      </c>
      <c r="Z104" s="33">
        <v>705</v>
      </c>
      <c r="AA104" s="33">
        <v>0</v>
      </c>
      <c r="AB104" s="33">
        <v>0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2:43">
      <c r="B105" s="27">
        <f>'input rate-base'!B105</f>
        <v>1</v>
      </c>
      <c r="C105" s="27">
        <f>'input rate-base'!C105</f>
        <v>2020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5657</v>
      </c>
      <c r="L105" s="33">
        <v>0</v>
      </c>
      <c r="M105" s="33">
        <v>0</v>
      </c>
      <c r="N105" s="33">
        <v>0</v>
      </c>
      <c r="O105" s="33">
        <v>22139</v>
      </c>
      <c r="P105" s="33">
        <v>0</v>
      </c>
      <c r="Q105" s="33">
        <v>17189</v>
      </c>
      <c r="R105" s="33">
        <v>0</v>
      </c>
      <c r="S105" s="33">
        <v>0</v>
      </c>
      <c r="T105" s="33">
        <v>0</v>
      </c>
      <c r="U105" s="33">
        <v>520</v>
      </c>
      <c r="V105" s="33">
        <v>0</v>
      </c>
      <c r="W105" s="33">
        <v>0</v>
      </c>
      <c r="X105" s="33">
        <v>0</v>
      </c>
      <c r="Y105" s="33">
        <v>3216</v>
      </c>
      <c r="Z105" s="33">
        <v>691</v>
      </c>
      <c r="AA105" s="33">
        <v>0</v>
      </c>
      <c r="AB105" s="33">
        <v>0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2:43">
      <c r="B106" s="27">
        <f>'input rate-base'!B106</f>
        <v>2</v>
      </c>
      <c r="C106" s="27">
        <f>'input rate-base'!C106</f>
        <v>2020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5375</v>
      </c>
      <c r="L106" s="33">
        <v>0</v>
      </c>
      <c r="M106" s="33">
        <v>0</v>
      </c>
      <c r="N106" s="33">
        <v>0</v>
      </c>
      <c r="O106" s="33">
        <v>22384</v>
      </c>
      <c r="P106" s="33">
        <v>0</v>
      </c>
      <c r="Q106" s="33">
        <v>16848</v>
      </c>
      <c r="R106" s="33">
        <v>0</v>
      </c>
      <c r="S106" s="33">
        <v>0</v>
      </c>
      <c r="T106" s="33">
        <v>0</v>
      </c>
      <c r="U106" s="33">
        <v>512</v>
      </c>
      <c r="V106" s="33">
        <v>0</v>
      </c>
      <c r="W106" s="33">
        <v>0</v>
      </c>
      <c r="X106" s="33">
        <v>0</v>
      </c>
      <c r="Y106" s="33">
        <v>3321</v>
      </c>
      <c r="Z106" s="33">
        <v>709</v>
      </c>
      <c r="AA106" s="33">
        <v>0</v>
      </c>
      <c r="AB106" s="33">
        <v>0</v>
      </c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2:43">
      <c r="B107" s="27">
        <f>'input rate-base'!B107</f>
        <v>3</v>
      </c>
      <c r="C107" s="27">
        <f>'input rate-base'!C107</f>
        <v>2020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4904</v>
      </c>
      <c r="L107" s="33">
        <v>0</v>
      </c>
      <c r="M107" s="33">
        <v>0</v>
      </c>
      <c r="N107" s="33">
        <v>0</v>
      </c>
      <c r="O107" s="33">
        <v>22594</v>
      </c>
      <c r="P107" s="33">
        <v>0</v>
      </c>
      <c r="Q107" s="33">
        <v>15712</v>
      </c>
      <c r="R107" s="33">
        <v>0</v>
      </c>
      <c r="S107" s="33">
        <v>0</v>
      </c>
      <c r="T107" s="33">
        <v>0</v>
      </c>
      <c r="U107" s="33">
        <v>560</v>
      </c>
      <c r="V107" s="33">
        <v>0</v>
      </c>
      <c r="W107" s="33">
        <v>0</v>
      </c>
      <c r="X107" s="33">
        <v>0</v>
      </c>
      <c r="Y107" s="33">
        <v>3233</v>
      </c>
      <c r="Z107" s="33">
        <v>706</v>
      </c>
      <c r="AA107" s="33">
        <v>0</v>
      </c>
      <c r="AB107" s="33">
        <v>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2:43">
      <c r="B108" s="27">
        <f>'input rate-base'!B108</f>
        <v>4</v>
      </c>
      <c r="C108" s="27">
        <f>'input rate-base'!C108</f>
        <v>2020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5156</v>
      </c>
      <c r="L108" s="33">
        <v>0</v>
      </c>
      <c r="M108" s="33">
        <v>0</v>
      </c>
      <c r="N108" s="33">
        <v>0</v>
      </c>
      <c r="O108" s="33">
        <v>23372</v>
      </c>
      <c r="P108" s="33">
        <v>0</v>
      </c>
      <c r="Q108" s="33">
        <v>16078</v>
      </c>
      <c r="R108" s="33">
        <v>0</v>
      </c>
      <c r="S108" s="33">
        <v>0</v>
      </c>
      <c r="T108" s="33">
        <v>0</v>
      </c>
      <c r="U108" s="33">
        <v>534</v>
      </c>
      <c r="V108" s="33">
        <v>0</v>
      </c>
      <c r="W108" s="33">
        <v>0</v>
      </c>
      <c r="X108" s="33">
        <v>0</v>
      </c>
      <c r="Y108" s="33">
        <v>3414</v>
      </c>
      <c r="Z108" s="33">
        <v>738</v>
      </c>
      <c r="AA108" s="33">
        <v>0</v>
      </c>
      <c r="AB108" s="33">
        <v>0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2:43">
      <c r="B109" s="27">
        <f>'input rate-base'!B109</f>
        <v>5</v>
      </c>
      <c r="C109" s="27">
        <f>'input rate-base'!C109</f>
        <v>2020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5838</v>
      </c>
      <c r="L109" s="33">
        <v>0</v>
      </c>
      <c r="M109" s="33">
        <v>0</v>
      </c>
      <c r="N109" s="33">
        <v>0</v>
      </c>
      <c r="O109" s="33">
        <v>23331</v>
      </c>
      <c r="P109" s="33">
        <v>0</v>
      </c>
      <c r="Q109" s="33">
        <v>17318</v>
      </c>
      <c r="R109" s="33">
        <v>0</v>
      </c>
      <c r="S109" s="33">
        <v>0</v>
      </c>
      <c r="T109" s="33">
        <v>0</v>
      </c>
      <c r="U109" s="33">
        <v>576</v>
      </c>
      <c r="V109" s="33">
        <v>0</v>
      </c>
      <c r="W109" s="33">
        <v>0</v>
      </c>
      <c r="X109" s="33">
        <v>0</v>
      </c>
      <c r="Y109" s="33">
        <v>3497</v>
      </c>
      <c r="Z109" s="33">
        <v>734</v>
      </c>
      <c r="AA109" s="33">
        <v>0</v>
      </c>
      <c r="AB109" s="33">
        <v>0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2:43">
      <c r="B110" s="27">
        <f>'input rate-base'!B110</f>
        <v>6</v>
      </c>
      <c r="C110" s="27">
        <f>'input rate-base'!C110</f>
        <v>2020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6739</v>
      </c>
      <c r="L110" s="33">
        <v>0</v>
      </c>
      <c r="M110" s="33">
        <v>0</v>
      </c>
      <c r="N110" s="33">
        <v>0</v>
      </c>
      <c r="O110" s="33">
        <v>25061</v>
      </c>
      <c r="P110" s="33">
        <v>0</v>
      </c>
      <c r="Q110" s="33">
        <v>19541</v>
      </c>
      <c r="R110" s="33">
        <v>0</v>
      </c>
      <c r="S110" s="33">
        <v>0</v>
      </c>
      <c r="T110" s="33">
        <v>0</v>
      </c>
      <c r="U110" s="33">
        <v>540</v>
      </c>
      <c r="V110" s="33">
        <v>0</v>
      </c>
      <c r="W110" s="33">
        <v>0</v>
      </c>
      <c r="X110" s="33">
        <v>0</v>
      </c>
      <c r="Y110" s="33">
        <v>3636</v>
      </c>
      <c r="Z110" s="33">
        <v>752</v>
      </c>
      <c r="AA110" s="33">
        <v>0</v>
      </c>
      <c r="AB110" s="33">
        <v>0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2:43">
      <c r="B111" s="27">
        <f>'input rate-base'!B111</f>
        <v>7</v>
      </c>
      <c r="C111" s="27">
        <f>'input rate-base'!C111</f>
        <v>2020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6921</v>
      </c>
      <c r="L111" s="33">
        <v>0</v>
      </c>
      <c r="M111" s="33">
        <v>0</v>
      </c>
      <c r="N111" s="33">
        <v>0</v>
      </c>
      <c r="O111" s="33">
        <v>25639</v>
      </c>
      <c r="P111" s="33">
        <v>0</v>
      </c>
      <c r="Q111" s="33">
        <v>19718</v>
      </c>
      <c r="R111" s="33">
        <v>0</v>
      </c>
      <c r="S111" s="33">
        <v>0</v>
      </c>
      <c r="T111" s="33">
        <v>0</v>
      </c>
      <c r="U111" s="33">
        <v>555</v>
      </c>
      <c r="V111" s="33">
        <v>0</v>
      </c>
      <c r="W111" s="33">
        <v>0</v>
      </c>
      <c r="X111" s="33">
        <v>0</v>
      </c>
      <c r="Y111" s="33">
        <v>3512</v>
      </c>
      <c r="Z111" s="33">
        <v>786</v>
      </c>
      <c r="AA111" s="33">
        <v>0</v>
      </c>
      <c r="AB111" s="33">
        <v>0</v>
      </c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43">
      <c r="B112" s="27">
        <f>'input rate-base'!B112</f>
        <v>8</v>
      </c>
      <c r="C112" s="27">
        <f>'input rate-base'!C112</f>
        <v>2020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6889</v>
      </c>
      <c r="L112" s="33">
        <v>0</v>
      </c>
      <c r="M112" s="33">
        <v>0</v>
      </c>
      <c r="N112" s="33">
        <v>0</v>
      </c>
      <c r="O112" s="33">
        <v>25986</v>
      </c>
      <c r="P112" s="33">
        <v>0</v>
      </c>
      <c r="Q112" s="33">
        <v>20338</v>
      </c>
      <c r="R112" s="33">
        <v>0</v>
      </c>
      <c r="S112" s="33">
        <v>0</v>
      </c>
      <c r="T112" s="33">
        <v>0</v>
      </c>
      <c r="U112" s="33">
        <v>571</v>
      </c>
      <c r="V112" s="33">
        <v>0</v>
      </c>
      <c r="W112" s="33">
        <v>0</v>
      </c>
      <c r="X112" s="33">
        <v>0</v>
      </c>
      <c r="Y112" s="33">
        <v>3771</v>
      </c>
      <c r="Z112" s="33">
        <v>793</v>
      </c>
      <c r="AA112" s="33">
        <v>0</v>
      </c>
      <c r="AB112" s="33">
        <v>0</v>
      </c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2:43">
      <c r="B113" s="27">
        <f>'input rate-base'!B113</f>
        <v>9</v>
      </c>
      <c r="C113" s="27">
        <f>'input rate-base'!C113</f>
        <v>2020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6664</v>
      </c>
      <c r="L113" s="33">
        <v>0</v>
      </c>
      <c r="M113" s="33">
        <v>0</v>
      </c>
      <c r="N113" s="33">
        <v>0</v>
      </c>
      <c r="O113" s="33">
        <v>25578</v>
      </c>
      <c r="P113" s="33">
        <v>0</v>
      </c>
      <c r="Q113" s="33">
        <v>19659</v>
      </c>
      <c r="R113" s="33">
        <v>0</v>
      </c>
      <c r="S113" s="33">
        <v>0</v>
      </c>
      <c r="T113" s="33">
        <v>0</v>
      </c>
      <c r="U113" s="33">
        <v>544</v>
      </c>
      <c r="V113" s="33">
        <v>0</v>
      </c>
      <c r="W113" s="33">
        <v>0</v>
      </c>
      <c r="X113" s="33">
        <v>0</v>
      </c>
      <c r="Y113" s="33">
        <v>3680</v>
      </c>
      <c r="Z113" s="33">
        <v>783</v>
      </c>
      <c r="AA113" s="33">
        <v>0</v>
      </c>
      <c r="AB113" s="33">
        <v>0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2:43">
      <c r="B114" s="27">
        <f>'input rate-base'!B114</f>
        <v>10</v>
      </c>
      <c r="C114" s="27">
        <f>'input rate-base'!C114</f>
        <v>2020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6215</v>
      </c>
      <c r="L114" s="33">
        <v>0</v>
      </c>
      <c r="M114" s="33">
        <v>0</v>
      </c>
      <c r="N114" s="33">
        <v>0</v>
      </c>
      <c r="O114" s="33">
        <v>24449</v>
      </c>
      <c r="P114" s="33">
        <v>0</v>
      </c>
      <c r="Q114" s="33">
        <v>17638</v>
      </c>
      <c r="R114" s="33">
        <v>0</v>
      </c>
      <c r="S114" s="33">
        <v>0</v>
      </c>
      <c r="T114" s="33">
        <v>0</v>
      </c>
      <c r="U114" s="33">
        <v>535</v>
      </c>
      <c r="V114" s="33">
        <v>0</v>
      </c>
      <c r="W114" s="33">
        <v>0</v>
      </c>
      <c r="X114" s="33">
        <v>0</v>
      </c>
      <c r="Y114" s="33">
        <v>3411</v>
      </c>
      <c r="Z114" s="33">
        <v>749</v>
      </c>
      <c r="AA114" s="33">
        <v>0</v>
      </c>
      <c r="AB114" s="33">
        <v>0</v>
      </c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2:43">
      <c r="B115" s="27">
        <f>'input rate-base'!B115</f>
        <v>11</v>
      </c>
      <c r="C115" s="27">
        <f>'input rate-base'!C115</f>
        <v>2020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5433</v>
      </c>
      <c r="L115" s="33">
        <v>0</v>
      </c>
      <c r="M115" s="33">
        <v>0</v>
      </c>
      <c r="N115" s="33">
        <v>0</v>
      </c>
      <c r="O115" s="33">
        <v>23455</v>
      </c>
      <c r="P115" s="33">
        <v>0</v>
      </c>
      <c r="Q115" s="33">
        <v>16308</v>
      </c>
      <c r="R115" s="33">
        <v>0</v>
      </c>
      <c r="S115" s="33">
        <v>0</v>
      </c>
      <c r="T115" s="33">
        <v>0</v>
      </c>
      <c r="U115" s="33">
        <v>537</v>
      </c>
      <c r="V115" s="33">
        <v>0</v>
      </c>
      <c r="W115" s="33">
        <v>0</v>
      </c>
      <c r="X115" s="33">
        <v>0</v>
      </c>
      <c r="Y115" s="33">
        <v>3364</v>
      </c>
      <c r="Z115" s="33">
        <v>711</v>
      </c>
      <c r="AA115" s="33">
        <v>0</v>
      </c>
      <c r="AB115" s="33">
        <v>0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2:43">
      <c r="B116" s="27">
        <f>'input rate-base'!B116</f>
        <v>12</v>
      </c>
      <c r="C116" s="27">
        <f>'input rate-base'!C116</f>
        <v>2020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5523</v>
      </c>
      <c r="L116" s="33">
        <v>0</v>
      </c>
      <c r="M116" s="33">
        <v>0</v>
      </c>
      <c r="N116" s="33">
        <v>0</v>
      </c>
      <c r="O116" s="33">
        <v>22582</v>
      </c>
      <c r="P116" s="33">
        <v>0</v>
      </c>
      <c r="Q116" s="33">
        <v>16059</v>
      </c>
      <c r="R116" s="33">
        <v>0</v>
      </c>
      <c r="S116" s="33">
        <v>0</v>
      </c>
      <c r="T116" s="33">
        <v>0</v>
      </c>
      <c r="U116" s="33">
        <v>532</v>
      </c>
      <c r="V116" s="33">
        <v>0</v>
      </c>
      <c r="W116" s="33">
        <v>0</v>
      </c>
      <c r="X116" s="33">
        <v>0</v>
      </c>
      <c r="Y116" s="33">
        <v>3362</v>
      </c>
      <c r="Z116" s="33">
        <v>705</v>
      </c>
      <c r="AA116" s="33">
        <v>0</v>
      </c>
      <c r="AB116" s="33">
        <v>0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2:43">
      <c r="B117" s="27">
        <f>'input rate-base'!B117</f>
        <v>1</v>
      </c>
      <c r="C117" s="27">
        <f>'input rate-base'!C117</f>
        <v>2021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5539</v>
      </c>
      <c r="L117" s="33">
        <v>0</v>
      </c>
      <c r="M117" s="33">
        <v>0</v>
      </c>
      <c r="N117" s="33">
        <v>0</v>
      </c>
      <c r="O117" s="33">
        <v>22139</v>
      </c>
      <c r="P117" s="33">
        <v>0</v>
      </c>
      <c r="Q117" s="33">
        <v>17189</v>
      </c>
      <c r="R117" s="33">
        <v>0</v>
      </c>
      <c r="S117" s="33">
        <v>0</v>
      </c>
      <c r="T117" s="33">
        <v>0</v>
      </c>
      <c r="U117" s="33">
        <v>520</v>
      </c>
      <c r="V117" s="33">
        <v>0</v>
      </c>
      <c r="W117" s="33">
        <v>0</v>
      </c>
      <c r="X117" s="33">
        <v>0</v>
      </c>
      <c r="Y117" s="33">
        <v>3216</v>
      </c>
      <c r="Z117" s="33">
        <v>691</v>
      </c>
      <c r="AA117" s="33">
        <v>0</v>
      </c>
      <c r="AB117" s="33">
        <v>0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2:43">
      <c r="B118" s="27">
        <f>'input rate-base'!B118</f>
        <v>2</v>
      </c>
      <c r="C118" s="27">
        <f>'input rate-base'!C118</f>
        <v>2021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5263</v>
      </c>
      <c r="L118" s="33">
        <v>0</v>
      </c>
      <c r="M118" s="33">
        <v>0</v>
      </c>
      <c r="N118" s="33">
        <v>0</v>
      </c>
      <c r="O118" s="33">
        <v>22384</v>
      </c>
      <c r="P118" s="33">
        <v>0</v>
      </c>
      <c r="Q118" s="33">
        <v>16848</v>
      </c>
      <c r="R118" s="33">
        <v>0</v>
      </c>
      <c r="S118" s="33">
        <v>0</v>
      </c>
      <c r="T118" s="33">
        <v>0</v>
      </c>
      <c r="U118" s="33">
        <v>512</v>
      </c>
      <c r="V118" s="33">
        <v>0</v>
      </c>
      <c r="W118" s="33">
        <v>0</v>
      </c>
      <c r="X118" s="33">
        <v>0</v>
      </c>
      <c r="Y118" s="33">
        <v>3321</v>
      </c>
      <c r="Z118" s="33">
        <v>709</v>
      </c>
      <c r="AA118" s="33">
        <v>0</v>
      </c>
      <c r="AB118" s="33">
        <v>0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2:43">
      <c r="B119" s="27">
        <f>'input rate-base'!B119</f>
        <v>3</v>
      </c>
      <c r="C119" s="27">
        <f>'input rate-base'!C119</f>
        <v>2021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4853</v>
      </c>
      <c r="L119" s="33">
        <v>0</v>
      </c>
      <c r="M119" s="33">
        <v>0</v>
      </c>
      <c r="N119" s="33">
        <v>0</v>
      </c>
      <c r="O119" s="33">
        <v>22594</v>
      </c>
      <c r="P119" s="33">
        <v>0</v>
      </c>
      <c r="Q119" s="33">
        <v>15712</v>
      </c>
      <c r="R119" s="33">
        <v>0</v>
      </c>
      <c r="S119" s="33">
        <v>0</v>
      </c>
      <c r="T119" s="33">
        <v>0</v>
      </c>
      <c r="U119" s="33">
        <v>560</v>
      </c>
      <c r="V119" s="33">
        <v>0</v>
      </c>
      <c r="W119" s="33">
        <v>0</v>
      </c>
      <c r="X119" s="33">
        <v>0</v>
      </c>
      <c r="Y119" s="33">
        <v>3233</v>
      </c>
      <c r="Z119" s="33">
        <v>706</v>
      </c>
      <c r="AA119" s="33">
        <v>0</v>
      </c>
      <c r="AB119" s="33">
        <v>0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2:43">
      <c r="B120" s="27">
        <f>'input rate-base'!B120</f>
        <v>4</v>
      </c>
      <c r="C120" s="27">
        <f>'input rate-base'!C120</f>
        <v>2021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5102</v>
      </c>
      <c r="L120" s="33">
        <v>0</v>
      </c>
      <c r="M120" s="33">
        <v>0</v>
      </c>
      <c r="N120" s="33">
        <v>0</v>
      </c>
      <c r="O120" s="33">
        <v>23372</v>
      </c>
      <c r="P120" s="33">
        <v>0</v>
      </c>
      <c r="Q120" s="33">
        <v>16078</v>
      </c>
      <c r="R120" s="33">
        <v>0</v>
      </c>
      <c r="S120" s="33">
        <v>0</v>
      </c>
      <c r="T120" s="33">
        <v>0</v>
      </c>
      <c r="U120" s="33">
        <v>534</v>
      </c>
      <c r="V120" s="33">
        <v>0</v>
      </c>
      <c r="W120" s="33">
        <v>0</v>
      </c>
      <c r="X120" s="33">
        <v>0</v>
      </c>
      <c r="Y120" s="33">
        <v>3414</v>
      </c>
      <c r="Z120" s="33">
        <v>738</v>
      </c>
      <c r="AA120" s="33">
        <v>0</v>
      </c>
      <c r="AB120" s="33">
        <v>0</v>
      </c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2:43">
      <c r="B121" s="27">
        <f>'input rate-base'!B121</f>
        <v>5</v>
      </c>
      <c r="C121" s="27">
        <f>'input rate-base'!C121</f>
        <v>2021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5777</v>
      </c>
      <c r="L121" s="33">
        <v>0</v>
      </c>
      <c r="M121" s="33">
        <v>0</v>
      </c>
      <c r="N121" s="33">
        <v>0</v>
      </c>
      <c r="O121" s="33">
        <v>23331</v>
      </c>
      <c r="P121" s="33">
        <v>0</v>
      </c>
      <c r="Q121" s="33">
        <v>17318</v>
      </c>
      <c r="R121" s="33">
        <v>0</v>
      </c>
      <c r="S121" s="33">
        <v>0</v>
      </c>
      <c r="T121" s="33">
        <v>0</v>
      </c>
      <c r="U121" s="33">
        <v>576</v>
      </c>
      <c r="V121" s="33">
        <v>0</v>
      </c>
      <c r="W121" s="33">
        <v>0</v>
      </c>
      <c r="X121" s="33">
        <v>0</v>
      </c>
      <c r="Y121" s="33">
        <v>3497</v>
      </c>
      <c r="Z121" s="33">
        <v>734</v>
      </c>
      <c r="AA121" s="33">
        <v>0</v>
      </c>
      <c r="AB121" s="33">
        <v>0</v>
      </c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2:43">
      <c r="B122" s="27">
        <f>'input rate-base'!B122</f>
        <v>6</v>
      </c>
      <c r="C122" s="27">
        <f>'input rate-base'!C122</f>
        <v>2021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6668</v>
      </c>
      <c r="L122" s="33">
        <v>0</v>
      </c>
      <c r="M122" s="33">
        <v>0</v>
      </c>
      <c r="N122" s="33">
        <v>0</v>
      </c>
      <c r="O122" s="33">
        <v>25061</v>
      </c>
      <c r="P122" s="33">
        <v>0</v>
      </c>
      <c r="Q122" s="33">
        <v>19541</v>
      </c>
      <c r="R122" s="33">
        <v>0</v>
      </c>
      <c r="S122" s="33">
        <v>0</v>
      </c>
      <c r="T122" s="33">
        <v>0</v>
      </c>
      <c r="U122" s="33">
        <v>540</v>
      </c>
      <c r="V122" s="33">
        <v>0</v>
      </c>
      <c r="W122" s="33">
        <v>0</v>
      </c>
      <c r="X122" s="33">
        <v>0</v>
      </c>
      <c r="Y122" s="33">
        <v>3636</v>
      </c>
      <c r="Z122" s="33">
        <v>752</v>
      </c>
      <c r="AA122" s="33">
        <v>0</v>
      </c>
      <c r="AB122" s="33">
        <v>0</v>
      </c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2:43">
      <c r="B123" s="27">
        <f>'input rate-base'!B123</f>
        <v>7</v>
      </c>
      <c r="C123" s="27">
        <f>'input rate-base'!C123</f>
        <v>2021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6848</v>
      </c>
      <c r="L123" s="33">
        <v>0</v>
      </c>
      <c r="M123" s="33">
        <v>0</v>
      </c>
      <c r="N123" s="33">
        <v>0</v>
      </c>
      <c r="O123" s="33">
        <v>25639</v>
      </c>
      <c r="P123" s="33">
        <v>0</v>
      </c>
      <c r="Q123" s="33">
        <v>19718</v>
      </c>
      <c r="R123" s="33">
        <v>0</v>
      </c>
      <c r="S123" s="33">
        <v>0</v>
      </c>
      <c r="T123" s="33">
        <v>0</v>
      </c>
      <c r="U123" s="33">
        <v>555</v>
      </c>
      <c r="V123" s="33">
        <v>0</v>
      </c>
      <c r="W123" s="33">
        <v>0</v>
      </c>
      <c r="X123" s="33">
        <v>0</v>
      </c>
      <c r="Y123" s="33">
        <v>3512</v>
      </c>
      <c r="Z123" s="33">
        <v>786</v>
      </c>
      <c r="AA123" s="33">
        <v>0</v>
      </c>
      <c r="AB123" s="33">
        <v>0</v>
      </c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2:43">
      <c r="B124" s="27">
        <f>'input rate-base'!B124</f>
        <v>8</v>
      </c>
      <c r="C124" s="27">
        <f>'input rate-base'!C124</f>
        <v>2021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6889</v>
      </c>
      <c r="L124" s="33">
        <v>0</v>
      </c>
      <c r="M124" s="33">
        <v>0</v>
      </c>
      <c r="N124" s="33">
        <v>0</v>
      </c>
      <c r="O124" s="33">
        <v>25986</v>
      </c>
      <c r="P124" s="33">
        <v>0</v>
      </c>
      <c r="Q124" s="33">
        <v>20338</v>
      </c>
      <c r="R124" s="33">
        <v>0</v>
      </c>
      <c r="S124" s="33">
        <v>0</v>
      </c>
      <c r="T124" s="33">
        <v>0</v>
      </c>
      <c r="U124" s="33">
        <v>571</v>
      </c>
      <c r="V124" s="33">
        <v>0</v>
      </c>
      <c r="W124" s="33">
        <v>0</v>
      </c>
      <c r="X124" s="33">
        <v>0</v>
      </c>
      <c r="Y124" s="33">
        <v>3771</v>
      </c>
      <c r="Z124" s="33">
        <v>793</v>
      </c>
      <c r="AA124" s="33">
        <v>0</v>
      </c>
      <c r="AB124" s="33">
        <v>0</v>
      </c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2:43">
      <c r="B125" s="27">
        <f>'input rate-base'!B125</f>
        <v>9</v>
      </c>
      <c r="C125" s="27">
        <f>'input rate-base'!C125</f>
        <v>2021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6664</v>
      </c>
      <c r="L125" s="33">
        <v>0</v>
      </c>
      <c r="M125" s="33">
        <v>0</v>
      </c>
      <c r="N125" s="33">
        <v>0</v>
      </c>
      <c r="O125" s="33">
        <v>25578</v>
      </c>
      <c r="P125" s="33">
        <v>0</v>
      </c>
      <c r="Q125" s="33">
        <v>19659</v>
      </c>
      <c r="R125" s="33">
        <v>0</v>
      </c>
      <c r="S125" s="33">
        <v>0</v>
      </c>
      <c r="T125" s="33">
        <v>0</v>
      </c>
      <c r="U125" s="33">
        <v>544</v>
      </c>
      <c r="V125" s="33">
        <v>0</v>
      </c>
      <c r="W125" s="33">
        <v>0</v>
      </c>
      <c r="X125" s="33">
        <v>0</v>
      </c>
      <c r="Y125" s="33">
        <v>3680</v>
      </c>
      <c r="Z125" s="33">
        <v>783</v>
      </c>
      <c r="AA125" s="33">
        <v>0</v>
      </c>
      <c r="AB125" s="33">
        <v>0</v>
      </c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2:43">
      <c r="B126" s="27">
        <f>'input rate-base'!B126</f>
        <v>10</v>
      </c>
      <c r="C126" s="27">
        <f>'input rate-base'!C126</f>
        <v>2021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6215</v>
      </c>
      <c r="L126" s="33">
        <v>0</v>
      </c>
      <c r="M126" s="33">
        <v>0</v>
      </c>
      <c r="N126" s="33">
        <v>0</v>
      </c>
      <c r="O126" s="33">
        <v>24449</v>
      </c>
      <c r="P126" s="33">
        <v>0</v>
      </c>
      <c r="Q126" s="33">
        <v>17638</v>
      </c>
      <c r="R126" s="33">
        <v>0</v>
      </c>
      <c r="S126" s="33">
        <v>0</v>
      </c>
      <c r="T126" s="33">
        <v>0</v>
      </c>
      <c r="U126" s="33">
        <v>535</v>
      </c>
      <c r="V126" s="33">
        <v>0</v>
      </c>
      <c r="W126" s="33">
        <v>0</v>
      </c>
      <c r="X126" s="33">
        <v>0</v>
      </c>
      <c r="Y126" s="33">
        <v>3411</v>
      </c>
      <c r="Z126" s="33">
        <v>749</v>
      </c>
      <c r="AA126" s="33">
        <v>0</v>
      </c>
      <c r="AB126" s="33">
        <v>0</v>
      </c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2:43">
      <c r="B127" s="27">
        <f>'input rate-base'!B127</f>
        <v>11</v>
      </c>
      <c r="C127" s="27">
        <f>'input rate-base'!C127</f>
        <v>2021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5433</v>
      </c>
      <c r="L127" s="33">
        <v>0</v>
      </c>
      <c r="M127" s="33">
        <v>0</v>
      </c>
      <c r="N127" s="33">
        <v>0</v>
      </c>
      <c r="O127" s="33">
        <v>23455</v>
      </c>
      <c r="P127" s="33">
        <v>0</v>
      </c>
      <c r="Q127" s="33">
        <v>16308</v>
      </c>
      <c r="R127" s="33">
        <v>0</v>
      </c>
      <c r="S127" s="33">
        <v>0</v>
      </c>
      <c r="T127" s="33">
        <v>0</v>
      </c>
      <c r="U127" s="33">
        <v>537</v>
      </c>
      <c r="V127" s="33">
        <v>0</v>
      </c>
      <c r="W127" s="33">
        <v>0</v>
      </c>
      <c r="X127" s="33">
        <v>0</v>
      </c>
      <c r="Y127" s="33">
        <v>3364</v>
      </c>
      <c r="Z127" s="33">
        <v>711</v>
      </c>
      <c r="AA127" s="33">
        <v>0</v>
      </c>
      <c r="AB127" s="33">
        <v>0</v>
      </c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2:43">
      <c r="B128" s="27">
        <f>'input rate-base'!B128</f>
        <v>12</v>
      </c>
      <c r="C128" s="27">
        <f>'input rate-base'!C128</f>
        <v>2021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5465</v>
      </c>
      <c r="L128" s="33">
        <v>0</v>
      </c>
      <c r="M128" s="33">
        <v>0</v>
      </c>
      <c r="N128" s="33">
        <v>0</v>
      </c>
      <c r="O128" s="33">
        <v>22582</v>
      </c>
      <c r="P128" s="33">
        <v>0</v>
      </c>
      <c r="Q128" s="33">
        <v>16059</v>
      </c>
      <c r="R128" s="33">
        <v>0</v>
      </c>
      <c r="S128" s="33">
        <v>0</v>
      </c>
      <c r="T128" s="33">
        <v>0</v>
      </c>
      <c r="U128" s="33">
        <v>532</v>
      </c>
      <c r="V128" s="33">
        <v>0</v>
      </c>
      <c r="W128" s="33">
        <v>0</v>
      </c>
      <c r="X128" s="33">
        <v>0</v>
      </c>
      <c r="Y128" s="33">
        <v>3362</v>
      </c>
      <c r="Z128" s="33">
        <v>705</v>
      </c>
      <c r="AA128" s="33">
        <v>0</v>
      </c>
      <c r="AB128" s="33">
        <v>0</v>
      </c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2:43">
      <c r="B129" s="27">
        <f>'input rate-base'!B129</f>
        <v>1</v>
      </c>
      <c r="C129" s="27">
        <f>'input rate-base'!C129</f>
        <v>2022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5480</v>
      </c>
      <c r="L129" s="33">
        <v>0</v>
      </c>
      <c r="M129" s="33">
        <v>0</v>
      </c>
      <c r="N129" s="33">
        <v>0</v>
      </c>
      <c r="O129" s="33">
        <v>22139</v>
      </c>
      <c r="P129" s="33">
        <v>0</v>
      </c>
      <c r="Q129" s="33">
        <v>17189</v>
      </c>
      <c r="R129" s="33">
        <v>0</v>
      </c>
      <c r="S129" s="33">
        <v>0</v>
      </c>
      <c r="T129" s="33">
        <v>0</v>
      </c>
      <c r="U129" s="33">
        <v>520</v>
      </c>
      <c r="V129" s="33">
        <v>0</v>
      </c>
      <c r="W129" s="33">
        <v>0</v>
      </c>
      <c r="X129" s="33">
        <v>0</v>
      </c>
      <c r="Y129" s="33">
        <v>3216</v>
      </c>
      <c r="Z129" s="33">
        <v>691</v>
      </c>
      <c r="AA129" s="33">
        <v>0</v>
      </c>
      <c r="AB129" s="33">
        <v>0</v>
      </c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2:43">
      <c r="B130" s="27">
        <f>'input rate-base'!B130</f>
        <v>2</v>
      </c>
      <c r="C130" s="27">
        <f>'input rate-base'!C130</f>
        <v>2022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5207</v>
      </c>
      <c r="L130" s="33">
        <v>0</v>
      </c>
      <c r="M130" s="33">
        <v>0</v>
      </c>
      <c r="N130" s="33">
        <v>0</v>
      </c>
      <c r="O130" s="33">
        <v>22384</v>
      </c>
      <c r="P130" s="33">
        <v>0</v>
      </c>
      <c r="Q130" s="33">
        <v>16848</v>
      </c>
      <c r="R130" s="33">
        <v>0</v>
      </c>
      <c r="S130" s="33">
        <v>0</v>
      </c>
      <c r="T130" s="33">
        <v>0</v>
      </c>
      <c r="U130" s="33">
        <v>512</v>
      </c>
      <c r="V130" s="33">
        <v>0</v>
      </c>
      <c r="W130" s="33">
        <v>0</v>
      </c>
      <c r="X130" s="33">
        <v>0</v>
      </c>
      <c r="Y130" s="33">
        <v>3321</v>
      </c>
      <c r="Z130" s="33">
        <v>709</v>
      </c>
      <c r="AA130" s="33">
        <v>0</v>
      </c>
      <c r="AB130" s="33">
        <v>0</v>
      </c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2:43">
      <c r="B131" s="27">
        <f>'input rate-base'!B131</f>
        <v>3</v>
      </c>
      <c r="C131" s="27">
        <f>'input rate-base'!C131</f>
        <v>2022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4801</v>
      </c>
      <c r="L131" s="33">
        <v>0</v>
      </c>
      <c r="M131" s="33">
        <v>0</v>
      </c>
      <c r="N131" s="33">
        <v>0</v>
      </c>
      <c r="O131" s="33">
        <v>22594</v>
      </c>
      <c r="P131" s="33">
        <v>0</v>
      </c>
      <c r="Q131" s="33">
        <v>15712</v>
      </c>
      <c r="R131" s="33">
        <v>0</v>
      </c>
      <c r="S131" s="33">
        <v>0</v>
      </c>
      <c r="T131" s="33">
        <v>0</v>
      </c>
      <c r="U131" s="33">
        <v>560</v>
      </c>
      <c r="V131" s="33">
        <v>0</v>
      </c>
      <c r="W131" s="33">
        <v>0</v>
      </c>
      <c r="X131" s="33">
        <v>0</v>
      </c>
      <c r="Y131" s="33">
        <v>3233</v>
      </c>
      <c r="Z131" s="33">
        <v>706</v>
      </c>
      <c r="AA131" s="33">
        <v>0</v>
      </c>
      <c r="AB131" s="33">
        <v>0</v>
      </c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2:43">
      <c r="B132" s="27">
        <f>'input rate-base'!B132</f>
        <v>4</v>
      </c>
      <c r="C132" s="27">
        <f>'input rate-base'!C132</f>
        <v>2022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5048</v>
      </c>
      <c r="L132" s="33">
        <v>0</v>
      </c>
      <c r="M132" s="33">
        <v>0</v>
      </c>
      <c r="N132" s="33">
        <v>0</v>
      </c>
      <c r="O132" s="33">
        <v>23372</v>
      </c>
      <c r="P132" s="33">
        <v>0</v>
      </c>
      <c r="Q132" s="33">
        <v>16078</v>
      </c>
      <c r="R132" s="33">
        <v>0</v>
      </c>
      <c r="S132" s="33">
        <v>0</v>
      </c>
      <c r="T132" s="33">
        <v>0</v>
      </c>
      <c r="U132" s="33">
        <v>534</v>
      </c>
      <c r="V132" s="33">
        <v>0</v>
      </c>
      <c r="W132" s="33">
        <v>0</v>
      </c>
      <c r="X132" s="33">
        <v>0</v>
      </c>
      <c r="Y132" s="33">
        <v>3414</v>
      </c>
      <c r="Z132" s="33">
        <v>738</v>
      </c>
      <c r="AA132" s="33">
        <v>0</v>
      </c>
      <c r="AB132" s="33">
        <v>0</v>
      </c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2:43">
      <c r="B133" s="27">
        <f>'input rate-base'!B133</f>
        <v>5</v>
      </c>
      <c r="C133" s="27">
        <f>'input rate-base'!C133</f>
        <v>2022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5716</v>
      </c>
      <c r="L133" s="33">
        <v>0</v>
      </c>
      <c r="M133" s="33">
        <v>0</v>
      </c>
      <c r="N133" s="33">
        <v>0</v>
      </c>
      <c r="O133" s="33">
        <v>23331</v>
      </c>
      <c r="P133" s="33">
        <v>0</v>
      </c>
      <c r="Q133" s="33">
        <v>17318</v>
      </c>
      <c r="R133" s="33">
        <v>0</v>
      </c>
      <c r="S133" s="33">
        <v>0</v>
      </c>
      <c r="T133" s="33">
        <v>0</v>
      </c>
      <c r="U133" s="33">
        <v>576</v>
      </c>
      <c r="V133" s="33">
        <v>0</v>
      </c>
      <c r="W133" s="33">
        <v>0</v>
      </c>
      <c r="X133" s="33">
        <v>0</v>
      </c>
      <c r="Y133" s="33">
        <v>3497</v>
      </c>
      <c r="Z133" s="33">
        <v>734</v>
      </c>
      <c r="AA133" s="33">
        <v>0</v>
      </c>
      <c r="AB133" s="33">
        <v>0</v>
      </c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2:43">
      <c r="B134" s="27">
        <f>'input rate-base'!B134</f>
        <v>6</v>
      </c>
      <c r="C134" s="27">
        <f>'input rate-base'!C134</f>
        <v>2022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6597</v>
      </c>
      <c r="L134" s="33">
        <v>0</v>
      </c>
      <c r="M134" s="33">
        <v>0</v>
      </c>
      <c r="N134" s="33">
        <v>0</v>
      </c>
      <c r="O134" s="33">
        <v>25061</v>
      </c>
      <c r="P134" s="33">
        <v>0</v>
      </c>
      <c r="Q134" s="33">
        <v>19541</v>
      </c>
      <c r="R134" s="33">
        <v>0</v>
      </c>
      <c r="S134" s="33">
        <v>0</v>
      </c>
      <c r="T134" s="33">
        <v>0</v>
      </c>
      <c r="U134" s="33">
        <v>540</v>
      </c>
      <c r="V134" s="33">
        <v>0</v>
      </c>
      <c r="W134" s="33">
        <v>0</v>
      </c>
      <c r="X134" s="33">
        <v>0</v>
      </c>
      <c r="Y134" s="33">
        <v>3636</v>
      </c>
      <c r="Z134" s="33">
        <v>752</v>
      </c>
      <c r="AA134" s="33">
        <v>0</v>
      </c>
      <c r="AB134" s="33">
        <v>0</v>
      </c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2:43">
      <c r="B135" s="27">
        <f>'input rate-base'!B135</f>
        <v>7</v>
      </c>
      <c r="C135" s="27">
        <f>'input rate-base'!C135</f>
        <v>2022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6775</v>
      </c>
      <c r="L135" s="33">
        <v>0</v>
      </c>
      <c r="M135" s="33">
        <v>0</v>
      </c>
      <c r="N135" s="33">
        <v>0</v>
      </c>
      <c r="O135" s="33">
        <v>25639</v>
      </c>
      <c r="P135" s="33">
        <v>0</v>
      </c>
      <c r="Q135" s="33">
        <v>19718</v>
      </c>
      <c r="R135" s="33">
        <v>0</v>
      </c>
      <c r="S135" s="33">
        <v>0</v>
      </c>
      <c r="T135" s="33">
        <v>0</v>
      </c>
      <c r="U135" s="33">
        <v>555</v>
      </c>
      <c r="V135" s="33">
        <v>0</v>
      </c>
      <c r="W135" s="33">
        <v>0</v>
      </c>
      <c r="X135" s="33">
        <v>0</v>
      </c>
      <c r="Y135" s="33">
        <v>3512</v>
      </c>
      <c r="Z135" s="33">
        <v>786</v>
      </c>
      <c r="AA135" s="33">
        <v>0</v>
      </c>
      <c r="AB135" s="33">
        <v>0</v>
      </c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2:43">
      <c r="B136" s="27">
        <f>'input rate-base'!B136</f>
        <v>8</v>
      </c>
      <c r="C136" s="27">
        <f>'input rate-base'!C136</f>
        <v>2022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6816</v>
      </c>
      <c r="L136" s="33">
        <v>0</v>
      </c>
      <c r="M136" s="33">
        <v>0</v>
      </c>
      <c r="N136" s="33">
        <v>0</v>
      </c>
      <c r="O136" s="33">
        <v>25986</v>
      </c>
      <c r="P136" s="33">
        <v>0</v>
      </c>
      <c r="Q136" s="33">
        <v>20338</v>
      </c>
      <c r="R136" s="33">
        <v>0</v>
      </c>
      <c r="S136" s="33">
        <v>0</v>
      </c>
      <c r="T136" s="33">
        <v>0</v>
      </c>
      <c r="U136" s="33">
        <v>571</v>
      </c>
      <c r="V136" s="33">
        <v>0</v>
      </c>
      <c r="W136" s="33">
        <v>0</v>
      </c>
      <c r="X136" s="33">
        <v>0</v>
      </c>
      <c r="Y136" s="33">
        <v>3771</v>
      </c>
      <c r="Z136" s="33">
        <v>793</v>
      </c>
      <c r="AA136" s="33">
        <v>0</v>
      </c>
      <c r="AB136" s="33">
        <v>0</v>
      </c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2:43">
      <c r="B137" s="27">
        <f>'input rate-base'!B137</f>
        <v>9</v>
      </c>
      <c r="C137" s="27">
        <f>'input rate-base'!C137</f>
        <v>2022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6593</v>
      </c>
      <c r="L137" s="33">
        <v>0</v>
      </c>
      <c r="M137" s="33">
        <v>0</v>
      </c>
      <c r="N137" s="33">
        <v>0</v>
      </c>
      <c r="O137" s="33">
        <v>25578</v>
      </c>
      <c r="P137" s="33">
        <v>0</v>
      </c>
      <c r="Q137" s="33">
        <v>19659</v>
      </c>
      <c r="R137" s="33">
        <v>0</v>
      </c>
      <c r="S137" s="33">
        <v>0</v>
      </c>
      <c r="T137" s="33">
        <v>0</v>
      </c>
      <c r="U137" s="33">
        <v>544</v>
      </c>
      <c r="V137" s="33">
        <v>0</v>
      </c>
      <c r="W137" s="33">
        <v>0</v>
      </c>
      <c r="X137" s="33">
        <v>0</v>
      </c>
      <c r="Y137" s="33">
        <v>3680</v>
      </c>
      <c r="Z137" s="33">
        <v>783</v>
      </c>
      <c r="AA137" s="33">
        <v>0</v>
      </c>
      <c r="AB137" s="33">
        <v>0</v>
      </c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2:43">
      <c r="B138" s="27">
        <f>'input rate-base'!B138</f>
        <v>10</v>
      </c>
      <c r="C138" s="27">
        <f>'input rate-base'!C138</f>
        <v>2022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6149</v>
      </c>
      <c r="L138" s="33">
        <v>0</v>
      </c>
      <c r="M138" s="33">
        <v>0</v>
      </c>
      <c r="N138" s="33">
        <v>0</v>
      </c>
      <c r="O138" s="33">
        <v>24449</v>
      </c>
      <c r="P138" s="33">
        <v>0</v>
      </c>
      <c r="Q138" s="33">
        <v>17638</v>
      </c>
      <c r="R138" s="33">
        <v>0</v>
      </c>
      <c r="S138" s="33">
        <v>0</v>
      </c>
      <c r="T138" s="33">
        <v>0</v>
      </c>
      <c r="U138" s="33">
        <v>535</v>
      </c>
      <c r="V138" s="33">
        <v>0</v>
      </c>
      <c r="W138" s="33">
        <v>0</v>
      </c>
      <c r="X138" s="33">
        <v>0</v>
      </c>
      <c r="Y138" s="33">
        <v>3411</v>
      </c>
      <c r="Z138" s="33">
        <v>749</v>
      </c>
      <c r="AA138" s="33">
        <v>0</v>
      </c>
      <c r="AB138" s="33">
        <v>0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2:43">
      <c r="B139" s="27">
        <f>'input rate-base'!B139</f>
        <v>11</v>
      </c>
      <c r="C139" s="27">
        <f>'input rate-base'!C139</f>
        <v>2022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5260</v>
      </c>
      <c r="L139" s="33">
        <v>0</v>
      </c>
      <c r="M139" s="33">
        <v>0</v>
      </c>
      <c r="N139" s="33">
        <v>0</v>
      </c>
      <c r="O139" s="33">
        <v>23455</v>
      </c>
      <c r="P139" s="33">
        <v>0</v>
      </c>
      <c r="Q139" s="33">
        <v>16308</v>
      </c>
      <c r="R139" s="33">
        <v>0</v>
      </c>
      <c r="S139" s="33">
        <v>0</v>
      </c>
      <c r="T139" s="33">
        <v>0</v>
      </c>
      <c r="U139" s="33">
        <v>537</v>
      </c>
      <c r="V139" s="33">
        <v>0</v>
      </c>
      <c r="W139" s="33">
        <v>0</v>
      </c>
      <c r="X139" s="33">
        <v>0</v>
      </c>
      <c r="Y139" s="33">
        <v>3364</v>
      </c>
      <c r="Z139" s="33">
        <v>711</v>
      </c>
      <c r="AA139" s="33">
        <v>0</v>
      </c>
      <c r="AB139" s="33">
        <v>0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2:43">
      <c r="B140" s="27">
        <f>'input rate-base'!B140</f>
        <v>12</v>
      </c>
      <c r="C140" s="27">
        <f>'input rate-base'!C140</f>
        <v>2022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5347</v>
      </c>
      <c r="L140" s="33">
        <v>0</v>
      </c>
      <c r="M140" s="33">
        <v>0</v>
      </c>
      <c r="N140" s="33">
        <v>0</v>
      </c>
      <c r="O140" s="33">
        <v>22582</v>
      </c>
      <c r="P140" s="33">
        <v>0</v>
      </c>
      <c r="Q140" s="33">
        <v>16059</v>
      </c>
      <c r="R140" s="33">
        <v>0</v>
      </c>
      <c r="S140" s="33">
        <v>0</v>
      </c>
      <c r="T140" s="33">
        <v>0</v>
      </c>
      <c r="U140" s="33">
        <v>532</v>
      </c>
      <c r="V140" s="33">
        <v>0</v>
      </c>
      <c r="W140" s="33">
        <v>0</v>
      </c>
      <c r="X140" s="33">
        <v>0</v>
      </c>
      <c r="Y140" s="33">
        <v>3362</v>
      </c>
      <c r="Z140" s="33">
        <v>705</v>
      </c>
      <c r="AA140" s="33">
        <v>0</v>
      </c>
      <c r="AB140" s="33">
        <v>0</v>
      </c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2:43">
      <c r="B141" s="27">
        <f>'input rate-base'!B141</f>
        <v>1</v>
      </c>
      <c r="C141" s="27">
        <f>'input rate-base'!C141</f>
        <v>2023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5363</v>
      </c>
      <c r="L141" s="33">
        <v>0</v>
      </c>
      <c r="M141" s="33">
        <v>0</v>
      </c>
      <c r="N141" s="33">
        <v>0</v>
      </c>
      <c r="O141" s="33">
        <v>22139</v>
      </c>
      <c r="P141" s="33">
        <v>0</v>
      </c>
      <c r="Q141" s="33">
        <v>17189</v>
      </c>
      <c r="R141" s="33">
        <v>0</v>
      </c>
      <c r="S141" s="33">
        <v>0</v>
      </c>
      <c r="T141" s="33">
        <v>0</v>
      </c>
      <c r="U141" s="33">
        <v>520</v>
      </c>
      <c r="V141" s="33">
        <v>0</v>
      </c>
      <c r="W141" s="33">
        <v>0</v>
      </c>
      <c r="X141" s="33">
        <v>0</v>
      </c>
      <c r="Y141" s="33">
        <v>3216</v>
      </c>
      <c r="Z141" s="33">
        <v>691</v>
      </c>
      <c r="AA141" s="33">
        <v>0</v>
      </c>
      <c r="AB141" s="33">
        <v>0</v>
      </c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2:43">
      <c r="B142" s="27">
        <f>'input rate-base'!B142</f>
        <v>2</v>
      </c>
      <c r="C142" s="27">
        <f>'input rate-base'!C142</f>
        <v>2023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5095</v>
      </c>
      <c r="L142" s="33">
        <v>0</v>
      </c>
      <c r="M142" s="33">
        <v>0</v>
      </c>
      <c r="N142" s="33">
        <v>0</v>
      </c>
      <c r="O142" s="33">
        <v>22384</v>
      </c>
      <c r="P142" s="33">
        <v>0</v>
      </c>
      <c r="Q142" s="33">
        <v>16848</v>
      </c>
      <c r="R142" s="33">
        <v>0</v>
      </c>
      <c r="S142" s="33">
        <v>0</v>
      </c>
      <c r="T142" s="33">
        <v>0</v>
      </c>
      <c r="U142" s="33">
        <v>512</v>
      </c>
      <c r="V142" s="33">
        <v>0</v>
      </c>
      <c r="W142" s="33">
        <v>0</v>
      </c>
      <c r="X142" s="33">
        <v>0</v>
      </c>
      <c r="Y142" s="33">
        <v>3321</v>
      </c>
      <c r="Z142" s="33">
        <v>709</v>
      </c>
      <c r="AA142" s="33">
        <v>0</v>
      </c>
      <c r="AB142" s="33">
        <v>0</v>
      </c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2:43">
      <c r="B143" s="27">
        <f>'input rate-base'!B143</f>
        <v>3</v>
      </c>
      <c r="C143" s="27">
        <f>'input rate-base'!C143</f>
        <v>2023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4646</v>
      </c>
      <c r="L143" s="33">
        <v>0</v>
      </c>
      <c r="M143" s="33">
        <v>0</v>
      </c>
      <c r="N143" s="33">
        <v>0</v>
      </c>
      <c r="O143" s="33">
        <v>22594</v>
      </c>
      <c r="P143" s="33">
        <v>0</v>
      </c>
      <c r="Q143" s="33">
        <v>15712</v>
      </c>
      <c r="R143" s="33">
        <v>0</v>
      </c>
      <c r="S143" s="33">
        <v>0</v>
      </c>
      <c r="T143" s="33">
        <v>0</v>
      </c>
      <c r="U143" s="33">
        <v>560</v>
      </c>
      <c r="V143" s="33">
        <v>0</v>
      </c>
      <c r="W143" s="33">
        <v>0</v>
      </c>
      <c r="X143" s="33">
        <v>0</v>
      </c>
      <c r="Y143" s="33">
        <v>3233</v>
      </c>
      <c r="Z143" s="33">
        <v>706</v>
      </c>
      <c r="AA143" s="33">
        <v>0</v>
      </c>
      <c r="AB143" s="33">
        <v>0</v>
      </c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2:43">
      <c r="B144" s="27">
        <f>'input rate-base'!B144</f>
        <v>4</v>
      </c>
      <c r="C144" s="27">
        <f>'input rate-base'!C144</f>
        <v>2023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4885</v>
      </c>
      <c r="L144" s="33">
        <v>0</v>
      </c>
      <c r="M144" s="33">
        <v>0</v>
      </c>
      <c r="N144" s="33">
        <v>0</v>
      </c>
      <c r="O144" s="33">
        <v>23372</v>
      </c>
      <c r="P144" s="33">
        <v>0</v>
      </c>
      <c r="Q144" s="33">
        <v>16078</v>
      </c>
      <c r="R144" s="33">
        <v>0</v>
      </c>
      <c r="S144" s="33">
        <v>0</v>
      </c>
      <c r="T144" s="33">
        <v>0</v>
      </c>
      <c r="U144" s="33">
        <v>534</v>
      </c>
      <c r="V144" s="33">
        <v>0</v>
      </c>
      <c r="W144" s="33">
        <v>0</v>
      </c>
      <c r="X144" s="33">
        <v>0</v>
      </c>
      <c r="Y144" s="33">
        <v>3414</v>
      </c>
      <c r="Z144" s="33">
        <v>738</v>
      </c>
      <c r="AA144" s="33">
        <v>0</v>
      </c>
      <c r="AB144" s="33">
        <v>0</v>
      </c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2:43">
      <c r="B145" s="27">
        <f>'input rate-base'!B145</f>
        <v>5</v>
      </c>
      <c r="C145" s="27">
        <f>'input rate-base'!C145</f>
        <v>2023</v>
      </c>
      <c r="D145" s="33">
        <v>0</v>
      </c>
      <c r="E145" s="33">
        <v>0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5531</v>
      </c>
      <c r="L145" s="33">
        <v>0</v>
      </c>
      <c r="M145" s="33">
        <v>0</v>
      </c>
      <c r="N145" s="33">
        <v>0</v>
      </c>
      <c r="O145" s="33">
        <v>23331</v>
      </c>
      <c r="P145" s="33">
        <v>0</v>
      </c>
      <c r="Q145" s="33">
        <v>17318</v>
      </c>
      <c r="R145" s="33">
        <v>0</v>
      </c>
      <c r="S145" s="33">
        <v>0</v>
      </c>
      <c r="T145" s="33">
        <v>0</v>
      </c>
      <c r="U145" s="33">
        <v>576</v>
      </c>
      <c r="V145" s="33">
        <v>0</v>
      </c>
      <c r="W145" s="33">
        <v>0</v>
      </c>
      <c r="X145" s="33">
        <v>0</v>
      </c>
      <c r="Y145" s="33">
        <v>3497</v>
      </c>
      <c r="Z145" s="33">
        <v>734</v>
      </c>
      <c r="AA145" s="33">
        <v>0</v>
      </c>
      <c r="AB145" s="33">
        <v>0</v>
      </c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2:43">
      <c r="B146" s="27">
        <f>'input rate-base'!B146</f>
        <v>6</v>
      </c>
      <c r="C146" s="27">
        <f>'input rate-base'!C146</f>
        <v>2023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6384</v>
      </c>
      <c r="L146" s="33">
        <v>0</v>
      </c>
      <c r="M146" s="33">
        <v>0</v>
      </c>
      <c r="N146" s="33">
        <v>0</v>
      </c>
      <c r="O146" s="33">
        <v>25061</v>
      </c>
      <c r="P146" s="33">
        <v>0</v>
      </c>
      <c r="Q146" s="33">
        <v>19541</v>
      </c>
      <c r="R146" s="33">
        <v>0</v>
      </c>
      <c r="S146" s="33">
        <v>0</v>
      </c>
      <c r="T146" s="33">
        <v>0</v>
      </c>
      <c r="U146" s="33">
        <v>540</v>
      </c>
      <c r="V146" s="33">
        <v>0</v>
      </c>
      <c r="W146" s="33">
        <v>0</v>
      </c>
      <c r="X146" s="33">
        <v>0</v>
      </c>
      <c r="Y146" s="33">
        <v>3636</v>
      </c>
      <c r="Z146" s="33">
        <v>752</v>
      </c>
      <c r="AA146" s="33">
        <v>0</v>
      </c>
      <c r="AB146" s="33">
        <v>0</v>
      </c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2:43">
      <c r="B147" s="27">
        <f>'input rate-base'!B147</f>
        <v>7</v>
      </c>
      <c r="C147" s="27">
        <f>'input rate-base'!C147</f>
        <v>2023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6557</v>
      </c>
      <c r="L147" s="33">
        <v>0</v>
      </c>
      <c r="M147" s="33">
        <v>0</v>
      </c>
      <c r="N147" s="33">
        <v>0</v>
      </c>
      <c r="O147" s="33">
        <v>25639</v>
      </c>
      <c r="P147" s="33">
        <v>0</v>
      </c>
      <c r="Q147" s="33">
        <v>19718</v>
      </c>
      <c r="R147" s="33">
        <v>0</v>
      </c>
      <c r="S147" s="33">
        <v>0</v>
      </c>
      <c r="T147" s="33">
        <v>0</v>
      </c>
      <c r="U147" s="33">
        <v>555</v>
      </c>
      <c r="V147" s="33">
        <v>0</v>
      </c>
      <c r="W147" s="33">
        <v>0</v>
      </c>
      <c r="X147" s="33">
        <v>0</v>
      </c>
      <c r="Y147" s="33">
        <v>3512</v>
      </c>
      <c r="Z147" s="33">
        <v>786</v>
      </c>
      <c r="AA147" s="33">
        <v>0</v>
      </c>
      <c r="AB147" s="33">
        <v>0</v>
      </c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2:43">
      <c r="B148" s="27">
        <f>'input rate-base'!B148</f>
        <v>8</v>
      </c>
      <c r="C148" s="27">
        <f>'input rate-base'!C148</f>
        <v>2023</v>
      </c>
      <c r="D148" s="33">
        <v>0</v>
      </c>
      <c r="E148" s="33">
        <v>0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6596</v>
      </c>
      <c r="L148" s="33">
        <v>0</v>
      </c>
      <c r="M148" s="33">
        <v>0</v>
      </c>
      <c r="N148" s="33">
        <v>0</v>
      </c>
      <c r="O148" s="33">
        <v>25986</v>
      </c>
      <c r="P148" s="33">
        <v>0</v>
      </c>
      <c r="Q148" s="33">
        <v>20338</v>
      </c>
      <c r="R148" s="33">
        <v>0</v>
      </c>
      <c r="S148" s="33">
        <v>0</v>
      </c>
      <c r="T148" s="33">
        <v>0</v>
      </c>
      <c r="U148" s="33">
        <v>571</v>
      </c>
      <c r="V148" s="33">
        <v>0</v>
      </c>
      <c r="W148" s="33">
        <v>0</v>
      </c>
      <c r="X148" s="33">
        <v>0</v>
      </c>
      <c r="Y148" s="33">
        <v>3771</v>
      </c>
      <c r="Z148" s="33">
        <v>793</v>
      </c>
      <c r="AA148" s="33">
        <v>0</v>
      </c>
      <c r="AB148" s="33">
        <v>0</v>
      </c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2:43">
      <c r="B149" s="27">
        <f>'input rate-base'!B149</f>
        <v>9</v>
      </c>
      <c r="C149" s="27">
        <f>'input rate-base'!C149</f>
        <v>2023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6380</v>
      </c>
      <c r="L149" s="33">
        <v>0</v>
      </c>
      <c r="M149" s="33">
        <v>0</v>
      </c>
      <c r="N149" s="33">
        <v>0</v>
      </c>
      <c r="O149" s="33">
        <v>25578</v>
      </c>
      <c r="P149" s="33">
        <v>0</v>
      </c>
      <c r="Q149" s="33">
        <v>19659</v>
      </c>
      <c r="R149" s="33">
        <v>0</v>
      </c>
      <c r="S149" s="33">
        <v>0</v>
      </c>
      <c r="T149" s="33">
        <v>0</v>
      </c>
      <c r="U149" s="33">
        <v>544</v>
      </c>
      <c r="V149" s="33">
        <v>0</v>
      </c>
      <c r="W149" s="33">
        <v>0</v>
      </c>
      <c r="X149" s="33">
        <v>0</v>
      </c>
      <c r="Y149" s="33">
        <v>3680</v>
      </c>
      <c r="Z149" s="33">
        <v>783</v>
      </c>
      <c r="AA149" s="33">
        <v>0</v>
      </c>
      <c r="AB149" s="33">
        <v>0</v>
      </c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2:43">
      <c r="B150" s="27">
        <f>'input rate-base'!B150</f>
        <v>10</v>
      </c>
      <c r="C150" s="27">
        <f>'input rate-base'!C150</f>
        <v>2023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5951</v>
      </c>
      <c r="L150" s="33">
        <v>0</v>
      </c>
      <c r="M150" s="33">
        <v>0</v>
      </c>
      <c r="N150" s="33">
        <v>0</v>
      </c>
      <c r="O150" s="33">
        <v>24449</v>
      </c>
      <c r="P150" s="33">
        <v>0</v>
      </c>
      <c r="Q150" s="33">
        <v>17638</v>
      </c>
      <c r="R150" s="33">
        <v>0</v>
      </c>
      <c r="S150" s="33">
        <v>0</v>
      </c>
      <c r="T150" s="33">
        <v>0</v>
      </c>
      <c r="U150" s="33">
        <v>535</v>
      </c>
      <c r="V150" s="33">
        <v>0</v>
      </c>
      <c r="W150" s="33">
        <v>0</v>
      </c>
      <c r="X150" s="33">
        <v>0</v>
      </c>
      <c r="Y150" s="33">
        <v>3411</v>
      </c>
      <c r="Z150" s="33">
        <v>749</v>
      </c>
      <c r="AA150" s="33">
        <v>0</v>
      </c>
      <c r="AB150" s="33">
        <v>0</v>
      </c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2:43">
      <c r="B151" s="27">
        <f>'input rate-base'!B151</f>
        <v>11</v>
      </c>
      <c r="C151" s="27">
        <f>'input rate-base'!C151</f>
        <v>2023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5202</v>
      </c>
      <c r="L151" s="33">
        <v>0</v>
      </c>
      <c r="M151" s="33">
        <v>0</v>
      </c>
      <c r="N151" s="33">
        <v>0</v>
      </c>
      <c r="O151" s="33">
        <v>23455</v>
      </c>
      <c r="P151" s="33">
        <v>0</v>
      </c>
      <c r="Q151" s="33">
        <v>16308</v>
      </c>
      <c r="R151" s="33">
        <v>0</v>
      </c>
      <c r="S151" s="33">
        <v>0</v>
      </c>
      <c r="T151" s="33">
        <v>0</v>
      </c>
      <c r="U151" s="33">
        <v>537</v>
      </c>
      <c r="V151" s="33">
        <v>0</v>
      </c>
      <c r="W151" s="33">
        <v>0</v>
      </c>
      <c r="X151" s="33">
        <v>0</v>
      </c>
      <c r="Y151" s="33">
        <v>3364</v>
      </c>
      <c r="Z151" s="33">
        <v>711</v>
      </c>
      <c r="AA151" s="33">
        <v>0</v>
      </c>
      <c r="AB151" s="33">
        <v>0</v>
      </c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2:43">
      <c r="B152" s="27">
        <f>'input rate-base'!B152</f>
        <v>12</v>
      </c>
      <c r="C152" s="27">
        <f>'input rate-base'!C152</f>
        <v>2023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5288</v>
      </c>
      <c r="L152" s="33">
        <v>0</v>
      </c>
      <c r="M152" s="33">
        <v>0</v>
      </c>
      <c r="N152" s="33">
        <v>0</v>
      </c>
      <c r="O152" s="33">
        <v>22582</v>
      </c>
      <c r="P152" s="33">
        <v>0</v>
      </c>
      <c r="Q152" s="33">
        <v>16059</v>
      </c>
      <c r="R152" s="33">
        <v>0</v>
      </c>
      <c r="S152" s="33">
        <v>0</v>
      </c>
      <c r="T152" s="33">
        <v>0</v>
      </c>
      <c r="U152" s="33">
        <v>532</v>
      </c>
      <c r="V152" s="33">
        <v>0</v>
      </c>
      <c r="W152" s="33">
        <v>0</v>
      </c>
      <c r="X152" s="33">
        <v>0</v>
      </c>
      <c r="Y152" s="33">
        <v>3362</v>
      </c>
      <c r="Z152" s="33">
        <v>705</v>
      </c>
      <c r="AA152" s="33">
        <v>0</v>
      </c>
      <c r="AB152" s="33">
        <v>0</v>
      </c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2:43">
      <c r="B153" s="27">
        <f>'input rate-base'!B153</f>
        <v>1</v>
      </c>
      <c r="C153" s="27">
        <f>'input rate-base'!C153</f>
        <v>2024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5304</v>
      </c>
      <c r="L153" s="33">
        <v>0</v>
      </c>
      <c r="M153" s="33">
        <v>0</v>
      </c>
      <c r="N153" s="33">
        <v>0</v>
      </c>
      <c r="O153" s="33">
        <v>22139</v>
      </c>
      <c r="P153" s="33">
        <v>0</v>
      </c>
      <c r="Q153" s="33">
        <v>17189</v>
      </c>
      <c r="R153" s="33">
        <v>0</v>
      </c>
      <c r="S153" s="33">
        <v>0</v>
      </c>
      <c r="T153" s="33">
        <v>0</v>
      </c>
      <c r="U153" s="33">
        <v>520</v>
      </c>
      <c r="V153" s="33">
        <v>0</v>
      </c>
      <c r="W153" s="33">
        <v>0</v>
      </c>
      <c r="X153" s="33">
        <v>0</v>
      </c>
      <c r="Y153" s="33">
        <v>3216</v>
      </c>
      <c r="Z153" s="33">
        <v>691</v>
      </c>
      <c r="AA153" s="33">
        <v>0</v>
      </c>
      <c r="AB153" s="33">
        <v>0</v>
      </c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2:43">
      <c r="B154" s="27">
        <f>'input rate-base'!B154</f>
        <v>2</v>
      </c>
      <c r="C154" s="27">
        <f>'input rate-base'!C154</f>
        <v>2024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5039</v>
      </c>
      <c r="L154" s="33">
        <v>0</v>
      </c>
      <c r="M154" s="33">
        <v>0</v>
      </c>
      <c r="N154" s="33">
        <v>0</v>
      </c>
      <c r="O154" s="33">
        <v>22384</v>
      </c>
      <c r="P154" s="33">
        <v>0</v>
      </c>
      <c r="Q154" s="33">
        <v>16848</v>
      </c>
      <c r="R154" s="33">
        <v>0</v>
      </c>
      <c r="S154" s="33">
        <v>0</v>
      </c>
      <c r="T154" s="33">
        <v>0</v>
      </c>
      <c r="U154" s="33">
        <v>512</v>
      </c>
      <c r="V154" s="33">
        <v>0</v>
      </c>
      <c r="W154" s="33">
        <v>0</v>
      </c>
      <c r="X154" s="33">
        <v>0</v>
      </c>
      <c r="Y154" s="33">
        <v>3321</v>
      </c>
      <c r="Z154" s="33">
        <v>709</v>
      </c>
      <c r="AA154" s="33">
        <v>0</v>
      </c>
      <c r="AB154" s="33">
        <v>0</v>
      </c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2:43">
      <c r="B155" s="27">
        <f>'input rate-base'!B155</f>
        <v>3</v>
      </c>
      <c r="C155" s="27">
        <f>'input rate-base'!C155</f>
        <v>2024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4646</v>
      </c>
      <c r="L155" s="33">
        <v>0</v>
      </c>
      <c r="M155" s="33">
        <v>0</v>
      </c>
      <c r="N155" s="33">
        <v>0</v>
      </c>
      <c r="O155" s="33">
        <v>22594</v>
      </c>
      <c r="P155" s="33">
        <v>0</v>
      </c>
      <c r="Q155" s="33">
        <v>15712</v>
      </c>
      <c r="R155" s="33">
        <v>0</v>
      </c>
      <c r="S155" s="33">
        <v>0</v>
      </c>
      <c r="T155" s="33">
        <v>0</v>
      </c>
      <c r="U155" s="33">
        <v>560</v>
      </c>
      <c r="V155" s="33">
        <v>0</v>
      </c>
      <c r="W155" s="33">
        <v>0</v>
      </c>
      <c r="X155" s="33">
        <v>0</v>
      </c>
      <c r="Y155" s="33">
        <v>3233</v>
      </c>
      <c r="Z155" s="33">
        <v>706</v>
      </c>
      <c r="AA155" s="33">
        <v>0</v>
      </c>
      <c r="AB155" s="33">
        <v>0</v>
      </c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2:43">
      <c r="B156" s="27">
        <f>'input rate-base'!B156</f>
        <v>4</v>
      </c>
      <c r="C156" s="27">
        <f>'input rate-base'!C156</f>
        <v>2024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4885</v>
      </c>
      <c r="L156" s="33">
        <v>0</v>
      </c>
      <c r="M156" s="33">
        <v>0</v>
      </c>
      <c r="N156" s="33">
        <v>0</v>
      </c>
      <c r="O156" s="33">
        <v>23372</v>
      </c>
      <c r="P156" s="33">
        <v>0</v>
      </c>
      <c r="Q156" s="33">
        <v>16078</v>
      </c>
      <c r="R156" s="33">
        <v>0</v>
      </c>
      <c r="S156" s="33">
        <v>0</v>
      </c>
      <c r="T156" s="33">
        <v>0</v>
      </c>
      <c r="U156" s="33">
        <v>534</v>
      </c>
      <c r="V156" s="33">
        <v>0</v>
      </c>
      <c r="W156" s="33">
        <v>0</v>
      </c>
      <c r="X156" s="33">
        <v>0</v>
      </c>
      <c r="Y156" s="33">
        <v>3414</v>
      </c>
      <c r="Z156" s="33">
        <v>738</v>
      </c>
      <c r="AA156" s="33">
        <v>0</v>
      </c>
      <c r="AB156" s="33">
        <v>0</v>
      </c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2:43">
      <c r="B157" s="27">
        <f>'input rate-base'!B157</f>
        <v>5</v>
      </c>
      <c r="C157" s="27">
        <f>'input rate-base'!C157</f>
        <v>2024</v>
      </c>
      <c r="D157" s="33">
        <v>0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5531</v>
      </c>
      <c r="L157" s="33">
        <v>0</v>
      </c>
      <c r="M157" s="33">
        <v>0</v>
      </c>
      <c r="N157" s="33">
        <v>0</v>
      </c>
      <c r="O157" s="33">
        <v>23331</v>
      </c>
      <c r="P157" s="33">
        <v>0</v>
      </c>
      <c r="Q157" s="33">
        <v>17318</v>
      </c>
      <c r="R157" s="33">
        <v>0</v>
      </c>
      <c r="S157" s="33">
        <v>0</v>
      </c>
      <c r="T157" s="33">
        <v>0</v>
      </c>
      <c r="U157" s="33">
        <v>576</v>
      </c>
      <c r="V157" s="33">
        <v>0</v>
      </c>
      <c r="W157" s="33">
        <v>0</v>
      </c>
      <c r="X157" s="33">
        <v>0</v>
      </c>
      <c r="Y157" s="33">
        <v>3497</v>
      </c>
      <c r="Z157" s="33">
        <v>734</v>
      </c>
      <c r="AA157" s="33">
        <v>0</v>
      </c>
      <c r="AB157" s="33">
        <v>0</v>
      </c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2:43">
      <c r="B158" s="27">
        <f>'input rate-base'!B158</f>
        <v>6</v>
      </c>
      <c r="C158" s="27">
        <f>'input rate-base'!C158</f>
        <v>2024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6384</v>
      </c>
      <c r="L158" s="33">
        <v>0</v>
      </c>
      <c r="M158" s="33">
        <v>0</v>
      </c>
      <c r="N158" s="33">
        <v>0</v>
      </c>
      <c r="O158" s="33">
        <v>25061</v>
      </c>
      <c r="P158" s="33">
        <v>0</v>
      </c>
      <c r="Q158" s="33">
        <v>19541</v>
      </c>
      <c r="R158" s="33">
        <v>0</v>
      </c>
      <c r="S158" s="33">
        <v>0</v>
      </c>
      <c r="T158" s="33">
        <v>0</v>
      </c>
      <c r="U158" s="33">
        <v>540</v>
      </c>
      <c r="V158" s="33">
        <v>0</v>
      </c>
      <c r="W158" s="33">
        <v>0</v>
      </c>
      <c r="X158" s="33">
        <v>0</v>
      </c>
      <c r="Y158" s="33">
        <v>3636</v>
      </c>
      <c r="Z158" s="33">
        <v>752</v>
      </c>
      <c r="AA158" s="33">
        <v>0</v>
      </c>
      <c r="AB158" s="33">
        <v>0</v>
      </c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2:43">
      <c r="B159" s="27">
        <f>'input rate-base'!B159</f>
        <v>7</v>
      </c>
      <c r="C159" s="27">
        <f>'input rate-base'!C159</f>
        <v>2024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6484</v>
      </c>
      <c r="L159" s="33">
        <v>0</v>
      </c>
      <c r="M159" s="33">
        <v>0</v>
      </c>
      <c r="N159" s="33">
        <v>0</v>
      </c>
      <c r="O159" s="33">
        <v>25639</v>
      </c>
      <c r="P159" s="33">
        <v>0</v>
      </c>
      <c r="Q159" s="33">
        <v>19718</v>
      </c>
      <c r="R159" s="33">
        <v>0</v>
      </c>
      <c r="S159" s="33">
        <v>0</v>
      </c>
      <c r="T159" s="33">
        <v>0</v>
      </c>
      <c r="U159" s="33">
        <v>555</v>
      </c>
      <c r="V159" s="33">
        <v>0</v>
      </c>
      <c r="W159" s="33">
        <v>0</v>
      </c>
      <c r="X159" s="33">
        <v>0</v>
      </c>
      <c r="Y159" s="33">
        <v>3512</v>
      </c>
      <c r="Z159" s="33">
        <v>786</v>
      </c>
      <c r="AA159" s="33">
        <v>0</v>
      </c>
      <c r="AB159" s="33">
        <v>0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2:43">
      <c r="B160" s="27">
        <f>'input rate-base'!B160</f>
        <v>8</v>
      </c>
      <c r="C160" s="27">
        <f>'input rate-base'!C160</f>
        <v>2024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6522</v>
      </c>
      <c r="L160" s="33">
        <v>0</v>
      </c>
      <c r="M160" s="33">
        <v>0</v>
      </c>
      <c r="N160" s="33">
        <v>0</v>
      </c>
      <c r="O160" s="33">
        <v>25986</v>
      </c>
      <c r="P160" s="33">
        <v>0</v>
      </c>
      <c r="Q160" s="33">
        <v>20338</v>
      </c>
      <c r="R160" s="33">
        <v>0</v>
      </c>
      <c r="S160" s="33">
        <v>0</v>
      </c>
      <c r="T160" s="33">
        <v>0</v>
      </c>
      <c r="U160" s="33">
        <v>571</v>
      </c>
      <c r="V160" s="33">
        <v>0</v>
      </c>
      <c r="W160" s="33">
        <v>0</v>
      </c>
      <c r="X160" s="33">
        <v>0</v>
      </c>
      <c r="Y160" s="33">
        <v>3771</v>
      </c>
      <c r="Z160" s="33">
        <v>793</v>
      </c>
      <c r="AA160" s="33">
        <v>0</v>
      </c>
      <c r="AB160" s="33">
        <v>0</v>
      </c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2:43">
      <c r="B161" s="27">
        <f>'input rate-base'!B161</f>
        <v>9</v>
      </c>
      <c r="C161" s="27">
        <f>'input rate-base'!C161</f>
        <v>2024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6310</v>
      </c>
      <c r="L161" s="33">
        <v>0</v>
      </c>
      <c r="M161" s="33">
        <v>0</v>
      </c>
      <c r="N161" s="33">
        <v>0</v>
      </c>
      <c r="O161" s="33">
        <v>25578</v>
      </c>
      <c r="P161" s="33">
        <v>0</v>
      </c>
      <c r="Q161" s="33">
        <v>19659</v>
      </c>
      <c r="R161" s="33">
        <v>0</v>
      </c>
      <c r="S161" s="33">
        <v>0</v>
      </c>
      <c r="T161" s="33">
        <v>0</v>
      </c>
      <c r="U161" s="33">
        <v>544</v>
      </c>
      <c r="V161" s="33">
        <v>0</v>
      </c>
      <c r="W161" s="33">
        <v>0</v>
      </c>
      <c r="X161" s="33">
        <v>0</v>
      </c>
      <c r="Y161" s="33">
        <v>3680</v>
      </c>
      <c r="Z161" s="33">
        <v>783</v>
      </c>
      <c r="AA161" s="33">
        <v>0</v>
      </c>
      <c r="AB161" s="33">
        <v>0</v>
      </c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2:43">
      <c r="B162" s="27">
        <f>'input rate-base'!B162</f>
        <v>10</v>
      </c>
      <c r="C162" s="27">
        <f>'input rate-base'!C162</f>
        <v>2024</v>
      </c>
      <c r="D162" s="33">
        <v>0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5884</v>
      </c>
      <c r="L162" s="33">
        <v>0</v>
      </c>
      <c r="M162" s="33">
        <v>0</v>
      </c>
      <c r="N162" s="33">
        <v>0</v>
      </c>
      <c r="O162" s="33">
        <v>24449</v>
      </c>
      <c r="P162" s="33">
        <v>0</v>
      </c>
      <c r="Q162" s="33">
        <v>17638</v>
      </c>
      <c r="R162" s="33">
        <v>0</v>
      </c>
      <c r="S162" s="33">
        <v>0</v>
      </c>
      <c r="T162" s="33">
        <v>0</v>
      </c>
      <c r="U162" s="33">
        <v>535</v>
      </c>
      <c r="V162" s="33">
        <v>0</v>
      </c>
      <c r="W162" s="33">
        <v>0</v>
      </c>
      <c r="X162" s="33">
        <v>0</v>
      </c>
      <c r="Y162" s="33">
        <v>3411</v>
      </c>
      <c r="Z162" s="33">
        <v>749</v>
      </c>
      <c r="AA162" s="33">
        <v>0</v>
      </c>
      <c r="AB162" s="33">
        <v>0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2:43">
      <c r="B163" s="27">
        <f>'input rate-base'!B163</f>
        <v>11</v>
      </c>
      <c r="C163" s="27">
        <f>'input rate-base'!C163</f>
        <v>2024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5144</v>
      </c>
      <c r="L163" s="33">
        <v>0</v>
      </c>
      <c r="M163" s="33">
        <v>0</v>
      </c>
      <c r="N163" s="33">
        <v>0</v>
      </c>
      <c r="O163" s="33">
        <v>23455</v>
      </c>
      <c r="P163" s="33">
        <v>0</v>
      </c>
      <c r="Q163" s="33">
        <v>16308</v>
      </c>
      <c r="R163" s="33">
        <v>0</v>
      </c>
      <c r="S163" s="33">
        <v>0</v>
      </c>
      <c r="T163" s="33">
        <v>0</v>
      </c>
      <c r="U163" s="33">
        <v>537</v>
      </c>
      <c r="V163" s="33">
        <v>0</v>
      </c>
      <c r="W163" s="33">
        <v>0</v>
      </c>
      <c r="X163" s="33">
        <v>0</v>
      </c>
      <c r="Y163" s="33">
        <v>3364</v>
      </c>
      <c r="Z163" s="33">
        <v>711</v>
      </c>
      <c r="AA163" s="33">
        <v>0</v>
      </c>
      <c r="AB163" s="33">
        <v>0</v>
      </c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2:43">
      <c r="B164" s="27">
        <f>'input rate-base'!B164</f>
        <v>12</v>
      </c>
      <c r="C164" s="27">
        <f>'input rate-base'!C164</f>
        <v>2024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5230</v>
      </c>
      <c r="L164" s="33">
        <v>0</v>
      </c>
      <c r="M164" s="33">
        <v>0</v>
      </c>
      <c r="N164" s="33">
        <v>0</v>
      </c>
      <c r="O164" s="33">
        <v>22582</v>
      </c>
      <c r="P164" s="33">
        <v>0</v>
      </c>
      <c r="Q164" s="33">
        <v>16059</v>
      </c>
      <c r="R164" s="33">
        <v>0</v>
      </c>
      <c r="S164" s="33">
        <v>0</v>
      </c>
      <c r="T164" s="33">
        <v>0</v>
      </c>
      <c r="U164" s="33">
        <v>532</v>
      </c>
      <c r="V164" s="33">
        <v>0</v>
      </c>
      <c r="W164" s="33">
        <v>0</v>
      </c>
      <c r="X164" s="33">
        <v>0</v>
      </c>
      <c r="Y164" s="33">
        <v>3362</v>
      </c>
      <c r="Z164" s="33">
        <v>705</v>
      </c>
      <c r="AA164" s="33">
        <v>0</v>
      </c>
      <c r="AB164" s="33">
        <v>0</v>
      </c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2:43">
      <c r="B165" s="27">
        <f>'input rate-base'!B165</f>
        <v>1</v>
      </c>
      <c r="C165" s="27">
        <f>'input rate-base'!C165</f>
        <v>2025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5245</v>
      </c>
      <c r="L165" s="33">
        <v>0</v>
      </c>
      <c r="M165" s="33">
        <v>0</v>
      </c>
      <c r="N165" s="33">
        <v>0</v>
      </c>
      <c r="O165" s="33">
        <v>22139</v>
      </c>
      <c r="P165" s="33">
        <v>0</v>
      </c>
      <c r="Q165" s="33">
        <v>17189</v>
      </c>
      <c r="R165" s="33">
        <v>0</v>
      </c>
      <c r="S165" s="33">
        <v>0</v>
      </c>
      <c r="T165" s="33">
        <v>0</v>
      </c>
      <c r="U165" s="33">
        <v>520</v>
      </c>
      <c r="V165" s="33">
        <v>0</v>
      </c>
      <c r="W165" s="33">
        <v>0</v>
      </c>
      <c r="X165" s="33">
        <v>0</v>
      </c>
      <c r="Y165" s="33">
        <v>3216</v>
      </c>
      <c r="Z165" s="33">
        <v>691</v>
      </c>
      <c r="AA165" s="33">
        <v>0</v>
      </c>
      <c r="AB165" s="33">
        <v>0</v>
      </c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2:43">
      <c r="B166" s="27">
        <f>'input rate-base'!B166</f>
        <v>2</v>
      </c>
      <c r="C166" s="27">
        <f>'input rate-base'!C166</f>
        <v>2025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4983</v>
      </c>
      <c r="L166" s="33">
        <v>0</v>
      </c>
      <c r="M166" s="33">
        <v>0</v>
      </c>
      <c r="N166" s="33">
        <v>0</v>
      </c>
      <c r="O166" s="33">
        <v>22384</v>
      </c>
      <c r="P166" s="33">
        <v>0</v>
      </c>
      <c r="Q166" s="33">
        <v>16848</v>
      </c>
      <c r="R166" s="33">
        <v>0</v>
      </c>
      <c r="S166" s="33">
        <v>0</v>
      </c>
      <c r="T166" s="33">
        <v>0</v>
      </c>
      <c r="U166" s="33">
        <v>512</v>
      </c>
      <c r="V166" s="33">
        <v>0</v>
      </c>
      <c r="W166" s="33">
        <v>0</v>
      </c>
      <c r="X166" s="33">
        <v>0</v>
      </c>
      <c r="Y166" s="33">
        <v>3321</v>
      </c>
      <c r="Z166" s="33">
        <v>709</v>
      </c>
      <c r="AA166" s="33">
        <v>0</v>
      </c>
      <c r="AB166" s="33">
        <v>0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2:43">
      <c r="B167" s="27">
        <f>'input rate-base'!B167</f>
        <v>3</v>
      </c>
      <c r="C167" s="27">
        <f>'input rate-base'!C167</f>
        <v>2025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4595</v>
      </c>
      <c r="L167" s="33">
        <v>0</v>
      </c>
      <c r="M167" s="33">
        <v>0</v>
      </c>
      <c r="N167" s="33">
        <v>0</v>
      </c>
      <c r="O167" s="33">
        <v>22594</v>
      </c>
      <c r="P167" s="33">
        <v>0</v>
      </c>
      <c r="Q167" s="33">
        <v>15712</v>
      </c>
      <c r="R167" s="33">
        <v>0</v>
      </c>
      <c r="S167" s="33">
        <v>0</v>
      </c>
      <c r="T167" s="33">
        <v>0</v>
      </c>
      <c r="U167" s="33">
        <v>560</v>
      </c>
      <c r="V167" s="33">
        <v>0</v>
      </c>
      <c r="W167" s="33">
        <v>0</v>
      </c>
      <c r="X167" s="33">
        <v>0</v>
      </c>
      <c r="Y167" s="33">
        <v>3233</v>
      </c>
      <c r="Z167" s="33">
        <v>706</v>
      </c>
      <c r="AA167" s="33">
        <v>0</v>
      </c>
      <c r="AB167" s="33">
        <v>0</v>
      </c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2:43">
      <c r="B168" s="27">
        <f>'input rate-base'!B168</f>
        <v>4</v>
      </c>
      <c r="C168" s="27">
        <f>'input rate-base'!C168</f>
        <v>2025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4831</v>
      </c>
      <c r="L168" s="33">
        <v>0</v>
      </c>
      <c r="M168" s="33">
        <v>0</v>
      </c>
      <c r="N168" s="33">
        <v>0</v>
      </c>
      <c r="O168" s="33">
        <v>23372</v>
      </c>
      <c r="P168" s="33">
        <v>0</v>
      </c>
      <c r="Q168" s="33">
        <v>16078</v>
      </c>
      <c r="R168" s="33">
        <v>0</v>
      </c>
      <c r="S168" s="33">
        <v>0</v>
      </c>
      <c r="T168" s="33">
        <v>0</v>
      </c>
      <c r="U168" s="33">
        <v>534</v>
      </c>
      <c r="V168" s="33">
        <v>0</v>
      </c>
      <c r="W168" s="33">
        <v>0</v>
      </c>
      <c r="X168" s="33">
        <v>0</v>
      </c>
      <c r="Y168" s="33">
        <v>3414</v>
      </c>
      <c r="Z168" s="33">
        <v>738</v>
      </c>
      <c r="AA168" s="33">
        <v>0</v>
      </c>
      <c r="AB168" s="33">
        <v>0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2:43">
      <c r="B169" s="27">
        <f>'input rate-base'!B169</f>
        <v>5</v>
      </c>
      <c r="C169" s="27">
        <f>'input rate-base'!C169</f>
        <v>2025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5470</v>
      </c>
      <c r="L169" s="33">
        <v>0</v>
      </c>
      <c r="M169" s="33">
        <v>0</v>
      </c>
      <c r="N169" s="33">
        <v>0</v>
      </c>
      <c r="O169" s="33">
        <v>23331</v>
      </c>
      <c r="P169" s="33">
        <v>0</v>
      </c>
      <c r="Q169" s="33">
        <v>17318</v>
      </c>
      <c r="R169" s="33">
        <v>0</v>
      </c>
      <c r="S169" s="33">
        <v>0</v>
      </c>
      <c r="T169" s="33">
        <v>0</v>
      </c>
      <c r="U169" s="33">
        <v>576</v>
      </c>
      <c r="V169" s="33">
        <v>0</v>
      </c>
      <c r="W169" s="33">
        <v>0</v>
      </c>
      <c r="X169" s="33">
        <v>0</v>
      </c>
      <c r="Y169" s="33">
        <v>3497</v>
      </c>
      <c r="Z169" s="33">
        <v>734</v>
      </c>
      <c r="AA169" s="33">
        <v>0</v>
      </c>
      <c r="AB169" s="33">
        <v>0</v>
      </c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2:43">
      <c r="B170" s="27">
        <f>'input rate-base'!B170</f>
        <v>6</v>
      </c>
      <c r="C170" s="27">
        <f>'input rate-base'!C170</f>
        <v>2025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6313</v>
      </c>
      <c r="L170" s="33">
        <v>0</v>
      </c>
      <c r="M170" s="33">
        <v>0</v>
      </c>
      <c r="N170" s="33">
        <v>0</v>
      </c>
      <c r="O170" s="33">
        <v>25061</v>
      </c>
      <c r="P170" s="33">
        <v>0</v>
      </c>
      <c r="Q170" s="33">
        <v>19541</v>
      </c>
      <c r="R170" s="33">
        <v>0</v>
      </c>
      <c r="S170" s="33">
        <v>0</v>
      </c>
      <c r="T170" s="33">
        <v>0</v>
      </c>
      <c r="U170" s="33">
        <v>540</v>
      </c>
      <c r="V170" s="33">
        <v>0</v>
      </c>
      <c r="W170" s="33">
        <v>0</v>
      </c>
      <c r="X170" s="33">
        <v>0</v>
      </c>
      <c r="Y170" s="33">
        <v>3636</v>
      </c>
      <c r="Z170" s="33">
        <v>752</v>
      </c>
      <c r="AA170" s="33">
        <v>0</v>
      </c>
      <c r="AB170" s="33">
        <v>0</v>
      </c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2:43">
      <c r="B171" s="27">
        <f>'input rate-base'!B171</f>
        <v>7</v>
      </c>
      <c r="C171" s="27">
        <f>'input rate-base'!C171</f>
        <v>2025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6484</v>
      </c>
      <c r="L171" s="33">
        <v>0</v>
      </c>
      <c r="M171" s="33">
        <v>0</v>
      </c>
      <c r="N171" s="33">
        <v>0</v>
      </c>
      <c r="O171" s="33">
        <v>25639</v>
      </c>
      <c r="P171" s="33">
        <v>0</v>
      </c>
      <c r="Q171" s="33">
        <v>19718</v>
      </c>
      <c r="R171" s="33">
        <v>0</v>
      </c>
      <c r="S171" s="33">
        <v>0</v>
      </c>
      <c r="T171" s="33">
        <v>0</v>
      </c>
      <c r="U171" s="33">
        <v>555</v>
      </c>
      <c r="V171" s="33">
        <v>0</v>
      </c>
      <c r="W171" s="33">
        <v>0</v>
      </c>
      <c r="X171" s="33">
        <v>0</v>
      </c>
      <c r="Y171" s="33">
        <v>3512</v>
      </c>
      <c r="Z171" s="33">
        <v>786</v>
      </c>
      <c r="AA171" s="33">
        <v>0</v>
      </c>
      <c r="AB171" s="33">
        <v>0</v>
      </c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2:43">
      <c r="B172" s="27">
        <f>'input rate-base'!B172</f>
        <v>8</v>
      </c>
      <c r="C172" s="27">
        <f>'input rate-base'!C172</f>
        <v>2025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6522</v>
      </c>
      <c r="L172" s="33">
        <v>0</v>
      </c>
      <c r="M172" s="33">
        <v>0</v>
      </c>
      <c r="N172" s="33">
        <v>0</v>
      </c>
      <c r="O172" s="33">
        <v>25986</v>
      </c>
      <c r="P172" s="33">
        <v>0</v>
      </c>
      <c r="Q172" s="33">
        <v>20338</v>
      </c>
      <c r="R172" s="33">
        <v>0</v>
      </c>
      <c r="S172" s="33">
        <v>0</v>
      </c>
      <c r="T172" s="33">
        <v>0</v>
      </c>
      <c r="U172" s="33">
        <v>571</v>
      </c>
      <c r="V172" s="33">
        <v>0</v>
      </c>
      <c r="W172" s="33">
        <v>0</v>
      </c>
      <c r="X172" s="33">
        <v>0</v>
      </c>
      <c r="Y172" s="33">
        <v>3771</v>
      </c>
      <c r="Z172" s="33">
        <v>793</v>
      </c>
      <c r="AA172" s="33">
        <v>0</v>
      </c>
      <c r="AB172" s="33">
        <v>0</v>
      </c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2:43">
      <c r="B173" s="27">
        <f>'input rate-base'!B173</f>
        <v>9</v>
      </c>
      <c r="C173" s="27">
        <f>'input rate-base'!C173</f>
        <v>2025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6239</v>
      </c>
      <c r="L173" s="33">
        <v>0</v>
      </c>
      <c r="M173" s="33">
        <v>0</v>
      </c>
      <c r="N173" s="33">
        <v>0</v>
      </c>
      <c r="O173" s="33">
        <v>25578</v>
      </c>
      <c r="P173" s="33">
        <v>0</v>
      </c>
      <c r="Q173" s="33">
        <v>19659</v>
      </c>
      <c r="R173" s="33">
        <v>0</v>
      </c>
      <c r="S173" s="33">
        <v>0</v>
      </c>
      <c r="T173" s="33">
        <v>0</v>
      </c>
      <c r="U173" s="33">
        <v>544</v>
      </c>
      <c r="V173" s="33">
        <v>0</v>
      </c>
      <c r="W173" s="33">
        <v>0</v>
      </c>
      <c r="X173" s="33">
        <v>0</v>
      </c>
      <c r="Y173" s="33">
        <v>3680</v>
      </c>
      <c r="Z173" s="33">
        <v>783</v>
      </c>
      <c r="AA173" s="33">
        <v>0</v>
      </c>
      <c r="AB173" s="33">
        <v>0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2:43">
      <c r="B174" s="27">
        <f>'input rate-base'!B174</f>
        <v>10</v>
      </c>
      <c r="C174" s="27">
        <f>'input rate-base'!C174</f>
        <v>2025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5818</v>
      </c>
      <c r="L174" s="33">
        <v>0</v>
      </c>
      <c r="M174" s="33">
        <v>0</v>
      </c>
      <c r="N174" s="33">
        <v>0</v>
      </c>
      <c r="O174" s="33">
        <v>24449</v>
      </c>
      <c r="P174" s="33">
        <v>0</v>
      </c>
      <c r="Q174" s="33">
        <v>17638</v>
      </c>
      <c r="R174" s="33">
        <v>0</v>
      </c>
      <c r="S174" s="33">
        <v>0</v>
      </c>
      <c r="T174" s="33">
        <v>0</v>
      </c>
      <c r="U174" s="33">
        <v>535</v>
      </c>
      <c r="V174" s="33">
        <v>0</v>
      </c>
      <c r="W174" s="33">
        <v>0</v>
      </c>
      <c r="X174" s="33">
        <v>0</v>
      </c>
      <c r="Y174" s="33">
        <v>3411</v>
      </c>
      <c r="Z174" s="33">
        <v>749</v>
      </c>
      <c r="AA174" s="33">
        <v>0</v>
      </c>
      <c r="AB174" s="33">
        <v>0</v>
      </c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2:43">
      <c r="B175" s="27">
        <f>'input rate-base'!B175</f>
        <v>11</v>
      </c>
      <c r="C175" s="27">
        <f>'input rate-base'!C175</f>
        <v>2025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5086</v>
      </c>
      <c r="L175" s="33">
        <v>0</v>
      </c>
      <c r="M175" s="33">
        <v>0</v>
      </c>
      <c r="N175" s="33">
        <v>0</v>
      </c>
      <c r="O175" s="33">
        <v>23455</v>
      </c>
      <c r="P175" s="33">
        <v>0</v>
      </c>
      <c r="Q175" s="33">
        <v>16308</v>
      </c>
      <c r="R175" s="33">
        <v>0</v>
      </c>
      <c r="S175" s="33">
        <v>0</v>
      </c>
      <c r="T175" s="33">
        <v>0</v>
      </c>
      <c r="U175" s="33">
        <v>537</v>
      </c>
      <c r="V175" s="33">
        <v>0</v>
      </c>
      <c r="W175" s="33">
        <v>0</v>
      </c>
      <c r="X175" s="33">
        <v>0</v>
      </c>
      <c r="Y175" s="33">
        <v>3364</v>
      </c>
      <c r="Z175" s="33">
        <v>711</v>
      </c>
      <c r="AA175" s="33">
        <v>0</v>
      </c>
      <c r="AB175" s="33">
        <v>0</v>
      </c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2:43">
      <c r="B176" s="27">
        <f>'input rate-base'!B176</f>
        <v>12</v>
      </c>
      <c r="C176" s="27">
        <f>'input rate-base'!C176</f>
        <v>2025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5112</v>
      </c>
      <c r="L176" s="33">
        <v>0</v>
      </c>
      <c r="M176" s="33">
        <v>0</v>
      </c>
      <c r="N176" s="33">
        <v>0</v>
      </c>
      <c r="O176" s="33">
        <v>22582</v>
      </c>
      <c r="P176" s="33">
        <v>0</v>
      </c>
      <c r="Q176" s="33">
        <v>16059</v>
      </c>
      <c r="R176" s="33">
        <v>0</v>
      </c>
      <c r="S176" s="33">
        <v>0</v>
      </c>
      <c r="T176" s="33">
        <v>0</v>
      </c>
      <c r="U176" s="33">
        <v>532</v>
      </c>
      <c r="V176" s="33">
        <v>0</v>
      </c>
      <c r="W176" s="33">
        <v>0</v>
      </c>
      <c r="X176" s="33">
        <v>0</v>
      </c>
      <c r="Y176" s="33">
        <v>3362</v>
      </c>
      <c r="Z176" s="33">
        <v>705</v>
      </c>
      <c r="AA176" s="33">
        <v>0</v>
      </c>
      <c r="AB176" s="33">
        <v>0</v>
      </c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2:43">
      <c r="B177" s="27">
        <f>'input rate-base'!B177</f>
        <v>1</v>
      </c>
      <c r="C177" s="27">
        <f>'input rate-base'!C177</f>
        <v>2026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5127</v>
      </c>
      <c r="L177" s="33">
        <v>0</v>
      </c>
      <c r="M177" s="33">
        <v>0</v>
      </c>
      <c r="N177" s="33">
        <v>0</v>
      </c>
      <c r="O177" s="33">
        <v>22139</v>
      </c>
      <c r="P177" s="33">
        <v>0</v>
      </c>
      <c r="Q177" s="33">
        <v>17189</v>
      </c>
      <c r="R177" s="33">
        <v>0</v>
      </c>
      <c r="S177" s="33">
        <v>0</v>
      </c>
      <c r="T177" s="33">
        <v>0</v>
      </c>
      <c r="U177" s="33">
        <v>520</v>
      </c>
      <c r="V177" s="33">
        <v>0</v>
      </c>
      <c r="W177" s="33">
        <v>0</v>
      </c>
      <c r="X177" s="33">
        <v>0</v>
      </c>
      <c r="Y177" s="33">
        <v>3216</v>
      </c>
      <c r="Z177" s="33">
        <v>691</v>
      </c>
      <c r="AA177" s="33">
        <v>0</v>
      </c>
      <c r="AB177" s="33">
        <v>0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2:43">
      <c r="B178" s="27">
        <f>'input rate-base'!B178</f>
        <v>2</v>
      </c>
      <c r="C178" s="27">
        <f>'input rate-base'!C178</f>
        <v>2026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4871</v>
      </c>
      <c r="L178" s="33">
        <v>0</v>
      </c>
      <c r="M178" s="33">
        <v>0</v>
      </c>
      <c r="N178" s="33">
        <v>0</v>
      </c>
      <c r="O178" s="33">
        <v>22384</v>
      </c>
      <c r="P178" s="33">
        <v>0</v>
      </c>
      <c r="Q178" s="33">
        <v>16848</v>
      </c>
      <c r="R178" s="33">
        <v>0</v>
      </c>
      <c r="S178" s="33">
        <v>0</v>
      </c>
      <c r="T178" s="33">
        <v>0</v>
      </c>
      <c r="U178" s="33">
        <v>512</v>
      </c>
      <c r="V178" s="33">
        <v>0</v>
      </c>
      <c r="W178" s="33">
        <v>0</v>
      </c>
      <c r="X178" s="33">
        <v>0</v>
      </c>
      <c r="Y178" s="33">
        <v>3321</v>
      </c>
      <c r="Z178" s="33">
        <v>709</v>
      </c>
      <c r="AA178" s="33">
        <v>0</v>
      </c>
      <c r="AB178" s="33">
        <v>0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2:43">
      <c r="B179" s="27">
        <f>'input rate-base'!B179</f>
        <v>3</v>
      </c>
      <c r="C179" s="27">
        <f>'input rate-base'!C179</f>
        <v>2026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4491</v>
      </c>
      <c r="L179" s="33">
        <v>0</v>
      </c>
      <c r="M179" s="33">
        <v>0</v>
      </c>
      <c r="N179" s="33">
        <v>0</v>
      </c>
      <c r="O179" s="33">
        <v>22594</v>
      </c>
      <c r="P179" s="33">
        <v>0</v>
      </c>
      <c r="Q179" s="33">
        <v>15712</v>
      </c>
      <c r="R179" s="33">
        <v>0</v>
      </c>
      <c r="S179" s="33">
        <v>0</v>
      </c>
      <c r="T179" s="33">
        <v>0</v>
      </c>
      <c r="U179" s="33">
        <v>560</v>
      </c>
      <c r="V179" s="33">
        <v>0</v>
      </c>
      <c r="W179" s="33">
        <v>0</v>
      </c>
      <c r="X179" s="33">
        <v>0</v>
      </c>
      <c r="Y179" s="33">
        <v>3233</v>
      </c>
      <c r="Z179" s="33">
        <v>706</v>
      </c>
      <c r="AA179" s="33">
        <v>0</v>
      </c>
      <c r="AB179" s="33">
        <v>0</v>
      </c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2:43">
      <c r="B180" s="27">
        <f>'input rate-base'!B180</f>
        <v>4</v>
      </c>
      <c r="C180" s="27">
        <f>'input rate-base'!C180</f>
        <v>2026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4722</v>
      </c>
      <c r="L180" s="33">
        <v>0</v>
      </c>
      <c r="M180" s="33">
        <v>0</v>
      </c>
      <c r="N180" s="33">
        <v>0</v>
      </c>
      <c r="O180" s="33">
        <v>23372</v>
      </c>
      <c r="P180" s="33">
        <v>0</v>
      </c>
      <c r="Q180" s="33">
        <v>16078</v>
      </c>
      <c r="R180" s="33">
        <v>0</v>
      </c>
      <c r="S180" s="33">
        <v>0</v>
      </c>
      <c r="T180" s="33">
        <v>0</v>
      </c>
      <c r="U180" s="33">
        <v>534</v>
      </c>
      <c r="V180" s="33">
        <v>0</v>
      </c>
      <c r="W180" s="33">
        <v>0</v>
      </c>
      <c r="X180" s="33">
        <v>0</v>
      </c>
      <c r="Y180" s="33">
        <v>3414</v>
      </c>
      <c r="Z180" s="33">
        <v>738</v>
      </c>
      <c r="AA180" s="33">
        <v>0</v>
      </c>
      <c r="AB180" s="33">
        <v>0</v>
      </c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2:43">
      <c r="B181" s="27">
        <f>'input rate-base'!B181</f>
        <v>5</v>
      </c>
      <c r="C181" s="27">
        <f>'input rate-base'!C181</f>
        <v>2026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5347</v>
      </c>
      <c r="L181" s="33">
        <v>0</v>
      </c>
      <c r="M181" s="33">
        <v>0</v>
      </c>
      <c r="N181" s="33">
        <v>0</v>
      </c>
      <c r="O181" s="33">
        <v>23331</v>
      </c>
      <c r="P181" s="33">
        <v>0</v>
      </c>
      <c r="Q181" s="33">
        <v>17318</v>
      </c>
      <c r="R181" s="33">
        <v>0</v>
      </c>
      <c r="S181" s="33">
        <v>0</v>
      </c>
      <c r="T181" s="33">
        <v>0</v>
      </c>
      <c r="U181" s="33">
        <v>576</v>
      </c>
      <c r="V181" s="33">
        <v>0</v>
      </c>
      <c r="W181" s="33">
        <v>0</v>
      </c>
      <c r="X181" s="33">
        <v>0</v>
      </c>
      <c r="Y181" s="33">
        <v>3497</v>
      </c>
      <c r="Z181" s="33">
        <v>734</v>
      </c>
      <c r="AA181" s="33">
        <v>0</v>
      </c>
      <c r="AB181" s="33">
        <v>0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2:43">
      <c r="B182" s="27">
        <f>'input rate-base'!B182</f>
        <v>6</v>
      </c>
      <c r="C182" s="27">
        <f>'input rate-base'!C182</f>
        <v>2026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6171</v>
      </c>
      <c r="L182" s="33">
        <v>0</v>
      </c>
      <c r="M182" s="33">
        <v>0</v>
      </c>
      <c r="N182" s="33">
        <v>0</v>
      </c>
      <c r="O182" s="33">
        <v>25061</v>
      </c>
      <c r="P182" s="33">
        <v>0</v>
      </c>
      <c r="Q182" s="33">
        <v>19541</v>
      </c>
      <c r="R182" s="33">
        <v>0</v>
      </c>
      <c r="S182" s="33">
        <v>0</v>
      </c>
      <c r="T182" s="33">
        <v>0</v>
      </c>
      <c r="U182" s="33">
        <v>540</v>
      </c>
      <c r="V182" s="33">
        <v>0</v>
      </c>
      <c r="W182" s="33">
        <v>0</v>
      </c>
      <c r="X182" s="33">
        <v>0</v>
      </c>
      <c r="Y182" s="33">
        <v>3636</v>
      </c>
      <c r="Z182" s="33">
        <v>752</v>
      </c>
      <c r="AA182" s="33">
        <v>0</v>
      </c>
      <c r="AB182" s="33">
        <v>0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2:43">
      <c r="B183" s="27">
        <f>'input rate-base'!B183</f>
        <v>7</v>
      </c>
      <c r="C183" s="27">
        <f>'input rate-base'!C183</f>
        <v>2026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6338</v>
      </c>
      <c r="L183" s="33">
        <v>0</v>
      </c>
      <c r="M183" s="33">
        <v>0</v>
      </c>
      <c r="N183" s="33">
        <v>0</v>
      </c>
      <c r="O183" s="33">
        <v>25639</v>
      </c>
      <c r="P183" s="33">
        <v>0</v>
      </c>
      <c r="Q183" s="33">
        <v>19718</v>
      </c>
      <c r="R183" s="33">
        <v>0</v>
      </c>
      <c r="S183" s="33">
        <v>0</v>
      </c>
      <c r="T183" s="33">
        <v>0</v>
      </c>
      <c r="U183" s="33">
        <v>555</v>
      </c>
      <c r="V183" s="33">
        <v>0</v>
      </c>
      <c r="W183" s="33">
        <v>0</v>
      </c>
      <c r="X183" s="33">
        <v>0</v>
      </c>
      <c r="Y183" s="33">
        <v>3512</v>
      </c>
      <c r="Z183" s="33">
        <v>786</v>
      </c>
      <c r="AA183" s="33">
        <v>0</v>
      </c>
      <c r="AB183" s="33">
        <v>0</v>
      </c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2:43">
      <c r="B184" s="27">
        <f>'input rate-base'!B184</f>
        <v>8</v>
      </c>
      <c r="C184" s="27">
        <f>'input rate-base'!C184</f>
        <v>2026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6376</v>
      </c>
      <c r="L184" s="33">
        <v>0</v>
      </c>
      <c r="M184" s="33">
        <v>0</v>
      </c>
      <c r="N184" s="33">
        <v>0</v>
      </c>
      <c r="O184" s="33">
        <v>25986</v>
      </c>
      <c r="P184" s="33">
        <v>0</v>
      </c>
      <c r="Q184" s="33">
        <v>20338</v>
      </c>
      <c r="R184" s="33">
        <v>0</v>
      </c>
      <c r="S184" s="33">
        <v>0</v>
      </c>
      <c r="T184" s="33">
        <v>0</v>
      </c>
      <c r="U184" s="33">
        <v>571</v>
      </c>
      <c r="V184" s="33">
        <v>0</v>
      </c>
      <c r="W184" s="33">
        <v>0</v>
      </c>
      <c r="X184" s="33">
        <v>0</v>
      </c>
      <c r="Y184" s="33">
        <v>3771</v>
      </c>
      <c r="Z184" s="33">
        <v>793</v>
      </c>
      <c r="AA184" s="33">
        <v>0</v>
      </c>
      <c r="AB184" s="33">
        <v>0</v>
      </c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2:43">
      <c r="B185" s="27">
        <f>'input rate-base'!B185</f>
        <v>9</v>
      </c>
      <c r="C185" s="27">
        <f>'input rate-base'!C185</f>
        <v>2026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6168</v>
      </c>
      <c r="L185" s="33">
        <v>0</v>
      </c>
      <c r="M185" s="33">
        <v>0</v>
      </c>
      <c r="N185" s="33">
        <v>0</v>
      </c>
      <c r="O185" s="33">
        <v>25578</v>
      </c>
      <c r="P185" s="33">
        <v>0</v>
      </c>
      <c r="Q185" s="33">
        <v>19659</v>
      </c>
      <c r="R185" s="33">
        <v>0</v>
      </c>
      <c r="S185" s="33">
        <v>0</v>
      </c>
      <c r="T185" s="33">
        <v>0</v>
      </c>
      <c r="U185" s="33">
        <v>544</v>
      </c>
      <c r="V185" s="33">
        <v>0</v>
      </c>
      <c r="W185" s="33">
        <v>0</v>
      </c>
      <c r="X185" s="33">
        <v>0</v>
      </c>
      <c r="Y185" s="33">
        <v>3680</v>
      </c>
      <c r="Z185" s="33">
        <v>783</v>
      </c>
      <c r="AA185" s="33">
        <v>0</v>
      </c>
      <c r="AB185" s="33">
        <v>0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2:43">
      <c r="B186" s="27">
        <f>'input rate-base'!B186</f>
        <v>10</v>
      </c>
      <c r="C186" s="27">
        <f>'input rate-base'!C186</f>
        <v>2026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5686</v>
      </c>
      <c r="L186" s="33">
        <v>0</v>
      </c>
      <c r="M186" s="33">
        <v>0</v>
      </c>
      <c r="N186" s="33">
        <v>0</v>
      </c>
      <c r="O186" s="33">
        <v>24449</v>
      </c>
      <c r="P186" s="33">
        <v>0</v>
      </c>
      <c r="Q186" s="33">
        <v>17638</v>
      </c>
      <c r="R186" s="33">
        <v>0</v>
      </c>
      <c r="S186" s="33">
        <v>0</v>
      </c>
      <c r="T186" s="33">
        <v>0</v>
      </c>
      <c r="U186" s="33">
        <v>535</v>
      </c>
      <c r="V186" s="33">
        <v>0</v>
      </c>
      <c r="W186" s="33">
        <v>0</v>
      </c>
      <c r="X186" s="33">
        <v>0</v>
      </c>
      <c r="Y186" s="33">
        <v>3411</v>
      </c>
      <c r="Z186" s="33">
        <v>749</v>
      </c>
      <c r="AA186" s="33">
        <v>0</v>
      </c>
      <c r="AB186" s="33">
        <v>0</v>
      </c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2:43">
      <c r="B187" s="27">
        <f>'input rate-base'!B187</f>
        <v>11</v>
      </c>
      <c r="C187" s="27">
        <f>'input rate-base'!C187</f>
        <v>2026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4971</v>
      </c>
      <c r="L187" s="33">
        <v>0</v>
      </c>
      <c r="M187" s="33">
        <v>0</v>
      </c>
      <c r="N187" s="33">
        <v>0</v>
      </c>
      <c r="O187" s="33">
        <v>23455</v>
      </c>
      <c r="P187" s="33">
        <v>0</v>
      </c>
      <c r="Q187" s="33">
        <v>16308</v>
      </c>
      <c r="R187" s="33">
        <v>0</v>
      </c>
      <c r="S187" s="33">
        <v>0</v>
      </c>
      <c r="T187" s="33">
        <v>0</v>
      </c>
      <c r="U187" s="33">
        <v>537</v>
      </c>
      <c r="V187" s="33">
        <v>0</v>
      </c>
      <c r="W187" s="33">
        <v>0</v>
      </c>
      <c r="X187" s="33">
        <v>0</v>
      </c>
      <c r="Y187" s="33">
        <v>3364</v>
      </c>
      <c r="Z187" s="33">
        <v>711</v>
      </c>
      <c r="AA187" s="33">
        <v>0</v>
      </c>
      <c r="AB187" s="33">
        <v>0</v>
      </c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2:43">
      <c r="B188" s="27">
        <f>'input rate-base'!B188</f>
        <v>12</v>
      </c>
      <c r="C188" s="27">
        <f>'input rate-base'!C188</f>
        <v>2026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5053</v>
      </c>
      <c r="L188" s="33">
        <v>0</v>
      </c>
      <c r="M188" s="33">
        <v>0</v>
      </c>
      <c r="N188" s="33">
        <v>0</v>
      </c>
      <c r="O188" s="33">
        <v>22582</v>
      </c>
      <c r="P188" s="33">
        <v>0</v>
      </c>
      <c r="Q188" s="33">
        <v>16059</v>
      </c>
      <c r="R188" s="33">
        <v>0</v>
      </c>
      <c r="S188" s="33">
        <v>0</v>
      </c>
      <c r="T188" s="33">
        <v>0</v>
      </c>
      <c r="U188" s="33">
        <v>532</v>
      </c>
      <c r="V188" s="33">
        <v>0</v>
      </c>
      <c r="W188" s="33">
        <v>0</v>
      </c>
      <c r="X188" s="33">
        <v>0</v>
      </c>
      <c r="Y188" s="33">
        <v>3362</v>
      </c>
      <c r="Z188" s="33">
        <v>705</v>
      </c>
      <c r="AA188" s="33">
        <v>0</v>
      </c>
      <c r="AB188" s="33">
        <v>0</v>
      </c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2:43">
      <c r="B189" s="27">
        <f>'input rate-base'!B189</f>
        <v>1</v>
      </c>
      <c r="C189" s="27">
        <f>'input rate-base'!C189</f>
        <v>2027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5068</v>
      </c>
      <c r="L189" s="33">
        <v>0</v>
      </c>
      <c r="M189" s="33">
        <v>0</v>
      </c>
      <c r="N189" s="33">
        <v>0</v>
      </c>
      <c r="O189" s="33">
        <v>22139</v>
      </c>
      <c r="P189" s="33">
        <v>0</v>
      </c>
      <c r="Q189" s="33">
        <v>17189</v>
      </c>
      <c r="R189" s="33">
        <v>0</v>
      </c>
      <c r="S189" s="33">
        <v>0</v>
      </c>
      <c r="T189" s="33">
        <v>0</v>
      </c>
      <c r="U189" s="33">
        <v>520</v>
      </c>
      <c r="V189" s="33">
        <v>0</v>
      </c>
      <c r="W189" s="33">
        <v>0</v>
      </c>
      <c r="X189" s="33">
        <v>0</v>
      </c>
      <c r="Y189" s="33">
        <v>3216</v>
      </c>
      <c r="Z189" s="33">
        <v>691</v>
      </c>
      <c r="AA189" s="33">
        <v>0</v>
      </c>
      <c r="AB189" s="33">
        <v>0</v>
      </c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2:43">
      <c r="B190" s="27">
        <f>'input rate-base'!B190</f>
        <v>2</v>
      </c>
      <c r="C190" s="27">
        <f>'input rate-base'!C190</f>
        <v>2027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4815</v>
      </c>
      <c r="L190" s="33">
        <v>0</v>
      </c>
      <c r="M190" s="33">
        <v>0</v>
      </c>
      <c r="N190" s="33">
        <v>0</v>
      </c>
      <c r="O190" s="33">
        <v>22384</v>
      </c>
      <c r="P190" s="33">
        <v>0</v>
      </c>
      <c r="Q190" s="33">
        <v>16848</v>
      </c>
      <c r="R190" s="33">
        <v>0</v>
      </c>
      <c r="S190" s="33">
        <v>0</v>
      </c>
      <c r="T190" s="33">
        <v>0</v>
      </c>
      <c r="U190" s="33">
        <v>512</v>
      </c>
      <c r="V190" s="33">
        <v>0</v>
      </c>
      <c r="W190" s="33">
        <v>0</v>
      </c>
      <c r="X190" s="33">
        <v>0</v>
      </c>
      <c r="Y190" s="33">
        <v>3321</v>
      </c>
      <c r="Z190" s="33">
        <v>709</v>
      </c>
      <c r="AA190" s="33">
        <v>0</v>
      </c>
      <c r="AB190" s="33">
        <v>0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2:43">
      <c r="B191" s="27">
        <f>'input rate-base'!B191</f>
        <v>3</v>
      </c>
      <c r="C191" s="27">
        <f>'input rate-base'!C191</f>
        <v>2027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4440</v>
      </c>
      <c r="L191" s="33">
        <v>0</v>
      </c>
      <c r="M191" s="33">
        <v>0</v>
      </c>
      <c r="N191" s="33">
        <v>0</v>
      </c>
      <c r="O191" s="33">
        <v>22594</v>
      </c>
      <c r="P191" s="33">
        <v>0</v>
      </c>
      <c r="Q191" s="33">
        <v>15712</v>
      </c>
      <c r="R191" s="33">
        <v>0</v>
      </c>
      <c r="S191" s="33">
        <v>0</v>
      </c>
      <c r="T191" s="33">
        <v>0</v>
      </c>
      <c r="U191" s="33">
        <v>560</v>
      </c>
      <c r="V191" s="33">
        <v>0</v>
      </c>
      <c r="W191" s="33">
        <v>0</v>
      </c>
      <c r="X191" s="33">
        <v>0</v>
      </c>
      <c r="Y191" s="33">
        <v>3233</v>
      </c>
      <c r="Z191" s="33">
        <v>706</v>
      </c>
      <c r="AA191" s="33">
        <v>0</v>
      </c>
      <c r="AB191" s="33">
        <v>0</v>
      </c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2:43">
      <c r="B192" s="27">
        <f>'input rate-base'!B192</f>
        <v>4</v>
      </c>
      <c r="C192" s="27">
        <f>'input rate-base'!C192</f>
        <v>2027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4613</v>
      </c>
      <c r="L192" s="33">
        <v>0</v>
      </c>
      <c r="M192" s="33">
        <v>0</v>
      </c>
      <c r="N192" s="33">
        <v>0</v>
      </c>
      <c r="O192" s="33">
        <v>23372</v>
      </c>
      <c r="P192" s="33">
        <v>0</v>
      </c>
      <c r="Q192" s="33">
        <v>16078</v>
      </c>
      <c r="R192" s="33">
        <v>0</v>
      </c>
      <c r="S192" s="33">
        <v>0</v>
      </c>
      <c r="T192" s="33">
        <v>0</v>
      </c>
      <c r="U192" s="33">
        <v>534</v>
      </c>
      <c r="V192" s="33">
        <v>0</v>
      </c>
      <c r="W192" s="33">
        <v>0</v>
      </c>
      <c r="X192" s="33">
        <v>0</v>
      </c>
      <c r="Y192" s="33">
        <v>3414</v>
      </c>
      <c r="Z192" s="33">
        <v>738</v>
      </c>
      <c r="AA192" s="33">
        <v>0</v>
      </c>
      <c r="AB192" s="33">
        <v>0</v>
      </c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2:43">
      <c r="B193" s="27">
        <f>'input rate-base'!B193</f>
        <v>5</v>
      </c>
      <c r="C193" s="27">
        <f>'input rate-base'!C193</f>
        <v>2027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5224</v>
      </c>
      <c r="L193" s="33">
        <v>0</v>
      </c>
      <c r="M193" s="33">
        <v>0</v>
      </c>
      <c r="N193" s="33">
        <v>0</v>
      </c>
      <c r="O193" s="33">
        <v>23331</v>
      </c>
      <c r="P193" s="33">
        <v>0</v>
      </c>
      <c r="Q193" s="33">
        <v>17318</v>
      </c>
      <c r="R193" s="33">
        <v>0</v>
      </c>
      <c r="S193" s="33">
        <v>0</v>
      </c>
      <c r="T193" s="33">
        <v>0</v>
      </c>
      <c r="U193" s="33">
        <v>576</v>
      </c>
      <c r="V193" s="33">
        <v>0</v>
      </c>
      <c r="W193" s="33">
        <v>0</v>
      </c>
      <c r="X193" s="33">
        <v>0</v>
      </c>
      <c r="Y193" s="33">
        <v>3497</v>
      </c>
      <c r="Z193" s="33">
        <v>734</v>
      </c>
      <c r="AA193" s="33">
        <v>0</v>
      </c>
      <c r="AB193" s="33">
        <v>0</v>
      </c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2:43">
      <c r="B194" s="27">
        <f>'input rate-base'!B194</f>
        <v>6</v>
      </c>
      <c r="C194" s="27">
        <f>'input rate-base'!C194</f>
        <v>2027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6029</v>
      </c>
      <c r="L194" s="33">
        <v>0</v>
      </c>
      <c r="M194" s="33">
        <v>0</v>
      </c>
      <c r="N194" s="33">
        <v>0</v>
      </c>
      <c r="O194" s="33">
        <v>25061</v>
      </c>
      <c r="P194" s="33">
        <v>0</v>
      </c>
      <c r="Q194" s="33">
        <v>19541</v>
      </c>
      <c r="R194" s="33">
        <v>0</v>
      </c>
      <c r="S194" s="33">
        <v>0</v>
      </c>
      <c r="T194" s="33">
        <v>0</v>
      </c>
      <c r="U194" s="33">
        <v>540</v>
      </c>
      <c r="V194" s="33">
        <v>0</v>
      </c>
      <c r="W194" s="33">
        <v>0</v>
      </c>
      <c r="X194" s="33">
        <v>0</v>
      </c>
      <c r="Y194" s="33">
        <v>3636</v>
      </c>
      <c r="Z194" s="33">
        <v>752</v>
      </c>
      <c r="AA194" s="33">
        <v>0</v>
      </c>
      <c r="AB194" s="33">
        <v>0</v>
      </c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2:43">
      <c r="B195" s="27">
        <f>'input rate-base'!B195</f>
        <v>7</v>
      </c>
      <c r="C195" s="27">
        <f>'input rate-base'!C195</f>
        <v>2027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6193</v>
      </c>
      <c r="L195" s="33">
        <v>0</v>
      </c>
      <c r="M195" s="33">
        <v>0</v>
      </c>
      <c r="N195" s="33">
        <v>0</v>
      </c>
      <c r="O195" s="33">
        <v>25639</v>
      </c>
      <c r="P195" s="33">
        <v>0</v>
      </c>
      <c r="Q195" s="33">
        <v>19718</v>
      </c>
      <c r="R195" s="33">
        <v>0</v>
      </c>
      <c r="S195" s="33">
        <v>0</v>
      </c>
      <c r="T195" s="33">
        <v>0</v>
      </c>
      <c r="U195" s="33">
        <v>555</v>
      </c>
      <c r="V195" s="33">
        <v>0</v>
      </c>
      <c r="W195" s="33">
        <v>0</v>
      </c>
      <c r="X195" s="33">
        <v>0</v>
      </c>
      <c r="Y195" s="33">
        <v>3512</v>
      </c>
      <c r="Z195" s="33">
        <v>786</v>
      </c>
      <c r="AA195" s="33">
        <v>0</v>
      </c>
      <c r="AB195" s="33">
        <v>0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2:43">
      <c r="B196" s="27">
        <f>'input rate-base'!B196</f>
        <v>8</v>
      </c>
      <c r="C196" s="27">
        <f>'input rate-base'!C196</f>
        <v>2027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6229</v>
      </c>
      <c r="L196" s="33">
        <v>0</v>
      </c>
      <c r="M196" s="33">
        <v>0</v>
      </c>
      <c r="N196" s="33">
        <v>0</v>
      </c>
      <c r="O196" s="33">
        <v>25986</v>
      </c>
      <c r="P196" s="33">
        <v>0</v>
      </c>
      <c r="Q196" s="33">
        <v>20338</v>
      </c>
      <c r="R196" s="33">
        <v>0</v>
      </c>
      <c r="S196" s="33">
        <v>0</v>
      </c>
      <c r="T196" s="33">
        <v>0</v>
      </c>
      <c r="U196" s="33">
        <v>571</v>
      </c>
      <c r="V196" s="33">
        <v>0</v>
      </c>
      <c r="W196" s="33">
        <v>0</v>
      </c>
      <c r="X196" s="33">
        <v>0</v>
      </c>
      <c r="Y196" s="33">
        <v>3771</v>
      </c>
      <c r="Z196" s="33">
        <v>793</v>
      </c>
      <c r="AA196" s="33">
        <v>0</v>
      </c>
      <c r="AB196" s="33">
        <v>0</v>
      </c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2:43">
      <c r="B197" s="27">
        <f>'input rate-base'!B197</f>
        <v>9</v>
      </c>
      <c r="C197" s="27">
        <f>'input rate-base'!C197</f>
        <v>2027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6026</v>
      </c>
      <c r="L197" s="33">
        <v>0</v>
      </c>
      <c r="M197" s="33">
        <v>0</v>
      </c>
      <c r="N197" s="33">
        <v>0</v>
      </c>
      <c r="O197" s="33">
        <v>25578</v>
      </c>
      <c r="P197" s="33">
        <v>0</v>
      </c>
      <c r="Q197" s="33">
        <v>19659</v>
      </c>
      <c r="R197" s="33">
        <v>0</v>
      </c>
      <c r="S197" s="33">
        <v>0</v>
      </c>
      <c r="T197" s="33">
        <v>0</v>
      </c>
      <c r="U197" s="33">
        <v>544</v>
      </c>
      <c r="V197" s="33">
        <v>0</v>
      </c>
      <c r="W197" s="33">
        <v>0</v>
      </c>
      <c r="X197" s="33">
        <v>0</v>
      </c>
      <c r="Y197" s="33">
        <v>3680</v>
      </c>
      <c r="Z197" s="33">
        <v>783</v>
      </c>
      <c r="AA197" s="33">
        <v>0</v>
      </c>
      <c r="AB197" s="33">
        <v>0</v>
      </c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2:43">
      <c r="B198" s="27">
        <f>'input rate-base'!B198</f>
        <v>10</v>
      </c>
      <c r="C198" s="27">
        <f>'input rate-base'!C198</f>
        <v>2027</v>
      </c>
      <c r="D198" s="33">
        <v>0</v>
      </c>
      <c r="E198" s="33">
        <v>0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5620</v>
      </c>
      <c r="L198" s="33">
        <v>0</v>
      </c>
      <c r="M198" s="33">
        <v>0</v>
      </c>
      <c r="N198" s="33">
        <v>0</v>
      </c>
      <c r="O198" s="33">
        <v>24449</v>
      </c>
      <c r="P198" s="33">
        <v>0</v>
      </c>
      <c r="Q198" s="33">
        <v>17638</v>
      </c>
      <c r="R198" s="33">
        <v>0</v>
      </c>
      <c r="S198" s="33">
        <v>0</v>
      </c>
      <c r="T198" s="33">
        <v>0</v>
      </c>
      <c r="U198" s="33">
        <v>535</v>
      </c>
      <c r="V198" s="33">
        <v>0</v>
      </c>
      <c r="W198" s="33">
        <v>0</v>
      </c>
      <c r="X198" s="33">
        <v>0</v>
      </c>
      <c r="Y198" s="33">
        <v>3411</v>
      </c>
      <c r="Z198" s="33">
        <v>749</v>
      </c>
      <c r="AA198" s="33">
        <v>0</v>
      </c>
      <c r="AB198" s="33">
        <v>0</v>
      </c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2:43">
      <c r="B199" s="27">
        <f>'input rate-base'!B199</f>
        <v>11</v>
      </c>
      <c r="C199" s="27">
        <f>'input rate-base'!C199</f>
        <v>2027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4913</v>
      </c>
      <c r="L199" s="33">
        <v>0</v>
      </c>
      <c r="M199" s="33">
        <v>0</v>
      </c>
      <c r="N199" s="33">
        <v>0</v>
      </c>
      <c r="O199" s="33">
        <v>23455</v>
      </c>
      <c r="P199" s="33">
        <v>0</v>
      </c>
      <c r="Q199" s="33">
        <v>16308</v>
      </c>
      <c r="R199" s="33">
        <v>0</v>
      </c>
      <c r="S199" s="33">
        <v>0</v>
      </c>
      <c r="T199" s="33">
        <v>0</v>
      </c>
      <c r="U199" s="33">
        <v>537</v>
      </c>
      <c r="V199" s="33">
        <v>0</v>
      </c>
      <c r="W199" s="33">
        <v>0</v>
      </c>
      <c r="X199" s="33">
        <v>0</v>
      </c>
      <c r="Y199" s="33">
        <v>3364</v>
      </c>
      <c r="Z199" s="33">
        <v>711</v>
      </c>
      <c r="AA199" s="33">
        <v>0</v>
      </c>
      <c r="AB199" s="33">
        <v>0</v>
      </c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2:43">
      <c r="B200" s="27">
        <f>'input rate-base'!B200</f>
        <v>12</v>
      </c>
      <c r="C200" s="27">
        <f>'input rate-base'!C200</f>
        <v>2027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4994</v>
      </c>
      <c r="L200" s="33">
        <v>0</v>
      </c>
      <c r="M200" s="33">
        <v>0</v>
      </c>
      <c r="N200" s="33">
        <v>0</v>
      </c>
      <c r="O200" s="33">
        <v>22582</v>
      </c>
      <c r="P200" s="33">
        <v>0</v>
      </c>
      <c r="Q200" s="33">
        <v>16059</v>
      </c>
      <c r="R200" s="33">
        <v>0</v>
      </c>
      <c r="S200" s="33">
        <v>0</v>
      </c>
      <c r="T200" s="33">
        <v>0</v>
      </c>
      <c r="U200" s="33">
        <v>532</v>
      </c>
      <c r="V200" s="33">
        <v>0</v>
      </c>
      <c r="W200" s="33">
        <v>0</v>
      </c>
      <c r="X200" s="33">
        <v>0</v>
      </c>
      <c r="Y200" s="33">
        <v>3362</v>
      </c>
      <c r="Z200" s="33">
        <v>705</v>
      </c>
      <c r="AA200" s="33">
        <v>0</v>
      </c>
      <c r="AB200" s="33">
        <v>0</v>
      </c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2:43">
      <c r="B201" s="27">
        <f>'input rate-base'!B201</f>
        <v>1</v>
      </c>
      <c r="C201" s="27">
        <f>'input rate-base'!C201</f>
        <v>2028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5009</v>
      </c>
      <c r="L201" s="33">
        <v>0</v>
      </c>
      <c r="M201" s="33">
        <v>0</v>
      </c>
      <c r="N201" s="33">
        <v>0</v>
      </c>
      <c r="O201" s="33">
        <v>22139</v>
      </c>
      <c r="P201" s="33">
        <v>0</v>
      </c>
      <c r="Q201" s="33">
        <v>17189</v>
      </c>
      <c r="R201" s="33">
        <v>0</v>
      </c>
      <c r="S201" s="33">
        <v>0</v>
      </c>
      <c r="T201" s="33">
        <v>0</v>
      </c>
      <c r="U201" s="33">
        <v>520</v>
      </c>
      <c r="V201" s="33">
        <v>0</v>
      </c>
      <c r="W201" s="33">
        <v>0</v>
      </c>
      <c r="X201" s="33">
        <v>0</v>
      </c>
      <c r="Y201" s="33">
        <v>3216</v>
      </c>
      <c r="Z201" s="33">
        <v>691</v>
      </c>
      <c r="AA201" s="33">
        <v>0</v>
      </c>
      <c r="AB201" s="33">
        <v>0</v>
      </c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2:43">
      <c r="B202" s="27">
        <f>'input rate-base'!B202</f>
        <v>2</v>
      </c>
      <c r="C202" s="27">
        <f>'input rate-base'!C202</f>
        <v>2028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4759</v>
      </c>
      <c r="L202" s="33">
        <v>0</v>
      </c>
      <c r="M202" s="33">
        <v>0</v>
      </c>
      <c r="N202" s="33">
        <v>0</v>
      </c>
      <c r="O202" s="33">
        <v>22384</v>
      </c>
      <c r="P202" s="33">
        <v>0</v>
      </c>
      <c r="Q202" s="33">
        <v>16848</v>
      </c>
      <c r="R202" s="33">
        <v>0</v>
      </c>
      <c r="S202" s="33">
        <v>0</v>
      </c>
      <c r="T202" s="33">
        <v>0</v>
      </c>
      <c r="U202" s="33">
        <v>512</v>
      </c>
      <c r="V202" s="33">
        <v>0</v>
      </c>
      <c r="W202" s="33">
        <v>0</v>
      </c>
      <c r="X202" s="33">
        <v>0</v>
      </c>
      <c r="Y202" s="33">
        <v>3321</v>
      </c>
      <c r="Z202" s="33">
        <v>709</v>
      </c>
      <c r="AA202" s="33">
        <v>0</v>
      </c>
      <c r="AB202" s="33">
        <v>0</v>
      </c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2:43">
      <c r="B203" s="27">
        <f>'input rate-base'!B203</f>
        <v>3</v>
      </c>
      <c r="C203" s="27">
        <f>'input rate-base'!C203</f>
        <v>2028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4388</v>
      </c>
      <c r="L203" s="33">
        <v>0</v>
      </c>
      <c r="M203" s="33">
        <v>0</v>
      </c>
      <c r="N203" s="33">
        <v>0</v>
      </c>
      <c r="O203" s="33">
        <v>22594</v>
      </c>
      <c r="P203" s="33">
        <v>0</v>
      </c>
      <c r="Q203" s="33">
        <v>15712</v>
      </c>
      <c r="R203" s="33">
        <v>0</v>
      </c>
      <c r="S203" s="33">
        <v>0</v>
      </c>
      <c r="T203" s="33">
        <v>0</v>
      </c>
      <c r="U203" s="33">
        <v>560</v>
      </c>
      <c r="V203" s="33">
        <v>0</v>
      </c>
      <c r="W203" s="33">
        <v>0</v>
      </c>
      <c r="X203" s="33">
        <v>0</v>
      </c>
      <c r="Y203" s="33">
        <v>3233</v>
      </c>
      <c r="Z203" s="33">
        <v>706</v>
      </c>
      <c r="AA203" s="33">
        <v>0</v>
      </c>
      <c r="AB203" s="33">
        <v>0</v>
      </c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2:43">
      <c r="B204" s="27">
        <f>'input rate-base'!B204</f>
        <v>4</v>
      </c>
      <c r="C204" s="27">
        <f>'input rate-base'!C204</f>
        <v>2028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4613</v>
      </c>
      <c r="L204" s="33">
        <v>0</v>
      </c>
      <c r="M204" s="33">
        <v>0</v>
      </c>
      <c r="N204" s="33">
        <v>0</v>
      </c>
      <c r="O204" s="33">
        <v>23372</v>
      </c>
      <c r="P204" s="33">
        <v>0</v>
      </c>
      <c r="Q204" s="33">
        <v>16078</v>
      </c>
      <c r="R204" s="33">
        <v>0</v>
      </c>
      <c r="S204" s="33">
        <v>0</v>
      </c>
      <c r="T204" s="33">
        <v>0</v>
      </c>
      <c r="U204" s="33">
        <v>534</v>
      </c>
      <c r="V204" s="33">
        <v>0</v>
      </c>
      <c r="W204" s="33">
        <v>0</v>
      </c>
      <c r="X204" s="33">
        <v>0</v>
      </c>
      <c r="Y204" s="33">
        <v>3414</v>
      </c>
      <c r="Z204" s="33">
        <v>738</v>
      </c>
      <c r="AA204" s="33">
        <v>0</v>
      </c>
      <c r="AB204" s="33">
        <v>0</v>
      </c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2:43">
      <c r="B205" s="27">
        <f>'input rate-base'!B205</f>
        <v>5</v>
      </c>
      <c r="C205" s="27">
        <f>'input rate-base'!C205</f>
        <v>2028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5224</v>
      </c>
      <c r="L205" s="33">
        <v>0</v>
      </c>
      <c r="M205" s="33">
        <v>0</v>
      </c>
      <c r="N205" s="33">
        <v>0</v>
      </c>
      <c r="O205" s="33">
        <v>23331</v>
      </c>
      <c r="P205" s="33">
        <v>0</v>
      </c>
      <c r="Q205" s="33">
        <v>17318</v>
      </c>
      <c r="R205" s="33">
        <v>0</v>
      </c>
      <c r="S205" s="33">
        <v>0</v>
      </c>
      <c r="T205" s="33">
        <v>0</v>
      </c>
      <c r="U205" s="33">
        <v>576</v>
      </c>
      <c r="V205" s="33">
        <v>0</v>
      </c>
      <c r="W205" s="33">
        <v>0</v>
      </c>
      <c r="X205" s="33">
        <v>0</v>
      </c>
      <c r="Y205" s="33">
        <v>3497</v>
      </c>
      <c r="Z205" s="33">
        <v>734</v>
      </c>
      <c r="AA205" s="33">
        <v>0</v>
      </c>
      <c r="AB205" s="33">
        <v>0</v>
      </c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2:43">
      <c r="B206" s="27">
        <f>'input rate-base'!B206</f>
        <v>6</v>
      </c>
      <c r="C206" s="27">
        <f>'input rate-base'!C206</f>
        <v>2028</v>
      </c>
      <c r="D206" s="33">
        <v>0</v>
      </c>
      <c r="E206" s="33">
        <v>0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6029</v>
      </c>
      <c r="L206" s="33">
        <v>0</v>
      </c>
      <c r="M206" s="33">
        <v>0</v>
      </c>
      <c r="N206" s="33">
        <v>0</v>
      </c>
      <c r="O206" s="33">
        <v>25061</v>
      </c>
      <c r="P206" s="33">
        <v>0</v>
      </c>
      <c r="Q206" s="33">
        <v>19541</v>
      </c>
      <c r="R206" s="33">
        <v>0</v>
      </c>
      <c r="S206" s="33">
        <v>0</v>
      </c>
      <c r="T206" s="33">
        <v>0</v>
      </c>
      <c r="U206" s="33">
        <v>540</v>
      </c>
      <c r="V206" s="33">
        <v>0</v>
      </c>
      <c r="W206" s="33">
        <v>0</v>
      </c>
      <c r="X206" s="33">
        <v>0</v>
      </c>
      <c r="Y206" s="33">
        <v>3636</v>
      </c>
      <c r="Z206" s="33">
        <v>752</v>
      </c>
      <c r="AA206" s="33">
        <v>0</v>
      </c>
      <c r="AB206" s="33">
        <v>0</v>
      </c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2:43">
      <c r="B207" s="27">
        <f>'input rate-base'!B207</f>
        <v>7</v>
      </c>
      <c r="C207" s="27">
        <f>'input rate-base'!C207</f>
        <v>2028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6120</v>
      </c>
      <c r="L207" s="33">
        <v>0</v>
      </c>
      <c r="M207" s="33">
        <v>0</v>
      </c>
      <c r="N207" s="33">
        <v>0</v>
      </c>
      <c r="O207" s="33">
        <v>25639</v>
      </c>
      <c r="P207" s="33">
        <v>0</v>
      </c>
      <c r="Q207" s="33">
        <v>19718</v>
      </c>
      <c r="R207" s="33">
        <v>0</v>
      </c>
      <c r="S207" s="33">
        <v>0</v>
      </c>
      <c r="T207" s="33">
        <v>0</v>
      </c>
      <c r="U207" s="33">
        <v>555</v>
      </c>
      <c r="V207" s="33">
        <v>0</v>
      </c>
      <c r="W207" s="33">
        <v>0</v>
      </c>
      <c r="X207" s="33">
        <v>0</v>
      </c>
      <c r="Y207" s="33">
        <v>3512</v>
      </c>
      <c r="Z207" s="33">
        <v>786</v>
      </c>
      <c r="AA207" s="33">
        <v>0</v>
      </c>
      <c r="AB207" s="33">
        <v>0</v>
      </c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2:43">
      <c r="B208" s="27">
        <f>'input rate-base'!B208</f>
        <v>8</v>
      </c>
      <c r="C208" s="27">
        <f>'input rate-base'!C208</f>
        <v>2028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6156</v>
      </c>
      <c r="L208" s="33">
        <v>0</v>
      </c>
      <c r="M208" s="33">
        <v>0</v>
      </c>
      <c r="N208" s="33">
        <v>0</v>
      </c>
      <c r="O208" s="33">
        <v>25986</v>
      </c>
      <c r="P208" s="33">
        <v>0</v>
      </c>
      <c r="Q208" s="33">
        <v>20338</v>
      </c>
      <c r="R208" s="33">
        <v>0</v>
      </c>
      <c r="S208" s="33">
        <v>0</v>
      </c>
      <c r="T208" s="33">
        <v>0</v>
      </c>
      <c r="U208" s="33">
        <v>571</v>
      </c>
      <c r="V208" s="33">
        <v>0</v>
      </c>
      <c r="W208" s="33">
        <v>0</v>
      </c>
      <c r="X208" s="33">
        <v>0</v>
      </c>
      <c r="Y208" s="33">
        <v>3771</v>
      </c>
      <c r="Z208" s="33">
        <v>793</v>
      </c>
      <c r="AA208" s="33">
        <v>0</v>
      </c>
      <c r="AB208" s="33">
        <v>0</v>
      </c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:43">
      <c r="B209" s="27">
        <f>'input rate-base'!B209</f>
        <v>9</v>
      </c>
      <c r="C209" s="27">
        <f>'input rate-base'!C209</f>
        <v>2028</v>
      </c>
      <c r="D209" s="33">
        <v>0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5884</v>
      </c>
      <c r="L209" s="33">
        <v>0</v>
      </c>
      <c r="M209" s="33">
        <v>0</v>
      </c>
      <c r="N209" s="33">
        <v>0</v>
      </c>
      <c r="O209" s="33">
        <v>25578</v>
      </c>
      <c r="P209" s="33">
        <v>0</v>
      </c>
      <c r="Q209" s="33">
        <v>19659</v>
      </c>
      <c r="R209" s="33">
        <v>0</v>
      </c>
      <c r="S209" s="33">
        <v>0</v>
      </c>
      <c r="T209" s="33">
        <v>0</v>
      </c>
      <c r="U209" s="33">
        <v>544</v>
      </c>
      <c r="V209" s="33">
        <v>0</v>
      </c>
      <c r="W209" s="33">
        <v>0</v>
      </c>
      <c r="X209" s="33">
        <v>0</v>
      </c>
      <c r="Y209" s="33">
        <v>3680</v>
      </c>
      <c r="Z209" s="33">
        <v>783</v>
      </c>
      <c r="AA209" s="33">
        <v>0</v>
      </c>
      <c r="AB209" s="33">
        <v>0</v>
      </c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:43">
      <c r="B210" s="27">
        <f>'input rate-base'!B210</f>
        <v>10</v>
      </c>
      <c r="C210" s="27">
        <f>'input rate-base'!C210</f>
        <v>2028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5488</v>
      </c>
      <c r="L210" s="33">
        <v>0</v>
      </c>
      <c r="M210" s="33">
        <v>0</v>
      </c>
      <c r="N210" s="33">
        <v>0</v>
      </c>
      <c r="O210" s="33">
        <v>24449</v>
      </c>
      <c r="P210" s="33">
        <v>0</v>
      </c>
      <c r="Q210" s="33">
        <v>17638</v>
      </c>
      <c r="R210" s="33">
        <v>0</v>
      </c>
      <c r="S210" s="33">
        <v>0</v>
      </c>
      <c r="T210" s="33">
        <v>0</v>
      </c>
      <c r="U210" s="33">
        <v>535</v>
      </c>
      <c r="V210" s="33">
        <v>0</v>
      </c>
      <c r="W210" s="33">
        <v>0</v>
      </c>
      <c r="X210" s="33">
        <v>0</v>
      </c>
      <c r="Y210" s="33">
        <v>3411</v>
      </c>
      <c r="Z210" s="33">
        <v>749</v>
      </c>
      <c r="AA210" s="33">
        <v>0</v>
      </c>
      <c r="AB210" s="33">
        <v>0</v>
      </c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:43">
      <c r="B211" s="27">
        <f>'input rate-base'!B211</f>
        <v>11</v>
      </c>
      <c r="C211" s="27">
        <f>'input rate-base'!C211</f>
        <v>2028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4797</v>
      </c>
      <c r="L211" s="33">
        <v>0</v>
      </c>
      <c r="M211" s="33">
        <v>0</v>
      </c>
      <c r="N211" s="33">
        <v>0</v>
      </c>
      <c r="O211" s="33">
        <v>23455</v>
      </c>
      <c r="P211" s="33">
        <v>0</v>
      </c>
      <c r="Q211" s="33">
        <v>16308</v>
      </c>
      <c r="R211" s="33">
        <v>0</v>
      </c>
      <c r="S211" s="33">
        <v>0</v>
      </c>
      <c r="T211" s="33">
        <v>0</v>
      </c>
      <c r="U211" s="33">
        <v>537</v>
      </c>
      <c r="V211" s="33">
        <v>0</v>
      </c>
      <c r="W211" s="33">
        <v>0</v>
      </c>
      <c r="X211" s="33">
        <v>0</v>
      </c>
      <c r="Y211" s="33">
        <v>3364</v>
      </c>
      <c r="Z211" s="33">
        <v>711</v>
      </c>
      <c r="AA211" s="33">
        <v>0</v>
      </c>
      <c r="AB211" s="33">
        <v>0</v>
      </c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:43">
      <c r="B212" s="27">
        <f>'input rate-base'!B212</f>
        <v>12</v>
      </c>
      <c r="C212" s="27">
        <f>'input rate-base'!C212</f>
        <v>2028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4877</v>
      </c>
      <c r="L212" s="33">
        <v>0</v>
      </c>
      <c r="M212" s="33">
        <v>0</v>
      </c>
      <c r="N212" s="33">
        <v>0</v>
      </c>
      <c r="O212" s="33">
        <v>22582</v>
      </c>
      <c r="P212" s="33">
        <v>0</v>
      </c>
      <c r="Q212" s="33">
        <v>16059</v>
      </c>
      <c r="R212" s="33">
        <v>0</v>
      </c>
      <c r="S212" s="33">
        <v>0</v>
      </c>
      <c r="T212" s="33">
        <v>0</v>
      </c>
      <c r="U212" s="33">
        <v>532</v>
      </c>
      <c r="V212" s="33">
        <v>0</v>
      </c>
      <c r="W212" s="33">
        <v>0</v>
      </c>
      <c r="X212" s="33">
        <v>0</v>
      </c>
      <c r="Y212" s="33">
        <v>3362</v>
      </c>
      <c r="Z212" s="33">
        <v>705</v>
      </c>
      <c r="AA212" s="33">
        <v>0</v>
      </c>
      <c r="AB212" s="33">
        <v>0</v>
      </c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:43">
      <c r="B213" s="27">
        <f>'input rate-base'!B213</f>
        <v>1</v>
      </c>
      <c r="C213" s="27">
        <f>'input rate-base'!C213</f>
        <v>2029</v>
      </c>
      <c r="D213" s="33">
        <v>0</v>
      </c>
      <c r="E213" s="33">
        <v>0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4891</v>
      </c>
      <c r="L213" s="33">
        <v>0</v>
      </c>
      <c r="M213" s="33">
        <v>0</v>
      </c>
      <c r="N213" s="33">
        <v>0</v>
      </c>
      <c r="O213" s="33">
        <v>22139</v>
      </c>
      <c r="P213" s="33">
        <v>0</v>
      </c>
      <c r="Q213" s="33">
        <v>17189</v>
      </c>
      <c r="R213" s="33">
        <v>0</v>
      </c>
      <c r="S213" s="33">
        <v>0</v>
      </c>
      <c r="T213" s="33">
        <v>0</v>
      </c>
      <c r="U213" s="33">
        <v>520</v>
      </c>
      <c r="V213" s="33">
        <v>0</v>
      </c>
      <c r="W213" s="33">
        <v>0</v>
      </c>
      <c r="X213" s="33">
        <v>0</v>
      </c>
      <c r="Y213" s="33">
        <v>3216</v>
      </c>
      <c r="Z213" s="33">
        <v>691</v>
      </c>
      <c r="AA213" s="33">
        <v>0</v>
      </c>
      <c r="AB213" s="33">
        <v>0</v>
      </c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:43">
      <c r="B214" s="27">
        <f>'input rate-base'!B214</f>
        <v>2</v>
      </c>
      <c r="C214" s="27">
        <f>'input rate-base'!C214</f>
        <v>2029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4647</v>
      </c>
      <c r="L214" s="33">
        <v>0</v>
      </c>
      <c r="M214" s="33">
        <v>0</v>
      </c>
      <c r="N214" s="33">
        <v>0</v>
      </c>
      <c r="O214" s="33">
        <v>22384</v>
      </c>
      <c r="P214" s="33">
        <v>0</v>
      </c>
      <c r="Q214" s="33">
        <v>16848</v>
      </c>
      <c r="R214" s="33">
        <v>0</v>
      </c>
      <c r="S214" s="33">
        <v>0</v>
      </c>
      <c r="T214" s="33">
        <v>0</v>
      </c>
      <c r="U214" s="33">
        <v>512</v>
      </c>
      <c r="V214" s="33">
        <v>0</v>
      </c>
      <c r="W214" s="33">
        <v>0</v>
      </c>
      <c r="X214" s="33">
        <v>0</v>
      </c>
      <c r="Y214" s="33">
        <v>3321</v>
      </c>
      <c r="Z214" s="33">
        <v>709</v>
      </c>
      <c r="AA214" s="33">
        <v>0</v>
      </c>
      <c r="AB214" s="33">
        <v>0</v>
      </c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:43">
      <c r="B215" s="27">
        <f>'input rate-base'!B215</f>
        <v>3</v>
      </c>
      <c r="C215" s="27">
        <f>'input rate-base'!C215</f>
        <v>2029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4285</v>
      </c>
      <c r="L215" s="33">
        <v>0</v>
      </c>
      <c r="M215" s="33">
        <v>0</v>
      </c>
      <c r="N215" s="33">
        <v>0</v>
      </c>
      <c r="O215" s="33">
        <v>22594</v>
      </c>
      <c r="P215" s="33">
        <v>0</v>
      </c>
      <c r="Q215" s="33">
        <v>15712</v>
      </c>
      <c r="R215" s="33">
        <v>0</v>
      </c>
      <c r="S215" s="33">
        <v>0</v>
      </c>
      <c r="T215" s="33">
        <v>0</v>
      </c>
      <c r="U215" s="33">
        <v>560</v>
      </c>
      <c r="V215" s="33">
        <v>0</v>
      </c>
      <c r="W215" s="33">
        <v>0</v>
      </c>
      <c r="X215" s="33">
        <v>0</v>
      </c>
      <c r="Y215" s="33">
        <v>3233</v>
      </c>
      <c r="Z215" s="33">
        <v>706</v>
      </c>
      <c r="AA215" s="33">
        <v>0</v>
      </c>
      <c r="AB215" s="33">
        <v>0</v>
      </c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:43">
      <c r="B216" s="27">
        <f>'input rate-base'!B216</f>
        <v>4</v>
      </c>
      <c r="C216" s="27">
        <f>'input rate-base'!C216</f>
        <v>2029</v>
      </c>
      <c r="D216" s="33">
        <v>0</v>
      </c>
      <c r="E216" s="33">
        <v>0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4505</v>
      </c>
      <c r="L216" s="33">
        <v>0</v>
      </c>
      <c r="M216" s="33">
        <v>0</v>
      </c>
      <c r="N216" s="33">
        <v>0</v>
      </c>
      <c r="O216" s="33">
        <v>23372</v>
      </c>
      <c r="P216" s="33">
        <v>0</v>
      </c>
      <c r="Q216" s="33">
        <v>16078</v>
      </c>
      <c r="R216" s="33">
        <v>0</v>
      </c>
      <c r="S216" s="33">
        <v>0</v>
      </c>
      <c r="T216" s="33">
        <v>0</v>
      </c>
      <c r="U216" s="33">
        <v>534</v>
      </c>
      <c r="V216" s="33">
        <v>0</v>
      </c>
      <c r="W216" s="33">
        <v>0</v>
      </c>
      <c r="X216" s="33">
        <v>0</v>
      </c>
      <c r="Y216" s="33">
        <v>3414</v>
      </c>
      <c r="Z216" s="33">
        <v>738</v>
      </c>
      <c r="AA216" s="33">
        <v>0</v>
      </c>
      <c r="AB216" s="33">
        <v>0</v>
      </c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2:43">
      <c r="B217" s="27">
        <f>'input rate-base'!B217</f>
        <v>5</v>
      </c>
      <c r="C217" s="27">
        <f>'input rate-base'!C217</f>
        <v>2029</v>
      </c>
      <c r="D217" s="33">
        <v>0</v>
      </c>
      <c r="E217" s="33">
        <v>0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5101</v>
      </c>
      <c r="L217" s="33">
        <v>0</v>
      </c>
      <c r="M217" s="33">
        <v>0</v>
      </c>
      <c r="N217" s="33">
        <v>0</v>
      </c>
      <c r="O217" s="33">
        <v>23331</v>
      </c>
      <c r="P217" s="33">
        <v>0</v>
      </c>
      <c r="Q217" s="33">
        <v>17318</v>
      </c>
      <c r="R217" s="33">
        <v>0</v>
      </c>
      <c r="S217" s="33">
        <v>0</v>
      </c>
      <c r="T217" s="33">
        <v>0</v>
      </c>
      <c r="U217" s="33">
        <v>576</v>
      </c>
      <c r="V217" s="33">
        <v>0</v>
      </c>
      <c r="W217" s="33">
        <v>0</v>
      </c>
      <c r="X217" s="33">
        <v>0</v>
      </c>
      <c r="Y217" s="33">
        <v>3497</v>
      </c>
      <c r="Z217" s="33">
        <v>734</v>
      </c>
      <c r="AA217" s="33">
        <v>0</v>
      </c>
      <c r="AB217" s="33">
        <v>0</v>
      </c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2:43">
      <c r="B218" s="27">
        <f>'input rate-base'!B218</f>
        <v>6</v>
      </c>
      <c r="C218" s="27">
        <f>'input rate-base'!C218</f>
        <v>2029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5888</v>
      </c>
      <c r="L218" s="33">
        <v>0</v>
      </c>
      <c r="M218" s="33">
        <v>0</v>
      </c>
      <c r="N218" s="33">
        <v>0</v>
      </c>
      <c r="O218" s="33">
        <v>25061</v>
      </c>
      <c r="P218" s="33">
        <v>0</v>
      </c>
      <c r="Q218" s="33">
        <v>19541</v>
      </c>
      <c r="R218" s="33">
        <v>0</v>
      </c>
      <c r="S218" s="33">
        <v>0</v>
      </c>
      <c r="T218" s="33">
        <v>0</v>
      </c>
      <c r="U218" s="33">
        <v>540</v>
      </c>
      <c r="V218" s="33">
        <v>0</v>
      </c>
      <c r="W218" s="33">
        <v>0</v>
      </c>
      <c r="X218" s="33">
        <v>0</v>
      </c>
      <c r="Y218" s="33">
        <v>3636</v>
      </c>
      <c r="Z218" s="33">
        <v>752</v>
      </c>
      <c r="AA218" s="33">
        <v>0</v>
      </c>
      <c r="AB218" s="33">
        <v>0</v>
      </c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2:43">
      <c r="B219" s="27">
        <f>'input rate-base'!B219</f>
        <v>7</v>
      </c>
      <c r="C219" s="27">
        <f>'input rate-base'!C219</f>
        <v>2029</v>
      </c>
      <c r="D219" s="33">
        <v>0</v>
      </c>
      <c r="E219" s="33">
        <v>0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6047</v>
      </c>
      <c r="L219" s="33">
        <v>0</v>
      </c>
      <c r="M219" s="33">
        <v>0</v>
      </c>
      <c r="N219" s="33">
        <v>0</v>
      </c>
      <c r="O219" s="33">
        <v>25639</v>
      </c>
      <c r="P219" s="33">
        <v>0</v>
      </c>
      <c r="Q219" s="33">
        <v>19718</v>
      </c>
      <c r="R219" s="33">
        <v>0</v>
      </c>
      <c r="S219" s="33">
        <v>0</v>
      </c>
      <c r="T219" s="33">
        <v>0</v>
      </c>
      <c r="U219" s="33">
        <v>555</v>
      </c>
      <c r="V219" s="33">
        <v>0</v>
      </c>
      <c r="W219" s="33">
        <v>0</v>
      </c>
      <c r="X219" s="33">
        <v>0</v>
      </c>
      <c r="Y219" s="33">
        <v>3512</v>
      </c>
      <c r="Z219" s="33">
        <v>786</v>
      </c>
      <c r="AA219" s="33">
        <v>0</v>
      </c>
      <c r="AB219" s="33">
        <v>0</v>
      </c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2:43">
      <c r="B220" s="27">
        <f>'input rate-base'!B220</f>
        <v>8</v>
      </c>
      <c r="C220" s="27">
        <f>'input rate-base'!C220</f>
        <v>2029</v>
      </c>
      <c r="D220" s="33">
        <v>0</v>
      </c>
      <c r="E220" s="33">
        <v>0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6083</v>
      </c>
      <c r="L220" s="33">
        <v>0</v>
      </c>
      <c r="M220" s="33">
        <v>0</v>
      </c>
      <c r="N220" s="33">
        <v>0</v>
      </c>
      <c r="O220" s="33">
        <v>25986</v>
      </c>
      <c r="P220" s="33">
        <v>0</v>
      </c>
      <c r="Q220" s="33">
        <v>20338</v>
      </c>
      <c r="R220" s="33">
        <v>0</v>
      </c>
      <c r="S220" s="33">
        <v>0</v>
      </c>
      <c r="T220" s="33">
        <v>0</v>
      </c>
      <c r="U220" s="33">
        <v>571</v>
      </c>
      <c r="V220" s="33">
        <v>0</v>
      </c>
      <c r="W220" s="33">
        <v>0</v>
      </c>
      <c r="X220" s="33">
        <v>0</v>
      </c>
      <c r="Y220" s="33">
        <v>3771</v>
      </c>
      <c r="Z220" s="33">
        <v>793</v>
      </c>
      <c r="AA220" s="33">
        <v>0</v>
      </c>
      <c r="AB220" s="33">
        <v>0</v>
      </c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2:43">
      <c r="B221" s="27">
        <f>'input rate-base'!B221</f>
        <v>9</v>
      </c>
      <c r="C221" s="27">
        <f>'input rate-base'!C221</f>
        <v>2029</v>
      </c>
      <c r="D221" s="33">
        <v>0</v>
      </c>
      <c r="E221" s="33">
        <v>0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5884</v>
      </c>
      <c r="L221" s="33">
        <v>0</v>
      </c>
      <c r="M221" s="33">
        <v>0</v>
      </c>
      <c r="N221" s="33">
        <v>0</v>
      </c>
      <c r="O221" s="33">
        <v>25578</v>
      </c>
      <c r="P221" s="33">
        <v>0</v>
      </c>
      <c r="Q221" s="33">
        <v>19659</v>
      </c>
      <c r="R221" s="33">
        <v>0</v>
      </c>
      <c r="S221" s="33">
        <v>0</v>
      </c>
      <c r="T221" s="33">
        <v>0</v>
      </c>
      <c r="U221" s="33">
        <v>544</v>
      </c>
      <c r="V221" s="33">
        <v>0</v>
      </c>
      <c r="W221" s="33">
        <v>0</v>
      </c>
      <c r="X221" s="33">
        <v>0</v>
      </c>
      <c r="Y221" s="33">
        <v>3680</v>
      </c>
      <c r="Z221" s="33">
        <v>783</v>
      </c>
      <c r="AA221" s="33">
        <v>0</v>
      </c>
      <c r="AB221" s="33">
        <v>0</v>
      </c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2:43">
      <c r="B222" s="27">
        <f>'input rate-base'!B222</f>
        <v>10</v>
      </c>
      <c r="C222" s="27">
        <f>'input rate-base'!C222</f>
        <v>2029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5488</v>
      </c>
      <c r="L222" s="33">
        <v>0</v>
      </c>
      <c r="M222" s="33">
        <v>0</v>
      </c>
      <c r="N222" s="33">
        <v>0</v>
      </c>
      <c r="O222" s="33">
        <v>24449</v>
      </c>
      <c r="P222" s="33">
        <v>0</v>
      </c>
      <c r="Q222" s="33">
        <v>17638</v>
      </c>
      <c r="R222" s="33">
        <v>0</v>
      </c>
      <c r="S222" s="33">
        <v>0</v>
      </c>
      <c r="T222" s="33">
        <v>0</v>
      </c>
      <c r="U222" s="33">
        <v>535</v>
      </c>
      <c r="V222" s="33">
        <v>0</v>
      </c>
      <c r="W222" s="33">
        <v>0</v>
      </c>
      <c r="X222" s="33">
        <v>0</v>
      </c>
      <c r="Y222" s="33">
        <v>3411</v>
      </c>
      <c r="Z222" s="33">
        <v>749</v>
      </c>
      <c r="AA222" s="33">
        <v>0</v>
      </c>
      <c r="AB222" s="33">
        <v>0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2:43">
      <c r="B223" s="27">
        <f>'input rate-base'!B223</f>
        <v>11</v>
      </c>
      <c r="C223" s="27">
        <f>'input rate-base'!C223</f>
        <v>2029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4797</v>
      </c>
      <c r="L223" s="33">
        <v>0</v>
      </c>
      <c r="M223" s="33">
        <v>0</v>
      </c>
      <c r="N223" s="33">
        <v>0</v>
      </c>
      <c r="O223" s="33">
        <v>23455</v>
      </c>
      <c r="P223" s="33">
        <v>0</v>
      </c>
      <c r="Q223" s="33">
        <v>16308</v>
      </c>
      <c r="R223" s="33">
        <v>0</v>
      </c>
      <c r="S223" s="33">
        <v>0</v>
      </c>
      <c r="T223" s="33">
        <v>0</v>
      </c>
      <c r="U223" s="33">
        <v>537</v>
      </c>
      <c r="V223" s="33">
        <v>0</v>
      </c>
      <c r="W223" s="33">
        <v>0</v>
      </c>
      <c r="X223" s="33">
        <v>0</v>
      </c>
      <c r="Y223" s="33">
        <v>3364</v>
      </c>
      <c r="Z223" s="33">
        <v>711</v>
      </c>
      <c r="AA223" s="33">
        <v>0</v>
      </c>
      <c r="AB223" s="33">
        <v>0</v>
      </c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2:43">
      <c r="B224" s="27">
        <f>'input rate-base'!B224</f>
        <v>12</v>
      </c>
      <c r="C224" s="27">
        <f>'input rate-base'!C224</f>
        <v>2029</v>
      </c>
      <c r="D224" s="33">
        <v>0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4877</v>
      </c>
      <c r="L224" s="33">
        <v>0</v>
      </c>
      <c r="M224" s="33">
        <v>0</v>
      </c>
      <c r="N224" s="33">
        <v>0</v>
      </c>
      <c r="O224" s="33">
        <v>22582</v>
      </c>
      <c r="P224" s="33">
        <v>0</v>
      </c>
      <c r="Q224" s="33">
        <v>16059</v>
      </c>
      <c r="R224" s="33">
        <v>0</v>
      </c>
      <c r="S224" s="33">
        <v>0</v>
      </c>
      <c r="T224" s="33">
        <v>0</v>
      </c>
      <c r="U224" s="33">
        <v>532</v>
      </c>
      <c r="V224" s="33">
        <v>0</v>
      </c>
      <c r="W224" s="33">
        <v>0</v>
      </c>
      <c r="X224" s="33">
        <v>0</v>
      </c>
      <c r="Y224" s="33">
        <v>3362</v>
      </c>
      <c r="Z224" s="33">
        <v>705</v>
      </c>
      <c r="AA224" s="33">
        <v>0</v>
      </c>
      <c r="AB224" s="33">
        <v>0</v>
      </c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2:43">
      <c r="B225" s="27">
        <f>'input rate-base'!B225</f>
        <v>1</v>
      </c>
      <c r="C225" s="27">
        <f>'input rate-base'!C225</f>
        <v>2030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4891</v>
      </c>
      <c r="L225" s="33">
        <v>0</v>
      </c>
      <c r="M225" s="33">
        <v>0</v>
      </c>
      <c r="N225" s="33">
        <v>0</v>
      </c>
      <c r="O225" s="33">
        <v>22139</v>
      </c>
      <c r="P225" s="33">
        <v>0</v>
      </c>
      <c r="Q225" s="33">
        <v>17189</v>
      </c>
      <c r="R225" s="33">
        <v>0</v>
      </c>
      <c r="S225" s="33">
        <v>0</v>
      </c>
      <c r="T225" s="33">
        <v>0</v>
      </c>
      <c r="U225" s="33">
        <v>520</v>
      </c>
      <c r="V225" s="33">
        <v>0</v>
      </c>
      <c r="W225" s="33">
        <v>0</v>
      </c>
      <c r="X225" s="33">
        <v>0</v>
      </c>
      <c r="Y225" s="33">
        <v>3216</v>
      </c>
      <c r="Z225" s="33">
        <v>691</v>
      </c>
      <c r="AA225" s="33">
        <v>0</v>
      </c>
      <c r="AB225" s="33">
        <v>0</v>
      </c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2:43">
      <c r="B226" s="27">
        <f>'input rate-base'!B226</f>
        <v>2</v>
      </c>
      <c r="C226" s="27">
        <f>'input rate-base'!C226</f>
        <v>2030</v>
      </c>
      <c r="D226" s="33">
        <v>0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4647</v>
      </c>
      <c r="L226" s="33">
        <v>0</v>
      </c>
      <c r="M226" s="33">
        <v>0</v>
      </c>
      <c r="N226" s="33">
        <v>0</v>
      </c>
      <c r="O226" s="33">
        <v>22384</v>
      </c>
      <c r="P226" s="33">
        <v>0</v>
      </c>
      <c r="Q226" s="33">
        <v>16848</v>
      </c>
      <c r="R226" s="33">
        <v>0</v>
      </c>
      <c r="S226" s="33">
        <v>0</v>
      </c>
      <c r="T226" s="33">
        <v>0</v>
      </c>
      <c r="U226" s="33">
        <v>512</v>
      </c>
      <c r="V226" s="33">
        <v>0</v>
      </c>
      <c r="W226" s="33">
        <v>0</v>
      </c>
      <c r="X226" s="33">
        <v>0</v>
      </c>
      <c r="Y226" s="33">
        <v>3321</v>
      </c>
      <c r="Z226" s="33">
        <v>709</v>
      </c>
      <c r="AA226" s="33">
        <v>0</v>
      </c>
      <c r="AB226" s="33">
        <v>0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2:43">
      <c r="B227" s="27">
        <f>'input rate-base'!B227</f>
        <v>3</v>
      </c>
      <c r="C227" s="27">
        <f>'input rate-base'!C227</f>
        <v>2030</v>
      </c>
      <c r="D227" s="33">
        <v>0</v>
      </c>
      <c r="E227" s="33">
        <v>0</v>
      </c>
      <c r="F227" s="33">
        <v>0</v>
      </c>
      <c r="G227" s="33">
        <v>0</v>
      </c>
      <c r="H227" s="33">
        <v>0</v>
      </c>
      <c r="I227" s="33">
        <v>0</v>
      </c>
      <c r="J227" s="33">
        <v>0</v>
      </c>
      <c r="K227" s="33">
        <v>4233</v>
      </c>
      <c r="L227" s="33">
        <v>0</v>
      </c>
      <c r="M227" s="33">
        <v>0</v>
      </c>
      <c r="N227" s="33">
        <v>0</v>
      </c>
      <c r="O227" s="33">
        <v>22594</v>
      </c>
      <c r="P227" s="33">
        <v>0</v>
      </c>
      <c r="Q227" s="33">
        <v>15712</v>
      </c>
      <c r="R227" s="33">
        <v>0</v>
      </c>
      <c r="S227" s="33">
        <v>0</v>
      </c>
      <c r="T227" s="33">
        <v>0</v>
      </c>
      <c r="U227" s="33">
        <v>560</v>
      </c>
      <c r="V227" s="33">
        <v>0</v>
      </c>
      <c r="W227" s="33">
        <v>0</v>
      </c>
      <c r="X227" s="33">
        <v>0</v>
      </c>
      <c r="Y227" s="33">
        <v>3233</v>
      </c>
      <c r="Z227" s="33">
        <v>706</v>
      </c>
      <c r="AA227" s="33">
        <v>0</v>
      </c>
      <c r="AB227" s="33">
        <v>0</v>
      </c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2:43">
      <c r="B228" s="27">
        <f>'input rate-base'!B228</f>
        <v>4</v>
      </c>
      <c r="C228" s="27">
        <f>'input rate-base'!C228</f>
        <v>2030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4451</v>
      </c>
      <c r="L228" s="33">
        <v>0</v>
      </c>
      <c r="M228" s="33">
        <v>0</v>
      </c>
      <c r="N228" s="33">
        <v>0</v>
      </c>
      <c r="O228" s="33">
        <v>23372</v>
      </c>
      <c r="P228" s="33">
        <v>0</v>
      </c>
      <c r="Q228" s="33">
        <v>16078</v>
      </c>
      <c r="R228" s="33">
        <v>0</v>
      </c>
      <c r="S228" s="33">
        <v>0</v>
      </c>
      <c r="T228" s="33">
        <v>0</v>
      </c>
      <c r="U228" s="33">
        <v>534</v>
      </c>
      <c r="V228" s="33">
        <v>0</v>
      </c>
      <c r="W228" s="33">
        <v>0</v>
      </c>
      <c r="X228" s="33">
        <v>0</v>
      </c>
      <c r="Y228" s="33">
        <v>3414</v>
      </c>
      <c r="Z228" s="33">
        <v>738</v>
      </c>
      <c r="AA228" s="33">
        <v>0</v>
      </c>
      <c r="AB228" s="33">
        <v>0</v>
      </c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2:43">
      <c r="B229" s="27">
        <f>'input rate-base'!B229</f>
        <v>5</v>
      </c>
      <c r="C229" s="27">
        <f>'input rate-base'!C229</f>
        <v>2030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5039</v>
      </c>
      <c r="L229" s="33">
        <v>0</v>
      </c>
      <c r="M229" s="33">
        <v>0</v>
      </c>
      <c r="N229" s="33">
        <v>0</v>
      </c>
      <c r="O229" s="33">
        <v>23331</v>
      </c>
      <c r="P229" s="33">
        <v>0</v>
      </c>
      <c r="Q229" s="33">
        <v>17318</v>
      </c>
      <c r="R229" s="33">
        <v>0</v>
      </c>
      <c r="S229" s="33">
        <v>0</v>
      </c>
      <c r="T229" s="33">
        <v>0</v>
      </c>
      <c r="U229" s="33">
        <v>576</v>
      </c>
      <c r="V229" s="33">
        <v>0</v>
      </c>
      <c r="W229" s="33">
        <v>0</v>
      </c>
      <c r="X229" s="33">
        <v>0</v>
      </c>
      <c r="Y229" s="33">
        <v>3497</v>
      </c>
      <c r="Z229" s="33">
        <v>734</v>
      </c>
      <c r="AA229" s="33">
        <v>0</v>
      </c>
      <c r="AB229" s="33">
        <v>0</v>
      </c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2:43">
      <c r="B230" s="27">
        <f>'input rate-base'!B230</f>
        <v>6</v>
      </c>
      <c r="C230" s="27">
        <f>'input rate-base'!C230</f>
        <v>2030</v>
      </c>
      <c r="D230" s="33">
        <v>0</v>
      </c>
      <c r="E230" s="33">
        <v>0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5817</v>
      </c>
      <c r="L230" s="33">
        <v>0</v>
      </c>
      <c r="M230" s="33">
        <v>0</v>
      </c>
      <c r="N230" s="33">
        <v>0</v>
      </c>
      <c r="O230" s="33">
        <v>25061</v>
      </c>
      <c r="P230" s="33">
        <v>0</v>
      </c>
      <c r="Q230" s="33">
        <v>19541</v>
      </c>
      <c r="R230" s="33">
        <v>0</v>
      </c>
      <c r="S230" s="33">
        <v>0</v>
      </c>
      <c r="T230" s="33">
        <v>0</v>
      </c>
      <c r="U230" s="33">
        <v>540</v>
      </c>
      <c r="V230" s="33">
        <v>0</v>
      </c>
      <c r="W230" s="33">
        <v>0</v>
      </c>
      <c r="X230" s="33">
        <v>0</v>
      </c>
      <c r="Y230" s="33">
        <v>3636</v>
      </c>
      <c r="Z230" s="33">
        <v>752</v>
      </c>
      <c r="AA230" s="33">
        <v>0</v>
      </c>
      <c r="AB230" s="33">
        <v>0</v>
      </c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2:43">
      <c r="B231" s="27">
        <f>'input rate-base'!B231</f>
        <v>7</v>
      </c>
      <c r="C231" s="27">
        <f>'input rate-base'!C231</f>
        <v>2030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5974</v>
      </c>
      <c r="L231" s="33">
        <v>0</v>
      </c>
      <c r="M231" s="33">
        <v>0</v>
      </c>
      <c r="N231" s="33">
        <v>0</v>
      </c>
      <c r="O231" s="33">
        <v>25639</v>
      </c>
      <c r="P231" s="33">
        <v>0</v>
      </c>
      <c r="Q231" s="33">
        <v>19718</v>
      </c>
      <c r="R231" s="33">
        <v>0</v>
      </c>
      <c r="S231" s="33">
        <v>0</v>
      </c>
      <c r="T231" s="33">
        <v>0</v>
      </c>
      <c r="U231" s="33">
        <v>555</v>
      </c>
      <c r="V231" s="33">
        <v>0</v>
      </c>
      <c r="W231" s="33">
        <v>0</v>
      </c>
      <c r="X231" s="33">
        <v>0</v>
      </c>
      <c r="Y231" s="33">
        <v>3512</v>
      </c>
      <c r="Z231" s="33">
        <v>786</v>
      </c>
      <c r="AA231" s="33">
        <v>0</v>
      </c>
      <c r="AB231" s="33">
        <v>0</v>
      </c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2:43">
      <c r="B232" s="27">
        <f>'input rate-base'!B232</f>
        <v>8</v>
      </c>
      <c r="C232" s="27">
        <f>'input rate-base'!C232</f>
        <v>2030</v>
      </c>
      <c r="D232" s="33">
        <v>0</v>
      </c>
      <c r="E232" s="33">
        <v>0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6009</v>
      </c>
      <c r="L232" s="33">
        <v>0</v>
      </c>
      <c r="M232" s="33">
        <v>0</v>
      </c>
      <c r="N232" s="33">
        <v>0</v>
      </c>
      <c r="O232" s="33">
        <v>25986</v>
      </c>
      <c r="P232" s="33">
        <v>0</v>
      </c>
      <c r="Q232" s="33">
        <v>20338</v>
      </c>
      <c r="R232" s="33">
        <v>0</v>
      </c>
      <c r="S232" s="33">
        <v>0</v>
      </c>
      <c r="T232" s="33">
        <v>0</v>
      </c>
      <c r="U232" s="33">
        <v>571</v>
      </c>
      <c r="V232" s="33">
        <v>0</v>
      </c>
      <c r="W232" s="33">
        <v>0</v>
      </c>
      <c r="X232" s="33">
        <v>0</v>
      </c>
      <c r="Y232" s="33">
        <v>3771</v>
      </c>
      <c r="Z232" s="33">
        <v>793</v>
      </c>
      <c r="AA232" s="33">
        <v>0</v>
      </c>
      <c r="AB232" s="33">
        <v>0</v>
      </c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2:43">
      <c r="B233" s="27">
        <f>'input rate-base'!B233</f>
        <v>9</v>
      </c>
      <c r="C233" s="27">
        <f>'input rate-base'!C233</f>
        <v>2030</v>
      </c>
      <c r="D233" s="33">
        <v>0</v>
      </c>
      <c r="E233" s="33">
        <v>0</v>
      </c>
      <c r="F233" s="33">
        <v>0</v>
      </c>
      <c r="G233" s="33">
        <v>0</v>
      </c>
      <c r="H233" s="33">
        <v>0</v>
      </c>
      <c r="I233" s="33">
        <v>0</v>
      </c>
      <c r="J233" s="33">
        <v>0</v>
      </c>
      <c r="K233" s="33">
        <v>5813</v>
      </c>
      <c r="L233" s="33">
        <v>0</v>
      </c>
      <c r="M233" s="33">
        <v>0</v>
      </c>
      <c r="N233" s="33">
        <v>0</v>
      </c>
      <c r="O233" s="33">
        <v>25578</v>
      </c>
      <c r="P233" s="33">
        <v>0</v>
      </c>
      <c r="Q233" s="33">
        <v>19659</v>
      </c>
      <c r="R233" s="33">
        <v>0</v>
      </c>
      <c r="S233" s="33">
        <v>0</v>
      </c>
      <c r="T233" s="33">
        <v>0</v>
      </c>
      <c r="U233" s="33">
        <v>544</v>
      </c>
      <c r="V233" s="33">
        <v>0</v>
      </c>
      <c r="W233" s="33">
        <v>0</v>
      </c>
      <c r="X233" s="33">
        <v>0</v>
      </c>
      <c r="Y233" s="33">
        <v>3680</v>
      </c>
      <c r="Z233" s="33">
        <v>783</v>
      </c>
      <c r="AA233" s="33">
        <v>0</v>
      </c>
      <c r="AB233" s="33">
        <v>0</v>
      </c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2:43">
      <c r="B234" s="27">
        <f>'input rate-base'!B234</f>
        <v>10</v>
      </c>
      <c r="C234" s="27">
        <f>'input rate-base'!C234</f>
        <v>2030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5422</v>
      </c>
      <c r="L234" s="33">
        <v>0</v>
      </c>
      <c r="M234" s="33">
        <v>0</v>
      </c>
      <c r="N234" s="33">
        <v>0</v>
      </c>
      <c r="O234" s="33">
        <v>24449</v>
      </c>
      <c r="P234" s="33">
        <v>0</v>
      </c>
      <c r="Q234" s="33">
        <v>17638</v>
      </c>
      <c r="R234" s="33">
        <v>0</v>
      </c>
      <c r="S234" s="33">
        <v>0</v>
      </c>
      <c r="T234" s="33">
        <v>0</v>
      </c>
      <c r="U234" s="33">
        <v>535</v>
      </c>
      <c r="V234" s="33">
        <v>0</v>
      </c>
      <c r="W234" s="33">
        <v>0</v>
      </c>
      <c r="X234" s="33">
        <v>0</v>
      </c>
      <c r="Y234" s="33">
        <v>3411</v>
      </c>
      <c r="Z234" s="33">
        <v>749</v>
      </c>
      <c r="AA234" s="33">
        <v>0</v>
      </c>
      <c r="AB234" s="33">
        <v>0</v>
      </c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2:43">
      <c r="B235" s="27">
        <f>'input rate-base'!B235</f>
        <v>11</v>
      </c>
      <c r="C235" s="27">
        <f>'input rate-base'!C235</f>
        <v>2030</v>
      </c>
      <c r="D235" s="33">
        <v>0</v>
      </c>
      <c r="E235" s="33">
        <v>0</v>
      </c>
      <c r="F235" s="33">
        <v>0</v>
      </c>
      <c r="G235" s="33">
        <v>0</v>
      </c>
      <c r="H235" s="33">
        <v>0</v>
      </c>
      <c r="I235" s="33">
        <v>0</v>
      </c>
      <c r="J235" s="33">
        <v>0</v>
      </c>
      <c r="K235" s="33">
        <v>4739</v>
      </c>
      <c r="L235" s="33">
        <v>0</v>
      </c>
      <c r="M235" s="33">
        <v>0</v>
      </c>
      <c r="N235" s="33">
        <v>0</v>
      </c>
      <c r="O235" s="33">
        <v>23455</v>
      </c>
      <c r="P235" s="33">
        <v>0</v>
      </c>
      <c r="Q235" s="33">
        <v>16308</v>
      </c>
      <c r="R235" s="33">
        <v>0</v>
      </c>
      <c r="S235" s="33">
        <v>0</v>
      </c>
      <c r="T235" s="33">
        <v>0</v>
      </c>
      <c r="U235" s="33">
        <v>537</v>
      </c>
      <c r="V235" s="33">
        <v>0</v>
      </c>
      <c r="W235" s="33">
        <v>0</v>
      </c>
      <c r="X235" s="33">
        <v>0</v>
      </c>
      <c r="Y235" s="33">
        <v>3364</v>
      </c>
      <c r="Z235" s="33">
        <v>711</v>
      </c>
      <c r="AA235" s="33">
        <v>0</v>
      </c>
      <c r="AB235" s="33">
        <v>0</v>
      </c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2:43">
      <c r="B236" s="27">
        <f>'input rate-base'!B236</f>
        <v>12</v>
      </c>
      <c r="C236" s="27">
        <f>'input rate-base'!C236</f>
        <v>2030</v>
      </c>
      <c r="D236" s="33">
        <v>0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4759</v>
      </c>
      <c r="L236" s="33">
        <v>0</v>
      </c>
      <c r="M236" s="33">
        <v>0</v>
      </c>
      <c r="N236" s="33">
        <v>0</v>
      </c>
      <c r="O236" s="33">
        <v>22582</v>
      </c>
      <c r="P236" s="33">
        <v>0</v>
      </c>
      <c r="Q236" s="33">
        <v>16059</v>
      </c>
      <c r="R236" s="33">
        <v>0</v>
      </c>
      <c r="S236" s="33">
        <v>0</v>
      </c>
      <c r="T236" s="33">
        <v>0</v>
      </c>
      <c r="U236" s="33">
        <v>532</v>
      </c>
      <c r="V236" s="33">
        <v>0</v>
      </c>
      <c r="W236" s="33">
        <v>0</v>
      </c>
      <c r="X236" s="33">
        <v>0</v>
      </c>
      <c r="Y236" s="33">
        <v>3362</v>
      </c>
      <c r="Z236" s="33">
        <v>705</v>
      </c>
      <c r="AA236" s="33">
        <v>0</v>
      </c>
      <c r="AB236" s="33">
        <v>0</v>
      </c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2:43">
      <c r="B237" s="27">
        <f>'input rate-base'!B237</f>
        <v>1</v>
      </c>
      <c r="C237" s="27">
        <f>'input rate-base'!C237</f>
        <v>2031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4773</v>
      </c>
      <c r="L237" s="33">
        <v>0</v>
      </c>
      <c r="M237" s="33">
        <v>0</v>
      </c>
      <c r="N237" s="33">
        <v>0</v>
      </c>
      <c r="O237" s="33">
        <v>22139</v>
      </c>
      <c r="P237" s="33">
        <v>0</v>
      </c>
      <c r="Q237" s="33">
        <v>17189</v>
      </c>
      <c r="R237" s="33">
        <v>0</v>
      </c>
      <c r="S237" s="33">
        <v>0</v>
      </c>
      <c r="T237" s="33">
        <v>0</v>
      </c>
      <c r="U237" s="33">
        <v>520</v>
      </c>
      <c r="V237" s="33">
        <v>0</v>
      </c>
      <c r="W237" s="33">
        <v>0</v>
      </c>
      <c r="X237" s="33">
        <v>0</v>
      </c>
      <c r="Y237" s="33">
        <v>3216</v>
      </c>
      <c r="Z237" s="33">
        <v>691</v>
      </c>
      <c r="AA237" s="33">
        <v>0</v>
      </c>
      <c r="AB237" s="33">
        <v>0</v>
      </c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2:43">
      <c r="B238" s="27">
        <f>'input rate-base'!B238</f>
        <v>2</v>
      </c>
      <c r="C238" s="27">
        <f>'input rate-base'!C238</f>
        <v>2031</v>
      </c>
      <c r="D238" s="33">
        <v>0</v>
      </c>
      <c r="E238" s="33">
        <v>0</v>
      </c>
      <c r="F238" s="33">
        <v>0</v>
      </c>
      <c r="G238" s="33">
        <v>0</v>
      </c>
      <c r="H238" s="33">
        <v>0</v>
      </c>
      <c r="I238" s="33">
        <v>0</v>
      </c>
      <c r="J238" s="33">
        <v>0</v>
      </c>
      <c r="K238" s="33">
        <v>4535</v>
      </c>
      <c r="L238" s="33">
        <v>0</v>
      </c>
      <c r="M238" s="33">
        <v>0</v>
      </c>
      <c r="N238" s="33">
        <v>0</v>
      </c>
      <c r="O238" s="33">
        <v>22384</v>
      </c>
      <c r="P238" s="33">
        <v>0</v>
      </c>
      <c r="Q238" s="33">
        <v>16848</v>
      </c>
      <c r="R238" s="33">
        <v>0</v>
      </c>
      <c r="S238" s="33">
        <v>0</v>
      </c>
      <c r="T238" s="33">
        <v>0</v>
      </c>
      <c r="U238" s="33">
        <v>512</v>
      </c>
      <c r="V238" s="33">
        <v>0</v>
      </c>
      <c r="W238" s="33">
        <v>0</v>
      </c>
      <c r="X238" s="33">
        <v>0</v>
      </c>
      <c r="Y238" s="33">
        <v>3321</v>
      </c>
      <c r="Z238" s="33">
        <v>709</v>
      </c>
      <c r="AA238" s="33">
        <v>0</v>
      </c>
      <c r="AB238" s="33">
        <v>0</v>
      </c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2:43">
      <c r="B239" s="27">
        <f>'input rate-base'!B239</f>
        <v>3</v>
      </c>
      <c r="C239" s="27">
        <f>'input rate-base'!C239</f>
        <v>2031</v>
      </c>
      <c r="D239" s="33">
        <v>0</v>
      </c>
      <c r="E239" s="33">
        <v>0</v>
      </c>
      <c r="F239" s="33">
        <v>0</v>
      </c>
      <c r="G239" s="33">
        <v>0</v>
      </c>
      <c r="H239" s="33">
        <v>0</v>
      </c>
      <c r="I239" s="33">
        <v>0</v>
      </c>
      <c r="J239" s="33">
        <v>0</v>
      </c>
      <c r="K239" s="33">
        <v>4182</v>
      </c>
      <c r="L239" s="33">
        <v>0</v>
      </c>
      <c r="M239" s="33">
        <v>0</v>
      </c>
      <c r="N239" s="33">
        <v>0</v>
      </c>
      <c r="O239" s="33">
        <v>22594</v>
      </c>
      <c r="P239" s="33">
        <v>0</v>
      </c>
      <c r="Q239" s="33">
        <v>15712</v>
      </c>
      <c r="R239" s="33">
        <v>0</v>
      </c>
      <c r="S239" s="33">
        <v>0</v>
      </c>
      <c r="T239" s="33">
        <v>0</v>
      </c>
      <c r="U239" s="33">
        <v>560</v>
      </c>
      <c r="V239" s="33">
        <v>0</v>
      </c>
      <c r="W239" s="33">
        <v>0</v>
      </c>
      <c r="X239" s="33">
        <v>0</v>
      </c>
      <c r="Y239" s="33">
        <v>3233</v>
      </c>
      <c r="Z239" s="33">
        <v>706</v>
      </c>
      <c r="AA239" s="33">
        <v>0</v>
      </c>
      <c r="AB239" s="33">
        <v>0</v>
      </c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2:43">
      <c r="B240" s="27">
        <f>'input rate-base'!B240</f>
        <v>4</v>
      </c>
      <c r="C240" s="27">
        <f>'input rate-base'!C240</f>
        <v>2031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4396</v>
      </c>
      <c r="L240" s="33">
        <v>0</v>
      </c>
      <c r="M240" s="33">
        <v>0</v>
      </c>
      <c r="N240" s="33">
        <v>0</v>
      </c>
      <c r="O240" s="33">
        <v>23372</v>
      </c>
      <c r="P240" s="33">
        <v>0</v>
      </c>
      <c r="Q240" s="33">
        <v>16078</v>
      </c>
      <c r="R240" s="33">
        <v>0</v>
      </c>
      <c r="S240" s="33">
        <v>0</v>
      </c>
      <c r="T240" s="33">
        <v>0</v>
      </c>
      <c r="U240" s="33">
        <v>534</v>
      </c>
      <c r="V240" s="33">
        <v>0</v>
      </c>
      <c r="W240" s="33">
        <v>0</v>
      </c>
      <c r="X240" s="33">
        <v>0</v>
      </c>
      <c r="Y240" s="33">
        <v>3414</v>
      </c>
      <c r="Z240" s="33">
        <v>738</v>
      </c>
      <c r="AA240" s="33">
        <v>0</v>
      </c>
      <c r="AB240" s="33">
        <v>0</v>
      </c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2:43">
      <c r="B241" s="27">
        <f>'input rate-base'!B241</f>
        <v>5</v>
      </c>
      <c r="C241" s="27">
        <f>'input rate-base'!C241</f>
        <v>2031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4978</v>
      </c>
      <c r="L241" s="33">
        <v>0</v>
      </c>
      <c r="M241" s="33">
        <v>0</v>
      </c>
      <c r="N241" s="33">
        <v>0</v>
      </c>
      <c r="O241" s="33">
        <v>23331</v>
      </c>
      <c r="P241" s="33">
        <v>0</v>
      </c>
      <c r="Q241" s="33">
        <v>17318</v>
      </c>
      <c r="R241" s="33">
        <v>0</v>
      </c>
      <c r="S241" s="33">
        <v>0</v>
      </c>
      <c r="T241" s="33">
        <v>0</v>
      </c>
      <c r="U241" s="33">
        <v>576</v>
      </c>
      <c r="V241" s="33">
        <v>0</v>
      </c>
      <c r="W241" s="33">
        <v>0</v>
      </c>
      <c r="X241" s="33">
        <v>0</v>
      </c>
      <c r="Y241" s="33">
        <v>3497</v>
      </c>
      <c r="Z241" s="33">
        <v>734</v>
      </c>
      <c r="AA241" s="33">
        <v>0</v>
      </c>
      <c r="AB241" s="33">
        <v>0</v>
      </c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2:43">
      <c r="B242" s="27">
        <f>'input rate-base'!B242</f>
        <v>6</v>
      </c>
      <c r="C242" s="27">
        <f>'input rate-base'!C242</f>
        <v>2031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5746</v>
      </c>
      <c r="L242" s="33">
        <v>0</v>
      </c>
      <c r="M242" s="33">
        <v>0</v>
      </c>
      <c r="N242" s="33">
        <v>0</v>
      </c>
      <c r="O242" s="33">
        <v>25061</v>
      </c>
      <c r="P242" s="33">
        <v>0</v>
      </c>
      <c r="Q242" s="33">
        <v>19541</v>
      </c>
      <c r="R242" s="33">
        <v>0</v>
      </c>
      <c r="S242" s="33">
        <v>0</v>
      </c>
      <c r="T242" s="33">
        <v>0</v>
      </c>
      <c r="U242" s="33">
        <v>540</v>
      </c>
      <c r="V242" s="33">
        <v>0</v>
      </c>
      <c r="W242" s="33">
        <v>0</v>
      </c>
      <c r="X242" s="33">
        <v>0</v>
      </c>
      <c r="Y242" s="33">
        <v>3636</v>
      </c>
      <c r="Z242" s="33">
        <v>752</v>
      </c>
      <c r="AA242" s="33">
        <v>0</v>
      </c>
      <c r="AB242" s="33">
        <v>0</v>
      </c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2:43">
      <c r="B243" s="27">
        <f>'input rate-base'!B243</f>
        <v>7</v>
      </c>
      <c r="C243" s="27">
        <f>'input rate-base'!C243</f>
        <v>2031</v>
      </c>
      <c r="D243" s="33">
        <v>0</v>
      </c>
      <c r="E243" s="33">
        <v>0</v>
      </c>
      <c r="F243" s="33">
        <v>0</v>
      </c>
      <c r="G243" s="33">
        <v>0</v>
      </c>
      <c r="H243" s="33">
        <v>0</v>
      </c>
      <c r="I243" s="33">
        <v>0</v>
      </c>
      <c r="J243" s="33">
        <v>0</v>
      </c>
      <c r="K243" s="33">
        <v>5901</v>
      </c>
      <c r="L243" s="33">
        <v>0</v>
      </c>
      <c r="M243" s="33">
        <v>0</v>
      </c>
      <c r="N243" s="33">
        <v>0</v>
      </c>
      <c r="O243" s="33">
        <v>25639</v>
      </c>
      <c r="P243" s="33">
        <v>0</v>
      </c>
      <c r="Q243" s="33">
        <v>19718</v>
      </c>
      <c r="R243" s="33">
        <v>0</v>
      </c>
      <c r="S243" s="33">
        <v>0</v>
      </c>
      <c r="T243" s="33">
        <v>0</v>
      </c>
      <c r="U243" s="33">
        <v>555</v>
      </c>
      <c r="V243" s="33">
        <v>0</v>
      </c>
      <c r="W243" s="33">
        <v>0</v>
      </c>
      <c r="X243" s="33">
        <v>0</v>
      </c>
      <c r="Y243" s="33">
        <v>3512</v>
      </c>
      <c r="Z243" s="33">
        <v>786</v>
      </c>
      <c r="AA243" s="33">
        <v>0</v>
      </c>
      <c r="AB243" s="33">
        <v>0</v>
      </c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2:43">
      <c r="B244" s="27">
        <f>'input rate-base'!B244</f>
        <v>8</v>
      </c>
      <c r="C244" s="27">
        <f>'input rate-base'!C244</f>
        <v>2031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5790</v>
      </c>
      <c r="L244" s="33">
        <v>0</v>
      </c>
      <c r="M244" s="33">
        <v>0</v>
      </c>
      <c r="N244" s="33">
        <v>0</v>
      </c>
      <c r="O244" s="33">
        <v>25986</v>
      </c>
      <c r="P244" s="33">
        <v>0</v>
      </c>
      <c r="Q244" s="33">
        <v>20338</v>
      </c>
      <c r="R244" s="33">
        <v>0</v>
      </c>
      <c r="S244" s="33">
        <v>0</v>
      </c>
      <c r="T244" s="33">
        <v>0</v>
      </c>
      <c r="U244" s="33">
        <v>571</v>
      </c>
      <c r="V244" s="33">
        <v>0</v>
      </c>
      <c r="W244" s="33">
        <v>0</v>
      </c>
      <c r="X244" s="33">
        <v>0</v>
      </c>
      <c r="Y244" s="33">
        <v>3771</v>
      </c>
      <c r="Z244" s="33">
        <v>793</v>
      </c>
      <c r="AA244" s="33">
        <v>0</v>
      </c>
      <c r="AB244" s="33">
        <v>0</v>
      </c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2:43">
      <c r="B245" s="27">
        <f>'input rate-base'!B245</f>
        <v>9</v>
      </c>
      <c r="C245" s="27">
        <f>'input rate-base'!C245</f>
        <v>2031</v>
      </c>
      <c r="D245" s="33">
        <v>0</v>
      </c>
      <c r="E245" s="33">
        <v>0</v>
      </c>
      <c r="F245" s="33">
        <v>0</v>
      </c>
      <c r="G245" s="33">
        <v>0</v>
      </c>
      <c r="H245" s="33">
        <v>0</v>
      </c>
      <c r="I245" s="33">
        <v>0</v>
      </c>
      <c r="J245" s="33">
        <v>0</v>
      </c>
      <c r="K245" s="33">
        <v>5601</v>
      </c>
      <c r="L245" s="33">
        <v>0</v>
      </c>
      <c r="M245" s="33">
        <v>0</v>
      </c>
      <c r="N245" s="33">
        <v>0</v>
      </c>
      <c r="O245" s="33">
        <v>25578</v>
      </c>
      <c r="P245" s="33">
        <v>0</v>
      </c>
      <c r="Q245" s="33">
        <v>19659</v>
      </c>
      <c r="R245" s="33">
        <v>0</v>
      </c>
      <c r="S245" s="33">
        <v>0</v>
      </c>
      <c r="T245" s="33">
        <v>0</v>
      </c>
      <c r="U245" s="33">
        <v>544</v>
      </c>
      <c r="V245" s="33">
        <v>0</v>
      </c>
      <c r="W245" s="33">
        <v>0</v>
      </c>
      <c r="X245" s="33">
        <v>0</v>
      </c>
      <c r="Y245" s="33">
        <v>3680</v>
      </c>
      <c r="Z245" s="33">
        <v>783</v>
      </c>
      <c r="AA245" s="33">
        <v>0</v>
      </c>
      <c r="AB245" s="33">
        <v>0</v>
      </c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2:43">
      <c r="B246" s="27">
        <f>'input rate-base'!B246</f>
        <v>10</v>
      </c>
      <c r="C246" s="27">
        <f>'input rate-base'!C246</f>
        <v>2031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5223</v>
      </c>
      <c r="L246" s="33">
        <v>0</v>
      </c>
      <c r="M246" s="33">
        <v>0</v>
      </c>
      <c r="N246" s="33">
        <v>0</v>
      </c>
      <c r="O246" s="33">
        <v>24449</v>
      </c>
      <c r="P246" s="33">
        <v>0</v>
      </c>
      <c r="Q246" s="33">
        <v>17638</v>
      </c>
      <c r="R246" s="33">
        <v>0</v>
      </c>
      <c r="S246" s="33">
        <v>0</v>
      </c>
      <c r="T246" s="33">
        <v>0</v>
      </c>
      <c r="U246" s="33">
        <v>535</v>
      </c>
      <c r="V246" s="33">
        <v>0</v>
      </c>
      <c r="W246" s="33">
        <v>0</v>
      </c>
      <c r="X246" s="33">
        <v>0</v>
      </c>
      <c r="Y246" s="33">
        <v>3411</v>
      </c>
      <c r="Z246" s="33">
        <v>749</v>
      </c>
      <c r="AA246" s="33">
        <v>0</v>
      </c>
      <c r="AB246" s="33">
        <v>0</v>
      </c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2:43">
      <c r="B247" s="27">
        <f>'input rate-base'!B247</f>
        <v>11</v>
      </c>
      <c r="C247" s="27">
        <f>'input rate-base'!C247</f>
        <v>2031</v>
      </c>
      <c r="D247" s="33">
        <v>0</v>
      </c>
      <c r="E247" s="33">
        <v>0</v>
      </c>
      <c r="F247" s="33">
        <v>0</v>
      </c>
      <c r="G247" s="33">
        <v>0</v>
      </c>
      <c r="H247" s="33">
        <v>0</v>
      </c>
      <c r="I247" s="33">
        <v>0</v>
      </c>
      <c r="J247" s="33">
        <v>0</v>
      </c>
      <c r="K247" s="33">
        <v>4566</v>
      </c>
      <c r="L247" s="33">
        <v>0</v>
      </c>
      <c r="M247" s="33">
        <v>0</v>
      </c>
      <c r="N247" s="33">
        <v>0</v>
      </c>
      <c r="O247" s="33">
        <v>23455</v>
      </c>
      <c r="P247" s="33">
        <v>0</v>
      </c>
      <c r="Q247" s="33">
        <v>16308</v>
      </c>
      <c r="R247" s="33">
        <v>0</v>
      </c>
      <c r="S247" s="33">
        <v>0</v>
      </c>
      <c r="T247" s="33">
        <v>0</v>
      </c>
      <c r="U247" s="33">
        <v>537</v>
      </c>
      <c r="V247" s="33">
        <v>0</v>
      </c>
      <c r="W247" s="33">
        <v>0</v>
      </c>
      <c r="X247" s="33">
        <v>0</v>
      </c>
      <c r="Y247" s="33">
        <v>3364</v>
      </c>
      <c r="Z247" s="33">
        <v>711</v>
      </c>
      <c r="AA247" s="33">
        <v>0</v>
      </c>
      <c r="AB247" s="33">
        <v>0</v>
      </c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2:43">
      <c r="B248" s="27">
        <f>'input rate-base'!B248</f>
        <v>12</v>
      </c>
      <c r="C248" s="27">
        <f>'input rate-base'!C248</f>
        <v>2031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4642</v>
      </c>
      <c r="L248" s="33">
        <v>0</v>
      </c>
      <c r="M248" s="33">
        <v>0</v>
      </c>
      <c r="N248" s="33">
        <v>0</v>
      </c>
      <c r="O248" s="33">
        <v>22582</v>
      </c>
      <c r="P248" s="33">
        <v>0</v>
      </c>
      <c r="Q248" s="33">
        <v>16059</v>
      </c>
      <c r="R248" s="33">
        <v>0</v>
      </c>
      <c r="S248" s="33">
        <v>0</v>
      </c>
      <c r="T248" s="33">
        <v>0</v>
      </c>
      <c r="U248" s="33">
        <v>532</v>
      </c>
      <c r="V248" s="33">
        <v>0</v>
      </c>
      <c r="W248" s="33">
        <v>0</v>
      </c>
      <c r="X248" s="33">
        <v>0</v>
      </c>
      <c r="Y248" s="33">
        <v>3362</v>
      </c>
      <c r="Z248" s="33">
        <v>705</v>
      </c>
      <c r="AA248" s="33">
        <v>0</v>
      </c>
      <c r="AB248" s="33">
        <v>0</v>
      </c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2:43">
      <c r="B249" s="27">
        <f>'input rate-base'!B249</f>
        <v>1</v>
      </c>
      <c r="C249" s="27">
        <f>'input rate-base'!C249</f>
        <v>2032</v>
      </c>
      <c r="D249" s="33">
        <v>0</v>
      </c>
      <c r="E249" s="33">
        <v>0</v>
      </c>
      <c r="F249" s="33">
        <v>0</v>
      </c>
      <c r="G249" s="33">
        <v>0</v>
      </c>
      <c r="H249" s="33">
        <v>0</v>
      </c>
      <c r="I249" s="33">
        <v>0</v>
      </c>
      <c r="J249" s="33">
        <v>0</v>
      </c>
      <c r="K249" s="33">
        <v>4655</v>
      </c>
      <c r="L249" s="33">
        <v>0</v>
      </c>
      <c r="M249" s="33">
        <v>0</v>
      </c>
      <c r="N249" s="33">
        <v>0</v>
      </c>
      <c r="O249" s="33">
        <v>22139</v>
      </c>
      <c r="P249" s="33">
        <v>0</v>
      </c>
      <c r="Q249" s="33">
        <v>17189</v>
      </c>
      <c r="R249" s="33">
        <v>0</v>
      </c>
      <c r="S249" s="33">
        <v>0</v>
      </c>
      <c r="T249" s="33">
        <v>0</v>
      </c>
      <c r="U249" s="33">
        <v>520</v>
      </c>
      <c r="V249" s="33">
        <v>0</v>
      </c>
      <c r="W249" s="33">
        <v>0</v>
      </c>
      <c r="X249" s="33">
        <v>0</v>
      </c>
      <c r="Y249" s="33">
        <v>3216</v>
      </c>
      <c r="Z249" s="33">
        <v>691</v>
      </c>
      <c r="AA249" s="33">
        <v>0</v>
      </c>
      <c r="AB249" s="33">
        <v>0</v>
      </c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2:43">
      <c r="B250" s="27">
        <f>'input rate-base'!B250</f>
        <v>2</v>
      </c>
      <c r="C250" s="27">
        <f>'input rate-base'!C250</f>
        <v>2032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4423</v>
      </c>
      <c r="L250" s="33">
        <v>0</v>
      </c>
      <c r="M250" s="33">
        <v>0</v>
      </c>
      <c r="N250" s="33">
        <v>0</v>
      </c>
      <c r="O250" s="33">
        <v>22384</v>
      </c>
      <c r="P250" s="33">
        <v>0</v>
      </c>
      <c r="Q250" s="33">
        <v>16848</v>
      </c>
      <c r="R250" s="33">
        <v>0</v>
      </c>
      <c r="S250" s="33">
        <v>0</v>
      </c>
      <c r="T250" s="33">
        <v>0</v>
      </c>
      <c r="U250" s="33">
        <v>512</v>
      </c>
      <c r="V250" s="33">
        <v>0</v>
      </c>
      <c r="W250" s="33">
        <v>0</v>
      </c>
      <c r="X250" s="33">
        <v>0</v>
      </c>
      <c r="Y250" s="33">
        <v>3321</v>
      </c>
      <c r="Z250" s="33">
        <v>709</v>
      </c>
      <c r="AA250" s="33">
        <v>0</v>
      </c>
      <c r="AB250" s="33">
        <v>0</v>
      </c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2:43">
      <c r="B251" s="27">
        <f>'input rate-base'!B251</f>
        <v>3</v>
      </c>
      <c r="C251" s="27">
        <f>'input rate-base'!C251</f>
        <v>2032</v>
      </c>
      <c r="D251" s="33">
        <v>0</v>
      </c>
      <c r="E251" s="33">
        <v>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4078</v>
      </c>
      <c r="L251" s="33">
        <v>0</v>
      </c>
      <c r="M251" s="33">
        <v>0</v>
      </c>
      <c r="N251" s="33">
        <v>0</v>
      </c>
      <c r="O251" s="33">
        <v>22594</v>
      </c>
      <c r="P251" s="33">
        <v>0</v>
      </c>
      <c r="Q251" s="33">
        <v>15712</v>
      </c>
      <c r="R251" s="33">
        <v>0</v>
      </c>
      <c r="S251" s="33">
        <v>0</v>
      </c>
      <c r="T251" s="33">
        <v>0</v>
      </c>
      <c r="U251" s="33">
        <v>560</v>
      </c>
      <c r="V251" s="33">
        <v>0</v>
      </c>
      <c r="W251" s="33">
        <v>0</v>
      </c>
      <c r="X251" s="33">
        <v>0</v>
      </c>
      <c r="Y251" s="33">
        <v>3233</v>
      </c>
      <c r="Z251" s="33">
        <v>706</v>
      </c>
      <c r="AA251" s="33">
        <v>0</v>
      </c>
      <c r="AB251" s="33">
        <v>0</v>
      </c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2:43">
      <c r="B252" s="27">
        <f>'input rate-base'!B252</f>
        <v>4</v>
      </c>
      <c r="C252" s="27">
        <f>'input rate-base'!C252</f>
        <v>2032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4288</v>
      </c>
      <c r="L252" s="33">
        <v>0</v>
      </c>
      <c r="M252" s="33">
        <v>0</v>
      </c>
      <c r="N252" s="33">
        <v>0</v>
      </c>
      <c r="O252" s="33">
        <v>23372</v>
      </c>
      <c r="P252" s="33">
        <v>0</v>
      </c>
      <c r="Q252" s="33">
        <v>16078</v>
      </c>
      <c r="R252" s="33">
        <v>0</v>
      </c>
      <c r="S252" s="33">
        <v>0</v>
      </c>
      <c r="T252" s="33">
        <v>0</v>
      </c>
      <c r="U252" s="33">
        <v>534</v>
      </c>
      <c r="V252" s="33">
        <v>0</v>
      </c>
      <c r="W252" s="33">
        <v>0</v>
      </c>
      <c r="X252" s="33">
        <v>0</v>
      </c>
      <c r="Y252" s="33">
        <v>3414</v>
      </c>
      <c r="Z252" s="33">
        <v>738</v>
      </c>
      <c r="AA252" s="33">
        <v>0</v>
      </c>
      <c r="AB252" s="33">
        <v>0</v>
      </c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2:43">
      <c r="B253" s="27">
        <f>'input rate-base'!B253</f>
        <v>5</v>
      </c>
      <c r="C253" s="27">
        <f>'input rate-base'!C253</f>
        <v>2032</v>
      </c>
      <c r="D253" s="33">
        <v>0</v>
      </c>
      <c r="E253" s="33">
        <v>0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4855</v>
      </c>
      <c r="L253" s="33">
        <v>0</v>
      </c>
      <c r="M253" s="33">
        <v>0</v>
      </c>
      <c r="N253" s="33">
        <v>0</v>
      </c>
      <c r="O253" s="33">
        <v>23331</v>
      </c>
      <c r="P253" s="33">
        <v>0</v>
      </c>
      <c r="Q253" s="33">
        <v>17318</v>
      </c>
      <c r="R253" s="33">
        <v>0</v>
      </c>
      <c r="S253" s="33">
        <v>0</v>
      </c>
      <c r="T253" s="33">
        <v>0</v>
      </c>
      <c r="U253" s="33">
        <v>576</v>
      </c>
      <c r="V253" s="33">
        <v>0</v>
      </c>
      <c r="W253" s="33">
        <v>0</v>
      </c>
      <c r="X253" s="33">
        <v>0</v>
      </c>
      <c r="Y253" s="33">
        <v>3497</v>
      </c>
      <c r="Z253" s="33">
        <v>734</v>
      </c>
      <c r="AA253" s="33">
        <v>0</v>
      </c>
      <c r="AB253" s="33">
        <v>0</v>
      </c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2:43">
      <c r="B254" s="27">
        <f>'input rate-base'!B254</f>
        <v>6</v>
      </c>
      <c r="C254" s="27">
        <f>'input rate-base'!C254</f>
        <v>2032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5604</v>
      </c>
      <c r="L254" s="33">
        <v>0</v>
      </c>
      <c r="M254" s="33">
        <v>0</v>
      </c>
      <c r="N254" s="33">
        <v>0</v>
      </c>
      <c r="O254" s="33">
        <v>25061</v>
      </c>
      <c r="P254" s="33">
        <v>0</v>
      </c>
      <c r="Q254" s="33">
        <v>19541</v>
      </c>
      <c r="R254" s="33">
        <v>0</v>
      </c>
      <c r="S254" s="33">
        <v>0</v>
      </c>
      <c r="T254" s="33">
        <v>0</v>
      </c>
      <c r="U254" s="33">
        <v>540</v>
      </c>
      <c r="V254" s="33">
        <v>0</v>
      </c>
      <c r="W254" s="33">
        <v>0</v>
      </c>
      <c r="X254" s="33">
        <v>0</v>
      </c>
      <c r="Y254" s="33">
        <v>3636</v>
      </c>
      <c r="Z254" s="33">
        <v>752</v>
      </c>
      <c r="AA254" s="33">
        <v>0</v>
      </c>
      <c r="AB254" s="33">
        <v>0</v>
      </c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2:43">
      <c r="B255" s="27">
        <f>'input rate-base'!B255</f>
        <v>7</v>
      </c>
      <c r="C255" s="27">
        <f>'input rate-base'!C255</f>
        <v>2032</v>
      </c>
      <c r="D255" s="33">
        <v>0</v>
      </c>
      <c r="E255" s="33">
        <v>0</v>
      </c>
      <c r="F255" s="33">
        <v>0</v>
      </c>
      <c r="G255" s="33">
        <v>0</v>
      </c>
      <c r="H255" s="33">
        <v>0</v>
      </c>
      <c r="I255" s="33">
        <v>0</v>
      </c>
      <c r="J255" s="33">
        <v>0</v>
      </c>
      <c r="K255" s="33">
        <v>5755</v>
      </c>
      <c r="L255" s="33">
        <v>0</v>
      </c>
      <c r="M255" s="33">
        <v>0</v>
      </c>
      <c r="N255" s="33">
        <v>0</v>
      </c>
      <c r="O255" s="33">
        <v>25639</v>
      </c>
      <c r="P255" s="33">
        <v>0</v>
      </c>
      <c r="Q255" s="33">
        <v>19718</v>
      </c>
      <c r="R255" s="33">
        <v>0</v>
      </c>
      <c r="S255" s="33">
        <v>0</v>
      </c>
      <c r="T255" s="33">
        <v>0</v>
      </c>
      <c r="U255" s="33">
        <v>555</v>
      </c>
      <c r="V255" s="33">
        <v>0</v>
      </c>
      <c r="W255" s="33">
        <v>0</v>
      </c>
      <c r="X255" s="33">
        <v>0</v>
      </c>
      <c r="Y255" s="33">
        <v>3512</v>
      </c>
      <c r="Z255" s="33">
        <v>786</v>
      </c>
      <c r="AA255" s="33">
        <v>0</v>
      </c>
      <c r="AB255" s="33">
        <v>0</v>
      </c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2:43">
      <c r="B256" s="27">
        <f>'input rate-base'!B256</f>
        <v>8</v>
      </c>
      <c r="C256" s="27">
        <f>'input rate-base'!C256</f>
        <v>2032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5790</v>
      </c>
      <c r="L256" s="33">
        <v>0</v>
      </c>
      <c r="M256" s="33">
        <v>0</v>
      </c>
      <c r="N256" s="33">
        <v>0</v>
      </c>
      <c r="O256" s="33">
        <v>25986</v>
      </c>
      <c r="P256" s="33">
        <v>0</v>
      </c>
      <c r="Q256" s="33">
        <v>20338</v>
      </c>
      <c r="R256" s="33">
        <v>0</v>
      </c>
      <c r="S256" s="33">
        <v>0</v>
      </c>
      <c r="T256" s="33">
        <v>0</v>
      </c>
      <c r="U256" s="33">
        <v>571</v>
      </c>
      <c r="V256" s="33">
        <v>0</v>
      </c>
      <c r="W256" s="33">
        <v>0</v>
      </c>
      <c r="X256" s="33">
        <v>0</v>
      </c>
      <c r="Y256" s="33">
        <v>3771</v>
      </c>
      <c r="Z256" s="33">
        <v>793</v>
      </c>
      <c r="AA256" s="33">
        <v>0</v>
      </c>
      <c r="AB256" s="33">
        <v>0</v>
      </c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2:43">
      <c r="B257" s="27">
        <f>'input rate-base'!B257</f>
        <v>9</v>
      </c>
      <c r="C257" s="27">
        <f>'input rate-base'!C257</f>
        <v>2032</v>
      </c>
      <c r="D257" s="33">
        <v>0</v>
      </c>
      <c r="E257" s="33">
        <v>0</v>
      </c>
      <c r="F257" s="33">
        <v>0</v>
      </c>
      <c r="G257" s="33">
        <v>0</v>
      </c>
      <c r="H257" s="33">
        <v>0</v>
      </c>
      <c r="I257" s="33">
        <v>0</v>
      </c>
      <c r="J257" s="33">
        <v>0</v>
      </c>
      <c r="K257" s="33">
        <v>5601</v>
      </c>
      <c r="L257" s="33">
        <v>0</v>
      </c>
      <c r="M257" s="33">
        <v>0</v>
      </c>
      <c r="N257" s="33">
        <v>0</v>
      </c>
      <c r="O257" s="33">
        <v>25578</v>
      </c>
      <c r="P257" s="33">
        <v>0</v>
      </c>
      <c r="Q257" s="33">
        <v>19659</v>
      </c>
      <c r="R257" s="33">
        <v>0</v>
      </c>
      <c r="S257" s="33">
        <v>0</v>
      </c>
      <c r="T257" s="33">
        <v>0</v>
      </c>
      <c r="U257" s="33">
        <v>544</v>
      </c>
      <c r="V257" s="33">
        <v>0</v>
      </c>
      <c r="W257" s="33">
        <v>0</v>
      </c>
      <c r="X257" s="33">
        <v>0</v>
      </c>
      <c r="Y257" s="33">
        <v>3680</v>
      </c>
      <c r="Z257" s="33">
        <v>783</v>
      </c>
      <c r="AA257" s="33">
        <v>0</v>
      </c>
      <c r="AB257" s="33">
        <v>0</v>
      </c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2:43">
      <c r="B258" s="27">
        <f>'input rate-base'!B258</f>
        <v>10</v>
      </c>
      <c r="C258" s="27">
        <f>'input rate-base'!C258</f>
        <v>2032</v>
      </c>
      <c r="D258" s="33">
        <v>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5223</v>
      </c>
      <c r="L258" s="33">
        <v>0</v>
      </c>
      <c r="M258" s="33">
        <v>0</v>
      </c>
      <c r="N258" s="33">
        <v>0</v>
      </c>
      <c r="O258" s="33">
        <v>24449</v>
      </c>
      <c r="P258" s="33">
        <v>0</v>
      </c>
      <c r="Q258" s="33">
        <v>17638</v>
      </c>
      <c r="R258" s="33">
        <v>0</v>
      </c>
      <c r="S258" s="33">
        <v>0</v>
      </c>
      <c r="T258" s="33">
        <v>0</v>
      </c>
      <c r="U258" s="33">
        <v>535</v>
      </c>
      <c r="V258" s="33">
        <v>0</v>
      </c>
      <c r="W258" s="33">
        <v>0</v>
      </c>
      <c r="X258" s="33">
        <v>0</v>
      </c>
      <c r="Y258" s="33">
        <v>3411</v>
      </c>
      <c r="Z258" s="33">
        <v>749</v>
      </c>
      <c r="AA258" s="33">
        <v>0</v>
      </c>
      <c r="AB258" s="33">
        <v>0</v>
      </c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2:43">
      <c r="B259" s="27">
        <f>'input rate-base'!B259</f>
        <v>11</v>
      </c>
      <c r="C259" s="27">
        <f>'input rate-base'!C259</f>
        <v>2032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4566</v>
      </c>
      <c r="L259" s="33">
        <v>0</v>
      </c>
      <c r="M259" s="33">
        <v>0</v>
      </c>
      <c r="N259" s="33">
        <v>0</v>
      </c>
      <c r="O259" s="33">
        <v>23455</v>
      </c>
      <c r="P259" s="33">
        <v>0</v>
      </c>
      <c r="Q259" s="33">
        <v>16308</v>
      </c>
      <c r="R259" s="33">
        <v>0</v>
      </c>
      <c r="S259" s="33">
        <v>0</v>
      </c>
      <c r="T259" s="33">
        <v>0</v>
      </c>
      <c r="U259" s="33">
        <v>537</v>
      </c>
      <c r="V259" s="33">
        <v>0</v>
      </c>
      <c r="W259" s="33">
        <v>0</v>
      </c>
      <c r="X259" s="33">
        <v>0</v>
      </c>
      <c r="Y259" s="33">
        <v>3364</v>
      </c>
      <c r="Z259" s="33">
        <v>711</v>
      </c>
      <c r="AA259" s="33">
        <v>0</v>
      </c>
      <c r="AB259" s="33">
        <v>0</v>
      </c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2:43">
      <c r="B260" s="27">
        <f>'input rate-base'!B260</f>
        <v>12</v>
      </c>
      <c r="C260" s="27">
        <f>'input rate-base'!C260</f>
        <v>2032</v>
      </c>
      <c r="D260" s="33">
        <v>0</v>
      </c>
      <c r="E260" s="33">
        <v>0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4642</v>
      </c>
      <c r="L260" s="33">
        <v>0</v>
      </c>
      <c r="M260" s="33">
        <v>0</v>
      </c>
      <c r="N260" s="33">
        <v>0</v>
      </c>
      <c r="O260" s="33">
        <v>22582</v>
      </c>
      <c r="P260" s="33">
        <v>0</v>
      </c>
      <c r="Q260" s="33">
        <v>16059</v>
      </c>
      <c r="R260" s="33">
        <v>0</v>
      </c>
      <c r="S260" s="33">
        <v>0</v>
      </c>
      <c r="T260" s="33">
        <v>0</v>
      </c>
      <c r="U260" s="33">
        <v>532</v>
      </c>
      <c r="V260" s="33">
        <v>0</v>
      </c>
      <c r="W260" s="33">
        <v>0</v>
      </c>
      <c r="X260" s="33">
        <v>0</v>
      </c>
      <c r="Y260" s="33">
        <v>3362</v>
      </c>
      <c r="Z260" s="33">
        <v>705</v>
      </c>
      <c r="AA260" s="33">
        <v>0</v>
      </c>
      <c r="AB260" s="33">
        <v>0</v>
      </c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2:43">
      <c r="B261" s="27">
        <f>'input rate-base'!B261</f>
        <v>1</v>
      </c>
      <c r="C261" s="27">
        <f>'input rate-base'!C261</f>
        <v>2033</v>
      </c>
      <c r="D261" s="33">
        <v>0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4655</v>
      </c>
      <c r="L261" s="33">
        <v>0</v>
      </c>
      <c r="M261" s="33">
        <v>0</v>
      </c>
      <c r="N261" s="33">
        <v>0</v>
      </c>
      <c r="O261" s="33">
        <v>22139</v>
      </c>
      <c r="P261" s="33">
        <v>0</v>
      </c>
      <c r="Q261" s="33">
        <v>17189</v>
      </c>
      <c r="R261" s="33">
        <v>0</v>
      </c>
      <c r="S261" s="33">
        <v>0</v>
      </c>
      <c r="T261" s="33">
        <v>0</v>
      </c>
      <c r="U261" s="33">
        <v>520</v>
      </c>
      <c r="V261" s="33">
        <v>0</v>
      </c>
      <c r="W261" s="33">
        <v>0</v>
      </c>
      <c r="X261" s="33">
        <v>0</v>
      </c>
      <c r="Y261" s="33">
        <v>3216</v>
      </c>
      <c r="Z261" s="33">
        <v>691</v>
      </c>
      <c r="AA261" s="33">
        <v>0</v>
      </c>
      <c r="AB261" s="33">
        <v>0</v>
      </c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2:43">
      <c r="B262" s="27">
        <f>'input rate-base'!B262</f>
        <v>2</v>
      </c>
      <c r="C262" s="27">
        <f>'input rate-base'!C262</f>
        <v>2033</v>
      </c>
      <c r="D262" s="33">
        <v>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4423</v>
      </c>
      <c r="L262" s="33">
        <v>0</v>
      </c>
      <c r="M262" s="33">
        <v>0</v>
      </c>
      <c r="N262" s="33">
        <v>0</v>
      </c>
      <c r="O262" s="33">
        <v>22384</v>
      </c>
      <c r="P262" s="33">
        <v>0</v>
      </c>
      <c r="Q262" s="33">
        <v>16848</v>
      </c>
      <c r="R262" s="33">
        <v>0</v>
      </c>
      <c r="S262" s="33">
        <v>0</v>
      </c>
      <c r="T262" s="33">
        <v>0</v>
      </c>
      <c r="U262" s="33">
        <v>512</v>
      </c>
      <c r="V262" s="33">
        <v>0</v>
      </c>
      <c r="W262" s="33">
        <v>0</v>
      </c>
      <c r="X262" s="33">
        <v>0</v>
      </c>
      <c r="Y262" s="33">
        <v>3321</v>
      </c>
      <c r="Z262" s="33">
        <v>709</v>
      </c>
      <c r="AA262" s="33">
        <v>0</v>
      </c>
      <c r="AB262" s="33">
        <v>0</v>
      </c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2:43">
      <c r="B263" s="27">
        <f>'input rate-base'!B263</f>
        <v>3</v>
      </c>
      <c r="C263" s="27">
        <f>'input rate-base'!C263</f>
        <v>2033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4027</v>
      </c>
      <c r="L263" s="33">
        <v>0</v>
      </c>
      <c r="M263" s="33">
        <v>0</v>
      </c>
      <c r="N263" s="33">
        <v>0</v>
      </c>
      <c r="O263" s="33">
        <v>22594</v>
      </c>
      <c r="P263" s="33">
        <v>0</v>
      </c>
      <c r="Q263" s="33">
        <v>15712</v>
      </c>
      <c r="R263" s="33">
        <v>0</v>
      </c>
      <c r="S263" s="33">
        <v>0</v>
      </c>
      <c r="T263" s="33">
        <v>0</v>
      </c>
      <c r="U263" s="33">
        <v>560</v>
      </c>
      <c r="V263" s="33">
        <v>0</v>
      </c>
      <c r="W263" s="33">
        <v>0</v>
      </c>
      <c r="X263" s="33">
        <v>0</v>
      </c>
      <c r="Y263" s="33">
        <v>3233</v>
      </c>
      <c r="Z263" s="33">
        <v>706</v>
      </c>
      <c r="AA263" s="33">
        <v>0</v>
      </c>
      <c r="AB263" s="33">
        <v>0</v>
      </c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2:43">
      <c r="B264" s="27">
        <f>'input rate-base'!B264</f>
        <v>4</v>
      </c>
      <c r="C264" s="27">
        <f>'input rate-base'!C264</f>
        <v>2033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4233</v>
      </c>
      <c r="L264" s="33">
        <v>0</v>
      </c>
      <c r="M264" s="33">
        <v>0</v>
      </c>
      <c r="N264" s="33">
        <v>0</v>
      </c>
      <c r="O264" s="33">
        <v>23372</v>
      </c>
      <c r="P264" s="33">
        <v>0</v>
      </c>
      <c r="Q264" s="33">
        <v>16078</v>
      </c>
      <c r="R264" s="33">
        <v>0</v>
      </c>
      <c r="S264" s="33">
        <v>0</v>
      </c>
      <c r="T264" s="33">
        <v>0</v>
      </c>
      <c r="U264" s="33">
        <v>534</v>
      </c>
      <c r="V264" s="33">
        <v>0</v>
      </c>
      <c r="W264" s="33">
        <v>0</v>
      </c>
      <c r="X264" s="33">
        <v>0</v>
      </c>
      <c r="Y264" s="33">
        <v>3414</v>
      </c>
      <c r="Z264" s="33">
        <v>738</v>
      </c>
      <c r="AA264" s="33">
        <v>0</v>
      </c>
      <c r="AB264" s="33">
        <v>0</v>
      </c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2:43">
      <c r="B265" s="27">
        <f>'input rate-base'!B265</f>
        <v>5</v>
      </c>
      <c r="C265" s="27">
        <f>'input rate-base'!C265</f>
        <v>2033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4794</v>
      </c>
      <c r="L265" s="33">
        <v>0</v>
      </c>
      <c r="M265" s="33">
        <v>0</v>
      </c>
      <c r="N265" s="33">
        <v>0</v>
      </c>
      <c r="O265" s="33">
        <v>23331</v>
      </c>
      <c r="P265" s="33">
        <v>0</v>
      </c>
      <c r="Q265" s="33">
        <v>17318</v>
      </c>
      <c r="R265" s="33">
        <v>0</v>
      </c>
      <c r="S265" s="33">
        <v>0</v>
      </c>
      <c r="T265" s="33">
        <v>0</v>
      </c>
      <c r="U265" s="33">
        <v>576</v>
      </c>
      <c r="V265" s="33">
        <v>0</v>
      </c>
      <c r="W265" s="33">
        <v>0</v>
      </c>
      <c r="X265" s="33">
        <v>0</v>
      </c>
      <c r="Y265" s="33">
        <v>3497</v>
      </c>
      <c r="Z265" s="33">
        <v>734</v>
      </c>
      <c r="AA265" s="33">
        <v>0</v>
      </c>
      <c r="AB265" s="33">
        <v>0</v>
      </c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2:43">
      <c r="B266" s="27">
        <f>'input rate-base'!B266</f>
        <v>6</v>
      </c>
      <c r="C266" s="27">
        <f>'input rate-base'!C266</f>
        <v>2033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5533</v>
      </c>
      <c r="L266" s="33">
        <v>0</v>
      </c>
      <c r="M266" s="33">
        <v>0</v>
      </c>
      <c r="N266" s="33">
        <v>0</v>
      </c>
      <c r="O266" s="33">
        <v>25061</v>
      </c>
      <c r="P266" s="33">
        <v>0</v>
      </c>
      <c r="Q266" s="33">
        <v>19541</v>
      </c>
      <c r="R266" s="33">
        <v>0</v>
      </c>
      <c r="S266" s="33">
        <v>0</v>
      </c>
      <c r="T266" s="33">
        <v>0</v>
      </c>
      <c r="U266" s="33">
        <v>540</v>
      </c>
      <c r="V266" s="33">
        <v>0</v>
      </c>
      <c r="W266" s="33">
        <v>0</v>
      </c>
      <c r="X266" s="33">
        <v>0</v>
      </c>
      <c r="Y266" s="33">
        <v>3636</v>
      </c>
      <c r="Z266" s="33">
        <v>752</v>
      </c>
      <c r="AA266" s="33">
        <v>0</v>
      </c>
      <c r="AB266" s="33">
        <v>0</v>
      </c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2:43">
      <c r="B267" s="27">
        <f>'input rate-base'!B267</f>
        <v>7</v>
      </c>
      <c r="C267" s="27">
        <f>'input rate-base'!C267</f>
        <v>2033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5683</v>
      </c>
      <c r="L267" s="33">
        <v>0</v>
      </c>
      <c r="M267" s="33">
        <v>0</v>
      </c>
      <c r="N267" s="33">
        <v>0</v>
      </c>
      <c r="O267" s="33">
        <v>25639</v>
      </c>
      <c r="P267" s="33">
        <v>0</v>
      </c>
      <c r="Q267" s="33">
        <v>19718</v>
      </c>
      <c r="R267" s="33">
        <v>0</v>
      </c>
      <c r="S267" s="33">
        <v>0</v>
      </c>
      <c r="T267" s="33">
        <v>0</v>
      </c>
      <c r="U267" s="33">
        <v>555</v>
      </c>
      <c r="V267" s="33">
        <v>0</v>
      </c>
      <c r="W267" s="33">
        <v>0</v>
      </c>
      <c r="X267" s="33">
        <v>0</v>
      </c>
      <c r="Y267" s="33">
        <v>3512</v>
      </c>
      <c r="Z267" s="33">
        <v>786</v>
      </c>
      <c r="AA267" s="33">
        <v>0</v>
      </c>
      <c r="AB267" s="33">
        <v>0</v>
      </c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2:43">
      <c r="B268" s="27">
        <f>'input rate-base'!B268</f>
        <v>8</v>
      </c>
      <c r="C268" s="27">
        <f>'input rate-base'!C268</f>
        <v>2033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5716</v>
      </c>
      <c r="L268" s="33">
        <v>0</v>
      </c>
      <c r="M268" s="33">
        <v>0</v>
      </c>
      <c r="N268" s="33">
        <v>0</v>
      </c>
      <c r="O268" s="33">
        <v>25986</v>
      </c>
      <c r="P268" s="33">
        <v>0</v>
      </c>
      <c r="Q268" s="33">
        <v>20338</v>
      </c>
      <c r="R268" s="33">
        <v>0</v>
      </c>
      <c r="S268" s="33">
        <v>0</v>
      </c>
      <c r="T268" s="33">
        <v>0</v>
      </c>
      <c r="U268" s="33">
        <v>571</v>
      </c>
      <c r="V268" s="33">
        <v>0</v>
      </c>
      <c r="W268" s="33">
        <v>0</v>
      </c>
      <c r="X268" s="33">
        <v>0</v>
      </c>
      <c r="Y268" s="33">
        <v>3771</v>
      </c>
      <c r="Z268" s="33">
        <v>793</v>
      </c>
      <c r="AA268" s="33">
        <v>0</v>
      </c>
      <c r="AB268" s="33">
        <v>0</v>
      </c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2:43">
      <c r="B269" s="27">
        <f>'input rate-base'!B269</f>
        <v>9</v>
      </c>
      <c r="C269" s="27">
        <f>'input rate-base'!C269</f>
        <v>2033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5530</v>
      </c>
      <c r="L269" s="33">
        <v>0</v>
      </c>
      <c r="M269" s="33">
        <v>0</v>
      </c>
      <c r="N269" s="33">
        <v>0</v>
      </c>
      <c r="O269" s="33">
        <v>25578</v>
      </c>
      <c r="P269" s="33">
        <v>0</v>
      </c>
      <c r="Q269" s="33">
        <v>19659</v>
      </c>
      <c r="R269" s="33">
        <v>0</v>
      </c>
      <c r="S269" s="33">
        <v>0</v>
      </c>
      <c r="T269" s="33">
        <v>0</v>
      </c>
      <c r="U269" s="33">
        <v>544</v>
      </c>
      <c r="V269" s="33">
        <v>0</v>
      </c>
      <c r="W269" s="33">
        <v>0</v>
      </c>
      <c r="X269" s="33">
        <v>0</v>
      </c>
      <c r="Y269" s="33">
        <v>3680</v>
      </c>
      <c r="Z269" s="33">
        <v>783</v>
      </c>
      <c r="AA269" s="33">
        <v>0</v>
      </c>
      <c r="AB269" s="33">
        <v>0</v>
      </c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2:43">
      <c r="B270" s="27">
        <f>'input rate-base'!B270</f>
        <v>10</v>
      </c>
      <c r="C270" s="27">
        <f>'input rate-base'!C270</f>
        <v>2033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5157</v>
      </c>
      <c r="L270" s="33">
        <v>0</v>
      </c>
      <c r="M270" s="33">
        <v>0</v>
      </c>
      <c r="N270" s="33">
        <v>0</v>
      </c>
      <c r="O270" s="33">
        <v>24449</v>
      </c>
      <c r="P270" s="33">
        <v>0</v>
      </c>
      <c r="Q270" s="33">
        <v>17638</v>
      </c>
      <c r="R270" s="33">
        <v>0</v>
      </c>
      <c r="S270" s="33">
        <v>0</v>
      </c>
      <c r="T270" s="33">
        <v>0</v>
      </c>
      <c r="U270" s="33">
        <v>535</v>
      </c>
      <c r="V270" s="33">
        <v>0</v>
      </c>
      <c r="W270" s="33">
        <v>0</v>
      </c>
      <c r="X270" s="33">
        <v>0</v>
      </c>
      <c r="Y270" s="33">
        <v>3411</v>
      </c>
      <c r="Z270" s="33">
        <v>749</v>
      </c>
      <c r="AA270" s="33">
        <v>0</v>
      </c>
      <c r="AB270" s="33">
        <v>0</v>
      </c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2:43">
      <c r="B271" s="27">
        <f>'input rate-base'!B271</f>
        <v>11</v>
      </c>
      <c r="C271" s="27">
        <f>'input rate-base'!C271</f>
        <v>2033</v>
      </c>
      <c r="D271" s="33">
        <v>0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4508</v>
      </c>
      <c r="L271" s="33">
        <v>0</v>
      </c>
      <c r="M271" s="33">
        <v>0</v>
      </c>
      <c r="N271" s="33">
        <v>0</v>
      </c>
      <c r="O271" s="33">
        <v>23455</v>
      </c>
      <c r="P271" s="33">
        <v>0</v>
      </c>
      <c r="Q271" s="33">
        <v>16308</v>
      </c>
      <c r="R271" s="33">
        <v>0</v>
      </c>
      <c r="S271" s="33">
        <v>0</v>
      </c>
      <c r="T271" s="33">
        <v>0</v>
      </c>
      <c r="U271" s="33">
        <v>537</v>
      </c>
      <c r="V271" s="33">
        <v>0</v>
      </c>
      <c r="W271" s="33">
        <v>0</v>
      </c>
      <c r="X271" s="33">
        <v>0</v>
      </c>
      <c r="Y271" s="33">
        <v>3364</v>
      </c>
      <c r="Z271" s="33">
        <v>711</v>
      </c>
      <c r="AA271" s="33">
        <v>0</v>
      </c>
      <c r="AB271" s="33">
        <v>0</v>
      </c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2:43">
      <c r="B272" s="27">
        <f>'input rate-base'!B272</f>
        <v>12</v>
      </c>
      <c r="C272" s="27">
        <f>'input rate-base'!C272</f>
        <v>2033</v>
      </c>
      <c r="D272" s="33">
        <v>0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4583</v>
      </c>
      <c r="L272" s="33">
        <v>0</v>
      </c>
      <c r="M272" s="33">
        <v>0</v>
      </c>
      <c r="N272" s="33">
        <v>0</v>
      </c>
      <c r="O272" s="33">
        <v>22582</v>
      </c>
      <c r="P272" s="33">
        <v>0</v>
      </c>
      <c r="Q272" s="33">
        <v>16059</v>
      </c>
      <c r="R272" s="33">
        <v>0</v>
      </c>
      <c r="S272" s="33">
        <v>0</v>
      </c>
      <c r="T272" s="33">
        <v>0</v>
      </c>
      <c r="U272" s="33">
        <v>532</v>
      </c>
      <c r="V272" s="33">
        <v>0</v>
      </c>
      <c r="W272" s="33">
        <v>0</v>
      </c>
      <c r="X272" s="33">
        <v>0</v>
      </c>
      <c r="Y272" s="33">
        <v>3362</v>
      </c>
      <c r="Z272" s="33">
        <v>705</v>
      </c>
      <c r="AA272" s="33">
        <v>0</v>
      </c>
      <c r="AB272" s="33">
        <v>0</v>
      </c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2:43">
      <c r="B273" s="27">
        <f>'input rate-base'!B273</f>
        <v>1</v>
      </c>
      <c r="C273" s="27">
        <f>'input rate-base'!C273</f>
        <v>2034</v>
      </c>
      <c r="D273" s="33">
        <v>0</v>
      </c>
      <c r="E273" s="33">
        <v>0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4597</v>
      </c>
      <c r="L273" s="33">
        <v>0</v>
      </c>
      <c r="M273" s="33">
        <v>0</v>
      </c>
      <c r="N273" s="33">
        <v>0</v>
      </c>
      <c r="O273" s="33">
        <v>22139</v>
      </c>
      <c r="P273" s="33">
        <v>0</v>
      </c>
      <c r="Q273" s="33">
        <v>17189</v>
      </c>
      <c r="R273" s="33">
        <v>0</v>
      </c>
      <c r="S273" s="33">
        <v>0</v>
      </c>
      <c r="T273" s="33">
        <v>0</v>
      </c>
      <c r="U273" s="33">
        <v>520</v>
      </c>
      <c r="V273" s="33">
        <v>0</v>
      </c>
      <c r="W273" s="33">
        <v>0</v>
      </c>
      <c r="X273" s="33">
        <v>0</v>
      </c>
      <c r="Y273" s="33">
        <v>3216</v>
      </c>
      <c r="Z273" s="33">
        <v>691</v>
      </c>
      <c r="AA273" s="33">
        <v>0</v>
      </c>
      <c r="AB273" s="33">
        <v>0</v>
      </c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2:43">
      <c r="B274" s="27">
        <f>'input rate-base'!B274</f>
        <v>2</v>
      </c>
      <c r="C274" s="27">
        <f>'input rate-base'!C274</f>
        <v>2034</v>
      </c>
      <c r="D274" s="33">
        <v>0</v>
      </c>
      <c r="E274" s="33">
        <v>0</v>
      </c>
      <c r="F274" s="33">
        <v>0</v>
      </c>
      <c r="G274" s="33">
        <v>0</v>
      </c>
      <c r="H274" s="33">
        <v>0</v>
      </c>
      <c r="I274" s="33">
        <v>0</v>
      </c>
      <c r="J274" s="33">
        <v>0</v>
      </c>
      <c r="K274" s="33">
        <v>4367</v>
      </c>
      <c r="L274" s="33">
        <v>0</v>
      </c>
      <c r="M274" s="33">
        <v>0</v>
      </c>
      <c r="N274" s="33">
        <v>0</v>
      </c>
      <c r="O274" s="33">
        <v>22384</v>
      </c>
      <c r="P274" s="33">
        <v>0</v>
      </c>
      <c r="Q274" s="33">
        <v>16848</v>
      </c>
      <c r="R274" s="33">
        <v>0</v>
      </c>
      <c r="S274" s="33">
        <v>0</v>
      </c>
      <c r="T274" s="33">
        <v>0</v>
      </c>
      <c r="U274" s="33">
        <v>512</v>
      </c>
      <c r="V274" s="33">
        <v>0</v>
      </c>
      <c r="W274" s="33">
        <v>0</v>
      </c>
      <c r="X274" s="33">
        <v>0</v>
      </c>
      <c r="Y274" s="33">
        <v>3321</v>
      </c>
      <c r="Z274" s="33">
        <v>709</v>
      </c>
      <c r="AA274" s="33">
        <v>0</v>
      </c>
      <c r="AB274" s="33">
        <v>0</v>
      </c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2:43">
      <c r="B275" s="27">
        <f>'input rate-base'!B275</f>
        <v>3</v>
      </c>
      <c r="C275" s="27">
        <f>'input rate-base'!C275</f>
        <v>2034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4027</v>
      </c>
      <c r="L275" s="33">
        <v>0</v>
      </c>
      <c r="M275" s="33">
        <v>0</v>
      </c>
      <c r="N275" s="33">
        <v>0</v>
      </c>
      <c r="O275" s="33">
        <v>22594</v>
      </c>
      <c r="P275" s="33">
        <v>0</v>
      </c>
      <c r="Q275" s="33">
        <v>15712</v>
      </c>
      <c r="R275" s="33">
        <v>0</v>
      </c>
      <c r="S275" s="33">
        <v>0</v>
      </c>
      <c r="T275" s="33">
        <v>0</v>
      </c>
      <c r="U275" s="33">
        <v>560</v>
      </c>
      <c r="V275" s="33">
        <v>0</v>
      </c>
      <c r="W275" s="33">
        <v>0</v>
      </c>
      <c r="X275" s="33">
        <v>0</v>
      </c>
      <c r="Y275" s="33">
        <v>3233</v>
      </c>
      <c r="Z275" s="33">
        <v>706</v>
      </c>
      <c r="AA275" s="33">
        <v>0</v>
      </c>
      <c r="AB275" s="33">
        <v>0</v>
      </c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2:43">
      <c r="B276" s="27">
        <f>'input rate-base'!B276</f>
        <v>4</v>
      </c>
      <c r="C276" s="27">
        <f>'input rate-base'!C276</f>
        <v>2034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4233</v>
      </c>
      <c r="L276" s="33">
        <v>0</v>
      </c>
      <c r="M276" s="33">
        <v>0</v>
      </c>
      <c r="N276" s="33">
        <v>0</v>
      </c>
      <c r="O276" s="33">
        <v>23372</v>
      </c>
      <c r="P276" s="33">
        <v>0</v>
      </c>
      <c r="Q276" s="33">
        <v>16078</v>
      </c>
      <c r="R276" s="33">
        <v>0</v>
      </c>
      <c r="S276" s="33">
        <v>0</v>
      </c>
      <c r="T276" s="33">
        <v>0</v>
      </c>
      <c r="U276" s="33">
        <v>534</v>
      </c>
      <c r="V276" s="33">
        <v>0</v>
      </c>
      <c r="W276" s="33">
        <v>0</v>
      </c>
      <c r="X276" s="33">
        <v>0</v>
      </c>
      <c r="Y276" s="33">
        <v>3414</v>
      </c>
      <c r="Z276" s="33">
        <v>738</v>
      </c>
      <c r="AA276" s="33">
        <v>0</v>
      </c>
      <c r="AB276" s="33">
        <v>0</v>
      </c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2:43">
      <c r="B277" s="27">
        <f>'input rate-base'!B277</f>
        <v>5</v>
      </c>
      <c r="C277" s="27">
        <f>'input rate-base'!C277</f>
        <v>2034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4794</v>
      </c>
      <c r="L277" s="33">
        <v>0</v>
      </c>
      <c r="M277" s="33">
        <v>0</v>
      </c>
      <c r="N277" s="33">
        <v>0</v>
      </c>
      <c r="O277" s="33">
        <v>23331</v>
      </c>
      <c r="P277" s="33">
        <v>0</v>
      </c>
      <c r="Q277" s="33">
        <v>17318</v>
      </c>
      <c r="R277" s="33">
        <v>0</v>
      </c>
      <c r="S277" s="33">
        <v>0</v>
      </c>
      <c r="T277" s="33">
        <v>0</v>
      </c>
      <c r="U277" s="33">
        <v>576</v>
      </c>
      <c r="V277" s="33">
        <v>0</v>
      </c>
      <c r="W277" s="33">
        <v>0</v>
      </c>
      <c r="X277" s="33">
        <v>0</v>
      </c>
      <c r="Y277" s="33">
        <v>3497</v>
      </c>
      <c r="Z277" s="33">
        <v>734</v>
      </c>
      <c r="AA277" s="33">
        <v>0</v>
      </c>
      <c r="AB277" s="33">
        <v>0</v>
      </c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2:43">
      <c r="B278" s="27">
        <f>'input rate-base'!B278</f>
        <v>6</v>
      </c>
      <c r="C278" s="27">
        <f>'input rate-base'!C278</f>
        <v>2034</v>
      </c>
      <c r="D278" s="33">
        <v>0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5533</v>
      </c>
      <c r="L278" s="33">
        <v>0</v>
      </c>
      <c r="M278" s="33">
        <v>0</v>
      </c>
      <c r="N278" s="33">
        <v>0</v>
      </c>
      <c r="O278" s="33">
        <v>25061</v>
      </c>
      <c r="P278" s="33">
        <v>0</v>
      </c>
      <c r="Q278" s="33">
        <v>19541</v>
      </c>
      <c r="R278" s="33">
        <v>0</v>
      </c>
      <c r="S278" s="33">
        <v>0</v>
      </c>
      <c r="T278" s="33">
        <v>0</v>
      </c>
      <c r="U278" s="33">
        <v>540</v>
      </c>
      <c r="V278" s="33">
        <v>0</v>
      </c>
      <c r="W278" s="33">
        <v>0</v>
      </c>
      <c r="X278" s="33">
        <v>0</v>
      </c>
      <c r="Y278" s="33">
        <v>3636</v>
      </c>
      <c r="Z278" s="33">
        <v>752</v>
      </c>
      <c r="AA278" s="33">
        <v>0</v>
      </c>
      <c r="AB278" s="33">
        <v>0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2:43">
      <c r="B279" s="27">
        <f>'input rate-base'!B279</f>
        <v>7</v>
      </c>
      <c r="C279" s="27">
        <f>'input rate-base'!C279</f>
        <v>2034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5683</v>
      </c>
      <c r="L279" s="33">
        <v>0</v>
      </c>
      <c r="M279" s="33">
        <v>0</v>
      </c>
      <c r="N279" s="33">
        <v>0</v>
      </c>
      <c r="O279" s="33">
        <v>25639</v>
      </c>
      <c r="P279" s="33">
        <v>0</v>
      </c>
      <c r="Q279" s="33">
        <v>19718</v>
      </c>
      <c r="R279" s="33">
        <v>0</v>
      </c>
      <c r="S279" s="33">
        <v>0</v>
      </c>
      <c r="T279" s="33">
        <v>0</v>
      </c>
      <c r="U279" s="33">
        <v>555</v>
      </c>
      <c r="V279" s="33">
        <v>0</v>
      </c>
      <c r="W279" s="33">
        <v>0</v>
      </c>
      <c r="X279" s="33">
        <v>0</v>
      </c>
      <c r="Y279" s="33">
        <v>3512</v>
      </c>
      <c r="Z279" s="33">
        <v>786</v>
      </c>
      <c r="AA279" s="33">
        <v>0</v>
      </c>
      <c r="AB279" s="33">
        <v>0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2:43">
      <c r="B280" s="27">
        <f>'input rate-base'!B280</f>
        <v>8</v>
      </c>
      <c r="C280" s="27">
        <f>'input rate-base'!C280</f>
        <v>2034</v>
      </c>
      <c r="D280" s="33">
        <v>0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5716</v>
      </c>
      <c r="L280" s="33">
        <v>0</v>
      </c>
      <c r="M280" s="33">
        <v>0</v>
      </c>
      <c r="N280" s="33">
        <v>0</v>
      </c>
      <c r="O280" s="33">
        <v>25986</v>
      </c>
      <c r="P280" s="33">
        <v>0</v>
      </c>
      <c r="Q280" s="33">
        <v>20338</v>
      </c>
      <c r="R280" s="33">
        <v>0</v>
      </c>
      <c r="S280" s="33">
        <v>0</v>
      </c>
      <c r="T280" s="33">
        <v>0</v>
      </c>
      <c r="U280" s="33">
        <v>571</v>
      </c>
      <c r="V280" s="33">
        <v>0</v>
      </c>
      <c r="W280" s="33">
        <v>0</v>
      </c>
      <c r="X280" s="33">
        <v>0</v>
      </c>
      <c r="Y280" s="33">
        <v>3771</v>
      </c>
      <c r="Z280" s="33">
        <v>793</v>
      </c>
      <c r="AA280" s="33">
        <v>0</v>
      </c>
      <c r="AB280" s="33">
        <v>0</v>
      </c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2:43">
      <c r="B281" s="27">
        <f>'input rate-base'!B281</f>
        <v>9</v>
      </c>
      <c r="C281" s="27">
        <f>'input rate-base'!C281</f>
        <v>2034</v>
      </c>
      <c r="D281" s="33">
        <v>0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5459</v>
      </c>
      <c r="L281" s="33">
        <v>0</v>
      </c>
      <c r="M281" s="33">
        <v>0</v>
      </c>
      <c r="N281" s="33">
        <v>0</v>
      </c>
      <c r="O281" s="33">
        <v>25578</v>
      </c>
      <c r="P281" s="33">
        <v>0</v>
      </c>
      <c r="Q281" s="33">
        <v>19659</v>
      </c>
      <c r="R281" s="33">
        <v>0</v>
      </c>
      <c r="S281" s="33">
        <v>0</v>
      </c>
      <c r="T281" s="33">
        <v>0</v>
      </c>
      <c r="U281" s="33">
        <v>544</v>
      </c>
      <c r="V281" s="33">
        <v>0</v>
      </c>
      <c r="W281" s="33">
        <v>0</v>
      </c>
      <c r="X281" s="33">
        <v>0</v>
      </c>
      <c r="Y281" s="33">
        <v>3680</v>
      </c>
      <c r="Z281" s="33">
        <v>783</v>
      </c>
      <c r="AA281" s="33">
        <v>0</v>
      </c>
      <c r="AB281" s="33">
        <v>0</v>
      </c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2:43">
      <c r="B282" s="27">
        <f>'input rate-base'!B282</f>
        <v>10</v>
      </c>
      <c r="C282" s="27">
        <f>'input rate-base'!C282</f>
        <v>2034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5025</v>
      </c>
      <c r="L282" s="33">
        <v>0</v>
      </c>
      <c r="M282" s="33">
        <v>0</v>
      </c>
      <c r="N282" s="33">
        <v>0</v>
      </c>
      <c r="O282" s="33">
        <v>24449</v>
      </c>
      <c r="P282" s="33">
        <v>0</v>
      </c>
      <c r="Q282" s="33">
        <v>17638</v>
      </c>
      <c r="R282" s="33">
        <v>0</v>
      </c>
      <c r="S282" s="33">
        <v>0</v>
      </c>
      <c r="T282" s="33">
        <v>0</v>
      </c>
      <c r="U282" s="33">
        <v>535</v>
      </c>
      <c r="V282" s="33">
        <v>0</v>
      </c>
      <c r="W282" s="33">
        <v>0</v>
      </c>
      <c r="X282" s="33">
        <v>0</v>
      </c>
      <c r="Y282" s="33">
        <v>3411</v>
      </c>
      <c r="Z282" s="33">
        <v>749</v>
      </c>
      <c r="AA282" s="33">
        <v>0</v>
      </c>
      <c r="AB282" s="33">
        <v>0</v>
      </c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2:43">
      <c r="B283" s="27">
        <f>'input rate-base'!B283</f>
        <v>11</v>
      </c>
      <c r="C283" s="27">
        <f>'input rate-base'!C283</f>
        <v>2034</v>
      </c>
      <c r="D283" s="33">
        <v>0</v>
      </c>
      <c r="E283" s="33">
        <v>0</v>
      </c>
      <c r="F283" s="33">
        <v>0</v>
      </c>
      <c r="G283" s="33">
        <v>0</v>
      </c>
      <c r="H283" s="33">
        <v>0</v>
      </c>
      <c r="I283" s="33">
        <v>0</v>
      </c>
      <c r="J283" s="33">
        <v>0</v>
      </c>
      <c r="K283" s="33">
        <v>4393</v>
      </c>
      <c r="L283" s="33">
        <v>0</v>
      </c>
      <c r="M283" s="33">
        <v>0</v>
      </c>
      <c r="N283" s="33">
        <v>0</v>
      </c>
      <c r="O283" s="33">
        <v>23455</v>
      </c>
      <c r="P283" s="33">
        <v>0</v>
      </c>
      <c r="Q283" s="33">
        <v>16308</v>
      </c>
      <c r="R283" s="33">
        <v>0</v>
      </c>
      <c r="S283" s="33">
        <v>0</v>
      </c>
      <c r="T283" s="33">
        <v>0</v>
      </c>
      <c r="U283" s="33">
        <v>537</v>
      </c>
      <c r="V283" s="33">
        <v>0</v>
      </c>
      <c r="W283" s="33">
        <v>0</v>
      </c>
      <c r="X283" s="33">
        <v>0</v>
      </c>
      <c r="Y283" s="33">
        <v>3364</v>
      </c>
      <c r="Z283" s="33">
        <v>711</v>
      </c>
      <c r="AA283" s="33">
        <v>0</v>
      </c>
      <c r="AB283" s="33">
        <v>0</v>
      </c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2:43">
      <c r="B284" s="27">
        <f>'input rate-base'!B284</f>
        <v>12</v>
      </c>
      <c r="C284" s="27">
        <f>'input rate-base'!C284</f>
        <v>2034</v>
      </c>
      <c r="D284" s="33">
        <v>0</v>
      </c>
      <c r="E284" s="33">
        <v>0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4466</v>
      </c>
      <c r="L284" s="33">
        <v>0</v>
      </c>
      <c r="M284" s="33">
        <v>0</v>
      </c>
      <c r="N284" s="33">
        <v>0</v>
      </c>
      <c r="O284" s="33">
        <v>22582</v>
      </c>
      <c r="P284" s="33">
        <v>0</v>
      </c>
      <c r="Q284" s="33">
        <v>16059</v>
      </c>
      <c r="R284" s="33">
        <v>0</v>
      </c>
      <c r="S284" s="33">
        <v>0</v>
      </c>
      <c r="T284" s="33">
        <v>0</v>
      </c>
      <c r="U284" s="33">
        <v>532</v>
      </c>
      <c r="V284" s="33">
        <v>0</v>
      </c>
      <c r="W284" s="33">
        <v>0</v>
      </c>
      <c r="X284" s="33">
        <v>0</v>
      </c>
      <c r="Y284" s="33">
        <v>3362</v>
      </c>
      <c r="Z284" s="33">
        <v>705</v>
      </c>
      <c r="AA284" s="33">
        <v>0</v>
      </c>
      <c r="AB284" s="33">
        <v>0</v>
      </c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2:43">
      <c r="B285" s="27">
        <f>'input rate-base'!B285</f>
        <v>1</v>
      </c>
      <c r="C285" s="27">
        <f>'input rate-base'!C285</f>
        <v>2035</v>
      </c>
      <c r="D285" s="33">
        <v>0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4479</v>
      </c>
      <c r="L285" s="33">
        <v>0</v>
      </c>
      <c r="M285" s="33">
        <v>0</v>
      </c>
      <c r="N285" s="33">
        <v>0</v>
      </c>
      <c r="O285" s="33">
        <v>22139</v>
      </c>
      <c r="P285" s="33">
        <v>0</v>
      </c>
      <c r="Q285" s="33">
        <v>17189</v>
      </c>
      <c r="R285" s="33">
        <v>0</v>
      </c>
      <c r="S285" s="33">
        <v>0</v>
      </c>
      <c r="T285" s="33">
        <v>0</v>
      </c>
      <c r="U285" s="33">
        <v>520</v>
      </c>
      <c r="V285" s="33">
        <v>0</v>
      </c>
      <c r="W285" s="33">
        <v>0</v>
      </c>
      <c r="X285" s="33">
        <v>0</v>
      </c>
      <c r="Y285" s="33">
        <v>3216</v>
      </c>
      <c r="Z285" s="33">
        <v>691</v>
      </c>
      <c r="AA285" s="33">
        <v>0</v>
      </c>
      <c r="AB285" s="33">
        <v>0</v>
      </c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2:43">
      <c r="B286" s="27">
        <f>'input rate-base'!B286</f>
        <v>2</v>
      </c>
      <c r="C286" s="27">
        <f>'input rate-base'!C286</f>
        <v>2035</v>
      </c>
      <c r="D286" s="33">
        <v>0</v>
      </c>
      <c r="E286" s="33">
        <v>0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4255</v>
      </c>
      <c r="L286" s="33">
        <v>0</v>
      </c>
      <c r="M286" s="33">
        <v>0</v>
      </c>
      <c r="N286" s="33">
        <v>0</v>
      </c>
      <c r="O286" s="33">
        <v>22384</v>
      </c>
      <c r="P286" s="33">
        <v>0</v>
      </c>
      <c r="Q286" s="33">
        <v>16848</v>
      </c>
      <c r="R286" s="33">
        <v>0</v>
      </c>
      <c r="S286" s="33">
        <v>0</v>
      </c>
      <c r="T286" s="33">
        <v>0</v>
      </c>
      <c r="U286" s="33">
        <v>512</v>
      </c>
      <c r="V286" s="33">
        <v>0</v>
      </c>
      <c r="W286" s="33">
        <v>0</v>
      </c>
      <c r="X286" s="33">
        <v>0</v>
      </c>
      <c r="Y286" s="33">
        <v>3321</v>
      </c>
      <c r="Z286" s="33">
        <v>709</v>
      </c>
      <c r="AA286" s="33">
        <v>0</v>
      </c>
      <c r="AB286" s="33">
        <v>0</v>
      </c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2:43">
      <c r="B287" s="27">
        <f>'input rate-base'!B287</f>
        <v>3</v>
      </c>
      <c r="C287" s="27">
        <f>'input rate-base'!C287</f>
        <v>2035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3924</v>
      </c>
      <c r="L287" s="33">
        <v>0</v>
      </c>
      <c r="M287" s="33">
        <v>0</v>
      </c>
      <c r="N287" s="33">
        <v>0</v>
      </c>
      <c r="O287" s="33">
        <v>22594</v>
      </c>
      <c r="P287" s="33">
        <v>0</v>
      </c>
      <c r="Q287" s="33">
        <v>15712</v>
      </c>
      <c r="R287" s="33">
        <v>0</v>
      </c>
      <c r="S287" s="33">
        <v>0</v>
      </c>
      <c r="T287" s="33">
        <v>0</v>
      </c>
      <c r="U287" s="33">
        <v>560</v>
      </c>
      <c r="V287" s="33">
        <v>0</v>
      </c>
      <c r="W287" s="33">
        <v>0</v>
      </c>
      <c r="X287" s="33">
        <v>0</v>
      </c>
      <c r="Y287" s="33">
        <v>3233</v>
      </c>
      <c r="Z287" s="33">
        <v>706</v>
      </c>
      <c r="AA287" s="33">
        <v>0</v>
      </c>
      <c r="AB287" s="33">
        <v>0</v>
      </c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2:43">
      <c r="B288" s="27">
        <f>'input rate-base'!B288</f>
        <v>4</v>
      </c>
      <c r="C288" s="27">
        <f>'input rate-base'!C288</f>
        <v>2035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4125</v>
      </c>
      <c r="L288" s="33">
        <v>0</v>
      </c>
      <c r="M288" s="33">
        <v>0</v>
      </c>
      <c r="N288" s="33">
        <v>0</v>
      </c>
      <c r="O288" s="33">
        <v>23372</v>
      </c>
      <c r="P288" s="33">
        <v>0</v>
      </c>
      <c r="Q288" s="33">
        <v>16078</v>
      </c>
      <c r="R288" s="33">
        <v>0</v>
      </c>
      <c r="S288" s="33">
        <v>0</v>
      </c>
      <c r="T288" s="33">
        <v>0</v>
      </c>
      <c r="U288" s="33">
        <v>534</v>
      </c>
      <c r="V288" s="33">
        <v>0</v>
      </c>
      <c r="W288" s="33">
        <v>0</v>
      </c>
      <c r="X288" s="33">
        <v>0</v>
      </c>
      <c r="Y288" s="33">
        <v>3414</v>
      </c>
      <c r="Z288" s="33">
        <v>738</v>
      </c>
      <c r="AA288" s="33">
        <v>0</v>
      </c>
      <c r="AB288" s="33">
        <v>0</v>
      </c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2:43">
      <c r="B289" s="27">
        <f>'input rate-base'!B289</f>
        <v>5</v>
      </c>
      <c r="C289" s="27">
        <f>'input rate-base'!C289</f>
        <v>2035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4671</v>
      </c>
      <c r="L289" s="33">
        <v>0</v>
      </c>
      <c r="M289" s="33">
        <v>0</v>
      </c>
      <c r="N289" s="33">
        <v>0</v>
      </c>
      <c r="O289" s="33">
        <v>23331</v>
      </c>
      <c r="P289" s="33">
        <v>0</v>
      </c>
      <c r="Q289" s="33">
        <v>17318</v>
      </c>
      <c r="R289" s="33">
        <v>0</v>
      </c>
      <c r="S289" s="33">
        <v>0</v>
      </c>
      <c r="T289" s="33">
        <v>0</v>
      </c>
      <c r="U289" s="33">
        <v>576</v>
      </c>
      <c r="V289" s="33">
        <v>0</v>
      </c>
      <c r="W289" s="33">
        <v>0</v>
      </c>
      <c r="X289" s="33">
        <v>0</v>
      </c>
      <c r="Y289" s="33">
        <v>3497</v>
      </c>
      <c r="Z289" s="33">
        <v>734</v>
      </c>
      <c r="AA289" s="33">
        <v>0</v>
      </c>
      <c r="AB289" s="33">
        <v>0</v>
      </c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2:43">
      <c r="B290" s="27">
        <f>'input rate-base'!B290</f>
        <v>6</v>
      </c>
      <c r="C290" s="27">
        <f>'input rate-base'!C290</f>
        <v>2035</v>
      </c>
      <c r="D290" s="33">
        <v>0</v>
      </c>
      <c r="E290" s="33">
        <v>0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5320</v>
      </c>
      <c r="L290" s="33">
        <v>0</v>
      </c>
      <c r="M290" s="33">
        <v>0</v>
      </c>
      <c r="N290" s="33">
        <v>0</v>
      </c>
      <c r="O290" s="33">
        <v>25061</v>
      </c>
      <c r="P290" s="33">
        <v>0</v>
      </c>
      <c r="Q290" s="33">
        <v>19541</v>
      </c>
      <c r="R290" s="33">
        <v>0</v>
      </c>
      <c r="S290" s="33">
        <v>0</v>
      </c>
      <c r="T290" s="33">
        <v>0</v>
      </c>
      <c r="U290" s="33">
        <v>540</v>
      </c>
      <c r="V290" s="33">
        <v>0</v>
      </c>
      <c r="W290" s="33">
        <v>0</v>
      </c>
      <c r="X290" s="33">
        <v>0</v>
      </c>
      <c r="Y290" s="33">
        <v>3636</v>
      </c>
      <c r="Z290" s="33">
        <v>752</v>
      </c>
      <c r="AA290" s="33">
        <v>0</v>
      </c>
      <c r="AB290" s="33">
        <v>0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2:43">
      <c r="B291" s="27">
        <f>'input rate-base'!B291</f>
        <v>7</v>
      </c>
      <c r="C291" s="27">
        <f>'input rate-base'!C291</f>
        <v>2035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5464</v>
      </c>
      <c r="L291" s="33">
        <v>0</v>
      </c>
      <c r="M291" s="33">
        <v>0</v>
      </c>
      <c r="N291" s="33">
        <v>0</v>
      </c>
      <c r="O291" s="33">
        <v>25639</v>
      </c>
      <c r="P291" s="33">
        <v>0</v>
      </c>
      <c r="Q291" s="33">
        <v>19718</v>
      </c>
      <c r="R291" s="33">
        <v>0</v>
      </c>
      <c r="S291" s="33">
        <v>0</v>
      </c>
      <c r="T291" s="33">
        <v>0</v>
      </c>
      <c r="U291" s="33">
        <v>555</v>
      </c>
      <c r="V291" s="33">
        <v>0</v>
      </c>
      <c r="W291" s="33">
        <v>0</v>
      </c>
      <c r="X291" s="33">
        <v>0</v>
      </c>
      <c r="Y291" s="33">
        <v>3512</v>
      </c>
      <c r="Z291" s="33">
        <v>786</v>
      </c>
      <c r="AA291" s="33">
        <v>0</v>
      </c>
      <c r="AB291" s="33">
        <v>0</v>
      </c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2:43">
      <c r="B292" s="27">
        <f>'input rate-base'!B292</f>
        <v>8</v>
      </c>
      <c r="C292" s="27">
        <f>'input rate-base'!C292</f>
        <v>2035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5496</v>
      </c>
      <c r="L292" s="33">
        <v>0</v>
      </c>
      <c r="M292" s="33">
        <v>0</v>
      </c>
      <c r="N292" s="33">
        <v>0</v>
      </c>
      <c r="O292" s="33">
        <v>25986</v>
      </c>
      <c r="P292" s="33">
        <v>0</v>
      </c>
      <c r="Q292" s="33">
        <v>20338</v>
      </c>
      <c r="R292" s="33">
        <v>0</v>
      </c>
      <c r="S292" s="33">
        <v>0</v>
      </c>
      <c r="T292" s="33">
        <v>0</v>
      </c>
      <c r="U292" s="33">
        <v>571</v>
      </c>
      <c r="V292" s="33">
        <v>0</v>
      </c>
      <c r="W292" s="33">
        <v>0</v>
      </c>
      <c r="X292" s="33">
        <v>0</v>
      </c>
      <c r="Y292" s="33">
        <v>3771</v>
      </c>
      <c r="Z292" s="33">
        <v>793</v>
      </c>
      <c r="AA292" s="33">
        <v>0</v>
      </c>
      <c r="AB292" s="33">
        <v>0</v>
      </c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2:43">
      <c r="B293" s="27">
        <f>'input rate-base'!B293</f>
        <v>9</v>
      </c>
      <c r="C293" s="27">
        <f>'input rate-base'!C293</f>
        <v>2035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5317</v>
      </c>
      <c r="L293" s="33">
        <v>0</v>
      </c>
      <c r="M293" s="33">
        <v>0</v>
      </c>
      <c r="N293" s="33">
        <v>0</v>
      </c>
      <c r="O293" s="33">
        <v>25578</v>
      </c>
      <c r="P293" s="33">
        <v>0</v>
      </c>
      <c r="Q293" s="33">
        <v>19659</v>
      </c>
      <c r="R293" s="33">
        <v>0</v>
      </c>
      <c r="S293" s="33">
        <v>0</v>
      </c>
      <c r="T293" s="33">
        <v>0</v>
      </c>
      <c r="U293" s="33">
        <v>544</v>
      </c>
      <c r="V293" s="33">
        <v>0</v>
      </c>
      <c r="W293" s="33">
        <v>0</v>
      </c>
      <c r="X293" s="33">
        <v>0</v>
      </c>
      <c r="Y293" s="33">
        <v>3680</v>
      </c>
      <c r="Z293" s="33">
        <v>783</v>
      </c>
      <c r="AA293" s="33">
        <v>0</v>
      </c>
      <c r="AB293" s="33">
        <v>0</v>
      </c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2:43">
      <c r="B294" s="27">
        <f>'input rate-base'!B294</f>
        <v>10</v>
      </c>
      <c r="C294" s="27">
        <f>'input rate-base'!C294</f>
        <v>2035</v>
      </c>
      <c r="D294" s="33">
        <v>0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4959</v>
      </c>
      <c r="L294" s="33">
        <v>0</v>
      </c>
      <c r="M294" s="33">
        <v>0</v>
      </c>
      <c r="N294" s="33">
        <v>0</v>
      </c>
      <c r="O294" s="33">
        <v>24449</v>
      </c>
      <c r="P294" s="33">
        <v>0</v>
      </c>
      <c r="Q294" s="33">
        <v>17638</v>
      </c>
      <c r="R294" s="33">
        <v>0</v>
      </c>
      <c r="S294" s="33">
        <v>0</v>
      </c>
      <c r="T294" s="33">
        <v>0</v>
      </c>
      <c r="U294" s="33">
        <v>535</v>
      </c>
      <c r="V294" s="33">
        <v>0</v>
      </c>
      <c r="W294" s="33">
        <v>0</v>
      </c>
      <c r="X294" s="33">
        <v>0</v>
      </c>
      <c r="Y294" s="33">
        <v>3411</v>
      </c>
      <c r="Z294" s="33">
        <v>749</v>
      </c>
      <c r="AA294" s="33">
        <v>0</v>
      </c>
      <c r="AB294" s="33">
        <v>0</v>
      </c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2:43">
      <c r="B295" s="27">
        <f>'input rate-base'!B295</f>
        <v>11</v>
      </c>
      <c r="C295" s="27">
        <f>'input rate-base'!C295</f>
        <v>2035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4335</v>
      </c>
      <c r="L295" s="33">
        <v>0</v>
      </c>
      <c r="M295" s="33">
        <v>0</v>
      </c>
      <c r="N295" s="33">
        <v>0</v>
      </c>
      <c r="O295" s="33">
        <v>23455</v>
      </c>
      <c r="P295" s="33">
        <v>0</v>
      </c>
      <c r="Q295" s="33">
        <v>16308</v>
      </c>
      <c r="R295" s="33">
        <v>0</v>
      </c>
      <c r="S295" s="33">
        <v>0</v>
      </c>
      <c r="T295" s="33">
        <v>0</v>
      </c>
      <c r="U295" s="33">
        <v>537</v>
      </c>
      <c r="V295" s="33">
        <v>0</v>
      </c>
      <c r="W295" s="33">
        <v>0</v>
      </c>
      <c r="X295" s="33">
        <v>0</v>
      </c>
      <c r="Y295" s="33">
        <v>3364</v>
      </c>
      <c r="Z295" s="33">
        <v>711</v>
      </c>
      <c r="AA295" s="33">
        <v>0</v>
      </c>
      <c r="AB295" s="33">
        <v>0</v>
      </c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2:43">
      <c r="B296" s="27">
        <f>'input rate-base'!B296</f>
        <v>12</v>
      </c>
      <c r="C296" s="27">
        <f>'input rate-base'!C296</f>
        <v>2035</v>
      </c>
      <c r="D296" s="33">
        <v>0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4407</v>
      </c>
      <c r="L296" s="33">
        <v>0</v>
      </c>
      <c r="M296" s="33">
        <v>0</v>
      </c>
      <c r="N296" s="33">
        <v>0</v>
      </c>
      <c r="O296" s="33">
        <v>22582</v>
      </c>
      <c r="P296" s="33">
        <v>0</v>
      </c>
      <c r="Q296" s="33">
        <v>16059</v>
      </c>
      <c r="R296" s="33">
        <v>0</v>
      </c>
      <c r="S296" s="33">
        <v>0</v>
      </c>
      <c r="T296" s="33">
        <v>0</v>
      </c>
      <c r="U296" s="33">
        <v>532</v>
      </c>
      <c r="V296" s="33">
        <v>0</v>
      </c>
      <c r="W296" s="33">
        <v>0</v>
      </c>
      <c r="X296" s="33">
        <v>0</v>
      </c>
      <c r="Y296" s="33">
        <v>3362</v>
      </c>
      <c r="Z296" s="33">
        <v>705</v>
      </c>
      <c r="AA296" s="33">
        <v>0</v>
      </c>
      <c r="AB296" s="33">
        <v>0</v>
      </c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2:43">
      <c r="B297" s="27">
        <f>'input rate-base'!B297</f>
        <v>1</v>
      </c>
      <c r="C297" s="27">
        <f>'input rate-base'!C297</f>
        <v>2036</v>
      </c>
      <c r="D297" s="33">
        <v>0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4420</v>
      </c>
      <c r="L297" s="33">
        <v>0</v>
      </c>
      <c r="M297" s="33">
        <v>0</v>
      </c>
      <c r="N297" s="33">
        <v>0</v>
      </c>
      <c r="O297" s="33">
        <v>22139</v>
      </c>
      <c r="P297" s="33">
        <v>0</v>
      </c>
      <c r="Q297" s="33">
        <v>17189</v>
      </c>
      <c r="R297" s="33">
        <v>0</v>
      </c>
      <c r="S297" s="33">
        <v>0</v>
      </c>
      <c r="T297" s="33">
        <v>0</v>
      </c>
      <c r="U297" s="33">
        <v>520</v>
      </c>
      <c r="V297" s="33">
        <v>0</v>
      </c>
      <c r="W297" s="33">
        <v>0</v>
      </c>
      <c r="X297" s="33">
        <v>0</v>
      </c>
      <c r="Y297" s="33">
        <v>3216</v>
      </c>
      <c r="Z297" s="33">
        <v>691</v>
      </c>
      <c r="AA297" s="33">
        <v>0</v>
      </c>
      <c r="AB297" s="33">
        <v>0</v>
      </c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2:43">
      <c r="B298" s="27">
        <f>'input rate-base'!B298</f>
        <v>2</v>
      </c>
      <c r="C298" s="27">
        <f>'input rate-base'!C298</f>
        <v>2036</v>
      </c>
      <c r="D298" s="33">
        <v>0</v>
      </c>
      <c r="E298" s="33">
        <v>0</v>
      </c>
      <c r="F298" s="33">
        <v>0</v>
      </c>
      <c r="G298" s="33">
        <v>0</v>
      </c>
      <c r="H298" s="33">
        <v>0</v>
      </c>
      <c r="I298" s="33">
        <v>0</v>
      </c>
      <c r="J298" s="33">
        <v>0</v>
      </c>
      <c r="K298" s="33">
        <v>4199</v>
      </c>
      <c r="L298" s="33">
        <v>0</v>
      </c>
      <c r="M298" s="33">
        <v>0</v>
      </c>
      <c r="N298" s="33">
        <v>0</v>
      </c>
      <c r="O298" s="33">
        <v>22384</v>
      </c>
      <c r="P298" s="33">
        <v>0</v>
      </c>
      <c r="Q298" s="33">
        <v>16848</v>
      </c>
      <c r="R298" s="33">
        <v>0</v>
      </c>
      <c r="S298" s="33">
        <v>0</v>
      </c>
      <c r="T298" s="33">
        <v>0</v>
      </c>
      <c r="U298" s="33">
        <v>512</v>
      </c>
      <c r="V298" s="33">
        <v>0</v>
      </c>
      <c r="W298" s="33">
        <v>0</v>
      </c>
      <c r="X298" s="33">
        <v>0</v>
      </c>
      <c r="Y298" s="33">
        <v>3321</v>
      </c>
      <c r="Z298" s="33">
        <v>709</v>
      </c>
      <c r="AA298" s="33">
        <v>0</v>
      </c>
      <c r="AB298" s="33">
        <v>0</v>
      </c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2:43">
      <c r="B299" s="27">
        <f>'input rate-base'!B299</f>
        <v>3</v>
      </c>
      <c r="C299" s="27">
        <f>'input rate-base'!C299</f>
        <v>2036</v>
      </c>
      <c r="D299" s="33">
        <v>0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3872</v>
      </c>
      <c r="L299" s="33">
        <v>0</v>
      </c>
      <c r="M299" s="33">
        <v>0</v>
      </c>
      <c r="N299" s="33">
        <v>0</v>
      </c>
      <c r="O299" s="33">
        <v>22594</v>
      </c>
      <c r="P299" s="33">
        <v>0</v>
      </c>
      <c r="Q299" s="33">
        <v>15712</v>
      </c>
      <c r="R299" s="33">
        <v>0</v>
      </c>
      <c r="S299" s="33">
        <v>0</v>
      </c>
      <c r="T299" s="33">
        <v>0</v>
      </c>
      <c r="U299" s="33">
        <v>560</v>
      </c>
      <c r="V299" s="33">
        <v>0</v>
      </c>
      <c r="W299" s="33">
        <v>0</v>
      </c>
      <c r="X299" s="33">
        <v>0</v>
      </c>
      <c r="Y299" s="33">
        <v>3233</v>
      </c>
      <c r="Z299" s="33">
        <v>706</v>
      </c>
      <c r="AA299" s="33">
        <v>0</v>
      </c>
      <c r="AB299" s="33">
        <v>0</v>
      </c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2:43">
      <c r="B300" s="27">
        <f>'input rate-base'!B300</f>
        <v>4</v>
      </c>
      <c r="C300" s="27">
        <f>'input rate-base'!C300</f>
        <v>2036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4016</v>
      </c>
      <c r="L300" s="33">
        <v>0</v>
      </c>
      <c r="M300" s="33">
        <v>0</v>
      </c>
      <c r="N300" s="33">
        <v>0</v>
      </c>
      <c r="O300" s="33">
        <v>23372</v>
      </c>
      <c r="P300" s="33">
        <v>0</v>
      </c>
      <c r="Q300" s="33">
        <v>16078</v>
      </c>
      <c r="R300" s="33">
        <v>0</v>
      </c>
      <c r="S300" s="33">
        <v>0</v>
      </c>
      <c r="T300" s="33">
        <v>0</v>
      </c>
      <c r="U300" s="33">
        <v>534</v>
      </c>
      <c r="V300" s="33">
        <v>0</v>
      </c>
      <c r="W300" s="33">
        <v>0</v>
      </c>
      <c r="X300" s="33">
        <v>0</v>
      </c>
      <c r="Y300" s="33">
        <v>3414</v>
      </c>
      <c r="Z300" s="33">
        <v>738</v>
      </c>
      <c r="AA300" s="33">
        <v>0</v>
      </c>
      <c r="AB300" s="33">
        <v>0</v>
      </c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2:43">
      <c r="B301" s="27">
        <f>'input rate-base'!B301</f>
        <v>5</v>
      </c>
      <c r="C301" s="27">
        <f>'input rate-base'!C301</f>
        <v>2036</v>
      </c>
      <c r="D301" s="33">
        <v>0</v>
      </c>
      <c r="E301" s="33">
        <v>0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4548</v>
      </c>
      <c r="L301" s="33">
        <v>0</v>
      </c>
      <c r="M301" s="33">
        <v>0</v>
      </c>
      <c r="N301" s="33">
        <v>0</v>
      </c>
      <c r="O301" s="33">
        <v>23331</v>
      </c>
      <c r="P301" s="33">
        <v>0</v>
      </c>
      <c r="Q301" s="33">
        <v>17318</v>
      </c>
      <c r="R301" s="33">
        <v>0</v>
      </c>
      <c r="S301" s="33">
        <v>0</v>
      </c>
      <c r="T301" s="33">
        <v>0</v>
      </c>
      <c r="U301" s="33">
        <v>576</v>
      </c>
      <c r="V301" s="33">
        <v>0</v>
      </c>
      <c r="W301" s="33">
        <v>0</v>
      </c>
      <c r="X301" s="33">
        <v>0</v>
      </c>
      <c r="Y301" s="33">
        <v>3497</v>
      </c>
      <c r="Z301" s="33">
        <v>734</v>
      </c>
      <c r="AA301" s="33">
        <v>0</v>
      </c>
      <c r="AB301" s="33">
        <v>0</v>
      </c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2:43">
      <c r="B302" s="27">
        <f>'input rate-base'!B302</f>
        <v>6</v>
      </c>
      <c r="C302" s="27">
        <f>'input rate-base'!C302</f>
        <v>2036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5249</v>
      </c>
      <c r="L302" s="33">
        <v>0</v>
      </c>
      <c r="M302" s="33">
        <v>0</v>
      </c>
      <c r="N302" s="33">
        <v>0</v>
      </c>
      <c r="O302" s="33">
        <v>25061</v>
      </c>
      <c r="P302" s="33">
        <v>0</v>
      </c>
      <c r="Q302" s="33">
        <v>19541</v>
      </c>
      <c r="R302" s="33">
        <v>0</v>
      </c>
      <c r="S302" s="33">
        <v>0</v>
      </c>
      <c r="T302" s="33">
        <v>0</v>
      </c>
      <c r="U302" s="33">
        <v>540</v>
      </c>
      <c r="V302" s="33">
        <v>0</v>
      </c>
      <c r="W302" s="33">
        <v>0</v>
      </c>
      <c r="X302" s="33">
        <v>0</v>
      </c>
      <c r="Y302" s="33">
        <v>3636</v>
      </c>
      <c r="Z302" s="33">
        <v>752</v>
      </c>
      <c r="AA302" s="33">
        <v>0</v>
      </c>
      <c r="AB302" s="33">
        <v>0</v>
      </c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2:43">
      <c r="B303" s="27">
        <f>'input rate-base'!B303</f>
        <v>7</v>
      </c>
      <c r="C303" s="27">
        <f>'input rate-base'!C303</f>
        <v>2036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5391</v>
      </c>
      <c r="L303" s="33">
        <v>0</v>
      </c>
      <c r="M303" s="33">
        <v>0</v>
      </c>
      <c r="N303" s="33">
        <v>0</v>
      </c>
      <c r="O303" s="33">
        <v>25639</v>
      </c>
      <c r="P303" s="33">
        <v>0</v>
      </c>
      <c r="Q303" s="33">
        <v>19718</v>
      </c>
      <c r="R303" s="33">
        <v>0</v>
      </c>
      <c r="S303" s="33">
        <v>0</v>
      </c>
      <c r="T303" s="33">
        <v>0</v>
      </c>
      <c r="U303" s="33">
        <v>555</v>
      </c>
      <c r="V303" s="33">
        <v>0</v>
      </c>
      <c r="W303" s="33">
        <v>0</v>
      </c>
      <c r="X303" s="33">
        <v>0</v>
      </c>
      <c r="Y303" s="33">
        <v>3512</v>
      </c>
      <c r="Z303" s="33">
        <v>786</v>
      </c>
      <c r="AA303" s="33">
        <v>0</v>
      </c>
      <c r="AB303" s="33">
        <v>0</v>
      </c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2:43">
      <c r="B304" s="27">
        <f>'input rate-base'!B304</f>
        <v>8</v>
      </c>
      <c r="C304" s="27">
        <f>'input rate-base'!C304</f>
        <v>2036</v>
      </c>
      <c r="D304" s="33">
        <v>0</v>
      </c>
      <c r="E304" s="33">
        <v>0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5423</v>
      </c>
      <c r="L304" s="33">
        <v>0</v>
      </c>
      <c r="M304" s="33">
        <v>0</v>
      </c>
      <c r="N304" s="33">
        <v>0</v>
      </c>
      <c r="O304" s="33">
        <v>25986</v>
      </c>
      <c r="P304" s="33">
        <v>0</v>
      </c>
      <c r="Q304" s="33">
        <v>20338</v>
      </c>
      <c r="R304" s="33">
        <v>0</v>
      </c>
      <c r="S304" s="33">
        <v>0</v>
      </c>
      <c r="T304" s="33">
        <v>0</v>
      </c>
      <c r="U304" s="33">
        <v>571</v>
      </c>
      <c r="V304" s="33">
        <v>0</v>
      </c>
      <c r="W304" s="33">
        <v>0</v>
      </c>
      <c r="X304" s="33">
        <v>0</v>
      </c>
      <c r="Y304" s="33">
        <v>3771</v>
      </c>
      <c r="Z304" s="33">
        <v>793</v>
      </c>
      <c r="AA304" s="33">
        <v>0</v>
      </c>
      <c r="AB304" s="33">
        <v>0</v>
      </c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2:43">
      <c r="B305" s="27">
        <f>'input rate-base'!B305</f>
        <v>9</v>
      </c>
      <c r="C305" s="27">
        <f>'input rate-base'!C305</f>
        <v>2036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5246</v>
      </c>
      <c r="L305" s="33">
        <v>0</v>
      </c>
      <c r="M305" s="33">
        <v>0</v>
      </c>
      <c r="N305" s="33">
        <v>0</v>
      </c>
      <c r="O305" s="33">
        <v>25578</v>
      </c>
      <c r="P305" s="33">
        <v>0</v>
      </c>
      <c r="Q305" s="33">
        <v>19659</v>
      </c>
      <c r="R305" s="33">
        <v>0</v>
      </c>
      <c r="S305" s="33">
        <v>0</v>
      </c>
      <c r="T305" s="33">
        <v>0</v>
      </c>
      <c r="U305" s="33">
        <v>544</v>
      </c>
      <c r="V305" s="33">
        <v>0</v>
      </c>
      <c r="W305" s="33">
        <v>0</v>
      </c>
      <c r="X305" s="33">
        <v>0</v>
      </c>
      <c r="Y305" s="33">
        <v>3680</v>
      </c>
      <c r="Z305" s="33">
        <v>783</v>
      </c>
      <c r="AA305" s="33">
        <v>0</v>
      </c>
      <c r="AB305" s="33">
        <v>0</v>
      </c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2:43">
      <c r="B306" s="27">
        <f>'input rate-base'!B306</f>
        <v>10</v>
      </c>
      <c r="C306" s="27">
        <f>'input rate-base'!C306</f>
        <v>2036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4893</v>
      </c>
      <c r="L306" s="33">
        <v>0</v>
      </c>
      <c r="M306" s="33">
        <v>0</v>
      </c>
      <c r="N306" s="33">
        <v>0</v>
      </c>
      <c r="O306" s="33">
        <v>24449</v>
      </c>
      <c r="P306" s="33">
        <v>0</v>
      </c>
      <c r="Q306" s="33">
        <v>17638</v>
      </c>
      <c r="R306" s="33">
        <v>0</v>
      </c>
      <c r="S306" s="33">
        <v>0</v>
      </c>
      <c r="T306" s="33">
        <v>0</v>
      </c>
      <c r="U306" s="33">
        <v>535</v>
      </c>
      <c r="V306" s="33">
        <v>0</v>
      </c>
      <c r="W306" s="33">
        <v>0</v>
      </c>
      <c r="X306" s="33">
        <v>0</v>
      </c>
      <c r="Y306" s="33">
        <v>3411</v>
      </c>
      <c r="Z306" s="33">
        <v>749</v>
      </c>
      <c r="AA306" s="33">
        <v>0</v>
      </c>
      <c r="AB306" s="33">
        <v>0</v>
      </c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2:43">
      <c r="B307" s="27">
        <f>'input rate-base'!B307</f>
        <v>11</v>
      </c>
      <c r="C307" s="27">
        <f>'input rate-base'!C307</f>
        <v>2036</v>
      </c>
      <c r="D307" s="33">
        <v>0</v>
      </c>
      <c r="E307" s="33">
        <v>0</v>
      </c>
      <c r="F307" s="33">
        <v>0</v>
      </c>
      <c r="G307" s="33">
        <v>0</v>
      </c>
      <c r="H307" s="33">
        <v>0</v>
      </c>
      <c r="I307" s="33">
        <v>0</v>
      </c>
      <c r="J307" s="33">
        <v>0</v>
      </c>
      <c r="K307" s="33">
        <v>4277</v>
      </c>
      <c r="L307" s="33">
        <v>0</v>
      </c>
      <c r="M307" s="33">
        <v>0</v>
      </c>
      <c r="N307" s="33">
        <v>0</v>
      </c>
      <c r="O307" s="33">
        <v>23455</v>
      </c>
      <c r="P307" s="33">
        <v>0</v>
      </c>
      <c r="Q307" s="33">
        <v>16308</v>
      </c>
      <c r="R307" s="33">
        <v>0</v>
      </c>
      <c r="S307" s="33">
        <v>0</v>
      </c>
      <c r="T307" s="33">
        <v>0</v>
      </c>
      <c r="U307" s="33">
        <v>537</v>
      </c>
      <c r="V307" s="33">
        <v>0</v>
      </c>
      <c r="W307" s="33">
        <v>0</v>
      </c>
      <c r="X307" s="33">
        <v>0</v>
      </c>
      <c r="Y307" s="33">
        <v>3364</v>
      </c>
      <c r="Z307" s="33">
        <v>711</v>
      </c>
      <c r="AA307" s="33">
        <v>0</v>
      </c>
      <c r="AB307" s="33">
        <v>0</v>
      </c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2:43">
      <c r="B308" s="27">
        <f>'input rate-base'!B308</f>
        <v>12</v>
      </c>
      <c r="C308" s="27">
        <f>'input rate-base'!C308</f>
        <v>2036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4348</v>
      </c>
      <c r="L308" s="33">
        <v>0</v>
      </c>
      <c r="M308" s="33">
        <v>0</v>
      </c>
      <c r="N308" s="33">
        <v>0</v>
      </c>
      <c r="O308" s="33">
        <v>22582</v>
      </c>
      <c r="P308" s="33">
        <v>0</v>
      </c>
      <c r="Q308" s="33">
        <v>16059</v>
      </c>
      <c r="R308" s="33">
        <v>0</v>
      </c>
      <c r="S308" s="33">
        <v>0</v>
      </c>
      <c r="T308" s="33">
        <v>0</v>
      </c>
      <c r="U308" s="33">
        <v>532</v>
      </c>
      <c r="V308" s="33">
        <v>0</v>
      </c>
      <c r="W308" s="33">
        <v>0</v>
      </c>
      <c r="X308" s="33">
        <v>0</v>
      </c>
      <c r="Y308" s="33">
        <v>3362</v>
      </c>
      <c r="Z308" s="33">
        <v>705</v>
      </c>
      <c r="AA308" s="33">
        <v>0</v>
      </c>
      <c r="AB308" s="33">
        <v>0</v>
      </c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2:43">
      <c r="B309" s="27">
        <f>'input rate-base'!B309</f>
        <v>1</v>
      </c>
      <c r="C309" s="27">
        <f>'input rate-base'!C309</f>
        <v>2037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4361</v>
      </c>
      <c r="L309" s="33">
        <v>0</v>
      </c>
      <c r="M309" s="33">
        <v>0</v>
      </c>
      <c r="N309" s="33">
        <v>0</v>
      </c>
      <c r="O309" s="33">
        <v>22139</v>
      </c>
      <c r="P309" s="33">
        <v>0</v>
      </c>
      <c r="Q309" s="33">
        <v>17189</v>
      </c>
      <c r="R309" s="33">
        <v>0</v>
      </c>
      <c r="S309" s="33">
        <v>0</v>
      </c>
      <c r="T309" s="33">
        <v>0</v>
      </c>
      <c r="U309" s="33">
        <v>520</v>
      </c>
      <c r="V309" s="33">
        <v>0</v>
      </c>
      <c r="W309" s="33">
        <v>0</v>
      </c>
      <c r="X309" s="33">
        <v>0</v>
      </c>
      <c r="Y309" s="33">
        <v>3216</v>
      </c>
      <c r="Z309" s="33">
        <v>691</v>
      </c>
      <c r="AA309" s="33">
        <v>0</v>
      </c>
      <c r="AB309" s="33">
        <v>0</v>
      </c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2:43">
      <c r="B310" s="27">
        <f>'input rate-base'!B310</f>
        <v>2</v>
      </c>
      <c r="C310" s="27">
        <f>'input rate-base'!C310</f>
        <v>2037</v>
      </c>
      <c r="D310" s="33">
        <v>0</v>
      </c>
      <c r="E310" s="33">
        <v>0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4143</v>
      </c>
      <c r="L310" s="33">
        <v>0</v>
      </c>
      <c r="M310" s="33">
        <v>0</v>
      </c>
      <c r="N310" s="33">
        <v>0</v>
      </c>
      <c r="O310" s="33">
        <v>22384</v>
      </c>
      <c r="P310" s="33">
        <v>0</v>
      </c>
      <c r="Q310" s="33">
        <v>16848</v>
      </c>
      <c r="R310" s="33">
        <v>0</v>
      </c>
      <c r="S310" s="33">
        <v>0</v>
      </c>
      <c r="T310" s="33">
        <v>0</v>
      </c>
      <c r="U310" s="33">
        <v>512</v>
      </c>
      <c r="V310" s="33">
        <v>0</v>
      </c>
      <c r="W310" s="33">
        <v>0</v>
      </c>
      <c r="X310" s="33">
        <v>0</v>
      </c>
      <c r="Y310" s="33">
        <v>3321</v>
      </c>
      <c r="Z310" s="33">
        <v>709</v>
      </c>
      <c r="AA310" s="33">
        <v>0</v>
      </c>
      <c r="AB310" s="33">
        <v>0</v>
      </c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2:43">
      <c r="B311" s="27">
        <f>'input rate-base'!B311</f>
        <v>3</v>
      </c>
      <c r="C311" s="27">
        <f>'input rate-base'!C311</f>
        <v>2037</v>
      </c>
      <c r="D311" s="33">
        <v>0</v>
      </c>
      <c r="E311" s="33">
        <v>0</v>
      </c>
      <c r="F311" s="33">
        <v>0</v>
      </c>
      <c r="G311" s="33">
        <v>0</v>
      </c>
      <c r="H311" s="33">
        <v>0</v>
      </c>
      <c r="I311" s="33">
        <v>0</v>
      </c>
      <c r="J311" s="33">
        <v>0</v>
      </c>
      <c r="K311" s="33">
        <v>3820</v>
      </c>
      <c r="L311" s="33">
        <v>0</v>
      </c>
      <c r="M311" s="33">
        <v>0</v>
      </c>
      <c r="N311" s="33">
        <v>0</v>
      </c>
      <c r="O311" s="33">
        <v>22594</v>
      </c>
      <c r="P311" s="33">
        <v>0</v>
      </c>
      <c r="Q311" s="33">
        <v>15712</v>
      </c>
      <c r="R311" s="33">
        <v>0</v>
      </c>
      <c r="S311" s="33">
        <v>0</v>
      </c>
      <c r="T311" s="33">
        <v>0</v>
      </c>
      <c r="U311" s="33">
        <v>560</v>
      </c>
      <c r="V311" s="33">
        <v>0</v>
      </c>
      <c r="W311" s="33">
        <v>0</v>
      </c>
      <c r="X311" s="33">
        <v>0</v>
      </c>
      <c r="Y311" s="33">
        <v>3233</v>
      </c>
      <c r="Z311" s="33">
        <v>706</v>
      </c>
      <c r="AA311" s="33">
        <v>0</v>
      </c>
      <c r="AB311" s="33">
        <v>0</v>
      </c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2:43">
      <c r="B312" s="27">
        <f>'input rate-base'!B312</f>
        <v>4</v>
      </c>
      <c r="C312" s="27">
        <f>'input rate-base'!C312</f>
        <v>2037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4016</v>
      </c>
      <c r="L312" s="33">
        <v>0</v>
      </c>
      <c r="M312" s="33">
        <v>0</v>
      </c>
      <c r="N312" s="33">
        <v>0</v>
      </c>
      <c r="O312" s="33">
        <v>23372</v>
      </c>
      <c r="P312" s="33">
        <v>0</v>
      </c>
      <c r="Q312" s="33">
        <v>16078</v>
      </c>
      <c r="R312" s="33">
        <v>0</v>
      </c>
      <c r="S312" s="33">
        <v>0</v>
      </c>
      <c r="T312" s="33">
        <v>0</v>
      </c>
      <c r="U312" s="33">
        <v>534</v>
      </c>
      <c r="V312" s="33">
        <v>0</v>
      </c>
      <c r="W312" s="33">
        <v>0</v>
      </c>
      <c r="X312" s="33">
        <v>0</v>
      </c>
      <c r="Y312" s="33">
        <v>3414</v>
      </c>
      <c r="Z312" s="33">
        <v>738</v>
      </c>
      <c r="AA312" s="33">
        <v>0</v>
      </c>
      <c r="AB312" s="33">
        <v>0</v>
      </c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2:43">
      <c r="B313" s="27">
        <f>'input rate-base'!B313</f>
        <v>5</v>
      </c>
      <c r="C313" s="27">
        <f>'input rate-base'!C313</f>
        <v>2037</v>
      </c>
      <c r="D313" s="33">
        <v>0</v>
      </c>
      <c r="E313" s="33">
        <v>0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4548</v>
      </c>
      <c r="L313" s="33">
        <v>0</v>
      </c>
      <c r="M313" s="33">
        <v>0</v>
      </c>
      <c r="N313" s="33">
        <v>0</v>
      </c>
      <c r="O313" s="33">
        <v>23331</v>
      </c>
      <c r="P313" s="33">
        <v>0</v>
      </c>
      <c r="Q313" s="33">
        <v>17318</v>
      </c>
      <c r="R313" s="33">
        <v>0</v>
      </c>
      <c r="S313" s="33">
        <v>0</v>
      </c>
      <c r="T313" s="33">
        <v>0</v>
      </c>
      <c r="U313" s="33">
        <v>576</v>
      </c>
      <c r="V313" s="33">
        <v>0</v>
      </c>
      <c r="W313" s="33">
        <v>0</v>
      </c>
      <c r="X313" s="33">
        <v>0</v>
      </c>
      <c r="Y313" s="33">
        <v>3497</v>
      </c>
      <c r="Z313" s="33">
        <v>734</v>
      </c>
      <c r="AA313" s="33">
        <v>0</v>
      </c>
      <c r="AB313" s="33">
        <v>0</v>
      </c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2:43">
      <c r="B314" s="27">
        <f>'input rate-base'!B314</f>
        <v>6</v>
      </c>
      <c r="C314" s="27">
        <f>'input rate-base'!C314</f>
        <v>2037</v>
      </c>
      <c r="D314" s="33">
        <v>0</v>
      </c>
      <c r="E314" s="33">
        <v>0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5249</v>
      </c>
      <c r="L314" s="33">
        <v>0</v>
      </c>
      <c r="M314" s="33">
        <v>0</v>
      </c>
      <c r="N314" s="33">
        <v>0</v>
      </c>
      <c r="O314" s="33">
        <v>25061</v>
      </c>
      <c r="P314" s="33">
        <v>0</v>
      </c>
      <c r="Q314" s="33">
        <v>19541</v>
      </c>
      <c r="R314" s="33">
        <v>0</v>
      </c>
      <c r="S314" s="33">
        <v>0</v>
      </c>
      <c r="T314" s="33">
        <v>0</v>
      </c>
      <c r="U314" s="33">
        <v>540</v>
      </c>
      <c r="V314" s="33">
        <v>0</v>
      </c>
      <c r="W314" s="33">
        <v>0</v>
      </c>
      <c r="X314" s="33">
        <v>0</v>
      </c>
      <c r="Y314" s="33">
        <v>3636</v>
      </c>
      <c r="Z314" s="33">
        <v>752</v>
      </c>
      <c r="AA314" s="33">
        <v>0</v>
      </c>
      <c r="AB314" s="33">
        <v>0</v>
      </c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2:43">
      <c r="B315" s="27">
        <f>'input rate-base'!B315</f>
        <v>7</v>
      </c>
      <c r="C315" s="27">
        <f>'input rate-base'!C315</f>
        <v>2037</v>
      </c>
      <c r="D315" s="33">
        <v>0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5391</v>
      </c>
      <c r="L315" s="33">
        <v>0</v>
      </c>
      <c r="M315" s="33">
        <v>0</v>
      </c>
      <c r="N315" s="33">
        <v>0</v>
      </c>
      <c r="O315" s="33">
        <v>25639</v>
      </c>
      <c r="P315" s="33">
        <v>0</v>
      </c>
      <c r="Q315" s="33">
        <v>19718</v>
      </c>
      <c r="R315" s="33">
        <v>0</v>
      </c>
      <c r="S315" s="33">
        <v>0</v>
      </c>
      <c r="T315" s="33">
        <v>0</v>
      </c>
      <c r="U315" s="33">
        <v>555</v>
      </c>
      <c r="V315" s="33">
        <v>0</v>
      </c>
      <c r="W315" s="33">
        <v>0</v>
      </c>
      <c r="X315" s="33">
        <v>0</v>
      </c>
      <c r="Y315" s="33">
        <v>3512</v>
      </c>
      <c r="Z315" s="33">
        <v>786</v>
      </c>
      <c r="AA315" s="33">
        <v>0</v>
      </c>
      <c r="AB315" s="33">
        <v>0</v>
      </c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2:43">
      <c r="B316" s="27">
        <f>'input rate-base'!B316</f>
        <v>8</v>
      </c>
      <c r="C316" s="27">
        <f>'input rate-base'!C316</f>
        <v>2037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5423</v>
      </c>
      <c r="L316" s="33">
        <v>0</v>
      </c>
      <c r="M316" s="33">
        <v>0</v>
      </c>
      <c r="N316" s="33">
        <v>0</v>
      </c>
      <c r="O316" s="33">
        <v>25986</v>
      </c>
      <c r="P316" s="33">
        <v>0</v>
      </c>
      <c r="Q316" s="33">
        <v>20338</v>
      </c>
      <c r="R316" s="33">
        <v>0</v>
      </c>
      <c r="S316" s="33">
        <v>0</v>
      </c>
      <c r="T316" s="33">
        <v>0</v>
      </c>
      <c r="U316" s="33">
        <v>571</v>
      </c>
      <c r="V316" s="33">
        <v>0</v>
      </c>
      <c r="W316" s="33">
        <v>0</v>
      </c>
      <c r="X316" s="33">
        <v>0</v>
      </c>
      <c r="Y316" s="33">
        <v>3771</v>
      </c>
      <c r="Z316" s="33">
        <v>793</v>
      </c>
      <c r="AA316" s="33">
        <v>0</v>
      </c>
      <c r="AB316" s="33">
        <v>0</v>
      </c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2:43">
      <c r="B317" s="27">
        <f>'input rate-base'!B317</f>
        <v>9</v>
      </c>
      <c r="C317" s="27">
        <f>'input rate-base'!C317</f>
        <v>2037</v>
      </c>
      <c r="D317" s="33">
        <v>0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5246</v>
      </c>
      <c r="L317" s="33">
        <v>0</v>
      </c>
      <c r="M317" s="33">
        <v>0</v>
      </c>
      <c r="N317" s="33">
        <v>0</v>
      </c>
      <c r="O317" s="33">
        <v>25578</v>
      </c>
      <c r="P317" s="33">
        <v>0</v>
      </c>
      <c r="Q317" s="33">
        <v>19659</v>
      </c>
      <c r="R317" s="33">
        <v>0</v>
      </c>
      <c r="S317" s="33">
        <v>0</v>
      </c>
      <c r="T317" s="33">
        <v>0</v>
      </c>
      <c r="U317" s="33">
        <v>544</v>
      </c>
      <c r="V317" s="33">
        <v>0</v>
      </c>
      <c r="W317" s="33">
        <v>0</v>
      </c>
      <c r="X317" s="33">
        <v>0</v>
      </c>
      <c r="Y317" s="33">
        <v>3680</v>
      </c>
      <c r="Z317" s="33">
        <v>783</v>
      </c>
      <c r="AA317" s="33">
        <v>0</v>
      </c>
      <c r="AB317" s="33">
        <v>0</v>
      </c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2:43">
      <c r="B318" s="27">
        <f>'input rate-base'!B318</f>
        <v>10</v>
      </c>
      <c r="C318" s="27">
        <f>'input rate-base'!C318</f>
        <v>2037</v>
      </c>
      <c r="D318" s="33">
        <v>0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4893</v>
      </c>
      <c r="L318" s="33">
        <v>0</v>
      </c>
      <c r="M318" s="33">
        <v>0</v>
      </c>
      <c r="N318" s="33">
        <v>0</v>
      </c>
      <c r="O318" s="33">
        <v>24449</v>
      </c>
      <c r="P318" s="33">
        <v>0</v>
      </c>
      <c r="Q318" s="33">
        <v>17638</v>
      </c>
      <c r="R318" s="33">
        <v>0</v>
      </c>
      <c r="S318" s="33">
        <v>0</v>
      </c>
      <c r="T318" s="33">
        <v>0</v>
      </c>
      <c r="U318" s="33">
        <v>535</v>
      </c>
      <c r="V318" s="33">
        <v>0</v>
      </c>
      <c r="W318" s="33">
        <v>0</v>
      </c>
      <c r="X318" s="33">
        <v>0</v>
      </c>
      <c r="Y318" s="33">
        <v>3411</v>
      </c>
      <c r="Z318" s="33">
        <v>749</v>
      </c>
      <c r="AA318" s="33">
        <v>0</v>
      </c>
      <c r="AB318" s="33">
        <v>0</v>
      </c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2:43">
      <c r="B319" s="27">
        <f>'input rate-base'!B319</f>
        <v>11</v>
      </c>
      <c r="C319" s="27">
        <f>'input rate-base'!C319</f>
        <v>2037</v>
      </c>
      <c r="D319" s="33">
        <v>0</v>
      </c>
      <c r="E319" s="33">
        <v>0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4277</v>
      </c>
      <c r="L319" s="33">
        <v>0</v>
      </c>
      <c r="M319" s="33">
        <v>0</v>
      </c>
      <c r="N319" s="33">
        <v>0</v>
      </c>
      <c r="O319" s="33">
        <v>23455</v>
      </c>
      <c r="P319" s="33">
        <v>0</v>
      </c>
      <c r="Q319" s="33">
        <v>16308</v>
      </c>
      <c r="R319" s="33">
        <v>0</v>
      </c>
      <c r="S319" s="33">
        <v>0</v>
      </c>
      <c r="T319" s="33">
        <v>0</v>
      </c>
      <c r="U319" s="33">
        <v>537</v>
      </c>
      <c r="V319" s="33">
        <v>0</v>
      </c>
      <c r="W319" s="33">
        <v>0</v>
      </c>
      <c r="X319" s="33">
        <v>0</v>
      </c>
      <c r="Y319" s="33">
        <v>3364</v>
      </c>
      <c r="Z319" s="33">
        <v>711</v>
      </c>
      <c r="AA319" s="33">
        <v>0</v>
      </c>
      <c r="AB319" s="33">
        <v>0</v>
      </c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2:43">
      <c r="B320" s="27">
        <f>'input rate-base'!B320</f>
        <v>12</v>
      </c>
      <c r="C320" s="27">
        <f>'input rate-base'!C320</f>
        <v>2037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4289</v>
      </c>
      <c r="L320" s="33">
        <v>0</v>
      </c>
      <c r="M320" s="33">
        <v>0</v>
      </c>
      <c r="N320" s="33">
        <v>0</v>
      </c>
      <c r="O320" s="33">
        <v>22582</v>
      </c>
      <c r="P320" s="33">
        <v>0</v>
      </c>
      <c r="Q320" s="33">
        <v>16059</v>
      </c>
      <c r="R320" s="33">
        <v>0</v>
      </c>
      <c r="S320" s="33">
        <v>0</v>
      </c>
      <c r="T320" s="33">
        <v>0</v>
      </c>
      <c r="U320" s="33">
        <v>532</v>
      </c>
      <c r="V320" s="33">
        <v>0</v>
      </c>
      <c r="W320" s="33">
        <v>0</v>
      </c>
      <c r="X320" s="33">
        <v>0</v>
      </c>
      <c r="Y320" s="33">
        <v>3362</v>
      </c>
      <c r="Z320" s="33">
        <v>705</v>
      </c>
      <c r="AA320" s="33">
        <v>0</v>
      </c>
      <c r="AB320" s="33">
        <v>0</v>
      </c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>
    <tabColor theme="3"/>
  </sheetPr>
  <dimension ref="B2:AQ320"/>
  <sheetViews>
    <sheetView topLeftCell="K1" workbookViewId="0"/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34</v>
      </c>
    </row>
    <row r="3" spans="2:43">
      <c r="C3" s="29"/>
      <c r="D3" s="48" t="s">
        <v>71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 ht="15" customHeight="1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7">
        <f>'input rate-base'!B9</f>
        <v>1</v>
      </c>
      <c r="C9" s="27">
        <f>'input rate-base'!C9</f>
        <v>2012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>
      <c r="B10" s="27">
        <f>'input rate-base'!B10</f>
        <v>2</v>
      </c>
      <c r="C10" s="27">
        <f>'input rate-base'!C10</f>
        <v>2012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>
      <c r="B11" s="27">
        <f>'input rate-base'!B11</f>
        <v>3</v>
      </c>
      <c r="C11" s="27">
        <f>'input rate-base'!C11</f>
        <v>2012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>
      <c r="B12" s="27">
        <f>'input rate-base'!B12</f>
        <v>4</v>
      </c>
      <c r="C12" s="27">
        <f>'input rate-base'!C12</f>
        <v>2012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>
      <c r="B13" s="27">
        <f>'input rate-base'!B13</f>
        <v>5</v>
      </c>
      <c r="C13" s="27">
        <f>'input rate-base'!C13</f>
        <v>2012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>
      <c r="B14" s="27">
        <f>'input rate-base'!B14</f>
        <v>6</v>
      </c>
      <c r="C14" s="27">
        <f>'input rate-base'!C14</f>
        <v>2012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>
      <c r="B15" s="27">
        <f>'input rate-base'!B15</f>
        <v>7</v>
      </c>
      <c r="C15" s="27">
        <f>'input rate-base'!C15</f>
        <v>2012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>
      <c r="B16" s="27">
        <f>'input rate-base'!B16</f>
        <v>8</v>
      </c>
      <c r="C16" s="27">
        <f>'input rate-base'!C16</f>
        <v>2012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>
      <c r="B17" s="27">
        <f>'input rate-base'!B17</f>
        <v>9</v>
      </c>
      <c r="C17" s="27">
        <f>'input rate-base'!C17</f>
        <v>2012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>
      <c r="B18" s="27">
        <f>'input rate-base'!B18</f>
        <v>10</v>
      </c>
      <c r="C18" s="27">
        <f>'input rate-base'!C18</f>
        <v>2012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>
      <c r="B19" s="27">
        <f>'input rate-base'!B19</f>
        <v>11</v>
      </c>
      <c r="C19" s="27">
        <f>'input rate-base'!C19</f>
        <v>2012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181</v>
      </c>
      <c r="J19" s="33">
        <v>0</v>
      </c>
      <c r="K19" s="33">
        <v>0</v>
      </c>
      <c r="L19" s="33">
        <v>0</v>
      </c>
      <c r="M19" s="33">
        <v>4681</v>
      </c>
      <c r="N19" s="33">
        <v>100</v>
      </c>
      <c r="O19" s="33">
        <v>688</v>
      </c>
      <c r="P19" s="33">
        <v>0</v>
      </c>
      <c r="Q19" s="33">
        <v>596</v>
      </c>
      <c r="R19" s="33">
        <v>0</v>
      </c>
      <c r="S19" s="33">
        <v>49</v>
      </c>
      <c r="T19" s="33">
        <v>0</v>
      </c>
      <c r="U19" s="33">
        <v>0</v>
      </c>
      <c r="V19" s="33">
        <v>0</v>
      </c>
      <c r="W19" s="33">
        <v>640</v>
      </c>
      <c r="X19" s="33">
        <v>960</v>
      </c>
      <c r="Y19" s="33">
        <v>1007</v>
      </c>
      <c r="Z19" s="33">
        <v>247</v>
      </c>
      <c r="AA19" s="33">
        <v>126</v>
      </c>
      <c r="AB19" s="33">
        <v>0</v>
      </c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>
      <c r="B20" s="27">
        <f>'input rate-base'!B20</f>
        <v>12</v>
      </c>
      <c r="C20" s="27">
        <f>'input rate-base'!C20</f>
        <v>2012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167</v>
      </c>
      <c r="J20" s="33">
        <v>0</v>
      </c>
      <c r="K20" s="33">
        <v>0</v>
      </c>
      <c r="L20" s="33">
        <v>0</v>
      </c>
      <c r="M20" s="33">
        <v>4534</v>
      </c>
      <c r="N20" s="33">
        <v>67</v>
      </c>
      <c r="O20" s="33">
        <v>781</v>
      </c>
      <c r="P20" s="33">
        <v>0</v>
      </c>
      <c r="Q20" s="33">
        <v>269</v>
      </c>
      <c r="R20" s="33">
        <v>0</v>
      </c>
      <c r="S20" s="33">
        <v>50</v>
      </c>
      <c r="T20" s="33">
        <v>0</v>
      </c>
      <c r="U20" s="33">
        <v>0</v>
      </c>
      <c r="V20" s="33">
        <v>0</v>
      </c>
      <c r="W20" s="33">
        <v>625</v>
      </c>
      <c r="X20" s="33">
        <v>835</v>
      </c>
      <c r="Y20" s="33">
        <v>965</v>
      </c>
      <c r="Z20" s="33">
        <v>226</v>
      </c>
      <c r="AA20" s="33">
        <v>124</v>
      </c>
      <c r="AB20" s="33">
        <v>0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>
      <c r="B21" s="27">
        <f>'input rate-base'!B21</f>
        <v>1</v>
      </c>
      <c r="C21" s="27">
        <f>'input rate-base'!C21</f>
        <v>2013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71</v>
      </c>
      <c r="J21" s="33">
        <v>0</v>
      </c>
      <c r="K21" s="33">
        <v>0</v>
      </c>
      <c r="L21" s="33">
        <v>0</v>
      </c>
      <c r="M21" s="33">
        <v>3373</v>
      </c>
      <c r="N21" s="33">
        <v>37</v>
      </c>
      <c r="O21" s="33">
        <v>678</v>
      </c>
      <c r="P21" s="33">
        <v>0</v>
      </c>
      <c r="Q21" s="33">
        <v>125</v>
      </c>
      <c r="R21" s="33">
        <v>0</v>
      </c>
      <c r="S21" s="33">
        <v>25</v>
      </c>
      <c r="T21" s="33">
        <v>0</v>
      </c>
      <c r="U21" s="33">
        <v>0</v>
      </c>
      <c r="V21" s="33">
        <v>0</v>
      </c>
      <c r="W21" s="33">
        <v>551</v>
      </c>
      <c r="X21" s="33">
        <v>692</v>
      </c>
      <c r="Y21" s="33">
        <v>878</v>
      </c>
      <c r="Z21" s="33">
        <v>223</v>
      </c>
      <c r="AA21" s="33">
        <v>114</v>
      </c>
      <c r="AB21" s="33">
        <v>0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>
      <c r="B22" s="27">
        <f>'input rate-base'!B22</f>
        <v>2</v>
      </c>
      <c r="C22" s="27">
        <f>'input rate-base'!C22</f>
        <v>2013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51</v>
      </c>
      <c r="J22" s="33">
        <v>0</v>
      </c>
      <c r="K22" s="33">
        <v>0</v>
      </c>
      <c r="L22" s="33">
        <v>0</v>
      </c>
      <c r="M22" s="33">
        <v>3409</v>
      </c>
      <c r="N22" s="33">
        <v>45</v>
      </c>
      <c r="O22" s="33">
        <v>540</v>
      </c>
      <c r="P22" s="33">
        <v>0</v>
      </c>
      <c r="Q22" s="33">
        <v>106</v>
      </c>
      <c r="R22" s="33">
        <v>0</v>
      </c>
      <c r="S22" s="33">
        <v>27</v>
      </c>
      <c r="T22" s="33">
        <v>0</v>
      </c>
      <c r="U22" s="33">
        <v>0</v>
      </c>
      <c r="V22" s="33">
        <v>0</v>
      </c>
      <c r="W22" s="33">
        <v>515</v>
      </c>
      <c r="X22" s="33">
        <v>823</v>
      </c>
      <c r="Y22" s="33">
        <v>964</v>
      </c>
      <c r="Z22" s="33">
        <v>245</v>
      </c>
      <c r="AA22" s="33">
        <v>113</v>
      </c>
      <c r="AB22" s="33">
        <v>0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43">
      <c r="B23" s="27">
        <f>'input rate-base'!B23</f>
        <v>3</v>
      </c>
      <c r="C23" s="27">
        <f>'input rate-base'!C23</f>
        <v>2013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77</v>
      </c>
      <c r="J23" s="33">
        <v>0</v>
      </c>
      <c r="K23" s="33">
        <v>0</v>
      </c>
      <c r="L23" s="33">
        <v>0</v>
      </c>
      <c r="M23" s="33">
        <v>3860</v>
      </c>
      <c r="N23" s="33">
        <v>103</v>
      </c>
      <c r="O23" s="33">
        <v>539</v>
      </c>
      <c r="P23" s="33">
        <v>0</v>
      </c>
      <c r="Q23" s="33">
        <v>441</v>
      </c>
      <c r="R23" s="33">
        <v>0</v>
      </c>
      <c r="S23" s="33">
        <v>26</v>
      </c>
      <c r="T23" s="33">
        <v>0</v>
      </c>
      <c r="U23" s="33">
        <v>0</v>
      </c>
      <c r="V23" s="33">
        <v>0</v>
      </c>
      <c r="W23" s="33">
        <v>562</v>
      </c>
      <c r="X23" s="33">
        <v>908</v>
      </c>
      <c r="Y23" s="33">
        <v>973</v>
      </c>
      <c r="Z23" s="33">
        <v>245</v>
      </c>
      <c r="AA23" s="33">
        <v>129</v>
      </c>
      <c r="AB23" s="33">
        <v>0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43">
      <c r="B24" s="27">
        <f>'input rate-base'!B24</f>
        <v>4</v>
      </c>
      <c r="C24" s="27">
        <f>'input rate-base'!C24</f>
        <v>2013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121</v>
      </c>
      <c r="J24" s="33">
        <v>0</v>
      </c>
      <c r="K24" s="33">
        <v>0</v>
      </c>
      <c r="L24" s="33">
        <v>0</v>
      </c>
      <c r="M24" s="33">
        <v>4426</v>
      </c>
      <c r="N24" s="33">
        <v>93</v>
      </c>
      <c r="O24" s="33">
        <v>663</v>
      </c>
      <c r="P24" s="33">
        <v>0</v>
      </c>
      <c r="Q24" s="33">
        <v>610</v>
      </c>
      <c r="R24" s="33">
        <v>0</v>
      </c>
      <c r="S24" s="33">
        <v>25</v>
      </c>
      <c r="T24" s="33">
        <v>0</v>
      </c>
      <c r="U24" s="33">
        <v>0</v>
      </c>
      <c r="V24" s="33">
        <v>0</v>
      </c>
      <c r="W24" s="33">
        <v>575</v>
      </c>
      <c r="X24" s="33">
        <v>964</v>
      </c>
      <c r="Y24" s="33">
        <v>983</v>
      </c>
      <c r="Z24" s="33">
        <v>245</v>
      </c>
      <c r="AA24" s="33">
        <v>125</v>
      </c>
      <c r="AB24" s="33">
        <v>0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2:43">
      <c r="B25" s="27">
        <f>'input rate-base'!B25</f>
        <v>5</v>
      </c>
      <c r="C25" s="27">
        <f>'input rate-base'!C25</f>
        <v>2013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357</v>
      </c>
      <c r="J25" s="33">
        <v>0</v>
      </c>
      <c r="K25" s="33">
        <v>0</v>
      </c>
      <c r="L25" s="33">
        <v>0</v>
      </c>
      <c r="M25" s="33">
        <v>4498</v>
      </c>
      <c r="N25" s="33">
        <v>119</v>
      </c>
      <c r="O25" s="33">
        <v>792</v>
      </c>
      <c r="P25" s="33">
        <v>0</v>
      </c>
      <c r="Q25" s="33">
        <v>795</v>
      </c>
      <c r="R25" s="33">
        <v>0</v>
      </c>
      <c r="S25" s="33">
        <v>68</v>
      </c>
      <c r="T25" s="33">
        <v>0</v>
      </c>
      <c r="U25" s="33">
        <v>0</v>
      </c>
      <c r="V25" s="33">
        <v>0</v>
      </c>
      <c r="W25" s="33">
        <v>673</v>
      </c>
      <c r="X25" s="33">
        <v>923</v>
      </c>
      <c r="Y25" s="33">
        <v>1003</v>
      </c>
      <c r="Z25" s="33">
        <v>266</v>
      </c>
      <c r="AA25" s="33">
        <v>127</v>
      </c>
      <c r="AB25" s="33">
        <v>0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>
      <c r="B26" s="27">
        <f>'input rate-base'!B26</f>
        <v>6</v>
      </c>
      <c r="C26" s="27">
        <f>'input rate-base'!C26</f>
        <v>2013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342</v>
      </c>
      <c r="J26" s="33">
        <v>0</v>
      </c>
      <c r="K26" s="33">
        <v>0</v>
      </c>
      <c r="L26" s="33">
        <v>0</v>
      </c>
      <c r="M26" s="33">
        <v>4411</v>
      </c>
      <c r="N26" s="33">
        <v>129</v>
      </c>
      <c r="O26" s="33">
        <v>782</v>
      </c>
      <c r="P26" s="33">
        <v>0</v>
      </c>
      <c r="Q26" s="33">
        <v>883</v>
      </c>
      <c r="R26" s="33">
        <v>0</v>
      </c>
      <c r="S26" s="33">
        <v>67</v>
      </c>
      <c r="T26" s="33">
        <v>0</v>
      </c>
      <c r="U26" s="33">
        <v>0</v>
      </c>
      <c r="V26" s="33">
        <v>0</v>
      </c>
      <c r="W26" s="33">
        <v>655</v>
      </c>
      <c r="X26" s="33">
        <v>895</v>
      </c>
      <c r="Y26" s="33">
        <v>947</v>
      </c>
      <c r="Z26" s="33">
        <v>275</v>
      </c>
      <c r="AA26" s="33">
        <v>132</v>
      </c>
      <c r="AB26" s="33">
        <v>0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2:43">
      <c r="B27" s="27">
        <f>'input rate-base'!B27</f>
        <v>7</v>
      </c>
      <c r="C27" s="27">
        <f>'input rate-base'!C27</f>
        <v>2013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407</v>
      </c>
      <c r="J27" s="33">
        <v>0</v>
      </c>
      <c r="K27" s="33">
        <v>0</v>
      </c>
      <c r="L27" s="33">
        <v>0</v>
      </c>
      <c r="M27" s="33">
        <v>5431</v>
      </c>
      <c r="N27" s="33">
        <v>147</v>
      </c>
      <c r="O27" s="33">
        <v>709</v>
      </c>
      <c r="P27" s="33">
        <v>0</v>
      </c>
      <c r="Q27" s="33">
        <v>971</v>
      </c>
      <c r="R27" s="33">
        <v>0</v>
      </c>
      <c r="S27" s="33">
        <v>31</v>
      </c>
      <c r="T27" s="33">
        <v>0</v>
      </c>
      <c r="U27" s="33">
        <v>0</v>
      </c>
      <c r="V27" s="33">
        <v>0</v>
      </c>
      <c r="W27" s="33">
        <v>673</v>
      </c>
      <c r="X27" s="33">
        <v>481</v>
      </c>
      <c r="Y27" s="33">
        <v>940</v>
      </c>
      <c r="Z27" s="33">
        <v>261</v>
      </c>
      <c r="AA27" s="33">
        <v>142</v>
      </c>
      <c r="AB27" s="33">
        <v>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2:43">
      <c r="B28" s="27">
        <f>'input rate-base'!B28</f>
        <v>8</v>
      </c>
      <c r="C28" s="27">
        <f>'input rate-base'!C28</f>
        <v>2013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369</v>
      </c>
      <c r="J28" s="33">
        <v>0</v>
      </c>
      <c r="K28" s="33">
        <v>0</v>
      </c>
      <c r="L28" s="33">
        <v>0</v>
      </c>
      <c r="M28" s="33">
        <v>4995</v>
      </c>
      <c r="N28" s="33">
        <v>102</v>
      </c>
      <c r="O28" s="33">
        <v>698</v>
      </c>
      <c r="P28" s="33">
        <v>0</v>
      </c>
      <c r="Q28" s="33">
        <v>885</v>
      </c>
      <c r="R28" s="33">
        <v>0</v>
      </c>
      <c r="S28" s="33">
        <v>60</v>
      </c>
      <c r="T28" s="33">
        <v>0</v>
      </c>
      <c r="U28" s="33">
        <v>0</v>
      </c>
      <c r="V28" s="33">
        <v>0</v>
      </c>
      <c r="W28" s="33">
        <v>687</v>
      </c>
      <c r="X28" s="33">
        <v>493</v>
      </c>
      <c r="Y28" s="33">
        <v>900</v>
      </c>
      <c r="Z28" s="33">
        <v>258</v>
      </c>
      <c r="AA28" s="33">
        <v>142</v>
      </c>
      <c r="AB28" s="33">
        <v>0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2:43">
      <c r="B29" s="27">
        <f>'input rate-base'!B29</f>
        <v>9</v>
      </c>
      <c r="C29" s="27">
        <f>'input rate-base'!C29</f>
        <v>2013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304</v>
      </c>
      <c r="J29" s="33">
        <v>0</v>
      </c>
      <c r="K29" s="33">
        <v>0</v>
      </c>
      <c r="L29" s="33">
        <v>0</v>
      </c>
      <c r="M29" s="33">
        <v>4666</v>
      </c>
      <c r="N29" s="33">
        <v>94</v>
      </c>
      <c r="O29" s="33">
        <v>750</v>
      </c>
      <c r="P29" s="33">
        <v>0</v>
      </c>
      <c r="Q29" s="33">
        <v>841</v>
      </c>
      <c r="R29" s="33">
        <v>0</v>
      </c>
      <c r="S29" s="33">
        <v>54</v>
      </c>
      <c r="T29" s="33">
        <v>0</v>
      </c>
      <c r="U29" s="33">
        <v>0</v>
      </c>
      <c r="V29" s="33">
        <v>0</v>
      </c>
      <c r="W29" s="33">
        <v>662</v>
      </c>
      <c r="X29" s="33">
        <v>992</v>
      </c>
      <c r="Y29" s="33">
        <v>1150</v>
      </c>
      <c r="Z29" s="33">
        <v>261</v>
      </c>
      <c r="AA29" s="33">
        <v>139</v>
      </c>
      <c r="AB29" s="33">
        <v>0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>
      <c r="B30" s="27">
        <f>'input rate-base'!B30</f>
        <v>10</v>
      </c>
      <c r="C30" s="27">
        <f>'input rate-base'!C30</f>
        <v>2013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315</v>
      </c>
      <c r="J30" s="33">
        <v>0</v>
      </c>
      <c r="K30" s="33">
        <v>0</v>
      </c>
      <c r="L30" s="33">
        <v>0</v>
      </c>
      <c r="M30" s="33">
        <v>4561</v>
      </c>
      <c r="N30" s="33">
        <v>97</v>
      </c>
      <c r="O30" s="33">
        <v>696</v>
      </c>
      <c r="P30" s="33">
        <v>0</v>
      </c>
      <c r="Q30" s="33">
        <v>835</v>
      </c>
      <c r="R30" s="33">
        <v>0</v>
      </c>
      <c r="S30" s="33">
        <v>50</v>
      </c>
      <c r="T30" s="33">
        <v>0</v>
      </c>
      <c r="U30" s="33">
        <v>0</v>
      </c>
      <c r="V30" s="33">
        <v>0</v>
      </c>
      <c r="W30" s="33">
        <v>678</v>
      </c>
      <c r="X30" s="33">
        <v>937</v>
      </c>
      <c r="Y30" s="33">
        <v>1024</v>
      </c>
      <c r="Z30" s="33">
        <v>256</v>
      </c>
      <c r="AA30" s="33">
        <v>141</v>
      </c>
      <c r="AB30" s="33">
        <v>0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2:43">
      <c r="B31" s="27">
        <f>'input rate-base'!B31</f>
        <v>11</v>
      </c>
      <c r="C31" s="27">
        <f>'input rate-base'!C31</f>
        <v>2013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190</v>
      </c>
      <c r="J31" s="33">
        <v>0</v>
      </c>
      <c r="K31" s="33">
        <v>0</v>
      </c>
      <c r="L31" s="33">
        <v>0</v>
      </c>
      <c r="M31" s="33">
        <v>4713</v>
      </c>
      <c r="N31" s="33">
        <v>100</v>
      </c>
      <c r="O31" s="33">
        <v>704</v>
      </c>
      <c r="P31" s="33">
        <v>0</v>
      </c>
      <c r="Q31" s="33">
        <v>596</v>
      </c>
      <c r="R31" s="33">
        <v>0</v>
      </c>
      <c r="S31" s="33">
        <v>51</v>
      </c>
      <c r="T31" s="33">
        <v>0</v>
      </c>
      <c r="U31" s="33">
        <v>0</v>
      </c>
      <c r="V31" s="33">
        <v>0</v>
      </c>
      <c r="W31" s="33">
        <v>640</v>
      </c>
      <c r="X31" s="33">
        <v>960</v>
      </c>
      <c r="Y31" s="33">
        <v>1007</v>
      </c>
      <c r="Z31" s="33">
        <v>247</v>
      </c>
      <c r="AA31" s="33">
        <v>126</v>
      </c>
      <c r="AB31" s="33">
        <v>0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2:43">
      <c r="B32" s="27">
        <f>'input rate-base'!B32</f>
        <v>12</v>
      </c>
      <c r="C32" s="27">
        <f>'input rate-base'!C32</f>
        <v>2013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174</v>
      </c>
      <c r="J32" s="33">
        <v>0</v>
      </c>
      <c r="K32" s="33">
        <v>0</v>
      </c>
      <c r="L32" s="33">
        <v>0</v>
      </c>
      <c r="M32" s="33">
        <v>4564</v>
      </c>
      <c r="N32" s="33">
        <v>67</v>
      </c>
      <c r="O32" s="33">
        <v>799</v>
      </c>
      <c r="P32" s="33">
        <v>0</v>
      </c>
      <c r="Q32" s="33">
        <v>269</v>
      </c>
      <c r="R32" s="33">
        <v>0</v>
      </c>
      <c r="S32" s="33">
        <v>53</v>
      </c>
      <c r="T32" s="33">
        <v>0</v>
      </c>
      <c r="U32" s="33">
        <v>0</v>
      </c>
      <c r="V32" s="33">
        <v>0</v>
      </c>
      <c r="W32" s="33">
        <v>625</v>
      </c>
      <c r="X32" s="33">
        <v>835</v>
      </c>
      <c r="Y32" s="33">
        <v>965</v>
      </c>
      <c r="Z32" s="33">
        <v>226</v>
      </c>
      <c r="AA32" s="33">
        <v>124</v>
      </c>
      <c r="AB32" s="33">
        <v>0</v>
      </c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2:43">
      <c r="B33" s="27">
        <f>'input rate-base'!B33</f>
        <v>1</v>
      </c>
      <c r="C33" s="27">
        <f>'input rate-base'!C33</f>
        <v>2014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74</v>
      </c>
      <c r="J33" s="33">
        <v>0</v>
      </c>
      <c r="K33" s="33">
        <v>0</v>
      </c>
      <c r="L33" s="33">
        <v>0</v>
      </c>
      <c r="M33" s="33">
        <v>3396</v>
      </c>
      <c r="N33" s="33">
        <v>37</v>
      </c>
      <c r="O33" s="33">
        <v>693</v>
      </c>
      <c r="P33" s="33">
        <v>0</v>
      </c>
      <c r="Q33" s="33">
        <v>125</v>
      </c>
      <c r="R33" s="33">
        <v>0</v>
      </c>
      <c r="S33" s="33">
        <v>27</v>
      </c>
      <c r="T33" s="33">
        <v>0</v>
      </c>
      <c r="U33" s="33">
        <v>0</v>
      </c>
      <c r="V33" s="33">
        <v>0</v>
      </c>
      <c r="W33" s="33">
        <v>551</v>
      </c>
      <c r="X33" s="33">
        <v>692</v>
      </c>
      <c r="Y33" s="33">
        <v>878</v>
      </c>
      <c r="Z33" s="33">
        <v>223</v>
      </c>
      <c r="AA33" s="33">
        <v>114</v>
      </c>
      <c r="AB33" s="33">
        <v>0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2:43">
      <c r="B34" s="27">
        <f>'input rate-base'!B34</f>
        <v>2</v>
      </c>
      <c r="C34" s="27">
        <f>'input rate-base'!C34</f>
        <v>2014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52</v>
      </c>
      <c r="J34" s="33">
        <v>0</v>
      </c>
      <c r="K34" s="33">
        <v>0</v>
      </c>
      <c r="L34" s="33">
        <v>0</v>
      </c>
      <c r="M34" s="33">
        <v>3431</v>
      </c>
      <c r="N34" s="33">
        <v>45</v>
      </c>
      <c r="O34" s="33">
        <v>553</v>
      </c>
      <c r="P34" s="33">
        <v>0</v>
      </c>
      <c r="Q34" s="33">
        <v>106</v>
      </c>
      <c r="R34" s="33">
        <v>0</v>
      </c>
      <c r="S34" s="33">
        <v>28</v>
      </c>
      <c r="T34" s="33">
        <v>0</v>
      </c>
      <c r="U34" s="33">
        <v>0</v>
      </c>
      <c r="V34" s="33">
        <v>0</v>
      </c>
      <c r="W34" s="33">
        <v>515</v>
      </c>
      <c r="X34" s="33">
        <v>823</v>
      </c>
      <c r="Y34" s="33">
        <v>964</v>
      </c>
      <c r="Z34" s="33">
        <v>245</v>
      </c>
      <c r="AA34" s="33">
        <v>113</v>
      </c>
      <c r="AB34" s="33">
        <v>0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2:43">
      <c r="B35" s="27">
        <f>'input rate-base'!B35</f>
        <v>3</v>
      </c>
      <c r="C35" s="27">
        <f>'input rate-base'!C35</f>
        <v>2014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80</v>
      </c>
      <c r="J35" s="33">
        <v>0</v>
      </c>
      <c r="K35" s="33">
        <v>0</v>
      </c>
      <c r="L35" s="33">
        <v>0</v>
      </c>
      <c r="M35" s="33">
        <v>3886</v>
      </c>
      <c r="N35" s="33">
        <v>103</v>
      </c>
      <c r="O35" s="33">
        <v>551</v>
      </c>
      <c r="P35" s="33">
        <v>0</v>
      </c>
      <c r="Q35" s="33">
        <v>441</v>
      </c>
      <c r="R35" s="33">
        <v>0</v>
      </c>
      <c r="S35" s="33">
        <v>27</v>
      </c>
      <c r="T35" s="33">
        <v>0</v>
      </c>
      <c r="U35" s="33">
        <v>0</v>
      </c>
      <c r="V35" s="33">
        <v>0</v>
      </c>
      <c r="W35" s="33">
        <v>562</v>
      </c>
      <c r="X35" s="33">
        <v>908</v>
      </c>
      <c r="Y35" s="33">
        <v>973</v>
      </c>
      <c r="Z35" s="33">
        <v>245</v>
      </c>
      <c r="AA35" s="33">
        <v>129</v>
      </c>
      <c r="AB35" s="33">
        <v>0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2:43">
      <c r="B36" s="27">
        <f>'input rate-base'!B36</f>
        <v>4</v>
      </c>
      <c r="C36" s="27">
        <f>'input rate-base'!C36</f>
        <v>2014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125</v>
      </c>
      <c r="J36" s="33">
        <v>0</v>
      </c>
      <c r="K36" s="33">
        <v>0</v>
      </c>
      <c r="L36" s="33">
        <v>0</v>
      </c>
      <c r="M36" s="33">
        <v>4514</v>
      </c>
      <c r="N36" s="33">
        <v>93</v>
      </c>
      <c r="O36" s="33">
        <v>678</v>
      </c>
      <c r="P36" s="33">
        <v>0</v>
      </c>
      <c r="Q36" s="33">
        <v>610</v>
      </c>
      <c r="R36" s="33">
        <v>0</v>
      </c>
      <c r="S36" s="33">
        <v>26</v>
      </c>
      <c r="T36" s="33">
        <v>0</v>
      </c>
      <c r="U36" s="33">
        <v>0</v>
      </c>
      <c r="V36" s="33">
        <v>0</v>
      </c>
      <c r="W36" s="33">
        <v>575</v>
      </c>
      <c r="X36" s="33">
        <v>964</v>
      </c>
      <c r="Y36" s="33">
        <v>983</v>
      </c>
      <c r="Z36" s="33">
        <v>245</v>
      </c>
      <c r="AA36" s="33">
        <v>125</v>
      </c>
      <c r="AB36" s="33">
        <v>0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>
      <c r="B37" s="27">
        <f>'input rate-base'!B37</f>
        <v>5</v>
      </c>
      <c r="C37" s="27">
        <f>'input rate-base'!C37</f>
        <v>2014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364</v>
      </c>
      <c r="J37" s="33">
        <v>0</v>
      </c>
      <c r="K37" s="33">
        <v>0</v>
      </c>
      <c r="L37" s="33">
        <v>0</v>
      </c>
      <c r="M37" s="33">
        <v>4587</v>
      </c>
      <c r="N37" s="33">
        <v>119</v>
      </c>
      <c r="O37" s="33">
        <v>810</v>
      </c>
      <c r="P37" s="33">
        <v>0</v>
      </c>
      <c r="Q37" s="33">
        <v>795</v>
      </c>
      <c r="R37" s="33">
        <v>0</v>
      </c>
      <c r="S37" s="33">
        <v>70</v>
      </c>
      <c r="T37" s="33">
        <v>0</v>
      </c>
      <c r="U37" s="33">
        <v>0</v>
      </c>
      <c r="V37" s="33">
        <v>0</v>
      </c>
      <c r="W37" s="33">
        <v>673</v>
      </c>
      <c r="X37" s="33">
        <v>923</v>
      </c>
      <c r="Y37" s="33">
        <v>1003</v>
      </c>
      <c r="Z37" s="33">
        <v>266</v>
      </c>
      <c r="AA37" s="33">
        <v>127</v>
      </c>
      <c r="AB37" s="33">
        <v>0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2:43">
      <c r="B38" s="27">
        <f>'input rate-base'!B38</f>
        <v>6</v>
      </c>
      <c r="C38" s="27">
        <f>'input rate-base'!C38</f>
        <v>2014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348</v>
      </c>
      <c r="J38" s="33">
        <v>0</v>
      </c>
      <c r="K38" s="33">
        <v>0</v>
      </c>
      <c r="L38" s="33">
        <v>0</v>
      </c>
      <c r="M38" s="33">
        <v>4499</v>
      </c>
      <c r="N38" s="33">
        <v>129</v>
      </c>
      <c r="O38" s="33">
        <v>800</v>
      </c>
      <c r="P38" s="33">
        <v>0</v>
      </c>
      <c r="Q38" s="33">
        <v>883</v>
      </c>
      <c r="R38" s="33">
        <v>0</v>
      </c>
      <c r="S38" s="33">
        <v>68</v>
      </c>
      <c r="T38" s="33">
        <v>0</v>
      </c>
      <c r="U38" s="33">
        <v>0</v>
      </c>
      <c r="V38" s="33">
        <v>0</v>
      </c>
      <c r="W38" s="33">
        <v>655</v>
      </c>
      <c r="X38" s="33">
        <v>895</v>
      </c>
      <c r="Y38" s="33">
        <v>947</v>
      </c>
      <c r="Z38" s="33">
        <v>275</v>
      </c>
      <c r="AA38" s="33">
        <v>132</v>
      </c>
      <c r="AB38" s="33">
        <v>0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>
      <c r="B39" s="27">
        <f>'input rate-base'!B39</f>
        <v>7</v>
      </c>
      <c r="C39" s="27">
        <f>'input rate-base'!C39</f>
        <v>2014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412</v>
      </c>
      <c r="J39" s="33">
        <v>0</v>
      </c>
      <c r="K39" s="33">
        <v>0</v>
      </c>
      <c r="L39" s="33">
        <v>0</v>
      </c>
      <c r="M39" s="33">
        <v>5538</v>
      </c>
      <c r="N39" s="33">
        <v>147</v>
      </c>
      <c r="O39" s="33">
        <v>725</v>
      </c>
      <c r="P39" s="33">
        <v>0</v>
      </c>
      <c r="Q39" s="33">
        <v>971</v>
      </c>
      <c r="R39" s="33">
        <v>0</v>
      </c>
      <c r="S39" s="33">
        <v>31</v>
      </c>
      <c r="T39" s="33">
        <v>0</v>
      </c>
      <c r="U39" s="33">
        <v>0</v>
      </c>
      <c r="V39" s="33">
        <v>0</v>
      </c>
      <c r="W39" s="33">
        <v>673</v>
      </c>
      <c r="X39" s="33">
        <v>481</v>
      </c>
      <c r="Y39" s="33">
        <v>940</v>
      </c>
      <c r="Z39" s="33">
        <v>261</v>
      </c>
      <c r="AA39" s="33">
        <v>142</v>
      </c>
      <c r="AB39" s="33">
        <v>0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>
      <c r="B40" s="27">
        <f>'input rate-base'!B40</f>
        <v>8</v>
      </c>
      <c r="C40" s="27">
        <f>'input rate-base'!C40</f>
        <v>2014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373</v>
      </c>
      <c r="J40" s="33">
        <v>0</v>
      </c>
      <c r="K40" s="33">
        <v>0</v>
      </c>
      <c r="L40" s="33">
        <v>0</v>
      </c>
      <c r="M40" s="33">
        <v>5128</v>
      </c>
      <c r="N40" s="33">
        <v>102</v>
      </c>
      <c r="O40" s="33">
        <v>714</v>
      </c>
      <c r="P40" s="33">
        <v>0</v>
      </c>
      <c r="Q40" s="33">
        <v>885</v>
      </c>
      <c r="R40" s="33">
        <v>0</v>
      </c>
      <c r="S40" s="33">
        <v>61</v>
      </c>
      <c r="T40" s="33">
        <v>0</v>
      </c>
      <c r="U40" s="33">
        <v>0</v>
      </c>
      <c r="V40" s="33">
        <v>0</v>
      </c>
      <c r="W40" s="33">
        <v>687</v>
      </c>
      <c r="X40" s="33">
        <v>493</v>
      </c>
      <c r="Y40" s="33">
        <v>900</v>
      </c>
      <c r="Z40" s="33">
        <v>258</v>
      </c>
      <c r="AA40" s="33">
        <v>142</v>
      </c>
      <c r="AB40" s="33">
        <v>0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>
      <c r="B41" s="27">
        <f>'input rate-base'!B41</f>
        <v>9</v>
      </c>
      <c r="C41" s="27">
        <f>'input rate-base'!C41</f>
        <v>2014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308</v>
      </c>
      <c r="J41" s="33">
        <v>0</v>
      </c>
      <c r="K41" s="33">
        <v>0</v>
      </c>
      <c r="L41" s="33">
        <v>0</v>
      </c>
      <c r="M41" s="33">
        <v>4790</v>
      </c>
      <c r="N41" s="33">
        <v>94</v>
      </c>
      <c r="O41" s="33">
        <v>767</v>
      </c>
      <c r="P41" s="33">
        <v>0</v>
      </c>
      <c r="Q41" s="33">
        <v>841</v>
      </c>
      <c r="R41" s="33">
        <v>0</v>
      </c>
      <c r="S41" s="33">
        <v>55</v>
      </c>
      <c r="T41" s="33">
        <v>0</v>
      </c>
      <c r="U41" s="33">
        <v>0</v>
      </c>
      <c r="V41" s="33">
        <v>0</v>
      </c>
      <c r="W41" s="33">
        <v>662</v>
      </c>
      <c r="X41" s="33">
        <v>992</v>
      </c>
      <c r="Y41" s="33">
        <v>1150</v>
      </c>
      <c r="Z41" s="33">
        <v>261</v>
      </c>
      <c r="AA41" s="33">
        <v>139</v>
      </c>
      <c r="AB41" s="33">
        <v>0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2:43">
      <c r="B42" s="27">
        <f>'input rate-base'!B42</f>
        <v>10</v>
      </c>
      <c r="C42" s="27">
        <f>'input rate-base'!C42</f>
        <v>2014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319</v>
      </c>
      <c r="J42" s="33">
        <v>0</v>
      </c>
      <c r="K42" s="33">
        <v>0</v>
      </c>
      <c r="L42" s="33">
        <v>0</v>
      </c>
      <c r="M42" s="33">
        <v>4682</v>
      </c>
      <c r="N42" s="33">
        <v>97</v>
      </c>
      <c r="O42" s="33">
        <v>712</v>
      </c>
      <c r="P42" s="33">
        <v>0</v>
      </c>
      <c r="Q42" s="33">
        <v>835</v>
      </c>
      <c r="R42" s="33">
        <v>0</v>
      </c>
      <c r="S42" s="33">
        <v>51</v>
      </c>
      <c r="T42" s="33">
        <v>0</v>
      </c>
      <c r="U42" s="33">
        <v>0</v>
      </c>
      <c r="V42" s="33">
        <v>0</v>
      </c>
      <c r="W42" s="33">
        <v>678</v>
      </c>
      <c r="X42" s="33">
        <v>937</v>
      </c>
      <c r="Y42" s="33">
        <v>1024</v>
      </c>
      <c r="Z42" s="33">
        <v>256</v>
      </c>
      <c r="AA42" s="33">
        <v>141</v>
      </c>
      <c r="AB42" s="33">
        <v>0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>
      <c r="B43" s="27">
        <f>'input rate-base'!B43</f>
        <v>11</v>
      </c>
      <c r="C43" s="27">
        <f>'input rate-base'!C43</f>
        <v>2014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193</v>
      </c>
      <c r="J43" s="33">
        <v>0</v>
      </c>
      <c r="K43" s="33">
        <v>0</v>
      </c>
      <c r="L43" s="33">
        <v>0</v>
      </c>
      <c r="M43" s="33">
        <v>4869</v>
      </c>
      <c r="N43" s="33">
        <v>100</v>
      </c>
      <c r="O43" s="33">
        <v>704</v>
      </c>
      <c r="P43" s="33">
        <v>0</v>
      </c>
      <c r="Q43" s="33">
        <v>596</v>
      </c>
      <c r="R43" s="33">
        <v>0</v>
      </c>
      <c r="S43" s="33">
        <v>52</v>
      </c>
      <c r="T43" s="33">
        <v>0</v>
      </c>
      <c r="U43" s="33">
        <v>0</v>
      </c>
      <c r="V43" s="33">
        <v>0</v>
      </c>
      <c r="W43" s="33">
        <v>640</v>
      </c>
      <c r="X43" s="33">
        <v>960</v>
      </c>
      <c r="Y43" s="33">
        <v>1007</v>
      </c>
      <c r="Z43" s="33">
        <v>247</v>
      </c>
      <c r="AA43" s="33">
        <v>126</v>
      </c>
      <c r="AB43" s="33">
        <v>0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>
      <c r="B44" s="27">
        <f>'input rate-base'!B44</f>
        <v>12</v>
      </c>
      <c r="C44" s="27">
        <f>'input rate-base'!C44</f>
        <v>2014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176</v>
      </c>
      <c r="J44" s="33">
        <v>0</v>
      </c>
      <c r="K44" s="33">
        <v>0</v>
      </c>
      <c r="L44" s="33">
        <v>0</v>
      </c>
      <c r="M44" s="33">
        <v>4775</v>
      </c>
      <c r="N44" s="33">
        <v>67</v>
      </c>
      <c r="O44" s="33">
        <v>799</v>
      </c>
      <c r="P44" s="33">
        <v>0</v>
      </c>
      <c r="Q44" s="33">
        <v>269</v>
      </c>
      <c r="R44" s="33">
        <v>0</v>
      </c>
      <c r="S44" s="33">
        <v>53</v>
      </c>
      <c r="T44" s="33">
        <v>0</v>
      </c>
      <c r="U44" s="33">
        <v>0</v>
      </c>
      <c r="V44" s="33">
        <v>0</v>
      </c>
      <c r="W44" s="33">
        <v>625</v>
      </c>
      <c r="X44" s="33">
        <v>835</v>
      </c>
      <c r="Y44" s="33">
        <v>965</v>
      </c>
      <c r="Z44" s="33">
        <v>226</v>
      </c>
      <c r="AA44" s="33">
        <v>124</v>
      </c>
      <c r="AB44" s="33">
        <v>0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>
      <c r="B45" s="27">
        <f>'input rate-base'!B45</f>
        <v>1</v>
      </c>
      <c r="C45" s="27">
        <f>'input rate-base'!C45</f>
        <v>2015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75</v>
      </c>
      <c r="J45" s="33">
        <v>0</v>
      </c>
      <c r="K45" s="33">
        <v>0</v>
      </c>
      <c r="L45" s="33">
        <v>0</v>
      </c>
      <c r="M45" s="33">
        <v>3553</v>
      </c>
      <c r="N45" s="33">
        <v>37</v>
      </c>
      <c r="O45" s="33">
        <v>693</v>
      </c>
      <c r="P45" s="33">
        <v>0</v>
      </c>
      <c r="Q45" s="33">
        <v>125</v>
      </c>
      <c r="R45" s="33">
        <v>0</v>
      </c>
      <c r="S45" s="33">
        <v>27</v>
      </c>
      <c r="T45" s="33">
        <v>0</v>
      </c>
      <c r="U45" s="33">
        <v>0</v>
      </c>
      <c r="V45" s="33">
        <v>0</v>
      </c>
      <c r="W45" s="33">
        <v>551</v>
      </c>
      <c r="X45" s="33">
        <v>692</v>
      </c>
      <c r="Y45" s="33">
        <v>878</v>
      </c>
      <c r="Z45" s="33">
        <v>223</v>
      </c>
      <c r="AA45" s="33">
        <v>114</v>
      </c>
      <c r="AB45" s="33">
        <v>0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>
      <c r="B46" s="27">
        <f>'input rate-base'!B46</f>
        <v>2</v>
      </c>
      <c r="C46" s="27">
        <f>'input rate-base'!C46</f>
        <v>2015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53</v>
      </c>
      <c r="J46" s="33">
        <v>0</v>
      </c>
      <c r="K46" s="33">
        <v>0</v>
      </c>
      <c r="L46" s="33">
        <v>0</v>
      </c>
      <c r="M46" s="33">
        <v>3590</v>
      </c>
      <c r="N46" s="33">
        <v>45</v>
      </c>
      <c r="O46" s="33">
        <v>553</v>
      </c>
      <c r="P46" s="33">
        <v>0</v>
      </c>
      <c r="Q46" s="33">
        <v>106</v>
      </c>
      <c r="R46" s="33">
        <v>0</v>
      </c>
      <c r="S46" s="33">
        <v>28</v>
      </c>
      <c r="T46" s="33">
        <v>0</v>
      </c>
      <c r="U46" s="33">
        <v>0</v>
      </c>
      <c r="V46" s="33">
        <v>0</v>
      </c>
      <c r="W46" s="33">
        <v>515</v>
      </c>
      <c r="X46" s="33">
        <v>823</v>
      </c>
      <c r="Y46" s="33">
        <v>964</v>
      </c>
      <c r="Z46" s="33">
        <v>245</v>
      </c>
      <c r="AA46" s="33">
        <v>113</v>
      </c>
      <c r="AB46" s="33">
        <v>0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>
      <c r="B47" s="27">
        <f>'input rate-base'!B47</f>
        <v>3</v>
      </c>
      <c r="C47" s="27">
        <f>'input rate-base'!C47</f>
        <v>2015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82</v>
      </c>
      <c r="J47" s="33">
        <v>0</v>
      </c>
      <c r="K47" s="33">
        <v>0</v>
      </c>
      <c r="L47" s="33">
        <v>0</v>
      </c>
      <c r="M47" s="33">
        <v>4039</v>
      </c>
      <c r="N47" s="33">
        <v>103</v>
      </c>
      <c r="O47" s="33">
        <v>551</v>
      </c>
      <c r="P47" s="33">
        <v>0</v>
      </c>
      <c r="Q47" s="33">
        <v>441</v>
      </c>
      <c r="R47" s="33">
        <v>0</v>
      </c>
      <c r="S47" s="33">
        <v>27</v>
      </c>
      <c r="T47" s="33">
        <v>0</v>
      </c>
      <c r="U47" s="33">
        <v>0</v>
      </c>
      <c r="V47" s="33">
        <v>0</v>
      </c>
      <c r="W47" s="33">
        <v>562</v>
      </c>
      <c r="X47" s="33">
        <v>908</v>
      </c>
      <c r="Y47" s="33">
        <v>973</v>
      </c>
      <c r="Z47" s="33">
        <v>245</v>
      </c>
      <c r="AA47" s="33">
        <v>129</v>
      </c>
      <c r="AB47" s="33">
        <v>0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2:43">
      <c r="B48" s="27">
        <f>'input rate-base'!B48</f>
        <v>4</v>
      </c>
      <c r="C48" s="27">
        <f>'input rate-base'!C48</f>
        <v>2015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127</v>
      </c>
      <c r="J48" s="33">
        <v>0</v>
      </c>
      <c r="K48" s="33">
        <v>0</v>
      </c>
      <c r="L48" s="33">
        <v>0</v>
      </c>
      <c r="M48" s="33">
        <v>4631</v>
      </c>
      <c r="N48" s="33">
        <v>93</v>
      </c>
      <c r="O48" s="33">
        <v>678</v>
      </c>
      <c r="P48" s="33">
        <v>0</v>
      </c>
      <c r="Q48" s="33">
        <v>610</v>
      </c>
      <c r="R48" s="33">
        <v>0</v>
      </c>
      <c r="S48" s="33">
        <v>26</v>
      </c>
      <c r="T48" s="33">
        <v>0</v>
      </c>
      <c r="U48" s="33">
        <v>0</v>
      </c>
      <c r="V48" s="33">
        <v>0</v>
      </c>
      <c r="W48" s="33">
        <v>575</v>
      </c>
      <c r="X48" s="33">
        <v>964</v>
      </c>
      <c r="Y48" s="33">
        <v>983</v>
      </c>
      <c r="Z48" s="33">
        <v>245</v>
      </c>
      <c r="AA48" s="33">
        <v>125</v>
      </c>
      <c r="AB48" s="33">
        <v>0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>
      <c r="B49" s="27">
        <f>'input rate-base'!B49</f>
        <v>5</v>
      </c>
      <c r="C49" s="27">
        <f>'input rate-base'!C49</f>
        <v>2015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373</v>
      </c>
      <c r="J49" s="33">
        <v>0</v>
      </c>
      <c r="K49" s="33">
        <v>0</v>
      </c>
      <c r="L49" s="33">
        <v>0</v>
      </c>
      <c r="M49" s="33">
        <v>4736</v>
      </c>
      <c r="N49" s="33">
        <v>119</v>
      </c>
      <c r="O49" s="33">
        <v>810</v>
      </c>
      <c r="P49" s="33">
        <v>0</v>
      </c>
      <c r="Q49" s="33">
        <v>795</v>
      </c>
      <c r="R49" s="33">
        <v>0</v>
      </c>
      <c r="S49" s="33">
        <v>70</v>
      </c>
      <c r="T49" s="33">
        <v>0</v>
      </c>
      <c r="U49" s="33">
        <v>0</v>
      </c>
      <c r="V49" s="33">
        <v>0</v>
      </c>
      <c r="W49" s="33">
        <v>673</v>
      </c>
      <c r="X49" s="33">
        <v>923</v>
      </c>
      <c r="Y49" s="33">
        <v>1003</v>
      </c>
      <c r="Z49" s="33">
        <v>266</v>
      </c>
      <c r="AA49" s="33">
        <v>127</v>
      </c>
      <c r="AB49" s="33">
        <v>0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:43">
      <c r="B50" s="27">
        <f>'input rate-base'!B50</f>
        <v>6</v>
      </c>
      <c r="C50" s="27">
        <f>'input rate-base'!C50</f>
        <v>2015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356</v>
      </c>
      <c r="J50" s="33">
        <v>0</v>
      </c>
      <c r="K50" s="33">
        <v>0</v>
      </c>
      <c r="L50" s="33">
        <v>0</v>
      </c>
      <c r="M50" s="33">
        <v>4674</v>
      </c>
      <c r="N50" s="33">
        <v>129</v>
      </c>
      <c r="O50" s="33">
        <v>800</v>
      </c>
      <c r="P50" s="33">
        <v>0</v>
      </c>
      <c r="Q50" s="33">
        <v>883</v>
      </c>
      <c r="R50" s="33">
        <v>0</v>
      </c>
      <c r="S50" s="33">
        <v>68</v>
      </c>
      <c r="T50" s="33">
        <v>0</v>
      </c>
      <c r="U50" s="33">
        <v>0</v>
      </c>
      <c r="V50" s="33">
        <v>0</v>
      </c>
      <c r="W50" s="33">
        <v>655</v>
      </c>
      <c r="X50" s="33">
        <v>895</v>
      </c>
      <c r="Y50" s="33">
        <v>947</v>
      </c>
      <c r="Z50" s="33">
        <v>275</v>
      </c>
      <c r="AA50" s="33">
        <v>132</v>
      </c>
      <c r="AB50" s="33">
        <v>0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>
      <c r="B51" s="27">
        <f>'input rate-base'!B51</f>
        <v>7</v>
      </c>
      <c r="C51" s="27">
        <f>'input rate-base'!C51</f>
        <v>2015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422</v>
      </c>
      <c r="J51" s="33">
        <v>0</v>
      </c>
      <c r="K51" s="33">
        <v>0</v>
      </c>
      <c r="L51" s="33">
        <v>0</v>
      </c>
      <c r="M51" s="33">
        <v>5790</v>
      </c>
      <c r="N51" s="33">
        <v>147</v>
      </c>
      <c r="O51" s="33">
        <v>725</v>
      </c>
      <c r="P51" s="33">
        <v>0</v>
      </c>
      <c r="Q51" s="33">
        <v>971</v>
      </c>
      <c r="R51" s="33">
        <v>0</v>
      </c>
      <c r="S51" s="33">
        <v>32</v>
      </c>
      <c r="T51" s="33">
        <v>0</v>
      </c>
      <c r="U51" s="33">
        <v>0</v>
      </c>
      <c r="V51" s="33">
        <v>0</v>
      </c>
      <c r="W51" s="33">
        <v>673</v>
      </c>
      <c r="X51" s="33">
        <v>481</v>
      </c>
      <c r="Y51" s="33">
        <v>940</v>
      </c>
      <c r="Z51" s="33">
        <v>261</v>
      </c>
      <c r="AA51" s="33">
        <v>142</v>
      </c>
      <c r="AB51" s="33">
        <v>0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>
      <c r="B52" s="27">
        <f>'input rate-base'!B52</f>
        <v>8</v>
      </c>
      <c r="C52" s="27">
        <f>'input rate-base'!C52</f>
        <v>2015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384</v>
      </c>
      <c r="J52" s="33">
        <v>0</v>
      </c>
      <c r="K52" s="33">
        <v>0</v>
      </c>
      <c r="L52" s="33">
        <v>0</v>
      </c>
      <c r="M52" s="33">
        <v>5326</v>
      </c>
      <c r="N52" s="33">
        <v>102</v>
      </c>
      <c r="O52" s="33">
        <v>714</v>
      </c>
      <c r="P52" s="33">
        <v>0</v>
      </c>
      <c r="Q52" s="33">
        <v>885</v>
      </c>
      <c r="R52" s="33">
        <v>0</v>
      </c>
      <c r="S52" s="33">
        <v>62</v>
      </c>
      <c r="T52" s="33">
        <v>0</v>
      </c>
      <c r="U52" s="33">
        <v>0</v>
      </c>
      <c r="V52" s="33">
        <v>0</v>
      </c>
      <c r="W52" s="33">
        <v>687</v>
      </c>
      <c r="X52" s="33">
        <v>493</v>
      </c>
      <c r="Y52" s="33">
        <v>900</v>
      </c>
      <c r="Z52" s="33">
        <v>258</v>
      </c>
      <c r="AA52" s="33">
        <v>142</v>
      </c>
      <c r="AB52" s="33">
        <v>0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:43">
      <c r="B53" s="27">
        <f>'input rate-base'!B53</f>
        <v>9</v>
      </c>
      <c r="C53" s="27">
        <f>'input rate-base'!C53</f>
        <v>2015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316</v>
      </c>
      <c r="J53" s="33">
        <v>0</v>
      </c>
      <c r="K53" s="33">
        <v>0</v>
      </c>
      <c r="L53" s="33">
        <v>0</v>
      </c>
      <c r="M53" s="33">
        <v>4975</v>
      </c>
      <c r="N53" s="33">
        <v>94</v>
      </c>
      <c r="O53" s="33">
        <v>767</v>
      </c>
      <c r="P53" s="33">
        <v>0</v>
      </c>
      <c r="Q53" s="33">
        <v>841</v>
      </c>
      <c r="R53" s="33">
        <v>0</v>
      </c>
      <c r="S53" s="33">
        <v>56</v>
      </c>
      <c r="T53" s="33">
        <v>0</v>
      </c>
      <c r="U53" s="33">
        <v>0</v>
      </c>
      <c r="V53" s="33">
        <v>0</v>
      </c>
      <c r="W53" s="33">
        <v>662</v>
      </c>
      <c r="X53" s="33">
        <v>992</v>
      </c>
      <c r="Y53" s="33">
        <v>1150</v>
      </c>
      <c r="Z53" s="33">
        <v>261</v>
      </c>
      <c r="AA53" s="33">
        <v>139</v>
      </c>
      <c r="AB53" s="33">
        <v>0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:43">
      <c r="B54" s="27">
        <f>'input rate-base'!B54</f>
        <v>10</v>
      </c>
      <c r="C54" s="27">
        <f>'input rate-base'!C54</f>
        <v>2015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329</v>
      </c>
      <c r="J54" s="33">
        <v>0</v>
      </c>
      <c r="K54" s="33">
        <v>0</v>
      </c>
      <c r="L54" s="33">
        <v>0</v>
      </c>
      <c r="M54" s="33">
        <v>4863</v>
      </c>
      <c r="N54" s="33">
        <v>111</v>
      </c>
      <c r="O54" s="33">
        <v>712</v>
      </c>
      <c r="P54" s="33">
        <v>0</v>
      </c>
      <c r="Q54" s="33">
        <v>835</v>
      </c>
      <c r="R54" s="33">
        <v>0</v>
      </c>
      <c r="S54" s="33">
        <v>51</v>
      </c>
      <c r="T54" s="33">
        <v>0</v>
      </c>
      <c r="U54" s="33">
        <v>0</v>
      </c>
      <c r="V54" s="33">
        <v>0</v>
      </c>
      <c r="W54" s="33">
        <v>678</v>
      </c>
      <c r="X54" s="33">
        <v>937</v>
      </c>
      <c r="Y54" s="33">
        <v>1024</v>
      </c>
      <c r="Z54" s="33">
        <v>256</v>
      </c>
      <c r="AA54" s="33">
        <v>141</v>
      </c>
      <c r="AB54" s="33">
        <v>0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:43">
      <c r="B55" s="27">
        <f>'input rate-base'!B55</f>
        <v>11</v>
      </c>
      <c r="C55" s="27">
        <f>'input rate-base'!C55</f>
        <v>2015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200</v>
      </c>
      <c r="J55" s="33">
        <v>0</v>
      </c>
      <c r="K55" s="33">
        <v>0</v>
      </c>
      <c r="L55" s="33">
        <v>0</v>
      </c>
      <c r="M55" s="33">
        <v>5025</v>
      </c>
      <c r="N55" s="33">
        <v>114</v>
      </c>
      <c r="O55" s="33">
        <v>704</v>
      </c>
      <c r="P55" s="33">
        <v>0</v>
      </c>
      <c r="Q55" s="33">
        <v>596</v>
      </c>
      <c r="R55" s="33">
        <v>0</v>
      </c>
      <c r="S55" s="33">
        <v>53</v>
      </c>
      <c r="T55" s="33">
        <v>0</v>
      </c>
      <c r="U55" s="33">
        <v>0</v>
      </c>
      <c r="V55" s="33">
        <v>0</v>
      </c>
      <c r="W55" s="33">
        <v>640</v>
      </c>
      <c r="X55" s="33">
        <v>960</v>
      </c>
      <c r="Y55" s="33">
        <v>1007</v>
      </c>
      <c r="Z55" s="33">
        <v>247</v>
      </c>
      <c r="AA55" s="33">
        <v>126</v>
      </c>
      <c r="AB55" s="33">
        <v>0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>
      <c r="B56" s="27">
        <f>'input rate-base'!B56</f>
        <v>12</v>
      </c>
      <c r="C56" s="27">
        <f>'input rate-base'!C56</f>
        <v>2015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183</v>
      </c>
      <c r="J56" s="33">
        <v>0</v>
      </c>
      <c r="K56" s="33">
        <v>0</v>
      </c>
      <c r="L56" s="33">
        <v>0</v>
      </c>
      <c r="M56" s="33">
        <v>4866</v>
      </c>
      <c r="N56" s="33">
        <v>77</v>
      </c>
      <c r="O56" s="33">
        <v>799</v>
      </c>
      <c r="P56" s="33">
        <v>0</v>
      </c>
      <c r="Q56" s="33">
        <v>269</v>
      </c>
      <c r="R56" s="33">
        <v>0</v>
      </c>
      <c r="S56" s="33">
        <v>54</v>
      </c>
      <c r="T56" s="33">
        <v>0</v>
      </c>
      <c r="U56" s="33">
        <v>0</v>
      </c>
      <c r="V56" s="33">
        <v>0</v>
      </c>
      <c r="W56" s="33">
        <v>625</v>
      </c>
      <c r="X56" s="33">
        <v>835</v>
      </c>
      <c r="Y56" s="33">
        <v>965</v>
      </c>
      <c r="Z56" s="33">
        <v>226</v>
      </c>
      <c r="AA56" s="33">
        <v>124</v>
      </c>
      <c r="AB56" s="33">
        <v>0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:43">
      <c r="B57" s="27">
        <f>'input rate-base'!B57</f>
        <v>1</v>
      </c>
      <c r="C57" s="27">
        <f>'input rate-base'!C57</f>
        <v>2016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78</v>
      </c>
      <c r="J57" s="33">
        <v>0</v>
      </c>
      <c r="K57" s="33">
        <v>0</v>
      </c>
      <c r="L57" s="33">
        <v>0</v>
      </c>
      <c r="M57" s="33">
        <v>3643</v>
      </c>
      <c r="N57" s="33">
        <v>42</v>
      </c>
      <c r="O57" s="33">
        <v>693</v>
      </c>
      <c r="P57" s="33">
        <v>0</v>
      </c>
      <c r="Q57" s="33">
        <v>125</v>
      </c>
      <c r="R57" s="33">
        <v>0</v>
      </c>
      <c r="S57" s="33">
        <v>27</v>
      </c>
      <c r="T57" s="33">
        <v>0</v>
      </c>
      <c r="U57" s="33">
        <v>0</v>
      </c>
      <c r="V57" s="33">
        <v>0</v>
      </c>
      <c r="W57" s="33">
        <v>551</v>
      </c>
      <c r="X57" s="33">
        <v>692</v>
      </c>
      <c r="Y57" s="33">
        <v>878</v>
      </c>
      <c r="Z57" s="33">
        <v>223</v>
      </c>
      <c r="AA57" s="33">
        <v>114</v>
      </c>
      <c r="AB57" s="33">
        <v>0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>
      <c r="B58" s="27">
        <f>'input rate-base'!B58</f>
        <v>2</v>
      </c>
      <c r="C58" s="27">
        <f>'input rate-base'!C58</f>
        <v>2016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55</v>
      </c>
      <c r="J58" s="33">
        <v>0</v>
      </c>
      <c r="K58" s="33">
        <v>0</v>
      </c>
      <c r="L58" s="33">
        <v>0</v>
      </c>
      <c r="M58" s="33">
        <v>3727</v>
      </c>
      <c r="N58" s="33">
        <v>51</v>
      </c>
      <c r="O58" s="33">
        <v>553</v>
      </c>
      <c r="P58" s="33">
        <v>0</v>
      </c>
      <c r="Q58" s="33">
        <v>106</v>
      </c>
      <c r="R58" s="33">
        <v>0</v>
      </c>
      <c r="S58" s="33">
        <v>28</v>
      </c>
      <c r="T58" s="33">
        <v>0</v>
      </c>
      <c r="U58" s="33">
        <v>0</v>
      </c>
      <c r="V58" s="33">
        <v>0</v>
      </c>
      <c r="W58" s="33">
        <v>515</v>
      </c>
      <c r="X58" s="33">
        <v>823</v>
      </c>
      <c r="Y58" s="33">
        <v>964</v>
      </c>
      <c r="Z58" s="33">
        <v>245</v>
      </c>
      <c r="AA58" s="33">
        <v>113</v>
      </c>
      <c r="AB58" s="33">
        <v>0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>
      <c r="B59" s="27">
        <f>'input rate-base'!B59</f>
        <v>3</v>
      </c>
      <c r="C59" s="27">
        <f>'input rate-base'!C59</f>
        <v>2016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85</v>
      </c>
      <c r="J59" s="33">
        <v>0</v>
      </c>
      <c r="K59" s="33">
        <v>0</v>
      </c>
      <c r="L59" s="33">
        <v>0</v>
      </c>
      <c r="M59" s="33">
        <v>4192</v>
      </c>
      <c r="N59" s="33">
        <v>118</v>
      </c>
      <c r="O59" s="33">
        <v>551</v>
      </c>
      <c r="P59" s="33">
        <v>0</v>
      </c>
      <c r="Q59" s="33">
        <v>441</v>
      </c>
      <c r="R59" s="33">
        <v>0</v>
      </c>
      <c r="S59" s="33">
        <v>28</v>
      </c>
      <c r="T59" s="33">
        <v>0</v>
      </c>
      <c r="U59" s="33">
        <v>0</v>
      </c>
      <c r="V59" s="33">
        <v>0</v>
      </c>
      <c r="W59" s="33">
        <v>562</v>
      </c>
      <c r="X59" s="33">
        <v>908</v>
      </c>
      <c r="Y59" s="33">
        <v>973</v>
      </c>
      <c r="Z59" s="33">
        <v>245</v>
      </c>
      <c r="AA59" s="33">
        <v>129</v>
      </c>
      <c r="AB59" s="33">
        <v>0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>
      <c r="B60" s="27">
        <f>'input rate-base'!B60</f>
        <v>4</v>
      </c>
      <c r="C60" s="27">
        <f>'input rate-base'!C60</f>
        <v>2016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132</v>
      </c>
      <c r="J60" s="33">
        <v>0</v>
      </c>
      <c r="K60" s="33">
        <v>0</v>
      </c>
      <c r="L60" s="33">
        <v>0</v>
      </c>
      <c r="M60" s="33">
        <v>4807</v>
      </c>
      <c r="N60" s="33">
        <v>106</v>
      </c>
      <c r="O60" s="33">
        <v>678</v>
      </c>
      <c r="P60" s="33">
        <v>0</v>
      </c>
      <c r="Q60" s="33">
        <v>610</v>
      </c>
      <c r="R60" s="33">
        <v>0</v>
      </c>
      <c r="S60" s="33">
        <v>26</v>
      </c>
      <c r="T60" s="33">
        <v>0</v>
      </c>
      <c r="U60" s="33">
        <v>0</v>
      </c>
      <c r="V60" s="33">
        <v>0</v>
      </c>
      <c r="W60" s="33">
        <v>575</v>
      </c>
      <c r="X60" s="33">
        <v>964</v>
      </c>
      <c r="Y60" s="33">
        <v>983</v>
      </c>
      <c r="Z60" s="33">
        <v>245</v>
      </c>
      <c r="AA60" s="33">
        <v>125</v>
      </c>
      <c r="AB60" s="33">
        <v>0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>
      <c r="B61" s="27">
        <f>'input rate-base'!B61</f>
        <v>5</v>
      </c>
      <c r="C61" s="27">
        <f>'input rate-base'!C61</f>
        <v>2016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386</v>
      </c>
      <c r="J61" s="33">
        <v>0</v>
      </c>
      <c r="K61" s="33">
        <v>0</v>
      </c>
      <c r="L61" s="33">
        <v>0</v>
      </c>
      <c r="M61" s="33">
        <v>4885</v>
      </c>
      <c r="N61" s="33">
        <v>135</v>
      </c>
      <c r="O61" s="33">
        <v>810</v>
      </c>
      <c r="P61" s="33">
        <v>0</v>
      </c>
      <c r="Q61" s="33">
        <v>795</v>
      </c>
      <c r="R61" s="33">
        <v>0</v>
      </c>
      <c r="S61" s="33">
        <v>70</v>
      </c>
      <c r="T61" s="33">
        <v>0</v>
      </c>
      <c r="U61" s="33">
        <v>0</v>
      </c>
      <c r="V61" s="33">
        <v>0</v>
      </c>
      <c r="W61" s="33">
        <v>673</v>
      </c>
      <c r="X61" s="33">
        <v>923</v>
      </c>
      <c r="Y61" s="33">
        <v>1003</v>
      </c>
      <c r="Z61" s="33">
        <v>266</v>
      </c>
      <c r="AA61" s="33">
        <v>127</v>
      </c>
      <c r="AB61" s="33">
        <v>0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>
      <c r="B62" s="27">
        <f>'input rate-base'!B62</f>
        <v>6</v>
      </c>
      <c r="C62" s="27">
        <f>'input rate-base'!C62</f>
        <v>2016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367</v>
      </c>
      <c r="J62" s="33">
        <v>0</v>
      </c>
      <c r="K62" s="33">
        <v>0</v>
      </c>
      <c r="L62" s="33">
        <v>0</v>
      </c>
      <c r="M62" s="33">
        <v>4791</v>
      </c>
      <c r="N62" s="33">
        <v>147</v>
      </c>
      <c r="O62" s="33">
        <v>800</v>
      </c>
      <c r="P62" s="33">
        <v>0</v>
      </c>
      <c r="Q62" s="33">
        <v>883</v>
      </c>
      <c r="R62" s="33">
        <v>0</v>
      </c>
      <c r="S62" s="33">
        <v>69</v>
      </c>
      <c r="T62" s="33">
        <v>0</v>
      </c>
      <c r="U62" s="33">
        <v>0</v>
      </c>
      <c r="V62" s="33">
        <v>0</v>
      </c>
      <c r="W62" s="33">
        <v>655</v>
      </c>
      <c r="X62" s="33">
        <v>895</v>
      </c>
      <c r="Y62" s="33">
        <v>947</v>
      </c>
      <c r="Z62" s="33">
        <v>275</v>
      </c>
      <c r="AA62" s="33">
        <v>132</v>
      </c>
      <c r="AB62" s="33">
        <v>0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>
      <c r="B63" s="27">
        <f>'input rate-base'!B63</f>
        <v>7</v>
      </c>
      <c r="C63" s="27">
        <f>'input rate-base'!C63</f>
        <v>2016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435</v>
      </c>
      <c r="J63" s="33">
        <v>0</v>
      </c>
      <c r="K63" s="33">
        <v>0</v>
      </c>
      <c r="L63" s="33">
        <v>0</v>
      </c>
      <c r="M63" s="33">
        <v>5934</v>
      </c>
      <c r="N63" s="33">
        <v>167</v>
      </c>
      <c r="O63" s="33">
        <v>725</v>
      </c>
      <c r="P63" s="33">
        <v>0</v>
      </c>
      <c r="Q63" s="33">
        <v>971</v>
      </c>
      <c r="R63" s="33">
        <v>0</v>
      </c>
      <c r="S63" s="33">
        <v>32</v>
      </c>
      <c r="T63" s="33">
        <v>0</v>
      </c>
      <c r="U63" s="33">
        <v>0</v>
      </c>
      <c r="V63" s="33">
        <v>0</v>
      </c>
      <c r="W63" s="33">
        <v>673</v>
      </c>
      <c r="X63" s="33">
        <v>481</v>
      </c>
      <c r="Y63" s="33">
        <v>940</v>
      </c>
      <c r="Z63" s="33">
        <v>261</v>
      </c>
      <c r="AA63" s="33">
        <v>142</v>
      </c>
      <c r="AB63" s="33">
        <v>0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2:43">
      <c r="B64" s="27">
        <f>'input rate-base'!B64</f>
        <v>8</v>
      </c>
      <c r="C64" s="27">
        <f>'input rate-base'!C64</f>
        <v>2016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394</v>
      </c>
      <c r="J64" s="33">
        <v>0</v>
      </c>
      <c r="K64" s="33">
        <v>0</v>
      </c>
      <c r="L64" s="33">
        <v>0</v>
      </c>
      <c r="M64" s="33">
        <v>5492</v>
      </c>
      <c r="N64" s="33">
        <v>117</v>
      </c>
      <c r="O64" s="33">
        <v>714</v>
      </c>
      <c r="P64" s="33">
        <v>0</v>
      </c>
      <c r="Q64" s="33">
        <v>885</v>
      </c>
      <c r="R64" s="33">
        <v>0</v>
      </c>
      <c r="S64" s="33">
        <v>62</v>
      </c>
      <c r="T64" s="33">
        <v>0</v>
      </c>
      <c r="U64" s="33">
        <v>0</v>
      </c>
      <c r="V64" s="33">
        <v>0</v>
      </c>
      <c r="W64" s="33">
        <v>687</v>
      </c>
      <c r="X64" s="33">
        <v>493</v>
      </c>
      <c r="Y64" s="33">
        <v>900</v>
      </c>
      <c r="Z64" s="33">
        <v>258</v>
      </c>
      <c r="AA64" s="33">
        <v>142</v>
      </c>
      <c r="AB64" s="33">
        <v>0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>
      <c r="B65" s="27">
        <f>'input rate-base'!B65</f>
        <v>9</v>
      </c>
      <c r="C65" s="27">
        <f>'input rate-base'!C65</f>
        <v>2016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326</v>
      </c>
      <c r="J65" s="33">
        <v>0</v>
      </c>
      <c r="K65" s="33">
        <v>0</v>
      </c>
      <c r="L65" s="33">
        <v>0</v>
      </c>
      <c r="M65" s="33">
        <v>5161</v>
      </c>
      <c r="N65" s="33">
        <v>107</v>
      </c>
      <c r="O65" s="33">
        <v>767</v>
      </c>
      <c r="P65" s="33">
        <v>0</v>
      </c>
      <c r="Q65" s="33">
        <v>841</v>
      </c>
      <c r="R65" s="33">
        <v>0</v>
      </c>
      <c r="S65" s="33">
        <v>56</v>
      </c>
      <c r="T65" s="33">
        <v>0</v>
      </c>
      <c r="U65" s="33">
        <v>0</v>
      </c>
      <c r="V65" s="33">
        <v>0</v>
      </c>
      <c r="W65" s="33">
        <v>662</v>
      </c>
      <c r="X65" s="33">
        <v>992</v>
      </c>
      <c r="Y65" s="33">
        <v>1150</v>
      </c>
      <c r="Z65" s="33">
        <v>261</v>
      </c>
      <c r="AA65" s="33">
        <v>139</v>
      </c>
      <c r="AB65" s="33">
        <v>0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2:43">
      <c r="B66" s="27">
        <f>'input rate-base'!B66</f>
        <v>10</v>
      </c>
      <c r="C66" s="27">
        <f>'input rate-base'!C66</f>
        <v>2016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338</v>
      </c>
      <c r="J66" s="33">
        <v>0</v>
      </c>
      <c r="K66" s="33">
        <v>0</v>
      </c>
      <c r="L66" s="33">
        <v>0</v>
      </c>
      <c r="M66" s="33">
        <v>5045</v>
      </c>
      <c r="N66" s="33">
        <v>111</v>
      </c>
      <c r="O66" s="33">
        <v>712</v>
      </c>
      <c r="P66" s="33">
        <v>0</v>
      </c>
      <c r="Q66" s="33">
        <v>835</v>
      </c>
      <c r="R66" s="33">
        <v>0</v>
      </c>
      <c r="S66" s="33">
        <v>51</v>
      </c>
      <c r="T66" s="33">
        <v>0</v>
      </c>
      <c r="U66" s="33">
        <v>0</v>
      </c>
      <c r="V66" s="33">
        <v>0</v>
      </c>
      <c r="W66" s="33">
        <v>678</v>
      </c>
      <c r="X66" s="33">
        <v>937</v>
      </c>
      <c r="Y66" s="33">
        <v>1024</v>
      </c>
      <c r="Z66" s="33">
        <v>256</v>
      </c>
      <c r="AA66" s="33">
        <v>141</v>
      </c>
      <c r="AB66" s="33">
        <v>0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2:43">
      <c r="B67" s="27">
        <f>'input rate-base'!B67</f>
        <v>11</v>
      </c>
      <c r="C67" s="27">
        <f>'input rate-base'!C67</f>
        <v>2016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206</v>
      </c>
      <c r="J67" s="33">
        <v>0</v>
      </c>
      <c r="K67" s="33">
        <v>0</v>
      </c>
      <c r="L67" s="33">
        <v>0</v>
      </c>
      <c r="M67" s="33">
        <v>5243</v>
      </c>
      <c r="N67" s="33">
        <v>114</v>
      </c>
      <c r="O67" s="33">
        <v>704</v>
      </c>
      <c r="P67" s="33">
        <v>0</v>
      </c>
      <c r="Q67" s="33">
        <v>596</v>
      </c>
      <c r="R67" s="33">
        <v>0</v>
      </c>
      <c r="S67" s="33">
        <v>53</v>
      </c>
      <c r="T67" s="33">
        <v>0</v>
      </c>
      <c r="U67" s="33">
        <v>0</v>
      </c>
      <c r="V67" s="33">
        <v>0</v>
      </c>
      <c r="W67" s="33">
        <v>640</v>
      </c>
      <c r="X67" s="33">
        <v>960</v>
      </c>
      <c r="Y67" s="33">
        <v>1007</v>
      </c>
      <c r="Z67" s="33">
        <v>247</v>
      </c>
      <c r="AA67" s="33">
        <v>126</v>
      </c>
      <c r="AB67" s="33">
        <v>0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2:43">
      <c r="B68" s="27">
        <f>'input rate-base'!B68</f>
        <v>12</v>
      </c>
      <c r="C68" s="27">
        <f>'input rate-base'!C68</f>
        <v>2016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189</v>
      </c>
      <c r="J68" s="33">
        <v>0</v>
      </c>
      <c r="K68" s="33">
        <v>0</v>
      </c>
      <c r="L68" s="33">
        <v>0</v>
      </c>
      <c r="M68" s="33">
        <v>5078</v>
      </c>
      <c r="N68" s="33">
        <v>77</v>
      </c>
      <c r="O68" s="33">
        <v>799</v>
      </c>
      <c r="P68" s="33">
        <v>0</v>
      </c>
      <c r="Q68" s="33">
        <v>269</v>
      </c>
      <c r="R68" s="33">
        <v>0</v>
      </c>
      <c r="S68" s="33">
        <v>54</v>
      </c>
      <c r="T68" s="33">
        <v>0</v>
      </c>
      <c r="U68" s="33">
        <v>0</v>
      </c>
      <c r="V68" s="33">
        <v>0</v>
      </c>
      <c r="W68" s="33">
        <v>625</v>
      </c>
      <c r="X68" s="33">
        <v>835</v>
      </c>
      <c r="Y68" s="33">
        <v>965</v>
      </c>
      <c r="Z68" s="33">
        <v>226</v>
      </c>
      <c r="AA68" s="33">
        <v>124</v>
      </c>
      <c r="AB68" s="33">
        <v>0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2:43">
      <c r="B69" s="27">
        <f>'input rate-base'!B69</f>
        <v>1</v>
      </c>
      <c r="C69" s="27">
        <f>'input rate-base'!C69</f>
        <v>2017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79</v>
      </c>
      <c r="J69" s="33">
        <v>0</v>
      </c>
      <c r="K69" s="33">
        <v>0</v>
      </c>
      <c r="L69" s="33">
        <v>0</v>
      </c>
      <c r="M69" s="33">
        <v>3778</v>
      </c>
      <c r="N69" s="33">
        <v>42</v>
      </c>
      <c r="O69" s="33">
        <v>693</v>
      </c>
      <c r="P69" s="33">
        <v>0</v>
      </c>
      <c r="Q69" s="33">
        <v>125</v>
      </c>
      <c r="R69" s="33">
        <v>0</v>
      </c>
      <c r="S69" s="33">
        <v>27</v>
      </c>
      <c r="T69" s="33">
        <v>0</v>
      </c>
      <c r="U69" s="33">
        <v>0</v>
      </c>
      <c r="V69" s="33">
        <v>0</v>
      </c>
      <c r="W69" s="33">
        <v>551</v>
      </c>
      <c r="X69" s="33">
        <v>692</v>
      </c>
      <c r="Y69" s="33">
        <v>878</v>
      </c>
      <c r="Z69" s="33">
        <v>223</v>
      </c>
      <c r="AA69" s="33">
        <v>114</v>
      </c>
      <c r="AB69" s="33">
        <v>0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2:43">
      <c r="B70" s="27">
        <f>'input rate-base'!B70</f>
        <v>2</v>
      </c>
      <c r="C70" s="27">
        <f>'input rate-base'!C70</f>
        <v>2017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57</v>
      </c>
      <c r="J70" s="33">
        <v>0</v>
      </c>
      <c r="K70" s="33">
        <v>0</v>
      </c>
      <c r="L70" s="33">
        <v>0</v>
      </c>
      <c r="M70" s="33">
        <v>3840</v>
      </c>
      <c r="N70" s="33">
        <v>51</v>
      </c>
      <c r="O70" s="33">
        <v>553</v>
      </c>
      <c r="P70" s="33">
        <v>0</v>
      </c>
      <c r="Q70" s="33">
        <v>106</v>
      </c>
      <c r="R70" s="33">
        <v>0</v>
      </c>
      <c r="S70" s="33">
        <v>28</v>
      </c>
      <c r="T70" s="33">
        <v>0</v>
      </c>
      <c r="U70" s="33">
        <v>0</v>
      </c>
      <c r="V70" s="33">
        <v>0</v>
      </c>
      <c r="W70" s="33">
        <v>515</v>
      </c>
      <c r="X70" s="33">
        <v>823</v>
      </c>
      <c r="Y70" s="33">
        <v>964</v>
      </c>
      <c r="Z70" s="33">
        <v>245</v>
      </c>
      <c r="AA70" s="33">
        <v>113</v>
      </c>
      <c r="AB70" s="33">
        <v>0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2:43">
      <c r="B71" s="27">
        <f>'input rate-base'!B71</f>
        <v>3</v>
      </c>
      <c r="C71" s="27">
        <f>'input rate-base'!C71</f>
        <v>2017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88</v>
      </c>
      <c r="J71" s="33">
        <v>0</v>
      </c>
      <c r="K71" s="33">
        <v>0</v>
      </c>
      <c r="L71" s="33">
        <v>0</v>
      </c>
      <c r="M71" s="33">
        <v>4371</v>
      </c>
      <c r="N71" s="33">
        <v>118</v>
      </c>
      <c r="O71" s="33">
        <v>551</v>
      </c>
      <c r="P71" s="33">
        <v>0</v>
      </c>
      <c r="Q71" s="33">
        <v>441</v>
      </c>
      <c r="R71" s="33">
        <v>0</v>
      </c>
      <c r="S71" s="33">
        <v>28</v>
      </c>
      <c r="T71" s="33">
        <v>0</v>
      </c>
      <c r="U71" s="33">
        <v>0</v>
      </c>
      <c r="V71" s="33">
        <v>0</v>
      </c>
      <c r="W71" s="33">
        <v>562</v>
      </c>
      <c r="X71" s="33">
        <v>908</v>
      </c>
      <c r="Y71" s="33">
        <v>973</v>
      </c>
      <c r="Z71" s="33">
        <v>245</v>
      </c>
      <c r="AA71" s="33">
        <v>129</v>
      </c>
      <c r="AB71" s="33">
        <v>0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2:43">
      <c r="B72" s="27">
        <f>'input rate-base'!B72</f>
        <v>4</v>
      </c>
      <c r="C72" s="27">
        <f>'input rate-base'!C72</f>
        <v>2017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135</v>
      </c>
      <c r="J72" s="33">
        <v>0</v>
      </c>
      <c r="K72" s="33">
        <v>0</v>
      </c>
      <c r="L72" s="33">
        <v>0</v>
      </c>
      <c r="M72" s="33">
        <v>5012</v>
      </c>
      <c r="N72" s="33">
        <v>106</v>
      </c>
      <c r="O72" s="33">
        <v>678</v>
      </c>
      <c r="P72" s="33">
        <v>0</v>
      </c>
      <c r="Q72" s="33">
        <v>610</v>
      </c>
      <c r="R72" s="33">
        <v>0</v>
      </c>
      <c r="S72" s="33">
        <v>26</v>
      </c>
      <c r="T72" s="33">
        <v>0</v>
      </c>
      <c r="U72" s="33">
        <v>0</v>
      </c>
      <c r="V72" s="33">
        <v>0</v>
      </c>
      <c r="W72" s="33">
        <v>575</v>
      </c>
      <c r="X72" s="33">
        <v>964</v>
      </c>
      <c r="Y72" s="33">
        <v>983</v>
      </c>
      <c r="Z72" s="33">
        <v>245</v>
      </c>
      <c r="AA72" s="33">
        <v>125</v>
      </c>
      <c r="AB72" s="33">
        <v>0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2:43">
      <c r="B73" s="27">
        <f>'input rate-base'!B73</f>
        <v>5</v>
      </c>
      <c r="C73" s="27">
        <f>'input rate-base'!C73</f>
        <v>2017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391</v>
      </c>
      <c r="J73" s="33">
        <v>0</v>
      </c>
      <c r="K73" s="33">
        <v>0</v>
      </c>
      <c r="L73" s="33">
        <v>0</v>
      </c>
      <c r="M73" s="33">
        <v>5094</v>
      </c>
      <c r="N73" s="33">
        <v>135</v>
      </c>
      <c r="O73" s="33">
        <v>810</v>
      </c>
      <c r="P73" s="33">
        <v>0</v>
      </c>
      <c r="Q73" s="33">
        <v>795</v>
      </c>
      <c r="R73" s="33">
        <v>0</v>
      </c>
      <c r="S73" s="33">
        <v>71</v>
      </c>
      <c r="T73" s="33">
        <v>0</v>
      </c>
      <c r="U73" s="33">
        <v>0</v>
      </c>
      <c r="V73" s="33">
        <v>0</v>
      </c>
      <c r="W73" s="33">
        <v>673</v>
      </c>
      <c r="X73" s="33">
        <v>923</v>
      </c>
      <c r="Y73" s="33">
        <v>1003</v>
      </c>
      <c r="Z73" s="33">
        <v>266</v>
      </c>
      <c r="AA73" s="33">
        <v>127</v>
      </c>
      <c r="AB73" s="33">
        <v>0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2:43">
      <c r="B74" s="27">
        <f>'input rate-base'!B74</f>
        <v>6</v>
      </c>
      <c r="C74" s="27">
        <f>'input rate-base'!C74</f>
        <v>2017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373</v>
      </c>
      <c r="J74" s="33">
        <v>0</v>
      </c>
      <c r="K74" s="33">
        <v>0</v>
      </c>
      <c r="L74" s="33">
        <v>0</v>
      </c>
      <c r="M74" s="33">
        <v>4996</v>
      </c>
      <c r="N74" s="33">
        <v>147</v>
      </c>
      <c r="O74" s="33">
        <v>800</v>
      </c>
      <c r="P74" s="33">
        <v>0</v>
      </c>
      <c r="Q74" s="33">
        <v>883</v>
      </c>
      <c r="R74" s="33">
        <v>0</v>
      </c>
      <c r="S74" s="33">
        <v>69</v>
      </c>
      <c r="T74" s="33">
        <v>0</v>
      </c>
      <c r="U74" s="33">
        <v>0</v>
      </c>
      <c r="V74" s="33">
        <v>0</v>
      </c>
      <c r="W74" s="33">
        <v>655</v>
      </c>
      <c r="X74" s="33">
        <v>895</v>
      </c>
      <c r="Y74" s="33">
        <v>947</v>
      </c>
      <c r="Z74" s="33">
        <v>275</v>
      </c>
      <c r="AA74" s="33">
        <v>132</v>
      </c>
      <c r="AB74" s="33">
        <v>0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>
      <c r="B75" s="27">
        <f>'input rate-base'!B75</f>
        <v>7</v>
      </c>
      <c r="C75" s="27">
        <f>'input rate-base'!C75</f>
        <v>2017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442</v>
      </c>
      <c r="J75" s="33">
        <v>0</v>
      </c>
      <c r="K75" s="33">
        <v>0</v>
      </c>
      <c r="L75" s="33">
        <v>0</v>
      </c>
      <c r="M75" s="33">
        <v>6150</v>
      </c>
      <c r="N75" s="33">
        <v>167</v>
      </c>
      <c r="O75" s="33">
        <v>725</v>
      </c>
      <c r="P75" s="33">
        <v>0</v>
      </c>
      <c r="Q75" s="33">
        <v>971</v>
      </c>
      <c r="R75" s="33">
        <v>0</v>
      </c>
      <c r="S75" s="33">
        <v>32</v>
      </c>
      <c r="T75" s="33">
        <v>0</v>
      </c>
      <c r="U75" s="33">
        <v>0</v>
      </c>
      <c r="V75" s="33">
        <v>0</v>
      </c>
      <c r="W75" s="33">
        <v>673</v>
      </c>
      <c r="X75" s="33">
        <v>481</v>
      </c>
      <c r="Y75" s="33">
        <v>940</v>
      </c>
      <c r="Z75" s="33">
        <v>261</v>
      </c>
      <c r="AA75" s="33">
        <v>142</v>
      </c>
      <c r="AB75" s="33">
        <v>0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2:43">
      <c r="B76" s="27">
        <f>'input rate-base'!B76</f>
        <v>8</v>
      </c>
      <c r="C76" s="27">
        <f>'input rate-base'!C76</f>
        <v>2017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400</v>
      </c>
      <c r="J76" s="33">
        <v>0</v>
      </c>
      <c r="K76" s="33">
        <v>0</v>
      </c>
      <c r="L76" s="33">
        <v>0</v>
      </c>
      <c r="M76" s="33">
        <v>5690</v>
      </c>
      <c r="N76" s="33">
        <v>117</v>
      </c>
      <c r="O76" s="33">
        <v>714</v>
      </c>
      <c r="P76" s="33">
        <v>0</v>
      </c>
      <c r="Q76" s="33">
        <v>885</v>
      </c>
      <c r="R76" s="33">
        <v>0</v>
      </c>
      <c r="S76" s="33">
        <v>62</v>
      </c>
      <c r="T76" s="33">
        <v>0</v>
      </c>
      <c r="U76" s="33">
        <v>0</v>
      </c>
      <c r="V76" s="33">
        <v>0</v>
      </c>
      <c r="W76" s="33">
        <v>687</v>
      </c>
      <c r="X76" s="33">
        <v>493</v>
      </c>
      <c r="Y76" s="33">
        <v>900</v>
      </c>
      <c r="Z76" s="33">
        <v>258</v>
      </c>
      <c r="AA76" s="33">
        <v>142</v>
      </c>
      <c r="AB76" s="33">
        <v>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2:43">
      <c r="B77" s="27">
        <f>'input rate-base'!B77</f>
        <v>9</v>
      </c>
      <c r="C77" s="27">
        <f>'input rate-base'!C77</f>
        <v>2017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331</v>
      </c>
      <c r="J77" s="33">
        <v>0</v>
      </c>
      <c r="K77" s="33">
        <v>0</v>
      </c>
      <c r="L77" s="33">
        <v>0</v>
      </c>
      <c r="M77" s="33">
        <v>5346</v>
      </c>
      <c r="N77" s="33">
        <v>107</v>
      </c>
      <c r="O77" s="33">
        <v>767</v>
      </c>
      <c r="P77" s="33">
        <v>0</v>
      </c>
      <c r="Q77" s="33">
        <v>841</v>
      </c>
      <c r="R77" s="33">
        <v>0</v>
      </c>
      <c r="S77" s="33">
        <v>56</v>
      </c>
      <c r="T77" s="33">
        <v>0</v>
      </c>
      <c r="U77" s="33">
        <v>0</v>
      </c>
      <c r="V77" s="33">
        <v>0</v>
      </c>
      <c r="W77" s="33">
        <v>662</v>
      </c>
      <c r="X77" s="33">
        <v>992</v>
      </c>
      <c r="Y77" s="33">
        <v>1150</v>
      </c>
      <c r="Z77" s="33">
        <v>261</v>
      </c>
      <c r="AA77" s="33">
        <v>139</v>
      </c>
      <c r="AB77" s="33">
        <v>0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>
      <c r="B78" s="27">
        <f>'input rate-base'!B78</f>
        <v>10</v>
      </c>
      <c r="C78" s="27">
        <f>'input rate-base'!C78</f>
        <v>2017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344</v>
      </c>
      <c r="J78" s="33">
        <v>0</v>
      </c>
      <c r="K78" s="33">
        <v>0</v>
      </c>
      <c r="L78" s="33">
        <v>0</v>
      </c>
      <c r="M78" s="33">
        <v>5256</v>
      </c>
      <c r="N78" s="33">
        <v>111</v>
      </c>
      <c r="O78" s="33">
        <v>712</v>
      </c>
      <c r="P78" s="33">
        <v>0</v>
      </c>
      <c r="Q78" s="33">
        <v>835</v>
      </c>
      <c r="R78" s="33">
        <v>0</v>
      </c>
      <c r="S78" s="33">
        <v>52</v>
      </c>
      <c r="T78" s="33">
        <v>0</v>
      </c>
      <c r="U78" s="33">
        <v>0</v>
      </c>
      <c r="V78" s="33">
        <v>0</v>
      </c>
      <c r="W78" s="33">
        <v>678</v>
      </c>
      <c r="X78" s="33">
        <v>937</v>
      </c>
      <c r="Y78" s="33">
        <v>1024</v>
      </c>
      <c r="Z78" s="33">
        <v>256</v>
      </c>
      <c r="AA78" s="33">
        <v>141</v>
      </c>
      <c r="AB78" s="33">
        <v>0</v>
      </c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2:43">
      <c r="B79" s="27">
        <f>'input rate-base'!B79</f>
        <v>11</v>
      </c>
      <c r="C79" s="27">
        <f>'input rate-base'!C79</f>
        <v>2017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210</v>
      </c>
      <c r="J79" s="33">
        <v>0</v>
      </c>
      <c r="K79" s="33">
        <v>0</v>
      </c>
      <c r="L79" s="33">
        <v>0</v>
      </c>
      <c r="M79" s="33">
        <v>5430</v>
      </c>
      <c r="N79" s="33">
        <v>114</v>
      </c>
      <c r="O79" s="33">
        <v>704</v>
      </c>
      <c r="P79" s="33">
        <v>0</v>
      </c>
      <c r="Q79" s="33">
        <v>596</v>
      </c>
      <c r="R79" s="33">
        <v>0</v>
      </c>
      <c r="S79" s="33">
        <v>53</v>
      </c>
      <c r="T79" s="33">
        <v>0</v>
      </c>
      <c r="U79" s="33">
        <v>0</v>
      </c>
      <c r="V79" s="33">
        <v>0</v>
      </c>
      <c r="W79" s="33">
        <v>640</v>
      </c>
      <c r="X79" s="33">
        <v>960</v>
      </c>
      <c r="Y79" s="33">
        <v>1007</v>
      </c>
      <c r="Z79" s="33">
        <v>247</v>
      </c>
      <c r="AA79" s="33">
        <v>126</v>
      </c>
      <c r="AB79" s="33">
        <v>0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>
      <c r="B80" s="27">
        <f>'input rate-base'!B80</f>
        <v>12</v>
      </c>
      <c r="C80" s="27">
        <f>'input rate-base'!C80</f>
        <v>2017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193</v>
      </c>
      <c r="J80" s="33">
        <v>0</v>
      </c>
      <c r="K80" s="33">
        <v>0</v>
      </c>
      <c r="L80" s="33">
        <v>0</v>
      </c>
      <c r="M80" s="33">
        <v>5289</v>
      </c>
      <c r="N80" s="33">
        <v>77</v>
      </c>
      <c r="O80" s="33">
        <v>799</v>
      </c>
      <c r="P80" s="33">
        <v>0</v>
      </c>
      <c r="Q80" s="33">
        <v>269</v>
      </c>
      <c r="R80" s="33">
        <v>0</v>
      </c>
      <c r="S80" s="33">
        <v>54</v>
      </c>
      <c r="T80" s="33">
        <v>0</v>
      </c>
      <c r="U80" s="33">
        <v>0</v>
      </c>
      <c r="V80" s="33">
        <v>0</v>
      </c>
      <c r="W80" s="33">
        <v>625</v>
      </c>
      <c r="X80" s="33">
        <v>835</v>
      </c>
      <c r="Y80" s="33">
        <v>965</v>
      </c>
      <c r="Z80" s="33">
        <v>226</v>
      </c>
      <c r="AA80" s="33">
        <v>124</v>
      </c>
      <c r="AB80" s="33">
        <v>0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2:43">
      <c r="B81" s="27">
        <f>'input rate-base'!B81</f>
        <v>1</v>
      </c>
      <c r="C81" s="27">
        <f>'input rate-base'!C81</f>
        <v>2018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80</v>
      </c>
      <c r="J81" s="33">
        <v>0</v>
      </c>
      <c r="K81" s="33">
        <v>0</v>
      </c>
      <c r="L81" s="33">
        <v>0</v>
      </c>
      <c r="M81" s="33">
        <v>3935</v>
      </c>
      <c r="N81" s="33">
        <v>42</v>
      </c>
      <c r="O81" s="33">
        <v>693</v>
      </c>
      <c r="P81" s="33">
        <v>0</v>
      </c>
      <c r="Q81" s="33">
        <v>125</v>
      </c>
      <c r="R81" s="33">
        <v>0</v>
      </c>
      <c r="S81" s="33">
        <v>27</v>
      </c>
      <c r="T81" s="33">
        <v>0</v>
      </c>
      <c r="U81" s="33">
        <v>0</v>
      </c>
      <c r="V81" s="33">
        <v>0</v>
      </c>
      <c r="W81" s="33">
        <v>551</v>
      </c>
      <c r="X81" s="33">
        <v>692</v>
      </c>
      <c r="Y81" s="33">
        <v>878</v>
      </c>
      <c r="Z81" s="33">
        <v>223</v>
      </c>
      <c r="AA81" s="33">
        <v>114</v>
      </c>
      <c r="AB81" s="33">
        <v>0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>
      <c r="B82" s="27">
        <f>'input rate-base'!B82</f>
        <v>2</v>
      </c>
      <c r="C82" s="27">
        <f>'input rate-base'!C82</f>
        <v>2018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57</v>
      </c>
      <c r="J82" s="33">
        <v>0</v>
      </c>
      <c r="K82" s="33">
        <v>0</v>
      </c>
      <c r="L82" s="33">
        <v>0</v>
      </c>
      <c r="M82" s="33">
        <v>3977</v>
      </c>
      <c r="N82" s="33">
        <v>51</v>
      </c>
      <c r="O82" s="33">
        <v>553</v>
      </c>
      <c r="P82" s="33">
        <v>0</v>
      </c>
      <c r="Q82" s="33">
        <v>106</v>
      </c>
      <c r="R82" s="33">
        <v>0</v>
      </c>
      <c r="S82" s="33">
        <v>28</v>
      </c>
      <c r="T82" s="33">
        <v>0</v>
      </c>
      <c r="U82" s="33">
        <v>0</v>
      </c>
      <c r="V82" s="33">
        <v>0</v>
      </c>
      <c r="W82" s="33">
        <v>515</v>
      </c>
      <c r="X82" s="33">
        <v>823</v>
      </c>
      <c r="Y82" s="33">
        <v>964</v>
      </c>
      <c r="Z82" s="33">
        <v>245</v>
      </c>
      <c r="AA82" s="33">
        <v>113</v>
      </c>
      <c r="AB82" s="33">
        <v>0</v>
      </c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2:43">
      <c r="B83" s="27">
        <f>'input rate-base'!B83</f>
        <v>3</v>
      </c>
      <c r="C83" s="27">
        <f>'input rate-base'!C83</f>
        <v>2018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90</v>
      </c>
      <c r="J83" s="33">
        <v>0</v>
      </c>
      <c r="K83" s="33">
        <v>0</v>
      </c>
      <c r="L83" s="33">
        <v>0</v>
      </c>
      <c r="M83" s="33">
        <v>4499</v>
      </c>
      <c r="N83" s="33">
        <v>118</v>
      </c>
      <c r="O83" s="33">
        <v>551</v>
      </c>
      <c r="P83" s="33">
        <v>0</v>
      </c>
      <c r="Q83" s="33">
        <v>441</v>
      </c>
      <c r="R83" s="33">
        <v>0</v>
      </c>
      <c r="S83" s="33">
        <v>28</v>
      </c>
      <c r="T83" s="33">
        <v>0</v>
      </c>
      <c r="U83" s="33">
        <v>0</v>
      </c>
      <c r="V83" s="33">
        <v>0</v>
      </c>
      <c r="W83" s="33">
        <v>562</v>
      </c>
      <c r="X83" s="33">
        <v>908</v>
      </c>
      <c r="Y83" s="33">
        <v>973</v>
      </c>
      <c r="Z83" s="33">
        <v>245</v>
      </c>
      <c r="AA83" s="33">
        <v>129</v>
      </c>
      <c r="AB83" s="33">
        <v>0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2:43">
      <c r="B84" s="27">
        <f>'input rate-base'!B84</f>
        <v>4</v>
      </c>
      <c r="C84" s="27">
        <f>'input rate-base'!C84</f>
        <v>2018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135</v>
      </c>
      <c r="J84" s="33">
        <v>0</v>
      </c>
      <c r="K84" s="33">
        <v>0</v>
      </c>
      <c r="L84" s="33">
        <v>0</v>
      </c>
      <c r="M84" s="33">
        <v>5217</v>
      </c>
      <c r="N84" s="33">
        <v>106</v>
      </c>
      <c r="O84" s="33">
        <v>678</v>
      </c>
      <c r="P84" s="33">
        <v>0</v>
      </c>
      <c r="Q84" s="33">
        <v>610</v>
      </c>
      <c r="R84" s="33">
        <v>0</v>
      </c>
      <c r="S84" s="33">
        <v>26</v>
      </c>
      <c r="T84" s="33">
        <v>0</v>
      </c>
      <c r="U84" s="33">
        <v>0</v>
      </c>
      <c r="V84" s="33">
        <v>0</v>
      </c>
      <c r="W84" s="33">
        <v>575</v>
      </c>
      <c r="X84" s="33">
        <v>964</v>
      </c>
      <c r="Y84" s="33">
        <v>983</v>
      </c>
      <c r="Z84" s="33">
        <v>245</v>
      </c>
      <c r="AA84" s="33">
        <v>125</v>
      </c>
      <c r="AB84" s="33">
        <v>0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2:43">
      <c r="B85" s="27">
        <f>'input rate-base'!B85</f>
        <v>5</v>
      </c>
      <c r="C85" s="27">
        <f>'input rate-base'!C85</f>
        <v>2018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394</v>
      </c>
      <c r="J85" s="33">
        <v>0</v>
      </c>
      <c r="K85" s="33">
        <v>0</v>
      </c>
      <c r="L85" s="33">
        <v>0</v>
      </c>
      <c r="M85" s="33">
        <v>5302</v>
      </c>
      <c r="N85" s="33">
        <v>135</v>
      </c>
      <c r="O85" s="33">
        <v>810</v>
      </c>
      <c r="P85" s="33">
        <v>0</v>
      </c>
      <c r="Q85" s="33">
        <v>795</v>
      </c>
      <c r="R85" s="33">
        <v>0</v>
      </c>
      <c r="S85" s="33">
        <v>71</v>
      </c>
      <c r="T85" s="33">
        <v>0</v>
      </c>
      <c r="U85" s="33">
        <v>0</v>
      </c>
      <c r="V85" s="33">
        <v>0</v>
      </c>
      <c r="W85" s="33">
        <v>673</v>
      </c>
      <c r="X85" s="33">
        <v>923</v>
      </c>
      <c r="Y85" s="33">
        <v>1003</v>
      </c>
      <c r="Z85" s="33">
        <v>266</v>
      </c>
      <c r="AA85" s="33">
        <v>127</v>
      </c>
      <c r="AB85" s="33">
        <v>0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2:43">
      <c r="B86" s="27">
        <f>'input rate-base'!B86</f>
        <v>6</v>
      </c>
      <c r="C86" s="27">
        <f>'input rate-base'!C86</f>
        <v>2018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375</v>
      </c>
      <c r="J86" s="33">
        <v>0</v>
      </c>
      <c r="K86" s="33">
        <v>0</v>
      </c>
      <c r="L86" s="33">
        <v>0</v>
      </c>
      <c r="M86" s="33">
        <v>5200</v>
      </c>
      <c r="N86" s="33">
        <v>147</v>
      </c>
      <c r="O86" s="33">
        <v>800</v>
      </c>
      <c r="P86" s="33">
        <v>0</v>
      </c>
      <c r="Q86" s="33">
        <v>883</v>
      </c>
      <c r="R86" s="33">
        <v>0</v>
      </c>
      <c r="S86" s="33">
        <v>70</v>
      </c>
      <c r="T86" s="33">
        <v>0</v>
      </c>
      <c r="U86" s="33">
        <v>0</v>
      </c>
      <c r="V86" s="33">
        <v>0</v>
      </c>
      <c r="W86" s="33">
        <v>655</v>
      </c>
      <c r="X86" s="33">
        <v>895</v>
      </c>
      <c r="Y86" s="33">
        <v>947</v>
      </c>
      <c r="Z86" s="33">
        <v>275</v>
      </c>
      <c r="AA86" s="33">
        <v>132</v>
      </c>
      <c r="AB86" s="33">
        <v>0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2:43">
      <c r="B87" s="27">
        <f>'input rate-base'!B87</f>
        <v>7</v>
      </c>
      <c r="C87" s="27">
        <f>'input rate-base'!C87</f>
        <v>2018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444</v>
      </c>
      <c r="J87" s="33">
        <v>0</v>
      </c>
      <c r="K87" s="33">
        <v>0</v>
      </c>
      <c r="L87" s="33">
        <v>0</v>
      </c>
      <c r="M87" s="33">
        <v>6402</v>
      </c>
      <c r="N87" s="33">
        <v>167</v>
      </c>
      <c r="O87" s="33">
        <v>725</v>
      </c>
      <c r="P87" s="33">
        <v>0</v>
      </c>
      <c r="Q87" s="33">
        <v>971</v>
      </c>
      <c r="R87" s="33">
        <v>0</v>
      </c>
      <c r="S87" s="33">
        <v>32</v>
      </c>
      <c r="T87" s="33">
        <v>0</v>
      </c>
      <c r="U87" s="33">
        <v>0</v>
      </c>
      <c r="V87" s="33">
        <v>0</v>
      </c>
      <c r="W87" s="33">
        <v>673</v>
      </c>
      <c r="X87" s="33">
        <v>481</v>
      </c>
      <c r="Y87" s="33">
        <v>940</v>
      </c>
      <c r="Z87" s="33">
        <v>261</v>
      </c>
      <c r="AA87" s="33">
        <v>142</v>
      </c>
      <c r="AB87" s="33">
        <v>0</v>
      </c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>
      <c r="B88" s="27">
        <f>'input rate-base'!B88</f>
        <v>8</v>
      </c>
      <c r="C88" s="27">
        <f>'input rate-base'!C88</f>
        <v>2018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403</v>
      </c>
      <c r="J88" s="33">
        <v>0</v>
      </c>
      <c r="K88" s="33">
        <v>0</v>
      </c>
      <c r="L88" s="33">
        <v>0</v>
      </c>
      <c r="M88" s="33">
        <v>5922</v>
      </c>
      <c r="N88" s="33">
        <v>117</v>
      </c>
      <c r="O88" s="33">
        <v>714</v>
      </c>
      <c r="P88" s="33">
        <v>0</v>
      </c>
      <c r="Q88" s="33">
        <v>885</v>
      </c>
      <c r="R88" s="33">
        <v>0</v>
      </c>
      <c r="S88" s="33">
        <v>63</v>
      </c>
      <c r="T88" s="33">
        <v>0</v>
      </c>
      <c r="U88" s="33">
        <v>0</v>
      </c>
      <c r="V88" s="33">
        <v>0</v>
      </c>
      <c r="W88" s="33">
        <v>687</v>
      </c>
      <c r="X88" s="33">
        <v>493</v>
      </c>
      <c r="Y88" s="33">
        <v>900</v>
      </c>
      <c r="Z88" s="33">
        <v>258</v>
      </c>
      <c r="AA88" s="33">
        <v>142</v>
      </c>
      <c r="AB88" s="33">
        <v>0</v>
      </c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2:43">
      <c r="B89" s="27">
        <f>'input rate-base'!B89</f>
        <v>9</v>
      </c>
      <c r="C89" s="27">
        <f>'input rate-base'!C89</f>
        <v>2018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333</v>
      </c>
      <c r="J89" s="33">
        <v>0</v>
      </c>
      <c r="K89" s="33">
        <v>0</v>
      </c>
      <c r="L89" s="33">
        <v>0</v>
      </c>
      <c r="M89" s="33">
        <v>5531</v>
      </c>
      <c r="N89" s="33">
        <v>107</v>
      </c>
      <c r="O89" s="33">
        <v>767</v>
      </c>
      <c r="P89" s="33">
        <v>0</v>
      </c>
      <c r="Q89" s="33">
        <v>841</v>
      </c>
      <c r="R89" s="33">
        <v>0</v>
      </c>
      <c r="S89" s="33">
        <v>57</v>
      </c>
      <c r="T89" s="33">
        <v>0</v>
      </c>
      <c r="U89" s="33">
        <v>0</v>
      </c>
      <c r="V89" s="33">
        <v>0</v>
      </c>
      <c r="W89" s="33">
        <v>662</v>
      </c>
      <c r="X89" s="33">
        <v>992</v>
      </c>
      <c r="Y89" s="33">
        <v>1150</v>
      </c>
      <c r="Z89" s="33">
        <v>261</v>
      </c>
      <c r="AA89" s="33">
        <v>139</v>
      </c>
      <c r="AB89" s="33">
        <v>0</v>
      </c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2:43">
      <c r="B90" s="27">
        <f>'input rate-base'!B90</f>
        <v>10</v>
      </c>
      <c r="C90" s="27">
        <f>'input rate-base'!C90</f>
        <v>2018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347</v>
      </c>
      <c r="J90" s="33">
        <v>0</v>
      </c>
      <c r="K90" s="33">
        <v>0</v>
      </c>
      <c r="L90" s="33">
        <v>0</v>
      </c>
      <c r="M90" s="33">
        <v>5437</v>
      </c>
      <c r="N90" s="33">
        <v>111</v>
      </c>
      <c r="O90" s="33">
        <v>712</v>
      </c>
      <c r="P90" s="33">
        <v>0</v>
      </c>
      <c r="Q90" s="33">
        <v>835</v>
      </c>
      <c r="R90" s="33">
        <v>0</v>
      </c>
      <c r="S90" s="33">
        <v>52</v>
      </c>
      <c r="T90" s="33">
        <v>0</v>
      </c>
      <c r="U90" s="33">
        <v>0</v>
      </c>
      <c r="V90" s="33">
        <v>0</v>
      </c>
      <c r="W90" s="33">
        <v>678</v>
      </c>
      <c r="X90" s="33">
        <v>937</v>
      </c>
      <c r="Y90" s="33">
        <v>1024</v>
      </c>
      <c r="Z90" s="33">
        <v>256</v>
      </c>
      <c r="AA90" s="33">
        <v>141</v>
      </c>
      <c r="AB90" s="33">
        <v>0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>
      <c r="B91" s="27">
        <f>'input rate-base'!B91</f>
        <v>11</v>
      </c>
      <c r="C91" s="27">
        <f>'input rate-base'!C91</f>
        <v>2018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211</v>
      </c>
      <c r="J91" s="33">
        <v>0</v>
      </c>
      <c r="K91" s="33">
        <v>0</v>
      </c>
      <c r="L91" s="33">
        <v>0</v>
      </c>
      <c r="M91" s="33">
        <v>5649</v>
      </c>
      <c r="N91" s="33">
        <v>114</v>
      </c>
      <c r="O91" s="33">
        <v>704</v>
      </c>
      <c r="P91" s="33">
        <v>0</v>
      </c>
      <c r="Q91" s="33">
        <v>596</v>
      </c>
      <c r="R91" s="33">
        <v>0</v>
      </c>
      <c r="S91" s="33">
        <v>54</v>
      </c>
      <c r="T91" s="33">
        <v>0</v>
      </c>
      <c r="U91" s="33">
        <v>0</v>
      </c>
      <c r="V91" s="33">
        <v>0</v>
      </c>
      <c r="W91" s="33">
        <v>640</v>
      </c>
      <c r="X91" s="33">
        <v>960</v>
      </c>
      <c r="Y91" s="33">
        <v>1007</v>
      </c>
      <c r="Z91" s="33">
        <v>247</v>
      </c>
      <c r="AA91" s="33">
        <v>126</v>
      </c>
      <c r="AB91" s="33">
        <v>0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>
      <c r="B92" s="27">
        <f>'input rate-base'!B92</f>
        <v>12</v>
      </c>
      <c r="C92" s="27">
        <f>'input rate-base'!C92</f>
        <v>2018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194</v>
      </c>
      <c r="J92" s="33">
        <v>0</v>
      </c>
      <c r="K92" s="33">
        <v>0</v>
      </c>
      <c r="L92" s="33">
        <v>0</v>
      </c>
      <c r="M92" s="33">
        <v>5501</v>
      </c>
      <c r="N92" s="33">
        <v>77</v>
      </c>
      <c r="O92" s="33">
        <v>799</v>
      </c>
      <c r="P92" s="33">
        <v>0</v>
      </c>
      <c r="Q92" s="33">
        <v>269</v>
      </c>
      <c r="R92" s="33">
        <v>0</v>
      </c>
      <c r="S92" s="33">
        <v>55</v>
      </c>
      <c r="T92" s="33">
        <v>0</v>
      </c>
      <c r="U92" s="33">
        <v>0</v>
      </c>
      <c r="V92" s="33">
        <v>0</v>
      </c>
      <c r="W92" s="33">
        <v>625</v>
      </c>
      <c r="X92" s="33">
        <v>835</v>
      </c>
      <c r="Y92" s="33">
        <v>965</v>
      </c>
      <c r="Z92" s="33">
        <v>226</v>
      </c>
      <c r="AA92" s="33">
        <v>124</v>
      </c>
      <c r="AB92" s="33">
        <v>0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>
      <c r="B93" s="27">
        <f>'input rate-base'!B93</f>
        <v>1</v>
      </c>
      <c r="C93" s="27">
        <f>'input rate-base'!C93</f>
        <v>2019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81</v>
      </c>
      <c r="J93" s="33">
        <v>0</v>
      </c>
      <c r="K93" s="33">
        <v>0</v>
      </c>
      <c r="L93" s="33">
        <v>0</v>
      </c>
      <c r="M93" s="33">
        <v>4093</v>
      </c>
      <c r="N93" s="33">
        <v>42</v>
      </c>
      <c r="O93" s="33">
        <v>693</v>
      </c>
      <c r="P93" s="33">
        <v>0</v>
      </c>
      <c r="Q93" s="33">
        <v>125</v>
      </c>
      <c r="R93" s="33">
        <v>0</v>
      </c>
      <c r="S93" s="33">
        <v>28</v>
      </c>
      <c r="T93" s="33">
        <v>0</v>
      </c>
      <c r="U93" s="33">
        <v>0</v>
      </c>
      <c r="V93" s="33">
        <v>0</v>
      </c>
      <c r="W93" s="33">
        <v>551</v>
      </c>
      <c r="X93" s="33">
        <v>692</v>
      </c>
      <c r="Y93" s="33">
        <v>878</v>
      </c>
      <c r="Z93" s="33">
        <v>223</v>
      </c>
      <c r="AA93" s="33">
        <v>114</v>
      </c>
      <c r="AB93" s="33">
        <v>0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>
      <c r="B94" s="27">
        <f>'input rate-base'!B94</f>
        <v>2</v>
      </c>
      <c r="C94" s="27">
        <f>'input rate-base'!C94</f>
        <v>2019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58</v>
      </c>
      <c r="J94" s="33">
        <v>0</v>
      </c>
      <c r="K94" s="33">
        <v>0</v>
      </c>
      <c r="L94" s="33">
        <v>0</v>
      </c>
      <c r="M94" s="33">
        <v>4136</v>
      </c>
      <c r="N94" s="33">
        <v>51</v>
      </c>
      <c r="O94" s="33">
        <v>553</v>
      </c>
      <c r="P94" s="33">
        <v>0</v>
      </c>
      <c r="Q94" s="33">
        <v>106</v>
      </c>
      <c r="R94" s="33">
        <v>0</v>
      </c>
      <c r="S94" s="33">
        <v>29</v>
      </c>
      <c r="T94" s="33">
        <v>0</v>
      </c>
      <c r="U94" s="33">
        <v>0</v>
      </c>
      <c r="V94" s="33">
        <v>0</v>
      </c>
      <c r="W94" s="33">
        <v>515</v>
      </c>
      <c r="X94" s="33">
        <v>823</v>
      </c>
      <c r="Y94" s="33">
        <v>964</v>
      </c>
      <c r="Z94" s="33">
        <v>245</v>
      </c>
      <c r="AA94" s="33">
        <v>113</v>
      </c>
      <c r="AB94" s="33">
        <v>0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>
      <c r="B95" s="27">
        <f>'input rate-base'!B95</f>
        <v>3</v>
      </c>
      <c r="C95" s="27">
        <f>'input rate-base'!C95</f>
        <v>2019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90</v>
      </c>
      <c r="J95" s="33">
        <v>0</v>
      </c>
      <c r="K95" s="33">
        <v>0</v>
      </c>
      <c r="L95" s="33">
        <v>0</v>
      </c>
      <c r="M95" s="33">
        <v>4652</v>
      </c>
      <c r="N95" s="33">
        <v>118</v>
      </c>
      <c r="O95" s="33">
        <v>551</v>
      </c>
      <c r="P95" s="33">
        <v>0</v>
      </c>
      <c r="Q95" s="33">
        <v>441</v>
      </c>
      <c r="R95" s="33">
        <v>0</v>
      </c>
      <c r="S95" s="33">
        <v>28</v>
      </c>
      <c r="T95" s="33">
        <v>0</v>
      </c>
      <c r="U95" s="33">
        <v>0</v>
      </c>
      <c r="V95" s="33">
        <v>0</v>
      </c>
      <c r="W95" s="33">
        <v>562</v>
      </c>
      <c r="X95" s="33">
        <v>908</v>
      </c>
      <c r="Y95" s="33">
        <v>973</v>
      </c>
      <c r="Z95" s="33">
        <v>245</v>
      </c>
      <c r="AA95" s="33">
        <v>129</v>
      </c>
      <c r="AB95" s="33">
        <v>0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>
      <c r="B96" s="27">
        <f>'input rate-base'!B96</f>
        <v>4</v>
      </c>
      <c r="C96" s="27">
        <f>'input rate-base'!C96</f>
        <v>2019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137</v>
      </c>
      <c r="J96" s="33">
        <v>0</v>
      </c>
      <c r="K96" s="33">
        <v>0</v>
      </c>
      <c r="L96" s="33">
        <v>0</v>
      </c>
      <c r="M96" s="33">
        <v>5364</v>
      </c>
      <c r="N96" s="33">
        <v>119</v>
      </c>
      <c r="O96" s="33">
        <v>678</v>
      </c>
      <c r="P96" s="33">
        <v>0</v>
      </c>
      <c r="Q96" s="33">
        <v>610</v>
      </c>
      <c r="R96" s="33">
        <v>0</v>
      </c>
      <c r="S96" s="33">
        <v>27</v>
      </c>
      <c r="T96" s="33">
        <v>0</v>
      </c>
      <c r="U96" s="33">
        <v>0</v>
      </c>
      <c r="V96" s="33">
        <v>0</v>
      </c>
      <c r="W96" s="33">
        <v>575</v>
      </c>
      <c r="X96" s="33">
        <v>964</v>
      </c>
      <c r="Y96" s="33">
        <v>983</v>
      </c>
      <c r="Z96" s="33">
        <v>245</v>
      </c>
      <c r="AA96" s="33">
        <v>125</v>
      </c>
      <c r="AB96" s="33">
        <v>0</v>
      </c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2:43">
      <c r="B97" s="27">
        <f>'input rate-base'!B97</f>
        <v>5</v>
      </c>
      <c r="C97" s="27">
        <f>'input rate-base'!C97</f>
        <v>2019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397</v>
      </c>
      <c r="J97" s="33">
        <v>0</v>
      </c>
      <c r="K97" s="33">
        <v>0</v>
      </c>
      <c r="L97" s="33">
        <v>0</v>
      </c>
      <c r="M97" s="33">
        <v>5481</v>
      </c>
      <c r="N97" s="33">
        <v>152</v>
      </c>
      <c r="O97" s="33">
        <v>810</v>
      </c>
      <c r="P97" s="33">
        <v>0</v>
      </c>
      <c r="Q97" s="33">
        <v>795</v>
      </c>
      <c r="R97" s="33">
        <v>0</v>
      </c>
      <c r="S97" s="33">
        <v>72</v>
      </c>
      <c r="T97" s="33">
        <v>0</v>
      </c>
      <c r="U97" s="33">
        <v>0</v>
      </c>
      <c r="V97" s="33">
        <v>0</v>
      </c>
      <c r="W97" s="33">
        <v>673</v>
      </c>
      <c r="X97" s="33">
        <v>923</v>
      </c>
      <c r="Y97" s="33">
        <v>1003</v>
      </c>
      <c r="Z97" s="33">
        <v>266</v>
      </c>
      <c r="AA97" s="33">
        <v>127</v>
      </c>
      <c r="AB97" s="33">
        <v>0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2:43">
      <c r="B98" s="27">
        <f>'input rate-base'!B98</f>
        <v>6</v>
      </c>
      <c r="C98" s="27">
        <f>'input rate-base'!C98</f>
        <v>2019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378</v>
      </c>
      <c r="J98" s="33">
        <v>0</v>
      </c>
      <c r="K98" s="33">
        <v>0</v>
      </c>
      <c r="L98" s="33">
        <v>0</v>
      </c>
      <c r="M98" s="33">
        <v>5375</v>
      </c>
      <c r="N98" s="33">
        <v>166</v>
      </c>
      <c r="O98" s="33">
        <v>800</v>
      </c>
      <c r="P98" s="33">
        <v>0</v>
      </c>
      <c r="Q98" s="33">
        <v>883</v>
      </c>
      <c r="R98" s="33">
        <v>0</v>
      </c>
      <c r="S98" s="33">
        <v>70</v>
      </c>
      <c r="T98" s="33">
        <v>0</v>
      </c>
      <c r="U98" s="33">
        <v>0</v>
      </c>
      <c r="V98" s="33">
        <v>0</v>
      </c>
      <c r="W98" s="33">
        <v>655</v>
      </c>
      <c r="X98" s="33">
        <v>895</v>
      </c>
      <c r="Y98" s="33">
        <v>947</v>
      </c>
      <c r="Z98" s="33">
        <v>275</v>
      </c>
      <c r="AA98" s="33">
        <v>132</v>
      </c>
      <c r="AB98" s="33">
        <v>0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2:43">
      <c r="B99" s="27">
        <f>'input rate-base'!B99</f>
        <v>7</v>
      </c>
      <c r="C99" s="27">
        <f>'input rate-base'!C99</f>
        <v>2019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448</v>
      </c>
      <c r="J99" s="33">
        <v>0</v>
      </c>
      <c r="K99" s="33">
        <v>0</v>
      </c>
      <c r="L99" s="33">
        <v>0</v>
      </c>
      <c r="M99" s="33">
        <v>6617</v>
      </c>
      <c r="N99" s="33">
        <v>188</v>
      </c>
      <c r="O99" s="33">
        <v>725</v>
      </c>
      <c r="P99" s="33">
        <v>0</v>
      </c>
      <c r="Q99" s="33">
        <v>971</v>
      </c>
      <c r="R99" s="33">
        <v>0</v>
      </c>
      <c r="S99" s="33">
        <v>32</v>
      </c>
      <c r="T99" s="33">
        <v>0</v>
      </c>
      <c r="U99" s="33">
        <v>0</v>
      </c>
      <c r="V99" s="33">
        <v>0</v>
      </c>
      <c r="W99" s="33">
        <v>673</v>
      </c>
      <c r="X99" s="33">
        <v>481</v>
      </c>
      <c r="Y99" s="33">
        <v>940</v>
      </c>
      <c r="Z99" s="33">
        <v>261</v>
      </c>
      <c r="AA99" s="33">
        <v>142</v>
      </c>
      <c r="AB99" s="33">
        <v>0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2:43">
      <c r="B100" s="27">
        <f>'input rate-base'!B100</f>
        <v>8</v>
      </c>
      <c r="C100" s="27">
        <f>'input rate-base'!C100</f>
        <v>2019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406</v>
      </c>
      <c r="J100" s="33">
        <v>0</v>
      </c>
      <c r="K100" s="33">
        <v>0</v>
      </c>
      <c r="L100" s="33">
        <v>0</v>
      </c>
      <c r="M100" s="33">
        <v>6120</v>
      </c>
      <c r="N100" s="33">
        <v>131</v>
      </c>
      <c r="O100" s="33">
        <v>714</v>
      </c>
      <c r="P100" s="33">
        <v>0</v>
      </c>
      <c r="Q100" s="33">
        <v>885</v>
      </c>
      <c r="R100" s="33">
        <v>0</v>
      </c>
      <c r="S100" s="33">
        <v>63</v>
      </c>
      <c r="T100" s="33">
        <v>0</v>
      </c>
      <c r="U100" s="33">
        <v>0</v>
      </c>
      <c r="V100" s="33">
        <v>0</v>
      </c>
      <c r="W100" s="33">
        <v>687</v>
      </c>
      <c r="X100" s="33">
        <v>493</v>
      </c>
      <c r="Y100" s="33">
        <v>900</v>
      </c>
      <c r="Z100" s="33">
        <v>258</v>
      </c>
      <c r="AA100" s="33">
        <v>142</v>
      </c>
      <c r="AB100" s="33">
        <v>0</v>
      </c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2:43">
      <c r="B101" s="27">
        <f>'input rate-base'!B101</f>
        <v>9</v>
      </c>
      <c r="C101" s="27">
        <f>'input rate-base'!C101</f>
        <v>2019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336</v>
      </c>
      <c r="J101" s="33">
        <v>0</v>
      </c>
      <c r="K101" s="33">
        <v>0</v>
      </c>
      <c r="L101" s="33">
        <v>0</v>
      </c>
      <c r="M101" s="33">
        <v>5717</v>
      </c>
      <c r="N101" s="33">
        <v>120</v>
      </c>
      <c r="O101" s="33">
        <v>767</v>
      </c>
      <c r="P101" s="33">
        <v>0</v>
      </c>
      <c r="Q101" s="33">
        <v>841</v>
      </c>
      <c r="R101" s="33">
        <v>0</v>
      </c>
      <c r="S101" s="33">
        <v>57</v>
      </c>
      <c r="T101" s="33">
        <v>0</v>
      </c>
      <c r="U101" s="33">
        <v>0</v>
      </c>
      <c r="V101" s="33">
        <v>0</v>
      </c>
      <c r="W101" s="33">
        <v>662</v>
      </c>
      <c r="X101" s="33">
        <v>992</v>
      </c>
      <c r="Y101" s="33">
        <v>1150</v>
      </c>
      <c r="Z101" s="33">
        <v>261</v>
      </c>
      <c r="AA101" s="33">
        <v>139</v>
      </c>
      <c r="AB101" s="33">
        <v>0</v>
      </c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2:43">
      <c r="B102" s="27">
        <f>'input rate-base'!B102</f>
        <v>10</v>
      </c>
      <c r="C102" s="27">
        <f>'input rate-base'!C102</f>
        <v>2019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350</v>
      </c>
      <c r="J102" s="33">
        <v>0</v>
      </c>
      <c r="K102" s="33">
        <v>0</v>
      </c>
      <c r="L102" s="33">
        <v>0</v>
      </c>
      <c r="M102" s="33">
        <v>5619</v>
      </c>
      <c r="N102" s="33">
        <v>125</v>
      </c>
      <c r="O102" s="33">
        <v>712</v>
      </c>
      <c r="P102" s="33">
        <v>0</v>
      </c>
      <c r="Q102" s="33">
        <v>835</v>
      </c>
      <c r="R102" s="33">
        <v>0</v>
      </c>
      <c r="S102" s="33">
        <v>52</v>
      </c>
      <c r="T102" s="33">
        <v>0</v>
      </c>
      <c r="U102" s="33">
        <v>0</v>
      </c>
      <c r="V102" s="33">
        <v>0</v>
      </c>
      <c r="W102" s="33">
        <v>678</v>
      </c>
      <c r="X102" s="33">
        <v>937</v>
      </c>
      <c r="Y102" s="33">
        <v>1024</v>
      </c>
      <c r="Z102" s="33">
        <v>256</v>
      </c>
      <c r="AA102" s="33">
        <v>141</v>
      </c>
      <c r="AB102" s="33">
        <v>0</v>
      </c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2:43">
      <c r="B103" s="27">
        <f>'input rate-base'!B103</f>
        <v>11</v>
      </c>
      <c r="C103" s="27">
        <f>'input rate-base'!C103</f>
        <v>2019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213</v>
      </c>
      <c r="J103" s="33">
        <v>0</v>
      </c>
      <c r="K103" s="33">
        <v>0</v>
      </c>
      <c r="L103" s="33">
        <v>0</v>
      </c>
      <c r="M103" s="33">
        <v>5836</v>
      </c>
      <c r="N103" s="33">
        <v>128</v>
      </c>
      <c r="O103" s="33">
        <v>704</v>
      </c>
      <c r="P103" s="33">
        <v>0</v>
      </c>
      <c r="Q103" s="33">
        <v>596</v>
      </c>
      <c r="R103" s="33">
        <v>0</v>
      </c>
      <c r="S103" s="33">
        <v>54</v>
      </c>
      <c r="T103" s="33">
        <v>0</v>
      </c>
      <c r="U103" s="33">
        <v>0</v>
      </c>
      <c r="V103" s="33">
        <v>0</v>
      </c>
      <c r="W103" s="33">
        <v>640</v>
      </c>
      <c r="X103" s="33">
        <v>960</v>
      </c>
      <c r="Y103" s="33">
        <v>1007</v>
      </c>
      <c r="Z103" s="33">
        <v>247</v>
      </c>
      <c r="AA103" s="33">
        <v>126</v>
      </c>
      <c r="AB103" s="33">
        <v>0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2:43">
      <c r="B104" s="27">
        <f>'input rate-base'!B104</f>
        <v>12</v>
      </c>
      <c r="C104" s="27">
        <f>'input rate-base'!C104</f>
        <v>2019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196</v>
      </c>
      <c r="J104" s="33">
        <v>0</v>
      </c>
      <c r="K104" s="33">
        <v>0</v>
      </c>
      <c r="L104" s="33">
        <v>0</v>
      </c>
      <c r="M104" s="33">
        <v>5682</v>
      </c>
      <c r="N104" s="33">
        <v>86</v>
      </c>
      <c r="O104" s="33">
        <v>799</v>
      </c>
      <c r="P104" s="33">
        <v>0</v>
      </c>
      <c r="Q104" s="33">
        <v>269</v>
      </c>
      <c r="R104" s="33">
        <v>0</v>
      </c>
      <c r="S104" s="33">
        <v>55</v>
      </c>
      <c r="T104" s="33">
        <v>0</v>
      </c>
      <c r="U104" s="33">
        <v>0</v>
      </c>
      <c r="V104" s="33">
        <v>0</v>
      </c>
      <c r="W104" s="33">
        <v>625</v>
      </c>
      <c r="X104" s="33">
        <v>835</v>
      </c>
      <c r="Y104" s="33">
        <v>965</v>
      </c>
      <c r="Z104" s="33">
        <v>226</v>
      </c>
      <c r="AA104" s="33">
        <v>124</v>
      </c>
      <c r="AB104" s="33">
        <v>0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2:43">
      <c r="B105" s="27">
        <f>'input rate-base'!B105</f>
        <v>1</v>
      </c>
      <c r="C105" s="27">
        <f>'input rate-base'!C105</f>
        <v>2020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82</v>
      </c>
      <c r="J105" s="33">
        <v>0</v>
      </c>
      <c r="K105" s="33">
        <v>0</v>
      </c>
      <c r="L105" s="33">
        <v>0</v>
      </c>
      <c r="M105" s="33">
        <v>4228</v>
      </c>
      <c r="N105" s="33">
        <v>48</v>
      </c>
      <c r="O105" s="33">
        <v>693</v>
      </c>
      <c r="P105" s="33">
        <v>0</v>
      </c>
      <c r="Q105" s="33">
        <v>125</v>
      </c>
      <c r="R105" s="33">
        <v>0</v>
      </c>
      <c r="S105" s="33">
        <v>28</v>
      </c>
      <c r="T105" s="33">
        <v>0</v>
      </c>
      <c r="U105" s="33">
        <v>0</v>
      </c>
      <c r="V105" s="33">
        <v>0</v>
      </c>
      <c r="W105" s="33">
        <v>551</v>
      </c>
      <c r="X105" s="33">
        <v>692</v>
      </c>
      <c r="Y105" s="33">
        <v>878</v>
      </c>
      <c r="Z105" s="33">
        <v>223</v>
      </c>
      <c r="AA105" s="33">
        <v>114</v>
      </c>
      <c r="AB105" s="33">
        <v>0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2:43">
      <c r="B106" s="27">
        <f>'input rate-base'!B106</f>
        <v>2</v>
      </c>
      <c r="C106" s="27">
        <f>'input rate-base'!C106</f>
        <v>2020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58</v>
      </c>
      <c r="J106" s="33">
        <v>0</v>
      </c>
      <c r="K106" s="33">
        <v>0</v>
      </c>
      <c r="L106" s="33">
        <v>0</v>
      </c>
      <c r="M106" s="33">
        <v>4272</v>
      </c>
      <c r="N106" s="33">
        <v>57</v>
      </c>
      <c r="O106" s="33">
        <v>553</v>
      </c>
      <c r="P106" s="33">
        <v>0</v>
      </c>
      <c r="Q106" s="33">
        <v>106</v>
      </c>
      <c r="R106" s="33">
        <v>0</v>
      </c>
      <c r="S106" s="33">
        <v>29</v>
      </c>
      <c r="T106" s="33">
        <v>0</v>
      </c>
      <c r="U106" s="33">
        <v>0</v>
      </c>
      <c r="V106" s="33">
        <v>0</v>
      </c>
      <c r="W106" s="33">
        <v>515</v>
      </c>
      <c r="X106" s="33">
        <v>823</v>
      </c>
      <c r="Y106" s="33">
        <v>964</v>
      </c>
      <c r="Z106" s="33">
        <v>245</v>
      </c>
      <c r="AA106" s="33">
        <v>113</v>
      </c>
      <c r="AB106" s="33">
        <v>0</v>
      </c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2:43">
      <c r="B107" s="27">
        <f>'input rate-base'!B107</f>
        <v>3</v>
      </c>
      <c r="C107" s="27">
        <f>'input rate-base'!C107</f>
        <v>2020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90</v>
      </c>
      <c r="J107" s="33">
        <v>0</v>
      </c>
      <c r="K107" s="33">
        <v>0</v>
      </c>
      <c r="L107" s="33">
        <v>0</v>
      </c>
      <c r="M107" s="33">
        <v>4806</v>
      </c>
      <c r="N107" s="33">
        <v>132</v>
      </c>
      <c r="O107" s="33">
        <v>551</v>
      </c>
      <c r="P107" s="33">
        <v>0</v>
      </c>
      <c r="Q107" s="33">
        <v>441</v>
      </c>
      <c r="R107" s="33">
        <v>0</v>
      </c>
      <c r="S107" s="33">
        <v>28</v>
      </c>
      <c r="T107" s="33">
        <v>0</v>
      </c>
      <c r="U107" s="33">
        <v>0</v>
      </c>
      <c r="V107" s="33">
        <v>0</v>
      </c>
      <c r="W107" s="33">
        <v>562</v>
      </c>
      <c r="X107" s="33">
        <v>908</v>
      </c>
      <c r="Y107" s="33">
        <v>973</v>
      </c>
      <c r="Z107" s="33">
        <v>245</v>
      </c>
      <c r="AA107" s="33">
        <v>129</v>
      </c>
      <c r="AB107" s="33">
        <v>0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2:43">
      <c r="B108" s="27">
        <f>'input rate-base'!B108</f>
        <v>4</v>
      </c>
      <c r="C108" s="27">
        <f>'input rate-base'!C108</f>
        <v>2020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139</v>
      </c>
      <c r="J108" s="33">
        <v>0</v>
      </c>
      <c r="K108" s="33">
        <v>0</v>
      </c>
      <c r="L108" s="33">
        <v>0</v>
      </c>
      <c r="M108" s="33">
        <v>5569</v>
      </c>
      <c r="N108" s="33">
        <v>119</v>
      </c>
      <c r="O108" s="33">
        <v>678</v>
      </c>
      <c r="P108" s="33">
        <v>0</v>
      </c>
      <c r="Q108" s="33">
        <v>610</v>
      </c>
      <c r="R108" s="33">
        <v>0</v>
      </c>
      <c r="S108" s="33">
        <v>27</v>
      </c>
      <c r="T108" s="33">
        <v>0</v>
      </c>
      <c r="U108" s="33">
        <v>0</v>
      </c>
      <c r="V108" s="33">
        <v>0</v>
      </c>
      <c r="W108" s="33">
        <v>575</v>
      </c>
      <c r="X108" s="33">
        <v>964</v>
      </c>
      <c r="Y108" s="33">
        <v>983</v>
      </c>
      <c r="Z108" s="33">
        <v>245</v>
      </c>
      <c r="AA108" s="33">
        <v>125</v>
      </c>
      <c r="AB108" s="33">
        <v>0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2:43">
      <c r="B109" s="27">
        <f>'input rate-base'!B109</f>
        <v>5</v>
      </c>
      <c r="C109" s="27">
        <f>'input rate-base'!C109</f>
        <v>2020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402</v>
      </c>
      <c r="J109" s="33">
        <v>0</v>
      </c>
      <c r="K109" s="33">
        <v>0</v>
      </c>
      <c r="L109" s="33">
        <v>0</v>
      </c>
      <c r="M109" s="33">
        <v>5690</v>
      </c>
      <c r="N109" s="33">
        <v>152</v>
      </c>
      <c r="O109" s="33">
        <v>810</v>
      </c>
      <c r="P109" s="33">
        <v>0</v>
      </c>
      <c r="Q109" s="33">
        <v>795</v>
      </c>
      <c r="R109" s="33">
        <v>0</v>
      </c>
      <c r="S109" s="33">
        <v>72</v>
      </c>
      <c r="T109" s="33">
        <v>0</v>
      </c>
      <c r="U109" s="33">
        <v>0</v>
      </c>
      <c r="V109" s="33">
        <v>0</v>
      </c>
      <c r="W109" s="33">
        <v>673</v>
      </c>
      <c r="X109" s="33">
        <v>923</v>
      </c>
      <c r="Y109" s="33">
        <v>1003</v>
      </c>
      <c r="Z109" s="33">
        <v>266</v>
      </c>
      <c r="AA109" s="33">
        <v>127</v>
      </c>
      <c r="AB109" s="33">
        <v>0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2:43">
      <c r="B110" s="27">
        <f>'input rate-base'!B110</f>
        <v>6</v>
      </c>
      <c r="C110" s="27">
        <f>'input rate-base'!C110</f>
        <v>2020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382</v>
      </c>
      <c r="J110" s="33">
        <v>0</v>
      </c>
      <c r="K110" s="33">
        <v>0</v>
      </c>
      <c r="L110" s="33">
        <v>0</v>
      </c>
      <c r="M110" s="33">
        <v>5580</v>
      </c>
      <c r="N110" s="33">
        <v>166</v>
      </c>
      <c r="O110" s="33">
        <v>800</v>
      </c>
      <c r="P110" s="33">
        <v>0</v>
      </c>
      <c r="Q110" s="33">
        <v>883</v>
      </c>
      <c r="R110" s="33">
        <v>0</v>
      </c>
      <c r="S110" s="33">
        <v>70</v>
      </c>
      <c r="T110" s="33">
        <v>0</v>
      </c>
      <c r="U110" s="33">
        <v>0</v>
      </c>
      <c r="V110" s="33">
        <v>0</v>
      </c>
      <c r="W110" s="33">
        <v>655</v>
      </c>
      <c r="X110" s="33">
        <v>895</v>
      </c>
      <c r="Y110" s="33">
        <v>947</v>
      </c>
      <c r="Z110" s="33">
        <v>275</v>
      </c>
      <c r="AA110" s="33">
        <v>132</v>
      </c>
      <c r="AB110" s="33">
        <v>0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2:43">
      <c r="B111" s="27">
        <f>'input rate-base'!B111</f>
        <v>7</v>
      </c>
      <c r="C111" s="27">
        <f>'input rate-base'!C111</f>
        <v>2020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453</v>
      </c>
      <c r="J111" s="33">
        <v>0</v>
      </c>
      <c r="K111" s="33">
        <v>0</v>
      </c>
      <c r="L111" s="33">
        <v>0</v>
      </c>
      <c r="M111" s="33">
        <v>6869</v>
      </c>
      <c r="N111" s="33">
        <v>188</v>
      </c>
      <c r="O111" s="33">
        <v>725</v>
      </c>
      <c r="P111" s="33">
        <v>0</v>
      </c>
      <c r="Q111" s="33">
        <v>971</v>
      </c>
      <c r="R111" s="33">
        <v>0</v>
      </c>
      <c r="S111" s="33">
        <v>32</v>
      </c>
      <c r="T111" s="33">
        <v>0</v>
      </c>
      <c r="U111" s="33">
        <v>0</v>
      </c>
      <c r="V111" s="33">
        <v>0</v>
      </c>
      <c r="W111" s="33">
        <v>673</v>
      </c>
      <c r="X111" s="33">
        <v>481</v>
      </c>
      <c r="Y111" s="33">
        <v>940</v>
      </c>
      <c r="Z111" s="33">
        <v>261</v>
      </c>
      <c r="AA111" s="33">
        <v>142</v>
      </c>
      <c r="AB111" s="33">
        <v>0</v>
      </c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43">
      <c r="B112" s="27">
        <f>'input rate-base'!B112</f>
        <v>8</v>
      </c>
      <c r="C112" s="27">
        <f>'input rate-base'!C112</f>
        <v>2020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411</v>
      </c>
      <c r="J112" s="33">
        <v>0</v>
      </c>
      <c r="K112" s="33">
        <v>0</v>
      </c>
      <c r="L112" s="33">
        <v>0</v>
      </c>
      <c r="M112" s="33">
        <v>6352</v>
      </c>
      <c r="N112" s="33">
        <v>131</v>
      </c>
      <c r="O112" s="33">
        <v>714</v>
      </c>
      <c r="P112" s="33">
        <v>0</v>
      </c>
      <c r="Q112" s="33">
        <v>885</v>
      </c>
      <c r="R112" s="33">
        <v>0</v>
      </c>
      <c r="S112" s="33">
        <v>63</v>
      </c>
      <c r="T112" s="33">
        <v>0</v>
      </c>
      <c r="U112" s="33">
        <v>0</v>
      </c>
      <c r="V112" s="33">
        <v>0</v>
      </c>
      <c r="W112" s="33">
        <v>687</v>
      </c>
      <c r="X112" s="33">
        <v>493</v>
      </c>
      <c r="Y112" s="33">
        <v>900</v>
      </c>
      <c r="Z112" s="33">
        <v>258</v>
      </c>
      <c r="AA112" s="33">
        <v>142</v>
      </c>
      <c r="AB112" s="33">
        <v>0</v>
      </c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2:43">
      <c r="B113" s="27">
        <f>'input rate-base'!B113</f>
        <v>9</v>
      </c>
      <c r="C113" s="27">
        <f>'input rate-base'!C113</f>
        <v>2020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339</v>
      </c>
      <c r="J113" s="33">
        <v>0</v>
      </c>
      <c r="K113" s="33">
        <v>0</v>
      </c>
      <c r="L113" s="33">
        <v>0</v>
      </c>
      <c r="M113" s="33">
        <v>5964</v>
      </c>
      <c r="N113" s="33">
        <v>120</v>
      </c>
      <c r="O113" s="33">
        <v>767</v>
      </c>
      <c r="P113" s="33">
        <v>0</v>
      </c>
      <c r="Q113" s="33">
        <v>841</v>
      </c>
      <c r="R113" s="33">
        <v>0</v>
      </c>
      <c r="S113" s="33">
        <v>57</v>
      </c>
      <c r="T113" s="33">
        <v>0</v>
      </c>
      <c r="U113" s="33">
        <v>0</v>
      </c>
      <c r="V113" s="33">
        <v>0</v>
      </c>
      <c r="W113" s="33">
        <v>662</v>
      </c>
      <c r="X113" s="33">
        <v>992</v>
      </c>
      <c r="Y113" s="33">
        <v>1150</v>
      </c>
      <c r="Z113" s="33">
        <v>261</v>
      </c>
      <c r="AA113" s="33">
        <v>139</v>
      </c>
      <c r="AB113" s="33">
        <v>0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2:43">
      <c r="B114" s="27">
        <f>'input rate-base'!B114</f>
        <v>10</v>
      </c>
      <c r="C114" s="27">
        <f>'input rate-base'!C114</f>
        <v>2020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354</v>
      </c>
      <c r="J114" s="33">
        <v>0</v>
      </c>
      <c r="K114" s="33">
        <v>0</v>
      </c>
      <c r="L114" s="33">
        <v>0</v>
      </c>
      <c r="M114" s="33">
        <v>5830</v>
      </c>
      <c r="N114" s="33">
        <v>125</v>
      </c>
      <c r="O114" s="33">
        <v>712</v>
      </c>
      <c r="P114" s="33">
        <v>0</v>
      </c>
      <c r="Q114" s="33">
        <v>835</v>
      </c>
      <c r="R114" s="33">
        <v>0</v>
      </c>
      <c r="S114" s="33">
        <v>52</v>
      </c>
      <c r="T114" s="33">
        <v>0</v>
      </c>
      <c r="U114" s="33">
        <v>0</v>
      </c>
      <c r="V114" s="33">
        <v>0</v>
      </c>
      <c r="W114" s="33">
        <v>678</v>
      </c>
      <c r="X114" s="33">
        <v>937</v>
      </c>
      <c r="Y114" s="33">
        <v>1024</v>
      </c>
      <c r="Z114" s="33">
        <v>256</v>
      </c>
      <c r="AA114" s="33">
        <v>141</v>
      </c>
      <c r="AB114" s="33">
        <v>0</v>
      </c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2:43">
      <c r="B115" s="27">
        <f>'input rate-base'!B115</f>
        <v>11</v>
      </c>
      <c r="C115" s="27">
        <f>'input rate-base'!C115</f>
        <v>2020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217</v>
      </c>
      <c r="J115" s="33">
        <v>0</v>
      </c>
      <c r="K115" s="33">
        <v>0</v>
      </c>
      <c r="L115" s="33">
        <v>0</v>
      </c>
      <c r="M115" s="33">
        <v>6054</v>
      </c>
      <c r="N115" s="33">
        <v>128</v>
      </c>
      <c r="O115" s="33">
        <v>704</v>
      </c>
      <c r="P115" s="33">
        <v>0</v>
      </c>
      <c r="Q115" s="33">
        <v>596</v>
      </c>
      <c r="R115" s="33">
        <v>0</v>
      </c>
      <c r="S115" s="33">
        <v>54</v>
      </c>
      <c r="T115" s="33">
        <v>0</v>
      </c>
      <c r="U115" s="33">
        <v>0</v>
      </c>
      <c r="V115" s="33">
        <v>0</v>
      </c>
      <c r="W115" s="33">
        <v>640</v>
      </c>
      <c r="X115" s="33">
        <v>960</v>
      </c>
      <c r="Y115" s="33">
        <v>1007</v>
      </c>
      <c r="Z115" s="33">
        <v>247</v>
      </c>
      <c r="AA115" s="33">
        <v>126</v>
      </c>
      <c r="AB115" s="33">
        <v>0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2:43">
      <c r="B116" s="27">
        <f>'input rate-base'!B116</f>
        <v>12</v>
      </c>
      <c r="C116" s="27">
        <f>'input rate-base'!C116</f>
        <v>2020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198</v>
      </c>
      <c r="J116" s="33">
        <v>0</v>
      </c>
      <c r="K116" s="33">
        <v>0</v>
      </c>
      <c r="L116" s="33">
        <v>0</v>
      </c>
      <c r="M116" s="33">
        <v>5894</v>
      </c>
      <c r="N116" s="33">
        <v>86</v>
      </c>
      <c r="O116" s="33">
        <v>799</v>
      </c>
      <c r="P116" s="33">
        <v>0</v>
      </c>
      <c r="Q116" s="33">
        <v>269</v>
      </c>
      <c r="R116" s="33">
        <v>0</v>
      </c>
      <c r="S116" s="33">
        <v>55</v>
      </c>
      <c r="T116" s="33">
        <v>0</v>
      </c>
      <c r="U116" s="33">
        <v>0</v>
      </c>
      <c r="V116" s="33">
        <v>0</v>
      </c>
      <c r="W116" s="33">
        <v>625</v>
      </c>
      <c r="X116" s="33">
        <v>835</v>
      </c>
      <c r="Y116" s="33">
        <v>965</v>
      </c>
      <c r="Z116" s="33">
        <v>226</v>
      </c>
      <c r="AA116" s="33">
        <v>124</v>
      </c>
      <c r="AB116" s="33">
        <v>0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2:43">
      <c r="B117" s="27">
        <f>'input rate-base'!B117</f>
        <v>1</v>
      </c>
      <c r="C117" s="27">
        <f>'input rate-base'!C117</f>
        <v>2021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83</v>
      </c>
      <c r="J117" s="33">
        <v>0</v>
      </c>
      <c r="K117" s="33">
        <v>0</v>
      </c>
      <c r="L117" s="33">
        <v>0</v>
      </c>
      <c r="M117" s="33">
        <v>4385</v>
      </c>
      <c r="N117" s="33">
        <v>48</v>
      </c>
      <c r="O117" s="33">
        <v>693</v>
      </c>
      <c r="P117" s="33">
        <v>0</v>
      </c>
      <c r="Q117" s="33">
        <v>125</v>
      </c>
      <c r="R117" s="33">
        <v>0</v>
      </c>
      <c r="S117" s="33">
        <v>28</v>
      </c>
      <c r="T117" s="33">
        <v>0</v>
      </c>
      <c r="U117" s="33">
        <v>0</v>
      </c>
      <c r="V117" s="33">
        <v>0</v>
      </c>
      <c r="W117" s="33">
        <v>551</v>
      </c>
      <c r="X117" s="33">
        <v>692</v>
      </c>
      <c r="Y117" s="33">
        <v>878</v>
      </c>
      <c r="Z117" s="33">
        <v>223</v>
      </c>
      <c r="AA117" s="33">
        <v>114</v>
      </c>
      <c r="AB117" s="33">
        <v>0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2:43">
      <c r="B118" s="27">
        <f>'input rate-base'!B118</f>
        <v>2</v>
      </c>
      <c r="C118" s="27">
        <f>'input rate-base'!C118</f>
        <v>2021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60</v>
      </c>
      <c r="J118" s="33">
        <v>0</v>
      </c>
      <c r="K118" s="33">
        <v>0</v>
      </c>
      <c r="L118" s="33">
        <v>0</v>
      </c>
      <c r="M118" s="33">
        <v>4431</v>
      </c>
      <c r="N118" s="33">
        <v>57</v>
      </c>
      <c r="O118" s="33">
        <v>553</v>
      </c>
      <c r="P118" s="33">
        <v>0</v>
      </c>
      <c r="Q118" s="33">
        <v>106</v>
      </c>
      <c r="R118" s="33">
        <v>0</v>
      </c>
      <c r="S118" s="33">
        <v>29</v>
      </c>
      <c r="T118" s="33">
        <v>0</v>
      </c>
      <c r="U118" s="33">
        <v>0</v>
      </c>
      <c r="V118" s="33">
        <v>0</v>
      </c>
      <c r="W118" s="33">
        <v>515</v>
      </c>
      <c r="X118" s="33">
        <v>823</v>
      </c>
      <c r="Y118" s="33">
        <v>964</v>
      </c>
      <c r="Z118" s="33">
        <v>245</v>
      </c>
      <c r="AA118" s="33">
        <v>113</v>
      </c>
      <c r="AB118" s="33">
        <v>0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2:43">
      <c r="B119" s="27">
        <f>'input rate-base'!B119</f>
        <v>3</v>
      </c>
      <c r="C119" s="27">
        <f>'input rate-base'!C119</f>
        <v>2021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92</v>
      </c>
      <c r="J119" s="33">
        <v>0</v>
      </c>
      <c r="K119" s="33">
        <v>0</v>
      </c>
      <c r="L119" s="33">
        <v>0</v>
      </c>
      <c r="M119" s="33">
        <v>5010</v>
      </c>
      <c r="N119" s="33">
        <v>132</v>
      </c>
      <c r="O119" s="33">
        <v>551</v>
      </c>
      <c r="P119" s="33">
        <v>0</v>
      </c>
      <c r="Q119" s="33">
        <v>441</v>
      </c>
      <c r="R119" s="33">
        <v>0</v>
      </c>
      <c r="S119" s="33">
        <v>28</v>
      </c>
      <c r="T119" s="33">
        <v>0</v>
      </c>
      <c r="U119" s="33">
        <v>0</v>
      </c>
      <c r="V119" s="33">
        <v>0</v>
      </c>
      <c r="W119" s="33">
        <v>562</v>
      </c>
      <c r="X119" s="33">
        <v>908</v>
      </c>
      <c r="Y119" s="33">
        <v>973</v>
      </c>
      <c r="Z119" s="33">
        <v>245</v>
      </c>
      <c r="AA119" s="33">
        <v>129</v>
      </c>
      <c r="AB119" s="33">
        <v>0</v>
      </c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2:43">
      <c r="B120" s="27">
        <f>'input rate-base'!B120</f>
        <v>4</v>
      </c>
      <c r="C120" s="27">
        <f>'input rate-base'!C120</f>
        <v>2021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140</v>
      </c>
      <c r="J120" s="33">
        <v>0</v>
      </c>
      <c r="K120" s="33">
        <v>0</v>
      </c>
      <c r="L120" s="33">
        <v>0</v>
      </c>
      <c r="M120" s="33">
        <v>5774</v>
      </c>
      <c r="N120" s="33">
        <v>119</v>
      </c>
      <c r="O120" s="33">
        <v>678</v>
      </c>
      <c r="P120" s="33">
        <v>0</v>
      </c>
      <c r="Q120" s="33">
        <v>610</v>
      </c>
      <c r="R120" s="33">
        <v>0</v>
      </c>
      <c r="S120" s="33">
        <v>27</v>
      </c>
      <c r="T120" s="33">
        <v>0</v>
      </c>
      <c r="U120" s="33">
        <v>0</v>
      </c>
      <c r="V120" s="33">
        <v>0</v>
      </c>
      <c r="W120" s="33">
        <v>575</v>
      </c>
      <c r="X120" s="33">
        <v>964</v>
      </c>
      <c r="Y120" s="33">
        <v>983</v>
      </c>
      <c r="Z120" s="33">
        <v>245</v>
      </c>
      <c r="AA120" s="33">
        <v>125</v>
      </c>
      <c r="AB120" s="33">
        <v>0</v>
      </c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2:43">
      <c r="B121" s="27">
        <f>'input rate-base'!B121</f>
        <v>5</v>
      </c>
      <c r="C121" s="27">
        <f>'input rate-base'!C121</f>
        <v>2021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407</v>
      </c>
      <c r="J121" s="33">
        <v>0</v>
      </c>
      <c r="K121" s="33">
        <v>0</v>
      </c>
      <c r="L121" s="33">
        <v>0</v>
      </c>
      <c r="M121" s="33">
        <v>5898</v>
      </c>
      <c r="N121" s="33">
        <v>152</v>
      </c>
      <c r="O121" s="33">
        <v>810</v>
      </c>
      <c r="P121" s="33">
        <v>0</v>
      </c>
      <c r="Q121" s="33">
        <v>795</v>
      </c>
      <c r="R121" s="33">
        <v>0</v>
      </c>
      <c r="S121" s="33">
        <v>72</v>
      </c>
      <c r="T121" s="33">
        <v>0</v>
      </c>
      <c r="U121" s="33">
        <v>0</v>
      </c>
      <c r="V121" s="33">
        <v>0</v>
      </c>
      <c r="W121" s="33">
        <v>673</v>
      </c>
      <c r="X121" s="33">
        <v>923</v>
      </c>
      <c r="Y121" s="33">
        <v>1003</v>
      </c>
      <c r="Z121" s="33">
        <v>266</v>
      </c>
      <c r="AA121" s="33">
        <v>127</v>
      </c>
      <c r="AB121" s="33">
        <v>0</v>
      </c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2:43">
      <c r="B122" s="27">
        <f>'input rate-base'!B122</f>
        <v>6</v>
      </c>
      <c r="C122" s="27">
        <f>'input rate-base'!C122</f>
        <v>2021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387</v>
      </c>
      <c r="J122" s="33">
        <v>0</v>
      </c>
      <c r="K122" s="33">
        <v>0</v>
      </c>
      <c r="L122" s="33">
        <v>0</v>
      </c>
      <c r="M122" s="33">
        <v>5784</v>
      </c>
      <c r="N122" s="33">
        <v>166</v>
      </c>
      <c r="O122" s="33">
        <v>800</v>
      </c>
      <c r="P122" s="33">
        <v>0</v>
      </c>
      <c r="Q122" s="33">
        <v>883</v>
      </c>
      <c r="R122" s="33">
        <v>0</v>
      </c>
      <c r="S122" s="33">
        <v>71</v>
      </c>
      <c r="T122" s="33">
        <v>0</v>
      </c>
      <c r="U122" s="33">
        <v>0</v>
      </c>
      <c r="V122" s="33">
        <v>0</v>
      </c>
      <c r="W122" s="33">
        <v>655</v>
      </c>
      <c r="X122" s="33">
        <v>895</v>
      </c>
      <c r="Y122" s="33">
        <v>947</v>
      </c>
      <c r="Z122" s="33">
        <v>275</v>
      </c>
      <c r="AA122" s="33">
        <v>132</v>
      </c>
      <c r="AB122" s="33">
        <v>0</v>
      </c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2:43">
      <c r="B123" s="27">
        <f>'input rate-base'!B123</f>
        <v>7</v>
      </c>
      <c r="C123" s="27">
        <f>'input rate-base'!C123</f>
        <v>2021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458</v>
      </c>
      <c r="J123" s="33">
        <v>0</v>
      </c>
      <c r="K123" s="33">
        <v>0</v>
      </c>
      <c r="L123" s="33">
        <v>0</v>
      </c>
      <c r="M123" s="33">
        <v>7157</v>
      </c>
      <c r="N123" s="33">
        <v>188</v>
      </c>
      <c r="O123" s="33">
        <v>725</v>
      </c>
      <c r="P123" s="33">
        <v>0</v>
      </c>
      <c r="Q123" s="33">
        <v>971</v>
      </c>
      <c r="R123" s="33">
        <v>0</v>
      </c>
      <c r="S123" s="33">
        <v>33</v>
      </c>
      <c r="T123" s="33">
        <v>0</v>
      </c>
      <c r="U123" s="33">
        <v>0</v>
      </c>
      <c r="V123" s="33">
        <v>0</v>
      </c>
      <c r="W123" s="33">
        <v>673</v>
      </c>
      <c r="X123" s="33">
        <v>481</v>
      </c>
      <c r="Y123" s="33">
        <v>940</v>
      </c>
      <c r="Z123" s="33">
        <v>261</v>
      </c>
      <c r="AA123" s="33">
        <v>142</v>
      </c>
      <c r="AB123" s="33">
        <v>0</v>
      </c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2:43">
      <c r="B124" s="27">
        <f>'input rate-base'!B124</f>
        <v>8</v>
      </c>
      <c r="C124" s="27">
        <f>'input rate-base'!C124</f>
        <v>2021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416</v>
      </c>
      <c r="J124" s="33">
        <v>0</v>
      </c>
      <c r="K124" s="33">
        <v>0</v>
      </c>
      <c r="L124" s="33">
        <v>0</v>
      </c>
      <c r="M124" s="33">
        <v>6583</v>
      </c>
      <c r="N124" s="33">
        <v>131</v>
      </c>
      <c r="O124" s="33">
        <v>714</v>
      </c>
      <c r="P124" s="33">
        <v>0</v>
      </c>
      <c r="Q124" s="33">
        <v>885</v>
      </c>
      <c r="R124" s="33">
        <v>0</v>
      </c>
      <c r="S124" s="33">
        <v>63</v>
      </c>
      <c r="T124" s="33">
        <v>0</v>
      </c>
      <c r="U124" s="33">
        <v>0</v>
      </c>
      <c r="V124" s="33">
        <v>0</v>
      </c>
      <c r="W124" s="33">
        <v>687</v>
      </c>
      <c r="X124" s="33">
        <v>493</v>
      </c>
      <c r="Y124" s="33">
        <v>900</v>
      </c>
      <c r="Z124" s="33">
        <v>258</v>
      </c>
      <c r="AA124" s="33">
        <v>142</v>
      </c>
      <c r="AB124" s="33">
        <v>0</v>
      </c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2:43">
      <c r="B125" s="27">
        <f>'input rate-base'!B125</f>
        <v>9</v>
      </c>
      <c r="C125" s="27">
        <f>'input rate-base'!C125</f>
        <v>2021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344</v>
      </c>
      <c r="J125" s="33">
        <v>0</v>
      </c>
      <c r="K125" s="33">
        <v>0</v>
      </c>
      <c r="L125" s="33">
        <v>0</v>
      </c>
      <c r="M125" s="33">
        <v>6180</v>
      </c>
      <c r="N125" s="33">
        <v>120</v>
      </c>
      <c r="O125" s="33">
        <v>767</v>
      </c>
      <c r="P125" s="33">
        <v>0</v>
      </c>
      <c r="Q125" s="33">
        <v>841</v>
      </c>
      <c r="R125" s="33">
        <v>0</v>
      </c>
      <c r="S125" s="33">
        <v>58</v>
      </c>
      <c r="T125" s="33">
        <v>0</v>
      </c>
      <c r="U125" s="33">
        <v>0</v>
      </c>
      <c r="V125" s="33">
        <v>0</v>
      </c>
      <c r="W125" s="33">
        <v>662</v>
      </c>
      <c r="X125" s="33">
        <v>992</v>
      </c>
      <c r="Y125" s="33">
        <v>1150</v>
      </c>
      <c r="Z125" s="33">
        <v>261</v>
      </c>
      <c r="AA125" s="33">
        <v>139</v>
      </c>
      <c r="AB125" s="33">
        <v>0</v>
      </c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2:43">
      <c r="B126" s="27">
        <f>'input rate-base'!B126</f>
        <v>10</v>
      </c>
      <c r="C126" s="27">
        <f>'input rate-base'!C126</f>
        <v>2021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359</v>
      </c>
      <c r="J126" s="33">
        <v>0</v>
      </c>
      <c r="K126" s="33">
        <v>0</v>
      </c>
      <c r="L126" s="33">
        <v>0</v>
      </c>
      <c r="M126" s="33">
        <v>6041</v>
      </c>
      <c r="N126" s="33">
        <v>125</v>
      </c>
      <c r="O126" s="33">
        <v>712</v>
      </c>
      <c r="P126" s="33">
        <v>0</v>
      </c>
      <c r="Q126" s="33">
        <v>835</v>
      </c>
      <c r="R126" s="33">
        <v>0</v>
      </c>
      <c r="S126" s="33">
        <v>53</v>
      </c>
      <c r="T126" s="33">
        <v>0</v>
      </c>
      <c r="U126" s="33">
        <v>0</v>
      </c>
      <c r="V126" s="33">
        <v>0</v>
      </c>
      <c r="W126" s="33">
        <v>678</v>
      </c>
      <c r="X126" s="33">
        <v>937</v>
      </c>
      <c r="Y126" s="33">
        <v>1024</v>
      </c>
      <c r="Z126" s="33">
        <v>256</v>
      </c>
      <c r="AA126" s="33">
        <v>141</v>
      </c>
      <c r="AB126" s="33">
        <v>0</v>
      </c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2:43">
      <c r="B127" s="27">
        <f>'input rate-base'!B127</f>
        <v>11</v>
      </c>
      <c r="C127" s="27">
        <f>'input rate-base'!C127</f>
        <v>2021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218</v>
      </c>
      <c r="J127" s="33">
        <v>0</v>
      </c>
      <c r="K127" s="33">
        <v>0</v>
      </c>
      <c r="L127" s="33">
        <v>0</v>
      </c>
      <c r="M127" s="33">
        <v>6304</v>
      </c>
      <c r="N127" s="33">
        <v>128</v>
      </c>
      <c r="O127" s="33">
        <v>704</v>
      </c>
      <c r="P127" s="33">
        <v>0</v>
      </c>
      <c r="Q127" s="33">
        <v>596</v>
      </c>
      <c r="R127" s="33">
        <v>0</v>
      </c>
      <c r="S127" s="33">
        <v>54</v>
      </c>
      <c r="T127" s="33">
        <v>0</v>
      </c>
      <c r="U127" s="33">
        <v>0</v>
      </c>
      <c r="V127" s="33">
        <v>0</v>
      </c>
      <c r="W127" s="33">
        <v>640</v>
      </c>
      <c r="X127" s="33">
        <v>960</v>
      </c>
      <c r="Y127" s="33">
        <v>1007</v>
      </c>
      <c r="Z127" s="33">
        <v>247</v>
      </c>
      <c r="AA127" s="33">
        <v>126</v>
      </c>
      <c r="AB127" s="33">
        <v>0</v>
      </c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2:43">
      <c r="B128" s="27">
        <f>'input rate-base'!B128</f>
        <v>12</v>
      </c>
      <c r="C128" s="27">
        <f>'input rate-base'!C128</f>
        <v>2021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201</v>
      </c>
      <c r="J128" s="33">
        <v>0</v>
      </c>
      <c r="K128" s="33">
        <v>0</v>
      </c>
      <c r="L128" s="33">
        <v>0</v>
      </c>
      <c r="M128" s="33">
        <v>6105</v>
      </c>
      <c r="N128" s="33">
        <v>86</v>
      </c>
      <c r="O128" s="33">
        <v>799</v>
      </c>
      <c r="P128" s="33">
        <v>0</v>
      </c>
      <c r="Q128" s="33">
        <v>269</v>
      </c>
      <c r="R128" s="33">
        <v>0</v>
      </c>
      <c r="S128" s="33">
        <v>55</v>
      </c>
      <c r="T128" s="33">
        <v>0</v>
      </c>
      <c r="U128" s="33">
        <v>0</v>
      </c>
      <c r="V128" s="33">
        <v>0</v>
      </c>
      <c r="W128" s="33">
        <v>625</v>
      </c>
      <c r="X128" s="33">
        <v>835</v>
      </c>
      <c r="Y128" s="33">
        <v>965</v>
      </c>
      <c r="Z128" s="33">
        <v>226</v>
      </c>
      <c r="AA128" s="33">
        <v>124</v>
      </c>
      <c r="AB128" s="33">
        <v>0</v>
      </c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2:43">
      <c r="B129" s="27">
        <f>'input rate-base'!B129</f>
        <v>1</v>
      </c>
      <c r="C129" s="27">
        <f>'input rate-base'!C129</f>
        <v>2022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84</v>
      </c>
      <c r="J129" s="33">
        <v>0</v>
      </c>
      <c r="K129" s="33">
        <v>0</v>
      </c>
      <c r="L129" s="33">
        <v>0</v>
      </c>
      <c r="M129" s="33">
        <v>4542</v>
      </c>
      <c r="N129" s="33">
        <v>48</v>
      </c>
      <c r="O129" s="33">
        <v>693</v>
      </c>
      <c r="P129" s="33">
        <v>0</v>
      </c>
      <c r="Q129" s="33">
        <v>125</v>
      </c>
      <c r="R129" s="33">
        <v>0</v>
      </c>
      <c r="S129" s="33">
        <v>28</v>
      </c>
      <c r="T129" s="33">
        <v>0</v>
      </c>
      <c r="U129" s="33">
        <v>0</v>
      </c>
      <c r="V129" s="33">
        <v>0</v>
      </c>
      <c r="W129" s="33">
        <v>551</v>
      </c>
      <c r="X129" s="33">
        <v>692</v>
      </c>
      <c r="Y129" s="33">
        <v>878</v>
      </c>
      <c r="Z129" s="33">
        <v>223</v>
      </c>
      <c r="AA129" s="33">
        <v>114</v>
      </c>
      <c r="AB129" s="33">
        <v>0</v>
      </c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2:43">
      <c r="B130" s="27">
        <f>'input rate-base'!B130</f>
        <v>2</v>
      </c>
      <c r="C130" s="27">
        <f>'input rate-base'!C130</f>
        <v>2022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61</v>
      </c>
      <c r="J130" s="33">
        <v>0</v>
      </c>
      <c r="K130" s="33">
        <v>0</v>
      </c>
      <c r="L130" s="33">
        <v>0</v>
      </c>
      <c r="M130" s="33">
        <v>4613</v>
      </c>
      <c r="N130" s="33">
        <v>57</v>
      </c>
      <c r="O130" s="33">
        <v>553</v>
      </c>
      <c r="P130" s="33">
        <v>0</v>
      </c>
      <c r="Q130" s="33">
        <v>106</v>
      </c>
      <c r="R130" s="33">
        <v>0</v>
      </c>
      <c r="S130" s="33">
        <v>29</v>
      </c>
      <c r="T130" s="33">
        <v>0</v>
      </c>
      <c r="U130" s="33">
        <v>0</v>
      </c>
      <c r="V130" s="33">
        <v>0</v>
      </c>
      <c r="W130" s="33">
        <v>515</v>
      </c>
      <c r="X130" s="33">
        <v>823</v>
      </c>
      <c r="Y130" s="33">
        <v>964</v>
      </c>
      <c r="Z130" s="33">
        <v>245</v>
      </c>
      <c r="AA130" s="33">
        <v>113</v>
      </c>
      <c r="AB130" s="33">
        <v>0</v>
      </c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2:43">
      <c r="B131" s="27">
        <f>'input rate-base'!B131</f>
        <v>3</v>
      </c>
      <c r="C131" s="27">
        <f>'input rate-base'!C131</f>
        <v>2022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93</v>
      </c>
      <c r="J131" s="33">
        <v>0</v>
      </c>
      <c r="K131" s="33">
        <v>0</v>
      </c>
      <c r="L131" s="33">
        <v>0</v>
      </c>
      <c r="M131" s="33">
        <v>5215</v>
      </c>
      <c r="N131" s="33">
        <v>132</v>
      </c>
      <c r="O131" s="33">
        <v>551</v>
      </c>
      <c r="P131" s="33">
        <v>0</v>
      </c>
      <c r="Q131" s="33">
        <v>441</v>
      </c>
      <c r="R131" s="33">
        <v>0</v>
      </c>
      <c r="S131" s="33">
        <v>29</v>
      </c>
      <c r="T131" s="33">
        <v>0</v>
      </c>
      <c r="U131" s="33">
        <v>0</v>
      </c>
      <c r="V131" s="33">
        <v>0</v>
      </c>
      <c r="W131" s="33">
        <v>562</v>
      </c>
      <c r="X131" s="33">
        <v>908</v>
      </c>
      <c r="Y131" s="33">
        <v>973</v>
      </c>
      <c r="Z131" s="33">
        <v>245</v>
      </c>
      <c r="AA131" s="33">
        <v>129</v>
      </c>
      <c r="AB131" s="33">
        <v>0</v>
      </c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2:43">
      <c r="B132" s="27">
        <f>'input rate-base'!B132</f>
        <v>4</v>
      </c>
      <c r="C132" s="27">
        <f>'input rate-base'!C132</f>
        <v>2022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141</v>
      </c>
      <c r="J132" s="33">
        <v>0</v>
      </c>
      <c r="K132" s="33">
        <v>0</v>
      </c>
      <c r="L132" s="33">
        <v>0</v>
      </c>
      <c r="M132" s="33">
        <v>5979</v>
      </c>
      <c r="N132" s="33">
        <v>132</v>
      </c>
      <c r="O132" s="33">
        <v>678</v>
      </c>
      <c r="P132" s="33">
        <v>0</v>
      </c>
      <c r="Q132" s="33">
        <v>610</v>
      </c>
      <c r="R132" s="33">
        <v>0</v>
      </c>
      <c r="S132" s="33">
        <v>27</v>
      </c>
      <c r="T132" s="33">
        <v>0</v>
      </c>
      <c r="U132" s="33">
        <v>0</v>
      </c>
      <c r="V132" s="33">
        <v>0</v>
      </c>
      <c r="W132" s="33">
        <v>575</v>
      </c>
      <c r="X132" s="33">
        <v>964</v>
      </c>
      <c r="Y132" s="33">
        <v>983</v>
      </c>
      <c r="Z132" s="33">
        <v>245</v>
      </c>
      <c r="AA132" s="33">
        <v>125</v>
      </c>
      <c r="AB132" s="33">
        <v>0</v>
      </c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2:43">
      <c r="B133" s="27">
        <f>'input rate-base'!B133</f>
        <v>5</v>
      </c>
      <c r="C133" s="27">
        <f>'input rate-base'!C133</f>
        <v>2022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410</v>
      </c>
      <c r="J133" s="33">
        <v>0</v>
      </c>
      <c r="K133" s="33">
        <v>0</v>
      </c>
      <c r="L133" s="33">
        <v>0</v>
      </c>
      <c r="M133" s="33">
        <v>6077</v>
      </c>
      <c r="N133" s="33">
        <v>169</v>
      </c>
      <c r="O133" s="33">
        <v>810</v>
      </c>
      <c r="P133" s="33">
        <v>0</v>
      </c>
      <c r="Q133" s="33">
        <v>795</v>
      </c>
      <c r="R133" s="33">
        <v>0</v>
      </c>
      <c r="S133" s="33">
        <v>73</v>
      </c>
      <c r="T133" s="33">
        <v>0</v>
      </c>
      <c r="U133" s="33">
        <v>0</v>
      </c>
      <c r="V133" s="33">
        <v>0</v>
      </c>
      <c r="W133" s="33">
        <v>673</v>
      </c>
      <c r="X133" s="33">
        <v>923</v>
      </c>
      <c r="Y133" s="33">
        <v>1003</v>
      </c>
      <c r="Z133" s="33">
        <v>266</v>
      </c>
      <c r="AA133" s="33">
        <v>127</v>
      </c>
      <c r="AB133" s="33">
        <v>0</v>
      </c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2:43">
      <c r="B134" s="27">
        <f>'input rate-base'!B134</f>
        <v>6</v>
      </c>
      <c r="C134" s="27">
        <f>'input rate-base'!C134</f>
        <v>2022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390</v>
      </c>
      <c r="J134" s="33">
        <v>0</v>
      </c>
      <c r="K134" s="33">
        <v>0</v>
      </c>
      <c r="L134" s="33">
        <v>0</v>
      </c>
      <c r="M134" s="33">
        <v>5989</v>
      </c>
      <c r="N134" s="33">
        <v>184</v>
      </c>
      <c r="O134" s="33">
        <v>800</v>
      </c>
      <c r="P134" s="33">
        <v>0</v>
      </c>
      <c r="Q134" s="33">
        <v>883</v>
      </c>
      <c r="R134" s="33">
        <v>0</v>
      </c>
      <c r="S134" s="33">
        <v>71</v>
      </c>
      <c r="T134" s="33">
        <v>0</v>
      </c>
      <c r="U134" s="33">
        <v>0</v>
      </c>
      <c r="V134" s="33">
        <v>0</v>
      </c>
      <c r="W134" s="33">
        <v>655</v>
      </c>
      <c r="X134" s="33">
        <v>895</v>
      </c>
      <c r="Y134" s="33">
        <v>947</v>
      </c>
      <c r="Z134" s="33">
        <v>275</v>
      </c>
      <c r="AA134" s="33">
        <v>132</v>
      </c>
      <c r="AB134" s="33">
        <v>0</v>
      </c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2:43">
      <c r="B135" s="27">
        <f>'input rate-base'!B135</f>
        <v>7</v>
      </c>
      <c r="C135" s="27">
        <f>'input rate-base'!C135</f>
        <v>2022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462</v>
      </c>
      <c r="J135" s="33">
        <v>0</v>
      </c>
      <c r="K135" s="33">
        <v>0</v>
      </c>
      <c r="L135" s="33">
        <v>0</v>
      </c>
      <c r="M135" s="33">
        <v>7373</v>
      </c>
      <c r="N135" s="33">
        <v>209</v>
      </c>
      <c r="O135" s="33">
        <v>725</v>
      </c>
      <c r="P135" s="33">
        <v>0</v>
      </c>
      <c r="Q135" s="33">
        <v>971</v>
      </c>
      <c r="R135" s="33">
        <v>0</v>
      </c>
      <c r="S135" s="33">
        <v>33</v>
      </c>
      <c r="T135" s="33">
        <v>0</v>
      </c>
      <c r="U135" s="33">
        <v>0</v>
      </c>
      <c r="V135" s="33">
        <v>0</v>
      </c>
      <c r="W135" s="33">
        <v>673</v>
      </c>
      <c r="X135" s="33">
        <v>481</v>
      </c>
      <c r="Y135" s="33">
        <v>940</v>
      </c>
      <c r="Z135" s="33">
        <v>261</v>
      </c>
      <c r="AA135" s="33">
        <v>142</v>
      </c>
      <c r="AB135" s="33">
        <v>0</v>
      </c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2:43">
      <c r="B136" s="27">
        <f>'input rate-base'!B136</f>
        <v>8</v>
      </c>
      <c r="C136" s="27">
        <f>'input rate-base'!C136</f>
        <v>2022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419</v>
      </c>
      <c r="J136" s="33">
        <v>0</v>
      </c>
      <c r="K136" s="33">
        <v>0</v>
      </c>
      <c r="L136" s="33">
        <v>0</v>
      </c>
      <c r="M136" s="33">
        <v>6815</v>
      </c>
      <c r="N136" s="33">
        <v>146</v>
      </c>
      <c r="O136" s="33">
        <v>714</v>
      </c>
      <c r="P136" s="33">
        <v>0</v>
      </c>
      <c r="Q136" s="33">
        <v>885</v>
      </c>
      <c r="R136" s="33">
        <v>0</v>
      </c>
      <c r="S136" s="33">
        <v>64</v>
      </c>
      <c r="T136" s="33">
        <v>0</v>
      </c>
      <c r="U136" s="33">
        <v>0</v>
      </c>
      <c r="V136" s="33">
        <v>0</v>
      </c>
      <c r="W136" s="33">
        <v>687</v>
      </c>
      <c r="X136" s="33">
        <v>493</v>
      </c>
      <c r="Y136" s="33">
        <v>900</v>
      </c>
      <c r="Z136" s="33">
        <v>258</v>
      </c>
      <c r="AA136" s="33">
        <v>142</v>
      </c>
      <c r="AB136" s="33">
        <v>0</v>
      </c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2:43">
      <c r="B137" s="27">
        <f>'input rate-base'!B137</f>
        <v>9</v>
      </c>
      <c r="C137" s="27">
        <f>'input rate-base'!C137</f>
        <v>2022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347</v>
      </c>
      <c r="J137" s="33">
        <v>0</v>
      </c>
      <c r="K137" s="33">
        <v>0</v>
      </c>
      <c r="L137" s="33">
        <v>0</v>
      </c>
      <c r="M137" s="33">
        <v>6366</v>
      </c>
      <c r="N137" s="33">
        <v>134</v>
      </c>
      <c r="O137" s="33">
        <v>767</v>
      </c>
      <c r="P137" s="33">
        <v>0</v>
      </c>
      <c r="Q137" s="33">
        <v>841</v>
      </c>
      <c r="R137" s="33">
        <v>0</v>
      </c>
      <c r="S137" s="33">
        <v>58</v>
      </c>
      <c r="T137" s="33">
        <v>0</v>
      </c>
      <c r="U137" s="33">
        <v>0</v>
      </c>
      <c r="V137" s="33">
        <v>0</v>
      </c>
      <c r="W137" s="33">
        <v>662</v>
      </c>
      <c r="X137" s="33">
        <v>992</v>
      </c>
      <c r="Y137" s="33">
        <v>1150</v>
      </c>
      <c r="Z137" s="33">
        <v>261</v>
      </c>
      <c r="AA137" s="33">
        <v>139</v>
      </c>
      <c r="AB137" s="33">
        <v>0</v>
      </c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2:43">
      <c r="B138" s="27">
        <f>'input rate-base'!B138</f>
        <v>10</v>
      </c>
      <c r="C138" s="27">
        <f>'input rate-base'!C138</f>
        <v>2022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362</v>
      </c>
      <c r="J138" s="33">
        <v>0</v>
      </c>
      <c r="K138" s="33">
        <v>0</v>
      </c>
      <c r="L138" s="33">
        <v>0</v>
      </c>
      <c r="M138" s="33">
        <v>6283</v>
      </c>
      <c r="N138" s="33">
        <v>139</v>
      </c>
      <c r="O138" s="33">
        <v>712</v>
      </c>
      <c r="P138" s="33">
        <v>0</v>
      </c>
      <c r="Q138" s="33">
        <v>835</v>
      </c>
      <c r="R138" s="33">
        <v>0</v>
      </c>
      <c r="S138" s="33">
        <v>53</v>
      </c>
      <c r="T138" s="33">
        <v>0</v>
      </c>
      <c r="U138" s="33">
        <v>0</v>
      </c>
      <c r="V138" s="33">
        <v>0</v>
      </c>
      <c r="W138" s="33">
        <v>678</v>
      </c>
      <c r="X138" s="33">
        <v>937</v>
      </c>
      <c r="Y138" s="33">
        <v>1024</v>
      </c>
      <c r="Z138" s="33">
        <v>256</v>
      </c>
      <c r="AA138" s="33">
        <v>141</v>
      </c>
      <c r="AB138" s="33">
        <v>0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2:43">
      <c r="B139" s="27">
        <f>'input rate-base'!B139</f>
        <v>11</v>
      </c>
      <c r="C139" s="27">
        <f>'input rate-base'!C139</f>
        <v>2022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221</v>
      </c>
      <c r="J139" s="33">
        <v>0</v>
      </c>
      <c r="K139" s="33">
        <v>0</v>
      </c>
      <c r="L139" s="33">
        <v>0</v>
      </c>
      <c r="M139" s="33">
        <v>6491</v>
      </c>
      <c r="N139" s="33">
        <v>142</v>
      </c>
      <c r="O139" s="33">
        <v>704</v>
      </c>
      <c r="P139" s="33">
        <v>0</v>
      </c>
      <c r="Q139" s="33">
        <v>596</v>
      </c>
      <c r="R139" s="33">
        <v>0</v>
      </c>
      <c r="S139" s="33">
        <v>54</v>
      </c>
      <c r="T139" s="33">
        <v>0</v>
      </c>
      <c r="U139" s="33">
        <v>0</v>
      </c>
      <c r="V139" s="33">
        <v>0</v>
      </c>
      <c r="W139" s="33">
        <v>640</v>
      </c>
      <c r="X139" s="33">
        <v>960</v>
      </c>
      <c r="Y139" s="33">
        <v>1007</v>
      </c>
      <c r="Z139" s="33">
        <v>247</v>
      </c>
      <c r="AA139" s="33">
        <v>126</v>
      </c>
      <c r="AB139" s="33">
        <v>0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2:43">
      <c r="B140" s="27">
        <f>'input rate-base'!B140</f>
        <v>12</v>
      </c>
      <c r="C140" s="27">
        <f>'input rate-base'!C140</f>
        <v>2022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202</v>
      </c>
      <c r="J140" s="33">
        <v>0</v>
      </c>
      <c r="K140" s="33">
        <v>0</v>
      </c>
      <c r="L140" s="33">
        <v>0</v>
      </c>
      <c r="M140" s="33">
        <v>6287</v>
      </c>
      <c r="N140" s="33">
        <v>96</v>
      </c>
      <c r="O140" s="33">
        <v>799</v>
      </c>
      <c r="P140" s="33">
        <v>0</v>
      </c>
      <c r="Q140" s="33">
        <v>269</v>
      </c>
      <c r="R140" s="33">
        <v>0</v>
      </c>
      <c r="S140" s="33">
        <v>55</v>
      </c>
      <c r="T140" s="33">
        <v>0</v>
      </c>
      <c r="U140" s="33">
        <v>0</v>
      </c>
      <c r="V140" s="33">
        <v>0</v>
      </c>
      <c r="W140" s="33">
        <v>625</v>
      </c>
      <c r="X140" s="33">
        <v>835</v>
      </c>
      <c r="Y140" s="33">
        <v>965</v>
      </c>
      <c r="Z140" s="33">
        <v>226</v>
      </c>
      <c r="AA140" s="33">
        <v>124</v>
      </c>
      <c r="AB140" s="33">
        <v>0</v>
      </c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2:43">
      <c r="B141" s="27">
        <f>'input rate-base'!B141</f>
        <v>1</v>
      </c>
      <c r="C141" s="27">
        <f>'input rate-base'!C141</f>
        <v>2023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84</v>
      </c>
      <c r="J141" s="33">
        <v>0</v>
      </c>
      <c r="K141" s="33">
        <v>0</v>
      </c>
      <c r="L141" s="33">
        <v>0</v>
      </c>
      <c r="M141" s="33">
        <v>4722</v>
      </c>
      <c r="N141" s="33">
        <v>53</v>
      </c>
      <c r="O141" s="33">
        <v>693</v>
      </c>
      <c r="P141" s="33">
        <v>0</v>
      </c>
      <c r="Q141" s="33">
        <v>125</v>
      </c>
      <c r="R141" s="33">
        <v>0</v>
      </c>
      <c r="S141" s="33">
        <v>28</v>
      </c>
      <c r="T141" s="33">
        <v>0</v>
      </c>
      <c r="U141" s="33">
        <v>0</v>
      </c>
      <c r="V141" s="33">
        <v>0</v>
      </c>
      <c r="W141" s="33">
        <v>551</v>
      </c>
      <c r="X141" s="33">
        <v>692</v>
      </c>
      <c r="Y141" s="33">
        <v>878</v>
      </c>
      <c r="Z141" s="33">
        <v>223</v>
      </c>
      <c r="AA141" s="33">
        <v>114</v>
      </c>
      <c r="AB141" s="33">
        <v>0</v>
      </c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2:43">
      <c r="B142" s="27">
        <f>'input rate-base'!B142</f>
        <v>2</v>
      </c>
      <c r="C142" s="27">
        <f>'input rate-base'!C142</f>
        <v>2023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61</v>
      </c>
      <c r="J142" s="33">
        <v>0</v>
      </c>
      <c r="K142" s="33">
        <v>0</v>
      </c>
      <c r="L142" s="33">
        <v>0</v>
      </c>
      <c r="M142" s="33">
        <v>4772</v>
      </c>
      <c r="N142" s="33">
        <v>64</v>
      </c>
      <c r="O142" s="33">
        <v>553</v>
      </c>
      <c r="P142" s="33">
        <v>0</v>
      </c>
      <c r="Q142" s="33">
        <v>106</v>
      </c>
      <c r="R142" s="33">
        <v>0</v>
      </c>
      <c r="S142" s="33">
        <v>29</v>
      </c>
      <c r="T142" s="33">
        <v>0</v>
      </c>
      <c r="U142" s="33">
        <v>0</v>
      </c>
      <c r="V142" s="33">
        <v>0</v>
      </c>
      <c r="W142" s="33">
        <v>515</v>
      </c>
      <c r="X142" s="33">
        <v>823</v>
      </c>
      <c r="Y142" s="33">
        <v>964</v>
      </c>
      <c r="Z142" s="33">
        <v>245</v>
      </c>
      <c r="AA142" s="33">
        <v>113</v>
      </c>
      <c r="AB142" s="33">
        <v>0</v>
      </c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2:43">
      <c r="B143" s="27">
        <f>'input rate-base'!B143</f>
        <v>3</v>
      </c>
      <c r="C143" s="27">
        <f>'input rate-base'!C143</f>
        <v>2023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94</v>
      </c>
      <c r="J143" s="33">
        <v>0</v>
      </c>
      <c r="K143" s="33">
        <v>0</v>
      </c>
      <c r="L143" s="33">
        <v>0</v>
      </c>
      <c r="M143" s="33">
        <v>5394</v>
      </c>
      <c r="N143" s="33">
        <v>147</v>
      </c>
      <c r="O143" s="33">
        <v>551</v>
      </c>
      <c r="P143" s="33">
        <v>0</v>
      </c>
      <c r="Q143" s="33">
        <v>441</v>
      </c>
      <c r="R143" s="33">
        <v>0</v>
      </c>
      <c r="S143" s="33">
        <v>29</v>
      </c>
      <c r="T143" s="33">
        <v>0</v>
      </c>
      <c r="U143" s="33">
        <v>0</v>
      </c>
      <c r="V143" s="33">
        <v>0</v>
      </c>
      <c r="W143" s="33">
        <v>562</v>
      </c>
      <c r="X143" s="33">
        <v>908</v>
      </c>
      <c r="Y143" s="33">
        <v>973</v>
      </c>
      <c r="Z143" s="33">
        <v>245</v>
      </c>
      <c r="AA143" s="33">
        <v>129</v>
      </c>
      <c r="AB143" s="33">
        <v>0</v>
      </c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2:43">
      <c r="B144" s="27">
        <f>'input rate-base'!B144</f>
        <v>4</v>
      </c>
      <c r="C144" s="27">
        <f>'input rate-base'!C144</f>
        <v>2023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142</v>
      </c>
      <c r="J144" s="33">
        <v>0</v>
      </c>
      <c r="K144" s="33">
        <v>0</v>
      </c>
      <c r="L144" s="33">
        <v>0</v>
      </c>
      <c r="M144" s="33">
        <v>6184</v>
      </c>
      <c r="N144" s="33">
        <v>132</v>
      </c>
      <c r="O144" s="33">
        <v>678</v>
      </c>
      <c r="P144" s="33">
        <v>0</v>
      </c>
      <c r="Q144" s="33">
        <v>610</v>
      </c>
      <c r="R144" s="33">
        <v>0</v>
      </c>
      <c r="S144" s="33">
        <v>27</v>
      </c>
      <c r="T144" s="33">
        <v>0</v>
      </c>
      <c r="U144" s="33">
        <v>0</v>
      </c>
      <c r="V144" s="33">
        <v>0</v>
      </c>
      <c r="W144" s="33">
        <v>575</v>
      </c>
      <c r="X144" s="33">
        <v>964</v>
      </c>
      <c r="Y144" s="33">
        <v>983</v>
      </c>
      <c r="Z144" s="33">
        <v>245</v>
      </c>
      <c r="AA144" s="33">
        <v>125</v>
      </c>
      <c r="AB144" s="33">
        <v>0</v>
      </c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2:43">
      <c r="B145" s="27">
        <f>'input rate-base'!B145</f>
        <v>5</v>
      </c>
      <c r="C145" s="27">
        <f>'input rate-base'!C145</f>
        <v>2023</v>
      </c>
      <c r="D145" s="33">
        <v>0</v>
      </c>
      <c r="E145" s="33">
        <v>0</v>
      </c>
      <c r="F145" s="33">
        <v>0</v>
      </c>
      <c r="G145" s="33">
        <v>0</v>
      </c>
      <c r="H145" s="33">
        <v>0</v>
      </c>
      <c r="I145" s="33">
        <v>413</v>
      </c>
      <c r="J145" s="33">
        <v>0</v>
      </c>
      <c r="K145" s="33">
        <v>0</v>
      </c>
      <c r="L145" s="33">
        <v>0</v>
      </c>
      <c r="M145" s="33">
        <v>6315</v>
      </c>
      <c r="N145" s="33">
        <v>169</v>
      </c>
      <c r="O145" s="33">
        <v>810</v>
      </c>
      <c r="P145" s="33">
        <v>0</v>
      </c>
      <c r="Q145" s="33">
        <v>795</v>
      </c>
      <c r="R145" s="33">
        <v>0</v>
      </c>
      <c r="S145" s="33">
        <v>73</v>
      </c>
      <c r="T145" s="33">
        <v>0</v>
      </c>
      <c r="U145" s="33">
        <v>0</v>
      </c>
      <c r="V145" s="33">
        <v>0</v>
      </c>
      <c r="W145" s="33">
        <v>673</v>
      </c>
      <c r="X145" s="33">
        <v>923</v>
      </c>
      <c r="Y145" s="33">
        <v>1003</v>
      </c>
      <c r="Z145" s="33">
        <v>266</v>
      </c>
      <c r="AA145" s="33">
        <v>127</v>
      </c>
      <c r="AB145" s="33">
        <v>0</v>
      </c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2:43">
      <c r="B146" s="27">
        <f>'input rate-base'!B146</f>
        <v>6</v>
      </c>
      <c r="C146" s="27">
        <f>'input rate-base'!C146</f>
        <v>2023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393</v>
      </c>
      <c r="J146" s="33">
        <v>0</v>
      </c>
      <c r="K146" s="33">
        <v>0</v>
      </c>
      <c r="L146" s="33">
        <v>0</v>
      </c>
      <c r="M146" s="33">
        <v>6223</v>
      </c>
      <c r="N146" s="33">
        <v>184</v>
      </c>
      <c r="O146" s="33">
        <v>800</v>
      </c>
      <c r="P146" s="33">
        <v>0</v>
      </c>
      <c r="Q146" s="33">
        <v>883</v>
      </c>
      <c r="R146" s="33">
        <v>0</v>
      </c>
      <c r="S146" s="33">
        <v>71</v>
      </c>
      <c r="T146" s="33">
        <v>0</v>
      </c>
      <c r="U146" s="33">
        <v>0</v>
      </c>
      <c r="V146" s="33">
        <v>0</v>
      </c>
      <c r="W146" s="33">
        <v>655</v>
      </c>
      <c r="X146" s="33">
        <v>895</v>
      </c>
      <c r="Y146" s="33">
        <v>947</v>
      </c>
      <c r="Z146" s="33">
        <v>275</v>
      </c>
      <c r="AA146" s="33">
        <v>132</v>
      </c>
      <c r="AB146" s="33">
        <v>0</v>
      </c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2:43">
      <c r="B147" s="27">
        <f>'input rate-base'!B147</f>
        <v>7</v>
      </c>
      <c r="C147" s="27">
        <f>'input rate-base'!C147</f>
        <v>2023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466</v>
      </c>
      <c r="J147" s="33">
        <v>0</v>
      </c>
      <c r="K147" s="33">
        <v>0</v>
      </c>
      <c r="L147" s="33">
        <v>0</v>
      </c>
      <c r="M147" s="33">
        <v>7660</v>
      </c>
      <c r="N147" s="33">
        <v>209</v>
      </c>
      <c r="O147" s="33">
        <v>725</v>
      </c>
      <c r="P147" s="33">
        <v>0</v>
      </c>
      <c r="Q147" s="33">
        <v>971</v>
      </c>
      <c r="R147" s="33">
        <v>0</v>
      </c>
      <c r="S147" s="33">
        <v>33</v>
      </c>
      <c r="T147" s="33">
        <v>0</v>
      </c>
      <c r="U147" s="33">
        <v>0</v>
      </c>
      <c r="V147" s="33">
        <v>0</v>
      </c>
      <c r="W147" s="33">
        <v>673</v>
      </c>
      <c r="X147" s="33">
        <v>481</v>
      </c>
      <c r="Y147" s="33">
        <v>940</v>
      </c>
      <c r="Z147" s="33">
        <v>261</v>
      </c>
      <c r="AA147" s="33">
        <v>142</v>
      </c>
      <c r="AB147" s="33">
        <v>0</v>
      </c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2:43">
      <c r="B148" s="27">
        <f>'input rate-base'!B148</f>
        <v>8</v>
      </c>
      <c r="C148" s="27">
        <f>'input rate-base'!C148</f>
        <v>2023</v>
      </c>
      <c r="D148" s="33">
        <v>0</v>
      </c>
      <c r="E148" s="33">
        <v>0</v>
      </c>
      <c r="F148" s="33">
        <v>0</v>
      </c>
      <c r="G148" s="33">
        <v>0</v>
      </c>
      <c r="H148" s="33">
        <v>0</v>
      </c>
      <c r="I148" s="33">
        <v>422</v>
      </c>
      <c r="J148" s="33">
        <v>0</v>
      </c>
      <c r="K148" s="33">
        <v>0</v>
      </c>
      <c r="L148" s="33">
        <v>0</v>
      </c>
      <c r="M148" s="33">
        <v>7080</v>
      </c>
      <c r="N148" s="33">
        <v>146</v>
      </c>
      <c r="O148" s="33">
        <v>714</v>
      </c>
      <c r="P148" s="33">
        <v>0</v>
      </c>
      <c r="Q148" s="33">
        <v>885</v>
      </c>
      <c r="R148" s="33">
        <v>0</v>
      </c>
      <c r="S148" s="33">
        <v>64</v>
      </c>
      <c r="T148" s="33">
        <v>0</v>
      </c>
      <c r="U148" s="33">
        <v>0</v>
      </c>
      <c r="V148" s="33">
        <v>0</v>
      </c>
      <c r="W148" s="33">
        <v>687</v>
      </c>
      <c r="X148" s="33">
        <v>493</v>
      </c>
      <c r="Y148" s="33">
        <v>900</v>
      </c>
      <c r="Z148" s="33">
        <v>258</v>
      </c>
      <c r="AA148" s="33">
        <v>142</v>
      </c>
      <c r="AB148" s="33">
        <v>0</v>
      </c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2:43">
      <c r="B149" s="27">
        <f>'input rate-base'!B149</f>
        <v>9</v>
      </c>
      <c r="C149" s="27">
        <f>'input rate-base'!C149</f>
        <v>2023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349</v>
      </c>
      <c r="J149" s="33">
        <v>0</v>
      </c>
      <c r="K149" s="33">
        <v>0</v>
      </c>
      <c r="L149" s="33">
        <v>0</v>
      </c>
      <c r="M149" s="33">
        <v>6644</v>
      </c>
      <c r="N149" s="33">
        <v>134</v>
      </c>
      <c r="O149" s="33">
        <v>767</v>
      </c>
      <c r="P149" s="33">
        <v>0</v>
      </c>
      <c r="Q149" s="33">
        <v>841</v>
      </c>
      <c r="R149" s="33">
        <v>0</v>
      </c>
      <c r="S149" s="33">
        <v>58</v>
      </c>
      <c r="T149" s="33">
        <v>0</v>
      </c>
      <c r="U149" s="33">
        <v>0</v>
      </c>
      <c r="V149" s="33">
        <v>0</v>
      </c>
      <c r="W149" s="33">
        <v>662</v>
      </c>
      <c r="X149" s="33">
        <v>992</v>
      </c>
      <c r="Y149" s="33">
        <v>1150</v>
      </c>
      <c r="Z149" s="33">
        <v>261</v>
      </c>
      <c r="AA149" s="33">
        <v>139</v>
      </c>
      <c r="AB149" s="33">
        <v>0</v>
      </c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2:43">
      <c r="B150" s="27">
        <f>'input rate-base'!B150</f>
        <v>10</v>
      </c>
      <c r="C150" s="27">
        <f>'input rate-base'!C150</f>
        <v>2023</v>
      </c>
      <c r="D150" s="33">
        <v>0</v>
      </c>
      <c r="E150" s="33">
        <v>0</v>
      </c>
      <c r="F150" s="33">
        <v>0</v>
      </c>
      <c r="G150" s="33">
        <v>0</v>
      </c>
      <c r="H150" s="33">
        <v>0</v>
      </c>
      <c r="I150" s="33">
        <v>365</v>
      </c>
      <c r="J150" s="33">
        <v>0</v>
      </c>
      <c r="K150" s="33">
        <v>0</v>
      </c>
      <c r="L150" s="33">
        <v>0</v>
      </c>
      <c r="M150" s="33">
        <v>6495</v>
      </c>
      <c r="N150" s="33">
        <v>139</v>
      </c>
      <c r="O150" s="33">
        <v>712</v>
      </c>
      <c r="P150" s="33">
        <v>0</v>
      </c>
      <c r="Q150" s="33">
        <v>835</v>
      </c>
      <c r="R150" s="33">
        <v>0</v>
      </c>
      <c r="S150" s="33">
        <v>53</v>
      </c>
      <c r="T150" s="33">
        <v>0</v>
      </c>
      <c r="U150" s="33">
        <v>0</v>
      </c>
      <c r="V150" s="33">
        <v>0</v>
      </c>
      <c r="W150" s="33">
        <v>678</v>
      </c>
      <c r="X150" s="33">
        <v>937</v>
      </c>
      <c r="Y150" s="33">
        <v>1024</v>
      </c>
      <c r="Z150" s="33">
        <v>256</v>
      </c>
      <c r="AA150" s="33">
        <v>141</v>
      </c>
      <c r="AB150" s="33">
        <v>0</v>
      </c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2:43">
      <c r="B151" s="27">
        <f>'input rate-base'!B151</f>
        <v>11</v>
      </c>
      <c r="C151" s="27">
        <f>'input rate-base'!C151</f>
        <v>2023</v>
      </c>
      <c r="D151" s="33">
        <v>0</v>
      </c>
      <c r="E151" s="33">
        <v>0</v>
      </c>
      <c r="F151" s="33">
        <v>0</v>
      </c>
      <c r="G151" s="33">
        <v>0</v>
      </c>
      <c r="H151" s="33">
        <v>0</v>
      </c>
      <c r="I151" s="33">
        <v>222</v>
      </c>
      <c r="J151" s="33">
        <v>0</v>
      </c>
      <c r="K151" s="33">
        <v>0</v>
      </c>
      <c r="L151" s="33">
        <v>0</v>
      </c>
      <c r="M151" s="33">
        <v>6710</v>
      </c>
      <c r="N151" s="33">
        <v>142</v>
      </c>
      <c r="O151" s="33">
        <v>704</v>
      </c>
      <c r="P151" s="33">
        <v>0</v>
      </c>
      <c r="Q151" s="33">
        <v>596</v>
      </c>
      <c r="R151" s="33">
        <v>0</v>
      </c>
      <c r="S151" s="33">
        <v>54</v>
      </c>
      <c r="T151" s="33">
        <v>0</v>
      </c>
      <c r="U151" s="33">
        <v>0</v>
      </c>
      <c r="V151" s="33">
        <v>0</v>
      </c>
      <c r="W151" s="33">
        <v>640</v>
      </c>
      <c r="X151" s="33">
        <v>960</v>
      </c>
      <c r="Y151" s="33">
        <v>1007</v>
      </c>
      <c r="Z151" s="33">
        <v>247</v>
      </c>
      <c r="AA151" s="33">
        <v>126</v>
      </c>
      <c r="AB151" s="33">
        <v>0</v>
      </c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2:43">
      <c r="B152" s="27">
        <f>'input rate-base'!B152</f>
        <v>12</v>
      </c>
      <c r="C152" s="27">
        <f>'input rate-base'!C152</f>
        <v>2023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204</v>
      </c>
      <c r="J152" s="33">
        <v>0</v>
      </c>
      <c r="K152" s="33">
        <v>0</v>
      </c>
      <c r="L152" s="33">
        <v>0</v>
      </c>
      <c r="M152" s="33">
        <v>6559</v>
      </c>
      <c r="N152" s="33">
        <v>96</v>
      </c>
      <c r="O152" s="33">
        <v>799</v>
      </c>
      <c r="P152" s="33">
        <v>0</v>
      </c>
      <c r="Q152" s="33">
        <v>269</v>
      </c>
      <c r="R152" s="33">
        <v>0</v>
      </c>
      <c r="S152" s="33">
        <v>55</v>
      </c>
      <c r="T152" s="33">
        <v>0</v>
      </c>
      <c r="U152" s="33">
        <v>0</v>
      </c>
      <c r="V152" s="33">
        <v>0</v>
      </c>
      <c r="W152" s="33">
        <v>625</v>
      </c>
      <c r="X152" s="33">
        <v>835</v>
      </c>
      <c r="Y152" s="33">
        <v>965</v>
      </c>
      <c r="Z152" s="33">
        <v>226</v>
      </c>
      <c r="AA152" s="33">
        <v>124</v>
      </c>
      <c r="AB152" s="33">
        <v>0</v>
      </c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2:43">
      <c r="B153" s="27">
        <f>'input rate-base'!B153</f>
        <v>1</v>
      </c>
      <c r="C153" s="27">
        <f>'input rate-base'!C153</f>
        <v>2024</v>
      </c>
      <c r="D153" s="33">
        <v>0</v>
      </c>
      <c r="E153" s="33">
        <v>0</v>
      </c>
      <c r="F153" s="33">
        <v>0</v>
      </c>
      <c r="G153" s="33">
        <v>0</v>
      </c>
      <c r="H153" s="33">
        <v>0</v>
      </c>
      <c r="I153" s="33">
        <v>85</v>
      </c>
      <c r="J153" s="33">
        <v>0</v>
      </c>
      <c r="K153" s="33">
        <v>0</v>
      </c>
      <c r="L153" s="33">
        <v>0</v>
      </c>
      <c r="M153" s="33">
        <v>4880</v>
      </c>
      <c r="N153" s="33">
        <v>53</v>
      </c>
      <c r="O153" s="33">
        <v>693</v>
      </c>
      <c r="P153" s="33">
        <v>0</v>
      </c>
      <c r="Q153" s="33">
        <v>125</v>
      </c>
      <c r="R153" s="33">
        <v>0</v>
      </c>
      <c r="S153" s="33">
        <v>28</v>
      </c>
      <c r="T153" s="33">
        <v>0</v>
      </c>
      <c r="U153" s="33">
        <v>0</v>
      </c>
      <c r="V153" s="33">
        <v>0</v>
      </c>
      <c r="W153" s="33">
        <v>551</v>
      </c>
      <c r="X153" s="33">
        <v>692</v>
      </c>
      <c r="Y153" s="33">
        <v>878</v>
      </c>
      <c r="Z153" s="33">
        <v>223</v>
      </c>
      <c r="AA153" s="33">
        <v>114</v>
      </c>
      <c r="AB153" s="33">
        <v>0</v>
      </c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2:43">
      <c r="B154" s="27">
        <f>'input rate-base'!B154</f>
        <v>2</v>
      </c>
      <c r="C154" s="27">
        <f>'input rate-base'!C154</f>
        <v>2024</v>
      </c>
      <c r="D154" s="33">
        <v>0</v>
      </c>
      <c r="E154" s="33">
        <v>0</v>
      </c>
      <c r="F154" s="33">
        <v>0</v>
      </c>
      <c r="G154" s="33">
        <v>0</v>
      </c>
      <c r="H154" s="33">
        <v>0</v>
      </c>
      <c r="I154" s="33">
        <v>60</v>
      </c>
      <c r="J154" s="33">
        <v>0</v>
      </c>
      <c r="K154" s="33">
        <v>0</v>
      </c>
      <c r="L154" s="33">
        <v>0</v>
      </c>
      <c r="M154" s="33">
        <v>4954</v>
      </c>
      <c r="N154" s="33">
        <v>64</v>
      </c>
      <c r="O154" s="33">
        <v>553</v>
      </c>
      <c r="P154" s="33">
        <v>0</v>
      </c>
      <c r="Q154" s="33">
        <v>106</v>
      </c>
      <c r="R154" s="33">
        <v>0</v>
      </c>
      <c r="S154" s="33">
        <v>29</v>
      </c>
      <c r="T154" s="33">
        <v>0</v>
      </c>
      <c r="U154" s="33">
        <v>0</v>
      </c>
      <c r="V154" s="33">
        <v>0</v>
      </c>
      <c r="W154" s="33">
        <v>515</v>
      </c>
      <c r="X154" s="33">
        <v>823</v>
      </c>
      <c r="Y154" s="33">
        <v>964</v>
      </c>
      <c r="Z154" s="33">
        <v>245</v>
      </c>
      <c r="AA154" s="33">
        <v>113</v>
      </c>
      <c r="AB154" s="33">
        <v>0</v>
      </c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2:43">
      <c r="B155" s="27">
        <f>'input rate-base'!B155</f>
        <v>3</v>
      </c>
      <c r="C155" s="27">
        <f>'input rate-base'!C155</f>
        <v>2024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92</v>
      </c>
      <c r="J155" s="33">
        <v>0</v>
      </c>
      <c r="K155" s="33">
        <v>0</v>
      </c>
      <c r="L155" s="33">
        <v>0</v>
      </c>
      <c r="M155" s="33">
        <v>5598</v>
      </c>
      <c r="N155" s="33">
        <v>147</v>
      </c>
      <c r="O155" s="33">
        <v>551</v>
      </c>
      <c r="P155" s="33">
        <v>0</v>
      </c>
      <c r="Q155" s="33">
        <v>441</v>
      </c>
      <c r="R155" s="33">
        <v>0</v>
      </c>
      <c r="S155" s="33">
        <v>29</v>
      </c>
      <c r="T155" s="33">
        <v>0</v>
      </c>
      <c r="U155" s="33">
        <v>0</v>
      </c>
      <c r="V155" s="33">
        <v>0</v>
      </c>
      <c r="W155" s="33">
        <v>562</v>
      </c>
      <c r="X155" s="33">
        <v>908</v>
      </c>
      <c r="Y155" s="33">
        <v>973</v>
      </c>
      <c r="Z155" s="33">
        <v>245</v>
      </c>
      <c r="AA155" s="33">
        <v>129</v>
      </c>
      <c r="AB155" s="33">
        <v>0</v>
      </c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2:43">
      <c r="B156" s="27">
        <f>'input rate-base'!B156</f>
        <v>4</v>
      </c>
      <c r="C156" s="27">
        <f>'input rate-base'!C156</f>
        <v>2024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144</v>
      </c>
      <c r="J156" s="33">
        <v>0</v>
      </c>
      <c r="K156" s="33">
        <v>0</v>
      </c>
      <c r="L156" s="33">
        <v>0</v>
      </c>
      <c r="M156" s="33">
        <v>6419</v>
      </c>
      <c r="N156" s="33">
        <v>132</v>
      </c>
      <c r="O156" s="33">
        <v>678</v>
      </c>
      <c r="P156" s="33">
        <v>0</v>
      </c>
      <c r="Q156" s="33">
        <v>610</v>
      </c>
      <c r="R156" s="33">
        <v>0</v>
      </c>
      <c r="S156" s="33">
        <v>27</v>
      </c>
      <c r="T156" s="33">
        <v>0</v>
      </c>
      <c r="U156" s="33">
        <v>0</v>
      </c>
      <c r="V156" s="33">
        <v>0</v>
      </c>
      <c r="W156" s="33">
        <v>575</v>
      </c>
      <c r="X156" s="33">
        <v>964</v>
      </c>
      <c r="Y156" s="33">
        <v>983</v>
      </c>
      <c r="Z156" s="33">
        <v>245</v>
      </c>
      <c r="AA156" s="33">
        <v>125</v>
      </c>
      <c r="AB156" s="33">
        <v>0</v>
      </c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2:43">
      <c r="B157" s="27">
        <f>'input rate-base'!B157</f>
        <v>5</v>
      </c>
      <c r="C157" s="27">
        <f>'input rate-base'!C157</f>
        <v>2024</v>
      </c>
      <c r="D157" s="33">
        <v>0</v>
      </c>
      <c r="E157" s="33">
        <v>0</v>
      </c>
      <c r="F157" s="33">
        <v>0</v>
      </c>
      <c r="G157" s="33">
        <v>0</v>
      </c>
      <c r="H157" s="33">
        <v>0</v>
      </c>
      <c r="I157" s="33">
        <v>417</v>
      </c>
      <c r="J157" s="33">
        <v>0</v>
      </c>
      <c r="K157" s="33">
        <v>0</v>
      </c>
      <c r="L157" s="33">
        <v>0</v>
      </c>
      <c r="M157" s="33">
        <v>6553</v>
      </c>
      <c r="N157" s="33">
        <v>169</v>
      </c>
      <c r="O157" s="33">
        <v>810</v>
      </c>
      <c r="P157" s="33">
        <v>0</v>
      </c>
      <c r="Q157" s="33">
        <v>795</v>
      </c>
      <c r="R157" s="33">
        <v>0</v>
      </c>
      <c r="S157" s="33">
        <v>73</v>
      </c>
      <c r="T157" s="33">
        <v>0</v>
      </c>
      <c r="U157" s="33">
        <v>0</v>
      </c>
      <c r="V157" s="33">
        <v>0</v>
      </c>
      <c r="W157" s="33">
        <v>673</v>
      </c>
      <c r="X157" s="33">
        <v>923</v>
      </c>
      <c r="Y157" s="33">
        <v>1003</v>
      </c>
      <c r="Z157" s="33">
        <v>266</v>
      </c>
      <c r="AA157" s="33">
        <v>127</v>
      </c>
      <c r="AB157" s="33">
        <v>0</v>
      </c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2:43">
      <c r="B158" s="27">
        <f>'input rate-base'!B158</f>
        <v>6</v>
      </c>
      <c r="C158" s="27">
        <f>'input rate-base'!C158</f>
        <v>2024</v>
      </c>
      <c r="D158" s="33">
        <v>0</v>
      </c>
      <c r="E158" s="33">
        <v>0</v>
      </c>
      <c r="F158" s="33">
        <v>0</v>
      </c>
      <c r="G158" s="33">
        <v>0</v>
      </c>
      <c r="H158" s="33">
        <v>0</v>
      </c>
      <c r="I158" s="33">
        <v>396</v>
      </c>
      <c r="J158" s="33">
        <v>0</v>
      </c>
      <c r="K158" s="33">
        <v>0</v>
      </c>
      <c r="L158" s="33">
        <v>0</v>
      </c>
      <c r="M158" s="33">
        <v>6427</v>
      </c>
      <c r="N158" s="33">
        <v>184</v>
      </c>
      <c r="O158" s="33">
        <v>800</v>
      </c>
      <c r="P158" s="33">
        <v>0</v>
      </c>
      <c r="Q158" s="33">
        <v>883</v>
      </c>
      <c r="R158" s="33">
        <v>0</v>
      </c>
      <c r="S158" s="33">
        <v>71</v>
      </c>
      <c r="T158" s="33">
        <v>0</v>
      </c>
      <c r="U158" s="33">
        <v>0</v>
      </c>
      <c r="V158" s="33">
        <v>0</v>
      </c>
      <c r="W158" s="33">
        <v>655</v>
      </c>
      <c r="X158" s="33">
        <v>895</v>
      </c>
      <c r="Y158" s="33">
        <v>947</v>
      </c>
      <c r="Z158" s="33">
        <v>275</v>
      </c>
      <c r="AA158" s="33">
        <v>132</v>
      </c>
      <c r="AB158" s="33">
        <v>0</v>
      </c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2:43">
      <c r="B159" s="27">
        <f>'input rate-base'!B159</f>
        <v>7</v>
      </c>
      <c r="C159" s="27">
        <f>'input rate-base'!C159</f>
        <v>2024</v>
      </c>
      <c r="D159" s="33">
        <v>0</v>
      </c>
      <c r="E159" s="33">
        <v>0</v>
      </c>
      <c r="F159" s="33">
        <v>0</v>
      </c>
      <c r="G159" s="33">
        <v>0</v>
      </c>
      <c r="H159" s="33">
        <v>0</v>
      </c>
      <c r="I159" s="33">
        <v>469</v>
      </c>
      <c r="J159" s="33">
        <v>0</v>
      </c>
      <c r="K159" s="33">
        <v>0</v>
      </c>
      <c r="L159" s="33">
        <v>0</v>
      </c>
      <c r="M159" s="33">
        <v>7984</v>
      </c>
      <c r="N159" s="33">
        <v>209</v>
      </c>
      <c r="O159" s="33">
        <v>725</v>
      </c>
      <c r="P159" s="33">
        <v>0</v>
      </c>
      <c r="Q159" s="33">
        <v>971</v>
      </c>
      <c r="R159" s="33">
        <v>0</v>
      </c>
      <c r="S159" s="33">
        <v>33</v>
      </c>
      <c r="T159" s="33">
        <v>0</v>
      </c>
      <c r="U159" s="33">
        <v>0</v>
      </c>
      <c r="V159" s="33">
        <v>0</v>
      </c>
      <c r="W159" s="33">
        <v>673</v>
      </c>
      <c r="X159" s="33">
        <v>481</v>
      </c>
      <c r="Y159" s="33">
        <v>940</v>
      </c>
      <c r="Z159" s="33">
        <v>261</v>
      </c>
      <c r="AA159" s="33">
        <v>142</v>
      </c>
      <c r="AB159" s="33">
        <v>0</v>
      </c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2:43">
      <c r="B160" s="27">
        <f>'input rate-base'!B160</f>
        <v>8</v>
      </c>
      <c r="C160" s="27">
        <f>'input rate-base'!C160</f>
        <v>2024</v>
      </c>
      <c r="D160" s="33">
        <v>0</v>
      </c>
      <c r="E160" s="33">
        <v>0</v>
      </c>
      <c r="F160" s="33">
        <v>0</v>
      </c>
      <c r="G160" s="33">
        <v>0</v>
      </c>
      <c r="H160" s="33">
        <v>0</v>
      </c>
      <c r="I160" s="33">
        <v>426</v>
      </c>
      <c r="J160" s="33">
        <v>0</v>
      </c>
      <c r="K160" s="33">
        <v>0</v>
      </c>
      <c r="L160" s="33">
        <v>0</v>
      </c>
      <c r="M160" s="33">
        <v>7344</v>
      </c>
      <c r="N160" s="33">
        <v>146</v>
      </c>
      <c r="O160" s="33">
        <v>714</v>
      </c>
      <c r="P160" s="33">
        <v>0</v>
      </c>
      <c r="Q160" s="33">
        <v>885</v>
      </c>
      <c r="R160" s="33">
        <v>0</v>
      </c>
      <c r="S160" s="33">
        <v>64</v>
      </c>
      <c r="T160" s="33">
        <v>0</v>
      </c>
      <c r="U160" s="33">
        <v>0</v>
      </c>
      <c r="V160" s="33">
        <v>0</v>
      </c>
      <c r="W160" s="33">
        <v>687</v>
      </c>
      <c r="X160" s="33">
        <v>493</v>
      </c>
      <c r="Y160" s="33">
        <v>900</v>
      </c>
      <c r="Z160" s="33">
        <v>258</v>
      </c>
      <c r="AA160" s="33">
        <v>142</v>
      </c>
      <c r="AB160" s="33">
        <v>0</v>
      </c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2:43">
      <c r="B161" s="27">
        <f>'input rate-base'!B161</f>
        <v>9</v>
      </c>
      <c r="C161" s="27">
        <f>'input rate-base'!C161</f>
        <v>2024</v>
      </c>
      <c r="D161" s="33">
        <v>0</v>
      </c>
      <c r="E161" s="33">
        <v>0</v>
      </c>
      <c r="F161" s="33">
        <v>0</v>
      </c>
      <c r="G161" s="33">
        <v>0</v>
      </c>
      <c r="H161" s="33">
        <v>0</v>
      </c>
      <c r="I161" s="33">
        <v>352</v>
      </c>
      <c r="J161" s="33">
        <v>0</v>
      </c>
      <c r="K161" s="33">
        <v>0</v>
      </c>
      <c r="L161" s="33">
        <v>0</v>
      </c>
      <c r="M161" s="33">
        <v>6860</v>
      </c>
      <c r="N161" s="33">
        <v>134</v>
      </c>
      <c r="O161" s="33">
        <v>767</v>
      </c>
      <c r="P161" s="33">
        <v>0</v>
      </c>
      <c r="Q161" s="33">
        <v>841</v>
      </c>
      <c r="R161" s="33">
        <v>0</v>
      </c>
      <c r="S161" s="33">
        <v>58</v>
      </c>
      <c r="T161" s="33">
        <v>0</v>
      </c>
      <c r="U161" s="33">
        <v>0</v>
      </c>
      <c r="V161" s="33">
        <v>0</v>
      </c>
      <c r="W161" s="33">
        <v>662</v>
      </c>
      <c r="X161" s="33">
        <v>992</v>
      </c>
      <c r="Y161" s="33">
        <v>1150</v>
      </c>
      <c r="Z161" s="33">
        <v>261</v>
      </c>
      <c r="AA161" s="33">
        <v>139</v>
      </c>
      <c r="AB161" s="33">
        <v>0</v>
      </c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2:43">
      <c r="B162" s="27">
        <f>'input rate-base'!B162</f>
        <v>10</v>
      </c>
      <c r="C162" s="27">
        <f>'input rate-base'!C162</f>
        <v>2024</v>
      </c>
      <c r="D162" s="33">
        <v>0</v>
      </c>
      <c r="E162" s="33">
        <v>0</v>
      </c>
      <c r="F162" s="33">
        <v>0</v>
      </c>
      <c r="G162" s="33">
        <v>0</v>
      </c>
      <c r="H162" s="33">
        <v>0</v>
      </c>
      <c r="I162" s="33">
        <v>367</v>
      </c>
      <c r="J162" s="33">
        <v>0</v>
      </c>
      <c r="K162" s="33">
        <v>0</v>
      </c>
      <c r="L162" s="33">
        <v>0</v>
      </c>
      <c r="M162" s="33">
        <v>6766</v>
      </c>
      <c r="N162" s="33">
        <v>139</v>
      </c>
      <c r="O162" s="33">
        <v>712</v>
      </c>
      <c r="P162" s="33">
        <v>0</v>
      </c>
      <c r="Q162" s="33">
        <v>835</v>
      </c>
      <c r="R162" s="33">
        <v>0</v>
      </c>
      <c r="S162" s="33">
        <v>53</v>
      </c>
      <c r="T162" s="33">
        <v>0</v>
      </c>
      <c r="U162" s="33">
        <v>0</v>
      </c>
      <c r="V162" s="33">
        <v>0</v>
      </c>
      <c r="W162" s="33">
        <v>678</v>
      </c>
      <c r="X162" s="33">
        <v>937</v>
      </c>
      <c r="Y162" s="33">
        <v>1024</v>
      </c>
      <c r="Z162" s="33">
        <v>256</v>
      </c>
      <c r="AA162" s="33">
        <v>141</v>
      </c>
      <c r="AB162" s="33">
        <v>0</v>
      </c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2:43">
      <c r="B163" s="27">
        <f>'input rate-base'!B163</f>
        <v>11</v>
      </c>
      <c r="C163" s="27">
        <f>'input rate-base'!C163</f>
        <v>2024</v>
      </c>
      <c r="D163" s="33">
        <v>0</v>
      </c>
      <c r="E163" s="33">
        <v>0</v>
      </c>
      <c r="F163" s="33">
        <v>0</v>
      </c>
      <c r="G163" s="33">
        <v>0</v>
      </c>
      <c r="H163" s="33">
        <v>0</v>
      </c>
      <c r="I163" s="33">
        <v>224</v>
      </c>
      <c r="J163" s="33">
        <v>0</v>
      </c>
      <c r="K163" s="33">
        <v>0</v>
      </c>
      <c r="L163" s="33">
        <v>0</v>
      </c>
      <c r="M163" s="33">
        <v>6991</v>
      </c>
      <c r="N163" s="33">
        <v>142</v>
      </c>
      <c r="O163" s="33">
        <v>704</v>
      </c>
      <c r="P163" s="33">
        <v>0</v>
      </c>
      <c r="Q163" s="33">
        <v>596</v>
      </c>
      <c r="R163" s="33">
        <v>0</v>
      </c>
      <c r="S163" s="33">
        <v>55</v>
      </c>
      <c r="T163" s="33">
        <v>0</v>
      </c>
      <c r="U163" s="33">
        <v>0</v>
      </c>
      <c r="V163" s="33">
        <v>0</v>
      </c>
      <c r="W163" s="33">
        <v>640</v>
      </c>
      <c r="X163" s="33">
        <v>960</v>
      </c>
      <c r="Y163" s="33">
        <v>1007</v>
      </c>
      <c r="Z163" s="33">
        <v>247</v>
      </c>
      <c r="AA163" s="33">
        <v>126</v>
      </c>
      <c r="AB163" s="33">
        <v>0</v>
      </c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2:43">
      <c r="B164" s="27">
        <f>'input rate-base'!B164</f>
        <v>12</v>
      </c>
      <c r="C164" s="27">
        <f>'input rate-base'!C164</f>
        <v>2024</v>
      </c>
      <c r="D164" s="33">
        <v>0</v>
      </c>
      <c r="E164" s="33">
        <v>0</v>
      </c>
      <c r="F164" s="33">
        <v>0</v>
      </c>
      <c r="G164" s="33">
        <v>0</v>
      </c>
      <c r="H164" s="33">
        <v>0</v>
      </c>
      <c r="I164" s="33">
        <v>206</v>
      </c>
      <c r="J164" s="33">
        <v>0</v>
      </c>
      <c r="K164" s="33">
        <v>0</v>
      </c>
      <c r="L164" s="33">
        <v>0</v>
      </c>
      <c r="M164" s="33">
        <v>6800</v>
      </c>
      <c r="N164" s="33">
        <v>96</v>
      </c>
      <c r="O164" s="33">
        <v>799</v>
      </c>
      <c r="P164" s="33">
        <v>0</v>
      </c>
      <c r="Q164" s="33">
        <v>269</v>
      </c>
      <c r="R164" s="33">
        <v>0</v>
      </c>
      <c r="S164" s="33">
        <v>56</v>
      </c>
      <c r="T164" s="33">
        <v>0</v>
      </c>
      <c r="U164" s="33">
        <v>0</v>
      </c>
      <c r="V164" s="33">
        <v>0</v>
      </c>
      <c r="W164" s="33">
        <v>625</v>
      </c>
      <c r="X164" s="33">
        <v>835</v>
      </c>
      <c r="Y164" s="33">
        <v>965</v>
      </c>
      <c r="Z164" s="33">
        <v>226</v>
      </c>
      <c r="AA164" s="33">
        <v>124</v>
      </c>
      <c r="AB164" s="33">
        <v>0</v>
      </c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2:43">
      <c r="B165" s="27">
        <f>'input rate-base'!B165</f>
        <v>1</v>
      </c>
      <c r="C165" s="27">
        <f>'input rate-base'!C165</f>
        <v>2025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85</v>
      </c>
      <c r="J165" s="33">
        <v>0</v>
      </c>
      <c r="K165" s="33">
        <v>0</v>
      </c>
      <c r="L165" s="33">
        <v>0</v>
      </c>
      <c r="M165" s="33">
        <v>5060</v>
      </c>
      <c r="N165" s="33">
        <v>58</v>
      </c>
      <c r="O165" s="33">
        <v>693</v>
      </c>
      <c r="P165" s="33">
        <v>0</v>
      </c>
      <c r="Q165" s="33">
        <v>125</v>
      </c>
      <c r="R165" s="33">
        <v>0</v>
      </c>
      <c r="S165" s="33">
        <v>28</v>
      </c>
      <c r="T165" s="33">
        <v>0</v>
      </c>
      <c r="U165" s="33">
        <v>0</v>
      </c>
      <c r="V165" s="33">
        <v>0</v>
      </c>
      <c r="W165" s="33">
        <v>551</v>
      </c>
      <c r="X165" s="33">
        <v>692</v>
      </c>
      <c r="Y165" s="33">
        <v>878</v>
      </c>
      <c r="Z165" s="33">
        <v>223</v>
      </c>
      <c r="AA165" s="33">
        <v>114</v>
      </c>
      <c r="AB165" s="33">
        <v>0</v>
      </c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2:43">
      <c r="B166" s="27">
        <f>'input rate-base'!B166</f>
        <v>2</v>
      </c>
      <c r="C166" s="27">
        <f>'input rate-base'!C166</f>
        <v>2025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62</v>
      </c>
      <c r="J166" s="33">
        <v>0</v>
      </c>
      <c r="K166" s="33">
        <v>0</v>
      </c>
      <c r="L166" s="33">
        <v>0</v>
      </c>
      <c r="M166" s="33">
        <v>5113</v>
      </c>
      <c r="N166" s="33">
        <v>70</v>
      </c>
      <c r="O166" s="33">
        <v>553</v>
      </c>
      <c r="P166" s="33">
        <v>0</v>
      </c>
      <c r="Q166" s="33">
        <v>106</v>
      </c>
      <c r="R166" s="33">
        <v>0</v>
      </c>
      <c r="S166" s="33">
        <v>30</v>
      </c>
      <c r="T166" s="33">
        <v>0</v>
      </c>
      <c r="U166" s="33">
        <v>0</v>
      </c>
      <c r="V166" s="33">
        <v>0</v>
      </c>
      <c r="W166" s="33">
        <v>515</v>
      </c>
      <c r="X166" s="33">
        <v>823</v>
      </c>
      <c r="Y166" s="33">
        <v>964</v>
      </c>
      <c r="Z166" s="33">
        <v>245</v>
      </c>
      <c r="AA166" s="33">
        <v>113</v>
      </c>
      <c r="AB166" s="33">
        <v>0</v>
      </c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2:43">
      <c r="B167" s="27">
        <f>'input rate-base'!B167</f>
        <v>3</v>
      </c>
      <c r="C167" s="27">
        <f>'input rate-base'!C167</f>
        <v>2025</v>
      </c>
      <c r="D167" s="33">
        <v>0</v>
      </c>
      <c r="E167" s="33">
        <v>0</v>
      </c>
      <c r="F167" s="33">
        <v>0</v>
      </c>
      <c r="G167" s="33">
        <v>0</v>
      </c>
      <c r="H167" s="33">
        <v>0</v>
      </c>
      <c r="I167" s="33">
        <v>95</v>
      </c>
      <c r="J167" s="33">
        <v>0</v>
      </c>
      <c r="K167" s="33">
        <v>0</v>
      </c>
      <c r="L167" s="33">
        <v>0</v>
      </c>
      <c r="M167" s="33">
        <v>5777</v>
      </c>
      <c r="N167" s="33">
        <v>162</v>
      </c>
      <c r="O167" s="33">
        <v>551</v>
      </c>
      <c r="P167" s="33">
        <v>0</v>
      </c>
      <c r="Q167" s="33">
        <v>441</v>
      </c>
      <c r="R167" s="33">
        <v>0</v>
      </c>
      <c r="S167" s="33">
        <v>29</v>
      </c>
      <c r="T167" s="33">
        <v>0</v>
      </c>
      <c r="U167" s="33">
        <v>0</v>
      </c>
      <c r="V167" s="33">
        <v>0</v>
      </c>
      <c r="W167" s="33">
        <v>562</v>
      </c>
      <c r="X167" s="33">
        <v>908</v>
      </c>
      <c r="Y167" s="33">
        <v>973</v>
      </c>
      <c r="Z167" s="33">
        <v>245</v>
      </c>
      <c r="AA167" s="33">
        <v>129</v>
      </c>
      <c r="AB167" s="33">
        <v>0</v>
      </c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2:43">
      <c r="B168" s="27">
        <f>'input rate-base'!B168</f>
        <v>4</v>
      </c>
      <c r="C168" s="27">
        <f>'input rate-base'!C168</f>
        <v>2025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144</v>
      </c>
      <c r="J168" s="33">
        <v>0</v>
      </c>
      <c r="K168" s="33">
        <v>0</v>
      </c>
      <c r="L168" s="33">
        <v>0</v>
      </c>
      <c r="M168" s="33">
        <v>6653</v>
      </c>
      <c r="N168" s="33">
        <v>145</v>
      </c>
      <c r="O168" s="33">
        <v>678</v>
      </c>
      <c r="P168" s="33">
        <v>0</v>
      </c>
      <c r="Q168" s="33">
        <v>610</v>
      </c>
      <c r="R168" s="33">
        <v>0</v>
      </c>
      <c r="S168" s="33">
        <v>27</v>
      </c>
      <c r="T168" s="33">
        <v>0</v>
      </c>
      <c r="U168" s="33">
        <v>0</v>
      </c>
      <c r="V168" s="33">
        <v>0</v>
      </c>
      <c r="W168" s="33">
        <v>575</v>
      </c>
      <c r="X168" s="33">
        <v>964</v>
      </c>
      <c r="Y168" s="33">
        <v>983</v>
      </c>
      <c r="Z168" s="33">
        <v>245</v>
      </c>
      <c r="AA168" s="33">
        <v>125</v>
      </c>
      <c r="AB168" s="33">
        <v>0</v>
      </c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2:43">
      <c r="B169" s="27">
        <f>'input rate-base'!B169</f>
        <v>5</v>
      </c>
      <c r="C169" s="27">
        <f>'input rate-base'!C169</f>
        <v>2025</v>
      </c>
      <c r="D169" s="33">
        <v>0</v>
      </c>
      <c r="E169" s="33">
        <v>0</v>
      </c>
      <c r="F169" s="33">
        <v>0</v>
      </c>
      <c r="G169" s="33">
        <v>0</v>
      </c>
      <c r="H169" s="33">
        <v>0</v>
      </c>
      <c r="I169" s="33">
        <v>418</v>
      </c>
      <c r="J169" s="33">
        <v>0</v>
      </c>
      <c r="K169" s="33">
        <v>0</v>
      </c>
      <c r="L169" s="33">
        <v>0</v>
      </c>
      <c r="M169" s="33">
        <v>6792</v>
      </c>
      <c r="N169" s="33">
        <v>186</v>
      </c>
      <c r="O169" s="33">
        <v>810</v>
      </c>
      <c r="P169" s="33">
        <v>0</v>
      </c>
      <c r="Q169" s="33">
        <v>795</v>
      </c>
      <c r="R169" s="33">
        <v>0</v>
      </c>
      <c r="S169" s="33">
        <v>74</v>
      </c>
      <c r="T169" s="33">
        <v>0</v>
      </c>
      <c r="U169" s="33">
        <v>0</v>
      </c>
      <c r="V169" s="33">
        <v>0</v>
      </c>
      <c r="W169" s="33">
        <v>673</v>
      </c>
      <c r="X169" s="33">
        <v>923</v>
      </c>
      <c r="Y169" s="33">
        <v>1003</v>
      </c>
      <c r="Z169" s="33">
        <v>266</v>
      </c>
      <c r="AA169" s="33">
        <v>127</v>
      </c>
      <c r="AB169" s="33">
        <v>0</v>
      </c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2:43">
      <c r="B170" s="27">
        <f>'input rate-base'!B170</f>
        <v>6</v>
      </c>
      <c r="C170" s="27">
        <f>'input rate-base'!C170</f>
        <v>2025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398</v>
      </c>
      <c r="J170" s="33">
        <v>0</v>
      </c>
      <c r="K170" s="33">
        <v>0</v>
      </c>
      <c r="L170" s="33">
        <v>0</v>
      </c>
      <c r="M170" s="33">
        <v>6661</v>
      </c>
      <c r="N170" s="33">
        <v>203</v>
      </c>
      <c r="O170" s="33">
        <v>800</v>
      </c>
      <c r="P170" s="33">
        <v>0</v>
      </c>
      <c r="Q170" s="33">
        <v>883</v>
      </c>
      <c r="R170" s="33">
        <v>0</v>
      </c>
      <c r="S170" s="33">
        <v>72</v>
      </c>
      <c r="T170" s="33">
        <v>0</v>
      </c>
      <c r="U170" s="33">
        <v>0</v>
      </c>
      <c r="V170" s="33">
        <v>0</v>
      </c>
      <c r="W170" s="33">
        <v>655</v>
      </c>
      <c r="X170" s="33">
        <v>895</v>
      </c>
      <c r="Y170" s="33">
        <v>947</v>
      </c>
      <c r="Z170" s="33">
        <v>275</v>
      </c>
      <c r="AA170" s="33">
        <v>132</v>
      </c>
      <c r="AB170" s="33">
        <v>0</v>
      </c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2:43">
      <c r="B171" s="27">
        <f>'input rate-base'!B171</f>
        <v>7</v>
      </c>
      <c r="C171" s="27">
        <f>'input rate-base'!C171</f>
        <v>2025</v>
      </c>
      <c r="D171" s="33">
        <v>0</v>
      </c>
      <c r="E171" s="33">
        <v>0</v>
      </c>
      <c r="F171" s="33">
        <v>0</v>
      </c>
      <c r="G171" s="33">
        <v>0</v>
      </c>
      <c r="H171" s="33">
        <v>0</v>
      </c>
      <c r="I171" s="33">
        <v>473</v>
      </c>
      <c r="J171" s="33">
        <v>0</v>
      </c>
      <c r="K171" s="33">
        <v>0</v>
      </c>
      <c r="L171" s="33">
        <v>0</v>
      </c>
      <c r="M171" s="33">
        <v>8200</v>
      </c>
      <c r="N171" s="33">
        <v>230</v>
      </c>
      <c r="O171" s="33">
        <v>725</v>
      </c>
      <c r="P171" s="33">
        <v>0</v>
      </c>
      <c r="Q171" s="33">
        <v>971</v>
      </c>
      <c r="R171" s="33">
        <v>0</v>
      </c>
      <c r="S171" s="33">
        <v>33</v>
      </c>
      <c r="T171" s="33">
        <v>0</v>
      </c>
      <c r="U171" s="33">
        <v>0</v>
      </c>
      <c r="V171" s="33">
        <v>0</v>
      </c>
      <c r="W171" s="33">
        <v>673</v>
      </c>
      <c r="X171" s="33">
        <v>481</v>
      </c>
      <c r="Y171" s="33">
        <v>940</v>
      </c>
      <c r="Z171" s="33">
        <v>261</v>
      </c>
      <c r="AA171" s="33">
        <v>142</v>
      </c>
      <c r="AB171" s="33">
        <v>0</v>
      </c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2:43">
      <c r="B172" s="27">
        <f>'input rate-base'!B172</f>
        <v>8</v>
      </c>
      <c r="C172" s="27">
        <f>'input rate-base'!C172</f>
        <v>2025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429</v>
      </c>
      <c r="J172" s="33">
        <v>0</v>
      </c>
      <c r="K172" s="33">
        <v>0</v>
      </c>
      <c r="L172" s="33">
        <v>0</v>
      </c>
      <c r="M172" s="33">
        <v>7609</v>
      </c>
      <c r="N172" s="33">
        <v>160</v>
      </c>
      <c r="O172" s="33">
        <v>714</v>
      </c>
      <c r="P172" s="33">
        <v>0</v>
      </c>
      <c r="Q172" s="33">
        <v>885</v>
      </c>
      <c r="R172" s="33">
        <v>0</v>
      </c>
      <c r="S172" s="33">
        <v>65</v>
      </c>
      <c r="T172" s="33">
        <v>0</v>
      </c>
      <c r="U172" s="33">
        <v>0</v>
      </c>
      <c r="V172" s="33">
        <v>0</v>
      </c>
      <c r="W172" s="33">
        <v>687</v>
      </c>
      <c r="X172" s="33">
        <v>493</v>
      </c>
      <c r="Y172" s="33">
        <v>900</v>
      </c>
      <c r="Z172" s="33">
        <v>258</v>
      </c>
      <c r="AA172" s="33">
        <v>142</v>
      </c>
      <c r="AB172" s="33">
        <v>0</v>
      </c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2:43">
      <c r="B173" s="27">
        <f>'input rate-base'!B173</f>
        <v>9</v>
      </c>
      <c r="C173" s="27">
        <f>'input rate-base'!C173</f>
        <v>2025</v>
      </c>
      <c r="D173" s="33">
        <v>0</v>
      </c>
      <c r="E173" s="33">
        <v>0</v>
      </c>
      <c r="F173" s="33">
        <v>0</v>
      </c>
      <c r="G173" s="33">
        <v>0</v>
      </c>
      <c r="H173" s="33">
        <v>0</v>
      </c>
      <c r="I173" s="33">
        <v>354</v>
      </c>
      <c r="J173" s="33">
        <v>0</v>
      </c>
      <c r="K173" s="33">
        <v>0</v>
      </c>
      <c r="L173" s="33">
        <v>0</v>
      </c>
      <c r="M173" s="33">
        <v>7107</v>
      </c>
      <c r="N173" s="33">
        <v>147</v>
      </c>
      <c r="O173" s="33">
        <v>767</v>
      </c>
      <c r="P173" s="33">
        <v>0</v>
      </c>
      <c r="Q173" s="33">
        <v>841</v>
      </c>
      <c r="R173" s="33">
        <v>0</v>
      </c>
      <c r="S173" s="33">
        <v>59</v>
      </c>
      <c r="T173" s="33">
        <v>0</v>
      </c>
      <c r="U173" s="33">
        <v>0</v>
      </c>
      <c r="V173" s="33">
        <v>0</v>
      </c>
      <c r="W173" s="33">
        <v>662</v>
      </c>
      <c r="X173" s="33">
        <v>992</v>
      </c>
      <c r="Y173" s="33">
        <v>1150</v>
      </c>
      <c r="Z173" s="33">
        <v>261</v>
      </c>
      <c r="AA173" s="33">
        <v>139</v>
      </c>
      <c r="AB173" s="33">
        <v>0</v>
      </c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2:43">
      <c r="B174" s="27">
        <f>'input rate-base'!B174</f>
        <v>10</v>
      </c>
      <c r="C174" s="27">
        <f>'input rate-base'!C174</f>
        <v>2025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370</v>
      </c>
      <c r="J174" s="33">
        <v>0</v>
      </c>
      <c r="K174" s="33">
        <v>0</v>
      </c>
      <c r="L174" s="33">
        <v>0</v>
      </c>
      <c r="M174" s="33">
        <v>6978</v>
      </c>
      <c r="N174" s="33">
        <v>152</v>
      </c>
      <c r="O174" s="33">
        <v>712</v>
      </c>
      <c r="P174" s="33">
        <v>0</v>
      </c>
      <c r="Q174" s="33">
        <v>835</v>
      </c>
      <c r="R174" s="33">
        <v>0</v>
      </c>
      <c r="S174" s="33">
        <v>54</v>
      </c>
      <c r="T174" s="33">
        <v>0</v>
      </c>
      <c r="U174" s="33">
        <v>0</v>
      </c>
      <c r="V174" s="33">
        <v>0</v>
      </c>
      <c r="W174" s="33">
        <v>678</v>
      </c>
      <c r="X174" s="33">
        <v>937</v>
      </c>
      <c r="Y174" s="33">
        <v>1024</v>
      </c>
      <c r="Z174" s="33">
        <v>256</v>
      </c>
      <c r="AA174" s="33">
        <v>141</v>
      </c>
      <c r="AB174" s="33">
        <v>0</v>
      </c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2:43">
      <c r="B175" s="27">
        <f>'input rate-base'!B175</f>
        <v>11</v>
      </c>
      <c r="C175" s="27">
        <f>'input rate-base'!C175</f>
        <v>2025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225</v>
      </c>
      <c r="J175" s="33">
        <v>0</v>
      </c>
      <c r="K175" s="33">
        <v>0</v>
      </c>
      <c r="L175" s="33">
        <v>0</v>
      </c>
      <c r="M175" s="33">
        <v>7240</v>
      </c>
      <c r="N175" s="33">
        <v>156</v>
      </c>
      <c r="O175" s="33">
        <v>704</v>
      </c>
      <c r="P175" s="33">
        <v>0</v>
      </c>
      <c r="Q175" s="33">
        <v>596</v>
      </c>
      <c r="R175" s="33">
        <v>0</v>
      </c>
      <c r="S175" s="33">
        <v>55</v>
      </c>
      <c r="T175" s="33">
        <v>0</v>
      </c>
      <c r="U175" s="33">
        <v>0</v>
      </c>
      <c r="V175" s="33">
        <v>0</v>
      </c>
      <c r="W175" s="33">
        <v>640</v>
      </c>
      <c r="X175" s="33">
        <v>960</v>
      </c>
      <c r="Y175" s="33">
        <v>1007</v>
      </c>
      <c r="Z175" s="33">
        <v>247</v>
      </c>
      <c r="AA175" s="33">
        <v>126</v>
      </c>
      <c r="AB175" s="33">
        <v>0</v>
      </c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2:43">
      <c r="B176" s="27">
        <f>'input rate-base'!B176</f>
        <v>12</v>
      </c>
      <c r="C176" s="27">
        <f>'input rate-base'!C176</f>
        <v>2025</v>
      </c>
      <c r="D176" s="33">
        <v>0</v>
      </c>
      <c r="E176" s="33">
        <v>0</v>
      </c>
      <c r="F176" s="33">
        <v>0</v>
      </c>
      <c r="G176" s="33">
        <v>0</v>
      </c>
      <c r="H176" s="33">
        <v>0</v>
      </c>
      <c r="I176" s="33">
        <v>206</v>
      </c>
      <c r="J176" s="33">
        <v>0</v>
      </c>
      <c r="K176" s="33">
        <v>0</v>
      </c>
      <c r="L176" s="33">
        <v>0</v>
      </c>
      <c r="M176" s="33">
        <v>7012</v>
      </c>
      <c r="N176" s="33">
        <v>105</v>
      </c>
      <c r="O176" s="33">
        <v>799</v>
      </c>
      <c r="P176" s="33">
        <v>0</v>
      </c>
      <c r="Q176" s="33">
        <v>269</v>
      </c>
      <c r="R176" s="33">
        <v>0</v>
      </c>
      <c r="S176" s="33">
        <v>56</v>
      </c>
      <c r="T176" s="33">
        <v>0</v>
      </c>
      <c r="U176" s="33">
        <v>0</v>
      </c>
      <c r="V176" s="33">
        <v>0</v>
      </c>
      <c r="W176" s="33">
        <v>625</v>
      </c>
      <c r="X176" s="33">
        <v>835</v>
      </c>
      <c r="Y176" s="33">
        <v>965</v>
      </c>
      <c r="Z176" s="33">
        <v>226</v>
      </c>
      <c r="AA176" s="33">
        <v>124</v>
      </c>
      <c r="AB176" s="33">
        <v>0</v>
      </c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2:43">
      <c r="B177" s="27">
        <f>'input rate-base'!B177</f>
        <v>1</v>
      </c>
      <c r="C177" s="27">
        <f>'input rate-base'!C177</f>
        <v>2026</v>
      </c>
      <c r="D177" s="33">
        <v>0</v>
      </c>
      <c r="E177" s="33">
        <v>0</v>
      </c>
      <c r="F177" s="33">
        <v>0</v>
      </c>
      <c r="G177" s="33">
        <v>0</v>
      </c>
      <c r="H177" s="33">
        <v>0</v>
      </c>
      <c r="I177" s="33">
        <v>86</v>
      </c>
      <c r="J177" s="33">
        <v>0</v>
      </c>
      <c r="K177" s="33">
        <v>0</v>
      </c>
      <c r="L177" s="33">
        <v>0</v>
      </c>
      <c r="M177" s="33">
        <v>5239</v>
      </c>
      <c r="N177" s="33">
        <v>58</v>
      </c>
      <c r="O177" s="33">
        <v>693</v>
      </c>
      <c r="P177" s="33">
        <v>0</v>
      </c>
      <c r="Q177" s="33">
        <v>125</v>
      </c>
      <c r="R177" s="33">
        <v>0</v>
      </c>
      <c r="S177" s="33">
        <v>28</v>
      </c>
      <c r="T177" s="33">
        <v>0</v>
      </c>
      <c r="U177" s="33">
        <v>0</v>
      </c>
      <c r="V177" s="33">
        <v>0</v>
      </c>
      <c r="W177" s="33">
        <v>551</v>
      </c>
      <c r="X177" s="33">
        <v>692</v>
      </c>
      <c r="Y177" s="33">
        <v>878</v>
      </c>
      <c r="Z177" s="33">
        <v>223</v>
      </c>
      <c r="AA177" s="33">
        <v>114</v>
      </c>
      <c r="AB177" s="33">
        <v>0</v>
      </c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2:43">
      <c r="B178" s="27">
        <f>'input rate-base'!B178</f>
        <v>2</v>
      </c>
      <c r="C178" s="27">
        <f>'input rate-base'!C178</f>
        <v>2026</v>
      </c>
      <c r="D178" s="33">
        <v>0</v>
      </c>
      <c r="E178" s="33">
        <v>0</v>
      </c>
      <c r="F178" s="33">
        <v>0</v>
      </c>
      <c r="G178" s="33">
        <v>0</v>
      </c>
      <c r="H178" s="33">
        <v>0</v>
      </c>
      <c r="I178" s="33">
        <v>62</v>
      </c>
      <c r="J178" s="33">
        <v>0</v>
      </c>
      <c r="K178" s="33">
        <v>0</v>
      </c>
      <c r="L178" s="33">
        <v>0</v>
      </c>
      <c r="M178" s="33">
        <v>5317</v>
      </c>
      <c r="N178" s="33">
        <v>70</v>
      </c>
      <c r="O178" s="33">
        <v>553</v>
      </c>
      <c r="P178" s="33">
        <v>0</v>
      </c>
      <c r="Q178" s="33">
        <v>106</v>
      </c>
      <c r="R178" s="33">
        <v>0</v>
      </c>
      <c r="S178" s="33">
        <v>30</v>
      </c>
      <c r="T178" s="33">
        <v>0</v>
      </c>
      <c r="U178" s="33">
        <v>0</v>
      </c>
      <c r="V178" s="33">
        <v>0</v>
      </c>
      <c r="W178" s="33">
        <v>515</v>
      </c>
      <c r="X178" s="33">
        <v>823</v>
      </c>
      <c r="Y178" s="33">
        <v>964</v>
      </c>
      <c r="Z178" s="33">
        <v>245</v>
      </c>
      <c r="AA178" s="33">
        <v>113</v>
      </c>
      <c r="AB178" s="33">
        <v>0</v>
      </c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2:43">
      <c r="B179" s="27">
        <f>'input rate-base'!B179</f>
        <v>3</v>
      </c>
      <c r="C179" s="27">
        <f>'input rate-base'!C179</f>
        <v>2026</v>
      </c>
      <c r="D179" s="33">
        <v>0</v>
      </c>
      <c r="E179" s="33">
        <v>0</v>
      </c>
      <c r="F179" s="33">
        <v>0</v>
      </c>
      <c r="G179" s="33">
        <v>0</v>
      </c>
      <c r="H179" s="33">
        <v>0</v>
      </c>
      <c r="I179" s="33">
        <v>95</v>
      </c>
      <c r="J179" s="33">
        <v>0</v>
      </c>
      <c r="K179" s="33">
        <v>0</v>
      </c>
      <c r="L179" s="33">
        <v>0</v>
      </c>
      <c r="M179" s="33">
        <v>6007</v>
      </c>
      <c r="N179" s="33">
        <v>162</v>
      </c>
      <c r="O179" s="33">
        <v>551</v>
      </c>
      <c r="P179" s="33">
        <v>0</v>
      </c>
      <c r="Q179" s="33">
        <v>441</v>
      </c>
      <c r="R179" s="33">
        <v>0</v>
      </c>
      <c r="S179" s="33">
        <v>29</v>
      </c>
      <c r="T179" s="33">
        <v>0</v>
      </c>
      <c r="U179" s="33">
        <v>0</v>
      </c>
      <c r="V179" s="33">
        <v>0</v>
      </c>
      <c r="W179" s="33">
        <v>562</v>
      </c>
      <c r="X179" s="33">
        <v>908</v>
      </c>
      <c r="Y179" s="33">
        <v>973</v>
      </c>
      <c r="Z179" s="33">
        <v>245</v>
      </c>
      <c r="AA179" s="33">
        <v>129</v>
      </c>
      <c r="AB179" s="33">
        <v>0</v>
      </c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2:43">
      <c r="B180" s="27">
        <f>'input rate-base'!B180</f>
        <v>4</v>
      </c>
      <c r="C180" s="27">
        <f>'input rate-base'!C180</f>
        <v>2026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145</v>
      </c>
      <c r="J180" s="33">
        <v>0</v>
      </c>
      <c r="K180" s="33">
        <v>0</v>
      </c>
      <c r="L180" s="33">
        <v>0</v>
      </c>
      <c r="M180" s="33">
        <v>6888</v>
      </c>
      <c r="N180" s="33">
        <v>145</v>
      </c>
      <c r="O180" s="33">
        <v>678</v>
      </c>
      <c r="P180" s="33">
        <v>0</v>
      </c>
      <c r="Q180" s="33">
        <v>610</v>
      </c>
      <c r="R180" s="33">
        <v>0</v>
      </c>
      <c r="S180" s="33">
        <v>27</v>
      </c>
      <c r="T180" s="33">
        <v>0</v>
      </c>
      <c r="U180" s="33">
        <v>0</v>
      </c>
      <c r="V180" s="33">
        <v>0</v>
      </c>
      <c r="W180" s="33">
        <v>575</v>
      </c>
      <c r="X180" s="33">
        <v>964</v>
      </c>
      <c r="Y180" s="33">
        <v>983</v>
      </c>
      <c r="Z180" s="33">
        <v>245</v>
      </c>
      <c r="AA180" s="33">
        <v>125</v>
      </c>
      <c r="AB180" s="33">
        <v>0</v>
      </c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2:43">
      <c r="B181" s="27">
        <f>'input rate-base'!B181</f>
        <v>5</v>
      </c>
      <c r="C181" s="27">
        <f>'input rate-base'!C181</f>
        <v>2026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421</v>
      </c>
      <c r="J181" s="33">
        <v>0</v>
      </c>
      <c r="K181" s="33">
        <v>0</v>
      </c>
      <c r="L181" s="33">
        <v>0</v>
      </c>
      <c r="M181" s="33">
        <v>7060</v>
      </c>
      <c r="N181" s="33">
        <v>186</v>
      </c>
      <c r="O181" s="33">
        <v>810</v>
      </c>
      <c r="P181" s="33">
        <v>0</v>
      </c>
      <c r="Q181" s="33">
        <v>795</v>
      </c>
      <c r="R181" s="33">
        <v>0</v>
      </c>
      <c r="S181" s="33">
        <v>74</v>
      </c>
      <c r="T181" s="33">
        <v>0</v>
      </c>
      <c r="U181" s="33">
        <v>0</v>
      </c>
      <c r="V181" s="33">
        <v>0</v>
      </c>
      <c r="W181" s="33">
        <v>673</v>
      </c>
      <c r="X181" s="33">
        <v>923</v>
      </c>
      <c r="Y181" s="33">
        <v>1003</v>
      </c>
      <c r="Z181" s="33">
        <v>266</v>
      </c>
      <c r="AA181" s="33">
        <v>127</v>
      </c>
      <c r="AB181" s="33">
        <v>0</v>
      </c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2:43">
      <c r="B182" s="27">
        <f>'input rate-base'!B182</f>
        <v>6</v>
      </c>
      <c r="C182" s="27">
        <f>'input rate-base'!C182</f>
        <v>2026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401</v>
      </c>
      <c r="J182" s="33">
        <v>0</v>
      </c>
      <c r="K182" s="33">
        <v>0</v>
      </c>
      <c r="L182" s="33">
        <v>0</v>
      </c>
      <c r="M182" s="33">
        <v>6924</v>
      </c>
      <c r="N182" s="33">
        <v>203</v>
      </c>
      <c r="O182" s="33">
        <v>800</v>
      </c>
      <c r="P182" s="33">
        <v>0</v>
      </c>
      <c r="Q182" s="33">
        <v>883</v>
      </c>
      <c r="R182" s="33">
        <v>0</v>
      </c>
      <c r="S182" s="33">
        <v>72</v>
      </c>
      <c r="T182" s="33">
        <v>0</v>
      </c>
      <c r="U182" s="33">
        <v>0</v>
      </c>
      <c r="V182" s="33">
        <v>0</v>
      </c>
      <c r="W182" s="33">
        <v>655</v>
      </c>
      <c r="X182" s="33">
        <v>895</v>
      </c>
      <c r="Y182" s="33">
        <v>947</v>
      </c>
      <c r="Z182" s="33">
        <v>275</v>
      </c>
      <c r="AA182" s="33">
        <v>132</v>
      </c>
      <c r="AB182" s="33">
        <v>0</v>
      </c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2:43">
      <c r="B183" s="27">
        <f>'input rate-base'!B183</f>
        <v>7</v>
      </c>
      <c r="C183" s="27">
        <f>'input rate-base'!C183</f>
        <v>2026</v>
      </c>
      <c r="D183" s="33">
        <v>0</v>
      </c>
      <c r="E183" s="33">
        <v>0</v>
      </c>
      <c r="F183" s="33">
        <v>0</v>
      </c>
      <c r="G183" s="33">
        <v>0</v>
      </c>
      <c r="H183" s="33">
        <v>0</v>
      </c>
      <c r="I183" s="33">
        <v>476</v>
      </c>
      <c r="J183" s="33">
        <v>0</v>
      </c>
      <c r="K183" s="33">
        <v>0</v>
      </c>
      <c r="L183" s="33">
        <v>0</v>
      </c>
      <c r="M183" s="33">
        <v>8523</v>
      </c>
      <c r="N183" s="33">
        <v>230</v>
      </c>
      <c r="O183" s="33">
        <v>725</v>
      </c>
      <c r="P183" s="33">
        <v>0</v>
      </c>
      <c r="Q183" s="33">
        <v>971</v>
      </c>
      <c r="R183" s="33">
        <v>0</v>
      </c>
      <c r="S183" s="33">
        <v>33</v>
      </c>
      <c r="T183" s="33">
        <v>0</v>
      </c>
      <c r="U183" s="33">
        <v>0</v>
      </c>
      <c r="V183" s="33">
        <v>0</v>
      </c>
      <c r="W183" s="33">
        <v>673</v>
      </c>
      <c r="X183" s="33">
        <v>481</v>
      </c>
      <c r="Y183" s="33">
        <v>940</v>
      </c>
      <c r="Z183" s="33">
        <v>261</v>
      </c>
      <c r="AA183" s="33">
        <v>142</v>
      </c>
      <c r="AB183" s="33">
        <v>0</v>
      </c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2:43">
      <c r="B184" s="27">
        <f>'input rate-base'!B184</f>
        <v>8</v>
      </c>
      <c r="C184" s="27">
        <f>'input rate-base'!C184</f>
        <v>2026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431</v>
      </c>
      <c r="J184" s="33">
        <v>0</v>
      </c>
      <c r="K184" s="33">
        <v>0</v>
      </c>
      <c r="L184" s="33">
        <v>0</v>
      </c>
      <c r="M184" s="33">
        <v>7907</v>
      </c>
      <c r="N184" s="33">
        <v>160</v>
      </c>
      <c r="O184" s="33">
        <v>714</v>
      </c>
      <c r="P184" s="33">
        <v>0</v>
      </c>
      <c r="Q184" s="33">
        <v>885</v>
      </c>
      <c r="R184" s="33">
        <v>0</v>
      </c>
      <c r="S184" s="33">
        <v>65</v>
      </c>
      <c r="T184" s="33">
        <v>0</v>
      </c>
      <c r="U184" s="33">
        <v>0</v>
      </c>
      <c r="V184" s="33">
        <v>0</v>
      </c>
      <c r="W184" s="33">
        <v>687</v>
      </c>
      <c r="X184" s="33">
        <v>493</v>
      </c>
      <c r="Y184" s="33">
        <v>900</v>
      </c>
      <c r="Z184" s="33">
        <v>258</v>
      </c>
      <c r="AA184" s="33">
        <v>142</v>
      </c>
      <c r="AB184" s="33">
        <v>0</v>
      </c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2:43">
      <c r="B185" s="27">
        <f>'input rate-base'!B185</f>
        <v>9</v>
      </c>
      <c r="C185" s="27">
        <f>'input rate-base'!C185</f>
        <v>2026</v>
      </c>
      <c r="D185" s="33">
        <v>0</v>
      </c>
      <c r="E185" s="33">
        <v>0</v>
      </c>
      <c r="F185" s="33">
        <v>0</v>
      </c>
      <c r="G185" s="33">
        <v>0</v>
      </c>
      <c r="H185" s="33">
        <v>0</v>
      </c>
      <c r="I185" s="33">
        <v>356</v>
      </c>
      <c r="J185" s="33">
        <v>0</v>
      </c>
      <c r="K185" s="33">
        <v>0</v>
      </c>
      <c r="L185" s="33">
        <v>0</v>
      </c>
      <c r="M185" s="33">
        <v>7385</v>
      </c>
      <c r="N185" s="33">
        <v>147</v>
      </c>
      <c r="O185" s="33">
        <v>767</v>
      </c>
      <c r="P185" s="33">
        <v>0</v>
      </c>
      <c r="Q185" s="33">
        <v>841</v>
      </c>
      <c r="R185" s="33">
        <v>0</v>
      </c>
      <c r="S185" s="33">
        <v>59</v>
      </c>
      <c r="T185" s="33">
        <v>0</v>
      </c>
      <c r="U185" s="33">
        <v>0</v>
      </c>
      <c r="V185" s="33">
        <v>0</v>
      </c>
      <c r="W185" s="33">
        <v>662</v>
      </c>
      <c r="X185" s="33">
        <v>992</v>
      </c>
      <c r="Y185" s="33">
        <v>1150</v>
      </c>
      <c r="Z185" s="33">
        <v>261</v>
      </c>
      <c r="AA185" s="33">
        <v>139</v>
      </c>
      <c r="AB185" s="33">
        <v>0</v>
      </c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2:43">
      <c r="B186" s="27">
        <f>'input rate-base'!B186</f>
        <v>10</v>
      </c>
      <c r="C186" s="27">
        <f>'input rate-base'!C186</f>
        <v>2026</v>
      </c>
      <c r="D186" s="33">
        <v>0</v>
      </c>
      <c r="E186" s="33">
        <v>0</v>
      </c>
      <c r="F186" s="33">
        <v>0</v>
      </c>
      <c r="G186" s="33">
        <v>0</v>
      </c>
      <c r="H186" s="33">
        <v>0</v>
      </c>
      <c r="I186" s="33">
        <v>372</v>
      </c>
      <c r="J186" s="33">
        <v>0</v>
      </c>
      <c r="K186" s="33">
        <v>0</v>
      </c>
      <c r="L186" s="33">
        <v>0</v>
      </c>
      <c r="M186" s="33">
        <v>7250</v>
      </c>
      <c r="N186" s="33">
        <v>152</v>
      </c>
      <c r="O186" s="33">
        <v>712</v>
      </c>
      <c r="P186" s="33">
        <v>0</v>
      </c>
      <c r="Q186" s="33">
        <v>835</v>
      </c>
      <c r="R186" s="33">
        <v>0</v>
      </c>
      <c r="S186" s="33">
        <v>54</v>
      </c>
      <c r="T186" s="33">
        <v>0</v>
      </c>
      <c r="U186" s="33">
        <v>0</v>
      </c>
      <c r="V186" s="33">
        <v>0</v>
      </c>
      <c r="W186" s="33">
        <v>678</v>
      </c>
      <c r="X186" s="33">
        <v>937</v>
      </c>
      <c r="Y186" s="33">
        <v>1024</v>
      </c>
      <c r="Z186" s="33">
        <v>256</v>
      </c>
      <c r="AA186" s="33">
        <v>141</v>
      </c>
      <c r="AB186" s="33">
        <v>0</v>
      </c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2:43">
      <c r="B187" s="27">
        <f>'input rate-base'!B187</f>
        <v>11</v>
      </c>
      <c r="C187" s="27">
        <f>'input rate-base'!C187</f>
        <v>2026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227</v>
      </c>
      <c r="J187" s="33">
        <v>0</v>
      </c>
      <c r="K187" s="33">
        <v>0</v>
      </c>
      <c r="L187" s="33">
        <v>0</v>
      </c>
      <c r="M187" s="33">
        <v>7521</v>
      </c>
      <c r="N187" s="33">
        <v>156</v>
      </c>
      <c r="O187" s="33">
        <v>704</v>
      </c>
      <c r="P187" s="33">
        <v>0</v>
      </c>
      <c r="Q187" s="33">
        <v>596</v>
      </c>
      <c r="R187" s="33">
        <v>0</v>
      </c>
      <c r="S187" s="33">
        <v>55</v>
      </c>
      <c r="T187" s="33">
        <v>0</v>
      </c>
      <c r="U187" s="33">
        <v>0</v>
      </c>
      <c r="V187" s="33">
        <v>0</v>
      </c>
      <c r="W187" s="33">
        <v>640</v>
      </c>
      <c r="X187" s="33">
        <v>960</v>
      </c>
      <c r="Y187" s="33">
        <v>1007</v>
      </c>
      <c r="Z187" s="33">
        <v>247</v>
      </c>
      <c r="AA187" s="33">
        <v>126</v>
      </c>
      <c r="AB187" s="33">
        <v>0</v>
      </c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2:43">
      <c r="B188" s="27">
        <f>'input rate-base'!B188</f>
        <v>12</v>
      </c>
      <c r="C188" s="27">
        <f>'input rate-base'!C188</f>
        <v>2026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208</v>
      </c>
      <c r="J188" s="33">
        <v>0</v>
      </c>
      <c r="K188" s="33">
        <v>0</v>
      </c>
      <c r="L188" s="33">
        <v>0</v>
      </c>
      <c r="M188" s="33">
        <v>7284</v>
      </c>
      <c r="N188" s="33">
        <v>105</v>
      </c>
      <c r="O188" s="33">
        <v>799</v>
      </c>
      <c r="P188" s="33">
        <v>0</v>
      </c>
      <c r="Q188" s="33">
        <v>269</v>
      </c>
      <c r="R188" s="33">
        <v>0</v>
      </c>
      <c r="S188" s="33">
        <v>56</v>
      </c>
      <c r="T188" s="33">
        <v>0</v>
      </c>
      <c r="U188" s="33">
        <v>0</v>
      </c>
      <c r="V188" s="33">
        <v>0</v>
      </c>
      <c r="W188" s="33">
        <v>625</v>
      </c>
      <c r="X188" s="33">
        <v>835</v>
      </c>
      <c r="Y188" s="33">
        <v>965</v>
      </c>
      <c r="Z188" s="33">
        <v>226</v>
      </c>
      <c r="AA188" s="33">
        <v>124</v>
      </c>
      <c r="AB188" s="33">
        <v>0</v>
      </c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2:43">
      <c r="B189" s="27">
        <f>'input rate-base'!B189</f>
        <v>1</v>
      </c>
      <c r="C189" s="27">
        <f>'input rate-base'!C189</f>
        <v>2027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86</v>
      </c>
      <c r="J189" s="33">
        <v>0</v>
      </c>
      <c r="K189" s="33">
        <v>0</v>
      </c>
      <c r="L189" s="33">
        <v>0</v>
      </c>
      <c r="M189" s="33">
        <v>5442</v>
      </c>
      <c r="N189" s="33">
        <v>58</v>
      </c>
      <c r="O189" s="33">
        <v>693</v>
      </c>
      <c r="P189" s="33">
        <v>0</v>
      </c>
      <c r="Q189" s="33">
        <v>125</v>
      </c>
      <c r="R189" s="33">
        <v>0</v>
      </c>
      <c r="S189" s="33">
        <v>28</v>
      </c>
      <c r="T189" s="33">
        <v>0</v>
      </c>
      <c r="U189" s="33">
        <v>0</v>
      </c>
      <c r="V189" s="33">
        <v>0</v>
      </c>
      <c r="W189" s="33">
        <v>551</v>
      </c>
      <c r="X189" s="33">
        <v>692</v>
      </c>
      <c r="Y189" s="33">
        <v>878</v>
      </c>
      <c r="Z189" s="33">
        <v>223</v>
      </c>
      <c r="AA189" s="33">
        <v>114</v>
      </c>
      <c r="AB189" s="33">
        <v>0</v>
      </c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2:43">
      <c r="B190" s="27">
        <f>'input rate-base'!B190</f>
        <v>2</v>
      </c>
      <c r="C190" s="27">
        <f>'input rate-base'!C190</f>
        <v>2027</v>
      </c>
      <c r="D190" s="33">
        <v>0</v>
      </c>
      <c r="E190" s="33">
        <v>0</v>
      </c>
      <c r="F190" s="33">
        <v>0</v>
      </c>
      <c r="G190" s="33">
        <v>0</v>
      </c>
      <c r="H190" s="33">
        <v>0</v>
      </c>
      <c r="I190" s="33">
        <v>63</v>
      </c>
      <c r="J190" s="33">
        <v>0</v>
      </c>
      <c r="K190" s="33">
        <v>0</v>
      </c>
      <c r="L190" s="33">
        <v>0</v>
      </c>
      <c r="M190" s="33">
        <v>5499</v>
      </c>
      <c r="N190" s="33">
        <v>70</v>
      </c>
      <c r="O190" s="33">
        <v>553</v>
      </c>
      <c r="P190" s="33">
        <v>0</v>
      </c>
      <c r="Q190" s="33">
        <v>106</v>
      </c>
      <c r="R190" s="33">
        <v>0</v>
      </c>
      <c r="S190" s="33">
        <v>30</v>
      </c>
      <c r="T190" s="33">
        <v>0</v>
      </c>
      <c r="U190" s="33">
        <v>0</v>
      </c>
      <c r="V190" s="33">
        <v>0</v>
      </c>
      <c r="W190" s="33">
        <v>515</v>
      </c>
      <c r="X190" s="33">
        <v>823</v>
      </c>
      <c r="Y190" s="33">
        <v>964</v>
      </c>
      <c r="Z190" s="33">
        <v>245</v>
      </c>
      <c r="AA190" s="33">
        <v>113</v>
      </c>
      <c r="AB190" s="33">
        <v>0</v>
      </c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2:43">
      <c r="B191" s="27">
        <f>'input rate-base'!B191</f>
        <v>3</v>
      </c>
      <c r="C191" s="27">
        <f>'input rate-base'!C191</f>
        <v>2027</v>
      </c>
      <c r="D191" s="33">
        <v>0</v>
      </c>
      <c r="E191" s="33">
        <v>0</v>
      </c>
      <c r="F191" s="33">
        <v>0</v>
      </c>
      <c r="G191" s="33">
        <v>0</v>
      </c>
      <c r="H191" s="33">
        <v>0</v>
      </c>
      <c r="I191" s="33">
        <v>96</v>
      </c>
      <c r="J191" s="33">
        <v>0</v>
      </c>
      <c r="K191" s="33">
        <v>0</v>
      </c>
      <c r="L191" s="33">
        <v>0</v>
      </c>
      <c r="M191" s="33">
        <v>6237</v>
      </c>
      <c r="N191" s="33">
        <v>162</v>
      </c>
      <c r="O191" s="33">
        <v>551</v>
      </c>
      <c r="P191" s="33">
        <v>0</v>
      </c>
      <c r="Q191" s="33">
        <v>441</v>
      </c>
      <c r="R191" s="33">
        <v>0</v>
      </c>
      <c r="S191" s="33">
        <v>29</v>
      </c>
      <c r="T191" s="33">
        <v>0</v>
      </c>
      <c r="U191" s="33">
        <v>0</v>
      </c>
      <c r="V191" s="33">
        <v>0</v>
      </c>
      <c r="W191" s="33">
        <v>562</v>
      </c>
      <c r="X191" s="33">
        <v>908</v>
      </c>
      <c r="Y191" s="33">
        <v>973</v>
      </c>
      <c r="Z191" s="33">
        <v>245</v>
      </c>
      <c r="AA191" s="33">
        <v>129</v>
      </c>
      <c r="AB191" s="33">
        <v>0</v>
      </c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2:43">
      <c r="B192" s="27">
        <f>'input rate-base'!B192</f>
        <v>4</v>
      </c>
      <c r="C192" s="27">
        <f>'input rate-base'!C192</f>
        <v>2027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146</v>
      </c>
      <c r="J192" s="33">
        <v>0</v>
      </c>
      <c r="K192" s="33">
        <v>0</v>
      </c>
      <c r="L192" s="33">
        <v>0</v>
      </c>
      <c r="M192" s="33">
        <v>7151</v>
      </c>
      <c r="N192" s="33">
        <v>145</v>
      </c>
      <c r="O192" s="33">
        <v>678</v>
      </c>
      <c r="P192" s="33">
        <v>0</v>
      </c>
      <c r="Q192" s="33">
        <v>610</v>
      </c>
      <c r="R192" s="33">
        <v>0</v>
      </c>
      <c r="S192" s="33">
        <v>27</v>
      </c>
      <c r="T192" s="33">
        <v>0</v>
      </c>
      <c r="U192" s="33">
        <v>0</v>
      </c>
      <c r="V192" s="33">
        <v>0</v>
      </c>
      <c r="W192" s="33">
        <v>575</v>
      </c>
      <c r="X192" s="33">
        <v>964</v>
      </c>
      <c r="Y192" s="33">
        <v>983</v>
      </c>
      <c r="Z192" s="33">
        <v>245</v>
      </c>
      <c r="AA192" s="33">
        <v>125</v>
      </c>
      <c r="AB192" s="33">
        <v>0</v>
      </c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2:43">
      <c r="B193" s="27">
        <f>'input rate-base'!B193</f>
        <v>5</v>
      </c>
      <c r="C193" s="27">
        <f>'input rate-base'!C193</f>
        <v>2027</v>
      </c>
      <c r="D193" s="33">
        <v>0</v>
      </c>
      <c r="E193" s="33">
        <v>0</v>
      </c>
      <c r="F193" s="33">
        <v>0</v>
      </c>
      <c r="G193" s="33">
        <v>0</v>
      </c>
      <c r="H193" s="33">
        <v>0</v>
      </c>
      <c r="I193" s="33">
        <v>425</v>
      </c>
      <c r="J193" s="33">
        <v>0</v>
      </c>
      <c r="K193" s="33">
        <v>0</v>
      </c>
      <c r="L193" s="33">
        <v>0</v>
      </c>
      <c r="M193" s="33">
        <v>7298</v>
      </c>
      <c r="N193" s="33">
        <v>186</v>
      </c>
      <c r="O193" s="33">
        <v>810</v>
      </c>
      <c r="P193" s="33">
        <v>0</v>
      </c>
      <c r="Q193" s="33">
        <v>795</v>
      </c>
      <c r="R193" s="33">
        <v>0</v>
      </c>
      <c r="S193" s="33">
        <v>74</v>
      </c>
      <c r="T193" s="33">
        <v>0</v>
      </c>
      <c r="U193" s="33">
        <v>0</v>
      </c>
      <c r="V193" s="33">
        <v>0</v>
      </c>
      <c r="W193" s="33">
        <v>673</v>
      </c>
      <c r="X193" s="33">
        <v>923</v>
      </c>
      <c r="Y193" s="33">
        <v>1003</v>
      </c>
      <c r="Z193" s="33">
        <v>266</v>
      </c>
      <c r="AA193" s="33">
        <v>127</v>
      </c>
      <c r="AB193" s="33">
        <v>0</v>
      </c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2:43">
      <c r="B194" s="27">
        <f>'input rate-base'!B194</f>
        <v>6</v>
      </c>
      <c r="C194" s="27">
        <f>'input rate-base'!C194</f>
        <v>2027</v>
      </c>
      <c r="D194" s="33">
        <v>0</v>
      </c>
      <c r="E194" s="33">
        <v>0</v>
      </c>
      <c r="F194" s="33">
        <v>0</v>
      </c>
      <c r="G194" s="33">
        <v>0</v>
      </c>
      <c r="H194" s="33">
        <v>0</v>
      </c>
      <c r="I194" s="33">
        <v>403</v>
      </c>
      <c r="J194" s="33">
        <v>0</v>
      </c>
      <c r="K194" s="33">
        <v>0</v>
      </c>
      <c r="L194" s="33">
        <v>0</v>
      </c>
      <c r="M194" s="33">
        <v>7187</v>
      </c>
      <c r="N194" s="33">
        <v>203</v>
      </c>
      <c r="O194" s="33">
        <v>800</v>
      </c>
      <c r="P194" s="33">
        <v>0</v>
      </c>
      <c r="Q194" s="33">
        <v>883</v>
      </c>
      <c r="R194" s="33">
        <v>0</v>
      </c>
      <c r="S194" s="33">
        <v>72</v>
      </c>
      <c r="T194" s="33">
        <v>0</v>
      </c>
      <c r="U194" s="33">
        <v>0</v>
      </c>
      <c r="V194" s="33">
        <v>0</v>
      </c>
      <c r="W194" s="33">
        <v>655</v>
      </c>
      <c r="X194" s="33">
        <v>895</v>
      </c>
      <c r="Y194" s="33">
        <v>947</v>
      </c>
      <c r="Z194" s="33">
        <v>275</v>
      </c>
      <c r="AA194" s="33">
        <v>132</v>
      </c>
      <c r="AB194" s="33">
        <v>0</v>
      </c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2:43">
      <c r="B195" s="27">
        <f>'input rate-base'!B195</f>
        <v>7</v>
      </c>
      <c r="C195" s="27">
        <f>'input rate-base'!C195</f>
        <v>2027</v>
      </c>
      <c r="D195" s="33">
        <v>0</v>
      </c>
      <c r="E195" s="33">
        <v>0</v>
      </c>
      <c r="F195" s="33">
        <v>0</v>
      </c>
      <c r="G195" s="33">
        <v>0</v>
      </c>
      <c r="H195" s="33">
        <v>0</v>
      </c>
      <c r="I195" s="33">
        <v>478</v>
      </c>
      <c r="J195" s="33">
        <v>0</v>
      </c>
      <c r="K195" s="33">
        <v>0</v>
      </c>
      <c r="L195" s="33">
        <v>0</v>
      </c>
      <c r="M195" s="33">
        <v>8847</v>
      </c>
      <c r="N195" s="33">
        <v>251</v>
      </c>
      <c r="O195" s="33">
        <v>725</v>
      </c>
      <c r="P195" s="33">
        <v>0</v>
      </c>
      <c r="Q195" s="33">
        <v>971</v>
      </c>
      <c r="R195" s="33">
        <v>0</v>
      </c>
      <c r="S195" s="33">
        <v>33</v>
      </c>
      <c r="T195" s="33">
        <v>0</v>
      </c>
      <c r="U195" s="33">
        <v>0</v>
      </c>
      <c r="V195" s="33">
        <v>0</v>
      </c>
      <c r="W195" s="33">
        <v>673</v>
      </c>
      <c r="X195" s="33">
        <v>481</v>
      </c>
      <c r="Y195" s="33">
        <v>940</v>
      </c>
      <c r="Z195" s="33">
        <v>261</v>
      </c>
      <c r="AA195" s="33">
        <v>142</v>
      </c>
      <c r="AB195" s="33">
        <v>0</v>
      </c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2:43">
      <c r="B196" s="27">
        <f>'input rate-base'!B196</f>
        <v>8</v>
      </c>
      <c r="C196" s="27">
        <f>'input rate-base'!C196</f>
        <v>2027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433</v>
      </c>
      <c r="J196" s="33">
        <v>0</v>
      </c>
      <c r="K196" s="33">
        <v>0</v>
      </c>
      <c r="L196" s="33">
        <v>0</v>
      </c>
      <c r="M196" s="33">
        <v>8138</v>
      </c>
      <c r="N196" s="33">
        <v>175</v>
      </c>
      <c r="O196" s="33">
        <v>714</v>
      </c>
      <c r="P196" s="33">
        <v>0</v>
      </c>
      <c r="Q196" s="33">
        <v>885</v>
      </c>
      <c r="R196" s="33">
        <v>0</v>
      </c>
      <c r="S196" s="33">
        <v>65</v>
      </c>
      <c r="T196" s="33">
        <v>0</v>
      </c>
      <c r="U196" s="33">
        <v>0</v>
      </c>
      <c r="V196" s="33">
        <v>0</v>
      </c>
      <c r="W196" s="33">
        <v>687</v>
      </c>
      <c r="X196" s="33">
        <v>493</v>
      </c>
      <c r="Y196" s="33">
        <v>900</v>
      </c>
      <c r="Z196" s="33">
        <v>258</v>
      </c>
      <c r="AA196" s="33">
        <v>142</v>
      </c>
      <c r="AB196" s="33">
        <v>0</v>
      </c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2:43">
      <c r="B197" s="27">
        <f>'input rate-base'!B197</f>
        <v>9</v>
      </c>
      <c r="C197" s="27">
        <f>'input rate-base'!C197</f>
        <v>2027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358</v>
      </c>
      <c r="J197" s="33">
        <v>0</v>
      </c>
      <c r="K197" s="33">
        <v>0</v>
      </c>
      <c r="L197" s="33">
        <v>0</v>
      </c>
      <c r="M197" s="33">
        <v>7633</v>
      </c>
      <c r="N197" s="33">
        <v>160</v>
      </c>
      <c r="O197" s="33">
        <v>767</v>
      </c>
      <c r="P197" s="33">
        <v>0</v>
      </c>
      <c r="Q197" s="33">
        <v>841</v>
      </c>
      <c r="R197" s="33">
        <v>0</v>
      </c>
      <c r="S197" s="33">
        <v>59</v>
      </c>
      <c r="T197" s="33">
        <v>0</v>
      </c>
      <c r="U197" s="33">
        <v>0</v>
      </c>
      <c r="V197" s="33">
        <v>0</v>
      </c>
      <c r="W197" s="33">
        <v>662</v>
      </c>
      <c r="X197" s="33">
        <v>992</v>
      </c>
      <c r="Y197" s="33">
        <v>1150</v>
      </c>
      <c r="Z197" s="33">
        <v>261</v>
      </c>
      <c r="AA197" s="33">
        <v>139</v>
      </c>
      <c r="AB197" s="33">
        <v>0</v>
      </c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2:43">
      <c r="B198" s="27">
        <f>'input rate-base'!B198</f>
        <v>10</v>
      </c>
      <c r="C198" s="27">
        <f>'input rate-base'!C198</f>
        <v>2027</v>
      </c>
      <c r="D198" s="33">
        <v>0</v>
      </c>
      <c r="E198" s="33">
        <v>0</v>
      </c>
      <c r="F198" s="33">
        <v>0</v>
      </c>
      <c r="G198" s="33">
        <v>0</v>
      </c>
      <c r="H198" s="33">
        <v>0</v>
      </c>
      <c r="I198" s="33">
        <v>374</v>
      </c>
      <c r="J198" s="33">
        <v>0</v>
      </c>
      <c r="K198" s="33">
        <v>0</v>
      </c>
      <c r="L198" s="33">
        <v>0</v>
      </c>
      <c r="M198" s="33">
        <v>7491</v>
      </c>
      <c r="N198" s="33">
        <v>166</v>
      </c>
      <c r="O198" s="33">
        <v>712</v>
      </c>
      <c r="P198" s="33">
        <v>0</v>
      </c>
      <c r="Q198" s="33">
        <v>835</v>
      </c>
      <c r="R198" s="33">
        <v>0</v>
      </c>
      <c r="S198" s="33">
        <v>54</v>
      </c>
      <c r="T198" s="33">
        <v>0</v>
      </c>
      <c r="U198" s="33">
        <v>0</v>
      </c>
      <c r="V198" s="33">
        <v>0</v>
      </c>
      <c r="W198" s="33">
        <v>678</v>
      </c>
      <c r="X198" s="33">
        <v>937</v>
      </c>
      <c r="Y198" s="33">
        <v>1024</v>
      </c>
      <c r="Z198" s="33">
        <v>256</v>
      </c>
      <c r="AA198" s="33">
        <v>141</v>
      </c>
      <c r="AB198" s="33">
        <v>0</v>
      </c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2:43">
      <c r="B199" s="27">
        <f>'input rate-base'!B199</f>
        <v>11</v>
      </c>
      <c r="C199" s="27">
        <f>'input rate-base'!C199</f>
        <v>2027</v>
      </c>
      <c r="D199" s="33">
        <v>0</v>
      </c>
      <c r="E199" s="33">
        <v>0</v>
      </c>
      <c r="F199" s="33">
        <v>0</v>
      </c>
      <c r="G199" s="33">
        <v>0</v>
      </c>
      <c r="H199" s="33">
        <v>0</v>
      </c>
      <c r="I199" s="33">
        <v>228</v>
      </c>
      <c r="J199" s="33">
        <v>0</v>
      </c>
      <c r="K199" s="33">
        <v>0</v>
      </c>
      <c r="L199" s="33">
        <v>0</v>
      </c>
      <c r="M199" s="33">
        <v>7740</v>
      </c>
      <c r="N199" s="33">
        <v>171</v>
      </c>
      <c r="O199" s="33">
        <v>704</v>
      </c>
      <c r="P199" s="33">
        <v>0</v>
      </c>
      <c r="Q199" s="33">
        <v>596</v>
      </c>
      <c r="R199" s="33">
        <v>0</v>
      </c>
      <c r="S199" s="33">
        <v>55</v>
      </c>
      <c r="T199" s="33">
        <v>0</v>
      </c>
      <c r="U199" s="33">
        <v>0</v>
      </c>
      <c r="V199" s="33">
        <v>0</v>
      </c>
      <c r="W199" s="33">
        <v>640</v>
      </c>
      <c r="X199" s="33">
        <v>960</v>
      </c>
      <c r="Y199" s="33">
        <v>1007</v>
      </c>
      <c r="Z199" s="33">
        <v>247</v>
      </c>
      <c r="AA199" s="33">
        <v>126</v>
      </c>
      <c r="AB199" s="33">
        <v>0</v>
      </c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2:43">
      <c r="B200" s="27">
        <f>'input rate-base'!B200</f>
        <v>12</v>
      </c>
      <c r="C200" s="27">
        <f>'input rate-base'!C200</f>
        <v>2027</v>
      </c>
      <c r="D200" s="33">
        <v>0</v>
      </c>
      <c r="E200" s="33">
        <v>0</v>
      </c>
      <c r="F200" s="33">
        <v>0</v>
      </c>
      <c r="G200" s="33">
        <v>0</v>
      </c>
      <c r="H200" s="33">
        <v>0</v>
      </c>
      <c r="I200" s="33">
        <v>209</v>
      </c>
      <c r="J200" s="33">
        <v>0</v>
      </c>
      <c r="K200" s="33">
        <v>0</v>
      </c>
      <c r="L200" s="33">
        <v>0</v>
      </c>
      <c r="M200" s="33">
        <v>7556</v>
      </c>
      <c r="N200" s="33">
        <v>115</v>
      </c>
      <c r="O200" s="33">
        <v>799</v>
      </c>
      <c r="P200" s="33">
        <v>0</v>
      </c>
      <c r="Q200" s="33">
        <v>269</v>
      </c>
      <c r="R200" s="33">
        <v>0</v>
      </c>
      <c r="S200" s="33">
        <v>56</v>
      </c>
      <c r="T200" s="33">
        <v>0</v>
      </c>
      <c r="U200" s="33">
        <v>0</v>
      </c>
      <c r="V200" s="33">
        <v>0</v>
      </c>
      <c r="W200" s="33">
        <v>625</v>
      </c>
      <c r="X200" s="33">
        <v>835</v>
      </c>
      <c r="Y200" s="33">
        <v>965</v>
      </c>
      <c r="Z200" s="33">
        <v>226</v>
      </c>
      <c r="AA200" s="33">
        <v>124</v>
      </c>
      <c r="AB200" s="33">
        <v>0</v>
      </c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2:43">
      <c r="B201" s="27">
        <f>'input rate-base'!B201</f>
        <v>1</v>
      </c>
      <c r="C201" s="27">
        <f>'input rate-base'!C201</f>
        <v>2028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87</v>
      </c>
      <c r="J201" s="33">
        <v>0</v>
      </c>
      <c r="K201" s="33">
        <v>0</v>
      </c>
      <c r="L201" s="33">
        <v>0</v>
      </c>
      <c r="M201" s="33">
        <v>5622</v>
      </c>
      <c r="N201" s="33">
        <v>63</v>
      </c>
      <c r="O201" s="33">
        <v>693</v>
      </c>
      <c r="P201" s="33">
        <v>0</v>
      </c>
      <c r="Q201" s="33">
        <v>125</v>
      </c>
      <c r="R201" s="33">
        <v>0</v>
      </c>
      <c r="S201" s="33">
        <v>29</v>
      </c>
      <c r="T201" s="33">
        <v>0</v>
      </c>
      <c r="U201" s="33">
        <v>0</v>
      </c>
      <c r="V201" s="33">
        <v>0</v>
      </c>
      <c r="W201" s="33">
        <v>551</v>
      </c>
      <c r="X201" s="33">
        <v>692</v>
      </c>
      <c r="Y201" s="33">
        <v>878</v>
      </c>
      <c r="Z201" s="33">
        <v>223</v>
      </c>
      <c r="AA201" s="33">
        <v>114</v>
      </c>
      <c r="AB201" s="33">
        <v>0</v>
      </c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2:43">
      <c r="B202" s="27">
        <f>'input rate-base'!B202</f>
        <v>2</v>
      </c>
      <c r="C202" s="27">
        <f>'input rate-base'!C202</f>
        <v>2028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62</v>
      </c>
      <c r="J202" s="33">
        <v>0</v>
      </c>
      <c r="K202" s="33">
        <v>0</v>
      </c>
      <c r="L202" s="33">
        <v>0</v>
      </c>
      <c r="M202" s="33">
        <v>5681</v>
      </c>
      <c r="N202" s="33">
        <v>76</v>
      </c>
      <c r="O202" s="33">
        <v>553</v>
      </c>
      <c r="P202" s="33">
        <v>0</v>
      </c>
      <c r="Q202" s="33">
        <v>106</v>
      </c>
      <c r="R202" s="33">
        <v>0</v>
      </c>
      <c r="S202" s="33">
        <v>30</v>
      </c>
      <c r="T202" s="33">
        <v>0</v>
      </c>
      <c r="U202" s="33">
        <v>0</v>
      </c>
      <c r="V202" s="33">
        <v>0</v>
      </c>
      <c r="W202" s="33">
        <v>515</v>
      </c>
      <c r="X202" s="33">
        <v>823</v>
      </c>
      <c r="Y202" s="33">
        <v>964</v>
      </c>
      <c r="Z202" s="33">
        <v>245</v>
      </c>
      <c r="AA202" s="33">
        <v>113</v>
      </c>
      <c r="AB202" s="33">
        <v>0</v>
      </c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2:43">
      <c r="B203" s="27">
        <f>'input rate-base'!B203</f>
        <v>3</v>
      </c>
      <c r="C203" s="27">
        <f>'input rate-base'!C203</f>
        <v>2028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95</v>
      </c>
      <c r="J203" s="33">
        <v>0</v>
      </c>
      <c r="K203" s="33">
        <v>0</v>
      </c>
      <c r="L203" s="33">
        <v>0</v>
      </c>
      <c r="M203" s="33">
        <v>6442</v>
      </c>
      <c r="N203" s="33">
        <v>177</v>
      </c>
      <c r="O203" s="33">
        <v>551</v>
      </c>
      <c r="P203" s="33">
        <v>0</v>
      </c>
      <c r="Q203" s="33">
        <v>441</v>
      </c>
      <c r="R203" s="33">
        <v>0</v>
      </c>
      <c r="S203" s="33">
        <v>30</v>
      </c>
      <c r="T203" s="33">
        <v>0</v>
      </c>
      <c r="U203" s="33">
        <v>0</v>
      </c>
      <c r="V203" s="33">
        <v>0</v>
      </c>
      <c r="W203" s="33">
        <v>562</v>
      </c>
      <c r="X203" s="33">
        <v>908</v>
      </c>
      <c r="Y203" s="33">
        <v>973</v>
      </c>
      <c r="Z203" s="33">
        <v>245</v>
      </c>
      <c r="AA203" s="33">
        <v>129</v>
      </c>
      <c r="AB203" s="33">
        <v>0</v>
      </c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2:43">
      <c r="B204" s="27">
        <f>'input rate-base'!B204</f>
        <v>4</v>
      </c>
      <c r="C204" s="27">
        <f>'input rate-base'!C204</f>
        <v>2028</v>
      </c>
      <c r="D204" s="33">
        <v>0</v>
      </c>
      <c r="E204" s="33">
        <v>0</v>
      </c>
      <c r="F204" s="33">
        <v>0</v>
      </c>
      <c r="G204" s="33">
        <v>0</v>
      </c>
      <c r="H204" s="33">
        <v>0</v>
      </c>
      <c r="I204" s="33">
        <v>147</v>
      </c>
      <c r="J204" s="33">
        <v>0</v>
      </c>
      <c r="K204" s="33">
        <v>0</v>
      </c>
      <c r="L204" s="33">
        <v>0</v>
      </c>
      <c r="M204" s="33">
        <v>7415</v>
      </c>
      <c r="N204" s="33">
        <v>159</v>
      </c>
      <c r="O204" s="33">
        <v>678</v>
      </c>
      <c r="P204" s="33">
        <v>0</v>
      </c>
      <c r="Q204" s="33">
        <v>610</v>
      </c>
      <c r="R204" s="33">
        <v>0</v>
      </c>
      <c r="S204" s="33">
        <v>28</v>
      </c>
      <c r="T204" s="33">
        <v>0</v>
      </c>
      <c r="U204" s="33">
        <v>0</v>
      </c>
      <c r="V204" s="33">
        <v>0</v>
      </c>
      <c r="W204" s="33">
        <v>575</v>
      </c>
      <c r="X204" s="33">
        <v>964</v>
      </c>
      <c r="Y204" s="33">
        <v>983</v>
      </c>
      <c r="Z204" s="33">
        <v>245</v>
      </c>
      <c r="AA204" s="33">
        <v>125</v>
      </c>
      <c r="AB204" s="33">
        <v>0</v>
      </c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2:43">
      <c r="B205" s="27">
        <f>'input rate-base'!B205</f>
        <v>5</v>
      </c>
      <c r="C205" s="27">
        <f>'input rate-base'!C205</f>
        <v>2028</v>
      </c>
      <c r="D205" s="33">
        <v>0</v>
      </c>
      <c r="E205" s="33">
        <v>0</v>
      </c>
      <c r="F205" s="33">
        <v>0</v>
      </c>
      <c r="G205" s="33">
        <v>0</v>
      </c>
      <c r="H205" s="33">
        <v>0</v>
      </c>
      <c r="I205" s="33">
        <v>427</v>
      </c>
      <c r="J205" s="33">
        <v>0</v>
      </c>
      <c r="K205" s="33">
        <v>0</v>
      </c>
      <c r="L205" s="33">
        <v>0</v>
      </c>
      <c r="M205" s="33">
        <v>7566</v>
      </c>
      <c r="N205" s="33">
        <v>203</v>
      </c>
      <c r="O205" s="33">
        <v>810</v>
      </c>
      <c r="P205" s="33">
        <v>0</v>
      </c>
      <c r="Q205" s="33">
        <v>795</v>
      </c>
      <c r="R205" s="33">
        <v>0</v>
      </c>
      <c r="S205" s="33">
        <v>75</v>
      </c>
      <c r="T205" s="33">
        <v>0</v>
      </c>
      <c r="U205" s="33">
        <v>0</v>
      </c>
      <c r="V205" s="33">
        <v>0</v>
      </c>
      <c r="W205" s="33">
        <v>673</v>
      </c>
      <c r="X205" s="33">
        <v>923</v>
      </c>
      <c r="Y205" s="33">
        <v>1003</v>
      </c>
      <c r="Z205" s="33">
        <v>266</v>
      </c>
      <c r="AA205" s="33">
        <v>127</v>
      </c>
      <c r="AB205" s="33">
        <v>0</v>
      </c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2:43">
      <c r="B206" s="27">
        <f>'input rate-base'!B206</f>
        <v>6</v>
      </c>
      <c r="C206" s="27">
        <f>'input rate-base'!C206</f>
        <v>2028</v>
      </c>
      <c r="D206" s="33">
        <v>0</v>
      </c>
      <c r="E206" s="33">
        <v>0</v>
      </c>
      <c r="F206" s="33">
        <v>0</v>
      </c>
      <c r="G206" s="33">
        <v>0</v>
      </c>
      <c r="H206" s="33">
        <v>0</v>
      </c>
      <c r="I206" s="33">
        <v>406</v>
      </c>
      <c r="J206" s="33">
        <v>0</v>
      </c>
      <c r="K206" s="33">
        <v>0</v>
      </c>
      <c r="L206" s="33">
        <v>0</v>
      </c>
      <c r="M206" s="33">
        <v>7420</v>
      </c>
      <c r="N206" s="33">
        <v>221</v>
      </c>
      <c r="O206" s="33">
        <v>800</v>
      </c>
      <c r="P206" s="33">
        <v>0</v>
      </c>
      <c r="Q206" s="33">
        <v>883</v>
      </c>
      <c r="R206" s="33">
        <v>0</v>
      </c>
      <c r="S206" s="33">
        <v>73</v>
      </c>
      <c r="T206" s="33">
        <v>0</v>
      </c>
      <c r="U206" s="33">
        <v>0</v>
      </c>
      <c r="V206" s="33">
        <v>0</v>
      </c>
      <c r="W206" s="33">
        <v>655</v>
      </c>
      <c r="X206" s="33">
        <v>895</v>
      </c>
      <c r="Y206" s="33">
        <v>947</v>
      </c>
      <c r="Z206" s="33">
        <v>275</v>
      </c>
      <c r="AA206" s="33">
        <v>132</v>
      </c>
      <c r="AB206" s="33">
        <v>0</v>
      </c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2:43">
      <c r="B207" s="27">
        <f>'input rate-base'!B207</f>
        <v>7</v>
      </c>
      <c r="C207" s="27">
        <f>'input rate-base'!C207</f>
        <v>2028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482</v>
      </c>
      <c r="J207" s="33">
        <v>0</v>
      </c>
      <c r="K207" s="33">
        <v>0</v>
      </c>
      <c r="L207" s="33">
        <v>0</v>
      </c>
      <c r="M207" s="33">
        <v>9171</v>
      </c>
      <c r="N207" s="33">
        <v>251</v>
      </c>
      <c r="O207" s="33">
        <v>725</v>
      </c>
      <c r="P207" s="33">
        <v>0</v>
      </c>
      <c r="Q207" s="33">
        <v>971</v>
      </c>
      <c r="R207" s="33">
        <v>0</v>
      </c>
      <c r="S207" s="33">
        <v>34</v>
      </c>
      <c r="T207" s="33">
        <v>0</v>
      </c>
      <c r="U207" s="33">
        <v>0</v>
      </c>
      <c r="V207" s="33">
        <v>0</v>
      </c>
      <c r="W207" s="33">
        <v>673</v>
      </c>
      <c r="X207" s="33">
        <v>481</v>
      </c>
      <c r="Y207" s="33">
        <v>940</v>
      </c>
      <c r="Z207" s="33">
        <v>261</v>
      </c>
      <c r="AA207" s="33">
        <v>142</v>
      </c>
      <c r="AB207" s="33">
        <v>0</v>
      </c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2:43">
      <c r="B208" s="27">
        <f>'input rate-base'!B208</f>
        <v>8</v>
      </c>
      <c r="C208" s="27">
        <f>'input rate-base'!C208</f>
        <v>2028</v>
      </c>
      <c r="D208" s="33">
        <v>0</v>
      </c>
      <c r="E208" s="33">
        <v>0</v>
      </c>
      <c r="F208" s="33">
        <v>0</v>
      </c>
      <c r="G208" s="33">
        <v>0</v>
      </c>
      <c r="H208" s="33">
        <v>0</v>
      </c>
      <c r="I208" s="33">
        <v>436</v>
      </c>
      <c r="J208" s="33">
        <v>0</v>
      </c>
      <c r="K208" s="33">
        <v>0</v>
      </c>
      <c r="L208" s="33">
        <v>0</v>
      </c>
      <c r="M208" s="33">
        <v>8469</v>
      </c>
      <c r="N208" s="33">
        <v>175</v>
      </c>
      <c r="O208" s="33">
        <v>714</v>
      </c>
      <c r="P208" s="33">
        <v>0</v>
      </c>
      <c r="Q208" s="33">
        <v>885</v>
      </c>
      <c r="R208" s="33">
        <v>0</v>
      </c>
      <c r="S208" s="33">
        <v>66</v>
      </c>
      <c r="T208" s="33">
        <v>0</v>
      </c>
      <c r="U208" s="33">
        <v>0</v>
      </c>
      <c r="V208" s="33">
        <v>0</v>
      </c>
      <c r="W208" s="33">
        <v>687</v>
      </c>
      <c r="X208" s="33">
        <v>493</v>
      </c>
      <c r="Y208" s="33">
        <v>900</v>
      </c>
      <c r="Z208" s="33">
        <v>258</v>
      </c>
      <c r="AA208" s="33">
        <v>142</v>
      </c>
      <c r="AB208" s="33">
        <v>0</v>
      </c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:43">
      <c r="B209" s="27">
        <f>'input rate-base'!B209</f>
        <v>9</v>
      </c>
      <c r="C209" s="27">
        <f>'input rate-base'!C209</f>
        <v>2028</v>
      </c>
      <c r="D209" s="33">
        <v>0</v>
      </c>
      <c r="E209" s="33">
        <v>0</v>
      </c>
      <c r="F209" s="33">
        <v>0</v>
      </c>
      <c r="G209" s="33">
        <v>0</v>
      </c>
      <c r="H209" s="33">
        <v>0</v>
      </c>
      <c r="I209" s="33">
        <v>360</v>
      </c>
      <c r="J209" s="33">
        <v>0</v>
      </c>
      <c r="K209" s="33">
        <v>0</v>
      </c>
      <c r="L209" s="33">
        <v>0</v>
      </c>
      <c r="M209" s="33">
        <v>7942</v>
      </c>
      <c r="N209" s="33">
        <v>160</v>
      </c>
      <c r="O209" s="33">
        <v>767</v>
      </c>
      <c r="P209" s="33">
        <v>0</v>
      </c>
      <c r="Q209" s="33">
        <v>841</v>
      </c>
      <c r="R209" s="33">
        <v>0</v>
      </c>
      <c r="S209" s="33">
        <v>60</v>
      </c>
      <c r="T209" s="33">
        <v>0</v>
      </c>
      <c r="U209" s="33">
        <v>0</v>
      </c>
      <c r="V209" s="33">
        <v>0</v>
      </c>
      <c r="W209" s="33">
        <v>662</v>
      </c>
      <c r="X209" s="33">
        <v>992</v>
      </c>
      <c r="Y209" s="33">
        <v>1150</v>
      </c>
      <c r="Z209" s="33">
        <v>261</v>
      </c>
      <c r="AA209" s="33">
        <v>139</v>
      </c>
      <c r="AB209" s="33">
        <v>0</v>
      </c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:43">
      <c r="B210" s="27">
        <f>'input rate-base'!B210</f>
        <v>10</v>
      </c>
      <c r="C210" s="27">
        <f>'input rate-base'!C210</f>
        <v>2028</v>
      </c>
      <c r="D210" s="33">
        <v>0</v>
      </c>
      <c r="E210" s="33">
        <v>0</v>
      </c>
      <c r="F210" s="33">
        <v>0</v>
      </c>
      <c r="G210" s="33">
        <v>0</v>
      </c>
      <c r="H210" s="33">
        <v>0</v>
      </c>
      <c r="I210" s="33">
        <v>376</v>
      </c>
      <c r="J210" s="33">
        <v>0</v>
      </c>
      <c r="K210" s="33">
        <v>0</v>
      </c>
      <c r="L210" s="33">
        <v>0</v>
      </c>
      <c r="M210" s="33">
        <v>7763</v>
      </c>
      <c r="N210" s="33">
        <v>166</v>
      </c>
      <c r="O210" s="33">
        <v>712</v>
      </c>
      <c r="P210" s="33">
        <v>0</v>
      </c>
      <c r="Q210" s="33">
        <v>835</v>
      </c>
      <c r="R210" s="33">
        <v>0</v>
      </c>
      <c r="S210" s="33">
        <v>54</v>
      </c>
      <c r="T210" s="33">
        <v>0</v>
      </c>
      <c r="U210" s="33">
        <v>0</v>
      </c>
      <c r="V210" s="33">
        <v>0</v>
      </c>
      <c r="W210" s="33">
        <v>678</v>
      </c>
      <c r="X210" s="33">
        <v>937</v>
      </c>
      <c r="Y210" s="33">
        <v>1024</v>
      </c>
      <c r="Z210" s="33">
        <v>256</v>
      </c>
      <c r="AA210" s="33">
        <v>141</v>
      </c>
      <c r="AB210" s="33">
        <v>0</v>
      </c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:43">
      <c r="B211" s="27">
        <f>'input rate-base'!B211</f>
        <v>11</v>
      </c>
      <c r="C211" s="27">
        <f>'input rate-base'!C211</f>
        <v>2028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229</v>
      </c>
      <c r="J211" s="33">
        <v>0</v>
      </c>
      <c r="K211" s="33">
        <v>0</v>
      </c>
      <c r="L211" s="33">
        <v>0</v>
      </c>
      <c r="M211" s="33">
        <v>8052</v>
      </c>
      <c r="N211" s="33">
        <v>171</v>
      </c>
      <c r="O211" s="33">
        <v>704</v>
      </c>
      <c r="P211" s="33">
        <v>0</v>
      </c>
      <c r="Q211" s="33">
        <v>596</v>
      </c>
      <c r="R211" s="33">
        <v>0</v>
      </c>
      <c r="S211" s="33">
        <v>56</v>
      </c>
      <c r="T211" s="33">
        <v>0</v>
      </c>
      <c r="U211" s="33">
        <v>0</v>
      </c>
      <c r="V211" s="33">
        <v>0</v>
      </c>
      <c r="W211" s="33">
        <v>640</v>
      </c>
      <c r="X211" s="33">
        <v>960</v>
      </c>
      <c r="Y211" s="33">
        <v>1007</v>
      </c>
      <c r="Z211" s="33">
        <v>247</v>
      </c>
      <c r="AA211" s="33">
        <v>126</v>
      </c>
      <c r="AB211" s="33">
        <v>0</v>
      </c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:43">
      <c r="B212" s="27">
        <f>'input rate-base'!B212</f>
        <v>12</v>
      </c>
      <c r="C212" s="27">
        <f>'input rate-base'!C212</f>
        <v>2028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210</v>
      </c>
      <c r="J212" s="33">
        <v>0</v>
      </c>
      <c r="K212" s="33">
        <v>0</v>
      </c>
      <c r="L212" s="33">
        <v>0</v>
      </c>
      <c r="M212" s="33">
        <v>7828</v>
      </c>
      <c r="N212" s="33">
        <v>115</v>
      </c>
      <c r="O212" s="33">
        <v>799</v>
      </c>
      <c r="P212" s="33">
        <v>0</v>
      </c>
      <c r="Q212" s="33">
        <v>269</v>
      </c>
      <c r="R212" s="33">
        <v>0</v>
      </c>
      <c r="S212" s="33">
        <v>57</v>
      </c>
      <c r="T212" s="33">
        <v>0</v>
      </c>
      <c r="U212" s="33">
        <v>0</v>
      </c>
      <c r="V212" s="33">
        <v>0</v>
      </c>
      <c r="W212" s="33">
        <v>625</v>
      </c>
      <c r="X212" s="33">
        <v>835</v>
      </c>
      <c r="Y212" s="33">
        <v>965</v>
      </c>
      <c r="Z212" s="33">
        <v>226</v>
      </c>
      <c r="AA212" s="33">
        <v>124</v>
      </c>
      <c r="AB212" s="33">
        <v>0</v>
      </c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:43">
      <c r="B213" s="27">
        <f>'input rate-base'!B213</f>
        <v>1</v>
      </c>
      <c r="C213" s="27">
        <f>'input rate-base'!C213</f>
        <v>2029</v>
      </c>
      <c r="D213" s="33">
        <v>0</v>
      </c>
      <c r="E213" s="33">
        <v>0</v>
      </c>
      <c r="F213" s="33">
        <v>0</v>
      </c>
      <c r="G213" s="33">
        <v>0</v>
      </c>
      <c r="H213" s="33">
        <v>0</v>
      </c>
      <c r="I213" s="33">
        <v>88</v>
      </c>
      <c r="J213" s="33">
        <v>0</v>
      </c>
      <c r="K213" s="33">
        <v>0</v>
      </c>
      <c r="L213" s="33">
        <v>0</v>
      </c>
      <c r="M213" s="33">
        <v>5847</v>
      </c>
      <c r="N213" s="33">
        <v>63</v>
      </c>
      <c r="O213" s="33">
        <v>693</v>
      </c>
      <c r="P213" s="33">
        <v>0</v>
      </c>
      <c r="Q213" s="33">
        <v>125</v>
      </c>
      <c r="R213" s="33">
        <v>0</v>
      </c>
      <c r="S213" s="33">
        <v>29</v>
      </c>
      <c r="T213" s="33">
        <v>0</v>
      </c>
      <c r="U213" s="33">
        <v>0</v>
      </c>
      <c r="V213" s="33">
        <v>0</v>
      </c>
      <c r="W213" s="33">
        <v>551</v>
      </c>
      <c r="X213" s="33">
        <v>692</v>
      </c>
      <c r="Y213" s="33">
        <v>878</v>
      </c>
      <c r="Z213" s="33">
        <v>223</v>
      </c>
      <c r="AA213" s="33">
        <v>114</v>
      </c>
      <c r="AB213" s="33">
        <v>0</v>
      </c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:43">
      <c r="B214" s="27">
        <f>'input rate-base'!B214</f>
        <v>2</v>
      </c>
      <c r="C214" s="27">
        <f>'input rate-base'!C214</f>
        <v>2029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63</v>
      </c>
      <c r="J214" s="33">
        <v>0</v>
      </c>
      <c r="K214" s="33">
        <v>0</v>
      </c>
      <c r="L214" s="33">
        <v>0</v>
      </c>
      <c r="M214" s="33">
        <v>5931</v>
      </c>
      <c r="N214" s="33">
        <v>76</v>
      </c>
      <c r="O214" s="33">
        <v>553</v>
      </c>
      <c r="P214" s="33">
        <v>0</v>
      </c>
      <c r="Q214" s="33">
        <v>106</v>
      </c>
      <c r="R214" s="33">
        <v>0</v>
      </c>
      <c r="S214" s="33">
        <v>30</v>
      </c>
      <c r="T214" s="33">
        <v>0</v>
      </c>
      <c r="U214" s="33">
        <v>0</v>
      </c>
      <c r="V214" s="33">
        <v>0</v>
      </c>
      <c r="W214" s="33">
        <v>515</v>
      </c>
      <c r="X214" s="33">
        <v>823</v>
      </c>
      <c r="Y214" s="33">
        <v>964</v>
      </c>
      <c r="Z214" s="33">
        <v>245</v>
      </c>
      <c r="AA214" s="33">
        <v>113</v>
      </c>
      <c r="AB214" s="33">
        <v>0</v>
      </c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:43">
      <c r="B215" s="27">
        <f>'input rate-base'!B215</f>
        <v>3</v>
      </c>
      <c r="C215" s="27">
        <f>'input rate-base'!C215</f>
        <v>2029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97</v>
      </c>
      <c r="J215" s="33">
        <v>0</v>
      </c>
      <c r="K215" s="33">
        <v>0</v>
      </c>
      <c r="L215" s="33">
        <v>0</v>
      </c>
      <c r="M215" s="33">
        <v>6672</v>
      </c>
      <c r="N215" s="33">
        <v>177</v>
      </c>
      <c r="O215" s="33">
        <v>551</v>
      </c>
      <c r="P215" s="33">
        <v>0</v>
      </c>
      <c r="Q215" s="33">
        <v>441</v>
      </c>
      <c r="R215" s="33">
        <v>0</v>
      </c>
      <c r="S215" s="33">
        <v>30</v>
      </c>
      <c r="T215" s="33">
        <v>0</v>
      </c>
      <c r="U215" s="33">
        <v>0</v>
      </c>
      <c r="V215" s="33">
        <v>0</v>
      </c>
      <c r="W215" s="33">
        <v>562</v>
      </c>
      <c r="X215" s="33">
        <v>908</v>
      </c>
      <c r="Y215" s="33">
        <v>973</v>
      </c>
      <c r="Z215" s="33">
        <v>245</v>
      </c>
      <c r="AA215" s="33">
        <v>129</v>
      </c>
      <c r="AB215" s="33">
        <v>0</v>
      </c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:43">
      <c r="B216" s="27">
        <f>'input rate-base'!B216</f>
        <v>4</v>
      </c>
      <c r="C216" s="27">
        <f>'input rate-base'!C216</f>
        <v>2029</v>
      </c>
      <c r="D216" s="33">
        <v>0</v>
      </c>
      <c r="E216" s="33">
        <v>0</v>
      </c>
      <c r="F216" s="33">
        <v>0</v>
      </c>
      <c r="G216" s="33">
        <v>0</v>
      </c>
      <c r="H216" s="33">
        <v>0</v>
      </c>
      <c r="I216" s="33">
        <v>148</v>
      </c>
      <c r="J216" s="33">
        <v>0</v>
      </c>
      <c r="K216" s="33">
        <v>0</v>
      </c>
      <c r="L216" s="33">
        <v>0</v>
      </c>
      <c r="M216" s="33">
        <v>7679</v>
      </c>
      <c r="N216" s="33">
        <v>159</v>
      </c>
      <c r="O216" s="33">
        <v>678</v>
      </c>
      <c r="P216" s="33">
        <v>0</v>
      </c>
      <c r="Q216" s="33">
        <v>610</v>
      </c>
      <c r="R216" s="33">
        <v>0</v>
      </c>
      <c r="S216" s="33">
        <v>28</v>
      </c>
      <c r="T216" s="33">
        <v>0</v>
      </c>
      <c r="U216" s="33">
        <v>0</v>
      </c>
      <c r="V216" s="33">
        <v>0</v>
      </c>
      <c r="W216" s="33">
        <v>575</v>
      </c>
      <c r="X216" s="33">
        <v>964</v>
      </c>
      <c r="Y216" s="33">
        <v>983</v>
      </c>
      <c r="Z216" s="33">
        <v>245</v>
      </c>
      <c r="AA216" s="33">
        <v>125</v>
      </c>
      <c r="AB216" s="33">
        <v>0</v>
      </c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2:43">
      <c r="B217" s="27">
        <f>'input rate-base'!B217</f>
        <v>5</v>
      </c>
      <c r="C217" s="27">
        <f>'input rate-base'!C217</f>
        <v>2029</v>
      </c>
      <c r="D217" s="33">
        <v>0</v>
      </c>
      <c r="E217" s="33">
        <v>0</v>
      </c>
      <c r="F217" s="33">
        <v>0</v>
      </c>
      <c r="G217" s="33">
        <v>0</v>
      </c>
      <c r="H217" s="33">
        <v>0</v>
      </c>
      <c r="I217" s="33">
        <v>429</v>
      </c>
      <c r="J217" s="33">
        <v>0</v>
      </c>
      <c r="K217" s="33">
        <v>0</v>
      </c>
      <c r="L217" s="33">
        <v>0</v>
      </c>
      <c r="M217" s="33">
        <v>7864</v>
      </c>
      <c r="N217" s="33">
        <v>203</v>
      </c>
      <c r="O217" s="33">
        <v>810</v>
      </c>
      <c r="P217" s="33">
        <v>0</v>
      </c>
      <c r="Q217" s="33">
        <v>795</v>
      </c>
      <c r="R217" s="33">
        <v>0</v>
      </c>
      <c r="S217" s="33">
        <v>75</v>
      </c>
      <c r="T217" s="33">
        <v>0</v>
      </c>
      <c r="U217" s="33">
        <v>0</v>
      </c>
      <c r="V217" s="33">
        <v>0</v>
      </c>
      <c r="W217" s="33">
        <v>673</v>
      </c>
      <c r="X217" s="33">
        <v>923</v>
      </c>
      <c r="Y217" s="33">
        <v>1003</v>
      </c>
      <c r="Z217" s="33">
        <v>266</v>
      </c>
      <c r="AA217" s="33">
        <v>127</v>
      </c>
      <c r="AB217" s="33">
        <v>0</v>
      </c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2:43">
      <c r="B218" s="27">
        <f>'input rate-base'!B218</f>
        <v>6</v>
      </c>
      <c r="C218" s="27">
        <f>'input rate-base'!C218</f>
        <v>2029</v>
      </c>
      <c r="D218" s="33">
        <v>0</v>
      </c>
      <c r="E218" s="33">
        <v>0</v>
      </c>
      <c r="F218" s="33">
        <v>0</v>
      </c>
      <c r="G218" s="33">
        <v>0</v>
      </c>
      <c r="H218" s="33">
        <v>0</v>
      </c>
      <c r="I218" s="33">
        <v>408</v>
      </c>
      <c r="J218" s="33">
        <v>0</v>
      </c>
      <c r="K218" s="33">
        <v>0</v>
      </c>
      <c r="L218" s="33">
        <v>0</v>
      </c>
      <c r="M218" s="33">
        <v>7713</v>
      </c>
      <c r="N218" s="33">
        <v>221</v>
      </c>
      <c r="O218" s="33">
        <v>800</v>
      </c>
      <c r="P218" s="33">
        <v>0</v>
      </c>
      <c r="Q218" s="33">
        <v>883</v>
      </c>
      <c r="R218" s="33">
        <v>0</v>
      </c>
      <c r="S218" s="33">
        <v>73</v>
      </c>
      <c r="T218" s="33">
        <v>0</v>
      </c>
      <c r="U218" s="33">
        <v>0</v>
      </c>
      <c r="V218" s="33">
        <v>0</v>
      </c>
      <c r="W218" s="33">
        <v>655</v>
      </c>
      <c r="X218" s="33">
        <v>895</v>
      </c>
      <c r="Y218" s="33">
        <v>947</v>
      </c>
      <c r="Z218" s="33">
        <v>275</v>
      </c>
      <c r="AA218" s="33">
        <v>132</v>
      </c>
      <c r="AB218" s="33">
        <v>0</v>
      </c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2:43">
      <c r="B219" s="27">
        <f>'input rate-base'!B219</f>
        <v>7</v>
      </c>
      <c r="C219" s="27">
        <f>'input rate-base'!C219</f>
        <v>2029</v>
      </c>
      <c r="D219" s="33">
        <v>0</v>
      </c>
      <c r="E219" s="33">
        <v>0</v>
      </c>
      <c r="F219" s="33">
        <v>0</v>
      </c>
      <c r="G219" s="33">
        <v>0</v>
      </c>
      <c r="H219" s="33">
        <v>0</v>
      </c>
      <c r="I219" s="33">
        <v>484</v>
      </c>
      <c r="J219" s="33">
        <v>0</v>
      </c>
      <c r="K219" s="33">
        <v>0</v>
      </c>
      <c r="L219" s="33">
        <v>0</v>
      </c>
      <c r="M219" s="33">
        <v>9494</v>
      </c>
      <c r="N219" s="33">
        <v>251</v>
      </c>
      <c r="O219" s="33">
        <v>725</v>
      </c>
      <c r="P219" s="33">
        <v>0</v>
      </c>
      <c r="Q219" s="33">
        <v>971</v>
      </c>
      <c r="R219" s="33">
        <v>0</v>
      </c>
      <c r="S219" s="33">
        <v>34</v>
      </c>
      <c r="T219" s="33">
        <v>0</v>
      </c>
      <c r="U219" s="33">
        <v>0</v>
      </c>
      <c r="V219" s="33">
        <v>0</v>
      </c>
      <c r="W219" s="33">
        <v>673</v>
      </c>
      <c r="X219" s="33">
        <v>481</v>
      </c>
      <c r="Y219" s="33">
        <v>940</v>
      </c>
      <c r="Z219" s="33">
        <v>261</v>
      </c>
      <c r="AA219" s="33">
        <v>142</v>
      </c>
      <c r="AB219" s="33">
        <v>0</v>
      </c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2:43">
      <c r="B220" s="27">
        <f>'input rate-base'!B220</f>
        <v>8</v>
      </c>
      <c r="C220" s="27">
        <f>'input rate-base'!C220</f>
        <v>2029</v>
      </c>
      <c r="D220" s="33">
        <v>0</v>
      </c>
      <c r="E220" s="33">
        <v>0</v>
      </c>
      <c r="F220" s="33">
        <v>0</v>
      </c>
      <c r="G220" s="33">
        <v>0</v>
      </c>
      <c r="H220" s="33">
        <v>0</v>
      </c>
      <c r="I220" s="33">
        <v>439</v>
      </c>
      <c r="J220" s="33">
        <v>0</v>
      </c>
      <c r="K220" s="33">
        <v>0</v>
      </c>
      <c r="L220" s="33">
        <v>0</v>
      </c>
      <c r="M220" s="33">
        <v>8800</v>
      </c>
      <c r="N220" s="33">
        <v>175</v>
      </c>
      <c r="O220" s="33">
        <v>714</v>
      </c>
      <c r="P220" s="33">
        <v>0</v>
      </c>
      <c r="Q220" s="33">
        <v>885</v>
      </c>
      <c r="R220" s="33">
        <v>0</v>
      </c>
      <c r="S220" s="33">
        <v>66</v>
      </c>
      <c r="T220" s="33">
        <v>0</v>
      </c>
      <c r="U220" s="33">
        <v>0</v>
      </c>
      <c r="V220" s="33">
        <v>0</v>
      </c>
      <c r="W220" s="33">
        <v>687</v>
      </c>
      <c r="X220" s="33">
        <v>493</v>
      </c>
      <c r="Y220" s="33">
        <v>900</v>
      </c>
      <c r="Z220" s="33">
        <v>258</v>
      </c>
      <c r="AA220" s="33">
        <v>142</v>
      </c>
      <c r="AB220" s="33">
        <v>0</v>
      </c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2:43">
      <c r="B221" s="27">
        <f>'input rate-base'!B221</f>
        <v>9</v>
      </c>
      <c r="C221" s="27">
        <f>'input rate-base'!C221</f>
        <v>2029</v>
      </c>
      <c r="D221" s="33">
        <v>0</v>
      </c>
      <c r="E221" s="33">
        <v>0</v>
      </c>
      <c r="F221" s="33">
        <v>0</v>
      </c>
      <c r="G221" s="33">
        <v>0</v>
      </c>
      <c r="H221" s="33">
        <v>0</v>
      </c>
      <c r="I221" s="33">
        <v>362</v>
      </c>
      <c r="J221" s="33">
        <v>0</v>
      </c>
      <c r="K221" s="33">
        <v>0</v>
      </c>
      <c r="L221" s="33">
        <v>0</v>
      </c>
      <c r="M221" s="33">
        <v>8220</v>
      </c>
      <c r="N221" s="33">
        <v>160</v>
      </c>
      <c r="O221" s="33">
        <v>767</v>
      </c>
      <c r="P221" s="33">
        <v>0</v>
      </c>
      <c r="Q221" s="33">
        <v>841</v>
      </c>
      <c r="R221" s="33">
        <v>0</v>
      </c>
      <c r="S221" s="33">
        <v>60</v>
      </c>
      <c r="T221" s="33">
        <v>0</v>
      </c>
      <c r="U221" s="33">
        <v>0</v>
      </c>
      <c r="V221" s="33">
        <v>0</v>
      </c>
      <c r="W221" s="33">
        <v>662</v>
      </c>
      <c r="X221" s="33">
        <v>992</v>
      </c>
      <c r="Y221" s="33">
        <v>1150</v>
      </c>
      <c r="Z221" s="33">
        <v>261</v>
      </c>
      <c r="AA221" s="33">
        <v>139</v>
      </c>
      <c r="AB221" s="33">
        <v>0</v>
      </c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2:43">
      <c r="B222" s="27">
        <f>'input rate-base'!B222</f>
        <v>10</v>
      </c>
      <c r="C222" s="27">
        <f>'input rate-base'!C222</f>
        <v>2029</v>
      </c>
      <c r="D222" s="33">
        <v>0</v>
      </c>
      <c r="E222" s="33">
        <v>0</v>
      </c>
      <c r="F222" s="33">
        <v>0</v>
      </c>
      <c r="G222" s="33">
        <v>0</v>
      </c>
      <c r="H222" s="33">
        <v>0</v>
      </c>
      <c r="I222" s="33">
        <v>379</v>
      </c>
      <c r="J222" s="33">
        <v>0</v>
      </c>
      <c r="K222" s="33">
        <v>0</v>
      </c>
      <c r="L222" s="33">
        <v>0</v>
      </c>
      <c r="M222" s="33">
        <v>8065</v>
      </c>
      <c r="N222" s="33">
        <v>166</v>
      </c>
      <c r="O222" s="33">
        <v>712</v>
      </c>
      <c r="P222" s="33">
        <v>0</v>
      </c>
      <c r="Q222" s="33">
        <v>835</v>
      </c>
      <c r="R222" s="33">
        <v>0</v>
      </c>
      <c r="S222" s="33">
        <v>54</v>
      </c>
      <c r="T222" s="33">
        <v>0</v>
      </c>
      <c r="U222" s="33">
        <v>0</v>
      </c>
      <c r="V222" s="33">
        <v>0</v>
      </c>
      <c r="W222" s="33">
        <v>678</v>
      </c>
      <c r="X222" s="33">
        <v>937</v>
      </c>
      <c r="Y222" s="33">
        <v>1024</v>
      </c>
      <c r="Z222" s="33">
        <v>256</v>
      </c>
      <c r="AA222" s="33">
        <v>141</v>
      </c>
      <c r="AB222" s="33">
        <v>0</v>
      </c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2:43">
      <c r="B223" s="27">
        <f>'input rate-base'!B223</f>
        <v>11</v>
      </c>
      <c r="C223" s="27">
        <f>'input rate-base'!C223</f>
        <v>2029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231</v>
      </c>
      <c r="J223" s="33">
        <v>0</v>
      </c>
      <c r="K223" s="33">
        <v>0</v>
      </c>
      <c r="L223" s="33">
        <v>0</v>
      </c>
      <c r="M223" s="33">
        <v>8364</v>
      </c>
      <c r="N223" s="33">
        <v>171</v>
      </c>
      <c r="O223" s="33">
        <v>704</v>
      </c>
      <c r="P223" s="33">
        <v>0</v>
      </c>
      <c r="Q223" s="33">
        <v>596</v>
      </c>
      <c r="R223" s="33">
        <v>0</v>
      </c>
      <c r="S223" s="33">
        <v>56</v>
      </c>
      <c r="T223" s="33">
        <v>0</v>
      </c>
      <c r="U223" s="33">
        <v>0</v>
      </c>
      <c r="V223" s="33">
        <v>0</v>
      </c>
      <c r="W223" s="33">
        <v>640</v>
      </c>
      <c r="X223" s="33">
        <v>960</v>
      </c>
      <c r="Y223" s="33">
        <v>1007</v>
      </c>
      <c r="Z223" s="33">
        <v>247</v>
      </c>
      <c r="AA223" s="33">
        <v>126</v>
      </c>
      <c r="AB223" s="33">
        <v>0</v>
      </c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2:43">
      <c r="B224" s="27">
        <f>'input rate-base'!B224</f>
        <v>12</v>
      </c>
      <c r="C224" s="27">
        <f>'input rate-base'!C224</f>
        <v>2029</v>
      </c>
      <c r="D224" s="33">
        <v>0</v>
      </c>
      <c r="E224" s="33">
        <v>0</v>
      </c>
      <c r="F224" s="33">
        <v>0</v>
      </c>
      <c r="G224" s="33">
        <v>0</v>
      </c>
      <c r="H224" s="33">
        <v>0</v>
      </c>
      <c r="I224" s="33">
        <v>211</v>
      </c>
      <c r="J224" s="33">
        <v>0</v>
      </c>
      <c r="K224" s="33">
        <v>0</v>
      </c>
      <c r="L224" s="33">
        <v>0</v>
      </c>
      <c r="M224" s="33">
        <v>8100</v>
      </c>
      <c r="N224" s="33">
        <v>115</v>
      </c>
      <c r="O224" s="33">
        <v>799</v>
      </c>
      <c r="P224" s="33">
        <v>0</v>
      </c>
      <c r="Q224" s="33">
        <v>269</v>
      </c>
      <c r="R224" s="33">
        <v>0</v>
      </c>
      <c r="S224" s="33">
        <v>57</v>
      </c>
      <c r="T224" s="33">
        <v>0</v>
      </c>
      <c r="U224" s="33">
        <v>0</v>
      </c>
      <c r="V224" s="33">
        <v>0</v>
      </c>
      <c r="W224" s="33">
        <v>625</v>
      </c>
      <c r="X224" s="33">
        <v>835</v>
      </c>
      <c r="Y224" s="33">
        <v>965</v>
      </c>
      <c r="Z224" s="33">
        <v>226</v>
      </c>
      <c r="AA224" s="33">
        <v>124</v>
      </c>
      <c r="AB224" s="33">
        <v>0</v>
      </c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2:43">
      <c r="B225" s="27">
        <f>'input rate-base'!B225</f>
        <v>1</v>
      </c>
      <c r="C225" s="27">
        <f>'input rate-base'!C225</f>
        <v>2030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88</v>
      </c>
      <c r="J225" s="33">
        <v>0</v>
      </c>
      <c r="K225" s="33">
        <v>0</v>
      </c>
      <c r="L225" s="33">
        <v>0</v>
      </c>
      <c r="M225" s="33">
        <v>6049</v>
      </c>
      <c r="N225" s="33">
        <v>69</v>
      </c>
      <c r="O225" s="33">
        <v>693</v>
      </c>
      <c r="P225" s="33">
        <v>0</v>
      </c>
      <c r="Q225" s="33">
        <v>125</v>
      </c>
      <c r="R225" s="33">
        <v>0</v>
      </c>
      <c r="S225" s="33">
        <v>29</v>
      </c>
      <c r="T225" s="33">
        <v>0</v>
      </c>
      <c r="U225" s="33">
        <v>0</v>
      </c>
      <c r="V225" s="33">
        <v>0</v>
      </c>
      <c r="W225" s="33">
        <v>551</v>
      </c>
      <c r="X225" s="33">
        <v>692</v>
      </c>
      <c r="Y225" s="33">
        <v>878</v>
      </c>
      <c r="Z225" s="33">
        <v>223</v>
      </c>
      <c r="AA225" s="33">
        <v>114</v>
      </c>
      <c r="AB225" s="33">
        <v>0</v>
      </c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2:43">
      <c r="B226" s="27">
        <f>'input rate-base'!B226</f>
        <v>2</v>
      </c>
      <c r="C226" s="27">
        <f>'input rate-base'!C226</f>
        <v>2030</v>
      </c>
      <c r="D226" s="33">
        <v>0</v>
      </c>
      <c r="E226" s="33">
        <v>0</v>
      </c>
      <c r="F226" s="33">
        <v>0</v>
      </c>
      <c r="G226" s="33">
        <v>0</v>
      </c>
      <c r="H226" s="33">
        <v>0</v>
      </c>
      <c r="I226" s="33">
        <v>64</v>
      </c>
      <c r="J226" s="33">
        <v>0</v>
      </c>
      <c r="K226" s="33">
        <v>0</v>
      </c>
      <c r="L226" s="33">
        <v>0</v>
      </c>
      <c r="M226" s="33">
        <v>6135</v>
      </c>
      <c r="N226" s="33">
        <v>83</v>
      </c>
      <c r="O226" s="33">
        <v>553</v>
      </c>
      <c r="P226" s="33">
        <v>0</v>
      </c>
      <c r="Q226" s="33">
        <v>106</v>
      </c>
      <c r="R226" s="33">
        <v>0</v>
      </c>
      <c r="S226" s="33">
        <v>30</v>
      </c>
      <c r="T226" s="33">
        <v>0</v>
      </c>
      <c r="U226" s="33">
        <v>0</v>
      </c>
      <c r="V226" s="33">
        <v>0</v>
      </c>
      <c r="W226" s="33">
        <v>515</v>
      </c>
      <c r="X226" s="33">
        <v>823</v>
      </c>
      <c r="Y226" s="33">
        <v>964</v>
      </c>
      <c r="Z226" s="33">
        <v>245</v>
      </c>
      <c r="AA226" s="33">
        <v>113</v>
      </c>
      <c r="AB226" s="33">
        <v>0</v>
      </c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2:43">
      <c r="B227" s="27">
        <f>'input rate-base'!B227</f>
        <v>3</v>
      </c>
      <c r="C227" s="27">
        <f>'input rate-base'!C227</f>
        <v>2030</v>
      </c>
      <c r="D227" s="33">
        <v>0</v>
      </c>
      <c r="E227" s="33">
        <v>0</v>
      </c>
      <c r="F227" s="33">
        <v>0</v>
      </c>
      <c r="G227" s="33">
        <v>0</v>
      </c>
      <c r="H227" s="33">
        <v>0</v>
      </c>
      <c r="I227" s="33">
        <v>98</v>
      </c>
      <c r="J227" s="33">
        <v>0</v>
      </c>
      <c r="K227" s="33">
        <v>0</v>
      </c>
      <c r="L227" s="33">
        <v>0</v>
      </c>
      <c r="M227" s="33">
        <v>6902</v>
      </c>
      <c r="N227" s="33">
        <v>191</v>
      </c>
      <c r="O227" s="33">
        <v>551</v>
      </c>
      <c r="P227" s="33">
        <v>0</v>
      </c>
      <c r="Q227" s="33">
        <v>441</v>
      </c>
      <c r="R227" s="33">
        <v>0</v>
      </c>
      <c r="S227" s="33">
        <v>30</v>
      </c>
      <c r="T227" s="33">
        <v>0</v>
      </c>
      <c r="U227" s="33">
        <v>0</v>
      </c>
      <c r="V227" s="33">
        <v>0</v>
      </c>
      <c r="W227" s="33">
        <v>562</v>
      </c>
      <c r="X227" s="33">
        <v>908</v>
      </c>
      <c r="Y227" s="33">
        <v>973</v>
      </c>
      <c r="Z227" s="33">
        <v>245</v>
      </c>
      <c r="AA227" s="33">
        <v>129</v>
      </c>
      <c r="AB227" s="33">
        <v>0</v>
      </c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2:43">
      <c r="B228" s="27">
        <f>'input rate-base'!B228</f>
        <v>4</v>
      </c>
      <c r="C228" s="27">
        <f>'input rate-base'!C228</f>
        <v>2030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148</v>
      </c>
      <c r="J228" s="33">
        <v>0</v>
      </c>
      <c r="K228" s="33">
        <v>0</v>
      </c>
      <c r="L228" s="33">
        <v>0</v>
      </c>
      <c r="M228" s="33">
        <v>7943</v>
      </c>
      <c r="N228" s="33">
        <v>172</v>
      </c>
      <c r="O228" s="33">
        <v>678</v>
      </c>
      <c r="P228" s="33">
        <v>0</v>
      </c>
      <c r="Q228" s="33">
        <v>610</v>
      </c>
      <c r="R228" s="33">
        <v>0</v>
      </c>
      <c r="S228" s="33">
        <v>28</v>
      </c>
      <c r="T228" s="33">
        <v>0</v>
      </c>
      <c r="U228" s="33">
        <v>0</v>
      </c>
      <c r="V228" s="33">
        <v>0</v>
      </c>
      <c r="W228" s="33">
        <v>575</v>
      </c>
      <c r="X228" s="33">
        <v>964</v>
      </c>
      <c r="Y228" s="33">
        <v>983</v>
      </c>
      <c r="Z228" s="33">
        <v>245</v>
      </c>
      <c r="AA228" s="33">
        <v>125</v>
      </c>
      <c r="AB228" s="33">
        <v>0</v>
      </c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2:43">
      <c r="B229" s="27">
        <f>'input rate-base'!B229</f>
        <v>5</v>
      </c>
      <c r="C229" s="27">
        <f>'input rate-base'!C229</f>
        <v>2030</v>
      </c>
      <c r="D229" s="33">
        <v>0</v>
      </c>
      <c r="E229" s="33">
        <v>0</v>
      </c>
      <c r="F229" s="33">
        <v>0</v>
      </c>
      <c r="G229" s="33">
        <v>0</v>
      </c>
      <c r="H229" s="33">
        <v>0</v>
      </c>
      <c r="I229" s="33">
        <v>432</v>
      </c>
      <c r="J229" s="33">
        <v>0</v>
      </c>
      <c r="K229" s="33">
        <v>0</v>
      </c>
      <c r="L229" s="33">
        <v>0</v>
      </c>
      <c r="M229" s="33">
        <v>8102</v>
      </c>
      <c r="N229" s="33">
        <v>220</v>
      </c>
      <c r="O229" s="33">
        <v>810</v>
      </c>
      <c r="P229" s="33">
        <v>0</v>
      </c>
      <c r="Q229" s="33">
        <v>795</v>
      </c>
      <c r="R229" s="33">
        <v>0</v>
      </c>
      <c r="S229" s="33">
        <v>75</v>
      </c>
      <c r="T229" s="33">
        <v>0</v>
      </c>
      <c r="U229" s="33">
        <v>0</v>
      </c>
      <c r="V229" s="33">
        <v>0</v>
      </c>
      <c r="W229" s="33">
        <v>673</v>
      </c>
      <c r="X229" s="33">
        <v>923</v>
      </c>
      <c r="Y229" s="33">
        <v>1003</v>
      </c>
      <c r="Z229" s="33">
        <v>266</v>
      </c>
      <c r="AA229" s="33">
        <v>127</v>
      </c>
      <c r="AB229" s="33">
        <v>0</v>
      </c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2:43">
      <c r="B230" s="27">
        <f>'input rate-base'!B230</f>
        <v>6</v>
      </c>
      <c r="C230" s="27">
        <f>'input rate-base'!C230</f>
        <v>2030</v>
      </c>
      <c r="D230" s="33">
        <v>0</v>
      </c>
      <c r="E230" s="33">
        <v>0</v>
      </c>
      <c r="F230" s="33">
        <v>0</v>
      </c>
      <c r="G230" s="33">
        <v>0</v>
      </c>
      <c r="H230" s="33">
        <v>0</v>
      </c>
      <c r="I230" s="33">
        <v>410</v>
      </c>
      <c r="J230" s="33">
        <v>0</v>
      </c>
      <c r="K230" s="33">
        <v>0</v>
      </c>
      <c r="L230" s="33">
        <v>0</v>
      </c>
      <c r="M230" s="33">
        <v>7976</v>
      </c>
      <c r="N230" s="33">
        <v>240</v>
      </c>
      <c r="O230" s="33">
        <v>800</v>
      </c>
      <c r="P230" s="33">
        <v>0</v>
      </c>
      <c r="Q230" s="33">
        <v>883</v>
      </c>
      <c r="R230" s="33">
        <v>0</v>
      </c>
      <c r="S230" s="33">
        <v>74</v>
      </c>
      <c r="T230" s="33">
        <v>0</v>
      </c>
      <c r="U230" s="33">
        <v>0</v>
      </c>
      <c r="V230" s="33">
        <v>0</v>
      </c>
      <c r="W230" s="33">
        <v>655</v>
      </c>
      <c r="X230" s="33">
        <v>895</v>
      </c>
      <c r="Y230" s="33">
        <v>947</v>
      </c>
      <c r="Z230" s="33">
        <v>275</v>
      </c>
      <c r="AA230" s="33">
        <v>132</v>
      </c>
      <c r="AB230" s="33">
        <v>0</v>
      </c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2:43">
      <c r="B231" s="27">
        <f>'input rate-base'!B231</f>
        <v>7</v>
      </c>
      <c r="C231" s="27">
        <f>'input rate-base'!C231</f>
        <v>2030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486</v>
      </c>
      <c r="J231" s="33">
        <v>0</v>
      </c>
      <c r="K231" s="33">
        <v>0</v>
      </c>
      <c r="L231" s="33">
        <v>0</v>
      </c>
      <c r="M231" s="33">
        <v>9854</v>
      </c>
      <c r="N231" s="33">
        <v>272</v>
      </c>
      <c r="O231" s="33">
        <v>725</v>
      </c>
      <c r="P231" s="33">
        <v>0</v>
      </c>
      <c r="Q231" s="33">
        <v>971</v>
      </c>
      <c r="R231" s="33">
        <v>0</v>
      </c>
      <c r="S231" s="33">
        <v>34</v>
      </c>
      <c r="T231" s="33">
        <v>0</v>
      </c>
      <c r="U231" s="33">
        <v>0</v>
      </c>
      <c r="V231" s="33">
        <v>0</v>
      </c>
      <c r="W231" s="33">
        <v>673</v>
      </c>
      <c r="X231" s="33">
        <v>481</v>
      </c>
      <c r="Y231" s="33">
        <v>940</v>
      </c>
      <c r="Z231" s="33">
        <v>261</v>
      </c>
      <c r="AA231" s="33">
        <v>142</v>
      </c>
      <c r="AB231" s="33">
        <v>0</v>
      </c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2:43">
      <c r="B232" s="27">
        <f>'input rate-base'!B232</f>
        <v>8</v>
      </c>
      <c r="C232" s="27">
        <f>'input rate-base'!C232</f>
        <v>2030</v>
      </c>
      <c r="D232" s="33">
        <v>0</v>
      </c>
      <c r="E232" s="33">
        <v>0</v>
      </c>
      <c r="F232" s="33">
        <v>0</v>
      </c>
      <c r="G232" s="33">
        <v>0</v>
      </c>
      <c r="H232" s="33">
        <v>0</v>
      </c>
      <c r="I232" s="33">
        <v>441</v>
      </c>
      <c r="J232" s="33">
        <v>0</v>
      </c>
      <c r="K232" s="33">
        <v>0</v>
      </c>
      <c r="L232" s="33">
        <v>0</v>
      </c>
      <c r="M232" s="33">
        <v>9065</v>
      </c>
      <c r="N232" s="33">
        <v>189</v>
      </c>
      <c r="O232" s="33">
        <v>714</v>
      </c>
      <c r="P232" s="33">
        <v>0</v>
      </c>
      <c r="Q232" s="33">
        <v>885</v>
      </c>
      <c r="R232" s="33">
        <v>0</v>
      </c>
      <c r="S232" s="33">
        <v>66</v>
      </c>
      <c r="T232" s="33">
        <v>0</v>
      </c>
      <c r="U232" s="33">
        <v>0</v>
      </c>
      <c r="V232" s="33">
        <v>0</v>
      </c>
      <c r="W232" s="33">
        <v>687</v>
      </c>
      <c r="X232" s="33">
        <v>493</v>
      </c>
      <c r="Y232" s="33">
        <v>900</v>
      </c>
      <c r="Z232" s="33">
        <v>258</v>
      </c>
      <c r="AA232" s="33">
        <v>142</v>
      </c>
      <c r="AB232" s="33">
        <v>0</v>
      </c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2:43">
      <c r="B233" s="27">
        <f>'input rate-base'!B233</f>
        <v>9</v>
      </c>
      <c r="C233" s="27">
        <f>'input rate-base'!C233</f>
        <v>2030</v>
      </c>
      <c r="D233" s="33">
        <v>0</v>
      </c>
      <c r="E233" s="33">
        <v>0</v>
      </c>
      <c r="F233" s="33">
        <v>0</v>
      </c>
      <c r="G233" s="33">
        <v>0</v>
      </c>
      <c r="H233" s="33">
        <v>0</v>
      </c>
      <c r="I233" s="33">
        <v>364</v>
      </c>
      <c r="J233" s="33">
        <v>0</v>
      </c>
      <c r="K233" s="33">
        <v>0</v>
      </c>
      <c r="L233" s="33">
        <v>0</v>
      </c>
      <c r="M233" s="33">
        <v>8498</v>
      </c>
      <c r="N233" s="33">
        <v>174</v>
      </c>
      <c r="O233" s="33">
        <v>767</v>
      </c>
      <c r="P233" s="33">
        <v>0</v>
      </c>
      <c r="Q233" s="33">
        <v>841</v>
      </c>
      <c r="R233" s="33">
        <v>0</v>
      </c>
      <c r="S233" s="33">
        <v>60</v>
      </c>
      <c r="T233" s="33">
        <v>0</v>
      </c>
      <c r="U233" s="33">
        <v>0</v>
      </c>
      <c r="V233" s="33">
        <v>0</v>
      </c>
      <c r="W233" s="33">
        <v>662</v>
      </c>
      <c r="X233" s="33">
        <v>992</v>
      </c>
      <c r="Y233" s="33">
        <v>1150</v>
      </c>
      <c r="Z233" s="33">
        <v>261</v>
      </c>
      <c r="AA233" s="33">
        <v>139</v>
      </c>
      <c r="AB233" s="33">
        <v>0</v>
      </c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2:43">
      <c r="B234" s="27">
        <f>'input rate-base'!B234</f>
        <v>10</v>
      </c>
      <c r="C234" s="27">
        <f>'input rate-base'!C234</f>
        <v>2030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380</v>
      </c>
      <c r="J234" s="33">
        <v>0</v>
      </c>
      <c r="K234" s="33">
        <v>0</v>
      </c>
      <c r="L234" s="33">
        <v>0</v>
      </c>
      <c r="M234" s="33">
        <v>8367</v>
      </c>
      <c r="N234" s="33">
        <v>180</v>
      </c>
      <c r="O234" s="33">
        <v>712</v>
      </c>
      <c r="P234" s="33">
        <v>0</v>
      </c>
      <c r="Q234" s="33">
        <v>835</v>
      </c>
      <c r="R234" s="33">
        <v>0</v>
      </c>
      <c r="S234" s="33">
        <v>55</v>
      </c>
      <c r="T234" s="33">
        <v>0</v>
      </c>
      <c r="U234" s="33">
        <v>0</v>
      </c>
      <c r="V234" s="33">
        <v>0</v>
      </c>
      <c r="W234" s="33">
        <v>678</v>
      </c>
      <c r="X234" s="33">
        <v>937</v>
      </c>
      <c r="Y234" s="33">
        <v>1024</v>
      </c>
      <c r="Z234" s="33">
        <v>256</v>
      </c>
      <c r="AA234" s="33">
        <v>141</v>
      </c>
      <c r="AB234" s="33">
        <v>0</v>
      </c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2:43">
      <c r="B235" s="27">
        <f>'input rate-base'!B235</f>
        <v>11</v>
      </c>
      <c r="C235" s="27">
        <f>'input rate-base'!C235</f>
        <v>2030</v>
      </c>
      <c r="D235" s="33">
        <v>0</v>
      </c>
      <c r="E235" s="33">
        <v>0</v>
      </c>
      <c r="F235" s="33">
        <v>0</v>
      </c>
      <c r="G235" s="33">
        <v>0</v>
      </c>
      <c r="H235" s="33">
        <v>0</v>
      </c>
      <c r="I235" s="33">
        <v>232</v>
      </c>
      <c r="J235" s="33">
        <v>0</v>
      </c>
      <c r="K235" s="33">
        <v>0</v>
      </c>
      <c r="L235" s="33">
        <v>0</v>
      </c>
      <c r="M235" s="33">
        <v>8645</v>
      </c>
      <c r="N235" s="33">
        <v>185</v>
      </c>
      <c r="O235" s="33">
        <v>704</v>
      </c>
      <c r="P235" s="33">
        <v>0</v>
      </c>
      <c r="Q235" s="33">
        <v>596</v>
      </c>
      <c r="R235" s="33">
        <v>0</v>
      </c>
      <c r="S235" s="33">
        <v>56</v>
      </c>
      <c r="T235" s="33">
        <v>0</v>
      </c>
      <c r="U235" s="33">
        <v>0</v>
      </c>
      <c r="V235" s="33">
        <v>0</v>
      </c>
      <c r="W235" s="33">
        <v>640</v>
      </c>
      <c r="X235" s="33">
        <v>960</v>
      </c>
      <c r="Y235" s="33">
        <v>1007</v>
      </c>
      <c r="Z235" s="33">
        <v>247</v>
      </c>
      <c r="AA235" s="33">
        <v>126</v>
      </c>
      <c r="AB235" s="33">
        <v>0</v>
      </c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2:43">
      <c r="B236" s="27">
        <f>'input rate-base'!B236</f>
        <v>12</v>
      </c>
      <c r="C236" s="27">
        <f>'input rate-base'!C236</f>
        <v>2030</v>
      </c>
      <c r="D236" s="33">
        <v>0</v>
      </c>
      <c r="E236" s="33">
        <v>0</v>
      </c>
      <c r="F236" s="33">
        <v>0</v>
      </c>
      <c r="G236" s="33">
        <v>0</v>
      </c>
      <c r="H236" s="33">
        <v>0</v>
      </c>
      <c r="I236" s="33">
        <v>212</v>
      </c>
      <c r="J236" s="33">
        <v>0</v>
      </c>
      <c r="K236" s="33">
        <v>0</v>
      </c>
      <c r="L236" s="33">
        <v>0</v>
      </c>
      <c r="M236" s="33">
        <v>8402</v>
      </c>
      <c r="N236" s="33">
        <v>124</v>
      </c>
      <c r="O236" s="33">
        <v>799</v>
      </c>
      <c r="P236" s="33">
        <v>0</v>
      </c>
      <c r="Q236" s="33">
        <v>269</v>
      </c>
      <c r="R236" s="33">
        <v>0</v>
      </c>
      <c r="S236" s="33">
        <v>57</v>
      </c>
      <c r="T236" s="33">
        <v>0</v>
      </c>
      <c r="U236" s="33">
        <v>0</v>
      </c>
      <c r="V236" s="33">
        <v>0</v>
      </c>
      <c r="W236" s="33">
        <v>625</v>
      </c>
      <c r="X236" s="33">
        <v>835</v>
      </c>
      <c r="Y236" s="33">
        <v>965</v>
      </c>
      <c r="Z236" s="33">
        <v>226</v>
      </c>
      <c r="AA236" s="33">
        <v>124</v>
      </c>
      <c r="AB236" s="33">
        <v>0</v>
      </c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2:43">
      <c r="B237" s="27">
        <f>'input rate-base'!B237</f>
        <v>1</v>
      </c>
      <c r="C237" s="27">
        <f>'input rate-base'!C237</f>
        <v>2031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89</v>
      </c>
      <c r="J237" s="33">
        <v>0</v>
      </c>
      <c r="K237" s="33">
        <v>0</v>
      </c>
      <c r="L237" s="33">
        <v>0</v>
      </c>
      <c r="M237" s="33">
        <v>6274</v>
      </c>
      <c r="N237" s="33">
        <v>69</v>
      </c>
      <c r="O237" s="33">
        <v>693</v>
      </c>
      <c r="P237" s="33">
        <v>0</v>
      </c>
      <c r="Q237" s="33">
        <v>125</v>
      </c>
      <c r="R237" s="33">
        <v>0</v>
      </c>
      <c r="S237" s="33">
        <v>29</v>
      </c>
      <c r="T237" s="33">
        <v>0</v>
      </c>
      <c r="U237" s="33">
        <v>0</v>
      </c>
      <c r="V237" s="33">
        <v>0</v>
      </c>
      <c r="W237" s="33">
        <v>551</v>
      </c>
      <c r="X237" s="33">
        <v>692</v>
      </c>
      <c r="Y237" s="33">
        <v>878</v>
      </c>
      <c r="Z237" s="33">
        <v>223</v>
      </c>
      <c r="AA237" s="33">
        <v>114</v>
      </c>
      <c r="AB237" s="33">
        <v>0</v>
      </c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2:43">
      <c r="B238" s="27">
        <f>'input rate-base'!B238</f>
        <v>2</v>
      </c>
      <c r="C238" s="27">
        <f>'input rate-base'!C238</f>
        <v>2031</v>
      </c>
      <c r="D238" s="33">
        <v>0</v>
      </c>
      <c r="E238" s="33">
        <v>0</v>
      </c>
      <c r="F238" s="33">
        <v>0</v>
      </c>
      <c r="G238" s="33">
        <v>0</v>
      </c>
      <c r="H238" s="33">
        <v>0</v>
      </c>
      <c r="I238" s="33">
        <v>64</v>
      </c>
      <c r="J238" s="33">
        <v>0</v>
      </c>
      <c r="K238" s="33">
        <v>0</v>
      </c>
      <c r="L238" s="33">
        <v>0</v>
      </c>
      <c r="M238" s="33">
        <v>6363</v>
      </c>
      <c r="N238" s="33">
        <v>83</v>
      </c>
      <c r="O238" s="33">
        <v>553</v>
      </c>
      <c r="P238" s="33">
        <v>0</v>
      </c>
      <c r="Q238" s="33">
        <v>106</v>
      </c>
      <c r="R238" s="33">
        <v>0</v>
      </c>
      <c r="S238" s="33">
        <v>30</v>
      </c>
      <c r="T238" s="33">
        <v>0</v>
      </c>
      <c r="U238" s="33">
        <v>0</v>
      </c>
      <c r="V238" s="33">
        <v>0</v>
      </c>
      <c r="W238" s="33">
        <v>515</v>
      </c>
      <c r="X238" s="33">
        <v>823</v>
      </c>
      <c r="Y238" s="33">
        <v>964</v>
      </c>
      <c r="Z238" s="33">
        <v>245</v>
      </c>
      <c r="AA238" s="33">
        <v>113</v>
      </c>
      <c r="AB238" s="33">
        <v>0</v>
      </c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2:43">
      <c r="B239" s="27">
        <f>'input rate-base'!B239</f>
        <v>3</v>
      </c>
      <c r="C239" s="27">
        <f>'input rate-base'!C239</f>
        <v>2031</v>
      </c>
      <c r="D239" s="33">
        <v>0</v>
      </c>
      <c r="E239" s="33">
        <v>0</v>
      </c>
      <c r="F239" s="33">
        <v>0</v>
      </c>
      <c r="G239" s="33">
        <v>0</v>
      </c>
      <c r="H239" s="33">
        <v>0</v>
      </c>
      <c r="I239" s="33">
        <v>98</v>
      </c>
      <c r="J239" s="33">
        <v>0</v>
      </c>
      <c r="K239" s="33">
        <v>0</v>
      </c>
      <c r="L239" s="33">
        <v>0</v>
      </c>
      <c r="M239" s="33">
        <v>7183</v>
      </c>
      <c r="N239" s="33">
        <v>191</v>
      </c>
      <c r="O239" s="33">
        <v>551</v>
      </c>
      <c r="P239" s="33">
        <v>0</v>
      </c>
      <c r="Q239" s="33">
        <v>441</v>
      </c>
      <c r="R239" s="33">
        <v>0</v>
      </c>
      <c r="S239" s="33">
        <v>30</v>
      </c>
      <c r="T239" s="33">
        <v>0</v>
      </c>
      <c r="U239" s="33">
        <v>0</v>
      </c>
      <c r="V239" s="33">
        <v>0</v>
      </c>
      <c r="W239" s="33">
        <v>562</v>
      </c>
      <c r="X239" s="33">
        <v>908</v>
      </c>
      <c r="Y239" s="33">
        <v>973</v>
      </c>
      <c r="Z239" s="33">
        <v>245</v>
      </c>
      <c r="AA239" s="33">
        <v>129</v>
      </c>
      <c r="AB239" s="33">
        <v>0</v>
      </c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2:43">
      <c r="B240" s="27">
        <f>'input rate-base'!B240</f>
        <v>4</v>
      </c>
      <c r="C240" s="27">
        <f>'input rate-base'!C240</f>
        <v>2031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149</v>
      </c>
      <c r="J240" s="33">
        <v>0</v>
      </c>
      <c r="K240" s="33">
        <v>0</v>
      </c>
      <c r="L240" s="33">
        <v>0</v>
      </c>
      <c r="M240" s="33">
        <v>8236</v>
      </c>
      <c r="N240" s="33">
        <v>172</v>
      </c>
      <c r="O240" s="33">
        <v>678</v>
      </c>
      <c r="P240" s="33">
        <v>0</v>
      </c>
      <c r="Q240" s="33">
        <v>610</v>
      </c>
      <c r="R240" s="33">
        <v>0</v>
      </c>
      <c r="S240" s="33">
        <v>28</v>
      </c>
      <c r="T240" s="33">
        <v>0</v>
      </c>
      <c r="U240" s="33">
        <v>0</v>
      </c>
      <c r="V240" s="33">
        <v>0</v>
      </c>
      <c r="W240" s="33">
        <v>575</v>
      </c>
      <c r="X240" s="33">
        <v>964</v>
      </c>
      <c r="Y240" s="33">
        <v>983</v>
      </c>
      <c r="Z240" s="33">
        <v>245</v>
      </c>
      <c r="AA240" s="33">
        <v>125</v>
      </c>
      <c r="AB240" s="33">
        <v>0</v>
      </c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2:43">
      <c r="B241" s="27">
        <f>'input rate-base'!B241</f>
        <v>5</v>
      </c>
      <c r="C241" s="27">
        <f>'input rate-base'!C241</f>
        <v>2031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433</v>
      </c>
      <c r="J241" s="33">
        <v>0</v>
      </c>
      <c r="K241" s="33">
        <v>0</v>
      </c>
      <c r="L241" s="33">
        <v>0</v>
      </c>
      <c r="M241" s="33">
        <v>8430</v>
      </c>
      <c r="N241" s="33">
        <v>220</v>
      </c>
      <c r="O241" s="33">
        <v>810</v>
      </c>
      <c r="P241" s="33">
        <v>0</v>
      </c>
      <c r="Q241" s="33">
        <v>795</v>
      </c>
      <c r="R241" s="33">
        <v>0</v>
      </c>
      <c r="S241" s="33">
        <v>76</v>
      </c>
      <c r="T241" s="33">
        <v>0</v>
      </c>
      <c r="U241" s="33">
        <v>0</v>
      </c>
      <c r="V241" s="33">
        <v>0</v>
      </c>
      <c r="W241" s="33">
        <v>673</v>
      </c>
      <c r="X241" s="33">
        <v>923</v>
      </c>
      <c r="Y241" s="33">
        <v>1003</v>
      </c>
      <c r="Z241" s="33">
        <v>266</v>
      </c>
      <c r="AA241" s="33">
        <v>127</v>
      </c>
      <c r="AB241" s="33">
        <v>0</v>
      </c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2:43">
      <c r="B242" s="27">
        <f>'input rate-base'!B242</f>
        <v>6</v>
      </c>
      <c r="C242" s="27">
        <f>'input rate-base'!C242</f>
        <v>2031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412</v>
      </c>
      <c r="J242" s="33">
        <v>0</v>
      </c>
      <c r="K242" s="33">
        <v>0</v>
      </c>
      <c r="L242" s="33">
        <v>0</v>
      </c>
      <c r="M242" s="33">
        <v>8297</v>
      </c>
      <c r="N242" s="33">
        <v>240</v>
      </c>
      <c r="O242" s="33">
        <v>800</v>
      </c>
      <c r="P242" s="33">
        <v>0</v>
      </c>
      <c r="Q242" s="33">
        <v>883</v>
      </c>
      <c r="R242" s="33">
        <v>0</v>
      </c>
      <c r="S242" s="33">
        <v>74</v>
      </c>
      <c r="T242" s="33">
        <v>0</v>
      </c>
      <c r="U242" s="33">
        <v>0</v>
      </c>
      <c r="V242" s="33">
        <v>0</v>
      </c>
      <c r="W242" s="33">
        <v>655</v>
      </c>
      <c r="X242" s="33">
        <v>895</v>
      </c>
      <c r="Y242" s="33">
        <v>947</v>
      </c>
      <c r="Z242" s="33">
        <v>275</v>
      </c>
      <c r="AA242" s="33">
        <v>132</v>
      </c>
      <c r="AB242" s="33">
        <v>0</v>
      </c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2:43">
      <c r="B243" s="27">
        <f>'input rate-base'!B243</f>
        <v>7</v>
      </c>
      <c r="C243" s="27">
        <f>'input rate-base'!C243</f>
        <v>2031</v>
      </c>
      <c r="D243" s="33">
        <v>0</v>
      </c>
      <c r="E243" s="33">
        <v>0</v>
      </c>
      <c r="F243" s="33">
        <v>0</v>
      </c>
      <c r="G243" s="33">
        <v>0</v>
      </c>
      <c r="H243" s="33">
        <v>0</v>
      </c>
      <c r="I243" s="33">
        <v>489</v>
      </c>
      <c r="J243" s="33">
        <v>0</v>
      </c>
      <c r="K243" s="33">
        <v>0</v>
      </c>
      <c r="L243" s="33">
        <v>0</v>
      </c>
      <c r="M243" s="33">
        <v>10214</v>
      </c>
      <c r="N243" s="33">
        <v>272</v>
      </c>
      <c r="O243" s="33">
        <v>725</v>
      </c>
      <c r="P243" s="33">
        <v>0</v>
      </c>
      <c r="Q243" s="33">
        <v>971</v>
      </c>
      <c r="R243" s="33">
        <v>0</v>
      </c>
      <c r="S243" s="33">
        <v>34</v>
      </c>
      <c r="T243" s="33">
        <v>0</v>
      </c>
      <c r="U243" s="33">
        <v>0</v>
      </c>
      <c r="V243" s="33">
        <v>0</v>
      </c>
      <c r="W243" s="33">
        <v>673</v>
      </c>
      <c r="X243" s="33">
        <v>481</v>
      </c>
      <c r="Y243" s="33">
        <v>940</v>
      </c>
      <c r="Z243" s="33">
        <v>261</v>
      </c>
      <c r="AA243" s="33">
        <v>142</v>
      </c>
      <c r="AB243" s="33">
        <v>0</v>
      </c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2:43">
      <c r="B244" s="27">
        <f>'input rate-base'!B244</f>
        <v>8</v>
      </c>
      <c r="C244" s="27">
        <f>'input rate-base'!C244</f>
        <v>2031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444</v>
      </c>
      <c r="J244" s="33">
        <v>0</v>
      </c>
      <c r="K244" s="33">
        <v>0</v>
      </c>
      <c r="L244" s="33">
        <v>0</v>
      </c>
      <c r="M244" s="33">
        <v>9429</v>
      </c>
      <c r="N244" s="33">
        <v>189</v>
      </c>
      <c r="O244" s="33">
        <v>714</v>
      </c>
      <c r="P244" s="33">
        <v>0</v>
      </c>
      <c r="Q244" s="33">
        <v>885</v>
      </c>
      <c r="R244" s="33">
        <v>0</v>
      </c>
      <c r="S244" s="33">
        <v>67</v>
      </c>
      <c r="T244" s="33">
        <v>0</v>
      </c>
      <c r="U244" s="33">
        <v>0</v>
      </c>
      <c r="V244" s="33">
        <v>0</v>
      </c>
      <c r="W244" s="33">
        <v>687</v>
      </c>
      <c r="X244" s="33">
        <v>493</v>
      </c>
      <c r="Y244" s="33">
        <v>900</v>
      </c>
      <c r="Z244" s="33">
        <v>258</v>
      </c>
      <c r="AA244" s="33">
        <v>142</v>
      </c>
      <c r="AB244" s="33">
        <v>0</v>
      </c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2:43">
      <c r="B245" s="27">
        <f>'input rate-base'!B245</f>
        <v>9</v>
      </c>
      <c r="C245" s="27">
        <f>'input rate-base'!C245</f>
        <v>2031</v>
      </c>
      <c r="D245" s="33">
        <v>0</v>
      </c>
      <c r="E245" s="33">
        <v>0</v>
      </c>
      <c r="F245" s="33">
        <v>0</v>
      </c>
      <c r="G245" s="33">
        <v>0</v>
      </c>
      <c r="H245" s="33">
        <v>0</v>
      </c>
      <c r="I245" s="33">
        <v>366</v>
      </c>
      <c r="J245" s="33">
        <v>0</v>
      </c>
      <c r="K245" s="33">
        <v>0</v>
      </c>
      <c r="L245" s="33">
        <v>0</v>
      </c>
      <c r="M245" s="33">
        <v>8838</v>
      </c>
      <c r="N245" s="33">
        <v>174</v>
      </c>
      <c r="O245" s="33">
        <v>767</v>
      </c>
      <c r="P245" s="33">
        <v>0</v>
      </c>
      <c r="Q245" s="33">
        <v>841</v>
      </c>
      <c r="R245" s="33">
        <v>0</v>
      </c>
      <c r="S245" s="33">
        <v>60</v>
      </c>
      <c r="T245" s="33">
        <v>0</v>
      </c>
      <c r="U245" s="33">
        <v>0</v>
      </c>
      <c r="V245" s="33">
        <v>0</v>
      </c>
      <c r="W245" s="33">
        <v>662</v>
      </c>
      <c r="X245" s="33">
        <v>992</v>
      </c>
      <c r="Y245" s="33">
        <v>1150</v>
      </c>
      <c r="Z245" s="33">
        <v>261</v>
      </c>
      <c r="AA245" s="33">
        <v>139</v>
      </c>
      <c r="AB245" s="33">
        <v>0</v>
      </c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2:43">
      <c r="B246" s="27">
        <f>'input rate-base'!B246</f>
        <v>10</v>
      </c>
      <c r="C246" s="27">
        <f>'input rate-base'!C246</f>
        <v>2031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383</v>
      </c>
      <c r="J246" s="33">
        <v>0</v>
      </c>
      <c r="K246" s="33">
        <v>0</v>
      </c>
      <c r="L246" s="33">
        <v>0</v>
      </c>
      <c r="M246" s="33">
        <v>8669</v>
      </c>
      <c r="N246" s="33">
        <v>180</v>
      </c>
      <c r="O246" s="33">
        <v>712</v>
      </c>
      <c r="P246" s="33">
        <v>0</v>
      </c>
      <c r="Q246" s="33">
        <v>835</v>
      </c>
      <c r="R246" s="33">
        <v>0</v>
      </c>
      <c r="S246" s="33">
        <v>55</v>
      </c>
      <c r="T246" s="33">
        <v>0</v>
      </c>
      <c r="U246" s="33">
        <v>0</v>
      </c>
      <c r="V246" s="33">
        <v>0</v>
      </c>
      <c r="W246" s="33">
        <v>678</v>
      </c>
      <c r="X246" s="33">
        <v>937</v>
      </c>
      <c r="Y246" s="33">
        <v>1024</v>
      </c>
      <c r="Z246" s="33">
        <v>256</v>
      </c>
      <c r="AA246" s="33">
        <v>141</v>
      </c>
      <c r="AB246" s="33">
        <v>0</v>
      </c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2:43">
      <c r="B247" s="27">
        <f>'input rate-base'!B247</f>
        <v>11</v>
      </c>
      <c r="C247" s="27">
        <f>'input rate-base'!C247</f>
        <v>2031</v>
      </c>
      <c r="D247" s="33">
        <v>0</v>
      </c>
      <c r="E247" s="33">
        <v>0</v>
      </c>
      <c r="F247" s="33">
        <v>0</v>
      </c>
      <c r="G247" s="33">
        <v>0</v>
      </c>
      <c r="H247" s="33">
        <v>0</v>
      </c>
      <c r="I247" s="33">
        <v>233</v>
      </c>
      <c r="J247" s="33">
        <v>0</v>
      </c>
      <c r="K247" s="33">
        <v>0</v>
      </c>
      <c r="L247" s="33">
        <v>0</v>
      </c>
      <c r="M247" s="33">
        <v>8988</v>
      </c>
      <c r="N247" s="33">
        <v>185</v>
      </c>
      <c r="O247" s="33">
        <v>704</v>
      </c>
      <c r="P247" s="33">
        <v>0</v>
      </c>
      <c r="Q247" s="33">
        <v>596</v>
      </c>
      <c r="R247" s="33">
        <v>0</v>
      </c>
      <c r="S247" s="33">
        <v>57</v>
      </c>
      <c r="T247" s="33">
        <v>0</v>
      </c>
      <c r="U247" s="33">
        <v>0</v>
      </c>
      <c r="V247" s="33">
        <v>0</v>
      </c>
      <c r="W247" s="33">
        <v>640</v>
      </c>
      <c r="X247" s="33">
        <v>960</v>
      </c>
      <c r="Y247" s="33">
        <v>1007</v>
      </c>
      <c r="Z247" s="33">
        <v>247</v>
      </c>
      <c r="AA247" s="33">
        <v>126</v>
      </c>
      <c r="AB247" s="33">
        <v>0</v>
      </c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2:43">
      <c r="B248" s="27">
        <f>'input rate-base'!B248</f>
        <v>12</v>
      </c>
      <c r="C248" s="27">
        <f>'input rate-base'!C248</f>
        <v>2031</v>
      </c>
      <c r="D248" s="33">
        <v>0</v>
      </c>
      <c r="E248" s="33">
        <v>0</v>
      </c>
      <c r="F248" s="33">
        <v>0</v>
      </c>
      <c r="G248" s="33">
        <v>0</v>
      </c>
      <c r="H248" s="33">
        <v>0</v>
      </c>
      <c r="I248" s="33">
        <v>214</v>
      </c>
      <c r="J248" s="33">
        <v>0</v>
      </c>
      <c r="K248" s="33">
        <v>0</v>
      </c>
      <c r="L248" s="33">
        <v>0</v>
      </c>
      <c r="M248" s="33">
        <v>8705</v>
      </c>
      <c r="N248" s="33">
        <v>124</v>
      </c>
      <c r="O248" s="33">
        <v>799</v>
      </c>
      <c r="P248" s="33">
        <v>0</v>
      </c>
      <c r="Q248" s="33">
        <v>269</v>
      </c>
      <c r="R248" s="33">
        <v>0</v>
      </c>
      <c r="S248" s="33">
        <v>58</v>
      </c>
      <c r="T248" s="33">
        <v>0</v>
      </c>
      <c r="U248" s="33">
        <v>0</v>
      </c>
      <c r="V248" s="33">
        <v>0</v>
      </c>
      <c r="W248" s="33">
        <v>625</v>
      </c>
      <c r="X248" s="33">
        <v>835</v>
      </c>
      <c r="Y248" s="33">
        <v>965</v>
      </c>
      <c r="Z248" s="33">
        <v>226</v>
      </c>
      <c r="AA248" s="33">
        <v>124</v>
      </c>
      <c r="AB248" s="33">
        <v>0</v>
      </c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2:43">
      <c r="B249" s="27">
        <f>'input rate-base'!B249</f>
        <v>1</v>
      </c>
      <c r="C249" s="27">
        <f>'input rate-base'!C249</f>
        <v>2032</v>
      </c>
      <c r="D249" s="33">
        <v>0</v>
      </c>
      <c r="E249" s="33">
        <v>0</v>
      </c>
      <c r="F249" s="33">
        <v>0</v>
      </c>
      <c r="G249" s="33">
        <v>0</v>
      </c>
      <c r="H249" s="33">
        <v>0</v>
      </c>
      <c r="I249" s="33">
        <v>89</v>
      </c>
      <c r="J249" s="33">
        <v>0</v>
      </c>
      <c r="K249" s="33">
        <v>0</v>
      </c>
      <c r="L249" s="33">
        <v>0</v>
      </c>
      <c r="M249" s="33">
        <v>6499</v>
      </c>
      <c r="N249" s="33">
        <v>74</v>
      </c>
      <c r="O249" s="33">
        <v>693</v>
      </c>
      <c r="P249" s="33">
        <v>0</v>
      </c>
      <c r="Q249" s="33">
        <v>125</v>
      </c>
      <c r="R249" s="33">
        <v>0</v>
      </c>
      <c r="S249" s="33">
        <v>29</v>
      </c>
      <c r="T249" s="33">
        <v>0</v>
      </c>
      <c r="U249" s="33">
        <v>0</v>
      </c>
      <c r="V249" s="33">
        <v>0</v>
      </c>
      <c r="W249" s="33">
        <v>551</v>
      </c>
      <c r="X249" s="33">
        <v>692</v>
      </c>
      <c r="Y249" s="33">
        <v>878</v>
      </c>
      <c r="Z249" s="33">
        <v>223</v>
      </c>
      <c r="AA249" s="33">
        <v>114</v>
      </c>
      <c r="AB249" s="33">
        <v>0</v>
      </c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2:43">
      <c r="B250" s="27">
        <f>'input rate-base'!B250</f>
        <v>2</v>
      </c>
      <c r="C250" s="27">
        <f>'input rate-base'!C250</f>
        <v>2032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62</v>
      </c>
      <c r="J250" s="33">
        <v>0</v>
      </c>
      <c r="K250" s="33">
        <v>0</v>
      </c>
      <c r="L250" s="33">
        <v>0</v>
      </c>
      <c r="M250" s="33">
        <v>6590</v>
      </c>
      <c r="N250" s="33">
        <v>89</v>
      </c>
      <c r="O250" s="33">
        <v>553</v>
      </c>
      <c r="P250" s="33">
        <v>0</v>
      </c>
      <c r="Q250" s="33">
        <v>106</v>
      </c>
      <c r="R250" s="33">
        <v>0</v>
      </c>
      <c r="S250" s="33">
        <v>30</v>
      </c>
      <c r="T250" s="33">
        <v>0</v>
      </c>
      <c r="U250" s="33">
        <v>0</v>
      </c>
      <c r="V250" s="33">
        <v>0</v>
      </c>
      <c r="W250" s="33">
        <v>515</v>
      </c>
      <c r="X250" s="33">
        <v>823</v>
      </c>
      <c r="Y250" s="33">
        <v>964</v>
      </c>
      <c r="Z250" s="33">
        <v>245</v>
      </c>
      <c r="AA250" s="33">
        <v>113</v>
      </c>
      <c r="AB250" s="33">
        <v>0</v>
      </c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2:43">
      <c r="B251" s="27">
        <f>'input rate-base'!B251</f>
        <v>3</v>
      </c>
      <c r="C251" s="27">
        <f>'input rate-base'!C251</f>
        <v>2032</v>
      </c>
      <c r="D251" s="33">
        <v>0</v>
      </c>
      <c r="E251" s="33">
        <v>0</v>
      </c>
      <c r="F251" s="33">
        <v>0</v>
      </c>
      <c r="G251" s="33">
        <v>0</v>
      </c>
      <c r="H251" s="33">
        <v>0</v>
      </c>
      <c r="I251" s="33">
        <v>97</v>
      </c>
      <c r="J251" s="33">
        <v>0</v>
      </c>
      <c r="K251" s="33">
        <v>0</v>
      </c>
      <c r="L251" s="33">
        <v>0</v>
      </c>
      <c r="M251" s="33">
        <v>7413</v>
      </c>
      <c r="N251" s="33">
        <v>206</v>
      </c>
      <c r="O251" s="33">
        <v>551</v>
      </c>
      <c r="P251" s="33">
        <v>0</v>
      </c>
      <c r="Q251" s="33">
        <v>441</v>
      </c>
      <c r="R251" s="33">
        <v>0</v>
      </c>
      <c r="S251" s="33">
        <v>30</v>
      </c>
      <c r="T251" s="33">
        <v>0</v>
      </c>
      <c r="U251" s="33">
        <v>0</v>
      </c>
      <c r="V251" s="33">
        <v>0</v>
      </c>
      <c r="W251" s="33">
        <v>562</v>
      </c>
      <c r="X251" s="33">
        <v>908</v>
      </c>
      <c r="Y251" s="33">
        <v>973</v>
      </c>
      <c r="Z251" s="33">
        <v>245</v>
      </c>
      <c r="AA251" s="33">
        <v>129</v>
      </c>
      <c r="AB251" s="33">
        <v>0</v>
      </c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2:43">
      <c r="B252" s="27">
        <f>'input rate-base'!B252</f>
        <v>4</v>
      </c>
      <c r="C252" s="27">
        <f>'input rate-base'!C252</f>
        <v>2032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149</v>
      </c>
      <c r="J252" s="33">
        <v>0</v>
      </c>
      <c r="K252" s="33">
        <v>0</v>
      </c>
      <c r="L252" s="33">
        <v>0</v>
      </c>
      <c r="M252" s="33">
        <v>8529</v>
      </c>
      <c r="N252" s="33">
        <v>185</v>
      </c>
      <c r="O252" s="33">
        <v>678</v>
      </c>
      <c r="P252" s="33">
        <v>0</v>
      </c>
      <c r="Q252" s="33">
        <v>610</v>
      </c>
      <c r="R252" s="33">
        <v>0</v>
      </c>
      <c r="S252" s="33">
        <v>28</v>
      </c>
      <c r="T252" s="33">
        <v>0</v>
      </c>
      <c r="U252" s="33">
        <v>0</v>
      </c>
      <c r="V252" s="33">
        <v>0</v>
      </c>
      <c r="W252" s="33">
        <v>575</v>
      </c>
      <c r="X252" s="33">
        <v>964</v>
      </c>
      <c r="Y252" s="33">
        <v>983</v>
      </c>
      <c r="Z252" s="33">
        <v>245</v>
      </c>
      <c r="AA252" s="33">
        <v>125</v>
      </c>
      <c r="AB252" s="33">
        <v>0</v>
      </c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2:43">
      <c r="B253" s="27">
        <f>'input rate-base'!B253</f>
        <v>5</v>
      </c>
      <c r="C253" s="27">
        <f>'input rate-base'!C253</f>
        <v>2032</v>
      </c>
      <c r="D253" s="33">
        <v>0</v>
      </c>
      <c r="E253" s="33">
        <v>0</v>
      </c>
      <c r="F253" s="33">
        <v>0</v>
      </c>
      <c r="G253" s="33">
        <v>0</v>
      </c>
      <c r="H253" s="33">
        <v>0</v>
      </c>
      <c r="I253" s="33">
        <v>435</v>
      </c>
      <c r="J253" s="33">
        <v>0</v>
      </c>
      <c r="K253" s="33">
        <v>0</v>
      </c>
      <c r="L253" s="33">
        <v>0</v>
      </c>
      <c r="M253" s="33">
        <v>8698</v>
      </c>
      <c r="N253" s="33">
        <v>237</v>
      </c>
      <c r="O253" s="33">
        <v>810</v>
      </c>
      <c r="P253" s="33">
        <v>0</v>
      </c>
      <c r="Q253" s="33">
        <v>795</v>
      </c>
      <c r="R253" s="33">
        <v>0</v>
      </c>
      <c r="S253" s="33">
        <v>76</v>
      </c>
      <c r="T253" s="33">
        <v>0</v>
      </c>
      <c r="U253" s="33">
        <v>0</v>
      </c>
      <c r="V253" s="33">
        <v>0</v>
      </c>
      <c r="W253" s="33">
        <v>673</v>
      </c>
      <c r="X253" s="33">
        <v>923</v>
      </c>
      <c r="Y253" s="33">
        <v>1003</v>
      </c>
      <c r="Z253" s="33">
        <v>266</v>
      </c>
      <c r="AA253" s="33">
        <v>127</v>
      </c>
      <c r="AB253" s="33">
        <v>0</v>
      </c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2:43">
      <c r="B254" s="27">
        <f>'input rate-base'!B254</f>
        <v>6</v>
      </c>
      <c r="C254" s="27">
        <f>'input rate-base'!C254</f>
        <v>2032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413</v>
      </c>
      <c r="J254" s="33">
        <v>0</v>
      </c>
      <c r="K254" s="33">
        <v>0</v>
      </c>
      <c r="L254" s="33">
        <v>0</v>
      </c>
      <c r="M254" s="33">
        <v>8589</v>
      </c>
      <c r="N254" s="33">
        <v>258</v>
      </c>
      <c r="O254" s="33">
        <v>800</v>
      </c>
      <c r="P254" s="33">
        <v>0</v>
      </c>
      <c r="Q254" s="33">
        <v>883</v>
      </c>
      <c r="R254" s="33">
        <v>0</v>
      </c>
      <c r="S254" s="33">
        <v>74</v>
      </c>
      <c r="T254" s="33">
        <v>0</v>
      </c>
      <c r="U254" s="33">
        <v>0</v>
      </c>
      <c r="V254" s="33">
        <v>0</v>
      </c>
      <c r="W254" s="33">
        <v>655</v>
      </c>
      <c r="X254" s="33">
        <v>895</v>
      </c>
      <c r="Y254" s="33">
        <v>947</v>
      </c>
      <c r="Z254" s="33">
        <v>275</v>
      </c>
      <c r="AA254" s="33">
        <v>132</v>
      </c>
      <c r="AB254" s="33">
        <v>0</v>
      </c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2:43">
      <c r="B255" s="27">
        <f>'input rate-base'!B255</f>
        <v>7</v>
      </c>
      <c r="C255" s="27">
        <f>'input rate-base'!C255</f>
        <v>2032</v>
      </c>
      <c r="D255" s="33">
        <v>0</v>
      </c>
      <c r="E255" s="33">
        <v>0</v>
      </c>
      <c r="F255" s="33">
        <v>0</v>
      </c>
      <c r="G255" s="33">
        <v>0</v>
      </c>
      <c r="H255" s="33">
        <v>0</v>
      </c>
      <c r="I255" s="33">
        <v>491</v>
      </c>
      <c r="J255" s="33">
        <v>0</v>
      </c>
      <c r="K255" s="33">
        <v>0</v>
      </c>
      <c r="L255" s="33">
        <v>0</v>
      </c>
      <c r="M255" s="33">
        <v>10573</v>
      </c>
      <c r="N255" s="33">
        <v>293</v>
      </c>
      <c r="O255" s="33">
        <v>725</v>
      </c>
      <c r="P255" s="33">
        <v>0</v>
      </c>
      <c r="Q255" s="33">
        <v>971</v>
      </c>
      <c r="R255" s="33">
        <v>0</v>
      </c>
      <c r="S255" s="33">
        <v>34</v>
      </c>
      <c r="T255" s="33">
        <v>0</v>
      </c>
      <c r="U255" s="33">
        <v>0</v>
      </c>
      <c r="V255" s="33">
        <v>0</v>
      </c>
      <c r="W255" s="33">
        <v>673</v>
      </c>
      <c r="X255" s="33">
        <v>481</v>
      </c>
      <c r="Y255" s="33">
        <v>940</v>
      </c>
      <c r="Z255" s="33">
        <v>261</v>
      </c>
      <c r="AA255" s="33">
        <v>142</v>
      </c>
      <c r="AB255" s="33">
        <v>0</v>
      </c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2:43">
      <c r="B256" s="27">
        <f>'input rate-base'!B256</f>
        <v>8</v>
      </c>
      <c r="C256" s="27">
        <f>'input rate-base'!C256</f>
        <v>2032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446</v>
      </c>
      <c r="J256" s="33">
        <v>0</v>
      </c>
      <c r="K256" s="33">
        <v>0</v>
      </c>
      <c r="L256" s="33">
        <v>0</v>
      </c>
      <c r="M256" s="33">
        <v>9726</v>
      </c>
      <c r="N256" s="33">
        <v>204</v>
      </c>
      <c r="O256" s="33">
        <v>714</v>
      </c>
      <c r="P256" s="33">
        <v>0</v>
      </c>
      <c r="Q256" s="33">
        <v>885</v>
      </c>
      <c r="R256" s="33">
        <v>0</v>
      </c>
      <c r="S256" s="33">
        <v>67</v>
      </c>
      <c r="T256" s="33">
        <v>0</v>
      </c>
      <c r="U256" s="33">
        <v>0</v>
      </c>
      <c r="V256" s="33">
        <v>0</v>
      </c>
      <c r="W256" s="33">
        <v>687</v>
      </c>
      <c r="X256" s="33">
        <v>493</v>
      </c>
      <c r="Y256" s="33">
        <v>900</v>
      </c>
      <c r="Z256" s="33">
        <v>258</v>
      </c>
      <c r="AA256" s="33">
        <v>142</v>
      </c>
      <c r="AB256" s="33">
        <v>0</v>
      </c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2:43">
      <c r="B257" s="27">
        <f>'input rate-base'!B257</f>
        <v>9</v>
      </c>
      <c r="C257" s="27">
        <f>'input rate-base'!C257</f>
        <v>2032</v>
      </c>
      <c r="D257" s="33">
        <v>0</v>
      </c>
      <c r="E257" s="33">
        <v>0</v>
      </c>
      <c r="F257" s="33">
        <v>0</v>
      </c>
      <c r="G257" s="33">
        <v>0</v>
      </c>
      <c r="H257" s="33">
        <v>0</v>
      </c>
      <c r="I257" s="33">
        <v>367</v>
      </c>
      <c r="J257" s="33">
        <v>0</v>
      </c>
      <c r="K257" s="33">
        <v>0</v>
      </c>
      <c r="L257" s="33">
        <v>0</v>
      </c>
      <c r="M257" s="33">
        <v>9178</v>
      </c>
      <c r="N257" s="33">
        <v>187</v>
      </c>
      <c r="O257" s="33">
        <v>767</v>
      </c>
      <c r="P257" s="33">
        <v>0</v>
      </c>
      <c r="Q257" s="33">
        <v>841</v>
      </c>
      <c r="R257" s="33">
        <v>0</v>
      </c>
      <c r="S257" s="33">
        <v>60</v>
      </c>
      <c r="T257" s="33">
        <v>0</v>
      </c>
      <c r="U257" s="33">
        <v>0</v>
      </c>
      <c r="V257" s="33">
        <v>0</v>
      </c>
      <c r="W257" s="33">
        <v>662</v>
      </c>
      <c r="X257" s="33">
        <v>992</v>
      </c>
      <c r="Y257" s="33">
        <v>1150</v>
      </c>
      <c r="Z257" s="33">
        <v>261</v>
      </c>
      <c r="AA257" s="33">
        <v>139</v>
      </c>
      <c r="AB257" s="33">
        <v>0</v>
      </c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2:43">
      <c r="B258" s="27">
        <f>'input rate-base'!B258</f>
        <v>10</v>
      </c>
      <c r="C258" s="27">
        <f>'input rate-base'!C258</f>
        <v>2032</v>
      </c>
      <c r="D258" s="33">
        <v>0</v>
      </c>
      <c r="E258" s="33">
        <v>0</v>
      </c>
      <c r="F258" s="33">
        <v>0</v>
      </c>
      <c r="G258" s="33">
        <v>0</v>
      </c>
      <c r="H258" s="33">
        <v>0</v>
      </c>
      <c r="I258" s="33">
        <v>383</v>
      </c>
      <c r="J258" s="33">
        <v>0</v>
      </c>
      <c r="K258" s="33">
        <v>0</v>
      </c>
      <c r="L258" s="33">
        <v>0</v>
      </c>
      <c r="M258" s="33">
        <v>8972</v>
      </c>
      <c r="N258" s="33">
        <v>194</v>
      </c>
      <c r="O258" s="33">
        <v>712</v>
      </c>
      <c r="P258" s="33">
        <v>0</v>
      </c>
      <c r="Q258" s="33">
        <v>835</v>
      </c>
      <c r="R258" s="33">
        <v>0</v>
      </c>
      <c r="S258" s="33">
        <v>55</v>
      </c>
      <c r="T258" s="33">
        <v>0</v>
      </c>
      <c r="U258" s="33">
        <v>0</v>
      </c>
      <c r="V258" s="33">
        <v>0</v>
      </c>
      <c r="W258" s="33">
        <v>678</v>
      </c>
      <c r="X258" s="33">
        <v>937</v>
      </c>
      <c r="Y258" s="33">
        <v>1024</v>
      </c>
      <c r="Z258" s="33">
        <v>256</v>
      </c>
      <c r="AA258" s="33">
        <v>141</v>
      </c>
      <c r="AB258" s="33">
        <v>0</v>
      </c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2:43">
      <c r="B259" s="27">
        <f>'input rate-base'!B259</f>
        <v>11</v>
      </c>
      <c r="C259" s="27">
        <f>'input rate-base'!C259</f>
        <v>2032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233</v>
      </c>
      <c r="J259" s="33">
        <v>0</v>
      </c>
      <c r="K259" s="33">
        <v>0</v>
      </c>
      <c r="L259" s="33">
        <v>0</v>
      </c>
      <c r="M259" s="33">
        <v>9300</v>
      </c>
      <c r="N259" s="33">
        <v>199</v>
      </c>
      <c r="O259" s="33">
        <v>704</v>
      </c>
      <c r="P259" s="33">
        <v>0</v>
      </c>
      <c r="Q259" s="33">
        <v>596</v>
      </c>
      <c r="R259" s="33">
        <v>0</v>
      </c>
      <c r="S259" s="33">
        <v>57</v>
      </c>
      <c r="T259" s="33">
        <v>0</v>
      </c>
      <c r="U259" s="33">
        <v>0</v>
      </c>
      <c r="V259" s="33">
        <v>0</v>
      </c>
      <c r="W259" s="33">
        <v>640</v>
      </c>
      <c r="X259" s="33">
        <v>960</v>
      </c>
      <c r="Y259" s="33">
        <v>1007</v>
      </c>
      <c r="Z259" s="33">
        <v>247</v>
      </c>
      <c r="AA259" s="33">
        <v>126</v>
      </c>
      <c r="AB259" s="33">
        <v>0</v>
      </c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2:43">
      <c r="B260" s="27">
        <f>'input rate-base'!B260</f>
        <v>12</v>
      </c>
      <c r="C260" s="27">
        <f>'input rate-base'!C260</f>
        <v>2032</v>
      </c>
      <c r="D260" s="33">
        <v>0</v>
      </c>
      <c r="E260" s="33">
        <v>0</v>
      </c>
      <c r="F260" s="33">
        <v>0</v>
      </c>
      <c r="G260" s="33">
        <v>0</v>
      </c>
      <c r="H260" s="33">
        <v>0</v>
      </c>
      <c r="I260" s="33">
        <v>214</v>
      </c>
      <c r="J260" s="33">
        <v>0</v>
      </c>
      <c r="K260" s="33">
        <v>0</v>
      </c>
      <c r="L260" s="33">
        <v>0</v>
      </c>
      <c r="M260" s="33">
        <v>9007</v>
      </c>
      <c r="N260" s="33">
        <v>134</v>
      </c>
      <c r="O260" s="33">
        <v>799</v>
      </c>
      <c r="P260" s="33">
        <v>0</v>
      </c>
      <c r="Q260" s="33">
        <v>269</v>
      </c>
      <c r="R260" s="33">
        <v>0</v>
      </c>
      <c r="S260" s="33">
        <v>58</v>
      </c>
      <c r="T260" s="33">
        <v>0</v>
      </c>
      <c r="U260" s="33">
        <v>0</v>
      </c>
      <c r="V260" s="33">
        <v>0</v>
      </c>
      <c r="W260" s="33">
        <v>625</v>
      </c>
      <c r="X260" s="33">
        <v>835</v>
      </c>
      <c r="Y260" s="33">
        <v>965</v>
      </c>
      <c r="Z260" s="33">
        <v>226</v>
      </c>
      <c r="AA260" s="33">
        <v>124</v>
      </c>
      <c r="AB260" s="33">
        <v>0</v>
      </c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2:43">
      <c r="B261" s="27">
        <f>'input rate-base'!B261</f>
        <v>1</v>
      </c>
      <c r="C261" s="27">
        <f>'input rate-base'!C261</f>
        <v>2033</v>
      </c>
      <c r="D261" s="33">
        <v>0</v>
      </c>
      <c r="E261" s="33">
        <v>0</v>
      </c>
      <c r="F261" s="33">
        <v>0</v>
      </c>
      <c r="G261" s="33">
        <v>0</v>
      </c>
      <c r="H261" s="33">
        <v>0</v>
      </c>
      <c r="I261" s="33">
        <v>89</v>
      </c>
      <c r="J261" s="33">
        <v>0</v>
      </c>
      <c r="K261" s="33">
        <v>0</v>
      </c>
      <c r="L261" s="33">
        <v>0</v>
      </c>
      <c r="M261" s="33">
        <v>6746</v>
      </c>
      <c r="N261" s="33">
        <v>74</v>
      </c>
      <c r="O261" s="33">
        <v>693</v>
      </c>
      <c r="P261" s="33">
        <v>0</v>
      </c>
      <c r="Q261" s="33">
        <v>125</v>
      </c>
      <c r="R261" s="33">
        <v>0</v>
      </c>
      <c r="S261" s="33">
        <v>29</v>
      </c>
      <c r="T261" s="33">
        <v>0</v>
      </c>
      <c r="U261" s="33">
        <v>0</v>
      </c>
      <c r="V261" s="33">
        <v>0</v>
      </c>
      <c r="W261" s="33">
        <v>551</v>
      </c>
      <c r="X261" s="33">
        <v>692</v>
      </c>
      <c r="Y261" s="33">
        <v>878</v>
      </c>
      <c r="Z261" s="33">
        <v>223</v>
      </c>
      <c r="AA261" s="33">
        <v>114</v>
      </c>
      <c r="AB261" s="33">
        <v>0</v>
      </c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2:43">
      <c r="B262" s="27">
        <f>'input rate-base'!B262</f>
        <v>2</v>
      </c>
      <c r="C262" s="27">
        <f>'input rate-base'!C262</f>
        <v>2033</v>
      </c>
      <c r="D262" s="33">
        <v>0</v>
      </c>
      <c r="E262" s="33">
        <v>0</v>
      </c>
      <c r="F262" s="33">
        <v>0</v>
      </c>
      <c r="G262" s="33">
        <v>0</v>
      </c>
      <c r="H262" s="33">
        <v>0</v>
      </c>
      <c r="I262" s="33">
        <v>65</v>
      </c>
      <c r="J262" s="33">
        <v>0</v>
      </c>
      <c r="K262" s="33">
        <v>0</v>
      </c>
      <c r="L262" s="33">
        <v>0</v>
      </c>
      <c r="M262" s="33">
        <v>6840</v>
      </c>
      <c r="N262" s="33">
        <v>89</v>
      </c>
      <c r="O262" s="33">
        <v>553</v>
      </c>
      <c r="P262" s="33">
        <v>0</v>
      </c>
      <c r="Q262" s="33">
        <v>106</v>
      </c>
      <c r="R262" s="33">
        <v>0</v>
      </c>
      <c r="S262" s="33">
        <v>31</v>
      </c>
      <c r="T262" s="33">
        <v>0</v>
      </c>
      <c r="U262" s="33">
        <v>0</v>
      </c>
      <c r="V262" s="33">
        <v>0</v>
      </c>
      <c r="W262" s="33">
        <v>515</v>
      </c>
      <c r="X262" s="33">
        <v>823</v>
      </c>
      <c r="Y262" s="33">
        <v>964</v>
      </c>
      <c r="Z262" s="33">
        <v>245</v>
      </c>
      <c r="AA262" s="33">
        <v>113</v>
      </c>
      <c r="AB262" s="33">
        <v>0</v>
      </c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2:43">
      <c r="B263" s="27">
        <f>'input rate-base'!B263</f>
        <v>3</v>
      </c>
      <c r="C263" s="27">
        <f>'input rate-base'!C263</f>
        <v>2033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99</v>
      </c>
      <c r="J263" s="33">
        <v>0</v>
      </c>
      <c r="K263" s="33">
        <v>0</v>
      </c>
      <c r="L263" s="33">
        <v>0</v>
      </c>
      <c r="M263" s="33">
        <v>7694</v>
      </c>
      <c r="N263" s="33">
        <v>206</v>
      </c>
      <c r="O263" s="33">
        <v>551</v>
      </c>
      <c r="P263" s="33">
        <v>0</v>
      </c>
      <c r="Q263" s="33">
        <v>441</v>
      </c>
      <c r="R263" s="33">
        <v>0</v>
      </c>
      <c r="S263" s="33">
        <v>30</v>
      </c>
      <c r="T263" s="33">
        <v>0</v>
      </c>
      <c r="U263" s="33">
        <v>0</v>
      </c>
      <c r="V263" s="33">
        <v>0</v>
      </c>
      <c r="W263" s="33">
        <v>562</v>
      </c>
      <c r="X263" s="33">
        <v>908</v>
      </c>
      <c r="Y263" s="33">
        <v>973</v>
      </c>
      <c r="Z263" s="33">
        <v>245</v>
      </c>
      <c r="AA263" s="33">
        <v>129</v>
      </c>
      <c r="AB263" s="33">
        <v>0</v>
      </c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2:43">
      <c r="B264" s="27">
        <f>'input rate-base'!B264</f>
        <v>4</v>
      </c>
      <c r="C264" s="27">
        <f>'input rate-base'!C264</f>
        <v>2033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150</v>
      </c>
      <c r="J264" s="33">
        <v>0</v>
      </c>
      <c r="K264" s="33">
        <v>0</v>
      </c>
      <c r="L264" s="33">
        <v>0</v>
      </c>
      <c r="M264" s="33">
        <v>8851</v>
      </c>
      <c r="N264" s="33">
        <v>185</v>
      </c>
      <c r="O264" s="33">
        <v>678</v>
      </c>
      <c r="P264" s="33">
        <v>0</v>
      </c>
      <c r="Q264" s="33">
        <v>610</v>
      </c>
      <c r="R264" s="33">
        <v>0</v>
      </c>
      <c r="S264" s="33">
        <v>28</v>
      </c>
      <c r="T264" s="33">
        <v>0</v>
      </c>
      <c r="U264" s="33">
        <v>0</v>
      </c>
      <c r="V264" s="33">
        <v>0</v>
      </c>
      <c r="W264" s="33">
        <v>575</v>
      </c>
      <c r="X264" s="33">
        <v>964</v>
      </c>
      <c r="Y264" s="33">
        <v>983</v>
      </c>
      <c r="Z264" s="33">
        <v>245</v>
      </c>
      <c r="AA264" s="33">
        <v>125</v>
      </c>
      <c r="AB264" s="33">
        <v>0</v>
      </c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2:43">
      <c r="B265" s="27">
        <f>'input rate-base'!B265</f>
        <v>5</v>
      </c>
      <c r="C265" s="27">
        <f>'input rate-base'!C265</f>
        <v>2033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437</v>
      </c>
      <c r="J265" s="33">
        <v>0</v>
      </c>
      <c r="K265" s="33">
        <v>0</v>
      </c>
      <c r="L265" s="33">
        <v>0</v>
      </c>
      <c r="M265" s="33">
        <v>9056</v>
      </c>
      <c r="N265" s="33">
        <v>237</v>
      </c>
      <c r="O265" s="33">
        <v>810</v>
      </c>
      <c r="P265" s="33">
        <v>0</v>
      </c>
      <c r="Q265" s="33">
        <v>795</v>
      </c>
      <c r="R265" s="33">
        <v>0</v>
      </c>
      <c r="S265" s="33">
        <v>76</v>
      </c>
      <c r="T265" s="33">
        <v>0</v>
      </c>
      <c r="U265" s="33">
        <v>0</v>
      </c>
      <c r="V265" s="33">
        <v>0</v>
      </c>
      <c r="W265" s="33">
        <v>673</v>
      </c>
      <c r="X265" s="33">
        <v>923</v>
      </c>
      <c r="Y265" s="33">
        <v>1003</v>
      </c>
      <c r="Z265" s="33">
        <v>266</v>
      </c>
      <c r="AA265" s="33">
        <v>127</v>
      </c>
      <c r="AB265" s="33">
        <v>0</v>
      </c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2:43">
      <c r="B266" s="27">
        <f>'input rate-base'!B266</f>
        <v>6</v>
      </c>
      <c r="C266" s="27">
        <f>'input rate-base'!C266</f>
        <v>2033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416</v>
      </c>
      <c r="J266" s="33">
        <v>0</v>
      </c>
      <c r="K266" s="33">
        <v>0</v>
      </c>
      <c r="L266" s="33">
        <v>0</v>
      </c>
      <c r="M266" s="33">
        <v>8881</v>
      </c>
      <c r="N266" s="33">
        <v>258</v>
      </c>
      <c r="O266" s="33">
        <v>800</v>
      </c>
      <c r="P266" s="33">
        <v>0</v>
      </c>
      <c r="Q266" s="33">
        <v>883</v>
      </c>
      <c r="R266" s="33">
        <v>0</v>
      </c>
      <c r="S266" s="33">
        <v>74</v>
      </c>
      <c r="T266" s="33">
        <v>0</v>
      </c>
      <c r="U266" s="33">
        <v>0</v>
      </c>
      <c r="V266" s="33">
        <v>0</v>
      </c>
      <c r="W266" s="33">
        <v>655</v>
      </c>
      <c r="X266" s="33">
        <v>895</v>
      </c>
      <c r="Y266" s="33">
        <v>947</v>
      </c>
      <c r="Z266" s="33">
        <v>275</v>
      </c>
      <c r="AA266" s="33">
        <v>132</v>
      </c>
      <c r="AB266" s="33">
        <v>0</v>
      </c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2:43">
      <c r="B267" s="27">
        <f>'input rate-base'!B267</f>
        <v>7</v>
      </c>
      <c r="C267" s="27">
        <f>'input rate-base'!C267</f>
        <v>2033</v>
      </c>
      <c r="D267" s="33">
        <v>0</v>
      </c>
      <c r="E267" s="33">
        <v>0</v>
      </c>
      <c r="F267" s="33">
        <v>0</v>
      </c>
      <c r="G267" s="33">
        <v>0</v>
      </c>
      <c r="H267" s="33">
        <v>0</v>
      </c>
      <c r="I267" s="33">
        <v>493</v>
      </c>
      <c r="J267" s="33">
        <v>0</v>
      </c>
      <c r="K267" s="33">
        <v>0</v>
      </c>
      <c r="L267" s="33">
        <v>0</v>
      </c>
      <c r="M267" s="33">
        <v>10969</v>
      </c>
      <c r="N267" s="33">
        <v>293</v>
      </c>
      <c r="O267" s="33">
        <v>725</v>
      </c>
      <c r="P267" s="33">
        <v>0</v>
      </c>
      <c r="Q267" s="33">
        <v>971</v>
      </c>
      <c r="R267" s="33">
        <v>0</v>
      </c>
      <c r="S267" s="33">
        <v>34</v>
      </c>
      <c r="T267" s="33">
        <v>0</v>
      </c>
      <c r="U267" s="33">
        <v>0</v>
      </c>
      <c r="V267" s="33">
        <v>0</v>
      </c>
      <c r="W267" s="33">
        <v>673</v>
      </c>
      <c r="X267" s="33">
        <v>481</v>
      </c>
      <c r="Y267" s="33">
        <v>940</v>
      </c>
      <c r="Z267" s="33">
        <v>261</v>
      </c>
      <c r="AA267" s="33">
        <v>142</v>
      </c>
      <c r="AB267" s="33">
        <v>0</v>
      </c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2:43">
      <c r="B268" s="27">
        <f>'input rate-base'!B268</f>
        <v>8</v>
      </c>
      <c r="C268" s="27">
        <f>'input rate-base'!C268</f>
        <v>2033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447</v>
      </c>
      <c r="J268" s="33">
        <v>0</v>
      </c>
      <c r="K268" s="33">
        <v>0</v>
      </c>
      <c r="L268" s="33">
        <v>0</v>
      </c>
      <c r="M268" s="33">
        <v>10090</v>
      </c>
      <c r="N268" s="33">
        <v>204</v>
      </c>
      <c r="O268" s="33">
        <v>714</v>
      </c>
      <c r="P268" s="33">
        <v>0</v>
      </c>
      <c r="Q268" s="33">
        <v>885</v>
      </c>
      <c r="R268" s="33">
        <v>0</v>
      </c>
      <c r="S268" s="33">
        <v>67</v>
      </c>
      <c r="T268" s="33">
        <v>0</v>
      </c>
      <c r="U268" s="33">
        <v>0</v>
      </c>
      <c r="V268" s="33">
        <v>0</v>
      </c>
      <c r="W268" s="33">
        <v>687</v>
      </c>
      <c r="X268" s="33">
        <v>493</v>
      </c>
      <c r="Y268" s="33">
        <v>900</v>
      </c>
      <c r="Z268" s="33">
        <v>258</v>
      </c>
      <c r="AA268" s="33">
        <v>142</v>
      </c>
      <c r="AB268" s="33">
        <v>0</v>
      </c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2:43">
      <c r="B269" s="27">
        <f>'input rate-base'!B269</f>
        <v>9</v>
      </c>
      <c r="C269" s="27">
        <f>'input rate-base'!C269</f>
        <v>2033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368</v>
      </c>
      <c r="J269" s="33">
        <v>0</v>
      </c>
      <c r="K269" s="33">
        <v>0</v>
      </c>
      <c r="L269" s="33">
        <v>0</v>
      </c>
      <c r="M269" s="33">
        <v>9518</v>
      </c>
      <c r="N269" s="33">
        <v>187</v>
      </c>
      <c r="O269" s="33">
        <v>767</v>
      </c>
      <c r="P269" s="33">
        <v>0</v>
      </c>
      <c r="Q269" s="33">
        <v>841</v>
      </c>
      <c r="R269" s="33">
        <v>0</v>
      </c>
      <c r="S269" s="33">
        <v>61</v>
      </c>
      <c r="T269" s="33">
        <v>0</v>
      </c>
      <c r="U269" s="33">
        <v>0</v>
      </c>
      <c r="V269" s="33">
        <v>0</v>
      </c>
      <c r="W269" s="33">
        <v>662</v>
      </c>
      <c r="X269" s="33">
        <v>992</v>
      </c>
      <c r="Y269" s="33">
        <v>1150</v>
      </c>
      <c r="Z269" s="33">
        <v>261</v>
      </c>
      <c r="AA269" s="33">
        <v>139</v>
      </c>
      <c r="AB269" s="33">
        <v>0</v>
      </c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2:43">
      <c r="B270" s="27">
        <f>'input rate-base'!B270</f>
        <v>10</v>
      </c>
      <c r="C270" s="27">
        <f>'input rate-base'!C270</f>
        <v>2033</v>
      </c>
      <c r="D270" s="33">
        <v>0</v>
      </c>
      <c r="E270" s="33">
        <v>0</v>
      </c>
      <c r="F270" s="33">
        <v>0</v>
      </c>
      <c r="G270" s="33">
        <v>0</v>
      </c>
      <c r="H270" s="33">
        <v>0</v>
      </c>
      <c r="I270" s="33">
        <v>386</v>
      </c>
      <c r="J270" s="33">
        <v>0</v>
      </c>
      <c r="K270" s="33">
        <v>0</v>
      </c>
      <c r="L270" s="33">
        <v>0</v>
      </c>
      <c r="M270" s="33">
        <v>9304</v>
      </c>
      <c r="N270" s="33">
        <v>194</v>
      </c>
      <c r="O270" s="33">
        <v>712</v>
      </c>
      <c r="P270" s="33">
        <v>0</v>
      </c>
      <c r="Q270" s="33">
        <v>835</v>
      </c>
      <c r="R270" s="33">
        <v>0</v>
      </c>
      <c r="S270" s="33">
        <v>56</v>
      </c>
      <c r="T270" s="33">
        <v>0</v>
      </c>
      <c r="U270" s="33">
        <v>0</v>
      </c>
      <c r="V270" s="33">
        <v>0</v>
      </c>
      <c r="W270" s="33">
        <v>678</v>
      </c>
      <c r="X270" s="33">
        <v>937</v>
      </c>
      <c r="Y270" s="33">
        <v>1024</v>
      </c>
      <c r="Z270" s="33">
        <v>256</v>
      </c>
      <c r="AA270" s="33">
        <v>141</v>
      </c>
      <c r="AB270" s="33">
        <v>0</v>
      </c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2:43">
      <c r="B271" s="27">
        <f>'input rate-base'!B271</f>
        <v>11</v>
      </c>
      <c r="C271" s="27">
        <f>'input rate-base'!C271</f>
        <v>2033</v>
      </c>
      <c r="D271" s="33">
        <v>0</v>
      </c>
      <c r="E271" s="33">
        <v>0</v>
      </c>
      <c r="F271" s="33">
        <v>0</v>
      </c>
      <c r="G271" s="33">
        <v>0</v>
      </c>
      <c r="H271" s="33">
        <v>0</v>
      </c>
      <c r="I271" s="33">
        <v>235</v>
      </c>
      <c r="J271" s="33">
        <v>0</v>
      </c>
      <c r="K271" s="33">
        <v>0</v>
      </c>
      <c r="L271" s="33">
        <v>0</v>
      </c>
      <c r="M271" s="33">
        <v>9612</v>
      </c>
      <c r="N271" s="33">
        <v>199</v>
      </c>
      <c r="O271" s="33">
        <v>704</v>
      </c>
      <c r="P271" s="33">
        <v>0</v>
      </c>
      <c r="Q271" s="33">
        <v>596</v>
      </c>
      <c r="R271" s="33">
        <v>0</v>
      </c>
      <c r="S271" s="33">
        <v>57</v>
      </c>
      <c r="T271" s="33">
        <v>0</v>
      </c>
      <c r="U271" s="33">
        <v>0</v>
      </c>
      <c r="V271" s="33">
        <v>0</v>
      </c>
      <c r="W271" s="33">
        <v>640</v>
      </c>
      <c r="X271" s="33">
        <v>960</v>
      </c>
      <c r="Y271" s="33">
        <v>1007</v>
      </c>
      <c r="Z271" s="33">
        <v>247</v>
      </c>
      <c r="AA271" s="33">
        <v>126</v>
      </c>
      <c r="AB271" s="33">
        <v>0</v>
      </c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2:43">
      <c r="B272" s="27">
        <f>'input rate-base'!B272</f>
        <v>12</v>
      </c>
      <c r="C272" s="27">
        <f>'input rate-base'!C272</f>
        <v>2033</v>
      </c>
      <c r="D272" s="33">
        <v>0</v>
      </c>
      <c r="E272" s="33">
        <v>0</v>
      </c>
      <c r="F272" s="33">
        <v>0</v>
      </c>
      <c r="G272" s="33">
        <v>0</v>
      </c>
      <c r="H272" s="33">
        <v>0</v>
      </c>
      <c r="I272" s="33">
        <v>215</v>
      </c>
      <c r="J272" s="33">
        <v>0</v>
      </c>
      <c r="K272" s="33">
        <v>0</v>
      </c>
      <c r="L272" s="33">
        <v>0</v>
      </c>
      <c r="M272" s="33">
        <v>9400</v>
      </c>
      <c r="N272" s="33">
        <v>134</v>
      </c>
      <c r="O272" s="33">
        <v>799</v>
      </c>
      <c r="P272" s="33">
        <v>0</v>
      </c>
      <c r="Q272" s="33">
        <v>269</v>
      </c>
      <c r="R272" s="33">
        <v>0</v>
      </c>
      <c r="S272" s="33">
        <v>59</v>
      </c>
      <c r="T272" s="33">
        <v>0</v>
      </c>
      <c r="U272" s="33">
        <v>0</v>
      </c>
      <c r="V272" s="33">
        <v>0</v>
      </c>
      <c r="W272" s="33">
        <v>625</v>
      </c>
      <c r="X272" s="33">
        <v>835</v>
      </c>
      <c r="Y272" s="33">
        <v>965</v>
      </c>
      <c r="Z272" s="33">
        <v>226</v>
      </c>
      <c r="AA272" s="33">
        <v>124</v>
      </c>
      <c r="AB272" s="33">
        <v>0</v>
      </c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2:43">
      <c r="B273" s="27">
        <f>'input rate-base'!B273</f>
        <v>1</v>
      </c>
      <c r="C273" s="27">
        <f>'input rate-base'!C273</f>
        <v>2034</v>
      </c>
      <c r="D273" s="33">
        <v>0</v>
      </c>
      <c r="E273" s="33">
        <v>0</v>
      </c>
      <c r="F273" s="33">
        <v>0</v>
      </c>
      <c r="G273" s="33">
        <v>0</v>
      </c>
      <c r="H273" s="33">
        <v>0</v>
      </c>
      <c r="I273" s="33">
        <v>90</v>
      </c>
      <c r="J273" s="33">
        <v>0</v>
      </c>
      <c r="K273" s="33">
        <v>0</v>
      </c>
      <c r="L273" s="33">
        <v>0</v>
      </c>
      <c r="M273" s="33">
        <v>6993</v>
      </c>
      <c r="N273" s="33">
        <v>74</v>
      </c>
      <c r="O273" s="33">
        <v>693</v>
      </c>
      <c r="P273" s="33">
        <v>0</v>
      </c>
      <c r="Q273" s="33">
        <v>125</v>
      </c>
      <c r="R273" s="33">
        <v>0</v>
      </c>
      <c r="S273" s="33">
        <v>30</v>
      </c>
      <c r="T273" s="33">
        <v>0</v>
      </c>
      <c r="U273" s="33">
        <v>0</v>
      </c>
      <c r="V273" s="33">
        <v>0</v>
      </c>
      <c r="W273" s="33">
        <v>551</v>
      </c>
      <c r="X273" s="33">
        <v>692</v>
      </c>
      <c r="Y273" s="33">
        <v>878</v>
      </c>
      <c r="Z273" s="33">
        <v>223</v>
      </c>
      <c r="AA273" s="33">
        <v>114</v>
      </c>
      <c r="AB273" s="33">
        <v>0</v>
      </c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2:43">
      <c r="B274" s="27">
        <f>'input rate-base'!B274</f>
        <v>2</v>
      </c>
      <c r="C274" s="27">
        <f>'input rate-base'!C274</f>
        <v>2034</v>
      </c>
      <c r="D274" s="33">
        <v>0</v>
      </c>
      <c r="E274" s="33">
        <v>0</v>
      </c>
      <c r="F274" s="33">
        <v>0</v>
      </c>
      <c r="G274" s="33">
        <v>0</v>
      </c>
      <c r="H274" s="33">
        <v>0</v>
      </c>
      <c r="I274" s="33">
        <v>65</v>
      </c>
      <c r="J274" s="33">
        <v>0</v>
      </c>
      <c r="K274" s="33">
        <v>0</v>
      </c>
      <c r="L274" s="33">
        <v>0</v>
      </c>
      <c r="M274" s="33">
        <v>7067</v>
      </c>
      <c r="N274" s="33">
        <v>95</v>
      </c>
      <c r="O274" s="33">
        <v>553</v>
      </c>
      <c r="P274" s="33">
        <v>0</v>
      </c>
      <c r="Q274" s="33">
        <v>106</v>
      </c>
      <c r="R274" s="33">
        <v>0</v>
      </c>
      <c r="S274" s="33">
        <v>31</v>
      </c>
      <c r="T274" s="33">
        <v>0</v>
      </c>
      <c r="U274" s="33">
        <v>0</v>
      </c>
      <c r="V274" s="33">
        <v>0</v>
      </c>
      <c r="W274" s="33">
        <v>515</v>
      </c>
      <c r="X274" s="33">
        <v>823</v>
      </c>
      <c r="Y274" s="33">
        <v>964</v>
      </c>
      <c r="Z274" s="33">
        <v>245</v>
      </c>
      <c r="AA274" s="33">
        <v>113</v>
      </c>
      <c r="AB274" s="33">
        <v>0</v>
      </c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2:43">
      <c r="B275" s="27">
        <f>'input rate-base'!B275</f>
        <v>3</v>
      </c>
      <c r="C275" s="27">
        <f>'input rate-base'!C275</f>
        <v>2034</v>
      </c>
      <c r="D275" s="33">
        <v>0</v>
      </c>
      <c r="E275" s="33">
        <v>0</v>
      </c>
      <c r="F275" s="33">
        <v>0</v>
      </c>
      <c r="G275" s="33">
        <v>0</v>
      </c>
      <c r="H275" s="33">
        <v>0</v>
      </c>
      <c r="I275" s="33">
        <v>99</v>
      </c>
      <c r="J275" s="33">
        <v>0</v>
      </c>
      <c r="K275" s="33">
        <v>0</v>
      </c>
      <c r="L275" s="33">
        <v>0</v>
      </c>
      <c r="M275" s="33">
        <v>7950</v>
      </c>
      <c r="N275" s="33">
        <v>221</v>
      </c>
      <c r="O275" s="33">
        <v>551</v>
      </c>
      <c r="P275" s="33">
        <v>0</v>
      </c>
      <c r="Q275" s="33">
        <v>441</v>
      </c>
      <c r="R275" s="33">
        <v>0</v>
      </c>
      <c r="S275" s="33">
        <v>30</v>
      </c>
      <c r="T275" s="33">
        <v>0</v>
      </c>
      <c r="U275" s="33">
        <v>0</v>
      </c>
      <c r="V275" s="33">
        <v>0</v>
      </c>
      <c r="W275" s="33">
        <v>562</v>
      </c>
      <c r="X275" s="33">
        <v>908</v>
      </c>
      <c r="Y275" s="33">
        <v>973</v>
      </c>
      <c r="Z275" s="33">
        <v>245</v>
      </c>
      <c r="AA275" s="33">
        <v>129</v>
      </c>
      <c r="AB275" s="33">
        <v>0</v>
      </c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2:43">
      <c r="B276" s="27">
        <f>'input rate-base'!B276</f>
        <v>4</v>
      </c>
      <c r="C276" s="27">
        <f>'input rate-base'!C276</f>
        <v>2034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149</v>
      </c>
      <c r="J276" s="33">
        <v>0</v>
      </c>
      <c r="K276" s="33">
        <v>0</v>
      </c>
      <c r="L276" s="33">
        <v>0</v>
      </c>
      <c r="M276" s="33">
        <v>9203</v>
      </c>
      <c r="N276" s="33">
        <v>198</v>
      </c>
      <c r="O276" s="33">
        <v>678</v>
      </c>
      <c r="P276" s="33">
        <v>0</v>
      </c>
      <c r="Q276" s="33">
        <v>610</v>
      </c>
      <c r="R276" s="33">
        <v>0</v>
      </c>
      <c r="S276" s="33">
        <v>29</v>
      </c>
      <c r="T276" s="33">
        <v>0</v>
      </c>
      <c r="U276" s="33">
        <v>0</v>
      </c>
      <c r="V276" s="33">
        <v>0</v>
      </c>
      <c r="W276" s="33">
        <v>575</v>
      </c>
      <c r="X276" s="33">
        <v>964</v>
      </c>
      <c r="Y276" s="33">
        <v>983</v>
      </c>
      <c r="Z276" s="33">
        <v>245</v>
      </c>
      <c r="AA276" s="33">
        <v>125</v>
      </c>
      <c r="AB276" s="33">
        <v>0</v>
      </c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2:43">
      <c r="B277" s="27">
        <f>'input rate-base'!B277</f>
        <v>5</v>
      </c>
      <c r="C277" s="27">
        <f>'input rate-base'!C277</f>
        <v>2034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437</v>
      </c>
      <c r="J277" s="33">
        <v>0</v>
      </c>
      <c r="K277" s="33">
        <v>0</v>
      </c>
      <c r="L277" s="33">
        <v>0</v>
      </c>
      <c r="M277" s="33">
        <v>9353</v>
      </c>
      <c r="N277" s="33">
        <v>254</v>
      </c>
      <c r="O277" s="33">
        <v>810</v>
      </c>
      <c r="P277" s="33">
        <v>0</v>
      </c>
      <c r="Q277" s="33">
        <v>795</v>
      </c>
      <c r="R277" s="33">
        <v>0</v>
      </c>
      <c r="S277" s="33">
        <v>77</v>
      </c>
      <c r="T277" s="33">
        <v>0</v>
      </c>
      <c r="U277" s="33">
        <v>0</v>
      </c>
      <c r="V277" s="33">
        <v>0</v>
      </c>
      <c r="W277" s="33">
        <v>673</v>
      </c>
      <c r="X277" s="33">
        <v>923</v>
      </c>
      <c r="Y277" s="33">
        <v>1003</v>
      </c>
      <c r="Z277" s="33">
        <v>266</v>
      </c>
      <c r="AA277" s="33">
        <v>127</v>
      </c>
      <c r="AB277" s="33">
        <v>0</v>
      </c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2:43">
      <c r="B278" s="27">
        <f>'input rate-base'!B278</f>
        <v>6</v>
      </c>
      <c r="C278" s="27">
        <f>'input rate-base'!C278</f>
        <v>2034</v>
      </c>
      <c r="D278" s="33">
        <v>0</v>
      </c>
      <c r="E278" s="33">
        <v>0</v>
      </c>
      <c r="F278" s="33">
        <v>0</v>
      </c>
      <c r="G278" s="33">
        <v>0</v>
      </c>
      <c r="H278" s="33">
        <v>0</v>
      </c>
      <c r="I278" s="33">
        <v>417</v>
      </c>
      <c r="J278" s="33">
        <v>0</v>
      </c>
      <c r="K278" s="33">
        <v>0</v>
      </c>
      <c r="L278" s="33">
        <v>0</v>
      </c>
      <c r="M278" s="33">
        <v>9173</v>
      </c>
      <c r="N278" s="33">
        <v>276</v>
      </c>
      <c r="O278" s="33">
        <v>800</v>
      </c>
      <c r="P278" s="33">
        <v>0</v>
      </c>
      <c r="Q278" s="33">
        <v>883</v>
      </c>
      <c r="R278" s="33">
        <v>0</v>
      </c>
      <c r="S278" s="33">
        <v>75</v>
      </c>
      <c r="T278" s="33">
        <v>0</v>
      </c>
      <c r="U278" s="33">
        <v>0</v>
      </c>
      <c r="V278" s="33">
        <v>0</v>
      </c>
      <c r="W278" s="33">
        <v>655</v>
      </c>
      <c r="X278" s="33">
        <v>895</v>
      </c>
      <c r="Y278" s="33">
        <v>947</v>
      </c>
      <c r="Z278" s="33">
        <v>275</v>
      </c>
      <c r="AA278" s="33">
        <v>132</v>
      </c>
      <c r="AB278" s="33">
        <v>0</v>
      </c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2:43">
      <c r="B279" s="27">
        <f>'input rate-base'!B279</f>
        <v>7</v>
      </c>
      <c r="C279" s="27">
        <f>'input rate-base'!C279</f>
        <v>2034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494</v>
      </c>
      <c r="J279" s="33">
        <v>0</v>
      </c>
      <c r="K279" s="33">
        <v>0</v>
      </c>
      <c r="L279" s="33">
        <v>0</v>
      </c>
      <c r="M279" s="33">
        <v>11329</v>
      </c>
      <c r="N279" s="33">
        <v>314</v>
      </c>
      <c r="O279" s="33">
        <v>725</v>
      </c>
      <c r="P279" s="33">
        <v>0</v>
      </c>
      <c r="Q279" s="33">
        <v>971</v>
      </c>
      <c r="R279" s="33">
        <v>0</v>
      </c>
      <c r="S279" s="33">
        <v>35</v>
      </c>
      <c r="T279" s="33">
        <v>0</v>
      </c>
      <c r="U279" s="33">
        <v>0</v>
      </c>
      <c r="V279" s="33">
        <v>0</v>
      </c>
      <c r="W279" s="33">
        <v>673</v>
      </c>
      <c r="X279" s="33">
        <v>481</v>
      </c>
      <c r="Y279" s="33">
        <v>940</v>
      </c>
      <c r="Z279" s="33">
        <v>261</v>
      </c>
      <c r="AA279" s="33">
        <v>142</v>
      </c>
      <c r="AB279" s="33">
        <v>0</v>
      </c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2:43">
      <c r="B280" s="27">
        <f>'input rate-base'!B280</f>
        <v>8</v>
      </c>
      <c r="C280" s="27">
        <f>'input rate-base'!C280</f>
        <v>2034</v>
      </c>
      <c r="D280" s="33">
        <v>0</v>
      </c>
      <c r="E280" s="33">
        <v>0</v>
      </c>
      <c r="F280" s="33">
        <v>0</v>
      </c>
      <c r="G280" s="33">
        <v>0</v>
      </c>
      <c r="H280" s="33">
        <v>0</v>
      </c>
      <c r="I280" s="33">
        <v>447</v>
      </c>
      <c r="J280" s="33">
        <v>0</v>
      </c>
      <c r="K280" s="33">
        <v>0</v>
      </c>
      <c r="L280" s="33">
        <v>0</v>
      </c>
      <c r="M280" s="33">
        <v>10487</v>
      </c>
      <c r="N280" s="33">
        <v>219</v>
      </c>
      <c r="O280" s="33">
        <v>714</v>
      </c>
      <c r="P280" s="33">
        <v>0</v>
      </c>
      <c r="Q280" s="33">
        <v>885</v>
      </c>
      <c r="R280" s="33">
        <v>0</v>
      </c>
      <c r="S280" s="33">
        <v>68</v>
      </c>
      <c r="T280" s="33">
        <v>0</v>
      </c>
      <c r="U280" s="33">
        <v>0</v>
      </c>
      <c r="V280" s="33">
        <v>0</v>
      </c>
      <c r="W280" s="33">
        <v>687</v>
      </c>
      <c r="X280" s="33">
        <v>493</v>
      </c>
      <c r="Y280" s="33">
        <v>900</v>
      </c>
      <c r="Z280" s="33">
        <v>258</v>
      </c>
      <c r="AA280" s="33">
        <v>142</v>
      </c>
      <c r="AB280" s="33">
        <v>0</v>
      </c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2:43">
      <c r="B281" s="27">
        <f>'input rate-base'!B281</f>
        <v>9</v>
      </c>
      <c r="C281" s="27">
        <f>'input rate-base'!C281</f>
        <v>2034</v>
      </c>
      <c r="D281" s="33">
        <v>0</v>
      </c>
      <c r="E281" s="33">
        <v>0</v>
      </c>
      <c r="F281" s="33">
        <v>0</v>
      </c>
      <c r="G281" s="33">
        <v>0</v>
      </c>
      <c r="H281" s="33">
        <v>0</v>
      </c>
      <c r="I281" s="33">
        <v>369</v>
      </c>
      <c r="J281" s="33">
        <v>0</v>
      </c>
      <c r="K281" s="33">
        <v>0</v>
      </c>
      <c r="L281" s="33">
        <v>0</v>
      </c>
      <c r="M281" s="33">
        <v>9827</v>
      </c>
      <c r="N281" s="33">
        <v>200</v>
      </c>
      <c r="O281" s="33">
        <v>767</v>
      </c>
      <c r="P281" s="33">
        <v>0</v>
      </c>
      <c r="Q281" s="33">
        <v>841</v>
      </c>
      <c r="R281" s="33">
        <v>0</v>
      </c>
      <c r="S281" s="33">
        <v>61</v>
      </c>
      <c r="T281" s="33">
        <v>0</v>
      </c>
      <c r="U281" s="33">
        <v>0</v>
      </c>
      <c r="V281" s="33">
        <v>0</v>
      </c>
      <c r="W281" s="33">
        <v>662</v>
      </c>
      <c r="X281" s="33">
        <v>992</v>
      </c>
      <c r="Y281" s="33">
        <v>1150</v>
      </c>
      <c r="Z281" s="33">
        <v>261</v>
      </c>
      <c r="AA281" s="33">
        <v>139</v>
      </c>
      <c r="AB281" s="33">
        <v>0</v>
      </c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2:43">
      <c r="B282" s="27">
        <f>'input rate-base'!B282</f>
        <v>10</v>
      </c>
      <c r="C282" s="27">
        <f>'input rate-base'!C282</f>
        <v>2034</v>
      </c>
      <c r="D282" s="33">
        <v>0</v>
      </c>
      <c r="E282" s="33">
        <v>0</v>
      </c>
      <c r="F282" s="33">
        <v>0</v>
      </c>
      <c r="G282" s="33">
        <v>0</v>
      </c>
      <c r="H282" s="33">
        <v>0</v>
      </c>
      <c r="I282" s="33">
        <v>386</v>
      </c>
      <c r="J282" s="33">
        <v>0</v>
      </c>
      <c r="K282" s="33">
        <v>0</v>
      </c>
      <c r="L282" s="33">
        <v>0</v>
      </c>
      <c r="M282" s="33">
        <v>9606</v>
      </c>
      <c r="N282" s="33">
        <v>208</v>
      </c>
      <c r="O282" s="33">
        <v>712</v>
      </c>
      <c r="P282" s="33">
        <v>0</v>
      </c>
      <c r="Q282" s="33">
        <v>835</v>
      </c>
      <c r="R282" s="33">
        <v>0</v>
      </c>
      <c r="S282" s="33">
        <v>56</v>
      </c>
      <c r="T282" s="33">
        <v>0</v>
      </c>
      <c r="U282" s="33">
        <v>0</v>
      </c>
      <c r="V282" s="33">
        <v>0</v>
      </c>
      <c r="W282" s="33">
        <v>678</v>
      </c>
      <c r="X282" s="33">
        <v>937</v>
      </c>
      <c r="Y282" s="33">
        <v>1024</v>
      </c>
      <c r="Z282" s="33">
        <v>256</v>
      </c>
      <c r="AA282" s="33">
        <v>141</v>
      </c>
      <c r="AB282" s="33">
        <v>0</v>
      </c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2:43">
      <c r="B283" s="27">
        <f>'input rate-base'!B283</f>
        <v>11</v>
      </c>
      <c r="C283" s="27">
        <f>'input rate-base'!C283</f>
        <v>2034</v>
      </c>
      <c r="D283" s="33">
        <v>0</v>
      </c>
      <c r="E283" s="33">
        <v>0</v>
      </c>
      <c r="F283" s="33">
        <v>0</v>
      </c>
      <c r="G283" s="33">
        <v>0</v>
      </c>
      <c r="H283" s="33">
        <v>0</v>
      </c>
      <c r="I283" s="33">
        <v>234</v>
      </c>
      <c r="J283" s="33">
        <v>0</v>
      </c>
      <c r="K283" s="33">
        <v>0</v>
      </c>
      <c r="L283" s="33">
        <v>0</v>
      </c>
      <c r="M283" s="33">
        <v>9987</v>
      </c>
      <c r="N283" s="33">
        <v>213</v>
      </c>
      <c r="O283" s="33">
        <v>704</v>
      </c>
      <c r="P283" s="33">
        <v>0</v>
      </c>
      <c r="Q283" s="33">
        <v>596</v>
      </c>
      <c r="R283" s="33">
        <v>0</v>
      </c>
      <c r="S283" s="33">
        <v>58</v>
      </c>
      <c r="T283" s="33">
        <v>0</v>
      </c>
      <c r="U283" s="33">
        <v>0</v>
      </c>
      <c r="V283" s="33">
        <v>0</v>
      </c>
      <c r="W283" s="33">
        <v>640</v>
      </c>
      <c r="X283" s="33">
        <v>960</v>
      </c>
      <c r="Y283" s="33">
        <v>1007</v>
      </c>
      <c r="Z283" s="33">
        <v>247</v>
      </c>
      <c r="AA283" s="33">
        <v>126</v>
      </c>
      <c r="AB283" s="33">
        <v>0</v>
      </c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2:43">
      <c r="B284" s="27">
        <f>'input rate-base'!B284</f>
        <v>12</v>
      </c>
      <c r="C284" s="27">
        <f>'input rate-base'!C284</f>
        <v>2034</v>
      </c>
      <c r="D284" s="33">
        <v>0</v>
      </c>
      <c r="E284" s="33">
        <v>0</v>
      </c>
      <c r="F284" s="33">
        <v>0</v>
      </c>
      <c r="G284" s="33">
        <v>0</v>
      </c>
      <c r="H284" s="33">
        <v>0</v>
      </c>
      <c r="I284" s="33">
        <v>216</v>
      </c>
      <c r="J284" s="33">
        <v>0</v>
      </c>
      <c r="K284" s="33">
        <v>0</v>
      </c>
      <c r="L284" s="33">
        <v>0</v>
      </c>
      <c r="M284" s="33">
        <v>9702</v>
      </c>
      <c r="N284" s="33">
        <v>144</v>
      </c>
      <c r="O284" s="33">
        <v>799</v>
      </c>
      <c r="P284" s="33">
        <v>0</v>
      </c>
      <c r="Q284" s="33">
        <v>269</v>
      </c>
      <c r="R284" s="33">
        <v>0</v>
      </c>
      <c r="S284" s="33">
        <v>59</v>
      </c>
      <c r="T284" s="33">
        <v>0</v>
      </c>
      <c r="U284" s="33">
        <v>0</v>
      </c>
      <c r="V284" s="33">
        <v>0</v>
      </c>
      <c r="W284" s="33">
        <v>625</v>
      </c>
      <c r="X284" s="33">
        <v>835</v>
      </c>
      <c r="Y284" s="33">
        <v>965</v>
      </c>
      <c r="Z284" s="33">
        <v>226</v>
      </c>
      <c r="AA284" s="33">
        <v>124</v>
      </c>
      <c r="AB284" s="33">
        <v>0</v>
      </c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2:43">
      <c r="B285" s="27">
        <f>'input rate-base'!B285</f>
        <v>1</v>
      </c>
      <c r="C285" s="27">
        <f>'input rate-base'!C285</f>
        <v>2035</v>
      </c>
      <c r="D285" s="33">
        <v>0</v>
      </c>
      <c r="E285" s="33">
        <v>0</v>
      </c>
      <c r="F285" s="33">
        <v>0</v>
      </c>
      <c r="G285" s="33">
        <v>0</v>
      </c>
      <c r="H285" s="33">
        <v>0</v>
      </c>
      <c r="I285" s="33">
        <v>90</v>
      </c>
      <c r="J285" s="33">
        <v>0</v>
      </c>
      <c r="K285" s="33">
        <v>0</v>
      </c>
      <c r="L285" s="33">
        <v>0</v>
      </c>
      <c r="M285" s="33">
        <v>7218</v>
      </c>
      <c r="N285" s="33">
        <v>79</v>
      </c>
      <c r="O285" s="33">
        <v>693</v>
      </c>
      <c r="P285" s="33">
        <v>0</v>
      </c>
      <c r="Q285" s="33">
        <v>125</v>
      </c>
      <c r="R285" s="33">
        <v>0</v>
      </c>
      <c r="S285" s="33">
        <v>30</v>
      </c>
      <c r="T285" s="33">
        <v>0</v>
      </c>
      <c r="U285" s="33">
        <v>0</v>
      </c>
      <c r="V285" s="33">
        <v>0</v>
      </c>
      <c r="W285" s="33">
        <v>551</v>
      </c>
      <c r="X285" s="33">
        <v>692</v>
      </c>
      <c r="Y285" s="33">
        <v>878</v>
      </c>
      <c r="Z285" s="33">
        <v>223</v>
      </c>
      <c r="AA285" s="33">
        <v>114</v>
      </c>
      <c r="AB285" s="33">
        <v>0</v>
      </c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2:43">
      <c r="B286" s="27">
        <f>'input rate-base'!B286</f>
        <v>2</v>
      </c>
      <c r="C286" s="27">
        <f>'input rate-base'!C286</f>
        <v>2035</v>
      </c>
      <c r="D286" s="33">
        <v>0</v>
      </c>
      <c r="E286" s="33">
        <v>0</v>
      </c>
      <c r="F286" s="33">
        <v>0</v>
      </c>
      <c r="G286" s="33">
        <v>0</v>
      </c>
      <c r="H286" s="33">
        <v>0</v>
      </c>
      <c r="I286" s="33">
        <v>65</v>
      </c>
      <c r="J286" s="33">
        <v>0</v>
      </c>
      <c r="K286" s="33">
        <v>0</v>
      </c>
      <c r="L286" s="33">
        <v>0</v>
      </c>
      <c r="M286" s="33">
        <v>7317</v>
      </c>
      <c r="N286" s="33">
        <v>95</v>
      </c>
      <c r="O286" s="33">
        <v>553</v>
      </c>
      <c r="P286" s="33">
        <v>0</v>
      </c>
      <c r="Q286" s="33">
        <v>106</v>
      </c>
      <c r="R286" s="33">
        <v>0</v>
      </c>
      <c r="S286" s="33">
        <v>31</v>
      </c>
      <c r="T286" s="33">
        <v>0</v>
      </c>
      <c r="U286" s="33">
        <v>0</v>
      </c>
      <c r="V286" s="33">
        <v>0</v>
      </c>
      <c r="W286" s="33">
        <v>515</v>
      </c>
      <c r="X286" s="33">
        <v>823</v>
      </c>
      <c r="Y286" s="33">
        <v>964</v>
      </c>
      <c r="Z286" s="33">
        <v>245</v>
      </c>
      <c r="AA286" s="33">
        <v>113</v>
      </c>
      <c r="AB286" s="33">
        <v>0</v>
      </c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2:43">
      <c r="B287" s="27">
        <f>'input rate-base'!B287</f>
        <v>3</v>
      </c>
      <c r="C287" s="27">
        <f>'input rate-base'!C287</f>
        <v>2035</v>
      </c>
      <c r="D287" s="33">
        <v>0</v>
      </c>
      <c r="E287" s="33">
        <v>0</v>
      </c>
      <c r="F287" s="33">
        <v>0</v>
      </c>
      <c r="G287" s="33">
        <v>0</v>
      </c>
      <c r="H287" s="33">
        <v>0</v>
      </c>
      <c r="I287" s="33">
        <v>100</v>
      </c>
      <c r="J287" s="33">
        <v>0</v>
      </c>
      <c r="K287" s="33">
        <v>0</v>
      </c>
      <c r="L287" s="33">
        <v>0</v>
      </c>
      <c r="M287" s="33">
        <v>8282</v>
      </c>
      <c r="N287" s="33">
        <v>221</v>
      </c>
      <c r="O287" s="33">
        <v>551</v>
      </c>
      <c r="P287" s="33">
        <v>0</v>
      </c>
      <c r="Q287" s="33">
        <v>441</v>
      </c>
      <c r="R287" s="33">
        <v>0</v>
      </c>
      <c r="S287" s="33">
        <v>30</v>
      </c>
      <c r="T287" s="33">
        <v>0</v>
      </c>
      <c r="U287" s="33">
        <v>0</v>
      </c>
      <c r="V287" s="33">
        <v>0</v>
      </c>
      <c r="W287" s="33">
        <v>562</v>
      </c>
      <c r="X287" s="33">
        <v>908</v>
      </c>
      <c r="Y287" s="33">
        <v>973</v>
      </c>
      <c r="Z287" s="33">
        <v>245</v>
      </c>
      <c r="AA287" s="33">
        <v>129</v>
      </c>
      <c r="AB287" s="33">
        <v>0</v>
      </c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2:43">
      <c r="B288" s="27">
        <f>'input rate-base'!B288</f>
        <v>4</v>
      </c>
      <c r="C288" s="27">
        <f>'input rate-base'!C288</f>
        <v>2035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151</v>
      </c>
      <c r="J288" s="33">
        <v>0</v>
      </c>
      <c r="K288" s="33">
        <v>0</v>
      </c>
      <c r="L288" s="33">
        <v>0</v>
      </c>
      <c r="M288" s="33">
        <v>9525</v>
      </c>
      <c r="N288" s="33">
        <v>198</v>
      </c>
      <c r="O288" s="33">
        <v>678</v>
      </c>
      <c r="P288" s="33">
        <v>0</v>
      </c>
      <c r="Q288" s="33">
        <v>610</v>
      </c>
      <c r="R288" s="33">
        <v>0</v>
      </c>
      <c r="S288" s="33">
        <v>29</v>
      </c>
      <c r="T288" s="33">
        <v>0</v>
      </c>
      <c r="U288" s="33">
        <v>0</v>
      </c>
      <c r="V288" s="33">
        <v>0</v>
      </c>
      <c r="W288" s="33">
        <v>575</v>
      </c>
      <c r="X288" s="33">
        <v>964</v>
      </c>
      <c r="Y288" s="33">
        <v>983</v>
      </c>
      <c r="Z288" s="33">
        <v>245</v>
      </c>
      <c r="AA288" s="33">
        <v>125</v>
      </c>
      <c r="AB288" s="33">
        <v>0</v>
      </c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2:43">
      <c r="B289" s="27">
        <f>'input rate-base'!B289</f>
        <v>5</v>
      </c>
      <c r="C289" s="27">
        <f>'input rate-base'!C289</f>
        <v>2035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439</v>
      </c>
      <c r="J289" s="33">
        <v>0</v>
      </c>
      <c r="K289" s="33">
        <v>0</v>
      </c>
      <c r="L289" s="33">
        <v>0</v>
      </c>
      <c r="M289" s="33">
        <v>9681</v>
      </c>
      <c r="N289" s="33">
        <v>254</v>
      </c>
      <c r="O289" s="33">
        <v>810</v>
      </c>
      <c r="P289" s="33">
        <v>0</v>
      </c>
      <c r="Q289" s="33">
        <v>795</v>
      </c>
      <c r="R289" s="33">
        <v>0</v>
      </c>
      <c r="S289" s="33">
        <v>77</v>
      </c>
      <c r="T289" s="33">
        <v>0</v>
      </c>
      <c r="U289" s="33">
        <v>0</v>
      </c>
      <c r="V289" s="33">
        <v>0</v>
      </c>
      <c r="W289" s="33">
        <v>673</v>
      </c>
      <c r="X289" s="33">
        <v>923</v>
      </c>
      <c r="Y289" s="33">
        <v>1003</v>
      </c>
      <c r="Z289" s="33">
        <v>266</v>
      </c>
      <c r="AA289" s="33">
        <v>127</v>
      </c>
      <c r="AB289" s="33">
        <v>0</v>
      </c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2:43">
      <c r="B290" s="27">
        <f>'input rate-base'!B290</f>
        <v>6</v>
      </c>
      <c r="C290" s="27">
        <f>'input rate-base'!C290</f>
        <v>2035</v>
      </c>
      <c r="D290" s="33">
        <v>0</v>
      </c>
      <c r="E290" s="33">
        <v>0</v>
      </c>
      <c r="F290" s="33">
        <v>0</v>
      </c>
      <c r="G290" s="33">
        <v>0</v>
      </c>
      <c r="H290" s="33">
        <v>0</v>
      </c>
      <c r="I290" s="33">
        <v>417</v>
      </c>
      <c r="J290" s="33">
        <v>0</v>
      </c>
      <c r="K290" s="33">
        <v>0</v>
      </c>
      <c r="L290" s="33">
        <v>0</v>
      </c>
      <c r="M290" s="33">
        <v>9582</v>
      </c>
      <c r="N290" s="33">
        <v>276</v>
      </c>
      <c r="O290" s="33">
        <v>800</v>
      </c>
      <c r="P290" s="33">
        <v>0</v>
      </c>
      <c r="Q290" s="33">
        <v>883</v>
      </c>
      <c r="R290" s="33">
        <v>0</v>
      </c>
      <c r="S290" s="33">
        <v>75</v>
      </c>
      <c r="T290" s="33">
        <v>0</v>
      </c>
      <c r="U290" s="33">
        <v>0</v>
      </c>
      <c r="V290" s="33">
        <v>0</v>
      </c>
      <c r="W290" s="33">
        <v>655</v>
      </c>
      <c r="X290" s="33">
        <v>895</v>
      </c>
      <c r="Y290" s="33">
        <v>947</v>
      </c>
      <c r="Z290" s="33">
        <v>275</v>
      </c>
      <c r="AA290" s="33">
        <v>132</v>
      </c>
      <c r="AB290" s="33">
        <v>0</v>
      </c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2:43">
      <c r="B291" s="27">
        <f>'input rate-base'!B291</f>
        <v>7</v>
      </c>
      <c r="C291" s="27">
        <f>'input rate-base'!C291</f>
        <v>2035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496</v>
      </c>
      <c r="J291" s="33">
        <v>0</v>
      </c>
      <c r="K291" s="33">
        <v>0</v>
      </c>
      <c r="L291" s="33">
        <v>0</v>
      </c>
      <c r="M291" s="33">
        <v>11796</v>
      </c>
      <c r="N291" s="33">
        <v>314</v>
      </c>
      <c r="O291" s="33">
        <v>725</v>
      </c>
      <c r="P291" s="33">
        <v>0</v>
      </c>
      <c r="Q291" s="33">
        <v>971</v>
      </c>
      <c r="R291" s="33">
        <v>0</v>
      </c>
      <c r="S291" s="33">
        <v>35</v>
      </c>
      <c r="T291" s="33">
        <v>0</v>
      </c>
      <c r="U291" s="33">
        <v>0</v>
      </c>
      <c r="V291" s="33">
        <v>0</v>
      </c>
      <c r="W291" s="33">
        <v>673</v>
      </c>
      <c r="X291" s="33">
        <v>481</v>
      </c>
      <c r="Y291" s="33">
        <v>940</v>
      </c>
      <c r="Z291" s="33">
        <v>261</v>
      </c>
      <c r="AA291" s="33">
        <v>142</v>
      </c>
      <c r="AB291" s="33">
        <v>0</v>
      </c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2:43">
      <c r="B292" s="27">
        <f>'input rate-base'!B292</f>
        <v>8</v>
      </c>
      <c r="C292" s="27">
        <f>'input rate-base'!C292</f>
        <v>2035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449</v>
      </c>
      <c r="J292" s="33">
        <v>0</v>
      </c>
      <c r="K292" s="33">
        <v>0</v>
      </c>
      <c r="L292" s="33">
        <v>0</v>
      </c>
      <c r="M292" s="33">
        <v>10851</v>
      </c>
      <c r="N292" s="33">
        <v>219</v>
      </c>
      <c r="O292" s="33">
        <v>714</v>
      </c>
      <c r="P292" s="33">
        <v>0</v>
      </c>
      <c r="Q292" s="33">
        <v>885</v>
      </c>
      <c r="R292" s="33">
        <v>0</v>
      </c>
      <c r="S292" s="33">
        <v>68</v>
      </c>
      <c r="T292" s="33">
        <v>0</v>
      </c>
      <c r="U292" s="33">
        <v>0</v>
      </c>
      <c r="V292" s="33">
        <v>0</v>
      </c>
      <c r="W292" s="33">
        <v>687</v>
      </c>
      <c r="X292" s="33">
        <v>493</v>
      </c>
      <c r="Y292" s="33">
        <v>900</v>
      </c>
      <c r="Z292" s="33">
        <v>258</v>
      </c>
      <c r="AA292" s="33">
        <v>142</v>
      </c>
      <c r="AB292" s="33">
        <v>0</v>
      </c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2:43">
      <c r="B293" s="27">
        <f>'input rate-base'!B293</f>
        <v>9</v>
      </c>
      <c r="C293" s="27">
        <f>'input rate-base'!C293</f>
        <v>2035</v>
      </c>
      <c r="D293" s="33">
        <v>0</v>
      </c>
      <c r="E293" s="33">
        <v>0</v>
      </c>
      <c r="F293" s="33">
        <v>0</v>
      </c>
      <c r="G293" s="33">
        <v>0</v>
      </c>
      <c r="H293" s="33">
        <v>0</v>
      </c>
      <c r="I293" s="33">
        <v>370</v>
      </c>
      <c r="J293" s="33">
        <v>0</v>
      </c>
      <c r="K293" s="33">
        <v>0</v>
      </c>
      <c r="L293" s="33">
        <v>0</v>
      </c>
      <c r="M293" s="33">
        <v>10197</v>
      </c>
      <c r="N293" s="33">
        <v>200</v>
      </c>
      <c r="O293" s="33">
        <v>767</v>
      </c>
      <c r="P293" s="33">
        <v>0</v>
      </c>
      <c r="Q293" s="33">
        <v>841</v>
      </c>
      <c r="R293" s="33">
        <v>0</v>
      </c>
      <c r="S293" s="33">
        <v>62</v>
      </c>
      <c r="T293" s="33">
        <v>0</v>
      </c>
      <c r="U293" s="33">
        <v>0</v>
      </c>
      <c r="V293" s="33">
        <v>0</v>
      </c>
      <c r="W293" s="33">
        <v>662</v>
      </c>
      <c r="X293" s="33">
        <v>992</v>
      </c>
      <c r="Y293" s="33">
        <v>1150</v>
      </c>
      <c r="Z293" s="33">
        <v>261</v>
      </c>
      <c r="AA293" s="33">
        <v>139</v>
      </c>
      <c r="AB293" s="33">
        <v>0</v>
      </c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2:43">
      <c r="B294" s="27">
        <f>'input rate-base'!B294</f>
        <v>10</v>
      </c>
      <c r="C294" s="27">
        <f>'input rate-base'!C294</f>
        <v>2035</v>
      </c>
      <c r="D294" s="33">
        <v>0</v>
      </c>
      <c r="E294" s="33">
        <v>0</v>
      </c>
      <c r="F294" s="33">
        <v>0</v>
      </c>
      <c r="G294" s="33">
        <v>0</v>
      </c>
      <c r="H294" s="33">
        <v>0</v>
      </c>
      <c r="I294" s="33">
        <v>388</v>
      </c>
      <c r="J294" s="33">
        <v>0</v>
      </c>
      <c r="K294" s="33">
        <v>0</v>
      </c>
      <c r="L294" s="33">
        <v>0</v>
      </c>
      <c r="M294" s="33">
        <v>9999</v>
      </c>
      <c r="N294" s="33">
        <v>208</v>
      </c>
      <c r="O294" s="33">
        <v>712</v>
      </c>
      <c r="P294" s="33">
        <v>0</v>
      </c>
      <c r="Q294" s="33">
        <v>835</v>
      </c>
      <c r="R294" s="33">
        <v>0</v>
      </c>
      <c r="S294" s="33">
        <v>56</v>
      </c>
      <c r="T294" s="33">
        <v>0</v>
      </c>
      <c r="U294" s="33">
        <v>0</v>
      </c>
      <c r="V294" s="33">
        <v>0</v>
      </c>
      <c r="W294" s="33">
        <v>678</v>
      </c>
      <c r="X294" s="33">
        <v>937</v>
      </c>
      <c r="Y294" s="33">
        <v>1024</v>
      </c>
      <c r="Z294" s="33">
        <v>256</v>
      </c>
      <c r="AA294" s="33">
        <v>141</v>
      </c>
      <c r="AB294" s="33">
        <v>0</v>
      </c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2:43">
      <c r="B295" s="27">
        <f>'input rate-base'!B295</f>
        <v>11</v>
      </c>
      <c r="C295" s="27">
        <f>'input rate-base'!C295</f>
        <v>2035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235</v>
      </c>
      <c r="J295" s="33">
        <v>0</v>
      </c>
      <c r="K295" s="33">
        <v>0</v>
      </c>
      <c r="L295" s="33">
        <v>0</v>
      </c>
      <c r="M295" s="33">
        <v>10361</v>
      </c>
      <c r="N295" s="33">
        <v>213</v>
      </c>
      <c r="O295" s="33">
        <v>704</v>
      </c>
      <c r="P295" s="33">
        <v>0</v>
      </c>
      <c r="Q295" s="33">
        <v>596</v>
      </c>
      <c r="R295" s="33">
        <v>0</v>
      </c>
      <c r="S295" s="33">
        <v>58</v>
      </c>
      <c r="T295" s="33">
        <v>0</v>
      </c>
      <c r="U295" s="33">
        <v>0</v>
      </c>
      <c r="V295" s="33">
        <v>0</v>
      </c>
      <c r="W295" s="33">
        <v>640</v>
      </c>
      <c r="X295" s="33">
        <v>960</v>
      </c>
      <c r="Y295" s="33">
        <v>1007</v>
      </c>
      <c r="Z295" s="33">
        <v>247</v>
      </c>
      <c r="AA295" s="33">
        <v>126</v>
      </c>
      <c r="AB295" s="33">
        <v>0</v>
      </c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2:43">
      <c r="B296" s="27">
        <f>'input rate-base'!B296</f>
        <v>12</v>
      </c>
      <c r="C296" s="27">
        <f>'input rate-base'!C296</f>
        <v>2035</v>
      </c>
      <c r="D296" s="33">
        <v>0</v>
      </c>
      <c r="E296" s="33">
        <v>0</v>
      </c>
      <c r="F296" s="33">
        <v>0</v>
      </c>
      <c r="G296" s="33">
        <v>0</v>
      </c>
      <c r="H296" s="33">
        <v>0</v>
      </c>
      <c r="I296" s="33">
        <v>216</v>
      </c>
      <c r="J296" s="33">
        <v>0</v>
      </c>
      <c r="K296" s="33">
        <v>0</v>
      </c>
      <c r="L296" s="33">
        <v>0</v>
      </c>
      <c r="M296" s="33">
        <v>10035</v>
      </c>
      <c r="N296" s="33">
        <v>144</v>
      </c>
      <c r="O296" s="33">
        <v>799</v>
      </c>
      <c r="P296" s="33">
        <v>0</v>
      </c>
      <c r="Q296" s="33">
        <v>269</v>
      </c>
      <c r="R296" s="33">
        <v>0</v>
      </c>
      <c r="S296" s="33">
        <v>59</v>
      </c>
      <c r="T296" s="33">
        <v>0</v>
      </c>
      <c r="U296" s="33">
        <v>0</v>
      </c>
      <c r="V296" s="33">
        <v>0</v>
      </c>
      <c r="W296" s="33">
        <v>625</v>
      </c>
      <c r="X296" s="33">
        <v>835</v>
      </c>
      <c r="Y296" s="33">
        <v>965</v>
      </c>
      <c r="Z296" s="33">
        <v>226</v>
      </c>
      <c r="AA296" s="33">
        <v>124</v>
      </c>
      <c r="AB296" s="33">
        <v>0</v>
      </c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2:43">
      <c r="B297" s="27">
        <f>'input rate-base'!B297</f>
        <v>1</v>
      </c>
      <c r="C297" s="27">
        <f>'input rate-base'!C297</f>
        <v>2036</v>
      </c>
      <c r="D297" s="33">
        <v>0</v>
      </c>
      <c r="E297" s="33">
        <v>0</v>
      </c>
      <c r="F297" s="33">
        <v>0</v>
      </c>
      <c r="G297" s="33">
        <v>0</v>
      </c>
      <c r="H297" s="33">
        <v>0</v>
      </c>
      <c r="I297" s="33">
        <v>90</v>
      </c>
      <c r="J297" s="33">
        <v>0</v>
      </c>
      <c r="K297" s="33">
        <v>0</v>
      </c>
      <c r="L297" s="33">
        <v>0</v>
      </c>
      <c r="M297" s="33">
        <v>7511</v>
      </c>
      <c r="N297" s="33">
        <v>85</v>
      </c>
      <c r="O297" s="33">
        <v>693</v>
      </c>
      <c r="P297" s="33">
        <v>0</v>
      </c>
      <c r="Q297" s="33">
        <v>125</v>
      </c>
      <c r="R297" s="33">
        <v>0</v>
      </c>
      <c r="S297" s="33">
        <v>30</v>
      </c>
      <c r="T297" s="33">
        <v>0</v>
      </c>
      <c r="U297" s="33">
        <v>0</v>
      </c>
      <c r="V297" s="33">
        <v>0</v>
      </c>
      <c r="W297" s="33">
        <v>551</v>
      </c>
      <c r="X297" s="33">
        <v>692</v>
      </c>
      <c r="Y297" s="33">
        <v>878</v>
      </c>
      <c r="Z297" s="33">
        <v>223</v>
      </c>
      <c r="AA297" s="33">
        <v>114</v>
      </c>
      <c r="AB297" s="33">
        <v>0</v>
      </c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2:43">
      <c r="B298" s="27">
        <f>'input rate-base'!B298</f>
        <v>2</v>
      </c>
      <c r="C298" s="27">
        <f>'input rate-base'!C298</f>
        <v>2036</v>
      </c>
      <c r="D298" s="33">
        <v>0</v>
      </c>
      <c r="E298" s="33">
        <v>0</v>
      </c>
      <c r="F298" s="33">
        <v>0</v>
      </c>
      <c r="G298" s="33">
        <v>0</v>
      </c>
      <c r="H298" s="33">
        <v>0</v>
      </c>
      <c r="I298" s="33">
        <v>63</v>
      </c>
      <c r="J298" s="33">
        <v>0</v>
      </c>
      <c r="K298" s="33">
        <v>0</v>
      </c>
      <c r="L298" s="33">
        <v>0</v>
      </c>
      <c r="M298" s="33">
        <v>7590</v>
      </c>
      <c r="N298" s="33">
        <v>102</v>
      </c>
      <c r="O298" s="33">
        <v>553</v>
      </c>
      <c r="P298" s="33">
        <v>0</v>
      </c>
      <c r="Q298" s="33">
        <v>106</v>
      </c>
      <c r="R298" s="33">
        <v>0</v>
      </c>
      <c r="S298" s="33">
        <v>31</v>
      </c>
      <c r="T298" s="33">
        <v>0</v>
      </c>
      <c r="U298" s="33">
        <v>0</v>
      </c>
      <c r="V298" s="33">
        <v>0</v>
      </c>
      <c r="W298" s="33">
        <v>515</v>
      </c>
      <c r="X298" s="33">
        <v>823</v>
      </c>
      <c r="Y298" s="33">
        <v>964</v>
      </c>
      <c r="Z298" s="33">
        <v>245</v>
      </c>
      <c r="AA298" s="33">
        <v>113</v>
      </c>
      <c r="AB298" s="33">
        <v>0</v>
      </c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2:43">
      <c r="B299" s="27">
        <f>'input rate-base'!B299</f>
        <v>3</v>
      </c>
      <c r="C299" s="27">
        <f>'input rate-base'!C299</f>
        <v>2036</v>
      </c>
      <c r="D299" s="33">
        <v>0</v>
      </c>
      <c r="E299" s="33">
        <v>0</v>
      </c>
      <c r="F299" s="33">
        <v>0</v>
      </c>
      <c r="G299" s="33">
        <v>0</v>
      </c>
      <c r="H299" s="33">
        <v>0</v>
      </c>
      <c r="I299" s="33">
        <v>97</v>
      </c>
      <c r="J299" s="33">
        <v>0</v>
      </c>
      <c r="K299" s="33">
        <v>0</v>
      </c>
      <c r="L299" s="33">
        <v>0</v>
      </c>
      <c r="M299" s="33">
        <v>8564</v>
      </c>
      <c r="N299" s="33">
        <v>235</v>
      </c>
      <c r="O299" s="33">
        <v>551</v>
      </c>
      <c r="P299" s="33">
        <v>0</v>
      </c>
      <c r="Q299" s="33">
        <v>441</v>
      </c>
      <c r="R299" s="33">
        <v>0</v>
      </c>
      <c r="S299" s="33">
        <v>31</v>
      </c>
      <c r="T299" s="33">
        <v>0</v>
      </c>
      <c r="U299" s="33">
        <v>0</v>
      </c>
      <c r="V299" s="33">
        <v>0</v>
      </c>
      <c r="W299" s="33">
        <v>562</v>
      </c>
      <c r="X299" s="33">
        <v>908</v>
      </c>
      <c r="Y299" s="33">
        <v>973</v>
      </c>
      <c r="Z299" s="33">
        <v>245</v>
      </c>
      <c r="AA299" s="33">
        <v>129</v>
      </c>
      <c r="AB299" s="33">
        <v>0</v>
      </c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2:43">
      <c r="B300" s="27">
        <f>'input rate-base'!B300</f>
        <v>4</v>
      </c>
      <c r="C300" s="27">
        <f>'input rate-base'!C300</f>
        <v>2036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151</v>
      </c>
      <c r="J300" s="33">
        <v>0</v>
      </c>
      <c r="K300" s="33">
        <v>0</v>
      </c>
      <c r="L300" s="33">
        <v>0</v>
      </c>
      <c r="M300" s="33">
        <v>9848</v>
      </c>
      <c r="N300" s="33">
        <v>211</v>
      </c>
      <c r="O300" s="33">
        <v>678</v>
      </c>
      <c r="P300" s="33">
        <v>0</v>
      </c>
      <c r="Q300" s="33">
        <v>610</v>
      </c>
      <c r="R300" s="33">
        <v>0</v>
      </c>
      <c r="S300" s="33">
        <v>29</v>
      </c>
      <c r="T300" s="33">
        <v>0</v>
      </c>
      <c r="U300" s="33">
        <v>0</v>
      </c>
      <c r="V300" s="33">
        <v>0</v>
      </c>
      <c r="W300" s="33">
        <v>575</v>
      </c>
      <c r="X300" s="33">
        <v>964</v>
      </c>
      <c r="Y300" s="33">
        <v>983</v>
      </c>
      <c r="Z300" s="33">
        <v>245</v>
      </c>
      <c r="AA300" s="33">
        <v>125</v>
      </c>
      <c r="AB300" s="33">
        <v>0</v>
      </c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2:43">
      <c r="B301" s="27">
        <f>'input rate-base'!B301</f>
        <v>5</v>
      </c>
      <c r="C301" s="27">
        <f>'input rate-base'!C301</f>
        <v>2036</v>
      </c>
      <c r="D301" s="33">
        <v>0</v>
      </c>
      <c r="E301" s="33">
        <v>0</v>
      </c>
      <c r="F301" s="33">
        <v>0</v>
      </c>
      <c r="G301" s="33">
        <v>0</v>
      </c>
      <c r="H301" s="33">
        <v>0</v>
      </c>
      <c r="I301" s="33">
        <v>439</v>
      </c>
      <c r="J301" s="33">
        <v>0</v>
      </c>
      <c r="K301" s="33">
        <v>0</v>
      </c>
      <c r="L301" s="33">
        <v>0</v>
      </c>
      <c r="M301" s="33">
        <v>10039</v>
      </c>
      <c r="N301" s="33">
        <v>271</v>
      </c>
      <c r="O301" s="33">
        <v>810</v>
      </c>
      <c r="P301" s="33">
        <v>0</v>
      </c>
      <c r="Q301" s="33">
        <v>795</v>
      </c>
      <c r="R301" s="33">
        <v>0</v>
      </c>
      <c r="S301" s="33">
        <v>78</v>
      </c>
      <c r="T301" s="33">
        <v>0</v>
      </c>
      <c r="U301" s="33">
        <v>0</v>
      </c>
      <c r="V301" s="33">
        <v>0</v>
      </c>
      <c r="W301" s="33">
        <v>673</v>
      </c>
      <c r="X301" s="33">
        <v>923</v>
      </c>
      <c r="Y301" s="33">
        <v>1003</v>
      </c>
      <c r="Z301" s="33">
        <v>266</v>
      </c>
      <c r="AA301" s="33">
        <v>127</v>
      </c>
      <c r="AB301" s="33">
        <v>0</v>
      </c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2:43">
      <c r="B302" s="27">
        <f>'input rate-base'!B302</f>
        <v>6</v>
      </c>
      <c r="C302" s="27">
        <f>'input rate-base'!C302</f>
        <v>2036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417</v>
      </c>
      <c r="J302" s="33">
        <v>0</v>
      </c>
      <c r="K302" s="33">
        <v>0</v>
      </c>
      <c r="L302" s="33">
        <v>0</v>
      </c>
      <c r="M302" s="33">
        <v>9875</v>
      </c>
      <c r="N302" s="33">
        <v>295</v>
      </c>
      <c r="O302" s="33">
        <v>800</v>
      </c>
      <c r="P302" s="33">
        <v>0</v>
      </c>
      <c r="Q302" s="33">
        <v>883</v>
      </c>
      <c r="R302" s="33">
        <v>0</v>
      </c>
      <c r="S302" s="33">
        <v>76</v>
      </c>
      <c r="T302" s="33">
        <v>0</v>
      </c>
      <c r="U302" s="33">
        <v>0</v>
      </c>
      <c r="V302" s="33">
        <v>0</v>
      </c>
      <c r="W302" s="33">
        <v>655</v>
      </c>
      <c r="X302" s="33">
        <v>895</v>
      </c>
      <c r="Y302" s="33">
        <v>947</v>
      </c>
      <c r="Z302" s="33">
        <v>275</v>
      </c>
      <c r="AA302" s="33">
        <v>132</v>
      </c>
      <c r="AB302" s="33">
        <v>0</v>
      </c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2:43">
      <c r="B303" s="27">
        <f>'input rate-base'!B303</f>
        <v>7</v>
      </c>
      <c r="C303" s="27">
        <f>'input rate-base'!C303</f>
        <v>2036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497</v>
      </c>
      <c r="J303" s="33">
        <v>0</v>
      </c>
      <c r="K303" s="33">
        <v>0</v>
      </c>
      <c r="L303" s="33">
        <v>0</v>
      </c>
      <c r="M303" s="33">
        <v>12156</v>
      </c>
      <c r="N303" s="33">
        <v>335</v>
      </c>
      <c r="O303" s="33">
        <v>725</v>
      </c>
      <c r="P303" s="33">
        <v>0</v>
      </c>
      <c r="Q303" s="33">
        <v>971</v>
      </c>
      <c r="R303" s="33">
        <v>0</v>
      </c>
      <c r="S303" s="33">
        <v>35</v>
      </c>
      <c r="T303" s="33">
        <v>0</v>
      </c>
      <c r="U303" s="33">
        <v>0</v>
      </c>
      <c r="V303" s="33">
        <v>0</v>
      </c>
      <c r="W303" s="33">
        <v>673</v>
      </c>
      <c r="X303" s="33">
        <v>481</v>
      </c>
      <c r="Y303" s="33">
        <v>940</v>
      </c>
      <c r="Z303" s="33">
        <v>261</v>
      </c>
      <c r="AA303" s="33">
        <v>142</v>
      </c>
      <c r="AB303" s="33">
        <v>0</v>
      </c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2:43">
      <c r="B304" s="27">
        <f>'input rate-base'!B304</f>
        <v>8</v>
      </c>
      <c r="C304" s="27">
        <f>'input rate-base'!C304</f>
        <v>2036</v>
      </c>
      <c r="D304" s="33">
        <v>0</v>
      </c>
      <c r="E304" s="33">
        <v>0</v>
      </c>
      <c r="F304" s="33">
        <v>0</v>
      </c>
      <c r="G304" s="33">
        <v>0</v>
      </c>
      <c r="H304" s="33">
        <v>0</v>
      </c>
      <c r="I304" s="33">
        <v>449</v>
      </c>
      <c r="J304" s="33">
        <v>0</v>
      </c>
      <c r="K304" s="33">
        <v>0</v>
      </c>
      <c r="L304" s="33">
        <v>0</v>
      </c>
      <c r="M304" s="33">
        <v>11281</v>
      </c>
      <c r="N304" s="33">
        <v>233</v>
      </c>
      <c r="O304" s="33">
        <v>714</v>
      </c>
      <c r="P304" s="33">
        <v>0</v>
      </c>
      <c r="Q304" s="33">
        <v>885</v>
      </c>
      <c r="R304" s="33">
        <v>0</v>
      </c>
      <c r="S304" s="33">
        <v>68</v>
      </c>
      <c r="T304" s="33">
        <v>0</v>
      </c>
      <c r="U304" s="33">
        <v>0</v>
      </c>
      <c r="V304" s="33">
        <v>0</v>
      </c>
      <c r="W304" s="33">
        <v>687</v>
      </c>
      <c r="X304" s="33">
        <v>493</v>
      </c>
      <c r="Y304" s="33">
        <v>900</v>
      </c>
      <c r="Z304" s="33">
        <v>258</v>
      </c>
      <c r="AA304" s="33">
        <v>142</v>
      </c>
      <c r="AB304" s="33">
        <v>0</v>
      </c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2:43">
      <c r="B305" s="27">
        <f>'input rate-base'!B305</f>
        <v>9</v>
      </c>
      <c r="C305" s="27">
        <f>'input rate-base'!C305</f>
        <v>2036</v>
      </c>
      <c r="D305" s="33">
        <v>0</v>
      </c>
      <c r="E305" s="33">
        <v>0</v>
      </c>
      <c r="F305" s="33">
        <v>0</v>
      </c>
      <c r="G305" s="33">
        <v>0</v>
      </c>
      <c r="H305" s="33">
        <v>0</v>
      </c>
      <c r="I305" s="33">
        <v>371</v>
      </c>
      <c r="J305" s="33">
        <v>0</v>
      </c>
      <c r="K305" s="33">
        <v>0</v>
      </c>
      <c r="L305" s="33">
        <v>0</v>
      </c>
      <c r="M305" s="33">
        <v>10537</v>
      </c>
      <c r="N305" s="33">
        <v>214</v>
      </c>
      <c r="O305" s="33">
        <v>767</v>
      </c>
      <c r="P305" s="33">
        <v>0</v>
      </c>
      <c r="Q305" s="33">
        <v>841</v>
      </c>
      <c r="R305" s="33">
        <v>0</v>
      </c>
      <c r="S305" s="33">
        <v>62</v>
      </c>
      <c r="T305" s="33">
        <v>0</v>
      </c>
      <c r="U305" s="33">
        <v>0</v>
      </c>
      <c r="V305" s="33">
        <v>0</v>
      </c>
      <c r="W305" s="33">
        <v>662</v>
      </c>
      <c r="X305" s="33">
        <v>992</v>
      </c>
      <c r="Y305" s="33">
        <v>1150</v>
      </c>
      <c r="Z305" s="33">
        <v>261</v>
      </c>
      <c r="AA305" s="33">
        <v>139</v>
      </c>
      <c r="AB305" s="33">
        <v>0</v>
      </c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2:43">
      <c r="B306" s="27">
        <f>'input rate-base'!B306</f>
        <v>10</v>
      </c>
      <c r="C306" s="27">
        <f>'input rate-base'!C306</f>
        <v>2036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388</v>
      </c>
      <c r="J306" s="33">
        <v>0</v>
      </c>
      <c r="K306" s="33">
        <v>0</v>
      </c>
      <c r="L306" s="33">
        <v>0</v>
      </c>
      <c r="M306" s="33">
        <v>10331</v>
      </c>
      <c r="N306" s="33">
        <v>222</v>
      </c>
      <c r="O306" s="33">
        <v>712</v>
      </c>
      <c r="P306" s="33">
        <v>0</v>
      </c>
      <c r="Q306" s="33">
        <v>835</v>
      </c>
      <c r="R306" s="33">
        <v>0</v>
      </c>
      <c r="S306" s="33">
        <v>56</v>
      </c>
      <c r="T306" s="33">
        <v>0</v>
      </c>
      <c r="U306" s="33">
        <v>0</v>
      </c>
      <c r="V306" s="33">
        <v>0</v>
      </c>
      <c r="W306" s="33">
        <v>678</v>
      </c>
      <c r="X306" s="33">
        <v>937</v>
      </c>
      <c r="Y306" s="33">
        <v>1024</v>
      </c>
      <c r="Z306" s="33">
        <v>256</v>
      </c>
      <c r="AA306" s="33">
        <v>141</v>
      </c>
      <c r="AB306" s="33">
        <v>0</v>
      </c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2:43">
      <c r="B307" s="27">
        <f>'input rate-base'!B307</f>
        <v>11</v>
      </c>
      <c r="C307" s="27">
        <f>'input rate-base'!C307</f>
        <v>2036</v>
      </c>
      <c r="D307" s="33">
        <v>0</v>
      </c>
      <c r="E307" s="33">
        <v>0</v>
      </c>
      <c r="F307" s="33">
        <v>0</v>
      </c>
      <c r="G307" s="33">
        <v>0</v>
      </c>
      <c r="H307" s="33">
        <v>0</v>
      </c>
      <c r="I307" s="33">
        <v>236</v>
      </c>
      <c r="J307" s="33">
        <v>0</v>
      </c>
      <c r="K307" s="33">
        <v>0</v>
      </c>
      <c r="L307" s="33">
        <v>0</v>
      </c>
      <c r="M307" s="33">
        <v>10705</v>
      </c>
      <c r="N307" s="33">
        <v>227</v>
      </c>
      <c r="O307" s="33">
        <v>704</v>
      </c>
      <c r="P307" s="33">
        <v>0</v>
      </c>
      <c r="Q307" s="33">
        <v>596</v>
      </c>
      <c r="R307" s="33">
        <v>0</v>
      </c>
      <c r="S307" s="33">
        <v>58</v>
      </c>
      <c r="T307" s="33">
        <v>0</v>
      </c>
      <c r="U307" s="33">
        <v>0</v>
      </c>
      <c r="V307" s="33">
        <v>0</v>
      </c>
      <c r="W307" s="33">
        <v>640</v>
      </c>
      <c r="X307" s="33">
        <v>960</v>
      </c>
      <c r="Y307" s="33">
        <v>1007</v>
      </c>
      <c r="Z307" s="33">
        <v>247</v>
      </c>
      <c r="AA307" s="33">
        <v>126</v>
      </c>
      <c r="AB307" s="33">
        <v>0</v>
      </c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2:43">
      <c r="B308" s="27">
        <f>'input rate-base'!B308</f>
        <v>12</v>
      </c>
      <c r="C308" s="27">
        <f>'input rate-base'!C308</f>
        <v>2036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216</v>
      </c>
      <c r="J308" s="33">
        <v>0</v>
      </c>
      <c r="K308" s="33">
        <v>0</v>
      </c>
      <c r="L308" s="33">
        <v>0</v>
      </c>
      <c r="M308" s="33">
        <v>10427</v>
      </c>
      <c r="N308" s="33">
        <v>153</v>
      </c>
      <c r="O308" s="33">
        <v>799</v>
      </c>
      <c r="P308" s="33">
        <v>0</v>
      </c>
      <c r="Q308" s="33">
        <v>269</v>
      </c>
      <c r="R308" s="33">
        <v>0</v>
      </c>
      <c r="S308" s="33">
        <v>59</v>
      </c>
      <c r="T308" s="33">
        <v>0</v>
      </c>
      <c r="U308" s="33">
        <v>0</v>
      </c>
      <c r="V308" s="33">
        <v>0</v>
      </c>
      <c r="W308" s="33">
        <v>625</v>
      </c>
      <c r="X308" s="33">
        <v>835</v>
      </c>
      <c r="Y308" s="33">
        <v>965</v>
      </c>
      <c r="Z308" s="33">
        <v>226</v>
      </c>
      <c r="AA308" s="33">
        <v>124</v>
      </c>
      <c r="AB308" s="33">
        <v>0</v>
      </c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2:43">
      <c r="B309" s="27">
        <f>'input rate-base'!B309</f>
        <v>1</v>
      </c>
      <c r="C309" s="27">
        <f>'input rate-base'!C309</f>
        <v>2037</v>
      </c>
      <c r="D309" s="33">
        <v>0</v>
      </c>
      <c r="E309" s="33">
        <v>0</v>
      </c>
      <c r="F309" s="33">
        <v>0</v>
      </c>
      <c r="G309" s="33">
        <v>0</v>
      </c>
      <c r="H309" s="33">
        <v>0</v>
      </c>
      <c r="I309" s="33">
        <v>90</v>
      </c>
      <c r="J309" s="33">
        <v>0</v>
      </c>
      <c r="K309" s="33">
        <v>0</v>
      </c>
      <c r="L309" s="33">
        <v>0</v>
      </c>
      <c r="M309" s="33">
        <v>7758</v>
      </c>
      <c r="N309" s="33">
        <v>85</v>
      </c>
      <c r="O309" s="33">
        <v>693</v>
      </c>
      <c r="P309" s="33">
        <v>0</v>
      </c>
      <c r="Q309" s="33">
        <v>125</v>
      </c>
      <c r="R309" s="33">
        <v>0</v>
      </c>
      <c r="S309" s="33">
        <v>30</v>
      </c>
      <c r="T309" s="33">
        <v>0</v>
      </c>
      <c r="U309" s="33">
        <v>0</v>
      </c>
      <c r="V309" s="33">
        <v>0</v>
      </c>
      <c r="W309" s="33">
        <v>551</v>
      </c>
      <c r="X309" s="33">
        <v>692</v>
      </c>
      <c r="Y309" s="33">
        <v>878</v>
      </c>
      <c r="Z309" s="33">
        <v>223</v>
      </c>
      <c r="AA309" s="33">
        <v>114</v>
      </c>
      <c r="AB309" s="33">
        <v>0</v>
      </c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2:43">
      <c r="B310" s="27">
        <f>'input rate-base'!B310</f>
        <v>2</v>
      </c>
      <c r="C310" s="27">
        <f>'input rate-base'!C310</f>
        <v>2037</v>
      </c>
      <c r="D310" s="33">
        <v>0</v>
      </c>
      <c r="E310" s="33">
        <v>0</v>
      </c>
      <c r="F310" s="33">
        <v>0</v>
      </c>
      <c r="G310" s="33">
        <v>0</v>
      </c>
      <c r="H310" s="33">
        <v>0</v>
      </c>
      <c r="I310" s="33">
        <v>65</v>
      </c>
      <c r="J310" s="33">
        <v>0</v>
      </c>
      <c r="K310" s="33">
        <v>0</v>
      </c>
      <c r="L310" s="33">
        <v>0</v>
      </c>
      <c r="M310" s="33">
        <v>7885</v>
      </c>
      <c r="N310" s="33">
        <v>102</v>
      </c>
      <c r="O310" s="33">
        <v>553</v>
      </c>
      <c r="P310" s="33">
        <v>0</v>
      </c>
      <c r="Q310" s="33">
        <v>106</v>
      </c>
      <c r="R310" s="33">
        <v>0</v>
      </c>
      <c r="S310" s="33">
        <v>31</v>
      </c>
      <c r="T310" s="33">
        <v>0</v>
      </c>
      <c r="U310" s="33">
        <v>0</v>
      </c>
      <c r="V310" s="33">
        <v>0</v>
      </c>
      <c r="W310" s="33">
        <v>515</v>
      </c>
      <c r="X310" s="33">
        <v>823</v>
      </c>
      <c r="Y310" s="33">
        <v>964</v>
      </c>
      <c r="Z310" s="33">
        <v>245</v>
      </c>
      <c r="AA310" s="33">
        <v>113</v>
      </c>
      <c r="AB310" s="33">
        <v>0</v>
      </c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2:43">
      <c r="B311" s="27">
        <f>'input rate-base'!B311</f>
        <v>3</v>
      </c>
      <c r="C311" s="27">
        <f>'input rate-base'!C311</f>
        <v>2037</v>
      </c>
      <c r="D311" s="33">
        <v>0</v>
      </c>
      <c r="E311" s="33">
        <v>0</v>
      </c>
      <c r="F311" s="33">
        <v>0</v>
      </c>
      <c r="G311" s="33">
        <v>0</v>
      </c>
      <c r="H311" s="33">
        <v>0</v>
      </c>
      <c r="I311" s="33">
        <v>100</v>
      </c>
      <c r="J311" s="33">
        <v>0</v>
      </c>
      <c r="K311" s="33">
        <v>0</v>
      </c>
      <c r="L311" s="33">
        <v>0</v>
      </c>
      <c r="M311" s="33">
        <v>8896</v>
      </c>
      <c r="N311" s="33">
        <v>235</v>
      </c>
      <c r="O311" s="33">
        <v>551</v>
      </c>
      <c r="P311" s="33">
        <v>0</v>
      </c>
      <c r="Q311" s="33">
        <v>441</v>
      </c>
      <c r="R311" s="33">
        <v>0</v>
      </c>
      <c r="S311" s="33">
        <v>31</v>
      </c>
      <c r="T311" s="33">
        <v>0</v>
      </c>
      <c r="U311" s="33">
        <v>0</v>
      </c>
      <c r="V311" s="33">
        <v>0</v>
      </c>
      <c r="W311" s="33">
        <v>562</v>
      </c>
      <c r="X311" s="33">
        <v>908</v>
      </c>
      <c r="Y311" s="33">
        <v>973</v>
      </c>
      <c r="Z311" s="33">
        <v>245</v>
      </c>
      <c r="AA311" s="33">
        <v>129</v>
      </c>
      <c r="AB311" s="33">
        <v>0</v>
      </c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2:43">
      <c r="B312" s="27">
        <f>'input rate-base'!B312</f>
        <v>4</v>
      </c>
      <c r="C312" s="27">
        <f>'input rate-base'!C312</f>
        <v>2037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151</v>
      </c>
      <c r="J312" s="33">
        <v>0</v>
      </c>
      <c r="K312" s="33">
        <v>0</v>
      </c>
      <c r="L312" s="33">
        <v>0</v>
      </c>
      <c r="M312" s="33">
        <v>10200</v>
      </c>
      <c r="N312" s="33">
        <v>211</v>
      </c>
      <c r="O312" s="33">
        <v>678</v>
      </c>
      <c r="P312" s="33">
        <v>0</v>
      </c>
      <c r="Q312" s="33">
        <v>610</v>
      </c>
      <c r="R312" s="33">
        <v>0</v>
      </c>
      <c r="S312" s="33">
        <v>29</v>
      </c>
      <c r="T312" s="33">
        <v>0</v>
      </c>
      <c r="U312" s="33">
        <v>0</v>
      </c>
      <c r="V312" s="33">
        <v>0</v>
      </c>
      <c r="W312" s="33">
        <v>575</v>
      </c>
      <c r="X312" s="33">
        <v>964</v>
      </c>
      <c r="Y312" s="33">
        <v>983</v>
      </c>
      <c r="Z312" s="33">
        <v>245</v>
      </c>
      <c r="AA312" s="33">
        <v>125</v>
      </c>
      <c r="AB312" s="33">
        <v>0</v>
      </c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2:43">
      <c r="B313" s="27">
        <f>'input rate-base'!B313</f>
        <v>5</v>
      </c>
      <c r="C313" s="27">
        <f>'input rate-base'!C313</f>
        <v>2037</v>
      </c>
      <c r="D313" s="33">
        <v>0</v>
      </c>
      <c r="E313" s="33">
        <v>0</v>
      </c>
      <c r="F313" s="33">
        <v>0</v>
      </c>
      <c r="G313" s="33">
        <v>0</v>
      </c>
      <c r="H313" s="33">
        <v>0</v>
      </c>
      <c r="I313" s="33">
        <v>440</v>
      </c>
      <c r="J313" s="33">
        <v>0</v>
      </c>
      <c r="K313" s="33">
        <v>0</v>
      </c>
      <c r="L313" s="33">
        <v>0</v>
      </c>
      <c r="M313" s="33">
        <v>10426</v>
      </c>
      <c r="N313" s="33">
        <v>271</v>
      </c>
      <c r="O313" s="33">
        <v>810</v>
      </c>
      <c r="P313" s="33">
        <v>0</v>
      </c>
      <c r="Q313" s="33">
        <v>795</v>
      </c>
      <c r="R313" s="33">
        <v>0</v>
      </c>
      <c r="S313" s="33">
        <v>78</v>
      </c>
      <c r="T313" s="33">
        <v>0</v>
      </c>
      <c r="U313" s="33">
        <v>0</v>
      </c>
      <c r="V313" s="33">
        <v>0</v>
      </c>
      <c r="W313" s="33">
        <v>673</v>
      </c>
      <c r="X313" s="33">
        <v>923</v>
      </c>
      <c r="Y313" s="33">
        <v>1003</v>
      </c>
      <c r="Z313" s="33">
        <v>266</v>
      </c>
      <c r="AA313" s="33">
        <v>127</v>
      </c>
      <c r="AB313" s="33">
        <v>0</v>
      </c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2:43">
      <c r="B314" s="27">
        <f>'input rate-base'!B314</f>
        <v>6</v>
      </c>
      <c r="C314" s="27">
        <f>'input rate-base'!C314</f>
        <v>2037</v>
      </c>
      <c r="D314" s="33">
        <v>0</v>
      </c>
      <c r="E314" s="33">
        <v>0</v>
      </c>
      <c r="F314" s="33">
        <v>0</v>
      </c>
      <c r="G314" s="33">
        <v>0</v>
      </c>
      <c r="H314" s="33">
        <v>0</v>
      </c>
      <c r="I314" s="33">
        <v>418</v>
      </c>
      <c r="J314" s="33">
        <v>0</v>
      </c>
      <c r="K314" s="33">
        <v>0</v>
      </c>
      <c r="L314" s="33">
        <v>0</v>
      </c>
      <c r="M314" s="33">
        <v>10254</v>
      </c>
      <c r="N314" s="33">
        <v>295</v>
      </c>
      <c r="O314" s="33">
        <v>800</v>
      </c>
      <c r="P314" s="33">
        <v>0</v>
      </c>
      <c r="Q314" s="33">
        <v>883</v>
      </c>
      <c r="R314" s="33">
        <v>0</v>
      </c>
      <c r="S314" s="33">
        <v>76</v>
      </c>
      <c r="T314" s="33">
        <v>0</v>
      </c>
      <c r="U314" s="33">
        <v>0</v>
      </c>
      <c r="V314" s="33">
        <v>0</v>
      </c>
      <c r="W314" s="33">
        <v>655</v>
      </c>
      <c r="X314" s="33">
        <v>895</v>
      </c>
      <c r="Y314" s="33">
        <v>947</v>
      </c>
      <c r="Z314" s="33">
        <v>275</v>
      </c>
      <c r="AA314" s="33">
        <v>132</v>
      </c>
      <c r="AB314" s="33">
        <v>0</v>
      </c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2:43">
      <c r="B315" s="27">
        <f>'input rate-base'!B315</f>
        <v>7</v>
      </c>
      <c r="C315" s="27">
        <f>'input rate-base'!C315</f>
        <v>2037</v>
      </c>
      <c r="D315" s="33">
        <v>0</v>
      </c>
      <c r="E315" s="33">
        <v>0</v>
      </c>
      <c r="F315" s="33">
        <v>0</v>
      </c>
      <c r="G315" s="33">
        <v>0</v>
      </c>
      <c r="H315" s="33">
        <v>0</v>
      </c>
      <c r="I315" s="33">
        <v>497</v>
      </c>
      <c r="J315" s="33">
        <v>0</v>
      </c>
      <c r="K315" s="33">
        <v>0</v>
      </c>
      <c r="L315" s="33">
        <v>0</v>
      </c>
      <c r="M315" s="33">
        <v>12659</v>
      </c>
      <c r="N315" s="33">
        <v>335</v>
      </c>
      <c r="O315" s="33">
        <v>725</v>
      </c>
      <c r="P315" s="33">
        <v>0</v>
      </c>
      <c r="Q315" s="33">
        <v>971</v>
      </c>
      <c r="R315" s="33">
        <v>0</v>
      </c>
      <c r="S315" s="33">
        <v>35</v>
      </c>
      <c r="T315" s="33">
        <v>0</v>
      </c>
      <c r="U315" s="33">
        <v>0</v>
      </c>
      <c r="V315" s="33">
        <v>0</v>
      </c>
      <c r="W315" s="33">
        <v>673</v>
      </c>
      <c r="X315" s="33">
        <v>481</v>
      </c>
      <c r="Y315" s="33">
        <v>940</v>
      </c>
      <c r="Z315" s="33">
        <v>261</v>
      </c>
      <c r="AA315" s="33">
        <v>142</v>
      </c>
      <c r="AB315" s="33">
        <v>0</v>
      </c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2:43">
      <c r="B316" s="27">
        <f>'input rate-base'!B316</f>
        <v>8</v>
      </c>
      <c r="C316" s="27">
        <f>'input rate-base'!C316</f>
        <v>2037</v>
      </c>
      <c r="D316" s="33">
        <v>0</v>
      </c>
      <c r="E316" s="33">
        <v>0</v>
      </c>
      <c r="F316" s="33">
        <v>0</v>
      </c>
      <c r="G316" s="33">
        <v>0</v>
      </c>
      <c r="H316" s="33">
        <v>0</v>
      </c>
      <c r="I316" s="33">
        <v>450</v>
      </c>
      <c r="J316" s="33">
        <v>0</v>
      </c>
      <c r="K316" s="33">
        <v>0</v>
      </c>
      <c r="L316" s="33">
        <v>0</v>
      </c>
      <c r="M316" s="33">
        <v>11645</v>
      </c>
      <c r="N316" s="33">
        <v>233</v>
      </c>
      <c r="O316" s="33">
        <v>714</v>
      </c>
      <c r="P316" s="33">
        <v>0</v>
      </c>
      <c r="Q316" s="33">
        <v>885</v>
      </c>
      <c r="R316" s="33">
        <v>0</v>
      </c>
      <c r="S316" s="33">
        <v>69</v>
      </c>
      <c r="T316" s="33">
        <v>0</v>
      </c>
      <c r="U316" s="33">
        <v>0</v>
      </c>
      <c r="V316" s="33">
        <v>0</v>
      </c>
      <c r="W316" s="33">
        <v>687</v>
      </c>
      <c r="X316" s="33">
        <v>493</v>
      </c>
      <c r="Y316" s="33">
        <v>900</v>
      </c>
      <c r="Z316" s="33">
        <v>258</v>
      </c>
      <c r="AA316" s="33">
        <v>142</v>
      </c>
      <c r="AB316" s="33">
        <v>0</v>
      </c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2:43">
      <c r="B317" s="27">
        <f>'input rate-base'!B317</f>
        <v>9</v>
      </c>
      <c r="C317" s="27">
        <f>'input rate-base'!C317</f>
        <v>2037</v>
      </c>
      <c r="D317" s="33">
        <v>0</v>
      </c>
      <c r="E317" s="33">
        <v>0</v>
      </c>
      <c r="F317" s="33">
        <v>0</v>
      </c>
      <c r="G317" s="33">
        <v>0</v>
      </c>
      <c r="H317" s="33">
        <v>0</v>
      </c>
      <c r="I317" s="33">
        <v>371</v>
      </c>
      <c r="J317" s="33">
        <v>0</v>
      </c>
      <c r="K317" s="33">
        <v>0</v>
      </c>
      <c r="L317" s="33">
        <v>0</v>
      </c>
      <c r="M317" s="33">
        <v>10939</v>
      </c>
      <c r="N317" s="33">
        <v>214</v>
      </c>
      <c r="O317" s="33">
        <v>767</v>
      </c>
      <c r="P317" s="33">
        <v>0</v>
      </c>
      <c r="Q317" s="33">
        <v>841</v>
      </c>
      <c r="R317" s="33">
        <v>0</v>
      </c>
      <c r="S317" s="33">
        <v>62</v>
      </c>
      <c r="T317" s="33">
        <v>0</v>
      </c>
      <c r="U317" s="33">
        <v>0</v>
      </c>
      <c r="V317" s="33">
        <v>0</v>
      </c>
      <c r="W317" s="33">
        <v>662</v>
      </c>
      <c r="X317" s="33">
        <v>992</v>
      </c>
      <c r="Y317" s="33">
        <v>1150</v>
      </c>
      <c r="Z317" s="33">
        <v>261</v>
      </c>
      <c r="AA317" s="33">
        <v>139</v>
      </c>
      <c r="AB317" s="33">
        <v>0</v>
      </c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2:43">
      <c r="B318" s="27">
        <f>'input rate-base'!B318</f>
        <v>10</v>
      </c>
      <c r="C318" s="27">
        <f>'input rate-base'!C318</f>
        <v>2037</v>
      </c>
      <c r="D318" s="33">
        <v>0</v>
      </c>
      <c r="E318" s="33">
        <v>0</v>
      </c>
      <c r="F318" s="33">
        <v>0</v>
      </c>
      <c r="G318" s="33">
        <v>0</v>
      </c>
      <c r="H318" s="33">
        <v>0</v>
      </c>
      <c r="I318" s="33">
        <v>388</v>
      </c>
      <c r="J318" s="33">
        <v>0</v>
      </c>
      <c r="K318" s="33">
        <v>0</v>
      </c>
      <c r="L318" s="33">
        <v>0</v>
      </c>
      <c r="M318" s="33">
        <v>10693</v>
      </c>
      <c r="N318" s="33">
        <v>236</v>
      </c>
      <c r="O318" s="33">
        <v>712</v>
      </c>
      <c r="P318" s="33">
        <v>0</v>
      </c>
      <c r="Q318" s="33">
        <v>835</v>
      </c>
      <c r="R318" s="33">
        <v>0</v>
      </c>
      <c r="S318" s="33">
        <v>57</v>
      </c>
      <c r="T318" s="33">
        <v>0</v>
      </c>
      <c r="U318" s="33">
        <v>0</v>
      </c>
      <c r="V318" s="33">
        <v>0</v>
      </c>
      <c r="W318" s="33">
        <v>678</v>
      </c>
      <c r="X318" s="33">
        <v>937</v>
      </c>
      <c r="Y318" s="33">
        <v>1024</v>
      </c>
      <c r="Z318" s="33">
        <v>256</v>
      </c>
      <c r="AA318" s="33">
        <v>141</v>
      </c>
      <c r="AB318" s="33">
        <v>0</v>
      </c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2:43">
      <c r="B319" s="27">
        <f>'input rate-base'!B319</f>
        <v>11</v>
      </c>
      <c r="C319" s="27">
        <f>'input rate-base'!C319</f>
        <v>2037</v>
      </c>
      <c r="D319" s="33">
        <v>0</v>
      </c>
      <c r="E319" s="33">
        <v>0</v>
      </c>
      <c r="F319" s="33">
        <v>0</v>
      </c>
      <c r="G319" s="33">
        <v>0</v>
      </c>
      <c r="H319" s="33">
        <v>0</v>
      </c>
      <c r="I319" s="33">
        <v>235</v>
      </c>
      <c r="J319" s="33">
        <v>0</v>
      </c>
      <c r="K319" s="33">
        <v>0</v>
      </c>
      <c r="L319" s="33">
        <v>0</v>
      </c>
      <c r="M319" s="33">
        <v>11079</v>
      </c>
      <c r="N319" s="33">
        <v>242</v>
      </c>
      <c r="O319" s="33">
        <v>704</v>
      </c>
      <c r="P319" s="33">
        <v>0</v>
      </c>
      <c r="Q319" s="33">
        <v>596</v>
      </c>
      <c r="R319" s="33">
        <v>0</v>
      </c>
      <c r="S319" s="33">
        <v>58</v>
      </c>
      <c r="T319" s="33">
        <v>0</v>
      </c>
      <c r="U319" s="33">
        <v>0</v>
      </c>
      <c r="V319" s="33">
        <v>0</v>
      </c>
      <c r="W319" s="33">
        <v>640</v>
      </c>
      <c r="X319" s="33">
        <v>960</v>
      </c>
      <c r="Y319" s="33">
        <v>1007</v>
      </c>
      <c r="Z319" s="33">
        <v>247</v>
      </c>
      <c r="AA319" s="33">
        <v>126</v>
      </c>
      <c r="AB319" s="33">
        <v>0</v>
      </c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2:43">
      <c r="B320" s="27">
        <f>'input rate-base'!B320</f>
        <v>12</v>
      </c>
      <c r="C320" s="27">
        <f>'input rate-base'!C320</f>
        <v>2037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216</v>
      </c>
      <c r="J320" s="33">
        <v>0</v>
      </c>
      <c r="K320" s="33">
        <v>0</v>
      </c>
      <c r="L320" s="33">
        <v>0</v>
      </c>
      <c r="M320" s="33">
        <v>10760</v>
      </c>
      <c r="N320" s="33">
        <v>163</v>
      </c>
      <c r="O320" s="33">
        <v>799</v>
      </c>
      <c r="P320" s="33">
        <v>0</v>
      </c>
      <c r="Q320" s="33">
        <v>269</v>
      </c>
      <c r="R320" s="33">
        <v>0</v>
      </c>
      <c r="S320" s="33">
        <v>60</v>
      </c>
      <c r="T320" s="33">
        <v>0</v>
      </c>
      <c r="U320" s="33">
        <v>0</v>
      </c>
      <c r="V320" s="33">
        <v>0</v>
      </c>
      <c r="W320" s="33">
        <v>625</v>
      </c>
      <c r="X320" s="33">
        <v>835</v>
      </c>
      <c r="Y320" s="33">
        <v>965</v>
      </c>
      <c r="Z320" s="33">
        <v>226</v>
      </c>
      <c r="AA320" s="33">
        <v>124</v>
      </c>
      <c r="AB320" s="33">
        <v>0</v>
      </c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>
    <tabColor theme="3"/>
  </sheetPr>
  <dimension ref="B2:AQ320"/>
  <sheetViews>
    <sheetView workbookViewId="0"/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11" t="s">
        <v>41</v>
      </c>
    </row>
    <row r="3" spans="2:43">
      <c r="C3" s="29"/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 ht="15" customHeight="1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7">
        <f>'input rate-base'!B9</f>
        <v>1</v>
      </c>
      <c r="C9" s="27">
        <f>'input rate-base'!C9</f>
        <v>2012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2:43">
      <c r="B10" s="27">
        <f>'input rate-base'!B10</f>
        <v>2</v>
      </c>
      <c r="C10" s="27">
        <f>'input rate-base'!C10</f>
        <v>2012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2:43">
      <c r="B11" s="27">
        <f>'input rate-base'!B11</f>
        <v>3</v>
      </c>
      <c r="C11" s="27">
        <f>'input rate-base'!C11</f>
        <v>2012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2:43">
      <c r="B12" s="27">
        <f>'input rate-base'!B12</f>
        <v>4</v>
      </c>
      <c r="C12" s="27">
        <f>'input rate-base'!C12</f>
        <v>2012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2:43">
      <c r="B13" s="27">
        <f>'input rate-base'!B13</f>
        <v>5</v>
      </c>
      <c r="C13" s="27">
        <f>'input rate-base'!C13</f>
        <v>2012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2:43">
      <c r="B14" s="27">
        <f>'input rate-base'!B14</f>
        <v>6</v>
      </c>
      <c r="C14" s="27">
        <f>'input rate-base'!C14</f>
        <v>2012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2:43">
      <c r="B15" s="27">
        <f>'input rate-base'!B15</f>
        <v>7</v>
      </c>
      <c r="C15" s="27">
        <f>'input rate-base'!C15</f>
        <v>2012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3">
      <c r="B16" s="27">
        <f>'input rate-base'!B16</f>
        <v>8</v>
      </c>
      <c r="C16" s="27">
        <f>'input rate-base'!C16</f>
        <v>2012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2:43">
      <c r="B17" s="27">
        <f>'input rate-base'!B17</f>
        <v>9</v>
      </c>
      <c r="C17" s="27">
        <f>'input rate-base'!C17</f>
        <v>2012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2:43">
      <c r="B18" s="27">
        <f>'input rate-base'!B18</f>
        <v>10</v>
      </c>
      <c r="C18" s="27">
        <f>'input rate-base'!C18</f>
        <v>2012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2:43">
      <c r="B19" s="27">
        <f>'input rate-base'!B19</f>
        <v>11</v>
      </c>
      <c r="C19" s="27">
        <f>'input rate-base'!C19</f>
        <v>2012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2:43">
      <c r="B20" s="27">
        <f>'input rate-base'!B20</f>
        <v>12</v>
      </c>
      <c r="C20" s="27">
        <f>'input rate-base'!C20</f>
        <v>2012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2:43">
      <c r="B21" s="27">
        <f>'input rate-base'!B21</f>
        <v>1</v>
      </c>
      <c r="C21" s="27">
        <f>'input rate-base'!C21</f>
        <v>2013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2:43">
      <c r="B22" s="27">
        <f>'input rate-base'!B22</f>
        <v>2</v>
      </c>
      <c r="C22" s="27">
        <f>'input rate-base'!C22</f>
        <v>2013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2:43">
      <c r="B23" s="27">
        <f>'input rate-base'!B23</f>
        <v>3</v>
      </c>
      <c r="C23" s="27">
        <f>'input rate-base'!C23</f>
        <v>2013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2:43">
      <c r="B24" s="27">
        <f>'input rate-base'!B24</f>
        <v>4</v>
      </c>
      <c r="C24" s="27">
        <f>'input rate-base'!C24</f>
        <v>2013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2:43">
      <c r="B25" s="27">
        <f>'input rate-base'!B25</f>
        <v>5</v>
      </c>
      <c r="C25" s="27">
        <f>'input rate-base'!C25</f>
        <v>2013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2:43">
      <c r="B26" s="27">
        <f>'input rate-base'!B26</f>
        <v>6</v>
      </c>
      <c r="C26" s="27">
        <f>'input rate-base'!C26</f>
        <v>2013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2:43">
      <c r="B27" s="27">
        <f>'input rate-base'!B27</f>
        <v>7</v>
      </c>
      <c r="C27" s="27">
        <f>'input rate-base'!C27</f>
        <v>2013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2:43">
      <c r="B28" s="27">
        <f>'input rate-base'!B28</f>
        <v>8</v>
      </c>
      <c r="C28" s="27">
        <f>'input rate-base'!C28</f>
        <v>2013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2:43">
      <c r="B29" s="27">
        <f>'input rate-base'!B29</f>
        <v>9</v>
      </c>
      <c r="C29" s="27">
        <f>'input rate-base'!C29</f>
        <v>2013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2:43">
      <c r="B30" s="27">
        <f>'input rate-base'!B30</f>
        <v>10</v>
      </c>
      <c r="C30" s="27">
        <f>'input rate-base'!C30</f>
        <v>2013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2:43">
      <c r="B31" s="27">
        <f>'input rate-base'!B31</f>
        <v>11</v>
      </c>
      <c r="C31" s="27">
        <f>'input rate-base'!C31</f>
        <v>2013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2:43">
      <c r="B32" s="27">
        <f>'input rate-base'!B32</f>
        <v>12</v>
      </c>
      <c r="C32" s="27">
        <f>'input rate-base'!C32</f>
        <v>2013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2:43">
      <c r="B33" s="27">
        <f>'input rate-base'!B33</f>
        <v>1</v>
      </c>
      <c r="C33" s="27">
        <f>'input rate-base'!C33</f>
        <v>2014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2:43">
      <c r="B34" s="27">
        <f>'input rate-base'!B34</f>
        <v>2</v>
      </c>
      <c r="C34" s="27">
        <f>'input rate-base'!C34</f>
        <v>2014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2:43">
      <c r="B35" s="27">
        <f>'input rate-base'!B35</f>
        <v>3</v>
      </c>
      <c r="C35" s="27">
        <f>'input rate-base'!C35</f>
        <v>2014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2:43">
      <c r="B36" s="27">
        <f>'input rate-base'!B36</f>
        <v>4</v>
      </c>
      <c r="C36" s="27">
        <f>'input rate-base'!C36</f>
        <v>2014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2:43">
      <c r="B37" s="27">
        <f>'input rate-base'!B37</f>
        <v>5</v>
      </c>
      <c r="C37" s="27">
        <f>'input rate-base'!C37</f>
        <v>2014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2:43">
      <c r="B38" s="27">
        <f>'input rate-base'!B38</f>
        <v>6</v>
      </c>
      <c r="C38" s="27">
        <f>'input rate-base'!C38</f>
        <v>2014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2:43">
      <c r="B39" s="27">
        <f>'input rate-base'!B39</f>
        <v>7</v>
      </c>
      <c r="C39" s="27">
        <f>'input rate-base'!C39</f>
        <v>2014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2:43">
      <c r="B40" s="27">
        <f>'input rate-base'!B40</f>
        <v>8</v>
      </c>
      <c r="C40" s="27">
        <f>'input rate-base'!C40</f>
        <v>2014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2:43">
      <c r="B41" s="27">
        <f>'input rate-base'!B41</f>
        <v>9</v>
      </c>
      <c r="C41" s="27">
        <f>'input rate-base'!C41</f>
        <v>2014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2:43">
      <c r="B42" s="27">
        <f>'input rate-base'!B42</f>
        <v>10</v>
      </c>
      <c r="C42" s="27">
        <f>'input rate-base'!C42</f>
        <v>2014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2:43">
      <c r="B43" s="27">
        <f>'input rate-base'!B43</f>
        <v>11</v>
      </c>
      <c r="C43" s="27">
        <f>'input rate-base'!C43</f>
        <v>2014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2:43">
      <c r="B44" s="27">
        <f>'input rate-base'!B44</f>
        <v>12</v>
      </c>
      <c r="C44" s="27">
        <f>'input rate-base'!C44</f>
        <v>2014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2:43">
      <c r="B45" s="27">
        <f>'input rate-base'!B45</f>
        <v>1</v>
      </c>
      <c r="C45" s="27">
        <f>'input rate-base'!C45</f>
        <v>2015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2:43">
      <c r="B46" s="27">
        <f>'input rate-base'!B46</f>
        <v>2</v>
      </c>
      <c r="C46" s="27">
        <f>'input rate-base'!C46</f>
        <v>2015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2:43">
      <c r="B47" s="27">
        <f>'input rate-base'!B47</f>
        <v>3</v>
      </c>
      <c r="C47" s="27">
        <f>'input rate-base'!C47</f>
        <v>2015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2:43">
      <c r="B48" s="27">
        <f>'input rate-base'!B48</f>
        <v>4</v>
      </c>
      <c r="C48" s="27">
        <f>'input rate-base'!C48</f>
        <v>2015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:43">
      <c r="B49" s="27">
        <f>'input rate-base'!B49</f>
        <v>5</v>
      </c>
      <c r="C49" s="27">
        <f>'input rate-base'!C49</f>
        <v>2015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:43">
      <c r="B50" s="27">
        <f>'input rate-base'!B50</f>
        <v>6</v>
      </c>
      <c r="C50" s="27">
        <f>'input rate-base'!C50</f>
        <v>2015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:43">
      <c r="B51" s="27">
        <f>'input rate-base'!B51</f>
        <v>7</v>
      </c>
      <c r="C51" s="27">
        <f>'input rate-base'!C51</f>
        <v>2015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:43">
      <c r="B52" s="27">
        <f>'input rate-base'!B52</f>
        <v>8</v>
      </c>
      <c r="C52" s="27">
        <f>'input rate-base'!C52</f>
        <v>2015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:43">
      <c r="B53" s="27">
        <f>'input rate-base'!B53</f>
        <v>9</v>
      </c>
      <c r="C53" s="27">
        <f>'input rate-base'!C53</f>
        <v>2015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:43">
      <c r="B54" s="27">
        <f>'input rate-base'!B54</f>
        <v>10</v>
      </c>
      <c r="C54" s="27">
        <f>'input rate-base'!C54</f>
        <v>2015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:43">
      <c r="B55" s="27">
        <f>'input rate-base'!B55</f>
        <v>11</v>
      </c>
      <c r="C55" s="27">
        <f>'input rate-base'!C55</f>
        <v>2015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:43">
      <c r="B56" s="27">
        <f>'input rate-base'!B56</f>
        <v>12</v>
      </c>
      <c r="C56" s="27">
        <f>'input rate-base'!C56</f>
        <v>2015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2:43">
      <c r="B57" s="27">
        <f>'input rate-base'!B57</f>
        <v>1</v>
      </c>
      <c r="C57" s="27">
        <f>'input rate-base'!C57</f>
        <v>2016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2:43">
      <c r="B58" s="27">
        <f>'input rate-base'!B58</f>
        <v>2</v>
      </c>
      <c r="C58" s="27">
        <f>'input rate-base'!C58</f>
        <v>2016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2:43">
      <c r="B59" s="27">
        <f>'input rate-base'!B59</f>
        <v>3</v>
      </c>
      <c r="C59" s="27">
        <f>'input rate-base'!C59</f>
        <v>2016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2:43">
      <c r="B60" s="27">
        <f>'input rate-base'!B60</f>
        <v>4</v>
      </c>
      <c r="C60" s="27">
        <f>'input rate-base'!C60</f>
        <v>2016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2:43">
      <c r="B61" s="27">
        <f>'input rate-base'!B61</f>
        <v>5</v>
      </c>
      <c r="C61" s="27">
        <f>'input rate-base'!C61</f>
        <v>2016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2:43">
      <c r="B62" s="27">
        <f>'input rate-base'!B62</f>
        <v>6</v>
      </c>
      <c r="C62" s="27">
        <f>'input rate-base'!C62</f>
        <v>2016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2:43">
      <c r="B63" s="27">
        <f>'input rate-base'!B63</f>
        <v>7</v>
      </c>
      <c r="C63" s="27">
        <f>'input rate-base'!C63</f>
        <v>2016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2:43">
      <c r="B64" s="27">
        <f>'input rate-base'!B64</f>
        <v>8</v>
      </c>
      <c r="C64" s="27">
        <f>'input rate-base'!C64</f>
        <v>2016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2:43">
      <c r="B65" s="27">
        <f>'input rate-base'!B65</f>
        <v>9</v>
      </c>
      <c r="C65" s="27">
        <f>'input rate-base'!C65</f>
        <v>2016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2:43">
      <c r="B66" s="27">
        <f>'input rate-base'!B66</f>
        <v>10</v>
      </c>
      <c r="C66" s="27">
        <f>'input rate-base'!C66</f>
        <v>2016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2:43">
      <c r="B67" s="27">
        <f>'input rate-base'!B67</f>
        <v>11</v>
      </c>
      <c r="C67" s="27">
        <f>'input rate-base'!C67</f>
        <v>2016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2:43">
      <c r="B68" s="27">
        <f>'input rate-base'!B68</f>
        <v>12</v>
      </c>
      <c r="C68" s="27">
        <f>'input rate-base'!C68</f>
        <v>2016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2:43">
      <c r="B69" s="27">
        <f>'input rate-base'!B69</f>
        <v>1</v>
      </c>
      <c r="C69" s="27">
        <f>'input rate-base'!C69</f>
        <v>2017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2:43">
      <c r="B70" s="27">
        <f>'input rate-base'!B70</f>
        <v>2</v>
      </c>
      <c r="C70" s="27">
        <f>'input rate-base'!C70</f>
        <v>2017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2:43">
      <c r="B71" s="27">
        <f>'input rate-base'!B71</f>
        <v>3</v>
      </c>
      <c r="C71" s="27">
        <f>'input rate-base'!C71</f>
        <v>2017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2:43">
      <c r="B72" s="27">
        <f>'input rate-base'!B72</f>
        <v>4</v>
      </c>
      <c r="C72" s="27">
        <f>'input rate-base'!C72</f>
        <v>2017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2:43">
      <c r="B73" s="27">
        <f>'input rate-base'!B73</f>
        <v>5</v>
      </c>
      <c r="C73" s="27">
        <f>'input rate-base'!C73</f>
        <v>2017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2:43">
      <c r="B74" s="27">
        <f>'input rate-base'!B74</f>
        <v>6</v>
      </c>
      <c r="C74" s="27">
        <f>'input rate-base'!C74</f>
        <v>2017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2:43">
      <c r="B75" s="27">
        <f>'input rate-base'!B75</f>
        <v>7</v>
      </c>
      <c r="C75" s="27">
        <f>'input rate-base'!C75</f>
        <v>2017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2:43">
      <c r="B76" s="27">
        <f>'input rate-base'!B76</f>
        <v>8</v>
      </c>
      <c r="C76" s="27">
        <f>'input rate-base'!C76</f>
        <v>2017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2:43">
      <c r="B77" s="27">
        <f>'input rate-base'!B77</f>
        <v>9</v>
      </c>
      <c r="C77" s="27">
        <f>'input rate-base'!C77</f>
        <v>2017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2:43">
      <c r="B78" s="27">
        <f>'input rate-base'!B78</f>
        <v>10</v>
      </c>
      <c r="C78" s="27">
        <f>'input rate-base'!C78</f>
        <v>2017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2:43">
      <c r="B79" s="27">
        <f>'input rate-base'!B79</f>
        <v>11</v>
      </c>
      <c r="C79" s="27">
        <f>'input rate-base'!C79</f>
        <v>2017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2:43">
      <c r="B80" s="27">
        <f>'input rate-base'!B80</f>
        <v>12</v>
      </c>
      <c r="C80" s="27">
        <f>'input rate-base'!C80</f>
        <v>2017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2:43">
      <c r="B81" s="27">
        <f>'input rate-base'!B81</f>
        <v>1</v>
      </c>
      <c r="C81" s="27">
        <f>'input rate-base'!C81</f>
        <v>2018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2:43">
      <c r="B82" s="27">
        <f>'input rate-base'!B82</f>
        <v>2</v>
      </c>
      <c r="C82" s="27">
        <f>'input rate-base'!C82</f>
        <v>2018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2:43">
      <c r="B83" s="27">
        <f>'input rate-base'!B83</f>
        <v>3</v>
      </c>
      <c r="C83" s="27">
        <f>'input rate-base'!C83</f>
        <v>2018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2:43">
      <c r="B84" s="27">
        <f>'input rate-base'!B84</f>
        <v>4</v>
      </c>
      <c r="C84" s="27">
        <f>'input rate-base'!C84</f>
        <v>2018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2:43">
      <c r="B85" s="27">
        <f>'input rate-base'!B85</f>
        <v>5</v>
      </c>
      <c r="C85" s="27">
        <f>'input rate-base'!C85</f>
        <v>2018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2:43">
      <c r="B86" s="27">
        <f>'input rate-base'!B86</f>
        <v>6</v>
      </c>
      <c r="C86" s="27">
        <f>'input rate-base'!C86</f>
        <v>2018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2:43">
      <c r="B87" s="27">
        <f>'input rate-base'!B87</f>
        <v>7</v>
      </c>
      <c r="C87" s="27">
        <f>'input rate-base'!C87</f>
        <v>2018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2:43">
      <c r="B88" s="27">
        <f>'input rate-base'!B88</f>
        <v>8</v>
      </c>
      <c r="C88" s="27">
        <f>'input rate-base'!C88</f>
        <v>2018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2:43">
      <c r="B89" s="27">
        <f>'input rate-base'!B89</f>
        <v>9</v>
      </c>
      <c r="C89" s="27">
        <f>'input rate-base'!C89</f>
        <v>2018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2:43">
      <c r="B90" s="27">
        <f>'input rate-base'!B90</f>
        <v>10</v>
      </c>
      <c r="C90" s="27">
        <f>'input rate-base'!C90</f>
        <v>2018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2:43">
      <c r="B91" s="27">
        <f>'input rate-base'!B91</f>
        <v>11</v>
      </c>
      <c r="C91" s="27">
        <f>'input rate-base'!C91</f>
        <v>2018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2:43">
      <c r="B92" s="27">
        <f>'input rate-base'!B92</f>
        <v>12</v>
      </c>
      <c r="C92" s="27">
        <f>'input rate-base'!C92</f>
        <v>2018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2:43">
      <c r="B93" s="27">
        <f>'input rate-base'!B93</f>
        <v>1</v>
      </c>
      <c r="C93" s="27">
        <f>'input rate-base'!C93</f>
        <v>2019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2:43">
      <c r="B94" s="27">
        <f>'input rate-base'!B94</f>
        <v>2</v>
      </c>
      <c r="C94" s="27">
        <f>'input rate-base'!C94</f>
        <v>2019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2:43">
      <c r="B95" s="27">
        <f>'input rate-base'!B95</f>
        <v>3</v>
      </c>
      <c r="C95" s="27">
        <f>'input rate-base'!C95</f>
        <v>2019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2:43">
      <c r="B96" s="27">
        <f>'input rate-base'!B96</f>
        <v>4</v>
      </c>
      <c r="C96" s="27">
        <f>'input rate-base'!C96</f>
        <v>2019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2:43">
      <c r="B97" s="27">
        <f>'input rate-base'!B97</f>
        <v>5</v>
      </c>
      <c r="C97" s="27">
        <f>'input rate-base'!C97</f>
        <v>2019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2:43">
      <c r="B98" s="27">
        <f>'input rate-base'!B98</f>
        <v>6</v>
      </c>
      <c r="C98" s="27">
        <f>'input rate-base'!C98</f>
        <v>2019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2:43">
      <c r="B99" s="27">
        <f>'input rate-base'!B99</f>
        <v>7</v>
      </c>
      <c r="C99" s="27">
        <f>'input rate-base'!C99</f>
        <v>2019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2:43">
      <c r="B100" s="27">
        <f>'input rate-base'!B100</f>
        <v>8</v>
      </c>
      <c r="C100" s="27">
        <f>'input rate-base'!C100</f>
        <v>2019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2:43">
      <c r="B101" s="27">
        <f>'input rate-base'!B101</f>
        <v>9</v>
      </c>
      <c r="C101" s="27">
        <f>'input rate-base'!C101</f>
        <v>2019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2:43">
      <c r="B102" s="27">
        <f>'input rate-base'!B102</f>
        <v>10</v>
      </c>
      <c r="C102" s="27">
        <f>'input rate-base'!C102</f>
        <v>2019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2:43">
      <c r="B103" s="27">
        <f>'input rate-base'!B103</f>
        <v>11</v>
      </c>
      <c r="C103" s="27">
        <f>'input rate-base'!C103</f>
        <v>2019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2:43">
      <c r="B104" s="27">
        <f>'input rate-base'!B104</f>
        <v>12</v>
      </c>
      <c r="C104" s="27">
        <f>'input rate-base'!C104</f>
        <v>2019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2:43">
      <c r="B105" s="27">
        <f>'input rate-base'!B105</f>
        <v>1</v>
      </c>
      <c r="C105" s="27">
        <f>'input rate-base'!C105</f>
        <v>2020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2:43">
      <c r="B106" s="27">
        <f>'input rate-base'!B106</f>
        <v>2</v>
      </c>
      <c r="C106" s="27">
        <f>'input rate-base'!C106</f>
        <v>2020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2:43">
      <c r="B107" s="27">
        <f>'input rate-base'!B107</f>
        <v>3</v>
      </c>
      <c r="C107" s="27">
        <f>'input rate-base'!C107</f>
        <v>2020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2:43">
      <c r="B108" s="27">
        <f>'input rate-base'!B108</f>
        <v>4</v>
      </c>
      <c r="C108" s="27">
        <f>'input rate-base'!C108</f>
        <v>2020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2:43">
      <c r="B109" s="27">
        <f>'input rate-base'!B109</f>
        <v>5</v>
      </c>
      <c r="C109" s="27">
        <f>'input rate-base'!C109</f>
        <v>2020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2:43">
      <c r="B110" s="27">
        <f>'input rate-base'!B110</f>
        <v>6</v>
      </c>
      <c r="C110" s="27">
        <f>'input rate-base'!C110</f>
        <v>2020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2:43">
      <c r="B111" s="27">
        <f>'input rate-base'!B111</f>
        <v>7</v>
      </c>
      <c r="C111" s="27">
        <f>'input rate-base'!C111</f>
        <v>2020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2:43">
      <c r="B112" s="27">
        <f>'input rate-base'!B112</f>
        <v>8</v>
      </c>
      <c r="C112" s="27">
        <f>'input rate-base'!C112</f>
        <v>2020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2:43">
      <c r="B113" s="27">
        <f>'input rate-base'!B113</f>
        <v>9</v>
      </c>
      <c r="C113" s="27">
        <f>'input rate-base'!C113</f>
        <v>2020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2:43">
      <c r="B114" s="27">
        <f>'input rate-base'!B114</f>
        <v>10</v>
      </c>
      <c r="C114" s="27">
        <f>'input rate-base'!C114</f>
        <v>2020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2:43">
      <c r="B115" s="27">
        <f>'input rate-base'!B115</f>
        <v>11</v>
      </c>
      <c r="C115" s="27">
        <f>'input rate-base'!C115</f>
        <v>2020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2:43">
      <c r="B116" s="27">
        <f>'input rate-base'!B116</f>
        <v>12</v>
      </c>
      <c r="C116" s="27">
        <f>'input rate-base'!C116</f>
        <v>2020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2:43">
      <c r="B117" s="27">
        <f>'input rate-base'!B117</f>
        <v>1</v>
      </c>
      <c r="C117" s="27">
        <f>'input rate-base'!C117</f>
        <v>2021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2:43">
      <c r="B118" s="27">
        <f>'input rate-base'!B118</f>
        <v>2</v>
      </c>
      <c r="C118" s="27">
        <f>'input rate-base'!C118</f>
        <v>2021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2:43">
      <c r="B119" s="27">
        <f>'input rate-base'!B119</f>
        <v>3</v>
      </c>
      <c r="C119" s="27">
        <f>'input rate-base'!C119</f>
        <v>2021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2:43">
      <c r="B120" s="27">
        <f>'input rate-base'!B120</f>
        <v>4</v>
      </c>
      <c r="C120" s="27">
        <f>'input rate-base'!C120</f>
        <v>2021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2:43">
      <c r="B121" s="27">
        <f>'input rate-base'!B121</f>
        <v>5</v>
      </c>
      <c r="C121" s="27">
        <f>'input rate-base'!C121</f>
        <v>2021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2:43">
      <c r="B122" s="27">
        <f>'input rate-base'!B122</f>
        <v>6</v>
      </c>
      <c r="C122" s="27">
        <f>'input rate-base'!C122</f>
        <v>2021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2:43">
      <c r="B123" s="27">
        <f>'input rate-base'!B123</f>
        <v>7</v>
      </c>
      <c r="C123" s="27">
        <f>'input rate-base'!C123</f>
        <v>2021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2:43">
      <c r="B124" s="27">
        <f>'input rate-base'!B124</f>
        <v>8</v>
      </c>
      <c r="C124" s="27">
        <f>'input rate-base'!C124</f>
        <v>2021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2:43">
      <c r="B125" s="27">
        <f>'input rate-base'!B125</f>
        <v>9</v>
      </c>
      <c r="C125" s="27">
        <f>'input rate-base'!C125</f>
        <v>2021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2:43">
      <c r="B126" s="27">
        <f>'input rate-base'!B126</f>
        <v>10</v>
      </c>
      <c r="C126" s="27">
        <f>'input rate-base'!C126</f>
        <v>2021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2:43">
      <c r="B127" s="27">
        <f>'input rate-base'!B127</f>
        <v>11</v>
      </c>
      <c r="C127" s="27">
        <f>'input rate-base'!C127</f>
        <v>2021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2:43">
      <c r="B128" s="27">
        <f>'input rate-base'!B128</f>
        <v>12</v>
      </c>
      <c r="C128" s="27">
        <f>'input rate-base'!C128</f>
        <v>2021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2:43">
      <c r="B129" s="27">
        <f>'input rate-base'!B129</f>
        <v>1</v>
      </c>
      <c r="C129" s="27">
        <f>'input rate-base'!C129</f>
        <v>2022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2:43">
      <c r="B130" s="27">
        <f>'input rate-base'!B130</f>
        <v>2</v>
      </c>
      <c r="C130" s="27">
        <f>'input rate-base'!C130</f>
        <v>2022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2:43">
      <c r="B131" s="27">
        <f>'input rate-base'!B131</f>
        <v>3</v>
      </c>
      <c r="C131" s="27">
        <f>'input rate-base'!C131</f>
        <v>2022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2:43">
      <c r="B132" s="27">
        <f>'input rate-base'!B132</f>
        <v>4</v>
      </c>
      <c r="C132" s="27">
        <f>'input rate-base'!C132</f>
        <v>2022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2:43">
      <c r="B133" s="27">
        <f>'input rate-base'!B133</f>
        <v>5</v>
      </c>
      <c r="C133" s="27">
        <f>'input rate-base'!C133</f>
        <v>2022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2:43">
      <c r="B134" s="27">
        <f>'input rate-base'!B134</f>
        <v>6</v>
      </c>
      <c r="C134" s="27">
        <f>'input rate-base'!C134</f>
        <v>2022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2:43">
      <c r="B135" s="27">
        <f>'input rate-base'!B135</f>
        <v>7</v>
      </c>
      <c r="C135" s="27">
        <f>'input rate-base'!C135</f>
        <v>2022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2:43">
      <c r="B136" s="27">
        <f>'input rate-base'!B136</f>
        <v>8</v>
      </c>
      <c r="C136" s="27">
        <f>'input rate-base'!C136</f>
        <v>2022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2:43">
      <c r="B137" s="27">
        <f>'input rate-base'!B137</f>
        <v>9</v>
      </c>
      <c r="C137" s="27">
        <f>'input rate-base'!C137</f>
        <v>2022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2:43">
      <c r="B138" s="27">
        <f>'input rate-base'!B138</f>
        <v>10</v>
      </c>
      <c r="C138" s="27">
        <f>'input rate-base'!C138</f>
        <v>2022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2:43">
      <c r="B139" s="27">
        <f>'input rate-base'!B139</f>
        <v>11</v>
      </c>
      <c r="C139" s="27">
        <f>'input rate-base'!C139</f>
        <v>2022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2:43">
      <c r="B140" s="27">
        <f>'input rate-base'!B140</f>
        <v>12</v>
      </c>
      <c r="C140" s="27">
        <f>'input rate-base'!C140</f>
        <v>2022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2:43">
      <c r="B141" s="27">
        <f>'input rate-base'!B141</f>
        <v>1</v>
      </c>
      <c r="C141" s="27">
        <f>'input rate-base'!C141</f>
        <v>2023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2:43">
      <c r="B142" s="27">
        <f>'input rate-base'!B142</f>
        <v>2</v>
      </c>
      <c r="C142" s="27">
        <f>'input rate-base'!C142</f>
        <v>2023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2:43">
      <c r="B143" s="27">
        <f>'input rate-base'!B143</f>
        <v>3</v>
      </c>
      <c r="C143" s="27">
        <f>'input rate-base'!C143</f>
        <v>2023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2:43">
      <c r="B144" s="27">
        <f>'input rate-base'!B144</f>
        <v>4</v>
      </c>
      <c r="C144" s="27">
        <f>'input rate-base'!C144</f>
        <v>2023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2:43">
      <c r="B145" s="27">
        <f>'input rate-base'!B145</f>
        <v>5</v>
      </c>
      <c r="C145" s="27">
        <f>'input rate-base'!C145</f>
        <v>2023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2:43">
      <c r="B146" s="27">
        <f>'input rate-base'!B146</f>
        <v>6</v>
      </c>
      <c r="C146" s="27">
        <f>'input rate-base'!C146</f>
        <v>2023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2:43">
      <c r="B147" s="27">
        <f>'input rate-base'!B147</f>
        <v>7</v>
      </c>
      <c r="C147" s="27">
        <f>'input rate-base'!C147</f>
        <v>2023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2:43">
      <c r="B148" s="27">
        <f>'input rate-base'!B148</f>
        <v>8</v>
      </c>
      <c r="C148" s="27">
        <f>'input rate-base'!C148</f>
        <v>2023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2:43">
      <c r="B149" s="27">
        <f>'input rate-base'!B149</f>
        <v>9</v>
      </c>
      <c r="C149" s="27">
        <f>'input rate-base'!C149</f>
        <v>2023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2:43">
      <c r="B150" s="27">
        <f>'input rate-base'!B150</f>
        <v>10</v>
      </c>
      <c r="C150" s="27">
        <f>'input rate-base'!C150</f>
        <v>2023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2:43">
      <c r="B151" s="27">
        <f>'input rate-base'!B151</f>
        <v>11</v>
      </c>
      <c r="C151" s="27">
        <f>'input rate-base'!C151</f>
        <v>2023</v>
      </c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2:43">
      <c r="B152" s="27">
        <f>'input rate-base'!B152</f>
        <v>12</v>
      </c>
      <c r="C152" s="27">
        <f>'input rate-base'!C152</f>
        <v>2023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2:43">
      <c r="B153" s="27">
        <f>'input rate-base'!B153</f>
        <v>1</v>
      </c>
      <c r="C153" s="27">
        <f>'input rate-base'!C153</f>
        <v>2024</v>
      </c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2:43">
      <c r="B154" s="27">
        <f>'input rate-base'!B154</f>
        <v>2</v>
      </c>
      <c r="C154" s="27">
        <f>'input rate-base'!C154</f>
        <v>2024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2:43">
      <c r="B155" s="27">
        <f>'input rate-base'!B155</f>
        <v>3</v>
      </c>
      <c r="C155" s="27">
        <f>'input rate-base'!C155</f>
        <v>2024</v>
      </c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2:43">
      <c r="B156" s="27">
        <f>'input rate-base'!B156</f>
        <v>4</v>
      </c>
      <c r="C156" s="27">
        <f>'input rate-base'!C156</f>
        <v>2024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2:43">
      <c r="B157" s="27">
        <f>'input rate-base'!B157</f>
        <v>5</v>
      </c>
      <c r="C157" s="27">
        <f>'input rate-base'!C157</f>
        <v>2024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2:43">
      <c r="B158" s="27">
        <f>'input rate-base'!B158</f>
        <v>6</v>
      </c>
      <c r="C158" s="27">
        <f>'input rate-base'!C158</f>
        <v>2024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2:43">
      <c r="B159" s="27">
        <f>'input rate-base'!B159</f>
        <v>7</v>
      </c>
      <c r="C159" s="27">
        <f>'input rate-base'!C159</f>
        <v>2024</v>
      </c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2:43">
      <c r="B160" s="27">
        <f>'input rate-base'!B160</f>
        <v>8</v>
      </c>
      <c r="C160" s="27">
        <f>'input rate-base'!C160</f>
        <v>2024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2:43">
      <c r="B161" s="27">
        <f>'input rate-base'!B161</f>
        <v>9</v>
      </c>
      <c r="C161" s="27">
        <f>'input rate-base'!C161</f>
        <v>2024</v>
      </c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2:43">
      <c r="B162" s="27">
        <f>'input rate-base'!B162</f>
        <v>10</v>
      </c>
      <c r="C162" s="27">
        <f>'input rate-base'!C162</f>
        <v>2024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2:43">
      <c r="B163" s="27">
        <f>'input rate-base'!B163</f>
        <v>11</v>
      </c>
      <c r="C163" s="27">
        <f>'input rate-base'!C163</f>
        <v>2024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2:43">
      <c r="B164" s="27">
        <f>'input rate-base'!B164</f>
        <v>12</v>
      </c>
      <c r="C164" s="27">
        <f>'input rate-base'!C164</f>
        <v>2024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2:43">
      <c r="B165" s="27">
        <f>'input rate-base'!B165</f>
        <v>1</v>
      </c>
      <c r="C165" s="27">
        <f>'input rate-base'!C165</f>
        <v>2025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2:43">
      <c r="B166" s="27">
        <f>'input rate-base'!B166</f>
        <v>2</v>
      </c>
      <c r="C166" s="27">
        <f>'input rate-base'!C166</f>
        <v>2025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2:43">
      <c r="B167" s="27">
        <f>'input rate-base'!B167</f>
        <v>3</v>
      </c>
      <c r="C167" s="27">
        <f>'input rate-base'!C167</f>
        <v>2025</v>
      </c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2:43">
      <c r="B168" s="27">
        <f>'input rate-base'!B168</f>
        <v>4</v>
      </c>
      <c r="C168" s="27">
        <f>'input rate-base'!C168</f>
        <v>2025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2:43">
      <c r="B169" s="27">
        <f>'input rate-base'!B169</f>
        <v>5</v>
      </c>
      <c r="C169" s="27">
        <f>'input rate-base'!C169</f>
        <v>2025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2:43">
      <c r="B170" s="27">
        <f>'input rate-base'!B170</f>
        <v>6</v>
      </c>
      <c r="C170" s="27">
        <f>'input rate-base'!C170</f>
        <v>2025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2:43">
      <c r="B171" s="27">
        <f>'input rate-base'!B171</f>
        <v>7</v>
      </c>
      <c r="C171" s="27">
        <f>'input rate-base'!C171</f>
        <v>2025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2:43">
      <c r="B172" s="27">
        <f>'input rate-base'!B172</f>
        <v>8</v>
      </c>
      <c r="C172" s="27">
        <f>'input rate-base'!C172</f>
        <v>2025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2:43">
      <c r="B173" s="27">
        <f>'input rate-base'!B173</f>
        <v>9</v>
      </c>
      <c r="C173" s="27">
        <f>'input rate-base'!C173</f>
        <v>2025</v>
      </c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2:43">
      <c r="B174" s="27">
        <f>'input rate-base'!B174</f>
        <v>10</v>
      </c>
      <c r="C174" s="27">
        <f>'input rate-base'!C174</f>
        <v>2025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2:43">
      <c r="B175" s="27">
        <f>'input rate-base'!B175</f>
        <v>11</v>
      </c>
      <c r="C175" s="27">
        <f>'input rate-base'!C175</f>
        <v>2025</v>
      </c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2:43">
      <c r="B176" s="27">
        <f>'input rate-base'!B176</f>
        <v>12</v>
      </c>
      <c r="C176" s="27">
        <f>'input rate-base'!C176</f>
        <v>2025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2:43">
      <c r="B177" s="27">
        <f>'input rate-base'!B177</f>
        <v>1</v>
      </c>
      <c r="C177" s="27">
        <f>'input rate-base'!C177</f>
        <v>2026</v>
      </c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2:43">
      <c r="B178" s="27">
        <f>'input rate-base'!B178</f>
        <v>2</v>
      </c>
      <c r="C178" s="27">
        <f>'input rate-base'!C178</f>
        <v>2026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2:43">
      <c r="B179" s="27">
        <f>'input rate-base'!B179</f>
        <v>3</v>
      </c>
      <c r="C179" s="27">
        <f>'input rate-base'!C179</f>
        <v>2026</v>
      </c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2:43">
      <c r="B180" s="27">
        <f>'input rate-base'!B180</f>
        <v>4</v>
      </c>
      <c r="C180" s="27">
        <f>'input rate-base'!C180</f>
        <v>2026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2:43">
      <c r="B181" s="27">
        <f>'input rate-base'!B181</f>
        <v>5</v>
      </c>
      <c r="C181" s="27">
        <f>'input rate-base'!C181</f>
        <v>2026</v>
      </c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2:43">
      <c r="B182" s="27">
        <f>'input rate-base'!B182</f>
        <v>6</v>
      </c>
      <c r="C182" s="27">
        <f>'input rate-base'!C182</f>
        <v>2026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2:43">
      <c r="B183" s="27">
        <f>'input rate-base'!B183</f>
        <v>7</v>
      </c>
      <c r="C183" s="27">
        <f>'input rate-base'!C183</f>
        <v>2026</v>
      </c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2:43">
      <c r="B184" s="27">
        <f>'input rate-base'!B184</f>
        <v>8</v>
      </c>
      <c r="C184" s="27">
        <f>'input rate-base'!C184</f>
        <v>2026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2:43">
      <c r="B185" s="27">
        <f>'input rate-base'!B185</f>
        <v>9</v>
      </c>
      <c r="C185" s="27">
        <f>'input rate-base'!C185</f>
        <v>2026</v>
      </c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2:43">
      <c r="B186" s="27">
        <f>'input rate-base'!B186</f>
        <v>10</v>
      </c>
      <c r="C186" s="27">
        <f>'input rate-base'!C186</f>
        <v>2026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2:43">
      <c r="B187" s="27">
        <f>'input rate-base'!B187</f>
        <v>11</v>
      </c>
      <c r="C187" s="27">
        <f>'input rate-base'!C187</f>
        <v>2026</v>
      </c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2:43">
      <c r="B188" s="27">
        <f>'input rate-base'!B188</f>
        <v>12</v>
      </c>
      <c r="C188" s="27">
        <f>'input rate-base'!C188</f>
        <v>2026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2:43">
      <c r="B189" s="27">
        <f>'input rate-base'!B189</f>
        <v>1</v>
      </c>
      <c r="C189" s="27">
        <f>'input rate-base'!C189</f>
        <v>2027</v>
      </c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2:43">
      <c r="B190" s="27">
        <f>'input rate-base'!B190</f>
        <v>2</v>
      </c>
      <c r="C190" s="27">
        <f>'input rate-base'!C190</f>
        <v>2027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2:43">
      <c r="B191" s="27">
        <f>'input rate-base'!B191</f>
        <v>3</v>
      </c>
      <c r="C191" s="27">
        <f>'input rate-base'!C191</f>
        <v>2027</v>
      </c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2:43">
      <c r="B192" s="27">
        <f>'input rate-base'!B192</f>
        <v>4</v>
      </c>
      <c r="C192" s="27">
        <f>'input rate-base'!C192</f>
        <v>2027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2:43">
      <c r="B193" s="27">
        <f>'input rate-base'!B193</f>
        <v>5</v>
      </c>
      <c r="C193" s="27">
        <f>'input rate-base'!C193</f>
        <v>2027</v>
      </c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2:43">
      <c r="B194" s="27">
        <f>'input rate-base'!B194</f>
        <v>6</v>
      </c>
      <c r="C194" s="27">
        <f>'input rate-base'!C194</f>
        <v>2027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2:43">
      <c r="B195" s="27">
        <f>'input rate-base'!B195</f>
        <v>7</v>
      </c>
      <c r="C195" s="27">
        <f>'input rate-base'!C195</f>
        <v>2027</v>
      </c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2:43">
      <c r="B196" s="27">
        <f>'input rate-base'!B196</f>
        <v>8</v>
      </c>
      <c r="C196" s="27">
        <f>'input rate-base'!C196</f>
        <v>2027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2:43">
      <c r="B197" s="27">
        <f>'input rate-base'!B197</f>
        <v>9</v>
      </c>
      <c r="C197" s="27">
        <f>'input rate-base'!C197</f>
        <v>2027</v>
      </c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2:43">
      <c r="B198" s="27">
        <f>'input rate-base'!B198</f>
        <v>10</v>
      </c>
      <c r="C198" s="27">
        <f>'input rate-base'!C198</f>
        <v>2027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2:43">
      <c r="B199" s="27">
        <f>'input rate-base'!B199</f>
        <v>11</v>
      </c>
      <c r="C199" s="27">
        <f>'input rate-base'!C199</f>
        <v>2027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2:43">
      <c r="B200" s="27">
        <f>'input rate-base'!B200</f>
        <v>12</v>
      </c>
      <c r="C200" s="27">
        <f>'input rate-base'!C200</f>
        <v>2027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2:43">
      <c r="B201" s="27">
        <f>'input rate-base'!B201</f>
        <v>1</v>
      </c>
      <c r="C201" s="27">
        <f>'input rate-base'!C201</f>
        <v>2028</v>
      </c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2:43">
      <c r="B202" s="27">
        <f>'input rate-base'!B202</f>
        <v>2</v>
      </c>
      <c r="C202" s="27">
        <f>'input rate-base'!C202</f>
        <v>2028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2:43">
      <c r="B203" s="27">
        <f>'input rate-base'!B203</f>
        <v>3</v>
      </c>
      <c r="C203" s="27">
        <f>'input rate-base'!C203</f>
        <v>2028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2:43">
      <c r="B204" s="27">
        <f>'input rate-base'!B204</f>
        <v>4</v>
      </c>
      <c r="C204" s="27">
        <f>'input rate-base'!C204</f>
        <v>2028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2:43">
      <c r="B205" s="27">
        <f>'input rate-base'!B205</f>
        <v>5</v>
      </c>
      <c r="C205" s="27">
        <f>'input rate-base'!C205</f>
        <v>2028</v>
      </c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2:43">
      <c r="B206" s="27">
        <f>'input rate-base'!B206</f>
        <v>6</v>
      </c>
      <c r="C206" s="27">
        <f>'input rate-base'!C206</f>
        <v>2028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2:43">
      <c r="B207" s="27">
        <f>'input rate-base'!B207</f>
        <v>7</v>
      </c>
      <c r="C207" s="27">
        <f>'input rate-base'!C207</f>
        <v>2028</v>
      </c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2:43">
      <c r="B208" s="27">
        <f>'input rate-base'!B208</f>
        <v>8</v>
      </c>
      <c r="C208" s="27">
        <f>'input rate-base'!C208</f>
        <v>2028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2:43">
      <c r="B209" s="27">
        <f>'input rate-base'!B209</f>
        <v>9</v>
      </c>
      <c r="C209" s="27">
        <f>'input rate-base'!C209</f>
        <v>2028</v>
      </c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2:43">
      <c r="B210" s="27">
        <f>'input rate-base'!B210</f>
        <v>10</v>
      </c>
      <c r="C210" s="27">
        <f>'input rate-base'!C210</f>
        <v>2028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2:43">
      <c r="B211" s="27">
        <f>'input rate-base'!B211</f>
        <v>11</v>
      </c>
      <c r="C211" s="27">
        <f>'input rate-base'!C211</f>
        <v>2028</v>
      </c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2:43">
      <c r="B212" s="27">
        <f>'input rate-base'!B212</f>
        <v>12</v>
      </c>
      <c r="C212" s="27">
        <f>'input rate-base'!C212</f>
        <v>2028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2:43">
      <c r="B213" s="27">
        <f>'input rate-base'!B213</f>
        <v>1</v>
      </c>
      <c r="C213" s="27">
        <f>'input rate-base'!C213</f>
        <v>2029</v>
      </c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2:43">
      <c r="B214" s="27">
        <f>'input rate-base'!B214</f>
        <v>2</v>
      </c>
      <c r="C214" s="27">
        <f>'input rate-base'!C214</f>
        <v>2029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2:43">
      <c r="B215" s="27">
        <f>'input rate-base'!B215</f>
        <v>3</v>
      </c>
      <c r="C215" s="27">
        <f>'input rate-base'!C215</f>
        <v>2029</v>
      </c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2:43">
      <c r="B216" s="27">
        <f>'input rate-base'!B216</f>
        <v>4</v>
      </c>
      <c r="C216" s="27">
        <f>'input rate-base'!C216</f>
        <v>2029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2:43">
      <c r="B217" s="27">
        <f>'input rate-base'!B217</f>
        <v>5</v>
      </c>
      <c r="C217" s="27">
        <f>'input rate-base'!C217</f>
        <v>2029</v>
      </c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2:43">
      <c r="B218" s="27">
        <f>'input rate-base'!B218</f>
        <v>6</v>
      </c>
      <c r="C218" s="27">
        <f>'input rate-base'!C218</f>
        <v>2029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2:43">
      <c r="B219" s="27">
        <f>'input rate-base'!B219</f>
        <v>7</v>
      </c>
      <c r="C219" s="27">
        <f>'input rate-base'!C219</f>
        <v>2029</v>
      </c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2:43">
      <c r="B220" s="27">
        <f>'input rate-base'!B220</f>
        <v>8</v>
      </c>
      <c r="C220" s="27">
        <f>'input rate-base'!C220</f>
        <v>2029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2:43">
      <c r="B221" s="27">
        <f>'input rate-base'!B221</f>
        <v>9</v>
      </c>
      <c r="C221" s="27">
        <f>'input rate-base'!C221</f>
        <v>2029</v>
      </c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2:43">
      <c r="B222" s="27">
        <f>'input rate-base'!B222</f>
        <v>10</v>
      </c>
      <c r="C222" s="27">
        <f>'input rate-base'!C222</f>
        <v>2029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2:43">
      <c r="B223" s="27">
        <f>'input rate-base'!B223</f>
        <v>11</v>
      </c>
      <c r="C223" s="27">
        <f>'input rate-base'!C223</f>
        <v>2029</v>
      </c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2:43">
      <c r="B224" s="27">
        <f>'input rate-base'!B224</f>
        <v>12</v>
      </c>
      <c r="C224" s="27">
        <f>'input rate-base'!C224</f>
        <v>2029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2:43">
      <c r="B225" s="27">
        <f>'input rate-base'!B225</f>
        <v>1</v>
      </c>
      <c r="C225" s="27">
        <f>'input rate-base'!C225</f>
        <v>2030</v>
      </c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2:43">
      <c r="B226" s="27">
        <f>'input rate-base'!B226</f>
        <v>2</v>
      </c>
      <c r="C226" s="27">
        <f>'input rate-base'!C226</f>
        <v>2030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2:43">
      <c r="B227" s="27">
        <f>'input rate-base'!B227</f>
        <v>3</v>
      </c>
      <c r="C227" s="27">
        <f>'input rate-base'!C227</f>
        <v>2030</v>
      </c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2:43">
      <c r="B228" s="27">
        <f>'input rate-base'!B228</f>
        <v>4</v>
      </c>
      <c r="C228" s="27">
        <f>'input rate-base'!C228</f>
        <v>2030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2:43">
      <c r="B229" s="27">
        <f>'input rate-base'!B229</f>
        <v>5</v>
      </c>
      <c r="C229" s="27">
        <f>'input rate-base'!C229</f>
        <v>2030</v>
      </c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2:43">
      <c r="B230" s="27">
        <f>'input rate-base'!B230</f>
        <v>6</v>
      </c>
      <c r="C230" s="27">
        <f>'input rate-base'!C230</f>
        <v>2030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2:43">
      <c r="B231" s="27">
        <f>'input rate-base'!B231</f>
        <v>7</v>
      </c>
      <c r="C231" s="27">
        <f>'input rate-base'!C231</f>
        <v>2030</v>
      </c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2:43">
      <c r="B232" s="27">
        <f>'input rate-base'!B232</f>
        <v>8</v>
      </c>
      <c r="C232" s="27">
        <f>'input rate-base'!C232</f>
        <v>2030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2:43">
      <c r="B233" s="27">
        <f>'input rate-base'!B233</f>
        <v>9</v>
      </c>
      <c r="C233" s="27">
        <f>'input rate-base'!C233</f>
        <v>2030</v>
      </c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2:43">
      <c r="B234" s="27">
        <f>'input rate-base'!B234</f>
        <v>10</v>
      </c>
      <c r="C234" s="27">
        <f>'input rate-base'!C234</f>
        <v>2030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2:43">
      <c r="B235" s="27">
        <f>'input rate-base'!B235</f>
        <v>11</v>
      </c>
      <c r="C235" s="27">
        <f>'input rate-base'!C235</f>
        <v>2030</v>
      </c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2:43">
      <c r="B236" s="27">
        <f>'input rate-base'!B236</f>
        <v>12</v>
      </c>
      <c r="C236" s="27">
        <f>'input rate-base'!C236</f>
        <v>2030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2:43">
      <c r="B237" s="27">
        <f>'input rate-base'!B237</f>
        <v>1</v>
      </c>
      <c r="C237" s="27">
        <f>'input rate-base'!C237</f>
        <v>2031</v>
      </c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2:43">
      <c r="B238" s="27">
        <f>'input rate-base'!B238</f>
        <v>2</v>
      </c>
      <c r="C238" s="27">
        <f>'input rate-base'!C238</f>
        <v>2031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2:43">
      <c r="B239" s="27">
        <f>'input rate-base'!B239</f>
        <v>3</v>
      </c>
      <c r="C239" s="27">
        <f>'input rate-base'!C239</f>
        <v>2031</v>
      </c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2:43">
      <c r="B240" s="27">
        <f>'input rate-base'!B240</f>
        <v>4</v>
      </c>
      <c r="C240" s="27">
        <f>'input rate-base'!C240</f>
        <v>2031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2:43">
      <c r="B241" s="27">
        <f>'input rate-base'!B241</f>
        <v>5</v>
      </c>
      <c r="C241" s="27">
        <f>'input rate-base'!C241</f>
        <v>2031</v>
      </c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2:43">
      <c r="B242" s="27">
        <f>'input rate-base'!B242</f>
        <v>6</v>
      </c>
      <c r="C242" s="27">
        <f>'input rate-base'!C242</f>
        <v>2031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2:43">
      <c r="B243" s="27">
        <f>'input rate-base'!B243</f>
        <v>7</v>
      </c>
      <c r="C243" s="27">
        <f>'input rate-base'!C243</f>
        <v>2031</v>
      </c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2:43">
      <c r="B244" s="27">
        <f>'input rate-base'!B244</f>
        <v>8</v>
      </c>
      <c r="C244" s="27">
        <f>'input rate-base'!C244</f>
        <v>2031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2:43">
      <c r="B245" s="27">
        <f>'input rate-base'!B245</f>
        <v>9</v>
      </c>
      <c r="C245" s="27">
        <f>'input rate-base'!C245</f>
        <v>2031</v>
      </c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2:43">
      <c r="B246" s="27">
        <f>'input rate-base'!B246</f>
        <v>10</v>
      </c>
      <c r="C246" s="27">
        <f>'input rate-base'!C246</f>
        <v>2031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2:43">
      <c r="B247" s="27">
        <f>'input rate-base'!B247</f>
        <v>11</v>
      </c>
      <c r="C247" s="27">
        <f>'input rate-base'!C247</f>
        <v>2031</v>
      </c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2:43">
      <c r="B248" s="27">
        <f>'input rate-base'!B248</f>
        <v>12</v>
      </c>
      <c r="C248" s="27">
        <f>'input rate-base'!C248</f>
        <v>2031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2:43">
      <c r="B249" s="27">
        <f>'input rate-base'!B249</f>
        <v>1</v>
      </c>
      <c r="C249" s="27">
        <f>'input rate-base'!C249</f>
        <v>2032</v>
      </c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2:43">
      <c r="B250" s="27">
        <f>'input rate-base'!B250</f>
        <v>2</v>
      </c>
      <c r="C250" s="27">
        <f>'input rate-base'!C250</f>
        <v>2032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2:43">
      <c r="B251" s="27">
        <f>'input rate-base'!B251</f>
        <v>3</v>
      </c>
      <c r="C251" s="27">
        <f>'input rate-base'!C251</f>
        <v>2032</v>
      </c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2:43">
      <c r="B252" s="27">
        <f>'input rate-base'!B252</f>
        <v>4</v>
      </c>
      <c r="C252" s="27">
        <f>'input rate-base'!C252</f>
        <v>2032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2:43">
      <c r="B253" s="27">
        <f>'input rate-base'!B253</f>
        <v>5</v>
      </c>
      <c r="C253" s="27">
        <f>'input rate-base'!C253</f>
        <v>2032</v>
      </c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2:43">
      <c r="B254" s="27">
        <f>'input rate-base'!B254</f>
        <v>6</v>
      </c>
      <c r="C254" s="27">
        <f>'input rate-base'!C254</f>
        <v>2032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2:43">
      <c r="B255" s="27">
        <f>'input rate-base'!B255</f>
        <v>7</v>
      </c>
      <c r="C255" s="27">
        <f>'input rate-base'!C255</f>
        <v>2032</v>
      </c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2:43">
      <c r="B256" s="27">
        <f>'input rate-base'!B256</f>
        <v>8</v>
      </c>
      <c r="C256" s="27">
        <f>'input rate-base'!C256</f>
        <v>2032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2:43">
      <c r="B257" s="27">
        <f>'input rate-base'!B257</f>
        <v>9</v>
      </c>
      <c r="C257" s="27">
        <f>'input rate-base'!C257</f>
        <v>2032</v>
      </c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2:43">
      <c r="B258" s="27">
        <f>'input rate-base'!B258</f>
        <v>10</v>
      </c>
      <c r="C258" s="27">
        <f>'input rate-base'!C258</f>
        <v>2032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2:43">
      <c r="B259" s="27">
        <f>'input rate-base'!B259</f>
        <v>11</v>
      </c>
      <c r="C259" s="27">
        <f>'input rate-base'!C259</f>
        <v>2032</v>
      </c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2:43">
      <c r="B260" s="27">
        <f>'input rate-base'!B260</f>
        <v>12</v>
      </c>
      <c r="C260" s="27">
        <f>'input rate-base'!C260</f>
        <v>2032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2:43">
      <c r="B261" s="27">
        <f>'input rate-base'!B261</f>
        <v>1</v>
      </c>
      <c r="C261" s="27">
        <f>'input rate-base'!C261</f>
        <v>2033</v>
      </c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2:43">
      <c r="B262" s="27">
        <f>'input rate-base'!B262</f>
        <v>2</v>
      </c>
      <c r="C262" s="27">
        <f>'input rate-base'!C262</f>
        <v>2033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2:43">
      <c r="B263" s="27">
        <f>'input rate-base'!B263</f>
        <v>3</v>
      </c>
      <c r="C263" s="27">
        <f>'input rate-base'!C263</f>
        <v>2033</v>
      </c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2:43">
      <c r="B264" s="27">
        <f>'input rate-base'!B264</f>
        <v>4</v>
      </c>
      <c r="C264" s="27">
        <f>'input rate-base'!C264</f>
        <v>2033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2:43">
      <c r="B265" s="27">
        <f>'input rate-base'!B265</f>
        <v>5</v>
      </c>
      <c r="C265" s="27">
        <f>'input rate-base'!C265</f>
        <v>2033</v>
      </c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2:43">
      <c r="B266" s="27">
        <f>'input rate-base'!B266</f>
        <v>6</v>
      </c>
      <c r="C266" s="27">
        <f>'input rate-base'!C266</f>
        <v>2033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2:43">
      <c r="B267" s="27">
        <f>'input rate-base'!B267</f>
        <v>7</v>
      </c>
      <c r="C267" s="27">
        <f>'input rate-base'!C267</f>
        <v>2033</v>
      </c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2:43">
      <c r="B268" s="27">
        <f>'input rate-base'!B268</f>
        <v>8</v>
      </c>
      <c r="C268" s="27">
        <f>'input rate-base'!C268</f>
        <v>2033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2:43">
      <c r="B269" s="27">
        <f>'input rate-base'!B269</f>
        <v>9</v>
      </c>
      <c r="C269" s="27">
        <f>'input rate-base'!C269</f>
        <v>2033</v>
      </c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2:43">
      <c r="B270" s="27">
        <f>'input rate-base'!B270</f>
        <v>10</v>
      </c>
      <c r="C270" s="27">
        <f>'input rate-base'!C270</f>
        <v>2033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2:43">
      <c r="B271" s="27">
        <f>'input rate-base'!B271</f>
        <v>11</v>
      </c>
      <c r="C271" s="27">
        <f>'input rate-base'!C271</f>
        <v>2033</v>
      </c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2:43">
      <c r="B272" s="27">
        <f>'input rate-base'!B272</f>
        <v>12</v>
      </c>
      <c r="C272" s="27">
        <f>'input rate-base'!C272</f>
        <v>2033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2:43">
      <c r="B273" s="27">
        <f>'input rate-base'!B273</f>
        <v>1</v>
      </c>
      <c r="C273" s="27">
        <f>'input rate-base'!C273</f>
        <v>2034</v>
      </c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2:43">
      <c r="B274" s="27">
        <f>'input rate-base'!B274</f>
        <v>2</v>
      </c>
      <c r="C274" s="27">
        <f>'input rate-base'!C274</f>
        <v>2034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2:43">
      <c r="B275" s="27">
        <f>'input rate-base'!B275</f>
        <v>3</v>
      </c>
      <c r="C275" s="27">
        <f>'input rate-base'!C275</f>
        <v>2034</v>
      </c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2:43">
      <c r="B276" s="27">
        <f>'input rate-base'!B276</f>
        <v>4</v>
      </c>
      <c r="C276" s="27">
        <f>'input rate-base'!C276</f>
        <v>2034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2:43">
      <c r="B277" s="27">
        <f>'input rate-base'!B277</f>
        <v>5</v>
      </c>
      <c r="C277" s="27">
        <f>'input rate-base'!C277</f>
        <v>2034</v>
      </c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2:43">
      <c r="B278" s="27">
        <f>'input rate-base'!B278</f>
        <v>6</v>
      </c>
      <c r="C278" s="27">
        <f>'input rate-base'!C278</f>
        <v>2034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2:43">
      <c r="B279" s="27">
        <f>'input rate-base'!B279</f>
        <v>7</v>
      </c>
      <c r="C279" s="27">
        <f>'input rate-base'!C279</f>
        <v>2034</v>
      </c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2:43">
      <c r="B280" s="27">
        <f>'input rate-base'!B280</f>
        <v>8</v>
      </c>
      <c r="C280" s="27">
        <f>'input rate-base'!C280</f>
        <v>2034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2:43">
      <c r="B281" s="27">
        <f>'input rate-base'!B281</f>
        <v>9</v>
      </c>
      <c r="C281" s="27">
        <f>'input rate-base'!C281</f>
        <v>2034</v>
      </c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2:43">
      <c r="B282" s="27">
        <f>'input rate-base'!B282</f>
        <v>10</v>
      </c>
      <c r="C282" s="27">
        <f>'input rate-base'!C282</f>
        <v>2034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2:43">
      <c r="B283" s="27">
        <f>'input rate-base'!B283</f>
        <v>11</v>
      </c>
      <c r="C283" s="27">
        <f>'input rate-base'!C283</f>
        <v>2034</v>
      </c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2:43">
      <c r="B284" s="27">
        <f>'input rate-base'!B284</f>
        <v>12</v>
      </c>
      <c r="C284" s="27">
        <f>'input rate-base'!C284</f>
        <v>2034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2:43">
      <c r="B285" s="27">
        <f>'input rate-base'!B285</f>
        <v>1</v>
      </c>
      <c r="C285" s="27">
        <f>'input rate-base'!C285</f>
        <v>2035</v>
      </c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2:43">
      <c r="B286" s="27">
        <f>'input rate-base'!B286</f>
        <v>2</v>
      </c>
      <c r="C286" s="27">
        <f>'input rate-base'!C286</f>
        <v>2035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2:43">
      <c r="B287" s="27">
        <f>'input rate-base'!B287</f>
        <v>3</v>
      </c>
      <c r="C287" s="27">
        <f>'input rate-base'!C287</f>
        <v>2035</v>
      </c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2:43">
      <c r="B288" s="27">
        <f>'input rate-base'!B288</f>
        <v>4</v>
      </c>
      <c r="C288" s="27">
        <f>'input rate-base'!C288</f>
        <v>2035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2:43">
      <c r="B289" s="27">
        <f>'input rate-base'!B289</f>
        <v>5</v>
      </c>
      <c r="C289" s="27">
        <f>'input rate-base'!C289</f>
        <v>2035</v>
      </c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2:43">
      <c r="B290" s="27">
        <f>'input rate-base'!B290</f>
        <v>6</v>
      </c>
      <c r="C290" s="27">
        <f>'input rate-base'!C290</f>
        <v>2035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2:43">
      <c r="B291" s="27">
        <f>'input rate-base'!B291</f>
        <v>7</v>
      </c>
      <c r="C291" s="27">
        <f>'input rate-base'!C291</f>
        <v>2035</v>
      </c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2:43">
      <c r="B292" s="27">
        <f>'input rate-base'!B292</f>
        <v>8</v>
      </c>
      <c r="C292" s="27">
        <f>'input rate-base'!C292</f>
        <v>2035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2:43">
      <c r="B293" s="27">
        <f>'input rate-base'!B293</f>
        <v>9</v>
      </c>
      <c r="C293" s="27">
        <f>'input rate-base'!C293</f>
        <v>2035</v>
      </c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2:43">
      <c r="B294" s="27">
        <f>'input rate-base'!B294</f>
        <v>10</v>
      </c>
      <c r="C294" s="27">
        <f>'input rate-base'!C294</f>
        <v>2035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2:43">
      <c r="B295" s="27">
        <f>'input rate-base'!B295</f>
        <v>11</v>
      </c>
      <c r="C295" s="27">
        <f>'input rate-base'!C295</f>
        <v>2035</v>
      </c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2:43">
      <c r="B296" s="27">
        <f>'input rate-base'!B296</f>
        <v>12</v>
      </c>
      <c r="C296" s="27">
        <f>'input rate-base'!C296</f>
        <v>2035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2:43">
      <c r="B297" s="27">
        <f>'input rate-base'!B297</f>
        <v>1</v>
      </c>
      <c r="C297" s="27">
        <f>'input rate-base'!C297</f>
        <v>2036</v>
      </c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2:43">
      <c r="B298" s="27">
        <f>'input rate-base'!B298</f>
        <v>2</v>
      </c>
      <c r="C298" s="27">
        <f>'input rate-base'!C298</f>
        <v>2036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2:43">
      <c r="B299" s="27">
        <f>'input rate-base'!B299</f>
        <v>3</v>
      </c>
      <c r="C299" s="27">
        <f>'input rate-base'!C299</f>
        <v>2036</v>
      </c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2:43">
      <c r="B300" s="27">
        <f>'input rate-base'!B300</f>
        <v>4</v>
      </c>
      <c r="C300" s="27">
        <f>'input rate-base'!C300</f>
        <v>2036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2:43">
      <c r="B301" s="27">
        <f>'input rate-base'!B301</f>
        <v>5</v>
      </c>
      <c r="C301" s="27">
        <f>'input rate-base'!C301</f>
        <v>2036</v>
      </c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2:43">
      <c r="B302" s="27">
        <f>'input rate-base'!B302</f>
        <v>6</v>
      </c>
      <c r="C302" s="27">
        <f>'input rate-base'!C302</f>
        <v>2036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2:43">
      <c r="B303" s="27">
        <f>'input rate-base'!B303</f>
        <v>7</v>
      </c>
      <c r="C303" s="27">
        <f>'input rate-base'!C303</f>
        <v>2036</v>
      </c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2:43">
      <c r="B304" s="27">
        <f>'input rate-base'!B304</f>
        <v>8</v>
      </c>
      <c r="C304" s="27">
        <f>'input rate-base'!C304</f>
        <v>2036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2:43">
      <c r="B305" s="27">
        <f>'input rate-base'!B305</f>
        <v>9</v>
      </c>
      <c r="C305" s="27">
        <f>'input rate-base'!C305</f>
        <v>2036</v>
      </c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2:43">
      <c r="B306" s="27">
        <f>'input rate-base'!B306</f>
        <v>10</v>
      </c>
      <c r="C306" s="27">
        <f>'input rate-base'!C306</f>
        <v>2036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2:43">
      <c r="B307" s="27">
        <f>'input rate-base'!B307</f>
        <v>11</v>
      </c>
      <c r="C307" s="27">
        <f>'input rate-base'!C307</f>
        <v>2036</v>
      </c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2:43">
      <c r="B308" s="27">
        <f>'input rate-base'!B308</f>
        <v>12</v>
      </c>
      <c r="C308" s="27">
        <f>'input rate-base'!C308</f>
        <v>2036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2:43">
      <c r="B309" s="27">
        <f>'input rate-base'!B309</f>
        <v>1</v>
      </c>
      <c r="C309" s="27">
        <f>'input rate-base'!C309</f>
        <v>2037</v>
      </c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2:43">
      <c r="B310" s="27">
        <f>'input rate-base'!B310</f>
        <v>2</v>
      </c>
      <c r="C310" s="27">
        <f>'input rate-base'!C310</f>
        <v>2037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2:43">
      <c r="B311" s="27">
        <f>'input rate-base'!B311</f>
        <v>3</v>
      </c>
      <c r="C311" s="27">
        <f>'input rate-base'!C311</f>
        <v>2037</v>
      </c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2:43">
      <c r="B312" s="27">
        <f>'input rate-base'!B312</f>
        <v>4</v>
      </c>
      <c r="C312" s="27">
        <f>'input rate-base'!C312</f>
        <v>2037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2:43">
      <c r="B313" s="27">
        <f>'input rate-base'!B313</f>
        <v>5</v>
      </c>
      <c r="C313" s="27">
        <f>'input rate-base'!C313</f>
        <v>2037</v>
      </c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2:43">
      <c r="B314" s="27">
        <f>'input rate-base'!B314</f>
        <v>6</v>
      </c>
      <c r="C314" s="27">
        <f>'input rate-base'!C314</f>
        <v>2037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2:43">
      <c r="B315" s="27">
        <f>'input rate-base'!B315</f>
        <v>7</v>
      </c>
      <c r="C315" s="27">
        <f>'input rate-base'!C315</f>
        <v>2037</v>
      </c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2:43">
      <c r="B316" s="27">
        <f>'input rate-base'!B316</f>
        <v>8</v>
      </c>
      <c r="C316" s="27">
        <f>'input rate-base'!C316</f>
        <v>2037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2:43">
      <c r="B317" s="27">
        <f>'input rate-base'!B317</f>
        <v>9</v>
      </c>
      <c r="C317" s="27">
        <f>'input rate-base'!C317</f>
        <v>2037</v>
      </c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2:43">
      <c r="B318" s="27">
        <f>'input rate-base'!B318</f>
        <v>10</v>
      </c>
      <c r="C318" s="27">
        <f>'input rate-base'!C318</f>
        <v>2037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2:43">
      <c r="B319" s="27">
        <f>'input rate-base'!B319</f>
        <v>11</v>
      </c>
      <c r="C319" s="27">
        <f>'input rate-base'!C319</f>
        <v>2037</v>
      </c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2:43">
      <c r="B320" s="27">
        <f>'input rate-base'!B320</f>
        <v>12</v>
      </c>
      <c r="C320" s="27">
        <f>'input rate-base'!C320</f>
        <v>2037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9"/>
  <dimension ref="B2:AQ320"/>
  <sheetViews>
    <sheetView workbookViewId="0"/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27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rate-base'!D9*input1!D9)</f>
        <v>0</v>
      </c>
      <c r="E9" s="31">
        <f>IF(E$8="","",'input rate-base'!E9*input1!E9)</f>
        <v>0</v>
      </c>
      <c r="F9" s="31">
        <f>IF(F$8="","",'input rate-base'!F9*input1!F9)</f>
        <v>0</v>
      </c>
      <c r="G9" s="31">
        <f>IF(G$8="","",'input rate-base'!G9*input1!G9)</f>
        <v>0</v>
      </c>
      <c r="H9" s="31">
        <f>IF(H$8="","",'input rate-base'!H9*input1!H9)</f>
        <v>0</v>
      </c>
      <c r="I9" s="31">
        <f>IF(I$8="","",'input rate-base'!I9*input1!I9)</f>
        <v>0</v>
      </c>
      <c r="J9" s="31">
        <f>IF(J$8="","",'input rate-base'!J9*input1!J9)</f>
        <v>0</v>
      </c>
      <c r="K9" s="31">
        <f>IF(K$8="","",'input rate-base'!K9*input1!K9)</f>
        <v>0</v>
      </c>
      <c r="L9" s="31">
        <f>IF(L$8="","",'input rate-base'!L9*input1!L9)</f>
        <v>0</v>
      </c>
      <c r="M9" s="31">
        <f>IF(M$8="","",'input rate-base'!M9*input1!M9)</f>
        <v>0</v>
      </c>
      <c r="N9" s="31">
        <f>IF(N$8="","",'input rate-base'!N9*input1!N9)</f>
        <v>0</v>
      </c>
      <c r="O9" s="31">
        <f>IF(O$8="","",'input rate-base'!O9*input1!O9)</f>
        <v>0</v>
      </c>
      <c r="P9" s="31">
        <f>IF(P$8="","",'input rate-base'!P9*input1!P9)</f>
        <v>0</v>
      </c>
      <c r="Q9" s="31">
        <f>IF(Q$8="","",'input rate-base'!Q9*input1!Q9)</f>
        <v>0</v>
      </c>
      <c r="R9" s="31">
        <f>IF(R$8="","",'input rate-base'!R9*input1!R9)</f>
        <v>0</v>
      </c>
      <c r="S9" s="31">
        <f>IF(S$8="","",'input rate-base'!S9*input1!S9)</f>
        <v>0</v>
      </c>
      <c r="T9" s="31">
        <f>IF(T$8="","",'input rate-base'!T9*input1!T9)</f>
        <v>0</v>
      </c>
      <c r="U9" s="31">
        <f>IF(U$8="","",'input rate-base'!U9*input1!U9)</f>
        <v>0</v>
      </c>
      <c r="V9" s="31">
        <f>IF(V$8="","",'input rate-base'!V9*input1!V9)</f>
        <v>0</v>
      </c>
      <c r="W9" s="31">
        <f>IF(W$8="","",'input rate-base'!W9*input1!W9)</f>
        <v>0</v>
      </c>
      <c r="X9" s="31">
        <f>IF(X$8="","",'input rate-base'!X9*input1!X9)</f>
        <v>0</v>
      </c>
      <c r="Y9" s="31">
        <f>IF(Y$8="","",'input rate-base'!Y9*input1!Y9)</f>
        <v>0</v>
      </c>
      <c r="Z9" s="31">
        <f>IF(Z$8="","",'input rate-base'!Z9*input1!Z9)</f>
        <v>0</v>
      </c>
      <c r="AA9" s="31">
        <f>IF(AA$8="","",'input rate-base'!AA9*input1!AA9)</f>
        <v>0</v>
      </c>
      <c r="AB9" s="31">
        <f>IF(AB$8="","",'input rate-base'!AB9*input1!AB9)</f>
        <v>0</v>
      </c>
      <c r="AC9" s="31" t="str">
        <f>IF(AC$8="","",'input rate-base'!AC9*input1!AC9)</f>
        <v/>
      </c>
      <c r="AD9" s="31" t="str">
        <f>IF(AD$8="","",'input rate-base'!AD9*input1!AD9)</f>
        <v/>
      </c>
      <c r="AE9" s="31" t="str">
        <f>IF(AE$8="","",'input rate-base'!AE9*input1!AE9)</f>
        <v/>
      </c>
      <c r="AF9" s="31" t="str">
        <f>IF(AF$8="","",'input rate-base'!AF9*input1!AF9)</f>
        <v/>
      </c>
      <c r="AG9" s="31" t="str">
        <f>IF(AG$8="","",'input rate-base'!AG9*input1!AG9)</f>
        <v/>
      </c>
      <c r="AH9" s="31" t="str">
        <f>IF(AH$8="","",'input rate-base'!AH9*input1!AH9)</f>
        <v/>
      </c>
      <c r="AI9" s="31" t="str">
        <f>IF(AI$8="","",'input rate-base'!AI9*input1!AI9)</f>
        <v/>
      </c>
      <c r="AJ9" s="31" t="str">
        <f>IF(AJ$8="","",'input rate-base'!AJ9*input1!AJ9)</f>
        <v/>
      </c>
      <c r="AK9" s="31" t="str">
        <f>IF(AK$8="","",'input rate-base'!AK9*input1!AK9)</f>
        <v/>
      </c>
      <c r="AL9" s="31" t="str">
        <f>IF(AL$8="","",'input rate-base'!AL9*input1!AL9)</f>
        <v/>
      </c>
      <c r="AM9" s="31" t="str">
        <f>IF(AM$8="","",'input rate-base'!AM9*input1!AM9)</f>
        <v/>
      </c>
      <c r="AN9" s="31" t="str">
        <f>IF(AN$8="","",'input rate-base'!AN9*input1!AN9)</f>
        <v/>
      </c>
      <c r="AO9" s="31" t="str">
        <f>IF(AO$8="","",'input rate-base'!AO9*input1!AO9)</f>
        <v/>
      </c>
      <c r="AP9" s="31" t="str">
        <f>IF(AP$8="","",'input rate-base'!AP9*input1!AP9)</f>
        <v/>
      </c>
      <c r="AQ9" s="31" t="str">
        <f>IF(AQ$8="","",'input rate-base'!AQ9*input1!AQ9)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rate-base'!D10*input1!D10)</f>
        <v>0</v>
      </c>
      <c r="E10" s="31">
        <f>IF(E$8="","",'input rate-base'!E10*input1!E10)</f>
        <v>0</v>
      </c>
      <c r="F10" s="31">
        <f>IF(F$8="","",'input rate-base'!F10*input1!F10)</f>
        <v>0</v>
      </c>
      <c r="G10" s="31">
        <f>IF(G$8="","",'input rate-base'!G10*input1!G10)</f>
        <v>0</v>
      </c>
      <c r="H10" s="31">
        <f>IF(H$8="","",'input rate-base'!H10*input1!H10)</f>
        <v>0</v>
      </c>
      <c r="I10" s="31">
        <f>IF(I$8="","",'input rate-base'!I10*input1!I10)</f>
        <v>0</v>
      </c>
      <c r="J10" s="31">
        <f>IF(J$8="","",'input rate-base'!J10*input1!J10)</f>
        <v>0</v>
      </c>
      <c r="K10" s="31">
        <f>IF(K$8="","",'input rate-base'!K10*input1!K10)</f>
        <v>0</v>
      </c>
      <c r="L10" s="31">
        <f>IF(L$8="","",'input rate-base'!L10*input1!L10)</f>
        <v>0</v>
      </c>
      <c r="M10" s="31">
        <f>IF(M$8="","",'input rate-base'!M10*input1!M10)</f>
        <v>0</v>
      </c>
      <c r="N10" s="31">
        <f>IF(N$8="","",'input rate-base'!N10*input1!N10)</f>
        <v>0</v>
      </c>
      <c r="O10" s="31">
        <f>IF(O$8="","",'input rate-base'!O10*input1!O10)</f>
        <v>0</v>
      </c>
      <c r="P10" s="31">
        <f>IF(P$8="","",'input rate-base'!P10*input1!P10)</f>
        <v>0</v>
      </c>
      <c r="Q10" s="31">
        <f>IF(Q$8="","",'input rate-base'!Q10*input1!Q10)</f>
        <v>0</v>
      </c>
      <c r="R10" s="31">
        <f>IF(R$8="","",'input rate-base'!R10*input1!R10)</f>
        <v>0</v>
      </c>
      <c r="S10" s="31">
        <f>IF(S$8="","",'input rate-base'!S10*input1!S10)</f>
        <v>0</v>
      </c>
      <c r="T10" s="31">
        <f>IF(T$8="","",'input rate-base'!T10*input1!T10)</f>
        <v>0</v>
      </c>
      <c r="U10" s="31">
        <f>IF(U$8="","",'input rate-base'!U10*input1!U10)</f>
        <v>0</v>
      </c>
      <c r="V10" s="31">
        <f>IF(V$8="","",'input rate-base'!V10*input1!V10)</f>
        <v>0</v>
      </c>
      <c r="W10" s="31">
        <f>IF(W$8="","",'input rate-base'!W10*input1!W10)</f>
        <v>0</v>
      </c>
      <c r="X10" s="31">
        <f>IF(X$8="","",'input rate-base'!X10*input1!X10)</f>
        <v>0</v>
      </c>
      <c r="Y10" s="31">
        <f>IF(Y$8="","",'input rate-base'!Y10*input1!Y10)</f>
        <v>0</v>
      </c>
      <c r="Z10" s="31">
        <f>IF(Z$8="","",'input rate-base'!Z10*input1!Z10)</f>
        <v>0</v>
      </c>
      <c r="AA10" s="31">
        <f>IF(AA$8="","",'input rate-base'!AA10*input1!AA10)</f>
        <v>0</v>
      </c>
      <c r="AB10" s="31">
        <f>IF(AB$8="","",'input rate-base'!AB10*input1!AB10)</f>
        <v>0</v>
      </c>
      <c r="AC10" s="31" t="str">
        <f>IF(AC$8="","",'input rate-base'!AC10*input1!AC10)</f>
        <v/>
      </c>
      <c r="AD10" s="31" t="str">
        <f>IF(AD$8="","",'input rate-base'!AD10*input1!AD10)</f>
        <v/>
      </c>
      <c r="AE10" s="31" t="str">
        <f>IF(AE$8="","",'input rate-base'!AE10*input1!AE10)</f>
        <v/>
      </c>
      <c r="AF10" s="31" t="str">
        <f>IF(AF$8="","",'input rate-base'!AF10*input1!AF10)</f>
        <v/>
      </c>
      <c r="AG10" s="31" t="str">
        <f>IF(AG$8="","",'input rate-base'!AG10*input1!AG10)</f>
        <v/>
      </c>
      <c r="AH10" s="31" t="str">
        <f>IF(AH$8="","",'input rate-base'!AH10*input1!AH10)</f>
        <v/>
      </c>
      <c r="AI10" s="31" t="str">
        <f>IF(AI$8="","",'input rate-base'!AI10*input1!AI10)</f>
        <v/>
      </c>
      <c r="AJ10" s="31" t="str">
        <f>IF(AJ$8="","",'input rate-base'!AJ10*input1!AJ10)</f>
        <v/>
      </c>
      <c r="AK10" s="31" t="str">
        <f>IF(AK$8="","",'input rate-base'!AK10*input1!AK10)</f>
        <v/>
      </c>
      <c r="AL10" s="31" t="str">
        <f>IF(AL$8="","",'input rate-base'!AL10*input1!AL10)</f>
        <v/>
      </c>
      <c r="AM10" s="31" t="str">
        <f>IF(AM$8="","",'input rate-base'!AM10*input1!AM10)</f>
        <v/>
      </c>
      <c r="AN10" s="31" t="str">
        <f>IF(AN$8="","",'input rate-base'!AN10*input1!AN10)</f>
        <v/>
      </c>
      <c r="AO10" s="31" t="str">
        <f>IF(AO$8="","",'input rate-base'!AO10*input1!AO10)</f>
        <v/>
      </c>
      <c r="AP10" s="31" t="str">
        <f>IF(AP$8="","",'input rate-base'!AP10*input1!AP10)</f>
        <v/>
      </c>
      <c r="AQ10" s="31" t="str">
        <f>IF(AQ$8="","",'input rate-base'!AQ10*input1!AQ10)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rate-base'!D11*input1!D11)</f>
        <v>0</v>
      </c>
      <c r="E11" s="31">
        <f>IF(E$8="","",'input rate-base'!E11*input1!E11)</f>
        <v>0</v>
      </c>
      <c r="F11" s="31">
        <f>IF(F$8="","",'input rate-base'!F11*input1!F11)</f>
        <v>0</v>
      </c>
      <c r="G11" s="31">
        <f>IF(G$8="","",'input rate-base'!G11*input1!G11)</f>
        <v>0</v>
      </c>
      <c r="H11" s="31">
        <f>IF(H$8="","",'input rate-base'!H11*input1!H11)</f>
        <v>0</v>
      </c>
      <c r="I11" s="31">
        <f>IF(I$8="","",'input rate-base'!I11*input1!I11)</f>
        <v>0</v>
      </c>
      <c r="J11" s="31">
        <f>IF(J$8="","",'input rate-base'!J11*input1!J11)</f>
        <v>0</v>
      </c>
      <c r="K11" s="31">
        <f>IF(K$8="","",'input rate-base'!K11*input1!K11)</f>
        <v>0</v>
      </c>
      <c r="L11" s="31">
        <f>IF(L$8="","",'input rate-base'!L11*input1!L11)</f>
        <v>0</v>
      </c>
      <c r="M11" s="31">
        <f>IF(M$8="","",'input rate-base'!M11*input1!M11)</f>
        <v>0</v>
      </c>
      <c r="N11" s="31">
        <f>IF(N$8="","",'input rate-base'!N11*input1!N11)</f>
        <v>0</v>
      </c>
      <c r="O11" s="31">
        <f>IF(O$8="","",'input rate-base'!O11*input1!O11)</f>
        <v>0</v>
      </c>
      <c r="P11" s="31">
        <f>IF(P$8="","",'input rate-base'!P11*input1!P11)</f>
        <v>0</v>
      </c>
      <c r="Q11" s="31">
        <f>IF(Q$8="","",'input rate-base'!Q11*input1!Q11)</f>
        <v>0</v>
      </c>
      <c r="R11" s="31">
        <f>IF(R$8="","",'input rate-base'!R11*input1!R11)</f>
        <v>0</v>
      </c>
      <c r="S11" s="31">
        <f>IF(S$8="","",'input rate-base'!S11*input1!S11)</f>
        <v>0</v>
      </c>
      <c r="T11" s="31">
        <f>IF(T$8="","",'input rate-base'!T11*input1!T11)</f>
        <v>0</v>
      </c>
      <c r="U11" s="31">
        <f>IF(U$8="","",'input rate-base'!U11*input1!U11)</f>
        <v>0</v>
      </c>
      <c r="V11" s="31">
        <f>IF(V$8="","",'input rate-base'!V11*input1!V11)</f>
        <v>0</v>
      </c>
      <c r="W11" s="31">
        <f>IF(W$8="","",'input rate-base'!W11*input1!W11)</f>
        <v>0</v>
      </c>
      <c r="X11" s="31">
        <f>IF(X$8="","",'input rate-base'!X11*input1!X11)</f>
        <v>0</v>
      </c>
      <c r="Y11" s="31">
        <f>IF(Y$8="","",'input rate-base'!Y11*input1!Y11)</f>
        <v>0</v>
      </c>
      <c r="Z11" s="31">
        <f>IF(Z$8="","",'input rate-base'!Z11*input1!Z11)</f>
        <v>0</v>
      </c>
      <c r="AA11" s="31">
        <f>IF(AA$8="","",'input rate-base'!AA11*input1!AA11)</f>
        <v>0</v>
      </c>
      <c r="AB11" s="31">
        <f>IF(AB$8="","",'input rate-base'!AB11*input1!AB11)</f>
        <v>0</v>
      </c>
      <c r="AC11" s="31" t="str">
        <f>IF(AC$8="","",'input rate-base'!AC11*input1!AC11)</f>
        <v/>
      </c>
      <c r="AD11" s="31" t="str">
        <f>IF(AD$8="","",'input rate-base'!AD11*input1!AD11)</f>
        <v/>
      </c>
      <c r="AE11" s="31" t="str">
        <f>IF(AE$8="","",'input rate-base'!AE11*input1!AE11)</f>
        <v/>
      </c>
      <c r="AF11" s="31" t="str">
        <f>IF(AF$8="","",'input rate-base'!AF11*input1!AF11)</f>
        <v/>
      </c>
      <c r="AG11" s="31" t="str">
        <f>IF(AG$8="","",'input rate-base'!AG11*input1!AG11)</f>
        <v/>
      </c>
      <c r="AH11" s="31" t="str">
        <f>IF(AH$8="","",'input rate-base'!AH11*input1!AH11)</f>
        <v/>
      </c>
      <c r="AI11" s="31" t="str">
        <f>IF(AI$8="","",'input rate-base'!AI11*input1!AI11)</f>
        <v/>
      </c>
      <c r="AJ11" s="31" t="str">
        <f>IF(AJ$8="","",'input rate-base'!AJ11*input1!AJ11)</f>
        <v/>
      </c>
      <c r="AK11" s="31" t="str">
        <f>IF(AK$8="","",'input rate-base'!AK11*input1!AK11)</f>
        <v/>
      </c>
      <c r="AL11" s="31" t="str">
        <f>IF(AL$8="","",'input rate-base'!AL11*input1!AL11)</f>
        <v/>
      </c>
      <c r="AM11" s="31" t="str">
        <f>IF(AM$8="","",'input rate-base'!AM11*input1!AM11)</f>
        <v/>
      </c>
      <c r="AN11" s="31" t="str">
        <f>IF(AN$8="","",'input rate-base'!AN11*input1!AN11)</f>
        <v/>
      </c>
      <c r="AO11" s="31" t="str">
        <f>IF(AO$8="","",'input rate-base'!AO11*input1!AO11)</f>
        <v/>
      </c>
      <c r="AP11" s="31" t="str">
        <f>IF(AP$8="","",'input rate-base'!AP11*input1!AP11)</f>
        <v/>
      </c>
      <c r="AQ11" s="31" t="str">
        <f>IF(AQ$8="","",'input rate-base'!AQ11*input1!AQ11)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rate-base'!D12*input1!D12)</f>
        <v>0</v>
      </c>
      <c r="E12" s="31">
        <f>IF(E$8="","",'input rate-base'!E12*input1!E12)</f>
        <v>0</v>
      </c>
      <c r="F12" s="31">
        <f>IF(F$8="","",'input rate-base'!F12*input1!F12)</f>
        <v>0</v>
      </c>
      <c r="G12" s="31">
        <f>IF(G$8="","",'input rate-base'!G12*input1!G12)</f>
        <v>0</v>
      </c>
      <c r="H12" s="31">
        <f>IF(H$8="","",'input rate-base'!H12*input1!H12)</f>
        <v>0</v>
      </c>
      <c r="I12" s="31">
        <f>IF(I$8="","",'input rate-base'!I12*input1!I12)</f>
        <v>0</v>
      </c>
      <c r="J12" s="31">
        <f>IF(J$8="","",'input rate-base'!J12*input1!J12)</f>
        <v>0</v>
      </c>
      <c r="K12" s="31">
        <f>IF(K$8="","",'input rate-base'!K12*input1!K12)</f>
        <v>0</v>
      </c>
      <c r="L12" s="31">
        <f>IF(L$8="","",'input rate-base'!L12*input1!L12)</f>
        <v>0</v>
      </c>
      <c r="M12" s="31">
        <f>IF(M$8="","",'input rate-base'!M12*input1!M12)</f>
        <v>0</v>
      </c>
      <c r="N12" s="31">
        <f>IF(N$8="","",'input rate-base'!N12*input1!N12)</f>
        <v>0</v>
      </c>
      <c r="O12" s="31">
        <f>IF(O$8="","",'input rate-base'!O12*input1!O12)</f>
        <v>0</v>
      </c>
      <c r="P12" s="31">
        <f>IF(P$8="","",'input rate-base'!P12*input1!P12)</f>
        <v>0</v>
      </c>
      <c r="Q12" s="31">
        <f>IF(Q$8="","",'input rate-base'!Q12*input1!Q12)</f>
        <v>0</v>
      </c>
      <c r="R12" s="31">
        <f>IF(R$8="","",'input rate-base'!R12*input1!R12)</f>
        <v>0</v>
      </c>
      <c r="S12" s="31">
        <f>IF(S$8="","",'input rate-base'!S12*input1!S12)</f>
        <v>0</v>
      </c>
      <c r="T12" s="31">
        <f>IF(T$8="","",'input rate-base'!T12*input1!T12)</f>
        <v>0</v>
      </c>
      <c r="U12" s="31">
        <f>IF(U$8="","",'input rate-base'!U12*input1!U12)</f>
        <v>0</v>
      </c>
      <c r="V12" s="31">
        <f>IF(V$8="","",'input rate-base'!V12*input1!V12)</f>
        <v>0</v>
      </c>
      <c r="W12" s="31">
        <f>IF(W$8="","",'input rate-base'!W12*input1!W12)</f>
        <v>0</v>
      </c>
      <c r="X12" s="31">
        <f>IF(X$8="","",'input rate-base'!X12*input1!X12)</f>
        <v>0</v>
      </c>
      <c r="Y12" s="31">
        <f>IF(Y$8="","",'input rate-base'!Y12*input1!Y12)</f>
        <v>0</v>
      </c>
      <c r="Z12" s="31">
        <f>IF(Z$8="","",'input rate-base'!Z12*input1!Z12)</f>
        <v>0</v>
      </c>
      <c r="AA12" s="31">
        <f>IF(AA$8="","",'input rate-base'!AA12*input1!AA12)</f>
        <v>0</v>
      </c>
      <c r="AB12" s="31">
        <f>IF(AB$8="","",'input rate-base'!AB12*input1!AB12)</f>
        <v>0</v>
      </c>
      <c r="AC12" s="31" t="str">
        <f>IF(AC$8="","",'input rate-base'!AC12*input1!AC12)</f>
        <v/>
      </c>
      <c r="AD12" s="31" t="str">
        <f>IF(AD$8="","",'input rate-base'!AD12*input1!AD12)</f>
        <v/>
      </c>
      <c r="AE12" s="31" t="str">
        <f>IF(AE$8="","",'input rate-base'!AE12*input1!AE12)</f>
        <v/>
      </c>
      <c r="AF12" s="31" t="str">
        <f>IF(AF$8="","",'input rate-base'!AF12*input1!AF12)</f>
        <v/>
      </c>
      <c r="AG12" s="31" t="str">
        <f>IF(AG$8="","",'input rate-base'!AG12*input1!AG12)</f>
        <v/>
      </c>
      <c r="AH12" s="31" t="str">
        <f>IF(AH$8="","",'input rate-base'!AH12*input1!AH12)</f>
        <v/>
      </c>
      <c r="AI12" s="31" t="str">
        <f>IF(AI$8="","",'input rate-base'!AI12*input1!AI12)</f>
        <v/>
      </c>
      <c r="AJ12" s="31" t="str">
        <f>IF(AJ$8="","",'input rate-base'!AJ12*input1!AJ12)</f>
        <v/>
      </c>
      <c r="AK12" s="31" t="str">
        <f>IF(AK$8="","",'input rate-base'!AK12*input1!AK12)</f>
        <v/>
      </c>
      <c r="AL12" s="31" t="str">
        <f>IF(AL$8="","",'input rate-base'!AL12*input1!AL12)</f>
        <v/>
      </c>
      <c r="AM12" s="31" t="str">
        <f>IF(AM$8="","",'input rate-base'!AM12*input1!AM12)</f>
        <v/>
      </c>
      <c r="AN12" s="31" t="str">
        <f>IF(AN$8="","",'input rate-base'!AN12*input1!AN12)</f>
        <v/>
      </c>
      <c r="AO12" s="31" t="str">
        <f>IF(AO$8="","",'input rate-base'!AO12*input1!AO12)</f>
        <v/>
      </c>
      <c r="AP12" s="31" t="str">
        <f>IF(AP$8="","",'input rate-base'!AP12*input1!AP12)</f>
        <v/>
      </c>
      <c r="AQ12" s="31" t="str">
        <f>IF(AQ$8="","",'input rate-base'!AQ12*input1!AQ12)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rate-base'!D13*input1!D13)</f>
        <v>0</v>
      </c>
      <c r="E13" s="31">
        <f>IF(E$8="","",'input rate-base'!E13*input1!E13)</f>
        <v>0</v>
      </c>
      <c r="F13" s="31">
        <f>IF(F$8="","",'input rate-base'!F13*input1!F13)</f>
        <v>0</v>
      </c>
      <c r="G13" s="31">
        <f>IF(G$8="","",'input rate-base'!G13*input1!G13)</f>
        <v>0</v>
      </c>
      <c r="H13" s="31">
        <f>IF(H$8="","",'input rate-base'!H13*input1!H13)</f>
        <v>0</v>
      </c>
      <c r="I13" s="31">
        <f>IF(I$8="","",'input rate-base'!I13*input1!I13)</f>
        <v>0</v>
      </c>
      <c r="J13" s="31">
        <f>IF(J$8="","",'input rate-base'!J13*input1!J13)</f>
        <v>0</v>
      </c>
      <c r="K13" s="31">
        <f>IF(K$8="","",'input rate-base'!K13*input1!K13)</f>
        <v>0</v>
      </c>
      <c r="L13" s="31">
        <f>IF(L$8="","",'input rate-base'!L13*input1!L13)</f>
        <v>0</v>
      </c>
      <c r="M13" s="31">
        <f>IF(M$8="","",'input rate-base'!M13*input1!M13)</f>
        <v>0</v>
      </c>
      <c r="N13" s="31">
        <f>IF(N$8="","",'input rate-base'!N13*input1!N13)</f>
        <v>0</v>
      </c>
      <c r="O13" s="31">
        <f>IF(O$8="","",'input rate-base'!O13*input1!O13)</f>
        <v>0</v>
      </c>
      <c r="P13" s="31">
        <f>IF(P$8="","",'input rate-base'!P13*input1!P13)</f>
        <v>0</v>
      </c>
      <c r="Q13" s="31">
        <f>IF(Q$8="","",'input rate-base'!Q13*input1!Q13)</f>
        <v>0</v>
      </c>
      <c r="R13" s="31">
        <f>IF(R$8="","",'input rate-base'!R13*input1!R13)</f>
        <v>0</v>
      </c>
      <c r="S13" s="31">
        <f>IF(S$8="","",'input rate-base'!S13*input1!S13)</f>
        <v>0</v>
      </c>
      <c r="T13" s="31">
        <f>IF(T$8="","",'input rate-base'!T13*input1!T13)</f>
        <v>0</v>
      </c>
      <c r="U13" s="31">
        <f>IF(U$8="","",'input rate-base'!U13*input1!U13)</f>
        <v>0</v>
      </c>
      <c r="V13" s="31">
        <f>IF(V$8="","",'input rate-base'!V13*input1!V13)</f>
        <v>0</v>
      </c>
      <c r="W13" s="31">
        <f>IF(W$8="","",'input rate-base'!W13*input1!W13)</f>
        <v>0</v>
      </c>
      <c r="X13" s="31">
        <f>IF(X$8="","",'input rate-base'!X13*input1!X13)</f>
        <v>0</v>
      </c>
      <c r="Y13" s="31">
        <f>IF(Y$8="","",'input rate-base'!Y13*input1!Y13)</f>
        <v>0</v>
      </c>
      <c r="Z13" s="31">
        <f>IF(Z$8="","",'input rate-base'!Z13*input1!Z13)</f>
        <v>0</v>
      </c>
      <c r="AA13" s="31">
        <f>IF(AA$8="","",'input rate-base'!AA13*input1!AA13)</f>
        <v>0</v>
      </c>
      <c r="AB13" s="31">
        <f>IF(AB$8="","",'input rate-base'!AB13*input1!AB13)</f>
        <v>0</v>
      </c>
      <c r="AC13" s="31" t="str">
        <f>IF(AC$8="","",'input rate-base'!AC13*input1!AC13)</f>
        <v/>
      </c>
      <c r="AD13" s="31" t="str">
        <f>IF(AD$8="","",'input rate-base'!AD13*input1!AD13)</f>
        <v/>
      </c>
      <c r="AE13" s="31" t="str">
        <f>IF(AE$8="","",'input rate-base'!AE13*input1!AE13)</f>
        <v/>
      </c>
      <c r="AF13" s="31" t="str">
        <f>IF(AF$8="","",'input rate-base'!AF13*input1!AF13)</f>
        <v/>
      </c>
      <c r="AG13" s="31" t="str">
        <f>IF(AG$8="","",'input rate-base'!AG13*input1!AG13)</f>
        <v/>
      </c>
      <c r="AH13" s="31" t="str">
        <f>IF(AH$8="","",'input rate-base'!AH13*input1!AH13)</f>
        <v/>
      </c>
      <c r="AI13" s="31" t="str">
        <f>IF(AI$8="","",'input rate-base'!AI13*input1!AI13)</f>
        <v/>
      </c>
      <c r="AJ13" s="31" t="str">
        <f>IF(AJ$8="","",'input rate-base'!AJ13*input1!AJ13)</f>
        <v/>
      </c>
      <c r="AK13" s="31" t="str">
        <f>IF(AK$8="","",'input rate-base'!AK13*input1!AK13)</f>
        <v/>
      </c>
      <c r="AL13" s="31" t="str">
        <f>IF(AL$8="","",'input rate-base'!AL13*input1!AL13)</f>
        <v/>
      </c>
      <c r="AM13" s="31" t="str">
        <f>IF(AM$8="","",'input rate-base'!AM13*input1!AM13)</f>
        <v/>
      </c>
      <c r="AN13" s="31" t="str">
        <f>IF(AN$8="","",'input rate-base'!AN13*input1!AN13)</f>
        <v/>
      </c>
      <c r="AO13" s="31" t="str">
        <f>IF(AO$8="","",'input rate-base'!AO13*input1!AO13)</f>
        <v/>
      </c>
      <c r="AP13" s="31" t="str">
        <f>IF(AP$8="","",'input rate-base'!AP13*input1!AP13)</f>
        <v/>
      </c>
      <c r="AQ13" s="31" t="str">
        <f>IF(AQ$8="","",'input rate-base'!AQ13*input1!AQ13)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rate-base'!D14*input1!D14)</f>
        <v>0</v>
      </c>
      <c r="E14" s="31">
        <f>IF(E$8="","",'input rate-base'!E14*input1!E14)</f>
        <v>0</v>
      </c>
      <c r="F14" s="31">
        <f>IF(F$8="","",'input rate-base'!F14*input1!F14)</f>
        <v>0</v>
      </c>
      <c r="G14" s="31">
        <f>IF(G$8="","",'input rate-base'!G14*input1!G14)</f>
        <v>0</v>
      </c>
      <c r="H14" s="31">
        <f>IF(H$8="","",'input rate-base'!H14*input1!H14)</f>
        <v>0</v>
      </c>
      <c r="I14" s="31">
        <f>IF(I$8="","",'input rate-base'!I14*input1!I14)</f>
        <v>0</v>
      </c>
      <c r="J14" s="31">
        <f>IF(J$8="","",'input rate-base'!J14*input1!J14)</f>
        <v>0</v>
      </c>
      <c r="K14" s="31">
        <f>IF(K$8="","",'input rate-base'!K14*input1!K14)</f>
        <v>0</v>
      </c>
      <c r="L14" s="31">
        <f>IF(L$8="","",'input rate-base'!L14*input1!L14)</f>
        <v>0</v>
      </c>
      <c r="M14" s="31">
        <f>IF(M$8="","",'input rate-base'!M14*input1!M14)</f>
        <v>0</v>
      </c>
      <c r="N14" s="31">
        <f>IF(N$8="","",'input rate-base'!N14*input1!N14)</f>
        <v>0</v>
      </c>
      <c r="O14" s="31">
        <f>IF(O$8="","",'input rate-base'!O14*input1!O14)</f>
        <v>0</v>
      </c>
      <c r="P14" s="31">
        <f>IF(P$8="","",'input rate-base'!P14*input1!P14)</f>
        <v>0</v>
      </c>
      <c r="Q14" s="31">
        <f>IF(Q$8="","",'input rate-base'!Q14*input1!Q14)</f>
        <v>0</v>
      </c>
      <c r="R14" s="31">
        <f>IF(R$8="","",'input rate-base'!R14*input1!R14)</f>
        <v>0</v>
      </c>
      <c r="S14" s="31">
        <f>IF(S$8="","",'input rate-base'!S14*input1!S14)</f>
        <v>0</v>
      </c>
      <c r="T14" s="31">
        <f>IF(T$8="","",'input rate-base'!T14*input1!T14)</f>
        <v>0</v>
      </c>
      <c r="U14" s="31">
        <f>IF(U$8="","",'input rate-base'!U14*input1!U14)</f>
        <v>0</v>
      </c>
      <c r="V14" s="31">
        <f>IF(V$8="","",'input rate-base'!V14*input1!V14)</f>
        <v>0</v>
      </c>
      <c r="W14" s="31">
        <f>IF(W$8="","",'input rate-base'!W14*input1!W14)</f>
        <v>0</v>
      </c>
      <c r="X14" s="31">
        <f>IF(X$8="","",'input rate-base'!X14*input1!X14)</f>
        <v>0</v>
      </c>
      <c r="Y14" s="31">
        <f>IF(Y$8="","",'input rate-base'!Y14*input1!Y14)</f>
        <v>0</v>
      </c>
      <c r="Z14" s="31">
        <f>IF(Z$8="","",'input rate-base'!Z14*input1!Z14)</f>
        <v>0</v>
      </c>
      <c r="AA14" s="31">
        <f>IF(AA$8="","",'input rate-base'!AA14*input1!AA14)</f>
        <v>0</v>
      </c>
      <c r="AB14" s="31">
        <f>IF(AB$8="","",'input rate-base'!AB14*input1!AB14)</f>
        <v>0</v>
      </c>
      <c r="AC14" s="31" t="str">
        <f>IF(AC$8="","",'input rate-base'!AC14*input1!AC14)</f>
        <v/>
      </c>
      <c r="AD14" s="31" t="str">
        <f>IF(AD$8="","",'input rate-base'!AD14*input1!AD14)</f>
        <v/>
      </c>
      <c r="AE14" s="31" t="str">
        <f>IF(AE$8="","",'input rate-base'!AE14*input1!AE14)</f>
        <v/>
      </c>
      <c r="AF14" s="31" t="str">
        <f>IF(AF$8="","",'input rate-base'!AF14*input1!AF14)</f>
        <v/>
      </c>
      <c r="AG14" s="31" t="str">
        <f>IF(AG$8="","",'input rate-base'!AG14*input1!AG14)</f>
        <v/>
      </c>
      <c r="AH14" s="31" t="str">
        <f>IF(AH$8="","",'input rate-base'!AH14*input1!AH14)</f>
        <v/>
      </c>
      <c r="AI14" s="31" t="str">
        <f>IF(AI$8="","",'input rate-base'!AI14*input1!AI14)</f>
        <v/>
      </c>
      <c r="AJ14" s="31" t="str">
        <f>IF(AJ$8="","",'input rate-base'!AJ14*input1!AJ14)</f>
        <v/>
      </c>
      <c r="AK14" s="31" t="str">
        <f>IF(AK$8="","",'input rate-base'!AK14*input1!AK14)</f>
        <v/>
      </c>
      <c r="AL14" s="31" t="str">
        <f>IF(AL$8="","",'input rate-base'!AL14*input1!AL14)</f>
        <v/>
      </c>
      <c r="AM14" s="31" t="str">
        <f>IF(AM$8="","",'input rate-base'!AM14*input1!AM14)</f>
        <v/>
      </c>
      <c r="AN14" s="31" t="str">
        <f>IF(AN$8="","",'input rate-base'!AN14*input1!AN14)</f>
        <v/>
      </c>
      <c r="AO14" s="31" t="str">
        <f>IF(AO$8="","",'input rate-base'!AO14*input1!AO14)</f>
        <v/>
      </c>
      <c r="AP14" s="31" t="str">
        <f>IF(AP$8="","",'input rate-base'!AP14*input1!AP14)</f>
        <v/>
      </c>
      <c r="AQ14" s="31" t="str">
        <f>IF(AQ$8="","",'input rate-base'!AQ14*input1!AQ14)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rate-base'!D15*input1!D15)</f>
        <v>0</v>
      </c>
      <c r="E15" s="31">
        <f>IF(E$8="","",'input rate-base'!E15*input1!E15)</f>
        <v>0</v>
      </c>
      <c r="F15" s="31">
        <f>IF(F$8="","",'input rate-base'!F15*input1!F15)</f>
        <v>0</v>
      </c>
      <c r="G15" s="31">
        <f>IF(G$8="","",'input rate-base'!G15*input1!G15)</f>
        <v>0</v>
      </c>
      <c r="H15" s="31">
        <f>IF(H$8="","",'input rate-base'!H15*input1!H15)</f>
        <v>0</v>
      </c>
      <c r="I15" s="31">
        <f>IF(I$8="","",'input rate-base'!I15*input1!I15)</f>
        <v>0</v>
      </c>
      <c r="J15" s="31">
        <f>IF(J$8="","",'input rate-base'!J15*input1!J15)</f>
        <v>0</v>
      </c>
      <c r="K15" s="31">
        <f>IF(K$8="","",'input rate-base'!K15*input1!K15)</f>
        <v>0</v>
      </c>
      <c r="L15" s="31">
        <f>IF(L$8="","",'input rate-base'!L15*input1!L15)</f>
        <v>0</v>
      </c>
      <c r="M15" s="31">
        <f>IF(M$8="","",'input rate-base'!M15*input1!M15)</f>
        <v>0</v>
      </c>
      <c r="N15" s="31">
        <f>IF(N$8="","",'input rate-base'!N15*input1!N15)</f>
        <v>0</v>
      </c>
      <c r="O15" s="31">
        <f>IF(O$8="","",'input rate-base'!O15*input1!O15)</f>
        <v>0</v>
      </c>
      <c r="P15" s="31">
        <f>IF(P$8="","",'input rate-base'!P15*input1!P15)</f>
        <v>0</v>
      </c>
      <c r="Q15" s="31">
        <f>IF(Q$8="","",'input rate-base'!Q15*input1!Q15)</f>
        <v>0</v>
      </c>
      <c r="R15" s="31">
        <f>IF(R$8="","",'input rate-base'!R15*input1!R15)</f>
        <v>0</v>
      </c>
      <c r="S15" s="31">
        <f>IF(S$8="","",'input rate-base'!S15*input1!S15)</f>
        <v>0</v>
      </c>
      <c r="T15" s="31">
        <f>IF(T$8="","",'input rate-base'!T15*input1!T15)</f>
        <v>0</v>
      </c>
      <c r="U15" s="31">
        <f>IF(U$8="","",'input rate-base'!U15*input1!U15)</f>
        <v>0</v>
      </c>
      <c r="V15" s="31">
        <f>IF(V$8="","",'input rate-base'!V15*input1!V15)</f>
        <v>0</v>
      </c>
      <c r="W15" s="31">
        <f>IF(W$8="","",'input rate-base'!W15*input1!W15)</f>
        <v>0</v>
      </c>
      <c r="X15" s="31">
        <f>IF(X$8="","",'input rate-base'!X15*input1!X15)</f>
        <v>0</v>
      </c>
      <c r="Y15" s="31">
        <f>IF(Y$8="","",'input rate-base'!Y15*input1!Y15)</f>
        <v>0</v>
      </c>
      <c r="Z15" s="31">
        <f>IF(Z$8="","",'input rate-base'!Z15*input1!Z15)</f>
        <v>0</v>
      </c>
      <c r="AA15" s="31">
        <f>IF(AA$8="","",'input rate-base'!AA15*input1!AA15)</f>
        <v>0</v>
      </c>
      <c r="AB15" s="31">
        <f>IF(AB$8="","",'input rate-base'!AB15*input1!AB15)</f>
        <v>0</v>
      </c>
      <c r="AC15" s="31" t="str">
        <f>IF(AC$8="","",'input rate-base'!AC15*input1!AC15)</f>
        <v/>
      </c>
      <c r="AD15" s="31" t="str">
        <f>IF(AD$8="","",'input rate-base'!AD15*input1!AD15)</f>
        <v/>
      </c>
      <c r="AE15" s="31" t="str">
        <f>IF(AE$8="","",'input rate-base'!AE15*input1!AE15)</f>
        <v/>
      </c>
      <c r="AF15" s="31" t="str">
        <f>IF(AF$8="","",'input rate-base'!AF15*input1!AF15)</f>
        <v/>
      </c>
      <c r="AG15" s="31" t="str">
        <f>IF(AG$8="","",'input rate-base'!AG15*input1!AG15)</f>
        <v/>
      </c>
      <c r="AH15" s="31" t="str">
        <f>IF(AH$8="","",'input rate-base'!AH15*input1!AH15)</f>
        <v/>
      </c>
      <c r="AI15" s="31" t="str">
        <f>IF(AI$8="","",'input rate-base'!AI15*input1!AI15)</f>
        <v/>
      </c>
      <c r="AJ15" s="31" t="str">
        <f>IF(AJ$8="","",'input rate-base'!AJ15*input1!AJ15)</f>
        <v/>
      </c>
      <c r="AK15" s="31" t="str">
        <f>IF(AK$8="","",'input rate-base'!AK15*input1!AK15)</f>
        <v/>
      </c>
      <c r="AL15" s="31" t="str">
        <f>IF(AL$8="","",'input rate-base'!AL15*input1!AL15)</f>
        <v/>
      </c>
      <c r="AM15" s="31" t="str">
        <f>IF(AM$8="","",'input rate-base'!AM15*input1!AM15)</f>
        <v/>
      </c>
      <c r="AN15" s="31" t="str">
        <f>IF(AN$8="","",'input rate-base'!AN15*input1!AN15)</f>
        <v/>
      </c>
      <c r="AO15" s="31" t="str">
        <f>IF(AO$8="","",'input rate-base'!AO15*input1!AO15)</f>
        <v/>
      </c>
      <c r="AP15" s="31" t="str">
        <f>IF(AP$8="","",'input rate-base'!AP15*input1!AP15)</f>
        <v/>
      </c>
      <c r="AQ15" s="31" t="str">
        <f>IF(AQ$8="","",'input rate-base'!AQ15*input1!AQ15)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rate-base'!D16*input1!D16)</f>
        <v>0</v>
      </c>
      <c r="E16" s="31">
        <f>IF(E$8="","",'input rate-base'!E16*input1!E16)</f>
        <v>0</v>
      </c>
      <c r="F16" s="31">
        <f>IF(F$8="","",'input rate-base'!F16*input1!F16)</f>
        <v>0</v>
      </c>
      <c r="G16" s="31">
        <f>IF(G$8="","",'input rate-base'!G16*input1!G16)</f>
        <v>0</v>
      </c>
      <c r="H16" s="31">
        <f>IF(H$8="","",'input rate-base'!H16*input1!H16)</f>
        <v>0</v>
      </c>
      <c r="I16" s="31">
        <f>IF(I$8="","",'input rate-base'!I16*input1!I16)</f>
        <v>0</v>
      </c>
      <c r="J16" s="31">
        <f>IF(J$8="","",'input rate-base'!J16*input1!J16)</f>
        <v>0</v>
      </c>
      <c r="K16" s="31">
        <f>IF(K$8="","",'input rate-base'!K16*input1!K16)</f>
        <v>0</v>
      </c>
      <c r="L16" s="31">
        <f>IF(L$8="","",'input rate-base'!L16*input1!L16)</f>
        <v>0</v>
      </c>
      <c r="M16" s="31">
        <f>IF(M$8="","",'input rate-base'!M16*input1!M16)</f>
        <v>0</v>
      </c>
      <c r="N16" s="31">
        <f>IF(N$8="","",'input rate-base'!N16*input1!N16)</f>
        <v>0</v>
      </c>
      <c r="O16" s="31">
        <f>IF(O$8="","",'input rate-base'!O16*input1!O16)</f>
        <v>0</v>
      </c>
      <c r="P16" s="31">
        <f>IF(P$8="","",'input rate-base'!P16*input1!P16)</f>
        <v>0</v>
      </c>
      <c r="Q16" s="31">
        <f>IF(Q$8="","",'input rate-base'!Q16*input1!Q16)</f>
        <v>0</v>
      </c>
      <c r="R16" s="31">
        <f>IF(R$8="","",'input rate-base'!R16*input1!R16)</f>
        <v>0</v>
      </c>
      <c r="S16" s="31">
        <f>IF(S$8="","",'input rate-base'!S16*input1!S16)</f>
        <v>0</v>
      </c>
      <c r="T16" s="31">
        <f>IF(T$8="","",'input rate-base'!T16*input1!T16)</f>
        <v>0</v>
      </c>
      <c r="U16" s="31">
        <f>IF(U$8="","",'input rate-base'!U16*input1!U16)</f>
        <v>0</v>
      </c>
      <c r="V16" s="31">
        <f>IF(V$8="","",'input rate-base'!V16*input1!V16)</f>
        <v>0</v>
      </c>
      <c r="W16" s="31">
        <f>IF(W$8="","",'input rate-base'!W16*input1!W16)</f>
        <v>0</v>
      </c>
      <c r="X16" s="31">
        <f>IF(X$8="","",'input rate-base'!X16*input1!X16)</f>
        <v>0</v>
      </c>
      <c r="Y16" s="31">
        <f>IF(Y$8="","",'input rate-base'!Y16*input1!Y16)</f>
        <v>0</v>
      </c>
      <c r="Z16" s="31">
        <f>IF(Z$8="","",'input rate-base'!Z16*input1!Z16)</f>
        <v>0</v>
      </c>
      <c r="AA16" s="31">
        <f>IF(AA$8="","",'input rate-base'!AA16*input1!AA16)</f>
        <v>0</v>
      </c>
      <c r="AB16" s="31">
        <f>IF(AB$8="","",'input rate-base'!AB16*input1!AB16)</f>
        <v>0</v>
      </c>
      <c r="AC16" s="31" t="str">
        <f>IF(AC$8="","",'input rate-base'!AC16*input1!AC16)</f>
        <v/>
      </c>
      <c r="AD16" s="31" t="str">
        <f>IF(AD$8="","",'input rate-base'!AD16*input1!AD16)</f>
        <v/>
      </c>
      <c r="AE16" s="31" t="str">
        <f>IF(AE$8="","",'input rate-base'!AE16*input1!AE16)</f>
        <v/>
      </c>
      <c r="AF16" s="31" t="str">
        <f>IF(AF$8="","",'input rate-base'!AF16*input1!AF16)</f>
        <v/>
      </c>
      <c r="AG16" s="31" t="str">
        <f>IF(AG$8="","",'input rate-base'!AG16*input1!AG16)</f>
        <v/>
      </c>
      <c r="AH16" s="31" t="str">
        <f>IF(AH$8="","",'input rate-base'!AH16*input1!AH16)</f>
        <v/>
      </c>
      <c r="AI16" s="31" t="str">
        <f>IF(AI$8="","",'input rate-base'!AI16*input1!AI16)</f>
        <v/>
      </c>
      <c r="AJ16" s="31" t="str">
        <f>IF(AJ$8="","",'input rate-base'!AJ16*input1!AJ16)</f>
        <v/>
      </c>
      <c r="AK16" s="31" t="str">
        <f>IF(AK$8="","",'input rate-base'!AK16*input1!AK16)</f>
        <v/>
      </c>
      <c r="AL16" s="31" t="str">
        <f>IF(AL$8="","",'input rate-base'!AL16*input1!AL16)</f>
        <v/>
      </c>
      <c r="AM16" s="31" t="str">
        <f>IF(AM$8="","",'input rate-base'!AM16*input1!AM16)</f>
        <v/>
      </c>
      <c r="AN16" s="31" t="str">
        <f>IF(AN$8="","",'input rate-base'!AN16*input1!AN16)</f>
        <v/>
      </c>
      <c r="AO16" s="31" t="str">
        <f>IF(AO$8="","",'input rate-base'!AO16*input1!AO16)</f>
        <v/>
      </c>
      <c r="AP16" s="31" t="str">
        <f>IF(AP$8="","",'input rate-base'!AP16*input1!AP16)</f>
        <v/>
      </c>
      <c r="AQ16" s="31" t="str">
        <f>IF(AQ$8="","",'input rate-base'!AQ16*input1!AQ16)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rate-base'!D17*input1!D17)</f>
        <v>0</v>
      </c>
      <c r="E17" s="31">
        <f>IF(E$8="","",'input rate-base'!E17*input1!E17)</f>
        <v>0</v>
      </c>
      <c r="F17" s="31">
        <f>IF(F$8="","",'input rate-base'!F17*input1!F17)</f>
        <v>0</v>
      </c>
      <c r="G17" s="31">
        <f>IF(G$8="","",'input rate-base'!G17*input1!G17)</f>
        <v>0</v>
      </c>
      <c r="H17" s="31">
        <f>IF(H$8="","",'input rate-base'!H17*input1!H17)</f>
        <v>0</v>
      </c>
      <c r="I17" s="31">
        <f>IF(I$8="","",'input rate-base'!I17*input1!I17)</f>
        <v>0</v>
      </c>
      <c r="J17" s="31">
        <f>IF(J$8="","",'input rate-base'!J17*input1!J17)</f>
        <v>0</v>
      </c>
      <c r="K17" s="31">
        <f>IF(K$8="","",'input rate-base'!K17*input1!K17)</f>
        <v>0</v>
      </c>
      <c r="L17" s="31">
        <f>IF(L$8="","",'input rate-base'!L17*input1!L17)</f>
        <v>0</v>
      </c>
      <c r="M17" s="31">
        <f>IF(M$8="","",'input rate-base'!M17*input1!M17)</f>
        <v>0</v>
      </c>
      <c r="N17" s="31">
        <f>IF(N$8="","",'input rate-base'!N17*input1!N17)</f>
        <v>0</v>
      </c>
      <c r="O17" s="31">
        <f>IF(O$8="","",'input rate-base'!O17*input1!O17)</f>
        <v>0</v>
      </c>
      <c r="P17" s="31">
        <f>IF(P$8="","",'input rate-base'!P17*input1!P17)</f>
        <v>0</v>
      </c>
      <c r="Q17" s="31">
        <f>IF(Q$8="","",'input rate-base'!Q17*input1!Q17)</f>
        <v>0</v>
      </c>
      <c r="R17" s="31">
        <f>IF(R$8="","",'input rate-base'!R17*input1!R17)</f>
        <v>0</v>
      </c>
      <c r="S17" s="31">
        <f>IF(S$8="","",'input rate-base'!S17*input1!S17)</f>
        <v>0</v>
      </c>
      <c r="T17" s="31">
        <f>IF(T$8="","",'input rate-base'!T17*input1!T17)</f>
        <v>0</v>
      </c>
      <c r="U17" s="31">
        <f>IF(U$8="","",'input rate-base'!U17*input1!U17)</f>
        <v>0</v>
      </c>
      <c r="V17" s="31">
        <f>IF(V$8="","",'input rate-base'!V17*input1!V17)</f>
        <v>0</v>
      </c>
      <c r="W17" s="31">
        <f>IF(W$8="","",'input rate-base'!W17*input1!W17)</f>
        <v>0</v>
      </c>
      <c r="X17" s="31">
        <f>IF(X$8="","",'input rate-base'!X17*input1!X17)</f>
        <v>0</v>
      </c>
      <c r="Y17" s="31">
        <f>IF(Y$8="","",'input rate-base'!Y17*input1!Y17)</f>
        <v>0</v>
      </c>
      <c r="Z17" s="31">
        <f>IF(Z$8="","",'input rate-base'!Z17*input1!Z17)</f>
        <v>0</v>
      </c>
      <c r="AA17" s="31">
        <f>IF(AA$8="","",'input rate-base'!AA17*input1!AA17)</f>
        <v>0</v>
      </c>
      <c r="AB17" s="31">
        <f>IF(AB$8="","",'input rate-base'!AB17*input1!AB17)</f>
        <v>0</v>
      </c>
      <c r="AC17" s="31" t="str">
        <f>IF(AC$8="","",'input rate-base'!AC17*input1!AC17)</f>
        <v/>
      </c>
      <c r="AD17" s="31" t="str">
        <f>IF(AD$8="","",'input rate-base'!AD17*input1!AD17)</f>
        <v/>
      </c>
      <c r="AE17" s="31" t="str">
        <f>IF(AE$8="","",'input rate-base'!AE17*input1!AE17)</f>
        <v/>
      </c>
      <c r="AF17" s="31" t="str">
        <f>IF(AF$8="","",'input rate-base'!AF17*input1!AF17)</f>
        <v/>
      </c>
      <c r="AG17" s="31" t="str">
        <f>IF(AG$8="","",'input rate-base'!AG17*input1!AG17)</f>
        <v/>
      </c>
      <c r="AH17" s="31" t="str">
        <f>IF(AH$8="","",'input rate-base'!AH17*input1!AH17)</f>
        <v/>
      </c>
      <c r="AI17" s="31" t="str">
        <f>IF(AI$8="","",'input rate-base'!AI17*input1!AI17)</f>
        <v/>
      </c>
      <c r="AJ17" s="31" t="str">
        <f>IF(AJ$8="","",'input rate-base'!AJ17*input1!AJ17)</f>
        <v/>
      </c>
      <c r="AK17" s="31" t="str">
        <f>IF(AK$8="","",'input rate-base'!AK17*input1!AK17)</f>
        <v/>
      </c>
      <c r="AL17" s="31" t="str">
        <f>IF(AL$8="","",'input rate-base'!AL17*input1!AL17)</f>
        <v/>
      </c>
      <c r="AM17" s="31" t="str">
        <f>IF(AM$8="","",'input rate-base'!AM17*input1!AM17)</f>
        <v/>
      </c>
      <c r="AN17" s="31" t="str">
        <f>IF(AN$8="","",'input rate-base'!AN17*input1!AN17)</f>
        <v/>
      </c>
      <c r="AO17" s="31" t="str">
        <f>IF(AO$8="","",'input rate-base'!AO17*input1!AO17)</f>
        <v/>
      </c>
      <c r="AP17" s="31" t="str">
        <f>IF(AP$8="","",'input rate-base'!AP17*input1!AP17)</f>
        <v/>
      </c>
      <c r="AQ17" s="31" t="str">
        <f>IF(AQ$8="","",'input rate-base'!AQ17*input1!AQ17)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rate-base'!D18*input1!D18)</f>
        <v>0</v>
      </c>
      <c r="E18" s="31">
        <f>IF(E$8="","",'input rate-base'!E18*input1!E18)</f>
        <v>0</v>
      </c>
      <c r="F18" s="31">
        <f>IF(F$8="","",'input rate-base'!F18*input1!F18)</f>
        <v>0</v>
      </c>
      <c r="G18" s="31">
        <f>IF(G$8="","",'input rate-base'!G18*input1!G18)</f>
        <v>0</v>
      </c>
      <c r="H18" s="31">
        <f>IF(H$8="","",'input rate-base'!H18*input1!H18)</f>
        <v>0</v>
      </c>
      <c r="I18" s="31">
        <f>IF(I$8="","",'input rate-base'!I18*input1!I18)</f>
        <v>0</v>
      </c>
      <c r="J18" s="31">
        <f>IF(J$8="","",'input rate-base'!J18*input1!J18)</f>
        <v>0</v>
      </c>
      <c r="K18" s="31">
        <f>IF(K$8="","",'input rate-base'!K18*input1!K18)</f>
        <v>0</v>
      </c>
      <c r="L18" s="31">
        <f>IF(L$8="","",'input rate-base'!L18*input1!L18)</f>
        <v>0</v>
      </c>
      <c r="M18" s="31">
        <f>IF(M$8="","",'input rate-base'!M18*input1!M18)</f>
        <v>0</v>
      </c>
      <c r="N18" s="31">
        <f>IF(N$8="","",'input rate-base'!N18*input1!N18)</f>
        <v>0</v>
      </c>
      <c r="O18" s="31">
        <f>IF(O$8="","",'input rate-base'!O18*input1!O18)</f>
        <v>0</v>
      </c>
      <c r="P18" s="31">
        <f>IF(P$8="","",'input rate-base'!P18*input1!P18)</f>
        <v>0</v>
      </c>
      <c r="Q18" s="31">
        <f>IF(Q$8="","",'input rate-base'!Q18*input1!Q18)</f>
        <v>0</v>
      </c>
      <c r="R18" s="31">
        <f>IF(R$8="","",'input rate-base'!R18*input1!R18)</f>
        <v>0</v>
      </c>
      <c r="S18" s="31">
        <f>IF(S$8="","",'input rate-base'!S18*input1!S18)</f>
        <v>0</v>
      </c>
      <c r="T18" s="31">
        <f>IF(T$8="","",'input rate-base'!T18*input1!T18)</f>
        <v>0</v>
      </c>
      <c r="U18" s="31">
        <f>IF(U$8="","",'input rate-base'!U18*input1!U18)</f>
        <v>0</v>
      </c>
      <c r="V18" s="31">
        <f>IF(V$8="","",'input rate-base'!V18*input1!V18)</f>
        <v>0</v>
      </c>
      <c r="W18" s="31">
        <f>IF(W$8="","",'input rate-base'!W18*input1!W18)</f>
        <v>0</v>
      </c>
      <c r="X18" s="31">
        <f>IF(X$8="","",'input rate-base'!X18*input1!X18)</f>
        <v>0</v>
      </c>
      <c r="Y18" s="31">
        <f>IF(Y$8="","",'input rate-base'!Y18*input1!Y18)</f>
        <v>0</v>
      </c>
      <c r="Z18" s="31">
        <f>IF(Z$8="","",'input rate-base'!Z18*input1!Z18)</f>
        <v>0</v>
      </c>
      <c r="AA18" s="31">
        <f>IF(AA$8="","",'input rate-base'!AA18*input1!AA18)</f>
        <v>0</v>
      </c>
      <c r="AB18" s="31">
        <f>IF(AB$8="","",'input rate-base'!AB18*input1!AB18)</f>
        <v>0</v>
      </c>
      <c r="AC18" s="31" t="str">
        <f>IF(AC$8="","",'input rate-base'!AC18*input1!AC18)</f>
        <v/>
      </c>
      <c r="AD18" s="31" t="str">
        <f>IF(AD$8="","",'input rate-base'!AD18*input1!AD18)</f>
        <v/>
      </c>
      <c r="AE18" s="31" t="str">
        <f>IF(AE$8="","",'input rate-base'!AE18*input1!AE18)</f>
        <v/>
      </c>
      <c r="AF18" s="31" t="str">
        <f>IF(AF$8="","",'input rate-base'!AF18*input1!AF18)</f>
        <v/>
      </c>
      <c r="AG18" s="31" t="str">
        <f>IF(AG$8="","",'input rate-base'!AG18*input1!AG18)</f>
        <v/>
      </c>
      <c r="AH18" s="31" t="str">
        <f>IF(AH$8="","",'input rate-base'!AH18*input1!AH18)</f>
        <v/>
      </c>
      <c r="AI18" s="31" t="str">
        <f>IF(AI$8="","",'input rate-base'!AI18*input1!AI18)</f>
        <v/>
      </c>
      <c r="AJ18" s="31" t="str">
        <f>IF(AJ$8="","",'input rate-base'!AJ18*input1!AJ18)</f>
        <v/>
      </c>
      <c r="AK18" s="31" t="str">
        <f>IF(AK$8="","",'input rate-base'!AK18*input1!AK18)</f>
        <v/>
      </c>
      <c r="AL18" s="31" t="str">
        <f>IF(AL$8="","",'input rate-base'!AL18*input1!AL18)</f>
        <v/>
      </c>
      <c r="AM18" s="31" t="str">
        <f>IF(AM$8="","",'input rate-base'!AM18*input1!AM18)</f>
        <v/>
      </c>
      <c r="AN18" s="31" t="str">
        <f>IF(AN$8="","",'input rate-base'!AN18*input1!AN18)</f>
        <v/>
      </c>
      <c r="AO18" s="31" t="str">
        <f>IF(AO$8="","",'input rate-base'!AO18*input1!AO18)</f>
        <v/>
      </c>
      <c r="AP18" s="31" t="str">
        <f>IF(AP$8="","",'input rate-base'!AP18*input1!AP18)</f>
        <v/>
      </c>
      <c r="AQ18" s="31" t="str">
        <f>IF(AQ$8="","",'input rate-base'!AQ18*input1!AQ18)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rate-base'!D19*input1!D19)</f>
        <v>5420805</v>
      </c>
      <c r="E19" s="31">
        <f>IF(E$8="","",'input rate-base'!E19*input1!E19)</f>
        <v>101130</v>
      </c>
      <c r="F19" s="31">
        <f>IF(F$8="","",'input rate-base'!F19*input1!F19)</f>
        <v>154785</v>
      </c>
      <c r="G19" s="31">
        <f>IF(G$8="","",'input rate-base'!G19*input1!G19)</f>
        <v>513396</v>
      </c>
      <c r="H19" s="31">
        <f>IF(H$8="","",'input rate-base'!H19*input1!H19)</f>
        <v>2628</v>
      </c>
      <c r="I19" s="31">
        <f>IF(I$8="","",'input rate-base'!I19*input1!I19)</f>
        <v>717772</v>
      </c>
      <c r="J19" s="31">
        <f>IF(J$8="","",'input rate-base'!J19*input1!J19)</f>
        <v>1188</v>
      </c>
      <c r="K19" s="31">
        <f>IF(K$8="","",'input rate-base'!K19*input1!K19)</f>
        <v>4488</v>
      </c>
      <c r="L19" s="31">
        <f>IF(L$8="","",'input rate-base'!L19*input1!L19)</f>
        <v>26312</v>
      </c>
      <c r="M19" s="31">
        <f>IF(M$8="","",'input rate-base'!M19*input1!M19)</f>
        <v>33750</v>
      </c>
      <c r="N19" s="31">
        <f>IF(N$8="","",'input rate-base'!N19*input1!N19)</f>
        <v>1575</v>
      </c>
      <c r="O19" s="31">
        <f>IF(O$8="","",'input rate-base'!O19*input1!O19)</f>
        <v>9675</v>
      </c>
      <c r="P19" s="31">
        <f>IF(P$8="","",'input rate-base'!P19*input1!P19)</f>
        <v>0</v>
      </c>
      <c r="Q19" s="31">
        <f>IF(Q$8="","",'input rate-base'!Q19*input1!Q19)</f>
        <v>25000</v>
      </c>
      <c r="R19" s="31">
        <f>IF(R$8="","",'input rate-base'!R19*input1!R19)</f>
        <v>342</v>
      </c>
      <c r="S19" s="31">
        <f>IF(S$8="","",'input rate-base'!S19*input1!S19)</f>
        <v>6424</v>
      </c>
      <c r="T19" s="31">
        <f>IF(T$8="","",'input rate-base'!T19*input1!T19)</f>
        <v>176</v>
      </c>
      <c r="U19" s="31">
        <f>IF(U$8="","",'input rate-base'!U19*input1!U19)</f>
        <v>132</v>
      </c>
      <c r="V19" s="31">
        <f>IF(V$8="","",'input rate-base'!V19*input1!V19)</f>
        <v>264</v>
      </c>
      <c r="W19" s="31">
        <f>IF(W$8="","",'input rate-base'!W19*input1!W19)</f>
        <v>2025</v>
      </c>
      <c r="X19" s="31">
        <f>IF(X$8="","",'input rate-base'!X19*input1!X19)</f>
        <v>1350</v>
      </c>
      <c r="Y19" s="31">
        <f>IF(Y$8="","",'input rate-base'!Y19*input1!Y19)</f>
        <v>2025</v>
      </c>
      <c r="Z19" s="31">
        <f>IF(Z$8="","",'input rate-base'!Z19*input1!Z19)</f>
        <v>450</v>
      </c>
      <c r="AA19" s="31">
        <f>IF(AA$8="","",'input rate-base'!AA19*input1!AA19)</f>
        <v>1000</v>
      </c>
      <c r="AB19" s="31">
        <f>IF(AB$8="","",'input rate-base'!AB19*input1!AB19)</f>
        <v>0</v>
      </c>
      <c r="AC19" s="31" t="str">
        <f>IF(AC$8="","",'input rate-base'!AC19*input1!AC19)</f>
        <v/>
      </c>
      <c r="AD19" s="31" t="str">
        <f>IF(AD$8="","",'input rate-base'!AD19*input1!AD19)</f>
        <v/>
      </c>
      <c r="AE19" s="31" t="str">
        <f>IF(AE$8="","",'input rate-base'!AE19*input1!AE19)</f>
        <v/>
      </c>
      <c r="AF19" s="31" t="str">
        <f>IF(AF$8="","",'input rate-base'!AF19*input1!AF19)</f>
        <v/>
      </c>
      <c r="AG19" s="31" t="str">
        <f>IF(AG$8="","",'input rate-base'!AG19*input1!AG19)</f>
        <v/>
      </c>
      <c r="AH19" s="31" t="str">
        <f>IF(AH$8="","",'input rate-base'!AH19*input1!AH19)</f>
        <v/>
      </c>
      <c r="AI19" s="31" t="str">
        <f>IF(AI$8="","",'input rate-base'!AI19*input1!AI19)</f>
        <v/>
      </c>
      <c r="AJ19" s="31" t="str">
        <f>IF(AJ$8="","",'input rate-base'!AJ19*input1!AJ19)</f>
        <v/>
      </c>
      <c r="AK19" s="31" t="str">
        <f>IF(AK$8="","",'input rate-base'!AK19*input1!AK19)</f>
        <v/>
      </c>
      <c r="AL19" s="31" t="str">
        <f>IF(AL$8="","",'input rate-base'!AL19*input1!AL19)</f>
        <v/>
      </c>
      <c r="AM19" s="31" t="str">
        <f>IF(AM$8="","",'input rate-base'!AM19*input1!AM19)</f>
        <v/>
      </c>
      <c r="AN19" s="31" t="str">
        <f>IF(AN$8="","",'input rate-base'!AN19*input1!AN19)</f>
        <v/>
      </c>
      <c r="AO19" s="31" t="str">
        <f>IF(AO$8="","",'input rate-base'!AO19*input1!AO19)</f>
        <v/>
      </c>
      <c r="AP19" s="31" t="str">
        <f>IF(AP$8="","",'input rate-base'!AP19*input1!AP19)</f>
        <v/>
      </c>
      <c r="AQ19" s="31" t="str">
        <f>IF(AQ$8="","",'input rate-base'!AQ19*input1!AQ19)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rate-base'!D20*input1!D20)</f>
        <v>5423145</v>
      </c>
      <c r="E20" s="31">
        <f>IF(E$8="","",'input rate-base'!E20*input1!E20)</f>
        <v>100335</v>
      </c>
      <c r="F20" s="31">
        <f>IF(F$8="","",'input rate-base'!F20*input1!F20)</f>
        <v>156885</v>
      </c>
      <c r="G20" s="31">
        <f>IF(G$8="","",'input rate-base'!G20*input1!G20)</f>
        <v>513558</v>
      </c>
      <c r="H20" s="31">
        <f>IF(H$8="","",'input rate-base'!H20*input1!H20)</f>
        <v>2628</v>
      </c>
      <c r="I20" s="31">
        <f>IF(I$8="","",'input rate-base'!I20*input1!I20)</f>
        <v>717684</v>
      </c>
      <c r="J20" s="31">
        <f>IF(J$8="","",'input rate-base'!J20*input1!J20)</f>
        <v>1188</v>
      </c>
      <c r="K20" s="31">
        <f>IF(K$8="","",'input rate-base'!K20*input1!K20)</f>
        <v>4488</v>
      </c>
      <c r="L20" s="31">
        <f>IF(L$8="","",'input rate-base'!L20*input1!L20)</f>
        <v>26312</v>
      </c>
      <c r="M20" s="31">
        <f>IF(M$8="","",'input rate-base'!M20*input1!M20)</f>
        <v>33750</v>
      </c>
      <c r="N20" s="31">
        <f>IF(N$8="","",'input rate-base'!N20*input1!N20)</f>
        <v>1575</v>
      </c>
      <c r="O20" s="31">
        <f>IF(O$8="","",'input rate-base'!O20*input1!O20)</f>
        <v>9675</v>
      </c>
      <c r="P20" s="31">
        <f>IF(P$8="","",'input rate-base'!P20*input1!P20)</f>
        <v>0</v>
      </c>
      <c r="Q20" s="31">
        <f>IF(Q$8="","",'input rate-base'!Q20*input1!Q20)</f>
        <v>25000</v>
      </c>
      <c r="R20" s="31">
        <f>IF(R$8="","",'input rate-base'!R20*input1!R20)</f>
        <v>342</v>
      </c>
      <c r="S20" s="31">
        <f>IF(S$8="","",'input rate-base'!S20*input1!S20)</f>
        <v>6424</v>
      </c>
      <c r="T20" s="31">
        <f>IF(T$8="","",'input rate-base'!T20*input1!T20)</f>
        <v>176</v>
      </c>
      <c r="U20" s="31">
        <f>IF(U$8="","",'input rate-base'!U20*input1!U20)</f>
        <v>132</v>
      </c>
      <c r="V20" s="31">
        <f>IF(V$8="","",'input rate-base'!V20*input1!V20)</f>
        <v>264</v>
      </c>
      <c r="W20" s="31">
        <f>IF(W$8="","",'input rate-base'!W20*input1!W20)</f>
        <v>2025</v>
      </c>
      <c r="X20" s="31">
        <f>IF(X$8="","",'input rate-base'!X20*input1!X20)</f>
        <v>1350</v>
      </c>
      <c r="Y20" s="31">
        <f>IF(Y$8="","",'input rate-base'!Y20*input1!Y20)</f>
        <v>2025</v>
      </c>
      <c r="Z20" s="31">
        <f>IF(Z$8="","",'input rate-base'!Z20*input1!Z20)</f>
        <v>450</v>
      </c>
      <c r="AA20" s="31">
        <f>IF(AA$8="","",'input rate-base'!AA20*input1!AA20)</f>
        <v>1000</v>
      </c>
      <c r="AB20" s="31">
        <f>IF(AB$8="","",'input rate-base'!AB20*input1!AB20)</f>
        <v>0</v>
      </c>
      <c r="AC20" s="31" t="str">
        <f>IF(AC$8="","",'input rate-base'!AC20*input1!AC20)</f>
        <v/>
      </c>
      <c r="AD20" s="31" t="str">
        <f>IF(AD$8="","",'input rate-base'!AD20*input1!AD20)</f>
        <v/>
      </c>
      <c r="AE20" s="31" t="str">
        <f>IF(AE$8="","",'input rate-base'!AE20*input1!AE20)</f>
        <v/>
      </c>
      <c r="AF20" s="31" t="str">
        <f>IF(AF$8="","",'input rate-base'!AF20*input1!AF20)</f>
        <v/>
      </c>
      <c r="AG20" s="31" t="str">
        <f>IF(AG$8="","",'input rate-base'!AG20*input1!AG20)</f>
        <v/>
      </c>
      <c r="AH20" s="31" t="str">
        <f>IF(AH$8="","",'input rate-base'!AH20*input1!AH20)</f>
        <v/>
      </c>
      <c r="AI20" s="31" t="str">
        <f>IF(AI$8="","",'input rate-base'!AI20*input1!AI20)</f>
        <v/>
      </c>
      <c r="AJ20" s="31" t="str">
        <f>IF(AJ$8="","",'input rate-base'!AJ20*input1!AJ20)</f>
        <v/>
      </c>
      <c r="AK20" s="31" t="str">
        <f>IF(AK$8="","",'input rate-base'!AK20*input1!AK20)</f>
        <v/>
      </c>
      <c r="AL20" s="31" t="str">
        <f>IF(AL$8="","",'input rate-base'!AL20*input1!AL20)</f>
        <v/>
      </c>
      <c r="AM20" s="31" t="str">
        <f>IF(AM$8="","",'input rate-base'!AM20*input1!AM20)</f>
        <v/>
      </c>
      <c r="AN20" s="31" t="str">
        <f>IF(AN$8="","",'input rate-base'!AN20*input1!AN20)</f>
        <v/>
      </c>
      <c r="AO20" s="31" t="str">
        <f>IF(AO$8="","",'input rate-base'!AO20*input1!AO20)</f>
        <v/>
      </c>
      <c r="AP20" s="31" t="str">
        <f>IF(AP$8="","",'input rate-base'!AP20*input1!AP20)</f>
        <v/>
      </c>
      <c r="AQ20" s="31" t="str">
        <f>IF(AQ$8="","",'input rate-base'!AQ20*input1!AQ20)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rate-base'!D21*input1!D21)</f>
        <v>5427450</v>
      </c>
      <c r="E21" s="31">
        <f>IF(E$8="","",'input rate-base'!E21*input1!E21)</f>
        <v>99540</v>
      </c>
      <c r="F21" s="31">
        <f>IF(F$8="","",'input rate-base'!F21*input1!F21)</f>
        <v>157350</v>
      </c>
      <c r="G21" s="31">
        <f>IF(G$8="","",'input rate-base'!G21*input1!G21)</f>
        <v>514332</v>
      </c>
      <c r="H21" s="31">
        <f>IF(H$8="","",'input rate-base'!H21*input1!H21)</f>
        <v>2628</v>
      </c>
      <c r="I21" s="31">
        <f>IF(I$8="","",'input rate-base'!I21*input1!I21)</f>
        <v>717816</v>
      </c>
      <c r="J21" s="31">
        <f>IF(J$8="","",'input rate-base'!J21*input1!J21)</f>
        <v>1188</v>
      </c>
      <c r="K21" s="31">
        <f>IF(K$8="","",'input rate-base'!K21*input1!K21)</f>
        <v>4488</v>
      </c>
      <c r="L21" s="31">
        <f>IF(L$8="","",'input rate-base'!L21*input1!L21)</f>
        <v>26356</v>
      </c>
      <c r="M21" s="31">
        <f>IF(M$8="","",'input rate-base'!M21*input1!M21)</f>
        <v>33750</v>
      </c>
      <c r="N21" s="31">
        <f>IF(N$8="","",'input rate-base'!N21*input1!N21)</f>
        <v>1575</v>
      </c>
      <c r="O21" s="31">
        <f>IF(O$8="","",'input rate-base'!O21*input1!O21)</f>
        <v>9675</v>
      </c>
      <c r="P21" s="31">
        <f>IF(P$8="","",'input rate-base'!P21*input1!P21)</f>
        <v>0</v>
      </c>
      <c r="Q21" s="31">
        <f>IF(Q$8="","",'input rate-base'!Q21*input1!Q21)</f>
        <v>25000</v>
      </c>
      <c r="R21" s="31">
        <f>IF(R$8="","",'input rate-base'!R21*input1!R21)</f>
        <v>360</v>
      </c>
      <c r="S21" s="31">
        <f>IF(S$8="","",'input rate-base'!S21*input1!S21)</f>
        <v>6424</v>
      </c>
      <c r="T21" s="31">
        <f>IF(T$8="","",'input rate-base'!T21*input1!T21)</f>
        <v>176</v>
      </c>
      <c r="U21" s="31">
        <f>IF(U$8="","",'input rate-base'!U21*input1!U21)</f>
        <v>132</v>
      </c>
      <c r="V21" s="31">
        <f>IF(V$8="","",'input rate-base'!V21*input1!V21)</f>
        <v>264</v>
      </c>
      <c r="W21" s="31">
        <f>IF(W$8="","",'input rate-base'!W21*input1!W21)</f>
        <v>2025</v>
      </c>
      <c r="X21" s="31">
        <f>IF(X$8="","",'input rate-base'!X21*input1!X21)</f>
        <v>1350</v>
      </c>
      <c r="Y21" s="31">
        <f>IF(Y$8="","",'input rate-base'!Y21*input1!Y21)</f>
        <v>2025</v>
      </c>
      <c r="Z21" s="31">
        <f>IF(Z$8="","",'input rate-base'!Z21*input1!Z21)</f>
        <v>450</v>
      </c>
      <c r="AA21" s="31">
        <f>IF(AA$8="","",'input rate-base'!AA21*input1!AA21)</f>
        <v>1000</v>
      </c>
      <c r="AB21" s="31">
        <f>IF(AB$8="","",'input rate-base'!AB21*input1!AB21)</f>
        <v>0</v>
      </c>
      <c r="AC21" s="31" t="str">
        <f>IF(AC$8="","",'input rate-base'!AC21*input1!AC21)</f>
        <v/>
      </c>
      <c r="AD21" s="31" t="str">
        <f>IF(AD$8="","",'input rate-base'!AD21*input1!AD21)</f>
        <v/>
      </c>
      <c r="AE21" s="31" t="str">
        <f>IF(AE$8="","",'input rate-base'!AE21*input1!AE21)</f>
        <v/>
      </c>
      <c r="AF21" s="31" t="str">
        <f>IF(AF$8="","",'input rate-base'!AF21*input1!AF21)</f>
        <v/>
      </c>
      <c r="AG21" s="31" t="str">
        <f>IF(AG$8="","",'input rate-base'!AG21*input1!AG21)</f>
        <v/>
      </c>
      <c r="AH21" s="31" t="str">
        <f>IF(AH$8="","",'input rate-base'!AH21*input1!AH21)</f>
        <v/>
      </c>
      <c r="AI21" s="31" t="str">
        <f>IF(AI$8="","",'input rate-base'!AI21*input1!AI21)</f>
        <v/>
      </c>
      <c r="AJ21" s="31" t="str">
        <f>IF(AJ$8="","",'input rate-base'!AJ21*input1!AJ21)</f>
        <v/>
      </c>
      <c r="AK21" s="31" t="str">
        <f>IF(AK$8="","",'input rate-base'!AK21*input1!AK21)</f>
        <v/>
      </c>
      <c r="AL21" s="31" t="str">
        <f>IF(AL$8="","",'input rate-base'!AL21*input1!AL21)</f>
        <v/>
      </c>
      <c r="AM21" s="31" t="str">
        <f>IF(AM$8="","",'input rate-base'!AM21*input1!AM21)</f>
        <v/>
      </c>
      <c r="AN21" s="31" t="str">
        <f>IF(AN$8="","",'input rate-base'!AN21*input1!AN21)</f>
        <v/>
      </c>
      <c r="AO21" s="31" t="str">
        <f>IF(AO$8="","",'input rate-base'!AO21*input1!AO21)</f>
        <v/>
      </c>
      <c r="AP21" s="31" t="str">
        <f>IF(AP$8="","",'input rate-base'!AP21*input1!AP21)</f>
        <v/>
      </c>
      <c r="AQ21" s="31" t="str">
        <f>IF(AQ$8="","",'input rate-base'!AQ21*input1!AQ21)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rate-base'!D22*input1!D22)</f>
        <v>5434035</v>
      </c>
      <c r="E22" s="31">
        <f>IF(E$8="","",'input rate-base'!E22*input1!E22)</f>
        <v>98745</v>
      </c>
      <c r="F22" s="31">
        <f>IF(F$8="","",'input rate-base'!F22*input1!F22)</f>
        <v>157890</v>
      </c>
      <c r="G22" s="31">
        <f>IF(G$8="","",'input rate-base'!G22*input1!G22)</f>
        <v>514314</v>
      </c>
      <c r="H22" s="31">
        <f>IF(H$8="","",'input rate-base'!H22*input1!H22)</f>
        <v>2628</v>
      </c>
      <c r="I22" s="31">
        <f>IF(I$8="","",'input rate-base'!I22*input1!I22)</f>
        <v>718168</v>
      </c>
      <c r="J22" s="31">
        <f>IF(J$8="","",'input rate-base'!J22*input1!J22)</f>
        <v>1188</v>
      </c>
      <c r="K22" s="31">
        <f>IF(K$8="","",'input rate-base'!K22*input1!K22)</f>
        <v>4488</v>
      </c>
      <c r="L22" s="31">
        <f>IF(L$8="","",'input rate-base'!L22*input1!L22)</f>
        <v>26400</v>
      </c>
      <c r="M22" s="31">
        <f>IF(M$8="","",'input rate-base'!M22*input1!M22)</f>
        <v>33750</v>
      </c>
      <c r="N22" s="31">
        <f>IF(N$8="","",'input rate-base'!N22*input1!N22)</f>
        <v>1575</v>
      </c>
      <c r="O22" s="31">
        <f>IF(O$8="","",'input rate-base'!O22*input1!O22)</f>
        <v>9675</v>
      </c>
      <c r="P22" s="31">
        <f>IF(P$8="","",'input rate-base'!P22*input1!P22)</f>
        <v>0</v>
      </c>
      <c r="Q22" s="31">
        <f>IF(Q$8="","",'input rate-base'!Q22*input1!Q22)</f>
        <v>25000</v>
      </c>
      <c r="R22" s="31">
        <f>IF(R$8="","",'input rate-base'!R22*input1!R22)</f>
        <v>360</v>
      </c>
      <c r="S22" s="31">
        <f>IF(S$8="","",'input rate-base'!S22*input1!S22)</f>
        <v>6512</v>
      </c>
      <c r="T22" s="31">
        <f>IF(T$8="","",'input rate-base'!T22*input1!T22)</f>
        <v>176</v>
      </c>
      <c r="U22" s="31">
        <f>IF(U$8="","",'input rate-base'!U22*input1!U22)</f>
        <v>132</v>
      </c>
      <c r="V22" s="31">
        <f>IF(V$8="","",'input rate-base'!V22*input1!V22)</f>
        <v>264</v>
      </c>
      <c r="W22" s="31">
        <f>IF(W$8="","",'input rate-base'!W22*input1!W22)</f>
        <v>2025</v>
      </c>
      <c r="X22" s="31">
        <f>IF(X$8="","",'input rate-base'!X22*input1!X22)</f>
        <v>1350</v>
      </c>
      <c r="Y22" s="31">
        <f>IF(Y$8="","",'input rate-base'!Y22*input1!Y22)</f>
        <v>2025</v>
      </c>
      <c r="Z22" s="31">
        <f>IF(Z$8="","",'input rate-base'!Z22*input1!Z22)</f>
        <v>450</v>
      </c>
      <c r="AA22" s="31">
        <f>IF(AA$8="","",'input rate-base'!AA22*input1!AA22)</f>
        <v>1000</v>
      </c>
      <c r="AB22" s="31">
        <f>IF(AB$8="","",'input rate-base'!AB22*input1!AB22)</f>
        <v>0</v>
      </c>
      <c r="AC22" s="31" t="str">
        <f>IF(AC$8="","",'input rate-base'!AC22*input1!AC22)</f>
        <v/>
      </c>
      <c r="AD22" s="31" t="str">
        <f>IF(AD$8="","",'input rate-base'!AD22*input1!AD22)</f>
        <v/>
      </c>
      <c r="AE22" s="31" t="str">
        <f>IF(AE$8="","",'input rate-base'!AE22*input1!AE22)</f>
        <v/>
      </c>
      <c r="AF22" s="31" t="str">
        <f>IF(AF$8="","",'input rate-base'!AF22*input1!AF22)</f>
        <v/>
      </c>
      <c r="AG22" s="31" t="str">
        <f>IF(AG$8="","",'input rate-base'!AG22*input1!AG22)</f>
        <v/>
      </c>
      <c r="AH22" s="31" t="str">
        <f>IF(AH$8="","",'input rate-base'!AH22*input1!AH22)</f>
        <v/>
      </c>
      <c r="AI22" s="31" t="str">
        <f>IF(AI$8="","",'input rate-base'!AI22*input1!AI22)</f>
        <v/>
      </c>
      <c r="AJ22" s="31" t="str">
        <f>IF(AJ$8="","",'input rate-base'!AJ22*input1!AJ22)</f>
        <v/>
      </c>
      <c r="AK22" s="31" t="str">
        <f>IF(AK$8="","",'input rate-base'!AK22*input1!AK22)</f>
        <v/>
      </c>
      <c r="AL22" s="31" t="str">
        <f>IF(AL$8="","",'input rate-base'!AL22*input1!AL22)</f>
        <v/>
      </c>
      <c r="AM22" s="31" t="str">
        <f>IF(AM$8="","",'input rate-base'!AM22*input1!AM22)</f>
        <v/>
      </c>
      <c r="AN22" s="31" t="str">
        <f>IF(AN$8="","",'input rate-base'!AN22*input1!AN22)</f>
        <v/>
      </c>
      <c r="AO22" s="31" t="str">
        <f>IF(AO$8="","",'input rate-base'!AO22*input1!AO22)</f>
        <v/>
      </c>
      <c r="AP22" s="31" t="str">
        <f>IF(AP$8="","",'input rate-base'!AP22*input1!AP22)</f>
        <v/>
      </c>
      <c r="AQ22" s="31" t="str">
        <f>IF(AQ$8="","",'input rate-base'!AQ22*input1!AQ22)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rate-base'!D23*input1!D23)</f>
        <v>5440590</v>
      </c>
      <c r="E23" s="31">
        <f>IF(E$8="","",'input rate-base'!E23*input1!E23)</f>
        <v>97950</v>
      </c>
      <c r="F23" s="31">
        <f>IF(F$8="","",'input rate-base'!F23*input1!F23)</f>
        <v>158265</v>
      </c>
      <c r="G23" s="31">
        <f>IF(G$8="","",'input rate-base'!G23*input1!G23)</f>
        <v>515322</v>
      </c>
      <c r="H23" s="31">
        <f>IF(H$8="","",'input rate-base'!H23*input1!H23)</f>
        <v>2628</v>
      </c>
      <c r="I23" s="31">
        <f>IF(I$8="","",'input rate-base'!I23*input1!I23)</f>
        <v>718388</v>
      </c>
      <c r="J23" s="31">
        <f>IF(J$8="","",'input rate-base'!J23*input1!J23)</f>
        <v>1188</v>
      </c>
      <c r="K23" s="31">
        <f>IF(K$8="","",'input rate-base'!K23*input1!K23)</f>
        <v>4532</v>
      </c>
      <c r="L23" s="31">
        <f>IF(L$8="","",'input rate-base'!L23*input1!L23)</f>
        <v>26444</v>
      </c>
      <c r="M23" s="31">
        <f>IF(M$8="","",'input rate-base'!M23*input1!M23)</f>
        <v>33975</v>
      </c>
      <c r="N23" s="31">
        <f>IF(N$8="","",'input rate-base'!N23*input1!N23)</f>
        <v>1575</v>
      </c>
      <c r="O23" s="31">
        <f>IF(O$8="","",'input rate-base'!O23*input1!O23)</f>
        <v>9675</v>
      </c>
      <c r="P23" s="31">
        <f>IF(P$8="","",'input rate-base'!P23*input1!P23)</f>
        <v>0</v>
      </c>
      <c r="Q23" s="31">
        <f>IF(Q$8="","",'input rate-base'!Q23*input1!Q23)</f>
        <v>25000</v>
      </c>
      <c r="R23" s="31">
        <f>IF(R$8="","",'input rate-base'!R23*input1!R23)</f>
        <v>378</v>
      </c>
      <c r="S23" s="31">
        <f>IF(S$8="","",'input rate-base'!S23*input1!S23)</f>
        <v>6512</v>
      </c>
      <c r="T23" s="31">
        <f>IF(T$8="","",'input rate-base'!T23*input1!T23)</f>
        <v>176</v>
      </c>
      <c r="U23" s="31">
        <f>IF(U$8="","",'input rate-base'!U23*input1!U23)</f>
        <v>132</v>
      </c>
      <c r="V23" s="31">
        <f>IF(V$8="","",'input rate-base'!V23*input1!V23)</f>
        <v>264</v>
      </c>
      <c r="W23" s="31">
        <f>IF(W$8="","",'input rate-base'!W23*input1!W23)</f>
        <v>2025</v>
      </c>
      <c r="X23" s="31">
        <f>IF(X$8="","",'input rate-base'!X23*input1!X23)</f>
        <v>1350</v>
      </c>
      <c r="Y23" s="31">
        <f>IF(Y$8="","",'input rate-base'!Y23*input1!Y23)</f>
        <v>2025</v>
      </c>
      <c r="Z23" s="31">
        <f>IF(Z$8="","",'input rate-base'!Z23*input1!Z23)</f>
        <v>450</v>
      </c>
      <c r="AA23" s="31">
        <f>IF(AA$8="","",'input rate-base'!AA23*input1!AA23)</f>
        <v>1000</v>
      </c>
      <c r="AB23" s="31">
        <f>IF(AB$8="","",'input rate-base'!AB23*input1!AB23)</f>
        <v>0</v>
      </c>
      <c r="AC23" s="31" t="str">
        <f>IF(AC$8="","",'input rate-base'!AC23*input1!AC23)</f>
        <v/>
      </c>
      <c r="AD23" s="31" t="str">
        <f>IF(AD$8="","",'input rate-base'!AD23*input1!AD23)</f>
        <v/>
      </c>
      <c r="AE23" s="31" t="str">
        <f>IF(AE$8="","",'input rate-base'!AE23*input1!AE23)</f>
        <v/>
      </c>
      <c r="AF23" s="31" t="str">
        <f>IF(AF$8="","",'input rate-base'!AF23*input1!AF23)</f>
        <v/>
      </c>
      <c r="AG23" s="31" t="str">
        <f>IF(AG$8="","",'input rate-base'!AG23*input1!AG23)</f>
        <v/>
      </c>
      <c r="AH23" s="31" t="str">
        <f>IF(AH$8="","",'input rate-base'!AH23*input1!AH23)</f>
        <v/>
      </c>
      <c r="AI23" s="31" t="str">
        <f>IF(AI$8="","",'input rate-base'!AI23*input1!AI23)</f>
        <v/>
      </c>
      <c r="AJ23" s="31" t="str">
        <f>IF(AJ$8="","",'input rate-base'!AJ23*input1!AJ23)</f>
        <v/>
      </c>
      <c r="AK23" s="31" t="str">
        <f>IF(AK$8="","",'input rate-base'!AK23*input1!AK23)</f>
        <v/>
      </c>
      <c r="AL23" s="31" t="str">
        <f>IF(AL$8="","",'input rate-base'!AL23*input1!AL23)</f>
        <v/>
      </c>
      <c r="AM23" s="31" t="str">
        <f>IF(AM$8="","",'input rate-base'!AM23*input1!AM23)</f>
        <v/>
      </c>
      <c r="AN23" s="31" t="str">
        <f>IF(AN$8="","",'input rate-base'!AN23*input1!AN23)</f>
        <v/>
      </c>
      <c r="AO23" s="31" t="str">
        <f>IF(AO$8="","",'input rate-base'!AO23*input1!AO23)</f>
        <v/>
      </c>
      <c r="AP23" s="31" t="str">
        <f>IF(AP$8="","",'input rate-base'!AP23*input1!AP23)</f>
        <v/>
      </c>
      <c r="AQ23" s="31" t="str">
        <f>IF(AQ$8="","",'input rate-base'!AQ23*input1!AQ23)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rate-base'!D24*input1!D24)</f>
        <v>5448615</v>
      </c>
      <c r="E24" s="31">
        <f>IF(E$8="","",'input rate-base'!E24*input1!E24)</f>
        <v>97155</v>
      </c>
      <c r="F24" s="31">
        <f>IF(F$8="","",'input rate-base'!F24*input1!F24)</f>
        <v>159000</v>
      </c>
      <c r="G24" s="31">
        <f>IF(G$8="","",'input rate-base'!G24*input1!G24)</f>
        <v>516168</v>
      </c>
      <c r="H24" s="31">
        <f>IF(H$8="","",'input rate-base'!H24*input1!H24)</f>
        <v>2628</v>
      </c>
      <c r="I24" s="31">
        <f>IF(I$8="","",'input rate-base'!I24*input1!I24)</f>
        <v>718740</v>
      </c>
      <c r="J24" s="31">
        <f>IF(J$8="","",'input rate-base'!J24*input1!J24)</f>
        <v>1188</v>
      </c>
      <c r="K24" s="31">
        <f>IF(K$8="","",'input rate-base'!K24*input1!K24)</f>
        <v>4532</v>
      </c>
      <c r="L24" s="31">
        <f>IF(L$8="","",'input rate-base'!L24*input1!L24)</f>
        <v>26444</v>
      </c>
      <c r="M24" s="31">
        <f>IF(M$8="","",'input rate-base'!M24*input1!M24)</f>
        <v>33975</v>
      </c>
      <c r="N24" s="31">
        <f>IF(N$8="","",'input rate-base'!N24*input1!N24)</f>
        <v>1575</v>
      </c>
      <c r="O24" s="31">
        <f>IF(O$8="","",'input rate-base'!O24*input1!O24)</f>
        <v>9675</v>
      </c>
      <c r="P24" s="31">
        <f>IF(P$8="","",'input rate-base'!P24*input1!P24)</f>
        <v>0</v>
      </c>
      <c r="Q24" s="31">
        <f>IF(Q$8="","",'input rate-base'!Q24*input1!Q24)</f>
        <v>25000</v>
      </c>
      <c r="R24" s="31">
        <f>IF(R$8="","",'input rate-base'!R24*input1!R24)</f>
        <v>378</v>
      </c>
      <c r="S24" s="31">
        <f>IF(S$8="","",'input rate-base'!S24*input1!S24)</f>
        <v>6556</v>
      </c>
      <c r="T24" s="31">
        <f>IF(T$8="","",'input rate-base'!T24*input1!T24)</f>
        <v>176</v>
      </c>
      <c r="U24" s="31">
        <f>IF(U$8="","",'input rate-base'!U24*input1!U24)</f>
        <v>132</v>
      </c>
      <c r="V24" s="31">
        <f>IF(V$8="","",'input rate-base'!V24*input1!V24)</f>
        <v>264</v>
      </c>
      <c r="W24" s="31">
        <f>IF(W$8="","",'input rate-base'!W24*input1!W24)</f>
        <v>2025</v>
      </c>
      <c r="X24" s="31">
        <f>IF(X$8="","",'input rate-base'!X24*input1!X24)</f>
        <v>1350</v>
      </c>
      <c r="Y24" s="31">
        <f>IF(Y$8="","",'input rate-base'!Y24*input1!Y24)</f>
        <v>2025</v>
      </c>
      <c r="Z24" s="31">
        <f>IF(Z$8="","",'input rate-base'!Z24*input1!Z24)</f>
        <v>450</v>
      </c>
      <c r="AA24" s="31">
        <f>IF(AA$8="","",'input rate-base'!AA24*input1!AA24)</f>
        <v>1000</v>
      </c>
      <c r="AB24" s="31">
        <f>IF(AB$8="","",'input rate-base'!AB24*input1!AB24)</f>
        <v>0</v>
      </c>
      <c r="AC24" s="31" t="str">
        <f>IF(AC$8="","",'input rate-base'!AC24*input1!AC24)</f>
        <v/>
      </c>
      <c r="AD24" s="31" t="str">
        <f>IF(AD$8="","",'input rate-base'!AD24*input1!AD24)</f>
        <v/>
      </c>
      <c r="AE24" s="31" t="str">
        <f>IF(AE$8="","",'input rate-base'!AE24*input1!AE24)</f>
        <v/>
      </c>
      <c r="AF24" s="31" t="str">
        <f>IF(AF$8="","",'input rate-base'!AF24*input1!AF24)</f>
        <v/>
      </c>
      <c r="AG24" s="31" t="str">
        <f>IF(AG$8="","",'input rate-base'!AG24*input1!AG24)</f>
        <v/>
      </c>
      <c r="AH24" s="31" t="str">
        <f>IF(AH$8="","",'input rate-base'!AH24*input1!AH24)</f>
        <v/>
      </c>
      <c r="AI24" s="31" t="str">
        <f>IF(AI$8="","",'input rate-base'!AI24*input1!AI24)</f>
        <v/>
      </c>
      <c r="AJ24" s="31" t="str">
        <f>IF(AJ$8="","",'input rate-base'!AJ24*input1!AJ24)</f>
        <v/>
      </c>
      <c r="AK24" s="31" t="str">
        <f>IF(AK$8="","",'input rate-base'!AK24*input1!AK24)</f>
        <v/>
      </c>
      <c r="AL24" s="31" t="str">
        <f>IF(AL$8="","",'input rate-base'!AL24*input1!AL24)</f>
        <v/>
      </c>
      <c r="AM24" s="31" t="str">
        <f>IF(AM$8="","",'input rate-base'!AM24*input1!AM24)</f>
        <v/>
      </c>
      <c r="AN24" s="31" t="str">
        <f>IF(AN$8="","",'input rate-base'!AN24*input1!AN24)</f>
        <v/>
      </c>
      <c r="AO24" s="31" t="str">
        <f>IF(AO$8="","",'input rate-base'!AO24*input1!AO24)</f>
        <v/>
      </c>
      <c r="AP24" s="31" t="str">
        <f>IF(AP$8="","",'input rate-base'!AP24*input1!AP24)</f>
        <v/>
      </c>
      <c r="AQ24" s="31" t="str">
        <f>IF(AQ$8="","",'input rate-base'!AQ24*input1!AQ24)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rate-base'!D25*input1!D25)</f>
        <v>5456235</v>
      </c>
      <c r="E25" s="31">
        <f>IF(E$8="","",'input rate-base'!E25*input1!E25)</f>
        <v>96390</v>
      </c>
      <c r="F25" s="31">
        <f>IF(F$8="","",'input rate-base'!F25*input1!F25)</f>
        <v>159645</v>
      </c>
      <c r="G25" s="31">
        <f>IF(G$8="","",'input rate-base'!G25*input1!G25)</f>
        <v>516384</v>
      </c>
      <c r="H25" s="31">
        <f>IF(H$8="","",'input rate-base'!H25*input1!H25)</f>
        <v>2628</v>
      </c>
      <c r="I25" s="31">
        <f>IF(I$8="","",'input rate-base'!I25*input1!I25)</f>
        <v>719664</v>
      </c>
      <c r="J25" s="31">
        <f>IF(J$8="","",'input rate-base'!J25*input1!J25)</f>
        <v>1188</v>
      </c>
      <c r="K25" s="31">
        <f>IF(K$8="","",'input rate-base'!K25*input1!K25)</f>
        <v>4532</v>
      </c>
      <c r="L25" s="31">
        <f>IF(L$8="","",'input rate-base'!L25*input1!L25)</f>
        <v>26444</v>
      </c>
      <c r="M25" s="31">
        <f>IF(M$8="","",'input rate-base'!M25*input1!M25)</f>
        <v>33975</v>
      </c>
      <c r="N25" s="31">
        <f>IF(N$8="","",'input rate-base'!N25*input1!N25)</f>
        <v>1575</v>
      </c>
      <c r="O25" s="31">
        <f>IF(O$8="","",'input rate-base'!O25*input1!O25)</f>
        <v>9675</v>
      </c>
      <c r="P25" s="31">
        <f>IF(P$8="","",'input rate-base'!P25*input1!P25)</f>
        <v>0</v>
      </c>
      <c r="Q25" s="31">
        <f>IF(Q$8="","",'input rate-base'!Q25*input1!Q25)</f>
        <v>25000</v>
      </c>
      <c r="R25" s="31">
        <f>IF(R$8="","",'input rate-base'!R25*input1!R25)</f>
        <v>378</v>
      </c>
      <c r="S25" s="31">
        <f>IF(S$8="","",'input rate-base'!S25*input1!S25)</f>
        <v>6732</v>
      </c>
      <c r="T25" s="31">
        <f>IF(T$8="","",'input rate-base'!T25*input1!T25)</f>
        <v>176</v>
      </c>
      <c r="U25" s="31">
        <f>IF(U$8="","",'input rate-base'!U25*input1!U25)</f>
        <v>132</v>
      </c>
      <c r="V25" s="31">
        <f>IF(V$8="","",'input rate-base'!V25*input1!V25)</f>
        <v>264</v>
      </c>
      <c r="W25" s="31">
        <f>IF(W$8="","",'input rate-base'!W25*input1!W25)</f>
        <v>2025</v>
      </c>
      <c r="X25" s="31">
        <f>IF(X$8="","",'input rate-base'!X25*input1!X25)</f>
        <v>1350</v>
      </c>
      <c r="Y25" s="31">
        <f>IF(Y$8="","",'input rate-base'!Y25*input1!Y25)</f>
        <v>2025</v>
      </c>
      <c r="Z25" s="31">
        <f>IF(Z$8="","",'input rate-base'!Z25*input1!Z25)</f>
        <v>450</v>
      </c>
      <c r="AA25" s="31">
        <f>IF(AA$8="","",'input rate-base'!AA25*input1!AA25)</f>
        <v>1000</v>
      </c>
      <c r="AB25" s="31">
        <f>IF(AB$8="","",'input rate-base'!AB25*input1!AB25)</f>
        <v>0</v>
      </c>
      <c r="AC25" s="31" t="str">
        <f>IF(AC$8="","",'input rate-base'!AC25*input1!AC25)</f>
        <v/>
      </c>
      <c r="AD25" s="31" t="str">
        <f>IF(AD$8="","",'input rate-base'!AD25*input1!AD25)</f>
        <v/>
      </c>
      <c r="AE25" s="31" t="str">
        <f>IF(AE$8="","",'input rate-base'!AE25*input1!AE25)</f>
        <v/>
      </c>
      <c r="AF25" s="31" t="str">
        <f>IF(AF$8="","",'input rate-base'!AF25*input1!AF25)</f>
        <v/>
      </c>
      <c r="AG25" s="31" t="str">
        <f>IF(AG$8="","",'input rate-base'!AG25*input1!AG25)</f>
        <v/>
      </c>
      <c r="AH25" s="31" t="str">
        <f>IF(AH$8="","",'input rate-base'!AH25*input1!AH25)</f>
        <v/>
      </c>
      <c r="AI25" s="31" t="str">
        <f>IF(AI$8="","",'input rate-base'!AI25*input1!AI25)</f>
        <v/>
      </c>
      <c r="AJ25" s="31" t="str">
        <f>IF(AJ$8="","",'input rate-base'!AJ25*input1!AJ25)</f>
        <v/>
      </c>
      <c r="AK25" s="31" t="str">
        <f>IF(AK$8="","",'input rate-base'!AK25*input1!AK25)</f>
        <v/>
      </c>
      <c r="AL25" s="31" t="str">
        <f>IF(AL$8="","",'input rate-base'!AL25*input1!AL25)</f>
        <v/>
      </c>
      <c r="AM25" s="31" t="str">
        <f>IF(AM$8="","",'input rate-base'!AM25*input1!AM25)</f>
        <v/>
      </c>
      <c r="AN25" s="31" t="str">
        <f>IF(AN$8="","",'input rate-base'!AN25*input1!AN25)</f>
        <v/>
      </c>
      <c r="AO25" s="31" t="str">
        <f>IF(AO$8="","",'input rate-base'!AO25*input1!AO25)</f>
        <v/>
      </c>
      <c r="AP25" s="31" t="str">
        <f>IF(AP$8="","",'input rate-base'!AP25*input1!AP25)</f>
        <v/>
      </c>
      <c r="AQ25" s="31" t="str">
        <f>IF(AQ$8="","",'input rate-base'!AQ25*input1!AQ25)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rate-base'!D26*input1!D26)</f>
        <v>5468010</v>
      </c>
      <c r="E26" s="31">
        <f>IF(E$8="","",'input rate-base'!E26*input1!E26)</f>
        <v>95625</v>
      </c>
      <c r="F26" s="31">
        <f>IF(F$8="","",'input rate-base'!F26*input1!F26)</f>
        <v>160380</v>
      </c>
      <c r="G26" s="31">
        <f>IF(G$8="","",'input rate-base'!G26*input1!G26)</f>
        <v>516960</v>
      </c>
      <c r="H26" s="31">
        <f>IF(H$8="","",'input rate-base'!H26*input1!H26)</f>
        <v>2628</v>
      </c>
      <c r="I26" s="31">
        <f>IF(I$8="","",'input rate-base'!I26*input1!I26)</f>
        <v>720192</v>
      </c>
      <c r="J26" s="31">
        <f>IF(J$8="","",'input rate-base'!J26*input1!J26)</f>
        <v>1188</v>
      </c>
      <c r="K26" s="31">
        <f>IF(K$8="","",'input rate-base'!K26*input1!K26)</f>
        <v>4532</v>
      </c>
      <c r="L26" s="31">
        <f>IF(L$8="","",'input rate-base'!L26*input1!L26)</f>
        <v>26532</v>
      </c>
      <c r="M26" s="31">
        <f>IF(M$8="","",'input rate-base'!M26*input1!M26)</f>
        <v>33975</v>
      </c>
      <c r="N26" s="31">
        <f>IF(N$8="","",'input rate-base'!N26*input1!N26)</f>
        <v>1575</v>
      </c>
      <c r="O26" s="31">
        <f>IF(O$8="","",'input rate-base'!O26*input1!O26)</f>
        <v>9675</v>
      </c>
      <c r="P26" s="31">
        <f>IF(P$8="","",'input rate-base'!P26*input1!P26)</f>
        <v>0</v>
      </c>
      <c r="Q26" s="31">
        <f>IF(Q$8="","",'input rate-base'!Q26*input1!Q26)</f>
        <v>25000</v>
      </c>
      <c r="R26" s="31">
        <f>IF(R$8="","",'input rate-base'!R26*input1!R26)</f>
        <v>378</v>
      </c>
      <c r="S26" s="31">
        <f>IF(S$8="","",'input rate-base'!S26*input1!S26)</f>
        <v>6732</v>
      </c>
      <c r="T26" s="31">
        <f>IF(T$8="","",'input rate-base'!T26*input1!T26)</f>
        <v>176</v>
      </c>
      <c r="U26" s="31">
        <f>IF(U$8="","",'input rate-base'!U26*input1!U26)</f>
        <v>132</v>
      </c>
      <c r="V26" s="31">
        <f>IF(V$8="","",'input rate-base'!V26*input1!V26)</f>
        <v>264</v>
      </c>
      <c r="W26" s="31">
        <f>IF(W$8="","",'input rate-base'!W26*input1!W26)</f>
        <v>2025</v>
      </c>
      <c r="X26" s="31">
        <f>IF(X$8="","",'input rate-base'!X26*input1!X26)</f>
        <v>1350</v>
      </c>
      <c r="Y26" s="31">
        <f>IF(Y$8="","",'input rate-base'!Y26*input1!Y26)</f>
        <v>2025</v>
      </c>
      <c r="Z26" s="31">
        <f>IF(Z$8="","",'input rate-base'!Z26*input1!Z26)</f>
        <v>450</v>
      </c>
      <c r="AA26" s="31">
        <f>IF(AA$8="","",'input rate-base'!AA26*input1!AA26)</f>
        <v>1000</v>
      </c>
      <c r="AB26" s="31">
        <f>IF(AB$8="","",'input rate-base'!AB26*input1!AB26)</f>
        <v>0</v>
      </c>
      <c r="AC26" s="31" t="str">
        <f>IF(AC$8="","",'input rate-base'!AC26*input1!AC26)</f>
        <v/>
      </c>
      <c r="AD26" s="31" t="str">
        <f>IF(AD$8="","",'input rate-base'!AD26*input1!AD26)</f>
        <v/>
      </c>
      <c r="AE26" s="31" t="str">
        <f>IF(AE$8="","",'input rate-base'!AE26*input1!AE26)</f>
        <v/>
      </c>
      <c r="AF26" s="31" t="str">
        <f>IF(AF$8="","",'input rate-base'!AF26*input1!AF26)</f>
        <v/>
      </c>
      <c r="AG26" s="31" t="str">
        <f>IF(AG$8="","",'input rate-base'!AG26*input1!AG26)</f>
        <v/>
      </c>
      <c r="AH26" s="31" t="str">
        <f>IF(AH$8="","",'input rate-base'!AH26*input1!AH26)</f>
        <v/>
      </c>
      <c r="AI26" s="31" t="str">
        <f>IF(AI$8="","",'input rate-base'!AI26*input1!AI26)</f>
        <v/>
      </c>
      <c r="AJ26" s="31" t="str">
        <f>IF(AJ$8="","",'input rate-base'!AJ26*input1!AJ26)</f>
        <v/>
      </c>
      <c r="AK26" s="31" t="str">
        <f>IF(AK$8="","",'input rate-base'!AK26*input1!AK26)</f>
        <v/>
      </c>
      <c r="AL26" s="31" t="str">
        <f>IF(AL$8="","",'input rate-base'!AL26*input1!AL26)</f>
        <v/>
      </c>
      <c r="AM26" s="31" t="str">
        <f>IF(AM$8="","",'input rate-base'!AM26*input1!AM26)</f>
        <v/>
      </c>
      <c r="AN26" s="31" t="str">
        <f>IF(AN$8="","",'input rate-base'!AN26*input1!AN26)</f>
        <v/>
      </c>
      <c r="AO26" s="31" t="str">
        <f>IF(AO$8="","",'input rate-base'!AO26*input1!AO26)</f>
        <v/>
      </c>
      <c r="AP26" s="31" t="str">
        <f>IF(AP$8="","",'input rate-base'!AP26*input1!AP26)</f>
        <v/>
      </c>
      <c r="AQ26" s="31" t="str">
        <f>IF(AQ$8="","",'input rate-base'!AQ26*input1!AQ26)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rate-base'!D27*input1!D27)</f>
        <v>5473785</v>
      </c>
      <c r="E27" s="31">
        <f>IF(E$8="","",'input rate-base'!E27*input1!E27)</f>
        <v>94860</v>
      </c>
      <c r="F27" s="31">
        <f>IF(F$8="","",'input rate-base'!F27*input1!F27)</f>
        <v>161235</v>
      </c>
      <c r="G27" s="31">
        <f>IF(G$8="","",'input rate-base'!G27*input1!G27)</f>
        <v>518004</v>
      </c>
      <c r="H27" s="31">
        <f>IF(H$8="","",'input rate-base'!H27*input1!H27)</f>
        <v>2628</v>
      </c>
      <c r="I27" s="31">
        <f>IF(I$8="","",'input rate-base'!I27*input1!I27)</f>
        <v>721292</v>
      </c>
      <c r="J27" s="31">
        <f>IF(J$8="","",'input rate-base'!J27*input1!J27)</f>
        <v>1188</v>
      </c>
      <c r="K27" s="31">
        <f>IF(K$8="","",'input rate-base'!K27*input1!K27)</f>
        <v>4488</v>
      </c>
      <c r="L27" s="31">
        <f>IF(L$8="","",'input rate-base'!L27*input1!L27)</f>
        <v>26620</v>
      </c>
      <c r="M27" s="31">
        <f>IF(M$8="","",'input rate-base'!M27*input1!M27)</f>
        <v>33975</v>
      </c>
      <c r="N27" s="31">
        <f>IF(N$8="","",'input rate-base'!N27*input1!N27)</f>
        <v>1575</v>
      </c>
      <c r="O27" s="31">
        <f>IF(O$8="","",'input rate-base'!O27*input1!O27)</f>
        <v>9675</v>
      </c>
      <c r="P27" s="31">
        <f>IF(P$8="","",'input rate-base'!P27*input1!P27)</f>
        <v>0</v>
      </c>
      <c r="Q27" s="31">
        <f>IF(Q$8="","",'input rate-base'!Q27*input1!Q27)</f>
        <v>25000</v>
      </c>
      <c r="R27" s="31">
        <f>IF(R$8="","",'input rate-base'!R27*input1!R27)</f>
        <v>378</v>
      </c>
      <c r="S27" s="31">
        <f>IF(S$8="","",'input rate-base'!S27*input1!S27)</f>
        <v>6732</v>
      </c>
      <c r="T27" s="31">
        <f>IF(T$8="","",'input rate-base'!T27*input1!T27)</f>
        <v>176</v>
      </c>
      <c r="U27" s="31">
        <f>IF(U$8="","",'input rate-base'!U27*input1!U27)</f>
        <v>132</v>
      </c>
      <c r="V27" s="31">
        <f>IF(V$8="","",'input rate-base'!V27*input1!V27)</f>
        <v>264</v>
      </c>
      <c r="W27" s="31">
        <f>IF(W$8="","",'input rate-base'!W27*input1!W27)</f>
        <v>2025</v>
      </c>
      <c r="X27" s="31">
        <f>IF(X$8="","",'input rate-base'!X27*input1!X27)</f>
        <v>1350</v>
      </c>
      <c r="Y27" s="31">
        <f>IF(Y$8="","",'input rate-base'!Y27*input1!Y27)</f>
        <v>2025</v>
      </c>
      <c r="Z27" s="31">
        <f>IF(Z$8="","",'input rate-base'!Z27*input1!Z27)</f>
        <v>450</v>
      </c>
      <c r="AA27" s="31">
        <f>IF(AA$8="","",'input rate-base'!AA27*input1!AA27)</f>
        <v>1000</v>
      </c>
      <c r="AB27" s="31">
        <f>IF(AB$8="","",'input rate-base'!AB27*input1!AB27)</f>
        <v>0</v>
      </c>
      <c r="AC27" s="31" t="str">
        <f>IF(AC$8="","",'input rate-base'!AC27*input1!AC27)</f>
        <v/>
      </c>
      <c r="AD27" s="31" t="str">
        <f>IF(AD$8="","",'input rate-base'!AD27*input1!AD27)</f>
        <v/>
      </c>
      <c r="AE27" s="31" t="str">
        <f>IF(AE$8="","",'input rate-base'!AE27*input1!AE27)</f>
        <v/>
      </c>
      <c r="AF27" s="31" t="str">
        <f>IF(AF$8="","",'input rate-base'!AF27*input1!AF27)</f>
        <v/>
      </c>
      <c r="AG27" s="31" t="str">
        <f>IF(AG$8="","",'input rate-base'!AG27*input1!AG27)</f>
        <v/>
      </c>
      <c r="AH27" s="31" t="str">
        <f>IF(AH$8="","",'input rate-base'!AH27*input1!AH27)</f>
        <v/>
      </c>
      <c r="AI27" s="31" t="str">
        <f>IF(AI$8="","",'input rate-base'!AI27*input1!AI27)</f>
        <v/>
      </c>
      <c r="AJ27" s="31" t="str">
        <f>IF(AJ$8="","",'input rate-base'!AJ27*input1!AJ27)</f>
        <v/>
      </c>
      <c r="AK27" s="31" t="str">
        <f>IF(AK$8="","",'input rate-base'!AK27*input1!AK27)</f>
        <v/>
      </c>
      <c r="AL27" s="31" t="str">
        <f>IF(AL$8="","",'input rate-base'!AL27*input1!AL27)</f>
        <v/>
      </c>
      <c r="AM27" s="31" t="str">
        <f>IF(AM$8="","",'input rate-base'!AM27*input1!AM27)</f>
        <v/>
      </c>
      <c r="AN27" s="31" t="str">
        <f>IF(AN$8="","",'input rate-base'!AN27*input1!AN27)</f>
        <v/>
      </c>
      <c r="AO27" s="31" t="str">
        <f>IF(AO$8="","",'input rate-base'!AO27*input1!AO27)</f>
        <v/>
      </c>
      <c r="AP27" s="31" t="str">
        <f>IF(AP$8="","",'input rate-base'!AP27*input1!AP27)</f>
        <v/>
      </c>
      <c r="AQ27" s="31" t="str">
        <f>IF(AQ$8="","",'input rate-base'!AQ27*input1!AQ27)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rate-base'!D28*input1!D28)</f>
        <v>5478930</v>
      </c>
      <c r="E28" s="31">
        <f>IF(E$8="","",'input rate-base'!E28*input1!E28)</f>
        <v>94095</v>
      </c>
      <c r="F28" s="31">
        <f>IF(F$8="","",'input rate-base'!F28*input1!F28)</f>
        <v>162330</v>
      </c>
      <c r="G28" s="31">
        <f>IF(G$8="","",'input rate-base'!G28*input1!G28)</f>
        <v>518688</v>
      </c>
      <c r="H28" s="31">
        <f>IF(H$8="","",'input rate-base'!H28*input1!H28)</f>
        <v>2628</v>
      </c>
      <c r="I28" s="31">
        <f>IF(I$8="","",'input rate-base'!I28*input1!I28)</f>
        <v>722040</v>
      </c>
      <c r="J28" s="31">
        <f>IF(J$8="","",'input rate-base'!J28*input1!J28)</f>
        <v>1188</v>
      </c>
      <c r="K28" s="31">
        <f>IF(K$8="","",'input rate-base'!K28*input1!K28)</f>
        <v>4488</v>
      </c>
      <c r="L28" s="31">
        <f>IF(L$8="","",'input rate-base'!L28*input1!L28)</f>
        <v>26664</v>
      </c>
      <c r="M28" s="31">
        <f>IF(M$8="","",'input rate-base'!M28*input1!M28)</f>
        <v>33975</v>
      </c>
      <c r="N28" s="31">
        <f>IF(N$8="","",'input rate-base'!N28*input1!N28)</f>
        <v>1575</v>
      </c>
      <c r="O28" s="31">
        <f>IF(O$8="","",'input rate-base'!O28*input1!O28)</f>
        <v>9675</v>
      </c>
      <c r="P28" s="31">
        <f>IF(P$8="","",'input rate-base'!P28*input1!P28)</f>
        <v>0</v>
      </c>
      <c r="Q28" s="31">
        <f>IF(Q$8="","",'input rate-base'!Q28*input1!Q28)</f>
        <v>25000</v>
      </c>
      <c r="R28" s="31">
        <f>IF(R$8="","",'input rate-base'!R28*input1!R28)</f>
        <v>378</v>
      </c>
      <c r="S28" s="31">
        <f>IF(S$8="","",'input rate-base'!S28*input1!S28)</f>
        <v>6732</v>
      </c>
      <c r="T28" s="31">
        <f>IF(T$8="","",'input rate-base'!T28*input1!T28)</f>
        <v>176</v>
      </c>
      <c r="U28" s="31">
        <f>IF(U$8="","",'input rate-base'!U28*input1!U28)</f>
        <v>132</v>
      </c>
      <c r="V28" s="31">
        <f>IF(V$8="","",'input rate-base'!V28*input1!V28)</f>
        <v>264</v>
      </c>
      <c r="W28" s="31">
        <f>IF(W$8="","",'input rate-base'!W28*input1!W28)</f>
        <v>2025</v>
      </c>
      <c r="X28" s="31">
        <f>IF(X$8="","",'input rate-base'!X28*input1!X28)</f>
        <v>1350</v>
      </c>
      <c r="Y28" s="31">
        <f>IF(Y$8="","",'input rate-base'!Y28*input1!Y28)</f>
        <v>2025</v>
      </c>
      <c r="Z28" s="31">
        <f>IF(Z$8="","",'input rate-base'!Z28*input1!Z28)</f>
        <v>450</v>
      </c>
      <c r="AA28" s="31">
        <f>IF(AA$8="","",'input rate-base'!AA28*input1!AA28)</f>
        <v>1000</v>
      </c>
      <c r="AB28" s="31">
        <f>IF(AB$8="","",'input rate-base'!AB28*input1!AB28)</f>
        <v>0</v>
      </c>
      <c r="AC28" s="31" t="str">
        <f>IF(AC$8="","",'input rate-base'!AC28*input1!AC28)</f>
        <v/>
      </c>
      <c r="AD28" s="31" t="str">
        <f>IF(AD$8="","",'input rate-base'!AD28*input1!AD28)</f>
        <v/>
      </c>
      <c r="AE28" s="31" t="str">
        <f>IF(AE$8="","",'input rate-base'!AE28*input1!AE28)</f>
        <v/>
      </c>
      <c r="AF28" s="31" t="str">
        <f>IF(AF$8="","",'input rate-base'!AF28*input1!AF28)</f>
        <v/>
      </c>
      <c r="AG28" s="31" t="str">
        <f>IF(AG$8="","",'input rate-base'!AG28*input1!AG28)</f>
        <v/>
      </c>
      <c r="AH28" s="31" t="str">
        <f>IF(AH$8="","",'input rate-base'!AH28*input1!AH28)</f>
        <v/>
      </c>
      <c r="AI28" s="31" t="str">
        <f>IF(AI$8="","",'input rate-base'!AI28*input1!AI28)</f>
        <v/>
      </c>
      <c r="AJ28" s="31" t="str">
        <f>IF(AJ$8="","",'input rate-base'!AJ28*input1!AJ28)</f>
        <v/>
      </c>
      <c r="AK28" s="31" t="str">
        <f>IF(AK$8="","",'input rate-base'!AK28*input1!AK28)</f>
        <v/>
      </c>
      <c r="AL28" s="31" t="str">
        <f>IF(AL$8="","",'input rate-base'!AL28*input1!AL28)</f>
        <v/>
      </c>
      <c r="AM28" s="31" t="str">
        <f>IF(AM$8="","",'input rate-base'!AM28*input1!AM28)</f>
        <v/>
      </c>
      <c r="AN28" s="31" t="str">
        <f>IF(AN$8="","",'input rate-base'!AN28*input1!AN28)</f>
        <v/>
      </c>
      <c r="AO28" s="31" t="str">
        <f>IF(AO$8="","",'input rate-base'!AO28*input1!AO28)</f>
        <v/>
      </c>
      <c r="AP28" s="31" t="str">
        <f>IF(AP$8="","",'input rate-base'!AP28*input1!AP28)</f>
        <v/>
      </c>
      <c r="AQ28" s="31" t="str">
        <f>IF(AQ$8="","",'input rate-base'!AQ28*input1!AQ28)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rate-base'!D29*input1!D29)</f>
        <v>5478435</v>
      </c>
      <c r="E29" s="31">
        <f>IF(E$8="","",'input rate-base'!E29*input1!E29)</f>
        <v>93330</v>
      </c>
      <c r="F29" s="31">
        <f>IF(F$8="","",'input rate-base'!F29*input1!F29)</f>
        <v>163215</v>
      </c>
      <c r="G29" s="31">
        <f>IF(G$8="","",'input rate-base'!G29*input1!G29)</f>
        <v>519156</v>
      </c>
      <c r="H29" s="31">
        <f>IF(H$8="","",'input rate-base'!H29*input1!H29)</f>
        <v>2628</v>
      </c>
      <c r="I29" s="31">
        <f>IF(I$8="","",'input rate-base'!I29*input1!I29)</f>
        <v>721688</v>
      </c>
      <c r="J29" s="31">
        <f>IF(J$8="","",'input rate-base'!J29*input1!J29)</f>
        <v>1188</v>
      </c>
      <c r="K29" s="31">
        <f>IF(K$8="","",'input rate-base'!K29*input1!K29)</f>
        <v>4532</v>
      </c>
      <c r="L29" s="31">
        <f>IF(L$8="","",'input rate-base'!L29*input1!L29)</f>
        <v>26664</v>
      </c>
      <c r="M29" s="31">
        <f>IF(M$8="","",'input rate-base'!M29*input1!M29)</f>
        <v>33975</v>
      </c>
      <c r="N29" s="31">
        <f>IF(N$8="","",'input rate-base'!N29*input1!N29)</f>
        <v>1575</v>
      </c>
      <c r="O29" s="31">
        <f>IF(O$8="","",'input rate-base'!O29*input1!O29)</f>
        <v>9675</v>
      </c>
      <c r="P29" s="31">
        <f>IF(P$8="","",'input rate-base'!P29*input1!P29)</f>
        <v>0</v>
      </c>
      <c r="Q29" s="31">
        <f>IF(Q$8="","",'input rate-base'!Q29*input1!Q29)</f>
        <v>25000</v>
      </c>
      <c r="R29" s="31">
        <f>IF(R$8="","",'input rate-base'!R29*input1!R29)</f>
        <v>378</v>
      </c>
      <c r="S29" s="31">
        <f>IF(S$8="","",'input rate-base'!S29*input1!S29)</f>
        <v>6732</v>
      </c>
      <c r="T29" s="31">
        <f>IF(T$8="","",'input rate-base'!T29*input1!T29)</f>
        <v>176</v>
      </c>
      <c r="U29" s="31">
        <f>IF(U$8="","",'input rate-base'!U29*input1!U29)</f>
        <v>132</v>
      </c>
      <c r="V29" s="31">
        <f>IF(V$8="","",'input rate-base'!V29*input1!V29)</f>
        <v>264</v>
      </c>
      <c r="W29" s="31">
        <f>IF(W$8="","",'input rate-base'!W29*input1!W29)</f>
        <v>2025</v>
      </c>
      <c r="X29" s="31">
        <f>IF(X$8="","",'input rate-base'!X29*input1!X29)</f>
        <v>1350</v>
      </c>
      <c r="Y29" s="31">
        <f>IF(Y$8="","",'input rate-base'!Y29*input1!Y29)</f>
        <v>2025</v>
      </c>
      <c r="Z29" s="31">
        <f>IF(Z$8="","",'input rate-base'!Z29*input1!Z29)</f>
        <v>450</v>
      </c>
      <c r="AA29" s="31">
        <f>IF(AA$8="","",'input rate-base'!AA29*input1!AA29)</f>
        <v>1000</v>
      </c>
      <c r="AB29" s="31">
        <f>IF(AB$8="","",'input rate-base'!AB29*input1!AB29)</f>
        <v>0</v>
      </c>
      <c r="AC29" s="31" t="str">
        <f>IF(AC$8="","",'input rate-base'!AC29*input1!AC29)</f>
        <v/>
      </c>
      <c r="AD29" s="31" t="str">
        <f>IF(AD$8="","",'input rate-base'!AD29*input1!AD29)</f>
        <v/>
      </c>
      <c r="AE29" s="31" t="str">
        <f>IF(AE$8="","",'input rate-base'!AE29*input1!AE29)</f>
        <v/>
      </c>
      <c r="AF29" s="31" t="str">
        <f>IF(AF$8="","",'input rate-base'!AF29*input1!AF29)</f>
        <v/>
      </c>
      <c r="AG29" s="31" t="str">
        <f>IF(AG$8="","",'input rate-base'!AG29*input1!AG29)</f>
        <v/>
      </c>
      <c r="AH29" s="31" t="str">
        <f>IF(AH$8="","",'input rate-base'!AH29*input1!AH29)</f>
        <v/>
      </c>
      <c r="AI29" s="31" t="str">
        <f>IF(AI$8="","",'input rate-base'!AI29*input1!AI29)</f>
        <v/>
      </c>
      <c r="AJ29" s="31" t="str">
        <f>IF(AJ$8="","",'input rate-base'!AJ29*input1!AJ29)</f>
        <v/>
      </c>
      <c r="AK29" s="31" t="str">
        <f>IF(AK$8="","",'input rate-base'!AK29*input1!AK29)</f>
        <v/>
      </c>
      <c r="AL29" s="31" t="str">
        <f>IF(AL$8="","",'input rate-base'!AL29*input1!AL29)</f>
        <v/>
      </c>
      <c r="AM29" s="31" t="str">
        <f>IF(AM$8="","",'input rate-base'!AM29*input1!AM29)</f>
        <v/>
      </c>
      <c r="AN29" s="31" t="str">
        <f>IF(AN$8="","",'input rate-base'!AN29*input1!AN29)</f>
        <v/>
      </c>
      <c r="AO29" s="31" t="str">
        <f>IF(AO$8="","",'input rate-base'!AO29*input1!AO29)</f>
        <v/>
      </c>
      <c r="AP29" s="31" t="str">
        <f>IF(AP$8="","",'input rate-base'!AP29*input1!AP29)</f>
        <v/>
      </c>
      <c r="AQ29" s="31" t="str">
        <f>IF(AQ$8="","",'input rate-base'!AQ29*input1!AQ29)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rate-base'!D30*input1!D30)</f>
        <v>5478555</v>
      </c>
      <c r="E30" s="31">
        <f>IF(E$8="","",'input rate-base'!E30*input1!E30)</f>
        <v>92595</v>
      </c>
      <c r="F30" s="31">
        <f>IF(F$8="","",'input rate-base'!F30*input1!F30)</f>
        <v>164115</v>
      </c>
      <c r="G30" s="31">
        <f>IF(G$8="","",'input rate-base'!G30*input1!G30)</f>
        <v>518868</v>
      </c>
      <c r="H30" s="31">
        <f>IF(H$8="","",'input rate-base'!H30*input1!H30)</f>
        <v>2628</v>
      </c>
      <c r="I30" s="31">
        <f>IF(I$8="","",'input rate-base'!I30*input1!I30)</f>
        <v>721908</v>
      </c>
      <c r="J30" s="31">
        <f>IF(J$8="","",'input rate-base'!J30*input1!J30)</f>
        <v>1188</v>
      </c>
      <c r="K30" s="31">
        <f>IF(K$8="","",'input rate-base'!K30*input1!K30)</f>
        <v>4576</v>
      </c>
      <c r="L30" s="31">
        <f>IF(L$8="","",'input rate-base'!L30*input1!L30)</f>
        <v>26708</v>
      </c>
      <c r="M30" s="31">
        <f>IF(M$8="","",'input rate-base'!M30*input1!M30)</f>
        <v>33975</v>
      </c>
      <c r="N30" s="31">
        <f>IF(N$8="","",'input rate-base'!N30*input1!N30)</f>
        <v>1575</v>
      </c>
      <c r="O30" s="31">
        <f>IF(O$8="","",'input rate-base'!O30*input1!O30)</f>
        <v>9675</v>
      </c>
      <c r="P30" s="31">
        <f>IF(P$8="","",'input rate-base'!P30*input1!P30)</f>
        <v>0</v>
      </c>
      <c r="Q30" s="31">
        <f>IF(Q$8="","",'input rate-base'!Q30*input1!Q30)</f>
        <v>25000</v>
      </c>
      <c r="R30" s="31">
        <f>IF(R$8="","",'input rate-base'!R30*input1!R30)</f>
        <v>378</v>
      </c>
      <c r="S30" s="31">
        <f>IF(S$8="","",'input rate-base'!S30*input1!S30)</f>
        <v>6732</v>
      </c>
      <c r="T30" s="31">
        <f>IF(T$8="","",'input rate-base'!T30*input1!T30)</f>
        <v>176</v>
      </c>
      <c r="U30" s="31">
        <f>IF(U$8="","",'input rate-base'!U30*input1!U30)</f>
        <v>132</v>
      </c>
      <c r="V30" s="31">
        <f>IF(V$8="","",'input rate-base'!V30*input1!V30)</f>
        <v>264</v>
      </c>
      <c r="W30" s="31">
        <f>IF(W$8="","",'input rate-base'!W30*input1!W30)</f>
        <v>2025</v>
      </c>
      <c r="X30" s="31">
        <f>IF(X$8="","",'input rate-base'!X30*input1!X30)</f>
        <v>1350</v>
      </c>
      <c r="Y30" s="31">
        <f>IF(Y$8="","",'input rate-base'!Y30*input1!Y30)</f>
        <v>2025</v>
      </c>
      <c r="Z30" s="31">
        <f>IF(Z$8="","",'input rate-base'!Z30*input1!Z30)</f>
        <v>450</v>
      </c>
      <c r="AA30" s="31">
        <f>IF(AA$8="","",'input rate-base'!AA30*input1!AA30)</f>
        <v>1000</v>
      </c>
      <c r="AB30" s="31">
        <f>IF(AB$8="","",'input rate-base'!AB30*input1!AB30)</f>
        <v>0</v>
      </c>
      <c r="AC30" s="31" t="str">
        <f>IF(AC$8="","",'input rate-base'!AC30*input1!AC30)</f>
        <v/>
      </c>
      <c r="AD30" s="31" t="str">
        <f>IF(AD$8="","",'input rate-base'!AD30*input1!AD30)</f>
        <v/>
      </c>
      <c r="AE30" s="31" t="str">
        <f>IF(AE$8="","",'input rate-base'!AE30*input1!AE30)</f>
        <v/>
      </c>
      <c r="AF30" s="31" t="str">
        <f>IF(AF$8="","",'input rate-base'!AF30*input1!AF30)</f>
        <v/>
      </c>
      <c r="AG30" s="31" t="str">
        <f>IF(AG$8="","",'input rate-base'!AG30*input1!AG30)</f>
        <v/>
      </c>
      <c r="AH30" s="31" t="str">
        <f>IF(AH$8="","",'input rate-base'!AH30*input1!AH30)</f>
        <v/>
      </c>
      <c r="AI30" s="31" t="str">
        <f>IF(AI$8="","",'input rate-base'!AI30*input1!AI30)</f>
        <v/>
      </c>
      <c r="AJ30" s="31" t="str">
        <f>IF(AJ$8="","",'input rate-base'!AJ30*input1!AJ30)</f>
        <v/>
      </c>
      <c r="AK30" s="31" t="str">
        <f>IF(AK$8="","",'input rate-base'!AK30*input1!AK30)</f>
        <v/>
      </c>
      <c r="AL30" s="31" t="str">
        <f>IF(AL$8="","",'input rate-base'!AL30*input1!AL30)</f>
        <v/>
      </c>
      <c r="AM30" s="31" t="str">
        <f>IF(AM$8="","",'input rate-base'!AM30*input1!AM30)</f>
        <v/>
      </c>
      <c r="AN30" s="31" t="str">
        <f>IF(AN$8="","",'input rate-base'!AN30*input1!AN30)</f>
        <v/>
      </c>
      <c r="AO30" s="31" t="str">
        <f>IF(AO$8="","",'input rate-base'!AO30*input1!AO30)</f>
        <v/>
      </c>
      <c r="AP30" s="31" t="str">
        <f>IF(AP$8="","",'input rate-base'!AP30*input1!AP30)</f>
        <v/>
      </c>
      <c r="AQ30" s="31" t="str">
        <f>IF(AQ$8="","",'input rate-base'!AQ30*input1!AQ30)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rate-base'!D31*input1!D31)</f>
        <v>5479410</v>
      </c>
      <c r="E31" s="31">
        <f>IF(E$8="","",'input rate-base'!E31*input1!E31)</f>
        <v>91860</v>
      </c>
      <c r="F31" s="31">
        <f>IF(F$8="","",'input rate-base'!F31*input1!F31)</f>
        <v>164775</v>
      </c>
      <c r="G31" s="31">
        <f>IF(G$8="","",'input rate-base'!G31*input1!G31)</f>
        <v>518706</v>
      </c>
      <c r="H31" s="31">
        <f>IF(H$8="","",'input rate-base'!H31*input1!H31)</f>
        <v>2628</v>
      </c>
      <c r="I31" s="31">
        <f>IF(I$8="","",'input rate-base'!I31*input1!I31)</f>
        <v>721908</v>
      </c>
      <c r="J31" s="31">
        <f>IF(J$8="","",'input rate-base'!J31*input1!J31)</f>
        <v>1188</v>
      </c>
      <c r="K31" s="31">
        <f>IF(K$8="","",'input rate-base'!K31*input1!K31)</f>
        <v>4576</v>
      </c>
      <c r="L31" s="31">
        <f>IF(L$8="","",'input rate-base'!L31*input1!L31)</f>
        <v>26708</v>
      </c>
      <c r="M31" s="31">
        <f>IF(M$8="","",'input rate-base'!M31*input1!M31)</f>
        <v>33975</v>
      </c>
      <c r="N31" s="31">
        <f>IF(N$8="","",'input rate-base'!N31*input1!N31)</f>
        <v>1575</v>
      </c>
      <c r="O31" s="31">
        <f>IF(O$8="","",'input rate-base'!O31*input1!O31)</f>
        <v>9900</v>
      </c>
      <c r="P31" s="31">
        <f>IF(P$8="","",'input rate-base'!P31*input1!P31)</f>
        <v>0</v>
      </c>
      <c r="Q31" s="31">
        <f>IF(Q$8="","",'input rate-base'!Q31*input1!Q31)</f>
        <v>25000</v>
      </c>
      <c r="R31" s="31">
        <f>IF(R$8="","",'input rate-base'!R31*input1!R31)</f>
        <v>396</v>
      </c>
      <c r="S31" s="31">
        <f>IF(S$8="","",'input rate-base'!S31*input1!S31)</f>
        <v>6732</v>
      </c>
      <c r="T31" s="31">
        <f>IF(T$8="","",'input rate-base'!T31*input1!T31)</f>
        <v>176</v>
      </c>
      <c r="U31" s="31">
        <f>IF(U$8="","",'input rate-base'!U31*input1!U31)</f>
        <v>132</v>
      </c>
      <c r="V31" s="31">
        <f>IF(V$8="","",'input rate-base'!V31*input1!V31)</f>
        <v>264</v>
      </c>
      <c r="W31" s="31">
        <f>IF(W$8="","",'input rate-base'!W31*input1!W31)</f>
        <v>2025</v>
      </c>
      <c r="X31" s="31">
        <f>IF(X$8="","",'input rate-base'!X31*input1!X31)</f>
        <v>1350</v>
      </c>
      <c r="Y31" s="31">
        <f>IF(Y$8="","",'input rate-base'!Y31*input1!Y31)</f>
        <v>2025</v>
      </c>
      <c r="Z31" s="31">
        <f>IF(Z$8="","",'input rate-base'!Z31*input1!Z31)</f>
        <v>450</v>
      </c>
      <c r="AA31" s="31">
        <f>IF(AA$8="","",'input rate-base'!AA31*input1!AA31)</f>
        <v>1000</v>
      </c>
      <c r="AB31" s="31">
        <f>IF(AB$8="","",'input rate-base'!AB31*input1!AB31)</f>
        <v>0</v>
      </c>
      <c r="AC31" s="31" t="str">
        <f>IF(AC$8="","",'input rate-base'!AC31*input1!AC31)</f>
        <v/>
      </c>
      <c r="AD31" s="31" t="str">
        <f>IF(AD$8="","",'input rate-base'!AD31*input1!AD31)</f>
        <v/>
      </c>
      <c r="AE31" s="31" t="str">
        <f>IF(AE$8="","",'input rate-base'!AE31*input1!AE31)</f>
        <v/>
      </c>
      <c r="AF31" s="31" t="str">
        <f>IF(AF$8="","",'input rate-base'!AF31*input1!AF31)</f>
        <v/>
      </c>
      <c r="AG31" s="31" t="str">
        <f>IF(AG$8="","",'input rate-base'!AG31*input1!AG31)</f>
        <v/>
      </c>
      <c r="AH31" s="31" t="str">
        <f>IF(AH$8="","",'input rate-base'!AH31*input1!AH31)</f>
        <v/>
      </c>
      <c r="AI31" s="31" t="str">
        <f>IF(AI$8="","",'input rate-base'!AI31*input1!AI31)</f>
        <v/>
      </c>
      <c r="AJ31" s="31" t="str">
        <f>IF(AJ$8="","",'input rate-base'!AJ31*input1!AJ31)</f>
        <v/>
      </c>
      <c r="AK31" s="31" t="str">
        <f>IF(AK$8="","",'input rate-base'!AK31*input1!AK31)</f>
        <v/>
      </c>
      <c r="AL31" s="31" t="str">
        <f>IF(AL$8="","",'input rate-base'!AL31*input1!AL31)</f>
        <v/>
      </c>
      <c r="AM31" s="31" t="str">
        <f>IF(AM$8="","",'input rate-base'!AM31*input1!AM31)</f>
        <v/>
      </c>
      <c r="AN31" s="31" t="str">
        <f>IF(AN$8="","",'input rate-base'!AN31*input1!AN31)</f>
        <v/>
      </c>
      <c r="AO31" s="31" t="str">
        <f>IF(AO$8="","",'input rate-base'!AO31*input1!AO31)</f>
        <v/>
      </c>
      <c r="AP31" s="31" t="str">
        <f>IF(AP$8="","",'input rate-base'!AP31*input1!AP31)</f>
        <v/>
      </c>
      <c r="AQ31" s="31" t="str">
        <f>IF(AQ$8="","",'input rate-base'!AQ31*input1!AQ31)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rate-base'!D32*input1!D32)</f>
        <v>5483160</v>
      </c>
      <c r="E32" s="31">
        <f>IF(E$8="","",'input rate-base'!E32*input1!E32)</f>
        <v>91125</v>
      </c>
      <c r="F32" s="31">
        <f>IF(F$8="","",'input rate-base'!F32*input1!F32)</f>
        <v>165330</v>
      </c>
      <c r="G32" s="31">
        <f>IF(G$8="","",'input rate-base'!G32*input1!G32)</f>
        <v>518958</v>
      </c>
      <c r="H32" s="31">
        <f>IF(H$8="","",'input rate-base'!H32*input1!H32)</f>
        <v>2628</v>
      </c>
      <c r="I32" s="31">
        <f>IF(I$8="","",'input rate-base'!I32*input1!I32)</f>
        <v>722040</v>
      </c>
      <c r="J32" s="31">
        <f>IF(J$8="","",'input rate-base'!J32*input1!J32)</f>
        <v>1188</v>
      </c>
      <c r="K32" s="31">
        <f>IF(K$8="","",'input rate-base'!K32*input1!K32)</f>
        <v>4620</v>
      </c>
      <c r="L32" s="31">
        <f>IF(L$8="","",'input rate-base'!L32*input1!L32)</f>
        <v>26752</v>
      </c>
      <c r="M32" s="31">
        <f>IF(M$8="","",'input rate-base'!M32*input1!M32)</f>
        <v>33975</v>
      </c>
      <c r="N32" s="31">
        <f>IF(N$8="","",'input rate-base'!N32*input1!N32)</f>
        <v>1575</v>
      </c>
      <c r="O32" s="31">
        <f>IF(O$8="","",'input rate-base'!O32*input1!O32)</f>
        <v>9900</v>
      </c>
      <c r="P32" s="31">
        <f>IF(P$8="","",'input rate-base'!P32*input1!P32)</f>
        <v>0</v>
      </c>
      <c r="Q32" s="31">
        <f>IF(Q$8="","",'input rate-base'!Q32*input1!Q32)</f>
        <v>25000</v>
      </c>
      <c r="R32" s="31">
        <f>IF(R$8="","",'input rate-base'!R32*input1!R32)</f>
        <v>396</v>
      </c>
      <c r="S32" s="31">
        <f>IF(S$8="","",'input rate-base'!S32*input1!S32)</f>
        <v>6864</v>
      </c>
      <c r="T32" s="31">
        <f>IF(T$8="","",'input rate-base'!T32*input1!T32)</f>
        <v>176</v>
      </c>
      <c r="U32" s="31">
        <f>IF(U$8="","",'input rate-base'!U32*input1!U32)</f>
        <v>132</v>
      </c>
      <c r="V32" s="31">
        <f>IF(V$8="","",'input rate-base'!V32*input1!V32)</f>
        <v>264</v>
      </c>
      <c r="W32" s="31">
        <f>IF(W$8="","",'input rate-base'!W32*input1!W32)</f>
        <v>2025</v>
      </c>
      <c r="X32" s="31">
        <f>IF(X$8="","",'input rate-base'!X32*input1!X32)</f>
        <v>1350</v>
      </c>
      <c r="Y32" s="31">
        <f>IF(Y$8="","",'input rate-base'!Y32*input1!Y32)</f>
        <v>2025</v>
      </c>
      <c r="Z32" s="31">
        <f>IF(Z$8="","",'input rate-base'!Z32*input1!Z32)</f>
        <v>450</v>
      </c>
      <c r="AA32" s="31">
        <f>IF(AA$8="","",'input rate-base'!AA32*input1!AA32)</f>
        <v>1000</v>
      </c>
      <c r="AB32" s="31">
        <f>IF(AB$8="","",'input rate-base'!AB32*input1!AB32)</f>
        <v>0</v>
      </c>
      <c r="AC32" s="31" t="str">
        <f>IF(AC$8="","",'input rate-base'!AC32*input1!AC32)</f>
        <v/>
      </c>
      <c r="AD32" s="31" t="str">
        <f>IF(AD$8="","",'input rate-base'!AD32*input1!AD32)</f>
        <v/>
      </c>
      <c r="AE32" s="31" t="str">
        <f>IF(AE$8="","",'input rate-base'!AE32*input1!AE32)</f>
        <v/>
      </c>
      <c r="AF32" s="31" t="str">
        <f>IF(AF$8="","",'input rate-base'!AF32*input1!AF32)</f>
        <v/>
      </c>
      <c r="AG32" s="31" t="str">
        <f>IF(AG$8="","",'input rate-base'!AG32*input1!AG32)</f>
        <v/>
      </c>
      <c r="AH32" s="31" t="str">
        <f>IF(AH$8="","",'input rate-base'!AH32*input1!AH32)</f>
        <v/>
      </c>
      <c r="AI32" s="31" t="str">
        <f>IF(AI$8="","",'input rate-base'!AI32*input1!AI32)</f>
        <v/>
      </c>
      <c r="AJ32" s="31" t="str">
        <f>IF(AJ$8="","",'input rate-base'!AJ32*input1!AJ32)</f>
        <v/>
      </c>
      <c r="AK32" s="31" t="str">
        <f>IF(AK$8="","",'input rate-base'!AK32*input1!AK32)</f>
        <v/>
      </c>
      <c r="AL32" s="31" t="str">
        <f>IF(AL$8="","",'input rate-base'!AL32*input1!AL32)</f>
        <v/>
      </c>
      <c r="AM32" s="31" t="str">
        <f>IF(AM$8="","",'input rate-base'!AM32*input1!AM32)</f>
        <v/>
      </c>
      <c r="AN32" s="31" t="str">
        <f>IF(AN$8="","",'input rate-base'!AN32*input1!AN32)</f>
        <v/>
      </c>
      <c r="AO32" s="31" t="str">
        <f>IF(AO$8="","",'input rate-base'!AO32*input1!AO32)</f>
        <v/>
      </c>
      <c r="AP32" s="31" t="str">
        <f>IF(AP$8="","",'input rate-base'!AP32*input1!AP32)</f>
        <v/>
      </c>
      <c r="AQ32" s="31" t="str">
        <f>IF(AQ$8="","",'input rate-base'!AQ32*input1!AQ32)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rate-base'!D33*input1!D33)</f>
        <v>5493675</v>
      </c>
      <c r="E33" s="31">
        <f>IF(E$8="","",'input rate-base'!E33*input1!E33)</f>
        <v>90390</v>
      </c>
      <c r="F33" s="31">
        <f>IF(F$8="","",'input rate-base'!F33*input1!F33)</f>
        <v>165990</v>
      </c>
      <c r="G33" s="31">
        <f>IF(G$8="","",'input rate-base'!G33*input1!G33)</f>
        <v>519534</v>
      </c>
      <c r="H33" s="31">
        <f>IF(H$8="","",'input rate-base'!H33*input1!H33)</f>
        <v>2628</v>
      </c>
      <c r="I33" s="31">
        <f>IF(I$8="","",'input rate-base'!I33*input1!I33)</f>
        <v>723492</v>
      </c>
      <c r="J33" s="31">
        <f>IF(J$8="","",'input rate-base'!J33*input1!J33)</f>
        <v>1188</v>
      </c>
      <c r="K33" s="31">
        <f>IF(K$8="","",'input rate-base'!K33*input1!K33)</f>
        <v>4620</v>
      </c>
      <c r="L33" s="31">
        <f>IF(L$8="","",'input rate-base'!L33*input1!L33)</f>
        <v>26840</v>
      </c>
      <c r="M33" s="31">
        <f>IF(M$8="","",'input rate-base'!M33*input1!M33)</f>
        <v>33975</v>
      </c>
      <c r="N33" s="31">
        <f>IF(N$8="","",'input rate-base'!N33*input1!N33)</f>
        <v>1575</v>
      </c>
      <c r="O33" s="31">
        <f>IF(O$8="","",'input rate-base'!O33*input1!O33)</f>
        <v>9900</v>
      </c>
      <c r="P33" s="31">
        <f>IF(P$8="","",'input rate-base'!P33*input1!P33)</f>
        <v>0</v>
      </c>
      <c r="Q33" s="31">
        <f>IF(Q$8="","",'input rate-base'!Q33*input1!Q33)</f>
        <v>25000</v>
      </c>
      <c r="R33" s="31">
        <f>IF(R$8="","",'input rate-base'!R33*input1!R33)</f>
        <v>396</v>
      </c>
      <c r="S33" s="31">
        <f>IF(S$8="","",'input rate-base'!S33*input1!S33)</f>
        <v>6864</v>
      </c>
      <c r="T33" s="31">
        <f>IF(T$8="","",'input rate-base'!T33*input1!T33)</f>
        <v>176</v>
      </c>
      <c r="U33" s="31">
        <f>IF(U$8="","",'input rate-base'!U33*input1!U33)</f>
        <v>132</v>
      </c>
      <c r="V33" s="31">
        <f>IF(V$8="","",'input rate-base'!V33*input1!V33)</f>
        <v>264</v>
      </c>
      <c r="W33" s="31">
        <f>IF(W$8="","",'input rate-base'!W33*input1!W33)</f>
        <v>2025</v>
      </c>
      <c r="X33" s="31">
        <f>IF(X$8="","",'input rate-base'!X33*input1!X33)</f>
        <v>1350</v>
      </c>
      <c r="Y33" s="31">
        <f>IF(Y$8="","",'input rate-base'!Y33*input1!Y33)</f>
        <v>2025</v>
      </c>
      <c r="Z33" s="31">
        <f>IF(Z$8="","",'input rate-base'!Z33*input1!Z33)</f>
        <v>450</v>
      </c>
      <c r="AA33" s="31">
        <f>IF(AA$8="","",'input rate-base'!AA33*input1!AA33)</f>
        <v>1000</v>
      </c>
      <c r="AB33" s="31">
        <f>IF(AB$8="","",'input rate-base'!AB33*input1!AB33)</f>
        <v>0</v>
      </c>
      <c r="AC33" s="31" t="str">
        <f>IF(AC$8="","",'input rate-base'!AC33*input1!AC33)</f>
        <v/>
      </c>
      <c r="AD33" s="31" t="str">
        <f>IF(AD$8="","",'input rate-base'!AD33*input1!AD33)</f>
        <v/>
      </c>
      <c r="AE33" s="31" t="str">
        <f>IF(AE$8="","",'input rate-base'!AE33*input1!AE33)</f>
        <v/>
      </c>
      <c r="AF33" s="31" t="str">
        <f>IF(AF$8="","",'input rate-base'!AF33*input1!AF33)</f>
        <v/>
      </c>
      <c r="AG33" s="31" t="str">
        <f>IF(AG$8="","",'input rate-base'!AG33*input1!AG33)</f>
        <v/>
      </c>
      <c r="AH33" s="31" t="str">
        <f>IF(AH$8="","",'input rate-base'!AH33*input1!AH33)</f>
        <v/>
      </c>
      <c r="AI33" s="31" t="str">
        <f>IF(AI$8="","",'input rate-base'!AI33*input1!AI33)</f>
        <v/>
      </c>
      <c r="AJ33" s="31" t="str">
        <f>IF(AJ$8="","",'input rate-base'!AJ33*input1!AJ33)</f>
        <v/>
      </c>
      <c r="AK33" s="31" t="str">
        <f>IF(AK$8="","",'input rate-base'!AK33*input1!AK33)</f>
        <v/>
      </c>
      <c r="AL33" s="31" t="str">
        <f>IF(AL$8="","",'input rate-base'!AL33*input1!AL33)</f>
        <v/>
      </c>
      <c r="AM33" s="31" t="str">
        <f>IF(AM$8="","",'input rate-base'!AM33*input1!AM33)</f>
        <v/>
      </c>
      <c r="AN33" s="31" t="str">
        <f>IF(AN$8="","",'input rate-base'!AN33*input1!AN33)</f>
        <v/>
      </c>
      <c r="AO33" s="31" t="str">
        <f>IF(AO$8="","",'input rate-base'!AO33*input1!AO33)</f>
        <v/>
      </c>
      <c r="AP33" s="31" t="str">
        <f>IF(AP$8="","",'input rate-base'!AP33*input1!AP33)</f>
        <v/>
      </c>
      <c r="AQ33" s="31" t="str">
        <f>IF(AQ$8="","",'input rate-base'!AQ33*input1!AQ33)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rate-base'!D34*input1!D34)</f>
        <v>5503020</v>
      </c>
      <c r="E34" s="31">
        <f>IF(E$8="","",'input rate-base'!E34*input1!E34)</f>
        <v>89655</v>
      </c>
      <c r="F34" s="31">
        <f>IF(F$8="","",'input rate-base'!F34*input1!F34)</f>
        <v>166770</v>
      </c>
      <c r="G34" s="31">
        <f>IF(G$8="","",'input rate-base'!G34*input1!G34)</f>
        <v>520074</v>
      </c>
      <c r="H34" s="31">
        <f>IF(H$8="","",'input rate-base'!H34*input1!H34)</f>
        <v>2628</v>
      </c>
      <c r="I34" s="31">
        <f>IF(I$8="","",'input rate-base'!I34*input1!I34)</f>
        <v>724812</v>
      </c>
      <c r="J34" s="31">
        <f>IF(J$8="","",'input rate-base'!J34*input1!J34)</f>
        <v>1188</v>
      </c>
      <c r="K34" s="31">
        <f>IF(K$8="","",'input rate-base'!K34*input1!K34)</f>
        <v>4620</v>
      </c>
      <c r="L34" s="31">
        <f>IF(L$8="","",'input rate-base'!L34*input1!L34)</f>
        <v>26928</v>
      </c>
      <c r="M34" s="31">
        <f>IF(M$8="","",'input rate-base'!M34*input1!M34)</f>
        <v>33975</v>
      </c>
      <c r="N34" s="31">
        <f>IF(N$8="","",'input rate-base'!N34*input1!N34)</f>
        <v>1575</v>
      </c>
      <c r="O34" s="31">
        <f>IF(O$8="","",'input rate-base'!O34*input1!O34)</f>
        <v>9900</v>
      </c>
      <c r="P34" s="31">
        <f>IF(P$8="","",'input rate-base'!P34*input1!P34)</f>
        <v>0</v>
      </c>
      <c r="Q34" s="31">
        <f>IF(Q$8="","",'input rate-base'!Q34*input1!Q34)</f>
        <v>25000</v>
      </c>
      <c r="R34" s="31">
        <f>IF(R$8="","",'input rate-base'!R34*input1!R34)</f>
        <v>396</v>
      </c>
      <c r="S34" s="31">
        <f>IF(S$8="","",'input rate-base'!S34*input1!S34)</f>
        <v>6864</v>
      </c>
      <c r="T34" s="31">
        <f>IF(T$8="","",'input rate-base'!T34*input1!T34)</f>
        <v>176</v>
      </c>
      <c r="U34" s="31">
        <f>IF(U$8="","",'input rate-base'!U34*input1!U34)</f>
        <v>132</v>
      </c>
      <c r="V34" s="31">
        <f>IF(V$8="","",'input rate-base'!V34*input1!V34)</f>
        <v>264</v>
      </c>
      <c r="W34" s="31">
        <f>IF(W$8="","",'input rate-base'!W34*input1!W34)</f>
        <v>2025</v>
      </c>
      <c r="X34" s="31">
        <f>IF(X$8="","",'input rate-base'!X34*input1!X34)</f>
        <v>1350</v>
      </c>
      <c r="Y34" s="31">
        <f>IF(Y$8="","",'input rate-base'!Y34*input1!Y34)</f>
        <v>2025</v>
      </c>
      <c r="Z34" s="31">
        <f>IF(Z$8="","",'input rate-base'!Z34*input1!Z34)</f>
        <v>450</v>
      </c>
      <c r="AA34" s="31">
        <f>IF(AA$8="","",'input rate-base'!AA34*input1!AA34)</f>
        <v>1000</v>
      </c>
      <c r="AB34" s="31">
        <f>IF(AB$8="","",'input rate-base'!AB34*input1!AB34)</f>
        <v>0</v>
      </c>
      <c r="AC34" s="31" t="str">
        <f>IF(AC$8="","",'input rate-base'!AC34*input1!AC34)</f>
        <v/>
      </c>
      <c r="AD34" s="31" t="str">
        <f>IF(AD$8="","",'input rate-base'!AD34*input1!AD34)</f>
        <v/>
      </c>
      <c r="AE34" s="31" t="str">
        <f>IF(AE$8="","",'input rate-base'!AE34*input1!AE34)</f>
        <v/>
      </c>
      <c r="AF34" s="31" t="str">
        <f>IF(AF$8="","",'input rate-base'!AF34*input1!AF34)</f>
        <v/>
      </c>
      <c r="AG34" s="31" t="str">
        <f>IF(AG$8="","",'input rate-base'!AG34*input1!AG34)</f>
        <v/>
      </c>
      <c r="AH34" s="31" t="str">
        <f>IF(AH$8="","",'input rate-base'!AH34*input1!AH34)</f>
        <v/>
      </c>
      <c r="AI34" s="31" t="str">
        <f>IF(AI$8="","",'input rate-base'!AI34*input1!AI34)</f>
        <v/>
      </c>
      <c r="AJ34" s="31" t="str">
        <f>IF(AJ$8="","",'input rate-base'!AJ34*input1!AJ34)</f>
        <v/>
      </c>
      <c r="AK34" s="31" t="str">
        <f>IF(AK$8="","",'input rate-base'!AK34*input1!AK34)</f>
        <v/>
      </c>
      <c r="AL34" s="31" t="str">
        <f>IF(AL$8="","",'input rate-base'!AL34*input1!AL34)</f>
        <v/>
      </c>
      <c r="AM34" s="31" t="str">
        <f>IF(AM$8="","",'input rate-base'!AM34*input1!AM34)</f>
        <v/>
      </c>
      <c r="AN34" s="31" t="str">
        <f>IF(AN$8="","",'input rate-base'!AN34*input1!AN34)</f>
        <v/>
      </c>
      <c r="AO34" s="31" t="str">
        <f>IF(AO$8="","",'input rate-base'!AO34*input1!AO34)</f>
        <v/>
      </c>
      <c r="AP34" s="31" t="str">
        <f>IF(AP$8="","",'input rate-base'!AP34*input1!AP34)</f>
        <v/>
      </c>
      <c r="AQ34" s="31" t="str">
        <f>IF(AQ$8="","",'input rate-base'!AQ34*input1!AQ34)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rate-base'!D35*input1!D35)</f>
        <v>5511375</v>
      </c>
      <c r="E35" s="31">
        <f>IF(E$8="","",'input rate-base'!E35*input1!E35)</f>
        <v>88950</v>
      </c>
      <c r="F35" s="31">
        <f>IF(F$8="","",'input rate-base'!F35*input1!F35)</f>
        <v>167310</v>
      </c>
      <c r="G35" s="31">
        <f>IF(G$8="","",'input rate-base'!G35*input1!G35)</f>
        <v>520506</v>
      </c>
      <c r="H35" s="31">
        <f>IF(H$8="","",'input rate-base'!H35*input1!H35)</f>
        <v>2628</v>
      </c>
      <c r="I35" s="31">
        <f>IF(I$8="","",'input rate-base'!I35*input1!I35)</f>
        <v>725956</v>
      </c>
      <c r="J35" s="31">
        <f>IF(J$8="","",'input rate-base'!J35*input1!J35)</f>
        <v>1188</v>
      </c>
      <c r="K35" s="31">
        <f>IF(K$8="","",'input rate-base'!K35*input1!K35)</f>
        <v>4620</v>
      </c>
      <c r="L35" s="31">
        <f>IF(L$8="","",'input rate-base'!L35*input1!L35)</f>
        <v>27016</v>
      </c>
      <c r="M35" s="31">
        <f>IF(M$8="","",'input rate-base'!M35*input1!M35)</f>
        <v>34200</v>
      </c>
      <c r="N35" s="31">
        <f>IF(N$8="","",'input rate-base'!N35*input1!N35)</f>
        <v>1575</v>
      </c>
      <c r="O35" s="31">
        <f>IF(O$8="","",'input rate-base'!O35*input1!O35)</f>
        <v>9900</v>
      </c>
      <c r="P35" s="31">
        <f>IF(P$8="","",'input rate-base'!P35*input1!P35)</f>
        <v>0</v>
      </c>
      <c r="Q35" s="31">
        <f>IF(Q$8="","",'input rate-base'!Q35*input1!Q35)</f>
        <v>25000</v>
      </c>
      <c r="R35" s="31">
        <f>IF(R$8="","",'input rate-base'!R35*input1!R35)</f>
        <v>396</v>
      </c>
      <c r="S35" s="31">
        <f>IF(S$8="","",'input rate-base'!S35*input1!S35)</f>
        <v>6864</v>
      </c>
      <c r="T35" s="31">
        <f>IF(T$8="","",'input rate-base'!T35*input1!T35)</f>
        <v>176</v>
      </c>
      <c r="U35" s="31">
        <f>IF(U$8="","",'input rate-base'!U35*input1!U35)</f>
        <v>132</v>
      </c>
      <c r="V35" s="31">
        <f>IF(V$8="","",'input rate-base'!V35*input1!V35)</f>
        <v>264</v>
      </c>
      <c r="W35" s="31">
        <f>IF(W$8="","",'input rate-base'!W35*input1!W35)</f>
        <v>2025</v>
      </c>
      <c r="X35" s="31">
        <f>IF(X$8="","",'input rate-base'!X35*input1!X35)</f>
        <v>1350</v>
      </c>
      <c r="Y35" s="31">
        <f>IF(Y$8="","",'input rate-base'!Y35*input1!Y35)</f>
        <v>2025</v>
      </c>
      <c r="Z35" s="31">
        <f>IF(Z$8="","",'input rate-base'!Z35*input1!Z35)</f>
        <v>450</v>
      </c>
      <c r="AA35" s="31">
        <f>IF(AA$8="","",'input rate-base'!AA35*input1!AA35)</f>
        <v>1000</v>
      </c>
      <c r="AB35" s="31">
        <f>IF(AB$8="","",'input rate-base'!AB35*input1!AB35)</f>
        <v>0</v>
      </c>
      <c r="AC35" s="31" t="str">
        <f>IF(AC$8="","",'input rate-base'!AC35*input1!AC35)</f>
        <v/>
      </c>
      <c r="AD35" s="31" t="str">
        <f>IF(AD$8="","",'input rate-base'!AD35*input1!AD35)</f>
        <v/>
      </c>
      <c r="AE35" s="31" t="str">
        <f>IF(AE$8="","",'input rate-base'!AE35*input1!AE35)</f>
        <v/>
      </c>
      <c r="AF35" s="31" t="str">
        <f>IF(AF$8="","",'input rate-base'!AF35*input1!AF35)</f>
        <v/>
      </c>
      <c r="AG35" s="31" t="str">
        <f>IF(AG$8="","",'input rate-base'!AG35*input1!AG35)</f>
        <v/>
      </c>
      <c r="AH35" s="31" t="str">
        <f>IF(AH$8="","",'input rate-base'!AH35*input1!AH35)</f>
        <v/>
      </c>
      <c r="AI35" s="31" t="str">
        <f>IF(AI$8="","",'input rate-base'!AI35*input1!AI35)</f>
        <v/>
      </c>
      <c r="AJ35" s="31" t="str">
        <f>IF(AJ$8="","",'input rate-base'!AJ35*input1!AJ35)</f>
        <v/>
      </c>
      <c r="AK35" s="31" t="str">
        <f>IF(AK$8="","",'input rate-base'!AK35*input1!AK35)</f>
        <v/>
      </c>
      <c r="AL35" s="31" t="str">
        <f>IF(AL$8="","",'input rate-base'!AL35*input1!AL35)</f>
        <v/>
      </c>
      <c r="AM35" s="31" t="str">
        <f>IF(AM$8="","",'input rate-base'!AM35*input1!AM35)</f>
        <v/>
      </c>
      <c r="AN35" s="31" t="str">
        <f>IF(AN$8="","",'input rate-base'!AN35*input1!AN35)</f>
        <v/>
      </c>
      <c r="AO35" s="31" t="str">
        <f>IF(AO$8="","",'input rate-base'!AO35*input1!AO35)</f>
        <v/>
      </c>
      <c r="AP35" s="31" t="str">
        <f>IF(AP$8="","",'input rate-base'!AP35*input1!AP35)</f>
        <v/>
      </c>
      <c r="AQ35" s="31" t="str">
        <f>IF(AQ$8="","",'input rate-base'!AQ35*input1!AQ35)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rate-base'!D36*input1!D36)</f>
        <v>5519100</v>
      </c>
      <c r="E36" s="31">
        <f>IF(E$8="","",'input rate-base'!E36*input1!E36)</f>
        <v>88245</v>
      </c>
      <c r="F36" s="31">
        <f>IF(F$8="","",'input rate-base'!F36*input1!F36)</f>
        <v>168390</v>
      </c>
      <c r="G36" s="31">
        <f>IF(G$8="","",'input rate-base'!G36*input1!G36)</f>
        <v>520956</v>
      </c>
      <c r="H36" s="31">
        <f>IF(H$8="","",'input rate-base'!H36*input1!H36)</f>
        <v>2628</v>
      </c>
      <c r="I36" s="31">
        <f>IF(I$8="","",'input rate-base'!I36*input1!I36)</f>
        <v>727012</v>
      </c>
      <c r="J36" s="31">
        <f>IF(J$8="","",'input rate-base'!J36*input1!J36)</f>
        <v>1188</v>
      </c>
      <c r="K36" s="31">
        <f>IF(K$8="","",'input rate-base'!K36*input1!K36)</f>
        <v>4620</v>
      </c>
      <c r="L36" s="31">
        <f>IF(L$8="","",'input rate-base'!L36*input1!L36)</f>
        <v>27060</v>
      </c>
      <c r="M36" s="31">
        <f>IF(M$8="","",'input rate-base'!M36*input1!M36)</f>
        <v>34650</v>
      </c>
      <c r="N36" s="31">
        <f>IF(N$8="","",'input rate-base'!N36*input1!N36)</f>
        <v>1575</v>
      </c>
      <c r="O36" s="31">
        <f>IF(O$8="","",'input rate-base'!O36*input1!O36)</f>
        <v>9900</v>
      </c>
      <c r="P36" s="31">
        <f>IF(P$8="","",'input rate-base'!P36*input1!P36)</f>
        <v>0</v>
      </c>
      <c r="Q36" s="31">
        <f>IF(Q$8="","",'input rate-base'!Q36*input1!Q36)</f>
        <v>25000</v>
      </c>
      <c r="R36" s="31">
        <f>IF(R$8="","",'input rate-base'!R36*input1!R36)</f>
        <v>396</v>
      </c>
      <c r="S36" s="31">
        <f>IF(S$8="","",'input rate-base'!S36*input1!S36)</f>
        <v>6864</v>
      </c>
      <c r="T36" s="31">
        <f>IF(T$8="","",'input rate-base'!T36*input1!T36)</f>
        <v>176</v>
      </c>
      <c r="U36" s="31">
        <f>IF(U$8="","",'input rate-base'!U36*input1!U36)</f>
        <v>132</v>
      </c>
      <c r="V36" s="31">
        <f>IF(V$8="","",'input rate-base'!V36*input1!V36)</f>
        <v>264</v>
      </c>
      <c r="W36" s="31">
        <f>IF(W$8="","",'input rate-base'!W36*input1!W36)</f>
        <v>2025</v>
      </c>
      <c r="X36" s="31">
        <f>IF(X$8="","",'input rate-base'!X36*input1!X36)</f>
        <v>1350</v>
      </c>
      <c r="Y36" s="31">
        <f>IF(Y$8="","",'input rate-base'!Y36*input1!Y36)</f>
        <v>2025</v>
      </c>
      <c r="Z36" s="31">
        <f>IF(Z$8="","",'input rate-base'!Z36*input1!Z36)</f>
        <v>450</v>
      </c>
      <c r="AA36" s="31">
        <f>IF(AA$8="","",'input rate-base'!AA36*input1!AA36)</f>
        <v>1000</v>
      </c>
      <c r="AB36" s="31">
        <f>IF(AB$8="","",'input rate-base'!AB36*input1!AB36)</f>
        <v>0</v>
      </c>
      <c r="AC36" s="31" t="str">
        <f>IF(AC$8="","",'input rate-base'!AC36*input1!AC36)</f>
        <v/>
      </c>
      <c r="AD36" s="31" t="str">
        <f>IF(AD$8="","",'input rate-base'!AD36*input1!AD36)</f>
        <v/>
      </c>
      <c r="AE36" s="31" t="str">
        <f>IF(AE$8="","",'input rate-base'!AE36*input1!AE36)</f>
        <v/>
      </c>
      <c r="AF36" s="31" t="str">
        <f>IF(AF$8="","",'input rate-base'!AF36*input1!AF36)</f>
        <v/>
      </c>
      <c r="AG36" s="31" t="str">
        <f>IF(AG$8="","",'input rate-base'!AG36*input1!AG36)</f>
        <v/>
      </c>
      <c r="AH36" s="31" t="str">
        <f>IF(AH$8="","",'input rate-base'!AH36*input1!AH36)</f>
        <v/>
      </c>
      <c r="AI36" s="31" t="str">
        <f>IF(AI$8="","",'input rate-base'!AI36*input1!AI36)</f>
        <v/>
      </c>
      <c r="AJ36" s="31" t="str">
        <f>IF(AJ$8="","",'input rate-base'!AJ36*input1!AJ36)</f>
        <v/>
      </c>
      <c r="AK36" s="31" t="str">
        <f>IF(AK$8="","",'input rate-base'!AK36*input1!AK36)</f>
        <v/>
      </c>
      <c r="AL36" s="31" t="str">
        <f>IF(AL$8="","",'input rate-base'!AL36*input1!AL36)</f>
        <v/>
      </c>
      <c r="AM36" s="31" t="str">
        <f>IF(AM$8="","",'input rate-base'!AM36*input1!AM36)</f>
        <v/>
      </c>
      <c r="AN36" s="31" t="str">
        <f>IF(AN$8="","",'input rate-base'!AN36*input1!AN36)</f>
        <v/>
      </c>
      <c r="AO36" s="31" t="str">
        <f>IF(AO$8="","",'input rate-base'!AO36*input1!AO36)</f>
        <v/>
      </c>
      <c r="AP36" s="31" t="str">
        <f>IF(AP$8="","",'input rate-base'!AP36*input1!AP36)</f>
        <v/>
      </c>
      <c r="AQ36" s="31" t="str">
        <f>IF(AQ$8="","",'input rate-base'!AQ36*input1!AQ36)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rate-base'!D37*input1!D37)</f>
        <v>5527095</v>
      </c>
      <c r="E37" s="31">
        <f>IF(E$8="","",'input rate-base'!E37*input1!E37)</f>
        <v>87540</v>
      </c>
      <c r="F37" s="31">
        <f>IF(F$8="","",'input rate-base'!F37*input1!F37)</f>
        <v>169290</v>
      </c>
      <c r="G37" s="31">
        <f>IF(G$8="","",'input rate-base'!G37*input1!G37)</f>
        <v>521442</v>
      </c>
      <c r="H37" s="31">
        <f>IF(H$8="","",'input rate-base'!H37*input1!H37)</f>
        <v>2628</v>
      </c>
      <c r="I37" s="31">
        <f>IF(I$8="","",'input rate-base'!I37*input1!I37)</f>
        <v>728068</v>
      </c>
      <c r="J37" s="31">
        <f>IF(J$8="","",'input rate-base'!J37*input1!J37)</f>
        <v>1188</v>
      </c>
      <c r="K37" s="31">
        <f>IF(K$8="","",'input rate-base'!K37*input1!K37)</f>
        <v>4620</v>
      </c>
      <c r="L37" s="31">
        <f>IF(L$8="","",'input rate-base'!L37*input1!L37)</f>
        <v>27236</v>
      </c>
      <c r="M37" s="31">
        <f>IF(M$8="","",'input rate-base'!M37*input1!M37)</f>
        <v>34650</v>
      </c>
      <c r="N37" s="31">
        <f>IF(N$8="","",'input rate-base'!N37*input1!N37)</f>
        <v>1575</v>
      </c>
      <c r="O37" s="31">
        <f>IF(O$8="","",'input rate-base'!O37*input1!O37)</f>
        <v>9900</v>
      </c>
      <c r="P37" s="31">
        <f>IF(P$8="","",'input rate-base'!P37*input1!P37)</f>
        <v>0</v>
      </c>
      <c r="Q37" s="31">
        <f>IF(Q$8="","",'input rate-base'!Q37*input1!Q37)</f>
        <v>25000</v>
      </c>
      <c r="R37" s="31">
        <f>IF(R$8="","",'input rate-base'!R37*input1!R37)</f>
        <v>396</v>
      </c>
      <c r="S37" s="31">
        <f>IF(S$8="","",'input rate-base'!S37*input1!S37)</f>
        <v>6864</v>
      </c>
      <c r="T37" s="31">
        <f>IF(T$8="","",'input rate-base'!T37*input1!T37)</f>
        <v>176</v>
      </c>
      <c r="U37" s="31">
        <f>IF(U$8="","",'input rate-base'!U37*input1!U37)</f>
        <v>132</v>
      </c>
      <c r="V37" s="31">
        <f>IF(V$8="","",'input rate-base'!V37*input1!V37)</f>
        <v>264</v>
      </c>
      <c r="W37" s="31">
        <f>IF(W$8="","",'input rate-base'!W37*input1!W37)</f>
        <v>2025</v>
      </c>
      <c r="X37" s="31">
        <f>IF(X$8="","",'input rate-base'!X37*input1!X37)</f>
        <v>1350</v>
      </c>
      <c r="Y37" s="31">
        <f>IF(Y$8="","",'input rate-base'!Y37*input1!Y37)</f>
        <v>2025</v>
      </c>
      <c r="Z37" s="31">
        <f>IF(Z$8="","",'input rate-base'!Z37*input1!Z37)</f>
        <v>450</v>
      </c>
      <c r="AA37" s="31">
        <f>IF(AA$8="","",'input rate-base'!AA37*input1!AA37)</f>
        <v>1000</v>
      </c>
      <c r="AB37" s="31">
        <f>IF(AB$8="","",'input rate-base'!AB37*input1!AB37)</f>
        <v>0</v>
      </c>
      <c r="AC37" s="31" t="str">
        <f>IF(AC$8="","",'input rate-base'!AC37*input1!AC37)</f>
        <v/>
      </c>
      <c r="AD37" s="31" t="str">
        <f>IF(AD$8="","",'input rate-base'!AD37*input1!AD37)</f>
        <v/>
      </c>
      <c r="AE37" s="31" t="str">
        <f>IF(AE$8="","",'input rate-base'!AE37*input1!AE37)</f>
        <v/>
      </c>
      <c r="AF37" s="31" t="str">
        <f>IF(AF$8="","",'input rate-base'!AF37*input1!AF37)</f>
        <v/>
      </c>
      <c r="AG37" s="31" t="str">
        <f>IF(AG$8="","",'input rate-base'!AG37*input1!AG37)</f>
        <v/>
      </c>
      <c r="AH37" s="31" t="str">
        <f>IF(AH$8="","",'input rate-base'!AH37*input1!AH37)</f>
        <v/>
      </c>
      <c r="AI37" s="31" t="str">
        <f>IF(AI$8="","",'input rate-base'!AI37*input1!AI37)</f>
        <v/>
      </c>
      <c r="AJ37" s="31" t="str">
        <f>IF(AJ$8="","",'input rate-base'!AJ37*input1!AJ37)</f>
        <v/>
      </c>
      <c r="AK37" s="31" t="str">
        <f>IF(AK$8="","",'input rate-base'!AK37*input1!AK37)</f>
        <v/>
      </c>
      <c r="AL37" s="31" t="str">
        <f>IF(AL$8="","",'input rate-base'!AL37*input1!AL37)</f>
        <v/>
      </c>
      <c r="AM37" s="31" t="str">
        <f>IF(AM$8="","",'input rate-base'!AM37*input1!AM37)</f>
        <v/>
      </c>
      <c r="AN37" s="31" t="str">
        <f>IF(AN$8="","",'input rate-base'!AN37*input1!AN37)</f>
        <v/>
      </c>
      <c r="AO37" s="31" t="str">
        <f>IF(AO$8="","",'input rate-base'!AO37*input1!AO37)</f>
        <v/>
      </c>
      <c r="AP37" s="31" t="str">
        <f>IF(AP$8="","",'input rate-base'!AP37*input1!AP37)</f>
        <v/>
      </c>
      <c r="AQ37" s="31" t="str">
        <f>IF(AQ$8="","",'input rate-base'!AQ37*input1!AQ37)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rate-base'!D38*input1!D38)</f>
        <v>5537235</v>
      </c>
      <c r="E38" s="31">
        <f>IF(E$8="","",'input rate-base'!E38*input1!E38)</f>
        <v>86835</v>
      </c>
      <c r="F38" s="31">
        <f>IF(F$8="","",'input rate-base'!F38*input1!F38)</f>
        <v>170355</v>
      </c>
      <c r="G38" s="31">
        <f>IF(G$8="","",'input rate-base'!G38*input1!G38)</f>
        <v>522018</v>
      </c>
      <c r="H38" s="31">
        <f>IF(H$8="","",'input rate-base'!H38*input1!H38)</f>
        <v>2628</v>
      </c>
      <c r="I38" s="31">
        <f>IF(I$8="","",'input rate-base'!I38*input1!I38)</f>
        <v>729608</v>
      </c>
      <c r="J38" s="31">
        <f>IF(J$8="","",'input rate-base'!J38*input1!J38)</f>
        <v>1188</v>
      </c>
      <c r="K38" s="31">
        <f>IF(K$8="","",'input rate-base'!K38*input1!K38)</f>
        <v>4620</v>
      </c>
      <c r="L38" s="31">
        <f>IF(L$8="","",'input rate-base'!L38*input1!L38)</f>
        <v>27324</v>
      </c>
      <c r="M38" s="31">
        <f>IF(M$8="","",'input rate-base'!M38*input1!M38)</f>
        <v>34650</v>
      </c>
      <c r="N38" s="31">
        <f>IF(N$8="","",'input rate-base'!N38*input1!N38)</f>
        <v>1575</v>
      </c>
      <c r="O38" s="31">
        <f>IF(O$8="","",'input rate-base'!O38*input1!O38)</f>
        <v>9900</v>
      </c>
      <c r="P38" s="31">
        <f>IF(P$8="","",'input rate-base'!P38*input1!P38)</f>
        <v>0</v>
      </c>
      <c r="Q38" s="31">
        <f>IF(Q$8="","",'input rate-base'!Q38*input1!Q38)</f>
        <v>25000</v>
      </c>
      <c r="R38" s="31">
        <f>IF(R$8="","",'input rate-base'!R38*input1!R38)</f>
        <v>396</v>
      </c>
      <c r="S38" s="31">
        <f>IF(S$8="","",'input rate-base'!S38*input1!S38)</f>
        <v>6864</v>
      </c>
      <c r="T38" s="31">
        <f>IF(T$8="","",'input rate-base'!T38*input1!T38)</f>
        <v>176</v>
      </c>
      <c r="U38" s="31">
        <f>IF(U$8="","",'input rate-base'!U38*input1!U38)</f>
        <v>132</v>
      </c>
      <c r="V38" s="31">
        <f>IF(V$8="","",'input rate-base'!V38*input1!V38)</f>
        <v>264</v>
      </c>
      <c r="W38" s="31">
        <f>IF(W$8="","",'input rate-base'!W38*input1!W38)</f>
        <v>2025</v>
      </c>
      <c r="X38" s="31">
        <f>IF(X$8="","",'input rate-base'!X38*input1!X38)</f>
        <v>1350</v>
      </c>
      <c r="Y38" s="31">
        <f>IF(Y$8="","",'input rate-base'!Y38*input1!Y38)</f>
        <v>2025</v>
      </c>
      <c r="Z38" s="31">
        <f>IF(Z$8="","",'input rate-base'!Z38*input1!Z38)</f>
        <v>450</v>
      </c>
      <c r="AA38" s="31">
        <f>IF(AA$8="","",'input rate-base'!AA38*input1!AA38)</f>
        <v>1000</v>
      </c>
      <c r="AB38" s="31">
        <f>IF(AB$8="","",'input rate-base'!AB38*input1!AB38)</f>
        <v>0</v>
      </c>
      <c r="AC38" s="31" t="str">
        <f>IF(AC$8="","",'input rate-base'!AC38*input1!AC38)</f>
        <v/>
      </c>
      <c r="AD38" s="31" t="str">
        <f>IF(AD$8="","",'input rate-base'!AD38*input1!AD38)</f>
        <v/>
      </c>
      <c r="AE38" s="31" t="str">
        <f>IF(AE$8="","",'input rate-base'!AE38*input1!AE38)</f>
        <v/>
      </c>
      <c r="AF38" s="31" t="str">
        <f>IF(AF$8="","",'input rate-base'!AF38*input1!AF38)</f>
        <v/>
      </c>
      <c r="AG38" s="31" t="str">
        <f>IF(AG$8="","",'input rate-base'!AG38*input1!AG38)</f>
        <v/>
      </c>
      <c r="AH38" s="31" t="str">
        <f>IF(AH$8="","",'input rate-base'!AH38*input1!AH38)</f>
        <v/>
      </c>
      <c r="AI38" s="31" t="str">
        <f>IF(AI$8="","",'input rate-base'!AI38*input1!AI38)</f>
        <v/>
      </c>
      <c r="AJ38" s="31" t="str">
        <f>IF(AJ$8="","",'input rate-base'!AJ38*input1!AJ38)</f>
        <v/>
      </c>
      <c r="AK38" s="31" t="str">
        <f>IF(AK$8="","",'input rate-base'!AK38*input1!AK38)</f>
        <v/>
      </c>
      <c r="AL38" s="31" t="str">
        <f>IF(AL$8="","",'input rate-base'!AL38*input1!AL38)</f>
        <v/>
      </c>
      <c r="AM38" s="31" t="str">
        <f>IF(AM$8="","",'input rate-base'!AM38*input1!AM38)</f>
        <v/>
      </c>
      <c r="AN38" s="31" t="str">
        <f>IF(AN$8="","",'input rate-base'!AN38*input1!AN38)</f>
        <v/>
      </c>
      <c r="AO38" s="31" t="str">
        <f>IF(AO$8="","",'input rate-base'!AO38*input1!AO38)</f>
        <v/>
      </c>
      <c r="AP38" s="31" t="str">
        <f>IF(AP$8="","",'input rate-base'!AP38*input1!AP38)</f>
        <v/>
      </c>
      <c r="AQ38" s="31" t="str">
        <f>IF(AQ$8="","",'input rate-base'!AQ38*input1!AQ38)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rate-base'!D39*input1!D39)</f>
        <v>5544375</v>
      </c>
      <c r="E39" s="31">
        <f>IF(E$8="","",'input rate-base'!E39*input1!E39)</f>
        <v>86130</v>
      </c>
      <c r="F39" s="31">
        <f>IF(F$8="","",'input rate-base'!F39*input1!F39)</f>
        <v>171600</v>
      </c>
      <c r="G39" s="31">
        <f>IF(G$8="","",'input rate-base'!G39*input1!G39)</f>
        <v>522432</v>
      </c>
      <c r="H39" s="31">
        <f>IF(H$8="","",'input rate-base'!H39*input1!H39)</f>
        <v>2628</v>
      </c>
      <c r="I39" s="31">
        <f>IF(I$8="","",'input rate-base'!I39*input1!I39)</f>
        <v>730708</v>
      </c>
      <c r="J39" s="31">
        <f>IF(J$8="","",'input rate-base'!J39*input1!J39)</f>
        <v>1232</v>
      </c>
      <c r="K39" s="31">
        <f>IF(K$8="","",'input rate-base'!K39*input1!K39)</f>
        <v>4576</v>
      </c>
      <c r="L39" s="31">
        <f>IF(L$8="","",'input rate-base'!L39*input1!L39)</f>
        <v>27368</v>
      </c>
      <c r="M39" s="31">
        <f>IF(M$8="","",'input rate-base'!M39*input1!M39)</f>
        <v>34650</v>
      </c>
      <c r="N39" s="31">
        <f>IF(N$8="","",'input rate-base'!N39*input1!N39)</f>
        <v>1575</v>
      </c>
      <c r="O39" s="31">
        <f>IF(O$8="","",'input rate-base'!O39*input1!O39)</f>
        <v>9900</v>
      </c>
      <c r="P39" s="31">
        <f>IF(P$8="","",'input rate-base'!P39*input1!P39)</f>
        <v>0</v>
      </c>
      <c r="Q39" s="31">
        <f>IF(Q$8="","",'input rate-base'!Q39*input1!Q39)</f>
        <v>25000</v>
      </c>
      <c r="R39" s="31">
        <f>IF(R$8="","",'input rate-base'!R39*input1!R39)</f>
        <v>396</v>
      </c>
      <c r="S39" s="31">
        <f>IF(S$8="","",'input rate-base'!S39*input1!S39)</f>
        <v>6864</v>
      </c>
      <c r="T39" s="31">
        <f>IF(T$8="","",'input rate-base'!T39*input1!T39)</f>
        <v>176</v>
      </c>
      <c r="U39" s="31">
        <f>IF(U$8="","",'input rate-base'!U39*input1!U39)</f>
        <v>132</v>
      </c>
      <c r="V39" s="31">
        <f>IF(V$8="","",'input rate-base'!V39*input1!V39)</f>
        <v>264</v>
      </c>
      <c r="W39" s="31">
        <f>IF(W$8="","",'input rate-base'!W39*input1!W39)</f>
        <v>2025</v>
      </c>
      <c r="X39" s="31">
        <f>IF(X$8="","",'input rate-base'!X39*input1!X39)</f>
        <v>1350</v>
      </c>
      <c r="Y39" s="31">
        <f>IF(Y$8="","",'input rate-base'!Y39*input1!Y39)</f>
        <v>2025</v>
      </c>
      <c r="Z39" s="31">
        <f>IF(Z$8="","",'input rate-base'!Z39*input1!Z39)</f>
        <v>450</v>
      </c>
      <c r="AA39" s="31">
        <f>IF(AA$8="","",'input rate-base'!AA39*input1!AA39)</f>
        <v>1000</v>
      </c>
      <c r="AB39" s="31">
        <f>IF(AB$8="","",'input rate-base'!AB39*input1!AB39)</f>
        <v>0</v>
      </c>
      <c r="AC39" s="31" t="str">
        <f>IF(AC$8="","",'input rate-base'!AC39*input1!AC39)</f>
        <v/>
      </c>
      <c r="AD39" s="31" t="str">
        <f>IF(AD$8="","",'input rate-base'!AD39*input1!AD39)</f>
        <v/>
      </c>
      <c r="AE39" s="31" t="str">
        <f>IF(AE$8="","",'input rate-base'!AE39*input1!AE39)</f>
        <v/>
      </c>
      <c r="AF39" s="31" t="str">
        <f>IF(AF$8="","",'input rate-base'!AF39*input1!AF39)</f>
        <v/>
      </c>
      <c r="AG39" s="31" t="str">
        <f>IF(AG$8="","",'input rate-base'!AG39*input1!AG39)</f>
        <v/>
      </c>
      <c r="AH39" s="31" t="str">
        <f>IF(AH$8="","",'input rate-base'!AH39*input1!AH39)</f>
        <v/>
      </c>
      <c r="AI39" s="31" t="str">
        <f>IF(AI$8="","",'input rate-base'!AI39*input1!AI39)</f>
        <v/>
      </c>
      <c r="AJ39" s="31" t="str">
        <f>IF(AJ$8="","",'input rate-base'!AJ39*input1!AJ39)</f>
        <v/>
      </c>
      <c r="AK39" s="31" t="str">
        <f>IF(AK$8="","",'input rate-base'!AK39*input1!AK39)</f>
        <v/>
      </c>
      <c r="AL39" s="31" t="str">
        <f>IF(AL$8="","",'input rate-base'!AL39*input1!AL39)</f>
        <v/>
      </c>
      <c r="AM39" s="31" t="str">
        <f>IF(AM$8="","",'input rate-base'!AM39*input1!AM39)</f>
        <v/>
      </c>
      <c r="AN39" s="31" t="str">
        <f>IF(AN$8="","",'input rate-base'!AN39*input1!AN39)</f>
        <v/>
      </c>
      <c r="AO39" s="31" t="str">
        <f>IF(AO$8="","",'input rate-base'!AO39*input1!AO39)</f>
        <v/>
      </c>
      <c r="AP39" s="31" t="str">
        <f>IF(AP$8="","",'input rate-base'!AP39*input1!AP39)</f>
        <v/>
      </c>
      <c r="AQ39" s="31" t="str">
        <f>IF(AQ$8="","",'input rate-base'!AQ39*input1!AQ39)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rate-base'!D40*input1!D40)</f>
        <v>5549475</v>
      </c>
      <c r="E40" s="31">
        <f>IF(E$8="","",'input rate-base'!E40*input1!E40)</f>
        <v>85440</v>
      </c>
      <c r="F40" s="31">
        <f>IF(F$8="","",'input rate-base'!F40*input1!F40)</f>
        <v>173145</v>
      </c>
      <c r="G40" s="31">
        <f>IF(G$8="","",'input rate-base'!G40*input1!G40)</f>
        <v>522774</v>
      </c>
      <c r="H40" s="31">
        <f>IF(H$8="","",'input rate-base'!H40*input1!H40)</f>
        <v>2628</v>
      </c>
      <c r="I40" s="31">
        <f>IF(I$8="","",'input rate-base'!I40*input1!I40)</f>
        <v>731456</v>
      </c>
      <c r="J40" s="31">
        <f>IF(J$8="","",'input rate-base'!J40*input1!J40)</f>
        <v>1232</v>
      </c>
      <c r="K40" s="31">
        <f>IF(K$8="","",'input rate-base'!K40*input1!K40)</f>
        <v>4576</v>
      </c>
      <c r="L40" s="31">
        <f>IF(L$8="","",'input rate-base'!L40*input1!L40)</f>
        <v>27500</v>
      </c>
      <c r="M40" s="31">
        <f>IF(M$8="","",'input rate-base'!M40*input1!M40)</f>
        <v>34875</v>
      </c>
      <c r="N40" s="31">
        <f>IF(N$8="","",'input rate-base'!N40*input1!N40)</f>
        <v>1575</v>
      </c>
      <c r="O40" s="31">
        <f>IF(O$8="","",'input rate-base'!O40*input1!O40)</f>
        <v>9900</v>
      </c>
      <c r="P40" s="31">
        <f>IF(P$8="","",'input rate-base'!P40*input1!P40)</f>
        <v>0</v>
      </c>
      <c r="Q40" s="31">
        <f>IF(Q$8="","",'input rate-base'!Q40*input1!Q40)</f>
        <v>25000</v>
      </c>
      <c r="R40" s="31">
        <f>IF(R$8="","",'input rate-base'!R40*input1!R40)</f>
        <v>396</v>
      </c>
      <c r="S40" s="31">
        <f>IF(S$8="","",'input rate-base'!S40*input1!S40)</f>
        <v>6864</v>
      </c>
      <c r="T40" s="31">
        <f>IF(T$8="","",'input rate-base'!T40*input1!T40)</f>
        <v>176</v>
      </c>
      <c r="U40" s="31">
        <f>IF(U$8="","",'input rate-base'!U40*input1!U40)</f>
        <v>132</v>
      </c>
      <c r="V40" s="31">
        <f>IF(V$8="","",'input rate-base'!V40*input1!V40)</f>
        <v>264</v>
      </c>
      <c r="W40" s="31">
        <f>IF(W$8="","",'input rate-base'!W40*input1!W40)</f>
        <v>2025</v>
      </c>
      <c r="X40" s="31">
        <f>IF(X$8="","",'input rate-base'!X40*input1!X40)</f>
        <v>1350</v>
      </c>
      <c r="Y40" s="31">
        <f>IF(Y$8="","",'input rate-base'!Y40*input1!Y40)</f>
        <v>2025</v>
      </c>
      <c r="Z40" s="31">
        <f>IF(Z$8="","",'input rate-base'!Z40*input1!Z40)</f>
        <v>450</v>
      </c>
      <c r="AA40" s="31">
        <f>IF(AA$8="","",'input rate-base'!AA40*input1!AA40)</f>
        <v>1000</v>
      </c>
      <c r="AB40" s="31">
        <f>IF(AB$8="","",'input rate-base'!AB40*input1!AB40)</f>
        <v>0</v>
      </c>
      <c r="AC40" s="31" t="str">
        <f>IF(AC$8="","",'input rate-base'!AC40*input1!AC40)</f>
        <v/>
      </c>
      <c r="AD40" s="31" t="str">
        <f>IF(AD$8="","",'input rate-base'!AD40*input1!AD40)</f>
        <v/>
      </c>
      <c r="AE40" s="31" t="str">
        <f>IF(AE$8="","",'input rate-base'!AE40*input1!AE40)</f>
        <v/>
      </c>
      <c r="AF40" s="31" t="str">
        <f>IF(AF$8="","",'input rate-base'!AF40*input1!AF40)</f>
        <v/>
      </c>
      <c r="AG40" s="31" t="str">
        <f>IF(AG$8="","",'input rate-base'!AG40*input1!AG40)</f>
        <v/>
      </c>
      <c r="AH40" s="31" t="str">
        <f>IF(AH$8="","",'input rate-base'!AH40*input1!AH40)</f>
        <v/>
      </c>
      <c r="AI40" s="31" t="str">
        <f>IF(AI$8="","",'input rate-base'!AI40*input1!AI40)</f>
        <v/>
      </c>
      <c r="AJ40" s="31" t="str">
        <f>IF(AJ$8="","",'input rate-base'!AJ40*input1!AJ40)</f>
        <v/>
      </c>
      <c r="AK40" s="31" t="str">
        <f>IF(AK$8="","",'input rate-base'!AK40*input1!AK40)</f>
        <v/>
      </c>
      <c r="AL40" s="31" t="str">
        <f>IF(AL$8="","",'input rate-base'!AL40*input1!AL40)</f>
        <v/>
      </c>
      <c r="AM40" s="31" t="str">
        <f>IF(AM$8="","",'input rate-base'!AM40*input1!AM40)</f>
        <v/>
      </c>
      <c r="AN40" s="31" t="str">
        <f>IF(AN$8="","",'input rate-base'!AN40*input1!AN40)</f>
        <v/>
      </c>
      <c r="AO40" s="31" t="str">
        <f>IF(AO$8="","",'input rate-base'!AO40*input1!AO40)</f>
        <v/>
      </c>
      <c r="AP40" s="31" t="str">
        <f>IF(AP$8="","",'input rate-base'!AP40*input1!AP40)</f>
        <v/>
      </c>
      <c r="AQ40" s="31" t="str">
        <f>IF(AQ$8="","",'input rate-base'!AQ40*input1!AQ40)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rate-base'!D41*input1!D41)</f>
        <v>5549010</v>
      </c>
      <c r="E41" s="31">
        <f>IF(E$8="","",'input rate-base'!E41*input1!E41)</f>
        <v>84750</v>
      </c>
      <c r="F41" s="31">
        <f>IF(F$8="","",'input rate-base'!F41*input1!F41)</f>
        <v>174405</v>
      </c>
      <c r="G41" s="31">
        <f>IF(G$8="","",'input rate-base'!G41*input1!G41)</f>
        <v>522792</v>
      </c>
      <c r="H41" s="31">
        <f>IF(H$8="","",'input rate-base'!H41*input1!H41)</f>
        <v>2628</v>
      </c>
      <c r="I41" s="31">
        <f>IF(I$8="","",'input rate-base'!I41*input1!I41)</f>
        <v>731412</v>
      </c>
      <c r="J41" s="31">
        <f>IF(J$8="","",'input rate-base'!J41*input1!J41)</f>
        <v>1232</v>
      </c>
      <c r="K41" s="31">
        <f>IF(K$8="","",'input rate-base'!K41*input1!K41)</f>
        <v>4576</v>
      </c>
      <c r="L41" s="31">
        <f>IF(L$8="","",'input rate-base'!L41*input1!L41)</f>
        <v>27544</v>
      </c>
      <c r="M41" s="31">
        <f>IF(M$8="","",'input rate-base'!M41*input1!M41)</f>
        <v>34875</v>
      </c>
      <c r="N41" s="31">
        <f>IF(N$8="","",'input rate-base'!N41*input1!N41)</f>
        <v>1575</v>
      </c>
      <c r="O41" s="31">
        <f>IF(O$8="","",'input rate-base'!O41*input1!O41)</f>
        <v>9900</v>
      </c>
      <c r="P41" s="31">
        <f>IF(P$8="","",'input rate-base'!P41*input1!P41)</f>
        <v>0</v>
      </c>
      <c r="Q41" s="31">
        <f>IF(Q$8="","",'input rate-base'!Q41*input1!Q41)</f>
        <v>25000</v>
      </c>
      <c r="R41" s="31">
        <f>IF(R$8="","",'input rate-base'!R41*input1!R41)</f>
        <v>396</v>
      </c>
      <c r="S41" s="31">
        <f>IF(S$8="","",'input rate-base'!S41*input1!S41)</f>
        <v>6864</v>
      </c>
      <c r="T41" s="31">
        <f>IF(T$8="","",'input rate-base'!T41*input1!T41)</f>
        <v>176</v>
      </c>
      <c r="U41" s="31">
        <f>IF(U$8="","",'input rate-base'!U41*input1!U41)</f>
        <v>132</v>
      </c>
      <c r="V41" s="31">
        <f>IF(V$8="","",'input rate-base'!V41*input1!V41)</f>
        <v>264</v>
      </c>
      <c r="W41" s="31">
        <f>IF(W$8="","",'input rate-base'!W41*input1!W41)</f>
        <v>2025</v>
      </c>
      <c r="X41" s="31">
        <f>IF(X$8="","",'input rate-base'!X41*input1!X41)</f>
        <v>1350</v>
      </c>
      <c r="Y41" s="31">
        <f>IF(Y$8="","",'input rate-base'!Y41*input1!Y41)</f>
        <v>2025</v>
      </c>
      <c r="Z41" s="31">
        <f>IF(Z$8="","",'input rate-base'!Z41*input1!Z41)</f>
        <v>450</v>
      </c>
      <c r="AA41" s="31">
        <f>IF(AA$8="","",'input rate-base'!AA41*input1!AA41)</f>
        <v>1000</v>
      </c>
      <c r="AB41" s="31">
        <f>IF(AB$8="","",'input rate-base'!AB41*input1!AB41)</f>
        <v>0</v>
      </c>
      <c r="AC41" s="31" t="str">
        <f>IF(AC$8="","",'input rate-base'!AC41*input1!AC41)</f>
        <v/>
      </c>
      <c r="AD41" s="31" t="str">
        <f>IF(AD$8="","",'input rate-base'!AD41*input1!AD41)</f>
        <v/>
      </c>
      <c r="AE41" s="31" t="str">
        <f>IF(AE$8="","",'input rate-base'!AE41*input1!AE41)</f>
        <v/>
      </c>
      <c r="AF41" s="31" t="str">
        <f>IF(AF$8="","",'input rate-base'!AF41*input1!AF41)</f>
        <v/>
      </c>
      <c r="AG41" s="31" t="str">
        <f>IF(AG$8="","",'input rate-base'!AG41*input1!AG41)</f>
        <v/>
      </c>
      <c r="AH41" s="31" t="str">
        <f>IF(AH$8="","",'input rate-base'!AH41*input1!AH41)</f>
        <v/>
      </c>
      <c r="AI41" s="31" t="str">
        <f>IF(AI$8="","",'input rate-base'!AI41*input1!AI41)</f>
        <v/>
      </c>
      <c r="AJ41" s="31" t="str">
        <f>IF(AJ$8="","",'input rate-base'!AJ41*input1!AJ41)</f>
        <v/>
      </c>
      <c r="AK41" s="31" t="str">
        <f>IF(AK$8="","",'input rate-base'!AK41*input1!AK41)</f>
        <v/>
      </c>
      <c r="AL41" s="31" t="str">
        <f>IF(AL$8="","",'input rate-base'!AL41*input1!AL41)</f>
        <v/>
      </c>
      <c r="AM41" s="31" t="str">
        <f>IF(AM$8="","",'input rate-base'!AM41*input1!AM41)</f>
        <v/>
      </c>
      <c r="AN41" s="31" t="str">
        <f>IF(AN$8="","",'input rate-base'!AN41*input1!AN41)</f>
        <v/>
      </c>
      <c r="AO41" s="31" t="str">
        <f>IF(AO$8="","",'input rate-base'!AO41*input1!AO41)</f>
        <v/>
      </c>
      <c r="AP41" s="31" t="str">
        <f>IF(AP$8="","",'input rate-base'!AP41*input1!AP41)</f>
        <v/>
      </c>
      <c r="AQ41" s="31" t="str">
        <f>IF(AQ$8="","",'input rate-base'!AQ41*input1!AQ41)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rate-base'!D42*input1!D42)</f>
        <v>5549325</v>
      </c>
      <c r="E42" s="31">
        <f>IF(E$8="","",'input rate-base'!E42*input1!E42)</f>
        <v>84075</v>
      </c>
      <c r="F42" s="31">
        <f>IF(F$8="","",'input rate-base'!F42*input1!F42)</f>
        <v>175665</v>
      </c>
      <c r="G42" s="31">
        <f>IF(G$8="","",'input rate-base'!G42*input1!G42)</f>
        <v>522828</v>
      </c>
      <c r="H42" s="31">
        <f>IF(H$8="","",'input rate-base'!H42*input1!H42)</f>
        <v>2628</v>
      </c>
      <c r="I42" s="31">
        <f>IF(I$8="","",'input rate-base'!I42*input1!I42)</f>
        <v>731412</v>
      </c>
      <c r="J42" s="31">
        <f>IF(J$8="","",'input rate-base'!J42*input1!J42)</f>
        <v>1232</v>
      </c>
      <c r="K42" s="31">
        <f>IF(K$8="","",'input rate-base'!K42*input1!K42)</f>
        <v>4576</v>
      </c>
      <c r="L42" s="31">
        <f>IF(L$8="","",'input rate-base'!L42*input1!L42)</f>
        <v>27632</v>
      </c>
      <c r="M42" s="31">
        <f>IF(M$8="","",'input rate-base'!M42*input1!M42)</f>
        <v>34875</v>
      </c>
      <c r="N42" s="31">
        <f>IF(N$8="","",'input rate-base'!N42*input1!N42)</f>
        <v>1575</v>
      </c>
      <c r="O42" s="31">
        <f>IF(O$8="","",'input rate-base'!O42*input1!O42)</f>
        <v>9900</v>
      </c>
      <c r="P42" s="31">
        <f>IF(P$8="","",'input rate-base'!P42*input1!P42)</f>
        <v>0</v>
      </c>
      <c r="Q42" s="31">
        <f>IF(Q$8="","",'input rate-base'!Q42*input1!Q42)</f>
        <v>25000</v>
      </c>
      <c r="R42" s="31">
        <f>IF(R$8="","",'input rate-base'!R42*input1!R42)</f>
        <v>396</v>
      </c>
      <c r="S42" s="31">
        <f>IF(S$8="","",'input rate-base'!S42*input1!S42)</f>
        <v>6864</v>
      </c>
      <c r="T42" s="31">
        <f>IF(T$8="","",'input rate-base'!T42*input1!T42)</f>
        <v>176</v>
      </c>
      <c r="U42" s="31">
        <f>IF(U$8="","",'input rate-base'!U42*input1!U42)</f>
        <v>132</v>
      </c>
      <c r="V42" s="31">
        <f>IF(V$8="","",'input rate-base'!V42*input1!V42)</f>
        <v>264</v>
      </c>
      <c r="W42" s="31">
        <f>IF(W$8="","",'input rate-base'!W42*input1!W42)</f>
        <v>2025</v>
      </c>
      <c r="X42" s="31">
        <f>IF(X$8="","",'input rate-base'!X42*input1!X42)</f>
        <v>1350</v>
      </c>
      <c r="Y42" s="31">
        <f>IF(Y$8="","",'input rate-base'!Y42*input1!Y42)</f>
        <v>2025</v>
      </c>
      <c r="Z42" s="31">
        <f>IF(Z$8="","",'input rate-base'!Z42*input1!Z42)</f>
        <v>450</v>
      </c>
      <c r="AA42" s="31">
        <f>IF(AA$8="","",'input rate-base'!AA42*input1!AA42)</f>
        <v>1000</v>
      </c>
      <c r="AB42" s="31">
        <f>IF(AB$8="","",'input rate-base'!AB42*input1!AB42)</f>
        <v>0</v>
      </c>
      <c r="AC42" s="31" t="str">
        <f>IF(AC$8="","",'input rate-base'!AC42*input1!AC42)</f>
        <v/>
      </c>
      <c r="AD42" s="31" t="str">
        <f>IF(AD$8="","",'input rate-base'!AD42*input1!AD42)</f>
        <v/>
      </c>
      <c r="AE42" s="31" t="str">
        <f>IF(AE$8="","",'input rate-base'!AE42*input1!AE42)</f>
        <v/>
      </c>
      <c r="AF42" s="31" t="str">
        <f>IF(AF$8="","",'input rate-base'!AF42*input1!AF42)</f>
        <v/>
      </c>
      <c r="AG42" s="31" t="str">
        <f>IF(AG$8="","",'input rate-base'!AG42*input1!AG42)</f>
        <v/>
      </c>
      <c r="AH42" s="31" t="str">
        <f>IF(AH$8="","",'input rate-base'!AH42*input1!AH42)</f>
        <v/>
      </c>
      <c r="AI42" s="31" t="str">
        <f>IF(AI$8="","",'input rate-base'!AI42*input1!AI42)</f>
        <v/>
      </c>
      <c r="AJ42" s="31" t="str">
        <f>IF(AJ$8="","",'input rate-base'!AJ42*input1!AJ42)</f>
        <v/>
      </c>
      <c r="AK42" s="31" t="str">
        <f>IF(AK$8="","",'input rate-base'!AK42*input1!AK42)</f>
        <v/>
      </c>
      <c r="AL42" s="31" t="str">
        <f>IF(AL$8="","",'input rate-base'!AL42*input1!AL42)</f>
        <v/>
      </c>
      <c r="AM42" s="31" t="str">
        <f>IF(AM$8="","",'input rate-base'!AM42*input1!AM42)</f>
        <v/>
      </c>
      <c r="AN42" s="31" t="str">
        <f>IF(AN$8="","",'input rate-base'!AN42*input1!AN42)</f>
        <v/>
      </c>
      <c r="AO42" s="31" t="str">
        <f>IF(AO$8="","",'input rate-base'!AO42*input1!AO42)</f>
        <v/>
      </c>
      <c r="AP42" s="31" t="str">
        <f>IF(AP$8="","",'input rate-base'!AP42*input1!AP42)</f>
        <v/>
      </c>
      <c r="AQ42" s="31" t="str">
        <f>IF(AQ$8="","",'input rate-base'!AQ42*input1!AQ42)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rate-base'!D43*input1!D43)</f>
        <v>5551815</v>
      </c>
      <c r="E43" s="31">
        <f>IF(E$8="","",'input rate-base'!E43*input1!E43)</f>
        <v>83400</v>
      </c>
      <c r="F43" s="31">
        <f>IF(F$8="","",'input rate-base'!F43*input1!F43)</f>
        <v>176625</v>
      </c>
      <c r="G43" s="31">
        <f>IF(G$8="","",'input rate-base'!G43*input1!G43)</f>
        <v>522972</v>
      </c>
      <c r="H43" s="31">
        <f>IF(H$8="","",'input rate-base'!H43*input1!H43)</f>
        <v>2628</v>
      </c>
      <c r="I43" s="31">
        <f>IF(I$8="","",'input rate-base'!I43*input1!I43)</f>
        <v>731676</v>
      </c>
      <c r="J43" s="31">
        <f>IF(J$8="","",'input rate-base'!J43*input1!J43)</f>
        <v>1232</v>
      </c>
      <c r="K43" s="31">
        <f>IF(K$8="","",'input rate-base'!K43*input1!K43)</f>
        <v>4576</v>
      </c>
      <c r="L43" s="31">
        <f>IF(L$8="","",'input rate-base'!L43*input1!L43)</f>
        <v>27764</v>
      </c>
      <c r="M43" s="31">
        <f>IF(M$8="","",'input rate-base'!M43*input1!M43)</f>
        <v>35100</v>
      </c>
      <c r="N43" s="31">
        <f>IF(N$8="","",'input rate-base'!N43*input1!N43)</f>
        <v>1575</v>
      </c>
      <c r="O43" s="31">
        <f>IF(O$8="","",'input rate-base'!O43*input1!O43)</f>
        <v>9900</v>
      </c>
      <c r="P43" s="31">
        <f>IF(P$8="","",'input rate-base'!P43*input1!P43)</f>
        <v>0</v>
      </c>
      <c r="Q43" s="31">
        <f>IF(Q$8="","",'input rate-base'!Q43*input1!Q43)</f>
        <v>25000</v>
      </c>
      <c r="R43" s="31">
        <f>IF(R$8="","",'input rate-base'!R43*input1!R43)</f>
        <v>396</v>
      </c>
      <c r="S43" s="31">
        <f>IF(S$8="","",'input rate-base'!S43*input1!S43)</f>
        <v>6864</v>
      </c>
      <c r="T43" s="31">
        <f>IF(T$8="","",'input rate-base'!T43*input1!T43)</f>
        <v>176</v>
      </c>
      <c r="U43" s="31">
        <f>IF(U$8="","",'input rate-base'!U43*input1!U43)</f>
        <v>132</v>
      </c>
      <c r="V43" s="31">
        <f>IF(V$8="","",'input rate-base'!V43*input1!V43)</f>
        <v>264</v>
      </c>
      <c r="W43" s="31">
        <f>IF(W$8="","",'input rate-base'!W43*input1!W43)</f>
        <v>2025</v>
      </c>
      <c r="X43" s="31">
        <f>IF(X$8="","",'input rate-base'!X43*input1!X43)</f>
        <v>1350</v>
      </c>
      <c r="Y43" s="31">
        <f>IF(Y$8="","",'input rate-base'!Y43*input1!Y43)</f>
        <v>2025</v>
      </c>
      <c r="Z43" s="31">
        <f>IF(Z$8="","",'input rate-base'!Z43*input1!Z43)</f>
        <v>450</v>
      </c>
      <c r="AA43" s="31">
        <f>IF(AA$8="","",'input rate-base'!AA43*input1!AA43)</f>
        <v>1000</v>
      </c>
      <c r="AB43" s="31">
        <f>IF(AB$8="","",'input rate-base'!AB43*input1!AB43)</f>
        <v>0</v>
      </c>
      <c r="AC43" s="31" t="str">
        <f>IF(AC$8="","",'input rate-base'!AC43*input1!AC43)</f>
        <v/>
      </c>
      <c r="AD43" s="31" t="str">
        <f>IF(AD$8="","",'input rate-base'!AD43*input1!AD43)</f>
        <v/>
      </c>
      <c r="AE43" s="31" t="str">
        <f>IF(AE$8="","",'input rate-base'!AE43*input1!AE43)</f>
        <v/>
      </c>
      <c r="AF43" s="31" t="str">
        <f>IF(AF$8="","",'input rate-base'!AF43*input1!AF43)</f>
        <v/>
      </c>
      <c r="AG43" s="31" t="str">
        <f>IF(AG$8="","",'input rate-base'!AG43*input1!AG43)</f>
        <v/>
      </c>
      <c r="AH43" s="31" t="str">
        <f>IF(AH$8="","",'input rate-base'!AH43*input1!AH43)</f>
        <v/>
      </c>
      <c r="AI43" s="31" t="str">
        <f>IF(AI$8="","",'input rate-base'!AI43*input1!AI43)</f>
        <v/>
      </c>
      <c r="AJ43" s="31" t="str">
        <f>IF(AJ$8="","",'input rate-base'!AJ43*input1!AJ43)</f>
        <v/>
      </c>
      <c r="AK43" s="31" t="str">
        <f>IF(AK$8="","",'input rate-base'!AK43*input1!AK43)</f>
        <v/>
      </c>
      <c r="AL43" s="31" t="str">
        <f>IF(AL$8="","",'input rate-base'!AL43*input1!AL43)</f>
        <v/>
      </c>
      <c r="AM43" s="31" t="str">
        <f>IF(AM$8="","",'input rate-base'!AM43*input1!AM43)</f>
        <v/>
      </c>
      <c r="AN43" s="31" t="str">
        <f>IF(AN$8="","",'input rate-base'!AN43*input1!AN43)</f>
        <v/>
      </c>
      <c r="AO43" s="31" t="str">
        <f>IF(AO$8="","",'input rate-base'!AO43*input1!AO43)</f>
        <v/>
      </c>
      <c r="AP43" s="31" t="str">
        <f>IF(AP$8="","",'input rate-base'!AP43*input1!AP43)</f>
        <v/>
      </c>
      <c r="AQ43" s="31" t="str">
        <f>IF(AQ$8="","",'input rate-base'!AQ43*input1!AQ43)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rate-base'!D44*input1!D44)</f>
        <v>5555265</v>
      </c>
      <c r="E44" s="31">
        <f>IF(E$8="","",'input rate-base'!E44*input1!E44)</f>
        <v>82725</v>
      </c>
      <c r="F44" s="31">
        <f>IF(F$8="","",'input rate-base'!F44*input1!F44)</f>
        <v>177405</v>
      </c>
      <c r="G44" s="31">
        <f>IF(G$8="","",'input rate-base'!G44*input1!G44)</f>
        <v>523170</v>
      </c>
      <c r="H44" s="31">
        <f>IF(H$8="","",'input rate-base'!H44*input1!H44)</f>
        <v>2628</v>
      </c>
      <c r="I44" s="31">
        <f>IF(I$8="","",'input rate-base'!I44*input1!I44)</f>
        <v>732072</v>
      </c>
      <c r="J44" s="31">
        <f>IF(J$8="","",'input rate-base'!J44*input1!J44)</f>
        <v>1232</v>
      </c>
      <c r="K44" s="31">
        <f>IF(K$8="","",'input rate-base'!K44*input1!K44)</f>
        <v>4576</v>
      </c>
      <c r="L44" s="31">
        <f>IF(L$8="","",'input rate-base'!L44*input1!L44)</f>
        <v>27808</v>
      </c>
      <c r="M44" s="31">
        <f>IF(M$8="","",'input rate-base'!M44*input1!M44)</f>
        <v>35550</v>
      </c>
      <c r="N44" s="31">
        <f>IF(N$8="","",'input rate-base'!N44*input1!N44)</f>
        <v>1575</v>
      </c>
      <c r="O44" s="31">
        <f>IF(O$8="","",'input rate-base'!O44*input1!O44)</f>
        <v>9900</v>
      </c>
      <c r="P44" s="31">
        <f>IF(P$8="","",'input rate-base'!P44*input1!P44)</f>
        <v>0</v>
      </c>
      <c r="Q44" s="31">
        <f>IF(Q$8="","",'input rate-base'!Q44*input1!Q44)</f>
        <v>25000</v>
      </c>
      <c r="R44" s="31">
        <f>IF(R$8="","",'input rate-base'!R44*input1!R44)</f>
        <v>396</v>
      </c>
      <c r="S44" s="31">
        <f>IF(S$8="","",'input rate-base'!S44*input1!S44)</f>
        <v>6864</v>
      </c>
      <c r="T44" s="31">
        <f>IF(T$8="","",'input rate-base'!T44*input1!T44)</f>
        <v>176</v>
      </c>
      <c r="U44" s="31">
        <f>IF(U$8="","",'input rate-base'!U44*input1!U44)</f>
        <v>132</v>
      </c>
      <c r="V44" s="31">
        <f>IF(V$8="","",'input rate-base'!V44*input1!V44)</f>
        <v>264</v>
      </c>
      <c r="W44" s="31">
        <f>IF(W$8="","",'input rate-base'!W44*input1!W44)</f>
        <v>2025</v>
      </c>
      <c r="X44" s="31">
        <f>IF(X$8="","",'input rate-base'!X44*input1!X44)</f>
        <v>1350</v>
      </c>
      <c r="Y44" s="31">
        <f>IF(Y$8="","",'input rate-base'!Y44*input1!Y44)</f>
        <v>2025</v>
      </c>
      <c r="Z44" s="31">
        <f>IF(Z$8="","",'input rate-base'!Z44*input1!Z44)</f>
        <v>450</v>
      </c>
      <c r="AA44" s="31">
        <f>IF(AA$8="","",'input rate-base'!AA44*input1!AA44)</f>
        <v>1000</v>
      </c>
      <c r="AB44" s="31">
        <f>IF(AB$8="","",'input rate-base'!AB44*input1!AB44)</f>
        <v>0</v>
      </c>
      <c r="AC44" s="31" t="str">
        <f>IF(AC$8="","",'input rate-base'!AC44*input1!AC44)</f>
        <v/>
      </c>
      <c r="AD44" s="31" t="str">
        <f>IF(AD$8="","",'input rate-base'!AD44*input1!AD44)</f>
        <v/>
      </c>
      <c r="AE44" s="31" t="str">
        <f>IF(AE$8="","",'input rate-base'!AE44*input1!AE44)</f>
        <v/>
      </c>
      <c r="AF44" s="31" t="str">
        <f>IF(AF$8="","",'input rate-base'!AF44*input1!AF44)</f>
        <v/>
      </c>
      <c r="AG44" s="31" t="str">
        <f>IF(AG$8="","",'input rate-base'!AG44*input1!AG44)</f>
        <v/>
      </c>
      <c r="AH44" s="31" t="str">
        <f>IF(AH$8="","",'input rate-base'!AH44*input1!AH44)</f>
        <v/>
      </c>
      <c r="AI44" s="31" t="str">
        <f>IF(AI$8="","",'input rate-base'!AI44*input1!AI44)</f>
        <v/>
      </c>
      <c r="AJ44" s="31" t="str">
        <f>IF(AJ$8="","",'input rate-base'!AJ44*input1!AJ44)</f>
        <v/>
      </c>
      <c r="AK44" s="31" t="str">
        <f>IF(AK$8="","",'input rate-base'!AK44*input1!AK44)</f>
        <v/>
      </c>
      <c r="AL44" s="31" t="str">
        <f>IF(AL$8="","",'input rate-base'!AL44*input1!AL44)</f>
        <v/>
      </c>
      <c r="AM44" s="31" t="str">
        <f>IF(AM$8="","",'input rate-base'!AM44*input1!AM44)</f>
        <v/>
      </c>
      <c r="AN44" s="31" t="str">
        <f>IF(AN$8="","",'input rate-base'!AN44*input1!AN44)</f>
        <v/>
      </c>
      <c r="AO44" s="31" t="str">
        <f>IF(AO$8="","",'input rate-base'!AO44*input1!AO44)</f>
        <v/>
      </c>
      <c r="AP44" s="31" t="str">
        <f>IF(AP$8="","",'input rate-base'!AP44*input1!AP44)</f>
        <v/>
      </c>
      <c r="AQ44" s="31" t="str">
        <f>IF(AQ$8="","",'input rate-base'!AQ44*input1!AQ44)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rate-base'!D45*input1!D45)</f>
        <v>5570745</v>
      </c>
      <c r="E45" s="31">
        <f>IF(E$8="","",'input rate-base'!E45*input1!E45)</f>
        <v>82080</v>
      </c>
      <c r="F45" s="31">
        <f>IF(F$8="","",'input rate-base'!F45*input1!F45)</f>
        <v>178245</v>
      </c>
      <c r="G45" s="31">
        <f>IF(G$8="","",'input rate-base'!G45*input1!G45)</f>
        <v>524016</v>
      </c>
      <c r="H45" s="31">
        <f>IF(H$8="","",'input rate-base'!H45*input1!H45)</f>
        <v>2628</v>
      </c>
      <c r="I45" s="31">
        <f>IF(I$8="","",'input rate-base'!I45*input1!I45)</f>
        <v>734272</v>
      </c>
      <c r="J45" s="31">
        <f>IF(J$8="","",'input rate-base'!J45*input1!J45)</f>
        <v>1232</v>
      </c>
      <c r="K45" s="31">
        <f>IF(K$8="","",'input rate-base'!K45*input1!K45)</f>
        <v>4576</v>
      </c>
      <c r="L45" s="31">
        <f>IF(L$8="","",'input rate-base'!L45*input1!L45)</f>
        <v>27984</v>
      </c>
      <c r="M45" s="31">
        <f>IF(M$8="","",'input rate-base'!M45*input1!M45)</f>
        <v>35550</v>
      </c>
      <c r="N45" s="31">
        <f>IF(N$8="","",'input rate-base'!N45*input1!N45)</f>
        <v>1575</v>
      </c>
      <c r="O45" s="31">
        <f>IF(O$8="","",'input rate-base'!O45*input1!O45)</f>
        <v>9900</v>
      </c>
      <c r="P45" s="31">
        <f>IF(P$8="","",'input rate-base'!P45*input1!P45)</f>
        <v>0</v>
      </c>
      <c r="Q45" s="31">
        <f>IF(Q$8="","",'input rate-base'!Q45*input1!Q45)</f>
        <v>25000</v>
      </c>
      <c r="R45" s="31">
        <f>IF(R$8="","",'input rate-base'!R45*input1!R45)</f>
        <v>396</v>
      </c>
      <c r="S45" s="31">
        <f>IF(S$8="","",'input rate-base'!S45*input1!S45)</f>
        <v>6864</v>
      </c>
      <c r="T45" s="31">
        <f>IF(T$8="","",'input rate-base'!T45*input1!T45)</f>
        <v>176</v>
      </c>
      <c r="U45" s="31">
        <f>IF(U$8="","",'input rate-base'!U45*input1!U45)</f>
        <v>132</v>
      </c>
      <c r="V45" s="31">
        <f>IF(V$8="","",'input rate-base'!V45*input1!V45)</f>
        <v>264</v>
      </c>
      <c r="W45" s="31">
        <f>IF(W$8="","",'input rate-base'!W45*input1!W45)</f>
        <v>2025</v>
      </c>
      <c r="X45" s="31">
        <f>IF(X$8="","",'input rate-base'!X45*input1!X45)</f>
        <v>1350</v>
      </c>
      <c r="Y45" s="31">
        <f>IF(Y$8="","",'input rate-base'!Y45*input1!Y45)</f>
        <v>2025</v>
      </c>
      <c r="Z45" s="31">
        <f>IF(Z$8="","",'input rate-base'!Z45*input1!Z45)</f>
        <v>450</v>
      </c>
      <c r="AA45" s="31">
        <f>IF(AA$8="","",'input rate-base'!AA45*input1!AA45)</f>
        <v>1000</v>
      </c>
      <c r="AB45" s="31">
        <f>IF(AB$8="","",'input rate-base'!AB45*input1!AB45)</f>
        <v>0</v>
      </c>
      <c r="AC45" s="31" t="str">
        <f>IF(AC$8="","",'input rate-base'!AC45*input1!AC45)</f>
        <v/>
      </c>
      <c r="AD45" s="31" t="str">
        <f>IF(AD$8="","",'input rate-base'!AD45*input1!AD45)</f>
        <v/>
      </c>
      <c r="AE45" s="31" t="str">
        <f>IF(AE$8="","",'input rate-base'!AE45*input1!AE45)</f>
        <v/>
      </c>
      <c r="AF45" s="31" t="str">
        <f>IF(AF$8="","",'input rate-base'!AF45*input1!AF45)</f>
        <v/>
      </c>
      <c r="AG45" s="31" t="str">
        <f>IF(AG$8="","",'input rate-base'!AG45*input1!AG45)</f>
        <v/>
      </c>
      <c r="AH45" s="31" t="str">
        <f>IF(AH$8="","",'input rate-base'!AH45*input1!AH45)</f>
        <v/>
      </c>
      <c r="AI45" s="31" t="str">
        <f>IF(AI$8="","",'input rate-base'!AI45*input1!AI45)</f>
        <v/>
      </c>
      <c r="AJ45" s="31" t="str">
        <f>IF(AJ$8="","",'input rate-base'!AJ45*input1!AJ45)</f>
        <v/>
      </c>
      <c r="AK45" s="31" t="str">
        <f>IF(AK$8="","",'input rate-base'!AK45*input1!AK45)</f>
        <v/>
      </c>
      <c r="AL45" s="31" t="str">
        <f>IF(AL$8="","",'input rate-base'!AL45*input1!AL45)</f>
        <v/>
      </c>
      <c r="AM45" s="31" t="str">
        <f>IF(AM$8="","",'input rate-base'!AM45*input1!AM45)</f>
        <v/>
      </c>
      <c r="AN45" s="31" t="str">
        <f>IF(AN$8="","",'input rate-base'!AN45*input1!AN45)</f>
        <v/>
      </c>
      <c r="AO45" s="31" t="str">
        <f>IF(AO$8="","",'input rate-base'!AO45*input1!AO45)</f>
        <v/>
      </c>
      <c r="AP45" s="31" t="str">
        <f>IF(AP$8="","",'input rate-base'!AP45*input1!AP45)</f>
        <v/>
      </c>
      <c r="AQ45" s="31" t="str">
        <f>IF(AQ$8="","",'input rate-base'!AQ45*input1!AQ45)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rate-base'!D46*input1!D46)</f>
        <v>5584530</v>
      </c>
      <c r="E46" s="31">
        <f>IF(E$8="","",'input rate-base'!E46*input1!E46)</f>
        <v>81435</v>
      </c>
      <c r="F46" s="31">
        <f>IF(F$8="","",'input rate-base'!F46*input1!F46)</f>
        <v>179220</v>
      </c>
      <c r="G46" s="31">
        <f>IF(G$8="","",'input rate-base'!G46*input1!G46)</f>
        <v>524772</v>
      </c>
      <c r="H46" s="31">
        <f>IF(H$8="","",'input rate-base'!H46*input1!H46)</f>
        <v>2628</v>
      </c>
      <c r="I46" s="31">
        <f>IF(I$8="","",'input rate-base'!I46*input1!I46)</f>
        <v>736296</v>
      </c>
      <c r="J46" s="31">
        <f>IF(J$8="","",'input rate-base'!J46*input1!J46)</f>
        <v>1232</v>
      </c>
      <c r="K46" s="31">
        <f>IF(K$8="","",'input rate-base'!K46*input1!K46)</f>
        <v>4576</v>
      </c>
      <c r="L46" s="31">
        <f>IF(L$8="","",'input rate-base'!L46*input1!L46)</f>
        <v>28028</v>
      </c>
      <c r="M46" s="31">
        <f>IF(M$8="","",'input rate-base'!M46*input1!M46)</f>
        <v>35550</v>
      </c>
      <c r="N46" s="31">
        <f>IF(N$8="","",'input rate-base'!N46*input1!N46)</f>
        <v>1575</v>
      </c>
      <c r="O46" s="31">
        <f>IF(O$8="","",'input rate-base'!O46*input1!O46)</f>
        <v>9900</v>
      </c>
      <c r="P46" s="31">
        <f>IF(P$8="","",'input rate-base'!P46*input1!P46)</f>
        <v>0</v>
      </c>
      <c r="Q46" s="31">
        <f>IF(Q$8="","",'input rate-base'!Q46*input1!Q46)</f>
        <v>25000</v>
      </c>
      <c r="R46" s="31">
        <f>IF(R$8="","",'input rate-base'!R46*input1!R46)</f>
        <v>396</v>
      </c>
      <c r="S46" s="31">
        <f>IF(S$8="","",'input rate-base'!S46*input1!S46)</f>
        <v>6864</v>
      </c>
      <c r="T46" s="31">
        <f>IF(T$8="","",'input rate-base'!T46*input1!T46)</f>
        <v>176</v>
      </c>
      <c r="U46" s="31">
        <f>IF(U$8="","",'input rate-base'!U46*input1!U46)</f>
        <v>132</v>
      </c>
      <c r="V46" s="31">
        <f>IF(V$8="","",'input rate-base'!V46*input1!V46)</f>
        <v>264</v>
      </c>
      <c r="W46" s="31">
        <f>IF(W$8="","",'input rate-base'!W46*input1!W46)</f>
        <v>2025</v>
      </c>
      <c r="X46" s="31">
        <f>IF(X$8="","",'input rate-base'!X46*input1!X46)</f>
        <v>1350</v>
      </c>
      <c r="Y46" s="31">
        <f>IF(Y$8="","",'input rate-base'!Y46*input1!Y46)</f>
        <v>2025</v>
      </c>
      <c r="Z46" s="31">
        <f>IF(Z$8="","",'input rate-base'!Z46*input1!Z46)</f>
        <v>450</v>
      </c>
      <c r="AA46" s="31">
        <f>IF(AA$8="","",'input rate-base'!AA46*input1!AA46)</f>
        <v>1000</v>
      </c>
      <c r="AB46" s="31">
        <f>IF(AB$8="","",'input rate-base'!AB46*input1!AB46)</f>
        <v>0</v>
      </c>
      <c r="AC46" s="31" t="str">
        <f>IF(AC$8="","",'input rate-base'!AC46*input1!AC46)</f>
        <v/>
      </c>
      <c r="AD46" s="31" t="str">
        <f>IF(AD$8="","",'input rate-base'!AD46*input1!AD46)</f>
        <v/>
      </c>
      <c r="AE46" s="31" t="str">
        <f>IF(AE$8="","",'input rate-base'!AE46*input1!AE46)</f>
        <v/>
      </c>
      <c r="AF46" s="31" t="str">
        <f>IF(AF$8="","",'input rate-base'!AF46*input1!AF46)</f>
        <v/>
      </c>
      <c r="AG46" s="31" t="str">
        <f>IF(AG$8="","",'input rate-base'!AG46*input1!AG46)</f>
        <v/>
      </c>
      <c r="AH46" s="31" t="str">
        <f>IF(AH$8="","",'input rate-base'!AH46*input1!AH46)</f>
        <v/>
      </c>
      <c r="AI46" s="31" t="str">
        <f>IF(AI$8="","",'input rate-base'!AI46*input1!AI46)</f>
        <v/>
      </c>
      <c r="AJ46" s="31" t="str">
        <f>IF(AJ$8="","",'input rate-base'!AJ46*input1!AJ46)</f>
        <v/>
      </c>
      <c r="AK46" s="31" t="str">
        <f>IF(AK$8="","",'input rate-base'!AK46*input1!AK46)</f>
        <v/>
      </c>
      <c r="AL46" s="31" t="str">
        <f>IF(AL$8="","",'input rate-base'!AL46*input1!AL46)</f>
        <v/>
      </c>
      <c r="AM46" s="31" t="str">
        <f>IF(AM$8="","",'input rate-base'!AM46*input1!AM46)</f>
        <v/>
      </c>
      <c r="AN46" s="31" t="str">
        <f>IF(AN$8="","",'input rate-base'!AN46*input1!AN46)</f>
        <v/>
      </c>
      <c r="AO46" s="31" t="str">
        <f>IF(AO$8="","",'input rate-base'!AO46*input1!AO46)</f>
        <v/>
      </c>
      <c r="AP46" s="31" t="str">
        <f>IF(AP$8="","",'input rate-base'!AP46*input1!AP46)</f>
        <v/>
      </c>
      <c r="AQ46" s="31" t="str">
        <f>IF(AQ$8="","",'input rate-base'!AQ46*input1!AQ46)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rate-base'!D47*input1!D47)</f>
        <v>5596815</v>
      </c>
      <c r="E47" s="31">
        <f>IF(E$8="","",'input rate-base'!E47*input1!E47)</f>
        <v>80790</v>
      </c>
      <c r="F47" s="31">
        <f>IF(F$8="","",'input rate-base'!F47*input1!F47)</f>
        <v>179895</v>
      </c>
      <c r="G47" s="31">
        <f>IF(G$8="","",'input rate-base'!G47*input1!G47)</f>
        <v>525438</v>
      </c>
      <c r="H47" s="31">
        <f>IF(H$8="","",'input rate-base'!H47*input1!H47)</f>
        <v>2628</v>
      </c>
      <c r="I47" s="31">
        <f>IF(I$8="","",'input rate-base'!I47*input1!I47)</f>
        <v>738056</v>
      </c>
      <c r="J47" s="31">
        <f>IF(J$8="","",'input rate-base'!J47*input1!J47)</f>
        <v>1232</v>
      </c>
      <c r="K47" s="31">
        <f>IF(K$8="","",'input rate-base'!K47*input1!K47)</f>
        <v>4532</v>
      </c>
      <c r="L47" s="31">
        <f>IF(L$8="","",'input rate-base'!L47*input1!L47)</f>
        <v>28116</v>
      </c>
      <c r="M47" s="31">
        <f>IF(M$8="","",'input rate-base'!M47*input1!M47)</f>
        <v>35550</v>
      </c>
      <c r="N47" s="31">
        <f>IF(N$8="","",'input rate-base'!N47*input1!N47)</f>
        <v>1575</v>
      </c>
      <c r="O47" s="31">
        <f>IF(O$8="","",'input rate-base'!O47*input1!O47)</f>
        <v>9900</v>
      </c>
      <c r="P47" s="31">
        <f>IF(P$8="","",'input rate-base'!P47*input1!P47)</f>
        <v>0</v>
      </c>
      <c r="Q47" s="31">
        <f>IF(Q$8="","",'input rate-base'!Q47*input1!Q47)</f>
        <v>25000</v>
      </c>
      <c r="R47" s="31">
        <f>IF(R$8="","",'input rate-base'!R47*input1!R47)</f>
        <v>396</v>
      </c>
      <c r="S47" s="31">
        <f>IF(S$8="","",'input rate-base'!S47*input1!S47)</f>
        <v>6864</v>
      </c>
      <c r="T47" s="31">
        <f>IF(T$8="","",'input rate-base'!T47*input1!T47)</f>
        <v>176</v>
      </c>
      <c r="U47" s="31">
        <f>IF(U$8="","",'input rate-base'!U47*input1!U47)</f>
        <v>132</v>
      </c>
      <c r="V47" s="31">
        <f>IF(V$8="","",'input rate-base'!V47*input1!V47)</f>
        <v>264</v>
      </c>
      <c r="W47" s="31">
        <f>IF(W$8="","",'input rate-base'!W47*input1!W47)</f>
        <v>2025</v>
      </c>
      <c r="X47" s="31">
        <f>IF(X$8="","",'input rate-base'!X47*input1!X47)</f>
        <v>1350</v>
      </c>
      <c r="Y47" s="31">
        <f>IF(Y$8="","",'input rate-base'!Y47*input1!Y47)</f>
        <v>2025</v>
      </c>
      <c r="Z47" s="31">
        <f>IF(Z$8="","",'input rate-base'!Z47*input1!Z47)</f>
        <v>450</v>
      </c>
      <c r="AA47" s="31">
        <f>IF(AA$8="","",'input rate-base'!AA47*input1!AA47)</f>
        <v>1000</v>
      </c>
      <c r="AB47" s="31">
        <f>IF(AB$8="","",'input rate-base'!AB47*input1!AB47)</f>
        <v>0</v>
      </c>
      <c r="AC47" s="31" t="str">
        <f>IF(AC$8="","",'input rate-base'!AC47*input1!AC47)</f>
        <v/>
      </c>
      <c r="AD47" s="31" t="str">
        <f>IF(AD$8="","",'input rate-base'!AD47*input1!AD47)</f>
        <v/>
      </c>
      <c r="AE47" s="31" t="str">
        <f>IF(AE$8="","",'input rate-base'!AE47*input1!AE47)</f>
        <v/>
      </c>
      <c r="AF47" s="31" t="str">
        <f>IF(AF$8="","",'input rate-base'!AF47*input1!AF47)</f>
        <v/>
      </c>
      <c r="AG47" s="31" t="str">
        <f>IF(AG$8="","",'input rate-base'!AG47*input1!AG47)</f>
        <v/>
      </c>
      <c r="AH47" s="31" t="str">
        <f>IF(AH$8="","",'input rate-base'!AH47*input1!AH47)</f>
        <v/>
      </c>
      <c r="AI47" s="31" t="str">
        <f>IF(AI$8="","",'input rate-base'!AI47*input1!AI47)</f>
        <v/>
      </c>
      <c r="AJ47" s="31" t="str">
        <f>IF(AJ$8="","",'input rate-base'!AJ47*input1!AJ47)</f>
        <v/>
      </c>
      <c r="AK47" s="31" t="str">
        <f>IF(AK$8="","",'input rate-base'!AK47*input1!AK47)</f>
        <v/>
      </c>
      <c r="AL47" s="31" t="str">
        <f>IF(AL$8="","",'input rate-base'!AL47*input1!AL47)</f>
        <v/>
      </c>
      <c r="AM47" s="31" t="str">
        <f>IF(AM$8="","",'input rate-base'!AM47*input1!AM47)</f>
        <v/>
      </c>
      <c r="AN47" s="31" t="str">
        <f>IF(AN$8="","",'input rate-base'!AN47*input1!AN47)</f>
        <v/>
      </c>
      <c r="AO47" s="31" t="str">
        <f>IF(AO$8="","",'input rate-base'!AO47*input1!AO47)</f>
        <v/>
      </c>
      <c r="AP47" s="31" t="str">
        <f>IF(AP$8="","",'input rate-base'!AP47*input1!AP47)</f>
        <v/>
      </c>
      <c r="AQ47" s="31" t="str">
        <f>IF(AQ$8="","",'input rate-base'!AQ47*input1!AQ47)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rate-base'!D48*input1!D48)</f>
        <v>5608320</v>
      </c>
      <c r="E48" s="31">
        <f>IF(E$8="","",'input rate-base'!E48*input1!E48)</f>
        <v>80145</v>
      </c>
      <c r="F48" s="31">
        <f>IF(F$8="","",'input rate-base'!F48*input1!F48)</f>
        <v>181215</v>
      </c>
      <c r="G48" s="31">
        <f>IF(G$8="","",'input rate-base'!G48*input1!G48)</f>
        <v>526104</v>
      </c>
      <c r="H48" s="31">
        <f>IF(H$8="","",'input rate-base'!H48*input1!H48)</f>
        <v>2628</v>
      </c>
      <c r="I48" s="31">
        <f>IF(I$8="","",'input rate-base'!I48*input1!I48)</f>
        <v>739728</v>
      </c>
      <c r="J48" s="31">
        <f>IF(J$8="","",'input rate-base'!J48*input1!J48)</f>
        <v>1232</v>
      </c>
      <c r="K48" s="31">
        <f>IF(K$8="","",'input rate-base'!K48*input1!K48)</f>
        <v>4532</v>
      </c>
      <c r="L48" s="31">
        <f>IF(L$8="","",'input rate-base'!L48*input1!L48)</f>
        <v>28248</v>
      </c>
      <c r="M48" s="31">
        <f>IF(M$8="","",'input rate-base'!M48*input1!M48)</f>
        <v>35550</v>
      </c>
      <c r="N48" s="31">
        <f>IF(N$8="","",'input rate-base'!N48*input1!N48)</f>
        <v>1575</v>
      </c>
      <c r="O48" s="31">
        <f>IF(O$8="","",'input rate-base'!O48*input1!O48)</f>
        <v>9900</v>
      </c>
      <c r="P48" s="31">
        <f>IF(P$8="","",'input rate-base'!P48*input1!P48)</f>
        <v>0</v>
      </c>
      <c r="Q48" s="31">
        <f>IF(Q$8="","",'input rate-base'!Q48*input1!Q48)</f>
        <v>25000</v>
      </c>
      <c r="R48" s="31">
        <f>IF(R$8="","",'input rate-base'!R48*input1!R48)</f>
        <v>396</v>
      </c>
      <c r="S48" s="31">
        <f>IF(S$8="","",'input rate-base'!S48*input1!S48)</f>
        <v>6864</v>
      </c>
      <c r="T48" s="31">
        <f>IF(T$8="","",'input rate-base'!T48*input1!T48)</f>
        <v>176</v>
      </c>
      <c r="U48" s="31">
        <f>IF(U$8="","",'input rate-base'!U48*input1!U48)</f>
        <v>132</v>
      </c>
      <c r="V48" s="31">
        <f>IF(V$8="","",'input rate-base'!V48*input1!V48)</f>
        <v>264</v>
      </c>
      <c r="W48" s="31">
        <f>IF(W$8="","",'input rate-base'!W48*input1!W48)</f>
        <v>2025</v>
      </c>
      <c r="X48" s="31">
        <f>IF(X$8="","",'input rate-base'!X48*input1!X48)</f>
        <v>1350</v>
      </c>
      <c r="Y48" s="31">
        <f>IF(Y$8="","",'input rate-base'!Y48*input1!Y48)</f>
        <v>2025</v>
      </c>
      <c r="Z48" s="31">
        <f>IF(Z$8="","",'input rate-base'!Z48*input1!Z48)</f>
        <v>450</v>
      </c>
      <c r="AA48" s="31">
        <f>IF(AA$8="","",'input rate-base'!AA48*input1!AA48)</f>
        <v>1000</v>
      </c>
      <c r="AB48" s="31">
        <f>IF(AB$8="","",'input rate-base'!AB48*input1!AB48)</f>
        <v>0</v>
      </c>
      <c r="AC48" s="31" t="str">
        <f>IF(AC$8="","",'input rate-base'!AC48*input1!AC48)</f>
        <v/>
      </c>
      <c r="AD48" s="31" t="str">
        <f>IF(AD$8="","",'input rate-base'!AD48*input1!AD48)</f>
        <v/>
      </c>
      <c r="AE48" s="31" t="str">
        <f>IF(AE$8="","",'input rate-base'!AE48*input1!AE48)</f>
        <v/>
      </c>
      <c r="AF48" s="31" t="str">
        <f>IF(AF$8="","",'input rate-base'!AF48*input1!AF48)</f>
        <v/>
      </c>
      <c r="AG48" s="31" t="str">
        <f>IF(AG$8="","",'input rate-base'!AG48*input1!AG48)</f>
        <v/>
      </c>
      <c r="AH48" s="31" t="str">
        <f>IF(AH$8="","",'input rate-base'!AH48*input1!AH48)</f>
        <v/>
      </c>
      <c r="AI48" s="31" t="str">
        <f>IF(AI$8="","",'input rate-base'!AI48*input1!AI48)</f>
        <v/>
      </c>
      <c r="AJ48" s="31" t="str">
        <f>IF(AJ$8="","",'input rate-base'!AJ48*input1!AJ48)</f>
        <v/>
      </c>
      <c r="AK48" s="31" t="str">
        <f>IF(AK$8="","",'input rate-base'!AK48*input1!AK48)</f>
        <v/>
      </c>
      <c r="AL48" s="31" t="str">
        <f>IF(AL$8="","",'input rate-base'!AL48*input1!AL48)</f>
        <v/>
      </c>
      <c r="AM48" s="31" t="str">
        <f>IF(AM$8="","",'input rate-base'!AM48*input1!AM48)</f>
        <v/>
      </c>
      <c r="AN48" s="31" t="str">
        <f>IF(AN$8="","",'input rate-base'!AN48*input1!AN48)</f>
        <v/>
      </c>
      <c r="AO48" s="31" t="str">
        <f>IF(AO$8="","",'input rate-base'!AO48*input1!AO48)</f>
        <v/>
      </c>
      <c r="AP48" s="31" t="str">
        <f>IF(AP$8="","",'input rate-base'!AP48*input1!AP48)</f>
        <v/>
      </c>
      <c r="AQ48" s="31" t="str">
        <f>IF(AQ$8="","",'input rate-base'!AQ48*input1!AQ48)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rate-base'!D49*input1!D49)</f>
        <v>5620155</v>
      </c>
      <c r="E49" s="31">
        <f>IF(E$8="","",'input rate-base'!E49*input1!E49)</f>
        <v>79500</v>
      </c>
      <c r="F49" s="31">
        <f>IF(F$8="","",'input rate-base'!F49*input1!F49)</f>
        <v>182355</v>
      </c>
      <c r="G49" s="31">
        <f>IF(G$8="","",'input rate-base'!G49*input1!G49)</f>
        <v>526752</v>
      </c>
      <c r="H49" s="31">
        <f>IF(H$8="","",'input rate-base'!H49*input1!H49)</f>
        <v>2628</v>
      </c>
      <c r="I49" s="31">
        <f>IF(I$8="","",'input rate-base'!I49*input1!I49)</f>
        <v>741488</v>
      </c>
      <c r="J49" s="31">
        <f>IF(J$8="","",'input rate-base'!J49*input1!J49)</f>
        <v>1232</v>
      </c>
      <c r="K49" s="31">
        <f>IF(K$8="","",'input rate-base'!K49*input1!K49)</f>
        <v>4532</v>
      </c>
      <c r="L49" s="31">
        <f>IF(L$8="","",'input rate-base'!L49*input1!L49)</f>
        <v>28292</v>
      </c>
      <c r="M49" s="31">
        <f>IF(M$8="","",'input rate-base'!M49*input1!M49)</f>
        <v>35775</v>
      </c>
      <c r="N49" s="31">
        <f>IF(N$8="","",'input rate-base'!N49*input1!N49)</f>
        <v>1575</v>
      </c>
      <c r="O49" s="31">
        <f>IF(O$8="","",'input rate-base'!O49*input1!O49)</f>
        <v>9900</v>
      </c>
      <c r="P49" s="31">
        <f>IF(P$8="","",'input rate-base'!P49*input1!P49)</f>
        <v>0</v>
      </c>
      <c r="Q49" s="31">
        <f>IF(Q$8="","",'input rate-base'!Q49*input1!Q49)</f>
        <v>25000</v>
      </c>
      <c r="R49" s="31">
        <f>IF(R$8="","",'input rate-base'!R49*input1!R49)</f>
        <v>396</v>
      </c>
      <c r="S49" s="31">
        <f>IF(S$8="","",'input rate-base'!S49*input1!S49)</f>
        <v>6864</v>
      </c>
      <c r="T49" s="31">
        <f>IF(T$8="","",'input rate-base'!T49*input1!T49)</f>
        <v>176</v>
      </c>
      <c r="U49" s="31">
        <f>IF(U$8="","",'input rate-base'!U49*input1!U49)</f>
        <v>132</v>
      </c>
      <c r="V49" s="31">
        <f>IF(V$8="","",'input rate-base'!V49*input1!V49)</f>
        <v>264</v>
      </c>
      <c r="W49" s="31">
        <f>IF(W$8="","",'input rate-base'!W49*input1!W49)</f>
        <v>2025</v>
      </c>
      <c r="X49" s="31">
        <f>IF(X$8="","",'input rate-base'!X49*input1!X49)</f>
        <v>1350</v>
      </c>
      <c r="Y49" s="31">
        <f>IF(Y$8="","",'input rate-base'!Y49*input1!Y49)</f>
        <v>2025</v>
      </c>
      <c r="Z49" s="31">
        <f>IF(Z$8="","",'input rate-base'!Z49*input1!Z49)</f>
        <v>450</v>
      </c>
      <c r="AA49" s="31">
        <f>IF(AA$8="","",'input rate-base'!AA49*input1!AA49)</f>
        <v>1000</v>
      </c>
      <c r="AB49" s="31">
        <f>IF(AB$8="","",'input rate-base'!AB49*input1!AB49)</f>
        <v>0</v>
      </c>
      <c r="AC49" s="31" t="str">
        <f>IF(AC$8="","",'input rate-base'!AC49*input1!AC49)</f>
        <v/>
      </c>
      <c r="AD49" s="31" t="str">
        <f>IF(AD$8="","",'input rate-base'!AD49*input1!AD49)</f>
        <v/>
      </c>
      <c r="AE49" s="31" t="str">
        <f>IF(AE$8="","",'input rate-base'!AE49*input1!AE49)</f>
        <v/>
      </c>
      <c r="AF49" s="31" t="str">
        <f>IF(AF$8="","",'input rate-base'!AF49*input1!AF49)</f>
        <v/>
      </c>
      <c r="AG49" s="31" t="str">
        <f>IF(AG$8="","",'input rate-base'!AG49*input1!AG49)</f>
        <v/>
      </c>
      <c r="AH49" s="31" t="str">
        <f>IF(AH$8="","",'input rate-base'!AH49*input1!AH49)</f>
        <v/>
      </c>
      <c r="AI49" s="31" t="str">
        <f>IF(AI$8="","",'input rate-base'!AI49*input1!AI49)</f>
        <v/>
      </c>
      <c r="AJ49" s="31" t="str">
        <f>IF(AJ$8="","",'input rate-base'!AJ49*input1!AJ49)</f>
        <v/>
      </c>
      <c r="AK49" s="31" t="str">
        <f>IF(AK$8="","",'input rate-base'!AK49*input1!AK49)</f>
        <v/>
      </c>
      <c r="AL49" s="31" t="str">
        <f>IF(AL$8="","",'input rate-base'!AL49*input1!AL49)</f>
        <v/>
      </c>
      <c r="AM49" s="31" t="str">
        <f>IF(AM$8="","",'input rate-base'!AM49*input1!AM49)</f>
        <v/>
      </c>
      <c r="AN49" s="31" t="str">
        <f>IF(AN$8="","",'input rate-base'!AN49*input1!AN49)</f>
        <v/>
      </c>
      <c r="AO49" s="31" t="str">
        <f>IF(AO$8="","",'input rate-base'!AO49*input1!AO49)</f>
        <v/>
      </c>
      <c r="AP49" s="31" t="str">
        <f>IF(AP$8="","",'input rate-base'!AP49*input1!AP49)</f>
        <v/>
      </c>
      <c r="AQ49" s="31" t="str">
        <f>IF(AQ$8="","",'input rate-base'!AQ49*input1!AQ49)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rate-base'!D50*input1!D50)</f>
        <v>5635245</v>
      </c>
      <c r="E50" s="31">
        <f>IF(E$8="","",'input rate-base'!E50*input1!E50)</f>
        <v>78855</v>
      </c>
      <c r="F50" s="31">
        <f>IF(F$8="","",'input rate-base'!F50*input1!F50)</f>
        <v>183675</v>
      </c>
      <c r="G50" s="31">
        <f>IF(G$8="","",'input rate-base'!G50*input1!G50)</f>
        <v>527598</v>
      </c>
      <c r="H50" s="31">
        <f>IF(H$8="","",'input rate-base'!H50*input1!H50)</f>
        <v>2628</v>
      </c>
      <c r="I50" s="31">
        <f>IF(I$8="","",'input rate-base'!I50*input1!I50)</f>
        <v>743688</v>
      </c>
      <c r="J50" s="31">
        <f>IF(J$8="","",'input rate-base'!J50*input1!J50)</f>
        <v>1232</v>
      </c>
      <c r="K50" s="31">
        <f>IF(K$8="","",'input rate-base'!K50*input1!K50)</f>
        <v>4532</v>
      </c>
      <c r="L50" s="31">
        <f>IF(L$8="","",'input rate-base'!L50*input1!L50)</f>
        <v>28380</v>
      </c>
      <c r="M50" s="31">
        <f>IF(M$8="","",'input rate-base'!M50*input1!M50)</f>
        <v>36000</v>
      </c>
      <c r="N50" s="31">
        <f>IF(N$8="","",'input rate-base'!N50*input1!N50)</f>
        <v>1575</v>
      </c>
      <c r="O50" s="31">
        <f>IF(O$8="","",'input rate-base'!O50*input1!O50)</f>
        <v>9900</v>
      </c>
      <c r="P50" s="31">
        <f>IF(P$8="","",'input rate-base'!P50*input1!P50)</f>
        <v>0</v>
      </c>
      <c r="Q50" s="31">
        <f>IF(Q$8="","",'input rate-base'!Q50*input1!Q50)</f>
        <v>25000</v>
      </c>
      <c r="R50" s="31">
        <f>IF(R$8="","",'input rate-base'!R50*input1!R50)</f>
        <v>396</v>
      </c>
      <c r="S50" s="31">
        <f>IF(S$8="","",'input rate-base'!S50*input1!S50)</f>
        <v>6864</v>
      </c>
      <c r="T50" s="31">
        <f>IF(T$8="","",'input rate-base'!T50*input1!T50)</f>
        <v>176</v>
      </c>
      <c r="U50" s="31">
        <f>IF(U$8="","",'input rate-base'!U50*input1!U50)</f>
        <v>132</v>
      </c>
      <c r="V50" s="31">
        <f>IF(V$8="","",'input rate-base'!V50*input1!V50)</f>
        <v>264</v>
      </c>
      <c r="W50" s="31">
        <f>IF(W$8="","",'input rate-base'!W50*input1!W50)</f>
        <v>2025</v>
      </c>
      <c r="X50" s="31">
        <f>IF(X$8="","",'input rate-base'!X50*input1!X50)</f>
        <v>1350</v>
      </c>
      <c r="Y50" s="31">
        <f>IF(Y$8="","",'input rate-base'!Y50*input1!Y50)</f>
        <v>2025</v>
      </c>
      <c r="Z50" s="31">
        <f>IF(Z$8="","",'input rate-base'!Z50*input1!Z50)</f>
        <v>450</v>
      </c>
      <c r="AA50" s="31">
        <f>IF(AA$8="","",'input rate-base'!AA50*input1!AA50)</f>
        <v>1000</v>
      </c>
      <c r="AB50" s="31">
        <f>IF(AB$8="","",'input rate-base'!AB50*input1!AB50)</f>
        <v>0</v>
      </c>
      <c r="AC50" s="31" t="str">
        <f>IF(AC$8="","",'input rate-base'!AC50*input1!AC50)</f>
        <v/>
      </c>
      <c r="AD50" s="31" t="str">
        <f>IF(AD$8="","",'input rate-base'!AD50*input1!AD50)</f>
        <v/>
      </c>
      <c r="AE50" s="31" t="str">
        <f>IF(AE$8="","",'input rate-base'!AE50*input1!AE50)</f>
        <v/>
      </c>
      <c r="AF50" s="31" t="str">
        <f>IF(AF$8="","",'input rate-base'!AF50*input1!AF50)</f>
        <v/>
      </c>
      <c r="AG50" s="31" t="str">
        <f>IF(AG$8="","",'input rate-base'!AG50*input1!AG50)</f>
        <v/>
      </c>
      <c r="AH50" s="31" t="str">
        <f>IF(AH$8="","",'input rate-base'!AH50*input1!AH50)</f>
        <v/>
      </c>
      <c r="AI50" s="31" t="str">
        <f>IF(AI$8="","",'input rate-base'!AI50*input1!AI50)</f>
        <v/>
      </c>
      <c r="AJ50" s="31" t="str">
        <f>IF(AJ$8="","",'input rate-base'!AJ50*input1!AJ50)</f>
        <v/>
      </c>
      <c r="AK50" s="31" t="str">
        <f>IF(AK$8="","",'input rate-base'!AK50*input1!AK50)</f>
        <v/>
      </c>
      <c r="AL50" s="31" t="str">
        <f>IF(AL$8="","",'input rate-base'!AL50*input1!AL50)</f>
        <v/>
      </c>
      <c r="AM50" s="31" t="str">
        <f>IF(AM$8="","",'input rate-base'!AM50*input1!AM50)</f>
        <v/>
      </c>
      <c r="AN50" s="31" t="str">
        <f>IF(AN$8="","",'input rate-base'!AN50*input1!AN50)</f>
        <v/>
      </c>
      <c r="AO50" s="31" t="str">
        <f>IF(AO$8="","",'input rate-base'!AO50*input1!AO50)</f>
        <v/>
      </c>
      <c r="AP50" s="31" t="str">
        <f>IF(AP$8="","",'input rate-base'!AP50*input1!AP50)</f>
        <v/>
      </c>
      <c r="AQ50" s="31" t="str">
        <f>IF(AQ$8="","",'input rate-base'!AQ50*input1!AQ50)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rate-base'!D51*input1!D51)</f>
        <v>5645880</v>
      </c>
      <c r="E51" s="31">
        <f>IF(E$8="","",'input rate-base'!E51*input1!E51)</f>
        <v>78225</v>
      </c>
      <c r="F51" s="31">
        <f>IF(F$8="","",'input rate-base'!F51*input1!F51)</f>
        <v>185220</v>
      </c>
      <c r="G51" s="31">
        <f>IF(G$8="","",'input rate-base'!G51*input1!G51)</f>
        <v>528210</v>
      </c>
      <c r="H51" s="31">
        <f>IF(H$8="","",'input rate-base'!H51*input1!H51)</f>
        <v>2628</v>
      </c>
      <c r="I51" s="31">
        <f>IF(I$8="","",'input rate-base'!I51*input1!I51)</f>
        <v>745228</v>
      </c>
      <c r="J51" s="31">
        <f>IF(J$8="","",'input rate-base'!J51*input1!J51)</f>
        <v>1232</v>
      </c>
      <c r="K51" s="31">
        <f>IF(K$8="","",'input rate-base'!K51*input1!K51)</f>
        <v>4532</v>
      </c>
      <c r="L51" s="31">
        <f>IF(L$8="","",'input rate-base'!L51*input1!L51)</f>
        <v>28468</v>
      </c>
      <c r="M51" s="31">
        <f>IF(M$8="","",'input rate-base'!M51*input1!M51)</f>
        <v>36225</v>
      </c>
      <c r="N51" s="31">
        <f>IF(N$8="","",'input rate-base'!N51*input1!N51)</f>
        <v>1575</v>
      </c>
      <c r="O51" s="31">
        <f>IF(O$8="","",'input rate-base'!O51*input1!O51)</f>
        <v>9900</v>
      </c>
      <c r="P51" s="31">
        <f>IF(P$8="","",'input rate-base'!P51*input1!P51)</f>
        <v>0</v>
      </c>
      <c r="Q51" s="31">
        <f>IF(Q$8="","",'input rate-base'!Q51*input1!Q51)</f>
        <v>25000</v>
      </c>
      <c r="R51" s="31">
        <f>IF(R$8="","",'input rate-base'!R51*input1!R51)</f>
        <v>396</v>
      </c>
      <c r="S51" s="31">
        <f>IF(S$8="","",'input rate-base'!S51*input1!S51)</f>
        <v>6908</v>
      </c>
      <c r="T51" s="31">
        <f>IF(T$8="","",'input rate-base'!T51*input1!T51)</f>
        <v>176</v>
      </c>
      <c r="U51" s="31">
        <f>IF(U$8="","",'input rate-base'!U51*input1!U51)</f>
        <v>132</v>
      </c>
      <c r="V51" s="31">
        <f>IF(V$8="","",'input rate-base'!V51*input1!V51)</f>
        <v>264</v>
      </c>
      <c r="W51" s="31">
        <f>IF(W$8="","",'input rate-base'!W51*input1!W51)</f>
        <v>2025</v>
      </c>
      <c r="X51" s="31">
        <f>IF(X$8="","",'input rate-base'!X51*input1!X51)</f>
        <v>1350</v>
      </c>
      <c r="Y51" s="31">
        <f>IF(Y$8="","",'input rate-base'!Y51*input1!Y51)</f>
        <v>2025</v>
      </c>
      <c r="Z51" s="31">
        <f>IF(Z$8="","",'input rate-base'!Z51*input1!Z51)</f>
        <v>450</v>
      </c>
      <c r="AA51" s="31">
        <f>IF(AA$8="","",'input rate-base'!AA51*input1!AA51)</f>
        <v>1000</v>
      </c>
      <c r="AB51" s="31">
        <f>IF(AB$8="","",'input rate-base'!AB51*input1!AB51)</f>
        <v>0</v>
      </c>
      <c r="AC51" s="31" t="str">
        <f>IF(AC$8="","",'input rate-base'!AC51*input1!AC51)</f>
        <v/>
      </c>
      <c r="AD51" s="31" t="str">
        <f>IF(AD$8="","",'input rate-base'!AD51*input1!AD51)</f>
        <v/>
      </c>
      <c r="AE51" s="31" t="str">
        <f>IF(AE$8="","",'input rate-base'!AE51*input1!AE51)</f>
        <v/>
      </c>
      <c r="AF51" s="31" t="str">
        <f>IF(AF$8="","",'input rate-base'!AF51*input1!AF51)</f>
        <v/>
      </c>
      <c r="AG51" s="31" t="str">
        <f>IF(AG$8="","",'input rate-base'!AG51*input1!AG51)</f>
        <v/>
      </c>
      <c r="AH51" s="31" t="str">
        <f>IF(AH$8="","",'input rate-base'!AH51*input1!AH51)</f>
        <v/>
      </c>
      <c r="AI51" s="31" t="str">
        <f>IF(AI$8="","",'input rate-base'!AI51*input1!AI51)</f>
        <v/>
      </c>
      <c r="AJ51" s="31" t="str">
        <f>IF(AJ$8="","",'input rate-base'!AJ51*input1!AJ51)</f>
        <v/>
      </c>
      <c r="AK51" s="31" t="str">
        <f>IF(AK$8="","",'input rate-base'!AK51*input1!AK51)</f>
        <v/>
      </c>
      <c r="AL51" s="31" t="str">
        <f>IF(AL$8="","",'input rate-base'!AL51*input1!AL51)</f>
        <v/>
      </c>
      <c r="AM51" s="31" t="str">
        <f>IF(AM$8="","",'input rate-base'!AM51*input1!AM51)</f>
        <v/>
      </c>
      <c r="AN51" s="31" t="str">
        <f>IF(AN$8="","",'input rate-base'!AN51*input1!AN51)</f>
        <v/>
      </c>
      <c r="AO51" s="31" t="str">
        <f>IF(AO$8="","",'input rate-base'!AO51*input1!AO51)</f>
        <v/>
      </c>
      <c r="AP51" s="31" t="str">
        <f>IF(AP$8="","",'input rate-base'!AP51*input1!AP51)</f>
        <v/>
      </c>
      <c r="AQ51" s="31" t="str">
        <f>IF(AQ$8="","",'input rate-base'!AQ51*input1!AQ51)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rate-base'!D52*input1!D52)</f>
        <v>5653575</v>
      </c>
      <c r="E52" s="31">
        <f>IF(E$8="","",'input rate-base'!E52*input1!E52)</f>
        <v>77595</v>
      </c>
      <c r="F52" s="31">
        <f>IF(F$8="","",'input rate-base'!F52*input1!F52)</f>
        <v>187095</v>
      </c>
      <c r="G52" s="31">
        <f>IF(G$8="","",'input rate-base'!G52*input1!G52)</f>
        <v>528696</v>
      </c>
      <c r="H52" s="31">
        <f>IF(H$8="","",'input rate-base'!H52*input1!H52)</f>
        <v>2628</v>
      </c>
      <c r="I52" s="31">
        <f>IF(I$8="","",'input rate-base'!I52*input1!I52)</f>
        <v>746460</v>
      </c>
      <c r="J52" s="31">
        <f>IF(J$8="","",'input rate-base'!J52*input1!J52)</f>
        <v>1232</v>
      </c>
      <c r="K52" s="31">
        <f>IF(K$8="","",'input rate-base'!K52*input1!K52)</f>
        <v>4532</v>
      </c>
      <c r="L52" s="31">
        <f>IF(L$8="","",'input rate-base'!L52*input1!L52)</f>
        <v>28600</v>
      </c>
      <c r="M52" s="31">
        <f>IF(M$8="","",'input rate-base'!M52*input1!M52)</f>
        <v>36225</v>
      </c>
      <c r="N52" s="31">
        <f>IF(N$8="","",'input rate-base'!N52*input1!N52)</f>
        <v>1575</v>
      </c>
      <c r="O52" s="31">
        <f>IF(O$8="","",'input rate-base'!O52*input1!O52)</f>
        <v>9900</v>
      </c>
      <c r="P52" s="31">
        <f>IF(P$8="","",'input rate-base'!P52*input1!P52)</f>
        <v>0</v>
      </c>
      <c r="Q52" s="31">
        <f>IF(Q$8="","",'input rate-base'!Q52*input1!Q52)</f>
        <v>25000</v>
      </c>
      <c r="R52" s="31">
        <f>IF(R$8="","",'input rate-base'!R52*input1!R52)</f>
        <v>396</v>
      </c>
      <c r="S52" s="31">
        <f>IF(S$8="","",'input rate-base'!S52*input1!S52)</f>
        <v>6952</v>
      </c>
      <c r="T52" s="31">
        <f>IF(T$8="","",'input rate-base'!T52*input1!T52)</f>
        <v>176</v>
      </c>
      <c r="U52" s="31">
        <f>IF(U$8="","",'input rate-base'!U52*input1!U52)</f>
        <v>132</v>
      </c>
      <c r="V52" s="31">
        <f>IF(V$8="","",'input rate-base'!V52*input1!V52)</f>
        <v>264</v>
      </c>
      <c r="W52" s="31">
        <f>IF(W$8="","",'input rate-base'!W52*input1!W52)</f>
        <v>2025</v>
      </c>
      <c r="X52" s="31">
        <f>IF(X$8="","",'input rate-base'!X52*input1!X52)</f>
        <v>1350</v>
      </c>
      <c r="Y52" s="31">
        <f>IF(Y$8="","",'input rate-base'!Y52*input1!Y52)</f>
        <v>2025</v>
      </c>
      <c r="Z52" s="31">
        <f>IF(Z$8="","",'input rate-base'!Z52*input1!Z52)</f>
        <v>450</v>
      </c>
      <c r="AA52" s="31">
        <f>IF(AA$8="","",'input rate-base'!AA52*input1!AA52)</f>
        <v>1000</v>
      </c>
      <c r="AB52" s="31">
        <f>IF(AB$8="","",'input rate-base'!AB52*input1!AB52)</f>
        <v>0</v>
      </c>
      <c r="AC52" s="31" t="str">
        <f>IF(AC$8="","",'input rate-base'!AC52*input1!AC52)</f>
        <v/>
      </c>
      <c r="AD52" s="31" t="str">
        <f>IF(AD$8="","",'input rate-base'!AD52*input1!AD52)</f>
        <v/>
      </c>
      <c r="AE52" s="31" t="str">
        <f>IF(AE$8="","",'input rate-base'!AE52*input1!AE52)</f>
        <v/>
      </c>
      <c r="AF52" s="31" t="str">
        <f>IF(AF$8="","",'input rate-base'!AF52*input1!AF52)</f>
        <v/>
      </c>
      <c r="AG52" s="31" t="str">
        <f>IF(AG$8="","",'input rate-base'!AG52*input1!AG52)</f>
        <v/>
      </c>
      <c r="AH52" s="31" t="str">
        <f>IF(AH$8="","",'input rate-base'!AH52*input1!AH52)</f>
        <v/>
      </c>
      <c r="AI52" s="31" t="str">
        <f>IF(AI$8="","",'input rate-base'!AI52*input1!AI52)</f>
        <v/>
      </c>
      <c r="AJ52" s="31" t="str">
        <f>IF(AJ$8="","",'input rate-base'!AJ52*input1!AJ52)</f>
        <v/>
      </c>
      <c r="AK52" s="31" t="str">
        <f>IF(AK$8="","",'input rate-base'!AK52*input1!AK52)</f>
        <v/>
      </c>
      <c r="AL52" s="31" t="str">
        <f>IF(AL$8="","",'input rate-base'!AL52*input1!AL52)</f>
        <v/>
      </c>
      <c r="AM52" s="31" t="str">
        <f>IF(AM$8="","",'input rate-base'!AM52*input1!AM52)</f>
        <v/>
      </c>
      <c r="AN52" s="31" t="str">
        <f>IF(AN$8="","",'input rate-base'!AN52*input1!AN52)</f>
        <v/>
      </c>
      <c r="AO52" s="31" t="str">
        <f>IF(AO$8="","",'input rate-base'!AO52*input1!AO52)</f>
        <v/>
      </c>
      <c r="AP52" s="31" t="str">
        <f>IF(AP$8="","",'input rate-base'!AP52*input1!AP52)</f>
        <v/>
      </c>
      <c r="AQ52" s="31" t="str">
        <f>IF(AQ$8="","",'input rate-base'!AQ52*input1!AQ52)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rate-base'!D53*input1!D53)</f>
        <v>5652810</v>
      </c>
      <c r="E53" s="31">
        <f>IF(E$8="","",'input rate-base'!E53*input1!E53)</f>
        <v>76965</v>
      </c>
      <c r="F53" s="31">
        <f>IF(F$8="","",'input rate-base'!F53*input1!F53)</f>
        <v>188655</v>
      </c>
      <c r="G53" s="31">
        <f>IF(G$8="","",'input rate-base'!G53*input1!G53)</f>
        <v>528714</v>
      </c>
      <c r="H53" s="31">
        <f>IF(H$8="","",'input rate-base'!H53*input1!H53)</f>
        <v>2628</v>
      </c>
      <c r="I53" s="31">
        <f>IF(I$8="","",'input rate-base'!I53*input1!I53)</f>
        <v>746460</v>
      </c>
      <c r="J53" s="31">
        <f>IF(J$8="","",'input rate-base'!J53*input1!J53)</f>
        <v>1232</v>
      </c>
      <c r="K53" s="31">
        <f>IF(K$8="","",'input rate-base'!K53*input1!K53)</f>
        <v>4444</v>
      </c>
      <c r="L53" s="31">
        <f>IF(L$8="","",'input rate-base'!L53*input1!L53)</f>
        <v>28688</v>
      </c>
      <c r="M53" s="31">
        <f>IF(M$8="","",'input rate-base'!M53*input1!M53)</f>
        <v>36225</v>
      </c>
      <c r="N53" s="31">
        <f>IF(N$8="","",'input rate-base'!N53*input1!N53)</f>
        <v>1575</v>
      </c>
      <c r="O53" s="31">
        <f>IF(O$8="","",'input rate-base'!O53*input1!O53)</f>
        <v>9900</v>
      </c>
      <c r="P53" s="31">
        <f>IF(P$8="","",'input rate-base'!P53*input1!P53)</f>
        <v>0</v>
      </c>
      <c r="Q53" s="31">
        <f>IF(Q$8="","",'input rate-base'!Q53*input1!Q53)</f>
        <v>25000</v>
      </c>
      <c r="R53" s="31">
        <f>IF(R$8="","",'input rate-base'!R53*input1!R53)</f>
        <v>396</v>
      </c>
      <c r="S53" s="31">
        <f>IF(S$8="","",'input rate-base'!S53*input1!S53)</f>
        <v>6952</v>
      </c>
      <c r="T53" s="31">
        <f>IF(T$8="","",'input rate-base'!T53*input1!T53)</f>
        <v>176</v>
      </c>
      <c r="U53" s="31">
        <f>IF(U$8="","",'input rate-base'!U53*input1!U53)</f>
        <v>132</v>
      </c>
      <c r="V53" s="31">
        <f>IF(V$8="","",'input rate-base'!V53*input1!V53)</f>
        <v>264</v>
      </c>
      <c r="W53" s="31">
        <f>IF(W$8="","",'input rate-base'!W53*input1!W53)</f>
        <v>2025</v>
      </c>
      <c r="X53" s="31">
        <f>IF(X$8="","",'input rate-base'!X53*input1!X53)</f>
        <v>1350</v>
      </c>
      <c r="Y53" s="31">
        <f>IF(Y$8="","",'input rate-base'!Y53*input1!Y53)</f>
        <v>2025</v>
      </c>
      <c r="Z53" s="31">
        <f>IF(Z$8="","",'input rate-base'!Z53*input1!Z53)</f>
        <v>450</v>
      </c>
      <c r="AA53" s="31">
        <f>IF(AA$8="","",'input rate-base'!AA53*input1!AA53)</f>
        <v>1000</v>
      </c>
      <c r="AB53" s="31">
        <f>IF(AB$8="","",'input rate-base'!AB53*input1!AB53)</f>
        <v>0</v>
      </c>
      <c r="AC53" s="31" t="str">
        <f>IF(AC$8="","",'input rate-base'!AC53*input1!AC53)</f>
        <v/>
      </c>
      <c r="AD53" s="31" t="str">
        <f>IF(AD$8="","",'input rate-base'!AD53*input1!AD53)</f>
        <v/>
      </c>
      <c r="AE53" s="31" t="str">
        <f>IF(AE$8="","",'input rate-base'!AE53*input1!AE53)</f>
        <v/>
      </c>
      <c r="AF53" s="31" t="str">
        <f>IF(AF$8="","",'input rate-base'!AF53*input1!AF53)</f>
        <v/>
      </c>
      <c r="AG53" s="31" t="str">
        <f>IF(AG$8="","",'input rate-base'!AG53*input1!AG53)</f>
        <v/>
      </c>
      <c r="AH53" s="31" t="str">
        <f>IF(AH$8="","",'input rate-base'!AH53*input1!AH53)</f>
        <v/>
      </c>
      <c r="AI53" s="31" t="str">
        <f>IF(AI$8="","",'input rate-base'!AI53*input1!AI53)</f>
        <v/>
      </c>
      <c r="AJ53" s="31" t="str">
        <f>IF(AJ$8="","",'input rate-base'!AJ53*input1!AJ53)</f>
        <v/>
      </c>
      <c r="AK53" s="31" t="str">
        <f>IF(AK$8="","",'input rate-base'!AK53*input1!AK53)</f>
        <v/>
      </c>
      <c r="AL53" s="31" t="str">
        <f>IF(AL$8="","",'input rate-base'!AL53*input1!AL53)</f>
        <v/>
      </c>
      <c r="AM53" s="31" t="str">
        <f>IF(AM$8="","",'input rate-base'!AM53*input1!AM53)</f>
        <v/>
      </c>
      <c r="AN53" s="31" t="str">
        <f>IF(AN$8="","",'input rate-base'!AN53*input1!AN53)</f>
        <v/>
      </c>
      <c r="AO53" s="31" t="str">
        <f>IF(AO$8="","",'input rate-base'!AO53*input1!AO53)</f>
        <v/>
      </c>
      <c r="AP53" s="31" t="str">
        <f>IF(AP$8="","",'input rate-base'!AP53*input1!AP53)</f>
        <v/>
      </c>
      <c r="AQ53" s="31" t="str">
        <f>IF(AQ$8="","",'input rate-base'!AQ53*input1!AQ53)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rate-base'!D54*input1!D54)</f>
        <v>5653200</v>
      </c>
      <c r="E54" s="31">
        <f>IF(E$8="","",'input rate-base'!E54*input1!E54)</f>
        <v>76350</v>
      </c>
      <c r="F54" s="31">
        <f>IF(F$8="","",'input rate-base'!F54*input1!F54)</f>
        <v>190230</v>
      </c>
      <c r="G54" s="31">
        <f>IF(G$8="","",'input rate-base'!G54*input1!G54)</f>
        <v>528768</v>
      </c>
      <c r="H54" s="31">
        <f>IF(H$8="","",'input rate-base'!H54*input1!H54)</f>
        <v>2628</v>
      </c>
      <c r="I54" s="31">
        <f>IF(I$8="","",'input rate-base'!I54*input1!I54)</f>
        <v>746592</v>
      </c>
      <c r="J54" s="31">
        <f>IF(J$8="","",'input rate-base'!J54*input1!J54)</f>
        <v>1232</v>
      </c>
      <c r="K54" s="31">
        <f>IF(K$8="","",'input rate-base'!K54*input1!K54)</f>
        <v>4444</v>
      </c>
      <c r="L54" s="31">
        <f>IF(L$8="","",'input rate-base'!L54*input1!L54)</f>
        <v>28776</v>
      </c>
      <c r="M54" s="31">
        <f>IF(M$8="","",'input rate-base'!M54*input1!M54)</f>
        <v>36225</v>
      </c>
      <c r="N54" s="31">
        <f>IF(N$8="","",'input rate-base'!N54*input1!N54)</f>
        <v>1800</v>
      </c>
      <c r="O54" s="31">
        <f>IF(O$8="","",'input rate-base'!O54*input1!O54)</f>
        <v>9900</v>
      </c>
      <c r="P54" s="31">
        <f>IF(P$8="","",'input rate-base'!P54*input1!P54)</f>
        <v>0</v>
      </c>
      <c r="Q54" s="31">
        <f>IF(Q$8="","",'input rate-base'!Q54*input1!Q54)</f>
        <v>25000</v>
      </c>
      <c r="R54" s="31">
        <f>IF(R$8="","",'input rate-base'!R54*input1!R54)</f>
        <v>396</v>
      </c>
      <c r="S54" s="31">
        <f>IF(S$8="","",'input rate-base'!S54*input1!S54)</f>
        <v>6952</v>
      </c>
      <c r="T54" s="31">
        <f>IF(T$8="","",'input rate-base'!T54*input1!T54)</f>
        <v>176</v>
      </c>
      <c r="U54" s="31">
        <f>IF(U$8="","",'input rate-base'!U54*input1!U54)</f>
        <v>132</v>
      </c>
      <c r="V54" s="31">
        <f>IF(V$8="","",'input rate-base'!V54*input1!V54)</f>
        <v>264</v>
      </c>
      <c r="W54" s="31">
        <f>IF(W$8="","",'input rate-base'!W54*input1!W54)</f>
        <v>2025</v>
      </c>
      <c r="X54" s="31">
        <f>IF(X$8="","",'input rate-base'!X54*input1!X54)</f>
        <v>1350</v>
      </c>
      <c r="Y54" s="31">
        <f>IF(Y$8="","",'input rate-base'!Y54*input1!Y54)</f>
        <v>2025</v>
      </c>
      <c r="Z54" s="31">
        <f>IF(Z$8="","",'input rate-base'!Z54*input1!Z54)</f>
        <v>450</v>
      </c>
      <c r="AA54" s="31">
        <f>IF(AA$8="","",'input rate-base'!AA54*input1!AA54)</f>
        <v>1000</v>
      </c>
      <c r="AB54" s="31">
        <f>IF(AB$8="","",'input rate-base'!AB54*input1!AB54)</f>
        <v>0</v>
      </c>
      <c r="AC54" s="31" t="str">
        <f>IF(AC$8="","",'input rate-base'!AC54*input1!AC54)</f>
        <v/>
      </c>
      <c r="AD54" s="31" t="str">
        <f>IF(AD$8="","",'input rate-base'!AD54*input1!AD54)</f>
        <v/>
      </c>
      <c r="AE54" s="31" t="str">
        <f>IF(AE$8="","",'input rate-base'!AE54*input1!AE54)</f>
        <v/>
      </c>
      <c r="AF54" s="31" t="str">
        <f>IF(AF$8="","",'input rate-base'!AF54*input1!AF54)</f>
        <v/>
      </c>
      <c r="AG54" s="31" t="str">
        <f>IF(AG$8="","",'input rate-base'!AG54*input1!AG54)</f>
        <v/>
      </c>
      <c r="AH54" s="31" t="str">
        <f>IF(AH$8="","",'input rate-base'!AH54*input1!AH54)</f>
        <v/>
      </c>
      <c r="AI54" s="31" t="str">
        <f>IF(AI$8="","",'input rate-base'!AI54*input1!AI54)</f>
        <v/>
      </c>
      <c r="AJ54" s="31" t="str">
        <f>IF(AJ$8="","",'input rate-base'!AJ54*input1!AJ54)</f>
        <v/>
      </c>
      <c r="AK54" s="31" t="str">
        <f>IF(AK$8="","",'input rate-base'!AK54*input1!AK54)</f>
        <v/>
      </c>
      <c r="AL54" s="31" t="str">
        <f>IF(AL$8="","",'input rate-base'!AL54*input1!AL54)</f>
        <v/>
      </c>
      <c r="AM54" s="31" t="str">
        <f>IF(AM$8="","",'input rate-base'!AM54*input1!AM54)</f>
        <v/>
      </c>
      <c r="AN54" s="31" t="str">
        <f>IF(AN$8="","",'input rate-base'!AN54*input1!AN54)</f>
        <v/>
      </c>
      <c r="AO54" s="31" t="str">
        <f>IF(AO$8="","",'input rate-base'!AO54*input1!AO54)</f>
        <v/>
      </c>
      <c r="AP54" s="31" t="str">
        <f>IF(AP$8="","",'input rate-base'!AP54*input1!AP54)</f>
        <v/>
      </c>
      <c r="AQ54" s="31" t="str">
        <f>IF(AQ$8="","",'input rate-base'!AQ54*input1!AQ54)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rate-base'!D55*input1!D55)</f>
        <v>5656770</v>
      </c>
      <c r="E55" s="31">
        <f>IF(E$8="","",'input rate-base'!E55*input1!E55)</f>
        <v>75735</v>
      </c>
      <c r="F55" s="31">
        <f>IF(F$8="","",'input rate-base'!F55*input1!F55)</f>
        <v>191430</v>
      </c>
      <c r="G55" s="31">
        <f>IF(G$8="","",'input rate-base'!G55*input1!G55)</f>
        <v>528984</v>
      </c>
      <c r="H55" s="31">
        <f>IF(H$8="","",'input rate-base'!H55*input1!H55)</f>
        <v>2628</v>
      </c>
      <c r="I55" s="31">
        <f>IF(I$8="","",'input rate-base'!I55*input1!I55)</f>
        <v>747032</v>
      </c>
      <c r="J55" s="31">
        <f>IF(J$8="","",'input rate-base'!J55*input1!J55)</f>
        <v>1232</v>
      </c>
      <c r="K55" s="31">
        <f>IF(K$8="","",'input rate-base'!K55*input1!K55)</f>
        <v>4444</v>
      </c>
      <c r="L55" s="31">
        <f>IF(L$8="","",'input rate-base'!L55*input1!L55)</f>
        <v>28864</v>
      </c>
      <c r="M55" s="31">
        <f>IF(M$8="","",'input rate-base'!M55*input1!M55)</f>
        <v>36225</v>
      </c>
      <c r="N55" s="31">
        <f>IF(N$8="","",'input rate-base'!N55*input1!N55)</f>
        <v>1800</v>
      </c>
      <c r="O55" s="31">
        <f>IF(O$8="","",'input rate-base'!O55*input1!O55)</f>
        <v>9900</v>
      </c>
      <c r="P55" s="31">
        <f>IF(P$8="","",'input rate-base'!P55*input1!P55)</f>
        <v>0</v>
      </c>
      <c r="Q55" s="31">
        <f>IF(Q$8="","",'input rate-base'!Q55*input1!Q55)</f>
        <v>25000</v>
      </c>
      <c r="R55" s="31">
        <f>IF(R$8="","",'input rate-base'!R55*input1!R55)</f>
        <v>396</v>
      </c>
      <c r="S55" s="31">
        <f>IF(S$8="","",'input rate-base'!S55*input1!S55)</f>
        <v>6952</v>
      </c>
      <c r="T55" s="31">
        <f>IF(T$8="","",'input rate-base'!T55*input1!T55)</f>
        <v>176</v>
      </c>
      <c r="U55" s="31">
        <f>IF(U$8="","",'input rate-base'!U55*input1!U55)</f>
        <v>132</v>
      </c>
      <c r="V55" s="31">
        <f>IF(V$8="","",'input rate-base'!V55*input1!V55)</f>
        <v>264</v>
      </c>
      <c r="W55" s="31">
        <f>IF(W$8="","",'input rate-base'!W55*input1!W55)</f>
        <v>2025</v>
      </c>
      <c r="X55" s="31">
        <f>IF(X$8="","",'input rate-base'!X55*input1!X55)</f>
        <v>1350</v>
      </c>
      <c r="Y55" s="31">
        <f>IF(Y$8="","",'input rate-base'!Y55*input1!Y55)</f>
        <v>2025</v>
      </c>
      <c r="Z55" s="31">
        <f>IF(Z$8="","",'input rate-base'!Z55*input1!Z55)</f>
        <v>450</v>
      </c>
      <c r="AA55" s="31">
        <f>IF(AA$8="","",'input rate-base'!AA55*input1!AA55)</f>
        <v>1000</v>
      </c>
      <c r="AB55" s="31">
        <f>IF(AB$8="","",'input rate-base'!AB55*input1!AB55)</f>
        <v>0</v>
      </c>
      <c r="AC55" s="31" t="str">
        <f>IF(AC$8="","",'input rate-base'!AC55*input1!AC55)</f>
        <v/>
      </c>
      <c r="AD55" s="31" t="str">
        <f>IF(AD$8="","",'input rate-base'!AD55*input1!AD55)</f>
        <v/>
      </c>
      <c r="AE55" s="31" t="str">
        <f>IF(AE$8="","",'input rate-base'!AE55*input1!AE55)</f>
        <v/>
      </c>
      <c r="AF55" s="31" t="str">
        <f>IF(AF$8="","",'input rate-base'!AF55*input1!AF55)</f>
        <v/>
      </c>
      <c r="AG55" s="31" t="str">
        <f>IF(AG$8="","",'input rate-base'!AG55*input1!AG55)</f>
        <v/>
      </c>
      <c r="AH55" s="31" t="str">
        <f>IF(AH$8="","",'input rate-base'!AH55*input1!AH55)</f>
        <v/>
      </c>
      <c r="AI55" s="31" t="str">
        <f>IF(AI$8="","",'input rate-base'!AI55*input1!AI55)</f>
        <v/>
      </c>
      <c r="AJ55" s="31" t="str">
        <f>IF(AJ$8="","",'input rate-base'!AJ55*input1!AJ55)</f>
        <v/>
      </c>
      <c r="AK55" s="31" t="str">
        <f>IF(AK$8="","",'input rate-base'!AK55*input1!AK55)</f>
        <v/>
      </c>
      <c r="AL55" s="31" t="str">
        <f>IF(AL$8="","",'input rate-base'!AL55*input1!AL55)</f>
        <v/>
      </c>
      <c r="AM55" s="31" t="str">
        <f>IF(AM$8="","",'input rate-base'!AM55*input1!AM55)</f>
        <v/>
      </c>
      <c r="AN55" s="31" t="str">
        <f>IF(AN$8="","",'input rate-base'!AN55*input1!AN55)</f>
        <v/>
      </c>
      <c r="AO55" s="31" t="str">
        <f>IF(AO$8="","",'input rate-base'!AO55*input1!AO55)</f>
        <v/>
      </c>
      <c r="AP55" s="31" t="str">
        <f>IF(AP$8="","",'input rate-base'!AP55*input1!AP55)</f>
        <v/>
      </c>
      <c r="AQ55" s="31" t="str">
        <f>IF(AQ$8="","",'input rate-base'!AQ55*input1!AQ55)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rate-base'!D56*input1!D56)</f>
        <v>5661750</v>
      </c>
      <c r="E56" s="31">
        <f>IF(E$8="","",'input rate-base'!E56*input1!E56)</f>
        <v>75135</v>
      </c>
      <c r="F56" s="31">
        <f>IF(F$8="","",'input rate-base'!F56*input1!F56)</f>
        <v>192405</v>
      </c>
      <c r="G56" s="31">
        <f>IF(G$8="","",'input rate-base'!G56*input1!G56)</f>
        <v>529272</v>
      </c>
      <c r="H56" s="31">
        <f>IF(H$8="","",'input rate-base'!H56*input1!H56)</f>
        <v>2628</v>
      </c>
      <c r="I56" s="31">
        <f>IF(I$8="","",'input rate-base'!I56*input1!I56)</f>
        <v>747736</v>
      </c>
      <c r="J56" s="31">
        <f>IF(J$8="","",'input rate-base'!J56*input1!J56)</f>
        <v>1232</v>
      </c>
      <c r="K56" s="31">
        <f>IF(K$8="","",'input rate-base'!K56*input1!K56)</f>
        <v>4444</v>
      </c>
      <c r="L56" s="31">
        <f>IF(L$8="","",'input rate-base'!L56*input1!L56)</f>
        <v>28996</v>
      </c>
      <c r="M56" s="31">
        <f>IF(M$8="","",'input rate-base'!M56*input1!M56)</f>
        <v>36225</v>
      </c>
      <c r="N56" s="31">
        <f>IF(N$8="","",'input rate-base'!N56*input1!N56)</f>
        <v>1800</v>
      </c>
      <c r="O56" s="31">
        <f>IF(O$8="","",'input rate-base'!O56*input1!O56)</f>
        <v>9900</v>
      </c>
      <c r="P56" s="31">
        <f>IF(P$8="","",'input rate-base'!P56*input1!P56)</f>
        <v>0</v>
      </c>
      <c r="Q56" s="31">
        <f>IF(Q$8="","",'input rate-base'!Q56*input1!Q56)</f>
        <v>25000</v>
      </c>
      <c r="R56" s="31">
        <f>IF(R$8="","",'input rate-base'!R56*input1!R56)</f>
        <v>396</v>
      </c>
      <c r="S56" s="31">
        <f>IF(S$8="","",'input rate-base'!S56*input1!S56)</f>
        <v>6952</v>
      </c>
      <c r="T56" s="31">
        <f>IF(T$8="","",'input rate-base'!T56*input1!T56)</f>
        <v>176</v>
      </c>
      <c r="U56" s="31">
        <f>IF(U$8="","",'input rate-base'!U56*input1!U56)</f>
        <v>132</v>
      </c>
      <c r="V56" s="31">
        <f>IF(V$8="","",'input rate-base'!V56*input1!V56)</f>
        <v>264</v>
      </c>
      <c r="W56" s="31">
        <f>IF(W$8="","",'input rate-base'!W56*input1!W56)</f>
        <v>2025</v>
      </c>
      <c r="X56" s="31">
        <f>IF(X$8="","",'input rate-base'!X56*input1!X56)</f>
        <v>1350</v>
      </c>
      <c r="Y56" s="31">
        <f>IF(Y$8="","",'input rate-base'!Y56*input1!Y56)</f>
        <v>2025</v>
      </c>
      <c r="Z56" s="31">
        <f>IF(Z$8="","",'input rate-base'!Z56*input1!Z56)</f>
        <v>450</v>
      </c>
      <c r="AA56" s="31">
        <f>IF(AA$8="","",'input rate-base'!AA56*input1!AA56)</f>
        <v>1000</v>
      </c>
      <c r="AB56" s="31">
        <f>IF(AB$8="","",'input rate-base'!AB56*input1!AB56)</f>
        <v>0</v>
      </c>
      <c r="AC56" s="31" t="str">
        <f>IF(AC$8="","",'input rate-base'!AC56*input1!AC56)</f>
        <v/>
      </c>
      <c r="AD56" s="31" t="str">
        <f>IF(AD$8="","",'input rate-base'!AD56*input1!AD56)</f>
        <v/>
      </c>
      <c r="AE56" s="31" t="str">
        <f>IF(AE$8="","",'input rate-base'!AE56*input1!AE56)</f>
        <v/>
      </c>
      <c r="AF56" s="31" t="str">
        <f>IF(AF$8="","",'input rate-base'!AF56*input1!AF56)</f>
        <v/>
      </c>
      <c r="AG56" s="31" t="str">
        <f>IF(AG$8="","",'input rate-base'!AG56*input1!AG56)</f>
        <v/>
      </c>
      <c r="AH56" s="31" t="str">
        <f>IF(AH$8="","",'input rate-base'!AH56*input1!AH56)</f>
        <v/>
      </c>
      <c r="AI56" s="31" t="str">
        <f>IF(AI$8="","",'input rate-base'!AI56*input1!AI56)</f>
        <v/>
      </c>
      <c r="AJ56" s="31" t="str">
        <f>IF(AJ$8="","",'input rate-base'!AJ56*input1!AJ56)</f>
        <v/>
      </c>
      <c r="AK56" s="31" t="str">
        <f>IF(AK$8="","",'input rate-base'!AK56*input1!AK56)</f>
        <v/>
      </c>
      <c r="AL56" s="31" t="str">
        <f>IF(AL$8="","",'input rate-base'!AL56*input1!AL56)</f>
        <v/>
      </c>
      <c r="AM56" s="31" t="str">
        <f>IF(AM$8="","",'input rate-base'!AM56*input1!AM56)</f>
        <v/>
      </c>
      <c r="AN56" s="31" t="str">
        <f>IF(AN$8="","",'input rate-base'!AN56*input1!AN56)</f>
        <v/>
      </c>
      <c r="AO56" s="31" t="str">
        <f>IF(AO$8="","",'input rate-base'!AO56*input1!AO56)</f>
        <v/>
      </c>
      <c r="AP56" s="31" t="str">
        <f>IF(AP$8="","",'input rate-base'!AP56*input1!AP56)</f>
        <v/>
      </c>
      <c r="AQ56" s="31" t="str">
        <f>IF(AQ$8="","",'input rate-base'!AQ56*input1!AQ56)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rate-base'!D57*input1!D57)</f>
        <v>5677815</v>
      </c>
      <c r="E57" s="31">
        <f>IF(E$8="","",'input rate-base'!E57*input1!E57)</f>
        <v>74550</v>
      </c>
      <c r="F57" s="31">
        <f>IF(F$8="","",'input rate-base'!F57*input1!F57)</f>
        <v>193245</v>
      </c>
      <c r="G57" s="31">
        <f>IF(G$8="","",'input rate-base'!G57*input1!G57)</f>
        <v>530154</v>
      </c>
      <c r="H57" s="31">
        <f>IF(H$8="","",'input rate-base'!H57*input1!H57)</f>
        <v>2628</v>
      </c>
      <c r="I57" s="31">
        <f>IF(I$8="","",'input rate-base'!I57*input1!I57)</f>
        <v>750024</v>
      </c>
      <c r="J57" s="31">
        <f>IF(J$8="","",'input rate-base'!J57*input1!J57)</f>
        <v>1232</v>
      </c>
      <c r="K57" s="31">
        <f>IF(K$8="","",'input rate-base'!K57*input1!K57)</f>
        <v>4444</v>
      </c>
      <c r="L57" s="31">
        <f>IF(L$8="","",'input rate-base'!L57*input1!L57)</f>
        <v>29084</v>
      </c>
      <c r="M57" s="31">
        <f>IF(M$8="","",'input rate-base'!M57*input1!M57)</f>
        <v>36450</v>
      </c>
      <c r="N57" s="31">
        <f>IF(N$8="","",'input rate-base'!N57*input1!N57)</f>
        <v>1800</v>
      </c>
      <c r="O57" s="31">
        <f>IF(O$8="","",'input rate-base'!O57*input1!O57)</f>
        <v>9900</v>
      </c>
      <c r="P57" s="31">
        <f>IF(P$8="","",'input rate-base'!P57*input1!P57)</f>
        <v>0</v>
      </c>
      <c r="Q57" s="31">
        <f>IF(Q$8="","",'input rate-base'!Q57*input1!Q57)</f>
        <v>25000</v>
      </c>
      <c r="R57" s="31">
        <f>IF(R$8="","",'input rate-base'!R57*input1!R57)</f>
        <v>396</v>
      </c>
      <c r="S57" s="31">
        <f>IF(S$8="","",'input rate-base'!S57*input1!S57)</f>
        <v>6952</v>
      </c>
      <c r="T57" s="31">
        <f>IF(T$8="","",'input rate-base'!T57*input1!T57)</f>
        <v>176</v>
      </c>
      <c r="U57" s="31">
        <f>IF(U$8="","",'input rate-base'!U57*input1!U57)</f>
        <v>132</v>
      </c>
      <c r="V57" s="31">
        <f>IF(V$8="","",'input rate-base'!V57*input1!V57)</f>
        <v>264</v>
      </c>
      <c r="W57" s="31">
        <f>IF(W$8="","",'input rate-base'!W57*input1!W57)</f>
        <v>2025</v>
      </c>
      <c r="X57" s="31">
        <f>IF(X$8="","",'input rate-base'!X57*input1!X57)</f>
        <v>1350</v>
      </c>
      <c r="Y57" s="31">
        <f>IF(Y$8="","",'input rate-base'!Y57*input1!Y57)</f>
        <v>2025</v>
      </c>
      <c r="Z57" s="31">
        <f>IF(Z$8="","",'input rate-base'!Z57*input1!Z57)</f>
        <v>450</v>
      </c>
      <c r="AA57" s="31">
        <f>IF(AA$8="","",'input rate-base'!AA57*input1!AA57)</f>
        <v>1000</v>
      </c>
      <c r="AB57" s="31">
        <f>IF(AB$8="","",'input rate-base'!AB57*input1!AB57)</f>
        <v>0</v>
      </c>
      <c r="AC57" s="31" t="str">
        <f>IF(AC$8="","",'input rate-base'!AC57*input1!AC57)</f>
        <v/>
      </c>
      <c r="AD57" s="31" t="str">
        <f>IF(AD$8="","",'input rate-base'!AD57*input1!AD57)</f>
        <v/>
      </c>
      <c r="AE57" s="31" t="str">
        <f>IF(AE$8="","",'input rate-base'!AE57*input1!AE57)</f>
        <v/>
      </c>
      <c r="AF57" s="31" t="str">
        <f>IF(AF$8="","",'input rate-base'!AF57*input1!AF57)</f>
        <v/>
      </c>
      <c r="AG57" s="31" t="str">
        <f>IF(AG$8="","",'input rate-base'!AG57*input1!AG57)</f>
        <v/>
      </c>
      <c r="AH57" s="31" t="str">
        <f>IF(AH$8="","",'input rate-base'!AH57*input1!AH57)</f>
        <v/>
      </c>
      <c r="AI57" s="31" t="str">
        <f>IF(AI$8="","",'input rate-base'!AI57*input1!AI57)</f>
        <v/>
      </c>
      <c r="AJ57" s="31" t="str">
        <f>IF(AJ$8="","",'input rate-base'!AJ57*input1!AJ57)</f>
        <v/>
      </c>
      <c r="AK57" s="31" t="str">
        <f>IF(AK$8="","",'input rate-base'!AK57*input1!AK57)</f>
        <v/>
      </c>
      <c r="AL57" s="31" t="str">
        <f>IF(AL$8="","",'input rate-base'!AL57*input1!AL57)</f>
        <v/>
      </c>
      <c r="AM57" s="31" t="str">
        <f>IF(AM$8="","",'input rate-base'!AM57*input1!AM57)</f>
        <v/>
      </c>
      <c r="AN57" s="31" t="str">
        <f>IF(AN$8="","",'input rate-base'!AN57*input1!AN57)</f>
        <v/>
      </c>
      <c r="AO57" s="31" t="str">
        <f>IF(AO$8="","",'input rate-base'!AO57*input1!AO57)</f>
        <v/>
      </c>
      <c r="AP57" s="31" t="str">
        <f>IF(AP$8="","",'input rate-base'!AP57*input1!AP57)</f>
        <v/>
      </c>
      <c r="AQ57" s="31" t="str">
        <f>IF(AQ$8="","",'input rate-base'!AQ57*input1!AQ57)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rate-base'!D58*input1!D58)</f>
        <v>5692110</v>
      </c>
      <c r="E58" s="31">
        <f>IF(E$8="","",'input rate-base'!E58*input1!E58)</f>
        <v>73965</v>
      </c>
      <c r="F58" s="31">
        <f>IF(F$8="","",'input rate-base'!F58*input1!F58)</f>
        <v>194220</v>
      </c>
      <c r="G58" s="31">
        <f>IF(G$8="","",'input rate-base'!G58*input1!G58)</f>
        <v>530946</v>
      </c>
      <c r="H58" s="31">
        <f>IF(H$8="","",'input rate-base'!H58*input1!H58)</f>
        <v>2628</v>
      </c>
      <c r="I58" s="31">
        <f>IF(I$8="","",'input rate-base'!I58*input1!I58)</f>
        <v>751960</v>
      </c>
      <c r="J58" s="31">
        <f>IF(J$8="","",'input rate-base'!J58*input1!J58)</f>
        <v>1232</v>
      </c>
      <c r="K58" s="31">
        <f>IF(K$8="","",'input rate-base'!K58*input1!K58)</f>
        <v>4444</v>
      </c>
      <c r="L58" s="31">
        <f>IF(L$8="","",'input rate-base'!L58*input1!L58)</f>
        <v>29172</v>
      </c>
      <c r="M58" s="31">
        <f>IF(M$8="","",'input rate-base'!M58*input1!M58)</f>
        <v>36900</v>
      </c>
      <c r="N58" s="31">
        <f>IF(N$8="","",'input rate-base'!N58*input1!N58)</f>
        <v>1800</v>
      </c>
      <c r="O58" s="31">
        <f>IF(O$8="","",'input rate-base'!O58*input1!O58)</f>
        <v>9900</v>
      </c>
      <c r="P58" s="31">
        <f>IF(P$8="","",'input rate-base'!P58*input1!P58)</f>
        <v>0</v>
      </c>
      <c r="Q58" s="31">
        <f>IF(Q$8="","",'input rate-base'!Q58*input1!Q58)</f>
        <v>25000</v>
      </c>
      <c r="R58" s="31">
        <f>IF(R$8="","",'input rate-base'!R58*input1!R58)</f>
        <v>396</v>
      </c>
      <c r="S58" s="31">
        <f>IF(S$8="","",'input rate-base'!S58*input1!S58)</f>
        <v>6952</v>
      </c>
      <c r="T58" s="31">
        <f>IF(T$8="","",'input rate-base'!T58*input1!T58)</f>
        <v>176</v>
      </c>
      <c r="U58" s="31">
        <f>IF(U$8="","",'input rate-base'!U58*input1!U58)</f>
        <v>132</v>
      </c>
      <c r="V58" s="31">
        <f>IF(V$8="","",'input rate-base'!V58*input1!V58)</f>
        <v>264</v>
      </c>
      <c r="W58" s="31">
        <f>IF(W$8="","",'input rate-base'!W58*input1!W58)</f>
        <v>2025</v>
      </c>
      <c r="X58" s="31">
        <f>IF(X$8="","",'input rate-base'!X58*input1!X58)</f>
        <v>1350</v>
      </c>
      <c r="Y58" s="31">
        <f>IF(Y$8="","",'input rate-base'!Y58*input1!Y58)</f>
        <v>2025</v>
      </c>
      <c r="Z58" s="31">
        <f>IF(Z$8="","",'input rate-base'!Z58*input1!Z58)</f>
        <v>450</v>
      </c>
      <c r="AA58" s="31">
        <f>IF(AA$8="","",'input rate-base'!AA58*input1!AA58)</f>
        <v>1000</v>
      </c>
      <c r="AB58" s="31">
        <f>IF(AB$8="","",'input rate-base'!AB58*input1!AB58)</f>
        <v>0</v>
      </c>
      <c r="AC58" s="31" t="str">
        <f>IF(AC$8="","",'input rate-base'!AC58*input1!AC58)</f>
        <v/>
      </c>
      <c r="AD58" s="31" t="str">
        <f>IF(AD$8="","",'input rate-base'!AD58*input1!AD58)</f>
        <v/>
      </c>
      <c r="AE58" s="31" t="str">
        <f>IF(AE$8="","",'input rate-base'!AE58*input1!AE58)</f>
        <v/>
      </c>
      <c r="AF58" s="31" t="str">
        <f>IF(AF$8="","",'input rate-base'!AF58*input1!AF58)</f>
        <v/>
      </c>
      <c r="AG58" s="31" t="str">
        <f>IF(AG$8="","",'input rate-base'!AG58*input1!AG58)</f>
        <v/>
      </c>
      <c r="AH58" s="31" t="str">
        <f>IF(AH$8="","",'input rate-base'!AH58*input1!AH58)</f>
        <v/>
      </c>
      <c r="AI58" s="31" t="str">
        <f>IF(AI$8="","",'input rate-base'!AI58*input1!AI58)</f>
        <v/>
      </c>
      <c r="AJ58" s="31" t="str">
        <f>IF(AJ$8="","",'input rate-base'!AJ58*input1!AJ58)</f>
        <v/>
      </c>
      <c r="AK58" s="31" t="str">
        <f>IF(AK$8="","",'input rate-base'!AK58*input1!AK58)</f>
        <v/>
      </c>
      <c r="AL58" s="31" t="str">
        <f>IF(AL$8="","",'input rate-base'!AL58*input1!AL58)</f>
        <v/>
      </c>
      <c r="AM58" s="31" t="str">
        <f>IF(AM$8="","",'input rate-base'!AM58*input1!AM58)</f>
        <v/>
      </c>
      <c r="AN58" s="31" t="str">
        <f>IF(AN$8="","",'input rate-base'!AN58*input1!AN58)</f>
        <v/>
      </c>
      <c r="AO58" s="31" t="str">
        <f>IF(AO$8="","",'input rate-base'!AO58*input1!AO58)</f>
        <v/>
      </c>
      <c r="AP58" s="31" t="str">
        <f>IF(AP$8="","",'input rate-base'!AP58*input1!AP58)</f>
        <v/>
      </c>
      <c r="AQ58" s="31" t="str">
        <f>IF(AQ$8="","",'input rate-base'!AQ58*input1!AQ58)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rate-base'!D59*input1!D59)</f>
        <v>5704830</v>
      </c>
      <c r="E59" s="31">
        <f>IF(E$8="","",'input rate-base'!E59*input1!E59)</f>
        <v>73380</v>
      </c>
      <c r="F59" s="31">
        <f>IF(F$8="","",'input rate-base'!F59*input1!F59)</f>
        <v>194895</v>
      </c>
      <c r="G59" s="31">
        <f>IF(G$8="","",'input rate-base'!G59*input1!G59)</f>
        <v>531612</v>
      </c>
      <c r="H59" s="31">
        <f>IF(H$8="","",'input rate-base'!H59*input1!H59)</f>
        <v>2628</v>
      </c>
      <c r="I59" s="31">
        <f>IF(I$8="","",'input rate-base'!I59*input1!I59)</f>
        <v>753808</v>
      </c>
      <c r="J59" s="31">
        <f>IF(J$8="","",'input rate-base'!J59*input1!J59)</f>
        <v>1232</v>
      </c>
      <c r="K59" s="31">
        <f>IF(K$8="","",'input rate-base'!K59*input1!K59)</f>
        <v>4444</v>
      </c>
      <c r="L59" s="31">
        <f>IF(L$8="","",'input rate-base'!L59*input1!L59)</f>
        <v>29304</v>
      </c>
      <c r="M59" s="31">
        <f>IF(M$8="","",'input rate-base'!M59*input1!M59)</f>
        <v>36900</v>
      </c>
      <c r="N59" s="31">
        <f>IF(N$8="","",'input rate-base'!N59*input1!N59)</f>
        <v>1800</v>
      </c>
      <c r="O59" s="31">
        <f>IF(O$8="","",'input rate-base'!O59*input1!O59)</f>
        <v>9900</v>
      </c>
      <c r="P59" s="31">
        <f>IF(P$8="","",'input rate-base'!P59*input1!P59)</f>
        <v>0</v>
      </c>
      <c r="Q59" s="31">
        <f>IF(Q$8="","",'input rate-base'!Q59*input1!Q59)</f>
        <v>25000</v>
      </c>
      <c r="R59" s="31">
        <f>IF(R$8="","",'input rate-base'!R59*input1!R59)</f>
        <v>396</v>
      </c>
      <c r="S59" s="31">
        <f>IF(S$8="","",'input rate-base'!S59*input1!S59)</f>
        <v>6952</v>
      </c>
      <c r="T59" s="31">
        <f>IF(T$8="","",'input rate-base'!T59*input1!T59)</f>
        <v>176</v>
      </c>
      <c r="U59" s="31">
        <f>IF(U$8="","",'input rate-base'!U59*input1!U59)</f>
        <v>132</v>
      </c>
      <c r="V59" s="31">
        <f>IF(V$8="","",'input rate-base'!V59*input1!V59)</f>
        <v>264</v>
      </c>
      <c r="W59" s="31">
        <f>IF(W$8="","",'input rate-base'!W59*input1!W59)</f>
        <v>2025</v>
      </c>
      <c r="X59" s="31">
        <f>IF(X$8="","",'input rate-base'!X59*input1!X59)</f>
        <v>1350</v>
      </c>
      <c r="Y59" s="31">
        <f>IF(Y$8="","",'input rate-base'!Y59*input1!Y59)</f>
        <v>2025</v>
      </c>
      <c r="Z59" s="31">
        <f>IF(Z$8="","",'input rate-base'!Z59*input1!Z59)</f>
        <v>450</v>
      </c>
      <c r="AA59" s="31">
        <f>IF(AA$8="","",'input rate-base'!AA59*input1!AA59)</f>
        <v>1000</v>
      </c>
      <c r="AB59" s="31">
        <f>IF(AB$8="","",'input rate-base'!AB59*input1!AB59)</f>
        <v>0</v>
      </c>
      <c r="AC59" s="31" t="str">
        <f>IF(AC$8="","",'input rate-base'!AC59*input1!AC59)</f>
        <v/>
      </c>
      <c r="AD59" s="31" t="str">
        <f>IF(AD$8="","",'input rate-base'!AD59*input1!AD59)</f>
        <v/>
      </c>
      <c r="AE59" s="31" t="str">
        <f>IF(AE$8="","",'input rate-base'!AE59*input1!AE59)</f>
        <v/>
      </c>
      <c r="AF59" s="31" t="str">
        <f>IF(AF$8="","",'input rate-base'!AF59*input1!AF59)</f>
        <v/>
      </c>
      <c r="AG59" s="31" t="str">
        <f>IF(AG$8="","",'input rate-base'!AG59*input1!AG59)</f>
        <v/>
      </c>
      <c r="AH59" s="31" t="str">
        <f>IF(AH$8="","",'input rate-base'!AH59*input1!AH59)</f>
        <v/>
      </c>
      <c r="AI59" s="31" t="str">
        <f>IF(AI$8="","",'input rate-base'!AI59*input1!AI59)</f>
        <v/>
      </c>
      <c r="AJ59" s="31" t="str">
        <f>IF(AJ$8="","",'input rate-base'!AJ59*input1!AJ59)</f>
        <v/>
      </c>
      <c r="AK59" s="31" t="str">
        <f>IF(AK$8="","",'input rate-base'!AK59*input1!AK59)</f>
        <v/>
      </c>
      <c r="AL59" s="31" t="str">
        <f>IF(AL$8="","",'input rate-base'!AL59*input1!AL59)</f>
        <v/>
      </c>
      <c r="AM59" s="31" t="str">
        <f>IF(AM$8="","",'input rate-base'!AM59*input1!AM59)</f>
        <v/>
      </c>
      <c r="AN59" s="31" t="str">
        <f>IF(AN$8="","",'input rate-base'!AN59*input1!AN59)</f>
        <v/>
      </c>
      <c r="AO59" s="31" t="str">
        <f>IF(AO$8="","",'input rate-base'!AO59*input1!AO59)</f>
        <v/>
      </c>
      <c r="AP59" s="31" t="str">
        <f>IF(AP$8="","",'input rate-base'!AP59*input1!AP59)</f>
        <v/>
      </c>
      <c r="AQ59" s="31" t="str">
        <f>IF(AQ$8="","",'input rate-base'!AQ59*input1!AQ59)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rate-base'!D60*input1!D60)</f>
        <v>5716770</v>
      </c>
      <c r="E60" s="31">
        <f>IF(E$8="","",'input rate-base'!E60*input1!E60)</f>
        <v>72795</v>
      </c>
      <c r="F60" s="31">
        <f>IF(F$8="","",'input rate-base'!F60*input1!F60)</f>
        <v>196215</v>
      </c>
      <c r="G60" s="31">
        <f>IF(G$8="","",'input rate-base'!G60*input1!G60)</f>
        <v>532314</v>
      </c>
      <c r="H60" s="31">
        <f>IF(H$8="","",'input rate-base'!H60*input1!H60)</f>
        <v>2628</v>
      </c>
      <c r="I60" s="31">
        <f>IF(I$8="","",'input rate-base'!I60*input1!I60)</f>
        <v>755612</v>
      </c>
      <c r="J60" s="31">
        <f>IF(J$8="","",'input rate-base'!J60*input1!J60)</f>
        <v>1232</v>
      </c>
      <c r="K60" s="31">
        <f>IF(K$8="","",'input rate-base'!K60*input1!K60)</f>
        <v>4444</v>
      </c>
      <c r="L60" s="31">
        <f>IF(L$8="","",'input rate-base'!L60*input1!L60)</f>
        <v>29348</v>
      </c>
      <c r="M60" s="31">
        <f>IF(M$8="","",'input rate-base'!M60*input1!M60)</f>
        <v>36900</v>
      </c>
      <c r="N60" s="31">
        <f>IF(N$8="","",'input rate-base'!N60*input1!N60)</f>
        <v>1800</v>
      </c>
      <c r="O60" s="31">
        <f>IF(O$8="","",'input rate-base'!O60*input1!O60)</f>
        <v>9900</v>
      </c>
      <c r="P60" s="31">
        <f>IF(P$8="","",'input rate-base'!P60*input1!P60)</f>
        <v>0</v>
      </c>
      <c r="Q60" s="31">
        <f>IF(Q$8="","",'input rate-base'!Q60*input1!Q60)</f>
        <v>25000</v>
      </c>
      <c r="R60" s="31">
        <f>IF(R$8="","",'input rate-base'!R60*input1!R60)</f>
        <v>396</v>
      </c>
      <c r="S60" s="31">
        <f>IF(S$8="","",'input rate-base'!S60*input1!S60)</f>
        <v>6952</v>
      </c>
      <c r="T60" s="31">
        <f>IF(T$8="","",'input rate-base'!T60*input1!T60)</f>
        <v>176</v>
      </c>
      <c r="U60" s="31">
        <f>IF(U$8="","",'input rate-base'!U60*input1!U60)</f>
        <v>132</v>
      </c>
      <c r="V60" s="31">
        <f>IF(V$8="","",'input rate-base'!V60*input1!V60)</f>
        <v>264</v>
      </c>
      <c r="W60" s="31">
        <f>IF(W$8="","",'input rate-base'!W60*input1!W60)</f>
        <v>2025</v>
      </c>
      <c r="X60" s="31">
        <f>IF(X$8="","",'input rate-base'!X60*input1!X60)</f>
        <v>1350</v>
      </c>
      <c r="Y60" s="31">
        <f>IF(Y$8="","",'input rate-base'!Y60*input1!Y60)</f>
        <v>2025</v>
      </c>
      <c r="Z60" s="31">
        <f>IF(Z$8="","",'input rate-base'!Z60*input1!Z60)</f>
        <v>450</v>
      </c>
      <c r="AA60" s="31">
        <f>IF(AA$8="","",'input rate-base'!AA60*input1!AA60)</f>
        <v>1000</v>
      </c>
      <c r="AB60" s="31">
        <f>IF(AB$8="","",'input rate-base'!AB60*input1!AB60)</f>
        <v>0</v>
      </c>
      <c r="AC60" s="31" t="str">
        <f>IF(AC$8="","",'input rate-base'!AC60*input1!AC60)</f>
        <v/>
      </c>
      <c r="AD60" s="31" t="str">
        <f>IF(AD$8="","",'input rate-base'!AD60*input1!AD60)</f>
        <v/>
      </c>
      <c r="AE60" s="31" t="str">
        <f>IF(AE$8="","",'input rate-base'!AE60*input1!AE60)</f>
        <v/>
      </c>
      <c r="AF60" s="31" t="str">
        <f>IF(AF$8="","",'input rate-base'!AF60*input1!AF60)</f>
        <v/>
      </c>
      <c r="AG60" s="31" t="str">
        <f>IF(AG$8="","",'input rate-base'!AG60*input1!AG60)</f>
        <v/>
      </c>
      <c r="AH60" s="31" t="str">
        <f>IF(AH$8="","",'input rate-base'!AH60*input1!AH60)</f>
        <v/>
      </c>
      <c r="AI60" s="31" t="str">
        <f>IF(AI$8="","",'input rate-base'!AI60*input1!AI60)</f>
        <v/>
      </c>
      <c r="AJ60" s="31" t="str">
        <f>IF(AJ$8="","",'input rate-base'!AJ60*input1!AJ60)</f>
        <v/>
      </c>
      <c r="AK60" s="31" t="str">
        <f>IF(AK$8="","",'input rate-base'!AK60*input1!AK60)</f>
        <v/>
      </c>
      <c r="AL60" s="31" t="str">
        <f>IF(AL$8="","",'input rate-base'!AL60*input1!AL60)</f>
        <v/>
      </c>
      <c r="AM60" s="31" t="str">
        <f>IF(AM$8="","",'input rate-base'!AM60*input1!AM60)</f>
        <v/>
      </c>
      <c r="AN60" s="31" t="str">
        <f>IF(AN$8="","",'input rate-base'!AN60*input1!AN60)</f>
        <v/>
      </c>
      <c r="AO60" s="31" t="str">
        <f>IF(AO$8="","",'input rate-base'!AO60*input1!AO60)</f>
        <v/>
      </c>
      <c r="AP60" s="31" t="str">
        <f>IF(AP$8="","",'input rate-base'!AP60*input1!AP60)</f>
        <v/>
      </c>
      <c r="AQ60" s="31" t="str">
        <f>IF(AQ$8="","",'input rate-base'!AQ60*input1!AQ60)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rate-base'!D61*input1!D61)</f>
        <v>5729040</v>
      </c>
      <c r="E61" s="31">
        <f>IF(E$8="","",'input rate-base'!E61*input1!E61)</f>
        <v>72210</v>
      </c>
      <c r="F61" s="31">
        <f>IF(F$8="","",'input rate-base'!F61*input1!F61)</f>
        <v>197355</v>
      </c>
      <c r="G61" s="31">
        <f>IF(G$8="","",'input rate-base'!G61*input1!G61)</f>
        <v>532980</v>
      </c>
      <c r="H61" s="31">
        <f>IF(H$8="","",'input rate-base'!H61*input1!H61)</f>
        <v>2628</v>
      </c>
      <c r="I61" s="31">
        <f>IF(I$8="","",'input rate-base'!I61*input1!I61)</f>
        <v>757416</v>
      </c>
      <c r="J61" s="31">
        <f>IF(J$8="","",'input rate-base'!J61*input1!J61)</f>
        <v>1276</v>
      </c>
      <c r="K61" s="31">
        <f>IF(K$8="","",'input rate-base'!K61*input1!K61)</f>
        <v>4444</v>
      </c>
      <c r="L61" s="31">
        <f>IF(L$8="","",'input rate-base'!L61*input1!L61)</f>
        <v>29436</v>
      </c>
      <c r="M61" s="31">
        <f>IF(M$8="","",'input rate-base'!M61*input1!M61)</f>
        <v>36900</v>
      </c>
      <c r="N61" s="31">
        <f>IF(N$8="","",'input rate-base'!N61*input1!N61)</f>
        <v>1800</v>
      </c>
      <c r="O61" s="31">
        <f>IF(O$8="","",'input rate-base'!O61*input1!O61)</f>
        <v>9900</v>
      </c>
      <c r="P61" s="31">
        <f>IF(P$8="","",'input rate-base'!P61*input1!P61)</f>
        <v>0</v>
      </c>
      <c r="Q61" s="31">
        <f>IF(Q$8="","",'input rate-base'!Q61*input1!Q61)</f>
        <v>25000</v>
      </c>
      <c r="R61" s="31">
        <f>IF(R$8="","",'input rate-base'!R61*input1!R61)</f>
        <v>396</v>
      </c>
      <c r="S61" s="31">
        <f>IF(S$8="","",'input rate-base'!S61*input1!S61)</f>
        <v>6952</v>
      </c>
      <c r="T61" s="31">
        <f>IF(T$8="","",'input rate-base'!T61*input1!T61)</f>
        <v>176</v>
      </c>
      <c r="U61" s="31">
        <f>IF(U$8="","",'input rate-base'!U61*input1!U61)</f>
        <v>132</v>
      </c>
      <c r="V61" s="31">
        <f>IF(V$8="","",'input rate-base'!V61*input1!V61)</f>
        <v>264</v>
      </c>
      <c r="W61" s="31">
        <f>IF(W$8="","",'input rate-base'!W61*input1!W61)</f>
        <v>2025</v>
      </c>
      <c r="X61" s="31">
        <f>IF(X$8="","",'input rate-base'!X61*input1!X61)</f>
        <v>1350</v>
      </c>
      <c r="Y61" s="31">
        <f>IF(Y$8="","",'input rate-base'!Y61*input1!Y61)</f>
        <v>2025</v>
      </c>
      <c r="Z61" s="31">
        <f>IF(Z$8="","",'input rate-base'!Z61*input1!Z61)</f>
        <v>450</v>
      </c>
      <c r="AA61" s="31">
        <f>IF(AA$8="","",'input rate-base'!AA61*input1!AA61)</f>
        <v>1000</v>
      </c>
      <c r="AB61" s="31">
        <f>IF(AB$8="","",'input rate-base'!AB61*input1!AB61)</f>
        <v>0</v>
      </c>
      <c r="AC61" s="31" t="str">
        <f>IF(AC$8="","",'input rate-base'!AC61*input1!AC61)</f>
        <v/>
      </c>
      <c r="AD61" s="31" t="str">
        <f>IF(AD$8="","",'input rate-base'!AD61*input1!AD61)</f>
        <v/>
      </c>
      <c r="AE61" s="31" t="str">
        <f>IF(AE$8="","",'input rate-base'!AE61*input1!AE61)</f>
        <v/>
      </c>
      <c r="AF61" s="31" t="str">
        <f>IF(AF$8="","",'input rate-base'!AF61*input1!AF61)</f>
        <v/>
      </c>
      <c r="AG61" s="31" t="str">
        <f>IF(AG$8="","",'input rate-base'!AG61*input1!AG61)</f>
        <v/>
      </c>
      <c r="AH61" s="31" t="str">
        <f>IF(AH$8="","",'input rate-base'!AH61*input1!AH61)</f>
        <v/>
      </c>
      <c r="AI61" s="31" t="str">
        <f>IF(AI$8="","",'input rate-base'!AI61*input1!AI61)</f>
        <v/>
      </c>
      <c r="AJ61" s="31" t="str">
        <f>IF(AJ$8="","",'input rate-base'!AJ61*input1!AJ61)</f>
        <v/>
      </c>
      <c r="AK61" s="31" t="str">
        <f>IF(AK$8="","",'input rate-base'!AK61*input1!AK61)</f>
        <v/>
      </c>
      <c r="AL61" s="31" t="str">
        <f>IF(AL$8="","",'input rate-base'!AL61*input1!AL61)</f>
        <v/>
      </c>
      <c r="AM61" s="31" t="str">
        <f>IF(AM$8="","",'input rate-base'!AM61*input1!AM61)</f>
        <v/>
      </c>
      <c r="AN61" s="31" t="str">
        <f>IF(AN$8="","",'input rate-base'!AN61*input1!AN61)</f>
        <v/>
      </c>
      <c r="AO61" s="31" t="str">
        <f>IF(AO$8="","",'input rate-base'!AO61*input1!AO61)</f>
        <v/>
      </c>
      <c r="AP61" s="31" t="str">
        <f>IF(AP$8="","",'input rate-base'!AP61*input1!AP61)</f>
        <v/>
      </c>
      <c r="AQ61" s="31" t="str">
        <f>IF(AQ$8="","",'input rate-base'!AQ61*input1!AQ61)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rate-base'!D62*input1!D62)</f>
        <v>5744700</v>
      </c>
      <c r="E62" s="31">
        <f>IF(E$8="","",'input rate-base'!E62*input1!E62)</f>
        <v>71625</v>
      </c>
      <c r="F62" s="31">
        <f>IF(F$8="","",'input rate-base'!F62*input1!F62)</f>
        <v>198675</v>
      </c>
      <c r="G62" s="31">
        <f>IF(G$8="","",'input rate-base'!G62*input1!G62)</f>
        <v>533880</v>
      </c>
      <c r="H62" s="31">
        <f>IF(H$8="","",'input rate-base'!H62*input1!H62)</f>
        <v>2628</v>
      </c>
      <c r="I62" s="31">
        <f>IF(I$8="","",'input rate-base'!I62*input1!I62)</f>
        <v>759660</v>
      </c>
      <c r="J62" s="31">
        <f>IF(J$8="","",'input rate-base'!J62*input1!J62)</f>
        <v>1276</v>
      </c>
      <c r="K62" s="31">
        <f>IF(K$8="","",'input rate-base'!K62*input1!K62)</f>
        <v>4444</v>
      </c>
      <c r="L62" s="31">
        <f>IF(L$8="","",'input rate-base'!L62*input1!L62)</f>
        <v>29568</v>
      </c>
      <c r="M62" s="31">
        <f>IF(M$8="","",'input rate-base'!M62*input1!M62)</f>
        <v>36900</v>
      </c>
      <c r="N62" s="31">
        <f>IF(N$8="","",'input rate-base'!N62*input1!N62)</f>
        <v>1800</v>
      </c>
      <c r="O62" s="31">
        <f>IF(O$8="","",'input rate-base'!O62*input1!O62)</f>
        <v>9900</v>
      </c>
      <c r="P62" s="31">
        <f>IF(P$8="","",'input rate-base'!P62*input1!P62)</f>
        <v>0</v>
      </c>
      <c r="Q62" s="31">
        <f>IF(Q$8="","",'input rate-base'!Q62*input1!Q62)</f>
        <v>25000</v>
      </c>
      <c r="R62" s="31">
        <f>IF(R$8="","",'input rate-base'!R62*input1!R62)</f>
        <v>396</v>
      </c>
      <c r="S62" s="31">
        <f>IF(S$8="","",'input rate-base'!S62*input1!S62)</f>
        <v>6952</v>
      </c>
      <c r="T62" s="31">
        <f>IF(T$8="","",'input rate-base'!T62*input1!T62)</f>
        <v>176</v>
      </c>
      <c r="U62" s="31">
        <f>IF(U$8="","",'input rate-base'!U62*input1!U62)</f>
        <v>132</v>
      </c>
      <c r="V62" s="31">
        <f>IF(V$8="","",'input rate-base'!V62*input1!V62)</f>
        <v>264</v>
      </c>
      <c r="W62" s="31">
        <f>IF(W$8="","",'input rate-base'!W62*input1!W62)</f>
        <v>2025</v>
      </c>
      <c r="X62" s="31">
        <f>IF(X$8="","",'input rate-base'!X62*input1!X62)</f>
        <v>1350</v>
      </c>
      <c r="Y62" s="31">
        <f>IF(Y$8="","",'input rate-base'!Y62*input1!Y62)</f>
        <v>2025</v>
      </c>
      <c r="Z62" s="31">
        <f>IF(Z$8="","",'input rate-base'!Z62*input1!Z62)</f>
        <v>450</v>
      </c>
      <c r="AA62" s="31">
        <f>IF(AA$8="","",'input rate-base'!AA62*input1!AA62)</f>
        <v>1000</v>
      </c>
      <c r="AB62" s="31">
        <f>IF(AB$8="","",'input rate-base'!AB62*input1!AB62)</f>
        <v>0</v>
      </c>
      <c r="AC62" s="31" t="str">
        <f>IF(AC$8="","",'input rate-base'!AC62*input1!AC62)</f>
        <v/>
      </c>
      <c r="AD62" s="31" t="str">
        <f>IF(AD$8="","",'input rate-base'!AD62*input1!AD62)</f>
        <v/>
      </c>
      <c r="AE62" s="31" t="str">
        <f>IF(AE$8="","",'input rate-base'!AE62*input1!AE62)</f>
        <v/>
      </c>
      <c r="AF62" s="31" t="str">
        <f>IF(AF$8="","",'input rate-base'!AF62*input1!AF62)</f>
        <v/>
      </c>
      <c r="AG62" s="31" t="str">
        <f>IF(AG$8="","",'input rate-base'!AG62*input1!AG62)</f>
        <v/>
      </c>
      <c r="AH62" s="31" t="str">
        <f>IF(AH$8="","",'input rate-base'!AH62*input1!AH62)</f>
        <v/>
      </c>
      <c r="AI62" s="31" t="str">
        <f>IF(AI$8="","",'input rate-base'!AI62*input1!AI62)</f>
        <v/>
      </c>
      <c r="AJ62" s="31" t="str">
        <f>IF(AJ$8="","",'input rate-base'!AJ62*input1!AJ62)</f>
        <v/>
      </c>
      <c r="AK62" s="31" t="str">
        <f>IF(AK$8="","",'input rate-base'!AK62*input1!AK62)</f>
        <v/>
      </c>
      <c r="AL62" s="31" t="str">
        <f>IF(AL$8="","",'input rate-base'!AL62*input1!AL62)</f>
        <v/>
      </c>
      <c r="AM62" s="31" t="str">
        <f>IF(AM$8="","",'input rate-base'!AM62*input1!AM62)</f>
        <v/>
      </c>
      <c r="AN62" s="31" t="str">
        <f>IF(AN$8="","",'input rate-base'!AN62*input1!AN62)</f>
        <v/>
      </c>
      <c r="AO62" s="31" t="str">
        <f>IF(AO$8="","",'input rate-base'!AO62*input1!AO62)</f>
        <v/>
      </c>
      <c r="AP62" s="31" t="str">
        <f>IF(AP$8="","",'input rate-base'!AP62*input1!AP62)</f>
        <v/>
      </c>
      <c r="AQ62" s="31" t="str">
        <f>IF(AQ$8="","",'input rate-base'!AQ62*input1!AQ62)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rate-base'!D63*input1!D63)</f>
        <v>5755755</v>
      </c>
      <c r="E63" s="31">
        <f>IF(E$8="","",'input rate-base'!E63*input1!E63)</f>
        <v>71055</v>
      </c>
      <c r="F63" s="31">
        <f>IF(F$8="","",'input rate-base'!F63*input1!F63)</f>
        <v>200220</v>
      </c>
      <c r="G63" s="31">
        <f>IF(G$8="","",'input rate-base'!G63*input1!G63)</f>
        <v>534528</v>
      </c>
      <c r="H63" s="31">
        <f>IF(H$8="","",'input rate-base'!H63*input1!H63)</f>
        <v>2628</v>
      </c>
      <c r="I63" s="31">
        <f>IF(I$8="","",'input rate-base'!I63*input1!I63)</f>
        <v>761288</v>
      </c>
      <c r="J63" s="31">
        <f>IF(J$8="","",'input rate-base'!J63*input1!J63)</f>
        <v>1276</v>
      </c>
      <c r="K63" s="31">
        <f>IF(K$8="","",'input rate-base'!K63*input1!K63)</f>
        <v>4444</v>
      </c>
      <c r="L63" s="31">
        <f>IF(L$8="","",'input rate-base'!L63*input1!L63)</f>
        <v>29656</v>
      </c>
      <c r="M63" s="31">
        <f>IF(M$8="","",'input rate-base'!M63*input1!M63)</f>
        <v>37125</v>
      </c>
      <c r="N63" s="31">
        <f>IF(N$8="","",'input rate-base'!N63*input1!N63)</f>
        <v>1800</v>
      </c>
      <c r="O63" s="31">
        <f>IF(O$8="","",'input rate-base'!O63*input1!O63)</f>
        <v>9900</v>
      </c>
      <c r="P63" s="31">
        <f>IF(P$8="","",'input rate-base'!P63*input1!P63)</f>
        <v>0</v>
      </c>
      <c r="Q63" s="31">
        <f>IF(Q$8="","",'input rate-base'!Q63*input1!Q63)</f>
        <v>25000</v>
      </c>
      <c r="R63" s="31">
        <f>IF(R$8="","",'input rate-base'!R63*input1!R63)</f>
        <v>396</v>
      </c>
      <c r="S63" s="31">
        <f>IF(S$8="","",'input rate-base'!S63*input1!S63)</f>
        <v>6952</v>
      </c>
      <c r="T63" s="31">
        <f>IF(T$8="","",'input rate-base'!T63*input1!T63)</f>
        <v>176</v>
      </c>
      <c r="U63" s="31">
        <f>IF(U$8="","",'input rate-base'!U63*input1!U63)</f>
        <v>132</v>
      </c>
      <c r="V63" s="31">
        <f>IF(V$8="","",'input rate-base'!V63*input1!V63)</f>
        <v>264</v>
      </c>
      <c r="W63" s="31">
        <f>IF(W$8="","",'input rate-base'!W63*input1!W63)</f>
        <v>2025</v>
      </c>
      <c r="X63" s="31">
        <f>IF(X$8="","",'input rate-base'!X63*input1!X63)</f>
        <v>1350</v>
      </c>
      <c r="Y63" s="31">
        <f>IF(Y$8="","",'input rate-base'!Y63*input1!Y63)</f>
        <v>2025</v>
      </c>
      <c r="Z63" s="31">
        <f>IF(Z$8="","",'input rate-base'!Z63*input1!Z63)</f>
        <v>450</v>
      </c>
      <c r="AA63" s="31">
        <f>IF(AA$8="","",'input rate-base'!AA63*input1!AA63)</f>
        <v>1000</v>
      </c>
      <c r="AB63" s="31">
        <f>IF(AB$8="","",'input rate-base'!AB63*input1!AB63)</f>
        <v>0</v>
      </c>
      <c r="AC63" s="31" t="str">
        <f>IF(AC$8="","",'input rate-base'!AC63*input1!AC63)</f>
        <v/>
      </c>
      <c r="AD63" s="31" t="str">
        <f>IF(AD$8="","",'input rate-base'!AD63*input1!AD63)</f>
        <v/>
      </c>
      <c r="AE63" s="31" t="str">
        <f>IF(AE$8="","",'input rate-base'!AE63*input1!AE63)</f>
        <v/>
      </c>
      <c r="AF63" s="31" t="str">
        <f>IF(AF$8="","",'input rate-base'!AF63*input1!AF63)</f>
        <v/>
      </c>
      <c r="AG63" s="31" t="str">
        <f>IF(AG$8="","",'input rate-base'!AG63*input1!AG63)</f>
        <v/>
      </c>
      <c r="AH63" s="31" t="str">
        <f>IF(AH$8="","",'input rate-base'!AH63*input1!AH63)</f>
        <v/>
      </c>
      <c r="AI63" s="31" t="str">
        <f>IF(AI$8="","",'input rate-base'!AI63*input1!AI63)</f>
        <v/>
      </c>
      <c r="AJ63" s="31" t="str">
        <f>IF(AJ$8="","",'input rate-base'!AJ63*input1!AJ63)</f>
        <v/>
      </c>
      <c r="AK63" s="31" t="str">
        <f>IF(AK$8="","",'input rate-base'!AK63*input1!AK63)</f>
        <v/>
      </c>
      <c r="AL63" s="31" t="str">
        <f>IF(AL$8="","",'input rate-base'!AL63*input1!AL63)</f>
        <v/>
      </c>
      <c r="AM63" s="31" t="str">
        <f>IF(AM$8="","",'input rate-base'!AM63*input1!AM63)</f>
        <v/>
      </c>
      <c r="AN63" s="31" t="str">
        <f>IF(AN$8="","",'input rate-base'!AN63*input1!AN63)</f>
        <v/>
      </c>
      <c r="AO63" s="31" t="str">
        <f>IF(AO$8="","",'input rate-base'!AO63*input1!AO63)</f>
        <v/>
      </c>
      <c r="AP63" s="31" t="str">
        <f>IF(AP$8="","",'input rate-base'!AP63*input1!AP63)</f>
        <v/>
      </c>
      <c r="AQ63" s="31" t="str">
        <f>IF(AQ$8="","",'input rate-base'!AQ63*input1!AQ63)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rate-base'!D64*input1!D64)</f>
        <v>5763735</v>
      </c>
      <c r="E64" s="31">
        <f>IF(E$8="","",'input rate-base'!E64*input1!E64)</f>
        <v>70485</v>
      </c>
      <c r="F64" s="31">
        <f>IF(F$8="","",'input rate-base'!F64*input1!F64)</f>
        <v>202095</v>
      </c>
      <c r="G64" s="31">
        <f>IF(G$8="","",'input rate-base'!G64*input1!G64)</f>
        <v>535014</v>
      </c>
      <c r="H64" s="31">
        <f>IF(H$8="","",'input rate-base'!H64*input1!H64)</f>
        <v>2628</v>
      </c>
      <c r="I64" s="31">
        <f>IF(I$8="","",'input rate-base'!I64*input1!I64)</f>
        <v>762476</v>
      </c>
      <c r="J64" s="31">
        <f>IF(J$8="","",'input rate-base'!J64*input1!J64)</f>
        <v>1276</v>
      </c>
      <c r="K64" s="31">
        <f>IF(K$8="","",'input rate-base'!K64*input1!K64)</f>
        <v>4444</v>
      </c>
      <c r="L64" s="31">
        <f>IF(L$8="","",'input rate-base'!L64*input1!L64)</f>
        <v>29788</v>
      </c>
      <c r="M64" s="31">
        <f>IF(M$8="","",'input rate-base'!M64*input1!M64)</f>
        <v>37350</v>
      </c>
      <c r="N64" s="31">
        <f>IF(N$8="","",'input rate-base'!N64*input1!N64)</f>
        <v>1800</v>
      </c>
      <c r="O64" s="31">
        <f>IF(O$8="","",'input rate-base'!O64*input1!O64)</f>
        <v>9900</v>
      </c>
      <c r="P64" s="31">
        <f>IF(P$8="","",'input rate-base'!P64*input1!P64)</f>
        <v>0</v>
      </c>
      <c r="Q64" s="31">
        <f>IF(Q$8="","",'input rate-base'!Q64*input1!Q64)</f>
        <v>25000</v>
      </c>
      <c r="R64" s="31">
        <f>IF(R$8="","",'input rate-base'!R64*input1!R64)</f>
        <v>396</v>
      </c>
      <c r="S64" s="31">
        <f>IF(S$8="","",'input rate-base'!S64*input1!S64)</f>
        <v>6952</v>
      </c>
      <c r="T64" s="31">
        <f>IF(T$8="","",'input rate-base'!T64*input1!T64)</f>
        <v>176</v>
      </c>
      <c r="U64" s="31">
        <f>IF(U$8="","",'input rate-base'!U64*input1!U64)</f>
        <v>132</v>
      </c>
      <c r="V64" s="31">
        <f>IF(V$8="","",'input rate-base'!V64*input1!V64)</f>
        <v>264</v>
      </c>
      <c r="W64" s="31">
        <f>IF(W$8="","",'input rate-base'!W64*input1!W64)</f>
        <v>2025</v>
      </c>
      <c r="X64" s="31">
        <f>IF(X$8="","",'input rate-base'!X64*input1!X64)</f>
        <v>1350</v>
      </c>
      <c r="Y64" s="31">
        <f>IF(Y$8="","",'input rate-base'!Y64*input1!Y64)</f>
        <v>2025</v>
      </c>
      <c r="Z64" s="31">
        <f>IF(Z$8="","",'input rate-base'!Z64*input1!Z64)</f>
        <v>450</v>
      </c>
      <c r="AA64" s="31">
        <f>IF(AA$8="","",'input rate-base'!AA64*input1!AA64)</f>
        <v>1000</v>
      </c>
      <c r="AB64" s="31">
        <f>IF(AB$8="","",'input rate-base'!AB64*input1!AB64)</f>
        <v>0</v>
      </c>
      <c r="AC64" s="31" t="str">
        <f>IF(AC$8="","",'input rate-base'!AC64*input1!AC64)</f>
        <v/>
      </c>
      <c r="AD64" s="31" t="str">
        <f>IF(AD$8="","",'input rate-base'!AD64*input1!AD64)</f>
        <v/>
      </c>
      <c r="AE64" s="31" t="str">
        <f>IF(AE$8="","",'input rate-base'!AE64*input1!AE64)</f>
        <v/>
      </c>
      <c r="AF64" s="31" t="str">
        <f>IF(AF$8="","",'input rate-base'!AF64*input1!AF64)</f>
        <v/>
      </c>
      <c r="AG64" s="31" t="str">
        <f>IF(AG$8="","",'input rate-base'!AG64*input1!AG64)</f>
        <v/>
      </c>
      <c r="AH64" s="31" t="str">
        <f>IF(AH$8="","",'input rate-base'!AH64*input1!AH64)</f>
        <v/>
      </c>
      <c r="AI64" s="31" t="str">
        <f>IF(AI$8="","",'input rate-base'!AI64*input1!AI64)</f>
        <v/>
      </c>
      <c r="AJ64" s="31" t="str">
        <f>IF(AJ$8="","",'input rate-base'!AJ64*input1!AJ64)</f>
        <v/>
      </c>
      <c r="AK64" s="31" t="str">
        <f>IF(AK$8="","",'input rate-base'!AK64*input1!AK64)</f>
        <v/>
      </c>
      <c r="AL64" s="31" t="str">
        <f>IF(AL$8="","",'input rate-base'!AL64*input1!AL64)</f>
        <v/>
      </c>
      <c r="AM64" s="31" t="str">
        <f>IF(AM$8="","",'input rate-base'!AM64*input1!AM64)</f>
        <v/>
      </c>
      <c r="AN64" s="31" t="str">
        <f>IF(AN$8="","",'input rate-base'!AN64*input1!AN64)</f>
        <v/>
      </c>
      <c r="AO64" s="31" t="str">
        <f>IF(AO$8="","",'input rate-base'!AO64*input1!AO64)</f>
        <v/>
      </c>
      <c r="AP64" s="31" t="str">
        <f>IF(AP$8="","",'input rate-base'!AP64*input1!AP64)</f>
        <v/>
      </c>
      <c r="AQ64" s="31" t="str">
        <f>IF(AQ$8="","",'input rate-base'!AQ64*input1!AQ64)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rate-base'!D65*input1!D65)</f>
        <v>5762925</v>
      </c>
      <c r="E65" s="31">
        <f>IF(E$8="","",'input rate-base'!E65*input1!E65)</f>
        <v>69915</v>
      </c>
      <c r="F65" s="31">
        <f>IF(F$8="","",'input rate-base'!F65*input1!F65)</f>
        <v>203655</v>
      </c>
      <c r="G65" s="31">
        <f>IF(G$8="","",'input rate-base'!G65*input1!G65)</f>
        <v>535032</v>
      </c>
      <c r="H65" s="31">
        <f>IF(H$8="","",'input rate-base'!H65*input1!H65)</f>
        <v>2628</v>
      </c>
      <c r="I65" s="31">
        <f>IF(I$8="","",'input rate-base'!I65*input1!I65)</f>
        <v>762476</v>
      </c>
      <c r="J65" s="31">
        <f>IF(J$8="","",'input rate-base'!J65*input1!J65)</f>
        <v>1276</v>
      </c>
      <c r="K65" s="31">
        <f>IF(K$8="","",'input rate-base'!K65*input1!K65)</f>
        <v>4444</v>
      </c>
      <c r="L65" s="31">
        <f>IF(L$8="","",'input rate-base'!L65*input1!L65)</f>
        <v>29832</v>
      </c>
      <c r="M65" s="31">
        <f>IF(M$8="","",'input rate-base'!M65*input1!M65)</f>
        <v>37575</v>
      </c>
      <c r="N65" s="31">
        <f>IF(N$8="","",'input rate-base'!N65*input1!N65)</f>
        <v>1800</v>
      </c>
      <c r="O65" s="31">
        <f>IF(O$8="","",'input rate-base'!O65*input1!O65)</f>
        <v>9900</v>
      </c>
      <c r="P65" s="31">
        <f>IF(P$8="","",'input rate-base'!P65*input1!P65)</f>
        <v>0</v>
      </c>
      <c r="Q65" s="31">
        <f>IF(Q$8="","",'input rate-base'!Q65*input1!Q65)</f>
        <v>25000</v>
      </c>
      <c r="R65" s="31">
        <f>IF(R$8="","",'input rate-base'!R65*input1!R65)</f>
        <v>396</v>
      </c>
      <c r="S65" s="31">
        <f>IF(S$8="","",'input rate-base'!S65*input1!S65)</f>
        <v>6952</v>
      </c>
      <c r="T65" s="31">
        <f>IF(T$8="","",'input rate-base'!T65*input1!T65)</f>
        <v>176</v>
      </c>
      <c r="U65" s="31">
        <f>IF(U$8="","",'input rate-base'!U65*input1!U65)</f>
        <v>132</v>
      </c>
      <c r="V65" s="31">
        <f>IF(V$8="","",'input rate-base'!V65*input1!V65)</f>
        <v>264</v>
      </c>
      <c r="W65" s="31">
        <f>IF(W$8="","",'input rate-base'!W65*input1!W65)</f>
        <v>2025</v>
      </c>
      <c r="X65" s="31">
        <f>IF(X$8="","",'input rate-base'!X65*input1!X65)</f>
        <v>1350</v>
      </c>
      <c r="Y65" s="31">
        <f>IF(Y$8="","",'input rate-base'!Y65*input1!Y65)</f>
        <v>2025</v>
      </c>
      <c r="Z65" s="31">
        <f>IF(Z$8="","",'input rate-base'!Z65*input1!Z65)</f>
        <v>450</v>
      </c>
      <c r="AA65" s="31">
        <f>IF(AA$8="","",'input rate-base'!AA65*input1!AA65)</f>
        <v>1000</v>
      </c>
      <c r="AB65" s="31">
        <f>IF(AB$8="","",'input rate-base'!AB65*input1!AB65)</f>
        <v>0</v>
      </c>
      <c r="AC65" s="31" t="str">
        <f>IF(AC$8="","",'input rate-base'!AC65*input1!AC65)</f>
        <v/>
      </c>
      <c r="AD65" s="31" t="str">
        <f>IF(AD$8="","",'input rate-base'!AD65*input1!AD65)</f>
        <v/>
      </c>
      <c r="AE65" s="31" t="str">
        <f>IF(AE$8="","",'input rate-base'!AE65*input1!AE65)</f>
        <v/>
      </c>
      <c r="AF65" s="31" t="str">
        <f>IF(AF$8="","",'input rate-base'!AF65*input1!AF65)</f>
        <v/>
      </c>
      <c r="AG65" s="31" t="str">
        <f>IF(AG$8="","",'input rate-base'!AG65*input1!AG65)</f>
        <v/>
      </c>
      <c r="AH65" s="31" t="str">
        <f>IF(AH$8="","",'input rate-base'!AH65*input1!AH65)</f>
        <v/>
      </c>
      <c r="AI65" s="31" t="str">
        <f>IF(AI$8="","",'input rate-base'!AI65*input1!AI65)</f>
        <v/>
      </c>
      <c r="AJ65" s="31" t="str">
        <f>IF(AJ$8="","",'input rate-base'!AJ65*input1!AJ65)</f>
        <v/>
      </c>
      <c r="AK65" s="31" t="str">
        <f>IF(AK$8="","",'input rate-base'!AK65*input1!AK65)</f>
        <v/>
      </c>
      <c r="AL65" s="31" t="str">
        <f>IF(AL$8="","",'input rate-base'!AL65*input1!AL65)</f>
        <v/>
      </c>
      <c r="AM65" s="31" t="str">
        <f>IF(AM$8="","",'input rate-base'!AM65*input1!AM65)</f>
        <v/>
      </c>
      <c r="AN65" s="31" t="str">
        <f>IF(AN$8="","",'input rate-base'!AN65*input1!AN65)</f>
        <v/>
      </c>
      <c r="AO65" s="31" t="str">
        <f>IF(AO$8="","",'input rate-base'!AO65*input1!AO65)</f>
        <v/>
      </c>
      <c r="AP65" s="31" t="str">
        <f>IF(AP$8="","",'input rate-base'!AP65*input1!AP65)</f>
        <v/>
      </c>
      <c r="AQ65" s="31" t="str">
        <f>IF(AQ$8="","",'input rate-base'!AQ65*input1!AQ65)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rate-base'!D66*input1!D66)</f>
        <v>5763330</v>
      </c>
      <c r="E66" s="31">
        <f>IF(E$8="","",'input rate-base'!E66*input1!E66)</f>
        <v>69345</v>
      </c>
      <c r="F66" s="31">
        <f>IF(F$8="","",'input rate-base'!F66*input1!F66)</f>
        <v>205230</v>
      </c>
      <c r="G66" s="31">
        <f>IF(G$8="","",'input rate-base'!G66*input1!G66)</f>
        <v>535104</v>
      </c>
      <c r="H66" s="31">
        <f>IF(H$8="","",'input rate-base'!H66*input1!H66)</f>
        <v>2628</v>
      </c>
      <c r="I66" s="31">
        <f>IF(I$8="","",'input rate-base'!I66*input1!I66)</f>
        <v>762564</v>
      </c>
      <c r="J66" s="31">
        <f>IF(J$8="","",'input rate-base'!J66*input1!J66)</f>
        <v>1276</v>
      </c>
      <c r="K66" s="31">
        <f>IF(K$8="","",'input rate-base'!K66*input1!K66)</f>
        <v>4444</v>
      </c>
      <c r="L66" s="31">
        <f>IF(L$8="","",'input rate-base'!L66*input1!L66)</f>
        <v>29920</v>
      </c>
      <c r="M66" s="31">
        <f>IF(M$8="","",'input rate-base'!M66*input1!M66)</f>
        <v>37575</v>
      </c>
      <c r="N66" s="31">
        <f>IF(N$8="","",'input rate-base'!N66*input1!N66)</f>
        <v>1800</v>
      </c>
      <c r="O66" s="31">
        <f>IF(O$8="","",'input rate-base'!O66*input1!O66)</f>
        <v>9900</v>
      </c>
      <c r="P66" s="31">
        <f>IF(P$8="","",'input rate-base'!P66*input1!P66)</f>
        <v>0</v>
      </c>
      <c r="Q66" s="31">
        <f>IF(Q$8="","",'input rate-base'!Q66*input1!Q66)</f>
        <v>25000</v>
      </c>
      <c r="R66" s="31">
        <f>IF(R$8="","",'input rate-base'!R66*input1!R66)</f>
        <v>396</v>
      </c>
      <c r="S66" s="31">
        <f>IF(S$8="","",'input rate-base'!S66*input1!S66)</f>
        <v>6952</v>
      </c>
      <c r="T66" s="31">
        <f>IF(T$8="","",'input rate-base'!T66*input1!T66)</f>
        <v>176</v>
      </c>
      <c r="U66" s="31">
        <f>IF(U$8="","",'input rate-base'!U66*input1!U66)</f>
        <v>132</v>
      </c>
      <c r="V66" s="31">
        <f>IF(V$8="","",'input rate-base'!V66*input1!V66)</f>
        <v>264</v>
      </c>
      <c r="W66" s="31">
        <f>IF(W$8="","",'input rate-base'!W66*input1!W66)</f>
        <v>2025</v>
      </c>
      <c r="X66" s="31">
        <f>IF(X$8="","",'input rate-base'!X66*input1!X66)</f>
        <v>1350</v>
      </c>
      <c r="Y66" s="31">
        <f>IF(Y$8="","",'input rate-base'!Y66*input1!Y66)</f>
        <v>2025</v>
      </c>
      <c r="Z66" s="31">
        <f>IF(Z$8="","",'input rate-base'!Z66*input1!Z66)</f>
        <v>450</v>
      </c>
      <c r="AA66" s="31">
        <f>IF(AA$8="","",'input rate-base'!AA66*input1!AA66)</f>
        <v>1000</v>
      </c>
      <c r="AB66" s="31">
        <f>IF(AB$8="","",'input rate-base'!AB66*input1!AB66)</f>
        <v>0</v>
      </c>
      <c r="AC66" s="31" t="str">
        <f>IF(AC$8="","",'input rate-base'!AC66*input1!AC66)</f>
        <v/>
      </c>
      <c r="AD66" s="31" t="str">
        <f>IF(AD$8="","",'input rate-base'!AD66*input1!AD66)</f>
        <v/>
      </c>
      <c r="AE66" s="31" t="str">
        <f>IF(AE$8="","",'input rate-base'!AE66*input1!AE66)</f>
        <v/>
      </c>
      <c r="AF66" s="31" t="str">
        <f>IF(AF$8="","",'input rate-base'!AF66*input1!AF66)</f>
        <v/>
      </c>
      <c r="AG66" s="31" t="str">
        <f>IF(AG$8="","",'input rate-base'!AG66*input1!AG66)</f>
        <v/>
      </c>
      <c r="AH66" s="31" t="str">
        <f>IF(AH$8="","",'input rate-base'!AH66*input1!AH66)</f>
        <v/>
      </c>
      <c r="AI66" s="31" t="str">
        <f>IF(AI$8="","",'input rate-base'!AI66*input1!AI66)</f>
        <v/>
      </c>
      <c r="AJ66" s="31" t="str">
        <f>IF(AJ$8="","",'input rate-base'!AJ66*input1!AJ66)</f>
        <v/>
      </c>
      <c r="AK66" s="31" t="str">
        <f>IF(AK$8="","",'input rate-base'!AK66*input1!AK66)</f>
        <v/>
      </c>
      <c r="AL66" s="31" t="str">
        <f>IF(AL$8="","",'input rate-base'!AL66*input1!AL66)</f>
        <v/>
      </c>
      <c r="AM66" s="31" t="str">
        <f>IF(AM$8="","",'input rate-base'!AM66*input1!AM66)</f>
        <v/>
      </c>
      <c r="AN66" s="31" t="str">
        <f>IF(AN$8="","",'input rate-base'!AN66*input1!AN66)</f>
        <v/>
      </c>
      <c r="AO66" s="31" t="str">
        <f>IF(AO$8="","",'input rate-base'!AO66*input1!AO66)</f>
        <v/>
      </c>
      <c r="AP66" s="31" t="str">
        <f>IF(AP$8="","",'input rate-base'!AP66*input1!AP66)</f>
        <v/>
      </c>
      <c r="AQ66" s="31" t="str">
        <f>IF(AQ$8="","",'input rate-base'!AQ66*input1!AQ66)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rate-base'!D67*input1!D67)</f>
        <v>5767050</v>
      </c>
      <c r="E67" s="31">
        <f>IF(E$8="","",'input rate-base'!E67*input1!E67)</f>
        <v>68775</v>
      </c>
      <c r="F67" s="31">
        <f>IF(F$8="","",'input rate-base'!F67*input1!F67)</f>
        <v>206430</v>
      </c>
      <c r="G67" s="31">
        <f>IF(G$8="","",'input rate-base'!G67*input1!G67)</f>
        <v>535320</v>
      </c>
      <c r="H67" s="31">
        <f>IF(H$8="","",'input rate-base'!H67*input1!H67)</f>
        <v>2628</v>
      </c>
      <c r="I67" s="31">
        <f>IF(I$8="","",'input rate-base'!I67*input1!I67)</f>
        <v>762960</v>
      </c>
      <c r="J67" s="31">
        <f>IF(J$8="","",'input rate-base'!J67*input1!J67)</f>
        <v>1276</v>
      </c>
      <c r="K67" s="31">
        <f>IF(K$8="","",'input rate-base'!K67*input1!K67)</f>
        <v>4444</v>
      </c>
      <c r="L67" s="31">
        <f>IF(L$8="","",'input rate-base'!L67*input1!L67)</f>
        <v>30096</v>
      </c>
      <c r="M67" s="31">
        <f>IF(M$8="","",'input rate-base'!M67*input1!M67)</f>
        <v>37800</v>
      </c>
      <c r="N67" s="31">
        <f>IF(N$8="","",'input rate-base'!N67*input1!N67)</f>
        <v>1800</v>
      </c>
      <c r="O67" s="31">
        <f>IF(O$8="","",'input rate-base'!O67*input1!O67)</f>
        <v>9900</v>
      </c>
      <c r="P67" s="31">
        <f>IF(P$8="","",'input rate-base'!P67*input1!P67)</f>
        <v>0</v>
      </c>
      <c r="Q67" s="31">
        <f>IF(Q$8="","",'input rate-base'!Q67*input1!Q67)</f>
        <v>25000</v>
      </c>
      <c r="R67" s="31">
        <f>IF(R$8="","",'input rate-base'!R67*input1!R67)</f>
        <v>396</v>
      </c>
      <c r="S67" s="31">
        <f>IF(S$8="","",'input rate-base'!S67*input1!S67)</f>
        <v>6952</v>
      </c>
      <c r="T67" s="31">
        <f>IF(T$8="","",'input rate-base'!T67*input1!T67)</f>
        <v>176</v>
      </c>
      <c r="U67" s="31">
        <f>IF(U$8="","",'input rate-base'!U67*input1!U67)</f>
        <v>132</v>
      </c>
      <c r="V67" s="31">
        <f>IF(V$8="","",'input rate-base'!V67*input1!V67)</f>
        <v>264</v>
      </c>
      <c r="W67" s="31">
        <f>IF(W$8="","",'input rate-base'!W67*input1!W67)</f>
        <v>2025</v>
      </c>
      <c r="X67" s="31">
        <f>IF(X$8="","",'input rate-base'!X67*input1!X67)</f>
        <v>1350</v>
      </c>
      <c r="Y67" s="31">
        <f>IF(Y$8="","",'input rate-base'!Y67*input1!Y67)</f>
        <v>2025</v>
      </c>
      <c r="Z67" s="31">
        <f>IF(Z$8="","",'input rate-base'!Z67*input1!Z67)</f>
        <v>450</v>
      </c>
      <c r="AA67" s="31">
        <f>IF(AA$8="","",'input rate-base'!AA67*input1!AA67)</f>
        <v>1000</v>
      </c>
      <c r="AB67" s="31">
        <f>IF(AB$8="","",'input rate-base'!AB67*input1!AB67)</f>
        <v>0</v>
      </c>
      <c r="AC67" s="31" t="str">
        <f>IF(AC$8="","",'input rate-base'!AC67*input1!AC67)</f>
        <v/>
      </c>
      <c r="AD67" s="31" t="str">
        <f>IF(AD$8="","",'input rate-base'!AD67*input1!AD67)</f>
        <v/>
      </c>
      <c r="AE67" s="31" t="str">
        <f>IF(AE$8="","",'input rate-base'!AE67*input1!AE67)</f>
        <v/>
      </c>
      <c r="AF67" s="31" t="str">
        <f>IF(AF$8="","",'input rate-base'!AF67*input1!AF67)</f>
        <v/>
      </c>
      <c r="AG67" s="31" t="str">
        <f>IF(AG$8="","",'input rate-base'!AG67*input1!AG67)</f>
        <v/>
      </c>
      <c r="AH67" s="31" t="str">
        <f>IF(AH$8="","",'input rate-base'!AH67*input1!AH67)</f>
        <v/>
      </c>
      <c r="AI67" s="31" t="str">
        <f>IF(AI$8="","",'input rate-base'!AI67*input1!AI67)</f>
        <v/>
      </c>
      <c r="AJ67" s="31" t="str">
        <f>IF(AJ$8="","",'input rate-base'!AJ67*input1!AJ67)</f>
        <v/>
      </c>
      <c r="AK67" s="31" t="str">
        <f>IF(AK$8="","",'input rate-base'!AK67*input1!AK67)</f>
        <v/>
      </c>
      <c r="AL67" s="31" t="str">
        <f>IF(AL$8="","",'input rate-base'!AL67*input1!AL67)</f>
        <v/>
      </c>
      <c r="AM67" s="31" t="str">
        <f>IF(AM$8="","",'input rate-base'!AM67*input1!AM67)</f>
        <v/>
      </c>
      <c r="AN67" s="31" t="str">
        <f>IF(AN$8="","",'input rate-base'!AN67*input1!AN67)</f>
        <v/>
      </c>
      <c r="AO67" s="31" t="str">
        <f>IF(AO$8="","",'input rate-base'!AO67*input1!AO67)</f>
        <v/>
      </c>
      <c r="AP67" s="31" t="str">
        <f>IF(AP$8="","",'input rate-base'!AP67*input1!AP67)</f>
        <v/>
      </c>
      <c r="AQ67" s="31" t="str">
        <f>IF(AQ$8="","",'input rate-base'!AQ67*input1!AQ67)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rate-base'!D68*input1!D68)</f>
        <v>5772180</v>
      </c>
      <c r="E68" s="31">
        <f>IF(E$8="","",'input rate-base'!E68*input1!E68)</f>
        <v>68220</v>
      </c>
      <c r="F68" s="31">
        <f>IF(F$8="","",'input rate-base'!F68*input1!F68)</f>
        <v>207405</v>
      </c>
      <c r="G68" s="31">
        <f>IF(G$8="","",'input rate-base'!G68*input1!G68)</f>
        <v>535626</v>
      </c>
      <c r="H68" s="31">
        <f>IF(H$8="","",'input rate-base'!H68*input1!H68)</f>
        <v>2628</v>
      </c>
      <c r="I68" s="31">
        <f>IF(I$8="","",'input rate-base'!I68*input1!I68)</f>
        <v>763840</v>
      </c>
      <c r="J68" s="31">
        <f>IF(J$8="","",'input rate-base'!J68*input1!J68)</f>
        <v>1276</v>
      </c>
      <c r="K68" s="31">
        <f>IF(K$8="","",'input rate-base'!K68*input1!K68)</f>
        <v>4400</v>
      </c>
      <c r="L68" s="31">
        <f>IF(L$8="","",'input rate-base'!L68*input1!L68)</f>
        <v>30140</v>
      </c>
      <c r="M68" s="31">
        <f>IF(M$8="","",'input rate-base'!M68*input1!M68)</f>
        <v>37800</v>
      </c>
      <c r="N68" s="31">
        <f>IF(N$8="","",'input rate-base'!N68*input1!N68)</f>
        <v>1800</v>
      </c>
      <c r="O68" s="31">
        <f>IF(O$8="","",'input rate-base'!O68*input1!O68)</f>
        <v>9900</v>
      </c>
      <c r="P68" s="31">
        <f>IF(P$8="","",'input rate-base'!P68*input1!P68)</f>
        <v>0</v>
      </c>
      <c r="Q68" s="31">
        <f>IF(Q$8="","",'input rate-base'!Q68*input1!Q68)</f>
        <v>25000</v>
      </c>
      <c r="R68" s="31">
        <f>IF(R$8="","",'input rate-base'!R68*input1!R68)</f>
        <v>396</v>
      </c>
      <c r="S68" s="31">
        <f>IF(S$8="","",'input rate-base'!S68*input1!S68)</f>
        <v>6996</v>
      </c>
      <c r="T68" s="31">
        <f>IF(T$8="","",'input rate-base'!T68*input1!T68)</f>
        <v>176</v>
      </c>
      <c r="U68" s="31">
        <f>IF(U$8="","",'input rate-base'!U68*input1!U68)</f>
        <v>132</v>
      </c>
      <c r="V68" s="31">
        <f>IF(V$8="","",'input rate-base'!V68*input1!V68)</f>
        <v>264</v>
      </c>
      <c r="W68" s="31">
        <f>IF(W$8="","",'input rate-base'!W68*input1!W68)</f>
        <v>2025</v>
      </c>
      <c r="X68" s="31">
        <f>IF(X$8="","",'input rate-base'!X68*input1!X68)</f>
        <v>1350</v>
      </c>
      <c r="Y68" s="31">
        <f>IF(Y$8="","",'input rate-base'!Y68*input1!Y68)</f>
        <v>2025</v>
      </c>
      <c r="Z68" s="31">
        <f>IF(Z$8="","",'input rate-base'!Z68*input1!Z68)</f>
        <v>450</v>
      </c>
      <c r="AA68" s="31">
        <f>IF(AA$8="","",'input rate-base'!AA68*input1!AA68)</f>
        <v>1000</v>
      </c>
      <c r="AB68" s="31">
        <f>IF(AB$8="","",'input rate-base'!AB68*input1!AB68)</f>
        <v>0</v>
      </c>
      <c r="AC68" s="31" t="str">
        <f>IF(AC$8="","",'input rate-base'!AC68*input1!AC68)</f>
        <v/>
      </c>
      <c r="AD68" s="31" t="str">
        <f>IF(AD$8="","",'input rate-base'!AD68*input1!AD68)</f>
        <v/>
      </c>
      <c r="AE68" s="31" t="str">
        <f>IF(AE$8="","",'input rate-base'!AE68*input1!AE68)</f>
        <v/>
      </c>
      <c r="AF68" s="31" t="str">
        <f>IF(AF$8="","",'input rate-base'!AF68*input1!AF68)</f>
        <v/>
      </c>
      <c r="AG68" s="31" t="str">
        <f>IF(AG$8="","",'input rate-base'!AG68*input1!AG68)</f>
        <v/>
      </c>
      <c r="AH68" s="31" t="str">
        <f>IF(AH$8="","",'input rate-base'!AH68*input1!AH68)</f>
        <v/>
      </c>
      <c r="AI68" s="31" t="str">
        <f>IF(AI$8="","",'input rate-base'!AI68*input1!AI68)</f>
        <v/>
      </c>
      <c r="AJ68" s="31" t="str">
        <f>IF(AJ$8="","",'input rate-base'!AJ68*input1!AJ68)</f>
        <v/>
      </c>
      <c r="AK68" s="31" t="str">
        <f>IF(AK$8="","",'input rate-base'!AK68*input1!AK68)</f>
        <v/>
      </c>
      <c r="AL68" s="31" t="str">
        <f>IF(AL$8="","",'input rate-base'!AL68*input1!AL68)</f>
        <v/>
      </c>
      <c r="AM68" s="31" t="str">
        <f>IF(AM$8="","",'input rate-base'!AM68*input1!AM68)</f>
        <v/>
      </c>
      <c r="AN68" s="31" t="str">
        <f>IF(AN$8="","",'input rate-base'!AN68*input1!AN68)</f>
        <v/>
      </c>
      <c r="AO68" s="31" t="str">
        <f>IF(AO$8="","",'input rate-base'!AO68*input1!AO68)</f>
        <v/>
      </c>
      <c r="AP68" s="31" t="str">
        <f>IF(AP$8="","",'input rate-base'!AP68*input1!AP68)</f>
        <v/>
      </c>
      <c r="AQ68" s="31" t="str">
        <f>IF(AQ$8="","",'input rate-base'!AQ68*input1!AQ68)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rate-base'!D69*input1!D69)</f>
        <v>5787465</v>
      </c>
      <c r="E69" s="31">
        <f>IF(E$8="","",'input rate-base'!E69*input1!E69)</f>
        <v>67680</v>
      </c>
      <c r="F69" s="31">
        <f>IF(F$8="","",'input rate-base'!F69*input1!F69)</f>
        <v>208245</v>
      </c>
      <c r="G69" s="31">
        <f>IF(G$8="","",'input rate-base'!G69*input1!G69)</f>
        <v>536472</v>
      </c>
      <c r="H69" s="31">
        <f>IF(H$8="","",'input rate-base'!H69*input1!H69)</f>
        <v>2628</v>
      </c>
      <c r="I69" s="31">
        <f>IF(I$8="","",'input rate-base'!I69*input1!I69)</f>
        <v>766040</v>
      </c>
      <c r="J69" s="31">
        <f>IF(J$8="","",'input rate-base'!J69*input1!J69)</f>
        <v>1276</v>
      </c>
      <c r="K69" s="31">
        <f>IF(K$8="","",'input rate-base'!K69*input1!K69)</f>
        <v>4400</v>
      </c>
      <c r="L69" s="31">
        <f>IF(L$8="","",'input rate-base'!L69*input1!L69)</f>
        <v>30228</v>
      </c>
      <c r="M69" s="31">
        <f>IF(M$8="","",'input rate-base'!M69*input1!M69)</f>
        <v>37800</v>
      </c>
      <c r="N69" s="31">
        <f>IF(N$8="","",'input rate-base'!N69*input1!N69)</f>
        <v>1800</v>
      </c>
      <c r="O69" s="31">
        <f>IF(O$8="","",'input rate-base'!O69*input1!O69)</f>
        <v>9900</v>
      </c>
      <c r="P69" s="31">
        <f>IF(P$8="","",'input rate-base'!P69*input1!P69)</f>
        <v>0</v>
      </c>
      <c r="Q69" s="31">
        <f>IF(Q$8="","",'input rate-base'!Q69*input1!Q69)</f>
        <v>25000</v>
      </c>
      <c r="R69" s="31">
        <f>IF(R$8="","",'input rate-base'!R69*input1!R69)</f>
        <v>396</v>
      </c>
      <c r="S69" s="31">
        <f>IF(S$8="","",'input rate-base'!S69*input1!S69)</f>
        <v>6996</v>
      </c>
      <c r="T69" s="31">
        <f>IF(T$8="","",'input rate-base'!T69*input1!T69)</f>
        <v>176</v>
      </c>
      <c r="U69" s="31">
        <f>IF(U$8="","",'input rate-base'!U69*input1!U69)</f>
        <v>132</v>
      </c>
      <c r="V69" s="31">
        <f>IF(V$8="","",'input rate-base'!V69*input1!V69)</f>
        <v>264</v>
      </c>
      <c r="W69" s="31">
        <f>IF(W$8="","",'input rate-base'!W69*input1!W69)</f>
        <v>2025</v>
      </c>
      <c r="X69" s="31">
        <f>IF(X$8="","",'input rate-base'!X69*input1!X69)</f>
        <v>1350</v>
      </c>
      <c r="Y69" s="31">
        <f>IF(Y$8="","",'input rate-base'!Y69*input1!Y69)</f>
        <v>2025</v>
      </c>
      <c r="Z69" s="31">
        <f>IF(Z$8="","",'input rate-base'!Z69*input1!Z69)</f>
        <v>450</v>
      </c>
      <c r="AA69" s="31">
        <f>IF(AA$8="","",'input rate-base'!AA69*input1!AA69)</f>
        <v>1000</v>
      </c>
      <c r="AB69" s="31">
        <f>IF(AB$8="","",'input rate-base'!AB69*input1!AB69)</f>
        <v>0</v>
      </c>
      <c r="AC69" s="31" t="str">
        <f>IF(AC$8="","",'input rate-base'!AC69*input1!AC69)</f>
        <v/>
      </c>
      <c r="AD69" s="31" t="str">
        <f>IF(AD$8="","",'input rate-base'!AD69*input1!AD69)</f>
        <v/>
      </c>
      <c r="AE69" s="31" t="str">
        <f>IF(AE$8="","",'input rate-base'!AE69*input1!AE69)</f>
        <v/>
      </c>
      <c r="AF69" s="31" t="str">
        <f>IF(AF$8="","",'input rate-base'!AF69*input1!AF69)</f>
        <v/>
      </c>
      <c r="AG69" s="31" t="str">
        <f>IF(AG$8="","",'input rate-base'!AG69*input1!AG69)</f>
        <v/>
      </c>
      <c r="AH69" s="31" t="str">
        <f>IF(AH$8="","",'input rate-base'!AH69*input1!AH69)</f>
        <v/>
      </c>
      <c r="AI69" s="31" t="str">
        <f>IF(AI$8="","",'input rate-base'!AI69*input1!AI69)</f>
        <v/>
      </c>
      <c r="AJ69" s="31" t="str">
        <f>IF(AJ$8="","",'input rate-base'!AJ69*input1!AJ69)</f>
        <v/>
      </c>
      <c r="AK69" s="31" t="str">
        <f>IF(AK$8="","",'input rate-base'!AK69*input1!AK69)</f>
        <v/>
      </c>
      <c r="AL69" s="31" t="str">
        <f>IF(AL$8="","",'input rate-base'!AL69*input1!AL69)</f>
        <v/>
      </c>
      <c r="AM69" s="31" t="str">
        <f>IF(AM$8="","",'input rate-base'!AM69*input1!AM69)</f>
        <v/>
      </c>
      <c r="AN69" s="31" t="str">
        <f>IF(AN$8="","",'input rate-base'!AN69*input1!AN69)</f>
        <v/>
      </c>
      <c r="AO69" s="31" t="str">
        <f>IF(AO$8="","",'input rate-base'!AO69*input1!AO69)</f>
        <v/>
      </c>
      <c r="AP69" s="31" t="str">
        <f>IF(AP$8="","",'input rate-base'!AP69*input1!AP69)</f>
        <v/>
      </c>
      <c r="AQ69" s="31" t="str">
        <f>IF(AQ$8="","",'input rate-base'!AQ69*input1!AQ69)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rate-base'!D70*input1!D70)</f>
        <v>5801055</v>
      </c>
      <c r="E70" s="31">
        <f>IF(E$8="","",'input rate-base'!E70*input1!E70)</f>
        <v>67155</v>
      </c>
      <c r="F70" s="31">
        <f>IF(F$8="","",'input rate-base'!F70*input1!F70)</f>
        <v>209220</v>
      </c>
      <c r="G70" s="31">
        <f>IF(G$8="","",'input rate-base'!G70*input1!G70)</f>
        <v>537210</v>
      </c>
      <c r="H70" s="31">
        <f>IF(H$8="","",'input rate-base'!H70*input1!H70)</f>
        <v>2628</v>
      </c>
      <c r="I70" s="31">
        <f>IF(I$8="","",'input rate-base'!I70*input1!I70)</f>
        <v>767932</v>
      </c>
      <c r="J70" s="31">
        <f>IF(J$8="","",'input rate-base'!J70*input1!J70)</f>
        <v>1276</v>
      </c>
      <c r="K70" s="31">
        <f>IF(K$8="","",'input rate-base'!K70*input1!K70)</f>
        <v>4400</v>
      </c>
      <c r="L70" s="31">
        <f>IF(L$8="","",'input rate-base'!L70*input1!L70)</f>
        <v>30360</v>
      </c>
      <c r="M70" s="31">
        <f>IF(M$8="","",'input rate-base'!M70*input1!M70)</f>
        <v>38025</v>
      </c>
      <c r="N70" s="31">
        <f>IF(N$8="","",'input rate-base'!N70*input1!N70)</f>
        <v>1800</v>
      </c>
      <c r="O70" s="31">
        <f>IF(O$8="","",'input rate-base'!O70*input1!O70)</f>
        <v>9900</v>
      </c>
      <c r="P70" s="31">
        <f>IF(P$8="","",'input rate-base'!P70*input1!P70)</f>
        <v>0</v>
      </c>
      <c r="Q70" s="31">
        <f>IF(Q$8="","",'input rate-base'!Q70*input1!Q70)</f>
        <v>25000</v>
      </c>
      <c r="R70" s="31">
        <f>IF(R$8="","",'input rate-base'!R70*input1!R70)</f>
        <v>396</v>
      </c>
      <c r="S70" s="31">
        <f>IF(S$8="","",'input rate-base'!S70*input1!S70)</f>
        <v>6996</v>
      </c>
      <c r="T70" s="31">
        <f>IF(T$8="","",'input rate-base'!T70*input1!T70)</f>
        <v>176</v>
      </c>
      <c r="U70" s="31">
        <f>IF(U$8="","",'input rate-base'!U70*input1!U70)</f>
        <v>132</v>
      </c>
      <c r="V70" s="31">
        <f>IF(V$8="","",'input rate-base'!V70*input1!V70)</f>
        <v>264</v>
      </c>
      <c r="W70" s="31">
        <f>IF(W$8="","",'input rate-base'!W70*input1!W70)</f>
        <v>2025</v>
      </c>
      <c r="X70" s="31">
        <f>IF(X$8="","",'input rate-base'!X70*input1!X70)</f>
        <v>1350</v>
      </c>
      <c r="Y70" s="31">
        <f>IF(Y$8="","",'input rate-base'!Y70*input1!Y70)</f>
        <v>2025</v>
      </c>
      <c r="Z70" s="31">
        <f>IF(Z$8="","",'input rate-base'!Z70*input1!Z70)</f>
        <v>450</v>
      </c>
      <c r="AA70" s="31">
        <f>IF(AA$8="","",'input rate-base'!AA70*input1!AA70)</f>
        <v>1000</v>
      </c>
      <c r="AB70" s="31">
        <f>IF(AB$8="","",'input rate-base'!AB70*input1!AB70)</f>
        <v>0</v>
      </c>
      <c r="AC70" s="31" t="str">
        <f>IF(AC$8="","",'input rate-base'!AC70*input1!AC70)</f>
        <v/>
      </c>
      <c r="AD70" s="31" t="str">
        <f>IF(AD$8="","",'input rate-base'!AD70*input1!AD70)</f>
        <v/>
      </c>
      <c r="AE70" s="31" t="str">
        <f>IF(AE$8="","",'input rate-base'!AE70*input1!AE70)</f>
        <v/>
      </c>
      <c r="AF70" s="31" t="str">
        <f>IF(AF$8="","",'input rate-base'!AF70*input1!AF70)</f>
        <v/>
      </c>
      <c r="AG70" s="31" t="str">
        <f>IF(AG$8="","",'input rate-base'!AG70*input1!AG70)</f>
        <v/>
      </c>
      <c r="AH70" s="31" t="str">
        <f>IF(AH$8="","",'input rate-base'!AH70*input1!AH70)</f>
        <v/>
      </c>
      <c r="AI70" s="31" t="str">
        <f>IF(AI$8="","",'input rate-base'!AI70*input1!AI70)</f>
        <v/>
      </c>
      <c r="AJ70" s="31" t="str">
        <f>IF(AJ$8="","",'input rate-base'!AJ70*input1!AJ70)</f>
        <v/>
      </c>
      <c r="AK70" s="31" t="str">
        <f>IF(AK$8="","",'input rate-base'!AK70*input1!AK70)</f>
        <v/>
      </c>
      <c r="AL70" s="31" t="str">
        <f>IF(AL$8="","",'input rate-base'!AL70*input1!AL70)</f>
        <v/>
      </c>
      <c r="AM70" s="31" t="str">
        <f>IF(AM$8="","",'input rate-base'!AM70*input1!AM70)</f>
        <v/>
      </c>
      <c r="AN70" s="31" t="str">
        <f>IF(AN$8="","",'input rate-base'!AN70*input1!AN70)</f>
        <v/>
      </c>
      <c r="AO70" s="31" t="str">
        <f>IF(AO$8="","",'input rate-base'!AO70*input1!AO70)</f>
        <v/>
      </c>
      <c r="AP70" s="31" t="str">
        <f>IF(AP$8="","",'input rate-base'!AP70*input1!AP70)</f>
        <v/>
      </c>
      <c r="AQ70" s="31" t="str">
        <f>IF(AQ$8="","",'input rate-base'!AQ70*input1!AQ70)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rate-base'!D71*input1!D71)</f>
        <v>5813145</v>
      </c>
      <c r="E71" s="31">
        <f>IF(E$8="","",'input rate-base'!E71*input1!E71)</f>
        <v>66630</v>
      </c>
      <c r="F71" s="31">
        <f>IF(F$8="","",'input rate-base'!F71*input1!F71)</f>
        <v>209895</v>
      </c>
      <c r="G71" s="31">
        <f>IF(G$8="","",'input rate-base'!G71*input1!G71)</f>
        <v>537876</v>
      </c>
      <c r="H71" s="31">
        <f>IF(H$8="","",'input rate-base'!H71*input1!H71)</f>
        <v>2628</v>
      </c>
      <c r="I71" s="31">
        <f>IF(I$8="","",'input rate-base'!I71*input1!I71)</f>
        <v>769604</v>
      </c>
      <c r="J71" s="31">
        <f>IF(J$8="","",'input rate-base'!J71*input1!J71)</f>
        <v>1276</v>
      </c>
      <c r="K71" s="31">
        <f>IF(K$8="","",'input rate-base'!K71*input1!K71)</f>
        <v>4400</v>
      </c>
      <c r="L71" s="31">
        <f>IF(L$8="","",'input rate-base'!L71*input1!L71)</f>
        <v>30448</v>
      </c>
      <c r="M71" s="31">
        <f>IF(M$8="","",'input rate-base'!M71*input1!M71)</f>
        <v>38475</v>
      </c>
      <c r="N71" s="31">
        <f>IF(N$8="","",'input rate-base'!N71*input1!N71)</f>
        <v>1800</v>
      </c>
      <c r="O71" s="31">
        <f>IF(O$8="","",'input rate-base'!O71*input1!O71)</f>
        <v>9900</v>
      </c>
      <c r="P71" s="31">
        <f>IF(P$8="","",'input rate-base'!P71*input1!P71)</f>
        <v>0</v>
      </c>
      <c r="Q71" s="31">
        <f>IF(Q$8="","",'input rate-base'!Q71*input1!Q71)</f>
        <v>25000</v>
      </c>
      <c r="R71" s="31">
        <f>IF(R$8="","",'input rate-base'!R71*input1!R71)</f>
        <v>396</v>
      </c>
      <c r="S71" s="31">
        <f>IF(S$8="","",'input rate-base'!S71*input1!S71)</f>
        <v>6996</v>
      </c>
      <c r="T71" s="31">
        <f>IF(T$8="","",'input rate-base'!T71*input1!T71)</f>
        <v>176</v>
      </c>
      <c r="U71" s="31">
        <f>IF(U$8="","",'input rate-base'!U71*input1!U71)</f>
        <v>132</v>
      </c>
      <c r="V71" s="31">
        <f>IF(V$8="","",'input rate-base'!V71*input1!V71)</f>
        <v>264</v>
      </c>
      <c r="W71" s="31">
        <f>IF(W$8="","",'input rate-base'!W71*input1!W71)</f>
        <v>2025</v>
      </c>
      <c r="X71" s="31">
        <f>IF(X$8="","",'input rate-base'!X71*input1!X71)</f>
        <v>1350</v>
      </c>
      <c r="Y71" s="31">
        <f>IF(Y$8="","",'input rate-base'!Y71*input1!Y71)</f>
        <v>2025</v>
      </c>
      <c r="Z71" s="31">
        <f>IF(Z$8="","",'input rate-base'!Z71*input1!Z71)</f>
        <v>450</v>
      </c>
      <c r="AA71" s="31">
        <f>IF(AA$8="","",'input rate-base'!AA71*input1!AA71)</f>
        <v>1000</v>
      </c>
      <c r="AB71" s="31">
        <f>IF(AB$8="","",'input rate-base'!AB71*input1!AB71)</f>
        <v>0</v>
      </c>
      <c r="AC71" s="31" t="str">
        <f>IF(AC$8="","",'input rate-base'!AC71*input1!AC71)</f>
        <v/>
      </c>
      <c r="AD71" s="31" t="str">
        <f>IF(AD$8="","",'input rate-base'!AD71*input1!AD71)</f>
        <v/>
      </c>
      <c r="AE71" s="31" t="str">
        <f>IF(AE$8="","",'input rate-base'!AE71*input1!AE71)</f>
        <v/>
      </c>
      <c r="AF71" s="31" t="str">
        <f>IF(AF$8="","",'input rate-base'!AF71*input1!AF71)</f>
        <v/>
      </c>
      <c r="AG71" s="31" t="str">
        <f>IF(AG$8="","",'input rate-base'!AG71*input1!AG71)</f>
        <v/>
      </c>
      <c r="AH71" s="31" t="str">
        <f>IF(AH$8="","",'input rate-base'!AH71*input1!AH71)</f>
        <v/>
      </c>
      <c r="AI71" s="31" t="str">
        <f>IF(AI$8="","",'input rate-base'!AI71*input1!AI71)</f>
        <v/>
      </c>
      <c r="AJ71" s="31" t="str">
        <f>IF(AJ$8="","",'input rate-base'!AJ71*input1!AJ71)</f>
        <v/>
      </c>
      <c r="AK71" s="31" t="str">
        <f>IF(AK$8="","",'input rate-base'!AK71*input1!AK71)</f>
        <v/>
      </c>
      <c r="AL71" s="31" t="str">
        <f>IF(AL$8="","",'input rate-base'!AL71*input1!AL71)</f>
        <v/>
      </c>
      <c r="AM71" s="31" t="str">
        <f>IF(AM$8="","",'input rate-base'!AM71*input1!AM71)</f>
        <v/>
      </c>
      <c r="AN71" s="31" t="str">
        <f>IF(AN$8="","",'input rate-base'!AN71*input1!AN71)</f>
        <v/>
      </c>
      <c r="AO71" s="31" t="str">
        <f>IF(AO$8="","",'input rate-base'!AO71*input1!AO71)</f>
        <v/>
      </c>
      <c r="AP71" s="31" t="str">
        <f>IF(AP$8="","",'input rate-base'!AP71*input1!AP71)</f>
        <v/>
      </c>
      <c r="AQ71" s="31" t="str">
        <f>IF(AQ$8="","",'input rate-base'!AQ71*input1!AQ71)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rate-base'!D72*input1!D72)</f>
        <v>5824440</v>
      </c>
      <c r="E72" s="31">
        <f>IF(E$8="","",'input rate-base'!E72*input1!E72)</f>
        <v>66105</v>
      </c>
      <c r="F72" s="31">
        <f>IF(F$8="","",'input rate-base'!F72*input1!F72)</f>
        <v>211215</v>
      </c>
      <c r="G72" s="31">
        <f>IF(G$8="","",'input rate-base'!G72*input1!G72)</f>
        <v>538524</v>
      </c>
      <c r="H72" s="31">
        <f>IF(H$8="","",'input rate-base'!H72*input1!H72)</f>
        <v>2628</v>
      </c>
      <c r="I72" s="31">
        <f>IF(I$8="","",'input rate-base'!I72*input1!I72)</f>
        <v>771232</v>
      </c>
      <c r="J72" s="31">
        <f>IF(J$8="","",'input rate-base'!J72*input1!J72)</f>
        <v>1276</v>
      </c>
      <c r="K72" s="31">
        <f>IF(K$8="","",'input rate-base'!K72*input1!K72)</f>
        <v>4400</v>
      </c>
      <c r="L72" s="31">
        <f>IF(L$8="","",'input rate-base'!L72*input1!L72)</f>
        <v>30580</v>
      </c>
      <c r="M72" s="31">
        <f>IF(M$8="","",'input rate-base'!M72*input1!M72)</f>
        <v>38475</v>
      </c>
      <c r="N72" s="31">
        <f>IF(N$8="","",'input rate-base'!N72*input1!N72)</f>
        <v>1800</v>
      </c>
      <c r="O72" s="31">
        <f>IF(O$8="","",'input rate-base'!O72*input1!O72)</f>
        <v>9900</v>
      </c>
      <c r="P72" s="31">
        <f>IF(P$8="","",'input rate-base'!P72*input1!P72)</f>
        <v>0</v>
      </c>
      <c r="Q72" s="31">
        <f>IF(Q$8="","",'input rate-base'!Q72*input1!Q72)</f>
        <v>25000</v>
      </c>
      <c r="R72" s="31">
        <f>IF(R$8="","",'input rate-base'!R72*input1!R72)</f>
        <v>396</v>
      </c>
      <c r="S72" s="31">
        <f>IF(S$8="","",'input rate-base'!S72*input1!S72)</f>
        <v>6996</v>
      </c>
      <c r="T72" s="31">
        <f>IF(T$8="","",'input rate-base'!T72*input1!T72)</f>
        <v>176</v>
      </c>
      <c r="U72" s="31">
        <f>IF(U$8="","",'input rate-base'!U72*input1!U72)</f>
        <v>132</v>
      </c>
      <c r="V72" s="31">
        <f>IF(V$8="","",'input rate-base'!V72*input1!V72)</f>
        <v>264</v>
      </c>
      <c r="W72" s="31">
        <f>IF(W$8="","",'input rate-base'!W72*input1!W72)</f>
        <v>2025</v>
      </c>
      <c r="X72" s="31">
        <f>IF(X$8="","",'input rate-base'!X72*input1!X72)</f>
        <v>1350</v>
      </c>
      <c r="Y72" s="31">
        <f>IF(Y$8="","",'input rate-base'!Y72*input1!Y72)</f>
        <v>2025</v>
      </c>
      <c r="Z72" s="31">
        <f>IF(Z$8="","",'input rate-base'!Z72*input1!Z72)</f>
        <v>450</v>
      </c>
      <c r="AA72" s="31">
        <f>IF(AA$8="","",'input rate-base'!AA72*input1!AA72)</f>
        <v>1000</v>
      </c>
      <c r="AB72" s="31">
        <f>IF(AB$8="","",'input rate-base'!AB72*input1!AB72)</f>
        <v>0</v>
      </c>
      <c r="AC72" s="31" t="str">
        <f>IF(AC$8="","",'input rate-base'!AC72*input1!AC72)</f>
        <v/>
      </c>
      <c r="AD72" s="31" t="str">
        <f>IF(AD$8="","",'input rate-base'!AD72*input1!AD72)</f>
        <v/>
      </c>
      <c r="AE72" s="31" t="str">
        <f>IF(AE$8="","",'input rate-base'!AE72*input1!AE72)</f>
        <v/>
      </c>
      <c r="AF72" s="31" t="str">
        <f>IF(AF$8="","",'input rate-base'!AF72*input1!AF72)</f>
        <v/>
      </c>
      <c r="AG72" s="31" t="str">
        <f>IF(AG$8="","",'input rate-base'!AG72*input1!AG72)</f>
        <v/>
      </c>
      <c r="AH72" s="31" t="str">
        <f>IF(AH$8="","",'input rate-base'!AH72*input1!AH72)</f>
        <v/>
      </c>
      <c r="AI72" s="31" t="str">
        <f>IF(AI$8="","",'input rate-base'!AI72*input1!AI72)</f>
        <v/>
      </c>
      <c r="AJ72" s="31" t="str">
        <f>IF(AJ$8="","",'input rate-base'!AJ72*input1!AJ72)</f>
        <v/>
      </c>
      <c r="AK72" s="31" t="str">
        <f>IF(AK$8="","",'input rate-base'!AK72*input1!AK72)</f>
        <v/>
      </c>
      <c r="AL72" s="31" t="str">
        <f>IF(AL$8="","",'input rate-base'!AL72*input1!AL72)</f>
        <v/>
      </c>
      <c r="AM72" s="31" t="str">
        <f>IF(AM$8="","",'input rate-base'!AM72*input1!AM72)</f>
        <v/>
      </c>
      <c r="AN72" s="31" t="str">
        <f>IF(AN$8="","",'input rate-base'!AN72*input1!AN72)</f>
        <v/>
      </c>
      <c r="AO72" s="31" t="str">
        <f>IF(AO$8="","",'input rate-base'!AO72*input1!AO72)</f>
        <v/>
      </c>
      <c r="AP72" s="31" t="str">
        <f>IF(AP$8="","",'input rate-base'!AP72*input1!AP72)</f>
        <v/>
      </c>
      <c r="AQ72" s="31" t="str">
        <f>IF(AQ$8="","",'input rate-base'!AQ72*input1!AQ72)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rate-base'!D73*input1!D73)</f>
        <v>5836065</v>
      </c>
      <c r="E73" s="31">
        <f>IF(E$8="","",'input rate-base'!E73*input1!E73)</f>
        <v>65580</v>
      </c>
      <c r="F73" s="31">
        <f>IF(F$8="","",'input rate-base'!F73*input1!F73)</f>
        <v>212355</v>
      </c>
      <c r="G73" s="31">
        <f>IF(G$8="","",'input rate-base'!G73*input1!G73)</f>
        <v>539190</v>
      </c>
      <c r="H73" s="31">
        <f>IF(H$8="","",'input rate-base'!H73*input1!H73)</f>
        <v>2628</v>
      </c>
      <c r="I73" s="31">
        <f>IF(I$8="","",'input rate-base'!I73*input1!I73)</f>
        <v>772992</v>
      </c>
      <c r="J73" s="31">
        <f>IF(J$8="","",'input rate-base'!J73*input1!J73)</f>
        <v>1276</v>
      </c>
      <c r="K73" s="31">
        <f>IF(K$8="","",'input rate-base'!K73*input1!K73)</f>
        <v>4400</v>
      </c>
      <c r="L73" s="31">
        <f>IF(L$8="","",'input rate-base'!L73*input1!L73)</f>
        <v>30668</v>
      </c>
      <c r="M73" s="31">
        <f>IF(M$8="","",'input rate-base'!M73*input1!M73)</f>
        <v>38475</v>
      </c>
      <c r="N73" s="31">
        <f>IF(N$8="","",'input rate-base'!N73*input1!N73)</f>
        <v>1800</v>
      </c>
      <c r="O73" s="31">
        <f>IF(O$8="","",'input rate-base'!O73*input1!O73)</f>
        <v>9900</v>
      </c>
      <c r="P73" s="31">
        <f>IF(P$8="","",'input rate-base'!P73*input1!P73)</f>
        <v>0</v>
      </c>
      <c r="Q73" s="31">
        <f>IF(Q$8="","",'input rate-base'!Q73*input1!Q73)</f>
        <v>25000</v>
      </c>
      <c r="R73" s="31">
        <f>IF(R$8="","",'input rate-base'!R73*input1!R73)</f>
        <v>396</v>
      </c>
      <c r="S73" s="31">
        <f>IF(S$8="","",'input rate-base'!S73*input1!S73)</f>
        <v>6996</v>
      </c>
      <c r="T73" s="31">
        <f>IF(T$8="","",'input rate-base'!T73*input1!T73)</f>
        <v>176</v>
      </c>
      <c r="U73" s="31">
        <f>IF(U$8="","",'input rate-base'!U73*input1!U73)</f>
        <v>132</v>
      </c>
      <c r="V73" s="31">
        <f>IF(V$8="","",'input rate-base'!V73*input1!V73)</f>
        <v>264</v>
      </c>
      <c r="W73" s="31">
        <f>IF(W$8="","",'input rate-base'!W73*input1!W73)</f>
        <v>2025</v>
      </c>
      <c r="X73" s="31">
        <f>IF(X$8="","",'input rate-base'!X73*input1!X73)</f>
        <v>1350</v>
      </c>
      <c r="Y73" s="31">
        <f>IF(Y$8="","",'input rate-base'!Y73*input1!Y73)</f>
        <v>2025</v>
      </c>
      <c r="Z73" s="31">
        <f>IF(Z$8="","",'input rate-base'!Z73*input1!Z73)</f>
        <v>450</v>
      </c>
      <c r="AA73" s="31">
        <f>IF(AA$8="","",'input rate-base'!AA73*input1!AA73)</f>
        <v>1000</v>
      </c>
      <c r="AB73" s="31">
        <f>IF(AB$8="","",'input rate-base'!AB73*input1!AB73)</f>
        <v>0</v>
      </c>
      <c r="AC73" s="31" t="str">
        <f>IF(AC$8="","",'input rate-base'!AC73*input1!AC73)</f>
        <v/>
      </c>
      <c r="AD73" s="31" t="str">
        <f>IF(AD$8="","",'input rate-base'!AD73*input1!AD73)</f>
        <v/>
      </c>
      <c r="AE73" s="31" t="str">
        <f>IF(AE$8="","",'input rate-base'!AE73*input1!AE73)</f>
        <v/>
      </c>
      <c r="AF73" s="31" t="str">
        <f>IF(AF$8="","",'input rate-base'!AF73*input1!AF73)</f>
        <v/>
      </c>
      <c r="AG73" s="31" t="str">
        <f>IF(AG$8="","",'input rate-base'!AG73*input1!AG73)</f>
        <v/>
      </c>
      <c r="AH73" s="31" t="str">
        <f>IF(AH$8="","",'input rate-base'!AH73*input1!AH73)</f>
        <v/>
      </c>
      <c r="AI73" s="31" t="str">
        <f>IF(AI$8="","",'input rate-base'!AI73*input1!AI73)</f>
        <v/>
      </c>
      <c r="AJ73" s="31" t="str">
        <f>IF(AJ$8="","",'input rate-base'!AJ73*input1!AJ73)</f>
        <v/>
      </c>
      <c r="AK73" s="31" t="str">
        <f>IF(AK$8="","",'input rate-base'!AK73*input1!AK73)</f>
        <v/>
      </c>
      <c r="AL73" s="31" t="str">
        <f>IF(AL$8="","",'input rate-base'!AL73*input1!AL73)</f>
        <v/>
      </c>
      <c r="AM73" s="31" t="str">
        <f>IF(AM$8="","",'input rate-base'!AM73*input1!AM73)</f>
        <v/>
      </c>
      <c r="AN73" s="31" t="str">
        <f>IF(AN$8="","",'input rate-base'!AN73*input1!AN73)</f>
        <v/>
      </c>
      <c r="AO73" s="31" t="str">
        <f>IF(AO$8="","",'input rate-base'!AO73*input1!AO73)</f>
        <v/>
      </c>
      <c r="AP73" s="31" t="str">
        <f>IF(AP$8="","",'input rate-base'!AP73*input1!AP73)</f>
        <v/>
      </c>
      <c r="AQ73" s="31" t="str">
        <f>IF(AQ$8="","",'input rate-base'!AQ73*input1!AQ73)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rate-base'!D74*input1!D74)</f>
        <v>5850915</v>
      </c>
      <c r="E74" s="31">
        <f>IF(E$8="","",'input rate-base'!E74*input1!E74)</f>
        <v>65055</v>
      </c>
      <c r="F74" s="31">
        <f>IF(F$8="","",'input rate-base'!F74*input1!F74)</f>
        <v>213675</v>
      </c>
      <c r="G74" s="31">
        <f>IF(G$8="","",'input rate-base'!G74*input1!G74)</f>
        <v>540036</v>
      </c>
      <c r="H74" s="31">
        <f>IF(H$8="","",'input rate-base'!H74*input1!H74)</f>
        <v>2628</v>
      </c>
      <c r="I74" s="31">
        <f>IF(I$8="","",'input rate-base'!I74*input1!I74)</f>
        <v>775236</v>
      </c>
      <c r="J74" s="31">
        <f>IF(J$8="","",'input rate-base'!J74*input1!J74)</f>
        <v>1276</v>
      </c>
      <c r="K74" s="31">
        <f>IF(K$8="","",'input rate-base'!K74*input1!K74)</f>
        <v>4400</v>
      </c>
      <c r="L74" s="31">
        <f>IF(L$8="","",'input rate-base'!L74*input1!L74)</f>
        <v>30712</v>
      </c>
      <c r="M74" s="31">
        <f>IF(M$8="","",'input rate-base'!M74*input1!M74)</f>
        <v>38475</v>
      </c>
      <c r="N74" s="31">
        <f>IF(N$8="","",'input rate-base'!N74*input1!N74)</f>
        <v>1800</v>
      </c>
      <c r="O74" s="31">
        <f>IF(O$8="","",'input rate-base'!O74*input1!O74)</f>
        <v>9900</v>
      </c>
      <c r="P74" s="31">
        <f>IF(P$8="","",'input rate-base'!P74*input1!P74)</f>
        <v>0</v>
      </c>
      <c r="Q74" s="31">
        <f>IF(Q$8="","",'input rate-base'!Q74*input1!Q74)</f>
        <v>25000</v>
      </c>
      <c r="R74" s="31">
        <f>IF(R$8="","",'input rate-base'!R74*input1!R74)</f>
        <v>396</v>
      </c>
      <c r="S74" s="31">
        <f>IF(S$8="","",'input rate-base'!S74*input1!S74)</f>
        <v>6996</v>
      </c>
      <c r="T74" s="31">
        <f>IF(T$8="","",'input rate-base'!T74*input1!T74)</f>
        <v>176</v>
      </c>
      <c r="U74" s="31">
        <f>IF(U$8="","",'input rate-base'!U74*input1!U74)</f>
        <v>132</v>
      </c>
      <c r="V74" s="31">
        <f>IF(V$8="","",'input rate-base'!V74*input1!V74)</f>
        <v>264</v>
      </c>
      <c r="W74" s="31">
        <f>IF(W$8="","",'input rate-base'!W74*input1!W74)</f>
        <v>2025</v>
      </c>
      <c r="X74" s="31">
        <f>IF(X$8="","",'input rate-base'!X74*input1!X74)</f>
        <v>1350</v>
      </c>
      <c r="Y74" s="31">
        <f>IF(Y$8="","",'input rate-base'!Y74*input1!Y74)</f>
        <v>2025</v>
      </c>
      <c r="Z74" s="31">
        <f>IF(Z$8="","",'input rate-base'!Z74*input1!Z74)</f>
        <v>450</v>
      </c>
      <c r="AA74" s="31">
        <f>IF(AA$8="","",'input rate-base'!AA74*input1!AA74)</f>
        <v>1000</v>
      </c>
      <c r="AB74" s="31">
        <f>IF(AB$8="","",'input rate-base'!AB74*input1!AB74)</f>
        <v>0</v>
      </c>
      <c r="AC74" s="31" t="str">
        <f>IF(AC$8="","",'input rate-base'!AC74*input1!AC74)</f>
        <v/>
      </c>
      <c r="AD74" s="31" t="str">
        <f>IF(AD$8="","",'input rate-base'!AD74*input1!AD74)</f>
        <v/>
      </c>
      <c r="AE74" s="31" t="str">
        <f>IF(AE$8="","",'input rate-base'!AE74*input1!AE74)</f>
        <v/>
      </c>
      <c r="AF74" s="31" t="str">
        <f>IF(AF$8="","",'input rate-base'!AF74*input1!AF74)</f>
        <v/>
      </c>
      <c r="AG74" s="31" t="str">
        <f>IF(AG$8="","",'input rate-base'!AG74*input1!AG74)</f>
        <v/>
      </c>
      <c r="AH74" s="31" t="str">
        <f>IF(AH$8="","",'input rate-base'!AH74*input1!AH74)</f>
        <v/>
      </c>
      <c r="AI74" s="31" t="str">
        <f>IF(AI$8="","",'input rate-base'!AI74*input1!AI74)</f>
        <v/>
      </c>
      <c r="AJ74" s="31" t="str">
        <f>IF(AJ$8="","",'input rate-base'!AJ74*input1!AJ74)</f>
        <v/>
      </c>
      <c r="AK74" s="31" t="str">
        <f>IF(AK$8="","",'input rate-base'!AK74*input1!AK74)</f>
        <v/>
      </c>
      <c r="AL74" s="31" t="str">
        <f>IF(AL$8="","",'input rate-base'!AL74*input1!AL74)</f>
        <v/>
      </c>
      <c r="AM74" s="31" t="str">
        <f>IF(AM$8="","",'input rate-base'!AM74*input1!AM74)</f>
        <v/>
      </c>
      <c r="AN74" s="31" t="str">
        <f>IF(AN$8="","",'input rate-base'!AN74*input1!AN74)</f>
        <v/>
      </c>
      <c r="AO74" s="31" t="str">
        <f>IF(AO$8="","",'input rate-base'!AO74*input1!AO74)</f>
        <v/>
      </c>
      <c r="AP74" s="31" t="str">
        <f>IF(AP$8="","",'input rate-base'!AP74*input1!AP74)</f>
        <v/>
      </c>
      <c r="AQ74" s="31" t="str">
        <f>IF(AQ$8="","",'input rate-base'!AQ74*input1!AQ74)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rate-base'!D75*input1!D75)</f>
        <v>5861370</v>
      </c>
      <c r="E75" s="31">
        <f>IF(E$8="","",'input rate-base'!E75*input1!E75)</f>
        <v>64530</v>
      </c>
      <c r="F75" s="31">
        <f>IF(F$8="","",'input rate-base'!F75*input1!F75)</f>
        <v>215220</v>
      </c>
      <c r="G75" s="31">
        <f>IF(G$8="","",'input rate-base'!G75*input1!G75)</f>
        <v>540630</v>
      </c>
      <c r="H75" s="31">
        <f>IF(H$8="","",'input rate-base'!H75*input1!H75)</f>
        <v>2628</v>
      </c>
      <c r="I75" s="31">
        <f>IF(I$8="","",'input rate-base'!I75*input1!I75)</f>
        <v>776776</v>
      </c>
      <c r="J75" s="31">
        <f>IF(J$8="","",'input rate-base'!J75*input1!J75)</f>
        <v>1276</v>
      </c>
      <c r="K75" s="31">
        <f>IF(K$8="","",'input rate-base'!K75*input1!K75)</f>
        <v>4400</v>
      </c>
      <c r="L75" s="31">
        <f>IF(L$8="","",'input rate-base'!L75*input1!L75)</f>
        <v>30888</v>
      </c>
      <c r="M75" s="31">
        <f>IF(M$8="","",'input rate-base'!M75*input1!M75)</f>
        <v>38475</v>
      </c>
      <c r="N75" s="31">
        <f>IF(N$8="","",'input rate-base'!N75*input1!N75)</f>
        <v>1800</v>
      </c>
      <c r="O75" s="31">
        <f>IF(O$8="","",'input rate-base'!O75*input1!O75)</f>
        <v>9900</v>
      </c>
      <c r="P75" s="31">
        <f>IF(P$8="","",'input rate-base'!P75*input1!P75)</f>
        <v>0</v>
      </c>
      <c r="Q75" s="31">
        <f>IF(Q$8="","",'input rate-base'!Q75*input1!Q75)</f>
        <v>25000</v>
      </c>
      <c r="R75" s="31">
        <f>IF(R$8="","",'input rate-base'!R75*input1!R75)</f>
        <v>396</v>
      </c>
      <c r="S75" s="31">
        <f>IF(S$8="","",'input rate-base'!S75*input1!S75)</f>
        <v>6996</v>
      </c>
      <c r="T75" s="31">
        <f>IF(T$8="","",'input rate-base'!T75*input1!T75)</f>
        <v>176</v>
      </c>
      <c r="U75" s="31">
        <f>IF(U$8="","",'input rate-base'!U75*input1!U75)</f>
        <v>132</v>
      </c>
      <c r="V75" s="31">
        <f>IF(V$8="","",'input rate-base'!V75*input1!V75)</f>
        <v>264</v>
      </c>
      <c r="W75" s="31">
        <f>IF(W$8="","",'input rate-base'!W75*input1!W75)</f>
        <v>2025</v>
      </c>
      <c r="X75" s="31">
        <f>IF(X$8="","",'input rate-base'!X75*input1!X75)</f>
        <v>1350</v>
      </c>
      <c r="Y75" s="31">
        <f>IF(Y$8="","",'input rate-base'!Y75*input1!Y75)</f>
        <v>2025</v>
      </c>
      <c r="Z75" s="31">
        <f>IF(Z$8="","",'input rate-base'!Z75*input1!Z75)</f>
        <v>450</v>
      </c>
      <c r="AA75" s="31">
        <f>IF(AA$8="","",'input rate-base'!AA75*input1!AA75)</f>
        <v>1000</v>
      </c>
      <c r="AB75" s="31">
        <f>IF(AB$8="","",'input rate-base'!AB75*input1!AB75)</f>
        <v>0</v>
      </c>
      <c r="AC75" s="31" t="str">
        <f>IF(AC$8="","",'input rate-base'!AC75*input1!AC75)</f>
        <v/>
      </c>
      <c r="AD75" s="31" t="str">
        <f>IF(AD$8="","",'input rate-base'!AD75*input1!AD75)</f>
        <v/>
      </c>
      <c r="AE75" s="31" t="str">
        <f>IF(AE$8="","",'input rate-base'!AE75*input1!AE75)</f>
        <v/>
      </c>
      <c r="AF75" s="31" t="str">
        <f>IF(AF$8="","",'input rate-base'!AF75*input1!AF75)</f>
        <v/>
      </c>
      <c r="AG75" s="31" t="str">
        <f>IF(AG$8="","",'input rate-base'!AG75*input1!AG75)</f>
        <v/>
      </c>
      <c r="AH75" s="31" t="str">
        <f>IF(AH$8="","",'input rate-base'!AH75*input1!AH75)</f>
        <v/>
      </c>
      <c r="AI75" s="31" t="str">
        <f>IF(AI$8="","",'input rate-base'!AI75*input1!AI75)</f>
        <v/>
      </c>
      <c r="AJ75" s="31" t="str">
        <f>IF(AJ$8="","",'input rate-base'!AJ75*input1!AJ75)</f>
        <v/>
      </c>
      <c r="AK75" s="31" t="str">
        <f>IF(AK$8="","",'input rate-base'!AK75*input1!AK75)</f>
        <v/>
      </c>
      <c r="AL75" s="31" t="str">
        <f>IF(AL$8="","",'input rate-base'!AL75*input1!AL75)</f>
        <v/>
      </c>
      <c r="AM75" s="31" t="str">
        <f>IF(AM$8="","",'input rate-base'!AM75*input1!AM75)</f>
        <v/>
      </c>
      <c r="AN75" s="31" t="str">
        <f>IF(AN$8="","",'input rate-base'!AN75*input1!AN75)</f>
        <v/>
      </c>
      <c r="AO75" s="31" t="str">
        <f>IF(AO$8="","",'input rate-base'!AO75*input1!AO75)</f>
        <v/>
      </c>
      <c r="AP75" s="31" t="str">
        <f>IF(AP$8="","",'input rate-base'!AP75*input1!AP75)</f>
        <v/>
      </c>
      <c r="AQ75" s="31" t="str">
        <f>IF(AQ$8="","",'input rate-base'!AQ75*input1!AQ75)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rate-base'!D76*input1!D76)</f>
        <v>5868900</v>
      </c>
      <c r="E76" s="31">
        <f>IF(E$8="","",'input rate-base'!E76*input1!E76)</f>
        <v>64005</v>
      </c>
      <c r="F76" s="31">
        <f>IF(F$8="","",'input rate-base'!F76*input1!F76)</f>
        <v>217095</v>
      </c>
      <c r="G76" s="31">
        <f>IF(G$8="","",'input rate-base'!G76*input1!G76)</f>
        <v>541116</v>
      </c>
      <c r="H76" s="31">
        <f>IF(H$8="","",'input rate-base'!H76*input1!H76)</f>
        <v>2628</v>
      </c>
      <c r="I76" s="31">
        <f>IF(I$8="","",'input rate-base'!I76*input1!I76)</f>
        <v>777920</v>
      </c>
      <c r="J76" s="31">
        <f>IF(J$8="","",'input rate-base'!J76*input1!J76)</f>
        <v>1276</v>
      </c>
      <c r="K76" s="31">
        <f>IF(K$8="","",'input rate-base'!K76*input1!K76)</f>
        <v>4400</v>
      </c>
      <c r="L76" s="31">
        <f>IF(L$8="","",'input rate-base'!L76*input1!L76)</f>
        <v>30976</v>
      </c>
      <c r="M76" s="31">
        <f>IF(M$8="","",'input rate-base'!M76*input1!M76)</f>
        <v>38700</v>
      </c>
      <c r="N76" s="31">
        <f>IF(N$8="","",'input rate-base'!N76*input1!N76)</f>
        <v>1800</v>
      </c>
      <c r="O76" s="31">
        <f>IF(O$8="","",'input rate-base'!O76*input1!O76)</f>
        <v>9900</v>
      </c>
      <c r="P76" s="31">
        <f>IF(P$8="","",'input rate-base'!P76*input1!P76)</f>
        <v>0</v>
      </c>
      <c r="Q76" s="31">
        <f>IF(Q$8="","",'input rate-base'!Q76*input1!Q76)</f>
        <v>25000</v>
      </c>
      <c r="R76" s="31">
        <f>IF(R$8="","",'input rate-base'!R76*input1!R76)</f>
        <v>396</v>
      </c>
      <c r="S76" s="31">
        <f>IF(S$8="","",'input rate-base'!S76*input1!S76)</f>
        <v>6996</v>
      </c>
      <c r="T76" s="31">
        <f>IF(T$8="","",'input rate-base'!T76*input1!T76)</f>
        <v>176</v>
      </c>
      <c r="U76" s="31">
        <f>IF(U$8="","",'input rate-base'!U76*input1!U76)</f>
        <v>132</v>
      </c>
      <c r="V76" s="31">
        <f>IF(V$8="","",'input rate-base'!V76*input1!V76)</f>
        <v>264</v>
      </c>
      <c r="W76" s="31">
        <f>IF(W$8="","",'input rate-base'!W76*input1!W76)</f>
        <v>2025</v>
      </c>
      <c r="X76" s="31">
        <f>IF(X$8="","",'input rate-base'!X76*input1!X76)</f>
        <v>1350</v>
      </c>
      <c r="Y76" s="31">
        <f>IF(Y$8="","",'input rate-base'!Y76*input1!Y76)</f>
        <v>2025</v>
      </c>
      <c r="Z76" s="31">
        <f>IF(Z$8="","",'input rate-base'!Z76*input1!Z76)</f>
        <v>450</v>
      </c>
      <c r="AA76" s="31">
        <f>IF(AA$8="","",'input rate-base'!AA76*input1!AA76)</f>
        <v>1000</v>
      </c>
      <c r="AB76" s="31">
        <f>IF(AB$8="","",'input rate-base'!AB76*input1!AB76)</f>
        <v>0</v>
      </c>
      <c r="AC76" s="31" t="str">
        <f>IF(AC$8="","",'input rate-base'!AC76*input1!AC76)</f>
        <v/>
      </c>
      <c r="AD76" s="31" t="str">
        <f>IF(AD$8="","",'input rate-base'!AD76*input1!AD76)</f>
        <v/>
      </c>
      <c r="AE76" s="31" t="str">
        <f>IF(AE$8="","",'input rate-base'!AE76*input1!AE76)</f>
        <v/>
      </c>
      <c r="AF76" s="31" t="str">
        <f>IF(AF$8="","",'input rate-base'!AF76*input1!AF76)</f>
        <v/>
      </c>
      <c r="AG76" s="31" t="str">
        <f>IF(AG$8="","",'input rate-base'!AG76*input1!AG76)</f>
        <v/>
      </c>
      <c r="AH76" s="31" t="str">
        <f>IF(AH$8="","",'input rate-base'!AH76*input1!AH76)</f>
        <v/>
      </c>
      <c r="AI76" s="31" t="str">
        <f>IF(AI$8="","",'input rate-base'!AI76*input1!AI76)</f>
        <v/>
      </c>
      <c r="AJ76" s="31" t="str">
        <f>IF(AJ$8="","",'input rate-base'!AJ76*input1!AJ76)</f>
        <v/>
      </c>
      <c r="AK76" s="31" t="str">
        <f>IF(AK$8="","",'input rate-base'!AK76*input1!AK76)</f>
        <v/>
      </c>
      <c r="AL76" s="31" t="str">
        <f>IF(AL$8="","",'input rate-base'!AL76*input1!AL76)</f>
        <v/>
      </c>
      <c r="AM76" s="31" t="str">
        <f>IF(AM$8="","",'input rate-base'!AM76*input1!AM76)</f>
        <v/>
      </c>
      <c r="AN76" s="31" t="str">
        <f>IF(AN$8="","",'input rate-base'!AN76*input1!AN76)</f>
        <v/>
      </c>
      <c r="AO76" s="31" t="str">
        <f>IF(AO$8="","",'input rate-base'!AO76*input1!AO76)</f>
        <v/>
      </c>
      <c r="AP76" s="31" t="str">
        <f>IF(AP$8="","",'input rate-base'!AP76*input1!AP76)</f>
        <v/>
      </c>
      <c r="AQ76" s="31" t="str">
        <f>IF(AQ$8="","",'input rate-base'!AQ76*input1!AQ76)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rate-base'!D77*input1!D77)</f>
        <v>5868015</v>
      </c>
      <c r="E77" s="31">
        <f>IF(E$8="","",'input rate-base'!E77*input1!E77)</f>
        <v>63495</v>
      </c>
      <c r="F77" s="31">
        <f>IF(F$8="","",'input rate-base'!F77*input1!F77)</f>
        <v>218655</v>
      </c>
      <c r="G77" s="31">
        <f>IF(G$8="","",'input rate-base'!G77*input1!G77)</f>
        <v>541116</v>
      </c>
      <c r="H77" s="31">
        <f>IF(H$8="","",'input rate-base'!H77*input1!H77)</f>
        <v>2628</v>
      </c>
      <c r="I77" s="31">
        <f>IF(I$8="","",'input rate-base'!I77*input1!I77)</f>
        <v>777920</v>
      </c>
      <c r="J77" s="31">
        <f>IF(J$8="","",'input rate-base'!J77*input1!J77)</f>
        <v>1276</v>
      </c>
      <c r="K77" s="31">
        <f>IF(K$8="","",'input rate-base'!K77*input1!K77)</f>
        <v>4356</v>
      </c>
      <c r="L77" s="31">
        <f>IF(L$8="","",'input rate-base'!L77*input1!L77)</f>
        <v>31064</v>
      </c>
      <c r="M77" s="31">
        <f>IF(M$8="","",'input rate-base'!M77*input1!M77)</f>
        <v>38925</v>
      </c>
      <c r="N77" s="31">
        <f>IF(N$8="","",'input rate-base'!N77*input1!N77)</f>
        <v>1800</v>
      </c>
      <c r="O77" s="31">
        <f>IF(O$8="","",'input rate-base'!O77*input1!O77)</f>
        <v>9900</v>
      </c>
      <c r="P77" s="31">
        <f>IF(P$8="","",'input rate-base'!P77*input1!P77)</f>
        <v>0</v>
      </c>
      <c r="Q77" s="31">
        <f>IF(Q$8="","",'input rate-base'!Q77*input1!Q77)</f>
        <v>25000</v>
      </c>
      <c r="R77" s="31">
        <f>IF(R$8="","",'input rate-base'!R77*input1!R77)</f>
        <v>396</v>
      </c>
      <c r="S77" s="31">
        <f>IF(S$8="","",'input rate-base'!S77*input1!S77)</f>
        <v>6996</v>
      </c>
      <c r="T77" s="31">
        <f>IF(T$8="","",'input rate-base'!T77*input1!T77)</f>
        <v>176</v>
      </c>
      <c r="U77" s="31">
        <f>IF(U$8="","",'input rate-base'!U77*input1!U77)</f>
        <v>132</v>
      </c>
      <c r="V77" s="31">
        <f>IF(V$8="","",'input rate-base'!V77*input1!V77)</f>
        <v>264</v>
      </c>
      <c r="W77" s="31">
        <f>IF(W$8="","",'input rate-base'!W77*input1!W77)</f>
        <v>2025</v>
      </c>
      <c r="X77" s="31">
        <f>IF(X$8="","",'input rate-base'!X77*input1!X77)</f>
        <v>1350</v>
      </c>
      <c r="Y77" s="31">
        <f>IF(Y$8="","",'input rate-base'!Y77*input1!Y77)</f>
        <v>2025</v>
      </c>
      <c r="Z77" s="31">
        <f>IF(Z$8="","",'input rate-base'!Z77*input1!Z77)</f>
        <v>450</v>
      </c>
      <c r="AA77" s="31">
        <f>IF(AA$8="","",'input rate-base'!AA77*input1!AA77)</f>
        <v>1000</v>
      </c>
      <c r="AB77" s="31">
        <f>IF(AB$8="","",'input rate-base'!AB77*input1!AB77)</f>
        <v>0</v>
      </c>
      <c r="AC77" s="31" t="str">
        <f>IF(AC$8="","",'input rate-base'!AC77*input1!AC77)</f>
        <v/>
      </c>
      <c r="AD77" s="31" t="str">
        <f>IF(AD$8="","",'input rate-base'!AD77*input1!AD77)</f>
        <v/>
      </c>
      <c r="AE77" s="31" t="str">
        <f>IF(AE$8="","",'input rate-base'!AE77*input1!AE77)</f>
        <v/>
      </c>
      <c r="AF77" s="31" t="str">
        <f>IF(AF$8="","",'input rate-base'!AF77*input1!AF77)</f>
        <v/>
      </c>
      <c r="AG77" s="31" t="str">
        <f>IF(AG$8="","",'input rate-base'!AG77*input1!AG77)</f>
        <v/>
      </c>
      <c r="AH77" s="31" t="str">
        <f>IF(AH$8="","",'input rate-base'!AH77*input1!AH77)</f>
        <v/>
      </c>
      <c r="AI77" s="31" t="str">
        <f>IF(AI$8="","",'input rate-base'!AI77*input1!AI77)</f>
        <v/>
      </c>
      <c r="AJ77" s="31" t="str">
        <f>IF(AJ$8="","",'input rate-base'!AJ77*input1!AJ77)</f>
        <v/>
      </c>
      <c r="AK77" s="31" t="str">
        <f>IF(AK$8="","",'input rate-base'!AK77*input1!AK77)</f>
        <v/>
      </c>
      <c r="AL77" s="31" t="str">
        <f>IF(AL$8="","",'input rate-base'!AL77*input1!AL77)</f>
        <v/>
      </c>
      <c r="AM77" s="31" t="str">
        <f>IF(AM$8="","",'input rate-base'!AM77*input1!AM77)</f>
        <v/>
      </c>
      <c r="AN77" s="31" t="str">
        <f>IF(AN$8="","",'input rate-base'!AN77*input1!AN77)</f>
        <v/>
      </c>
      <c r="AO77" s="31" t="str">
        <f>IF(AO$8="","",'input rate-base'!AO77*input1!AO77)</f>
        <v/>
      </c>
      <c r="AP77" s="31" t="str">
        <f>IF(AP$8="","",'input rate-base'!AP77*input1!AP77)</f>
        <v/>
      </c>
      <c r="AQ77" s="31" t="str">
        <f>IF(AQ$8="","",'input rate-base'!AQ77*input1!AQ77)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rate-base'!D78*input1!D78)</f>
        <v>5868300</v>
      </c>
      <c r="E78" s="31">
        <f>IF(E$8="","",'input rate-base'!E78*input1!E78)</f>
        <v>62985</v>
      </c>
      <c r="F78" s="31">
        <f>IF(F$8="","",'input rate-base'!F78*input1!F78)</f>
        <v>220230</v>
      </c>
      <c r="G78" s="31">
        <f>IF(G$8="","",'input rate-base'!G78*input1!G78)</f>
        <v>541206</v>
      </c>
      <c r="H78" s="31">
        <f>IF(H$8="","",'input rate-base'!H78*input1!H78)</f>
        <v>2628</v>
      </c>
      <c r="I78" s="31">
        <f>IF(I$8="","",'input rate-base'!I78*input1!I78)</f>
        <v>777920</v>
      </c>
      <c r="J78" s="31">
        <f>IF(J$8="","",'input rate-base'!J78*input1!J78)</f>
        <v>1276</v>
      </c>
      <c r="K78" s="31">
        <f>IF(K$8="","",'input rate-base'!K78*input1!K78)</f>
        <v>4356</v>
      </c>
      <c r="L78" s="31">
        <f>IF(L$8="","",'input rate-base'!L78*input1!L78)</f>
        <v>31152</v>
      </c>
      <c r="M78" s="31">
        <f>IF(M$8="","",'input rate-base'!M78*input1!M78)</f>
        <v>39150</v>
      </c>
      <c r="N78" s="31">
        <f>IF(N$8="","",'input rate-base'!N78*input1!N78)</f>
        <v>1800</v>
      </c>
      <c r="O78" s="31">
        <f>IF(O$8="","",'input rate-base'!O78*input1!O78)</f>
        <v>9900</v>
      </c>
      <c r="P78" s="31">
        <f>IF(P$8="","",'input rate-base'!P78*input1!P78)</f>
        <v>0</v>
      </c>
      <c r="Q78" s="31">
        <f>IF(Q$8="","",'input rate-base'!Q78*input1!Q78)</f>
        <v>25000</v>
      </c>
      <c r="R78" s="31">
        <f>IF(R$8="","",'input rate-base'!R78*input1!R78)</f>
        <v>396</v>
      </c>
      <c r="S78" s="31">
        <f>IF(S$8="","",'input rate-base'!S78*input1!S78)</f>
        <v>6996</v>
      </c>
      <c r="T78" s="31">
        <f>IF(T$8="","",'input rate-base'!T78*input1!T78)</f>
        <v>176</v>
      </c>
      <c r="U78" s="31">
        <f>IF(U$8="","",'input rate-base'!U78*input1!U78)</f>
        <v>132</v>
      </c>
      <c r="V78" s="31">
        <f>IF(V$8="","",'input rate-base'!V78*input1!V78)</f>
        <v>264</v>
      </c>
      <c r="W78" s="31">
        <f>IF(W$8="","",'input rate-base'!W78*input1!W78)</f>
        <v>2025</v>
      </c>
      <c r="X78" s="31">
        <f>IF(X$8="","",'input rate-base'!X78*input1!X78)</f>
        <v>1350</v>
      </c>
      <c r="Y78" s="31">
        <f>IF(Y$8="","",'input rate-base'!Y78*input1!Y78)</f>
        <v>2025</v>
      </c>
      <c r="Z78" s="31">
        <f>IF(Z$8="","",'input rate-base'!Z78*input1!Z78)</f>
        <v>450</v>
      </c>
      <c r="AA78" s="31">
        <f>IF(AA$8="","",'input rate-base'!AA78*input1!AA78)</f>
        <v>1000</v>
      </c>
      <c r="AB78" s="31">
        <f>IF(AB$8="","",'input rate-base'!AB78*input1!AB78)</f>
        <v>0</v>
      </c>
      <c r="AC78" s="31" t="str">
        <f>IF(AC$8="","",'input rate-base'!AC78*input1!AC78)</f>
        <v/>
      </c>
      <c r="AD78" s="31" t="str">
        <f>IF(AD$8="","",'input rate-base'!AD78*input1!AD78)</f>
        <v/>
      </c>
      <c r="AE78" s="31" t="str">
        <f>IF(AE$8="","",'input rate-base'!AE78*input1!AE78)</f>
        <v/>
      </c>
      <c r="AF78" s="31" t="str">
        <f>IF(AF$8="","",'input rate-base'!AF78*input1!AF78)</f>
        <v/>
      </c>
      <c r="AG78" s="31" t="str">
        <f>IF(AG$8="","",'input rate-base'!AG78*input1!AG78)</f>
        <v/>
      </c>
      <c r="AH78" s="31" t="str">
        <f>IF(AH$8="","",'input rate-base'!AH78*input1!AH78)</f>
        <v/>
      </c>
      <c r="AI78" s="31" t="str">
        <f>IF(AI$8="","",'input rate-base'!AI78*input1!AI78)</f>
        <v/>
      </c>
      <c r="AJ78" s="31" t="str">
        <f>IF(AJ$8="","",'input rate-base'!AJ78*input1!AJ78)</f>
        <v/>
      </c>
      <c r="AK78" s="31" t="str">
        <f>IF(AK$8="","",'input rate-base'!AK78*input1!AK78)</f>
        <v/>
      </c>
      <c r="AL78" s="31" t="str">
        <f>IF(AL$8="","",'input rate-base'!AL78*input1!AL78)</f>
        <v/>
      </c>
      <c r="AM78" s="31" t="str">
        <f>IF(AM$8="","",'input rate-base'!AM78*input1!AM78)</f>
        <v/>
      </c>
      <c r="AN78" s="31" t="str">
        <f>IF(AN$8="","",'input rate-base'!AN78*input1!AN78)</f>
        <v/>
      </c>
      <c r="AO78" s="31" t="str">
        <f>IF(AO$8="","",'input rate-base'!AO78*input1!AO78)</f>
        <v/>
      </c>
      <c r="AP78" s="31" t="str">
        <f>IF(AP$8="","",'input rate-base'!AP78*input1!AP78)</f>
        <v/>
      </c>
      <c r="AQ78" s="31" t="str">
        <f>IF(AQ$8="","",'input rate-base'!AQ78*input1!AQ78)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rate-base'!D79*input1!D79)</f>
        <v>5871765</v>
      </c>
      <c r="E79" s="31">
        <f>IF(E$8="","",'input rate-base'!E79*input1!E79)</f>
        <v>62475</v>
      </c>
      <c r="F79" s="31">
        <f>IF(F$8="","",'input rate-base'!F79*input1!F79)</f>
        <v>221430</v>
      </c>
      <c r="G79" s="31">
        <f>IF(G$8="","",'input rate-base'!G79*input1!G79)</f>
        <v>541422</v>
      </c>
      <c r="H79" s="31">
        <f>IF(H$8="","",'input rate-base'!H79*input1!H79)</f>
        <v>2628</v>
      </c>
      <c r="I79" s="31">
        <f>IF(I$8="","",'input rate-base'!I79*input1!I79)</f>
        <v>778448</v>
      </c>
      <c r="J79" s="31">
        <f>IF(J$8="","",'input rate-base'!J79*input1!J79)</f>
        <v>1276</v>
      </c>
      <c r="K79" s="31">
        <f>IF(K$8="","",'input rate-base'!K79*input1!K79)</f>
        <v>4356</v>
      </c>
      <c r="L79" s="31">
        <f>IF(L$8="","",'input rate-base'!L79*input1!L79)</f>
        <v>31284</v>
      </c>
      <c r="M79" s="31">
        <f>IF(M$8="","",'input rate-base'!M79*input1!M79)</f>
        <v>39150</v>
      </c>
      <c r="N79" s="31">
        <f>IF(N$8="","",'input rate-base'!N79*input1!N79)</f>
        <v>1800</v>
      </c>
      <c r="O79" s="31">
        <f>IF(O$8="","",'input rate-base'!O79*input1!O79)</f>
        <v>9900</v>
      </c>
      <c r="P79" s="31">
        <f>IF(P$8="","",'input rate-base'!P79*input1!P79)</f>
        <v>0</v>
      </c>
      <c r="Q79" s="31">
        <f>IF(Q$8="","",'input rate-base'!Q79*input1!Q79)</f>
        <v>25000</v>
      </c>
      <c r="R79" s="31">
        <f>IF(R$8="","",'input rate-base'!R79*input1!R79)</f>
        <v>396</v>
      </c>
      <c r="S79" s="31">
        <f>IF(S$8="","",'input rate-base'!S79*input1!S79)</f>
        <v>6996</v>
      </c>
      <c r="T79" s="31">
        <f>IF(T$8="","",'input rate-base'!T79*input1!T79)</f>
        <v>176</v>
      </c>
      <c r="U79" s="31">
        <f>IF(U$8="","",'input rate-base'!U79*input1!U79)</f>
        <v>132</v>
      </c>
      <c r="V79" s="31">
        <f>IF(V$8="","",'input rate-base'!V79*input1!V79)</f>
        <v>264</v>
      </c>
      <c r="W79" s="31">
        <f>IF(W$8="","",'input rate-base'!W79*input1!W79)</f>
        <v>2025</v>
      </c>
      <c r="X79" s="31">
        <f>IF(X$8="","",'input rate-base'!X79*input1!X79)</f>
        <v>1350</v>
      </c>
      <c r="Y79" s="31">
        <f>IF(Y$8="","",'input rate-base'!Y79*input1!Y79)</f>
        <v>2025</v>
      </c>
      <c r="Z79" s="31">
        <f>IF(Z$8="","",'input rate-base'!Z79*input1!Z79)</f>
        <v>450</v>
      </c>
      <c r="AA79" s="31">
        <f>IF(AA$8="","",'input rate-base'!AA79*input1!AA79)</f>
        <v>1000</v>
      </c>
      <c r="AB79" s="31">
        <f>IF(AB$8="","",'input rate-base'!AB79*input1!AB79)</f>
        <v>0</v>
      </c>
      <c r="AC79" s="31" t="str">
        <f>IF(AC$8="","",'input rate-base'!AC79*input1!AC79)</f>
        <v/>
      </c>
      <c r="AD79" s="31" t="str">
        <f>IF(AD$8="","",'input rate-base'!AD79*input1!AD79)</f>
        <v/>
      </c>
      <c r="AE79" s="31" t="str">
        <f>IF(AE$8="","",'input rate-base'!AE79*input1!AE79)</f>
        <v/>
      </c>
      <c r="AF79" s="31" t="str">
        <f>IF(AF$8="","",'input rate-base'!AF79*input1!AF79)</f>
        <v/>
      </c>
      <c r="AG79" s="31" t="str">
        <f>IF(AG$8="","",'input rate-base'!AG79*input1!AG79)</f>
        <v/>
      </c>
      <c r="AH79" s="31" t="str">
        <f>IF(AH$8="","",'input rate-base'!AH79*input1!AH79)</f>
        <v/>
      </c>
      <c r="AI79" s="31" t="str">
        <f>IF(AI$8="","",'input rate-base'!AI79*input1!AI79)</f>
        <v/>
      </c>
      <c r="AJ79" s="31" t="str">
        <f>IF(AJ$8="","",'input rate-base'!AJ79*input1!AJ79)</f>
        <v/>
      </c>
      <c r="AK79" s="31" t="str">
        <f>IF(AK$8="","",'input rate-base'!AK79*input1!AK79)</f>
        <v/>
      </c>
      <c r="AL79" s="31" t="str">
        <f>IF(AL$8="","",'input rate-base'!AL79*input1!AL79)</f>
        <v/>
      </c>
      <c r="AM79" s="31" t="str">
        <f>IF(AM$8="","",'input rate-base'!AM79*input1!AM79)</f>
        <v/>
      </c>
      <c r="AN79" s="31" t="str">
        <f>IF(AN$8="","",'input rate-base'!AN79*input1!AN79)</f>
        <v/>
      </c>
      <c r="AO79" s="31" t="str">
        <f>IF(AO$8="","",'input rate-base'!AO79*input1!AO79)</f>
        <v/>
      </c>
      <c r="AP79" s="31" t="str">
        <f>IF(AP$8="","",'input rate-base'!AP79*input1!AP79)</f>
        <v/>
      </c>
      <c r="AQ79" s="31" t="str">
        <f>IF(AQ$8="","",'input rate-base'!AQ79*input1!AQ79)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rate-base'!D80*input1!D80)</f>
        <v>5876580</v>
      </c>
      <c r="E80" s="31">
        <f>IF(E$8="","",'input rate-base'!E80*input1!E80)</f>
        <v>61965</v>
      </c>
      <c r="F80" s="31">
        <f>IF(F$8="","",'input rate-base'!F80*input1!F80)</f>
        <v>222405</v>
      </c>
      <c r="G80" s="31">
        <f>IF(G$8="","",'input rate-base'!G80*input1!G80)</f>
        <v>541692</v>
      </c>
      <c r="H80" s="31">
        <f>IF(H$8="","",'input rate-base'!H80*input1!H80)</f>
        <v>2628</v>
      </c>
      <c r="I80" s="31">
        <f>IF(I$8="","",'input rate-base'!I80*input1!I80)</f>
        <v>779064</v>
      </c>
      <c r="J80" s="31">
        <f>IF(J$8="","",'input rate-base'!J80*input1!J80)</f>
        <v>1276</v>
      </c>
      <c r="K80" s="31">
        <f>IF(K$8="","",'input rate-base'!K80*input1!K80)</f>
        <v>4356</v>
      </c>
      <c r="L80" s="31">
        <f>IF(L$8="","",'input rate-base'!L80*input1!L80)</f>
        <v>31372</v>
      </c>
      <c r="M80" s="31">
        <f>IF(M$8="","",'input rate-base'!M80*input1!M80)</f>
        <v>39375</v>
      </c>
      <c r="N80" s="31">
        <f>IF(N$8="","",'input rate-base'!N80*input1!N80)</f>
        <v>1800</v>
      </c>
      <c r="O80" s="31">
        <f>IF(O$8="","",'input rate-base'!O80*input1!O80)</f>
        <v>9900</v>
      </c>
      <c r="P80" s="31">
        <f>IF(P$8="","",'input rate-base'!P80*input1!P80)</f>
        <v>0</v>
      </c>
      <c r="Q80" s="31">
        <f>IF(Q$8="","",'input rate-base'!Q80*input1!Q80)</f>
        <v>25000</v>
      </c>
      <c r="R80" s="31">
        <f>IF(R$8="","",'input rate-base'!R80*input1!R80)</f>
        <v>396</v>
      </c>
      <c r="S80" s="31">
        <f>IF(S$8="","",'input rate-base'!S80*input1!S80)</f>
        <v>6996</v>
      </c>
      <c r="T80" s="31">
        <f>IF(T$8="","",'input rate-base'!T80*input1!T80)</f>
        <v>176</v>
      </c>
      <c r="U80" s="31">
        <f>IF(U$8="","",'input rate-base'!U80*input1!U80)</f>
        <v>132</v>
      </c>
      <c r="V80" s="31">
        <f>IF(V$8="","",'input rate-base'!V80*input1!V80)</f>
        <v>264</v>
      </c>
      <c r="W80" s="31">
        <f>IF(W$8="","",'input rate-base'!W80*input1!W80)</f>
        <v>2025</v>
      </c>
      <c r="X80" s="31">
        <f>IF(X$8="","",'input rate-base'!X80*input1!X80)</f>
        <v>1350</v>
      </c>
      <c r="Y80" s="31">
        <f>IF(Y$8="","",'input rate-base'!Y80*input1!Y80)</f>
        <v>2025</v>
      </c>
      <c r="Z80" s="31">
        <f>IF(Z$8="","",'input rate-base'!Z80*input1!Z80)</f>
        <v>450</v>
      </c>
      <c r="AA80" s="31">
        <f>IF(AA$8="","",'input rate-base'!AA80*input1!AA80)</f>
        <v>1000</v>
      </c>
      <c r="AB80" s="31">
        <f>IF(AB$8="","",'input rate-base'!AB80*input1!AB80)</f>
        <v>0</v>
      </c>
      <c r="AC80" s="31" t="str">
        <f>IF(AC$8="","",'input rate-base'!AC80*input1!AC80)</f>
        <v/>
      </c>
      <c r="AD80" s="31" t="str">
        <f>IF(AD$8="","",'input rate-base'!AD80*input1!AD80)</f>
        <v/>
      </c>
      <c r="AE80" s="31" t="str">
        <f>IF(AE$8="","",'input rate-base'!AE80*input1!AE80)</f>
        <v/>
      </c>
      <c r="AF80" s="31" t="str">
        <f>IF(AF$8="","",'input rate-base'!AF80*input1!AF80)</f>
        <v/>
      </c>
      <c r="AG80" s="31" t="str">
        <f>IF(AG$8="","",'input rate-base'!AG80*input1!AG80)</f>
        <v/>
      </c>
      <c r="AH80" s="31" t="str">
        <f>IF(AH$8="","",'input rate-base'!AH80*input1!AH80)</f>
        <v/>
      </c>
      <c r="AI80" s="31" t="str">
        <f>IF(AI$8="","",'input rate-base'!AI80*input1!AI80)</f>
        <v/>
      </c>
      <c r="AJ80" s="31" t="str">
        <f>IF(AJ$8="","",'input rate-base'!AJ80*input1!AJ80)</f>
        <v/>
      </c>
      <c r="AK80" s="31" t="str">
        <f>IF(AK$8="","",'input rate-base'!AK80*input1!AK80)</f>
        <v/>
      </c>
      <c r="AL80" s="31" t="str">
        <f>IF(AL$8="","",'input rate-base'!AL80*input1!AL80)</f>
        <v/>
      </c>
      <c r="AM80" s="31" t="str">
        <f>IF(AM$8="","",'input rate-base'!AM80*input1!AM80)</f>
        <v/>
      </c>
      <c r="AN80" s="31" t="str">
        <f>IF(AN$8="","",'input rate-base'!AN80*input1!AN80)</f>
        <v/>
      </c>
      <c r="AO80" s="31" t="str">
        <f>IF(AO$8="","",'input rate-base'!AO80*input1!AO80)</f>
        <v/>
      </c>
      <c r="AP80" s="31" t="str">
        <f>IF(AP$8="","",'input rate-base'!AP80*input1!AP80)</f>
        <v/>
      </c>
      <c r="AQ80" s="31" t="str">
        <f>IF(AQ$8="","",'input rate-base'!AQ80*input1!AQ80)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rate-base'!D81*input1!D81)</f>
        <v>5890890</v>
      </c>
      <c r="E81" s="31">
        <f>IF(E$8="","",'input rate-base'!E81*input1!E81)</f>
        <v>61455</v>
      </c>
      <c r="F81" s="31">
        <f>IF(F$8="","",'input rate-base'!F81*input1!F81)</f>
        <v>223245</v>
      </c>
      <c r="G81" s="31">
        <f>IF(G$8="","",'input rate-base'!G81*input1!G81)</f>
        <v>542484</v>
      </c>
      <c r="H81" s="31">
        <f>IF(H$8="","",'input rate-base'!H81*input1!H81)</f>
        <v>2628</v>
      </c>
      <c r="I81" s="31">
        <f>IF(I$8="","",'input rate-base'!I81*input1!I81)</f>
        <v>781176</v>
      </c>
      <c r="J81" s="31">
        <f>IF(J$8="","",'input rate-base'!J81*input1!J81)</f>
        <v>1276</v>
      </c>
      <c r="K81" s="31">
        <f>IF(K$8="","",'input rate-base'!K81*input1!K81)</f>
        <v>4356</v>
      </c>
      <c r="L81" s="31">
        <f>IF(L$8="","",'input rate-base'!L81*input1!L81)</f>
        <v>31460</v>
      </c>
      <c r="M81" s="31">
        <f>IF(M$8="","",'input rate-base'!M81*input1!M81)</f>
        <v>39375</v>
      </c>
      <c r="N81" s="31">
        <f>IF(N$8="","",'input rate-base'!N81*input1!N81)</f>
        <v>1800</v>
      </c>
      <c r="O81" s="31">
        <f>IF(O$8="","",'input rate-base'!O81*input1!O81)</f>
        <v>9900</v>
      </c>
      <c r="P81" s="31">
        <f>IF(P$8="","",'input rate-base'!P81*input1!P81)</f>
        <v>0</v>
      </c>
      <c r="Q81" s="31">
        <f>IF(Q$8="","",'input rate-base'!Q81*input1!Q81)</f>
        <v>25000</v>
      </c>
      <c r="R81" s="31">
        <f>IF(R$8="","",'input rate-base'!R81*input1!R81)</f>
        <v>396</v>
      </c>
      <c r="S81" s="31">
        <f>IF(S$8="","",'input rate-base'!S81*input1!S81)</f>
        <v>6996</v>
      </c>
      <c r="T81" s="31">
        <f>IF(T$8="","",'input rate-base'!T81*input1!T81)</f>
        <v>176</v>
      </c>
      <c r="U81" s="31">
        <f>IF(U$8="","",'input rate-base'!U81*input1!U81)</f>
        <v>132</v>
      </c>
      <c r="V81" s="31">
        <f>IF(V$8="","",'input rate-base'!V81*input1!V81)</f>
        <v>264</v>
      </c>
      <c r="W81" s="31">
        <f>IF(W$8="","",'input rate-base'!W81*input1!W81)</f>
        <v>2025</v>
      </c>
      <c r="X81" s="31">
        <f>IF(X$8="","",'input rate-base'!X81*input1!X81)</f>
        <v>1350</v>
      </c>
      <c r="Y81" s="31">
        <f>IF(Y$8="","",'input rate-base'!Y81*input1!Y81)</f>
        <v>2025</v>
      </c>
      <c r="Z81" s="31">
        <f>IF(Z$8="","",'input rate-base'!Z81*input1!Z81)</f>
        <v>450</v>
      </c>
      <c r="AA81" s="31">
        <f>IF(AA$8="","",'input rate-base'!AA81*input1!AA81)</f>
        <v>1000</v>
      </c>
      <c r="AB81" s="31">
        <f>IF(AB$8="","",'input rate-base'!AB81*input1!AB81)</f>
        <v>0</v>
      </c>
      <c r="AC81" s="31" t="str">
        <f>IF(AC$8="","",'input rate-base'!AC81*input1!AC81)</f>
        <v/>
      </c>
      <c r="AD81" s="31" t="str">
        <f>IF(AD$8="","",'input rate-base'!AD81*input1!AD81)</f>
        <v/>
      </c>
      <c r="AE81" s="31" t="str">
        <f>IF(AE$8="","",'input rate-base'!AE81*input1!AE81)</f>
        <v/>
      </c>
      <c r="AF81" s="31" t="str">
        <f>IF(AF$8="","",'input rate-base'!AF81*input1!AF81)</f>
        <v/>
      </c>
      <c r="AG81" s="31" t="str">
        <f>IF(AG$8="","",'input rate-base'!AG81*input1!AG81)</f>
        <v/>
      </c>
      <c r="AH81" s="31" t="str">
        <f>IF(AH$8="","",'input rate-base'!AH81*input1!AH81)</f>
        <v/>
      </c>
      <c r="AI81" s="31" t="str">
        <f>IF(AI$8="","",'input rate-base'!AI81*input1!AI81)</f>
        <v/>
      </c>
      <c r="AJ81" s="31" t="str">
        <f>IF(AJ$8="","",'input rate-base'!AJ81*input1!AJ81)</f>
        <v/>
      </c>
      <c r="AK81" s="31" t="str">
        <f>IF(AK$8="","",'input rate-base'!AK81*input1!AK81)</f>
        <v/>
      </c>
      <c r="AL81" s="31" t="str">
        <f>IF(AL$8="","",'input rate-base'!AL81*input1!AL81)</f>
        <v/>
      </c>
      <c r="AM81" s="31" t="str">
        <f>IF(AM$8="","",'input rate-base'!AM81*input1!AM81)</f>
        <v/>
      </c>
      <c r="AN81" s="31" t="str">
        <f>IF(AN$8="","",'input rate-base'!AN81*input1!AN81)</f>
        <v/>
      </c>
      <c r="AO81" s="31" t="str">
        <f>IF(AO$8="","",'input rate-base'!AO81*input1!AO81)</f>
        <v/>
      </c>
      <c r="AP81" s="31" t="str">
        <f>IF(AP$8="","",'input rate-base'!AP81*input1!AP81)</f>
        <v/>
      </c>
      <c r="AQ81" s="31" t="str">
        <f>IF(AQ$8="","",'input rate-base'!AQ81*input1!AQ81)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rate-base'!D82*input1!D82)</f>
        <v>5903610</v>
      </c>
      <c r="E82" s="31">
        <f>IF(E$8="","",'input rate-base'!E82*input1!E82)</f>
        <v>60945</v>
      </c>
      <c r="F82" s="31">
        <f>IF(F$8="","",'input rate-base'!F82*input1!F82)</f>
        <v>224220</v>
      </c>
      <c r="G82" s="31">
        <f>IF(G$8="","",'input rate-base'!G82*input1!G82)</f>
        <v>543186</v>
      </c>
      <c r="H82" s="31">
        <f>IF(H$8="","",'input rate-base'!H82*input1!H82)</f>
        <v>2628</v>
      </c>
      <c r="I82" s="31">
        <f>IF(I$8="","",'input rate-base'!I82*input1!I82)</f>
        <v>782980</v>
      </c>
      <c r="J82" s="31">
        <f>IF(J$8="","",'input rate-base'!J82*input1!J82)</f>
        <v>1276</v>
      </c>
      <c r="K82" s="31">
        <f>IF(K$8="","",'input rate-base'!K82*input1!K82)</f>
        <v>4312</v>
      </c>
      <c r="L82" s="31">
        <f>IF(L$8="","",'input rate-base'!L82*input1!L82)</f>
        <v>31636</v>
      </c>
      <c r="M82" s="31">
        <f>IF(M$8="","",'input rate-base'!M82*input1!M82)</f>
        <v>39375</v>
      </c>
      <c r="N82" s="31">
        <f>IF(N$8="","",'input rate-base'!N82*input1!N82)</f>
        <v>1800</v>
      </c>
      <c r="O82" s="31">
        <f>IF(O$8="","",'input rate-base'!O82*input1!O82)</f>
        <v>9900</v>
      </c>
      <c r="P82" s="31">
        <f>IF(P$8="","",'input rate-base'!P82*input1!P82)</f>
        <v>0</v>
      </c>
      <c r="Q82" s="31">
        <f>IF(Q$8="","",'input rate-base'!Q82*input1!Q82)</f>
        <v>25000</v>
      </c>
      <c r="R82" s="31">
        <f>IF(R$8="","",'input rate-base'!R82*input1!R82)</f>
        <v>396</v>
      </c>
      <c r="S82" s="31">
        <f>IF(S$8="","",'input rate-base'!S82*input1!S82)</f>
        <v>6996</v>
      </c>
      <c r="T82" s="31">
        <f>IF(T$8="","",'input rate-base'!T82*input1!T82)</f>
        <v>176</v>
      </c>
      <c r="U82" s="31">
        <f>IF(U$8="","",'input rate-base'!U82*input1!U82)</f>
        <v>132</v>
      </c>
      <c r="V82" s="31">
        <f>IF(V$8="","",'input rate-base'!V82*input1!V82)</f>
        <v>264</v>
      </c>
      <c r="W82" s="31">
        <f>IF(W$8="","",'input rate-base'!W82*input1!W82)</f>
        <v>2025</v>
      </c>
      <c r="X82" s="31">
        <f>IF(X$8="","",'input rate-base'!X82*input1!X82)</f>
        <v>1350</v>
      </c>
      <c r="Y82" s="31">
        <f>IF(Y$8="","",'input rate-base'!Y82*input1!Y82)</f>
        <v>2025</v>
      </c>
      <c r="Z82" s="31">
        <f>IF(Z$8="","",'input rate-base'!Z82*input1!Z82)</f>
        <v>450</v>
      </c>
      <c r="AA82" s="31">
        <f>IF(AA$8="","",'input rate-base'!AA82*input1!AA82)</f>
        <v>1000</v>
      </c>
      <c r="AB82" s="31">
        <f>IF(AB$8="","",'input rate-base'!AB82*input1!AB82)</f>
        <v>0</v>
      </c>
      <c r="AC82" s="31" t="str">
        <f>IF(AC$8="","",'input rate-base'!AC82*input1!AC82)</f>
        <v/>
      </c>
      <c r="AD82" s="31" t="str">
        <f>IF(AD$8="","",'input rate-base'!AD82*input1!AD82)</f>
        <v/>
      </c>
      <c r="AE82" s="31" t="str">
        <f>IF(AE$8="","",'input rate-base'!AE82*input1!AE82)</f>
        <v/>
      </c>
      <c r="AF82" s="31" t="str">
        <f>IF(AF$8="","",'input rate-base'!AF82*input1!AF82)</f>
        <v/>
      </c>
      <c r="AG82" s="31" t="str">
        <f>IF(AG$8="","",'input rate-base'!AG82*input1!AG82)</f>
        <v/>
      </c>
      <c r="AH82" s="31" t="str">
        <f>IF(AH$8="","",'input rate-base'!AH82*input1!AH82)</f>
        <v/>
      </c>
      <c r="AI82" s="31" t="str">
        <f>IF(AI$8="","",'input rate-base'!AI82*input1!AI82)</f>
        <v/>
      </c>
      <c r="AJ82" s="31" t="str">
        <f>IF(AJ$8="","",'input rate-base'!AJ82*input1!AJ82)</f>
        <v/>
      </c>
      <c r="AK82" s="31" t="str">
        <f>IF(AK$8="","",'input rate-base'!AK82*input1!AK82)</f>
        <v/>
      </c>
      <c r="AL82" s="31" t="str">
        <f>IF(AL$8="","",'input rate-base'!AL82*input1!AL82)</f>
        <v/>
      </c>
      <c r="AM82" s="31" t="str">
        <f>IF(AM$8="","",'input rate-base'!AM82*input1!AM82)</f>
        <v/>
      </c>
      <c r="AN82" s="31" t="str">
        <f>IF(AN$8="","",'input rate-base'!AN82*input1!AN82)</f>
        <v/>
      </c>
      <c r="AO82" s="31" t="str">
        <f>IF(AO$8="","",'input rate-base'!AO82*input1!AO82)</f>
        <v/>
      </c>
      <c r="AP82" s="31" t="str">
        <f>IF(AP$8="","",'input rate-base'!AP82*input1!AP82)</f>
        <v/>
      </c>
      <c r="AQ82" s="31" t="str">
        <f>IF(AQ$8="","",'input rate-base'!AQ82*input1!AQ82)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rate-base'!D83*input1!D83)</f>
        <v>5914920</v>
      </c>
      <c r="E83" s="31">
        <f>IF(E$8="","",'input rate-base'!E83*input1!E83)</f>
        <v>60465</v>
      </c>
      <c r="F83" s="31">
        <f>IF(F$8="","",'input rate-base'!F83*input1!F83)</f>
        <v>224895</v>
      </c>
      <c r="G83" s="31">
        <f>IF(G$8="","",'input rate-base'!G83*input1!G83)</f>
        <v>543798</v>
      </c>
      <c r="H83" s="31">
        <f>IF(H$8="","",'input rate-base'!H83*input1!H83)</f>
        <v>2628</v>
      </c>
      <c r="I83" s="31">
        <f>IF(I$8="","",'input rate-base'!I83*input1!I83)</f>
        <v>784520</v>
      </c>
      <c r="J83" s="31">
        <f>IF(J$8="","",'input rate-base'!J83*input1!J83)</f>
        <v>1320</v>
      </c>
      <c r="K83" s="31">
        <f>IF(K$8="","",'input rate-base'!K83*input1!K83)</f>
        <v>4312</v>
      </c>
      <c r="L83" s="31">
        <f>IF(L$8="","",'input rate-base'!L83*input1!L83)</f>
        <v>31724</v>
      </c>
      <c r="M83" s="31">
        <f>IF(M$8="","",'input rate-base'!M83*input1!M83)</f>
        <v>39600</v>
      </c>
      <c r="N83" s="31">
        <f>IF(N$8="","",'input rate-base'!N83*input1!N83)</f>
        <v>1800</v>
      </c>
      <c r="O83" s="31">
        <f>IF(O$8="","",'input rate-base'!O83*input1!O83)</f>
        <v>9900</v>
      </c>
      <c r="P83" s="31">
        <f>IF(P$8="","",'input rate-base'!P83*input1!P83)</f>
        <v>0</v>
      </c>
      <c r="Q83" s="31">
        <f>IF(Q$8="","",'input rate-base'!Q83*input1!Q83)</f>
        <v>25000</v>
      </c>
      <c r="R83" s="31">
        <f>IF(R$8="","",'input rate-base'!R83*input1!R83)</f>
        <v>396</v>
      </c>
      <c r="S83" s="31">
        <f>IF(S$8="","",'input rate-base'!S83*input1!S83)</f>
        <v>6996</v>
      </c>
      <c r="T83" s="31">
        <f>IF(T$8="","",'input rate-base'!T83*input1!T83)</f>
        <v>176</v>
      </c>
      <c r="U83" s="31">
        <f>IF(U$8="","",'input rate-base'!U83*input1!U83)</f>
        <v>132</v>
      </c>
      <c r="V83" s="31">
        <f>IF(V$8="","",'input rate-base'!V83*input1!V83)</f>
        <v>264</v>
      </c>
      <c r="W83" s="31">
        <f>IF(W$8="","",'input rate-base'!W83*input1!W83)</f>
        <v>2025</v>
      </c>
      <c r="X83" s="31">
        <f>IF(X$8="","",'input rate-base'!X83*input1!X83)</f>
        <v>1350</v>
      </c>
      <c r="Y83" s="31">
        <f>IF(Y$8="","",'input rate-base'!Y83*input1!Y83)</f>
        <v>2025</v>
      </c>
      <c r="Z83" s="31">
        <f>IF(Z$8="","",'input rate-base'!Z83*input1!Z83)</f>
        <v>450</v>
      </c>
      <c r="AA83" s="31">
        <f>IF(AA$8="","",'input rate-base'!AA83*input1!AA83)</f>
        <v>1000</v>
      </c>
      <c r="AB83" s="31">
        <f>IF(AB$8="","",'input rate-base'!AB83*input1!AB83)</f>
        <v>0</v>
      </c>
      <c r="AC83" s="31" t="str">
        <f>IF(AC$8="","",'input rate-base'!AC83*input1!AC83)</f>
        <v/>
      </c>
      <c r="AD83" s="31" t="str">
        <f>IF(AD$8="","",'input rate-base'!AD83*input1!AD83)</f>
        <v/>
      </c>
      <c r="AE83" s="31" t="str">
        <f>IF(AE$8="","",'input rate-base'!AE83*input1!AE83)</f>
        <v/>
      </c>
      <c r="AF83" s="31" t="str">
        <f>IF(AF$8="","",'input rate-base'!AF83*input1!AF83)</f>
        <v/>
      </c>
      <c r="AG83" s="31" t="str">
        <f>IF(AG$8="","",'input rate-base'!AG83*input1!AG83)</f>
        <v/>
      </c>
      <c r="AH83" s="31" t="str">
        <f>IF(AH$8="","",'input rate-base'!AH83*input1!AH83)</f>
        <v/>
      </c>
      <c r="AI83" s="31" t="str">
        <f>IF(AI$8="","",'input rate-base'!AI83*input1!AI83)</f>
        <v/>
      </c>
      <c r="AJ83" s="31" t="str">
        <f>IF(AJ$8="","",'input rate-base'!AJ83*input1!AJ83)</f>
        <v/>
      </c>
      <c r="AK83" s="31" t="str">
        <f>IF(AK$8="","",'input rate-base'!AK83*input1!AK83)</f>
        <v/>
      </c>
      <c r="AL83" s="31" t="str">
        <f>IF(AL$8="","",'input rate-base'!AL83*input1!AL83)</f>
        <v/>
      </c>
      <c r="AM83" s="31" t="str">
        <f>IF(AM$8="","",'input rate-base'!AM83*input1!AM83)</f>
        <v/>
      </c>
      <c r="AN83" s="31" t="str">
        <f>IF(AN$8="","",'input rate-base'!AN83*input1!AN83)</f>
        <v/>
      </c>
      <c r="AO83" s="31" t="str">
        <f>IF(AO$8="","",'input rate-base'!AO83*input1!AO83)</f>
        <v/>
      </c>
      <c r="AP83" s="31" t="str">
        <f>IF(AP$8="","",'input rate-base'!AP83*input1!AP83)</f>
        <v/>
      </c>
      <c r="AQ83" s="31" t="str">
        <f>IF(AQ$8="","",'input rate-base'!AQ83*input1!AQ83)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rate-base'!D84*input1!D84)</f>
        <v>5925435</v>
      </c>
      <c r="E84" s="31">
        <f>IF(E$8="","",'input rate-base'!E84*input1!E84)</f>
        <v>60000</v>
      </c>
      <c r="F84" s="31">
        <f>IF(F$8="","",'input rate-base'!F84*input1!F84)</f>
        <v>226215</v>
      </c>
      <c r="G84" s="31">
        <f>IF(G$8="","",'input rate-base'!G84*input1!G84)</f>
        <v>544410</v>
      </c>
      <c r="H84" s="31">
        <f>IF(H$8="","",'input rate-base'!H84*input1!H84)</f>
        <v>2628</v>
      </c>
      <c r="I84" s="31">
        <f>IF(I$8="","",'input rate-base'!I84*input1!I84)</f>
        <v>786060</v>
      </c>
      <c r="J84" s="31">
        <f>IF(J$8="","",'input rate-base'!J84*input1!J84)</f>
        <v>1320</v>
      </c>
      <c r="K84" s="31">
        <f>IF(K$8="","",'input rate-base'!K84*input1!K84)</f>
        <v>4312</v>
      </c>
      <c r="L84" s="31">
        <f>IF(L$8="","",'input rate-base'!L84*input1!L84)</f>
        <v>31768</v>
      </c>
      <c r="M84" s="31">
        <f>IF(M$8="","",'input rate-base'!M84*input1!M84)</f>
        <v>40050</v>
      </c>
      <c r="N84" s="31">
        <f>IF(N$8="","",'input rate-base'!N84*input1!N84)</f>
        <v>1800</v>
      </c>
      <c r="O84" s="31">
        <f>IF(O$8="","",'input rate-base'!O84*input1!O84)</f>
        <v>9900</v>
      </c>
      <c r="P84" s="31">
        <f>IF(P$8="","",'input rate-base'!P84*input1!P84)</f>
        <v>0</v>
      </c>
      <c r="Q84" s="31">
        <f>IF(Q$8="","",'input rate-base'!Q84*input1!Q84)</f>
        <v>25000</v>
      </c>
      <c r="R84" s="31">
        <f>IF(R$8="","",'input rate-base'!R84*input1!R84)</f>
        <v>396</v>
      </c>
      <c r="S84" s="31">
        <f>IF(S$8="","",'input rate-base'!S84*input1!S84)</f>
        <v>6996</v>
      </c>
      <c r="T84" s="31">
        <f>IF(T$8="","",'input rate-base'!T84*input1!T84)</f>
        <v>176</v>
      </c>
      <c r="U84" s="31">
        <f>IF(U$8="","",'input rate-base'!U84*input1!U84)</f>
        <v>132</v>
      </c>
      <c r="V84" s="31">
        <f>IF(V$8="","",'input rate-base'!V84*input1!V84)</f>
        <v>264</v>
      </c>
      <c r="W84" s="31">
        <f>IF(W$8="","",'input rate-base'!W84*input1!W84)</f>
        <v>2025</v>
      </c>
      <c r="X84" s="31">
        <f>IF(X$8="","",'input rate-base'!X84*input1!X84)</f>
        <v>1350</v>
      </c>
      <c r="Y84" s="31">
        <f>IF(Y$8="","",'input rate-base'!Y84*input1!Y84)</f>
        <v>2025</v>
      </c>
      <c r="Z84" s="31">
        <f>IF(Z$8="","",'input rate-base'!Z84*input1!Z84)</f>
        <v>450</v>
      </c>
      <c r="AA84" s="31">
        <f>IF(AA$8="","",'input rate-base'!AA84*input1!AA84)</f>
        <v>1000</v>
      </c>
      <c r="AB84" s="31">
        <f>IF(AB$8="","",'input rate-base'!AB84*input1!AB84)</f>
        <v>0</v>
      </c>
      <c r="AC84" s="31" t="str">
        <f>IF(AC$8="","",'input rate-base'!AC84*input1!AC84)</f>
        <v/>
      </c>
      <c r="AD84" s="31" t="str">
        <f>IF(AD$8="","",'input rate-base'!AD84*input1!AD84)</f>
        <v/>
      </c>
      <c r="AE84" s="31" t="str">
        <f>IF(AE$8="","",'input rate-base'!AE84*input1!AE84)</f>
        <v/>
      </c>
      <c r="AF84" s="31" t="str">
        <f>IF(AF$8="","",'input rate-base'!AF84*input1!AF84)</f>
        <v/>
      </c>
      <c r="AG84" s="31" t="str">
        <f>IF(AG$8="","",'input rate-base'!AG84*input1!AG84)</f>
        <v/>
      </c>
      <c r="AH84" s="31" t="str">
        <f>IF(AH$8="","",'input rate-base'!AH84*input1!AH84)</f>
        <v/>
      </c>
      <c r="AI84" s="31" t="str">
        <f>IF(AI$8="","",'input rate-base'!AI84*input1!AI84)</f>
        <v/>
      </c>
      <c r="AJ84" s="31" t="str">
        <f>IF(AJ$8="","",'input rate-base'!AJ84*input1!AJ84)</f>
        <v/>
      </c>
      <c r="AK84" s="31" t="str">
        <f>IF(AK$8="","",'input rate-base'!AK84*input1!AK84)</f>
        <v/>
      </c>
      <c r="AL84" s="31" t="str">
        <f>IF(AL$8="","",'input rate-base'!AL84*input1!AL84)</f>
        <v/>
      </c>
      <c r="AM84" s="31" t="str">
        <f>IF(AM$8="","",'input rate-base'!AM84*input1!AM84)</f>
        <v/>
      </c>
      <c r="AN84" s="31" t="str">
        <f>IF(AN$8="","",'input rate-base'!AN84*input1!AN84)</f>
        <v/>
      </c>
      <c r="AO84" s="31" t="str">
        <f>IF(AO$8="","",'input rate-base'!AO84*input1!AO84)</f>
        <v/>
      </c>
      <c r="AP84" s="31" t="str">
        <f>IF(AP$8="","",'input rate-base'!AP84*input1!AP84)</f>
        <v/>
      </c>
      <c r="AQ84" s="31" t="str">
        <f>IF(AQ$8="","",'input rate-base'!AQ84*input1!AQ84)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rate-base'!D85*input1!D85)</f>
        <v>5936265</v>
      </c>
      <c r="E85" s="31">
        <f>IF(E$8="","",'input rate-base'!E85*input1!E85)</f>
        <v>59535</v>
      </c>
      <c r="F85" s="31">
        <f>IF(F$8="","",'input rate-base'!F85*input1!F85)</f>
        <v>227355</v>
      </c>
      <c r="G85" s="31">
        <f>IF(G$8="","",'input rate-base'!G85*input1!G85)</f>
        <v>545022</v>
      </c>
      <c r="H85" s="31">
        <f>IF(H$8="","",'input rate-base'!H85*input1!H85)</f>
        <v>2628</v>
      </c>
      <c r="I85" s="31">
        <f>IF(I$8="","",'input rate-base'!I85*input1!I85)</f>
        <v>787644</v>
      </c>
      <c r="J85" s="31">
        <f>IF(J$8="","",'input rate-base'!J85*input1!J85)</f>
        <v>1320</v>
      </c>
      <c r="K85" s="31">
        <f>IF(K$8="","",'input rate-base'!K85*input1!K85)</f>
        <v>4312</v>
      </c>
      <c r="L85" s="31">
        <f>IF(L$8="","",'input rate-base'!L85*input1!L85)</f>
        <v>31900</v>
      </c>
      <c r="M85" s="31">
        <f>IF(M$8="","",'input rate-base'!M85*input1!M85)</f>
        <v>40050</v>
      </c>
      <c r="N85" s="31">
        <f>IF(N$8="","",'input rate-base'!N85*input1!N85)</f>
        <v>1800</v>
      </c>
      <c r="O85" s="31">
        <f>IF(O$8="","",'input rate-base'!O85*input1!O85)</f>
        <v>9900</v>
      </c>
      <c r="P85" s="31">
        <f>IF(P$8="","",'input rate-base'!P85*input1!P85)</f>
        <v>0</v>
      </c>
      <c r="Q85" s="31">
        <f>IF(Q$8="","",'input rate-base'!Q85*input1!Q85)</f>
        <v>25000</v>
      </c>
      <c r="R85" s="31">
        <f>IF(R$8="","",'input rate-base'!R85*input1!R85)</f>
        <v>396</v>
      </c>
      <c r="S85" s="31">
        <f>IF(S$8="","",'input rate-base'!S85*input1!S85)</f>
        <v>6996</v>
      </c>
      <c r="T85" s="31">
        <f>IF(T$8="","",'input rate-base'!T85*input1!T85)</f>
        <v>176</v>
      </c>
      <c r="U85" s="31">
        <f>IF(U$8="","",'input rate-base'!U85*input1!U85)</f>
        <v>132</v>
      </c>
      <c r="V85" s="31">
        <f>IF(V$8="","",'input rate-base'!V85*input1!V85)</f>
        <v>264</v>
      </c>
      <c r="W85" s="31">
        <f>IF(W$8="","",'input rate-base'!W85*input1!W85)</f>
        <v>2025</v>
      </c>
      <c r="X85" s="31">
        <f>IF(X$8="","",'input rate-base'!X85*input1!X85)</f>
        <v>1350</v>
      </c>
      <c r="Y85" s="31">
        <f>IF(Y$8="","",'input rate-base'!Y85*input1!Y85)</f>
        <v>2025</v>
      </c>
      <c r="Z85" s="31">
        <f>IF(Z$8="","",'input rate-base'!Z85*input1!Z85)</f>
        <v>450</v>
      </c>
      <c r="AA85" s="31">
        <f>IF(AA$8="","",'input rate-base'!AA85*input1!AA85)</f>
        <v>1000</v>
      </c>
      <c r="AB85" s="31">
        <f>IF(AB$8="","",'input rate-base'!AB85*input1!AB85)</f>
        <v>0</v>
      </c>
      <c r="AC85" s="31" t="str">
        <f>IF(AC$8="","",'input rate-base'!AC85*input1!AC85)</f>
        <v/>
      </c>
      <c r="AD85" s="31" t="str">
        <f>IF(AD$8="","",'input rate-base'!AD85*input1!AD85)</f>
        <v/>
      </c>
      <c r="AE85" s="31" t="str">
        <f>IF(AE$8="","",'input rate-base'!AE85*input1!AE85)</f>
        <v/>
      </c>
      <c r="AF85" s="31" t="str">
        <f>IF(AF$8="","",'input rate-base'!AF85*input1!AF85)</f>
        <v/>
      </c>
      <c r="AG85" s="31" t="str">
        <f>IF(AG$8="","",'input rate-base'!AG85*input1!AG85)</f>
        <v/>
      </c>
      <c r="AH85" s="31" t="str">
        <f>IF(AH$8="","",'input rate-base'!AH85*input1!AH85)</f>
        <v/>
      </c>
      <c r="AI85" s="31" t="str">
        <f>IF(AI$8="","",'input rate-base'!AI85*input1!AI85)</f>
        <v/>
      </c>
      <c r="AJ85" s="31" t="str">
        <f>IF(AJ$8="","",'input rate-base'!AJ85*input1!AJ85)</f>
        <v/>
      </c>
      <c r="AK85" s="31" t="str">
        <f>IF(AK$8="","",'input rate-base'!AK85*input1!AK85)</f>
        <v/>
      </c>
      <c r="AL85" s="31" t="str">
        <f>IF(AL$8="","",'input rate-base'!AL85*input1!AL85)</f>
        <v/>
      </c>
      <c r="AM85" s="31" t="str">
        <f>IF(AM$8="","",'input rate-base'!AM85*input1!AM85)</f>
        <v/>
      </c>
      <c r="AN85" s="31" t="str">
        <f>IF(AN$8="","",'input rate-base'!AN85*input1!AN85)</f>
        <v/>
      </c>
      <c r="AO85" s="31" t="str">
        <f>IF(AO$8="","",'input rate-base'!AO85*input1!AO85)</f>
        <v/>
      </c>
      <c r="AP85" s="31" t="str">
        <f>IF(AP$8="","",'input rate-base'!AP85*input1!AP85)</f>
        <v/>
      </c>
      <c r="AQ85" s="31" t="str">
        <f>IF(AQ$8="","",'input rate-base'!AQ85*input1!AQ85)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rate-base'!D86*input1!D86)</f>
        <v>5950125</v>
      </c>
      <c r="E86" s="31">
        <f>IF(E$8="","",'input rate-base'!E86*input1!E86)</f>
        <v>59070</v>
      </c>
      <c r="F86" s="31">
        <f>IF(F$8="","",'input rate-base'!F86*input1!F86)</f>
        <v>228675</v>
      </c>
      <c r="G86" s="31">
        <f>IF(G$8="","",'input rate-base'!G86*input1!G86)</f>
        <v>545796</v>
      </c>
      <c r="H86" s="31">
        <f>IF(H$8="","",'input rate-base'!H86*input1!H86)</f>
        <v>2628</v>
      </c>
      <c r="I86" s="31">
        <f>IF(I$8="","",'input rate-base'!I86*input1!I86)</f>
        <v>789668</v>
      </c>
      <c r="J86" s="31">
        <f>IF(J$8="","",'input rate-base'!J86*input1!J86)</f>
        <v>1320</v>
      </c>
      <c r="K86" s="31">
        <f>IF(K$8="","",'input rate-base'!K86*input1!K86)</f>
        <v>4312</v>
      </c>
      <c r="L86" s="31">
        <f>IF(L$8="","",'input rate-base'!L86*input1!L86)</f>
        <v>32032</v>
      </c>
      <c r="M86" s="31">
        <f>IF(M$8="","",'input rate-base'!M86*input1!M86)</f>
        <v>40050</v>
      </c>
      <c r="N86" s="31">
        <f>IF(N$8="","",'input rate-base'!N86*input1!N86)</f>
        <v>1800</v>
      </c>
      <c r="O86" s="31">
        <f>IF(O$8="","",'input rate-base'!O86*input1!O86)</f>
        <v>9900</v>
      </c>
      <c r="P86" s="31">
        <f>IF(P$8="","",'input rate-base'!P86*input1!P86)</f>
        <v>0</v>
      </c>
      <c r="Q86" s="31">
        <f>IF(Q$8="","",'input rate-base'!Q86*input1!Q86)</f>
        <v>25000</v>
      </c>
      <c r="R86" s="31">
        <f>IF(R$8="","",'input rate-base'!R86*input1!R86)</f>
        <v>396</v>
      </c>
      <c r="S86" s="31">
        <f>IF(S$8="","",'input rate-base'!S86*input1!S86)</f>
        <v>7040</v>
      </c>
      <c r="T86" s="31">
        <f>IF(T$8="","",'input rate-base'!T86*input1!T86)</f>
        <v>176</v>
      </c>
      <c r="U86" s="31">
        <f>IF(U$8="","",'input rate-base'!U86*input1!U86)</f>
        <v>132</v>
      </c>
      <c r="V86" s="31">
        <f>IF(V$8="","",'input rate-base'!V86*input1!V86)</f>
        <v>264</v>
      </c>
      <c r="W86" s="31">
        <f>IF(W$8="","",'input rate-base'!W86*input1!W86)</f>
        <v>2025</v>
      </c>
      <c r="X86" s="31">
        <f>IF(X$8="","",'input rate-base'!X86*input1!X86)</f>
        <v>1350</v>
      </c>
      <c r="Y86" s="31">
        <f>IF(Y$8="","",'input rate-base'!Y86*input1!Y86)</f>
        <v>2025</v>
      </c>
      <c r="Z86" s="31">
        <f>IF(Z$8="","",'input rate-base'!Z86*input1!Z86)</f>
        <v>450</v>
      </c>
      <c r="AA86" s="31">
        <f>IF(AA$8="","",'input rate-base'!AA86*input1!AA86)</f>
        <v>1000</v>
      </c>
      <c r="AB86" s="31">
        <f>IF(AB$8="","",'input rate-base'!AB86*input1!AB86)</f>
        <v>0</v>
      </c>
      <c r="AC86" s="31" t="str">
        <f>IF(AC$8="","",'input rate-base'!AC86*input1!AC86)</f>
        <v/>
      </c>
      <c r="AD86" s="31" t="str">
        <f>IF(AD$8="","",'input rate-base'!AD86*input1!AD86)</f>
        <v/>
      </c>
      <c r="AE86" s="31" t="str">
        <f>IF(AE$8="","",'input rate-base'!AE86*input1!AE86)</f>
        <v/>
      </c>
      <c r="AF86" s="31" t="str">
        <f>IF(AF$8="","",'input rate-base'!AF86*input1!AF86)</f>
        <v/>
      </c>
      <c r="AG86" s="31" t="str">
        <f>IF(AG$8="","",'input rate-base'!AG86*input1!AG86)</f>
        <v/>
      </c>
      <c r="AH86" s="31" t="str">
        <f>IF(AH$8="","",'input rate-base'!AH86*input1!AH86)</f>
        <v/>
      </c>
      <c r="AI86" s="31" t="str">
        <f>IF(AI$8="","",'input rate-base'!AI86*input1!AI86)</f>
        <v/>
      </c>
      <c r="AJ86" s="31" t="str">
        <f>IF(AJ$8="","",'input rate-base'!AJ86*input1!AJ86)</f>
        <v/>
      </c>
      <c r="AK86" s="31" t="str">
        <f>IF(AK$8="","",'input rate-base'!AK86*input1!AK86)</f>
        <v/>
      </c>
      <c r="AL86" s="31" t="str">
        <f>IF(AL$8="","",'input rate-base'!AL86*input1!AL86)</f>
        <v/>
      </c>
      <c r="AM86" s="31" t="str">
        <f>IF(AM$8="","",'input rate-base'!AM86*input1!AM86)</f>
        <v/>
      </c>
      <c r="AN86" s="31" t="str">
        <f>IF(AN$8="","",'input rate-base'!AN86*input1!AN86)</f>
        <v/>
      </c>
      <c r="AO86" s="31" t="str">
        <f>IF(AO$8="","",'input rate-base'!AO86*input1!AO86)</f>
        <v/>
      </c>
      <c r="AP86" s="31" t="str">
        <f>IF(AP$8="","",'input rate-base'!AP86*input1!AP86)</f>
        <v/>
      </c>
      <c r="AQ86" s="31" t="str">
        <f>IF(AQ$8="","",'input rate-base'!AQ86*input1!AQ86)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rate-base'!D87*input1!D87)</f>
        <v>5959830</v>
      </c>
      <c r="E87" s="31">
        <f>IF(E$8="","",'input rate-base'!E87*input1!E87)</f>
        <v>58605</v>
      </c>
      <c r="F87" s="31">
        <f>IF(F$8="","",'input rate-base'!F87*input1!F87)</f>
        <v>230220</v>
      </c>
      <c r="G87" s="31">
        <f>IF(G$8="","",'input rate-base'!G87*input1!G87)</f>
        <v>546390</v>
      </c>
      <c r="H87" s="31">
        <f>IF(H$8="","",'input rate-base'!H87*input1!H87)</f>
        <v>2628</v>
      </c>
      <c r="I87" s="31">
        <f>IF(I$8="","",'input rate-base'!I87*input1!I87)</f>
        <v>791208</v>
      </c>
      <c r="J87" s="31">
        <f>IF(J$8="","",'input rate-base'!J87*input1!J87)</f>
        <v>1320</v>
      </c>
      <c r="K87" s="31">
        <f>IF(K$8="","",'input rate-base'!K87*input1!K87)</f>
        <v>4312</v>
      </c>
      <c r="L87" s="31">
        <f>IF(L$8="","",'input rate-base'!L87*input1!L87)</f>
        <v>32120</v>
      </c>
      <c r="M87" s="31">
        <f>IF(M$8="","",'input rate-base'!M87*input1!M87)</f>
        <v>40050</v>
      </c>
      <c r="N87" s="31">
        <f>IF(N$8="","",'input rate-base'!N87*input1!N87)</f>
        <v>1800</v>
      </c>
      <c r="O87" s="31">
        <f>IF(O$8="","",'input rate-base'!O87*input1!O87)</f>
        <v>9900</v>
      </c>
      <c r="P87" s="31">
        <f>IF(P$8="","",'input rate-base'!P87*input1!P87)</f>
        <v>0</v>
      </c>
      <c r="Q87" s="31">
        <f>IF(Q$8="","",'input rate-base'!Q87*input1!Q87)</f>
        <v>25000</v>
      </c>
      <c r="R87" s="31">
        <f>IF(R$8="","",'input rate-base'!R87*input1!R87)</f>
        <v>396</v>
      </c>
      <c r="S87" s="31">
        <f>IF(S$8="","",'input rate-base'!S87*input1!S87)</f>
        <v>7040</v>
      </c>
      <c r="T87" s="31">
        <f>IF(T$8="","",'input rate-base'!T87*input1!T87)</f>
        <v>176</v>
      </c>
      <c r="U87" s="31">
        <f>IF(U$8="","",'input rate-base'!U87*input1!U87)</f>
        <v>132</v>
      </c>
      <c r="V87" s="31">
        <f>IF(V$8="","",'input rate-base'!V87*input1!V87)</f>
        <v>264</v>
      </c>
      <c r="W87" s="31">
        <f>IF(W$8="","",'input rate-base'!W87*input1!W87)</f>
        <v>2025</v>
      </c>
      <c r="X87" s="31">
        <f>IF(X$8="","",'input rate-base'!X87*input1!X87)</f>
        <v>1350</v>
      </c>
      <c r="Y87" s="31">
        <f>IF(Y$8="","",'input rate-base'!Y87*input1!Y87)</f>
        <v>2025</v>
      </c>
      <c r="Z87" s="31">
        <f>IF(Z$8="","",'input rate-base'!Z87*input1!Z87)</f>
        <v>450</v>
      </c>
      <c r="AA87" s="31">
        <f>IF(AA$8="","",'input rate-base'!AA87*input1!AA87)</f>
        <v>1000</v>
      </c>
      <c r="AB87" s="31">
        <f>IF(AB$8="","",'input rate-base'!AB87*input1!AB87)</f>
        <v>0</v>
      </c>
      <c r="AC87" s="31" t="str">
        <f>IF(AC$8="","",'input rate-base'!AC87*input1!AC87)</f>
        <v/>
      </c>
      <c r="AD87" s="31" t="str">
        <f>IF(AD$8="","",'input rate-base'!AD87*input1!AD87)</f>
        <v/>
      </c>
      <c r="AE87" s="31" t="str">
        <f>IF(AE$8="","",'input rate-base'!AE87*input1!AE87)</f>
        <v/>
      </c>
      <c r="AF87" s="31" t="str">
        <f>IF(AF$8="","",'input rate-base'!AF87*input1!AF87)</f>
        <v/>
      </c>
      <c r="AG87" s="31" t="str">
        <f>IF(AG$8="","",'input rate-base'!AG87*input1!AG87)</f>
        <v/>
      </c>
      <c r="AH87" s="31" t="str">
        <f>IF(AH$8="","",'input rate-base'!AH87*input1!AH87)</f>
        <v/>
      </c>
      <c r="AI87" s="31" t="str">
        <f>IF(AI$8="","",'input rate-base'!AI87*input1!AI87)</f>
        <v/>
      </c>
      <c r="AJ87" s="31" t="str">
        <f>IF(AJ$8="","",'input rate-base'!AJ87*input1!AJ87)</f>
        <v/>
      </c>
      <c r="AK87" s="31" t="str">
        <f>IF(AK$8="","",'input rate-base'!AK87*input1!AK87)</f>
        <v/>
      </c>
      <c r="AL87" s="31" t="str">
        <f>IF(AL$8="","",'input rate-base'!AL87*input1!AL87)</f>
        <v/>
      </c>
      <c r="AM87" s="31" t="str">
        <f>IF(AM$8="","",'input rate-base'!AM87*input1!AM87)</f>
        <v/>
      </c>
      <c r="AN87" s="31" t="str">
        <f>IF(AN$8="","",'input rate-base'!AN87*input1!AN87)</f>
        <v/>
      </c>
      <c r="AO87" s="31" t="str">
        <f>IF(AO$8="","",'input rate-base'!AO87*input1!AO87)</f>
        <v/>
      </c>
      <c r="AP87" s="31" t="str">
        <f>IF(AP$8="","",'input rate-base'!AP87*input1!AP87)</f>
        <v/>
      </c>
      <c r="AQ87" s="31" t="str">
        <f>IF(AQ$8="","",'input rate-base'!AQ87*input1!AQ87)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rate-base'!D88*input1!D88)</f>
        <v>5966760</v>
      </c>
      <c r="E88" s="31">
        <f>IF(E$8="","",'input rate-base'!E88*input1!E88)</f>
        <v>58140</v>
      </c>
      <c r="F88" s="31">
        <f>IF(F$8="","",'input rate-base'!F88*input1!F88)</f>
        <v>232095</v>
      </c>
      <c r="G88" s="31">
        <f>IF(G$8="","",'input rate-base'!G88*input1!G88)</f>
        <v>546840</v>
      </c>
      <c r="H88" s="31">
        <f>IF(H$8="","",'input rate-base'!H88*input1!H88)</f>
        <v>2628</v>
      </c>
      <c r="I88" s="31">
        <f>IF(I$8="","",'input rate-base'!I88*input1!I88)</f>
        <v>792308</v>
      </c>
      <c r="J88" s="31">
        <f>IF(J$8="","",'input rate-base'!J88*input1!J88)</f>
        <v>1320</v>
      </c>
      <c r="K88" s="31">
        <f>IF(K$8="","",'input rate-base'!K88*input1!K88)</f>
        <v>4312</v>
      </c>
      <c r="L88" s="31">
        <f>IF(L$8="","",'input rate-base'!L88*input1!L88)</f>
        <v>32208</v>
      </c>
      <c r="M88" s="31">
        <f>IF(M$8="","",'input rate-base'!M88*input1!M88)</f>
        <v>40275</v>
      </c>
      <c r="N88" s="31">
        <f>IF(N$8="","",'input rate-base'!N88*input1!N88)</f>
        <v>1800</v>
      </c>
      <c r="O88" s="31">
        <f>IF(O$8="","",'input rate-base'!O88*input1!O88)</f>
        <v>9900</v>
      </c>
      <c r="P88" s="31">
        <f>IF(P$8="","",'input rate-base'!P88*input1!P88)</f>
        <v>0</v>
      </c>
      <c r="Q88" s="31">
        <f>IF(Q$8="","",'input rate-base'!Q88*input1!Q88)</f>
        <v>25000</v>
      </c>
      <c r="R88" s="31">
        <f>IF(R$8="","",'input rate-base'!R88*input1!R88)</f>
        <v>396</v>
      </c>
      <c r="S88" s="31">
        <f>IF(S$8="","",'input rate-base'!S88*input1!S88)</f>
        <v>7040</v>
      </c>
      <c r="T88" s="31">
        <f>IF(T$8="","",'input rate-base'!T88*input1!T88)</f>
        <v>176</v>
      </c>
      <c r="U88" s="31">
        <f>IF(U$8="","",'input rate-base'!U88*input1!U88)</f>
        <v>132</v>
      </c>
      <c r="V88" s="31">
        <f>IF(V$8="","",'input rate-base'!V88*input1!V88)</f>
        <v>264</v>
      </c>
      <c r="W88" s="31">
        <f>IF(W$8="","",'input rate-base'!W88*input1!W88)</f>
        <v>2025</v>
      </c>
      <c r="X88" s="31">
        <f>IF(X$8="","",'input rate-base'!X88*input1!X88)</f>
        <v>1350</v>
      </c>
      <c r="Y88" s="31">
        <f>IF(Y$8="","",'input rate-base'!Y88*input1!Y88)</f>
        <v>2025</v>
      </c>
      <c r="Z88" s="31">
        <f>IF(Z$8="","",'input rate-base'!Z88*input1!Z88)</f>
        <v>450</v>
      </c>
      <c r="AA88" s="31">
        <f>IF(AA$8="","",'input rate-base'!AA88*input1!AA88)</f>
        <v>1000</v>
      </c>
      <c r="AB88" s="31">
        <f>IF(AB$8="","",'input rate-base'!AB88*input1!AB88)</f>
        <v>0</v>
      </c>
      <c r="AC88" s="31" t="str">
        <f>IF(AC$8="","",'input rate-base'!AC88*input1!AC88)</f>
        <v/>
      </c>
      <c r="AD88" s="31" t="str">
        <f>IF(AD$8="","",'input rate-base'!AD88*input1!AD88)</f>
        <v/>
      </c>
      <c r="AE88" s="31" t="str">
        <f>IF(AE$8="","",'input rate-base'!AE88*input1!AE88)</f>
        <v/>
      </c>
      <c r="AF88" s="31" t="str">
        <f>IF(AF$8="","",'input rate-base'!AF88*input1!AF88)</f>
        <v/>
      </c>
      <c r="AG88" s="31" t="str">
        <f>IF(AG$8="","",'input rate-base'!AG88*input1!AG88)</f>
        <v/>
      </c>
      <c r="AH88" s="31" t="str">
        <f>IF(AH$8="","",'input rate-base'!AH88*input1!AH88)</f>
        <v/>
      </c>
      <c r="AI88" s="31" t="str">
        <f>IF(AI$8="","",'input rate-base'!AI88*input1!AI88)</f>
        <v/>
      </c>
      <c r="AJ88" s="31" t="str">
        <f>IF(AJ$8="","",'input rate-base'!AJ88*input1!AJ88)</f>
        <v/>
      </c>
      <c r="AK88" s="31" t="str">
        <f>IF(AK$8="","",'input rate-base'!AK88*input1!AK88)</f>
        <v/>
      </c>
      <c r="AL88" s="31" t="str">
        <f>IF(AL$8="","",'input rate-base'!AL88*input1!AL88)</f>
        <v/>
      </c>
      <c r="AM88" s="31" t="str">
        <f>IF(AM$8="","",'input rate-base'!AM88*input1!AM88)</f>
        <v/>
      </c>
      <c r="AN88" s="31" t="str">
        <f>IF(AN$8="","",'input rate-base'!AN88*input1!AN88)</f>
        <v/>
      </c>
      <c r="AO88" s="31" t="str">
        <f>IF(AO$8="","",'input rate-base'!AO88*input1!AO88)</f>
        <v/>
      </c>
      <c r="AP88" s="31" t="str">
        <f>IF(AP$8="","",'input rate-base'!AP88*input1!AP88)</f>
        <v/>
      </c>
      <c r="AQ88" s="31" t="str">
        <f>IF(AQ$8="","",'input rate-base'!AQ88*input1!AQ88)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rate-base'!D89*input1!D89)</f>
        <v>5965830</v>
      </c>
      <c r="E89" s="31">
        <f>IF(E$8="","",'input rate-base'!E89*input1!E89)</f>
        <v>57675</v>
      </c>
      <c r="F89" s="31">
        <f>IF(F$8="","",'input rate-base'!F89*input1!F89)</f>
        <v>233655</v>
      </c>
      <c r="G89" s="31">
        <f>IF(G$8="","",'input rate-base'!G89*input1!G89)</f>
        <v>546840</v>
      </c>
      <c r="H89" s="31">
        <f>IF(H$8="","",'input rate-base'!H89*input1!H89)</f>
        <v>2628</v>
      </c>
      <c r="I89" s="31">
        <f>IF(I$8="","",'input rate-base'!I89*input1!I89)</f>
        <v>792176</v>
      </c>
      <c r="J89" s="31">
        <f>IF(J$8="","",'input rate-base'!J89*input1!J89)</f>
        <v>1320</v>
      </c>
      <c r="K89" s="31">
        <f>IF(K$8="","",'input rate-base'!K89*input1!K89)</f>
        <v>4312</v>
      </c>
      <c r="L89" s="31">
        <f>IF(L$8="","",'input rate-base'!L89*input1!L89)</f>
        <v>32384</v>
      </c>
      <c r="M89" s="31">
        <f>IF(M$8="","",'input rate-base'!M89*input1!M89)</f>
        <v>40275</v>
      </c>
      <c r="N89" s="31">
        <f>IF(N$8="","",'input rate-base'!N89*input1!N89)</f>
        <v>1800</v>
      </c>
      <c r="O89" s="31">
        <f>IF(O$8="","",'input rate-base'!O89*input1!O89)</f>
        <v>9900</v>
      </c>
      <c r="P89" s="31">
        <f>IF(P$8="","",'input rate-base'!P89*input1!P89)</f>
        <v>0</v>
      </c>
      <c r="Q89" s="31">
        <f>IF(Q$8="","",'input rate-base'!Q89*input1!Q89)</f>
        <v>25000</v>
      </c>
      <c r="R89" s="31">
        <f>IF(R$8="","",'input rate-base'!R89*input1!R89)</f>
        <v>396</v>
      </c>
      <c r="S89" s="31">
        <f>IF(S$8="","",'input rate-base'!S89*input1!S89)</f>
        <v>7040</v>
      </c>
      <c r="T89" s="31">
        <f>IF(T$8="","",'input rate-base'!T89*input1!T89)</f>
        <v>176</v>
      </c>
      <c r="U89" s="31">
        <f>IF(U$8="","",'input rate-base'!U89*input1!U89)</f>
        <v>132</v>
      </c>
      <c r="V89" s="31">
        <f>IF(V$8="","",'input rate-base'!V89*input1!V89)</f>
        <v>264</v>
      </c>
      <c r="W89" s="31">
        <f>IF(W$8="","",'input rate-base'!W89*input1!W89)</f>
        <v>2025</v>
      </c>
      <c r="X89" s="31">
        <f>IF(X$8="","",'input rate-base'!X89*input1!X89)</f>
        <v>1350</v>
      </c>
      <c r="Y89" s="31">
        <f>IF(Y$8="","",'input rate-base'!Y89*input1!Y89)</f>
        <v>2025</v>
      </c>
      <c r="Z89" s="31">
        <f>IF(Z$8="","",'input rate-base'!Z89*input1!Z89)</f>
        <v>450</v>
      </c>
      <c r="AA89" s="31">
        <f>IF(AA$8="","",'input rate-base'!AA89*input1!AA89)</f>
        <v>1000</v>
      </c>
      <c r="AB89" s="31">
        <f>IF(AB$8="","",'input rate-base'!AB89*input1!AB89)</f>
        <v>0</v>
      </c>
      <c r="AC89" s="31" t="str">
        <f>IF(AC$8="","",'input rate-base'!AC89*input1!AC89)</f>
        <v/>
      </c>
      <c r="AD89" s="31" t="str">
        <f>IF(AD$8="","",'input rate-base'!AD89*input1!AD89)</f>
        <v/>
      </c>
      <c r="AE89" s="31" t="str">
        <f>IF(AE$8="","",'input rate-base'!AE89*input1!AE89)</f>
        <v/>
      </c>
      <c r="AF89" s="31" t="str">
        <f>IF(AF$8="","",'input rate-base'!AF89*input1!AF89)</f>
        <v/>
      </c>
      <c r="AG89" s="31" t="str">
        <f>IF(AG$8="","",'input rate-base'!AG89*input1!AG89)</f>
        <v/>
      </c>
      <c r="AH89" s="31" t="str">
        <f>IF(AH$8="","",'input rate-base'!AH89*input1!AH89)</f>
        <v/>
      </c>
      <c r="AI89" s="31" t="str">
        <f>IF(AI$8="","",'input rate-base'!AI89*input1!AI89)</f>
        <v/>
      </c>
      <c r="AJ89" s="31" t="str">
        <f>IF(AJ$8="","",'input rate-base'!AJ89*input1!AJ89)</f>
        <v/>
      </c>
      <c r="AK89" s="31" t="str">
        <f>IF(AK$8="","",'input rate-base'!AK89*input1!AK89)</f>
        <v/>
      </c>
      <c r="AL89" s="31" t="str">
        <f>IF(AL$8="","",'input rate-base'!AL89*input1!AL89)</f>
        <v/>
      </c>
      <c r="AM89" s="31" t="str">
        <f>IF(AM$8="","",'input rate-base'!AM89*input1!AM89)</f>
        <v/>
      </c>
      <c r="AN89" s="31" t="str">
        <f>IF(AN$8="","",'input rate-base'!AN89*input1!AN89)</f>
        <v/>
      </c>
      <c r="AO89" s="31" t="str">
        <f>IF(AO$8="","",'input rate-base'!AO89*input1!AO89)</f>
        <v/>
      </c>
      <c r="AP89" s="31" t="str">
        <f>IF(AP$8="","",'input rate-base'!AP89*input1!AP89)</f>
        <v/>
      </c>
      <c r="AQ89" s="31" t="str">
        <f>IF(AQ$8="","",'input rate-base'!AQ89*input1!AQ89)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rate-base'!D90*input1!D90)</f>
        <v>5965965</v>
      </c>
      <c r="E90" s="31">
        <f>IF(E$8="","",'input rate-base'!E90*input1!E90)</f>
        <v>57210</v>
      </c>
      <c r="F90" s="31">
        <f>IF(F$8="","",'input rate-base'!F90*input1!F90)</f>
        <v>235230</v>
      </c>
      <c r="G90" s="31">
        <f>IF(G$8="","",'input rate-base'!G90*input1!G90)</f>
        <v>546912</v>
      </c>
      <c r="H90" s="31">
        <f>IF(H$8="","",'input rate-base'!H90*input1!H90)</f>
        <v>2628</v>
      </c>
      <c r="I90" s="31">
        <f>IF(I$8="","",'input rate-base'!I90*input1!I90)</f>
        <v>792220</v>
      </c>
      <c r="J90" s="31">
        <f>IF(J$8="","",'input rate-base'!J90*input1!J90)</f>
        <v>1320</v>
      </c>
      <c r="K90" s="31">
        <f>IF(K$8="","",'input rate-base'!K90*input1!K90)</f>
        <v>4312</v>
      </c>
      <c r="L90" s="31">
        <f>IF(L$8="","",'input rate-base'!L90*input1!L90)</f>
        <v>32428</v>
      </c>
      <c r="M90" s="31">
        <f>IF(M$8="","",'input rate-base'!M90*input1!M90)</f>
        <v>40500</v>
      </c>
      <c r="N90" s="31">
        <f>IF(N$8="","",'input rate-base'!N90*input1!N90)</f>
        <v>1800</v>
      </c>
      <c r="O90" s="31">
        <f>IF(O$8="","",'input rate-base'!O90*input1!O90)</f>
        <v>9900</v>
      </c>
      <c r="P90" s="31">
        <f>IF(P$8="","",'input rate-base'!P90*input1!P90)</f>
        <v>0</v>
      </c>
      <c r="Q90" s="31">
        <f>IF(Q$8="","",'input rate-base'!Q90*input1!Q90)</f>
        <v>25000</v>
      </c>
      <c r="R90" s="31">
        <f>IF(R$8="","",'input rate-base'!R90*input1!R90)</f>
        <v>396</v>
      </c>
      <c r="S90" s="31">
        <f>IF(S$8="","",'input rate-base'!S90*input1!S90)</f>
        <v>7040</v>
      </c>
      <c r="T90" s="31">
        <f>IF(T$8="","",'input rate-base'!T90*input1!T90)</f>
        <v>176</v>
      </c>
      <c r="U90" s="31">
        <f>IF(U$8="","",'input rate-base'!U90*input1!U90)</f>
        <v>132</v>
      </c>
      <c r="V90" s="31">
        <f>IF(V$8="","",'input rate-base'!V90*input1!V90)</f>
        <v>264</v>
      </c>
      <c r="W90" s="31">
        <f>IF(W$8="","",'input rate-base'!W90*input1!W90)</f>
        <v>2025</v>
      </c>
      <c r="X90" s="31">
        <f>IF(X$8="","",'input rate-base'!X90*input1!X90)</f>
        <v>1350</v>
      </c>
      <c r="Y90" s="31">
        <f>IF(Y$8="","",'input rate-base'!Y90*input1!Y90)</f>
        <v>2025</v>
      </c>
      <c r="Z90" s="31">
        <f>IF(Z$8="","",'input rate-base'!Z90*input1!Z90)</f>
        <v>450</v>
      </c>
      <c r="AA90" s="31">
        <f>IF(AA$8="","",'input rate-base'!AA90*input1!AA90)</f>
        <v>1000</v>
      </c>
      <c r="AB90" s="31">
        <f>IF(AB$8="","",'input rate-base'!AB90*input1!AB90)</f>
        <v>0</v>
      </c>
      <c r="AC90" s="31" t="str">
        <f>IF(AC$8="","",'input rate-base'!AC90*input1!AC90)</f>
        <v/>
      </c>
      <c r="AD90" s="31" t="str">
        <f>IF(AD$8="","",'input rate-base'!AD90*input1!AD90)</f>
        <v/>
      </c>
      <c r="AE90" s="31" t="str">
        <f>IF(AE$8="","",'input rate-base'!AE90*input1!AE90)</f>
        <v/>
      </c>
      <c r="AF90" s="31" t="str">
        <f>IF(AF$8="","",'input rate-base'!AF90*input1!AF90)</f>
        <v/>
      </c>
      <c r="AG90" s="31" t="str">
        <f>IF(AG$8="","",'input rate-base'!AG90*input1!AG90)</f>
        <v/>
      </c>
      <c r="AH90" s="31" t="str">
        <f>IF(AH$8="","",'input rate-base'!AH90*input1!AH90)</f>
        <v/>
      </c>
      <c r="AI90" s="31" t="str">
        <f>IF(AI$8="","",'input rate-base'!AI90*input1!AI90)</f>
        <v/>
      </c>
      <c r="AJ90" s="31" t="str">
        <f>IF(AJ$8="","",'input rate-base'!AJ90*input1!AJ90)</f>
        <v/>
      </c>
      <c r="AK90" s="31" t="str">
        <f>IF(AK$8="","",'input rate-base'!AK90*input1!AK90)</f>
        <v/>
      </c>
      <c r="AL90" s="31" t="str">
        <f>IF(AL$8="","",'input rate-base'!AL90*input1!AL90)</f>
        <v/>
      </c>
      <c r="AM90" s="31" t="str">
        <f>IF(AM$8="","",'input rate-base'!AM90*input1!AM90)</f>
        <v/>
      </c>
      <c r="AN90" s="31" t="str">
        <f>IF(AN$8="","",'input rate-base'!AN90*input1!AN90)</f>
        <v/>
      </c>
      <c r="AO90" s="31" t="str">
        <f>IF(AO$8="","",'input rate-base'!AO90*input1!AO90)</f>
        <v/>
      </c>
      <c r="AP90" s="31" t="str">
        <f>IF(AP$8="","",'input rate-base'!AP90*input1!AP90)</f>
        <v/>
      </c>
      <c r="AQ90" s="31" t="str">
        <f>IF(AQ$8="","",'input rate-base'!AQ90*input1!AQ90)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rate-base'!D91*input1!D91)</f>
        <v>5969130</v>
      </c>
      <c r="E91" s="31">
        <f>IF(E$8="","",'input rate-base'!E91*input1!E91)</f>
        <v>56745</v>
      </c>
      <c r="F91" s="31">
        <f>IF(F$8="","",'input rate-base'!F91*input1!F91)</f>
        <v>236430</v>
      </c>
      <c r="G91" s="31">
        <f>IF(G$8="","",'input rate-base'!G91*input1!G91)</f>
        <v>547128</v>
      </c>
      <c r="H91" s="31">
        <f>IF(H$8="","",'input rate-base'!H91*input1!H91)</f>
        <v>2628</v>
      </c>
      <c r="I91" s="31">
        <f>IF(I$8="","",'input rate-base'!I91*input1!I91)</f>
        <v>792704</v>
      </c>
      <c r="J91" s="31">
        <f>IF(J$8="","",'input rate-base'!J91*input1!J91)</f>
        <v>1320</v>
      </c>
      <c r="K91" s="31">
        <f>IF(K$8="","",'input rate-base'!K91*input1!K91)</f>
        <v>4312</v>
      </c>
      <c r="L91" s="31">
        <f>IF(L$8="","",'input rate-base'!L91*input1!L91)</f>
        <v>32516</v>
      </c>
      <c r="M91" s="31">
        <f>IF(M$8="","",'input rate-base'!M91*input1!M91)</f>
        <v>40725</v>
      </c>
      <c r="N91" s="31">
        <f>IF(N$8="","",'input rate-base'!N91*input1!N91)</f>
        <v>1800</v>
      </c>
      <c r="O91" s="31">
        <f>IF(O$8="","",'input rate-base'!O91*input1!O91)</f>
        <v>9900</v>
      </c>
      <c r="P91" s="31">
        <f>IF(P$8="","",'input rate-base'!P91*input1!P91)</f>
        <v>0</v>
      </c>
      <c r="Q91" s="31">
        <f>IF(Q$8="","",'input rate-base'!Q91*input1!Q91)</f>
        <v>25000</v>
      </c>
      <c r="R91" s="31">
        <f>IF(R$8="","",'input rate-base'!R91*input1!R91)</f>
        <v>396</v>
      </c>
      <c r="S91" s="31">
        <f>IF(S$8="","",'input rate-base'!S91*input1!S91)</f>
        <v>7084</v>
      </c>
      <c r="T91" s="31">
        <f>IF(T$8="","",'input rate-base'!T91*input1!T91)</f>
        <v>176</v>
      </c>
      <c r="U91" s="31">
        <f>IF(U$8="","",'input rate-base'!U91*input1!U91)</f>
        <v>132</v>
      </c>
      <c r="V91" s="31">
        <f>IF(V$8="","",'input rate-base'!V91*input1!V91)</f>
        <v>264</v>
      </c>
      <c r="W91" s="31">
        <f>IF(W$8="","",'input rate-base'!W91*input1!W91)</f>
        <v>2025</v>
      </c>
      <c r="X91" s="31">
        <f>IF(X$8="","",'input rate-base'!X91*input1!X91)</f>
        <v>1350</v>
      </c>
      <c r="Y91" s="31">
        <f>IF(Y$8="","",'input rate-base'!Y91*input1!Y91)</f>
        <v>2025</v>
      </c>
      <c r="Z91" s="31">
        <f>IF(Z$8="","",'input rate-base'!Z91*input1!Z91)</f>
        <v>450</v>
      </c>
      <c r="AA91" s="31">
        <f>IF(AA$8="","",'input rate-base'!AA91*input1!AA91)</f>
        <v>1000</v>
      </c>
      <c r="AB91" s="31">
        <f>IF(AB$8="","",'input rate-base'!AB91*input1!AB91)</f>
        <v>0</v>
      </c>
      <c r="AC91" s="31" t="str">
        <f>IF(AC$8="","",'input rate-base'!AC91*input1!AC91)</f>
        <v/>
      </c>
      <c r="AD91" s="31" t="str">
        <f>IF(AD$8="","",'input rate-base'!AD91*input1!AD91)</f>
        <v/>
      </c>
      <c r="AE91" s="31" t="str">
        <f>IF(AE$8="","",'input rate-base'!AE91*input1!AE91)</f>
        <v/>
      </c>
      <c r="AF91" s="31" t="str">
        <f>IF(AF$8="","",'input rate-base'!AF91*input1!AF91)</f>
        <v/>
      </c>
      <c r="AG91" s="31" t="str">
        <f>IF(AG$8="","",'input rate-base'!AG91*input1!AG91)</f>
        <v/>
      </c>
      <c r="AH91" s="31" t="str">
        <f>IF(AH$8="","",'input rate-base'!AH91*input1!AH91)</f>
        <v/>
      </c>
      <c r="AI91" s="31" t="str">
        <f>IF(AI$8="","",'input rate-base'!AI91*input1!AI91)</f>
        <v/>
      </c>
      <c r="AJ91" s="31" t="str">
        <f>IF(AJ$8="","",'input rate-base'!AJ91*input1!AJ91)</f>
        <v/>
      </c>
      <c r="AK91" s="31" t="str">
        <f>IF(AK$8="","",'input rate-base'!AK91*input1!AK91)</f>
        <v/>
      </c>
      <c r="AL91" s="31" t="str">
        <f>IF(AL$8="","",'input rate-base'!AL91*input1!AL91)</f>
        <v/>
      </c>
      <c r="AM91" s="31" t="str">
        <f>IF(AM$8="","",'input rate-base'!AM91*input1!AM91)</f>
        <v/>
      </c>
      <c r="AN91" s="31" t="str">
        <f>IF(AN$8="","",'input rate-base'!AN91*input1!AN91)</f>
        <v/>
      </c>
      <c r="AO91" s="31" t="str">
        <f>IF(AO$8="","",'input rate-base'!AO91*input1!AO91)</f>
        <v/>
      </c>
      <c r="AP91" s="31" t="str">
        <f>IF(AP$8="","",'input rate-base'!AP91*input1!AP91)</f>
        <v/>
      </c>
      <c r="AQ91" s="31" t="str">
        <f>IF(AQ$8="","",'input rate-base'!AQ91*input1!AQ91)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rate-base'!D92*input1!D92)</f>
        <v>5973585</v>
      </c>
      <c r="E92" s="31">
        <f>IF(E$8="","",'input rate-base'!E92*input1!E92)</f>
        <v>56295</v>
      </c>
      <c r="F92" s="31">
        <f>IF(F$8="","",'input rate-base'!F92*input1!F92)</f>
        <v>237405</v>
      </c>
      <c r="G92" s="31">
        <f>IF(G$8="","",'input rate-base'!G92*input1!G92)</f>
        <v>547380</v>
      </c>
      <c r="H92" s="31">
        <f>IF(H$8="","",'input rate-base'!H92*input1!H92)</f>
        <v>2628</v>
      </c>
      <c r="I92" s="31">
        <f>IF(I$8="","",'input rate-base'!I92*input1!I92)</f>
        <v>793188</v>
      </c>
      <c r="J92" s="31">
        <f>IF(J$8="","",'input rate-base'!J92*input1!J92)</f>
        <v>1320</v>
      </c>
      <c r="K92" s="31">
        <f>IF(K$8="","",'input rate-base'!K92*input1!K92)</f>
        <v>4312</v>
      </c>
      <c r="L92" s="31">
        <f>IF(L$8="","",'input rate-base'!L92*input1!L92)</f>
        <v>32692</v>
      </c>
      <c r="M92" s="31">
        <f>IF(M$8="","",'input rate-base'!M92*input1!M92)</f>
        <v>40950</v>
      </c>
      <c r="N92" s="31">
        <f>IF(N$8="","",'input rate-base'!N92*input1!N92)</f>
        <v>1800</v>
      </c>
      <c r="O92" s="31">
        <f>IF(O$8="","",'input rate-base'!O92*input1!O92)</f>
        <v>9900</v>
      </c>
      <c r="P92" s="31">
        <f>IF(P$8="","",'input rate-base'!P92*input1!P92)</f>
        <v>0</v>
      </c>
      <c r="Q92" s="31">
        <f>IF(Q$8="","",'input rate-base'!Q92*input1!Q92)</f>
        <v>25000</v>
      </c>
      <c r="R92" s="31">
        <f>IF(R$8="","",'input rate-base'!R92*input1!R92)</f>
        <v>396</v>
      </c>
      <c r="S92" s="31">
        <f>IF(S$8="","",'input rate-base'!S92*input1!S92)</f>
        <v>7084</v>
      </c>
      <c r="T92" s="31">
        <f>IF(T$8="","",'input rate-base'!T92*input1!T92)</f>
        <v>176</v>
      </c>
      <c r="U92" s="31">
        <f>IF(U$8="","",'input rate-base'!U92*input1!U92)</f>
        <v>132</v>
      </c>
      <c r="V92" s="31">
        <f>IF(V$8="","",'input rate-base'!V92*input1!V92)</f>
        <v>264</v>
      </c>
      <c r="W92" s="31">
        <f>IF(W$8="","",'input rate-base'!W92*input1!W92)</f>
        <v>2025</v>
      </c>
      <c r="X92" s="31">
        <f>IF(X$8="","",'input rate-base'!X92*input1!X92)</f>
        <v>1350</v>
      </c>
      <c r="Y92" s="31">
        <f>IF(Y$8="","",'input rate-base'!Y92*input1!Y92)</f>
        <v>2025</v>
      </c>
      <c r="Z92" s="31">
        <f>IF(Z$8="","",'input rate-base'!Z92*input1!Z92)</f>
        <v>450</v>
      </c>
      <c r="AA92" s="31">
        <f>IF(AA$8="","",'input rate-base'!AA92*input1!AA92)</f>
        <v>1000</v>
      </c>
      <c r="AB92" s="31">
        <f>IF(AB$8="","",'input rate-base'!AB92*input1!AB92)</f>
        <v>0</v>
      </c>
      <c r="AC92" s="31" t="str">
        <f>IF(AC$8="","",'input rate-base'!AC92*input1!AC92)</f>
        <v/>
      </c>
      <c r="AD92" s="31" t="str">
        <f>IF(AD$8="","",'input rate-base'!AD92*input1!AD92)</f>
        <v/>
      </c>
      <c r="AE92" s="31" t="str">
        <f>IF(AE$8="","",'input rate-base'!AE92*input1!AE92)</f>
        <v/>
      </c>
      <c r="AF92" s="31" t="str">
        <f>IF(AF$8="","",'input rate-base'!AF92*input1!AF92)</f>
        <v/>
      </c>
      <c r="AG92" s="31" t="str">
        <f>IF(AG$8="","",'input rate-base'!AG92*input1!AG92)</f>
        <v/>
      </c>
      <c r="AH92" s="31" t="str">
        <f>IF(AH$8="","",'input rate-base'!AH92*input1!AH92)</f>
        <v/>
      </c>
      <c r="AI92" s="31" t="str">
        <f>IF(AI$8="","",'input rate-base'!AI92*input1!AI92)</f>
        <v/>
      </c>
      <c r="AJ92" s="31" t="str">
        <f>IF(AJ$8="","",'input rate-base'!AJ92*input1!AJ92)</f>
        <v/>
      </c>
      <c r="AK92" s="31" t="str">
        <f>IF(AK$8="","",'input rate-base'!AK92*input1!AK92)</f>
        <v/>
      </c>
      <c r="AL92" s="31" t="str">
        <f>IF(AL$8="","",'input rate-base'!AL92*input1!AL92)</f>
        <v/>
      </c>
      <c r="AM92" s="31" t="str">
        <f>IF(AM$8="","",'input rate-base'!AM92*input1!AM92)</f>
        <v/>
      </c>
      <c r="AN92" s="31" t="str">
        <f>IF(AN$8="","",'input rate-base'!AN92*input1!AN92)</f>
        <v/>
      </c>
      <c r="AO92" s="31" t="str">
        <f>IF(AO$8="","",'input rate-base'!AO92*input1!AO92)</f>
        <v/>
      </c>
      <c r="AP92" s="31" t="str">
        <f>IF(AP$8="","",'input rate-base'!AP92*input1!AP92)</f>
        <v/>
      </c>
      <c r="AQ92" s="31" t="str">
        <f>IF(AQ$8="","",'input rate-base'!AQ92*input1!AQ92)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rate-base'!D93*input1!D93)</f>
        <v>5986935</v>
      </c>
      <c r="E93" s="31">
        <f>IF(E$8="","",'input rate-base'!E93*input1!E93)</f>
        <v>55845</v>
      </c>
      <c r="F93" s="31">
        <f>IF(F$8="","",'input rate-base'!F93*input1!F93)</f>
        <v>238245</v>
      </c>
      <c r="G93" s="31">
        <f>IF(G$8="","",'input rate-base'!G93*input1!G93)</f>
        <v>548136</v>
      </c>
      <c r="H93" s="31">
        <f>IF(H$8="","",'input rate-base'!H93*input1!H93)</f>
        <v>2628</v>
      </c>
      <c r="I93" s="31">
        <f>IF(I$8="","",'input rate-base'!I93*input1!I93)</f>
        <v>795124</v>
      </c>
      <c r="J93" s="31">
        <f>IF(J$8="","",'input rate-base'!J93*input1!J93)</f>
        <v>1320</v>
      </c>
      <c r="K93" s="31">
        <f>IF(K$8="","",'input rate-base'!K93*input1!K93)</f>
        <v>4312</v>
      </c>
      <c r="L93" s="31">
        <f>IF(L$8="","",'input rate-base'!L93*input1!L93)</f>
        <v>32780</v>
      </c>
      <c r="M93" s="31">
        <f>IF(M$8="","",'input rate-base'!M93*input1!M93)</f>
        <v>40950</v>
      </c>
      <c r="N93" s="31">
        <f>IF(N$8="","",'input rate-base'!N93*input1!N93)</f>
        <v>1800</v>
      </c>
      <c r="O93" s="31">
        <f>IF(O$8="","",'input rate-base'!O93*input1!O93)</f>
        <v>9900</v>
      </c>
      <c r="P93" s="31">
        <f>IF(P$8="","",'input rate-base'!P93*input1!P93)</f>
        <v>0</v>
      </c>
      <c r="Q93" s="31">
        <f>IF(Q$8="","",'input rate-base'!Q93*input1!Q93)</f>
        <v>25000</v>
      </c>
      <c r="R93" s="31">
        <f>IF(R$8="","",'input rate-base'!R93*input1!R93)</f>
        <v>396</v>
      </c>
      <c r="S93" s="31">
        <f>IF(S$8="","",'input rate-base'!S93*input1!S93)</f>
        <v>7084</v>
      </c>
      <c r="T93" s="31">
        <f>IF(T$8="","",'input rate-base'!T93*input1!T93)</f>
        <v>176</v>
      </c>
      <c r="U93" s="31">
        <f>IF(U$8="","",'input rate-base'!U93*input1!U93)</f>
        <v>132</v>
      </c>
      <c r="V93" s="31">
        <f>IF(V$8="","",'input rate-base'!V93*input1!V93)</f>
        <v>264</v>
      </c>
      <c r="W93" s="31">
        <f>IF(W$8="","",'input rate-base'!W93*input1!W93)</f>
        <v>2025</v>
      </c>
      <c r="X93" s="31">
        <f>IF(X$8="","",'input rate-base'!X93*input1!X93)</f>
        <v>1350</v>
      </c>
      <c r="Y93" s="31">
        <f>IF(Y$8="","",'input rate-base'!Y93*input1!Y93)</f>
        <v>2025</v>
      </c>
      <c r="Z93" s="31">
        <f>IF(Z$8="","",'input rate-base'!Z93*input1!Z93)</f>
        <v>450</v>
      </c>
      <c r="AA93" s="31">
        <f>IF(AA$8="","",'input rate-base'!AA93*input1!AA93)</f>
        <v>1000</v>
      </c>
      <c r="AB93" s="31">
        <f>IF(AB$8="","",'input rate-base'!AB93*input1!AB93)</f>
        <v>0</v>
      </c>
      <c r="AC93" s="31" t="str">
        <f>IF(AC$8="","",'input rate-base'!AC93*input1!AC93)</f>
        <v/>
      </c>
      <c r="AD93" s="31" t="str">
        <f>IF(AD$8="","",'input rate-base'!AD93*input1!AD93)</f>
        <v/>
      </c>
      <c r="AE93" s="31" t="str">
        <f>IF(AE$8="","",'input rate-base'!AE93*input1!AE93)</f>
        <v/>
      </c>
      <c r="AF93" s="31" t="str">
        <f>IF(AF$8="","",'input rate-base'!AF93*input1!AF93)</f>
        <v/>
      </c>
      <c r="AG93" s="31" t="str">
        <f>IF(AG$8="","",'input rate-base'!AG93*input1!AG93)</f>
        <v/>
      </c>
      <c r="AH93" s="31" t="str">
        <f>IF(AH$8="","",'input rate-base'!AH93*input1!AH93)</f>
        <v/>
      </c>
      <c r="AI93" s="31" t="str">
        <f>IF(AI$8="","",'input rate-base'!AI93*input1!AI93)</f>
        <v/>
      </c>
      <c r="AJ93" s="31" t="str">
        <f>IF(AJ$8="","",'input rate-base'!AJ93*input1!AJ93)</f>
        <v/>
      </c>
      <c r="AK93" s="31" t="str">
        <f>IF(AK$8="","",'input rate-base'!AK93*input1!AK93)</f>
        <v/>
      </c>
      <c r="AL93" s="31" t="str">
        <f>IF(AL$8="","",'input rate-base'!AL93*input1!AL93)</f>
        <v/>
      </c>
      <c r="AM93" s="31" t="str">
        <f>IF(AM$8="","",'input rate-base'!AM93*input1!AM93)</f>
        <v/>
      </c>
      <c r="AN93" s="31" t="str">
        <f>IF(AN$8="","",'input rate-base'!AN93*input1!AN93)</f>
        <v/>
      </c>
      <c r="AO93" s="31" t="str">
        <f>IF(AO$8="","",'input rate-base'!AO93*input1!AO93)</f>
        <v/>
      </c>
      <c r="AP93" s="31" t="str">
        <f>IF(AP$8="","",'input rate-base'!AP93*input1!AP93)</f>
        <v/>
      </c>
      <c r="AQ93" s="31" t="str">
        <f>IF(AQ$8="","",'input rate-base'!AQ93*input1!AQ93)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rate-base'!D94*input1!D94)</f>
        <v>5998800</v>
      </c>
      <c r="E94" s="31">
        <f>IF(E$8="","",'input rate-base'!E94*input1!E94)</f>
        <v>55395</v>
      </c>
      <c r="F94" s="31">
        <f>IF(F$8="","",'input rate-base'!F94*input1!F94)</f>
        <v>239220</v>
      </c>
      <c r="G94" s="31">
        <f>IF(G$8="","",'input rate-base'!G94*input1!G94)</f>
        <v>548802</v>
      </c>
      <c r="H94" s="31">
        <f>IF(H$8="","",'input rate-base'!H94*input1!H94)</f>
        <v>2628</v>
      </c>
      <c r="I94" s="31">
        <f>IF(I$8="","",'input rate-base'!I94*input1!I94)</f>
        <v>796884</v>
      </c>
      <c r="J94" s="31">
        <f>IF(J$8="","",'input rate-base'!J94*input1!J94)</f>
        <v>1320</v>
      </c>
      <c r="K94" s="31">
        <f>IF(K$8="","",'input rate-base'!K94*input1!K94)</f>
        <v>4312</v>
      </c>
      <c r="L94" s="31">
        <f>IF(L$8="","",'input rate-base'!L94*input1!L94)</f>
        <v>32868</v>
      </c>
      <c r="M94" s="31">
        <f>IF(M$8="","",'input rate-base'!M94*input1!M94)</f>
        <v>40950</v>
      </c>
      <c r="N94" s="31">
        <f>IF(N$8="","",'input rate-base'!N94*input1!N94)</f>
        <v>1800</v>
      </c>
      <c r="O94" s="31">
        <f>IF(O$8="","",'input rate-base'!O94*input1!O94)</f>
        <v>9900</v>
      </c>
      <c r="P94" s="31">
        <f>IF(P$8="","",'input rate-base'!P94*input1!P94)</f>
        <v>0</v>
      </c>
      <c r="Q94" s="31">
        <f>IF(Q$8="","",'input rate-base'!Q94*input1!Q94)</f>
        <v>25000</v>
      </c>
      <c r="R94" s="31">
        <f>IF(R$8="","",'input rate-base'!R94*input1!R94)</f>
        <v>396</v>
      </c>
      <c r="S94" s="31">
        <f>IF(S$8="","",'input rate-base'!S94*input1!S94)</f>
        <v>7084</v>
      </c>
      <c r="T94" s="31">
        <f>IF(T$8="","",'input rate-base'!T94*input1!T94)</f>
        <v>176</v>
      </c>
      <c r="U94" s="31">
        <f>IF(U$8="","",'input rate-base'!U94*input1!U94)</f>
        <v>132</v>
      </c>
      <c r="V94" s="31">
        <f>IF(V$8="","",'input rate-base'!V94*input1!V94)</f>
        <v>264</v>
      </c>
      <c r="W94" s="31">
        <f>IF(W$8="","",'input rate-base'!W94*input1!W94)</f>
        <v>2025</v>
      </c>
      <c r="X94" s="31">
        <f>IF(X$8="","",'input rate-base'!X94*input1!X94)</f>
        <v>1350</v>
      </c>
      <c r="Y94" s="31">
        <f>IF(Y$8="","",'input rate-base'!Y94*input1!Y94)</f>
        <v>2025</v>
      </c>
      <c r="Z94" s="31">
        <f>IF(Z$8="","",'input rate-base'!Z94*input1!Z94)</f>
        <v>450</v>
      </c>
      <c r="AA94" s="31">
        <f>IF(AA$8="","",'input rate-base'!AA94*input1!AA94)</f>
        <v>1000</v>
      </c>
      <c r="AB94" s="31">
        <f>IF(AB$8="","",'input rate-base'!AB94*input1!AB94)</f>
        <v>0</v>
      </c>
      <c r="AC94" s="31" t="str">
        <f>IF(AC$8="","",'input rate-base'!AC94*input1!AC94)</f>
        <v/>
      </c>
      <c r="AD94" s="31" t="str">
        <f>IF(AD$8="","",'input rate-base'!AD94*input1!AD94)</f>
        <v/>
      </c>
      <c r="AE94" s="31" t="str">
        <f>IF(AE$8="","",'input rate-base'!AE94*input1!AE94)</f>
        <v/>
      </c>
      <c r="AF94" s="31" t="str">
        <f>IF(AF$8="","",'input rate-base'!AF94*input1!AF94)</f>
        <v/>
      </c>
      <c r="AG94" s="31" t="str">
        <f>IF(AG$8="","",'input rate-base'!AG94*input1!AG94)</f>
        <v/>
      </c>
      <c r="AH94" s="31" t="str">
        <f>IF(AH$8="","",'input rate-base'!AH94*input1!AH94)</f>
        <v/>
      </c>
      <c r="AI94" s="31" t="str">
        <f>IF(AI$8="","",'input rate-base'!AI94*input1!AI94)</f>
        <v/>
      </c>
      <c r="AJ94" s="31" t="str">
        <f>IF(AJ$8="","",'input rate-base'!AJ94*input1!AJ94)</f>
        <v/>
      </c>
      <c r="AK94" s="31" t="str">
        <f>IF(AK$8="","",'input rate-base'!AK94*input1!AK94)</f>
        <v/>
      </c>
      <c r="AL94" s="31" t="str">
        <f>IF(AL$8="","",'input rate-base'!AL94*input1!AL94)</f>
        <v/>
      </c>
      <c r="AM94" s="31" t="str">
        <f>IF(AM$8="","",'input rate-base'!AM94*input1!AM94)</f>
        <v/>
      </c>
      <c r="AN94" s="31" t="str">
        <f>IF(AN$8="","",'input rate-base'!AN94*input1!AN94)</f>
        <v/>
      </c>
      <c r="AO94" s="31" t="str">
        <f>IF(AO$8="","",'input rate-base'!AO94*input1!AO94)</f>
        <v/>
      </c>
      <c r="AP94" s="31" t="str">
        <f>IF(AP$8="","",'input rate-base'!AP94*input1!AP94)</f>
        <v/>
      </c>
      <c r="AQ94" s="31" t="str">
        <f>IF(AQ$8="","",'input rate-base'!AQ94*input1!AQ94)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rate-base'!D95*input1!D95)</f>
        <v>6009360</v>
      </c>
      <c r="E95" s="31">
        <f>IF(E$8="","",'input rate-base'!E95*input1!E95)</f>
        <v>54945</v>
      </c>
      <c r="F95" s="31">
        <f>IF(F$8="","",'input rate-base'!F95*input1!F95)</f>
        <v>239895</v>
      </c>
      <c r="G95" s="31">
        <f>IF(G$8="","",'input rate-base'!G95*input1!G95)</f>
        <v>549378</v>
      </c>
      <c r="H95" s="31">
        <f>IF(H$8="","",'input rate-base'!H95*input1!H95)</f>
        <v>2628</v>
      </c>
      <c r="I95" s="31">
        <f>IF(I$8="","",'input rate-base'!I95*input1!I95)</f>
        <v>798424</v>
      </c>
      <c r="J95" s="31">
        <f>IF(J$8="","",'input rate-base'!J95*input1!J95)</f>
        <v>1320</v>
      </c>
      <c r="K95" s="31">
        <f>IF(K$8="","",'input rate-base'!K95*input1!K95)</f>
        <v>4268</v>
      </c>
      <c r="L95" s="31">
        <f>IF(L$8="","",'input rate-base'!L95*input1!L95)</f>
        <v>33000</v>
      </c>
      <c r="M95" s="31">
        <f>IF(M$8="","",'input rate-base'!M95*input1!M95)</f>
        <v>40950</v>
      </c>
      <c r="N95" s="31">
        <f>IF(N$8="","",'input rate-base'!N95*input1!N95)</f>
        <v>1800</v>
      </c>
      <c r="O95" s="31">
        <f>IF(O$8="","",'input rate-base'!O95*input1!O95)</f>
        <v>9900</v>
      </c>
      <c r="P95" s="31">
        <f>IF(P$8="","",'input rate-base'!P95*input1!P95)</f>
        <v>0</v>
      </c>
      <c r="Q95" s="31">
        <f>IF(Q$8="","",'input rate-base'!Q95*input1!Q95)</f>
        <v>25000</v>
      </c>
      <c r="R95" s="31">
        <f>IF(R$8="","",'input rate-base'!R95*input1!R95)</f>
        <v>396</v>
      </c>
      <c r="S95" s="31">
        <f>IF(S$8="","",'input rate-base'!S95*input1!S95)</f>
        <v>7084</v>
      </c>
      <c r="T95" s="31">
        <f>IF(T$8="","",'input rate-base'!T95*input1!T95)</f>
        <v>176</v>
      </c>
      <c r="U95" s="31">
        <f>IF(U$8="","",'input rate-base'!U95*input1!U95)</f>
        <v>132</v>
      </c>
      <c r="V95" s="31">
        <f>IF(V$8="","",'input rate-base'!V95*input1!V95)</f>
        <v>264</v>
      </c>
      <c r="W95" s="31">
        <f>IF(W$8="","",'input rate-base'!W95*input1!W95)</f>
        <v>2025</v>
      </c>
      <c r="X95" s="31">
        <f>IF(X$8="","",'input rate-base'!X95*input1!X95)</f>
        <v>1350</v>
      </c>
      <c r="Y95" s="31">
        <f>IF(Y$8="","",'input rate-base'!Y95*input1!Y95)</f>
        <v>2025</v>
      </c>
      <c r="Z95" s="31">
        <f>IF(Z$8="","",'input rate-base'!Z95*input1!Z95)</f>
        <v>450</v>
      </c>
      <c r="AA95" s="31">
        <f>IF(AA$8="","",'input rate-base'!AA95*input1!AA95)</f>
        <v>1000</v>
      </c>
      <c r="AB95" s="31">
        <f>IF(AB$8="","",'input rate-base'!AB95*input1!AB95)</f>
        <v>0</v>
      </c>
      <c r="AC95" s="31" t="str">
        <f>IF(AC$8="","",'input rate-base'!AC95*input1!AC95)</f>
        <v/>
      </c>
      <c r="AD95" s="31" t="str">
        <f>IF(AD$8="","",'input rate-base'!AD95*input1!AD95)</f>
        <v/>
      </c>
      <c r="AE95" s="31" t="str">
        <f>IF(AE$8="","",'input rate-base'!AE95*input1!AE95)</f>
        <v/>
      </c>
      <c r="AF95" s="31" t="str">
        <f>IF(AF$8="","",'input rate-base'!AF95*input1!AF95)</f>
        <v/>
      </c>
      <c r="AG95" s="31" t="str">
        <f>IF(AG$8="","",'input rate-base'!AG95*input1!AG95)</f>
        <v/>
      </c>
      <c r="AH95" s="31" t="str">
        <f>IF(AH$8="","",'input rate-base'!AH95*input1!AH95)</f>
        <v/>
      </c>
      <c r="AI95" s="31" t="str">
        <f>IF(AI$8="","",'input rate-base'!AI95*input1!AI95)</f>
        <v/>
      </c>
      <c r="AJ95" s="31" t="str">
        <f>IF(AJ$8="","",'input rate-base'!AJ95*input1!AJ95)</f>
        <v/>
      </c>
      <c r="AK95" s="31" t="str">
        <f>IF(AK$8="","",'input rate-base'!AK95*input1!AK95)</f>
        <v/>
      </c>
      <c r="AL95" s="31" t="str">
        <f>IF(AL$8="","",'input rate-base'!AL95*input1!AL95)</f>
        <v/>
      </c>
      <c r="AM95" s="31" t="str">
        <f>IF(AM$8="","",'input rate-base'!AM95*input1!AM95)</f>
        <v/>
      </c>
      <c r="AN95" s="31" t="str">
        <f>IF(AN$8="","",'input rate-base'!AN95*input1!AN95)</f>
        <v/>
      </c>
      <c r="AO95" s="31" t="str">
        <f>IF(AO$8="","",'input rate-base'!AO95*input1!AO95)</f>
        <v/>
      </c>
      <c r="AP95" s="31" t="str">
        <f>IF(AP$8="","",'input rate-base'!AP95*input1!AP95)</f>
        <v/>
      </c>
      <c r="AQ95" s="31" t="str">
        <f>IF(AQ$8="","",'input rate-base'!AQ95*input1!AQ95)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rate-base'!D96*input1!D96)</f>
        <v>6019155</v>
      </c>
      <c r="E96" s="31">
        <f>IF(E$8="","",'input rate-base'!E96*input1!E96)</f>
        <v>54495</v>
      </c>
      <c r="F96" s="31">
        <f>IF(F$8="","",'input rate-base'!F96*input1!F96)</f>
        <v>241215</v>
      </c>
      <c r="G96" s="31">
        <f>IF(G$8="","",'input rate-base'!G96*input1!G96)</f>
        <v>549936</v>
      </c>
      <c r="H96" s="31">
        <f>IF(H$8="","",'input rate-base'!H96*input1!H96)</f>
        <v>2628</v>
      </c>
      <c r="I96" s="31">
        <f>IF(I$8="","",'input rate-base'!I96*input1!I96)</f>
        <v>799788</v>
      </c>
      <c r="J96" s="31">
        <f>IF(J$8="","",'input rate-base'!J96*input1!J96)</f>
        <v>1320</v>
      </c>
      <c r="K96" s="31">
        <f>IF(K$8="","",'input rate-base'!K96*input1!K96)</f>
        <v>4268</v>
      </c>
      <c r="L96" s="31">
        <f>IF(L$8="","",'input rate-base'!L96*input1!L96)</f>
        <v>33088</v>
      </c>
      <c r="M96" s="31">
        <f>IF(M$8="","",'input rate-base'!M96*input1!M96)</f>
        <v>41175</v>
      </c>
      <c r="N96" s="31">
        <f>IF(N$8="","",'input rate-base'!N96*input1!N96)</f>
        <v>2025</v>
      </c>
      <c r="O96" s="31">
        <f>IF(O$8="","",'input rate-base'!O96*input1!O96)</f>
        <v>9900</v>
      </c>
      <c r="P96" s="31">
        <f>IF(P$8="","",'input rate-base'!P96*input1!P96)</f>
        <v>0</v>
      </c>
      <c r="Q96" s="31">
        <f>IF(Q$8="","",'input rate-base'!Q96*input1!Q96)</f>
        <v>25000</v>
      </c>
      <c r="R96" s="31">
        <f>IF(R$8="","",'input rate-base'!R96*input1!R96)</f>
        <v>396</v>
      </c>
      <c r="S96" s="31">
        <f>IF(S$8="","",'input rate-base'!S96*input1!S96)</f>
        <v>7084</v>
      </c>
      <c r="T96" s="31">
        <f>IF(T$8="","",'input rate-base'!T96*input1!T96)</f>
        <v>176</v>
      </c>
      <c r="U96" s="31">
        <f>IF(U$8="","",'input rate-base'!U96*input1!U96)</f>
        <v>132</v>
      </c>
      <c r="V96" s="31">
        <f>IF(V$8="","",'input rate-base'!V96*input1!V96)</f>
        <v>264</v>
      </c>
      <c r="W96" s="31">
        <f>IF(W$8="","",'input rate-base'!W96*input1!W96)</f>
        <v>2025</v>
      </c>
      <c r="X96" s="31">
        <f>IF(X$8="","",'input rate-base'!X96*input1!X96)</f>
        <v>1350</v>
      </c>
      <c r="Y96" s="31">
        <f>IF(Y$8="","",'input rate-base'!Y96*input1!Y96)</f>
        <v>2025</v>
      </c>
      <c r="Z96" s="31">
        <f>IF(Z$8="","",'input rate-base'!Z96*input1!Z96)</f>
        <v>450</v>
      </c>
      <c r="AA96" s="31">
        <f>IF(AA$8="","",'input rate-base'!AA96*input1!AA96)</f>
        <v>1000</v>
      </c>
      <c r="AB96" s="31">
        <f>IF(AB$8="","",'input rate-base'!AB96*input1!AB96)</f>
        <v>0</v>
      </c>
      <c r="AC96" s="31" t="str">
        <f>IF(AC$8="","",'input rate-base'!AC96*input1!AC96)</f>
        <v/>
      </c>
      <c r="AD96" s="31" t="str">
        <f>IF(AD$8="","",'input rate-base'!AD96*input1!AD96)</f>
        <v/>
      </c>
      <c r="AE96" s="31" t="str">
        <f>IF(AE$8="","",'input rate-base'!AE96*input1!AE96)</f>
        <v/>
      </c>
      <c r="AF96" s="31" t="str">
        <f>IF(AF$8="","",'input rate-base'!AF96*input1!AF96)</f>
        <v/>
      </c>
      <c r="AG96" s="31" t="str">
        <f>IF(AG$8="","",'input rate-base'!AG96*input1!AG96)</f>
        <v/>
      </c>
      <c r="AH96" s="31" t="str">
        <f>IF(AH$8="","",'input rate-base'!AH96*input1!AH96)</f>
        <v/>
      </c>
      <c r="AI96" s="31" t="str">
        <f>IF(AI$8="","",'input rate-base'!AI96*input1!AI96)</f>
        <v/>
      </c>
      <c r="AJ96" s="31" t="str">
        <f>IF(AJ$8="","",'input rate-base'!AJ96*input1!AJ96)</f>
        <v/>
      </c>
      <c r="AK96" s="31" t="str">
        <f>IF(AK$8="","",'input rate-base'!AK96*input1!AK96)</f>
        <v/>
      </c>
      <c r="AL96" s="31" t="str">
        <f>IF(AL$8="","",'input rate-base'!AL96*input1!AL96)</f>
        <v/>
      </c>
      <c r="AM96" s="31" t="str">
        <f>IF(AM$8="","",'input rate-base'!AM96*input1!AM96)</f>
        <v/>
      </c>
      <c r="AN96" s="31" t="str">
        <f>IF(AN$8="","",'input rate-base'!AN96*input1!AN96)</f>
        <v/>
      </c>
      <c r="AO96" s="31" t="str">
        <f>IF(AO$8="","",'input rate-base'!AO96*input1!AO96)</f>
        <v/>
      </c>
      <c r="AP96" s="31" t="str">
        <f>IF(AP$8="","",'input rate-base'!AP96*input1!AP96)</f>
        <v/>
      </c>
      <c r="AQ96" s="31" t="str">
        <f>IF(AQ$8="","",'input rate-base'!AQ96*input1!AQ96)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rate-base'!D97*input1!D97)</f>
        <v>6029280</v>
      </c>
      <c r="E97" s="31">
        <f>IF(E$8="","",'input rate-base'!E97*input1!E97)</f>
        <v>54045</v>
      </c>
      <c r="F97" s="31">
        <f>IF(F$8="","",'input rate-base'!F97*input1!F97)</f>
        <v>242355</v>
      </c>
      <c r="G97" s="31">
        <f>IF(G$8="","",'input rate-base'!G97*input1!G97)</f>
        <v>550512</v>
      </c>
      <c r="H97" s="31">
        <f>IF(H$8="","",'input rate-base'!H97*input1!H97)</f>
        <v>2628</v>
      </c>
      <c r="I97" s="31">
        <f>IF(I$8="","",'input rate-base'!I97*input1!I97)</f>
        <v>801240</v>
      </c>
      <c r="J97" s="31">
        <f>IF(J$8="","",'input rate-base'!J97*input1!J97)</f>
        <v>1320</v>
      </c>
      <c r="K97" s="31">
        <f>IF(K$8="","",'input rate-base'!K97*input1!K97)</f>
        <v>4224</v>
      </c>
      <c r="L97" s="31">
        <f>IF(L$8="","",'input rate-base'!L97*input1!L97)</f>
        <v>33220</v>
      </c>
      <c r="M97" s="31">
        <f>IF(M$8="","",'input rate-base'!M97*input1!M97)</f>
        <v>41400</v>
      </c>
      <c r="N97" s="31">
        <f>IF(N$8="","",'input rate-base'!N97*input1!N97)</f>
        <v>2025</v>
      </c>
      <c r="O97" s="31">
        <f>IF(O$8="","",'input rate-base'!O97*input1!O97)</f>
        <v>9900</v>
      </c>
      <c r="P97" s="31">
        <f>IF(P$8="","",'input rate-base'!P97*input1!P97)</f>
        <v>0</v>
      </c>
      <c r="Q97" s="31">
        <f>IF(Q$8="","",'input rate-base'!Q97*input1!Q97)</f>
        <v>25000</v>
      </c>
      <c r="R97" s="31">
        <f>IF(R$8="","",'input rate-base'!R97*input1!R97)</f>
        <v>396</v>
      </c>
      <c r="S97" s="31">
        <f>IF(S$8="","",'input rate-base'!S97*input1!S97)</f>
        <v>7084</v>
      </c>
      <c r="T97" s="31">
        <f>IF(T$8="","",'input rate-base'!T97*input1!T97)</f>
        <v>176</v>
      </c>
      <c r="U97" s="31">
        <f>IF(U$8="","",'input rate-base'!U97*input1!U97)</f>
        <v>132</v>
      </c>
      <c r="V97" s="31">
        <f>IF(V$8="","",'input rate-base'!V97*input1!V97)</f>
        <v>264</v>
      </c>
      <c r="W97" s="31">
        <f>IF(W$8="","",'input rate-base'!W97*input1!W97)</f>
        <v>2025</v>
      </c>
      <c r="X97" s="31">
        <f>IF(X$8="","",'input rate-base'!X97*input1!X97)</f>
        <v>1350</v>
      </c>
      <c r="Y97" s="31">
        <f>IF(Y$8="","",'input rate-base'!Y97*input1!Y97)</f>
        <v>2025</v>
      </c>
      <c r="Z97" s="31">
        <f>IF(Z$8="","",'input rate-base'!Z97*input1!Z97)</f>
        <v>450</v>
      </c>
      <c r="AA97" s="31">
        <f>IF(AA$8="","",'input rate-base'!AA97*input1!AA97)</f>
        <v>1000</v>
      </c>
      <c r="AB97" s="31">
        <f>IF(AB$8="","",'input rate-base'!AB97*input1!AB97)</f>
        <v>0</v>
      </c>
      <c r="AC97" s="31" t="str">
        <f>IF(AC$8="","",'input rate-base'!AC97*input1!AC97)</f>
        <v/>
      </c>
      <c r="AD97" s="31" t="str">
        <f>IF(AD$8="","",'input rate-base'!AD97*input1!AD97)</f>
        <v/>
      </c>
      <c r="AE97" s="31" t="str">
        <f>IF(AE$8="","",'input rate-base'!AE97*input1!AE97)</f>
        <v/>
      </c>
      <c r="AF97" s="31" t="str">
        <f>IF(AF$8="","",'input rate-base'!AF97*input1!AF97)</f>
        <v/>
      </c>
      <c r="AG97" s="31" t="str">
        <f>IF(AG$8="","",'input rate-base'!AG97*input1!AG97)</f>
        <v/>
      </c>
      <c r="AH97" s="31" t="str">
        <f>IF(AH$8="","",'input rate-base'!AH97*input1!AH97)</f>
        <v/>
      </c>
      <c r="AI97" s="31" t="str">
        <f>IF(AI$8="","",'input rate-base'!AI97*input1!AI97)</f>
        <v/>
      </c>
      <c r="AJ97" s="31" t="str">
        <f>IF(AJ$8="","",'input rate-base'!AJ97*input1!AJ97)</f>
        <v/>
      </c>
      <c r="AK97" s="31" t="str">
        <f>IF(AK$8="","",'input rate-base'!AK97*input1!AK97)</f>
        <v/>
      </c>
      <c r="AL97" s="31" t="str">
        <f>IF(AL$8="","",'input rate-base'!AL97*input1!AL97)</f>
        <v/>
      </c>
      <c r="AM97" s="31" t="str">
        <f>IF(AM$8="","",'input rate-base'!AM97*input1!AM97)</f>
        <v/>
      </c>
      <c r="AN97" s="31" t="str">
        <f>IF(AN$8="","",'input rate-base'!AN97*input1!AN97)</f>
        <v/>
      </c>
      <c r="AO97" s="31" t="str">
        <f>IF(AO$8="","",'input rate-base'!AO97*input1!AO97)</f>
        <v/>
      </c>
      <c r="AP97" s="31" t="str">
        <f>IF(AP$8="","",'input rate-base'!AP97*input1!AP97)</f>
        <v/>
      </c>
      <c r="AQ97" s="31" t="str">
        <f>IF(AQ$8="","",'input rate-base'!AQ97*input1!AQ97)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rate-base'!D98*input1!D98)</f>
        <v>6042195</v>
      </c>
      <c r="E98" s="31">
        <f>IF(E$8="","",'input rate-base'!E98*input1!E98)</f>
        <v>53610</v>
      </c>
      <c r="F98" s="31">
        <f>IF(F$8="","",'input rate-base'!F98*input1!F98)</f>
        <v>243675</v>
      </c>
      <c r="G98" s="31">
        <f>IF(G$8="","",'input rate-base'!G98*input1!G98)</f>
        <v>551250</v>
      </c>
      <c r="H98" s="31">
        <f>IF(H$8="","",'input rate-base'!H98*input1!H98)</f>
        <v>2628</v>
      </c>
      <c r="I98" s="31">
        <f>IF(I$8="","",'input rate-base'!I98*input1!I98)</f>
        <v>803176</v>
      </c>
      <c r="J98" s="31">
        <f>IF(J$8="","",'input rate-base'!J98*input1!J98)</f>
        <v>1320</v>
      </c>
      <c r="K98" s="31">
        <f>IF(K$8="","",'input rate-base'!K98*input1!K98)</f>
        <v>4224</v>
      </c>
      <c r="L98" s="31">
        <f>IF(L$8="","",'input rate-base'!L98*input1!L98)</f>
        <v>33308</v>
      </c>
      <c r="M98" s="31">
        <f>IF(M$8="","",'input rate-base'!M98*input1!M98)</f>
        <v>41400</v>
      </c>
      <c r="N98" s="31">
        <f>IF(N$8="","",'input rate-base'!N98*input1!N98)</f>
        <v>2025</v>
      </c>
      <c r="O98" s="31">
        <f>IF(O$8="","",'input rate-base'!O98*input1!O98)</f>
        <v>9900</v>
      </c>
      <c r="P98" s="31">
        <f>IF(P$8="","",'input rate-base'!P98*input1!P98)</f>
        <v>0</v>
      </c>
      <c r="Q98" s="31">
        <f>IF(Q$8="","",'input rate-base'!Q98*input1!Q98)</f>
        <v>25000</v>
      </c>
      <c r="R98" s="31">
        <f>IF(R$8="","",'input rate-base'!R98*input1!R98)</f>
        <v>396</v>
      </c>
      <c r="S98" s="31">
        <f>IF(S$8="","",'input rate-base'!S98*input1!S98)</f>
        <v>7084</v>
      </c>
      <c r="T98" s="31">
        <f>IF(T$8="","",'input rate-base'!T98*input1!T98)</f>
        <v>176</v>
      </c>
      <c r="U98" s="31">
        <f>IF(U$8="","",'input rate-base'!U98*input1!U98)</f>
        <v>132</v>
      </c>
      <c r="V98" s="31">
        <f>IF(V$8="","",'input rate-base'!V98*input1!V98)</f>
        <v>264</v>
      </c>
      <c r="W98" s="31">
        <f>IF(W$8="","",'input rate-base'!W98*input1!W98)</f>
        <v>2025</v>
      </c>
      <c r="X98" s="31">
        <f>IF(X$8="","",'input rate-base'!X98*input1!X98)</f>
        <v>1350</v>
      </c>
      <c r="Y98" s="31">
        <f>IF(Y$8="","",'input rate-base'!Y98*input1!Y98)</f>
        <v>2025</v>
      </c>
      <c r="Z98" s="31">
        <f>IF(Z$8="","",'input rate-base'!Z98*input1!Z98)</f>
        <v>450</v>
      </c>
      <c r="AA98" s="31">
        <f>IF(AA$8="","",'input rate-base'!AA98*input1!AA98)</f>
        <v>1000</v>
      </c>
      <c r="AB98" s="31">
        <f>IF(AB$8="","",'input rate-base'!AB98*input1!AB98)</f>
        <v>0</v>
      </c>
      <c r="AC98" s="31" t="str">
        <f>IF(AC$8="","",'input rate-base'!AC98*input1!AC98)</f>
        <v/>
      </c>
      <c r="AD98" s="31" t="str">
        <f>IF(AD$8="","",'input rate-base'!AD98*input1!AD98)</f>
        <v/>
      </c>
      <c r="AE98" s="31" t="str">
        <f>IF(AE$8="","",'input rate-base'!AE98*input1!AE98)</f>
        <v/>
      </c>
      <c r="AF98" s="31" t="str">
        <f>IF(AF$8="","",'input rate-base'!AF98*input1!AF98)</f>
        <v/>
      </c>
      <c r="AG98" s="31" t="str">
        <f>IF(AG$8="","",'input rate-base'!AG98*input1!AG98)</f>
        <v/>
      </c>
      <c r="AH98" s="31" t="str">
        <f>IF(AH$8="","",'input rate-base'!AH98*input1!AH98)</f>
        <v/>
      </c>
      <c r="AI98" s="31" t="str">
        <f>IF(AI$8="","",'input rate-base'!AI98*input1!AI98)</f>
        <v/>
      </c>
      <c r="AJ98" s="31" t="str">
        <f>IF(AJ$8="","",'input rate-base'!AJ98*input1!AJ98)</f>
        <v/>
      </c>
      <c r="AK98" s="31" t="str">
        <f>IF(AK$8="","",'input rate-base'!AK98*input1!AK98)</f>
        <v/>
      </c>
      <c r="AL98" s="31" t="str">
        <f>IF(AL$8="","",'input rate-base'!AL98*input1!AL98)</f>
        <v/>
      </c>
      <c r="AM98" s="31" t="str">
        <f>IF(AM$8="","",'input rate-base'!AM98*input1!AM98)</f>
        <v/>
      </c>
      <c r="AN98" s="31" t="str">
        <f>IF(AN$8="","",'input rate-base'!AN98*input1!AN98)</f>
        <v/>
      </c>
      <c r="AO98" s="31" t="str">
        <f>IF(AO$8="","",'input rate-base'!AO98*input1!AO98)</f>
        <v/>
      </c>
      <c r="AP98" s="31" t="str">
        <f>IF(AP$8="","",'input rate-base'!AP98*input1!AP98)</f>
        <v/>
      </c>
      <c r="AQ98" s="31" t="str">
        <f>IF(AQ$8="","",'input rate-base'!AQ98*input1!AQ98)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rate-base'!D99*input1!D99)</f>
        <v>6051210</v>
      </c>
      <c r="E99" s="31">
        <f>IF(E$8="","",'input rate-base'!E99*input1!E99)</f>
        <v>53175</v>
      </c>
      <c r="F99" s="31">
        <f>IF(F$8="","",'input rate-base'!F99*input1!F99)</f>
        <v>245220</v>
      </c>
      <c r="G99" s="31">
        <f>IF(G$8="","",'input rate-base'!G99*input1!G99)</f>
        <v>551808</v>
      </c>
      <c r="H99" s="31">
        <f>IF(H$8="","",'input rate-base'!H99*input1!H99)</f>
        <v>2628</v>
      </c>
      <c r="I99" s="31">
        <f>IF(I$8="","",'input rate-base'!I99*input1!I99)</f>
        <v>804584</v>
      </c>
      <c r="J99" s="31">
        <f>IF(J$8="","",'input rate-base'!J99*input1!J99)</f>
        <v>1320</v>
      </c>
      <c r="K99" s="31">
        <f>IF(K$8="","",'input rate-base'!K99*input1!K99)</f>
        <v>4224</v>
      </c>
      <c r="L99" s="31">
        <f>IF(L$8="","",'input rate-base'!L99*input1!L99)</f>
        <v>33440</v>
      </c>
      <c r="M99" s="31">
        <f>IF(M$8="","",'input rate-base'!M99*input1!M99)</f>
        <v>41400</v>
      </c>
      <c r="N99" s="31">
        <f>IF(N$8="","",'input rate-base'!N99*input1!N99)</f>
        <v>2025</v>
      </c>
      <c r="O99" s="31">
        <f>IF(O$8="","",'input rate-base'!O99*input1!O99)</f>
        <v>9900</v>
      </c>
      <c r="P99" s="31">
        <f>IF(P$8="","",'input rate-base'!P99*input1!P99)</f>
        <v>0</v>
      </c>
      <c r="Q99" s="31">
        <f>IF(Q$8="","",'input rate-base'!Q99*input1!Q99)</f>
        <v>25000</v>
      </c>
      <c r="R99" s="31">
        <f>IF(R$8="","",'input rate-base'!R99*input1!R99)</f>
        <v>396</v>
      </c>
      <c r="S99" s="31">
        <f>IF(S$8="","",'input rate-base'!S99*input1!S99)</f>
        <v>7084</v>
      </c>
      <c r="T99" s="31">
        <f>IF(T$8="","",'input rate-base'!T99*input1!T99)</f>
        <v>176</v>
      </c>
      <c r="U99" s="31">
        <f>IF(U$8="","",'input rate-base'!U99*input1!U99)</f>
        <v>132</v>
      </c>
      <c r="V99" s="31">
        <f>IF(V$8="","",'input rate-base'!V99*input1!V99)</f>
        <v>264</v>
      </c>
      <c r="W99" s="31">
        <f>IF(W$8="","",'input rate-base'!W99*input1!W99)</f>
        <v>2025</v>
      </c>
      <c r="X99" s="31">
        <f>IF(X$8="","",'input rate-base'!X99*input1!X99)</f>
        <v>1350</v>
      </c>
      <c r="Y99" s="31">
        <f>IF(Y$8="","",'input rate-base'!Y99*input1!Y99)</f>
        <v>2025</v>
      </c>
      <c r="Z99" s="31">
        <f>IF(Z$8="","",'input rate-base'!Z99*input1!Z99)</f>
        <v>450</v>
      </c>
      <c r="AA99" s="31">
        <f>IF(AA$8="","",'input rate-base'!AA99*input1!AA99)</f>
        <v>1000</v>
      </c>
      <c r="AB99" s="31">
        <f>IF(AB$8="","",'input rate-base'!AB99*input1!AB99)</f>
        <v>0</v>
      </c>
      <c r="AC99" s="31" t="str">
        <f>IF(AC$8="","",'input rate-base'!AC99*input1!AC99)</f>
        <v/>
      </c>
      <c r="AD99" s="31" t="str">
        <f>IF(AD$8="","",'input rate-base'!AD99*input1!AD99)</f>
        <v/>
      </c>
      <c r="AE99" s="31" t="str">
        <f>IF(AE$8="","",'input rate-base'!AE99*input1!AE99)</f>
        <v/>
      </c>
      <c r="AF99" s="31" t="str">
        <f>IF(AF$8="","",'input rate-base'!AF99*input1!AF99)</f>
        <v/>
      </c>
      <c r="AG99" s="31" t="str">
        <f>IF(AG$8="","",'input rate-base'!AG99*input1!AG99)</f>
        <v/>
      </c>
      <c r="AH99" s="31" t="str">
        <f>IF(AH$8="","",'input rate-base'!AH99*input1!AH99)</f>
        <v/>
      </c>
      <c r="AI99" s="31" t="str">
        <f>IF(AI$8="","",'input rate-base'!AI99*input1!AI99)</f>
        <v/>
      </c>
      <c r="AJ99" s="31" t="str">
        <f>IF(AJ$8="","",'input rate-base'!AJ99*input1!AJ99)</f>
        <v/>
      </c>
      <c r="AK99" s="31" t="str">
        <f>IF(AK$8="","",'input rate-base'!AK99*input1!AK99)</f>
        <v/>
      </c>
      <c r="AL99" s="31" t="str">
        <f>IF(AL$8="","",'input rate-base'!AL99*input1!AL99)</f>
        <v/>
      </c>
      <c r="AM99" s="31" t="str">
        <f>IF(AM$8="","",'input rate-base'!AM99*input1!AM99)</f>
        <v/>
      </c>
      <c r="AN99" s="31" t="str">
        <f>IF(AN$8="","",'input rate-base'!AN99*input1!AN99)</f>
        <v/>
      </c>
      <c r="AO99" s="31" t="str">
        <f>IF(AO$8="","",'input rate-base'!AO99*input1!AO99)</f>
        <v/>
      </c>
      <c r="AP99" s="31" t="str">
        <f>IF(AP$8="","",'input rate-base'!AP99*input1!AP99)</f>
        <v/>
      </c>
      <c r="AQ99" s="31" t="str">
        <f>IF(AQ$8="","",'input rate-base'!AQ99*input1!AQ99)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rate-base'!D100*input1!D100)</f>
        <v>6057570</v>
      </c>
      <c r="E100" s="31">
        <f>IF(E$8="","",'input rate-base'!E100*input1!E100)</f>
        <v>52755</v>
      </c>
      <c r="F100" s="31">
        <f>IF(F$8="","",'input rate-base'!F100*input1!F100)</f>
        <v>247095</v>
      </c>
      <c r="G100" s="31">
        <f>IF(G$8="","",'input rate-base'!G100*input1!G100)</f>
        <v>552222</v>
      </c>
      <c r="H100" s="31">
        <f>IF(H$8="","",'input rate-base'!H100*input1!H100)</f>
        <v>2628</v>
      </c>
      <c r="I100" s="31">
        <f>IF(I$8="","",'input rate-base'!I100*input1!I100)</f>
        <v>805552</v>
      </c>
      <c r="J100" s="31">
        <f>IF(J$8="","",'input rate-base'!J100*input1!J100)</f>
        <v>1320</v>
      </c>
      <c r="K100" s="31">
        <f>IF(K$8="","",'input rate-base'!K100*input1!K100)</f>
        <v>4224</v>
      </c>
      <c r="L100" s="31">
        <f>IF(L$8="","",'input rate-base'!L100*input1!L100)</f>
        <v>33572</v>
      </c>
      <c r="M100" s="31">
        <f>IF(M$8="","",'input rate-base'!M100*input1!M100)</f>
        <v>41625</v>
      </c>
      <c r="N100" s="31">
        <f>IF(N$8="","",'input rate-base'!N100*input1!N100)</f>
        <v>2025</v>
      </c>
      <c r="O100" s="31">
        <f>IF(O$8="","",'input rate-base'!O100*input1!O100)</f>
        <v>9900</v>
      </c>
      <c r="P100" s="31">
        <f>IF(P$8="","",'input rate-base'!P100*input1!P100)</f>
        <v>0</v>
      </c>
      <c r="Q100" s="31">
        <f>IF(Q$8="","",'input rate-base'!Q100*input1!Q100)</f>
        <v>25000</v>
      </c>
      <c r="R100" s="31">
        <f>IF(R$8="","",'input rate-base'!R100*input1!R100)</f>
        <v>396</v>
      </c>
      <c r="S100" s="31">
        <f>IF(S$8="","",'input rate-base'!S100*input1!S100)</f>
        <v>7084</v>
      </c>
      <c r="T100" s="31">
        <f>IF(T$8="","",'input rate-base'!T100*input1!T100)</f>
        <v>176</v>
      </c>
      <c r="U100" s="31">
        <f>IF(U$8="","",'input rate-base'!U100*input1!U100)</f>
        <v>132</v>
      </c>
      <c r="V100" s="31">
        <f>IF(V$8="","",'input rate-base'!V100*input1!V100)</f>
        <v>264</v>
      </c>
      <c r="W100" s="31">
        <f>IF(W$8="","",'input rate-base'!W100*input1!W100)</f>
        <v>2025</v>
      </c>
      <c r="X100" s="31">
        <f>IF(X$8="","",'input rate-base'!X100*input1!X100)</f>
        <v>1350</v>
      </c>
      <c r="Y100" s="31">
        <f>IF(Y$8="","",'input rate-base'!Y100*input1!Y100)</f>
        <v>2025</v>
      </c>
      <c r="Z100" s="31">
        <f>IF(Z$8="","",'input rate-base'!Z100*input1!Z100)</f>
        <v>450</v>
      </c>
      <c r="AA100" s="31">
        <f>IF(AA$8="","",'input rate-base'!AA100*input1!AA100)</f>
        <v>1000</v>
      </c>
      <c r="AB100" s="31">
        <f>IF(AB$8="","",'input rate-base'!AB100*input1!AB100)</f>
        <v>0</v>
      </c>
      <c r="AC100" s="31" t="str">
        <f>IF(AC$8="","",'input rate-base'!AC100*input1!AC100)</f>
        <v/>
      </c>
      <c r="AD100" s="31" t="str">
        <f>IF(AD$8="","",'input rate-base'!AD100*input1!AD100)</f>
        <v/>
      </c>
      <c r="AE100" s="31" t="str">
        <f>IF(AE$8="","",'input rate-base'!AE100*input1!AE100)</f>
        <v/>
      </c>
      <c r="AF100" s="31" t="str">
        <f>IF(AF$8="","",'input rate-base'!AF100*input1!AF100)</f>
        <v/>
      </c>
      <c r="AG100" s="31" t="str">
        <f>IF(AG$8="","",'input rate-base'!AG100*input1!AG100)</f>
        <v/>
      </c>
      <c r="AH100" s="31" t="str">
        <f>IF(AH$8="","",'input rate-base'!AH100*input1!AH100)</f>
        <v/>
      </c>
      <c r="AI100" s="31" t="str">
        <f>IF(AI$8="","",'input rate-base'!AI100*input1!AI100)</f>
        <v/>
      </c>
      <c r="AJ100" s="31" t="str">
        <f>IF(AJ$8="","",'input rate-base'!AJ100*input1!AJ100)</f>
        <v/>
      </c>
      <c r="AK100" s="31" t="str">
        <f>IF(AK$8="","",'input rate-base'!AK100*input1!AK100)</f>
        <v/>
      </c>
      <c r="AL100" s="31" t="str">
        <f>IF(AL$8="","",'input rate-base'!AL100*input1!AL100)</f>
        <v/>
      </c>
      <c r="AM100" s="31" t="str">
        <f>IF(AM$8="","",'input rate-base'!AM100*input1!AM100)</f>
        <v/>
      </c>
      <c r="AN100" s="31" t="str">
        <f>IF(AN$8="","",'input rate-base'!AN100*input1!AN100)</f>
        <v/>
      </c>
      <c r="AO100" s="31" t="str">
        <f>IF(AO$8="","",'input rate-base'!AO100*input1!AO100)</f>
        <v/>
      </c>
      <c r="AP100" s="31" t="str">
        <f>IF(AP$8="","",'input rate-base'!AP100*input1!AP100)</f>
        <v/>
      </c>
      <c r="AQ100" s="31" t="str">
        <f>IF(AQ$8="","",'input rate-base'!AQ100*input1!AQ100)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rate-base'!D101*input1!D101)</f>
        <v>6056550</v>
      </c>
      <c r="E101" s="31">
        <f>IF(E$8="","",'input rate-base'!E101*input1!E101)</f>
        <v>52350</v>
      </c>
      <c r="F101" s="31">
        <f>IF(F$8="","",'input rate-base'!F101*input1!F101)</f>
        <v>248655</v>
      </c>
      <c r="G101" s="31">
        <f>IF(G$8="","",'input rate-base'!G101*input1!G101)</f>
        <v>552240</v>
      </c>
      <c r="H101" s="31">
        <f>IF(H$8="","",'input rate-base'!H101*input1!H101)</f>
        <v>2628</v>
      </c>
      <c r="I101" s="31">
        <f>IF(I$8="","",'input rate-base'!I101*input1!I101)</f>
        <v>805464</v>
      </c>
      <c r="J101" s="31">
        <f>IF(J$8="","",'input rate-base'!J101*input1!J101)</f>
        <v>1320</v>
      </c>
      <c r="K101" s="31">
        <f>IF(K$8="","",'input rate-base'!K101*input1!K101)</f>
        <v>4224</v>
      </c>
      <c r="L101" s="31">
        <f>IF(L$8="","",'input rate-base'!L101*input1!L101)</f>
        <v>33660</v>
      </c>
      <c r="M101" s="31">
        <f>IF(M$8="","",'input rate-base'!M101*input1!M101)</f>
        <v>41625</v>
      </c>
      <c r="N101" s="31">
        <f>IF(N$8="","",'input rate-base'!N101*input1!N101)</f>
        <v>2025</v>
      </c>
      <c r="O101" s="31">
        <f>IF(O$8="","",'input rate-base'!O101*input1!O101)</f>
        <v>9900</v>
      </c>
      <c r="P101" s="31">
        <f>IF(P$8="","",'input rate-base'!P101*input1!P101)</f>
        <v>0</v>
      </c>
      <c r="Q101" s="31">
        <f>IF(Q$8="","",'input rate-base'!Q101*input1!Q101)</f>
        <v>25000</v>
      </c>
      <c r="R101" s="31">
        <f>IF(R$8="","",'input rate-base'!R101*input1!R101)</f>
        <v>396</v>
      </c>
      <c r="S101" s="31">
        <f>IF(S$8="","",'input rate-base'!S101*input1!S101)</f>
        <v>7084</v>
      </c>
      <c r="T101" s="31">
        <f>IF(T$8="","",'input rate-base'!T101*input1!T101)</f>
        <v>176</v>
      </c>
      <c r="U101" s="31">
        <f>IF(U$8="","",'input rate-base'!U101*input1!U101)</f>
        <v>132</v>
      </c>
      <c r="V101" s="31">
        <f>IF(V$8="","",'input rate-base'!V101*input1!V101)</f>
        <v>264</v>
      </c>
      <c r="W101" s="31">
        <f>IF(W$8="","",'input rate-base'!W101*input1!W101)</f>
        <v>2025</v>
      </c>
      <c r="X101" s="31">
        <f>IF(X$8="","",'input rate-base'!X101*input1!X101)</f>
        <v>1350</v>
      </c>
      <c r="Y101" s="31">
        <f>IF(Y$8="","",'input rate-base'!Y101*input1!Y101)</f>
        <v>2025</v>
      </c>
      <c r="Z101" s="31">
        <f>IF(Z$8="","",'input rate-base'!Z101*input1!Z101)</f>
        <v>450</v>
      </c>
      <c r="AA101" s="31">
        <f>IF(AA$8="","",'input rate-base'!AA101*input1!AA101)</f>
        <v>1000</v>
      </c>
      <c r="AB101" s="31">
        <f>IF(AB$8="","",'input rate-base'!AB101*input1!AB101)</f>
        <v>0</v>
      </c>
      <c r="AC101" s="31" t="str">
        <f>IF(AC$8="","",'input rate-base'!AC101*input1!AC101)</f>
        <v/>
      </c>
      <c r="AD101" s="31" t="str">
        <f>IF(AD$8="","",'input rate-base'!AD101*input1!AD101)</f>
        <v/>
      </c>
      <c r="AE101" s="31" t="str">
        <f>IF(AE$8="","",'input rate-base'!AE101*input1!AE101)</f>
        <v/>
      </c>
      <c r="AF101" s="31" t="str">
        <f>IF(AF$8="","",'input rate-base'!AF101*input1!AF101)</f>
        <v/>
      </c>
      <c r="AG101" s="31" t="str">
        <f>IF(AG$8="","",'input rate-base'!AG101*input1!AG101)</f>
        <v/>
      </c>
      <c r="AH101" s="31" t="str">
        <f>IF(AH$8="","",'input rate-base'!AH101*input1!AH101)</f>
        <v/>
      </c>
      <c r="AI101" s="31" t="str">
        <f>IF(AI$8="","",'input rate-base'!AI101*input1!AI101)</f>
        <v/>
      </c>
      <c r="AJ101" s="31" t="str">
        <f>IF(AJ$8="","",'input rate-base'!AJ101*input1!AJ101)</f>
        <v/>
      </c>
      <c r="AK101" s="31" t="str">
        <f>IF(AK$8="","",'input rate-base'!AK101*input1!AK101)</f>
        <v/>
      </c>
      <c r="AL101" s="31" t="str">
        <f>IF(AL$8="","",'input rate-base'!AL101*input1!AL101)</f>
        <v/>
      </c>
      <c r="AM101" s="31" t="str">
        <f>IF(AM$8="","",'input rate-base'!AM101*input1!AM101)</f>
        <v/>
      </c>
      <c r="AN101" s="31" t="str">
        <f>IF(AN$8="","",'input rate-base'!AN101*input1!AN101)</f>
        <v/>
      </c>
      <c r="AO101" s="31" t="str">
        <f>IF(AO$8="","",'input rate-base'!AO101*input1!AO101)</f>
        <v/>
      </c>
      <c r="AP101" s="31" t="str">
        <f>IF(AP$8="","",'input rate-base'!AP101*input1!AP101)</f>
        <v/>
      </c>
      <c r="AQ101" s="31" t="str">
        <f>IF(AQ$8="","",'input rate-base'!AQ101*input1!AQ101)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rate-base'!D102*input1!D102)</f>
        <v>6056550</v>
      </c>
      <c r="E102" s="31">
        <f>IF(E$8="","",'input rate-base'!E102*input1!E102)</f>
        <v>51945</v>
      </c>
      <c r="F102" s="31">
        <f>IF(F$8="","",'input rate-base'!F102*input1!F102)</f>
        <v>250230</v>
      </c>
      <c r="G102" s="31">
        <f>IF(G$8="","",'input rate-base'!G102*input1!G102)</f>
        <v>552294</v>
      </c>
      <c r="H102" s="31">
        <f>IF(H$8="","",'input rate-base'!H102*input1!H102)</f>
        <v>2628</v>
      </c>
      <c r="I102" s="31">
        <f>IF(I$8="","",'input rate-base'!I102*input1!I102)</f>
        <v>805552</v>
      </c>
      <c r="J102" s="31">
        <f>IF(J$8="","",'input rate-base'!J102*input1!J102)</f>
        <v>1320</v>
      </c>
      <c r="K102" s="31">
        <f>IF(K$8="","",'input rate-base'!K102*input1!K102)</f>
        <v>4224</v>
      </c>
      <c r="L102" s="31">
        <f>IF(L$8="","",'input rate-base'!L102*input1!L102)</f>
        <v>33748</v>
      </c>
      <c r="M102" s="31">
        <f>IF(M$8="","",'input rate-base'!M102*input1!M102)</f>
        <v>41850</v>
      </c>
      <c r="N102" s="31">
        <f>IF(N$8="","",'input rate-base'!N102*input1!N102)</f>
        <v>2025</v>
      </c>
      <c r="O102" s="31">
        <f>IF(O$8="","",'input rate-base'!O102*input1!O102)</f>
        <v>9900</v>
      </c>
      <c r="P102" s="31">
        <f>IF(P$8="","",'input rate-base'!P102*input1!P102)</f>
        <v>0</v>
      </c>
      <c r="Q102" s="31">
        <f>IF(Q$8="","",'input rate-base'!Q102*input1!Q102)</f>
        <v>25000</v>
      </c>
      <c r="R102" s="31">
        <f>IF(R$8="","",'input rate-base'!R102*input1!R102)</f>
        <v>396</v>
      </c>
      <c r="S102" s="31">
        <f>IF(S$8="","",'input rate-base'!S102*input1!S102)</f>
        <v>7084</v>
      </c>
      <c r="T102" s="31">
        <f>IF(T$8="","",'input rate-base'!T102*input1!T102)</f>
        <v>176</v>
      </c>
      <c r="U102" s="31">
        <f>IF(U$8="","",'input rate-base'!U102*input1!U102)</f>
        <v>132</v>
      </c>
      <c r="V102" s="31">
        <f>IF(V$8="","",'input rate-base'!V102*input1!V102)</f>
        <v>264</v>
      </c>
      <c r="W102" s="31">
        <f>IF(W$8="","",'input rate-base'!W102*input1!W102)</f>
        <v>2025</v>
      </c>
      <c r="X102" s="31">
        <f>IF(X$8="","",'input rate-base'!X102*input1!X102)</f>
        <v>1350</v>
      </c>
      <c r="Y102" s="31">
        <f>IF(Y$8="","",'input rate-base'!Y102*input1!Y102)</f>
        <v>2025</v>
      </c>
      <c r="Z102" s="31">
        <f>IF(Z$8="","",'input rate-base'!Z102*input1!Z102)</f>
        <v>450</v>
      </c>
      <c r="AA102" s="31">
        <f>IF(AA$8="","",'input rate-base'!AA102*input1!AA102)</f>
        <v>1000</v>
      </c>
      <c r="AB102" s="31">
        <f>IF(AB$8="","",'input rate-base'!AB102*input1!AB102)</f>
        <v>0</v>
      </c>
      <c r="AC102" s="31" t="str">
        <f>IF(AC$8="","",'input rate-base'!AC102*input1!AC102)</f>
        <v/>
      </c>
      <c r="AD102" s="31" t="str">
        <f>IF(AD$8="","",'input rate-base'!AD102*input1!AD102)</f>
        <v/>
      </c>
      <c r="AE102" s="31" t="str">
        <f>IF(AE$8="","",'input rate-base'!AE102*input1!AE102)</f>
        <v/>
      </c>
      <c r="AF102" s="31" t="str">
        <f>IF(AF$8="","",'input rate-base'!AF102*input1!AF102)</f>
        <v/>
      </c>
      <c r="AG102" s="31" t="str">
        <f>IF(AG$8="","",'input rate-base'!AG102*input1!AG102)</f>
        <v/>
      </c>
      <c r="AH102" s="31" t="str">
        <f>IF(AH$8="","",'input rate-base'!AH102*input1!AH102)</f>
        <v/>
      </c>
      <c r="AI102" s="31" t="str">
        <f>IF(AI$8="","",'input rate-base'!AI102*input1!AI102)</f>
        <v/>
      </c>
      <c r="AJ102" s="31" t="str">
        <f>IF(AJ$8="","",'input rate-base'!AJ102*input1!AJ102)</f>
        <v/>
      </c>
      <c r="AK102" s="31" t="str">
        <f>IF(AK$8="","",'input rate-base'!AK102*input1!AK102)</f>
        <v/>
      </c>
      <c r="AL102" s="31" t="str">
        <f>IF(AL$8="","",'input rate-base'!AL102*input1!AL102)</f>
        <v/>
      </c>
      <c r="AM102" s="31" t="str">
        <f>IF(AM$8="","",'input rate-base'!AM102*input1!AM102)</f>
        <v/>
      </c>
      <c r="AN102" s="31" t="str">
        <f>IF(AN$8="","",'input rate-base'!AN102*input1!AN102)</f>
        <v/>
      </c>
      <c r="AO102" s="31" t="str">
        <f>IF(AO$8="","",'input rate-base'!AO102*input1!AO102)</f>
        <v/>
      </c>
      <c r="AP102" s="31" t="str">
        <f>IF(AP$8="","",'input rate-base'!AP102*input1!AP102)</f>
        <v/>
      </c>
      <c r="AQ102" s="31" t="str">
        <f>IF(AQ$8="","",'input rate-base'!AQ102*input1!AQ102)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rate-base'!D103*input1!D103)</f>
        <v>6059430</v>
      </c>
      <c r="E103" s="31">
        <f>IF(E$8="","",'input rate-base'!E103*input1!E103)</f>
        <v>51540</v>
      </c>
      <c r="F103" s="31">
        <f>IF(F$8="","",'input rate-base'!F103*input1!F103)</f>
        <v>251430</v>
      </c>
      <c r="G103" s="31">
        <f>IF(G$8="","",'input rate-base'!G103*input1!G103)</f>
        <v>552492</v>
      </c>
      <c r="H103" s="31">
        <f>IF(H$8="","",'input rate-base'!H103*input1!H103)</f>
        <v>2628</v>
      </c>
      <c r="I103" s="31">
        <f>IF(I$8="","",'input rate-base'!I103*input1!I103)</f>
        <v>805904</v>
      </c>
      <c r="J103" s="31">
        <f>IF(J$8="","",'input rate-base'!J103*input1!J103)</f>
        <v>1320</v>
      </c>
      <c r="K103" s="31">
        <f>IF(K$8="","",'input rate-base'!K103*input1!K103)</f>
        <v>4224</v>
      </c>
      <c r="L103" s="31">
        <f>IF(L$8="","",'input rate-base'!L103*input1!L103)</f>
        <v>33880</v>
      </c>
      <c r="M103" s="31">
        <f>IF(M$8="","",'input rate-base'!M103*input1!M103)</f>
        <v>42075</v>
      </c>
      <c r="N103" s="31">
        <f>IF(N$8="","",'input rate-base'!N103*input1!N103)</f>
        <v>2025</v>
      </c>
      <c r="O103" s="31">
        <f>IF(O$8="","",'input rate-base'!O103*input1!O103)</f>
        <v>9900</v>
      </c>
      <c r="P103" s="31">
        <f>IF(P$8="","",'input rate-base'!P103*input1!P103)</f>
        <v>0</v>
      </c>
      <c r="Q103" s="31">
        <f>IF(Q$8="","",'input rate-base'!Q103*input1!Q103)</f>
        <v>25000</v>
      </c>
      <c r="R103" s="31">
        <f>IF(R$8="","",'input rate-base'!R103*input1!R103)</f>
        <v>396</v>
      </c>
      <c r="S103" s="31">
        <f>IF(S$8="","",'input rate-base'!S103*input1!S103)</f>
        <v>7084</v>
      </c>
      <c r="T103" s="31">
        <f>IF(T$8="","",'input rate-base'!T103*input1!T103)</f>
        <v>176</v>
      </c>
      <c r="U103" s="31">
        <f>IF(U$8="","",'input rate-base'!U103*input1!U103)</f>
        <v>132</v>
      </c>
      <c r="V103" s="31">
        <f>IF(V$8="","",'input rate-base'!V103*input1!V103)</f>
        <v>264</v>
      </c>
      <c r="W103" s="31">
        <f>IF(W$8="","",'input rate-base'!W103*input1!W103)</f>
        <v>2025</v>
      </c>
      <c r="X103" s="31">
        <f>IF(X$8="","",'input rate-base'!X103*input1!X103)</f>
        <v>1350</v>
      </c>
      <c r="Y103" s="31">
        <f>IF(Y$8="","",'input rate-base'!Y103*input1!Y103)</f>
        <v>2025</v>
      </c>
      <c r="Z103" s="31">
        <f>IF(Z$8="","",'input rate-base'!Z103*input1!Z103)</f>
        <v>450</v>
      </c>
      <c r="AA103" s="31">
        <f>IF(AA$8="","",'input rate-base'!AA103*input1!AA103)</f>
        <v>1000</v>
      </c>
      <c r="AB103" s="31">
        <f>IF(AB$8="","",'input rate-base'!AB103*input1!AB103)</f>
        <v>0</v>
      </c>
      <c r="AC103" s="31" t="str">
        <f>IF(AC$8="","",'input rate-base'!AC103*input1!AC103)</f>
        <v/>
      </c>
      <c r="AD103" s="31" t="str">
        <f>IF(AD$8="","",'input rate-base'!AD103*input1!AD103)</f>
        <v/>
      </c>
      <c r="AE103" s="31" t="str">
        <f>IF(AE$8="","",'input rate-base'!AE103*input1!AE103)</f>
        <v/>
      </c>
      <c r="AF103" s="31" t="str">
        <f>IF(AF$8="","",'input rate-base'!AF103*input1!AF103)</f>
        <v/>
      </c>
      <c r="AG103" s="31" t="str">
        <f>IF(AG$8="","",'input rate-base'!AG103*input1!AG103)</f>
        <v/>
      </c>
      <c r="AH103" s="31" t="str">
        <f>IF(AH$8="","",'input rate-base'!AH103*input1!AH103)</f>
        <v/>
      </c>
      <c r="AI103" s="31" t="str">
        <f>IF(AI$8="","",'input rate-base'!AI103*input1!AI103)</f>
        <v/>
      </c>
      <c r="AJ103" s="31" t="str">
        <f>IF(AJ$8="","",'input rate-base'!AJ103*input1!AJ103)</f>
        <v/>
      </c>
      <c r="AK103" s="31" t="str">
        <f>IF(AK$8="","",'input rate-base'!AK103*input1!AK103)</f>
        <v/>
      </c>
      <c r="AL103" s="31" t="str">
        <f>IF(AL$8="","",'input rate-base'!AL103*input1!AL103)</f>
        <v/>
      </c>
      <c r="AM103" s="31" t="str">
        <f>IF(AM$8="","",'input rate-base'!AM103*input1!AM103)</f>
        <v/>
      </c>
      <c r="AN103" s="31" t="str">
        <f>IF(AN$8="","",'input rate-base'!AN103*input1!AN103)</f>
        <v/>
      </c>
      <c r="AO103" s="31" t="str">
        <f>IF(AO$8="","",'input rate-base'!AO103*input1!AO103)</f>
        <v/>
      </c>
      <c r="AP103" s="31" t="str">
        <f>IF(AP$8="","",'input rate-base'!AP103*input1!AP103)</f>
        <v/>
      </c>
      <c r="AQ103" s="31" t="str">
        <f>IF(AQ$8="","",'input rate-base'!AQ103*input1!AQ103)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rate-base'!D104*input1!D104)</f>
        <v>6063585</v>
      </c>
      <c r="E104" s="31">
        <f>IF(E$8="","",'input rate-base'!E104*input1!E104)</f>
        <v>51135</v>
      </c>
      <c r="F104" s="31">
        <f>IF(F$8="","",'input rate-base'!F104*input1!F104)</f>
        <v>252405</v>
      </c>
      <c r="G104" s="31">
        <f>IF(G$8="","",'input rate-base'!G104*input1!G104)</f>
        <v>552744</v>
      </c>
      <c r="H104" s="31">
        <f>IF(H$8="","",'input rate-base'!H104*input1!H104)</f>
        <v>2628</v>
      </c>
      <c r="I104" s="31">
        <f>IF(I$8="","",'input rate-base'!I104*input1!I104)</f>
        <v>806432</v>
      </c>
      <c r="J104" s="31">
        <f>IF(J$8="","",'input rate-base'!J104*input1!J104)</f>
        <v>1320</v>
      </c>
      <c r="K104" s="31">
        <f>IF(K$8="","",'input rate-base'!K104*input1!K104)</f>
        <v>4224</v>
      </c>
      <c r="L104" s="31">
        <f>IF(L$8="","",'input rate-base'!L104*input1!L104)</f>
        <v>34012</v>
      </c>
      <c r="M104" s="31">
        <f>IF(M$8="","",'input rate-base'!M104*input1!M104)</f>
        <v>42300</v>
      </c>
      <c r="N104" s="31">
        <f>IF(N$8="","",'input rate-base'!N104*input1!N104)</f>
        <v>2025</v>
      </c>
      <c r="O104" s="31">
        <f>IF(O$8="","",'input rate-base'!O104*input1!O104)</f>
        <v>9900</v>
      </c>
      <c r="P104" s="31">
        <f>IF(P$8="","",'input rate-base'!P104*input1!P104)</f>
        <v>0</v>
      </c>
      <c r="Q104" s="31">
        <f>IF(Q$8="","",'input rate-base'!Q104*input1!Q104)</f>
        <v>25000</v>
      </c>
      <c r="R104" s="31">
        <f>IF(R$8="","",'input rate-base'!R104*input1!R104)</f>
        <v>396</v>
      </c>
      <c r="S104" s="31">
        <f>IF(S$8="","",'input rate-base'!S104*input1!S104)</f>
        <v>7084</v>
      </c>
      <c r="T104" s="31">
        <f>IF(T$8="","",'input rate-base'!T104*input1!T104)</f>
        <v>176</v>
      </c>
      <c r="U104" s="31">
        <f>IF(U$8="","",'input rate-base'!U104*input1!U104)</f>
        <v>132</v>
      </c>
      <c r="V104" s="31">
        <f>IF(V$8="","",'input rate-base'!V104*input1!V104)</f>
        <v>264</v>
      </c>
      <c r="W104" s="31">
        <f>IF(W$8="","",'input rate-base'!W104*input1!W104)</f>
        <v>2025</v>
      </c>
      <c r="X104" s="31">
        <f>IF(X$8="","",'input rate-base'!X104*input1!X104)</f>
        <v>1350</v>
      </c>
      <c r="Y104" s="31">
        <f>IF(Y$8="","",'input rate-base'!Y104*input1!Y104)</f>
        <v>2025</v>
      </c>
      <c r="Z104" s="31">
        <f>IF(Z$8="","",'input rate-base'!Z104*input1!Z104)</f>
        <v>450</v>
      </c>
      <c r="AA104" s="31">
        <f>IF(AA$8="","",'input rate-base'!AA104*input1!AA104)</f>
        <v>1000</v>
      </c>
      <c r="AB104" s="31">
        <f>IF(AB$8="","",'input rate-base'!AB104*input1!AB104)</f>
        <v>0</v>
      </c>
      <c r="AC104" s="31" t="str">
        <f>IF(AC$8="","",'input rate-base'!AC104*input1!AC104)</f>
        <v/>
      </c>
      <c r="AD104" s="31" t="str">
        <f>IF(AD$8="","",'input rate-base'!AD104*input1!AD104)</f>
        <v/>
      </c>
      <c r="AE104" s="31" t="str">
        <f>IF(AE$8="","",'input rate-base'!AE104*input1!AE104)</f>
        <v/>
      </c>
      <c r="AF104" s="31" t="str">
        <f>IF(AF$8="","",'input rate-base'!AF104*input1!AF104)</f>
        <v/>
      </c>
      <c r="AG104" s="31" t="str">
        <f>IF(AG$8="","",'input rate-base'!AG104*input1!AG104)</f>
        <v/>
      </c>
      <c r="AH104" s="31" t="str">
        <f>IF(AH$8="","",'input rate-base'!AH104*input1!AH104)</f>
        <v/>
      </c>
      <c r="AI104" s="31" t="str">
        <f>IF(AI$8="","",'input rate-base'!AI104*input1!AI104)</f>
        <v/>
      </c>
      <c r="AJ104" s="31" t="str">
        <f>IF(AJ$8="","",'input rate-base'!AJ104*input1!AJ104)</f>
        <v/>
      </c>
      <c r="AK104" s="31" t="str">
        <f>IF(AK$8="","",'input rate-base'!AK104*input1!AK104)</f>
        <v/>
      </c>
      <c r="AL104" s="31" t="str">
        <f>IF(AL$8="","",'input rate-base'!AL104*input1!AL104)</f>
        <v/>
      </c>
      <c r="AM104" s="31" t="str">
        <f>IF(AM$8="","",'input rate-base'!AM104*input1!AM104)</f>
        <v/>
      </c>
      <c r="AN104" s="31" t="str">
        <f>IF(AN$8="","",'input rate-base'!AN104*input1!AN104)</f>
        <v/>
      </c>
      <c r="AO104" s="31" t="str">
        <f>IF(AO$8="","",'input rate-base'!AO104*input1!AO104)</f>
        <v/>
      </c>
      <c r="AP104" s="31" t="str">
        <f>IF(AP$8="","",'input rate-base'!AP104*input1!AP104)</f>
        <v/>
      </c>
      <c r="AQ104" s="31" t="str">
        <f>IF(AQ$8="","",'input rate-base'!AQ104*input1!AQ104)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rate-base'!D105*input1!D105)</f>
        <v>6077130</v>
      </c>
      <c r="E105" s="31">
        <f>IF(E$8="","",'input rate-base'!E105*input1!E105)</f>
        <v>50730</v>
      </c>
      <c r="F105" s="31">
        <f>IF(F$8="","",'input rate-base'!F105*input1!F105)</f>
        <v>252405</v>
      </c>
      <c r="G105" s="31">
        <f>IF(G$8="","",'input rate-base'!G105*input1!G105)</f>
        <v>553446</v>
      </c>
      <c r="H105" s="31">
        <f>IF(H$8="","",'input rate-base'!H105*input1!H105)</f>
        <v>2628</v>
      </c>
      <c r="I105" s="31">
        <f>IF(I$8="","",'input rate-base'!I105*input1!I105)</f>
        <v>808324</v>
      </c>
      <c r="J105" s="31">
        <f>IF(J$8="","",'input rate-base'!J105*input1!J105)</f>
        <v>1320</v>
      </c>
      <c r="K105" s="31">
        <f>IF(K$8="","",'input rate-base'!K105*input1!K105)</f>
        <v>4224</v>
      </c>
      <c r="L105" s="31">
        <f>IF(L$8="","",'input rate-base'!L105*input1!L105)</f>
        <v>34056</v>
      </c>
      <c r="M105" s="31">
        <f>IF(M$8="","",'input rate-base'!M105*input1!M105)</f>
        <v>42300</v>
      </c>
      <c r="N105" s="31">
        <f>IF(N$8="","",'input rate-base'!N105*input1!N105)</f>
        <v>2025</v>
      </c>
      <c r="O105" s="31">
        <f>IF(O$8="","",'input rate-base'!O105*input1!O105)</f>
        <v>9900</v>
      </c>
      <c r="P105" s="31">
        <f>IF(P$8="","",'input rate-base'!P105*input1!P105)</f>
        <v>0</v>
      </c>
      <c r="Q105" s="31">
        <f>IF(Q$8="","",'input rate-base'!Q105*input1!Q105)</f>
        <v>25000</v>
      </c>
      <c r="R105" s="31">
        <f>IF(R$8="","",'input rate-base'!R105*input1!R105)</f>
        <v>396</v>
      </c>
      <c r="S105" s="31">
        <f>IF(S$8="","",'input rate-base'!S105*input1!S105)</f>
        <v>7084</v>
      </c>
      <c r="T105" s="31">
        <f>IF(T$8="","",'input rate-base'!T105*input1!T105)</f>
        <v>176</v>
      </c>
      <c r="U105" s="31">
        <f>IF(U$8="","",'input rate-base'!U105*input1!U105)</f>
        <v>132</v>
      </c>
      <c r="V105" s="31">
        <f>IF(V$8="","",'input rate-base'!V105*input1!V105)</f>
        <v>264</v>
      </c>
      <c r="W105" s="31">
        <f>IF(W$8="","",'input rate-base'!W105*input1!W105)</f>
        <v>2025</v>
      </c>
      <c r="X105" s="31">
        <f>IF(X$8="","",'input rate-base'!X105*input1!X105)</f>
        <v>1350</v>
      </c>
      <c r="Y105" s="31">
        <f>IF(Y$8="","",'input rate-base'!Y105*input1!Y105)</f>
        <v>2025</v>
      </c>
      <c r="Z105" s="31">
        <f>IF(Z$8="","",'input rate-base'!Z105*input1!Z105)</f>
        <v>450</v>
      </c>
      <c r="AA105" s="31">
        <f>IF(AA$8="","",'input rate-base'!AA105*input1!AA105)</f>
        <v>1000</v>
      </c>
      <c r="AB105" s="31">
        <f>IF(AB$8="","",'input rate-base'!AB105*input1!AB105)</f>
        <v>0</v>
      </c>
      <c r="AC105" s="31" t="str">
        <f>IF(AC$8="","",'input rate-base'!AC105*input1!AC105)</f>
        <v/>
      </c>
      <c r="AD105" s="31" t="str">
        <f>IF(AD$8="","",'input rate-base'!AD105*input1!AD105)</f>
        <v/>
      </c>
      <c r="AE105" s="31" t="str">
        <f>IF(AE$8="","",'input rate-base'!AE105*input1!AE105)</f>
        <v/>
      </c>
      <c r="AF105" s="31" t="str">
        <f>IF(AF$8="","",'input rate-base'!AF105*input1!AF105)</f>
        <v/>
      </c>
      <c r="AG105" s="31" t="str">
        <f>IF(AG$8="","",'input rate-base'!AG105*input1!AG105)</f>
        <v/>
      </c>
      <c r="AH105" s="31" t="str">
        <f>IF(AH$8="","",'input rate-base'!AH105*input1!AH105)</f>
        <v/>
      </c>
      <c r="AI105" s="31" t="str">
        <f>IF(AI$8="","",'input rate-base'!AI105*input1!AI105)</f>
        <v/>
      </c>
      <c r="AJ105" s="31" t="str">
        <f>IF(AJ$8="","",'input rate-base'!AJ105*input1!AJ105)</f>
        <v/>
      </c>
      <c r="AK105" s="31" t="str">
        <f>IF(AK$8="","",'input rate-base'!AK105*input1!AK105)</f>
        <v/>
      </c>
      <c r="AL105" s="31" t="str">
        <f>IF(AL$8="","",'input rate-base'!AL105*input1!AL105)</f>
        <v/>
      </c>
      <c r="AM105" s="31" t="str">
        <f>IF(AM$8="","",'input rate-base'!AM105*input1!AM105)</f>
        <v/>
      </c>
      <c r="AN105" s="31" t="str">
        <f>IF(AN$8="","",'input rate-base'!AN105*input1!AN105)</f>
        <v/>
      </c>
      <c r="AO105" s="31" t="str">
        <f>IF(AO$8="","",'input rate-base'!AO105*input1!AO105)</f>
        <v/>
      </c>
      <c r="AP105" s="31" t="str">
        <f>IF(AP$8="","",'input rate-base'!AP105*input1!AP105)</f>
        <v/>
      </c>
      <c r="AQ105" s="31" t="str">
        <f>IF(AQ$8="","",'input rate-base'!AQ105*input1!AQ105)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rate-base'!D106*input1!D106)</f>
        <v>6089370</v>
      </c>
      <c r="E106" s="31">
        <f>IF(E$8="","",'input rate-base'!E106*input1!E106)</f>
        <v>50325</v>
      </c>
      <c r="F106" s="31">
        <f>IF(F$8="","",'input rate-base'!F106*input1!F106)</f>
        <v>252405</v>
      </c>
      <c r="G106" s="31">
        <f>IF(G$8="","",'input rate-base'!G106*input1!G106)</f>
        <v>554076</v>
      </c>
      <c r="H106" s="31">
        <f>IF(H$8="","",'input rate-base'!H106*input1!H106)</f>
        <v>2628</v>
      </c>
      <c r="I106" s="31">
        <f>IF(I$8="","",'input rate-base'!I106*input1!I106)</f>
        <v>809908</v>
      </c>
      <c r="J106" s="31">
        <f>IF(J$8="","",'input rate-base'!J106*input1!J106)</f>
        <v>1320</v>
      </c>
      <c r="K106" s="31">
        <f>IF(K$8="","",'input rate-base'!K106*input1!K106)</f>
        <v>4224</v>
      </c>
      <c r="L106" s="31">
        <f>IF(L$8="","",'input rate-base'!L106*input1!L106)</f>
        <v>34232</v>
      </c>
      <c r="M106" s="31">
        <f>IF(M$8="","",'input rate-base'!M106*input1!M106)</f>
        <v>42300</v>
      </c>
      <c r="N106" s="31">
        <f>IF(N$8="","",'input rate-base'!N106*input1!N106)</f>
        <v>2025</v>
      </c>
      <c r="O106" s="31">
        <f>IF(O$8="","",'input rate-base'!O106*input1!O106)</f>
        <v>9900</v>
      </c>
      <c r="P106" s="31">
        <f>IF(P$8="","",'input rate-base'!P106*input1!P106)</f>
        <v>0</v>
      </c>
      <c r="Q106" s="31">
        <f>IF(Q$8="","",'input rate-base'!Q106*input1!Q106)</f>
        <v>25000</v>
      </c>
      <c r="R106" s="31">
        <f>IF(R$8="","",'input rate-base'!R106*input1!R106)</f>
        <v>396</v>
      </c>
      <c r="S106" s="31">
        <f>IF(S$8="","",'input rate-base'!S106*input1!S106)</f>
        <v>7084</v>
      </c>
      <c r="T106" s="31">
        <f>IF(T$8="","",'input rate-base'!T106*input1!T106)</f>
        <v>176</v>
      </c>
      <c r="U106" s="31">
        <f>IF(U$8="","",'input rate-base'!U106*input1!U106)</f>
        <v>132</v>
      </c>
      <c r="V106" s="31">
        <f>IF(V$8="","",'input rate-base'!V106*input1!V106)</f>
        <v>264</v>
      </c>
      <c r="W106" s="31">
        <f>IF(W$8="","",'input rate-base'!W106*input1!W106)</f>
        <v>2025</v>
      </c>
      <c r="X106" s="31">
        <f>IF(X$8="","",'input rate-base'!X106*input1!X106)</f>
        <v>1350</v>
      </c>
      <c r="Y106" s="31">
        <f>IF(Y$8="","",'input rate-base'!Y106*input1!Y106)</f>
        <v>2025</v>
      </c>
      <c r="Z106" s="31">
        <f>IF(Z$8="","",'input rate-base'!Z106*input1!Z106)</f>
        <v>450</v>
      </c>
      <c r="AA106" s="31">
        <f>IF(AA$8="","",'input rate-base'!AA106*input1!AA106)</f>
        <v>1000</v>
      </c>
      <c r="AB106" s="31">
        <f>IF(AB$8="","",'input rate-base'!AB106*input1!AB106)</f>
        <v>0</v>
      </c>
      <c r="AC106" s="31" t="str">
        <f>IF(AC$8="","",'input rate-base'!AC106*input1!AC106)</f>
        <v/>
      </c>
      <c r="AD106" s="31" t="str">
        <f>IF(AD$8="","",'input rate-base'!AD106*input1!AD106)</f>
        <v/>
      </c>
      <c r="AE106" s="31" t="str">
        <f>IF(AE$8="","",'input rate-base'!AE106*input1!AE106)</f>
        <v/>
      </c>
      <c r="AF106" s="31" t="str">
        <f>IF(AF$8="","",'input rate-base'!AF106*input1!AF106)</f>
        <v/>
      </c>
      <c r="AG106" s="31" t="str">
        <f>IF(AG$8="","",'input rate-base'!AG106*input1!AG106)</f>
        <v/>
      </c>
      <c r="AH106" s="31" t="str">
        <f>IF(AH$8="","",'input rate-base'!AH106*input1!AH106)</f>
        <v/>
      </c>
      <c r="AI106" s="31" t="str">
        <f>IF(AI$8="","",'input rate-base'!AI106*input1!AI106)</f>
        <v/>
      </c>
      <c r="AJ106" s="31" t="str">
        <f>IF(AJ$8="","",'input rate-base'!AJ106*input1!AJ106)</f>
        <v/>
      </c>
      <c r="AK106" s="31" t="str">
        <f>IF(AK$8="","",'input rate-base'!AK106*input1!AK106)</f>
        <v/>
      </c>
      <c r="AL106" s="31" t="str">
        <f>IF(AL$8="","",'input rate-base'!AL106*input1!AL106)</f>
        <v/>
      </c>
      <c r="AM106" s="31" t="str">
        <f>IF(AM$8="","",'input rate-base'!AM106*input1!AM106)</f>
        <v/>
      </c>
      <c r="AN106" s="31" t="str">
        <f>IF(AN$8="","",'input rate-base'!AN106*input1!AN106)</f>
        <v/>
      </c>
      <c r="AO106" s="31" t="str">
        <f>IF(AO$8="","",'input rate-base'!AO106*input1!AO106)</f>
        <v/>
      </c>
      <c r="AP106" s="31" t="str">
        <f>IF(AP$8="","",'input rate-base'!AP106*input1!AP106)</f>
        <v/>
      </c>
      <c r="AQ106" s="31" t="str">
        <f>IF(AQ$8="","",'input rate-base'!AQ106*input1!AQ106)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rate-base'!D107*input1!D107)</f>
        <v>6100095</v>
      </c>
      <c r="E107" s="31">
        <f>IF(E$8="","",'input rate-base'!E107*input1!E107)</f>
        <v>49920</v>
      </c>
      <c r="F107" s="31">
        <f>IF(F$8="","",'input rate-base'!F107*input1!F107)</f>
        <v>252405</v>
      </c>
      <c r="G107" s="31">
        <f>IF(G$8="","",'input rate-base'!G107*input1!G107)</f>
        <v>554652</v>
      </c>
      <c r="H107" s="31">
        <f>IF(H$8="","",'input rate-base'!H107*input1!H107)</f>
        <v>2628</v>
      </c>
      <c r="I107" s="31">
        <f>IF(I$8="","",'input rate-base'!I107*input1!I107)</f>
        <v>811316</v>
      </c>
      <c r="J107" s="31">
        <f>IF(J$8="","",'input rate-base'!J107*input1!J107)</f>
        <v>1364</v>
      </c>
      <c r="K107" s="31">
        <f>IF(K$8="","",'input rate-base'!K107*input1!K107)</f>
        <v>4180</v>
      </c>
      <c r="L107" s="31">
        <f>IF(L$8="","",'input rate-base'!L107*input1!L107)</f>
        <v>34320</v>
      </c>
      <c r="M107" s="31">
        <f>IF(M$8="","",'input rate-base'!M107*input1!M107)</f>
        <v>42300</v>
      </c>
      <c r="N107" s="31">
        <f>IF(N$8="","",'input rate-base'!N107*input1!N107)</f>
        <v>2025</v>
      </c>
      <c r="O107" s="31">
        <f>IF(O$8="","",'input rate-base'!O107*input1!O107)</f>
        <v>9900</v>
      </c>
      <c r="P107" s="31">
        <f>IF(P$8="","",'input rate-base'!P107*input1!P107)</f>
        <v>0</v>
      </c>
      <c r="Q107" s="31">
        <f>IF(Q$8="","",'input rate-base'!Q107*input1!Q107)</f>
        <v>25000</v>
      </c>
      <c r="R107" s="31">
        <f>IF(R$8="","",'input rate-base'!R107*input1!R107)</f>
        <v>396</v>
      </c>
      <c r="S107" s="31">
        <f>IF(S$8="","",'input rate-base'!S107*input1!S107)</f>
        <v>7084</v>
      </c>
      <c r="T107" s="31">
        <f>IF(T$8="","",'input rate-base'!T107*input1!T107)</f>
        <v>176</v>
      </c>
      <c r="U107" s="31">
        <f>IF(U$8="","",'input rate-base'!U107*input1!U107)</f>
        <v>132</v>
      </c>
      <c r="V107" s="31">
        <f>IF(V$8="","",'input rate-base'!V107*input1!V107)</f>
        <v>264</v>
      </c>
      <c r="W107" s="31">
        <f>IF(W$8="","",'input rate-base'!W107*input1!W107)</f>
        <v>2025</v>
      </c>
      <c r="X107" s="31">
        <f>IF(X$8="","",'input rate-base'!X107*input1!X107)</f>
        <v>1350</v>
      </c>
      <c r="Y107" s="31">
        <f>IF(Y$8="","",'input rate-base'!Y107*input1!Y107)</f>
        <v>2025</v>
      </c>
      <c r="Z107" s="31">
        <f>IF(Z$8="","",'input rate-base'!Z107*input1!Z107)</f>
        <v>450</v>
      </c>
      <c r="AA107" s="31">
        <f>IF(AA$8="","",'input rate-base'!AA107*input1!AA107)</f>
        <v>1000</v>
      </c>
      <c r="AB107" s="31">
        <f>IF(AB$8="","",'input rate-base'!AB107*input1!AB107)</f>
        <v>0</v>
      </c>
      <c r="AC107" s="31" t="str">
        <f>IF(AC$8="","",'input rate-base'!AC107*input1!AC107)</f>
        <v/>
      </c>
      <c r="AD107" s="31" t="str">
        <f>IF(AD$8="","",'input rate-base'!AD107*input1!AD107)</f>
        <v/>
      </c>
      <c r="AE107" s="31" t="str">
        <f>IF(AE$8="","",'input rate-base'!AE107*input1!AE107)</f>
        <v/>
      </c>
      <c r="AF107" s="31" t="str">
        <f>IF(AF$8="","",'input rate-base'!AF107*input1!AF107)</f>
        <v/>
      </c>
      <c r="AG107" s="31" t="str">
        <f>IF(AG$8="","",'input rate-base'!AG107*input1!AG107)</f>
        <v/>
      </c>
      <c r="AH107" s="31" t="str">
        <f>IF(AH$8="","",'input rate-base'!AH107*input1!AH107)</f>
        <v/>
      </c>
      <c r="AI107" s="31" t="str">
        <f>IF(AI$8="","",'input rate-base'!AI107*input1!AI107)</f>
        <v/>
      </c>
      <c r="AJ107" s="31" t="str">
        <f>IF(AJ$8="","",'input rate-base'!AJ107*input1!AJ107)</f>
        <v/>
      </c>
      <c r="AK107" s="31" t="str">
        <f>IF(AK$8="","",'input rate-base'!AK107*input1!AK107)</f>
        <v/>
      </c>
      <c r="AL107" s="31" t="str">
        <f>IF(AL$8="","",'input rate-base'!AL107*input1!AL107)</f>
        <v/>
      </c>
      <c r="AM107" s="31" t="str">
        <f>IF(AM$8="","",'input rate-base'!AM107*input1!AM107)</f>
        <v/>
      </c>
      <c r="AN107" s="31" t="str">
        <f>IF(AN$8="","",'input rate-base'!AN107*input1!AN107)</f>
        <v/>
      </c>
      <c r="AO107" s="31" t="str">
        <f>IF(AO$8="","",'input rate-base'!AO107*input1!AO107)</f>
        <v/>
      </c>
      <c r="AP107" s="31" t="str">
        <f>IF(AP$8="","",'input rate-base'!AP107*input1!AP107)</f>
        <v/>
      </c>
      <c r="AQ107" s="31" t="str">
        <f>IF(AQ$8="","",'input rate-base'!AQ107*input1!AQ107)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rate-base'!D108*input1!D108)</f>
        <v>6110700</v>
      </c>
      <c r="E108" s="31">
        <f>IF(E$8="","",'input rate-base'!E108*input1!E108)</f>
        <v>49515</v>
      </c>
      <c r="F108" s="31">
        <f>IF(F$8="","",'input rate-base'!F108*input1!F108)</f>
        <v>252405</v>
      </c>
      <c r="G108" s="31">
        <f>IF(G$8="","",'input rate-base'!G108*input1!G108)</f>
        <v>555174</v>
      </c>
      <c r="H108" s="31">
        <f>IF(H$8="","",'input rate-base'!H108*input1!H108)</f>
        <v>2628</v>
      </c>
      <c r="I108" s="31">
        <f>IF(I$8="","",'input rate-base'!I108*input1!I108)</f>
        <v>812592</v>
      </c>
      <c r="J108" s="31">
        <f>IF(J$8="","",'input rate-base'!J108*input1!J108)</f>
        <v>1364</v>
      </c>
      <c r="K108" s="31">
        <f>IF(K$8="","",'input rate-base'!K108*input1!K108)</f>
        <v>4180</v>
      </c>
      <c r="L108" s="31">
        <f>IF(L$8="","",'input rate-base'!L108*input1!L108)</f>
        <v>34496</v>
      </c>
      <c r="M108" s="31">
        <f>IF(M$8="","",'input rate-base'!M108*input1!M108)</f>
        <v>42750</v>
      </c>
      <c r="N108" s="31">
        <f>IF(N$8="","",'input rate-base'!N108*input1!N108)</f>
        <v>2025</v>
      </c>
      <c r="O108" s="31">
        <f>IF(O$8="","",'input rate-base'!O108*input1!O108)</f>
        <v>9900</v>
      </c>
      <c r="P108" s="31">
        <f>IF(P$8="","",'input rate-base'!P108*input1!P108)</f>
        <v>0</v>
      </c>
      <c r="Q108" s="31">
        <f>IF(Q$8="","",'input rate-base'!Q108*input1!Q108)</f>
        <v>25000</v>
      </c>
      <c r="R108" s="31">
        <f>IF(R$8="","",'input rate-base'!R108*input1!R108)</f>
        <v>396</v>
      </c>
      <c r="S108" s="31">
        <f>IF(S$8="","",'input rate-base'!S108*input1!S108)</f>
        <v>7084</v>
      </c>
      <c r="T108" s="31">
        <f>IF(T$8="","",'input rate-base'!T108*input1!T108)</f>
        <v>176</v>
      </c>
      <c r="U108" s="31">
        <f>IF(U$8="","",'input rate-base'!U108*input1!U108)</f>
        <v>132</v>
      </c>
      <c r="V108" s="31">
        <f>IF(V$8="","",'input rate-base'!V108*input1!V108)</f>
        <v>264</v>
      </c>
      <c r="W108" s="31">
        <f>IF(W$8="","",'input rate-base'!W108*input1!W108)</f>
        <v>2025</v>
      </c>
      <c r="X108" s="31">
        <f>IF(X$8="","",'input rate-base'!X108*input1!X108)</f>
        <v>1350</v>
      </c>
      <c r="Y108" s="31">
        <f>IF(Y$8="","",'input rate-base'!Y108*input1!Y108)</f>
        <v>2025</v>
      </c>
      <c r="Z108" s="31">
        <f>IF(Z$8="","",'input rate-base'!Z108*input1!Z108)</f>
        <v>450</v>
      </c>
      <c r="AA108" s="31">
        <f>IF(AA$8="","",'input rate-base'!AA108*input1!AA108)</f>
        <v>1000</v>
      </c>
      <c r="AB108" s="31">
        <f>IF(AB$8="","",'input rate-base'!AB108*input1!AB108)</f>
        <v>0</v>
      </c>
      <c r="AC108" s="31" t="str">
        <f>IF(AC$8="","",'input rate-base'!AC108*input1!AC108)</f>
        <v/>
      </c>
      <c r="AD108" s="31" t="str">
        <f>IF(AD$8="","",'input rate-base'!AD108*input1!AD108)</f>
        <v/>
      </c>
      <c r="AE108" s="31" t="str">
        <f>IF(AE$8="","",'input rate-base'!AE108*input1!AE108)</f>
        <v/>
      </c>
      <c r="AF108" s="31" t="str">
        <f>IF(AF$8="","",'input rate-base'!AF108*input1!AF108)</f>
        <v/>
      </c>
      <c r="AG108" s="31" t="str">
        <f>IF(AG$8="","",'input rate-base'!AG108*input1!AG108)</f>
        <v/>
      </c>
      <c r="AH108" s="31" t="str">
        <f>IF(AH$8="","",'input rate-base'!AH108*input1!AH108)</f>
        <v/>
      </c>
      <c r="AI108" s="31" t="str">
        <f>IF(AI$8="","",'input rate-base'!AI108*input1!AI108)</f>
        <v/>
      </c>
      <c r="AJ108" s="31" t="str">
        <f>IF(AJ$8="","",'input rate-base'!AJ108*input1!AJ108)</f>
        <v/>
      </c>
      <c r="AK108" s="31" t="str">
        <f>IF(AK$8="","",'input rate-base'!AK108*input1!AK108)</f>
        <v/>
      </c>
      <c r="AL108" s="31" t="str">
        <f>IF(AL$8="","",'input rate-base'!AL108*input1!AL108)</f>
        <v/>
      </c>
      <c r="AM108" s="31" t="str">
        <f>IF(AM$8="","",'input rate-base'!AM108*input1!AM108)</f>
        <v/>
      </c>
      <c r="AN108" s="31" t="str">
        <f>IF(AN$8="","",'input rate-base'!AN108*input1!AN108)</f>
        <v/>
      </c>
      <c r="AO108" s="31" t="str">
        <f>IF(AO$8="","",'input rate-base'!AO108*input1!AO108)</f>
        <v/>
      </c>
      <c r="AP108" s="31" t="str">
        <f>IF(AP$8="","",'input rate-base'!AP108*input1!AP108)</f>
        <v/>
      </c>
      <c r="AQ108" s="31" t="str">
        <f>IF(AQ$8="","",'input rate-base'!AQ108*input1!AQ108)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rate-base'!D109*input1!D109)</f>
        <v>6121410</v>
      </c>
      <c r="E109" s="31">
        <f>IF(E$8="","",'input rate-base'!E109*input1!E109)</f>
        <v>49125</v>
      </c>
      <c r="F109" s="31">
        <f>IF(F$8="","",'input rate-base'!F109*input1!F109)</f>
        <v>252405</v>
      </c>
      <c r="G109" s="31">
        <f>IF(G$8="","",'input rate-base'!G109*input1!G109)</f>
        <v>555714</v>
      </c>
      <c r="H109" s="31">
        <f>IF(H$8="","",'input rate-base'!H109*input1!H109)</f>
        <v>2628</v>
      </c>
      <c r="I109" s="31">
        <f>IF(I$8="","",'input rate-base'!I109*input1!I109)</f>
        <v>814044</v>
      </c>
      <c r="J109" s="31">
        <f>IF(J$8="","",'input rate-base'!J109*input1!J109)</f>
        <v>1364</v>
      </c>
      <c r="K109" s="31">
        <f>IF(K$8="","",'input rate-base'!K109*input1!K109)</f>
        <v>4180</v>
      </c>
      <c r="L109" s="31">
        <f>IF(L$8="","",'input rate-base'!L109*input1!L109)</f>
        <v>34540</v>
      </c>
      <c r="M109" s="31">
        <f>IF(M$8="","",'input rate-base'!M109*input1!M109)</f>
        <v>42975</v>
      </c>
      <c r="N109" s="31">
        <f>IF(N$8="","",'input rate-base'!N109*input1!N109)</f>
        <v>2025</v>
      </c>
      <c r="O109" s="31">
        <f>IF(O$8="","",'input rate-base'!O109*input1!O109)</f>
        <v>9900</v>
      </c>
      <c r="P109" s="31">
        <f>IF(P$8="","",'input rate-base'!P109*input1!P109)</f>
        <v>0</v>
      </c>
      <c r="Q109" s="31">
        <f>IF(Q$8="","",'input rate-base'!Q109*input1!Q109)</f>
        <v>25000</v>
      </c>
      <c r="R109" s="31">
        <f>IF(R$8="","",'input rate-base'!R109*input1!R109)</f>
        <v>396</v>
      </c>
      <c r="S109" s="31">
        <f>IF(S$8="","",'input rate-base'!S109*input1!S109)</f>
        <v>7084</v>
      </c>
      <c r="T109" s="31">
        <f>IF(T$8="","",'input rate-base'!T109*input1!T109)</f>
        <v>176</v>
      </c>
      <c r="U109" s="31">
        <f>IF(U$8="","",'input rate-base'!U109*input1!U109)</f>
        <v>132</v>
      </c>
      <c r="V109" s="31">
        <f>IF(V$8="","",'input rate-base'!V109*input1!V109)</f>
        <v>264</v>
      </c>
      <c r="W109" s="31">
        <f>IF(W$8="","",'input rate-base'!W109*input1!W109)</f>
        <v>2025</v>
      </c>
      <c r="X109" s="31">
        <f>IF(X$8="","",'input rate-base'!X109*input1!X109)</f>
        <v>1350</v>
      </c>
      <c r="Y109" s="31">
        <f>IF(Y$8="","",'input rate-base'!Y109*input1!Y109)</f>
        <v>2025</v>
      </c>
      <c r="Z109" s="31">
        <f>IF(Z$8="","",'input rate-base'!Z109*input1!Z109)</f>
        <v>450</v>
      </c>
      <c r="AA109" s="31">
        <f>IF(AA$8="","",'input rate-base'!AA109*input1!AA109)</f>
        <v>1000</v>
      </c>
      <c r="AB109" s="31">
        <f>IF(AB$8="","",'input rate-base'!AB109*input1!AB109)</f>
        <v>0</v>
      </c>
      <c r="AC109" s="31" t="str">
        <f>IF(AC$8="","",'input rate-base'!AC109*input1!AC109)</f>
        <v/>
      </c>
      <c r="AD109" s="31" t="str">
        <f>IF(AD$8="","",'input rate-base'!AD109*input1!AD109)</f>
        <v/>
      </c>
      <c r="AE109" s="31" t="str">
        <f>IF(AE$8="","",'input rate-base'!AE109*input1!AE109)</f>
        <v/>
      </c>
      <c r="AF109" s="31" t="str">
        <f>IF(AF$8="","",'input rate-base'!AF109*input1!AF109)</f>
        <v/>
      </c>
      <c r="AG109" s="31" t="str">
        <f>IF(AG$8="","",'input rate-base'!AG109*input1!AG109)</f>
        <v/>
      </c>
      <c r="AH109" s="31" t="str">
        <f>IF(AH$8="","",'input rate-base'!AH109*input1!AH109)</f>
        <v/>
      </c>
      <c r="AI109" s="31" t="str">
        <f>IF(AI$8="","",'input rate-base'!AI109*input1!AI109)</f>
        <v/>
      </c>
      <c r="AJ109" s="31" t="str">
        <f>IF(AJ$8="","",'input rate-base'!AJ109*input1!AJ109)</f>
        <v/>
      </c>
      <c r="AK109" s="31" t="str">
        <f>IF(AK$8="","",'input rate-base'!AK109*input1!AK109)</f>
        <v/>
      </c>
      <c r="AL109" s="31" t="str">
        <f>IF(AL$8="","",'input rate-base'!AL109*input1!AL109)</f>
        <v/>
      </c>
      <c r="AM109" s="31" t="str">
        <f>IF(AM$8="","",'input rate-base'!AM109*input1!AM109)</f>
        <v/>
      </c>
      <c r="AN109" s="31" t="str">
        <f>IF(AN$8="","",'input rate-base'!AN109*input1!AN109)</f>
        <v/>
      </c>
      <c r="AO109" s="31" t="str">
        <f>IF(AO$8="","",'input rate-base'!AO109*input1!AO109)</f>
        <v/>
      </c>
      <c r="AP109" s="31" t="str">
        <f>IF(AP$8="","",'input rate-base'!AP109*input1!AP109)</f>
        <v/>
      </c>
      <c r="AQ109" s="31" t="str">
        <f>IF(AQ$8="","",'input rate-base'!AQ109*input1!AQ109)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rate-base'!D110*input1!D110)</f>
        <v>6135000</v>
      </c>
      <c r="E110" s="31">
        <f>IF(E$8="","",'input rate-base'!E110*input1!E110)</f>
        <v>48735</v>
      </c>
      <c r="F110" s="31">
        <f>IF(F$8="","",'input rate-base'!F110*input1!F110)</f>
        <v>252405</v>
      </c>
      <c r="G110" s="31">
        <f>IF(G$8="","",'input rate-base'!G110*input1!G110)</f>
        <v>556434</v>
      </c>
      <c r="H110" s="31">
        <f>IF(H$8="","",'input rate-base'!H110*input1!H110)</f>
        <v>2628</v>
      </c>
      <c r="I110" s="31">
        <f>IF(I$8="","",'input rate-base'!I110*input1!I110)</f>
        <v>815804</v>
      </c>
      <c r="J110" s="31">
        <f>IF(J$8="","",'input rate-base'!J110*input1!J110)</f>
        <v>1364</v>
      </c>
      <c r="K110" s="31">
        <f>IF(K$8="","",'input rate-base'!K110*input1!K110)</f>
        <v>4180</v>
      </c>
      <c r="L110" s="31">
        <f>IF(L$8="","",'input rate-base'!L110*input1!L110)</f>
        <v>34716</v>
      </c>
      <c r="M110" s="31">
        <f>IF(M$8="","",'input rate-base'!M110*input1!M110)</f>
        <v>42975</v>
      </c>
      <c r="N110" s="31">
        <f>IF(N$8="","",'input rate-base'!N110*input1!N110)</f>
        <v>2025</v>
      </c>
      <c r="O110" s="31">
        <f>IF(O$8="","",'input rate-base'!O110*input1!O110)</f>
        <v>9900</v>
      </c>
      <c r="P110" s="31">
        <f>IF(P$8="","",'input rate-base'!P110*input1!P110)</f>
        <v>0</v>
      </c>
      <c r="Q110" s="31">
        <f>IF(Q$8="","",'input rate-base'!Q110*input1!Q110)</f>
        <v>25000</v>
      </c>
      <c r="R110" s="31">
        <f>IF(R$8="","",'input rate-base'!R110*input1!R110)</f>
        <v>396</v>
      </c>
      <c r="S110" s="31">
        <f>IF(S$8="","",'input rate-base'!S110*input1!S110)</f>
        <v>7084</v>
      </c>
      <c r="T110" s="31">
        <f>IF(T$8="","",'input rate-base'!T110*input1!T110)</f>
        <v>176</v>
      </c>
      <c r="U110" s="31">
        <f>IF(U$8="","",'input rate-base'!U110*input1!U110)</f>
        <v>132</v>
      </c>
      <c r="V110" s="31">
        <f>IF(V$8="","",'input rate-base'!V110*input1!V110)</f>
        <v>264</v>
      </c>
      <c r="W110" s="31">
        <f>IF(W$8="","",'input rate-base'!W110*input1!W110)</f>
        <v>2025</v>
      </c>
      <c r="X110" s="31">
        <f>IF(X$8="","",'input rate-base'!X110*input1!X110)</f>
        <v>1350</v>
      </c>
      <c r="Y110" s="31">
        <f>IF(Y$8="","",'input rate-base'!Y110*input1!Y110)</f>
        <v>2025</v>
      </c>
      <c r="Z110" s="31">
        <f>IF(Z$8="","",'input rate-base'!Z110*input1!Z110)</f>
        <v>450</v>
      </c>
      <c r="AA110" s="31">
        <f>IF(AA$8="","",'input rate-base'!AA110*input1!AA110)</f>
        <v>1000</v>
      </c>
      <c r="AB110" s="31">
        <f>IF(AB$8="","",'input rate-base'!AB110*input1!AB110)</f>
        <v>0</v>
      </c>
      <c r="AC110" s="31" t="str">
        <f>IF(AC$8="","",'input rate-base'!AC110*input1!AC110)</f>
        <v/>
      </c>
      <c r="AD110" s="31" t="str">
        <f>IF(AD$8="","",'input rate-base'!AD110*input1!AD110)</f>
        <v/>
      </c>
      <c r="AE110" s="31" t="str">
        <f>IF(AE$8="","",'input rate-base'!AE110*input1!AE110)</f>
        <v/>
      </c>
      <c r="AF110" s="31" t="str">
        <f>IF(AF$8="","",'input rate-base'!AF110*input1!AF110)</f>
        <v/>
      </c>
      <c r="AG110" s="31" t="str">
        <f>IF(AG$8="","",'input rate-base'!AG110*input1!AG110)</f>
        <v/>
      </c>
      <c r="AH110" s="31" t="str">
        <f>IF(AH$8="","",'input rate-base'!AH110*input1!AH110)</f>
        <v/>
      </c>
      <c r="AI110" s="31" t="str">
        <f>IF(AI$8="","",'input rate-base'!AI110*input1!AI110)</f>
        <v/>
      </c>
      <c r="AJ110" s="31" t="str">
        <f>IF(AJ$8="","",'input rate-base'!AJ110*input1!AJ110)</f>
        <v/>
      </c>
      <c r="AK110" s="31" t="str">
        <f>IF(AK$8="","",'input rate-base'!AK110*input1!AK110)</f>
        <v/>
      </c>
      <c r="AL110" s="31" t="str">
        <f>IF(AL$8="","",'input rate-base'!AL110*input1!AL110)</f>
        <v/>
      </c>
      <c r="AM110" s="31" t="str">
        <f>IF(AM$8="","",'input rate-base'!AM110*input1!AM110)</f>
        <v/>
      </c>
      <c r="AN110" s="31" t="str">
        <f>IF(AN$8="","",'input rate-base'!AN110*input1!AN110)</f>
        <v/>
      </c>
      <c r="AO110" s="31" t="str">
        <f>IF(AO$8="","",'input rate-base'!AO110*input1!AO110)</f>
        <v/>
      </c>
      <c r="AP110" s="31" t="str">
        <f>IF(AP$8="","",'input rate-base'!AP110*input1!AP110)</f>
        <v/>
      </c>
      <c r="AQ110" s="31" t="str">
        <f>IF(AQ$8="","",'input rate-base'!AQ110*input1!AQ110)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rate-base'!D111*input1!D111)</f>
        <v>6145065</v>
      </c>
      <c r="E111" s="31">
        <f>IF(E$8="","",'input rate-base'!E111*input1!E111)</f>
        <v>48345</v>
      </c>
      <c r="F111" s="31">
        <f>IF(F$8="","",'input rate-base'!F111*input1!F111)</f>
        <v>252405</v>
      </c>
      <c r="G111" s="31">
        <f>IF(G$8="","",'input rate-base'!G111*input1!G111)</f>
        <v>556956</v>
      </c>
      <c r="H111" s="31">
        <f>IF(H$8="","",'input rate-base'!H111*input1!H111)</f>
        <v>2628</v>
      </c>
      <c r="I111" s="31">
        <f>IF(I$8="","",'input rate-base'!I111*input1!I111)</f>
        <v>817168</v>
      </c>
      <c r="J111" s="31">
        <f>IF(J$8="","",'input rate-base'!J111*input1!J111)</f>
        <v>1364</v>
      </c>
      <c r="K111" s="31">
        <f>IF(K$8="","",'input rate-base'!K111*input1!K111)</f>
        <v>4180</v>
      </c>
      <c r="L111" s="31">
        <f>IF(L$8="","",'input rate-base'!L111*input1!L111)</f>
        <v>34804</v>
      </c>
      <c r="M111" s="31">
        <f>IF(M$8="","",'input rate-base'!M111*input1!M111)</f>
        <v>42975</v>
      </c>
      <c r="N111" s="31">
        <f>IF(N$8="","",'input rate-base'!N111*input1!N111)</f>
        <v>2025</v>
      </c>
      <c r="O111" s="31">
        <f>IF(O$8="","",'input rate-base'!O111*input1!O111)</f>
        <v>9900</v>
      </c>
      <c r="P111" s="31">
        <f>IF(P$8="","",'input rate-base'!P111*input1!P111)</f>
        <v>0</v>
      </c>
      <c r="Q111" s="31">
        <f>IF(Q$8="","",'input rate-base'!Q111*input1!Q111)</f>
        <v>25000</v>
      </c>
      <c r="R111" s="31">
        <f>IF(R$8="","",'input rate-base'!R111*input1!R111)</f>
        <v>396</v>
      </c>
      <c r="S111" s="31">
        <f>IF(S$8="","",'input rate-base'!S111*input1!S111)</f>
        <v>7084</v>
      </c>
      <c r="T111" s="31">
        <f>IF(T$8="","",'input rate-base'!T111*input1!T111)</f>
        <v>176</v>
      </c>
      <c r="U111" s="31">
        <f>IF(U$8="","",'input rate-base'!U111*input1!U111)</f>
        <v>132</v>
      </c>
      <c r="V111" s="31">
        <f>IF(V$8="","",'input rate-base'!V111*input1!V111)</f>
        <v>264</v>
      </c>
      <c r="W111" s="31">
        <f>IF(W$8="","",'input rate-base'!W111*input1!W111)</f>
        <v>2025</v>
      </c>
      <c r="X111" s="31">
        <f>IF(X$8="","",'input rate-base'!X111*input1!X111)</f>
        <v>1350</v>
      </c>
      <c r="Y111" s="31">
        <f>IF(Y$8="","",'input rate-base'!Y111*input1!Y111)</f>
        <v>2025</v>
      </c>
      <c r="Z111" s="31">
        <f>IF(Z$8="","",'input rate-base'!Z111*input1!Z111)</f>
        <v>450</v>
      </c>
      <c r="AA111" s="31">
        <f>IF(AA$8="","",'input rate-base'!AA111*input1!AA111)</f>
        <v>1000</v>
      </c>
      <c r="AB111" s="31">
        <f>IF(AB$8="","",'input rate-base'!AB111*input1!AB111)</f>
        <v>0</v>
      </c>
      <c r="AC111" s="31" t="str">
        <f>IF(AC$8="","",'input rate-base'!AC111*input1!AC111)</f>
        <v/>
      </c>
      <c r="AD111" s="31" t="str">
        <f>IF(AD$8="","",'input rate-base'!AD111*input1!AD111)</f>
        <v/>
      </c>
      <c r="AE111" s="31" t="str">
        <f>IF(AE$8="","",'input rate-base'!AE111*input1!AE111)</f>
        <v/>
      </c>
      <c r="AF111" s="31" t="str">
        <f>IF(AF$8="","",'input rate-base'!AF111*input1!AF111)</f>
        <v/>
      </c>
      <c r="AG111" s="31" t="str">
        <f>IF(AG$8="","",'input rate-base'!AG111*input1!AG111)</f>
        <v/>
      </c>
      <c r="AH111" s="31" t="str">
        <f>IF(AH$8="","",'input rate-base'!AH111*input1!AH111)</f>
        <v/>
      </c>
      <c r="AI111" s="31" t="str">
        <f>IF(AI$8="","",'input rate-base'!AI111*input1!AI111)</f>
        <v/>
      </c>
      <c r="AJ111" s="31" t="str">
        <f>IF(AJ$8="","",'input rate-base'!AJ111*input1!AJ111)</f>
        <v/>
      </c>
      <c r="AK111" s="31" t="str">
        <f>IF(AK$8="","",'input rate-base'!AK111*input1!AK111)</f>
        <v/>
      </c>
      <c r="AL111" s="31" t="str">
        <f>IF(AL$8="","",'input rate-base'!AL111*input1!AL111)</f>
        <v/>
      </c>
      <c r="AM111" s="31" t="str">
        <f>IF(AM$8="","",'input rate-base'!AM111*input1!AM111)</f>
        <v/>
      </c>
      <c r="AN111" s="31" t="str">
        <f>IF(AN$8="","",'input rate-base'!AN111*input1!AN111)</f>
        <v/>
      </c>
      <c r="AO111" s="31" t="str">
        <f>IF(AO$8="","",'input rate-base'!AO111*input1!AO111)</f>
        <v/>
      </c>
      <c r="AP111" s="31" t="str">
        <f>IF(AP$8="","",'input rate-base'!AP111*input1!AP111)</f>
        <v/>
      </c>
      <c r="AQ111" s="31" t="str">
        <f>IF(AQ$8="","",'input rate-base'!AQ111*input1!AQ111)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rate-base'!D112*input1!D112)</f>
        <v>6152925</v>
      </c>
      <c r="E112" s="31">
        <f>IF(E$8="","",'input rate-base'!E112*input1!E112)</f>
        <v>47955</v>
      </c>
      <c r="F112" s="31">
        <f>IF(F$8="","",'input rate-base'!F112*input1!F112)</f>
        <v>252405</v>
      </c>
      <c r="G112" s="31">
        <f>IF(G$8="","",'input rate-base'!G112*input1!G112)</f>
        <v>557352</v>
      </c>
      <c r="H112" s="31">
        <f>IF(H$8="","",'input rate-base'!H112*input1!H112)</f>
        <v>2628</v>
      </c>
      <c r="I112" s="31">
        <f>IF(I$8="","",'input rate-base'!I112*input1!I112)</f>
        <v>818180</v>
      </c>
      <c r="J112" s="31">
        <f>IF(J$8="","",'input rate-base'!J112*input1!J112)</f>
        <v>1364</v>
      </c>
      <c r="K112" s="31">
        <f>IF(K$8="","",'input rate-base'!K112*input1!K112)</f>
        <v>4136</v>
      </c>
      <c r="L112" s="31">
        <f>IF(L$8="","",'input rate-base'!L112*input1!L112)</f>
        <v>34892</v>
      </c>
      <c r="M112" s="31">
        <f>IF(M$8="","",'input rate-base'!M112*input1!M112)</f>
        <v>43200</v>
      </c>
      <c r="N112" s="31">
        <f>IF(N$8="","",'input rate-base'!N112*input1!N112)</f>
        <v>2025</v>
      </c>
      <c r="O112" s="31">
        <f>IF(O$8="","",'input rate-base'!O112*input1!O112)</f>
        <v>9900</v>
      </c>
      <c r="P112" s="31">
        <f>IF(P$8="","",'input rate-base'!P112*input1!P112)</f>
        <v>0</v>
      </c>
      <c r="Q112" s="31">
        <f>IF(Q$8="","",'input rate-base'!Q112*input1!Q112)</f>
        <v>25000</v>
      </c>
      <c r="R112" s="31">
        <f>IF(R$8="","",'input rate-base'!R112*input1!R112)</f>
        <v>396</v>
      </c>
      <c r="S112" s="31">
        <f>IF(S$8="","",'input rate-base'!S112*input1!S112)</f>
        <v>7084</v>
      </c>
      <c r="T112" s="31">
        <f>IF(T$8="","",'input rate-base'!T112*input1!T112)</f>
        <v>176</v>
      </c>
      <c r="U112" s="31">
        <f>IF(U$8="","",'input rate-base'!U112*input1!U112)</f>
        <v>132</v>
      </c>
      <c r="V112" s="31">
        <f>IF(V$8="","",'input rate-base'!V112*input1!V112)</f>
        <v>264</v>
      </c>
      <c r="W112" s="31">
        <f>IF(W$8="","",'input rate-base'!W112*input1!W112)</f>
        <v>2025</v>
      </c>
      <c r="X112" s="31">
        <f>IF(X$8="","",'input rate-base'!X112*input1!X112)</f>
        <v>1350</v>
      </c>
      <c r="Y112" s="31">
        <f>IF(Y$8="","",'input rate-base'!Y112*input1!Y112)</f>
        <v>2025</v>
      </c>
      <c r="Z112" s="31">
        <f>IF(Z$8="","",'input rate-base'!Z112*input1!Z112)</f>
        <v>450</v>
      </c>
      <c r="AA112" s="31">
        <f>IF(AA$8="","",'input rate-base'!AA112*input1!AA112)</f>
        <v>1000</v>
      </c>
      <c r="AB112" s="31">
        <f>IF(AB$8="","",'input rate-base'!AB112*input1!AB112)</f>
        <v>0</v>
      </c>
      <c r="AC112" s="31" t="str">
        <f>IF(AC$8="","",'input rate-base'!AC112*input1!AC112)</f>
        <v/>
      </c>
      <c r="AD112" s="31" t="str">
        <f>IF(AD$8="","",'input rate-base'!AD112*input1!AD112)</f>
        <v/>
      </c>
      <c r="AE112" s="31" t="str">
        <f>IF(AE$8="","",'input rate-base'!AE112*input1!AE112)</f>
        <v/>
      </c>
      <c r="AF112" s="31" t="str">
        <f>IF(AF$8="","",'input rate-base'!AF112*input1!AF112)</f>
        <v/>
      </c>
      <c r="AG112" s="31" t="str">
        <f>IF(AG$8="","",'input rate-base'!AG112*input1!AG112)</f>
        <v/>
      </c>
      <c r="AH112" s="31" t="str">
        <f>IF(AH$8="","",'input rate-base'!AH112*input1!AH112)</f>
        <v/>
      </c>
      <c r="AI112" s="31" t="str">
        <f>IF(AI$8="","",'input rate-base'!AI112*input1!AI112)</f>
        <v/>
      </c>
      <c r="AJ112" s="31" t="str">
        <f>IF(AJ$8="","",'input rate-base'!AJ112*input1!AJ112)</f>
        <v/>
      </c>
      <c r="AK112" s="31" t="str">
        <f>IF(AK$8="","",'input rate-base'!AK112*input1!AK112)</f>
        <v/>
      </c>
      <c r="AL112" s="31" t="str">
        <f>IF(AL$8="","",'input rate-base'!AL112*input1!AL112)</f>
        <v/>
      </c>
      <c r="AM112" s="31" t="str">
        <f>IF(AM$8="","",'input rate-base'!AM112*input1!AM112)</f>
        <v/>
      </c>
      <c r="AN112" s="31" t="str">
        <f>IF(AN$8="","",'input rate-base'!AN112*input1!AN112)</f>
        <v/>
      </c>
      <c r="AO112" s="31" t="str">
        <f>IF(AO$8="","",'input rate-base'!AO112*input1!AO112)</f>
        <v/>
      </c>
      <c r="AP112" s="31" t="str">
        <f>IF(AP$8="","",'input rate-base'!AP112*input1!AP112)</f>
        <v/>
      </c>
      <c r="AQ112" s="31" t="str">
        <f>IF(AQ$8="","",'input rate-base'!AQ112*input1!AQ112)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rate-base'!D113*input1!D113)</f>
        <v>6153435</v>
      </c>
      <c r="E113" s="31">
        <f>IF(E$8="","",'input rate-base'!E113*input1!E113)</f>
        <v>47565</v>
      </c>
      <c r="F113" s="31">
        <f>IF(F$8="","",'input rate-base'!F113*input1!F113)</f>
        <v>252405</v>
      </c>
      <c r="G113" s="31">
        <f>IF(G$8="","",'input rate-base'!G113*input1!G113)</f>
        <v>557370</v>
      </c>
      <c r="H113" s="31">
        <f>IF(H$8="","",'input rate-base'!H113*input1!H113)</f>
        <v>2628</v>
      </c>
      <c r="I113" s="31">
        <f>IF(I$8="","",'input rate-base'!I113*input1!I113)</f>
        <v>818048</v>
      </c>
      <c r="J113" s="31">
        <f>IF(J$8="","",'input rate-base'!J113*input1!J113)</f>
        <v>1364</v>
      </c>
      <c r="K113" s="31">
        <f>IF(K$8="","",'input rate-base'!K113*input1!K113)</f>
        <v>4136</v>
      </c>
      <c r="L113" s="31">
        <f>IF(L$8="","",'input rate-base'!L113*input1!L113)</f>
        <v>35024</v>
      </c>
      <c r="M113" s="31">
        <f>IF(M$8="","",'input rate-base'!M113*input1!M113)</f>
        <v>43425</v>
      </c>
      <c r="N113" s="31">
        <f>IF(N$8="","",'input rate-base'!N113*input1!N113)</f>
        <v>2025</v>
      </c>
      <c r="O113" s="31">
        <f>IF(O$8="","",'input rate-base'!O113*input1!O113)</f>
        <v>9900</v>
      </c>
      <c r="P113" s="31">
        <f>IF(P$8="","",'input rate-base'!P113*input1!P113)</f>
        <v>0</v>
      </c>
      <c r="Q113" s="31">
        <f>IF(Q$8="","",'input rate-base'!Q113*input1!Q113)</f>
        <v>25000</v>
      </c>
      <c r="R113" s="31">
        <f>IF(R$8="","",'input rate-base'!R113*input1!R113)</f>
        <v>396</v>
      </c>
      <c r="S113" s="31">
        <f>IF(S$8="","",'input rate-base'!S113*input1!S113)</f>
        <v>7084</v>
      </c>
      <c r="T113" s="31">
        <f>IF(T$8="","",'input rate-base'!T113*input1!T113)</f>
        <v>176</v>
      </c>
      <c r="U113" s="31">
        <f>IF(U$8="","",'input rate-base'!U113*input1!U113)</f>
        <v>132</v>
      </c>
      <c r="V113" s="31">
        <f>IF(V$8="","",'input rate-base'!V113*input1!V113)</f>
        <v>264</v>
      </c>
      <c r="W113" s="31">
        <f>IF(W$8="","",'input rate-base'!W113*input1!W113)</f>
        <v>2025</v>
      </c>
      <c r="X113" s="31">
        <f>IF(X$8="","",'input rate-base'!X113*input1!X113)</f>
        <v>1350</v>
      </c>
      <c r="Y113" s="31">
        <f>IF(Y$8="","",'input rate-base'!Y113*input1!Y113)</f>
        <v>2025</v>
      </c>
      <c r="Z113" s="31">
        <f>IF(Z$8="","",'input rate-base'!Z113*input1!Z113)</f>
        <v>450</v>
      </c>
      <c r="AA113" s="31">
        <f>IF(AA$8="","",'input rate-base'!AA113*input1!AA113)</f>
        <v>1000</v>
      </c>
      <c r="AB113" s="31">
        <f>IF(AB$8="","",'input rate-base'!AB113*input1!AB113)</f>
        <v>0</v>
      </c>
      <c r="AC113" s="31" t="str">
        <f>IF(AC$8="","",'input rate-base'!AC113*input1!AC113)</f>
        <v/>
      </c>
      <c r="AD113" s="31" t="str">
        <f>IF(AD$8="","",'input rate-base'!AD113*input1!AD113)</f>
        <v/>
      </c>
      <c r="AE113" s="31" t="str">
        <f>IF(AE$8="","",'input rate-base'!AE113*input1!AE113)</f>
        <v/>
      </c>
      <c r="AF113" s="31" t="str">
        <f>IF(AF$8="","",'input rate-base'!AF113*input1!AF113)</f>
        <v/>
      </c>
      <c r="AG113" s="31" t="str">
        <f>IF(AG$8="","",'input rate-base'!AG113*input1!AG113)</f>
        <v/>
      </c>
      <c r="AH113" s="31" t="str">
        <f>IF(AH$8="","",'input rate-base'!AH113*input1!AH113)</f>
        <v/>
      </c>
      <c r="AI113" s="31" t="str">
        <f>IF(AI$8="","",'input rate-base'!AI113*input1!AI113)</f>
        <v/>
      </c>
      <c r="AJ113" s="31" t="str">
        <f>IF(AJ$8="","",'input rate-base'!AJ113*input1!AJ113)</f>
        <v/>
      </c>
      <c r="AK113" s="31" t="str">
        <f>IF(AK$8="","",'input rate-base'!AK113*input1!AK113)</f>
        <v/>
      </c>
      <c r="AL113" s="31" t="str">
        <f>IF(AL$8="","",'input rate-base'!AL113*input1!AL113)</f>
        <v/>
      </c>
      <c r="AM113" s="31" t="str">
        <f>IF(AM$8="","",'input rate-base'!AM113*input1!AM113)</f>
        <v/>
      </c>
      <c r="AN113" s="31" t="str">
        <f>IF(AN$8="","",'input rate-base'!AN113*input1!AN113)</f>
        <v/>
      </c>
      <c r="AO113" s="31" t="str">
        <f>IF(AO$8="","",'input rate-base'!AO113*input1!AO113)</f>
        <v/>
      </c>
      <c r="AP113" s="31" t="str">
        <f>IF(AP$8="","",'input rate-base'!AP113*input1!AP113)</f>
        <v/>
      </c>
      <c r="AQ113" s="31" t="str">
        <f>IF(AQ$8="","",'input rate-base'!AQ113*input1!AQ113)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rate-base'!D114*input1!D114)</f>
        <v>6154950</v>
      </c>
      <c r="E114" s="31">
        <f>IF(E$8="","",'input rate-base'!E114*input1!E114)</f>
        <v>47175</v>
      </c>
      <c r="F114" s="31">
        <f>IF(F$8="","",'input rate-base'!F114*input1!F114)</f>
        <v>252405</v>
      </c>
      <c r="G114" s="31">
        <f>IF(G$8="","",'input rate-base'!G114*input1!G114)</f>
        <v>557424</v>
      </c>
      <c r="H114" s="31">
        <f>IF(H$8="","",'input rate-base'!H114*input1!H114)</f>
        <v>2628</v>
      </c>
      <c r="I114" s="31">
        <f>IF(I$8="","",'input rate-base'!I114*input1!I114)</f>
        <v>818092</v>
      </c>
      <c r="J114" s="31">
        <f>IF(J$8="","",'input rate-base'!J114*input1!J114)</f>
        <v>1364</v>
      </c>
      <c r="K114" s="31">
        <f>IF(K$8="","",'input rate-base'!K114*input1!K114)</f>
        <v>4136</v>
      </c>
      <c r="L114" s="31">
        <f>IF(L$8="","",'input rate-base'!L114*input1!L114)</f>
        <v>35112</v>
      </c>
      <c r="M114" s="31">
        <f>IF(M$8="","",'input rate-base'!M114*input1!M114)</f>
        <v>43425</v>
      </c>
      <c r="N114" s="31">
        <f>IF(N$8="","",'input rate-base'!N114*input1!N114)</f>
        <v>2025</v>
      </c>
      <c r="O114" s="31">
        <f>IF(O$8="","",'input rate-base'!O114*input1!O114)</f>
        <v>9900</v>
      </c>
      <c r="P114" s="31">
        <f>IF(P$8="","",'input rate-base'!P114*input1!P114)</f>
        <v>0</v>
      </c>
      <c r="Q114" s="31">
        <f>IF(Q$8="","",'input rate-base'!Q114*input1!Q114)</f>
        <v>25000</v>
      </c>
      <c r="R114" s="31">
        <f>IF(R$8="","",'input rate-base'!R114*input1!R114)</f>
        <v>396</v>
      </c>
      <c r="S114" s="31">
        <f>IF(S$8="","",'input rate-base'!S114*input1!S114)</f>
        <v>7084</v>
      </c>
      <c r="T114" s="31">
        <f>IF(T$8="","",'input rate-base'!T114*input1!T114)</f>
        <v>176</v>
      </c>
      <c r="U114" s="31">
        <f>IF(U$8="","",'input rate-base'!U114*input1!U114)</f>
        <v>132</v>
      </c>
      <c r="V114" s="31">
        <f>IF(V$8="","",'input rate-base'!V114*input1!V114)</f>
        <v>264</v>
      </c>
      <c r="W114" s="31">
        <f>IF(W$8="","",'input rate-base'!W114*input1!W114)</f>
        <v>2025</v>
      </c>
      <c r="X114" s="31">
        <f>IF(X$8="","",'input rate-base'!X114*input1!X114)</f>
        <v>1350</v>
      </c>
      <c r="Y114" s="31">
        <f>IF(Y$8="","",'input rate-base'!Y114*input1!Y114)</f>
        <v>2025</v>
      </c>
      <c r="Z114" s="31">
        <f>IF(Z$8="","",'input rate-base'!Z114*input1!Z114)</f>
        <v>450</v>
      </c>
      <c r="AA114" s="31">
        <f>IF(AA$8="","",'input rate-base'!AA114*input1!AA114)</f>
        <v>1000</v>
      </c>
      <c r="AB114" s="31">
        <f>IF(AB$8="","",'input rate-base'!AB114*input1!AB114)</f>
        <v>0</v>
      </c>
      <c r="AC114" s="31" t="str">
        <f>IF(AC$8="","",'input rate-base'!AC114*input1!AC114)</f>
        <v/>
      </c>
      <c r="AD114" s="31" t="str">
        <f>IF(AD$8="","",'input rate-base'!AD114*input1!AD114)</f>
        <v/>
      </c>
      <c r="AE114" s="31" t="str">
        <f>IF(AE$8="","",'input rate-base'!AE114*input1!AE114)</f>
        <v/>
      </c>
      <c r="AF114" s="31" t="str">
        <f>IF(AF$8="","",'input rate-base'!AF114*input1!AF114)</f>
        <v/>
      </c>
      <c r="AG114" s="31" t="str">
        <f>IF(AG$8="","",'input rate-base'!AG114*input1!AG114)</f>
        <v/>
      </c>
      <c r="AH114" s="31" t="str">
        <f>IF(AH$8="","",'input rate-base'!AH114*input1!AH114)</f>
        <v/>
      </c>
      <c r="AI114" s="31" t="str">
        <f>IF(AI$8="","",'input rate-base'!AI114*input1!AI114)</f>
        <v/>
      </c>
      <c r="AJ114" s="31" t="str">
        <f>IF(AJ$8="","",'input rate-base'!AJ114*input1!AJ114)</f>
        <v/>
      </c>
      <c r="AK114" s="31" t="str">
        <f>IF(AK$8="","",'input rate-base'!AK114*input1!AK114)</f>
        <v/>
      </c>
      <c r="AL114" s="31" t="str">
        <f>IF(AL$8="","",'input rate-base'!AL114*input1!AL114)</f>
        <v/>
      </c>
      <c r="AM114" s="31" t="str">
        <f>IF(AM$8="","",'input rate-base'!AM114*input1!AM114)</f>
        <v/>
      </c>
      <c r="AN114" s="31" t="str">
        <f>IF(AN$8="","",'input rate-base'!AN114*input1!AN114)</f>
        <v/>
      </c>
      <c r="AO114" s="31" t="str">
        <f>IF(AO$8="","",'input rate-base'!AO114*input1!AO114)</f>
        <v/>
      </c>
      <c r="AP114" s="31" t="str">
        <f>IF(AP$8="","",'input rate-base'!AP114*input1!AP114)</f>
        <v/>
      </c>
      <c r="AQ114" s="31" t="str">
        <f>IF(AQ$8="","",'input rate-base'!AQ114*input1!AQ114)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rate-base'!D115*input1!D115)</f>
        <v>6158835</v>
      </c>
      <c r="E115" s="31">
        <f>IF(E$8="","",'input rate-base'!E115*input1!E115)</f>
        <v>46785</v>
      </c>
      <c r="F115" s="31">
        <f>IF(F$8="","",'input rate-base'!F115*input1!F115)</f>
        <v>252405</v>
      </c>
      <c r="G115" s="31">
        <f>IF(G$8="","",'input rate-base'!G115*input1!G115)</f>
        <v>557604</v>
      </c>
      <c r="H115" s="31">
        <f>IF(H$8="","",'input rate-base'!H115*input1!H115)</f>
        <v>2628</v>
      </c>
      <c r="I115" s="31">
        <f>IF(I$8="","",'input rate-base'!I115*input1!I115)</f>
        <v>818400</v>
      </c>
      <c r="J115" s="31">
        <f>IF(J$8="","",'input rate-base'!J115*input1!J115)</f>
        <v>1364</v>
      </c>
      <c r="K115" s="31">
        <f>IF(K$8="","",'input rate-base'!K115*input1!K115)</f>
        <v>4136</v>
      </c>
      <c r="L115" s="31">
        <f>IF(L$8="","",'input rate-base'!L115*input1!L115)</f>
        <v>35288</v>
      </c>
      <c r="M115" s="31">
        <f>IF(M$8="","",'input rate-base'!M115*input1!M115)</f>
        <v>43650</v>
      </c>
      <c r="N115" s="31">
        <f>IF(N$8="","",'input rate-base'!N115*input1!N115)</f>
        <v>2025</v>
      </c>
      <c r="O115" s="31">
        <f>IF(O$8="","",'input rate-base'!O115*input1!O115)</f>
        <v>9900</v>
      </c>
      <c r="P115" s="31">
        <f>IF(P$8="","",'input rate-base'!P115*input1!P115)</f>
        <v>0</v>
      </c>
      <c r="Q115" s="31">
        <f>IF(Q$8="","",'input rate-base'!Q115*input1!Q115)</f>
        <v>25000</v>
      </c>
      <c r="R115" s="31">
        <f>IF(R$8="","",'input rate-base'!R115*input1!R115)</f>
        <v>396</v>
      </c>
      <c r="S115" s="31">
        <f>IF(S$8="","",'input rate-base'!S115*input1!S115)</f>
        <v>7084</v>
      </c>
      <c r="T115" s="31">
        <f>IF(T$8="","",'input rate-base'!T115*input1!T115)</f>
        <v>176</v>
      </c>
      <c r="U115" s="31">
        <f>IF(U$8="","",'input rate-base'!U115*input1!U115)</f>
        <v>132</v>
      </c>
      <c r="V115" s="31">
        <f>IF(V$8="","",'input rate-base'!V115*input1!V115)</f>
        <v>264</v>
      </c>
      <c r="W115" s="31">
        <f>IF(W$8="","",'input rate-base'!W115*input1!W115)</f>
        <v>2025</v>
      </c>
      <c r="X115" s="31">
        <f>IF(X$8="","",'input rate-base'!X115*input1!X115)</f>
        <v>1350</v>
      </c>
      <c r="Y115" s="31">
        <f>IF(Y$8="","",'input rate-base'!Y115*input1!Y115)</f>
        <v>2025</v>
      </c>
      <c r="Z115" s="31">
        <f>IF(Z$8="","",'input rate-base'!Z115*input1!Z115)</f>
        <v>450</v>
      </c>
      <c r="AA115" s="31">
        <f>IF(AA$8="","",'input rate-base'!AA115*input1!AA115)</f>
        <v>1000</v>
      </c>
      <c r="AB115" s="31">
        <f>IF(AB$8="","",'input rate-base'!AB115*input1!AB115)</f>
        <v>0</v>
      </c>
      <c r="AC115" s="31" t="str">
        <f>IF(AC$8="","",'input rate-base'!AC115*input1!AC115)</f>
        <v/>
      </c>
      <c r="AD115" s="31" t="str">
        <f>IF(AD$8="","",'input rate-base'!AD115*input1!AD115)</f>
        <v/>
      </c>
      <c r="AE115" s="31" t="str">
        <f>IF(AE$8="","",'input rate-base'!AE115*input1!AE115)</f>
        <v/>
      </c>
      <c r="AF115" s="31" t="str">
        <f>IF(AF$8="","",'input rate-base'!AF115*input1!AF115)</f>
        <v/>
      </c>
      <c r="AG115" s="31" t="str">
        <f>IF(AG$8="","",'input rate-base'!AG115*input1!AG115)</f>
        <v/>
      </c>
      <c r="AH115" s="31" t="str">
        <f>IF(AH$8="","",'input rate-base'!AH115*input1!AH115)</f>
        <v/>
      </c>
      <c r="AI115" s="31" t="str">
        <f>IF(AI$8="","",'input rate-base'!AI115*input1!AI115)</f>
        <v/>
      </c>
      <c r="AJ115" s="31" t="str">
        <f>IF(AJ$8="","",'input rate-base'!AJ115*input1!AJ115)</f>
        <v/>
      </c>
      <c r="AK115" s="31" t="str">
        <f>IF(AK$8="","",'input rate-base'!AK115*input1!AK115)</f>
        <v/>
      </c>
      <c r="AL115" s="31" t="str">
        <f>IF(AL$8="","",'input rate-base'!AL115*input1!AL115)</f>
        <v/>
      </c>
      <c r="AM115" s="31" t="str">
        <f>IF(AM$8="","",'input rate-base'!AM115*input1!AM115)</f>
        <v/>
      </c>
      <c r="AN115" s="31" t="str">
        <f>IF(AN$8="","",'input rate-base'!AN115*input1!AN115)</f>
        <v/>
      </c>
      <c r="AO115" s="31" t="str">
        <f>IF(AO$8="","",'input rate-base'!AO115*input1!AO115)</f>
        <v/>
      </c>
      <c r="AP115" s="31" t="str">
        <f>IF(AP$8="","",'input rate-base'!AP115*input1!AP115)</f>
        <v/>
      </c>
      <c r="AQ115" s="31" t="str">
        <f>IF(AQ$8="","",'input rate-base'!AQ115*input1!AQ115)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rate-base'!D116*input1!D116)</f>
        <v>6163725</v>
      </c>
      <c r="E116" s="31">
        <f>IF(E$8="","",'input rate-base'!E116*input1!E116)</f>
        <v>46410</v>
      </c>
      <c r="F116" s="31">
        <f>IF(F$8="","",'input rate-base'!F116*input1!F116)</f>
        <v>252405</v>
      </c>
      <c r="G116" s="31">
        <f>IF(G$8="","",'input rate-base'!G116*input1!G116)</f>
        <v>557838</v>
      </c>
      <c r="H116" s="31">
        <f>IF(H$8="","",'input rate-base'!H116*input1!H116)</f>
        <v>2628</v>
      </c>
      <c r="I116" s="31">
        <f>IF(I$8="","",'input rate-base'!I116*input1!I116)</f>
        <v>818928</v>
      </c>
      <c r="J116" s="31">
        <f>IF(J$8="","",'input rate-base'!J116*input1!J116)</f>
        <v>1364</v>
      </c>
      <c r="K116" s="31">
        <f>IF(K$8="","",'input rate-base'!K116*input1!K116)</f>
        <v>4136</v>
      </c>
      <c r="L116" s="31">
        <f>IF(L$8="","",'input rate-base'!L116*input1!L116)</f>
        <v>35376</v>
      </c>
      <c r="M116" s="31">
        <f>IF(M$8="","",'input rate-base'!M116*input1!M116)</f>
        <v>43875</v>
      </c>
      <c r="N116" s="31">
        <f>IF(N$8="","",'input rate-base'!N116*input1!N116)</f>
        <v>2025</v>
      </c>
      <c r="O116" s="31">
        <f>IF(O$8="","",'input rate-base'!O116*input1!O116)</f>
        <v>9900</v>
      </c>
      <c r="P116" s="31">
        <f>IF(P$8="","",'input rate-base'!P116*input1!P116)</f>
        <v>0</v>
      </c>
      <c r="Q116" s="31">
        <f>IF(Q$8="","",'input rate-base'!Q116*input1!Q116)</f>
        <v>25000</v>
      </c>
      <c r="R116" s="31">
        <f>IF(R$8="","",'input rate-base'!R116*input1!R116)</f>
        <v>396</v>
      </c>
      <c r="S116" s="31">
        <f>IF(S$8="","",'input rate-base'!S116*input1!S116)</f>
        <v>7084</v>
      </c>
      <c r="T116" s="31">
        <f>IF(T$8="","",'input rate-base'!T116*input1!T116)</f>
        <v>176</v>
      </c>
      <c r="U116" s="31">
        <f>IF(U$8="","",'input rate-base'!U116*input1!U116)</f>
        <v>132</v>
      </c>
      <c r="V116" s="31">
        <f>IF(V$8="","",'input rate-base'!V116*input1!V116)</f>
        <v>264</v>
      </c>
      <c r="W116" s="31">
        <f>IF(W$8="","",'input rate-base'!W116*input1!W116)</f>
        <v>2025</v>
      </c>
      <c r="X116" s="31">
        <f>IF(X$8="","",'input rate-base'!X116*input1!X116)</f>
        <v>1350</v>
      </c>
      <c r="Y116" s="31">
        <f>IF(Y$8="","",'input rate-base'!Y116*input1!Y116)</f>
        <v>2025</v>
      </c>
      <c r="Z116" s="31">
        <f>IF(Z$8="","",'input rate-base'!Z116*input1!Z116)</f>
        <v>450</v>
      </c>
      <c r="AA116" s="31">
        <f>IF(AA$8="","",'input rate-base'!AA116*input1!AA116)</f>
        <v>1000</v>
      </c>
      <c r="AB116" s="31">
        <f>IF(AB$8="","",'input rate-base'!AB116*input1!AB116)</f>
        <v>0</v>
      </c>
      <c r="AC116" s="31" t="str">
        <f>IF(AC$8="","",'input rate-base'!AC116*input1!AC116)</f>
        <v/>
      </c>
      <c r="AD116" s="31" t="str">
        <f>IF(AD$8="","",'input rate-base'!AD116*input1!AD116)</f>
        <v/>
      </c>
      <c r="AE116" s="31" t="str">
        <f>IF(AE$8="","",'input rate-base'!AE116*input1!AE116)</f>
        <v/>
      </c>
      <c r="AF116" s="31" t="str">
        <f>IF(AF$8="","",'input rate-base'!AF116*input1!AF116)</f>
        <v/>
      </c>
      <c r="AG116" s="31" t="str">
        <f>IF(AG$8="","",'input rate-base'!AG116*input1!AG116)</f>
        <v/>
      </c>
      <c r="AH116" s="31" t="str">
        <f>IF(AH$8="","",'input rate-base'!AH116*input1!AH116)</f>
        <v/>
      </c>
      <c r="AI116" s="31" t="str">
        <f>IF(AI$8="","",'input rate-base'!AI116*input1!AI116)</f>
        <v/>
      </c>
      <c r="AJ116" s="31" t="str">
        <f>IF(AJ$8="","",'input rate-base'!AJ116*input1!AJ116)</f>
        <v/>
      </c>
      <c r="AK116" s="31" t="str">
        <f>IF(AK$8="","",'input rate-base'!AK116*input1!AK116)</f>
        <v/>
      </c>
      <c r="AL116" s="31" t="str">
        <f>IF(AL$8="","",'input rate-base'!AL116*input1!AL116)</f>
        <v/>
      </c>
      <c r="AM116" s="31" t="str">
        <f>IF(AM$8="","",'input rate-base'!AM116*input1!AM116)</f>
        <v/>
      </c>
      <c r="AN116" s="31" t="str">
        <f>IF(AN$8="","",'input rate-base'!AN116*input1!AN116)</f>
        <v/>
      </c>
      <c r="AO116" s="31" t="str">
        <f>IF(AO$8="","",'input rate-base'!AO116*input1!AO116)</f>
        <v/>
      </c>
      <c r="AP116" s="31" t="str">
        <f>IF(AP$8="","",'input rate-base'!AP116*input1!AP116)</f>
        <v/>
      </c>
      <c r="AQ116" s="31" t="str">
        <f>IF(AQ$8="","",'input rate-base'!AQ116*input1!AQ116)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rate-base'!D117*input1!D117)</f>
        <v>6175740</v>
      </c>
      <c r="E117" s="31">
        <f>IF(E$8="","",'input rate-base'!E117*input1!E117)</f>
        <v>46035</v>
      </c>
      <c r="F117" s="31">
        <f>IF(F$8="","",'input rate-base'!F117*input1!F117)</f>
        <v>252405</v>
      </c>
      <c r="G117" s="31">
        <f>IF(G$8="","",'input rate-base'!G117*input1!G117)</f>
        <v>558468</v>
      </c>
      <c r="H117" s="31">
        <f>IF(H$8="","",'input rate-base'!H117*input1!H117)</f>
        <v>2628</v>
      </c>
      <c r="I117" s="31">
        <f>IF(I$8="","",'input rate-base'!I117*input1!I117)</f>
        <v>820468</v>
      </c>
      <c r="J117" s="31">
        <f>IF(J$8="","",'input rate-base'!J117*input1!J117)</f>
        <v>1364</v>
      </c>
      <c r="K117" s="31">
        <f>IF(K$8="","",'input rate-base'!K117*input1!K117)</f>
        <v>4136</v>
      </c>
      <c r="L117" s="31">
        <f>IF(L$8="","",'input rate-base'!L117*input1!L117)</f>
        <v>35552</v>
      </c>
      <c r="M117" s="31">
        <f>IF(M$8="","",'input rate-base'!M117*input1!M117)</f>
        <v>43875</v>
      </c>
      <c r="N117" s="31">
        <f>IF(N$8="","",'input rate-base'!N117*input1!N117)</f>
        <v>2025</v>
      </c>
      <c r="O117" s="31">
        <f>IF(O$8="","",'input rate-base'!O117*input1!O117)</f>
        <v>9900</v>
      </c>
      <c r="P117" s="31">
        <f>IF(P$8="","",'input rate-base'!P117*input1!P117)</f>
        <v>0</v>
      </c>
      <c r="Q117" s="31">
        <f>IF(Q$8="","",'input rate-base'!Q117*input1!Q117)</f>
        <v>25000</v>
      </c>
      <c r="R117" s="31">
        <f>IF(R$8="","",'input rate-base'!R117*input1!R117)</f>
        <v>396</v>
      </c>
      <c r="S117" s="31">
        <f>IF(S$8="","",'input rate-base'!S117*input1!S117)</f>
        <v>7084</v>
      </c>
      <c r="T117" s="31">
        <f>IF(T$8="","",'input rate-base'!T117*input1!T117)</f>
        <v>176</v>
      </c>
      <c r="U117" s="31">
        <f>IF(U$8="","",'input rate-base'!U117*input1!U117)</f>
        <v>132</v>
      </c>
      <c r="V117" s="31">
        <f>IF(V$8="","",'input rate-base'!V117*input1!V117)</f>
        <v>264</v>
      </c>
      <c r="W117" s="31">
        <f>IF(W$8="","",'input rate-base'!W117*input1!W117)</f>
        <v>2025</v>
      </c>
      <c r="X117" s="31">
        <f>IF(X$8="","",'input rate-base'!X117*input1!X117)</f>
        <v>1350</v>
      </c>
      <c r="Y117" s="31">
        <f>IF(Y$8="","",'input rate-base'!Y117*input1!Y117)</f>
        <v>2025</v>
      </c>
      <c r="Z117" s="31">
        <f>IF(Z$8="","",'input rate-base'!Z117*input1!Z117)</f>
        <v>450</v>
      </c>
      <c r="AA117" s="31">
        <f>IF(AA$8="","",'input rate-base'!AA117*input1!AA117)</f>
        <v>1000</v>
      </c>
      <c r="AB117" s="31">
        <f>IF(AB$8="","",'input rate-base'!AB117*input1!AB117)</f>
        <v>0</v>
      </c>
      <c r="AC117" s="31" t="str">
        <f>IF(AC$8="","",'input rate-base'!AC117*input1!AC117)</f>
        <v/>
      </c>
      <c r="AD117" s="31" t="str">
        <f>IF(AD$8="","",'input rate-base'!AD117*input1!AD117)</f>
        <v/>
      </c>
      <c r="AE117" s="31" t="str">
        <f>IF(AE$8="","",'input rate-base'!AE117*input1!AE117)</f>
        <v/>
      </c>
      <c r="AF117" s="31" t="str">
        <f>IF(AF$8="","",'input rate-base'!AF117*input1!AF117)</f>
        <v/>
      </c>
      <c r="AG117" s="31" t="str">
        <f>IF(AG$8="","",'input rate-base'!AG117*input1!AG117)</f>
        <v/>
      </c>
      <c r="AH117" s="31" t="str">
        <f>IF(AH$8="","",'input rate-base'!AH117*input1!AH117)</f>
        <v/>
      </c>
      <c r="AI117" s="31" t="str">
        <f>IF(AI$8="","",'input rate-base'!AI117*input1!AI117)</f>
        <v/>
      </c>
      <c r="AJ117" s="31" t="str">
        <f>IF(AJ$8="","",'input rate-base'!AJ117*input1!AJ117)</f>
        <v/>
      </c>
      <c r="AK117" s="31" t="str">
        <f>IF(AK$8="","",'input rate-base'!AK117*input1!AK117)</f>
        <v/>
      </c>
      <c r="AL117" s="31" t="str">
        <f>IF(AL$8="","",'input rate-base'!AL117*input1!AL117)</f>
        <v/>
      </c>
      <c r="AM117" s="31" t="str">
        <f>IF(AM$8="","",'input rate-base'!AM117*input1!AM117)</f>
        <v/>
      </c>
      <c r="AN117" s="31" t="str">
        <f>IF(AN$8="","",'input rate-base'!AN117*input1!AN117)</f>
        <v/>
      </c>
      <c r="AO117" s="31" t="str">
        <f>IF(AO$8="","",'input rate-base'!AO117*input1!AO117)</f>
        <v/>
      </c>
      <c r="AP117" s="31" t="str">
        <f>IF(AP$8="","",'input rate-base'!AP117*input1!AP117)</f>
        <v/>
      </c>
      <c r="AQ117" s="31" t="str">
        <f>IF(AQ$8="","",'input rate-base'!AQ117*input1!AQ117)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rate-base'!D118*input1!D118)</f>
        <v>6186600</v>
      </c>
      <c r="E118" s="31">
        <f>IF(E$8="","",'input rate-base'!E118*input1!E118)</f>
        <v>45660</v>
      </c>
      <c r="F118" s="31">
        <f>IF(F$8="","",'input rate-base'!F118*input1!F118)</f>
        <v>252405</v>
      </c>
      <c r="G118" s="31">
        <f>IF(G$8="","",'input rate-base'!G118*input1!G118)</f>
        <v>559044</v>
      </c>
      <c r="H118" s="31">
        <f>IF(H$8="","",'input rate-base'!H118*input1!H118)</f>
        <v>2628</v>
      </c>
      <c r="I118" s="31">
        <f>IF(I$8="","",'input rate-base'!I118*input1!I118)</f>
        <v>821964</v>
      </c>
      <c r="J118" s="31">
        <f>IF(J$8="","",'input rate-base'!J118*input1!J118)</f>
        <v>1364</v>
      </c>
      <c r="K118" s="31">
        <f>IF(K$8="","",'input rate-base'!K118*input1!K118)</f>
        <v>4136</v>
      </c>
      <c r="L118" s="31">
        <f>IF(L$8="","",'input rate-base'!L118*input1!L118)</f>
        <v>35596</v>
      </c>
      <c r="M118" s="31">
        <f>IF(M$8="","",'input rate-base'!M118*input1!M118)</f>
        <v>43875</v>
      </c>
      <c r="N118" s="31">
        <f>IF(N$8="","",'input rate-base'!N118*input1!N118)</f>
        <v>2025</v>
      </c>
      <c r="O118" s="31">
        <f>IF(O$8="","",'input rate-base'!O118*input1!O118)</f>
        <v>9900</v>
      </c>
      <c r="P118" s="31">
        <f>IF(P$8="","",'input rate-base'!P118*input1!P118)</f>
        <v>0</v>
      </c>
      <c r="Q118" s="31">
        <f>IF(Q$8="","",'input rate-base'!Q118*input1!Q118)</f>
        <v>25000</v>
      </c>
      <c r="R118" s="31">
        <f>IF(R$8="","",'input rate-base'!R118*input1!R118)</f>
        <v>396</v>
      </c>
      <c r="S118" s="31">
        <f>IF(S$8="","",'input rate-base'!S118*input1!S118)</f>
        <v>7084</v>
      </c>
      <c r="T118" s="31">
        <f>IF(T$8="","",'input rate-base'!T118*input1!T118)</f>
        <v>176</v>
      </c>
      <c r="U118" s="31">
        <f>IF(U$8="","",'input rate-base'!U118*input1!U118)</f>
        <v>132</v>
      </c>
      <c r="V118" s="31">
        <f>IF(V$8="","",'input rate-base'!V118*input1!V118)</f>
        <v>264</v>
      </c>
      <c r="W118" s="31">
        <f>IF(W$8="","",'input rate-base'!W118*input1!W118)</f>
        <v>2025</v>
      </c>
      <c r="X118" s="31">
        <f>IF(X$8="","",'input rate-base'!X118*input1!X118)</f>
        <v>1350</v>
      </c>
      <c r="Y118" s="31">
        <f>IF(Y$8="","",'input rate-base'!Y118*input1!Y118)</f>
        <v>2025</v>
      </c>
      <c r="Z118" s="31">
        <f>IF(Z$8="","",'input rate-base'!Z118*input1!Z118)</f>
        <v>450</v>
      </c>
      <c r="AA118" s="31">
        <f>IF(AA$8="","",'input rate-base'!AA118*input1!AA118)</f>
        <v>1000</v>
      </c>
      <c r="AB118" s="31">
        <f>IF(AB$8="","",'input rate-base'!AB118*input1!AB118)</f>
        <v>0</v>
      </c>
      <c r="AC118" s="31" t="str">
        <f>IF(AC$8="","",'input rate-base'!AC118*input1!AC118)</f>
        <v/>
      </c>
      <c r="AD118" s="31" t="str">
        <f>IF(AD$8="","",'input rate-base'!AD118*input1!AD118)</f>
        <v/>
      </c>
      <c r="AE118" s="31" t="str">
        <f>IF(AE$8="","",'input rate-base'!AE118*input1!AE118)</f>
        <v/>
      </c>
      <c r="AF118" s="31" t="str">
        <f>IF(AF$8="","",'input rate-base'!AF118*input1!AF118)</f>
        <v/>
      </c>
      <c r="AG118" s="31" t="str">
        <f>IF(AG$8="","",'input rate-base'!AG118*input1!AG118)</f>
        <v/>
      </c>
      <c r="AH118" s="31" t="str">
        <f>IF(AH$8="","",'input rate-base'!AH118*input1!AH118)</f>
        <v/>
      </c>
      <c r="AI118" s="31" t="str">
        <f>IF(AI$8="","",'input rate-base'!AI118*input1!AI118)</f>
        <v/>
      </c>
      <c r="AJ118" s="31" t="str">
        <f>IF(AJ$8="","",'input rate-base'!AJ118*input1!AJ118)</f>
        <v/>
      </c>
      <c r="AK118" s="31" t="str">
        <f>IF(AK$8="","",'input rate-base'!AK118*input1!AK118)</f>
        <v/>
      </c>
      <c r="AL118" s="31" t="str">
        <f>IF(AL$8="","",'input rate-base'!AL118*input1!AL118)</f>
        <v/>
      </c>
      <c r="AM118" s="31" t="str">
        <f>IF(AM$8="","",'input rate-base'!AM118*input1!AM118)</f>
        <v/>
      </c>
      <c r="AN118" s="31" t="str">
        <f>IF(AN$8="","",'input rate-base'!AN118*input1!AN118)</f>
        <v/>
      </c>
      <c r="AO118" s="31" t="str">
        <f>IF(AO$8="","",'input rate-base'!AO118*input1!AO118)</f>
        <v/>
      </c>
      <c r="AP118" s="31" t="str">
        <f>IF(AP$8="","",'input rate-base'!AP118*input1!AP118)</f>
        <v/>
      </c>
      <c r="AQ118" s="31" t="str">
        <f>IF(AQ$8="","",'input rate-base'!AQ118*input1!AQ118)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rate-base'!D119*input1!D119)</f>
        <v>6196110</v>
      </c>
      <c r="E119" s="31">
        <f>IF(E$8="","",'input rate-base'!E119*input1!E119)</f>
        <v>45300</v>
      </c>
      <c r="F119" s="31">
        <f>IF(F$8="","",'input rate-base'!F119*input1!F119)</f>
        <v>252405</v>
      </c>
      <c r="G119" s="31">
        <f>IF(G$8="","",'input rate-base'!G119*input1!G119)</f>
        <v>559512</v>
      </c>
      <c r="H119" s="31">
        <f>IF(H$8="","",'input rate-base'!H119*input1!H119)</f>
        <v>2628</v>
      </c>
      <c r="I119" s="31">
        <f>IF(I$8="","",'input rate-base'!I119*input1!I119)</f>
        <v>823152</v>
      </c>
      <c r="J119" s="31">
        <f>IF(J$8="","",'input rate-base'!J119*input1!J119)</f>
        <v>1364</v>
      </c>
      <c r="K119" s="31">
        <f>IF(K$8="","",'input rate-base'!K119*input1!K119)</f>
        <v>4136</v>
      </c>
      <c r="L119" s="31">
        <f>IF(L$8="","",'input rate-base'!L119*input1!L119)</f>
        <v>35728</v>
      </c>
      <c r="M119" s="31">
        <f>IF(M$8="","",'input rate-base'!M119*input1!M119)</f>
        <v>44100</v>
      </c>
      <c r="N119" s="31">
        <f>IF(N$8="","",'input rate-base'!N119*input1!N119)</f>
        <v>2025</v>
      </c>
      <c r="O119" s="31">
        <f>IF(O$8="","",'input rate-base'!O119*input1!O119)</f>
        <v>9900</v>
      </c>
      <c r="P119" s="31">
        <f>IF(P$8="","",'input rate-base'!P119*input1!P119)</f>
        <v>0</v>
      </c>
      <c r="Q119" s="31">
        <f>IF(Q$8="","",'input rate-base'!Q119*input1!Q119)</f>
        <v>25000</v>
      </c>
      <c r="R119" s="31">
        <f>IF(R$8="","",'input rate-base'!R119*input1!R119)</f>
        <v>396</v>
      </c>
      <c r="S119" s="31">
        <f>IF(S$8="","",'input rate-base'!S119*input1!S119)</f>
        <v>7084</v>
      </c>
      <c r="T119" s="31">
        <f>IF(T$8="","",'input rate-base'!T119*input1!T119)</f>
        <v>176</v>
      </c>
      <c r="U119" s="31">
        <f>IF(U$8="","",'input rate-base'!U119*input1!U119)</f>
        <v>132</v>
      </c>
      <c r="V119" s="31">
        <f>IF(V$8="","",'input rate-base'!V119*input1!V119)</f>
        <v>264</v>
      </c>
      <c r="W119" s="31">
        <f>IF(W$8="","",'input rate-base'!W119*input1!W119)</f>
        <v>2025</v>
      </c>
      <c r="X119" s="31">
        <f>IF(X$8="","",'input rate-base'!X119*input1!X119)</f>
        <v>1350</v>
      </c>
      <c r="Y119" s="31">
        <f>IF(Y$8="","",'input rate-base'!Y119*input1!Y119)</f>
        <v>2025</v>
      </c>
      <c r="Z119" s="31">
        <f>IF(Z$8="","",'input rate-base'!Z119*input1!Z119)</f>
        <v>450</v>
      </c>
      <c r="AA119" s="31">
        <f>IF(AA$8="","",'input rate-base'!AA119*input1!AA119)</f>
        <v>1000</v>
      </c>
      <c r="AB119" s="31">
        <f>IF(AB$8="","",'input rate-base'!AB119*input1!AB119)</f>
        <v>0</v>
      </c>
      <c r="AC119" s="31" t="str">
        <f>IF(AC$8="","",'input rate-base'!AC119*input1!AC119)</f>
        <v/>
      </c>
      <c r="AD119" s="31" t="str">
        <f>IF(AD$8="","",'input rate-base'!AD119*input1!AD119)</f>
        <v/>
      </c>
      <c r="AE119" s="31" t="str">
        <f>IF(AE$8="","",'input rate-base'!AE119*input1!AE119)</f>
        <v/>
      </c>
      <c r="AF119" s="31" t="str">
        <f>IF(AF$8="","",'input rate-base'!AF119*input1!AF119)</f>
        <v/>
      </c>
      <c r="AG119" s="31" t="str">
        <f>IF(AG$8="","",'input rate-base'!AG119*input1!AG119)</f>
        <v/>
      </c>
      <c r="AH119" s="31" t="str">
        <f>IF(AH$8="","",'input rate-base'!AH119*input1!AH119)</f>
        <v/>
      </c>
      <c r="AI119" s="31" t="str">
        <f>IF(AI$8="","",'input rate-base'!AI119*input1!AI119)</f>
        <v/>
      </c>
      <c r="AJ119" s="31" t="str">
        <f>IF(AJ$8="","",'input rate-base'!AJ119*input1!AJ119)</f>
        <v/>
      </c>
      <c r="AK119" s="31" t="str">
        <f>IF(AK$8="","",'input rate-base'!AK119*input1!AK119)</f>
        <v/>
      </c>
      <c r="AL119" s="31" t="str">
        <f>IF(AL$8="","",'input rate-base'!AL119*input1!AL119)</f>
        <v/>
      </c>
      <c r="AM119" s="31" t="str">
        <f>IF(AM$8="","",'input rate-base'!AM119*input1!AM119)</f>
        <v/>
      </c>
      <c r="AN119" s="31" t="str">
        <f>IF(AN$8="","",'input rate-base'!AN119*input1!AN119)</f>
        <v/>
      </c>
      <c r="AO119" s="31" t="str">
        <f>IF(AO$8="","",'input rate-base'!AO119*input1!AO119)</f>
        <v/>
      </c>
      <c r="AP119" s="31" t="str">
        <f>IF(AP$8="","",'input rate-base'!AP119*input1!AP119)</f>
        <v/>
      </c>
      <c r="AQ119" s="31" t="str">
        <f>IF(AQ$8="","",'input rate-base'!AQ119*input1!AQ119)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rate-base'!D120*input1!D120)</f>
        <v>6205500</v>
      </c>
      <c r="E120" s="31">
        <f>IF(E$8="","",'input rate-base'!E120*input1!E120)</f>
        <v>44940</v>
      </c>
      <c r="F120" s="31">
        <f>IF(F$8="","",'input rate-base'!F120*input1!F120)</f>
        <v>252405</v>
      </c>
      <c r="G120" s="31">
        <f>IF(G$8="","",'input rate-base'!G120*input1!G120)</f>
        <v>560016</v>
      </c>
      <c r="H120" s="31">
        <f>IF(H$8="","",'input rate-base'!H120*input1!H120)</f>
        <v>2628</v>
      </c>
      <c r="I120" s="31">
        <f>IF(I$8="","",'input rate-base'!I120*input1!I120)</f>
        <v>824340</v>
      </c>
      <c r="J120" s="31">
        <f>IF(J$8="","",'input rate-base'!J120*input1!J120)</f>
        <v>1364</v>
      </c>
      <c r="K120" s="31">
        <f>IF(K$8="","",'input rate-base'!K120*input1!K120)</f>
        <v>4136</v>
      </c>
      <c r="L120" s="31">
        <f>IF(L$8="","",'input rate-base'!L120*input1!L120)</f>
        <v>35860</v>
      </c>
      <c r="M120" s="31">
        <f>IF(M$8="","",'input rate-base'!M120*input1!M120)</f>
        <v>44325</v>
      </c>
      <c r="N120" s="31">
        <f>IF(N$8="","",'input rate-base'!N120*input1!N120)</f>
        <v>2025</v>
      </c>
      <c r="O120" s="31">
        <f>IF(O$8="","",'input rate-base'!O120*input1!O120)</f>
        <v>9900</v>
      </c>
      <c r="P120" s="31">
        <f>IF(P$8="","",'input rate-base'!P120*input1!P120)</f>
        <v>0</v>
      </c>
      <c r="Q120" s="31">
        <f>IF(Q$8="","",'input rate-base'!Q120*input1!Q120)</f>
        <v>25000</v>
      </c>
      <c r="R120" s="31">
        <f>IF(R$8="","",'input rate-base'!R120*input1!R120)</f>
        <v>396</v>
      </c>
      <c r="S120" s="31">
        <f>IF(S$8="","",'input rate-base'!S120*input1!S120)</f>
        <v>7084</v>
      </c>
      <c r="T120" s="31">
        <f>IF(T$8="","",'input rate-base'!T120*input1!T120)</f>
        <v>176</v>
      </c>
      <c r="U120" s="31">
        <f>IF(U$8="","",'input rate-base'!U120*input1!U120)</f>
        <v>132</v>
      </c>
      <c r="V120" s="31">
        <f>IF(V$8="","",'input rate-base'!V120*input1!V120)</f>
        <v>264</v>
      </c>
      <c r="W120" s="31">
        <f>IF(W$8="","",'input rate-base'!W120*input1!W120)</f>
        <v>2025</v>
      </c>
      <c r="X120" s="31">
        <f>IF(X$8="","",'input rate-base'!X120*input1!X120)</f>
        <v>1350</v>
      </c>
      <c r="Y120" s="31">
        <f>IF(Y$8="","",'input rate-base'!Y120*input1!Y120)</f>
        <v>2025</v>
      </c>
      <c r="Z120" s="31">
        <f>IF(Z$8="","",'input rate-base'!Z120*input1!Z120)</f>
        <v>450</v>
      </c>
      <c r="AA120" s="31">
        <f>IF(AA$8="","",'input rate-base'!AA120*input1!AA120)</f>
        <v>1000</v>
      </c>
      <c r="AB120" s="31">
        <f>IF(AB$8="","",'input rate-base'!AB120*input1!AB120)</f>
        <v>0</v>
      </c>
      <c r="AC120" s="31" t="str">
        <f>IF(AC$8="","",'input rate-base'!AC120*input1!AC120)</f>
        <v/>
      </c>
      <c r="AD120" s="31" t="str">
        <f>IF(AD$8="","",'input rate-base'!AD120*input1!AD120)</f>
        <v/>
      </c>
      <c r="AE120" s="31" t="str">
        <f>IF(AE$8="","",'input rate-base'!AE120*input1!AE120)</f>
        <v/>
      </c>
      <c r="AF120" s="31" t="str">
        <f>IF(AF$8="","",'input rate-base'!AF120*input1!AF120)</f>
        <v/>
      </c>
      <c r="AG120" s="31" t="str">
        <f>IF(AG$8="","",'input rate-base'!AG120*input1!AG120)</f>
        <v/>
      </c>
      <c r="AH120" s="31" t="str">
        <f>IF(AH$8="","",'input rate-base'!AH120*input1!AH120)</f>
        <v/>
      </c>
      <c r="AI120" s="31" t="str">
        <f>IF(AI$8="","",'input rate-base'!AI120*input1!AI120)</f>
        <v/>
      </c>
      <c r="AJ120" s="31" t="str">
        <f>IF(AJ$8="","",'input rate-base'!AJ120*input1!AJ120)</f>
        <v/>
      </c>
      <c r="AK120" s="31" t="str">
        <f>IF(AK$8="","",'input rate-base'!AK120*input1!AK120)</f>
        <v/>
      </c>
      <c r="AL120" s="31" t="str">
        <f>IF(AL$8="","",'input rate-base'!AL120*input1!AL120)</f>
        <v/>
      </c>
      <c r="AM120" s="31" t="str">
        <f>IF(AM$8="","",'input rate-base'!AM120*input1!AM120)</f>
        <v/>
      </c>
      <c r="AN120" s="31" t="str">
        <f>IF(AN$8="","",'input rate-base'!AN120*input1!AN120)</f>
        <v/>
      </c>
      <c r="AO120" s="31" t="str">
        <f>IF(AO$8="","",'input rate-base'!AO120*input1!AO120)</f>
        <v/>
      </c>
      <c r="AP120" s="31" t="str">
        <f>IF(AP$8="","",'input rate-base'!AP120*input1!AP120)</f>
        <v/>
      </c>
      <c r="AQ120" s="31" t="str">
        <f>IF(AQ$8="","",'input rate-base'!AQ120*input1!AQ120)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rate-base'!D121*input1!D121)</f>
        <v>6215010</v>
      </c>
      <c r="E121" s="31">
        <f>IF(E$8="","",'input rate-base'!E121*input1!E121)</f>
        <v>44580</v>
      </c>
      <c r="F121" s="31">
        <f>IF(F$8="","",'input rate-base'!F121*input1!F121)</f>
        <v>252405</v>
      </c>
      <c r="G121" s="31">
        <f>IF(G$8="","",'input rate-base'!G121*input1!G121)</f>
        <v>560484</v>
      </c>
      <c r="H121" s="31">
        <f>IF(H$8="","",'input rate-base'!H121*input1!H121)</f>
        <v>2628</v>
      </c>
      <c r="I121" s="31">
        <f>IF(I$8="","",'input rate-base'!I121*input1!I121)</f>
        <v>825528</v>
      </c>
      <c r="J121" s="31">
        <f>IF(J$8="","",'input rate-base'!J121*input1!J121)</f>
        <v>1364</v>
      </c>
      <c r="K121" s="31">
        <f>IF(K$8="","",'input rate-base'!K121*input1!K121)</f>
        <v>4136</v>
      </c>
      <c r="L121" s="31">
        <f>IF(L$8="","",'input rate-base'!L121*input1!L121)</f>
        <v>35992</v>
      </c>
      <c r="M121" s="31">
        <f>IF(M$8="","",'input rate-base'!M121*input1!M121)</f>
        <v>44550</v>
      </c>
      <c r="N121" s="31">
        <f>IF(N$8="","",'input rate-base'!N121*input1!N121)</f>
        <v>2025</v>
      </c>
      <c r="O121" s="31">
        <f>IF(O$8="","",'input rate-base'!O121*input1!O121)</f>
        <v>9900</v>
      </c>
      <c r="P121" s="31">
        <f>IF(P$8="","",'input rate-base'!P121*input1!P121)</f>
        <v>0</v>
      </c>
      <c r="Q121" s="31">
        <f>IF(Q$8="","",'input rate-base'!Q121*input1!Q121)</f>
        <v>25000</v>
      </c>
      <c r="R121" s="31">
        <f>IF(R$8="","",'input rate-base'!R121*input1!R121)</f>
        <v>396</v>
      </c>
      <c r="S121" s="31">
        <f>IF(S$8="","",'input rate-base'!S121*input1!S121)</f>
        <v>7084</v>
      </c>
      <c r="T121" s="31">
        <f>IF(T$8="","",'input rate-base'!T121*input1!T121)</f>
        <v>176</v>
      </c>
      <c r="U121" s="31">
        <f>IF(U$8="","",'input rate-base'!U121*input1!U121)</f>
        <v>132</v>
      </c>
      <c r="V121" s="31">
        <f>IF(V$8="","",'input rate-base'!V121*input1!V121)</f>
        <v>264</v>
      </c>
      <c r="W121" s="31">
        <f>IF(W$8="","",'input rate-base'!W121*input1!W121)</f>
        <v>2025</v>
      </c>
      <c r="X121" s="31">
        <f>IF(X$8="","",'input rate-base'!X121*input1!X121)</f>
        <v>1350</v>
      </c>
      <c r="Y121" s="31">
        <f>IF(Y$8="","",'input rate-base'!Y121*input1!Y121)</f>
        <v>2025</v>
      </c>
      <c r="Z121" s="31">
        <f>IF(Z$8="","",'input rate-base'!Z121*input1!Z121)</f>
        <v>450</v>
      </c>
      <c r="AA121" s="31">
        <f>IF(AA$8="","",'input rate-base'!AA121*input1!AA121)</f>
        <v>1000</v>
      </c>
      <c r="AB121" s="31">
        <f>IF(AB$8="","",'input rate-base'!AB121*input1!AB121)</f>
        <v>0</v>
      </c>
      <c r="AC121" s="31" t="str">
        <f>IF(AC$8="","",'input rate-base'!AC121*input1!AC121)</f>
        <v/>
      </c>
      <c r="AD121" s="31" t="str">
        <f>IF(AD$8="","",'input rate-base'!AD121*input1!AD121)</f>
        <v/>
      </c>
      <c r="AE121" s="31" t="str">
        <f>IF(AE$8="","",'input rate-base'!AE121*input1!AE121)</f>
        <v/>
      </c>
      <c r="AF121" s="31" t="str">
        <f>IF(AF$8="","",'input rate-base'!AF121*input1!AF121)</f>
        <v/>
      </c>
      <c r="AG121" s="31" t="str">
        <f>IF(AG$8="","",'input rate-base'!AG121*input1!AG121)</f>
        <v/>
      </c>
      <c r="AH121" s="31" t="str">
        <f>IF(AH$8="","",'input rate-base'!AH121*input1!AH121)</f>
        <v/>
      </c>
      <c r="AI121" s="31" t="str">
        <f>IF(AI$8="","",'input rate-base'!AI121*input1!AI121)</f>
        <v/>
      </c>
      <c r="AJ121" s="31" t="str">
        <f>IF(AJ$8="","",'input rate-base'!AJ121*input1!AJ121)</f>
        <v/>
      </c>
      <c r="AK121" s="31" t="str">
        <f>IF(AK$8="","",'input rate-base'!AK121*input1!AK121)</f>
        <v/>
      </c>
      <c r="AL121" s="31" t="str">
        <f>IF(AL$8="","",'input rate-base'!AL121*input1!AL121)</f>
        <v/>
      </c>
      <c r="AM121" s="31" t="str">
        <f>IF(AM$8="","",'input rate-base'!AM121*input1!AM121)</f>
        <v/>
      </c>
      <c r="AN121" s="31" t="str">
        <f>IF(AN$8="","",'input rate-base'!AN121*input1!AN121)</f>
        <v/>
      </c>
      <c r="AO121" s="31" t="str">
        <f>IF(AO$8="","",'input rate-base'!AO121*input1!AO121)</f>
        <v/>
      </c>
      <c r="AP121" s="31" t="str">
        <f>IF(AP$8="","",'input rate-base'!AP121*input1!AP121)</f>
        <v/>
      </c>
      <c r="AQ121" s="31" t="str">
        <f>IF(AQ$8="","",'input rate-base'!AQ121*input1!AQ121)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rate-base'!D122*input1!D122)</f>
        <v>6227055</v>
      </c>
      <c r="E122" s="31">
        <f>IF(E$8="","",'input rate-base'!E122*input1!E122)</f>
        <v>44235</v>
      </c>
      <c r="F122" s="31">
        <f>IF(F$8="","",'input rate-base'!F122*input1!F122)</f>
        <v>252405</v>
      </c>
      <c r="G122" s="31">
        <f>IF(G$8="","",'input rate-base'!G122*input1!G122)</f>
        <v>561132</v>
      </c>
      <c r="H122" s="31">
        <f>IF(H$8="","",'input rate-base'!H122*input1!H122)</f>
        <v>2628</v>
      </c>
      <c r="I122" s="31">
        <f>IF(I$8="","",'input rate-base'!I122*input1!I122)</f>
        <v>827112</v>
      </c>
      <c r="J122" s="31">
        <f>IF(J$8="","",'input rate-base'!J122*input1!J122)</f>
        <v>1364</v>
      </c>
      <c r="K122" s="31">
        <f>IF(K$8="","",'input rate-base'!K122*input1!K122)</f>
        <v>4136</v>
      </c>
      <c r="L122" s="31">
        <f>IF(L$8="","",'input rate-base'!L122*input1!L122)</f>
        <v>36080</v>
      </c>
      <c r="M122" s="31">
        <f>IF(M$8="","",'input rate-base'!M122*input1!M122)</f>
        <v>44550</v>
      </c>
      <c r="N122" s="31">
        <f>IF(N$8="","",'input rate-base'!N122*input1!N122)</f>
        <v>2025</v>
      </c>
      <c r="O122" s="31">
        <f>IF(O$8="","",'input rate-base'!O122*input1!O122)</f>
        <v>9900</v>
      </c>
      <c r="P122" s="31">
        <f>IF(P$8="","",'input rate-base'!P122*input1!P122)</f>
        <v>0</v>
      </c>
      <c r="Q122" s="31">
        <f>IF(Q$8="","",'input rate-base'!Q122*input1!Q122)</f>
        <v>25000</v>
      </c>
      <c r="R122" s="31">
        <f>IF(R$8="","",'input rate-base'!R122*input1!R122)</f>
        <v>396</v>
      </c>
      <c r="S122" s="31">
        <f>IF(S$8="","",'input rate-base'!S122*input1!S122)</f>
        <v>7128</v>
      </c>
      <c r="T122" s="31">
        <f>IF(T$8="","",'input rate-base'!T122*input1!T122)</f>
        <v>176</v>
      </c>
      <c r="U122" s="31">
        <f>IF(U$8="","",'input rate-base'!U122*input1!U122)</f>
        <v>132</v>
      </c>
      <c r="V122" s="31">
        <f>IF(V$8="","",'input rate-base'!V122*input1!V122)</f>
        <v>264</v>
      </c>
      <c r="W122" s="31">
        <f>IF(W$8="","",'input rate-base'!W122*input1!W122)</f>
        <v>2025</v>
      </c>
      <c r="X122" s="31">
        <f>IF(X$8="","",'input rate-base'!X122*input1!X122)</f>
        <v>1350</v>
      </c>
      <c r="Y122" s="31">
        <f>IF(Y$8="","",'input rate-base'!Y122*input1!Y122)</f>
        <v>2025</v>
      </c>
      <c r="Z122" s="31">
        <f>IF(Z$8="","",'input rate-base'!Z122*input1!Z122)</f>
        <v>450</v>
      </c>
      <c r="AA122" s="31">
        <f>IF(AA$8="","",'input rate-base'!AA122*input1!AA122)</f>
        <v>1000</v>
      </c>
      <c r="AB122" s="31">
        <f>IF(AB$8="","",'input rate-base'!AB122*input1!AB122)</f>
        <v>0</v>
      </c>
      <c r="AC122" s="31" t="str">
        <f>IF(AC$8="","",'input rate-base'!AC122*input1!AC122)</f>
        <v/>
      </c>
      <c r="AD122" s="31" t="str">
        <f>IF(AD$8="","",'input rate-base'!AD122*input1!AD122)</f>
        <v/>
      </c>
      <c r="AE122" s="31" t="str">
        <f>IF(AE$8="","",'input rate-base'!AE122*input1!AE122)</f>
        <v/>
      </c>
      <c r="AF122" s="31" t="str">
        <f>IF(AF$8="","",'input rate-base'!AF122*input1!AF122)</f>
        <v/>
      </c>
      <c r="AG122" s="31" t="str">
        <f>IF(AG$8="","",'input rate-base'!AG122*input1!AG122)</f>
        <v/>
      </c>
      <c r="AH122" s="31" t="str">
        <f>IF(AH$8="","",'input rate-base'!AH122*input1!AH122)</f>
        <v/>
      </c>
      <c r="AI122" s="31" t="str">
        <f>IF(AI$8="","",'input rate-base'!AI122*input1!AI122)</f>
        <v/>
      </c>
      <c r="AJ122" s="31" t="str">
        <f>IF(AJ$8="","",'input rate-base'!AJ122*input1!AJ122)</f>
        <v/>
      </c>
      <c r="AK122" s="31" t="str">
        <f>IF(AK$8="","",'input rate-base'!AK122*input1!AK122)</f>
        <v/>
      </c>
      <c r="AL122" s="31" t="str">
        <f>IF(AL$8="","",'input rate-base'!AL122*input1!AL122)</f>
        <v/>
      </c>
      <c r="AM122" s="31" t="str">
        <f>IF(AM$8="","",'input rate-base'!AM122*input1!AM122)</f>
        <v/>
      </c>
      <c r="AN122" s="31" t="str">
        <f>IF(AN$8="","",'input rate-base'!AN122*input1!AN122)</f>
        <v/>
      </c>
      <c r="AO122" s="31" t="str">
        <f>IF(AO$8="","",'input rate-base'!AO122*input1!AO122)</f>
        <v/>
      </c>
      <c r="AP122" s="31" t="str">
        <f>IF(AP$8="","",'input rate-base'!AP122*input1!AP122)</f>
        <v/>
      </c>
      <c r="AQ122" s="31" t="str">
        <f>IF(AQ$8="","",'input rate-base'!AQ122*input1!AQ122)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rate-base'!D123*input1!D123)</f>
        <v>6235980</v>
      </c>
      <c r="E123" s="31">
        <f>IF(E$8="","",'input rate-base'!E123*input1!E123)</f>
        <v>43890</v>
      </c>
      <c r="F123" s="31">
        <f>IF(F$8="","",'input rate-base'!F123*input1!F123)</f>
        <v>252405</v>
      </c>
      <c r="G123" s="31">
        <f>IF(G$8="","",'input rate-base'!G123*input1!G123)</f>
        <v>561600</v>
      </c>
      <c r="H123" s="31">
        <f>IF(H$8="","",'input rate-base'!H123*input1!H123)</f>
        <v>2628</v>
      </c>
      <c r="I123" s="31">
        <f>IF(I$8="","",'input rate-base'!I123*input1!I123)</f>
        <v>828300</v>
      </c>
      <c r="J123" s="31">
        <f>IF(J$8="","",'input rate-base'!J123*input1!J123)</f>
        <v>1364</v>
      </c>
      <c r="K123" s="31">
        <f>IF(K$8="","",'input rate-base'!K123*input1!K123)</f>
        <v>4136</v>
      </c>
      <c r="L123" s="31">
        <f>IF(L$8="","",'input rate-base'!L123*input1!L123)</f>
        <v>36168</v>
      </c>
      <c r="M123" s="31">
        <f>IF(M$8="","",'input rate-base'!M123*input1!M123)</f>
        <v>44775</v>
      </c>
      <c r="N123" s="31">
        <f>IF(N$8="","",'input rate-base'!N123*input1!N123)</f>
        <v>2025</v>
      </c>
      <c r="O123" s="31">
        <f>IF(O$8="","",'input rate-base'!O123*input1!O123)</f>
        <v>9900</v>
      </c>
      <c r="P123" s="31">
        <f>IF(P$8="","",'input rate-base'!P123*input1!P123)</f>
        <v>0</v>
      </c>
      <c r="Q123" s="31">
        <f>IF(Q$8="","",'input rate-base'!Q123*input1!Q123)</f>
        <v>25000</v>
      </c>
      <c r="R123" s="31">
        <f>IF(R$8="","",'input rate-base'!R123*input1!R123)</f>
        <v>396</v>
      </c>
      <c r="S123" s="31">
        <f>IF(S$8="","",'input rate-base'!S123*input1!S123)</f>
        <v>7128</v>
      </c>
      <c r="T123" s="31">
        <f>IF(T$8="","",'input rate-base'!T123*input1!T123)</f>
        <v>176</v>
      </c>
      <c r="U123" s="31">
        <f>IF(U$8="","",'input rate-base'!U123*input1!U123)</f>
        <v>132</v>
      </c>
      <c r="V123" s="31">
        <f>IF(V$8="","",'input rate-base'!V123*input1!V123)</f>
        <v>264</v>
      </c>
      <c r="W123" s="31">
        <f>IF(W$8="","",'input rate-base'!W123*input1!W123)</f>
        <v>2025</v>
      </c>
      <c r="X123" s="31">
        <f>IF(X$8="","",'input rate-base'!X123*input1!X123)</f>
        <v>1350</v>
      </c>
      <c r="Y123" s="31">
        <f>IF(Y$8="","",'input rate-base'!Y123*input1!Y123)</f>
        <v>2025</v>
      </c>
      <c r="Z123" s="31">
        <f>IF(Z$8="","",'input rate-base'!Z123*input1!Z123)</f>
        <v>450</v>
      </c>
      <c r="AA123" s="31">
        <f>IF(AA$8="","",'input rate-base'!AA123*input1!AA123)</f>
        <v>1000</v>
      </c>
      <c r="AB123" s="31">
        <f>IF(AB$8="","",'input rate-base'!AB123*input1!AB123)</f>
        <v>0</v>
      </c>
      <c r="AC123" s="31" t="str">
        <f>IF(AC$8="","",'input rate-base'!AC123*input1!AC123)</f>
        <v/>
      </c>
      <c r="AD123" s="31" t="str">
        <f>IF(AD$8="","",'input rate-base'!AD123*input1!AD123)</f>
        <v/>
      </c>
      <c r="AE123" s="31" t="str">
        <f>IF(AE$8="","",'input rate-base'!AE123*input1!AE123)</f>
        <v/>
      </c>
      <c r="AF123" s="31" t="str">
        <f>IF(AF$8="","",'input rate-base'!AF123*input1!AF123)</f>
        <v/>
      </c>
      <c r="AG123" s="31" t="str">
        <f>IF(AG$8="","",'input rate-base'!AG123*input1!AG123)</f>
        <v/>
      </c>
      <c r="AH123" s="31" t="str">
        <f>IF(AH$8="","",'input rate-base'!AH123*input1!AH123)</f>
        <v/>
      </c>
      <c r="AI123" s="31" t="str">
        <f>IF(AI$8="","",'input rate-base'!AI123*input1!AI123)</f>
        <v/>
      </c>
      <c r="AJ123" s="31" t="str">
        <f>IF(AJ$8="","",'input rate-base'!AJ123*input1!AJ123)</f>
        <v/>
      </c>
      <c r="AK123" s="31" t="str">
        <f>IF(AK$8="","",'input rate-base'!AK123*input1!AK123)</f>
        <v/>
      </c>
      <c r="AL123" s="31" t="str">
        <f>IF(AL$8="","",'input rate-base'!AL123*input1!AL123)</f>
        <v/>
      </c>
      <c r="AM123" s="31" t="str">
        <f>IF(AM$8="","",'input rate-base'!AM123*input1!AM123)</f>
        <v/>
      </c>
      <c r="AN123" s="31" t="str">
        <f>IF(AN$8="","",'input rate-base'!AN123*input1!AN123)</f>
        <v/>
      </c>
      <c r="AO123" s="31" t="str">
        <f>IF(AO$8="","",'input rate-base'!AO123*input1!AO123)</f>
        <v/>
      </c>
      <c r="AP123" s="31" t="str">
        <f>IF(AP$8="","",'input rate-base'!AP123*input1!AP123)</f>
        <v/>
      </c>
      <c r="AQ123" s="31" t="str">
        <f>IF(AQ$8="","",'input rate-base'!AQ123*input1!AQ123)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rate-base'!D124*input1!D124)</f>
        <v>6242940</v>
      </c>
      <c r="E124" s="31">
        <f>IF(E$8="","",'input rate-base'!E124*input1!E124)</f>
        <v>43545</v>
      </c>
      <c r="F124" s="31">
        <f>IF(F$8="","",'input rate-base'!F124*input1!F124)</f>
        <v>252405</v>
      </c>
      <c r="G124" s="31">
        <f>IF(G$8="","",'input rate-base'!G124*input1!G124)</f>
        <v>561942</v>
      </c>
      <c r="H124" s="31">
        <f>IF(H$8="","",'input rate-base'!H124*input1!H124)</f>
        <v>2628</v>
      </c>
      <c r="I124" s="31">
        <f>IF(I$8="","",'input rate-base'!I124*input1!I124)</f>
        <v>829092</v>
      </c>
      <c r="J124" s="31">
        <f>IF(J$8="","",'input rate-base'!J124*input1!J124)</f>
        <v>1364</v>
      </c>
      <c r="K124" s="31">
        <f>IF(K$8="","",'input rate-base'!K124*input1!K124)</f>
        <v>4136</v>
      </c>
      <c r="L124" s="31">
        <f>IF(L$8="","",'input rate-base'!L124*input1!L124)</f>
        <v>36344</v>
      </c>
      <c r="M124" s="31">
        <f>IF(M$8="","",'input rate-base'!M124*input1!M124)</f>
        <v>44775</v>
      </c>
      <c r="N124" s="31">
        <f>IF(N$8="","",'input rate-base'!N124*input1!N124)</f>
        <v>2025</v>
      </c>
      <c r="O124" s="31">
        <f>IF(O$8="","",'input rate-base'!O124*input1!O124)</f>
        <v>9900</v>
      </c>
      <c r="P124" s="31">
        <f>IF(P$8="","",'input rate-base'!P124*input1!P124)</f>
        <v>0</v>
      </c>
      <c r="Q124" s="31">
        <f>IF(Q$8="","",'input rate-base'!Q124*input1!Q124)</f>
        <v>25000</v>
      </c>
      <c r="R124" s="31">
        <f>IF(R$8="","",'input rate-base'!R124*input1!R124)</f>
        <v>396</v>
      </c>
      <c r="S124" s="31">
        <f>IF(S$8="","",'input rate-base'!S124*input1!S124)</f>
        <v>7128</v>
      </c>
      <c r="T124" s="31">
        <f>IF(T$8="","",'input rate-base'!T124*input1!T124)</f>
        <v>176</v>
      </c>
      <c r="U124" s="31">
        <f>IF(U$8="","",'input rate-base'!U124*input1!U124)</f>
        <v>132</v>
      </c>
      <c r="V124" s="31">
        <f>IF(V$8="","",'input rate-base'!V124*input1!V124)</f>
        <v>264</v>
      </c>
      <c r="W124" s="31">
        <f>IF(W$8="","",'input rate-base'!W124*input1!W124)</f>
        <v>2025</v>
      </c>
      <c r="X124" s="31">
        <f>IF(X$8="","",'input rate-base'!X124*input1!X124)</f>
        <v>1350</v>
      </c>
      <c r="Y124" s="31">
        <f>IF(Y$8="","",'input rate-base'!Y124*input1!Y124)</f>
        <v>2025</v>
      </c>
      <c r="Z124" s="31">
        <f>IF(Z$8="","",'input rate-base'!Z124*input1!Z124)</f>
        <v>450</v>
      </c>
      <c r="AA124" s="31">
        <f>IF(AA$8="","",'input rate-base'!AA124*input1!AA124)</f>
        <v>1000</v>
      </c>
      <c r="AB124" s="31">
        <f>IF(AB$8="","",'input rate-base'!AB124*input1!AB124)</f>
        <v>0</v>
      </c>
      <c r="AC124" s="31" t="str">
        <f>IF(AC$8="","",'input rate-base'!AC124*input1!AC124)</f>
        <v/>
      </c>
      <c r="AD124" s="31" t="str">
        <f>IF(AD$8="","",'input rate-base'!AD124*input1!AD124)</f>
        <v/>
      </c>
      <c r="AE124" s="31" t="str">
        <f>IF(AE$8="","",'input rate-base'!AE124*input1!AE124)</f>
        <v/>
      </c>
      <c r="AF124" s="31" t="str">
        <f>IF(AF$8="","",'input rate-base'!AF124*input1!AF124)</f>
        <v/>
      </c>
      <c r="AG124" s="31" t="str">
        <f>IF(AG$8="","",'input rate-base'!AG124*input1!AG124)</f>
        <v/>
      </c>
      <c r="AH124" s="31" t="str">
        <f>IF(AH$8="","",'input rate-base'!AH124*input1!AH124)</f>
        <v/>
      </c>
      <c r="AI124" s="31" t="str">
        <f>IF(AI$8="","",'input rate-base'!AI124*input1!AI124)</f>
        <v/>
      </c>
      <c r="AJ124" s="31" t="str">
        <f>IF(AJ$8="","",'input rate-base'!AJ124*input1!AJ124)</f>
        <v/>
      </c>
      <c r="AK124" s="31" t="str">
        <f>IF(AK$8="","",'input rate-base'!AK124*input1!AK124)</f>
        <v/>
      </c>
      <c r="AL124" s="31" t="str">
        <f>IF(AL$8="","",'input rate-base'!AL124*input1!AL124)</f>
        <v/>
      </c>
      <c r="AM124" s="31" t="str">
        <f>IF(AM$8="","",'input rate-base'!AM124*input1!AM124)</f>
        <v/>
      </c>
      <c r="AN124" s="31" t="str">
        <f>IF(AN$8="","",'input rate-base'!AN124*input1!AN124)</f>
        <v/>
      </c>
      <c r="AO124" s="31" t="str">
        <f>IF(AO$8="","",'input rate-base'!AO124*input1!AO124)</f>
        <v/>
      </c>
      <c r="AP124" s="31" t="str">
        <f>IF(AP$8="","",'input rate-base'!AP124*input1!AP124)</f>
        <v/>
      </c>
      <c r="AQ124" s="31" t="str">
        <f>IF(AQ$8="","",'input rate-base'!AQ124*input1!AQ124)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rate-base'!D125*input1!D125)</f>
        <v>6243405</v>
      </c>
      <c r="E125" s="31">
        <f>IF(E$8="","",'input rate-base'!E125*input1!E125)</f>
        <v>43200</v>
      </c>
      <c r="F125" s="31">
        <f>IF(F$8="","",'input rate-base'!F125*input1!F125)</f>
        <v>252405</v>
      </c>
      <c r="G125" s="31">
        <f>IF(G$8="","",'input rate-base'!G125*input1!G125)</f>
        <v>561942</v>
      </c>
      <c r="H125" s="31">
        <f>IF(H$8="","",'input rate-base'!H125*input1!H125)</f>
        <v>2628</v>
      </c>
      <c r="I125" s="31">
        <f>IF(I$8="","",'input rate-base'!I125*input1!I125)</f>
        <v>828960</v>
      </c>
      <c r="J125" s="31">
        <f>IF(J$8="","",'input rate-base'!J125*input1!J125)</f>
        <v>1364</v>
      </c>
      <c r="K125" s="31">
        <f>IF(K$8="","",'input rate-base'!K125*input1!K125)</f>
        <v>4136</v>
      </c>
      <c r="L125" s="31">
        <f>IF(L$8="","",'input rate-base'!L125*input1!L125)</f>
        <v>36432</v>
      </c>
      <c r="M125" s="31">
        <f>IF(M$8="","",'input rate-base'!M125*input1!M125)</f>
        <v>45000</v>
      </c>
      <c r="N125" s="31">
        <f>IF(N$8="","",'input rate-base'!N125*input1!N125)</f>
        <v>2025</v>
      </c>
      <c r="O125" s="31">
        <f>IF(O$8="","",'input rate-base'!O125*input1!O125)</f>
        <v>9900</v>
      </c>
      <c r="P125" s="31">
        <f>IF(P$8="","",'input rate-base'!P125*input1!P125)</f>
        <v>0</v>
      </c>
      <c r="Q125" s="31">
        <f>IF(Q$8="","",'input rate-base'!Q125*input1!Q125)</f>
        <v>25000</v>
      </c>
      <c r="R125" s="31">
        <f>IF(R$8="","",'input rate-base'!R125*input1!R125)</f>
        <v>396</v>
      </c>
      <c r="S125" s="31">
        <f>IF(S$8="","",'input rate-base'!S125*input1!S125)</f>
        <v>7128</v>
      </c>
      <c r="T125" s="31">
        <f>IF(T$8="","",'input rate-base'!T125*input1!T125)</f>
        <v>176</v>
      </c>
      <c r="U125" s="31">
        <f>IF(U$8="","",'input rate-base'!U125*input1!U125)</f>
        <v>132</v>
      </c>
      <c r="V125" s="31">
        <f>IF(V$8="","",'input rate-base'!V125*input1!V125)</f>
        <v>264</v>
      </c>
      <c r="W125" s="31">
        <f>IF(W$8="","",'input rate-base'!W125*input1!W125)</f>
        <v>2025</v>
      </c>
      <c r="X125" s="31">
        <f>IF(X$8="","",'input rate-base'!X125*input1!X125)</f>
        <v>1350</v>
      </c>
      <c r="Y125" s="31">
        <f>IF(Y$8="","",'input rate-base'!Y125*input1!Y125)</f>
        <v>2025</v>
      </c>
      <c r="Z125" s="31">
        <f>IF(Z$8="","",'input rate-base'!Z125*input1!Z125)</f>
        <v>450</v>
      </c>
      <c r="AA125" s="31">
        <f>IF(AA$8="","",'input rate-base'!AA125*input1!AA125)</f>
        <v>1000</v>
      </c>
      <c r="AB125" s="31">
        <f>IF(AB$8="","",'input rate-base'!AB125*input1!AB125)</f>
        <v>0</v>
      </c>
      <c r="AC125" s="31" t="str">
        <f>IF(AC$8="","",'input rate-base'!AC125*input1!AC125)</f>
        <v/>
      </c>
      <c r="AD125" s="31" t="str">
        <f>IF(AD$8="","",'input rate-base'!AD125*input1!AD125)</f>
        <v/>
      </c>
      <c r="AE125" s="31" t="str">
        <f>IF(AE$8="","",'input rate-base'!AE125*input1!AE125)</f>
        <v/>
      </c>
      <c r="AF125" s="31" t="str">
        <f>IF(AF$8="","",'input rate-base'!AF125*input1!AF125)</f>
        <v/>
      </c>
      <c r="AG125" s="31" t="str">
        <f>IF(AG$8="","",'input rate-base'!AG125*input1!AG125)</f>
        <v/>
      </c>
      <c r="AH125" s="31" t="str">
        <f>IF(AH$8="","",'input rate-base'!AH125*input1!AH125)</f>
        <v/>
      </c>
      <c r="AI125" s="31" t="str">
        <f>IF(AI$8="","",'input rate-base'!AI125*input1!AI125)</f>
        <v/>
      </c>
      <c r="AJ125" s="31" t="str">
        <f>IF(AJ$8="","",'input rate-base'!AJ125*input1!AJ125)</f>
        <v/>
      </c>
      <c r="AK125" s="31" t="str">
        <f>IF(AK$8="","",'input rate-base'!AK125*input1!AK125)</f>
        <v/>
      </c>
      <c r="AL125" s="31" t="str">
        <f>IF(AL$8="","",'input rate-base'!AL125*input1!AL125)</f>
        <v/>
      </c>
      <c r="AM125" s="31" t="str">
        <f>IF(AM$8="","",'input rate-base'!AM125*input1!AM125)</f>
        <v/>
      </c>
      <c r="AN125" s="31" t="str">
        <f>IF(AN$8="","",'input rate-base'!AN125*input1!AN125)</f>
        <v/>
      </c>
      <c r="AO125" s="31" t="str">
        <f>IF(AO$8="","",'input rate-base'!AO125*input1!AO125)</f>
        <v/>
      </c>
      <c r="AP125" s="31" t="str">
        <f>IF(AP$8="","",'input rate-base'!AP125*input1!AP125)</f>
        <v/>
      </c>
      <c r="AQ125" s="31" t="str">
        <f>IF(AQ$8="","",'input rate-base'!AQ125*input1!AQ125)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rate-base'!D126*input1!D126)</f>
        <v>6244755</v>
      </c>
      <c r="E126" s="31">
        <f>IF(E$8="","",'input rate-base'!E126*input1!E126)</f>
        <v>42855</v>
      </c>
      <c r="F126" s="31">
        <f>IF(F$8="","",'input rate-base'!F126*input1!F126)</f>
        <v>252405</v>
      </c>
      <c r="G126" s="31">
        <f>IF(G$8="","",'input rate-base'!G126*input1!G126)</f>
        <v>561996</v>
      </c>
      <c r="H126" s="31">
        <f>IF(H$8="","",'input rate-base'!H126*input1!H126)</f>
        <v>2628</v>
      </c>
      <c r="I126" s="31">
        <f>IF(I$8="","",'input rate-base'!I126*input1!I126)</f>
        <v>828960</v>
      </c>
      <c r="J126" s="31">
        <f>IF(J$8="","",'input rate-base'!J126*input1!J126)</f>
        <v>1364</v>
      </c>
      <c r="K126" s="31">
        <f>IF(K$8="","",'input rate-base'!K126*input1!K126)</f>
        <v>4136</v>
      </c>
      <c r="L126" s="31">
        <f>IF(L$8="","",'input rate-base'!L126*input1!L126)</f>
        <v>36608</v>
      </c>
      <c r="M126" s="31">
        <f>IF(M$8="","",'input rate-base'!M126*input1!M126)</f>
        <v>45000</v>
      </c>
      <c r="N126" s="31">
        <f>IF(N$8="","",'input rate-base'!N126*input1!N126)</f>
        <v>2025</v>
      </c>
      <c r="O126" s="31">
        <f>IF(O$8="","",'input rate-base'!O126*input1!O126)</f>
        <v>9900</v>
      </c>
      <c r="P126" s="31">
        <f>IF(P$8="","",'input rate-base'!P126*input1!P126)</f>
        <v>0</v>
      </c>
      <c r="Q126" s="31">
        <f>IF(Q$8="","",'input rate-base'!Q126*input1!Q126)</f>
        <v>25000</v>
      </c>
      <c r="R126" s="31">
        <f>IF(R$8="","",'input rate-base'!R126*input1!R126)</f>
        <v>396</v>
      </c>
      <c r="S126" s="31">
        <f>IF(S$8="","",'input rate-base'!S126*input1!S126)</f>
        <v>7128</v>
      </c>
      <c r="T126" s="31">
        <f>IF(T$8="","",'input rate-base'!T126*input1!T126)</f>
        <v>176</v>
      </c>
      <c r="U126" s="31">
        <f>IF(U$8="","",'input rate-base'!U126*input1!U126)</f>
        <v>132</v>
      </c>
      <c r="V126" s="31">
        <f>IF(V$8="","",'input rate-base'!V126*input1!V126)</f>
        <v>264</v>
      </c>
      <c r="W126" s="31">
        <f>IF(W$8="","",'input rate-base'!W126*input1!W126)</f>
        <v>2025</v>
      </c>
      <c r="X126" s="31">
        <f>IF(X$8="","",'input rate-base'!X126*input1!X126)</f>
        <v>1350</v>
      </c>
      <c r="Y126" s="31">
        <f>IF(Y$8="","",'input rate-base'!Y126*input1!Y126)</f>
        <v>2025</v>
      </c>
      <c r="Z126" s="31">
        <f>IF(Z$8="","",'input rate-base'!Z126*input1!Z126)</f>
        <v>450</v>
      </c>
      <c r="AA126" s="31">
        <f>IF(AA$8="","",'input rate-base'!AA126*input1!AA126)</f>
        <v>1000</v>
      </c>
      <c r="AB126" s="31">
        <f>IF(AB$8="","",'input rate-base'!AB126*input1!AB126)</f>
        <v>0</v>
      </c>
      <c r="AC126" s="31" t="str">
        <f>IF(AC$8="","",'input rate-base'!AC126*input1!AC126)</f>
        <v/>
      </c>
      <c r="AD126" s="31" t="str">
        <f>IF(AD$8="","",'input rate-base'!AD126*input1!AD126)</f>
        <v/>
      </c>
      <c r="AE126" s="31" t="str">
        <f>IF(AE$8="","",'input rate-base'!AE126*input1!AE126)</f>
        <v/>
      </c>
      <c r="AF126" s="31" t="str">
        <f>IF(AF$8="","",'input rate-base'!AF126*input1!AF126)</f>
        <v/>
      </c>
      <c r="AG126" s="31" t="str">
        <f>IF(AG$8="","",'input rate-base'!AG126*input1!AG126)</f>
        <v/>
      </c>
      <c r="AH126" s="31" t="str">
        <f>IF(AH$8="","",'input rate-base'!AH126*input1!AH126)</f>
        <v/>
      </c>
      <c r="AI126" s="31" t="str">
        <f>IF(AI$8="","",'input rate-base'!AI126*input1!AI126)</f>
        <v/>
      </c>
      <c r="AJ126" s="31" t="str">
        <f>IF(AJ$8="","",'input rate-base'!AJ126*input1!AJ126)</f>
        <v/>
      </c>
      <c r="AK126" s="31" t="str">
        <f>IF(AK$8="","",'input rate-base'!AK126*input1!AK126)</f>
        <v/>
      </c>
      <c r="AL126" s="31" t="str">
        <f>IF(AL$8="","",'input rate-base'!AL126*input1!AL126)</f>
        <v/>
      </c>
      <c r="AM126" s="31" t="str">
        <f>IF(AM$8="","",'input rate-base'!AM126*input1!AM126)</f>
        <v/>
      </c>
      <c r="AN126" s="31" t="str">
        <f>IF(AN$8="","",'input rate-base'!AN126*input1!AN126)</f>
        <v/>
      </c>
      <c r="AO126" s="31" t="str">
        <f>IF(AO$8="","",'input rate-base'!AO126*input1!AO126)</f>
        <v/>
      </c>
      <c r="AP126" s="31" t="str">
        <f>IF(AP$8="","",'input rate-base'!AP126*input1!AP126)</f>
        <v/>
      </c>
      <c r="AQ126" s="31" t="str">
        <f>IF(AQ$8="","",'input rate-base'!AQ126*input1!AQ126)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rate-base'!D127*input1!D127)</f>
        <v>6248190</v>
      </c>
      <c r="E127" s="31">
        <f>IF(E$8="","",'input rate-base'!E127*input1!E127)</f>
        <v>42510</v>
      </c>
      <c r="F127" s="31">
        <f>IF(F$8="","",'input rate-base'!F127*input1!F127)</f>
        <v>252405</v>
      </c>
      <c r="G127" s="31">
        <f>IF(G$8="","",'input rate-base'!G127*input1!G127)</f>
        <v>562176</v>
      </c>
      <c r="H127" s="31">
        <f>IF(H$8="","",'input rate-base'!H127*input1!H127)</f>
        <v>2628</v>
      </c>
      <c r="I127" s="31">
        <f>IF(I$8="","",'input rate-base'!I127*input1!I127)</f>
        <v>829224</v>
      </c>
      <c r="J127" s="31">
        <f>IF(J$8="","",'input rate-base'!J127*input1!J127)</f>
        <v>1364</v>
      </c>
      <c r="K127" s="31">
        <f>IF(K$8="","",'input rate-base'!K127*input1!K127)</f>
        <v>4136</v>
      </c>
      <c r="L127" s="31">
        <f>IF(L$8="","",'input rate-base'!L127*input1!L127)</f>
        <v>36652</v>
      </c>
      <c r="M127" s="31">
        <f>IF(M$8="","",'input rate-base'!M127*input1!M127)</f>
        <v>45450</v>
      </c>
      <c r="N127" s="31">
        <f>IF(N$8="","",'input rate-base'!N127*input1!N127)</f>
        <v>2025</v>
      </c>
      <c r="O127" s="31">
        <f>IF(O$8="","",'input rate-base'!O127*input1!O127)</f>
        <v>9900</v>
      </c>
      <c r="P127" s="31">
        <f>IF(P$8="","",'input rate-base'!P127*input1!P127)</f>
        <v>0</v>
      </c>
      <c r="Q127" s="31">
        <f>IF(Q$8="","",'input rate-base'!Q127*input1!Q127)</f>
        <v>25000</v>
      </c>
      <c r="R127" s="31">
        <f>IF(R$8="","",'input rate-base'!R127*input1!R127)</f>
        <v>396</v>
      </c>
      <c r="S127" s="31">
        <f>IF(S$8="","",'input rate-base'!S127*input1!S127)</f>
        <v>7128</v>
      </c>
      <c r="T127" s="31">
        <f>IF(T$8="","",'input rate-base'!T127*input1!T127)</f>
        <v>176</v>
      </c>
      <c r="U127" s="31">
        <f>IF(U$8="","",'input rate-base'!U127*input1!U127)</f>
        <v>132</v>
      </c>
      <c r="V127" s="31">
        <f>IF(V$8="","",'input rate-base'!V127*input1!V127)</f>
        <v>264</v>
      </c>
      <c r="W127" s="31">
        <f>IF(W$8="","",'input rate-base'!W127*input1!W127)</f>
        <v>2025</v>
      </c>
      <c r="X127" s="31">
        <f>IF(X$8="","",'input rate-base'!X127*input1!X127)</f>
        <v>1350</v>
      </c>
      <c r="Y127" s="31">
        <f>IF(Y$8="","",'input rate-base'!Y127*input1!Y127)</f>
        <v>2025</v>
      </c>
      <c r="Z127" s="31">
        <f>IF(Z$8="","",'input rate-base'!Z127*input1!Z127)</f>
        <v>450</v>
      </c>
      <c r="AA127" s="31">
        <f>IF(AA$8="","",'input rate-base'!AA127*input1!AA127)</f>
        <v>1000</v>
      </c>
      <c r="AB127" s="31">
        <f>IF(AB$8="","",'input rate-base'!AB127*input1!AB127)</f>
        <v>0</v>
      </c>
      <c r="AC127" s="31" t="str">
        <f>IF(AC$8="","",'input rate-base'!AC127*input1!AC127)</f>
        <v/>
      </c>
      <c r="AD127" s="31" t="str">
        <f>IF(AD$8="","",'input rate-base'!AD127*input1!AD127)</f>
        <v/>
      </c>
      <c r="AE127" s="31" t="str">
        <f>IF(AE$8="","",'input rate-base'!AE127*input1!AE127)</f>
        <v/>
      </c>
      <c r="AF127" s="31" t="str">
        <f>IF(AF$8="","",'input rate-base'!AF127*input1!AF127)</f>
        <v/>
      </c>
      <c r="AG127" s="31" t="str">
        <f>IF(AG$8="","",'input rate-base'!AG127*input1!AG127)</f>
        <v/>
      </c>
      <c r="AH127" s="31" t="str">
        <f>IF(AH$8="","",'input rate-base'!AH127*input1!AH127)</f>
        <v/>
      </c>
      <c r="AI127" s="31" t="str">
        <f>IF(AI$8="","",'input rate-base'!AI127*input1!AI127)</f>
        <v/>
      </c>
      <c r="AJ127" s="31" t="str">
        <f>IF(AJ$8="","",'input rate-base'!AJ127*input1!AJ127)</f>
        <v/>
      </c>
      <c r="AK127" s="31" t="str">
        <f>IF(AK$8="","",'input rate-base'!AK127*input1!AK127)</f>
        <v/>
      </c>
      <c r="AL127" s="31" t="str">
        <f>IF(AL$8="","",'input rate-base'!AL127*input1!AL127)</f>
        <v/>
      </c>
      <c r="AM127" s="31" t="str">
        <f>IF(AM$8="","",'input rate-base'!AM127*input1!AM127)</f>
        <v/>
      </c>
      <c r="AN127" s="31" t="str">
        <f>IF(AN$8="","",'input rate-base'!AN127*input1!AN127)</f>
        <v/>
      </c>
      <c r="AO127" s="31" t="str">
        <f>IF(AO$8="","",'input rate-base'!AO127*input1!AO127)</f>
        <v/>
      </c>
      <c r="AP127" s="31" t="str">
        <f>IF(AP$8="","",'input rate-base'!AP127*input1!AP127)</f>
        <v/>
      </c>
      <c r="AQ127" s="31" t="str">
        <f>IF(AQ$8="","",'input rate-base'!AQ127*input1!AQ127)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rate-base'!D128*input1!D128)</f>
        <v>6252540</v>
      </c>
      <c r="E128" s="31">
        <f>IF(E$8="","",'input rate-base'!E128*input1!E128)</f>
        <v>42165</v>
      </c>
      <c r="F128" s="31">
        <f>IF(F$8="","",'input rate-base'!F128*input1!F128)</f>
        <v>252405</v>
      </c>
      <c r="G128" s="31">
        <f>IF(G$8="","",'input rate-base'!G128*input1!G128)</f>
        <v>562374</v>
      </c>
      <c r="H128" s="31">
        <f>IF(H$8="","",'input rate-base'!H128*input1!H128)</f>
        <v>2628</v>
      </c>
      <c r="I128" s="31">
        <f>IF(I$8="","",'input rate-base'!I128*input1!I128)</f>
        <v>829708</v>
      </c>
      <c r="J128" s="31">
        <f>IF(J$8="","",'input rate-base'!J128*input1!J128)</f>
        <v>1364</v>
      </c>
      <c r="K128" s="31">
        <f>IF(K$8="","",'input rate-base'!K128*input1!K128)</f>
        <v>4092</v>
      </c>
      <c r="L128" s="31">
        <f>IF(L$8="","",'input rate-base'!L128*input1!L128)</f>
        <v>36828</v>
      </c>
      <c r="M128" s="31">
        <f>IF(M$8="","",'input rate-base'!M128*input1!M128)</f>
        <v>45450</v>
      </c>
      <c r="N128" s="31">
        <f>IF(N$8="","",'input rate-base'!N128*input1!N128)</f>
        <v>2025</v>
      </c>
      <c r="O128" s="31">
        <f>IF(O$8="","",'input rate-base'!O128*input1!O128)</f>
        <v>9900</v>
      </c>
      <c r="P128" s="31">
        <f>IF(P$8="","",'input rate-base'!P128*input1!P128)</f>
        <v>0</v>
      </c>
      <c r="Q128" s="31">
        <f>IF(Q$8="","",'input rate-base'!Q128*input1!Q128)</f>
        <v>25000</v>
      </c>
      <c r="R128" s="31">
        <f>IF(R$8="","",'input rate-base'!R128*input1!R128)</f>
        <v>396</v>
      </c>
      <c r="S128" s="31">
        <f>IF(S$8="","",'input rate-base'!S128*input1!S128)</f>
        <v>7128</v>
      </c>
      <c r="T128" s="31">
        <f>IF(T$8="","",'input rate-base'!T128*input1!T128)</f>
        <v>176</v>
      </c>
      <c r="U128" s="31">
        <f>IF(U$8="","",'input rate-base'!U128*input1!U128)</f>
        <v>132</v>
      </c>
      <c r="V128" s="31">
        <f>IF(V$8="","",'input rate-base'!V128*input1!V128)</f>
        <v>264</v>
      </c>
      <c r="W128" s="31">
        <f>IF(W$8="","",'input rate-base'!W128*input1!W128)</f>
        <v>2025</v>
      </c>
      <c r="X128" s="31">
        <f>IF(X$8="","",'input rate-base'!X128*input1!X128)</f>
        <v>1350</v>
      </c>
      <c r="Y128" s="31">
        <f>IF(Y$8="","",'input rate-base'!Y128*input1!Y128)</f>
        <v>2025</v>
      </c>
      <c r="Z128" s="31">
        <f>IF(Z$8="","",'input rate-base'!Z128*input1!Z128)</f>
        <v>450</v>
      </c>
      <c r="AA128" s="31">
        <f>IF(AA$8="","",'input rate-base'!AA128*input1!AA128)</f>
        <v>1000</v>
      </c>
      <c r="AB128" s="31">
        <f>IF(AB$8="","",'input rate-base'!AB128*input1!AB128)</f>
        <v>0</v>
      </c>
      <c r="AC128" s="31" t="str">
        <f>IF(AC$8="","",'input rate-base'!AC128*input1!AC128)</f>
        <v/>
      </c>
      <c r="AD128" s="31" t="str">
        <f>IF(AD$8="","",'input rate-base'!AD128*input1!AD128)</f>
        <v/>
      </c>
      <c r="AE128" s="31" t="str">
        <f>IF(AE$8="","",'input rate-base'!AE128*input1!AE128)</f>
        <v/>
      </c>
      <c r="AF128" s="31" t="str">
        <f>IF(AF$8="","",'input rate-base'!AF128*input1!AF128)</f>
        <v/>
      </c>
      <c r="AG128" s="31" t="str">
        <f>IF(AG$8="","",'input rate-base'!AG128*input1!AG128)</f>
        <v/>
      </c>
      <c r="AH128" s="31" t="str">
        <f>IF(AH$8="","",'input rate-base'!AH128*input1!AH128)</f>
        <v/>
      </c>
      <c r="AI128" s="31" t="str">
        <f>IF(AI$8="","",'input rate-base'!AI128*input1!AI128)</f>
        <v/>
      </c>
      <c r="AJ128" s="31" t="str">
        <f>IF(AJ$8="","",'input rate-base'!AJ128*input1!AJ128)</f>
        <v/>
      </c>
      <c r="AK128" s="31" t="str">
        <f>IF(AK$8="","",'input rate-base'!AK128*input1!AK128)</f>
        <v/>
      </c>
      <c r="AL128" s="31" t="str">
        <f>IF(AL$8="","",'input rate-base'!AL128*input1!AL128)</f>
        <v/>
      </c>
      <c r="AM128" s="31" t="str">
        <f>IF(AM$8="","",'input rate-base'!AM128*input1!AM128)</f>
        <v/>
      </c>
      <c r="AN128" s="31" t="str">
        <f>IF(AN$8="","",'input rate-base'!AN128*input1!AN128)</f>
        <v/>
      </c>
      <c r="AO128" s="31" t="str">
        <f>IF(AO$8="","",'input rate-base'!AO128*input1!AO128)</f>
        <v/>
      </c>
      <c r="AP128" s="31" t="str">
        <f>IF(AP$8="","",'input rate-base'!AP128*input1!AP128)</f>
        <v/>
      </c>
      <c r="AQ128" s="31" t="str">
        <f>IF(AQ$8="","",'input rate-base'!AQ128*input1!AQ128)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rate-base'!D129*input1!D129)</f>
        <v>6263250</v>
      </c>
      <c r="E129" s="31">
        <f>IF(E$8="","",'input rate-base'!E129*input1!E129)</f>
        <v>41835</v>
      </c>
      <c r="F129" s="31">
        <f>IF(F$8="","",'input rate-base'!F129*input1!F129)</f>
        <v>252405</v>
      </c>
      <c r="G129" s="31">
        <f>IF(G$8="","",'input rate-base'!G129*input1!G129)</f>
        <v>562932</v>
      </c>
      <c r="H129" s="31">
        <f>IF(H$8="","",'input rate-base'!H129*input1!H129)</f>
        <v>2628</v>
      </c>
      <c r="I129" s="31">
        <f>IF(I$8="","",'input rate-base'!I129*input1!I129)</f>
        <v>831160</v>
      </c>
      <c r="J129" s="31">
        <f>IF(J$8="","",'input rate-base'!J129*input1!J129)</f>
        <v>1364</v>
      </c>
      <c r="K129" s="31">
        <f>IF(K$8="","",'input rate-base'!K129*input1!K129)</f>
        <v>4092</v>
      </c>
      <c r="L129" s="31">
        <f>IF(L$8="","",'input rate-base'!L129*input1!L129)</f>
        <v>36916</v>
      </c>
      <c r="M129" s="31">
        <f>IF(M$8="","",'input rate-base'!M129*input1!M129)</f>
        <v>45450</v>
      </c>
      <c r="N129" s="31">
        <f>IF(N$8="","",'input rate-base'!N129*input1!N129)</f>
        <v>2025</v>
      </c>
      <c r="O129" s="31">
        <f>IF(O$8="","",'input rate-base'!O129*input1!O129)</f>
        <v>9900</v>
      </c>
      <c r="P129" s="31">
        <f>IF(P$8="","",'input rate-base'!P129*input1!P129)</f>
        <v>0</v>
      </c>
      <c r="Q129" s="31">
        <f>IF(Q$8="","",'input rate-base'!Q129*input1!Q129)</f>
        <v>25000</v>
      </c>
      <c r="R129" s="31">
        <f>IF(R$8="","",'input rate-base'!R129*input1!R129)</f>
        <v>396</v>
      </c>
      <c r="S129" s="31">
        <f>IF(S$8="","",'input rate-base'!S129*input1!S129)</f>
        <v>7172</v>
      </c>
      <c r="T129" s="31">
        <f>IF(T$8="","",'input rate-base'!T129*input1!T129)</f>
        <v>176</v>
      </c>
      <c r="U129" s="31">
        <f>IF(U$8="","",'input rate-base'!U129*input1!U129)</f>
        <v>132</v>
      </c>
      <c r="V129" s="31">
        <f>IF(V$8="","",'input rate-base'!V129*input1!V129)</f>
        <v>264</v>
      </c>
      <c r="W129" s="31">
        <f>IF(W$8="","",'input rate-base'!W129*input1!W129)</f>
        <v>2025</v>
      </c>
      <c r="X129" s="31">
        <f>IF(X$8="","",'input rate-base'!X129*input1!X129)</f>
        <v>1350</v>
      </c>
      <c r="Y129" s="31">
        <f>IF(Y$8="","",'input rate-base'!Y129*input1!Y129)</f>
        <v>2025</v>
      </c>
      <c r="Z129" s="31">
        <f>IF(Z$8="","",'input rate-base'!Z129*input1!Z129)</f>
        <v>450</v>
      </c>
      <c r="AA129" s="31">
        <f>IF(AA$8="","",'input rate-base'!AA129*input1!AA129)</f>
        <v>1000</v>
      </c>
      <c r="AB129" s="31">
        <f>IF(AB$8="","",'input rate-base'!AB129*input1!AB129)</f>
        <v>0</v>
      </c>
      <c r="AC129" s="31" t="str">
        <f>IF(AC$8="","",'input rate-base'!AC129*input1!AC129)</f>
        <v/>
      </c>
      <c r="AD129" s="31" t="str">
        <f>IF(AD$8="","",'input rate-base'!AD129*input1!AD129)</f>
        <v/>
      </c>
      <c r="AE129" s="31" t="str">
        <f>IF(AE$8="","",'input rate-base'!AE129*input1!AE129)</f>
        <v/>
      </c>
      <c r="AF129" s="31" t="str">
        <f>IF(AF$8="","",'input rate-base'!AF129*input1!AF129)</f>
        <v/>
      </c>
      <c r="AG129" s="31" t="str">
        <f>IF(AG$8="","",'input rate-base'!AG129*input1!AG129)</f>
        <v/>
      </c>
      <c r="AH129" s="31" t="str">
        <f>IF(AH$8="","",'input rate-base'!AH129*input1!AH129)</f>
        <v/>
      </c>
      <c r="AI129" s="31" t="str">
        <f>IF(AI$8="","",'input rate-base'!AI129*input1!AI129)</f>
        <v/>
      </c>
      <c r="AJ129" s="31" t="str">
        <f>IF(AJ$8="","",'input rate-base'!AJ129*input1!AJ129)</f>
        <v/>
      </c>
      <c r="AK129" s="31" t="str">
        <f>IF(AK$8="","",'input rate-base'!AK129*input1!AK129)</f>
        <v/>
      </c>
      <c r="AL129" s="31" t="str">
        <f>IF(AL$8="","",'input rate-base'!AL129*input1!AL129)</f>
        <v/>
      </c>
      <c r="AM129" s="31" t="str">
        <f>IF(AM$8="","",'input rate-base'!AM129*input1!AM129)</f>
        <v/>
      </c>
      <c r="AN129" s="31" t="str">
        <f>IF(AN$8="","",'input rate-base'!AN129*input1!AN129)</f>
        <v/>
      </c>
      <c r="AO129" s="31" t="str">
        <f>IF(AO$8="","",'input rate-base'!AO129*input1!AO129)</f>
        <v/>
      </c>
      <c r="AP129" s="31" t="str">
        <f>IF(AP$8="","",'input rate-base'!AP129*input1!AP129)</f>
        <v/>
      </c>
      <c r="AQ129" s="31" t="str">
        <f>IF(AQ$8="","",'input rate-base'!AQ129*input1!AQ129)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rate-base'!D130*input1!D130)</f>
        <v>6272925</v>
      </c>
      <c r="E130" s="31">
        <f>IF(E$8="","",'input rate-base'!E130*input1!E130)</f>
        <v>41505</v>
      </c>
      <c r="F130" s="31">
        <f>IF(F$8="","",'input rate-base'!F130*input1!F130)</f>
        <v>252405</v>
      </c>
      <c r="G130" s="31">
        <f>IF(G$8="","",'input rate-base'!G130*input1!G130)</f>
        <v>563454</v>
      </c>
      <c r="H130" s="31">
        <f>IF(H$8="","",'input rate-base'!H130*input1!H130)</f>
        <v>2628</v>
      </c>
      <c r="I130" s="31">
        <f>IF(I$8="","",'input rate-base'!I130*input1!I130)</f>
        <v>832304</v>
      </c>
      <c r="J130" s="31">
        <f>IF(J$8="","",'input rate-base'!J130*input1!J130)</f>
        <v>1364</v>
      </c>
      <c r="K130" s="31">
        <f>IF(K$8="","",'input rate-base'!K130*input1!K130)</f>
        <v>4092</v>
      </c>
      <c r="L130" s="31">
        <f>IF(L$8="","",'input rate-base'!L130*input1!L130)</f>
        <v>37092</v>
      </c>
      <c r="M130" s="31">
        <f>IF(M$8="","",'input rate-base'!M130*input1!M130)</f>
        <v>45675</v>
      </c>
      <c r="N130" s="31">
        <f>IF(N$8="","",'input rate-base'!N130*input1!N130)</f>
        <v>2025</v>
      </c>
      <c r="O130" s="31">
        <f>IF(O$8="","",'input rate-base'!O130*input1!O130)</f>
        <v>9900</v>
      </c>
      <c r="P130" s="31">
        <f>IF(P$8="","",'input rate-base'!P130*input1!P130)</f>
        <v>0</v>
      </c>
      <c r="Q130" s="31">
        <f>IF(Q$8="","",'input rate-base'!Q130*input1!Q130)</f>
        <v>25000</v>
      </c>
      <c r="R130" s="31">
        <f>IF(R$8="","",'input rate-base'!R130*input1!R130)</f>
        <v>396</v>
      </c>
      <c r="S130" s="31">
        <f>IF(S$8="","",'input rate-base'!S130*input1!S130)</f>
        <v>7172</v>
      </c>
      <c r="T130" s="31">
        <f>IF(T$8="","",'input rate-base'!T130*input1!T130)</f>
        <v>176</v>
      </c>
      <c r="U130" s="31">
        <f>IF(U$8="","",'input rate-base'!U130*input1!U130)</f>
        <v>132</v>
      </c>
      <c r="V130" s="31">
        <f>IF(V$8="","",'input rate-base'!V130*input1!V130)</f>
        <v>264</v>
      </c>
      <c r="W130" s="31">
        <f>IF(W$8="","",'input rate-base'!W130*input1!W130)</f>
        <v>2025</v>
      </c>
      <c r="X130" s="31">
        <f>IF(X$8="","",'input rate-base'!X130*input1!X130)</f>
        <v>1350</v>
      </c>
      <c r="Y130" s="31">
        <f>IF(Y$8="","",'input rate-base'!Y130*input1!Y130)</f>
        <v>2025</v>
      </c>
      <c r="Z130" s="31">
        <f>IF(Z$8="","",'input rate-base'!Z130*input1!Z130)</f>
        <v>450</v>
      </c>
      <c r="AA130" s="31">
        <f>IF(AA$8="","",'input rate-base'!AA130*input1!AA130)</f>
        <v>1000</v>
      </c>
      <c r="AB130" s="31">
        <f>IF(AB$8="","",'input rate-base'!AB130*input1!AB130)</f>
        <v>0</v>
      </c>
      <c r="AC130" s="31" t="str">
        <f>IF(AC$8="","",'input rate-base'!AC130*input1!AC130)</f>
        <v/>
      </c>
      <c r="AD130" s="31" t="str">
        <f>IF(AD$8="","",'input rate-base'!AD130*input1!AD130)</f>
        <v/>
      </c>
      <c r="AE130" s="31" t="str">
        <f>IF(AE$8="","",'input rate-base'!AE130*input1!AE130)</f>
        <v/>
      </c>
      <c r="AF130" s="31" t="str">
        <f>IF(AF$8="","",'input rate-base'!AF130*input1!AF130)</f>
        <v/>
      </c>
      <c r="AG130" s="31" t="str">
        <f>IF(AG$8="","",'input rate-base'!AG130*input1!AG130)</f>
        <v/>
      </c>
      <c r="AH130" s="31" t="str">
        <f>IF(AH$8="","",'input rate-base'!AH130*input1!AH130)</f>
        <v/>
      </c>
      <c r="AI130" s="31" t="str">
        <f>IF(AI$8="","",'input rate-base'!AI130*input1!AI130)</f>
        <v/>
      </c>
      <c r="AJ130" s="31" t="str">
        <f>IF(AJ$8="","",'input rate-base'!AJ130*input1!AJ130)</f>
        <v/>
      </c>
      <c r="AK130" s="31" t="str">
        <f>IF(AK$8="","",'input rate-base'!AK130*input1!AK130)</f>
        <v/>
      </c>
      <c r="AL130" s="31" t="str">
        <f>IF(AL$8="","",'input rate-base'!AL130*input1!AL130)</f>
        <v/>
      </c>
      <c r="AM130" s="31" t="str">
        <f>IF(AM$8="","",'input rate-base'!AM130*input1!AM130)</f>
        <v/>
      </c>
      <c r="AN130" s="31" t="str">
        <f>IF(AN$8="","",'input rate-base'!AN130*input1!AN130)</f>
        <v/>
      </c>
      <c r="AO130" s="31" t="str">
        <f>IF(AO$8="","",'input rate-base'!AO130*input1!AO130)</f>
        <v/>
      </c>
      <c r="AP130" s="31" t="str">
        <f>IF(AP$8="","",'input rate-base'!AP130*input1!AP130)</f>
        <v/>
      </c>
      <c r="AQ130" s="31" t="str">
        <f>IF(AQ$8="","",'input rate-base'!AQ130*input1!AQ130)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rate-base'!D131*input1!D131)</f>
        <v>6281400</v>
      </c>
      <c r="E131" s="31">
        <f>IF(E$8="","",'input rate-base'!E131*input1!E131)</f>
        <v>41175</v>
      </c>
      <c r="F131" s="31">
        <f>IF(F$8="","",'input rate-base'!F131*input1!F131)</f>
        <v>252405</v>
      </c>
      <c r="G131" s="31">
        <f>IF(G$8="","",'input rate-base'!G131*input1!G131)</f>
        <v>563868</v>
      </c>
      <c r="H131" s="31">
        <f>IF(H$8="","",'input rate-base'!H131*input1!H131)</f>
        <v>2628</v>
      </c>
      <c r="I131" s="31">
        <f>IF(I$8="","",'input rate-base'!I131*input1!I131)</f>
        <v>833360</v>
      </c>
      <c r="J131" s="31">
        <f>IF(J$8="","",'input rate-base'!J131*input1!J131)</f>
        <v>1364</v>
      </c>
      <c r="K131" s="31">
        <f>IF(K$8="","",'input rate-base'!K131*input1!K131)</f>
        <v>4092</v>
      </c>
      <c r="L131" s="31">
        <f>IF(L$8="","",'input rate-base'!L131*input1!L131)</f>
        <v>37180</v>
      </c>
      <c r="M131" s="31">
        <f>IF(M$8="","",'input rate-base'!M131*input1!M131)</f>
        <v>45900</v>
      </c>
      <c r="N131" s="31">
        <f>IF(N$8="","",'input rate-base'!N131*input1!N131)</f>
        <v>2025</v>
      </c>
      <c r="O131" s="31">
        <f>IF(O$8="","",'input rate-base'!O131*input1!O131)</f>
        <v>9900</v>
      </c>
      <c r="P131" s="31">
        <f>IF(P$8="","",'input rate-base'!P131*input1!P131)</f>
        <v>0</v>
      </c>
      <c r="Q131" s="31">
        <f>IF(Q$8="","",'input rate-base'!Q131*input1!Q131)</f>
        <v>25000</v>
      </c>
      <c r="R131" s="31">
        <f>IF(R$8="","",'input rate-base'!R131*input1!R131)</f>
        <v>396</v>
      </c>
      <c r="S131" s="31">
        <f>IF(S$8="","",'input rate-base'!S131*input1!S131)</f>
        <v>7172</v>
      </c>
      <c r="T131" s="31">
        <f>IF(T$8="","",'input rate-base'!T131*input1!T131)</f>
        <v>176</v>
      </c>
      <c r="U131" s="31">
        <f>IF(U$8="","",'input rate-base'!U131*input1!U131)</f>
        <v>132</v>
      </c>
      <c r="V131" s="31">
        <f>IF(V$8="","",'input rate-base'!V131*input1!V131)</f>
        <v>264</v>
      </c>
      <c r="W131" s="31">
        <f>IF(W$8="","",'input rate-base'!W131*input1!W131)</f>
        <v>2025</v>
      </c>
      <c r="X131" s="31">
        <f>IF(X$8="","",'input rate-base'!X131*input1!X131)</f>
        <v>1350</v>
      </c>
      <c r="Y131" s="31">
        <f>IF(Y$8="","",'input rate-base'!Y131*input1!Y131)</f>
        <v>2025</v>
      </c>
      <c r="Z131" s="31">
        <f>IF(Z$8="","",'input rate-base'!Z131*input1!Z131)</f>
        <v>450</v>
      </c>
      <c r="AA131" s="31">
        <f>IF(AA$8="","",'input rate-base'!AA131*input1!AA131)</f>
        <v>1000</v>
      </c>
      <c r="AB131" s="31">
        <f>IF(AB$8="","",'input rate-base'!AB131*input1!AB131)</f>
        <v>0</v>
      </c>
      <c r="AC131" s="31" t="str">
        <f>IF(AC$8="","",'input rate-base'!AC131*input1!AC131)</f>
        <v/>
      </c>
      <c r="AD131" s="31" t="str">
        <f>IF(AD$8="","",'input rate-base'!AD131*input1!AD131)</f>
        <v/>
      </c>
      <c r="AE131" s="31" t="str">
        <f>IF(AE$8="","",'input rate-base'!AE131*input1!AE131)</f>
        <v/>
      </c>
      <c r="AF131" s="31" t="str">
        <f>IF(AF$8="","",'input rate-base'!AF131*input1!AF131)</f>
        <v/>
      </c>
      <c r="AG131" s="31" t="str">
        <f>IF(AG$8="","",'input rate-base'!AG131*input1!AG131)</f>
        <v/>
      </c>
      <c r="AH131" s="31" t="str">
        <f>IF(AH$8="","",'input rate-base'!AH131*input1!AH131)</f>
        <v/>
      </c>
      <c r="AI131" s="31" t="str">
        <f>IF(AI$8="","",'input rate-base'!AI131*input1!AI131)</f>
        <v/>
      </c>
      <c r="AJ131" s="31" t="str">
        <f>IF(AJ$8="","",'input rate-base'!AJ131*input1!AJ131)</f>
        <v/>
      </c>
      <c r="AK131" s="31" t="str">
        <f>IF(AK$8="","",'input rate-base'!AK131*input1!AK131)</f>
        <v/>
      </c>
      <c r="AL131" s="31" t="str">
        <f>IF(AL$8="","",'input rate-base'!AL131*input1!AL131)</f>
        <v/>
      </c>
      <c r="AM131" s="31" t="str">
        <f>IF(AM$8="","",'input rate-base'!AM131*input1!AM131)</f>
        <v/>
      </c>
      <c r="AN131" s="31" t="str">
        <f>IF(AN$8="","",'input rate-base'!AN131*input1!AN131)</f>
        <v/>
      </c>
      <c r="AO131" s="31" t="str">
        <f>IF(AO$8="","",'input rate-base'!AO131*input1!AO131)</f>
        <v/>
      </c>
      <c r="AP131" s="31" t="str">
        <f>IF(AP$8="","",'input rate-base'!AP131*input1!AP131)</f>
        <v/>
      </c>
      <c r="AQ131" s="31" t="str">
        <f>IF(AQ$8="","",'input rate-base'!AQ131*input1!AQ131)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rate-base'!D132*input1!D132)</f>
        <v>6289785</v>
      </c>
      <c r="E132" s="31">
        <f>IF(E$8="","",'input rate-base'!E132*input1!E132)</f>
        <v>40845</v>
      </c>
      <c r="F132" s="31">
        <f>IF(F$8="","",'input rate-base'!F132*input1!F132)</f>
        <v>252405</v>
      </c>
      <c r="G132" s="31">
        <f>IF(G$8="","",'input rate-base'!G132*input1!G132)</f>
        <v>564300</v>
      </c>
      <c r="H132" s="31">
        <f>IF(H$8="","",'input rate-base'!H132*input1!H132)</f>
        <v>2628</v>
      </c>
      <c r="I132" s="31">
        <f>IF(I$8="","",'input rate-base'!I132*input1!I132)</f>
        <v>834460</v>
      </c>
      <c r="J132" s="31">
        <f>IF(J$8="","",'input rate-base'!J132*input1!J132)</f>
        <v>1364</v>
      </c>
      <c r="K132" s="31">
        <f>IF(K$8="","",'input rate-base'!K132*input1!K132)</f>
        <v>4092</v>
      </c>
      <c r="L132" s="31">
        <f>IF(L$8="","",'input rate-base'!L132*input1!L132)</f>
        <v>37312</v>
      </c>
      <c r="M132" s="31">
        <f>IF(M$8="","",'input rate-base'!M132*input1!M132)</f>
        <v>45900</v>
      </c>
      <c r="N132" s="31">
        <f>IF(N$8="","",'input rate-base'!N132*input1!N132)</f>
        <v>2250</v>
      </c>
      <c r="O132" s="31">
        <f>IF(O$8="","",'input rate-base'!O132*input1!O132)</f>
        <v>9900</v>
      </c>
      <c r="P132" s="31">
        <f>IF(P$8="","",'input rate-base'!P132*input1!P132)</f>
        <v>0</v>
      </c>
      <c r="Q132" s="31">
        <f>IF(Q$8="","",'input rate-base'!Q132*input1!Q132)</f>
        <v>25000</v>
      </c>
      <c r="R132" s="31">
        <f>IF(R$8="","",'input rate-base'!R132*input1!R132)</f>
        <v>396</v>
      </c>
      <c r="S132" s="31">
        <f>IF(S$8="","",'input rate-base'!S132*input1!S132)</f>
        <v>7172</v>
      </c>
      <c r="T132" s="31">
        <f>IF(T$8="","",'input rate-base'!T132*input1!T132)</f>
        <v>176</v>
      </c>
      <c r="U132" s="31">
        <f>IF(U$8="","",'input rate-base'!U132*input1!U132)</f>
        <v>132</v>
      </c>
      <c r="V132" s="31">
        <f>IF(V$8="","",'input rate-base'!V132*input1!V132)</f>
        <v>264</v>
      </c>
      <c r="W132" s="31">
        <f>IF(W$8="","",'input rate-base'!W132*input1!W132)</f>
        <v>2025</v>
      </c>
      <c r="X132" s="31">
        <f>IF(X$8="","",'input rate-base'!X132*input1!X132)</f>
        <v>1350</v>
      </c>
      <c r="Y132" s="31">
        <f>IF(Y$8="","",'input rate-base'!Y132*input1!Y132)</f>
        <v>2025</v>
      </c>
      <c r="Z132" s="31">
        <f>IF(Z$8="","",'input rate-base'!Z132*input1!Z132)</f>
        <v>450</v>
      </c>
      <c r="AA132" s="31">
        <f>IF(AA$8="","",'input rate-base'!AA132*input1!AA132)</f>
        <v>1000</v>
      </c>
      <c r="AB132" s="31">
        <f>IF(AB$8="","",'input rate-base'!AB132*input1!AB132)</f>
        <v>0</v>
      </c>
      <c r="AC132" s="31" t="str">
        <f>IF(AC$8="","",'input rate-base'!AC132*input1!AC132)</f>
        <v/>
      </c>
      <c r="AD132" s="31" t="str">
        <f>IF(AD$8="","",'input rate-base'!AD132*input1!AD132)</f>
        <v/>
      </c>
      <c r="AE132" s="31" t="str">
        <f>IF(AE$8="","",'input rate-base'!AE132*input1!AE132)</f>
        <v/>
      </c>
      <c r="AF132" s="31" t="str">
        <f>IF(AF$8="","",'input rate-base'!AF132*input1!AF132)</f>
        <v/>
      </c>
      <c r="AG132" s="31" t="str">
        <f>IF(AG$8="","",'input rate-base'!AG132*input1!AG132)</f>
        <v/>
      </c>
      <c r="AH132" s="31" t="str">
        <f>IF(AH$8="","",'input rate-base'!AH132*input1!AH132)</f>
        <v/>
      </c>
      <c r="AI132" s="31" t="str">
        <f>IF(AI$8="","",'input rate-base'!AI132*input1!AI132)</f>
        <v/>
      </c>
      <c r="AJ132" s="31" t="str">
        <f>IF(AJ$8="","",'input rate-base'!AJ132*input1!AJ132)</f>
        <v/>
      </c>
      <c r="AK132" s="31" t="str">
        <f>IF(AK$8="","",'input rate-base'!AK132*input1!AK132)</f>
        <v/>
      </c>
      <c r="AL132" s="31" t="str">
        <f>IF(AL$8="","",'input rate-base'!AL132*input1!AL132)</f>
        <v/>
      </c>
      <c r="AM132" s="31" t="str">
        <f>IF(AM$8="","",'input rate-base'!AM132*input1!AM132)</f>
        <v/>
      </c>
      <c r="AN132" s="31" t="str">
        <f>IF(AN$8="","",'input rate-base'!AN132*input1!AN132)</f>
        <v/>
      </c>
      <c r="AO132" s="31" t="str">
        <f>IF(AO$8="","",'input rate-base'!AO132*input1!AO132)</f>
        <v/>
      </c>
      <c r="AP132" s="31" t="str">
        <f>IF(AP$8="","",'input rate-base'!AP132*input1!AP132)</f>
        <v/>
      </c>
      <c r="AQ132" s="31" t="str">
        <f>IF(AQ$8="","",'input rate-base'!AQ132*input1!AQ132)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rate-base'!D133*input1!D133)</f>
        <v>6298260</v>
      </c>
      <c r="E133" s="31">
        <f>IF(E$8="","",'input rate-base'!E133*input1!E133)</f>
        <v>40515</v>
      </c>
      <c r="F133" s="31">
        <f>IF(F$8="","",'input rate-base'!F133*input1!F133)</f>
        <v>252405</v>
      </c>
      <c r="G133" s="31">
        <f>IF(G$8="","",'input rate-base'!G133*input1!G133)</f>
        <v>564732</v>
      </c>
      <c r="H133" s="31">
        <f>IF(H$8="","",'input rate-base'!H133*input1!H133)</f>
        <v>2628</v>
      </c>
      <c r="I133" s="31">
        <f>IF(I$8="","",'input rate-base'!I133*input1!I133)</f>
        <v>835560</v>
      </c>
      <c r="J133" s="31">
        <f>IF(J$8="","",'input rate-base'!J133*input1!J133)</f>
        <v>1364</v>
      </c>
      <c r="K133" s="31">
        <f>IF(K$8="","",'input rate-base'!K133*input1!K133)</f>
        <v>4092</v>
      </c>
      <c r="L133" s="31">
        <f>IF(L$8="","",'input rate-base'!L133*input1!L133)</f>
        <v>37400</v>
      </c>
      <c r="M133" s="31">
        <f>IF(M$8="","",'input rate-base'!M133*input1!M133)</f>
        <v>45900</v>
      </c>
      <c r="N133" s="31">
        <f>IF(N$8="","",'input rate-base'!N133*input1!N133)</f>
        <v>2250</v>
      </c>
      <c r="O133" s="31">
        <f>IF(O$8="","",'input rate-base'!O133*input1!O133)</f>
        <v>9900</v>
      </c>
      <c r="P133" s="31">
        <f>IF(P$8="","",'input rate-base'!P133*input1!P133)</f>
        <v>0</v>
      </c>
      <c r="Q133" s="31">
        <f>IF(Q$8="","",'input rate-base'!Q133*input1!Q133)</f>
        <v>25000</v>
      </c>
      <c r="R133" s="31">
        <f>IF(R$8="","",'input rate-base'!R133*input1!R133)</f>
        <v>396</v>
      </c>
      <c r="S133" s="31">
        <f>IF(S$8="","",'input rate-base'!S133*input1!S133)</f>
        <v>7172</v>
      </c>
      <c r="T133" s="31">
        <f>IF(T$8="","",'input rate-base'!T133*input1!T133)</f>
        <v>176</v>
      </c>
      <c r="U133" s="31">
        <f>IF(U$8="","",'input rate-base'!U133*input1!U133)</f>
        <v>132</v>
      </c>
      <c r="V133" s="31">
        <f>IF(V$8="","",'input rate-base'!V133*input1!V133)</f>
        <v>264</v>
      </c>
      <c r="W133" s="31">
        <f>IF(W$8="","",'input rate-base'!W133*input1!W133)</f>
        <v>2025</v>
      </c>
      <c r="X133" s="31">
        <f>IF(X$8="","",'input rate-base'!X133*input1!X133)</f>
        <v>1350</v>
      </c>
      <c r="Y133" s="31">
        <f>IF(Y$8="","",'input rate-base'!Y133*input1!Y133)</f>
        <v>2025</v>
      </c>
      <c r="Z133" s="31">
        <f>IF(Z$8="","",'input rate-base'!Z133*input1!Z133)</f>
        <v>450</v>
      </c>
      <c r="AA133" s="31">
        <f>IF(AA$8="","",'input rate-base'!AA133*input1!AA133)</f>
        <v>1000</v>
      </c>
      <c r="AB133" s="31">
        <f>IF(AB$8="","",'input rate-base'!AB133*input1!AB133)</f>
        <v>0</v>
      </c>
      <c r="AC133" s="31" t="str">
        <f>IF(AC$8="","",'input rate-base'!AC133*input1!AC133)</f>
        <v/>
      </c>
      <c r="AD133" s="31" t="str">
        <f>IF(AD$8="","",'input rate-base'!AD133*input1!AD133)</f>
        <v/>
      </c>
      <c r="AE133" s="31" t="str">
        <f>IF(AE$8="","",'input rate-base'!AE133*input1!AE133)</f>
        <v/>
      </c>
      <c r="AF133" s="31" t="str">
        <f>IF(AF$8="","",'input rate-base'!AF133*input1!AF133)</f>
        <v/>
      </c>
      <c r="AG133" s="31" t="str">
        <f>IF(AG$8="","",'input rate-base'!AG133*input1!AG133)</f>
        <v/>
      </c>
      <c r="AH133" s="31" t="str">
        <f>IF(AH$8="","",'input rate-base'!AH133*input1!AH133)</f>
        <v/>
      </c>
      <c r="AI133" s="31" t="str">
        <f>IF(AI$8="","",'input rate-base'!AI133*input1!AI133)</f>
        <v/>
      </c>
      <c r="AJ133" s="31" t="str">
        <f>IF(AJ$8="","",'input rate-base'!AJ133*input1!AJ133)</f>
        <v/>
      </c>
      <c r="AK133" s="31" t="str">
        <f>IF(AK$8="","",'input rate-base'!AK133*input1!AK133)</f>
        <v/>
      </c>
      <c r="AL133" s="31" t="str">
        <f>IF(AL$8="","",'input rate-base'!AL133*input1!AL133)</f>
        <v/>
      </c>
      <c r="AM133" s="31" t="str">
        <f>IF(AM$8="","",'input rate-base'!AM133*input1!AM133)</f>
        <v/>
      </c>
      <c r="AN133" s="31" t="str">
        <f>IF(AN$8="","",'input rate-base'!AN133*input1!AN133)</f>
        <v/>
      </c>
      <c r="AO133" s="31" t="str">
        <f>IF(AO$8="","",'input rate-base'!AO133*input1!AO133)</f>
        <v/>
      </c>
      <c r="AP133" s="31" t="str">
        <f>IF(AP$8="","",'input rate-base'!AP133*input1!AP133)</f>
        <v/>
      </c>
      <c r="AQ133" s="31" t="str">
        <f>IF(AQ$8="","",'input rate-base'!AQ133*input1!AQ133)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rate-base'!D134*input1!D134)</f>
        <v>6309000</v>
      </c>
      <c r="E134" s="31">
        <f>IF(E$8="","",'input rate-base'!E134*input1!E134)</f>
        <v>40185</v>
      </c>
      <c r="F134" s="31">
        <f>IF(F$8="","",'input rate-base'!F134*input1!F134)</f>
        <v>252405</v>
      </c>
      <c r="G134" s="31">
        <f>IF(G$8="","",'input rate-base'!G134*input1!G134)</f>
        <v>565290</v>
      </c>
      <c r="H134" s="31">
        <f>IF(H$8="","",'input rate-base'!H134*input1!H134)</f>
        <v>2628</v>
      </c>
      <c r="I134" s="31">
        <f>IF(I$8="","",'input rate-base'!I134*input1!I134)</f>
        <v>836836</v>
      </c>
      <c r="J134" s="31">
        <f>IF(J$8="","",'input rate-base'!J134*input1!J134)</f>
        <v>1364</v>
      </c>
      <c r="K134" s="31">
        <f>IF(K$8="","",'input rate-base'!K134*input1!K134)</f>
        <v>4092</v>
      </c>
      <c r="L134" s="31">
        <f>IF(L$8="","",'input rate-base'!L134*input1!L134)</f>
        <v>37576</v>
      </c>
      <c r="M134" s="31">
        <f>IF(M$8="","",'input rate-base'!M134*input1!M134)</f>
        <v>46125</v>
      </c>
      <c r="N134" s="31">
        <f>IF(N$8="","",'input rate-base'!N134*input1!N134)</f>
        <v>2250</v>
      </c>
      <c r="O134" s="31">
        <f>IF(O$8="","",'input rate-base'!O134*input1!O134)</f>
        <v>9900</v>
      </c>
      <c r="P134" s="31">
        <f>IF(P$8="","",'input rate-base'!P134*input1!P134)</f>
        <v>0</v>
      </c>
      <c r="Q134" s="31">
        <f>IF(Q$8="","",'input rate-base'!Q134*input1!Q134)</f>
        <v>25000</v>
      </c>
      <c r="R134" s="31">
        <f>IF(R$8="","",'input rate-base'!R134*input1!R134)</f>
        <v>396</v>
      </c>
      <c r="S134" s="31">
        <f>IF(S$8="","",'input rate-base'!S134*input1!S134)</f>
        <v>7172</v>
      </c>
      <c r="T134" s="31">
        <f>IF(T$8="","",'input rate-base'!T134*input1!T134)</f>
        <v>176</v>
      </c>
      <c r="U134" s="31">
        <f>IF(U$8="","",'input rate-base'!U134*input1!U134)</f>
        <v>132</v>
      </c>
      <c r="V134" s="31">
        <f>IF(V$8="","",'input rate-base'!V134*input1!V134)</f>
        <v>264</v>
      </c>
      <c r="W134" s="31">
        <f>IF(W$8="","",'input rate-base'!W134*input1!W134)</f>
        <v>2025</v>
      </c>
      <c r="X134" s="31">
        <f>IF(X$8="","",'input rate-base'!X134*input1!X134)</f>
        <v>1350</v>
      </c>
      <c r="Y134" s="31">
        <f>IF(Y$8="","",'input rate-base'!Y134*input1!Y134)</f>
        <v>2025</v>
      </c>
      <c r="Z134" s="31">
        <f>IF(Z$8="","",'input rate-base'!Z134*input1!Z134)</f>
        <v>450</v>
      </c>
      <c r="AA134" s="31">
        <f>IF(AA$8="","",'input rate-base'!AA134*input1!AA134)</f>
        <v>1000</v>
      </c>
      <c r="AB134" s="31">
        <f>IF(AB$8="","",'input rate-base'!AB134*input1!AB134)</f>
        <v>0</v>
      </c>
      <c r="AC134" s="31" t="str">
        <f>IF(AC$8="","",'input rate-base'!AC134*input1!AC134)</f>
        <v/>
      </c>
      <c r="AD134" s="31" t="str">
        <f>IF(AD$8="","",'input rate-base'!AD134*input1!AD134)</f>
        <v/>
      </c>
      <c r="AE134" s="31" t="str">
        <f>IF(AE$8="","",'input rate-base'!AE134*input1!AE134)</f>
        <v/>
      </c>
      <c r="AF134" s="31" t="str">
        <f>IF(AF$8="","",'input rate-base'!AF134*input1!AF134)</f>
        <v/>
      </c>
      <c r="AG134" s="31" t="str">
        <f>IF(AG$8="","",'input rate-base'!AG134*input1!AG134)</f>
        <v/>
      </c>
      <c r="AH134" s="31" t="str">
        <f>IF(AH$8="","",'input rate-base'!AH134*input1!AH134)</f>
        <v/>
      </c>
      <c r="AI134" s="31" t="str">
        <f>IF(AI$8="","",'input rate-base'!AI134*input1!AI134)</f>
        <v/>
      </c>
      <c r="AJ134" s="31" t="str">
        <f>IF(AJ$8="","",'input rate-base'!AJ134*input1!AJ134)</f>
        <v/>
      </c>
      <c r="AK134" s="31" t="str">
        <f>IF(AK$8="","",'input rate-base'!AK134*input1!AK134)</f>
        <v/>
      </c>
      <c r="AL134" s="31" t="str">
        <f>IF(AL$8="","",'input rate-base'!AL134*input1!AL134)</f>
        <v/>
      </c>
      <c r="AM134" s="31" t="str">
        <f>IF(AM$8="","",'input rate-base'!AM134*input1!AM134)</f>
        <v/>
      </c>
      <c r="AN134" s="31" t="str">
        <f>IF(AN$8="","",'input rate-base'!AN134*input1!AN134)</f>
        <v/>
      </c>
      <c r="AO134" s="31" t="str">
        <f>IF(AO$8="","",'input rate-base'!AO134*input1!AO134)</f>
        <v/>
      </c>
      <c r="AP134" s="31" t="str">
        <f>IF(AP$8="","",'input rate-base'!AP134*input1!AP134)</f>
        <v/>
      </c>
      <c r="AQ134" s="31" t="str">
        <f>IF(AQ$8="","",'input rate-base'!AQ134*input1!AQ134)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rate-base'!D135*input1!D135)</f>
        <v>6316950</v>
      </c>
      <c r="E135" s="31">
        <f>IF(E$8="","",'input rate-base'!E135*input1!E135)</f>
        <v>39855</v>
      </c>
      <c r="F135" s="31">
        <f>IF(F$8="","",'input rate-base'!F135*input1!F135)</f>
        <v>252405</v>
      </c>
      <c r="G135" s="31">
        <f>IF(G$8="","",'input rate-base'!G135*input1!G135)</f>
        <v>565686</v>
      </c>
      <c r="H135" s="31">
        <f>IF(H$8="","",'input rate-base'!H135*input1!H135)</f>
        <v>2628</v>
      </c>
      <c r="I135" s="31">
        <f>IF(I$8="","",'input rate-base'!I135*input1!I135)</f>
        <v>837804</v>
      </c>
      <c r="J135" s="31">
        <f>IF(J$8="","",'input rate-base'!J135*input1!J135)</f>
        <v>1408</v>
      </c>
      <c r="K135" s="31">
        <f>IF(K$8="","",'input rate-base'!K135*input1!K135)</f>
        <v>4092</v>
      </c>
      <c r="L135" s="31">
        <f>IF(L$8="","",'input rate-base'!L135*input1!L135)</f>
        <v>37708</v>
      </c>
      <c r="M135" s="31">
        <f>IF(M$8="","",'input rate-base'!M135*input1!M135)</f>
        <v>46125</v>
      </c>
      <c r="N135" s="31">
        <f>IF(N$8="","",'input rate-base'!N135*input1!N135)</f>
        <v>2250</v>
      </c>
      <c r="O135" s="31">
        <f>IF(O$8="","",'input rate-base'!O135*input1!O135)</f>
        <v>9900</v>
      </c>
      <c r="P135" s="31">
        <f>IF(P$8="","",'input rate-base'!P135*input1!P135)</f>
        <v>0</v>
      </c>
      <c r="Q135" s="31">
        <f>IF(Q$8="","",'input rate-base'!Q135*input1!Q135)</f>
        <v>25000</v>
      </c>
      <c r="R135" s="31">
        <f>IF(R$8="","",'input rate-base'!R135*input1!R135)</f>
        <v>396</v>
      </c>
      <c r="S135" s="31">
        <f>IF(S$8="","",'input rate-base'!S135*input1!S135)</f>
        <v>7172</v>
      </c>
      <c r="T135" s="31">
        <f>IF(T$8="","",'input rate-base'!T135*input1!T135)</f>
        <v>176</v>
      </c>
      <c r="U135" s="31">
        <f>IF(U$8="","",'input rate-base'!U135*input1!U135)</f>
        <v>132</v>
      </c>
      <c r="V135" s="31">
        <f>IF(V$8="","",'input rate-base'!V135*input1!V135)</f>
        <v>264</v>
      </c>
      <c r="W135" s="31">
        <f>IF(W$8="","",'input rate-base'!W135*input1!W135)</f>
        <v>2025</v>
      </c>
      <c r="X135" s="31">
        <f>IF(X$8="","",'input rate-base'!X135*input1!X135)</f>
        <v>1350</v>
      </c>
      <c r="Y135" s="31">
        <f>IF(Y$8="","",'input rate-base'!Y135*input1!Y135)</f>
        <v>2025</v>
      </c>
      <c r="Z135" s="31">
        <f>IF(Z$8="","",'input rate-base'!Z135*input1!Z135)</f>
        <v>450</v>
      </c>
      <c r="AA135" s="31">
        <f>IF(AA$8="","",'input rate-base'!AA135*input1!AA135)</f>
        <v>1000</v>
      </c>
      <c r="AB135" s="31">
        <f>IF(AB$8="","",'input rate-base'!AB135*input1!AB135)</f>
        <v>0</v>
      </c>
      <c r="AC135" s="31" t="str">
        <f>IF(AC$8="","",'input rate-base'!AC135*input1!AC135)</f>
        <v/>
      </c>
      <c r="AD135" s="31" t="str">
        <f>IF(AD$8="","",'input rate-base'!AD135*input1!AD135)</f>
        <v/>
      </c>
      <c r="AE135" s="31" t="str">
        <f>IF(AE$8="","",'input rate-base'!AE135*input1!AE135)</f>
        <v/>
      </c>
      <c r="AF135" s="31" t="str">
        <f>IF(AF$8="","",'input rate-base'!AF135*input1!AF135)</f>
        <v/>
      </c>
      <c r="AG135" s="31" t="str">
        <f>IF(AG$8="","",'input rate-base'!AG135*input1!AG135)</f>
        <v/>
      </c>
      <c r="AH135" s="31" t="str">
        <f>IF(AH$8="","",'input rate-base'!AH135*input1!AH135)</f>
        <v/>
      </c>
      <c r="AI135" s="31" t="str">
        <f>IF(AI$8="","",'input rate-base'!AI135*input1!AI135)</f>
        <v/>
      </c>
      <c r="AJ135" s="31" t="str">
        <f>IF(AJ$8="","",'input rate-base'!AJ135*input1!AJ135)</f>
        <v/>
      </c>
      <c r="AK135" s="31" t="str">
        <f>IF(AK$8="","",'input rate-base'!AK135*input1!AK135)</f>
        <v/>
      </c>
      <c r="AL135" s="31" t="str">
        <f>IF(AL$8="","",'input rate-base'!AL135*input1!AL135)</f>
        <v/>
      </c>
      <c r="AM135" s="31" t="str">
        <f>IF(AM$8="","",'input rate-base'!AM135*input1!AM135)</f>
        <v/>
      </c>
      <c r="AN135" s="31" t="str">
        <f>IF(AN$8="","",'input rate-base'!AN135*input1!AN135)</f>
        <v/>
      </c>
      <c r="AO135" s="31" t="str">
        <f>IF(AO$8="","",'input rate-base'!AO135*input1!AO135)</f>
        <v/>
      </c>
      <c r="AP135" s="31" t="str">
        <f>IF(AP$8="","",'input rate-base'!AP135*input1!AP135)</f>
        <v/>
      </c>
      <c r="AQ135" s="31" t="str">
        <f>IF(AQ$8="","",'input rate-base'!AQ135*input1!AQ135)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rate-base'!D136*input1!D136)</f>
        <v>6323175</v>
      </c>
      <c r="E136" s="31">
        <f>IF(E$8="","",'input rate-base'!E136*input1!E136)</f>
        <v>39525</v>
      </c>
      <c r="F136" s="31">
        <f>IF(F$8="","",'input rate-base'!F136*input1!F136)</f>
        <v>252405</v>
      </c>
      <c r="G136" s="31">
        <f>IF(G$8="","",'input rate-base'!G136*input1!G136)</f>
        <v>566010</v>
      </c>
      <c r="H136" s="31">
        <f>IF(H$8="","",'input rate-base'!H136*input1!H136)</f>
        <v>2628</v>
      </c>
      <c r="I136" s="31">
        <f>IF(I$8="","",'input rate-base'!I136*input1!I136)</f>
        <v>838508</v>
      </c>
      <c r="J136" s="31">
        <f>IF(J$8="","",'input rate-base'!J136*input1!J136)</f>
        <v>1408</v>
      </c>
      <c r="K136" s="31">
        <f>IF(K$8="","",'input rate-base'!K136*input1!K136)</f>
        <v>4092</v>
      </c>
      <c r="L136" s="31">
        <f>IF(L$8="","",'input rate-base'!L136*input1!L136)</f>
        <v>37840</v>
      </c>
      <c r="M136" s="31">
        <f>IF(M$8="","",'input rate-base'!M136*input1!M136)</f>
        <v>46350</v>
      </c>
      <c r="N136" s="31">
        <f>IF(N$8="","",'input rate-base'!N136*input1!N136)</f>
        <v>2250</v>
      </c>
      <c r="O136" s="31">
        <f>IF(O$8="","",'input rate-base'!O136*input1!O136)</f>
        <v>9900</v>
      </c>
      <c r="P136" s="31">
        <f>IF(P$8="","",'input rate-base'!P136*input1!P136)</f>
        <v>0</v>
      </c>
      <c r="Q136" s="31">
        <f>IF(Q$8="","",'input rate-base'!Q136*input1!Q136)</f>
        <v>25000</v>
      </c>
      <c r="R136" s="31">
        <f>IF(R$8="","",'input rate-base'!R136*input1!R136)</f>
        <v>396</v>
      </c>
      <c r="S136" s="31">
        <f>IF(S$8="","",'input rate-base'!S136*input1!S136)</f>
        <v>7172</v>
      </c>
      <c r="T136" s="31">
        <f>IF(T$8="","",'input rate-base'!T136*input1!T136)</f>
        <v>220</v>
      </c>
      <c r="U136" s="31">
        <f>IF(U$8="","",'input rate-base'!U136*input1!U136)</f>
        <v>132</v>
      </c>
      <c r="V136" s="31">
        <f>IF(V$8="","",'input rate-base'!V136*input1!V136)</f>
        <v>264</v>
      </c>
      <c r="W136" s="31">
        <f>IF(W$8="","",'input rate-base'!W136*input1!W136)</f>
        <v>2025</v>
      </c>
      <c r="X136" s="31">
        <f>IF(X$8="","",'input rate-base'!X136*input1!X136)</f>
        <v>1350</v>
      </c>
      <c r="Y136" s="31">
        <f>IF(Y$8="","",'input rate-base'!Y136*input1!Y136)</f>
        <v>2025</v>
      </c>
      <c r="Z136" s="31">
        <f>IF(Z$8="","",'input rate-base'!Z136*input1!Z136)</f>
        <v>450</v>
      </c>
      <c r="AA136" s="31">
        <f>IF(AA$8="","",'input rate-base'!AA136*input1!AA136)</f>
        <v>1000</v>
      </c>
      <c r="AB136" s="31">
        <f>IF(AB$8="","",'input rate-base'!AB136*input1!AB136)</f>
        <v>0</v>
      </c>
      <c r="AC136" s="31" t="str">
        <f>IF(AC$8="","",'input rate-base'!AC136*input1!AC136)</f>
        <v/>
      </c>
      <c r="AD136" s="31" t="str">
        <f>IF(AD$8="","",'input rate-base'!AD136*input1!AD136)</f>
        <v/>
      </c>
      <c r="AE136" s="31" t="str">
        <f>IF(AE$8="","",'input rate-base'!AE136*input1!AE136)</f>
        <v/>
      </c>
      <c r="AF136" s="31" t="str">
        <f>IF(AF$8="","",'input rate-base'!AF136*input1!AF136)</f>
        <v/>
      </c>
      <c r="AG136" s="31" t="str">
        <f>IF(AG$8="","",'input rate-base'!AG136*input1!AG136)</f>
        <v/>
      </c>
      <c r="AH136" s="31" t="str">
        <f>IF(AH$8="","",'input rate-base'!AH136*input1!AH136)</f>
        <v/>
      </c>
      <c r="AI136" s="31" t="str">
        <f>IF(AI$8="","",'input rate-base'!AI136*input1!AI136)</f>
        <v/>
      </c>
      <c r="AJ136" s="31" t="str">
        <f>IF(AJ$8="","",'input rate-base'!AJ136*input1!AJ136)</f>
        <v/>
      </c>
      <c r="AK136" s="31" t="str">
        <f>IF(AK$8="","",'input rate-base'!AK136*input1!AK136)</f>
        <v/>
      </c>
      <c r="AL136" s="31" t="str">
        <f>IF(AL$8="","",'input rate-base'!AL136*input1!AL136)</f>
        <v/>
      </c>
      <c r="AM136" s="31" t="str">
        <f>IF(AM$8="","",'input rate-base'!AM136*input1!AM136)</f>
        <v/>
      </c>
      <c r="AN136" s="31" t="str">
        <f>IF(AN$8="","",'input rate-base'!AN136*input1!AN136)</f>
        <v/>
      </c>
      <c r="AO136" s="31" t="str">
        <f>IF(AO$8="","",'input rate-base'!AO136*input1!AO136)</f>
        <v/>
      </c>
      <c r="AP136" s="31" t="str">
        <f>IF(AP$8="","",'input rate-base'!AP136*input1!AP136)</f>
        <v/>
      </c>
      <c r="AQ136" s="31" t="str">
        <f>IF(AQ$8="","",'input rate-base'!AQ136*input1!AQ136)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rate-base'!D137*input1!D137)</f>
        <v>6323610</v>
      </c>
      <c r="E137" s="31">
        <f>IF(E$8="","",'input rate-base'!E137*input1!E137)</f>
        <v>39210</v>
      </c>
      <c r="F137" s="31">
        <f>IF(F$8="","",'input rate-base'!F137*input1!F137)</f>
        <v>252405</v>
      </c>
      <c r="G137" s="31">
        <f>IF(G$8="","",'input rate-base'!G137*input1!G137)</f>
        <v>566010</v>
      </c>
      <c r="H137" s="31">
        <f>IF(H$8="","",'input rate-base'!H137*input1!H137)</f>
        <v>2628</v>
      </c>
      <c r="I137" s="31">
        <f>IF(I$8="","",'input rate-base'!I137*input1!I137)</f>
        <v>838376</v>
      </c>
      <c r="J137" s="31">
        <f>IF(J$8="","",'input rate-base'!J137*input1!J137)</f>
        <v>1408</v>
      </c>
      <c r="K137" s="31">
        <f>IF(K$8="","",'input rate-base'!K137*input1!K137)</f>
        <v>4092</v>
      </c>
      <c r="L137" s="31">
        <f>IF(L$8="","",'input rate-base'!L137*input1!L137)</f>
        <v>37972</v>
      </c>
      <c r="M137" s="31">
        <f>IF(M$8="","",'input rate-base'!M137*input1!M137)</f>
        <v>46350</v>
      </c>
      <c r="N137" s="31">
        <f>IF(N$8="","",'input rate-base'!N137*input1!N137)</f>
        <v>2250</v>
      </c>
      <c r="O137" s="31">
        <f>IF(O$8="","",'input rate-base'!O137*input1!O137)</f>
        <v>9900</v>
      </c>
      <c r="P137" s="31">
        <f>IF(P$8="","",'input rate-base'!P137*input1!P137)</f>
        <v>0</v>
      </c>
      <c r="Q137" s="31">
        <f>IF(Q$8="","",'input rate-base'!Q137*input1!Q137)</f>
        <v>25000</v>
      </c>
      <c r="R137" s="31">
        <f>IF(R$8="","",'input rate-base'!R137*input1!R137)</f>
        <v>396</v>
      </c>
      <c r="S137" s="31">
        <f>IF(S$8="","",'input rate-base'!S137*input1!S137)</f>
        <v>7172</v>
      </c>
      <c r="T137" s="31">
        <f>IF(T$8="","",'input rate-base'!T137*input1!T137)</f>
        <v>220</v>
      </c>
      <c r="U137" s="31">
        <f>IF(U$8="","",'input rate-base'!U137*input1!U137)</f>
        <v>132</v>
      </c>
      <c r="V137" s="31">
        <f>IF(V$8="","",'input rate-base'!V137*input1!V137)</f>
        <v>264</v>
      </c>
      <c r="W137" s="31">
        <f>IF(W$8="","",'input rate-base'!W137*input1!W137)</f>
        <v>2025</v>
      </c>
      <c r="X137" s="31">
        <f>IF(X$8="","",'input rate-base'!X137*input1!X137)</f>
        <v>1350</v>
      </c>
      <c r="Y137" s="31">
        <f>IF(Y$8="","",'input rate-base'!Y137*input1!Y137)</f>
        <v>2025</v>
      </c>
      <c r="Z137" s="31">
        <f>IF(Z$8="","",'input rate-base'!Z137*input1!Z137)</f>
        <v>450</v>
      </c>
      <c r="AA137" s="31">
        <f>IF(AA$8="","",'input rate-base'!AA137*input1!AA137)</f>
        <v>1000</v>
      </c>
      <c r="AB137" s="31">
        <f>IF(AB$8="","",'input rate-base'!AB137*input1!AB137)</f>
        <v>0</v>
      </c>
      <c r="AC137" s="31" t="str">
        <f>IF(AC$8="","",'input rate-base'!AC137*input1!AC137)</f>
        <v/>
      </c>
      <c r="AD137" s="31" t="str">
        <f>IF(AD$8="","",'input rate-base'!AD137*input1!AD137)</f>
        <v/>
      </c>
      <c r="AE137" s="31" t="str">
        <f>IF(AE$8="","",'input rate-base'!AE137*input1!AE137)</f>
        <v/>
      </c>
      <c r="AF137" s="31" t="str">
        <f>IF(AF$8="","",'input rate-base'!AF137*input1!AF137)</f>
        <v/>
      </c>
      <c r="AG137" s="31" t="str">
        <f>IF(AG$8="","",'input rate-base'!AG137*input1!AG137)</f>
        <v/>
      </c>
      <c r="AH137" s="31" t="str">
        <f>IF(AH$8="","",'input rate-base'!AH137*input1!AH137)</f>
        <v/>
      </c>
      <c r="AI137" s="31" t="str">
        <f>IF(AI$8="","",'input rate-base'!AI137*input1!AI137)</f>
        <v/>
      </c>
      <c r="AJ137" s="31" t="str">
        <f>IF(AJ$8="","",'input rate-base'!AJ137*input1!AJ137)</f>
        <v/>
      </c>
      <c r="AK137" s="31" t="str">
        <f>IF(AK$8="","",'input rate-base'!AK137*input1!AK137)</f>
        <v/>
      </c>
      <c r="AL137" s="31" t="str">
        <f>IF(AL$8="","",'input rate-base'!AL137*input1!AL137)</f>
        <v/>
      </c>
      <c r="AM137" s="31" t="str">
        <f>IF(AM$8="","",'input rate-base'!AM137*input1!AM137)</f>
        <v/>
      </c>
      <c r="AN137" s="31" t="str">
        <f>IF(AN$8="","",'input rate-base'!AN137*input1!AN137)</f>
        <v/>
      </c>
      <c r="AO137" s="31" t="str">
        <f>IF(AO$8="","",'input rate-base'!AO137*input1!AO137)</f>
        <v/>
      </c>
      <c r="AP137" s="31" t="str">
        <f>IF(AP$8="","",'input rate-base'!AP137*input1!AP137)</f>
        <v/>
      </c>
      <c r="AQ137" s="31" t="str">
        <f>IF(AQ$8="","",'input rate-base'!AQ137*input1!AQ137)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rate-base'!D138*input1!D138)</f>
        <v>6324810</v>
      </c>
      <c r="E138" s="31">
        <f>IF(E$8="","",'input rate-base'!E138*input1!E138)</f>
        <v>38895</v>
      </c>
      <c r="F138" s="31">
        <f>IF(F$8="","",'input rate-base'!F138*input1!F138)</f>
        <v>252405</v>
      </c>
      <c r="G138" s="31">
        <f>IF(G$8="","",'input rate-base'!G138*input1!G138)</f>
        <v>566082</v>
      </c>
      <c r="H138" s="31">
        <f>IF(H$8="","",'input rate-base'!H138*input1!H138)</f>
        <v>2628</v>
      </c>
      <c r="I138" s="31">
        <f>IF(I$8="","",'input rate-base'!I138*input1!I138)</f>
        <v>838332</v>
      </c>
      <c r="J138" s="31">
        <f>IF(J$8="","",'input rate-base'!J138*input1!J138)</f>
        <v>1408</v>
      </c>
      <c r="K138" s="31">
        <f>IF(K$8="","",'input rate-base'!K138*input1!K138)</f>
        <v>4092</v>
      </c>
      <c r="L138" s="31">
        <f>IF(L$8="","",'input rate-base'!L138*input1!L138)</f>
        <v>38060</v>
      </c>
      <c r="M138" s="31">
        <f>IF(M$8="","",'input rate-base'!M138*input1!M138)</f>
        <v>46800</v>
      </c>
      <c r="N138" s="31">
        <f>IF(N$8="","",'input rate-base'!N138*input1!N138)</f>
        <v>2250</v>
      </c>
      <c r="O138" s="31">
        <f>IF(O$8="","",'input rate-base'!O138*input1!O138)</f>
        <v>9900</v>
      </c>
      <c r="P138" s="31">
        <f>IF(P$8="","",'input rate-base'!P138*input1!P138)</f>
        <v>0</v>
      </c>
      <c r="Q138" s="31">
        <f>IF(Q$8="","",'input rate-base'!Q138*input1!Q138)</f>
        <v>25000</v>
      </c>
      <c r="R138" s="31">
        <f>IF(R$8="","",'input rate-base'!R138*input1!R138)</f>
        <v>396</v>
      </c>
      <c r="S138" s="31">
        <f>IF(S$8="","",'input rate-base'!S138*input1!S138)</f>
        <v>7172</v>
      </c>
      <c r="T138" s="31">
        <f>IF(T$8="","",'input rate-base'!T138*input1!T138)</f>
        <v>220</v>
      </c>
      <c r="U138" s="31">
        <f>IF(U$8="","",'input rate-base'!U138*input1!U138)</f>
        <v>132</v>
      </c>
      <c r="V138" s="31">
        <f>IF(V$8="","",'input rate-base'!V138*input1!V138)</f>
        <v>264</v>
      </c>
      <c r="W138" s="31">
        <f>IF(W$8="","",'input rate-base'!W138*input1!W138)</f>
        <v>2025</v>
      </c>
      <c r="X138" s="31">
        <f>IF(X$8="","",'input rate-base'!X138*input1!X138)</f>
        <v>1350</v>
      </c>
      <c r="Y138" s="31">
        <f>IF(Y$8="","",'input rate-base'!Y138*input1!Y138)</f>
        <v>2025</v>
      </c>
      <c r="Z138" s="31">
        <f>IF(Z$8="","",'input rate-base'!Z138*input1!Z138)</f>
        <v>450</v>
      </c>
      <c r="AA138" s="31">
        <f>IF(AA$8="","",'input rate-base'!AA138*input1!AA138)</f>
        <v>1000</v>
      </c>
      <c r="AB138" s="31">
        <f>IF(AB$8="","",'input rate-base'!AB138*input1!AB138)</f>
        <v>0</v>
      </c>
      <c r="AC138" s="31" t="str">
        <f>IF(AC$8="","",'input rate-base'!AC138*input1!AC138)</f>
        <v/>
      </c>
      <c r="AD138" s="31" t="str">
        <f>IF(AD$8="","",'input rate-base'!AD138*input1!AD138)</f>
        <v/>
      </c>
      <c r="AE138" s="31" t="str">
        <f>IF(AE$8="","",'input rate-base'!AE138*input1!AE138)</f>
        <v/>
      </c>
      <c r="AF138" s="31" t="str">
        <f>IF(AF$8="","",'input rate-base'!AF138*input1!AF138)</f>
        <v/>
      </c>
      <c r="AG138" s="31" t="str">
        <f>IF(AG$8="","",'input rate-base'!AG138*input1!AG138)</f>
        <v/>
      </c>
      <c r="AH138" s="31" t="str">
        <f>IF(AH$8="","",'input rate-base'!AH138*input1!AH138)</f>
        <v/>
      </c>
      <c r="AI138" s="31" t="str">
        <f>IF(AI$8="","",'input rate-base'!AI138*input1!AI138)</f>
        <v/>
      </c>
      <c r="AJ138" s="31" t="str">
        <f>IF(AJ$8="","",'input rate-base'!AJ138*input1!AJ138)</f>
        <v/>
      </c>
      <c r="AK138" s="31" t="str">
        <f>IF(AK$8="","",'input rate-base'!AK138*input1!AK138)</f>
        <v/>
      </c>
      <c r="AL138" s="31" t="str">
        <f>IF(AL$8="","",'input rate-base'!AL138*input1!AL138)</f>
        <v/>
      </c>
      <c r="AM138" s="31" t="str">
        <f>IF(AM$8="","",'input rate-base'!AM138*input1!AM138)</f>
        <v/>
      </c>
      <c r="AN138" s="31" t="str">
        <f>IF(AN$8="","",'input rate-base'!AN138*input1!AN138)</f>
        <v/>
      </c>
      <c r="AO138" s="31" t="str">
        <f>IF(AO$8="","",'input rate-base'!AO138*input1!AO138)</f>
        <v/>
      </c>
      <c r="AP138" s="31" t="str">
        <f>IF(AP$8="","",'input rate-base'!AP138*input1!AP138)</f>
        <v/>
      </c>
      <c r="AQ138" s="31" t="str">
        <f>IF(AQ$8="","",'input rate-base'!AQ138*input1!AQ138)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rate-base'!D139*input1!D139)</f>
        <v>6327885</v>
      </c>
      <c r="E139" s="31">
        <f>IF(E$8="","",'input rate-base'!E139*input1!E139)</f>
        <v>38580</v>
      </c>
      <c r="F139" s="31">
        <f>IF(F$8="","",'input rate-base'!F139*input1!F139)</f>
        <v>252405</v>
      </c>
      <c r="G139" s="31">
        <f>IF(G$8="","",'input rate-base'!G139*input1!G139)</f>
        <v>566208</v>
      </c>
      <c r="H139" s="31">
        <f>IF(H$8="","",'input rate-base'!H139*input1!H139)</f>
        <v>2628</v>
      </c>
      <c r="I139" s="31">
        <f>IF(I$8="","",'input rate-base'!I139*input1!I139)</f>
        <v>838684</v>
      </c>
      <c r="J139" s="31">
        <f>IF(J$8="","",'input rate-base'!J139*input1!J139)</f>
        <v>1408</v>
      </c>
      <c r="K139" s="31">
        <f>IF(K$8="","",'input rate-base'!K139*input1!K139)</f>
        <v>4004</v>
      </c>
      <c r="L139" s="31">
        <f>IF(L$8="","",'input rate-base'!L139*input1!L139)</f>
        <v>38192</v>
      </c>
      <c r="M139" s="31">
        <f>IF(M$8="","",'input rate-base'!M139*input1!M139)</f>
        <v>46800</v>
      </c>
      <c r="N139" s="31">
        <f>IF(N$8="","",'input rate-base'!N139*input1!N139)</f>
        <v>2250</v>
      </c>
      <c r="O139" s="31">
        <f>IF(O$8="","",'input rate-base'!O139*input1!O139)</f>
        <v>9900</v>
      </c>
      <c r="P139" s="31">
        <f>IF(P$8="","",'input rate-base'!P139*input1!P139)</f>
        <v>0</v>
      </c>
      <c r="Q139" s="31">
        <f>IF(Q$8="","",'input rate-base'!Q139*input1!Q139)</f>
        <v>25000</v>
      </c>
      <c r="R139" s="31">
        <f>IF(R$8="","",'input rate-base'!R139*input1!R139)</f>
        <v>396</v>
      </c>
      <c r="S139" s="31">
        <f>IF(S$8="","",'input rate-base'!S139*input1!S139)</f>
        <v>7172</v>
      </c>
      <c r="T139" s="31">
        <f>IF(T$8="","",'input rate-base'!T139*input1!T139)</f>
        <v>220</v>
      </c>
      <c r="U139" s="31">
        <f>IF(U$8="","",'input rate-base'!U139*input1!U139)</f>
        <v>132</v>
      </c>
      <c r="V139" s="31">
        <f>IF(V$8="","",'input rate-base'!V139*input1!V139)</f>
        <v>264</v>
      </c>
      <c r="W139" s="31">
        <f>IF(W$8="","",'input rate-base'!W139*input1!W139)</f>
        <v>2025</v>
      </c>
      <c r="X139" s="31">
        <f>IF(X$8="","",'input rate-base'!X139*input1!X139)</f>
        <v>1350</v>
      </c>
      <c r="Y139" s="31">
        <f>IF(Y$8="","",'input rate-base'!Y139*input1!Y139)</f>
        <v>2025</v>
      </c>
      <c r="Z139" s="31">
        <f>IF(Z$8="","",'input rate-base'!Z139*input1!Z139)</f>
        <v>450</v>
      </c>
      <c r="AA139" s="31">
        <f>IF(AA$8="","",'input rate-base'!AA139*input1!AA139)</f>
        <v>1000</v>
      </c>
      <c r="AB139" s="31">
        <f>IF(AB$8="","",'input rate-base'!AB139*input1!AB139)</f>
        <v>0</v>
      </c>
      <c r="AC139" s="31" t="str">
        <f>IF(AC$8="","",'input rate-base'!AC139*input1!AC139)</f>
        <v/>
      </c>
      <c r="AD139" s="31" t="str">
        <f>IF(AD$8="","",'input rate-base'!AD139*input1!AD139)</f>
        <v/>
      </c>
      <c r="AE139" s="31" t="str">
        <f>IF(AE$8="","",'input rate-base'!AE139*input1!AE139)</f>
        <v/>
      </c>
      <c r="AF139" s="31" t="str">
        <f>IF(AF$8="","",'input rate-base'!AF139*input1!AF139)</f>
        <v/>
      </c>
      <c r="AG139" s="31" t="str">
        <f>IF(AG$8="","",'input rate-base'!AG139*input1!AG139)</f>
        <v/>
      </c>
      <c r="AH139" s="31" t="str">
        <f>IF(AH$8="","",'input rate-base'!AH139*input1!AH139)</f>
        <v/>
      </c>
      <c r="AI139" s="31" t="str">
        <f>IF(AI$8="","",'input rate-base'!AI139*input1!AI139)</f>
        <v/>
      </c>
      <c r="AJ139" s="31" t="str">
        <f>IF(AJ$8="","",'input rate-base'!AJ139*input1!AJ139)</f>
        <v/>
      </c>
      <c r="AK139" s="31" t="str">
        <f>IF(AK$8="","",'input rate-base'!AK139*input1!AK139)</f>
        <v/>
      </c>
      <c r="AL139" s="31" t="str">
        <f>IF(AL$8="","",'input rate-base'!AL139*input1!AL139)</f>
        <v/>
      </c>
      <c r="AM139" s="31" t="str">
        <f>IF(AM$8="","",'input rate-base'!AM139*input1!AM139)</f>
        <v/>
      </c>
      <c r="AN139" s="31" t="str">
        <f>IF(AN$8="","",'input rate-base'!AN139*input1!AN139)</f>
        <v/>
      </c>
      <c r="AO139" s="31" t="str">
        <f>IF(AO$8="","",'input rate-base'!AO139*input1!AO139)</f>
        <v/>
      </c>
      <c r="AP139" s="31" t="str">
        <f>IF(AP$8="","",'input rate-base'!AP139*input1!AP139)</f>
        <v/>
      </c>
      <c r="AQ139" s="31" t="str">
        <f>IF(AQ$8="","",'input rate-base'!AQ139*input1!AQ139)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rate-base'!D140*input1!D140)</f>
        <v>6331710</v>
      </c>
      <c r="E140" s="31">
        <f>IF(E$8="","",'input rate-base'!E140*input1!E140)</f>
        <v>38280</v>
      </c>
      <c r="F140" s="31">
        <f>IF(F$8="","",'input rate-base'!F140*input1!F140)</f>
        <v>252405</v>
      </c>
      <c r="G140" s="31">
        <f>IF(G$8="","",'input rate-base'!G140*input1!G140)</f>
        <v>566406</v>
      </c>
      <c r="H140" s="31">
        <f>IF(H$8="","",'input rate-base'!H140*input1!H140)</f>
        <v>2628</v>
      </c>
      <c r="I140" s="31">
        <f>IF(I$8="","",'input rate-base'!I140*input1!I140)</f>
        <v>839080</v>
      </c>
      <c r="J140" s="31">
        <f>IF(J$8="","",'input rate-base'!J140*input1!J140)</f>
        <v>1408</v>
      </c>
      <c r="K140" s="31">
        <f>IF(K$8="","",'input rate-base'!K140*input1!K140)</f>
        <v>4004</v>
      </c>
      <c r="L140" s="31">
        <f>IF(L$8="","",'input rate-base'!L140*input1!L140)</f>
        <v>38324</v>
      </c>
      <c r="M140" s="31">
        <f>IF(M$8="","",'input rate-base'!M140*input1!M140)</f>
        <v>46800</v>
      </c>
      <c r="N140" s="31">
        <f>IF(N$8="","",'input rate-base'!N140*input1!N140)</f>
        <v>2250</v>
      </c>
      <c r="O140" s="31">
        <f>IF(O$8="","",'input rate-base'!O140*input1!O140)</f>
        <v>9900</v>
      </c>
      <c r="P140" s="31">
        <f>IF(P$8="","",'input rate-base'!P140*input1!P140)</f>
        <v>0</v>
      </c>
      <c r="Q140" s="31">
        <f>IF(Q$8="","",'input rate-base'!Q140*input1!Q140)</f>
        <v>25000</v>
      </c>
      <c r="R140" s="31">
        <f>IF(R$8="","",'input rate-base'!R140*input1!R140)</f>
        <v>396</v>
      </c>
      <c r="S140" s="31">
        <f>IF(S$8="","",'input rate-base'!S140*input1!S140)</f>
        <v>7172</v>
      </c>
      <c r="T140" s="31">
        <f>IF(T$8="","",'input rate-base'!T140*input1!T140)</f>
        <v>220</v>
      </c>
      <c r="U140" s="31">
        <f>IF(U$8="","",'input rate-base'!U140*input1!U140)</f>
        <v>132</v>
      </c>
      <c r="V140" s="31">
        <f>IF(V$8="","",'input rate-base'!V140*input1!V140)</f>
        <v>264</v>
      </c>
      <c r="W140" s="31">
        <f>IF(W$8="","",'input rate-base'!W140*input1!W140)</f>
        <v>2025</v>
      </c>
      <c r="X140" s="31">
        <f>IF(X$8="","",'input rate-base'!X140*input1!X140)</f>
        <v>1350</v>
      </c>
      <c r="Y140" s="31">
        <f>IF(Y$8="","",'input rate-base'!Y140*input1!Y140)</f>
        <v>2025</v>
      </c>
      <c r="Z140" s="31">
        <f>IF(Z$8="","",'input rate-base'!Z140*input1!Z140)</f>
        <v>450</v>
      </c>
      <c r="AA140" s="31">
        <f>IF(AA$8="","",'input rate-base'!AA140*input1!AA140)</f>
        <v>1000</v>
      </c>
      <c r="AB140" s="31">
        <f>IF(AB$8="","",'input rate-base'!AB140*input1!AB140)</f>
        <v>0</v>
      </c>
      <c r="AC140" s="31" t="str">
        <f>IF(AC$8="","",'input rate-base'!AC140*input1!AC140)</f>
        <v/>
      </c>
      <c r="AD140" s="31" t="str">
        <f>IF(AD$8="","",'input rate-base'!AD140*input1!AD140)</f>
        <v/>
      </c>
      <c r="AE140" s="31" t="str">
        <f>IF(AE$8="","",'input rate-base'!AE140*input1!AE140)</f>
        <v/>
      </c>
      <c r="AF140" s="31" t="str">
        <f>IF(AF$8="","",'input rate-base'!AF140*input1!AF140)</f>
        <v/>
      </c>
      <c r="AG140" s="31" t="str">
        <f>IF(AG$8="","",'input rate-base'!AG140*input1!AG140)</f>
        <v/>
      </c>
      <c r="AH140" s="31" t="str">
        <f>IF(AH$8="","",'input rate-base'!AH140*input1!AH140)</f>
        <v/>
      </c>
      <c r="AI140" s="31" t="str">
        <f>IF(AI$8="","",'input rate-base'!AI140*input1!AI140)</f>
        <v/>
      </c>
      <c r="AJ140" s="31" t="str">
        <f>IF(AJ$8="","",'input rate-base'!AJ140*input1!AJ140)</f>
        <v/>
      </c>
      <c r="AK140" s="31" t="str">
        <f>IF(AK$8="","",'input rate-base'!AK140*input1!AK140)</f>
        <v/>
      </c>
      <c r="AL140" s="31" t="str">
        <f>IF(AL$8="","",'input rate-base'!AL140*input1!AL140)</f>
        <v/>
      </c>
      <c r="AM140" s="31" t="str">
        <f>IF(AM$8="","",'input rate-base'!AM140*input1!AM140)</f>
        <v/>
      </c>
      <c r="AN140" s="31" t="str">
        <f>IF(AN$8="","",'input rate-base'!AN140*input1!AN140)</f>
        <v/>
      </c>
      <c r="AO140" s="31" t="str">
        <f>IF(AO$8="","",'input rate-base'!AO140*input1!AO140)</f>
        <v/>
      </c>
      <c r="AP140" s="31" t="str">
        <f>IF(AP$8="","",'input rate-base'!AP140*input1!AP140)</f>
        <v/>
      </c>
      <c r="AQ140" s="31" t="str">
        <f>IF(AQ$8="","",'input rate-base'!AQ140*input1!AQ140)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rate-base'!D141*input1!D141)</f>
        <v>6341580</v>
      </c>
      <c r="E141" s="31">
        <f>IF(E$8="","",'input rate-base'!E141*input1!E141)</f>
        <v>37980</v>
      </c>
      <c r="F141" s="31">
        <f>IF(F$8="","",'input rate-base'!F141*input1!F141)</f>
        <v>252405</v>
      </c>
      <c r="G141" s="31">
        <f>IF(G$8="","",'input rate-base'!G141*input1!G141)</f>
        <v>566910</v>
      </c>
      <c r="H141" s="31">
        <f>IF(H$8="","",'input rate-base'!H141*input1!H141)</f>
        <v>2628</v>
      </c>
      <c r="I141" s="31">
        <f>IF(I$8="","",'input rate-base'!I141*input1!I141)</f>
        <v>840268</v>
      </c>
      <c r="J141" s="31">
        <f>IF(J$8="","",'input rate-base'!J141*input1!J141)</f>
        <v>1408</v>
      </c>
      <c r="K141" s="31">
        <f>IF(K$8="","",'input rate-base'!K141*input1!K141)</f>
        <v>4004</v>
      </c>
      <c r="L141" s="31">
        <f>IF(L$8="","",'input rate-base'!L141*input1!L141)</f>
        <v>38456</v>
      </c>
      <c r="M141" s="31">
        <f>IF(M$8="","",'input rate-base'!M141*input1!M141)</f>
        <v>47250</v>
      </c>
      <c r="N141" s="31">
        <f>IF(N$8="","",'input rate-base'!N141*input1!N141)</f>
        <v>2250</v>
      </c>
      <c r="O141" s="31">
        <f>IF(O$8="","",'input rate-base'!O141*input1!O141)</f>
        <v>9900</v>
      </c>
      <c r="P141" s="31">
        <f>IF(P$8="","",'input rate-base'!P141*input1!P141)</f>
        <v>0</v>
      </c>
      <c r="Q141" s="31">
        <f>IF(Q$8="","",'input rate-base'!Q141*input1!Q141)</f>
        <v>25000</v>
      </c>
      <c r="R141" s="31">
        <f>IF(R$8="","",'input rate-base'!R141*input1!R141)</f>
        <v>396</v>
      </c>
      <c r="S141" s="31">
        <f>IF(S$8="","",'input rate-base'!S141*input1!S141)</f>
        <v>7172</v>
      </c>
      <c r="T141" s="31">
        <f>IF(T$8="","",'input rate-base'!T141*input1!T141)</f>
        <v>220</v>
      </c>
      <c r="U141" s="31">
        <f>IF(U$8="","",'input rate-base'!U141*input1!U141)</f>
        <v>132</v>
      </c>
      <c r="V141" s="31">
        <f>IF(V$8="","",'input rate-base'!V141*input1!V141)</f>
        <v>264</v>
      </c>
      <c r="W141" s="31">
        <f>IF(W$8="","",'input rate-base'!W141*input1!W141)</f>
        <v>2025</v>
      </c>
      <c r="X141" s="31">
        <f>IF(X$8="","",'input rate-base'!X141*input1!X141)</f>
        <v>1350</v>
      </c>
      <c r="Y141" s="31">
        <f>IF(Y$8="","",'input rate-base'!Y141*input1!Y141)</f>
        <v>2025</v>
      </c>
      <c r="Z141" s="31">
        <f>IF(Z$8="","",'input rate-base'!Z141*input1!Z141)</f>
        <v>450</v>
      </c>
      <c r="AA141" s="31">
        <f>IF(AA$8="","",'input rate-base'!AA141*input1!AA141)</f>
        <v>1000</v>
      </c>
      <c r="AB141" s="31">
        <f>IF(AB$8="","",'input rate-base'!AB141*input1!AB141)</f>
        <v>0</v>
      </c>
      <c r="AC141" s="31" t="str">
        <f>IF(AC$8="","",'input rate-base'!AC141*input1!AC141)</f>
        <v/>
      </c>
      <c r="AD141" s="31" t="str">
        <f>IF(AD$8="","",'input rate-base'!AD141*input1!AD141)</f>
        <v/>
      </c>
      <c r="AE141" s="31" t="str">
        <f>IF(AE$8="","",'input rate-base'!AE141*input1!AE141)</f>
        <v/>
      </c>
      <c r="AF141" s="31" t="str">
        <f>IF(AF$8="","",'input rate-base'!AF141*input1!AF141)</f>
        <v/>
      </c>
      <c r="AG141" s="31" t="str">
        <f>IF(AG$8="","",'input rate-base'!AG141*input1!AG141)</f>
        <v/>
      </c>
      <c r="AH141" s="31" t="str">
        <f>IF(AH$8="","",'input rate-base'!AH141*input1!AH141)</f>
        <v/>
      </c>
      <c r="AI141" s="31" t="str">
        <f>IF(AI$8="","",'input rate-base'!AI141*input1!AI141)</f>
        <v/>
      </c>
      <c r="AJ141" s="31" t="str">
        <f>IF(AJ$8="","",'input rate-base'!AJ141*input1!AJ141)</f>
        <v/>
      </c>
      <c r="AK141" s="31" t="str">
        <f>IF(AK$8="","",'input rate-base'!AK141*input1!AK141)</f>
        <v/>
      </c>
      <c r="AL141" s="31" t="str">
        <f>IF(AL$8="","",'input rate-base'!AL141*input1!AL141)</f>
        <v/>
      </c>
      <c r="AM141" s="31" t="str">
        <f>IF(AM$8="","",'input rate-base'!AM141*input1!AM141)</f>
        <v/>
      </c>
      <c r="AN141" s="31" t="str">
        <f>IF(AN$8="","",'input rate-base'!AN141*input1!AN141)</f>
        <v/>
      </c>
      <c r="AO141" s="31" t="str">
        <f>IF(AO$8="","",'input rate-base'!AO141*input1!AO141)</f>
        <v/>
      </c>
      <c r="AP141" s="31" t="str">
        <f>IF(AP$8="","",'input rate-base'!AP141*input1!AP141)</f>
        <v/>
      </c>
      <c r="AQ141" s="31" t="str">
        <f>IF(AQ$8="","",'input rate-base'!AQ141*input1!AQ141)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rate-base'!D142*input1!D142)</f>
        <v>6350520</v>
      </c>
      <c r="E142" s="31">
        <f>IF(E$8="","",'input rate-base'!E142*input1!E142)</f>
        <v>37680</v>
      </c>
      <c r="F142" s="31">
        <f>IF(F$8="","",'input rate-base'!F142*input1!F142)</f>
        <v>252405</v>
      </c>
      <c r="G142" s="31">
        <f>IF(G$8="","",'input rate-base'!G142*input1!G142)</f>
        <v>567378</v>
      </c>
      <c r="H142" s="31">
        <f>IF(H$8="","",'input rate-base'!H142*input1!H142)</f>
        <v>2628</v>
      </c>
      <c r="I142" s="31">
        <f>IF(I$8="","",'input rate-base'!I142*input1!I142)</f>
        <v>841412</v>
      </c>
      <c r="J142" s="31">
        <f>IF(J$8="","",'input rate-base'!J142*input1!J142)</f>
        <v>1408</v>
      </c>
      <c r="K142" s="31">
        <f>IF(K$8="","",'input rate-base'!K142*input1!K142)</f>
        <v>4004</v>
      </c>
      <c r="L142" s="31">
        <f>IF(L$8="","",'input rate-base'!L142*input1!L142)</f>
        <v>38588</v>
      </c>
      <c r="M142" s="31">
        <f>IF(M$8="","",'input rate-base'!M142*input1!M142)</f>
        <v>47250</v>
      </c>
      <c r="N142" s="31">
        <f>IF(N$8="","",'input rate-base'!N142*input1!N142)</f>
        <v>2250</v>
      </c>
      <c r="O142" s="31">
        <f>IF(O$8="","",'input rate-base'!O142*input1!O142)</f>
        <v>9900</v>
      </c>
      <c r="P142" s="31">
        <f>IF(P$8="","",'input rate-base'!P142*input1!P142)</f>
        <v>0</v>
      </c>
      <c r="Q142" s="31">
        <f>IF(Q$8="","",'input rate-base'!Q142*input1!Q142)</f>
        <v>25000</v>
      </c>
      <c r="R142" s="31">
        <f>IF(R$8="","",'input rate-base'!R142*input1!R142)</f>
        <v>396</v>
      </c>
      <c r="S142" s="31">
        <f>IF(S$8="","",'input rate-base'!S142*input1!S142)</f>
        <v>7172</v>
      </c>
      <c r="T142" s="31">
        <f>IF(T$8="","",'input rate-base'!T142*input1!T142)</f>
        <v>220</v>
      </c>
      <c r="U142" s="31">
        <f>IF(U$8="","",'input rate-base'!U142*input1!U142)</f>
        <v>132</v>
      </c>
      <c r="V142" s="31">
        <f>IF(V$8="","",'input rate-base'!V142*input1!V142)</f>
        <v>264</v>
      </c>
      <c r="W142" s="31">
        <f>IF(W$8="","",'input rate-base'!W142*input1!W142)</f>
        <v>2025</v>
      </c>
      <c r="X142" s="31">
        <f>IF(X$8="","",'input rate-base'!X142*input1!X142)</f>
        <v>1350</v>
      </c>
      <c r="Y142" s="31">
        <f>IF(Y$8="","",'input rate-base'!Y142*input1!Y142)</f>
        <v>2025</v>
      </c>
      <c r="Z142" s="31">
        <f>IF(Z$8="","",'input rate-base'!Z142*input1!Z142)</f>
        <v>450</v>
      </c>
      <c r="AA142" s="31">
        <f>IF(AA$8="","",'input rate-base'!AA142*input1!AA142)</f>
        <v>1000</v>
      </c>
      <c r="AB142" s="31">
        <f>IF(AB$8="","",'input rate-base'!AB142*input1!AB142)</f>
        <v>0</v>
      </c>
      <c r="AC142" s="31" t="str">
        <f>IF(AC$8="","",'input rate-base'!AC142*input1!AC142)</f>
        <v/>
      </c>
      <c r="AD142" s="31" t="str">
        <f>IF(AD$8="","",'input rate-base'!AD142*input1!AD142)</f>
        <v/>
      </c>
      <c r="AE142" s="31" t="str">
        <f>IF(AE$8="","",'input rate-base'!AE142*input1!AE142)</f>
        <v/>
      </c>
      <c r="AF142" s="31" t="str">
        <f>IF(AF$8="","",'input rate-base'!AF142*input1!AF142)</f>
        <v/>
      </c>
      <c r="AG142" s="31" t="str">
        <f>IF(AG$8="","",'input rate-base'!AG142*input1!AG142)</f>
        <v/>
      </c>
      <c r="AH142" s="31" t="str">
        <f>IF(AH$8="","",'input rate-base'!AH142*input1!AH142)</f>
        <v/>
      </c>
      <c r="AI142" s="31" t="str">
        <f>IF(AI$8="","",'input rate-base'!AI142*input1!AI142)</f>
        <v/>
      </c>
      <c r="AJ142" s="31" t="str">
        <f>IF(AJ$8="","",'input rate-base'!AJ142*input1!AJ142)</f>
        <v/>
      </c>
      <c r="AK142" s="31" t="str">
        <f>IF(AK$8="","",'input rate-base'!AK142*input1!AK142)</f>
        <v/>
      </c>
      <c r="AL142" s="31" t="str">
        <f>IF(AL$8="","",'input rate-base'!AL142*input1!AL142)</f>
        <v/>
      </c>
      <c r="AM142" s="31" t="str">
        <f>IF(AM$8="","",'input rate-base'!AM142*input1!AM142)</f>
        <v/>
      </c>
      <c r="AN142" s="31" t="str">
        <f>IF(AN$8="","",'input rate-base'!AN142*input1!AN142)</f>
        <v/>
      </c>
      <c r="AO142" s="31" t="str">
        <f>IF(AO$8="","",'input rate-base'!AO142*input1!AO142)</f>
        <v/>
      </c>
      <c r="AP142" s="31" t="str">
        <f>IF(AP$8="","",'input rate-base'!AP142*input1!AP142)</f>
        <v/>
      </c>
      <c r="AQ142" s="31" t="str">
        <f>IF(AQ$8="","",'input rate-base'!AQ142*input1!AQ142)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rate-base'!D143*input1!D143)</f>
        <v>6358320</v>
      </c>
      <c r="E143" s="31">
        <f>IF(E$8="","",'input rate-base'!E143*input1!E143)</f>
        <v>37380</v>
      </c>
      <c r="F143" s="31">
        <f>IF(F$8="","",'input rate-base'!F143*input1!F143)</f>
        <v>252405</v>
      </c>
      <c r="G143" s="31">
        <f>IF(G$8="","",'input rate-base'!G143*input1!G143)</f>
        <v>567792</v>
      </c>
      <c r="H143" s="31">
        <f>IF(H$8="","",'input rate-base'!H143*input1!H143)</f>
        <v>2628</v>
      </c>
      <c r="I143" s="31">
        <f>IF(I$8="","",'input rate-base'!I143*input1!I143)</f>
        <v>842424</v>
      </c>
      <c r="J143" s="31">
        <f>IF(J$8="","",'input rate-base'!J143*input1!J143)</f>
        <v>1408</v>
      </c>
      <c r="K143" s="31">
        <f>IF(K$8="","",'input rate-base'!K143*input1!K143)</f>
        <v>3960</v>
      </c>
      <c r="L143" s="31">
        <f>IF(L$8="","",'input rate-base'!L143*input1!L143)</f>
        <v>38720</v>
      </c>
      <c r="M143" s="31">
        <f>IF(M$8="","",'input rate-base'!M143*input1!M143)</f>
        <v>47475</v>
      </c>
      <c r="N143" s="31">
        <f>IF(N$8="","",'input rate-base'!N143*input1!N143)</f>
        <v>2250</v>
      </c>
      <c r="O143" s="31">
        <f>IF(O$8="","",'input rate-base'!O143*input1!O143)</f>
        <v>9900</v>
      </c>
      <c r="P143" s="31">
        <f>IF(P$8="","",'input rate-base'!P143*input1!P143)</f>
        <v>0</v>
      </c>
      <c r="Q143" s="31">
        <f>IF(Q$8="","",'input rate-base'!Q143*input1!Q143)</f>
        <v>25000</v>
      </c>
      <c r="R143" s="31">
        <f>IF(R$8="","",'input rate-base'!R143*input1!R143)</f>
        <v>396</v>
      </c>
      <c r="S143" s="31">
        <f>IF(S$8="","",'input rate-base'!S143*input1!S143)</f>
        <v>7172</v>
      </c>
      <c r="T143" s="31">
        <f>IF(T$8="","",'input rate-base'!T143*input1!T143)</f>
        <v>220</v>
      </c>
      <c r="U143" s="31">
        <f>IF(U$8="","",'input rate-base'!U143*input1!U143)</f>
        <v>132</v>
      </c>
      <c r="V143" s="31">
        <f>IF(V$8="","",'input rate-base'!V143*input1!V143)</f>
        <v>264</v>
      </c>
      <c r="W143" s="31">
        <f>IF(W$8="","",'input rate-base'!W143*input1!W143)</f>
        <v>2025</v>
      </c>
      <c r="X143" s="31">
        <f>IF(X$8="","",'input rate-base'!X143*input1!X143)</f>
        <v>1350</v>
      </c>
      <c r="Y143" s="31">
        <f>IF(Y$8="","",'input rate-base'!Y143*input1!Y143)</f>
        <v>2025</v>
      </c>
      <c r="Z143" s="31">
        <f>IF(Z$8="","",'input rate-base'!Z143*input1!Z143)</f>
        <v>450</v>
      </c>
      <c r="AA143" s="31">
        <f>IF(AA$8="","",'input rate-base'!AA143*input1!AA143)</f>
        <v>1000</v>
      </c>
      <c r="AB143" s="31">
        <f>IF(AB$8="","",'input rate-base'!AB143*input1!AB143)</f>
        <v>0</v>
      </c>
      <c r="AC143" s="31" t="str">
        <f>IF(AC$8="","",'input rate-base'!AC143*input1!AC143)</f>
        <v/>
      </c>
      <c r="AD143" s="31" t="str">
        <f>IF(AD$8="","",'input rate-base'!AD143*input1!AD143)</f>
        <v/>
      </c>
      <c r="AE143" s="31" t="str">
        <f>IF(AE$8="","",'input rate-base'!AE143*input1!AE143)</f>
        <v/>
      </c>
      <c r="AF143" s="31" t="str">
        <f>IF(AF$8="","",'input rate-base'!AF143*input1!AF143)</f>
        <v/>
      </c>
      <c r="AG143" s="31" t="str">
        <f>IF(AG$8="","",'input rate-base'!AG143*input1!AG143)</f>
        <v/>
      </c>
      <c r="AH143" s="31" t="str">
        <f>IF(AH$8="","",'input rate-base'!AH143*input1!AH143)</f>
        <v/>
      </c>
      <c r="AI143" s="31" t="str">
        <f>IF(AI$8="","",'input rate-base'!AI143*input1!AI143)</f>
        <v/>
      </c>
      <c r="AJ143" s="31" t="str">
        <f>IF(AJ$8="","",'input rate-base'!AJ143*input1!AJ143)</f>
        <v/>
      </c>
      <c r="AK143" s="31" t="str">
        <f>IF(AK$8="","",'input rate-base'!AK143*input1!AK143)</f>
        <v/>
      </c>
      <c r="AL143" s="31" t="str">
        <f>IF(AL$8="","",'input rate-base'!AL143*input1!AL143)</f>
        <v/>
      </c>
      <c r="AM143" s="31" t="str">
        <f>IF(AM$8="","",'input rate-base'!AM143*input1!AM143)</f>
        <v/>
      </c>
      <c r="AN143" s="31" t="str">
        <f>IF(AN$8="","",'input rate-base'!AN143*input1!AN143)</f>
        <v/>
      </c>
      <c r="AO143" s="31" t="str">
        <f>IF(AO$8="","",'input rate-base'!AO143*input1!AO143)</f>
        <v/>
      </c>
      <c r="AP143" s="31" t="str">
        <f>IF(AP$8="","",'input rate-base'!AP143*input1!AP143)</f>
        <v/>
      </c>
      <c r="AQ143" s="31" t="str">
        <f>IF(AQ$8="","",'input rate-base'!AQ143*input1!AQ143)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rate-base'!D144*input1!D144)</f>
        <v>6366060</v>
      </c>
      <c r="E144" s="31">
        <f>IF(E$8="","",'input rate-base'!E144*input1!E144)</f>
        <v>37080</v>
      </c>
      <c r="F144" s="31">
        <f>IF(F$8="","",'input rate-base'!F144*input1!F144)</f>
        <v>252405</v>
      </c>
      <c r="G144" s="31">
        <f>IF(G$8="","",'input rate-base'!G144*input1!G144)</f>
        <v>568170</v>
      </c>
      <c r="H144" s="31">
        <f>IF(H$8="","",'input rate-base'!H144*input1!H144)</f>
        <v>2628</v>
      </c>
      <c r="I144" s="31">
        <f>IF(I$8="","",'input rate-base'!I144*input1!I144)</f>
        <v>843348</v>
      </c>
      <c r="J144" s="31">
        <f>IF(J$8="","",'input rate-base'!J144*input1!J144)</f>
        <v>1408</v>
      </c>
      <c r="K144" s="31">
        <f>IF(K$8="","",'input rate-base'!K144*input1!K144)</f>
        <v>3960</v>
      </c>
      <c r="L144" s="31">
        <f>IF(L$8="","",'input rate-base'!L144*input1!L144)</f>
        <v>38852</v>
      </c>
      <c r="M144" s="31">
        <f>IF(M$8="","",'input rate-base'!M144*input1!M144)</f>
        <v>47475</v>
      </c>
      <c r="N144" s="31">
        <f>IF(N$8="","",'input rate-base'!N144*input1!N144)</f>
        <v>2250</v>
      </c>
      <c r="O144" s="31">
        <f>IF(O$8="","",'input rate-base'!O144*input1!O144)</f>
        <v>9900</v>
      </c>
      <c r="P144" s="31">
        <f>IF(P$8="","",'input rate-base'!P144*input1!P144)</f>
        <v>0</v>
      </c>
      <c r="Q144" s="31">
        <f>IF(Q$8="","",'input rate-base'!Q144*input1!Q144)</f>
        <v>25000</v>
      </c>
      <c r="R144" s="31">
        <f>IF(R$8="","",'input rate-base'!R144*input1!R144)</f>
        <v>396</v>
      </c>
      <c r="S144" s="31">
        <f>IF(S$8="","",'input rate-base'!S144*input1!S144)</f>
        <v>7172</v>
      </c>
      <c r="T144" s="31">
        <f>IF(T$8="","",'input rate-base'!T144*input1!T144)</f>
        <v>220</v>
      </c>
      <c r="U144" s="31">
        <f>IF(U$8="","",'input rate-base'!U144*input1!U144)</f>
        <v>132</v>
      </c>
      <c r="V144" s="31">
        <f>IF(V$8="","",'input rate-base'!V144*input1!V144)</f>
        <v>264</v>
      </c>
      <c r="W144" s="31">
        <f>IF(W$8="","",'input rate-base'!W144*input1!W144)</f>
        <v>2025</v>
      </c>
      <c r="X144" s="31">
        <f>IF(X$8="","",'input rate-base'!X144*input1!X144)</f>
        <v>1350</v>
      </c>
      <c r="Y144" s="31">
        <f>IF(Y$8="","",'input rate-base'!Y144*input1!Y144)</f>
        <v>2025</v>
      </c>
      <c r="Z144" s="31">
        <f>IF(Z$8="","",'input rate-base'!Z144*input1!Z144)</f>
        <v>450</v>
      </c>
      <c r="AA144" s="31">
        <f>IF(AA$8="","",'input rate-base'!AA144*input1!AA144)</f>
        <v>1000</v>
      </c>
      <c r="AB144" s="31">
        <f>IF(AB$8="","",'input rate-base'!AB144*input1!AB144)</f>
        <v>0</v>
      </c>
      <c r="AC144" s="31" t="str">
        <f>IF(AC$8="","",'input rate-base'!AC144*input1!AC144)</f>
        <v/>
      </c>
      <c r="AD144" s="31" t="str">
        <f>IF(AD$8="","",'input rate-base'!AD144*input1!AD144)</f>
        <v/>
      </c>
      <c r="AE144" s="31" t="str">
        <f>IF(AE$8="","",'input rate-base'!AE144*input1!AE144)</f>
        <v/>
      </c>
      <c r="AF144" s="31" t="str">
        <f>IF(AF$8="","",'input rate-base'!AF144*input1!AF144)</f>
        <v/>
      </c>
      <c r="AG144" s="31" t="str">
        <f>IF(AG$8="","",'input rate-base'!AG144*input1!AG144)</f>
        <v/>
      </c>
      <c r="AH144" s="31" t="str">
        <f>IF(AH$8="","",'input rate-base'!AH144*input1!AH144)</f>
        <v/>
      </c>
      <c r="AI144" s="31" t="str">
        <f>IF(AI$8="","",'input rate-base'!AI144*input1!AI144)</f>
        <v/>
      </c>
      <c r="AJ144" s="31" t="str">
        <f>IF(AJ$8="","",'input rate-base'!AJ144*input1!AJ144)</f>
        <v/>
      </c>
      <c r="AK144" s="31" t="str">
        <f>IF(AK$8="","",'input rate-base'!AK144*input1!AK144)</f>
        <v/>
      </c>
      <c r="AL144" s="31" t="str">
        <f>IF(AL$8="","",'input rate-base'!AL144*input1!AL144)</f>
        <v/>
      </c>
      <c r="AM144" s="31" t="str">
        <f>IF(AM$8="","",'input rate-base'!AM144*input1!AM144)</f>
        <v/>
      </c>
      <c r="AN144" s="31" t="str">
        <f>IF(AN$8="","",'input rate-base'!AN144*input1!AN144)</f>
        <v/>
      </c>
      <c r="AO144" s="31" t="str">
        <f>IF(AO$8="","",'input rate-base'!AO144*input1!AO144)</f>
        <v/>
      </c>
      <c r="AP144" s="31" t="str">
        <f>IF(AP$8="","",'input rate-base'!AP144*input1!AP144)</f>
        <v/>
      </c>
      <c r="AQ144" s="31" t="str">
        <f>IF(AQ$8="","",'input rate-base'!AQ144*input1!AQ144)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rate-base'!D145*input1!D145)</f>
        <v>6373875</v>
      </c>
      <c r="E145" s="31">
        <f>IF(E$8="","",'input rate-base'!E145*input1!E145)</f>
        <v>36780</v>
      </c>
      <c r="F145" s="31">
        <f>IF(F$8="","",'input rate-base'!F145*input1!F145)</f>
        <v>252405</v>
      </c>
      <c r="G145" s="31">
        <f>IF(G$8="","",'input rate-base'!G145*input1!G145)</f>
        <v>568566</v>
      </c>
      <c r="H145" s="31">
        <f>IF(H$8="","",'input rate-base'!H145*input1!H145)</f>
        <v>2628</v>
      </c>
      <c r="I145" s="31">
        <f>IF(I$8="","",'input rate-base'!I145*input1!I145)</f>
        <v>844316</v>
      </c>
      <c r="J145" s="31">
        <f>IF(J$8="","",'input rate-base'!J145*input1!J145)</f>
        <v>1408</v>
      </c>
      <c r="K145" s="31">
        <f>IF(K$8="","",'input rate-base'!K145*input1!K145)</f>
        <v>3960</v>
      </c>
      <c r="L145" s="31">
        <f>IF(L$8="","",'input rate-base'!L145*input1!L145)</f>
        <v>38940</v>
      </c>
      <c r="M145" s="31">
        <f>IF(M$8="","",'input rate-base'!M145*input1!M145)</f>
        <v>47700</v>
      </c>
      <c r="N145" s="31">
        <f>IF(N$8="","",'input rate-base'!N145*input1!N145)</f>
        <v>2250</v>
      </c>
      <c r="O145" s="31">
        <f>IF(O$8="","",'input rate-base'!O145*input1!O145)</f>
        <v>9900</v>
      </c>
      <c r="P145" s="31">
        <f>IF(P$8="","",'input rate-base'!P145*input1!P145)</f>
        <v>0</v>
      </c>
      <c r="Q145" s="31">
        <f>IF(Q$8="","",'input rate-base'!Q145*input1!Q145)</f>
        <v>25000</v>
      </c>
      <c r="R145" s="31">
        <f>IF(R$8="","",'input rate-base'!R145*input1!R145)</f>
        <v>396</v>
      </c>
      <c r="S145" s="31">
        <f>IF(S$8="","",'input rate-base'!S145*input1!S145)</f>
        <v>7172</v>
      </c>
      <c r="T145" s="31">
        <f>IF(T$8="","",'input rate-base'!T145*input1!T145)</f>
        <v>220</v>
      </c>
      <c r="U145" s="31">
        <f>IF(U$8="","",'input rate-base'!U145*input1!U145)</f>
        <v>132</v>
      </c>
      <c r="V145" s="31">
        <f>IF(V$8="","",'input rate-base'!V145*input1!V145)</f>
        <v>264</v>
      </c>
      <c r="W145" s="31">
        <f>IF(W$8="","",'input rate-base'!W145*input1!W145)</f>
        <v>2025</v>
      </c>
      <c r="X145" s="31">
        <f>IF(X$8="","",'input rate-base'!X145*input1!X145)</f>
        <v>1350</v>
      </c>
      <c r="Y145" s="31">
        <f>IF(Y$8="","",'input rate-base'!Y145*input1!Y145)</f>
        <v>2025</v>
      </c>
      <c r="Z145" s="31">
        <f>IF(Z$8="","",'input rate-base'!Z145*input1!Z145)</f>
        <v>450</v>
      </c>
      <c r="AA145" s="31">
        <f>IF(AA$8="","",'input rate-base'!AA145*input1!AA145)</f>
        <v>1000</v>
      </c>
      <c r="AB145" s="31">
        <f>IF(AB$8="","",'input rate-base'!AB145*input1!AB145)</f>
        <v>0</v>
      </c>
      <c r="AC145" s="31" t="str">
        <f>IF(AC$8="","",'input rate-base'!AC145*input1!AC145)</f>
        <v/>
      </c>
      <c r="AD145" s="31" t="str">
        <f>IF(AD$8="","",'input rate-base'!AD145*input1!AD145)</f>
        <v/>
      </c>
      <c r="AE145" s="31" t="str">
        <f>IF(AE$8="","",'input rate-base'!AE145*input1!AE145)</f>
        <v/>
      </c>
      <c r="AF145" s="31" t="str">
        <f>IF(AF$8="","",'input rate-base'!AF145*input1!AF145)</f>
        <v/>
      </c>
      <c r="AG145" s="31" t="str">
        <f>IF(AG$8="","",'input rate-base'!AG145*input1!AG145)</f>
        <v/>
      </c>
      <c r="AH145" s="31" t="str">
        <f>IF(AH$8="","",'input rate-base'!AH145*input1!AH145)</f>
        <v/>
      </c>
      <c r="AI145" s="31" t="str">
        <f>IF(AI$8="","",'input rate-base'!AI145*input1!AI145)</f>
        <v/>
      </c>
      <c r="AJ145" s="31" t="str">
        <f>IF(AJ$8="","",'input rate-base'!AJ145*input1!AJ145)</f>
        <v/>
      </c>
      <c r="AK145" s="31" t="str">
        <f>IF(AK$8="","",'input rate-base'!AK145*input1!AK145)</f>
        <v/>
      </c>
      <c r="AL145" s="31" t="str">
        <f>IF(AL$8="","",'input rate-base'!AL145*input1!AL145)</f>
        <v/>
      </c>
      <c r="AM145" s="31" t="str">
        <f>IF(AM$8="","",'input rate-base'!AM145*input1!AM145)</f>
        <v/>
      </c>
      <c r="AN145" s="31" t="str">
        <f>IF(AN$8="","",'input rate-base'!AN145*input1!AN145)</f>
        <v/>
      </c>
      <c r="AO145" s="31" t="str">
        <f>IF(AO$8="","",'input rate-base'!AO145*input1!AO145)</f>
        <v/>
      </c>
      <c r="AP145" s="31" t="str">
        <f>IF(AP$8="","",'input rate-base'!AP145*input1!AP145)</f>
        <v/>
      </c>
      <c r="AQ145" s="31" t="str">
        <f>IF(AQ$8="","",'input rate-base'!AQ145*input1!AQ145)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rate-base'!D146*input1!D146)</f>
        <v>6383790</v>
      </c>
      <c r="E146" s="31">
        <f>IF(E$8="","",'input rate-base'!E146*input1!E146)</f>
        <v>36480</v>
      </c>
      <c r="F146" s="31">
        <f>IF(F$8="","",'input rate-base'!F146*input1!F146)</f>
        <v>252405</v>
      </c>
      <c r="G146" s="31">
        <f>IF(G$8="","",'input rate-base'!G146*input1!G146)</f>
        <v>569088</v>
      </c>
      <c r="H146" s="31">
        <f>IF(H$8="","",'input rate-base'!H146*input1!H146)</f>
        <v>2628</v>
      </c>
      <c r="I146" s="31">
        <f>IF(I$8="","",'input rate-base'!I146*input1!I146)</f>
        <v>845548</v>
      </c>
      <c r="J146" s="31">
        <f>IF(J$8="","",'input rate-base'!J146*input1!J146)</f>
        <v>1408</v>
      </c>
      <c r="K146" s="31">
        <f>IF(K$8="","",'input rate-base'!K146*input1!K146)</f>
        <v>3960</v>
      </c>
      <c r="L146" s="31">
        <f>IF(L$8="","",'input rate-base'!L146*input1!L146)</f>
        <v>39116</v>
      </c>
      <c r="M146" s="31">
        <f>IF(M$8="","",'input rate-base'!M146*input1!M146)</f>
        <v>47925</v>
      </c>
      <c r="N146" s="31">
        <f>IF(N$8="","",'input rate-base'!N146*input1!N146)</f>
        <v>2250</v>
      </c>
      <c r="O146" s="31">
        <f>IF(O$8="","",'input rate-base'!O146*input1!O146)</f>
        <v>9900</v>
      </c>
      <c r="P146" s="31">
        <f>IF(P$8="","",'input rate-base'!P146*input1!P146)</f>
        <v>0</v>
      </c>
      <c r="Q146" s="31">
        <f>IF(Q$8="","",'input rate-base'!Q146*input1!Q146)</f>
        <v>25000</v>
      </c>
      <c r="R146" s="31">
        <f>IF(R$8="","",'input rate-base'!R146*input1!R146)</f>
        <v>396</v>
      </c>
      <c r="S146" s="31">
        <f>IF(S$8="","",'input rate-base'!S146*input1!S146)</f>
        <v>7172</v>
      </c>
      <c r="T146" s="31">
        <f>IF(T$8="","",'input rate-base'!T146*input1!T146)</f>
        <v>220</v>
      </c>
      <c r="U146" s="31">
        <f>IF(U$8="","",'input rate-base'!U146*input1!U146)</f>
        <v>132</v>
      </c>
      <c r="V146" s="31">
        <f>IF(V$8="","",'input rate-base'!V146*input1!V146)</f>
        <v>264</v>
      </c>
      <c r="W146" s="31">
        <f>IF(W$8="","",'input rate-base'!W146*input1!W146)</f>
        <v>2025</v>
      </c>
      <c r="X146" s="31">
        <f>IF(X$8="","",'input rate-base'!X146*input1!X146)</f>
        <v>1350</v>
      </c>
      <c r="Y146" s="31">
        <f>IF(Y$8="","",'input rate-base'!Y146*input1!Y146)</f>
        <v>2025</v>
      </c>
      <c r="Z146" s="31">
        <f>IF(Z$8="","",'input rate-base'!Z146*input1!Z146)</f>
        <v>450</v>
      </c>
      <c r="AA146" s="31">
        <f>IF(AA$8="","",'input rate-base'!AA146*input1!AA146)</f>
        <v>1000</v>
      </c>
      <c r="AB146" s="31">
        <f>IF(AB$8="","",'input rate-base'!AB146*input1!AB146)</f>
        <v>0</v>
      </c>
      <c r="AC146" s="31" t="str">
        <f>IF(AC$8="","",'input rate-base'!AC146*input1!AC146)</f>
        <v/>
      </c>
      <c r="AD146" s="31" t="str">
        <f>IF(AD$8="","",'input rate-base'!AD146*input1!AD146)</f>
        <v/>
      </c>
      <c r="AE146" s="31" t="str">
        <f>IF(AE$8="","",'input rate-base'!AE146*input1!AE146)</f>
        <v/>
      </c>
      <c r="AF146" s="31" t="str">
        <f>IF(AF$8="","",'input rate-base'!AF146*input1!AF146)</f>
        <v/>
      </c>
      <c r="AG146" s="31" t="str">
        <f>IF(AG$8="","",'input rate-base'!AG146*input1!AG146)</f>
        <v/>
      </c>
      <c r="AH146" s="31" t="str">
        <f>IF(AH$8="","",'input rate-base'!AH146*input1!AH146)</f>
        <v/>
      </c>
      <c r="AI146" s="31" t="str">
        <f>IF(AI$8="","",'input rate-base'!AI146*input1!AI146)</f>
        <v/>
      </c>
      <c r="AJ146" s="31" t="str">
        <f>IF(AJ$8="","",'input rate-base'!AJ146*input1!AJ146)</f>
        <v/>
      </c>
      <c r="AK146" s="31" t="str">
        <f>IF(AK$8="","",'input rate-base'!AK146*input1!AK146)</f>
        <v/>
      </c>
      <c r="AL146" s="31" t="str">
        <f>IF(AL$8="","",'input rate-base'!AL146*input1!AL146)</f>
        <v/>
      </c>
      <c r="AM146" s="31" t="str">
        <f>IF(AM$8="","",'input rate-base'!AM146*input1!AM146)</f>
        <v/>
      </c>
      <c r="AN146" s="31" t="str">
        <f>IF(AN$8="","",'input rate-base'!AN146*input1!AN146)</f>
        <v/>
      </c>
      <c r="AO146" s="31" t="str">
        <f>IF(AO$8="","",'input rate-base'!AO146*input1!AO146)</f>
        <v/>
      </c>
      <c r="AP146" s="31" t="str">
        <f>IF(AP$8="","",'input rate-base'!AP146*input1!AP146)</f>
        <v/>
      </c>
      <c r="AQ146" s="31" t="str">
        <f>IF(AQ$8="","",'input rate-base'!AQ146*input1!AQ146)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rate-base'!D147*input1!D147)</f>
        <v>6391125</v>
      </c>
      <c r="E147" s="31">
        <f>IF(E$8="","",'input rate-base'!E147*input1!E147)</f>
        <v>36195</v>
      </c>
      <c r="F147" s="31">
        <f>IF(F$8="","",'input rate-base'!F147*input1!F147)</f>
        <v>252405</v>
      </c>
      <c r="G147" s="31">
        <f>IF(G$8="","",'input rate-base'!G147*input1!G147)</f>
        <v>569466</v>
      </c>
      <c r="H147" s="31">
        <f>IF(H$8="","",'input rate-base'!H147*input1!H147)</f>
        <v>2628</v>
      </c>
      <c r="I147" s="31">
        <f>IF(I$8="","",'input rate-base'!I147*input1!I147)</f>
        <v>846472</v>
      </c>
      <c r="J147" s="31">
        <f>IF(J$8="","",'input rate-base'!J147*input1!J147)</f>
        <v>1408</v>
      </c>
      <c r="K147" s="31">
        <f>IF(K$8="","",'input rate-base'!K147*input1!K147)</f>
        <v>3960</v>
      </c>
      <c r="L147" s="31">
        <f>IF(L$8="","",'input rate-base'!L147*input1!L147)</f>
        <v>39204</v>
      </c>
      <c r="M147" s="31">
        <f>IF(M$8="","",'input rate-base'!M147*input1!M147)</f>
        <v>47925</v>
      </c>
      <c r="N147" s="31">
        <f>IF(N$8="","",'input rate-base'!N147*input1!N147)</f>
        <v>2250</v>
      </c>
      <c r="O147" s="31">
        <f>IF(O$8="","",'input rate-base'!O147*input1!O147)</f>
        <v>9900</v>
      </c>
      <c r="P147" s="31">
        <f>IF(P$8="","",'input rate-base'!P147*input1!P147)</f>
        <v>0</v>
      </c>
      <c r="Q147" s="31">
        <f>IF(Q$8="","",'input rate-base'!Q147*input1!Q147)</f>
        <v>25000</v>
      </c>
      <c r="R147" s="31">
        <f>IF(R$8="","",'input rate-base'!R147*input1!R147)</f>
        <v>396</v>
      </c>
      <c r="S147" s="31">
        <f>IF(S$8="","",'input rate-base'!S147*input1!S147)</f>
        <v>7172</v>
      </c>
      <c r="T147" s="31">
        <f>IF(T$8="","",'input rate-base'!T147*input1!T147)</f>
        <v>220</v>
      </c>
      <c r="U147" s="31">
        <f>IF(U$8="","",'input rate-base'!U147*input1!U147)</f>
        <v>132</v>
      </c>
      <c r="V147" s="31">
        <f>IF(V$8="","",'input rate-base'!V147*input1!V147)</f>
        <v>264</v>
      </c>
      <c r="W147" s="31">
        <f>IF(W$8="","",'input rate-base'!W147*input1!W147)</f>
        <v>2025</v>
      </c>
      <c r="X147" s="31">
        <f>IF(X$8="","",'input rate-base'!X147*input1!X147)</f>
        <v>1350</v>
      </c>
      <c r="Y147" s="31">
        <f>IF(Y$8="","",'input rate-base'!Y147*input1!Y147)</f>
        <v>2025</v>
      </c>
      <c r="Z147" s="31">
        <f>IF(Z$8="","",'input rate-base'!Z147*input1!Z147)</f>
        <v>450</v>
      </c>
      <c r="AA147" s="31">
        <f>IF(AA$8="","",'input rate-base'!AA147*input1!AA147)</f>
        <v>1000</v>
      </c>
      <c r="AB147" s="31">
        <f>IF(AB$8="","",'input rate-base'!AB147*input1!AB147)</f>
        <v>0</v>
      </c>
      <c r="AC147" s="31" t="str">
        <f>IF(AC$8="","",'input rate-base'!AC147*input1!AC147)</f>
        <v/>
      </c>
      <c r="AD147" s="31" t="str">
        <f>IF(AD$8="","",'input rate-base'!AD147*input1!AD147)</f>
        <v/>
      </c>
      <c r="AE147" s="31" t="str">
        <f>IF(AE$8="","",'input rate-base'!AE147*input1!AE147)</f>
        <v/>
      </c>
      <c r="AF147" s="31" t="str">
        <f>IF(AF$8="","",'input rate-base'!AF147*input1!AF147)</f>
        <v/>
      </c>
      <c r="AG147" s="31" t="str">
        <f>IF(AG$8="","",'input rate-base'!AG147*input1!AG147)</f>
        <v/>
      </c>
      <c r="AH147" s="31" t="str">
        <f>IF(AH$8="","",'input rate-base'!AH147*input1!AH147)</f>
        <v/>
      </c>
      <c r="AI147" s="31" t="str">
        <f>IF(AI$8="","",'input rate-base'!AI147*input1!AI147)</f>
        <v/>
      </c>
      <c r="AJ147" s="31" t="str">
        <f>IF(AJ$8="","",'input rate-base'!AJ147*input1!AJ147)</f>
        <v/>
      </c>
      <c r="AK147" s="31" t="str">
        <f>IF(AK$8="","",'input rate-base'!AK147*input1!AK147)</f>
        <v/>
      </c>
      <c r="AL147" s="31" t="str">
        <f>IF(AL$8="","",'input rate-base'!AL147*input1!AL147)</f>
        <v/>
      </c>
      <c r="AM147" s="31" t="str">
        <f>IF(AM$8="","",'input rate-base'!AM147*input1!AM147)</f>
        <v/>
      </c>
      <c r="AN147" s="31" t="str">
        <f>IF(AN$8="","",'input rate-base'!AN147*input1!AN147)</f>
        <v/>
      </c>
      <c r="AO147" s="31" t="str">
        <f>IF(AO$8="","",'input rate-base'!AO147*input1!AO147)</f>
        <v/>
      </c>
      <c r="AP147" s="31" t="str">
        <f>IF(AP$8="","",'input rate-base'!AP147*input1!AP147)</f>
        <v/>
      </c>
      <c r="AQ147" s="31" t="str">
        <f>IF(AQ$8="","",'input rate-base'!AQ147*input1!AQ147)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rate-base'!D148*input1!D148)</f>
        <v>6396855</v>
      </c>
      <c r="E148" s="31">
        <f>IF(E$8="","",'input rate-base'!E148*input1!E148)</f>
        <v>35910</v>
      </c>
      <c r="F148" s="31">
        <f>IF(F$8="","",'input rate-base'!F148*input1!F148)</f>
        <v>252405</v>
      </c>
      <c r="G148" s="31">
        <f>IF(G$8="","",'input rate-base'!G148*input1!G148)</f>
        <v>569772</v>
      </c>
      <c r="H148" s="31">
        <f>IF(H$8="","",'input rate-base'!H148*input1!H148)</f>
        <v>2628</v>
      </c>
      <c r="I148" s="31">
        <f>IF(I$8="","",'input rate-base'!I148*input1!I148)</f>
        <v>847088</v>
      </c>
      <c r="J148" s="31">
        <f>IF(J$8="","",'input rate-base'!J148*input1!J148)</f>
        <v>1408</v>
      </c>
      <c r="K148" s="31">
        <f>IF(K$8="","",'input rate-base'!K148*input1!K148)</f>
        <v>3960</v>
      </c>
      <c r="L148" s="31">
        <f>IF(L$8="","",'input rate-base'!L148*input1!L148)</f>
        <v>39380</v>
      </c>
      <c r="M148" s="31">
        <f>IF(M$8="","",'input rate-base'!M148*input1!M148)</f>
        <v>48150</v>
      </c>
      <c r="N148" s="31">
        <f>IF(N$8="","",'input rate-base'!N148*input1!N148)</f>
        <v>2250</v>
      </c>
      <c r="O148" s="31">
        <f>IF(O$8="","",'input rate-base'!O148*input1!O148)</f>
        <v>9900</v>
      </c>
      <c r="P148" s="31">
        <f>IF(P$8="","",'input rate-base'!P148*input1!P148)</f>
        <v>0</v>
      </c>
      <c r="Q148" s="31">
        <f>IF(Q$8="","",'input rate-base'!Q148*input1!Q148)</f>
        <v>25000</v>
      </c>
      <c r="R148" s="31">
        <f>IF(R$8="","",'input rate-base'!R148*input1!R148)</f>
        <v>396</v>
      </c>
      <c r="S148" s="31">
        <f>IF(S$8="","",'input rate-base'!S148*input1!S148)</f>
        <v>7172</v>
      </c>
      <c r="T148" s="31">
        <f>IF(T$8="","",'input rate-base'!T148*input1!T148)</f>
        <v>220</v>
      </c>
      <c r="U148" s="31">
        <f>IF(U$8="","",'input rate-base'!U148*input1!U148)</f>
        <v>132</v>
      </c>
      <c r="V148" s="31">
        <f>IF(V$8="","",'input rate-base'!V148*input1!V148)</f>
        <v>264</v>
      </c>
      <c r="W148" s="31">
        <f>IF(W$8="","",'input rate-base'!W148*input1!W148)</f>
        <v>2025</v>
      </c>
      <c r="X148" s="31">
        <f>IF(X$8="","",'input rate-base'!X148*input1!X148)</f>
        <v>1350</v>
      </c>
      <c r="Y148" s="31">
        <f>IF(Y$8="","",'input rate-base'!Y148*input1!Y148)</f>
        <v>2025</v>
      </c>
      <c r="Z148" s="31">
        <f>IF(Z$8="","",'input rate-base'!Z148*input1!Z148)</f>
        <v>450</v>
      </c>
      <c r="AA148" s="31">
        <f>IF(AA$8="","",'input rate-base'!AA148*input1!AA148)</f>
        <v>1000</v>
      </c>
      <c r="AB148" s="31">
        <f>IF(AB$8="","",'input rate-base'!AB148*input1!AB148)</f>
        <v>0</v>
      </c>
      <c r="AC148" s="31" t="str">
        <f>IF(AC$8="","",'input rate-base'!AC148*input1!AC148)</f>
        <v/>
      </c>
      <c r="AD148" s="31" t="str">
        <f>IF(AD$8="","",'input rate-base'!AD148*input1!AD148)</f>
        <v/>
      </c>
      <c r="AE148" s="31" t="str">
        <f>IF(AE$8="","",'input rate-base'!AE148*input1!AE148)</f>
        <v/>
      </c>
      <c r="AF148" s="31" t="str">
        <f>IF(AF$8="","",'input rate-base'!AF148*input1!AF148)</f>
        <v/>
      </c>
      <c r="AG148" s="31" t="str">
        <f>IF(AG$8="","",'input rate-base'!AG148*input1!AG148)</f>
        <v/>
      </c>
      <c r="AH148" s="31" t="str">
        <f>IF(AH$8="","",'input rate-base'!AH148*input1!AH148)</f>
        <v/>
      </c>
      <c r="AI148" s="31" t="str">
        <f>IF(AI$8="","",'input rate-base'!AI148*input1!AI148)</f>
        <v/>
      </c>
      <c r="AJ148" s="31" t="str">
        <f>IF(AJ$8="","",'input rate-base'!AJ148*input1!AJ148)</f>
        <v/>
      </c>
      <c r="AK148" s="31" t="str">
        <f>IF(AK$8="","",'input rate-base'!AK148*input1!AK148)</f>
        <v/>
      </c>
      <c r="AL148" s="31" t="str">
        <f>IF(AL$8="","",'input rate-base'!AL148*input1!AL148)</f>
        <v/>
      </c>
      <c r="AM148" s="31" t="str">
        <f>IF(AM$8="","",'input rate-base'!AM148*input1!AM148)</f>
        <v/>
      </c>
      <c r="AN148" s="31" t="str">
        <f>IF(AN$8="","",'input rate-base'!AN148*input1!AN148)</f>
        <v/>
      </c>
      <c r="AO148" s="31" t="str">
        <f>IF(AO$8="","",'input rate-base'!AO148*input1!AO148)</f>
        <v/>
      </c>
      <c r="AP148" s="31" t="str">
        <f>IF(AP$8="","",'input rate-base'!AP148*input1!AP148)</f>
        <v/>
      </c>
      <c r="AQ148" s="31" t="str">
        <f>IF(AQ$8="","",'input rate-base'!AQ148*input1!AQ148)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rate-base'!D149*input1!D149)</f>
        <v>6397245</v>
      </c>
      <c r="E149" s="31">
        <f>IF(E$8="","",'input rate-base'!E149*input1!E149)</f>
        <v>35625</v>
      </c>
      <c r="F149" s="31">
        <f>IF(F$8="","",'input rate-base'!F149*input1!F149)</f>
        <v>252405</v>
      </c>
      <c r="G149" s="31">
        <f>IF(G$8="","",'input rate-base'!G149*input1!G149)</f>
        <v>569772</v>
      </c>
      <c r="H149" s="31">
        <f>IF(H$8="","",'input rate-base'!H149*input1!H149)</f>
        <v>2628</v>
      </c>
      <c r="I149" s="31">
        <f>IF(I$8="","",'input rate-base'!I149*input1!I149)</f>
        <v>846956</v>
      </c>
      <c r="J149" s="31">
        <f>IF(J$8="","",'input rate-base'!J149*input1!J149)</f>
        <v>1408</v>
      </c>
      <c r="K149" s="31">
        <f>IF(K$8="","",'input rate-base'!K149*input1!K149)</f>
        <v>3960</v>
      </c>
      <c r="L149" s="31">
        <f>IF(L$8="","",'input rate-base'!L149*input1!L149)</f>
        <v>39512</v>
      </c>
      <c r="M149" s="31">
        <f>IF(M$8="","",'input rate-base'!M149*input1!M149)</f>
        <v>48375</v>
      </c>
      <c r="N149" s="31">
        <f>IF(N$8="","",'input rate-base'!N149*input1!N149)</f>
        <v>2250</v>
      </c>
      <c r="O149" s="31">
        <f>IF(O$8="","",'input rate-base'!O149*input1!O149)</f>
        <v>9900</v>
      </c>
      <c r="P149" s="31">
        <f>IF(P$8="","",'input rate-base'!P149*input1!P149)</f>
        <v>0</v>
      </c>
      <c r="Q149" s="31">
        <f>IF(Q$8="","",'input rate-base'!Q149*input1!Q149)</f>
        <v>25000</v>
      </c>
      <c r="R149" s="31">
        <f>IF(R$8="","",'input rate-base'!R149*input1!R149)</f>
        <v>396</v>
      </c>
      <c r="S149" s="31">
        <f>IF(S$8="","",'input rate-base'!S149*input1!S149)</f>
        <v>7172</v>
      </c>
      <c r="T149" s="31">
        <f>IF(T$8="","",'input rate-base'!T149*input1!T149)</f>
        <v>220</v>
      </c>
      <c r="U149" s="31">
        <f>IF(U$8="","",'input rate-base'!U149*input1!U149)</f>
        <v>132</v>
      </c>
      <c r="V149" s="31">
        <f>IF(V$8="","",'input rate-base'!V149*input1!V149)</f>
        <v>264</v>
      </c>
      <c r="W149" s="31">
        <f>IF(W$8="","",'input rate-base'!W149*input1!W149)</f>
        <v>2025</v>
      </c>
      <c r="X149" s="31">
        <f>IF(X$8="","",'input rate-base'!X149*input1!X149)</f>
        <v>1350</v>
      </c>
      <c r="Y149" s="31">
        <f>IF(Y$8="","",'input rate-base'!Y149*input1!Y149)</f>
        <v>2025</v>
      </c>
      <c r="Z149" s="31">
        <f>IF(Z$8="","",'input rate-base'!Z149*input1!Z149)</f>
        <v>450</v>
      </c>
      <c r="AA149" s="31">
        <f>IF(AA$8="","",'input rate-base'!AA149*input1!AA149)</f>
        <v>1000</v>
      </c>
      <c r="AB149" s="31">
        <f>IF(AB$8="","",'input rate-base'!AB149*input1!AB149)</f>
        <v>0</v>
      </c>
      <c r="AC149" s="31" t="str">
        <f>IF(AC$8="","",'input rate-base'!AC149*input1!AC149)</f>
        <v/>
      </c>
      <c r="AD149" s="31" t="str">
        <f>IF(AD$8="","",'input rate-base'!AD149*input1!AD149)</f>
        <v/>
      </c>
      <c r="AE149" s="31" t="str">
        <f>IF(AE$8="","",'input rate-base'!AE149*input1!AE149)</f>
        <v/>
      </c>
      <c r="AF149" s="31" t="str">
        <f>IF(AF$8="","",'input rate-base'!AF149*input1!AF149)</f>
        <v/>
      </c>
      <c r="AG149" s="31" t="str">
        <f>IF(AG$8="","",'input rate-base'!AG149*input1!AG149)</f>
        <v/>
      </c>
      <c r="AH149" s="31" t="str">
        <f>IF(AH$8="","",'input rate-base'!AH149*input1!AH149)</f>
        <v/>
      </c>
      <c r="AI149" s="31" t="str">
        <f>IF(AI$8="","",'input rate-base'!AI149*input1!AI149)</f>
        <v/>
      </c>
      <c r="AJ149" s="31" t="str">
        <f>IF(AJ$8="","",'input rate-base'!AJ149*input1!AJ149)</f>
        <v/>
      </c>
      <c r="AK149" s="31" t="str">
        <f>IF(AK$8="","",'input rate-base'!AK149*input1!AK149)</f>
        <v/>
      </c>
      <c r="AL149" s="31" t="str">
        <f>IF(AL$8="","",'input rate-base'!AL149*input1!AL149)</f>
        <v/>
      </c>
      <c r="AM149" s="31" t="str">
        <f>IF(AM$8="","",'input rate-base'!AM149*input1!AM149)</f>
        <v/>
      </c>
      <c r="AN149" s="31" t="str">
        <f>IF(AN$8="","",'input rate-base'!AN149*input1!AN149)</f>
        <v/>
      </c>
      <c r="AO149" s="31" t="str">
        <f>IF(AO$8="","",'input rate-base'!AO149*input1!AO149)</f>
        <v/>
      </c>
      <c r="AP149" s="31" t="str">
        <f>IF(AP$8="","",'input rate-base'!AP149*input1!AP149)</f>
        <v/>
      </c>
      <c r="AQ149" s="31" t="str">
        <f>IF(AQ$8="","",'input rate-base'!AQ149*input1!AQ149)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rate-base'!D150*input1!D150)</f>
        <v>6398340</v>
      </c>
      <c r="E150" s="31">
        <f>IF(E$8="","",'input rate-base'!E150*input1!E150)</f>
        <v>35340</v>
      </c>
      <c r="F150" s="31">
        <f>IF(F$8="","",'input rate-base'!F150*input1!F150)</f>
        <v>252405</v>
      </c>
      <c r="G150" s="31">
        <f>IF(G$8="","",'input rate-base'!G150*input1!G150)</f>
        <v>569790</v>
      </c>
      <c r="H150" s="31">
        <f>IF(H$8="","",'input rate-base'!H150*input1!H150)</f>
        <v>2628</v>
      </c>
      <c r="I150" s="31">
        <f>IF(I$8="","",'input rate-base'!I150*input1!I150)</f>
        <v>846912</v>
      </c>
      <c r="J150" s="31">
        <f>IF(J$8="","",'input rate-base'!J150*input1!J150)</f>
        <v>1408</v>
      </c>
      <c r="K150" s="31">
        <f>IF(K$8="","",'input rate-base'!K150*input1!K150)</f>
        <v>3960</v>
      </c>
      <c r="L150" s="31">
        <f>IF(L$8="","",'input rate-base'!L150*input1!L150)</f>
        <v>39644</v>
      </c>
      <c r="M150" s="31">
        <f>IF(M$8="","",'input rate-base'!M150*input1!M150)</f>
        <v>48375</v>
      </c>
      <c r="N150" s="31">
        <f>IF(N$8="","",'input rate-base'!N150*input1!N150)</f>
        <v>2250</v>
      </c>
      <c r="O150" s="31">
        <f>IF(O$8="","",'input rate-base'!O150*input1!O150)</f>
        <v>9900</v>
      </c>
      <c r="P150" s="31">
        <f>IF(P$8="","",'input rate-base'!P150*input1!P150)</f>
        <v>0</v>
      </c>
      <c r="Q150" s="31">
        <f>IF(Q$8="","",'input rate-base'!Q150*input1!Q150)</f>
        <v>25000</v>
      </c>
      <c r="R150" s="31">
        <f>IF(R$8="","",'input rate-base'!R150*input1!R150)</f>
        <v>396</v>
      </c>
      <c r="S150" s="31">
        <f>IF(S$8="","",'input rate-base'!S150*input1!S150)</f>
        <v>7172</v>
      </c>
      <c r="T150" s="31">
        <f>IF(T$8="","",'input rate-base'!T150*input1!T150)</f>
        <v>220</v>
      </c>
      <c r="U150" s="31">
        <f>IF(U$8="","",'input rate-base'!U150*input1!U150)</f>
        <v>132</v>
      </c>
      <c r="V150" s="31">
        <f>IF(V$8="","",'input rate-base'!V150*input1!V150)</f>
        <v>264</v>
      </c>
      <c r="W150" s="31">
        <f>IF(W$8="","",'input rate-base'!W150*input1!W150)</f>
        <v>2025</v>
      </c>
      <c r="X150" s="31">
        <f>IF(X$8="","",'input rate-base'!X150*input1!X150)</f>
        <v>1350</v>
      </c>
      <c r="Y150" s="31">
        <f>IF(Y$8="","",'input rate-base'!Y150*input1!Y150)</f>
        <v>2025</v>
      </c>
      <c r="Z150" s="31">
        <f>IF(Z$8="","",'input rate-base'!Z150*input1!Z150)</f>
        <v>450</v>
      </c>
      <c r="AA150" s="31">
        <f>IF(AA$8="","",'input rate-base'!AA150*input1!AA150)</f>
        <v>1000</v>
      </c>
      <c r="AB150" s="31">
        <f>IF(AB$8="","",'input rate-base'!AB150*input1!AB150)</f>
        <v>0</v>
      </c>
      <c r="AC150" s="31" t="str">
        <f>IF(AC$8="","",'input rate-base'!AC150*input1!AC150)</f>
        <v/>
      </c>
      <c r="AD150" s="31" t="str">
        <f>IF(AD$8="","",'input rate-base'!AD150*input1!AD150)</f>
        <v/>
      </c>
      <c r="AE150" s="31" t="str">
        <f>IF(AE$8="","",'input rate-base'!AE150*input1!AE150)</f>
        <v/>
      </c>
      <c r="AF150" s="31" t="str">
        <f>IF(AF$8="","",'input rate-base'!AF150*input1!AF150)</f>
        <v/>
      </c>
      <c r="AG150" s="31" t="str">
        <f>IF(AG$8="","",'input rate-base'!AG150*input1!AG150)</f>
        <v/>
      </c>
      <c r="AH150" s="31" t="str">
        <f>IF(AH$8="","",'input rate-base'!AH150*input1!AH150)</f>
        <v/>
      </c>
      <c r="AI150" s="31" t="str">
        <f>IF(AI$8="","",'input rate-base'!AI150*input1!AI150)</f>
        <v/>
      </c>
      <c r="AJ150" s="31" t="str">
        <f>IF(AJ$8="","",'input rate-base'!AJ150*input1!AJ150)</f>
        <v/>
      </c>
      <c r="AK150" s="31" t="str">
        <f>IF(AK$8="","",'input rate-base'!AK150*input1!AK150)</f>
        <v/>
      </c>
      <c r="AL150" s="31" t="str">
        <f>IF(AL$8="","",'input rate-base'!AL150*input1!AL150)</f>
        <v/>
      </c>
      <c r="AM150" s="31" t="str">
        <f>IF(AM$8="","",'input rate-base'!AM150*input1!AM150)</f>
        <v/>
      </c>
      <c r="AN150" s="31" t="str">
        <f>IF(AN$8="","",'input rate-base'!AN150*input1!AN150)</f>
        <v/>
      </c>
      <c r="AO150" s="31" t="str">
        <f>IF(AO$8="","",'input rate-base'!AO150*input1!AO150)</f>
        <v/>
      </c>
      <c r="AP150" s="31" t="str">
        <f>IF(AP$8="","",'input rate-base'!AP150*input1!AP150)</f>
        <v/>
      </c>
      <c r="AQ150" s="31" t="str">
        <f>IF(AQ$8="","",'input rate-base'!AQ150*input1!AQ150)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rate-base'!D151*input1!D151)</f>
        <v>6401175</v>
      </c>
      <c r="E151" s="31">
        <f>IF(E$8="","",'input rate-base'!E151*input1!E151)</f>
        <v>35055</v>
      </c>
      <c r="F151" s="31">
        <f>IF(F$8="","",'input rate-base'!F151*input1!F151)</f>
        <v>252405</v>
      </c>
      <c r="G151" s="31">
        <f>IF(G$8="","",'input rate-base'!G151*input1!G151)</f>
        <v>569934</v>
      </c>
      <c r="H151" s="31">
        <f>IF(H$8="","",'input rate-base'!H151*input1!H151)</f>
        <v>2628</v>
      </c>
      <c r="I151" s="31">
        <f>IF(I$8="","",'input rate-base'!I151*input1!I151)</f>
        <v>847132</v>
      </c>
      <c r="J151" s="31">
        <f>IF(J$8="","",'input rate-base'!J151*input1!J151)</f>
        <v>1408</v>
      </c>
      <c r="K151" s="31">
        <f>IF(K$8="","",'input rate-base'!K151*input1!K151)</f>
        <v>3960</v>
      </c>
      <c r="L151" s="31">
        <f>IF(L$8="","",'input rate-base'!L151*input1!L151)</f>
        <v>39776</v>
      </c>
      <c r="M151" s="31">
        <f>IF(M$8="","",'input rate-base'!M151*input1!M151)</f>
        <v>48375</v>
      </c>
      <c r="N151" s="31">
        <f>IF(N$8="","",'input rate-base'!N151*input1!N151)</f>
        <v>2250</v>
      </c>
      <c r="O151" s="31">
        <f>IF(O$8="","",'input rate-base'!O151*input1!O151)</f>
        <v>9900</v>
      </c>
      <c r="P151" s="31">
        <f>IF(P$8="","",'input rate-base'!P151*input1!P151)</f>
        <v>0</v>
      </c>
      <c r="Q151" s="31">
        <f>IF(Q$8="","",'input rate-base'!Q151*input1!Q151)</f>
        <v>25000</v>
      </c>
      <c r="R151" s="31">
        <f>IF(R$8="","",'input rate-base'!R151*input1!R151)</f>
        <v>396</v>
      </c>
      <c r="S151" s="31">
        <f>IF(S$8="","",'input rate-base'!S151*input1!S151)</f>
        <v>7172</v>
      </c>
      <c r="T151" s="31">
        <f>IF(T$8="","",'input rate-base'!T151*input1!T151)</f>
        <v>220</v>
      </c>
      <c r="U151" s="31">
        <f>IF(U$8="","",'input rate-base'!U151*input1!U151)</f>
        <v>132</v>
      </c>
      <c r="V151" s="31">
        <f>IF(V$8="","",'input rate-base'!V151*input1!V151)</f>
        <v>264</v>
      </c>
      <c r="W151" s="31">
        <f>IF(W$8="","",'input rate-base'!W151*input1!W151)</f>
        <v>2025</v>
      </c>
      <c r="X151" s="31">
        <f>IF(X$8="","",'input rate-base'!X151*input1!X151)</f>
        <v>1350</v>
      </c>
      <c r="Y151" s="31">
        <f>IF(Y$8="","",'input rate-base'!Y151*input1!Y151)</f>
        <v>2025</v>
      </c>
      <c r="Z151" s="31">
        <f>IF(Z$8="","",'input rate-base'!Z151*input1!Z151)</f>
        <v>450</v>
      </c>
      <c r="AA151" s="31">
        <f>IF(AA$8="","",'input rate-base'!AA151*input1!AA151)</f>
        <v>1000</v>
      </c>
      <c r="AB151" s="31">
        <f>IF(AB$8="","",'input rate-base'!AB151*input1!AB151)</f>
        <v>0</v>
      </c>
      <c r="AC151" s="31" t="str">
        <f>IF(AC$8="","",'input rate-base'!AC151*input1!AC151)</f>
        <v/>
      </c>
      <c r="AD151" s="31" t="str">
        <f>IF(AD$8="","",'input rate-base'!AD151*input1!AD151)</f>
        <v/>
      </c>
      <c r="AE151" s="31" t="str">
        <f>IF(AE$8="","",'input rate-base'!AE151*input1!AE151)</f>
        <v/>
      </c>
      <c r="AF151" s="31" t="str">
        <f>IF(AF$8="","",'input rate-base'!AF151*input1!AF151)</f>
        <v/>
      </c>
      <c r="AG151" s="31" t="str">
        <f>IF(AG$8="","",'input rate-base'!AG151*input1!AG151)</f>
        <v/>
      </c>
      <c r="AH151" s="31" t="str">
        <f>IF(AH$8="","",'input rate-base'!AH151*input1!AH151)</f>
        <v/>
      </c>
      <c r="AI151" s="31" t="str">
        <f>IF(AI$8="","",'input rate-base'!AI151*input1!AI151)</f>
        <v/>
      </c>
      <c r="AJ151" s="31" t="str">
        <f>IF(AJ$8="","",'input rate-base'!AJ151*input1!AJ151)</f>
        <v/>
      </c>
      <c r="AK151" s="31" t="str">
        <f>IF(AK$8="","",'input rate-base'!AK151*input1!AK151)</f>
        <v/>
      </c>
      <c r="AL151" s="31" t="str">
        <f>IF(AL$8="","",'input rate-base'!AL151*input1!AL151)</f>
        <v/>
      </c>
      <c r="AM151" s="31" t="str">
        <f>IF(AM$8="","",'input rate-base'!AM151*input1!AM151)</f>
        <v/>
      </c>
      <c r="AN151" s="31" t="str">
        <f>IF(AN$8="","",'input rate-base'!AN151*input1!AN151)</f>
        <v/>
      </c>
      <c r="AO151" s="31" t="str">
        <f>IF(AO$8="","",'input rate-base'!AO151*input1!AO151)</f>
        <v/>
      </c>
      <c r="AP151" s="31" t="str">
        <f>IF(AP$8="","",'input rate-base'!AP151*input1!AP151)</f>
        <v/>
      </c>
      <c r="AQ151" s="31" t="str">
        <f>IF(AQ$8="","",'input rate-base'!AQ151*input1!AQ151)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rate-base'!D152*input1!D152)</f>
        <v>6404715</v>
      </c>
      <c r="E152" s="31">
        <f>IF(E$8="","",'input rate-base'!E152*input1!E152)</f>
        <v>34770</v>
      </c>
      <c r="F152" s="31">
        <f>IF(F$8="","",'input rate-base'!F152*input1!F152)</f>
        <v>252405</v>
      </c>
      <c r="G152" s="31">
        <f>IF(G$8="","",'input rate-base'!G152*input1!G152)</f>
        <v>570114</v>
      </c>
      <c r="H152" s="31">
        <f>IF(H$8="","",'input rate-base'!H152*input1!H152)</f>
        <v>2628</v>
      </c>
      <c r="I152" s="31">
        <f>IF(I$8="","",'input rate-base'!I152*input1!I152)</f>
        <v>847440</v>
      </c>
      <c r="J152" s="31">
        <f>IF(J$8="","",'input rate-base'!J152*input1!J152)</f>
        <v>1408</v>
      </c>
      <c r="K152" s="31">
        <f>IF(K$8="","",'input rate-base'!K152*input1!K152)</f>
        <v>3960</v>
      </c>
      <c r="L152" s="31">
        <f>IF(L$8="","",'input rate-base'!L152*input1!L152)</f>
        <v>39864</v>
      </c>
      <c r="M152" s="31">
        <f>IF(M$8="","",'input rate-base'!M152*input1!M152)</f>
        <v>48825</v>
      </c>
      <c r="N152" s="31">
        <f>IF(N$8="","",'input rate-base'!N152*input1!N152)</f>
        <v>2250</v>
      </c>
      <c r="O152" s="31">
        <f>IF(O$8="","",'input rate-base'!O152*input1!O152)</f>
        <v>9900</v>
      </c>
      <c r="P152" s="31">
        <f>IF(P$8="","",'input rate-base'!P152*input1!P152)</f>
        <v>0</v>
      </c>
      <c r="Q152" s="31">
        <f>IF(Q$8="","",'input rate-base'!Q152*input1!Q152)</f>
        <v>25000</v>
      </c>
      <c r="R152" s="31">
        <f>IF(R$8="","",'input rate-base'!R152*input1!R152)</f>
        <v>396</v>
      </c>
      <c r="S152" s="31">
        <f>IF(S$8="","",'input rate-base'!S152*input1!S152)</f>
        <v>7172</v>
      </c>
      <c r="T152" s="31">
        <f>IF(T$8="","",'input rate-base'!T152*input1!T152)</f>
        <v>220</v>
      </c>
      <c r="U152" s="31">
        <f>IF(U$8="","",'input rate-base'!U152*input1!U152)</f>
        <v>132</v>
      </c>
      <c r="V152" s="31">
        <f>IF(V$8="","",'input rate-base'!V152*input1!V152)</f>
        <v>264</v>
      </c>
      <c r="W152" s="31">
        <f>IF(W$8="","",'input rate-base'!W152*input1!W152)</f>
        <v>2025</v>
      </c>
      <c r="X152" s="31">
        <f>IF(X$8="","",'input rate-base'!X152*input1!X152)</f>
        <v>1350</v>
      </c>
      <c r="Y152" s="31">
        <f>IF(Y$8="","",'input rate-base'!Y152*input1!Y152)</f>
        <v>2025</v>
      </c>
      <c r="Z152" s="31">
        <f>IF(Z$8="","",'input rate-base'!Z152*input1!Z152)</f>
        <v>450</v>
      </c>
      <c r="AA152" s="31">
        <f>IF(AA$8="","",'input rate-base'!AA152*input1!AA152)</f>
        <v>1000</v>
      </c>
      <c r="AB152" s="31">
        <f>IF(AB$8="","",'input rate-base'!AB152*input1!AB152)</f>
        <v>0</v>
      </c>
      <c r="AC152" s="31" t="str">
        <f>IF(AC$8="","",'input rate-base'!AC152*input1!AC152)</f>
        <v/>
      </c>
      <c r="AD152" s="31" t="str">
        <f>IF(AD$8="","",'input rate-base'!AD152*input1!AD152)</f>
        <v/>
      </c>
      <c r="AE152" s="31" t="str">
        <f>IF(AE$8="","",'input rate-base'!AE152*input1!AE152)</f>
        <v/>
      </c>
      <c r="AF152" s="31" t="str">
        <f>IF(AF$8="","",'input rate-base'!AF152*input1!AF152)</f>
        <v/>
      </c>
      <c r="AG152" s="31" t="str">
        <f>IF(AG$8="","",'input rate-base'!AG152*input1!AG152)</f>
        <v/>
      </c>
      <c r="AH152" s="31" t="str">
        <f>IF(AH$8="","",'input rate-base'!AH152*input1!AH152)</f>
        <v/>
      </c>
      <c r="AI152" s="31" t="str">
        <f>IF(AI$8="","",'input rate-base'!AI152*input1!AI152)</f>
        <v/>
      </c>
      <c r="AJ152" s="31" t="str">
        <f>IF(AJ$8="","",'input rate-base'!AJ152*input1!AJ152)</f>
        <v/>
      </c>
      <c r="AK152" s="31" t="str">
        <f>IF(AK$8="","",'input rate-base'!AK152*input1!AK152)</f>
        <v/>
      </c>
      <c r="AL152" s="31" t="str">
        <f>IF(AL$8="","",'input rate-base'!AL152*input1!AL152)</f>
        <v/>
      </c>
      <c r="AM152" s="31" t="str">
        <f>IF(AM$8="","",'input rate-base'!AM152*input1!AM152)</f>
        <v/>
      </c>
      <c r="AN152" s="31" t="str">
        <f>IF(AN$8="","",'input rate-base'!AN152*input1!AN152)</f>
        <v/>
      </c>
      <c r="AO152" s="31" t="str">
        <f>IF(AO$8="","",'input rate-base'!AO152*input1!AO152)</f>
        <v/>
      </c>
      <c r="AP152" s="31" t="str">
        <f>IF(AP$8="","",'input rate-base'!AP152*input1!AP152)</f>
        <v/>
      </c>
      <c r="AQ152" s="31" t="str">
        <f>IF(AQ$8="","",'input rate-base'!AQ152*input1!AQ152)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rate-base'!D153*input1!D153)</f>
        <v>6413625</v>
      </c>
      <c r="E153" s="31">
        <f>IF(E$8="","",'input rate-base'!E153*input1!E153)</f>
        <v>34500</v>
      </c>
      <c r="F153" s="31">
        <f>IF(F$8="","",'input rate-base'!F153*input1!F153)</f>
        <v>252405</v>
      </c>
      <c r="G153" s="31">
        <f>IF(G$8="","",'input rate-base'!G153*input1!G153)</f>
        <v>570582</v>
      </c>
      <c r="H153" s="31">
        <f>IF(H$8="","",'input rate-base'!H153*input1!H153)</f>
        <v>2628</v>
      </c>
      <c r="I153" s="31">
        <f>IF(I$8="","",'input rate-base'!I153*input1!I153)</f>
        <v>848628</v>
      </c>
      <c r="J153" s="31">
        <f>IF(J$8="","",'input rate-base'!J153*input1!J153)</f>
        <v>1408</v>
      </c>
      <c r="K153" s="31">
        <f>IF(K$8="","",'input rate-base'!K153*input1!K153)</f>
        <v>3960</v>
      </c>
      <c r="L153" s="31">
        <f>IF(L$8="","",'input rate-base'!L153*input1!L153)</f>
        <v>39996</v>
      </c>
      <c r="M153" s="31">
        <f>IF(M$8="","",'input rate-base'!M153*input1!M153)</f>
        <v>48825</v>
      </c>
      <c r="N153" s="31">
        <f>IF(N$8="","",'input rate-base'!N153*input1!N153)</f>
        <v>2250</v>
      </c>
      <c r="O153" s="31">
        <f>IF(O$8="","",'input rate-base'!O153*input1!O153)</f>
        <v>9900</v>
      </c>
      <c r="P153" s="31">
        <f>IF(P$8="","",'input rate-base'!P153*input1!P153)</f>
        <v>0</v>
      </c>
      <c r="Q153" s="31">
        <f>IF(Q$8="","",'input rate-base'!Q153*input1!Q153)</f>
        <v>25000</v>
      </c>
      <c r="R153" s="31">
        <f>IF(R$8="","",'input rate-base'!R153*input1!R153)</f>
        <v>396</v>
      </c>
      <c r="S153" s="31">
        <f>IF(S$8="","",'input rate-base'!S153*input1!S153)</f>
        <v>7172</v>
      </c>
      <c r="T153" s="31">
        <f>IF(T$8="","",'input rate-base'!T153*input1!T153)</f>
        <v>220</v>
      </c>
      <c r="U153" s="31">
        <f>IF(U$8="","",'input rate-base'!U153*input1!U153)</f>
        <v>132</v>
      </c>
      <c r="V153" s="31">
        <f>IF(V$8="","",'input rate-base'!V153*input1!V153)</f>
        <v>264</v>
      </c>
      <c r="W153" s="31">
        <f>IF(W$8="","",'input rate-base'!W153*input1!W153)</f>
        <v>2025</v>
      </c>
      <c r="X153" s="31">
        <f>IF(X$8="","",'input rate-base'!X153*input1!X153)</f>
        <v>1350</v>
      </c>
      <c r="Y153" s="31">
        <f>IF(Y$8="","",'input rate-base'!Y153*input1!Y153)</f>
        <v>2025</v>
      </c>
      <c r="Z153" s="31">
        <f>IF(Z$8="","",'input rate-base'!Z153*input1!Z153)</f>
        <v>450</v>
      </c>
      <c r="AA153" s="31">
        <f>IF(AA$8="","",'input rate-base'!AA153*input1!AA153)</f>
        <v>1000</v>
      </c>
      <c r="AB153" s="31">
        <f>IF(AB$8="","",'input rate-base'!AB153*input1!AB153)</f>
        <v>0</v>
      </c>
      <c r="AC153" s="31" t="str">
        <f>IF(AC$8="","",'input rate-base'!AC153*input1!AC153)</f>
        <v/>
      </c>
      <c r="AD153" s="31" t="str">
        <f>IF(AD$8="","",'input rate-base'!AD153*input1!AD153)</f>
        <v/>
      </c>
      <c r="AE153" s="31" t="str">
        <f>IF(AE$8="","",'input rate-base'!AE153*input1!AE153)</f>
        <v/>
      </c>
      <c r="AF153" s="31" t="str">
        <f>IF(AF$8="","",'input rate-base'!AF153*input1!AF153)</f>
        <v/>
      </c>
      <c r="AG153" s="31" t="str">
        <f>IF(AG$8="","",'input rate-base'!AG153*input1!AG153)</f>
        <v/>
      </c>
      <c r="AH153" s="31" t="str">
        <f>IF(AH$8="","",'input rate-base'!AH153*input1!AH153)</f>
        <v/>
      </c>
      <c r="AI153" s="31" t="str">
        <f>IF(AI$8="","",'input rate-base'!AI153*input1!AI153)</f>
        <v/>
      </c>
      <c r="AJ153" s="31" t="str">
        <f>IF(AJ$8="","",'input rate-base'!AJ153*input1!AJ153)</f>
        <v/>
      </c>
      <c r="AK153" s="31" t="str">
        <f>IF(AK$8="","",'input rate-base'!AK153*input1!AK153)</f>
        <v/>
      </c>
      <c r="AL153" s="31" t="str">
        <f>IF(AL$8="","",'input rate-base'!AL153*input1!AL153)</f>
        <v/>
      </c>
      <c r="AM153" s="31" t="str">
        <f>IF(AM$8="","",'input rate-base'!AM153*input1!AM153)</f>
        <v/>
      </c>
      <c r="AN153" s="31" t="str">
        <f>IF(AN$8="","",'input rate-base'!AN153*input1!AN153)</f>
        <v/>
      </c>
      <c r="AO153" s="31" t="str">
        <f>IF(AO$8="","",'input rate-base'!AO153*input1!AO153)</f>
        <v/>
      </c>
      <c r="AP153" s="31" t="str">
        <f>IF(AP$8="","",'input rate-base'!AP153*input1!AP153)</f>
        <v/>
      </c>
      <c r="AQ153" s="31" t="str">
        <f>IF(AQ$8="","",'input rate-base'!AQ153*input1!AQ153)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rate-base'!D154*input1!D154)</f>
        <v>6421680</v>
      </c>
      <c r="E154" s="31">
        <f>IF(E$8="","",'input rate-base'!E154*input1!E154)</f>
        <v>34230</v>
      </c>
      <c r="F154" s="31">
        <f>IF(F$8="","",'input rate-base'!F154*input1!F154)</f>
        <v>252405</v>
      </c>
      <c r="G154" s="31">
        <f>IF(G$8="","",'input rate-base'!G154*input1!G154)</f>
        <v>570996</v>
      </c>
      <c r="H154" s="31">
        <f>IF(H$8="","",'input rate-base'!H154*input1!H154)</f>
        <v>2628</v>
      </c>
      <c r="I154" s="31">
        <f>IF(I$8="","",'input rate-base'!I154*input1!I154)</f>
        <v>849552</v>
      </c>
      <c r="J154" s="31">
        <f>IF(J$8="","",'input rate-base'!J154*input1!J154)</f>
        <v>1408</v>
      </c>
      <c r="K154" s="31">
        <f>IF(K$8="","",'input rate-base'!K154*input1!K154)</f>
        <v>3960</v>
      </c>
      <c r="L154" s="31">
        <f>IF(L$8="","",'input rate-base'!L154*input1!L154)</f>
        <v>40172</v>
      </c>
      <c r="M154" s="31">
        <f>IF(M$8="","",'input rate-base'!M154*input1!M154)</f>
        <v>49050</v>
      </c>
      <c r="N154" s="31">
        <f>IF(N$8="","",'input rate-base'!N154*input1!N154)</f>
        <v>2250</v>
      </c>
      <c r="O154" s="31">
        <f>IF(O$8="","",'input rate-base'!O154*input1!O154)</f>
        <v>9900</v>
      </c>
      <c r="P154" s="31">
        <f>IF(P$8="","",'input rate-base'!P154*input1!P154)</f>
        <v>0</v>
      </c>
      <c r="Q154" s="31">
        <f>IF(Q$8="","",'input rate-base'!Q154*input1!Q154)</f>
        <v>25000</v>
      </c>
      <c r="R154" s="31">
        <f>IF(R$8="","",'input rate-base'!R154*input1!R154)</f>
        <v>396</v>
      </c>
      <c r="S154" s="31">
        <f>IF(S$8="","",'input rate-base'!S154*input1!S154)</f>
        <v>7172</v>
      </c>
      <c r="T154" s="31">
        <f>IF(T$8="","",'input rate-base'!T154*input1!T154)</f>
        <v>220</v>
      </c>
      <c r="U154" s="31">
        <f>IF(U$8="","",'input rate-base'!U154*input1!U154)</f>
        <v>132</v>
      </c>
      <c r="V154" s="31">
        <f>IF(V$8="","",'input rate-base'!V154*input1!V154)</f>
        <v>264</v>
      </c>
      <c r="W154" s="31">
        <f>IF(W$8="","",'input rate-base'!W154*input1!W154)</f>
        <v>2025</v>
      </c>
      <c r="X154" s="31">
        <f>IF(X$8="","",'input rate-base'!X154*input1!X154)</f>
        <v>1350</v>
      </c>
      <c r="Y154" s="31">
        <f>IF(Y$8="","",'input rate-base'!Y154*input1!Y154)</f>
        <v>2025</v>
      </c>
      <c r="Z154" s="31">
        <f>IF(Z$8="","",'input rate-base'!Z154*input1!Z154)</f>
        <v>450</v>
      </c>
      <c r="AA154" s="31">
        <f>IF(AA$8="","",'input rate-base'!AA154*input1!AA154)</f>
        <v>1000</v>
      </c>
      <c r="AB154" s="31">
        <f>IF(AB$8="","",'input rate-base'!AB154*input1!AB154)</f>
        <v>0</v>
      </c>
      <c r="AC154" s="31" t="str">
        <f>IF(AC$8="","",'input rate-base'!AC154*input1!AC154)</f>
        <v/>
      </c>
      <c r="AD154" s="31" t="str">
        <f>IF(AD$8="","",'input rate-base'!AD154*input1!AD154)</f>
        <v/>
      </c>
      <c r="AE154" s="31" t="str">
        <f>IF(AE$8="","",'input rate-base'!AE154*input1!AE154)</f>
        <v/>
      </c>
      <c r="AF154" s="31" t="str">
        <f>IF(AF$8="","",'input rate-base'!AF154*input1!AF154)</f>
        <v/>
      </c>
      <c r="AG154" s="31" t="str">
        <f>IF(AG$8="","",'input rate-base'!AG154*input1!AG154)</f>
        <v/>
      </c>
      <c r="AH154" s="31" t="str">
        <f>IF(AH$8="","",'input rate-base'!AH154*input1!AH154)</f>
        <v/>
      </c>
      <c r="AI154" s="31" t="str">
        <f>IF(AI$8="","",'input rate-base'!AI154*input1!AI154)</f>
        <v/>
      </c>
      <c r="AJ154" s="31" t="str">
        <f>IF(AJ$8="","",'input rate-base'!AJ154*input1!AJ154)</f>
        <v/>
      </c>
      <c r="AK154" s="31" t="str">
        <f>IF(AK$8="","",'input rate-base'!AK154*input1!AK154)</f>
        <v/>
      </c>
      <c r="AL154" s="31" t="str">
        <f>IF(AL$8="","",'input rate-base'!AL154*input1!AL154)</f>
        <v/>
      </c>
      <c r="AM154" s="31" t="str">
        <f>IF(AM$8="","",'input rate-base'!AM154*input1!AM154)</f>
        <v/>
      </c>
      <c r="AN154" s="31" t="str">
        <f>IF(AN$8="","",'input rate-base'!AN154*input1!AN154)</f>
        <v/>
      </c>
      <c r="AO154" s="31" t="str">
        <f>IF(AO$8="","",'input rate-base'!AO154*input1!AO154)</f>
        <v/>
      </c>
      <c r="AP154" s="31" t="str">
        <f>IF(AP$8="","",'input rate-base'!AP154*input1!AP154)</f>
        <v/>
      </c>
      <c r="AQ154" s="31" t="str">
        <f>IF(AQ$8="","",'input rate-base'!AQ154*input1!AQ154)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rate-base'!D155*input1!D155)</f>
        <v>6428730</v>
      </c>
      <c r="E155" s="31">
        <f>IF(E$8="","",'input rate-base'!E155*input1!E155)</f>
        <v>33960</v>
      </c>
      <c r="F155" s="31">
        <f>IF(F$8="","",'input rate-base'!F155*input1!F155)</f>
        <v>252405</v>
      </c>
      <c r="G155" s="31">
        <f>IF(G$8="","",'input rate-base'!G155*input1!G155)</f>
        <v>571356</v>
      </c>
      <c r="H155" s="31">
        <f>IF(H$8="","",'input rate-base'!H155*input1!H155)</f>
        <v>2628</v>
      </c>
      <c r="I155" s="31">
        <f>IF(I$8="","",'input rate-base'!I155*input1!I155)</f>
        <v>850432</v>
      </c>
      <c r="J155" s="31">
        <f>IF(J$8="","",'input rate-base'!J155*input1!J155)</f>
        <v>1408</v>
      </c>
      <c r="K155" s="31">
        <f>IF(K$8="","",'input rate-base'!K155*input1!K155)</f>
        <v>3960</v>
      </c>
      <c r="L155" s="31">
        <f>IF(L$8="","",'input rate-base'!L155*input1!L155)</f>
        <v>40260</v>
      </c>
      <c r="M155" s="31">
        <f>IF(M$8="","",'input rate-base'!M155*input1!M155)</f>
        <v>49275</v>
      </c>
      <c r="N155" s="31">
        <f>IF(N$8="","",'input rate-base'!N155*input1!N155)</f>
        <v>2250</v>
      </c>
      <c r="O155" s="31">
        <f>IF(O$8="","",'input rate-base'!O155*input1!O155)</f>
        <v>9900</v>
      </c>
      <c r="P155" s="31">
        <f>IF(P$8="","",'input rate-base'!P155*input1!P155)</f>
        <v>0</v>
      </c>
      <c r="Q155" s="31">
        <f>IF(Q$8="","",'input rate-base'!Q155*input1!Q155)</f>
        <v>25000</v>
      </c>
      <c r="R155" s="31">
        <f>IF(R$8="","",'input rate-base'!R155*input1!R155)</f>
        <v>396</v>
      </c>
      <c r="S155" s="31">
        <f>IF(S$8="","",'input rate-base'!S155*input1!S155)</f>
        <v>7172</v>
      </c>
      <c r="T155" s="31">
        <f>IF(T$8="","",'input rate-base'!T155*input1!T155)</f>
        <v>220</v>
      </c>
      <c r="U155" s="31">
        <f>IF(U$8="","",'input rate-base'!U155*input1!U155)</f>
        <v>132</v>
      </c>
      <c r="V155" s="31">
        <f>IF(V$8="","",'input rate-base'!V155*input1!V155)</f>
        <v>264</v>
      </c>
      <c r="W155" s="31">
        <f>IF(W$8="","",'input rate-base'!W155*input1!W155)</f>
        <v>2025</v>
      </c>
      <c r="X155" s="31">
        <f>IF(X$8="","",'input rate-base'!X155*input1!X155)</f>
        <v>1350</v>
      </c>
      <c r="Y155" s="31">
        <f>IF(Y$8="","",'input rate-base'!Y155*input1!Y155)</f>
        <v>2025</v>
      </c>
      <c r="Z155" s="31">
        <f>IF(Z$8="","",'input rate-base'!Z155*input1!Z155)</f>
        <v>450</v>
      </c>
      <c r="AA155" s="31">
        <f>IF(AA$8="","",'input rate-base'!AA155*input1!AA155)</f>
        <v>1000</v>
      </c>
      <c r="AB155" s="31">
        <f>IF(AB$8="","",'input rate-base'!AB155*input1!AB155)</f>
        <v>0</v>
      </c>
      <c r="AC155" s="31" t="str">
        <f>IF(AC$8="","",'input rate-base'!AC155*input1!AC155)</f>
        <v/>
      </c>
      <c r="AD155" s="31" t="str">
        <f>IF(AD$8="","",'input rate-base'!AD155*input1!AD155)</f>
        <v/>
      </c>
      <c r="AE155" s="31" t="str">
        <f>IF(AE$8="","",'input rate-base'!AE155*input1!AE155)</f>
        <v/>
      </c>
      <c r="AF155" s="31" t="str">
        <f>IF(AF$8="","",'input rate-base'!AF155*input1!AF155)</f>
        <v/>
      </c>
      <c r="AG155" s="31" t="str">
        <f>IF(AG$8="","",'input rate-base'!AG155*input1!AG155)</f>
        <v/>
      </c>
      <c r="AH155" s="31" t="str">
        <f>IF(AH$8="","",'input rate-base'!AH155*input1!AH155)</f>
        <v/>
      </c>
      <c r="AI155" s="31" t="str">
        <f>IF(AI$8="","",'input rate-base'!AI155*input1!AI155)</f>
        <v/>
      </c>
      <c r="AJ155" s="31" t="str">
        <f>IF(AJ$8="","",'input rate-base'!AJ155*input1!AJ155)</f>
        <v/>
      </c>
      <c r="AK155" s="31" t="str">
        <f>IF(AK$8="","",'input rate-base'!AK155*input1!AK155)</f>
        <v/>
      </c>
      <c r="AL155" s="31" t="str">
        <f>IF(AL$8="","",'input rate-base'!AL155*input1!AL155)</f>
        <v/>
      </c>
      <c r="AM155" s="31" t="str">
        <f>IF(AM$8="","",'input rate-base'!AM155*input1!AM155)</f>
        <v/>
      </c>
      <c r="AN155" s="31" t="str">
        <f>IF(AN$8="","",'input rate-base'!AN155*input1!AN155)</f>
        <v/>
      </c>
      <c r="AO155" s="31" t="str">
        <f>IF(AO$8="","",'input rate-base'!AO155*input1!AO155)</f>
        <v/>
      </c>
      <c r="AP155" s="31" t="str">
        <f>IF(AP$8="","",'input rate-base'!AP155*input1!AP155)</f>
        <v/>
      </c>
      <c r="AQ155" s="31" t="str">
        <f>IF(AQ$8="","",'input rate-base'!AQ155*input1!AQ155)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rate-base'!D156*input1!D156)</f>
        <v>6435705</v>
      </c>
      <c r="E156" s="31">
        <f>IF(E$8="","",'input rate-base'!E156*input1!E156)</f>
        <v>33690</v>
      </c>
      <c r="F156" s="31">
        <f>IF(F$8="","",'input rate-base'!F156*input1!F156)</f>
        <v>252405</v>
      </c>
      <c r="G156" s="31">
        <f>IF(G$8="","",'input rate-base'!G156*input1!G156)</f>
        <v>571716</v>
      </c>
      <c r="H156" s="31">
        <f>IF(H$8="","",'input rate-base'!H156*input1!H156)</f>
        <v>2628</v>
      </c>
      <c r="I156" s="31">
        <f>IF(I$8="","",'input rate-base'!I156*input1!I156)</f>
        <v>851224</v>
      </c>
      <c r="J156" s="31">
        <f>IF(J$8="","",'input rate-base'!J156*input1!J156)</f>
        <v>1408</v>
      </c>
      <c r="K156" s="31">
        <f>IF(K$8="","",'input rate-base'!K156*input1!K156)</f>
        <v>3960</v>
      </c>
      <c r="L156" s="31">
        <f>IF(L$8="","",'input rate-base'!L156*input1!L156)</f>
        <v>40436</v>
      </c>
      <c r="M156" s="31">
        <f>IF(M$8="","",'input rate-base'!M156*input1!M156)</f>
        <v>49275</v>
      </c>
      <c r="N156" s="31">
        <f>IF(N$8="","",'input rate-base'!N156*input1!N156)</f>
        <v>2250</v>
      </c>
      <c r="O156" s="31">
        <f>IF(O$8="","",'input rate-base'!O156*input1!O156)</f>
        <v>9900</v>
      </c>
      <c r="P156" s="31">
        <f>IF(P$8="","",'input rate-base'!P156*input1!P156)</f>
        <v>0</v>
      </c>
      <c r="Q156" s="31">
        <f>IF(Q$8="","",'input rate-base'!Q156*input1!Q156)</f>
        <v>25000</v>
      </c>
      <c r="R156" s="31">
        <f>IF(R$8="","",'input rate-base'!R156*input1!R156)</f>
        <v>396</v>
      </c>
      <c r="S156" s="31">
        <f>IF(S$8="","",'input rate-base'!S156*input1!S156)</f>
        <v>7172</v>
      </c>
      <c r="T156" s="31">
        <f>IF(T$8="","",'input rate-base'!T156*input1!T156)</f>
        <v>220</v>
      </c>
      <c r="U156" s="31">
        <f>IF(U$8="","",'input rate-base'!U156*input1!U156)</f>
        <v>132</v>
      </c>
      <c r="V156" s="31">
        <f>IF(V$8="","",'input rate-base'!V156*input1!V156)</f>
        <v>264</v>
      </c>
      <c r="W156" s="31">
        <f>IF(W$8="","",'input rate-base'!W156*input1!W156)</f>
        <v>2025</v>
      </c>
      <c r="X156" s="31">
        <f>IF(X$8="","",'input rate-base'!X156*input1!X156)</f>
        <v>1350</v>
      </c>
      <c r="Y156" s="31">
        <f>IF(Y$8="","",'input rate-base'!Y156*input1!Y156)</f>
        <v>2025</v>
      </c>
      <c r="Z156" s="31">
        <f>IF(Z$8="","",'input rate-base'!Z156*input1!Z156)</f>
        <v>450</v>
      </c>
      <c r="AA156" s="31">
        <f>IF(AA$8="","",'input rate-base'!AA156*input1!AA156)</f>
        <v>1000</v>
      </c>
      <c r="AB156" s="31">
        <f>IF(AB$8="","",'input rate-base'!AB156*input1!AB156)</f>
        <v>0</v>
      </c>
      <c r="AC156" s="31" t="str">
        <f>IF(AC$8="","",'input rate-base'!AC156*input1!AC156)</f>
        <v/>
      </c>
      <c r="AD156" s="31" t="str">
        <f>IF(AD$8="","",'input rate-base'!AD156*input1!AD156)</f>
        <v/>
      </c>
      <c r="AE156" s="31" t="str">
        <f>IF(AE$8="","",'input rate-base'!AE156*input1!AE156)</f>
        <v/>
      </c>
      <c r="AF156" s="31" t="str">
        <f>IF(AF$8="","",'input rate-base'!AF156*input1!AF156)</f>
        <v/>
      </c>
      <c r="AG156" s="31" t="str">
        <f>IF(AG$8="","",'input rate-base'!AG156*input1!AG156)</f>
        <v/>
      </c>
      <c r="AH156" s="31" t="str">
        <f>IF(AH$8="","",'input rate-base'!AH156*input1!AH156)</f>
        <v/>
      </c>
      <c r="AI156" s="31" t="str">
        <f>IF(AI$8="","",'input rate-base'!AI156*input1!AI156)</f>
        <v/>
      </c>
      <c r="AJ156" s="31" t="str">
        <f>IF(AJ$8="","",'input rate-base'!AJ156*input1!AJ156)</f>
        <v/>
      </c>
      <c r="AK156" s="31" t="str">
        <f>IF(AK$8="","",'input rate-base'!AK156*input1!AK156)</f>
        <v/>
      </c>
      <c r="AL156" s="31" t="str">
        <f>IF(AL$8="","",'input rate-base'!AL156*input1!AL156)</f>
        <v/>
      </c>
      <c r="AM156" s="31" t="str">
        <f>IF(AM$8="","",'input rate-base'!AM156*input1!AM156)</f>
        <v/>
      </c>
      <c r="AN156" s="31" t="str">
        <f>IF(AN$8="","",'input rate-base'!AN156*input1!AN156)</f>
        <v/>
      </c>
      <c r="AO156" s="31" t="str">
        <f>IF(AO$8="","",'input rate-base'!AO156*input1!AO156)</f>
        <v/>
      </c>
      <c r="AP156" s="31" t="str">
        <f>IF(AP$8="","",'input rate-base'!AP156*input1!AP156)</f>
        <v/>
      </c>
      <c r="AQ156" s="31" t="str">
        <f>IF(AQ$8="","",'input rate-base'!AQ156*input1!AQ156)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rate-base'!D157*input1!D157)</f>
        <v>6442770</v>
      </c>
      <c r="E157" s="31">
        <f>IF(E$8="","",'input rate-base'!E157*input1!E157)</f>
        <v>33420</v>
      </c>
      <c r="F157" s="31">
        <f>IF(F$8="","",'input rate-base'!F157*input1!F157)</f>
        <v>252405</v>
      </c>
      <c r="G157" s="31">
        <f>IF(G$8="","",'input rate-base'!G157*input1!G157)</f>
        <v>572076</v>
      </c>
      <c r="H157" s="31">
        <f>IF(H$8="","",'input rate-base'!H157*input1!H157)</f>
        <v>2628</v>
      </c>
      <c r="I157" s="31">
        <f>IF(I$8="","",'input rate-base'!I157*input1!I157)</f>
        <v>852060</v>
      </c>
      <c r="J157" s="31">
        <f>IF(J$8="","",'input rate-base'!J157*input1!J157)</f>
        <v>1408</v>
      </c>
      <c r="K157" s="31">
        <f>IF(K$8="","",'input rate-base'!K157*input1!K157)</f>
        <v>3960</v>
      </c>
      <c r="L157" s="31">
        <f>IF(L$8="","",'input rate-base'!L157*input1!L157)</f>
        <v>40568</v>
      </c>
      <c r="M157" s="31">
        <f>IF(M$8="","",'input rate-base'!M157*input1!M157)</f>
        <v>49500</v>
      </c>
      <c r="N157" s="31">
        <f>IF(N$8="","",'input rate-base'!N157*input1!N157)</f>
        <v>2250</v>
      </c>
      <c r="O157" s="31">
        <f>IF(O$8="","",'input rate-base'!O157*input1!O157)</f>
        <v>9900</v>
      </c>
      <c r="P157" s="31">
        <f>IF(P$8="","",'input rate-base'!P157*input1!P157)</f>
        <v>0</v>
      </c>
      <c r="Q157" s="31">
        <f>IF(Q$8="","",'input rate-base'!Q157*input1!Q157)</f>
        <v>25000</v>
      </c>
      <c r="R157" s="31">
        <f>IF(R$8="","",'input rate-base'!R157*input1!R157)</f>
        <v>396</v>
      </c>
      <c r="S157" s="31">
        <f>IF(S$8="","",'input rate-base'!S157*input1!S157)</f>
        <v>7216</v>
      </c>
      <c r="T157" s="31">
        <f>IF(T$8="","",'input rate-base'!T157*input1!T157)</f>
        <v>220</v>
      </c>
      <c r="U157" s="31">
        <f>IF(U$8="","",'input rate-base'!U157*input1!U157)</f>
        <v>132</v>
      </c>
      <c r="V157" s="31">
        <f>IF(V$8="","",'input rate-base'!V157*input1!V157)</f>
        <v>264</v>
      </c>
      <c r="W157" s="31">
        <f>IF(W$8="","",'input rate-base'!W157*input1!W157)</f>
        <v>2025</v>
      </c>
      <c r="X157" s="31">
        <f>IF(X$8="","",'input rate-base'!X157*input1!X157)</f>
        <v>1350</v>
      </c>
      <c r="Y157" s="31">
        <f>IF(Y$8="","",'input rate-base'!Y157*input1!Y157)</f>
        <v>2025</v>
      </c>
      <c r="Z157" s="31">
        <f>IF(Z$8="","",'input rate-base'!Z157*input1!Z157)</f>
        <v>450</v>
      </c>
      <c r="AA157" s="31">
        <f>IF(AA$8="","",'input rate-base'!AA157*input1!AA157)</f>
        <v>1000</v>
      </c>
      <c r="AB157" s="31">
        <f>IF(AB$8="","",'input rate-base'!AB157*input1!AB157)</f>
        <v>0</v>
      </c>
      <c r="AC157" s="31" t="str">
        <f>IF(AC$8="","",'input rate-base'!AC157*input1!AC157)</f>
        <v/>
      </c>
      <c r="AD157" s="31" t="str">
        <f>IF(AD$8="","",'input rate-base'!AD157*input1!AD157)</f>
        <v/>
      </c>
      <c r="AE157" s="31" t="str">
        <f>IF(AE$8="","",'input rate-base'!AE157*input1!AE157)</f>
        <v/>
      </c>
      <c r="AF157" s="31" t="str">
        <f>IF(AF$8="","",'input rate-base'!AF157*input1!AF157)</f>
        <v/>
      </c>
      <c r="AG157" s="31" t="str">
        <f>IF(AG$8="","",'input rate-base'!AG157*input1!AG157)</f>
        <v/>
      </c>
      <c r="AH157" s="31" t="str">
        <f>IF(AH$8="","",'input rate-base'!AH157*input1!AH157)</f>
        <v/>
      </c>
      <c r="AI157" s="31" t="str">
        <f>IF(AI$8="","",'input rate-base'!AI157*input1!AI157)</f>
        <v/>
      </c>
      <c r="AJ157" s="31" t="str">
        <f>IF(AJ$8="","",'input rate-base'!AJ157*input1!AJ157)</f>
        <v/>
      </c>
      <c r="AK157" s="31" t="str">
        <f>IF(AK$8="","",'input rate-base'!AK157*input1!AK157)</f>
        <v/>
      </c>
      <c r="AL157" s="31" t="str">
        <f>IF(AL$8="","",'input rate-base'!AL157*input1!AL157)</f>
        <v/>
      </c>
      <c r="AM157" s="31" t="str">
        <f>IF(AM$8="","",'input rate-base'!AM157*input1!AM157)</f>
        <v/>
      </c>
      <c r="AN157" s="31" t="str">
        <f>IF(AN$8="","",'input rate-base'!AN157*input1!AN157)</f>
        <v/>
      </c>
      <c r="AO157" s="31" t="str">
        <f>IF(AO$8="","",'input rate-base'!AO157*input1!AO157)</f>
        <v/>
      </c>
      <c r="AP157" s="31" t="str">
        <f>IF(AP$8="","",'input rate-base'!AP157*input1!AP157)</f>
        <v/>
      </c>
      <c r="AQ157" s="31" t="str">
        <f>IF(AQ$8="","",'input rate-base'!AQ157*input1!AQ157)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rate-base'!D158*input1!D158)</f>
        <v>6451740</v>
      </c>
      <c r="E158" s="31">
        <f>IF(E$8="","",'input rate-base'!E158*input1!E158)</f>
        <v>33150</v>
      </c>
      <c r="F158" s="31">
        <f>IF(F$8="","",'input rate-base'!F158*input1!F158)</f>
        <v>252405</v>
      </c>
      <c r="G158" s="31">
        <f>IF(G$8="","",'input rate-base'!G158*input1!G158)</f>
        <v>572544</v>
      </c>
      <c r="H158" s="31">
        <f>IF(H$8="","",'input rate-base'!H158*input1!H158)</f>
        <v>2628</v>
      </c>
      <c r="I158" s="31">
        <f>IF(I$8="","",'input rate-base'!I158*input1!I158)</f>
        <v>853160</v>
      </c>
      <c r="J158" s="31">
        <f>IF(J$8="","",'input rate-base'!J158*input1!J158)</f>
        <v>1408</v>
      </c>
      <c r="K158" s="31">
        <f>IF(K$8="","",'input rate-base'!K158*input1!K158)</f>
        <v>3960</v>
      </c>
      <c r="L158" s="31">
        <f>IF(L$8="","",'input rate-base'!L158*input1!L158)</f>
        <v>40700</v>
      </c>
      <c r="M158" s="31">
        <f>IF(M$8="","",'input rate-base'!M158*input1!M158)</f>
        <v>49500</v>
      </c>
      <c r="N158" s="31">
        <f>IF(N$8="","",'input rate-base'!N158*input1!N158)</f>
        <v>2250</v>
      </c>
      <c r="O158" s="31">
        <f>IF(O$8="","",'input rate-base'!O158*input1!O158)</f>
        <v>9900</v>
      </c>
      <c r="P158" s="31">
        <f>IF(P$8="","",'input rate-base'!P158*input1!P158)</f>
        <v>0</v>
      </c>
      <c r="Q158" s="31">
        <f>IF(Q$8="","",'input rate-base'!Q158*input1!Q158)</f>
        <v>25000</v>
      </c>
      <c r="R158" s="31">
        <f>IF(R$8="","",'input rate-base'!R158*input1!R158)</f>
        <v>396</v>
      </c>
      <c r="S158" s="31">
        <f>IF(S$8="","",'input rate-base'!S158*input1!S158)</f>
        <v>7216</v>
      </c>
      <c r="T158" s="31">
        <f>IF(T$8="","",'input rate-base'!T158*input1!T158)</f>
        <v>220</v>
      </c>
      <c r="U158" s="31">
        <f>IF(U$8="","",'input rate-base'!U158*input1!U158)</f>
        <v>132</v>
      </c>
      <c r="V158" s="31">
        <f>IF(V$8="","",'input rate-base'!V158*input1!V158)</f>
        <v>264</v>
      </c>
      <c r="W158" s="31">
        <f>IF(W$8="","",'input rate-base'!W158*input1!W158)</f>
        <v>2025</v>
      </c>
      <c r="X158" s="31">
        <f>IF(X$8="","",'input rate-base'!X158*input1!X158)</f>
        <v>1350</v>
      </c>
      <c r="Y158" s="31">
        <f>IF(Y$8="","",'input rate-base'!Y158*input1!Y158)</f>
        <v>2025</v>
      </c>
      <c r="Z158" s="31">
        <f>IF(Z$8="","",'input rate-base'!Z158*input1!Z158)</f>
        <v>450</v>
      </c>
      <c r="AA158" s="31">
        <f>IF(AA$8="","",'input rate-base'!AA158*input1!AA158)</f>
        <v>1000</v>
      </c>
      <c r="AB158" s="31">
        <f>IF(AB$8="","",'input rate-base'!AB158*input1!AB158)</f>
        <v>0</v>
      </c>
      <c r="AC158" s="31" t="str">
        <f>IF(AC$8="","",'input rate-base'!AC158*input1!AC158)</f>
        <v/>
      </c>
      <c r="AD158" s="31" t="str">
        <f>IF(AD$8="","",'input rate-base'!AD158*input1!AD158)</f>
        <v/>
      </c>
      <c r="AE158" s="31" t="str">
        <f>IF(AE$8="","",'input rate-base'!AE158*input1!AE158)</f>
        <v/>
      </c>
      <c r="AF158" s="31" t="str">
        <f>IF(AF$8="","",'input rate-base'!AF158*input1!AF158)</f>
        <v/>
      </c>
      <c r="AG158" s="31" t="str">
        <f>IF(AG$8="","",'input rate-base'!AG158*input1!AG158)</f>
        <v/>
      </c>
      <c r="AH158" s="31" t="str">
        <f>IF(AH$8="","",'input rate-base'!AH158*input1!AH158)</f>
        <v/>
      </c>
      <c r="AI158" s="31" t="str">
        <f>IF(AI$8="","",'input rate-base'!AI158*input1!AI158)</f>
        <v/>
      </c>
      <c r="AJ158" s="31" t="str">
        <f>IF(AJ$8="","",'input rate-base'!AJ158*input1!AJ158)</f>
        <v/>
      </c>
      <c r="AK158" s="31" t="str">
        <f>IF(AK$8="","",'input rate-base'!AK158*input1!AK158)</f>
        <v/>
      </c>
      <c r="AL158" s="31" t="str">
        <f>IF(AL$8="","",'input rate-base'!AL158*input1!AL158)</f>
        <v/>
      </c>
      <c r="AM158" s="31" t="str">
        <f>IF(AM$8="","",'input rate-base'!AM158*input1!AM158)</f>
        <v/>
      </c>
      <c r="AN158" s="31" t="str">
        <f>IF(AN$8="","",'input rate-base'!AN158*input1!AN158)</f>
        <v/>
      </c>
      <c r="AO158" s="31" t="str">
        <f>IF(AO$8="","",'input rate-base'!AO158*input1!AO158)</f>
        <v/>
      </c>
      <c r="AP158" s="31" t="str">
        <f>IF(AP$8="","",'input rate-base'!AP158*input1!AP158)</f>
        <v/>
      </c>
      <c r="AQ158" s="31" t="str">
        <f>IF(AQ$8="","",'input rate-base'!AQ158*input1!AQ158)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rate-base'!D159*input1!D159)</f>
        <v>6458385</v>
      </c>
      <c r="E159" s="31">
        <f>IF(E$8="","",'input rate-base'!E159*input1!E159)</f>
        <v>32880</v>
      </c>
      <c r="F159" s="31">
        <f>IF(F$8="","",'input rate-base'!F159*input1!F159)</f>
        <v>252405</v>
      </c>
      <c r="G159" s="31">
        <f>IF(G$8="","",'input rate-base'!G159*input1!G159)</f>
        <v>572886</v>
      </c>
      <c r="H159" s="31">
        <f>IF(H$8="","",'input rate-base'!H159*input1!H159)</f>
        <v>2628</v>
      </c>
      <c r="I159" s="31">
        <f>IF(I$8="","",'input rate-base'!I159*input1!I159)</f>
        <v>853952</v>
      </c>
      <c r="J159" s="31">
        <f>IF(J$8="","",'input rate-base'!J159*input1!J159)</f>
        <v>1408</v>
      </c>
      <c r="K159" s="31">
        <f>IF(K$8="","",'input rate-base'!K159*input1!K159)</f>
        <v>3916</v>
      </c>
      <c r="L159" s="31">
        <f>IF(L$8="","",'input rate-base'!L159*input1!L159)</f>
        <v>40832</v>
      </c>
      <c r="M159" s="31">
        <f>IF(M$8="","",'input rate-base'!M159*input1!M159)</f>
        <v>49950</v>
      </c>
      <c r="N159" s="31">
        <f>IF(N$8="","",'input rate-base'!N159*input1!N159)</f>
        <v>2250</v>
      </c>
      <c r="O159" s="31">
        <f>IF(O$8="","",'input rate-base'!O159*input1!O159)</f>
        <v>9900</v>
      </c>
      <c r="P159" s="31">
        <f>IF(P$8="","",'input rate-base'!P159*input1!P159)</f>
        <v>0</v>
      </c>
      <c r="Q159" s="31">
        <f>IF(Q$8="","",'input rate-base'!Q159*input1!Q159)</f>
        <v>25000</v>
      </c>
      <c r="R159" s="31">
        <f>IF(R$8="","",'input rate-base'!R159*input1!R159)</f>
        <v>396</v>
      </c>
      <c r="S159" s="31">
        <f>IF(S$8="","",'input rate-base'!S159*input1!S159)</f>
        <v>7216</v>
      </c>
      <c r="T159" s="31">
        <f>IF(T$8="","",'input rate-base'!T159*input1!T159)</f>
        <v>220</v>
      </c>
      <c r="U159" s="31">
        <f>IF(U$8="","",'input rate-base'!U159*input1!U159)</f>
        <v>132</v>
      </c>
      <c r="V159" s="31">
        <f>IF(V$8="","",'input rate-base'!V159*input1!V159)</f>
        <v>264</v>
      </c>
      <c r="W159" s="31">
        <f>IF(W$8="","",'input rate-base'!W159*input1!W159)</f>
        <v>2025</v>
      </c>
      <c r="X159" s="31">
        <f>IF(X$8="","",'input rate-base'!X159*input1!X159)</f>
        <v>1350</v>
      </c>
      <c r="Y159" s="31">
        <f>IF(Y$8="","",'input rate-base'!Y159*input1!Y159)</f>
        <v>2025</v>
      </c>
      <c r="Z159" s="31">
        <f>IF(Z$8="","",'input rate-base'!Z159*input1!Z159)</f>
        <v>450</v>
      </c>
      <c r="AA159" s="31">
        <f>IF(AA$8="","",'input rate-base'!AA159*input1!AA159)</f>
        <v>1000</v>
      </c>
      <c r="AB159" s="31">
        <f>IF(AB$8="","",'input rate-base'!AB159*input1!AB159)</f>
        <v>0</v>
      </c>
      <c r="AC159" s="31" t="str">
        <f>IF(AC$8="","",'input rate-base'!AC159*input1!AC159)</f>
        <v/>
      </c>
      <c r="AD159" s="31" t="str">
        <f>IF(AD$8="","",'input rate-base'!AD159*input1!AD159)</f>
        <v/>
      </c>
      <c r="AE159" s="31" t="str">
        <f>IF(AE$8="","",'input rate-base'!AE159*input1!AE159)</f>
        <v/>
      </c>
      <c r="AF159" s="31" t="str">
        <f>IF(AF$8="","",'input rate-base'!AF159*input1!AF159)</f>
        <v/>
      </c>
      <c r="AG159" s="31" t="str">
        <f>IF(AG$8="","",'input rate-base'!AG159*input1!AG159)</f>
        <v/>
      </c>
      <c r="AH159" s="31" t="str">
        <f>IF(AH$8="","",'input rate-base'!AH159*input1!AH159)</f>
        <v/>
      </c>
      <c r="AI159" s="31" t="str">
        <f>IF(AI$8="","",'input rate-base'!AI159*input1!AI159)</f>
        <v/>
      </c>
      <c r="AJ159" s="31" t="str">
        <f>IF(AJ$8="","",'input rate-base'!AJ159*input1!AJ159)</f>
        <v/>
      </c>
      <c r="AK159" s="31" t="str">
        <f>IF(AK$8="","",'input rate-base'!AK159*input1!AK159)</f>
        <v/>
      </c>
      <c r="AL159" s="31" t="str">
        <f>IF(AL$8="","",'input rate-base'!AL159*input1!AL159)</f>
        <v/>
      </c>
      <c r="AM159" s="31" t="str">
        <f>IF(AM$8="","",'input rate-base'!AM159*input1!AM159)</f>
        <v/>
      </c>
      <c r="AN159" s="31" t="str">
        <f>IF(AN$8="","",'input rate-base'!AN159*input1!AN159)</f>
        <v/>
      </c>
      <c r="AO159" s="31" t="str">
        <f>IF(AO$8="","",'input rate-base'!AO159*input1!AO159)</f>
        <v/>
      </c>
      <c r="AP159" s="31" t="str">
        <f>IF(AP$8="","",'input rate-base'!AP159*input1!AP159)</f>
        <v/>
      </c>
      <c r="AQ159" s="31" t="str">
        <f>IF(AQ$8="","",'input rate-base'!AQ159*input1!AQ159)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rate-base'!D160*input1!D160)</f>
        <v>6463575</v>
      </c>
      <c r="E160" s="31">
        <f>IF(E$8="","",'input rate-base'!E160*input1!E160)</f>
        <v>32610</v>
      </c>
      <c r="F160" s="31">
        <f>IF(F$8="","",'input rate-base'!F160*input1!F160)</f>
        <v>252405</v>
      </c>
      <c r="G160" s="31">
        <f>IF(G$8="","",'input rate-base'!G160*input1!G160)</f>
        <v>573138</v>
      </c>
      <c r="H160" s="31">
        <f>IF(H$8="","",'input rate-base'!H160*input1!H160)</f>
        <v>2628</v>
      </c>
      <c r="I160" s="31">
        <f>IF(I$8="","",'input rate-base'!I160*input1!I160)</f>
        <v>854524</v>
      </c>
      <c r="J160" s="31">
        <f>IF(J$8="","",'input rate-base'!J160*input1!J160)</f>
        <v>1408</v>
      </c>
      <c r="K160" s="31">
        <f>IF(K$8="","",'input rate-base'!K160*input1!K160)</f>
        <v>3916</v>
      </c>
      <c r="L160" s="31">
        <f>IF(L$8="","",'input rate-base'!L160*input1!L160)</f>
        <v>40964</v>
      </c>
      <c r="M160" s="31">
        <f>IF(M$8="","",'input rate-base'!M160*input1!M160)</f>
        <v>49950</v>
      </c>
      <c r="N160" s="31">
        <f>IF(N$8="","",'input rate-base'!N160*input1!N160)</f>
        <v>2250</v>
      </c>
      <c r="O160" s="31">
        <f>IF(O$8="","",'input rate-base'!O160*input1!O160)</f>
        <v>9900</v>
      </c>
      <c r="P160" s="31">
        <f>IF(P$8="","",'input rate-base'!P160*input1!P160)</f>
        <v>0</v>
      </c>
      <c r="Q160" s="31">
        <f>IF(Q$8="","",'input rate-base'!Q160*input1!Q160)</f>
        <v>25000</v>
      </c>
      <c r="R160" s="31">
        <f>IF(R$8="","",'input rate-base'!R160*input1!R160)</f>
        <v>396</v>
      </c>
      <c r="S160" s="31">
        <f>IF(S$8="","",'input rate-base'!S160*input1!S160)</f>
        <v>7216</v>
      </c>
      <c r="T160" s="31">
        <f>IF(T$8="","",'input rate-base'!T160*input1!T160)</f>
        <v>220</v>
      </c>
      <c r="U160" s="31">
        <f>IF(U$8="","",'input rate-base'!U160*input1!U160)</f>
        <v>132</v>
      </c>
      <c r="V160" s="31">
        <f>IF(V$8="","",'input rate-base'!V160*input1!V160)</f>
        <v>264</v>
      </c>
      <c r="W160" s="31">
        <f>IF(W$8="","",'input rate-base'!W160*input1!W160)</f>
        <v>2025</v>
      </c>
      <c r="X160" s="31">
        <f>IF(X$8="","",'input rate-base'!X160*input1!X160)</f>
        <v>1350</v>
      </c>
      <c r="Y160" s="31">
        <f>IF(Y$8="","",'input rate-base'!Y160*input1!Y160)</f>
        <v>2025</v>
      </c>
      <c r="Z160" s="31">
        <f>IF(Z$8="","",'input rate-base'!Z160*input1!Z160)</f>
        <v>450</v>
      </c>
      <c r="AA160" s="31">
        <f>IF(AA$8="","",'input rate-base'!AA160*input1!AA160)</f>
        <v>1000</v>
      </c>
      <c r="AB160" s="31">
        <f>IF(AB$8="","",'input rate-base'!AB160*input1!AB160)</f>
        <v>0</v>
      </c>
      <c r="AC160" s="31" t="str">
        <f>IF(AC$8="","",'input rate-base'!AC160*input1!AC160)</f>
        <v/>
      </c>
      <c r="AD160" s="31" t="str">
        <f>IF(AD$8="","",'input rate-base'!AD160*input1!AD160)</f>
        <v/>
      </c>
      <c r="AE160" s="31" t="str">
        <f>IF(AE$8="","",'input rate-base'!AE160*input1!AE160)</f>
        <v/>
      </c>
      <c r="AF160" s="31" t="str">
        <f>IF(AF$8="","",'input rate-base'!AF160*input1!AF160)</f>
        <v/>
      </c>
      <c r="AG160" s="31" t="str">
        <f>IF(AG$8="","",'input rate-base'!AG160*input1!AG160)</f>
        <v/>
      </c>
      <c r="AH160" s="31" t="str">
        <f>IF(AH$8="","",'input rate-base'!AH160*input1!AH160)</f>
        <v/>
      </c>
      <c r="AI160" s="31" t="str">
        <f>IF(AI$8="","",'input rate-base'!AI160*input1!AI160)</f>
        <v/>
      </c>
      <c r="AJ160" s="31" t="str">
        <f>IF(AJ$8="","",'input rate-base'!AJ160*input1!AJ160)</f>
        <v/>
      </c>
      <c r="AK160" s="31" t="str">
        <f>IF(AK$8="","",'input rate-base'!AK160*input1!AK160)</f>
        <v/>
      </c>
      <c r="AL160" s="31" t="str">
        <f>IF(AL$8="","",'input rate-base'!AL160*input1!AL160)</f>
        <v/>
      </c>
      <c r="AM160" s="31" t="str">
        <f>IF(AM$8="","",'input rate-base'!AM160*input1!AM160)</f>
        <v/>
      </c>
      <c r="AN160" s="31" t="str">
        <f>IF(AN$8="","",'input rate-base'!AN160*input1!AN160)</f>
        <v/>
      </c>
      <c r="AO160" s="31" t="str">
        <f>IF(AO$8="","",'input rate-base'!AO160*input1!AO160)</f>
        <v/>
      </c>
      <c r="AP160" s="31" t="str">
        <f>IF(AP$8="","",'input rate-base'!AP160*input1!AP160)</f>
        <v/>
      </c>
      <c r="AQ160" s="31" t="str">
        <f>IF(AQ$8="","",'input rate-base'!AQ160*input1!AQ160)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rate-base'!D161*input1!D161)</f>
        <v>6463935</v>
      </c>
      <c r="E161" s="31">
        <f>IF(E$8="","",'input rate-base'!E161*input1!E161)</f>
        <v>32340</v>
      </c>
      <c r="F161" s="31">
        <f>IF(F$8="","",'input rate-base'!F161*input1!F161)</f>
        <v>252405</v>
      </c>
      <c r="G161" s="31">
        <f>IF(G$8="","",'input rate-base'!G161*input1!G161)</f>
        <v>573138</v>
      </c>
      <c r="H161" s="31">
        <f>IF(H$8="","",'input rate-base'!H161*input1!H161)</f>
        <v>2628</v>
      </c>
      <c r="I161" s="31">
        <f>IF(I$8="","",'input rate-base'!I161*input1!I161)</f>
        <v>854480</v>
      </c>
      <c r="J161" s="31">
        <f>IF(J$8="","",'input rate-base'!J161*input1!J161)</f>
        <v>1408</v>
      </c>
      <c r="K161" s="31">
        <f>IF(K$8="","",'input rate-base'!K161*input1!K161)</f>
        <v>3916</v>
      </c>
      <c r="L161" s="31">
        <f>IF(L$8="","",'input rate-base'!L161*input1!L161)</f>
        <v>41052</v>
      </c>
      <c r="M161" s="31">
        <f>IF(M$8="","",'input rate-base'!M161*input1!M161)</f>
        <v>49950</v>
      </c>
      <c r="N161" s="31">
        <f>IF(N$8="","",'input rate-base'!N161*input1!N161)</f>
        <v>2250</v>
      </c>
      <c r="O161" s="31">
        <f>IF(O$8="","",'input rate-base'!O161*input1!O161)</f>
        <v>9900</v>
      </c>
      <c r="P161" s="31">
        <f>IF(P$8="","",'input rate-base'!P161*input1!P161)</f>
        <v>0</v>
      </c>
      <c r="Q161" s="31">
        <f>IF(Q$8="","",'input rate-base'!Q161*input1!Q161)</f>
        <v>25000</v>
      </c>
      <c r="R161" s="31">
        <f>IF(R$8="","",'input rate-base'!R161*input1!R161)</f>
        <v>396</v>
      </c>
      <c r="S161" s="31">
        <f>IF(S$8="","",'input rate-base'!S161*input1!S161)</f>
        <v>7216</v>
      </c>
      <c r="T161" s="31">
        <f>IF(T$8="","",'input rate-base'!T161*input1!T161)</f>
        <v>220</v>
      </c>
      <c r="U161" s="31">
        <f>IF(U$8="","",'input rate-base'!U161*input1!U161)</f>
        <v>132</v>
      </c>
      <c r="V161" s="31">
        <f>IF(V$8="","",'input rate-base'!V161*input1!V161)</f>
        <v>264</v>
      </c>
      <c r="W161" s="31">
        <f>IF(W$8="","",'input rate-base'!W161*input1!W161)</f>
        <v>2025</v>
      </c>
      <c r="X161" s="31">
        <f>IF(X$8="","",'input rate-base'!X161*input1!X161)</f>
        <v>1350</v>
      </c>
      <c r="Y161" s="31">
        <f>IF(Y$8="","",'input rate-base'!Y161*input1!Y161)</f>
        <v>2025</v>
      </c>
      <c r="Z161" s="31">
        <f>IF(Z$8="","",'input rate-base'!Z161*input1!Z161)</f>
        <v>450</v>
      </c>
      <c r="AA161" s="31">
        <f>IF(AA$8="","",'input rate-base'!AA161*input1!AA161)</f>
        <v>1000</v>
      </c>
      <c r="AB161" s="31">
        <f>IF(AB$8="","",'input rate-base'!AB161*input1!AB161)</f>
        <v>0</v>
      </c>
      <c r="AC161" s="31" t="str">
        <f>IF(AC$8="","",'input rate-base'!AC161*input1!AC161)</f>
        <v/>
      </c>
      <c r="AD161" s="31" t="str">
        <f>IF(AD$8="","",'input rate-base'!AD161*input1!AD161)</f>
        <v/>
      </c>
      <c r="AE161" s="31" t="str">
        <f>IF(AE$8="","",'input rate-base'!AE161*input1!AE161)</f>
        <v/>
      </c>
      <c r="AF161" s="31" t="str">
        <f>IF(AF$8="","",'input rate-base'!AF161*input1!AF161)</f>
        <v/>
      </c>
      <c r="AG161" s="31" t="str">
        <f>IF(AG$8="","",'input rate-base'!AG161*input1!AG161)</f>
        <v/>
      </c>
      <c r="AH161" s="31" t="str">
        <f>IF(AH$8="","",'input rate-base'!AH161*input1!AH161)</f>
        <v/>
      </c>
      <c r="AI161" s="31" t="str">
        <f>IF(AI$8="","",'input rate-base'!AI161*input1!AI161)</f>
        <v/>
      </c>
      <c r="AJ161" s="31" t="str">
        <f>IF(AJ$8="","",'input rate-base'!AJ161*input1!AJ161)</f>
        <v/>
      </c>
      <c r="AK161" s="31" t="str">
        <f>IF(AK$8="","",'input rate-base'!AK161*input1!AK161)</f>
        <v/>
      </c>
      <c r="AL161" s="31" t="str">
        <f>IF(AL$8="","",'input rate-base'!AL161*input1!AL161)</f>
        <v/>
      </c>
      <c r="AM161" s="31" t="str">
        <f>IF(AM$8="","",'input rate-base'!AM161*input1!AM161)</f>
        <v/>
      </c>
      <c r="AN161" s="31" t="str">
        <f>IF(AN$8="","",'input rate-base'!AN161*input1!AN161)</f>
        <v/>
      </c>
      <c r="AO161" s="31" t="str">
        <f>IF(AO$8="","",'input rate-base'!AO161*input1!AO161)</f>
        <v/>
      </c>
      <c r="AP161" s="31" t="str">
        <f>IF(AP$8="","",'input rate-base'!AP161*input1!AP161)</f>
        <v/>
      </c>
      <c r="AQ161" s="31" t="str">
        <f>IF(AQ$8="","",'input rate-base'!AQ161*input1!AQ161)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rate-base'!D162*input1!D162)</f>
        <v>6464925</v>
      </c>
      <c r="E162" s="31">
        <f>IF(E$8="","",'input rate-base'!E162*input1!E162)</f>
        <v>32085</v>
      </c>
      <c r="F162" s="31">
        <f>IF(F$8="","",'input rate-base'!F162*input1!F162)</f>
        <v>252405</v>
      </c>
      <c r="G162" s="31">
        <f>IF(G$8="","",'input rate-base'!G162*input1!G162)</f>
        <v>573210</v>
      </c>
      <c r="H162" s="31">
        <f>IF(H$8="","",'input rate-base'!H162*input1!H162)</f>
        <v>2628</v>
      </c>
      <c r="I162" s="31">
        <f>IF(I$8="","",'input rate-base'!I162*input1!I162)</f>
        <v>854304</v>
      </c>
      <c r="J162" s="31">
        <f>IF(J$8="","",'input rate-base'!J162*input1!J162)</f>
        <v>1408</v>
      </c>
      <c r="K162" s="31">
        <f>IF(K$8="","",'input rate-base'!K162*input1!K162)</f>
        <v>3916</v>
      </c>
      <c r="L162" s="31">
        <f>IF(L$8="","",'input rate-base'!L162*input1!L162)</f>
        <v>41228</v>
      </c>
      <c r="M162" s="31">
        <f>IF(M$8="","",'input rate-base'!M162*input1!M162)</f>
        <v>50400</v>
      </c>
      <c r="N162" s="31">
        <f>IF(N$8="","",'input rate-base'!N162*input1!N162)</f>
        <v>2250</v>
      </c>
      <c r="O162" s="31">
        <f>IF(O$8="","",'input rate-base'!O162*input1!O162)</f>
        <v>9900</v>
      </c>
      <c r="P162" s="31">
        <f>IF(P$8="","",'input rate-base'!P162*input1!P162)</f>
        <v>0</v>
      </c>
      <c r="Q162" s="31">
        <f>IF(Q$8="","",'input rate-base'!Q162*input1!Q162)</f>
        <v>25000</v>
      </c>
      <c r="R162" s="31">
        <f>IF(R$8="","",'input rate-base'!R162*input1!R162)</f>
        <v>396</v>
      </c>
      <c r="S162" s="31">
        <f>IF(S$8="","",'input rate-base'!S162*input1!S162)</f>
        <v>7216</v>
      </c>
      <c r="T162" s="31">
        <f>IF(T$8="","",'input rate-base'!T162*input1!T162)</f>
        <v>220</v>
      </c>
      <c r="U162" s="31">
        <f>IF(U$8="","",'input rate-base'!U162*input1!U162)</f>
        <v>132</v>
      </c>
      <c r="V162" s="31">
        <f>IF(V$8="","",'input rate-base'!V162*input1!V162)</f>
        <v>264</v>
      </c>
      <c r="W162" s="31">
        <f>IF(W$8="","",'input rate-base'!W162*input1!W162)</f>
        <v>2025</v>
      </c>
      <c r="X162" s="31">
        <f>IF(X$8="","",'input rate-base'!X162*input1!X162)</f>
        <v>1350</v>
      </c>
      <c r="Y162" s="31">
        <f>IF(Y$8="","",'input rate-base'!Y162*input1!Y162)</f>
        <v>2025</v>
      </c>
      <c r="Z162" s="31">
        <f>IF(Z$8="","",'input rate-base'!Z162*input1!Z162)</f>
        <v>450</v>
      </c>
      <c r="AA162" s="31">
        <f>IF(AA$8="","",'input rate-base'!AA162*input1!AA162)</f>
        <v>1000</v>
      </c>
      <c r="AB162" s="31">
        <f>IF(AB$8="","",'input rate-base'!AB162*input1!AB162)</f>
        <v>0</v>
      </c>
      <c r="AC162" s="31" t="str">
        <f>IF(AC$8="","",'input rate-base'!AC162*input1!AC162)</f>
        <v/>
      </c>
      <c r="AD162" s="31" t="str">
        <f>IF(AD$8="","",'input rate-base'!AD162*input1!AD162)</f>
        <v/>
      </c>
      <c r="AE162" s="31" t="str">
        <f>IF(AE$8="","",'input rate-base'!AE162*input1!AE162)</f>
        <v/>
      </c>
      <c r="AF162" s="31" t="str">
        <f>IF(AF$8="","",'input rate-base'!AF162*input1!AF162)</f>
        <v/>
      </c>
      <c r="AG162" s="31" t="str">
        <f>IF(AG$8="","",'input rate-base'!AG162*input1!AG162)</f>
        <v/>
      </c>
      <c r="AH162" s="31" t="str">
        <f>IF(AH$8="","",'input rate-base'!AH162*input1!AH162)</f>
        <v/>
      </c>
      <c r="AI162" s="31" t="str">
        <f>IF(AI$8="","",'input rate-base'!AI162*input1!AI162)</f>
        <v/>
      </c>
      <c r="AJ162" s="31" t="str">
        <f>IF(AJ$8="","",'input rate-base'!AJ162*input1!AJ162)</f>
        <v/>
      </c>
      <c r="AK162" s="31" t="str">
        <f>IF(AK$8="","",'input rate-base'!AK162*input1!AK162)</f>
        <v/>
      </c>
      <c r="AL162" s="31" t="str">
        <f>IF(AL$8="","",'input rate-base'!AL162*input1!AL162)</f>
        <v/>
      </c>
      <c r="AM162" s="31" t="str">
        <f>IF(AM$8="","",'input rate-base'!AM162*input1!AM162)</f>
        <v/>
      </c>
      <c r="AN162" s="31" t="str">
        <f>IF(AN$8="","",'input rate-base'!AN162*input1!AN162)</f>
        <v/>
      </c>
      <c r="AO162" s="31" t="str">
        <f>IF(AO$8="","",'input rate-base'!AO162*input1!AO162)</f>
        <v/>
      </c>
      <c r="AP162" s="31" t="str">
        <f>IF(AP$8="","",'input rate-base'!AP162*input1!AP162)</f>
        <v/>
      </c>
      <c r="AQ162" s="31" t="str">
        <f>IF(AQ$8="","",'input rate-base'!AQ162*input1!AQ162)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rate-base'!D163*input1!D163)</f>
        <v>6467475</v>
      </c>
      <c r="E163" s="31">
        <f>IF(E$8="","",'input rate-base'!E163*input1!E163)</f>
        <v>31830</v>
      </c>
      <c r="F163" s="31">
        <f>IF(F$8="","",'input rate-base'!F163*input1!F163)</f>
        <v>252405</v>
      </c>
      <c r="G163" s="31">
        <f>IF(G$8="","",'input rate-base'!G163*input1!G163)</f>
        <v>573318</v>
      </c>
      <c r="H163" s="31">
        <f>IF(H$8="","",'input rate-base'!H163*input1!H163)</f>
        <v>2628</v>
      </c>
      <c r="I163" s="31">
        <f>IF(I$8="","",'input rate-base'!I163*input1!I163)</f>
        <v>854524</v>
      </c>
      <c r="J163" s="31">
        <f>IF(J$8="","",'input rate-base'!J163*input1!J163)</f>
        <v>1408</v>
      </c>
      <c r="K163" s="31">
        <f>IF(K$8="","",'input rate-base'!K163*input1!K163)</f>
        <v>3916</v>
      </c>
      <c r="L163" s="31">
        <f>IF(L$8="","",'input rate-base'!L163*input1!L163)</f>
        <v>41360</v>
      </c>
      <c r="M163" s="31">
        <f>IF(M$8="","",'input rate-base'!M163*input1!M163)</f>
        <v>50400</v>
      </c>
      <c r="N163" s="31">
        <f>IF(N$8="","",'input rate-base'!N163*input1!N163)</f>
        <v>2250</v>
      </c>
      <c r="O163" s="31">
        <f>IF(O$8="","",'input rate-base'!O163*input1!O163)</f>
        <v>9900</v>
      </c>
      <c r="P163" s="31">
        <f>IF(P$8="","",'input rate-base'!P163*input1!P163)</f>
        <v>0</v>
      </c>
      <c r="Q163" s="31">
        <f>IF(Q$8="","",'input rate-base'!Q163*input1!Q163)</f>
        <v>25000</v>
      </c>
      <c r="R163" s="31">
        <f>IF(R$8="","",'input rate-base'!R163*input1!R163)</f>
        <v>396</v>
      </c>
      <c r="S163" s="31">
        <f>IF(S$8="","",'input rate-base'!S163*input1!S163)</f>
        <v>7216</v>
      </c>
      <c r="T163" s="31">
        <f>IF(T$8="","",'input rate-base'!T163*input1!T163)</f>
        <v>220</v>
      </c>
      <c r="U163" s="31">
        <f>IF(U$8="","",'input rate-base'!U163*input1!U163)</f>
        <v>132</v>
      </c>
      <c r="V163" s="31">
        <f>IF(V$8="","",'input rate-base'!V163*input1!V163)</f>
        <v>264</v>
      </c>
      <c r="W163" s="31">
        <f>IF(W$8="","",'input rate-base'!W163*input1!W163)</f>
        <v>2025</v>
      </c>
      <c r="X163" s="31">
        <f>IF(X$8="","",'input rate-base'!X163*input1!X163)</f>
        <v>1350</v>
      </c>
      <c r="Y163" s="31">
        <f>IF(Y$8="","",'input rate-base'!Y163*input1!Y163)</f>
        <v>2025</v>
      </c>
      <c r="Z163" s="31">
        <f>IF(Z$8="","",'input rate-base'!Z163*input1!Z163)</f>
        <v>450</v>
      </c>
      <c r="AA163" s="31">
        <f>IF(AA$8="","",'input rate-base'!AA163*input1!AA163)</f>
        <v>1000</v>
      </c>
      <c r="AB163" s="31">
        <f>IF(AB$8="","",'input rate-base'!AB163*input1!AB163)</f>
        <v>0</v>
      </c>
      <c r="AC163" s="31" t="str">
        <f>IF(AC$8="","",'input rate-base'!AC163*input1!AC163)</f>
        <v/>
      </c>
      <c r="AD163" s="31" t="str">
        <f>IF(AD$8="","",'input rate-base'!AD163*input1!AD163)</f>
        <v/>
      </c>
      <c r="AE163" s="31" t="str">
        <f>IF(AE$8="","",'input rate-base'!AE163*input1!AE163)</f>
        <v/>
      </c>
      <c r="AF163" s="31" t="str">
        <f>IF(AF$8="","",'input rate-base'!AF163*input1!AF163)</f>
        <v/>
      </c>
      <c r="AG163" s="31" t="str">
        <f>IF(AG$8="","",'input rate-base'!AG163*input1!AG163)</f>
        <v/>
      </c>
      <c r="AH163" s="31" t="str">
        <f>IF(AH$8="","",'input rate-base'!AH163*input1!AH163)</f>
        <v/>
      </c>
      <c r="AI163" s="31" t="str">
        <f>IF(AI$8="","",'input rate-base'!AI163*input1!AI163)</f>
        <v/>
      </c>
      <c r="AJ163" s="31" t="str">
        <f>IF(AJ$8="","",'input rate-base'!AJ163*input1!AJ163)</f>
        <v/>
      </c>
      <c r="AK163" s="31" t="str">
        <f>IF(AK$8="","",'input rate-base'!AK163*input1!AK163)</f>
        <v/>
      </c>
      <c r="AL163" s="31" t="str">
        <f>IF(AL$8="","",'input rate-base'!AL163*input1!AL163)</f>
        <v/>
      </c>
      <c r="AM163" s="31" t="str">
        <f>IF(AM$8="","",'input rate-base'!AM163*input1!AM163)</f>
        <v/>
      </c>
      <c r="AN163" s="31" t="str">
        <f>IF(AN$8="","",'input rate-base'!AN163*input1!AN163)</f>
        <v/>
      </c>
      <c r="AO163" s="31" t="str">
        <f>IF(AO$8="","",'input rate-base'!AO163*input1!AO163)</f>
        <v/>
      </c>
      <c r="AP163" s="31" t="str">
        <f>IF(AP$8="","",'input rate-base'!AP163*input1!AP163)</f>
        <v/>
      </c>
      <c r="AQ163" s="31" t="str">
        <f>IF(AQ$8="","",'input rate-base'!AQ163*input1!AQ163)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rate-base'!D164*input1!D164)</f>
        <v>6470685</v>
      </c>
      <c r="E164" s="31">
        <f>IF(E$8="","",'input rate-base'!E164*input1!E164)</f>
        <v>31575</v>
      </c>
      <c r="F164" s="31">
        <f>IF(F$8="","",'input rate-base'!F164*input1!F164)</f>
        <v>252405</v>
      </c>
      <c r="G164" s="31">
        <f>IF(G$8="","",'input rate-base'!G164*input1!G164)</f>
        <v>573462</v>
      </c>
      <c r="H164" s="31">
        <f>IF(H$8="","",'input rate-base'!H164*input1!H164)</f>
        <v>2628</v>
      </c>
      <c r="I164" s="31">
        <f>IF(I$8="","",'input rate-base'!I164*input1!I164)</f>
        <v>854788</v>
      </c>
      <c r="J164" s="31">
        <f>IF(J$8="","",'input rate-base'!J164*input1!J164)</f>
        <v>1408</v>
      </c>
      <c r="K164" s="31">
        <f>IF(K$8="","",'input rate-base'!K164*input1!K164)</f>
        <v>3916</v>
      </c>
      <c r="L164" s="31">
        <f>IF(L$8="","",'input rate-base'!L164*input1!L164)</f>
        <v>41492</v>
      </c>
      <c r="M164" s="31">
        <f>IF(M$8="","",'input rate-base'!M164*input1!M164)</f>
        <v>50625</v>
      </c>
      <c r="N164" s="31">
        <f>IF(N$8="","",'input rate-base'!N164*input1!N164)</f>
        <v>2250</v>
      </c>
      <c r="O164" s="31">
        <f>IF(O$8="","",'input rate-base'!O164*input1!O164)</f>
        <v>9900</v>
      </c>
      <c r="P164" s="31">
        <f>IF(P$8="","",'input rate-base'!P164*input1!P164)</f>
        <v>0</v>
      </c>
      <c r="Q164" s="31">
        <f>IF(Q$8="","",'input rate-base'!Q164*input1!Q164)</f>
        <v>25000</v>
      </c>
      <c r="R164" s="31">
        <f>IF(R$8="","",'input rate-base'!R164*input1!R164)</f>
        <v>396</v>
      </c>
      <c r="S164" s="31">
        <f>IF(S$8="","",'input rate-base'!S164*input1!S164)</f>
        <v>7216</v>
      </c>
      <c r="T164" s="31">
        <f>IF(T$8="","",'input rate-base'!T164*input1!T164)</f>
        <v>220</v>
      </c>
      <c r="U164" s="31">
        <f>IF(U$8="","",'input rate-base'!U164*input1!U164)</f>
        <v>132</v>
      </c>
      <c r="V164" s="31">
        <f>IF(V$8="","",'input rate-base'!V164*input1!V164)</f>
        <v>264</v>
      </c>
      <c r="W164" s="31">
        <f>IF(W$8="","",'input rate-base'!W164*input1!W164)</f>
        <v>2025</v>
      </c>
      <c r="X164" s="31">
        <f>IF(X$8="","",'input rate-base'!X164*input1!X164)</f>
        <v>1350</v>
      </c>
      <c r="Y164" s="31">
        <f>IF(Y$8="","",'input rate-base'!Y164*input1!Y164)</f>
        <v>2025</v>
      </c>
      <c r="Z164" s="31">
        <f>IF(Z$8="","",'input rate-base'!Z164*input1!Z164)</f>
        <v>450</v>
      </c>
      <c r="AA164" s="31">
        <f>IF(AA$8="","",'input rate-base'!AA164*input1!AA164)</f>
        <v>1000</v>
      </c>
      <c r="AB164" s="31">
        <f>IF(AB$8="","",'input rate-base'!AB164*input1!AB164)</f>
        <v>0</v>
      </c>
      <c r="AC164" s="31" t="str">
        <f>IF(AC$8="","",'input rate-base'!AC164*input1!AC164)</f>
        <v/>
      </c>
      <c r="AD164" s="31" t="str">
        <f>IF(AD$8="","",'input rate-base'!AD164*input1!AD164)</f>
        <v/>
      </c>
      <c r="AE164" s="31" t="str">
        <f>IF(AE$8="","",'input rate-base'!AE164*input1!AE164)</f>
        <v/>
      </c>
      <c r="AF164" s="31" t="str">
        <f>IF(AF$8="","",'input rate-base'!AF164*input1!AF164)</f>
        <v/>
      </c>
      <c r="AG164" s="31" t="str">
        <f>IF(AG$8="","",'input rate-base'!AG164*input1!AG164)</f>
        <v/>
      </c>
      <c r="AH164" s="31" t="str">
        <f>IF(AH$8="","",'input rate-base'!AH164*input1!AH164)</f>
        <v/>
      </c>
      <c r="AI164" s="31" t="str">
        <f>IF(AI$8="","",'input rate-base'!AI164*input1!AI164)</f>
        <v/>
      </c>
      <c r="AJ164" s="31" t="str">
        <f>IF(AJ$8="","",'input rate-base'!AJ164*input1!AJ164)</f>
        <v/>
      </c>
      <c r="AK164" s="31" t="str">
        <f>IF(AK$8="","",'input rate-base'!AK164*input1!AK164)</f>
        <v/>
      </c>
      <c r="AL164" s="31" t="str">
        <f>IF(AL$8="","",'input rate-base'!AL164*input1!AL164)</f>
        <v/>
      </c>
      <c r="AM164" s="31" t="str">
        <f>IF(AM$8="","",'input rate-base'!AM164*input1!AM164)</f>
        <v/>
      </c>
      <c r="AN164" s="31" t="str">
        <f>IF(AN$8="","",'input rate-base'!AN164*input1!AN164)</f>
        <v/>
      </c>
      <c r="AO164" s="31" t="str">
        <f>IF(AO$8="","",'input rate-base'!AO164*input1!AO164)</f>
        <v/>
      </c>
      <c r="AP164" s="31" t="str">
        <f>IF(AP$8="","",'input rate-base'!AP164*input1!AP164)</f>
        <v/>
      </c>
      <c r="AQ164" s="31" t="str">
        <f>IF(AQ$8="","",'input rate-base'!AQ164*input1!AQ164)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rate-base'!D165*input1!D165)</f>
        <v>6478755</v>
      </c>
      <c r="E165" s="31">
        <f>IF(E$8="","",'input rate-base'!E165*input1!E165)</f>
        <v>31320</v>
      </c>
      <c r="F165" s="31">
        <f>IF(F$8="","",'input rate-base'!F165*input1!F165)</f>
        <v>252405</v>
      </c>
      <c r="G165" s="31">
        <f>IF(G$8="","",'input rate-base'!G165*input1!G165)</f>
        <v>573876</v>
      </c>
      <c r="H165" s="31">
        <f>IF(H$8="","",'input rate-base'!H165*input1!H165)</f>
        <v>2628</v>
      </c>
      <c r="I165" s="31">
        <f>IF(I$8="","",'input rate-base'!I165*input1!I165)</f>
        <v>855800</v>
      </c>
      <c r="J165" s="31">
        <f>IF(J$8="","",'input rate-base'!J165*input1!J165)</f>
        <v>1408</v>
      </c>
      <c r="K165" s="31">
        <f>IF(K$8="","",'input rate-base'!K165*input1!K165)</f>
        <v>3916</v>
      </c>
      <c r="L165" s="31">
        <f>IF(L$8="","",'input rate-base'!L165*input1!L165)</f>
        <v>41624</v>
      </c>
      <c r="M165" s="31">
        <f>IF(M$8="","",'input rate-base'!M165*input1!M165)</f>
        <v>50625</v>
      </c>
      <c r="N165" s="31">
        <f>IF(N$8="","",'input rate-base'!N165*input1!N165)</f>
        <v>2475</v>
      </c>
      <c r="O165" s="31">
        <f>IF(O$8="","",'input rate-base'!O165*input1!O165)</f>
        <v>9900</v>
      </c>
      <c r="P165" s="31">
        <f>IF(P$8="","",'input rate-base'!P165*input1!P165)</f>
        <v>0</v>
      </c>
      <c r="Q165" s="31">
        <f>IF(Q$8="","",'input rate-base'!Q165*input1!Q165)</f>
        <v>25000</v>
      </c>
      <c r="R165" s="31">
        <f>IF(R$8="","",'input rate-base'!R165*input1!R165)</f>
        <v>396</v>
      </c>
      <c r="S165" s="31">
        <f>IF(S$8="","",'input rate-base'!S165*input1!S165)</f>
        <v>7216</v>
      </c>
      <c r="T165" s="31">
        <f>IF(T$8="","",'input rate-base'!T165*input1!T165)</f>
        <v>220</v>
      </c>
      <c r="U165" s="31">
        <f>IF(U$8="","",'input rate-base'!U165*input1!U165)</f>
        <v>132</v>
      </c>
      <c r="V165" s="31">
        <f>IF(V$8="","",'input rate-base'!V165*input1!V165)</f>
        <v>264</v>
      </c>
      <c r="W165" s="31">
        <f>IF(W$8="","",'input rate-base'!W165*input1!W165)</f>
        <v>2025</v>
      </c>
      <c r="X165" s="31">
        <f>IF(X$8="","",'input rate-base'!X165*input1!X165)</f>
        <v>1350</v>
      </c>
      <c r="Y165" s="31">
        <f>IF(Y$8="","",'input rate-base'!Y165*input1!Y165)</f>
        <v>2025</v>
      </c>
      <c r="Z165" s="31">
        <f>IF(Z$8="","",'input rate-base'!Z165*input1!Z165)</f>
        <v>450</v>
      </c>
      <c r="AA165" s="31">
        <f>IF(AA$8="","",'input rate-base'!AA165*input1!AA165)</f>
        <v>1000</v>
      </c>
      <c r="AB165" s="31">
        <f>IF(AB$8="","",'input rate-base'!AB165*input1!AB165)</f>
        <v>0</v>
      </c>
      <c r="AC165" s="31" t="str">
        <f>IF(AC$8="","",'input rate-base'!AC165*input1!AC165)</f>
        <v/>
      </c>
      <c r="AD165" s="31" t="str">
        <f>IF(AD$8="","",'input rate-base'!AD165*input1!AD165)</f>
        <v/>
      </c>
      <c r="AE165" s="31" t="str">
        <f>IF(AE$8="","",'input rate-base'!AE165*input1!AE165)</f>
        <v/>
      </c>
      <c r="AF165" s="31" t="str">
        <f>IF(AF$8="","",'input rate-base'!AF165*input1!AF165)</f>
        <v/>
      </c>
      <c r="AG165" s="31" t="str">
        <f>IF(AG$8="","",'input rate-base'!AG165*input1!AG165)</f>
        <v/>
      </c>
      <c r="AH165" s="31" t="str">
        <f>IF(AH$8="","",'input rate-base'!AH165*input1!AH165)</f>
        <v/>
      </c>
      <c r="AI165" s="31" t="str">
        <f>IF(AI$8="","",'input rate-base'!AI165*input1!AI165)</f>
        <v/>
      </c>
      <c r="AJ165" s="31" t="str">
        <f>IF(AJ$8="","",'input rate-base'!AJ165*input1!AJ165)</f>
        <v/>
      </c>
      <c r="AK165" s="31" t="str">
        <f>IF(AK$8="","",'input rate-base'!AK165*input1!AK165)</f>
        <v/>
      </c>
      <c r="AL165" s="31" t="str">
        <f>IF(AL$8="","",'input rate-base'!AL165*input1!AL165)</f>
        <v/>
      </c>
      <c r="AM165" s="31" t="str">
        <f>IF(AM$8="","",'input rate-base'!AM165*input1!AM165)</f>
        <v/>
      </c>
      <c r="AN165" s="31" t="str">
        <f>IF(AN$8="","",'input rate-base'!AN165*input1!AN165)</f>
        <v/>
      </c>
      <c r="AO165" s="31" t="str">
        <f>IF(AO$8="","",'input rate-base'!AO165*input1!AO165)</f>
        <v/>
      </c>
      <c r="AP165" s="31" t="str">
        <f>IF(AP$8="","",'input rate-base'!AP165*input1!AP165)</f>
        <v/>
      </c>
      <c r="AQ165" s="31" t="str">
        <f>IF(AQ$8="","",'input rate-base'!AQ165*input1!AQ165)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rate-base'!D166*input1!D166)</f>
        <v>6486030</v>
      </c>
      <c r="E166" s="31">
        <f>IF(E$8="","",'input rate-base'!E166*input1!E166)</f>
        <v>31080</v>
      </c>
      <c r="F166" s="31">
        <f>IF(F$8="","",'input rate-base'!F166*input1!F166)</f>
        <v>252405</v>
      </c>
      <c r="G166" s="31">
        <f>IF(G$8="","",'input rate-base'!G166*input1!G166)</f>
        <v>574272</v>
      </c>
      <c r="H166" s="31">
        <f>IF(H$8="","",'input rate-base'!H166*input1!H166)</f>
        <v>2628</v>
      </c>
      <c r="I166" s="31">
        <f>IF(I$8="","",'input rate-base'!I166*input1!I166)</f>
        <v>856636</v>
      </c>
      <c r="J166" s="31">
        <f>IF(J$8="","",'input rate-base'!J166*input1!J166)</f>
        <v>1408</v>
      </c>
      <c r="K166" s="31">
        <f>IF(K$8="","",'input rate-base'!K166*input1!K166)</f>
        <v>3916</v>
      </c>
      <c r="L166" s="31">
        <f>IF(L$8="","",'input rate-base'!L166*input1!L166)</f>
        <v>41800</v>
      </c>
      <c r="M166" s="31">
        <f>IF(M$8="","",'input rate-base'!M166*input1!M166)</f>
        <v>50625</v>
      </c>
      <c r="N166" s="31">
        <f>IF(N$8="","",'input rate-base'!N166*input1!N166)</f>
        <v>2475</v>
      </c>
      <c r="O166" s="31">
        <f>IF(O$8="","",'input rate-base'!O166*input1!O166)</f>
        <v>9900</v>
      </c>
      <c r="P166" s="31">
        <f>IF(P$8="","",'input rate-base'!P166*input1!P166)</f>
        <v>0</v>
      </c>
      <c r="Q166" s="31">
        <f>IF(Q$8="","",'input rate-base'!Q166*input1!Q166)</f>
        <v>25000</v>
      </c>
      <c r="R166" s="31">
        <f>IF(R$8="","",'input rate-base'!R166*input1!R166)</f>
        <v>396</v>
      </c>
      <c r="S166" s="31">
        <f>IF(S$8="","",'input rate-base'!S166*input1!S166)</f>
        <v>7260</v>
      </c>
      <c r="T166" s="31">
        <f>IF(T$8="","",'input rate-base'!T166*input1!T166)</f>
        <v>220</v>
      </c>
      <c r="U166" s="31">
        <f>IF(U$8="","",'input rate-base'!U166*input1!U166)</f>
        <v>132</v>
      </c>
      <c r="V166" s="31">
        <f>IF(V$8="","",'input rate-base'!V166*input1!V166)</f>
        <v>264</v>
      </c>
      <c r="W166" s="31">
        <f>IF(W$8="","",'input rate-base'!W166*input1!W166)</f>
        <v>2025</v>
      </c>
      <c r="X166" s="31">
        <f>IF(X$8="","",'input rate-base'!X166*input1!X166)</f>
        <v>1350</v>
      </c>
      <c r="Y166" s="31">
        <f>IF(Y$8="","",'input rate-base'!Y166*input1!Y166)</f>
        <v>2025</v>
      </c>
      <c r="Z166" s="31">
        <f>IF(Z$8="","",'input rate-base'!Z166*input1!Z166)</f>
        <v>450</v>
      </c>
      <c r="AA166" s="31">
        <f>IF(AA$8="","",'input rate-base'!AA166*input1!AA166)</f>
        <v>1000</v>
      </c>
      <c r="AB166" s="31">
        <f>IF(AB$8="","",'input rate-base'!AB166*input1!AB166)</f>
        <v>0</v>
      </c>
      <c r="AC166" s="31" t="str">
        <f>IF(AC$8="","",'input rate-base'!AC166*input1!AC166)</f>
        <v/>
      </c>
      <c r="AD166" s="31" t="str">
        <f>IF(AD$8="","",'input rate-base'!AD166*input1!AD166)</f>
        <v/>
      </c>
      <c r="AE166" s="31" t="str">
        <f>IF(AE$8="","",'input rate-base'!AE166*input1!AE166)</f>
        <v/>
      </c>
      <c r="AF166" s="31" t="str">
        <f>IF(AF$8="","",'input rate-base'!AF166*input1!AF166)</f>
        <v/>
      </c>
      <c r="AG166" s="31" t="str">
        <f>IF(AG$8="","",'input rate-base'!AG166*input1!AG166)</f>
        <v/>
      </c>
      <c r="AH166" s="31" t="str">
        <f>IF(AH$8="","",'input rate-base'!AH166*input1!AH166)</f>
        <v/>
      </c>
      <c r="AI166" s="31" t="str">
        <f>IF(AI$8="","",'input rate-base'!AI166*input1!AI166)</f>
        <v/>
      </c>
      <c r="AJ166" s="31" t="str">
        <f>IF(AJ$8="","",'input rate-base'!AJ166*input1!AJ166)</f>
        <v/>
      </c>
      <c r="AK166" s="31" t="str">
        <f>IF(AK$8="","",'input rate-base'!AK166*input1!AK166)</f>
        <v/>
      </c>
      <c r="AL166" s="31" t="str">
        <f>IF(AL$8="","",'input rate-base'!AL166*input1!AL166)</f>
        <v/>
      </c>
      <c r="AM166" s="31" t="str">
        <f>IF(AM$8="","",'input rate-base'!AM166*input1!AM166)</f>
        <v/>
      </c>
      <c r="AN166" s="31" t="str">
        <f>IF(AN$8="","",'input rate-base'!AN166*input1!AN166)</f>
        <v/>
      </c>
      <c r="AO166" s="31" t="str">
        <f>IF(AO$8="","",'input rate-base'!AO166*input1!AO166)</f>
        <v/>
      </c>
      <c r="AP166" s="31" t="str">
        <f>IF(AP$8="","",'input rate-base'!AP166*input1!AP166)</f>
        <v/>
      </c>
      <c r="AQ166" s="31" t="str">
        <f>IF(AQ$8="","",'input rate-base'!AQ166*input1!AQ166)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rate-base'!D167*input1!D167)</f>
        <v>6492405</v>
      </c>
      <c r="E167" s="31">
        <f>IF(E$8="","",'input rate-base'!E167*input1!E167)</f>
        <v>30840</v>
      </c>
      <c r="F167" s="31">
        <f>IF(F$8="","",'input rate-base'!F167*input1!F167)</f>
        <v>252405</v>
      </c>
      <c r="G167" s="31">
        <f>IF(G$8="","",'input rate-base'!G167*input1!G167)</f>
        <v>574596</v>
      </c>
      <c r="H167" s="31">
        <f>IF(H$8="","",'input rate-base'!H167*input1!H167)</f>
        <v>2628</v>
      </c>
      <c r="I167" s="31">
        <f>IF(I$8="","",'input rate-base'!I167*input1!I167)</f>
        <v>857340</v>
      </c>
      <c r="J167" s="31">
        <f>IF(J$8="","",'input rate-base'!J167*input1!J167)</f>
        <v>1408</v>
      </c>
      <c r="K167" s="31">
        <f>IF(K$8="","",'input rate-base'!K167*input1!K167)</f>
        <v>3916</v>
      </c>
      <c r="L167" s="31">
        <f>IF(L$8="","",'input rate-base'!L167*input1!L167)</f>
        <v>41932</v>
      </c>
      <c r="M167" s="31">
        <f>IF(M$8="","",'input rate-base'!M167*input1!M167)</f>
        <v>50850</v>
      </c>
      <c r="N167" s="31">
        <f>IF(N$8="","",'input rate-base'!N167*input1!N167)</f>
        <v>2475</v>
      </c>
      <c r="O167" s="31">
        <f>IF(O$8="","",'input rate-base'!O167*input1!O167)</f>
        <v>9900</v>
      </c>
      <c r="P167" s="31">
        <f>IF(P$8="","",'input rate-base'!P167*input1!P167)</f>
        <v>0</v>
      </c>
      <c r="Q167" s="31">
        <f>IF(Q$8="","",'input rate-base'!Q167*input1!Q167)</f>
        <v>25000</v>
      </c>
      <c r="R167" s="31">
        <f>IF(R$8="","",'input rate-base'!R167*input1!R167)</f>
        <v>396</v>
      </c>
      <c r="S167" s="31">
        <f>IF(S$8="","",'input rate-base'!S167*input1!S167)</f>
        <v>7260</v>
      </c>
      <c r="T167" s="31">
        <f>IF(T$8="","",'input rate-base'!T167*input1!T167)</f>
        <v>220</v>
      </c>
      <c r="U167" s="31">
        <f>IF(U$8="","",'input rate-base'!U167*input1!U167)</f>
        <v>132</v>
      </c>
      <c r="V167" s="31">
        <f>IF(V$8="","",'input rate-base'!V167*input1!V167)</f>
        <v>264</v>
      </c>
      <c r="W167" s="31">
        <f>IF(W$8="","",'input rate-base'!W167*input1!W167)</f>
        <v>2025</v>
      </c>
      <c r="X167" s="31">
        <f>IF(X$8="","",'input rate-base'!X167*input1!X167)</f>
        <v>1350</v>
      </c>
      <c r="Y167" s="31">
        <f>IF(Y$8="","",'input rate-base'!Y167*input1!Y167)</f>
        <v>2025</v>
      </c>
      <c r="Z167" s="31">
        <f>IF(Z$8="","",'input rate-base'!Z167*input1!Z167)</f>
        <v>450</v>
      </c>
      <c r="AA167" s="31">
        <f>IF(AA$8="","",'input rate-base'!AA167*input1!AA167)</f>
        <v>1000</v>
      </c>
      <c r="AB167" s="31">
        <f>IF(AB$8="","",'input rate-base'!AB167*input1!AB167)</f>
        <v>0</v>
      </c>
      <c r="AC167" s="31" t="str">
        <f>IF(AC$8="","",'input rate-base'!AC167*input1!AC167)</f>
        <v/>
      </c>
      <c r="AD167" s="31" t="str">
        <f>IF(AD$8="","",'input rate-base'!AD167*input1!AD167)</f>
        <v/>
      </c>
      <c r="AE167" s="31" t="str">
        <f>IF(AE$8="","",'input rate-base'!AE167*input1!AE167)</f>
        <v/>
      </c>
      <c r="AF167" s="31" t="str">
        <f>IF(AF$8="","",'input rate-base'!AF167*input1!AF167)</f>
        <v/>
      </c>
      <c r="AG167" s="31" t="str">
        <f>IF(AG$8="","",'input rate-base'!AG167*input1!AG167)</f>
        <v/>
      </c>
      <c r="AH167" s="31" t="str">
        <f>IF(AH$8="","",'input rate-base'!AH167*input1!AH167)</f>
        <v/>
      </c>
      <c r="AI167" s="31" t="str">
        <f>IF(AI$8="","",'input rate-base'!AI167*input1!AI167)</f>
        <v/>
      </c>
      <c r="AJ167" s="31" t="str">
        <f>IF(AJ$8="","",'input rate-base'!AJ167*input1!AJ167)</f>
        <v/>
      </c>
      <c r="AK167" s="31" t="str">
        <f>IF(AK$8="","",'input rate-base'!AK167*input1!AK167)</f>
        <v/>
      </c>
      <c r="AL167" s="31" t="str">
        <f>IF(AL$8="","",'input rate-base'!AL167*input1!AL167)</f>
        <v/>
      </c>
      <c r="AM167" s="31" t="str">
        <f>IF(AM$8="","",'input rate-base'!AM167*input1!AM167)</f>
        <v/>
      </c>
      <c r="AN167" s="31" t="str">
        <f>IF(AN$8="","",'input rate-base'!AN167*input1!AN167)</f>
        <v/>
      </c>
      <c r="AO167" s="31" t="str">
        <f>IF(AO$8="","",'input rate-base'!AO167*input1!AO167)</f>
        <v/>
      </c>
      <c r="AP167" s="31" t="str">
        <f>IF(AP$8="","",'input rate-base'!AP167*input1!AP167)</f>
        <v/>
      </c>
      <c r="AQ167" s="31" t="str">
        <f>IF(AQ$8="","",'input rate-base'!AQ167*input1!AQ167)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rate-base'!D168*input1!D168)</f>
        <v>6498705</v>
      </c>
      <c r="E168" s="31">
        <f>IF(E$8="","",'input rate-base'!E168*input1!E168)</f>
        <v>30600</v>
      </c>
      <c r="F168" s="31">
        <f>IF(F$8="","",'input rate-base'!F168*input1!F168)</f>
        <v>252405</v>
      </c>
      <c r="G168" s="31">
        <f>IF(G$8="","",'input rate-base'!G168*input1!G168)</f>
        <v>574920</v>
      </c>
      <c r="H168" s="31">
        <f>IF(H$8="","",'input rate-base'!H168*input1!H168)</f>
        <v>2628</v>
      </c>
      <c r="I168" s="31">
        <f>IF(I$8="","",'input rate-base'!I168*input1!I168)</f>
        <v>858088</v>
      </c>
      <c r="J168" s="31">
        <f>IF(J$8="","",'input rate-base'!J168*input1!J168)</f>
        <v>1408</v>
      </c>
      <c r="K168" s="31">
        <f>IF(K$8="","",'input rate-base'!K168*input1!K168)</f>
        <v>3916</v>
      </c>
      <c r="L168" s="31">
        <f>IF(L$8="","",'input rate-base'!L168*input1!L168)</f>
        <v>42064</v>
      </c>
      <c r="M168" s="31">
        <f>IF(M$8="","",'input rate-base'!M168*input1!M168)</f>
        <v>51075</v>
      </c>
      <c r="N168" s="31">
        <f>IF(N$8="","",'input rate-base'!N168*input1!N168)</f>
        <v>2475</v>
      </c>
      <c r="O168" s="31">
        <f>IF(O$8="","",'input rate-base'!O168*input1!O168)</f>
        <v>9900</v>
      </c>
      <c r="P168" s="31">
        <f>IF(P$8="","",'input rate-base'!P168*input1!P168)</f>
        <v>0</v>
      </c>
      <c r="Q168" s="31">
        <f>IF(Q$8="","",'input rate-base'!Q168*input1!Q168)</f>
        <v>25000</v>
      </c>
      <c r="R168" s="31">
        <f>IF(R$8="","",'input rate-base'!R168*input1!R168)</f>
        <v>396</v>
      </c>
      <c r="S168" s="31">
        <f>IF(S$8="","",'input rate-base'!S168*input1!S168)</f>
        <v>7260</v>
      </c>
      <c r="T168" s="31">
        <f>IF(T$8="","",'input rate-base'!T168*input1!T168)</f>
        <v>220</v>
      </c>
      <c r="U168" s="31">
        <f>IF(U$8="","",'input rate-base'!U168*input1!U168)</f>
        <v>132</v>
      </c>
      <c r="V168" s="31">
        <f>IF(V$8="","",'input rate-base'!V168*input1!V168)</f>
        <v>264</v>
      </c>
      <c r="W168" s="31">
        <f>IF(W$8="","",'input rate-base'!W168*input1!W168)</f>
        <v>2025</v>
      </c>
      <c r="X168" s="31">
        <f>IF(X$8="","",'input rate-base'!X168*input1!X168)</f>
        <v>1350</v>
      </c>
      <c r="Y168" s="31">
        <f>IF(Y$8="","",'input rate-base'!Y168*input1!Y168)</f>
        <v>2025</v>
      </c>
      <c r="Z168" s="31">
        <f>IF(Z$8="","",'input rate-base'!Z168*input1!Z168)</f>
        <v>450</v>
      </c>
      <c r="AA168" s="31">
        <f>IF(AA$8="","",'input rate-base'!AA168*input1!AA168)</f>
        <v>1000</v>
      </c>
      <c r="AB168" s="31">
        <f>IF(AB$8="","",'input rate-base'!AB168*input1!AB168)</f>
        <v>0</v>
      </c>
      <c r="AC168" s="31" t="str">
        <f>IF(AC$8="","",'input rate-base'!AC168*input1!AC168)</f>
        <v/>
      </c>
      <c r="AD168" s="31" t="str">
        <f>IF(AD$8="","",'input rate-base'!AD168*input1!AD168)</f>
        <v/>
      </c>
      <c r="AE168" s="31" t="str">
        <f>IF(AE$8="","",'input rate-base'!AE168*input1!AE168)</f>
        <v/>
      </c>
      <c r="AF168" s="31" t="str">
        <f>IF(AF$8="","",'input rate-base'!AF168*input1!AF168)</f>
        <v/>
      </c>
      <c r="AG168" s="31" t="str">
        <f>IF(AG$8="","",'input rate-base'!AG168*input1!AG168)</f>
        <v/>
      </c>
      <c r="AH168" s="31" t="str">
        <f>IF(AH$8="","",'input rate-base'!AH168*input1!AH168)</f>
        <v/>
      </c>
      <c r="AI168" s="31" t="str">
        <f>IF(AI$8="","",'input rate-base'!AI168*input1!AI168)</f>
        <v/>
      </c>
      <c r="AJ168" s="31" t="str">
        <f>IF(AJ$8="","",'input rate-base'!AJ168*input1!AJ168)</f>
        <v/>
      </c>
      <c r="AK168" s="31" t="str">
        <f>IF(AK$8="","",'input rate-base'!AK168*input1!AK168)</f>
        <v/>
      </c>
      <c r="AL168" s="31" t="str">
        <f>IF(AL$8="","",'input rate-base'!AL168*input1!AL168)</f>
        <v/>
      </c>
      <c r="AM168" s="31" t="str">
        <f>IF(AM$8="","",'input rate-base'!AM168*input1!AM168)</f>
        <v/>
      </c>
      <c r="AN168" s="31" t="str">
        <f>IF(AN$8="","",'input rate-base'!AN168*input1!AN168)</f>
        <v/>
      </c>
      <c r="AO168" s="31" t="str">
        <f>IF(AO$8="","",'input rate-base'!AO168*input1!AO168)</f>
        <v/>
      </c>
      <c r="AP168" s="31" t="str">
        <f>IF(AP$8="","",'input rate-base'!AP168*input1!AP168)</f>
        <v/>
      </c>
      <c r="AQ168" s="31" t="str">
        <f>IF(AQ$8="","",'input rate-base'!AQ168*input1!AQ168)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rate-base'!D169*input1!D169)</f>
        <v>6505080</v>
      </c>
      <c r="E169" s="31">
        <f>IF(E$8="","",'input rate-base'!E169*input1!E169)</f>
        <v>30360</v>
      </c>
      <c r="F169" s="31">
        <f>IF(F$8="","",'input rate-base'!F169*input1!F169)</f>
        <v>252405</v>
      </c>
      <c r="G169" s="31">
        <f>IF(G$8="","",'input rate-base'!G169*input1!G169)</f>
        <v>575244</v>
      </c>
      <c r="H169" s="31">
        <f>IF(H$8="","",'input rate-base'!H169*input1!H169)</f>
        <v>2628</v>
      </c>
      <c r="I169" s="31">
        <f>IF(I$8="","",'input rate-base'!I169*input1!I169)</f>
        <v>858836</v>
      </c>
      <c r="J169" s="31">
        <f>IF(J$8="","",'input rate-base'!J169*input1!J169)</f>
        <v>1408</v>
      </c>
      <c r="K169" s="31">
        <f>IF(K$8="","",'input rate-base'!K169*input1!K169)</f>
        <v>3916</v>
      </c>
      <c r="L169" s="31">
        <f>IF(L$8="","",'input rate-base'!L169*input1!L169)</f>
        <v>42196</v>
      </c>
      <c r="M169" s="31">
        <f>IF(M$8="","",'input rate-base'!M169*input1!M169)</f>
        <v>51300</v>
      </c>
      <c r="N169" s="31">
        <f>IF(N$8="","",'input rate-base'!N169*input1!N169)</f>
        <v>2475</v>
      </c>
      <c r="O169" s="31">
        <f>IF(O$8="","",'input rate-base'!O169*input1!O169)</f>
        <v>9900</v>
      </c>
      <c r="P169" s="31">
        <f>IF(P$8="","",'input rate-base'!P169*input1!P169)</f>
        <v>0</v>
      </c>
      <c r="Q169" s="31">
        <f>IF(Q$8="","",'input rate-base'!Q169*input1!Q169)</f>
        <v>25000</v>
      </c>
      <c r="R169" s="31">
        <f>IF(R$8="","",'input rate-base'!R169*input1!R169)</f>
        <v>396</v>
      </c>
      <c r="S169" s="31">
        <f>IF(S$8="","",'input rate-base'!S169*input1!S169)</f>
        <v>7260</v>
      </c>
      <c r="T169" s="31">
        <f>IF(T$8="","",'input rate-base'!T169*input1!T169)</f>
        <v>220</v>
      </c>
      <c r="U169" s="31">
        <f>IF(U$8="","",'input rate-base'!U169*input1!U169)</f>
        <v>132</v>
      </c>
      <c r="V169" s="31">
        <f>IF(V$8="","",'input rate-base'!V169*input1!V169)</f>
        <v>264</v>
      </c>
      <c r="W169" s="31">
        <f>IF(W$8="","",'input rate-base'!W169*input1!W169)</f>
        <v>2025</v>
      </c>
      <c r="X169" s="31">
        <f>IF(X$8="","",'input rate-base'!X169*input1!X169)</f>
        <v>1350</v>
      </c>
      <c r="Y169" s="31">
        <f>IF(Y$8="","",'input rate-base'!Y169*input1!Y169)</f>
        <v>2025</v>
      </c>
      <c r="Z169" s="31">
        <f>IF(Z$8="","",'input rate-base'!Z169*input1!Z169)</f>
        <v>450</v>
      </c>
      <c r="AA169" s="31">
        <f>IF(AA$8="","",'input rate-base'!AA169*input1!AA169)</f>
        <v>1000</v>
      </c>
      <c r="AB169" s="31">
        <f>IF(AB$8="","",'input rate-base'!AB169*input1!AB169)</f>
        <v>0</v>
      </c>
      <c r="AC169" s="31" t="str">
        <f>IF(AC$8="","",'input rate-base'!AC169*input1!AC169)</f>
        <v/>
      </c>
      <c r="AD169" s="31" t="str">
        <f>IF(AD$8="","",'input rate-base'!AD169*input1!AD169)</f>
        <v/>
      </c>
      <c r="AE169" s="31" t="str">
        <f>IF(AE$8="","",'input rate-base'!AE169*input1!AE169)</f>
        <v/>
      </c>
      <c r="AF169" s="31" t="str">
        <f>IF(AF$8="","",'input rate-base'!AF169*input1!AF169)</f>
        <v/>
      </c>
      <c r="AG169" s="31" t="str">
        <f>IF(AG$8="","",'input rate-base'!AG169*input1!AG169)</f>
        <v/>
      </c>
      <c r="AH169" s="31" t="str">
        <f>IF(AH$8="","",'input rate-base'!AH169*input1!AH169)</f>
        <v/>
      </c>
      <c r="AI169" s="31" t="str">
        <f>IF(AI$8="","",'input rate-base'!AI169*input1!AI169)</f>
        <v/>
      </c>
      <c r="AJ169" s="31" t="str">
        <f>IF(AJ$8="","",'input rate-base'!AJ169*input1!AJ169)</f>
        <v/>
      </c>
      <c r="AK169" s="31" t="str">
        <f>IF(AK$8="","",'input rate-base'!AK169*input1!AK169)</f>
        <v/>
      </c>
      <c r="AL169" s="31" t="str">
        <f>IF(AL$8="","",'input rate-base'!AL169*input1!AL169)</f>
        <v/>
      </c>
      <c r="AM169" s="31" t="str">
        <f>IF(AM$8="","",'input rate-base'!AM169*input1!AM169)</f>
        <v/>
      </c>
      <c r="AN169" s="31" t="str">
        <f>IF(AN$8="","",'input rate-base'!AN169*input1!AN169)</f>
        <v/>
      </c>
      <c r="AO169" s="31" t="str">
        <f>IF(AO$8="","",'input rate-base'!AO169*input1!AO169)</f>
        <v/>
      </c>
      <c r="AP169" s="31" t="str">
        <f>IF(AP$8="","",'input rate-base'!AP169*input1!AP169)</f>
        <v/>
      </c>
      <c r="AQ169" s="31" t="str">
        <f>IF(AQ$8="","",'input rate-base'!AQ169*input1!AQ169)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rate-base'!D170*input1!D170)</f>
        <v>6513150</v>
      </c>
      <c r="E170" s="31">
        <f>IF(E$8="","",'input rate-base'!E170*input1!E170)</f>
        <v>30120</v>
      </c>
      <c r="F170" s="31">
        <f>IF(F$8="","",'input rate-base'!F170*input1!F170)</f>
        <v>252405</v>
      </c>
      <c r="G170" s="31">
        <f>IF(G$8="","",'input rate-base'!G170*input1!G170)</f>
        <v>575658</v>
      </c>
      <c r="H170" s="31">
        <f>IF(H$8="","",'input rate-base'!H170*input1!H170)</f>
        <v>2628</v>
      </c>
      <c r="I170" s="31">
        <f>IF(I$8="","",'input rate-base'!I170*input1!I170)</f>
        <v>859804</v>
      </c>
      <c r="J170" s="31">
        <f>IF(J$8="","",'input rate-base'!J170*input1!J170)</f>
        <v>1408</v>
      </c>
      <c r="K170" s="31">
        <f>IF(K$8="","",'input rate-base'!K170*input1!K170)</f>
        <v>3916</v>
      </c>
      <c r="L170" s="31">
        <f>IF(L$8="","",'input rate-base'!L170*input1!L170)</f>
        <v>42372</v>
      </c>
      <c r="M170" s="31">
        <f>IF(M$8="","",'input rate-base'!M170*input1!M170)</f>
        <v>51300</v>
      </c>
      <c r="N170" s="31">
        <f>IF(N$8="","",'input rate-base'!N170*input1!N170)</f>
        <v>2475</v>
      </c>
      <c r="O170" s="31">
        <f>IF(O$8="","",'input rate-base'!O170*input1!O170)</f>
        <v>9900</v>
      </c>
      <c r="P170" s="31">
        <f>IF(P$8="","",'input rate-base'!P170*input1!P170)</f>
        <v>0</v>
      </c>
      <c r="Q170" s="31">
        <f>IF(Q$8="","",'input rate-base'!Q170*input1!Q170)</f>
        <v>25000</v>
      </c>
      <c r="R170" s="31">
        <f>IF(R$8="","",'input rate-base'!R170*input1!R170)</f>
        <v>396</v>
      </c>
      <c r="S170" s="31">
        <f>IF(S$8="","",'input rate-base'!S170*input1!S170)</f>
        <v>7260</v>
      </c>
      <c r="T170" s="31">
        <f>IF(T$8="","",'input rate-base'!T170*input1!T170)</f>
        <v>220</v>
      </c>
      <c r="U170" s="31">
        <f>IF(U$8="","",'input rate-base'!U170*input1!U170)</f>
        <v>132</v>
      </c>
      <c r="V170" s="31">
        <f>IF(V$8="","",'input rate-base'!V170*input1!V170)</f>
        <v>264</v>
      </c>
      <c r="W170" s="31">
        <f>IF(W$8="","",'input rate-base'!W170*input1!W170)</f>
        <v>2025</v>
      </c>
      <c r="X170" s="31">
        <f>IF(X$8="","",'input rate-base'!X170*input1!X170)</f>
        <v>1350</v>
      </c>
      <c r="Y170" s="31">
        <f>IF(Y$8="","",'input rate-base'!Y170*input1!Y170)</f>
        <v>2025</v>
      </c>
      <c r="Z170" s="31">
        <f>IF(Z$8="","",'input rate-base'!Z170*input1!Z170)</f>
        <v>450</v>
      </c>
      <c r="AA170" s="31">
        <f>IF(AA$8="","",'input rate-base'!AA170*input1!AA170)</f>
        <v>1000</v>
      </c>
      <c r="AB170" s="31">
        <f>IF(AB$8="","",'input rate-base'!AB170*input1!AB170)</f>
        <v>0</v>
      </c>
      <c r="AC170" s="31" t="str">
        <f>IF(AC$8="","",'input rate-base'!AC170*input1!AC170)</f>
        <v/>
      </c>
      <c r="AD170" s="31" t="str">
        <f>IF(AD$8="","",'input rate-base'!AD170*input1!AD170)</f>
        <v/>
      </c>
      <c r="AE170" s="31" t="str">
        <f>IF(AE$8="","",'input rate-base'!AE170*input1!AE170)</f>
        <v/>
      </c>
      <c r="AF170" s="31" t="str">
        <f>IF(AF$8="","",'input rate-base'!AF170*input1!AF170)</f>
        <v/>
      </c>
      <c r="AG170" s="31" t="str">
        <f>IF(AG$8="","",'input rate-base'!AG170*input1!AG170)</f>
        <v/>
      </c>
      <c r="AH170" s="31" t="str">
        <f>IF(AH$8="","",'input rate-base'!AH170*input1!AH170)</f>
        <v/>
      </c>
      <c r="AI170" s="31" t="str">
        <f>IF(AI$8="","",'input rate-base'!AI170*input1!AI170)</f>
        <v/>
      </c>
      <c r="AJ170" s="31" t="str">
        <f>IF(AJ$8="","",'input rate-base'!AJ170*input1!AJ170)</f>
        <v/>
      </c>
      <c r="AK170" s="31" t="str">
        <f>IF(AK$8="","",'input rate-base'!AK170*input1!AK170)</f>
        <v/>
      </c>
      <c r="AL170" s="31" t="str">
        <f>IF(AL$8="","",'input rate-base'!AL170*input1!AL170)</f>
        <v/>
      </c>
      <c r="AM170" s="31" t="str">
        <f>IF(AM$8="","",'input rate-base'!AM170*input1!AM170)</f>
        <v/>
      </c>
      <c r="AN170" s="31" t="str">
        <f>IF(AN$8="","",'input rate-base'!AN170*input1!AN170)</f>
        <v/>
      </c>
      <c r="AO170" s="31" t="str">
        <f>IF(AO$8="","",'input rate-base'!AO170*input1!AO170)</f>
        <v/>
      </c>
      <c r="AP170" s="31" t="str">
        <f>IF(AP$8="","",'input rate-base'!AP170*input1!AP170)</f>
        <v/>
      </c>
      <c r="AQ170" s="31" t="str">
        <f>IF(AQ$8="","",'input rate-base'!AQ170*input1!AQ170)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rate-base'!D171*input1!D171)</f>
        <v>6519150</v>
      </c>
      <c r="E171" s="31">
        <f>IF(E$8="","",'input rate-base'!E171*input1!E171)</f>
        <v>29880</v>
      </c>
      <c r="F171" s="31">
        <f>IF(F$8="","",'input rate-base'!F171*input1!F171)</f>
        <v>252405</v>
      </c>
      <c r="G171" s="31">
        <f>IF(G$8="","",'input rate-base'!G171*input1!G171)</f>
        <v>575964</v>
      </c>
      <c r="H171" s="31">
        <f>IF(H$8="","",'input rate-base'!H171*input1!H171)</f>
        <v>2628</v>
      </c>
      <c r="I171" s="31">
        <f>IF(I$8="","",'input rate-base'!I171*input1!I171)</f>
        <v>860508</v>
      </c>
      <c r="J171" s="31">
        <f>IF(J$8="","",'input rate-base'!J171*input1!J171)</f>
        <v>1408</v>
      </c>
      <c r="K171" s="31">
        <f>IF(K$8="","",'input rate-base'!K171*input1!K171)</f>
        <v>3916</v>
      </c>
      <c r="L171" s="31">
        <f>IF(L$8="","",'input rate-base'!L171*input1!L171)</f>
        <v>42504</v>
      </c>
      <c r="M171" s="31">
        <f>IF(M$8="","",'input rate-base'!M171*input1!M171)</f>
        <v>51300</v>
      </c>
      <c r="N171" s="31">
        <f>IF(N$8="","",'input rate-base'!N171*input1!N171)</f>
        <v>2475</v>
      </c>
      <c r="O171" s="31">
        <f>IF(O$8="","",'input rate-base'!O171*input1!O171)</f>
        <v>9900</v>
      </c>
      <c r="P171" s="31">
        <f>IF(P$8="","",'input rate-base'!P171*input1!P171)</f>
        <v>0</v>
      </c>
      <c r="Q171" s="31">
        <f>IF(Q$8="","",'input rate-base'!Q171*input1!Q171)</f>
        <v>25000</v>
      </c>
      <c r="R171" s="31">
        <f>IF(R$8="","",'input rate-base'!R171*input1!R171)</f>
        <v>396</v>
      </c>
      <c r="S171" s="31">
        <f>IF(S$8="","",'input rate-base'!S171*input1!S171)</f>
        <v>7260</v>
      </c>
      <c r="T171" s="31">
        <f>IF(T$8="","",'input rate-base'!T171*input1!T171)</f>
        <v>220</v>
      </c>
      <c r="U171" s="31">
        <f>IF(U$8="","",'input rate-base'!U171*input1!U171)</f>
        <v>132</v>
      </c>
      <c r="V171" s="31">
        <f>IF(V$8="","",'input rate-base'!V171*input1!V171)</f>
        <v>264</v>
      </c>
      <c r="W171" s="31">
        <f>IF(W$8="","",'input rate-base'!W171*input1!W171)</f>
        <v>2025</v>
      </c>
      <c r="X171" s="31">
        <f>IF(X$8="","",'input rate-base'!X171*input1!X171)</f>
        <v>1350</v>
      </c>
      <c r="Y171" s="31">
        <f>IF(Y$8="","",'input rate-base'!Y171*input1!Y171)</f>
        <v>2025</v>
      </c>
      <c r="Z171" s="31">
        <f>IF(Z$8="","",'input rate-base'!Z171*input1!Z171)</f>
        <v>450</v>
      </c>
      <c r="AA171" s="31">
        <f>IF(AA$8="","",'input rate-base'!AA171*input1!AA171)</f>
        <v>1000</v>
      </c>
      <c r="AB171" s="31">
        <f>IF(AB$8="","",'input rate-base'!AB171*input1!AB171)</f>
        <v>0</v>
      </c>
      <c r="AC171" s="31" t="str">
        <f>IF(AC$8="","",'input rate-base'!AC171*input1!AC171)</f>
        <v/>
      </c>
      <c r="AD171" s="31" t="str">
        <f>IF(AD$8="","",'input rate-base'!AD171*input1!AD171)</f>
        <v/>
      </c>
      <c r="AE171" s="31" t="str">
        <f>IF(AE$8="","",'input rate-base'!AE171*input1!AE171)</f>
        <v/>
      </c>
      <c r="AF171" s="31" t="str">
        <f>IF(AF$8="","",'input rate-base'!AF171*input1!AF171)</f>
        <v/>
      </c>
      <c r="AG171" s="31" t="str">
        <f>IF(AG$8="","",'input rate-base'!AG171*input1!AG171)</f>
        <v/>
      </c>
      <c r="AH171" s="31" t="str">
        <f>IF(AH$8="","",'input rate-base'!AH171*input1!AH171)</f>
        <v/>
      </c>
      <c r="AI171" s="31" t="str">
        <f>IF(AI$8="","",'input rate-base'!AI171*input1!AI171)</f>
        <v/>
      </c>
      <c r="AJ171" s="31" t="str">
        <f>IF(AJ$8="","",'input rate-base'!AJ171*input1!AJ171)</f>
        <v/>
      </c>
      <c r="AK171" s="31" t="str">
        <f>IF(AK$8="","",'input rate-base'!AK171*input1!AK171)</f>
        <v/>
      </c>
      <c r="AL171" s="31" t="str">
        <f>IF(AL$8="","",'input rate-base'!AL171*input1!AL171)</f>
        <v/>
      </c>
      <c r="AM171" s="31" t="str">
        <f>IF(AM$8="","",'input rate-base'!AM171*input1!AM171)</f>
        <v/>
      </c>
      <c r="AN171" s="31" t="str">
        <f>IF(AN$8="","",'input rate-base'!AN171*input1!AN171)</f>
        <v/>
      </c>
      <c r="AO171" s="31" t="str">
        <f>IF(AO$8="","",'input rate-base'!AO171*input1!AO171)</f>
        <v/>
      </c>
      <c r="AP171" s="31" t="str">
        <f>IF(AP$8="","",'input rate-base'!AP171*input1!AP171)</f>
        <v/>
      </c>
      <c r="AQ171" s="31" t="str">
        <f>IF(AQ$8="","",'input rate-base'!AQ171*input1!AQ171)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rate-base'!D172*input1!D172)</f>
        <v>6523830</v>
      </c>
      <c r="E172" s="31">
        <f>IF(E$8="","",'input rate-base'!E172*input1!E172)</f>
        <v>29640</v>
      </c>
      <c r="F172" s="31">
        <f>IF(F$8="","",'input rate-base'!F172*input1!F172)</f>
        <v>252405</v>
      </c>
      <c r="G172" s="31">
        <f>IF(G$8="","",'input rate-base'!G172*input1!G172)</f>
        <v>576216</v>
      </c>
      <c r="H172" s="31">
        <f>IF(H$8="","",'input rate-base'!H172*input1!H172)</f>
        <v>2628</v>
      </c>
      <c r="I172" s="31">
        <f>IF(I$8="","",'input rate-base'!I172*input1!I172)</f>
        <v>861036</v>
      </c>
      <c r="J172" s="31">
        <f>IF(J$8="","",'input rate-base'!J172*input1!J172)</f>
        <v>1408</v>
      </c>
      <c r="K172" s="31">
        <f>IF(K$8="","",'input rate-base'!K172*input1!K172)</f>
        <v>3916</v>
      </c>
      <c r="L172" s="31">
        <f>IF(L$8="","",'input rate-base'!L172*input1!L172)</f>
        <v>42592</v>
      </c>
      <c r="M172" s="31">
        <f>IF(M$8="","",'input rate-base'!M172*input1!M172)</f>
        <v>51750</v>
      </c>
      <c r="N172" s="31">
        <f>IF(N$8="","",'input rate-base'!N172*input1!N172)</f>
        <v>2475</v>
      </c>
      <c r="O172" s="31">
        <f>IF(O$8="","",'input rate-base'!O172*input1!O172)</f>
        <v>9900</v>
      </c>
      <c r="P172" s="31">
        <f>IF(P$8="","",'input rate-base'!P172*input1!P172)</f>
        <v>0</v>
      </c>
      <c r="Q172" s="31">
        <f>IF(Q$8="","",'input rate-base'!Q172*input1!Q172)</f>
        <v>25000</v>
      </c>
      <c r="R172" s="31">
        <f>IF(R$8="","",'input rate-base'!R172*input1!R172)</f>
        <v>396</v>
      </c>
      <c r="S172" s="31">
        <f>IF(S$8="","",'input rate-base'!S172*input1!S172)</f>
        <v>7260</v>
      </c>
      <c r="T172" s="31">
        <f>IF(T$8="","",'input rate-base'!T172*input1!T172)</f>
        <v>220</v>
      </c>
      <c r="U172" s="31">
        <f>IF(U$8="","",'input rate-base'!U172*input1!U172)</f>
        <v>132</v>
      </c>
      <c r="V172" s="31">
        <f>IF(V$8="","",'input rate-base'!V172*input1!V172)</f>
        <v>264</v>
      </c>
      <c r="W172" s="31">
        <f>IF(W$8="","",'input rate-base'!W172*input1!W172)</f>
        <v>2025</v>
      </c>
      <c r="X172" s="31">
        <f>IF(X$8="","",'input rate-base'!X172*input1!X172)</f>
        <v>1350</v>
      </c>
      <c r="Y172" s="31">
        <f>IF(Y$8="","",'input rate-base'!Y172*input1!Y172)</f>
        <v>2025</v>
      </c>
      <c r="Z172" s="31">
        <f>IF(Z$8="","",'input rate-base'!Z172*input1!Z172)</f>
        <v>450</v>
      </c>
      <c r="AA172" s="31">
        <f>IF(AA$8="","",'input rate-base'!AA172*input1!AA172)</f>
        <v>1000</v>
      </c>
      <c r="AB172" s="31">
        <f>IF(AB$8="","",'input rate-base'!AB172*input1!AB172)</f>
        <v>0</v>
      </c>
      <c r="AC172" s="31" t="str">
        <f>IF(AC$8="","",'input rate-base'!AC172*input1!AC172)</f>
        <v/>
      </c>
      <c r="AD172" s="31" t="str">
        <f>IF(AD$8="","",'input rate-base'!AD172*input1!AD172)</f>
        <v/>
      </c>
      <c r="AE172" s="31" t="str">
        <f>IF(AE$8="","",'input rate-base'!AE172*input1!AE172)</f>
        <v/>
      </c>
      <c r="AF172" s="31" t="str">
        <f>IF(AF$8="","",'input rate-base'!AF172*input1!AF172)</f>
        <v/>
      </c>
      <c r="AG172" s="31" t="str">
        <f>IF(AG$8="","",'input rate-base'!AG172*input1!AG172)</f>
        <v/>
      </c>
      <c r="AH172" s="31" t="str">
        <f>IF(AH$8="","",'input rate-base'!AH172*input1!AH172)</f>
        <v/>
      </c>
      <c r="AI172" s="31" t="str">
        <f>IF(AI$8="","",'input rate-base'!AI172*input1!AI172)</f>
        <v/>
      </c>
      <c r="AJ172" s="31" t="str">
        <f>IF(AJ$8="","",'input rate-base'!AJ172*input1!AJ172)</f>
        <v/>
      </c>
      <c r="AK172" s="31" t="str">
        <f>IF(AK$8="","",'input rate-base'!AK172*input1!AK172)</f>
        <v/>
      </c>
      <c r="AL172" s="31" t="str">
        <f>IF(AL$8="","",'input rate-base'!AL172*input1!AL172)</f>
        <v/>
      </c>
      <c r="AM172" s="31" t="str">
        <f>IF(AM$8="","",'input rate-base'!AM172*input1!AM172)</f>
        <v/>
      </c>
      <c r="AN172" s="31" t="str">
        <f>IF(AN$8="","",'input rate-base'!AN172*input1!AN172)</f>
        <v/>
      </c>
      <c r="AO172" s="31" t="str">
        <f>IF(AO$8="","",'input rate-base'!AO172*input1!AO172)</f>
        <v/>
      </c>
      <c r="AP172" s="31" t="str">
        <f>IF(AP$8="","",'input rate-base'!AP172*input1!AP172)</f>
        <v/>
      </c>
      <c r="AQ172" s="31" t="str">
        <f>IF(AQ$8="","",'input rate-base'!AQ172*input1!AQ172)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rate-base'!D173*input1!D173)</f>
        <v>6524145</v>
      </c>
      <c r="E173" s="31">
        <f>IF(E$8="","",'input rate-base'!E173*input1!E173)</f>
        <v>29400</v>
      </c>
      <c r="F173" s="31">
        <f>IF(F$8="","",'input rate-base'!F173*input1!F173)</f>
        <v>252405</v>
      </c>
      <c r="G173" s="31">
        <f>IF(G$8="","",'input rate-base'!G173*input1!G173)</f>
        <v>576216</v>
      </c>
      <c r="H173" s="31">
        <f>IF(H$8="","",'input rate-base'!H173*input1!H173)</f>
        <v>2628</v>
      </c>
      <c r="I173" s="31">
        <f>IF(I$8="","",'input rate-base'!I173*input1!I173)</f>
        <v>860904</v>
      </c>
      <c r="J173" s="31">
        <f>IF(J$8="","",'input rate-base'!J173*input1!J173)</f>
        <v>1408</v>
      </c>
      <c r="K173" s="31">
        <f>IF(K$8="","",'input rate-base'!K173*input1!K173)</f>
        <v>3872</v>
      </c>
      <c r="L173" s="31">
        <f>IF(L$8="","",'input rate-base'!L173*input1!L173)</f>
        <v>42768</v>
      </c>
      <c r="M173" s="31">
        <f>IF(M$8="","",'input rate-base'!M173*input1!M173)</f>
        <v>51750</v>
      </c>
      <c r="N173" s="31">
        <f>IF(N$8="","",'input rate-base'!N173*input1!N173)</f>
        <v>2475</v>
      </c>
      <c r="O173" s="31">
        <f>IF(O$8="","",'input rate-base'!O173*input1!O173)</f>
        <v>9900</v>
      </c>
      <c r="P173" s="31">
        <f>IF(P$8="","",'input rate-base'!P173*input1!P173)</f>
        <v>0</v>
      </c>
      <c r="Q173" s="31">
        <f>IF(Q$8="","",'input rate-base'!Q173*input1!Q173)</f>
        <v>25000</v>
      </c>
      <c r="R173" s="31">
        <f>IF(R$8="","",'input rate-base'!R173*input1!R173)</f>
        <v>396</v>
      </c>
      <c r="S173" s="31">
        <f>IF(S$8="","",'input rate-base'!S173*input1!S173)</f>
        <v>7260</v>
      </c>
      <c r="T173" s="31">
        <f>IF(T$8="","",'input rate-base'!T173*input1!T173)</f>
        <v>220</v>
      </c>
      <c r="U173" s="31">
        <f>IF(U$8="","",'input rate-base'!U173*input1!U173)</f>
        <v>132</v>
      </c>
      <c r="V173" s="31">
        <f>IF(V$8="","",'input rate-base'!V173*input1!V173)</f>
        <v>264</v>
      </c>
      <c r="W173" s="31">
        <f>IF(W$8="","",'input rate-base'!W173*input1!W173)</f>
        <v>2025</v>
      </c>
      <c r="X173" s="31">
        <f>IF(X$8="","",'input rate-base'!X173*input1!X173)</f>
        <v>1350</v>
      </c>
      <c r="Y173" s="31">
        <f>IF(Y$8="","",'input rate-base'!Y173*input1!Y173)</f>
        <v>2025</v>
      </c>
      <c r="Z173" s="31">
        <f>IF(Z$8="","",'input rate-base'!Z173*input1!Z173)</f>
        <v>450</v>
      </c>
      <c r="AA173" s="31">
        <f>IF(AA$8="","",'input rate-base'!AA173*input1!AA173)</f>
        <v>1000</v>
      </c>
      <c r="AB173" s="31">
        <f>IF(AB$8="","",'input rate-base'!AB173*input1!AB173)</f>
        <v>0</v>
      </c>
      <c r="AC173" s="31" t="str">
        <f>IF(AC$8="","",'input rate-base'!AC173*input1!AC173)</f>
        <v/>
      </c>
      <c r="AD173" s="31" t="str">
        <f>IF(AD$8="","",'input rate-base'!AD173*input1!AD173)</f>
        <v/>
      </c>
      <c r="AE173" s="31" t="str">
        <f>IF(AE$8="","",'input rate-base'!AE173*input1!AE173)</f>
        <v/>
      </c>
      <c r="AF173" s="31" t="str">
        <f>IF(AF$8="","",'input rate-base'!AF173*input1!AF173)</f>
        <v/>
      </c>
      <c r="AG173" s="31" t="str">
        <f>IF(AG$8="","",'input rate-base'!AG173*input1!AG173)</f>
        <v/>
      </c>
      <c r="AH173" s="31" t="str">
        <f>IF(AH$8="","",'input rate-base'!AH173*input1!AH173)</f>
        <v/>
      </c>
      <c r="AI173" s="31" t="str">
        <f>IF(AI$8="","",'input rate-base'!AI173*input1!AI173)</f>
        <v/>
      </c>
      <c r="AJ173" s="31" t="str">
        <f>IF(AJ$8="","",'input rate-base'!AJ173*input1!AJ173)</f>
        <v/>
      </c>
      <c r="AK173" s="31" t="str">
        <f>IF(AK$8="","",'input rate-base'!AK173*input1!AK173)</f>
        <v/>
      </c>
      <c r="AL173" s="31" t="str">
        <f>IF(AL$8="","",'input rate-base'!AL173*input1!AL173)</f>
        <v/>
      </c>
      <c r="AM173" s="31" t="str">
        <f>IF(AM$8="","",'input rate-base'!AM173*input1!AM173)</f>
        <v/>
      </c>
      <c r="AN173" s="31" t="str">
        <f>IF(AN$8="","",'input rate-base'!AN173*input1!AN173)</f>
        <v/>
      </c>
      <c r="AO173" s="31" t="str">
        <f>IF(AO$8="","",'input rate-base'!AO173*input1!AO173)</f>
        <v/>
      </c>
      <c r="AP173" s="31" t="str">
        <f>IF(AP$8="","",'input rate-base'!AP173*input1!AP173)</f>
        <v/>
      </c>
      <c r="AQ173" s="31" t="str">
        <f>IF(AQ$8="","",'input rate-base'!AQ173*input1!AQ173)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rate-base'!D174*input1!D174)</f>
        <v>6525060</v>
      </c>
      <c r="E174" s="31">
        <f>IF(E$8="","",'input rate-base'!E174*input1!E174)</f>
        <v>29160</v>
      </c>
      <c r="F174" s="31">
        <f>IF(F$8="","",'input rate-base'!F174*input1!F174)</f>
        <v>252405</v>
      </c>
      <c r="G174" s="31">
        <f>IF(G$8="","",'input rate-base'!G174*input1!G174)</f>
        <v>576252</v>
      </c>
      <c r="H174" s="31">
        <f>IF(H$8="","",'input rate-base'!H174*input1!H174)</f>
        <v>2628</v>
      </c>
      <c r="I174" s="31">
        <f>IF(I$8="","",'input rate-base'!I174*input1!I174)</f>
        <v>860816</v>
      </c>
      <c r="J174" s="31">
        <f>IF(J$8="","",'input rate-base'!J174*input1!J174)</f>
        <v>1408</v>
      </c>
      <c r="K174" s="31">
        <f>IF(K$8="","",'input rate-base'!K174*input1!K174)</f>
        <v>3872</v>
      </c>
      <c r="L174" s="31">
        <f>IF(L$8="","",'input rate-base'!L174*input1!L174)</f>
        <v>42900</v>
      </c>
      <c r="M174" s="31">
        <f>IF(M$8="","",'input rate-base'!M174*input1!M174)</f>
        <v>51975</v>
      </c>
      <c r="N174" s="31">
        <f>IF(N$8="","",'input rate-base'!N174*input1!N174)</f>
        <v>2475</v>
      </c>
      <c r="O174" s="31">
        <f>IF(O$8="","",'input rate-base'!O174*input1!O174)</f>
        <v>9900</v>
      </c>
      <c r="P174" s="31">
        <f>IF(P$8="","",'input rate-base'!P174*input1!P174)</f>
        <v>0</v>
      </c>
      <c r="Q174" s="31">
        <f>IF(Q$8="","",'input rate-base'!Q174*input1!Q174)</f>
        <v>25000</v>
      </c>
      <c r="R174" s="31">
        <f>IF(R$8="","",'input rate-base'!R174*input1!R174)</f>
        <v>396</v>
      </c>
      <c r="S174" s="31">
        <f>IF(S$8="","",'input rate-base'!S174*input1!S174)</f>
        <v>7260</v>
      </c>
      <c r="T174" s="31">
        <f>IF(T$8="","",'input rate-base'!T174*input1!T174)</f>
        <v>220</v>
      </c>
      <c r="U174" s="31">
        <f>IF(U$8="","",'input rate-base'!U174*input1!U174)</f>
        <v>132</v>
      </c>
      <c r="V174" s="31">
        <f>IF(V$8="","",'input rate-base'!V174*input1!V174)</f>
        <v>264</v>
      </c>
      <c r="W174" s="31">
        <f>IF(W$8="","",'input rate-base'!W174*input1!W174)</f>
        <v>2025</v>
      </c>
      <c r="X174" s="31">
        <f>IF(X$8="","",'input rate-base'!X174*input1!X174)</f>
        <v>1350</v>
      </c>
      <c r="Y174" s="31">
        <f>IF(Y$8="","",'input rate-base'!Y174*input1!Y174)</f>
        <v>2025</v>
      </c>
      <c r="Z174" s="31">
        <f>IF(Z$8="","",'input rate-base'!Z174*input1!Z174)</f>
        <v>450</v>
      </c>
      <c r="AA174" s="31">
        <f>IF(AA$8="","",'input rate-base'!AA174*input1!AA174)</f>
        <v>1000</v>
      </c>
      <c r="AB174" s="31">
        <f>IF(AB$8="","",'input rate-base'!AB174*input1!AB174)</f>
        <v>0</v>
      </c>
      <c r="AC174" s="31" t="str">
        <f>IF(AC$8="","",'input rate-base'!AC174*input1!AC174)</f>
        <v/>
      </c>
      <c r="AD174" s="31" t="str">
        <f>IF(AD$8="","",'input rate-base'!AD174*input1!AD174)</f>
        <v/>
      </c>
      <c r="AE174" s="31" t="str">
        <f>IF(AE$8="","",'input rate-base'!AE174*input1!AE174)</f>
        <v/>
      </c>
      <c r="AF174" s="31" t="str">
        <f>IF(AF$8="","",'input rate-base'!AF174*input1!AF174)</f>
        <v/>
      </c>
      <c r="AG174" s="31" t="str">
        <f>IF(AG$8="","",'input rate-base'!AG174*input1!AG174)</f>
        <v/>
      </c>
      <c r="AH174" s="31" t="str">
        <f>IF(AH$8="","",'input rate-base'!AH174*input1!AH174)</f>
        <v/>
      </c>
      <c r="AI174" s="31" t="str">
        <f>IF(AI$8="","",'input rate-base'!AI174*input1!AI174)</f>
        <v/>
      </c>
      <c r="AJ174" s="31" t="str">
        <f>IF(AJ$8="","",'input rate-base'!AJ174*input1!AJ174)</f>
        <v/>
      </c>
      <c r="AK174" s="31" t="str">
        <f>IF(AK$8="","",'input rate-base'!AK174*input1!AK174)</f>
        <v/>
      </c>
      <c r="AL174" s="31" t="str">
        <f>IF(AL$8="","",'input rate-base'!AL174*input1!AL174)</f>
        <v/>
      </c>
      <c r="AM174" s="31" t="str">
        <f>IF(AM$8="","",'input rate-base'!AM174*input1!AM174)</f>
        <v/>
      </c>
      <c r="AN174" s="31" t="str">
        <f>IF(AN$8="","",'input rate-base'!AN174*input1!AN174)</f>
        <v/>
      </c>
      <c r="AO174" s="31" t="str">
        <f>IF(AO$8="","",'input rate-base'!AO174*input1!AO174)</f>
        <v/>
      </c>
      <c r="AP174" s="31" t="str">
        <f>IF(AP$8="","",'input rate-base'!AP174*input1!AP174)</f>
        <v/>
      </c>
      <c r="AQ174" s="31" t="str">
        <f>IF(AQ$8="","",'input rate-base'!AQ174*input1!AQ174)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rate-base'!D175*input1!D175)</f>
        <v>6527385</v>
      </c>
      <c r="E175" s="31">
        <f>IF(E$8="","",'input rate-base'!E175*input1!E175)</f>
        <v>28920</v>
      </c>
      <c r="F175" s="31">
        <f>IF(F$8="","",'input rate-base'!F175*input1!F175)</f>
        <v>252405</v>
      </c>
      <c r="G175" s="31">
        <f>IF(G$8="","",'input rate-base'!G175*input1!G175)</f>
        <v>576360</v>
      </c>
      <c r="H175" s="31">
        <f>IF(H$8="","",'input rate-base'!H175*input1!H175)</f>
        <v>2628</v>
      </c>
      <c r="I175" s="31">
        <f>IF(I$8="","",'input rate-base'!I175*input1!I175)</f>
        <v>860904</v>
      </c>
      <c r="J175" s="31">
        <f>IF(J$8="","",'input rate-base'!J175*input1!J175)</f>
        <v>1408</v>
      </c>
      <c r="K175" s="31">
        <f>IF(K$8="","",'input rate-base'!K175*input1!K175)</f>
        <v>3872</v>
      </c>
      <c r="L175" s="31">
        <f>IF(L$8="","",'input rate-base'!L175*input1!L175)</f>
        <v>43032</v>
      </c>
      <c r="M175" s="31">
        <f>IF(M$8="","",'input rate-base'!M175*input1!M175)</f>
        <v>52200</v>
      </c>
      <c r="N175" s="31">
        <f>IF(N$8="","",'input rate-base'!N175*input1!N175)</f>
        <v>2475</v>
      </c>
      <c r="O175" s="31">
        <f>IF(O$8="","",'input rate-base'!O175*input1!O175)</f>
        <v>9900</v>
      </c>
      <c r="P175" s="31">
        <f>IF(P$8="","",'input rate-base'!P175*input1!P175)</f>
        <v>0</v>
      </c>
      <c r="Q175" s="31">
        <f>IF(Q$8="","",'input rate-base'!Q175*input1!Q175)</f>
        <v>25000</v>
      </c>
      <c r="R175" s="31">
        <f>IF(R$8="","",'input rate-base'!R175*input1!R175)</f>
        <v>396</v>
      </c>
      <c r="S175" s="31">
        <f>IF(S$8="","",'input rate-base'!S175*input1!S175)</f>
        <v>7260</v>
      </c>
      <c r="T175" s="31">
        <f>IF(T$8="","",'input rate-base'!T175*input1!T175)</f>
        <v>220</v>
      </c>
      <c r="U175" s="31">
        <f>IF(U$8="","",'input rate-base'!U175*input1!U175)</f>
        <v>132</v>
      </c>
      <c r="V175" s="31">
        <f>IF(V$8="","",'input rate-base'!V175*input1!V175)</f>
        <v>264</v>
      </c>
      <c r="W175" s="31">
        <f>IF(W$8="","",'input rate-base'!W175*input1!W175)</f>
        <v>2025</v>
      </c>
      <c r="X175" s="31">
        <f>IF(X$8="","",'input rate-base'!X175*input1!X175)</f>
        <v>1350</v>
      </c>
      <c r="Y175" s="31">
        <f>IF(Y$8="","",'input rate-base'!Y175*input1!Y175)</f>
        <v>2025</v>
      </c>
      <c r="Z175" s="31">
        <f>IF(Z$8="","",'input rate-base'!Z175*input1!Z175)</f>
        <v>450</v>
      </c>
      <c r="AA175" s="31">
        <f>IF(AA$8="","",'input rate-base'!AA175*input1!AA175)</f>
        <v>1000</v>
      </c>
      <c r="AB175" s="31">
        <f>IF(AB$8="","",'input rate-base'!AB175*input1!AB175)</f>
        <v>0</v>
      </c>
      <c r="AC175" s="31" t="str">
        <f>IF(AC$8="","",'input rate-base'!AC175*input1!AC175)</f>
        <v/>
      </c>
      <c r="AD175" s="31" t="str">
        <f>IF(AD$8="","",'input rate-base'!AD175*input1!AD175)</f>
        <v/>
      </c>
      <c r="AE175" s="31" t="str">
        <f>IF(AE$8="","",'input rate-base'!AE175*input1!AE175)</f>
        <v/>
      </c>
      <c r="AF175" s="31" t="str">
        <f>IF(AF$8="","",'input rate-base'!AF175*input1!AF175)</f>
        <v/>
      </c>
      <c r="AG175" s="31" t="str">
        <f>IF(AG$8="","",'input rate-base'!AG175*input1!AG175)</f>
        <v/>
      </c>
      <c r="AH175" s="31" t="str">
        <f>IF(AH$8="","",'input rate-base'!AH175*input1!AH175)</f>
        <v/>
      </c>
      <c r="AI175" s="31" t="str">
        <f>IF(AI$8="","",'input rate-base'!AI175*input1!AI175)</f>
        <v/>
      </c>
      <c r="AJ175" s="31" t="str">
        <f>IF(AJ$8="","",'input rate-base'!AJ175*input1!AJ175)</f>
        <v/>
      </c>
      <c r="AK175" s="31" t="str">
        <f>IF(AK$8="","",'input rate-base'!AK175*input1!AK175)</f>
        <v/>
      </c>
      <c r="AL175" s="31" t="str">
        <f>IF(AL$8="","",'input rate-base'!AL175*input1!AL175)</f>
        <v/>
      </c>
      <c r="AM175" s="31" t="str">
        <f>IF(AM$8="","",'input rate-base'!AM175*input1!AM175)</f>
        <v/>
      </c>
      <c r="AN175" s="31" t="str">
        <f>IF(AN$8="","",'input rate-base'!AN175*input1!AN175)</f>
        <v/>
      </c>
      <c r="AO175" s="31" t="str">
        <f>IF(AO$8="","",'input rate-base'!AO175*input1!AO175)</f>
        <v/>
      </c>
      <c r="AP175" s="31" t="str">
        <f>IF(AP$8="","",'input rate-base'!AP175*input1!AP175)</f>
        <v/>
      </c>
      <c r="AQ175" s="31" t="str">
        <f>IF(AQ$8="","",'input rate-base'!AQ175*input1!AQ175)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rate-base'!D176*input1!D176)</f>
        <v>6530265</v>
      </c>
      <c r="E176" s="31">
        <f>IF(E$8="","",'input rate-base'!E176*input1!E176)</f>
        <v>28680</v>
      </c>
      <c r="F176" s="31">
        <f>IF(F$8="","",'input rate-base'!F176*input1!F176)</f>
        <v>252405</v>
      </c>
      <c r="G176" s="31">
        <f>IF(G$8="","",'input rate-base'!G176*input1!G176)</f>
        <v>576522</v>
      </c>
      <c r="H176" s="31">
        <f>IF(H$8="","",'input rate-base'!H176*input1!H176)</f>
        <v>2628</v>
      </c>
      <c r="I176" s="31">
        <f>IF(I$8="","",'input rate-base'!I176*input1!I176)</f>
        <v>861256</v>
      </c>
      <c r="J176" s="31">
        <f>IF(J$8="","",'input rate-base'!J176*input1!J176)</f>
        <v>1408</v>
      </c>
      <c r="K176" s="31">
        <f>IF(K$8="","",'input rate-base'!K176*input1!K176)</f>
        <v>3828</v>
      </c>
      <c r="L176" s="31">
        <f>IF(L$8="","",'input rate-base'!L176*input1!L176)</f>
        <v>43164</v>
      </c>
      <c r="M176" s="31">
        <f>IF(M$8="","",'input rate-base'!M176*input1!M176)</f>
        <v>52200</v>
      </c>
      <c r="N176" s="31">
        <f>IF(N$8="","",'input rate-base'!N176*input1!N176)</f>
        <v>2475</v>
      </c>
      <c r="O176" s="31">
        <f>IF(O$8="","",'input rate-base'!O176*input1!O176)</f>
        <v>9900</v>
      </c>
      <c r="P176" s="31">
        <f>IF(P$8="","",'input rate-base'!P176*input1!P176)</f>
        <v>0</v>
      </c>
      <c r="Q176" s="31">
        <f>IF(Q$8="","",'input rate-base'!Q176*input1!Q176)</f>
        <v>25000</v>
      </c>
      <c r="R176" s="31">
        <f>IF(R$8="","",'input rate-base'!R176*input1!R176)</f>
        <v>396</v>
      </c>
      <c r="S176" s="31">
        <f>IF(S$8="","",'input rate-base'!S176*input1!S176)</f>
        <v>7260</v>
      </c>
      <c r="T176" s="31">
        <f>IF(T$8="","",'input rate-base'!T176*input1!T176)</f>
        <v>220</v>
      </c>
      <c r="U176" s="31">
        <f>IF(U$8="","",'input rate-base'!U176*input1!U176)</f>
        <v>132</v>
      </c>
      <c r="V176" s="31">
        <f>IF(V$8="","",'input rate-base'!V176*input1!V176)</f>
        <v>264</v>
      </c>
      <c r="W176" s="31">
        <f>IF(W$8="","",'input rate-base'!W176*input1!W176)</f>
        <v>2025</v>
      </c>
      <c r="X176" s="31">
        <f>IF(X$8="","",'input rate-base'!X176*input1!X176)</f>
        <v>1350</v>
      </c>
      <c r="Y176" s="31">
        <f>IF(Y$8="","",'input rate-base'!Y176*input1!Y176)</f>
        <v>2025</v>
      </c>
      <c r="Z176" s="31">
        <f>IF(Z$8="","",'input rate-base'!Z176*input1!Z176)</f>
        <v>450</v>
      </c>
      <c r="AA176" s="31">
        <f>IF(AA$8="","",'input rate-base'!AA176*input1!AA176)</f>
        <v>1000</v>
      </c>
      <c r="AB176" s="31">
        <f>IF(AB$8="","",'input rate-base'!AB176*input1!AB176)</f>
        <v>0</v>
      </c>
      <c r="AC176" s="31" t="str">
        <f>IF(AC$8="","",'input rate-base'!AC176*input1!AC176)</f>
        <v/>
      </c>
      <c r="AD176" s="31" t="str">
        <f>IF(AD$8="","",'input rate-base'!AD176*input1!AD176)</f>
        <v/>
      </c>
      <c r="AE176" s="31" t="str">
        <f>IF(AE$8="","",'input rate-base'!AE176*input1!AE176)</f>
        <v/>
      </c>
      <c r="AF176" s="31" t="str">
        <f>IF(AF$8="","",'input rate-base'!AF176*input1!AF176)</f>
        <v/>
      </c>
      <c r="AG176" s="31" t="str">
        <f>IF(AG$8="","",'input rate-base'!AG176*input1!AG176)</f>
        <v/>
      </c>
      <c r="AH176" s="31" t="str">
        <f>IF(AH$8="","",'input rate-base'!AH176*input1!AH176)</f>
        <v/>
      </c>
      <c r="AI176" s="31" t="str">
        <f>IF(AI$8="","",'input rate-base'!AI176*input1!AI176)</f>
        <v/>
      </c>
      <c r="AJ176" s="31" t="str">
        <f>IF(AJ$8="","",'input rate-base'!AJ176*input1!AJ176)</f>
        <v/>
      </c>
      <c r="AK176" s="31" t="str">
        <f>IF(AK$8="","",'input rate-base'!AK176*input1!AK176)</f>
        <v/>
      </c>
      <c r="AL176" s="31" t="str">
        <f>IF(AL$8="","",'input rate-base'!AL176*input1!AL176)</f>
        <v/>
      </c>
      <c r="AM176" s="31" t="str">
        <f>IF(AM$8="","",'input rate-base'!AM176*input1!AM176)</f>
        <v/>
      </c>
      <c r="AN176" s="31" t="str">
        <f>IF(AN$8="","",'input rate-base'!AN176*input1!AN176)</f>
        <v/>
      </c>
      <c r="AO176" s="31" t="str">
        <f>IF(AO$8="","",'input rate-base'!AO176*input1!AO176)</f>
        <v/>
      </c>
      <c r="AP176" s="31" t="str">
        <f>IF(AP$8="","",'input rate-base'!AP176*input1!AP176)</f>
        <v/>
      </c>
      <c r="AQ176" s="31" t="str">
        <f>IF(AQ$8="","",'input rate-base'!AQ176*input1!AQ176)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rate-base'!D177*input1!D177)</f>
        <v>6537660</v>
      </c>
      <c r="E177" s="31">
        <f>IF(E$8="","",'input rate-base'!E177*input1!E177)</f>
        <v>28440</v>
      </c>
      <c r="F177" s="31">
        <f>IF(F$8="","",'input rate-base'!F177*input1!F177)</f>
        <v>252405</v>
      </c>
      <c r="G177" s="31">
        <f>IF(G$8="","",'input rate-base'!G177*input1!G177)</f>
        <v>576864</v>
      </c>
      <c r="H177" s="31">
        <f>IF(H$8="","",'input rate-base'!H177*input1!H177)</f>
        <v>2628</v>
      </c>
      <c r="I177" s="31">
        <f>IF(I$8="","",'input rate-base'!I177*input1!I177)</f>
        <v>862048</v>
      </c>
      <c r="J177" s="31">
        <f>IF(J$8="","",'input rate-base'!J177*input1!J177)</f>
        <v>1408</v>
      </c>
      <c r="K177" s="31">
        <f>IF(K$8="","",'input rate-base'!K177*input1!K177)</f>
        <v>3828</v>
      </c>
      <c r="L177" s="31">
        <f>IF(L$8="","",'input rate-base'!L177*input1!L177)</f>
        <v>43340</v>
      </c>
      <c r="M177" s="31">
        <f>IF(M$8="","",'input rate-base'!M177*input1!M177)</f>
        <v>52425</v>
      </c>
      <c r="N177" s="31">
        <f>IF(N$8="","",'input rate-base'!N177*input1!N177)</f>
        <v>2475</v>
      </c>
      <c r="O177" s="31">
        <f>IF(O$8="","",'input rate-base'!O177*input1!O177)</f>
        <v>9900</v>
      </c>
      <c r="P177" s="31">
        <f>IF(P$8="","",'input rate-base'!P177*input1!P177)</f>
        <v>0</v>
      </c>
      <c r="Q177" s="31">
        <f>IF(Q$8="","",'input rate-base'!Q177*input1!Q177)</f>
        <v>25000</v>
      </c>
      <c r="R177" s="31">
        <f>IF(R$8="","",'input rate-base'!R177*input1!R177)</f>
        <v>396</v>
      </c>
      <c r="S177" s="31">
        <f>IF(S$8="","",'input rate-base'!S177*input1!S177)</f>
        <v>7260</v>
      </c>
      <c r="T177" s="31">
        <f>IF(T$8="","",'input rate-base'!T177*input1!T177)</f>
        <v>220</v>
      </c>
      <c r="U177" s="31">
        <f>IF(U$8="","",'input rate-base'!U177*input1!U177)</f>
        <v>132</v>
      </c>
      <c r="V177" s="31">
        <f>IF(V$8="","",'input rate-base'!V177*input1!V177)</f>
        <v>264</v>
      </c>
      <c r="W177" s="31">
        <f>IF(W$8="","",'input rate-base'!W177*input1!W177)</f>
        <v>2025</v>
      </c>
      <c r="X177" s="31">
        <f>IF(X$8="","",'input rate-base'!X177*input1!X177)</f>
        <v>1350</v>
      </c>
      <c r="Y177" s="31">
        <f>IF(Y$8="","",'input rate-base'!Y177*input1!Y177)</f>
        <v>2025</v>
      </c>
      <c r="Z177" s="31">
        <f>IF(Z$8="","",'input rate-base'!Z177*input1!Z177)</f>
        <v>450</v>
      </c>
      <c r="AA177" s="31">
        <f>IF(AA$8="","",'input rate-base'!AA177*input1!AA177)</f>
        <v>1000</v>
      </c>
      <c r="AB177" s="31">
        <f>IF(AB$8="","",'input rate-base'!AB177*input1!AB177)</f>
        <v>0</v>
      </c>
      <c r="AC177" s="31" t="str">
        <f>IF(AC$8="","",'input rate-base'!AC177*input1!AC177)</f>
        <v/>
      </c>
      <c r="AD177" s="31" t="str">
        <f>IF(AD$8="","",'input rate-base'!AD177*input1!AD177)</f>
        <v/>
      </c>
      <c r="AE177" s="31" t="str">
        <f>IF(AE$8="","",'input rate-base'!AE177*input1!AE177)</f>
        <v/>
      </c>
      <c r="AF177" s="31" t="str">
        <f>IF(AF$8="","",'input rate-base'!AF177*input1!AF177)</f>
        <v/>
      </c>
      <c r="AG177" s="31" t="str">
        <f>IF(AG$8="","",'input rate-base'!AG177*input1!AG177)</f>
        <v/>
      </c>
      <c r="AH177" s="31" t="str">
        <f>IF(AH$8="","",'input rate-base'!AH177*input1!AH177)</f>
        <v/>
      </c>
      <c r="AI177" s="31" t="str">
        <f>IF(AI$8="","",'input rate-base'!AI177*input1!AI177)</f>
        <v/>
      </c>
      <c r="AJ177" s="31" t="str">
        <f>IF(AJ$8="","",'input rate-base'!AJ177*input1!AJ177)</f>
        <v/>
      </c>
      <c r="AK177" s="31" t="str">
        <f>IF(AK$8="","",'input rate-base'!AK177*input1!AK177)</f>
        <v/>
      </c>
      <c r="AL177" s="31" t="str">
        <f>IF(AL$8="","",'input rate-base'!AL177*input1!AL177)</f>
        <v/>
      </c>
      <c r="AM177" s="31" t="str">
        <f>IF(AM$8="","",'input rate-base'!AM177*input1!AM177)</f>
        <v/>
      </c>
      <c r="AN177" s="31" t="str">
        <f>IF(AN$8="","",'input rate-base'!AN177*input1!AN177)</f>
        <v/>
      </c>
      <c r="AO177" s="31" t="str">
        <f>IF(AO$8="","",'input rate-base'!AO177*input1!AO177)</f>
        <v/>
      </c>
      <c r="AP177" s="31" t="str">
        <f>IF(AP$8="","",'input rate-base'!AP177*input1!AP177)</f>
        <v/>
      </c>
      <c r="AQ177" s="31" t="str">
        <f>IF(AQ$8="","",'input rate-base'!AQ177*input1!AQ177)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rate-base'!D178*input1!D178)</f>
        <v>6544335</v>
      </c>
      <c r="E178" s="31">
        <f>IF(E$8="","",'input rate-base'!E178*input1!E178)</f>
        <v>28215</v>
      </c>
      <c r="F178" s="31">
        <f>IF(F$8="","",'input rate-base'!F178*input1!F178)</f>
        <v>252405</v>
      </c>
      <c r="G178" s="31">
        <f>IF(G$8="","",'input rate-base'!G178*input1!G178)</f>
        <v>577224</v>
      </c>
      <c r="H178" s="31">
        <f>IF(H$8="","",'input rate-base'!H178*input1!H178)</f>
        <v>2628</v>
      </c>
      <c r="I178" s="31">
        <f>IF(I$8="","",'input rate-base'!I178*input1!I178)</f>
        <v>862840</v>
      </c>
      <c r="J178" s="31">
        <f>IF(J$8="","",'input rate-base'!J178*input1!J178)</f>
        <v>1408</v>
      </c>
      <c r="K178" s="31">
        <f>IF(K$8="","",'input rate-base'!K178*input1!K178)</f>
        <v>3828</v>
      </c>
      <c r="L178" s="31">
        <f>IF(L$8="","",'input rate-base'!L178*input1!L178)</f>
        <v>43472</v>
      </c>
      <c r="M178" s="31">
        <f>IF(M$8="","",'input rate-base'!M178*input1!M178)</f>
        <v>52650</v>
      </c>
      <c r="N178" s="31">
        <f>IF(N$8="","",'input rate-base'!N178*input1!N178)</f>
        <v>2475</v>
      </c>
      <c r="O178" s="31">
        <f>IF(O$8="","",'input rate-base'!O178*input1!O178)</f>
        <v>9900</v>
      </c>
      <c r="P178" s="31">
        <f>IF(P$8="","",'input rate-base'!P178*input1!P178)</f>
        <v>0</v>
      </c>
      <c r="Q178" s="31">
        <f>IF(Q$8="","",'input rate-base'!Q178*input1!Q178)</f>
        <v>25000</v>
      </c>
      <c r="R178" s="31">
        <f>IF(R$8="","",'input rate-base'!R178*input1!R178)</f>
        <v>396</v>
      </c>
      <c r="S178" s="31">
        <f>IF(S$8="","",'input rate-base'!S178*input1!S178)</f>
        <v>7260</v>
      </c>
      <c r="T178" s="31">
        <f>IF(T$8="","",'input rate-base'!T178*input1!T178)</f>
        <v>220</v>
      </c>
      <c r="U178" s="31">
        <f>IF(U$8="","",'input rate-base'!U178*input1!U178)</f>
        <v>132</v>
      </c>
      <c r="V178" s="31">
        <f>IF(V$8="","",'input rate-base'!V178*input1!V178)</f>
        <v>264</v>
      </c>
      <c r="W178" s="31">
        <f>IF(W$8="","",'input rate-base'!W178*input1!W178)</f>
        <v>2025</v>
      </c>
      <c r="X178" s="31">
        <f>IF(X$8="","",'input rate-base'!X178*input1!X178)</f>
        <v>1350</v>
      </c>
      <c r="Y178" s="31">
        <f>IF(Y$8="","",'input rate-base'!Y178*input1!Y178)</f>
        <v>2025</v>
      </c>
      <c r="Z178" s="31">
        <f>IF(Z$8="","",'input rate-base'!Z178*input1!Z178)</f>
        <v>450</v>
      </c>
      <c r="AA178" s="31">
        <f>IF(AA$8="","",'input rate-base'!AA178*input1!AA178)</f>
        <v>1000</v>
      </c>
      <c r="AB178" s="31">
        <f>IF(AB$8="","",'input rate-base'!AB178*input1!AB178)</f>
        <v>0</v>
      </c>
      <c r="AC178" s="31" t="str">
        <f>IF(AC$8="","",'input rate-base'!AC178*input1!AC178)</f>
        <v/>
      </c>
      <c r="AD178" s="31" t="str">
        <f>IF(AD$8="","",'input rate-base'!AD178*input1!AD178)</f>
        <v/>
      </c>
      <c r="AE178" s="31" t="str">
        <f>IF(AE$8="","",'input rate-base'!AE178*input1!AE178)</f>
        <v/>
      </c>
      <c r="AF178" s="31" t="str">
        <f>IF(AF$8="","",'input rate-base'!AF178*input1!AF178)</f>
        <v/>
      </c>
      <c r="AG178" s="31" t="str">
        <f>IF(AG$8="","",'input rate-base'!AG178*input1!AG178)</f>
        <v/>
      </c>
      <c r="AH178" s="31" t="str">
        <f>IF(AH$8="","",'input rate-base'!AH178*input1!AH178)</f>
        <v/>
      </c>
      <c r="AI178" s="31" t="str">
        <f>IF(AI$8="","",'input rate-base'!AI178*input1!AI178)</f>
        <v/>
      </c>
      <c r="AJ178" s="31" t="str">
        <f>IF(AJ$8="","",'input rate-base'!AJ178*input1!AJ178)</f>
        <v/>
      </c>
      <c r="AK178" s="31" t="str">
        <f>IF(AK$8="","",'input rate-base'!AK178*input1!AK178)</f>
        <v/>
      </c>
      <c r="AL178" s="31" t="str">
        <f>IF(AL$8="","",'input rate-base'!AL178*input1!AL178)</f>
        <v/>
      </c>
      <c r="AM178" s="31" t="str">
        <f>IF(AM$8="","",'input rate-base'!AM178*input1!AM178)</f>
        <v/>
      </c>
      <c r="AN178" s="31" t="str">
        <f>IF(AN$8="","",'input rate-base'!AN178*input1!AN178)</f>
        <v/>
      </c>
      <c r="AO178" s="31" t="str">
        <f>IF(AO$8="","",'input rate-base'!AO178*input1!AO178)</f>
        <v/>
      </c>
      <c r="AP178" s="31" t="str">
        <f>IF(AP$8="","",'input rate-base'!AP178*input1!AP178)</f>
        <v/>
      </c>
      <c r="AQ178" s="31" t="str">
        <f>IF(AQ$8="","",'input rate-base'!AQ178*input1!AQ178)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rate-base'!D179*input1!D179)</f>
        <v>6550170</v>
      </c>
      <c r="E179" s="31">
        <f>IF(E$8="","",'input rate-base'!E179*input1!E179)</f>
        <v>27990</v>
      </c>
      <c r="F179" s="31">
        <f>IF(F$8="","",'input rate-base'!F179*input1!F179)</f>
        <v>252405</v>
      </c>
      <c r="G179" s="31">
        <f>IF(G$8="","",'input rate-base'!G179*input1!G179)</f>
        <v>577530</v>
      </c>
      <c r="H179" s="31">
        <f>IF(H$8="","",'input rate-base'!H179*input1!H179)</f>
        <v>2628</v>
      </c>
      <c r="I179" s="31">
        <f>IF(I$8="","",'input rate-base'!I179*input1!I179)</f>
        <v>863456</v>
      </c>
      <c r="J179" s="31">
        <f>IF(J$8="","",'input rate-base'!J179*input1!J179)</f>
        <v>1408</v>
      </c>
      <c r="K179" s="31">
        <f>IF(K$8="","",'input rate-base'!K179*input1!K179)</f>
        <v>3828</v>
      </c>
      <c r="L179" s="31">
        <f>IF(L$8="","",'input rate-base'!L179*input1!L179)</f>
        <v>43648</v>
      </c>
      <c r="M179" s="31">
        <f>IF(M$8="","",'input rate-base'!M179*input1!M179)</f>
        <v>52875</v>
      </c>
      <c r="N179" s="31">
        <f>IF(N$8="","",'input rate-base'!N179*input1!N179)</f>
        <v>2475</v>
      </c>
      <c r="O179" s="31">
        <f>IF(O$8="","",'input rate-base'!O179*input1!O179)</f>
        <v>9900</v>
      </c>
      <c r="P179" s="31">
        <f>IF(P$8="","",'input rate-base'!P179*input1!P179)</f>
        <v>0</v>
      </c>
      <c r="Q179" s="31">
        <f>IF(Q$8="","",'input rate-base'!Q179*input1!Q179)</f>
        <v>25000</v>
      </c>
      <c r="R179" s="31">
        <f>IF(R$8="","",'input rate-base'!R179*input1!R179)</f>
        <v>396</v>
      </c>
      <c r="S179" s="31">
        <f>IF(S$8="","",'input rate-base'!S179*input1!S179)</f>
        <v>7260</v>
      </c>
      <c r="T179" s="31">
        <f>IF(T$8="","",'input rate-base'!T179*input1!T179)</f>
        <v>220</v>
      </c>
      <c r="U179" s="31">
        <f>IF(U$8="","",'input rate-base'!U179*input1!U179)</f>
        <v>132</v>
      </c>
      <c r="V179" s="31">
        <f>IF(V$8="","",'input rate-base'!V179*input1!V179)</f>
        <v>264</v>
      </c>
      <c r="W179" s="31">
        <f>IF(W$8="","",'input rate-base'!W179*input1!W179)</f>
        <v>2025</v>
      </c>
      <c r="X179" s="31">
        <f>IF(X$8="","",'input rate-base'!X179*input1!X179)</f>
        <v>1350</v>
      </c>
      <c r="Y179" s="31">
        <f>IF(Y$8="","",'input rate-base'!Y179*input1!Y179)</f>
        <v>2025</v>
      </c>
      <c r="Z179" s="31">
        <f>IF(Z$8="","",'input rate-base'!Z179*input1!Z179)</f>
        <v>450</v>
      </c>
      <c r="AA179" s="31">
        <f>IF(AA$8="","",'input rate-base'!AA179*input1!AA179)</f>
        <v>1000</v>
      </c>
      <c r="AB179" s="31">
        <f>IF(AB$8="","",'input rate-base'!AB179*input1!AB179)</f>
        <v>0</v>
      </c>
      <c r="AC179" s="31" t="str">
        <f>IF(AC$8="","",'input rate-base'!AC179*input1!AC179)</f>
        <v/>
      </c>
      <c r="AD179" s="31" t="str">
        <f>IF(AD$8="","",'input rate-base'!AD179*input1!AD179)</f>
        <v/>
      </c>
      <c r="AE179" s="31" t="str">
        <f>IF(AE$8="","",'input rate-base'!AE179*input1!AE179)</f>
        <v/>
      </c>
      <c r="AF179" s="31" t="str">
        <f>IF(AF$8="","",'input rate-base'!AF179*input1!AF179)</f>
        <v/>
      </c>
      <c r="AG179" s="31" t="str">
        <f>IF(AG$8="","",'input rate-base'!AG179*input1!AG179)</f>
        <v/>
      </c>
      <c r="AH179" s="31" t="str">
        <f>IF(AH$8="","",'input rate-base'!AH179*input1!AH179)</f>
        <v/>
      </c>
      <c r="AI179" s="31" t="str">
        <f>IF(AI$8="","",'input rate-base'!AI179*input1!AI179)</f>
        <v/>
      </c>
      <c r="AJ179" s="31" t="str">
        <f>IF(AJ$8="","",'input rate-base'!AJ179*input1!AJ179)</f>
        <v/>
      </c>
      <c r="AK179" s="31" t="str">
        <f>IF(AK$8="","",'input rate-base'!AK179*input1!AK179)</f>
        <v/>
      </c>
      <c r="AL179" s="31" t="str">
        <f>IF(AL$8="","",'input rate-base'!AL179*input1!AL179)</f>
        <v/>
      </c>
      <c r="AM179" s="31" t="str">
        <f>IF(AM$8="","",'input rate-base'!AM179*input1!AM179)</f>
        <v/>
      </c>
      <c r="AN179" s="31" t="str">
        <f>IF(AN$8="","",'input rate-base'!AN179*input1!AN179)</f>
        <v/>
      </c>
      <c r="AO179" s="31" t="str">
        <f>IF(AO$8="","",'input rate-base'!AO179*input1!AO179)</f>
        <v/>
      </c>
      <c r="AP179" s="31" t="str">
        <f>IF(AP$8="","",'input rate-base'!AP179*input1!AP179)</f>
        <v/>
      </c>
      <c r="AQ179" s="31" t="str">
        <f>IF(AQ$8="","",'input rate-base'!AQ179*input1!AQ179)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rate-base'!D180*input1!D180)</f>
        <v>6555945</v>
      </c>
      <c r="E180" s="31">
        <f>IF(E$8="","",'input rate-base'!E180*input1!E180)</f>
        <v>27765</v>
      </c>
      <c r="F180" s="31">
        <f>IF(F$8="","",'input rate-base'!F180*input1!F180)</f>
        <v>252405</v>
      </c>
      <c r="G180" s="31">
        <f>IF(G$8="","",'input rate-base'!G180*input1!G180)</f>
        <v>577818</v>
      </c>
      <c r="H180" s="31">
        <f>IF(H$8="","",'input rate-base'!H180*input1!H180)</f>
        <v>2628</v>
      </c>
      <c r="I180" s="31">
        <f>IF(I$8="","",'input rate-base'!I180*input1!I180)</f>
        <v>864116</v>
      </c>
      <c r="J180" s="31">
        <f>IF(J$8="","",'input rate-base'!J180*input1!J180)</f>
        <v>1452</v>
      </c>
      <c r="K180" s="31">
        <f>IF(K$8="","",'input rate-base'!K180*input1!K180)</f>
        <v>3828</v>
      </c>
      <c r="L180" s="31">
        <f>IF(L$8="","",'input rate-base'!L180*input1!L180)</f>
        <v>43780</v>
      </c>
      <c r="M180" s="31">
        <f>IF(M$8="","",'input rate-base'!M180*input1!M180)</f>
        <v>52875</v>
      </c>
      <c r="N180" s="31">
        <f>IF(N$8="","",'input rate-base'!N180*input1!N180)</f>
        <v>2475</v>
      </c>
      <c r="O180" s="31">
        <f>IF(O$8="","",'input rate-base'!O180*input1!O180)</f>
        <v>9900</v>
      </c>
      <c r="P180" s="31">
        <f>IF(P$8="","",'input rate-base'!P180*input1!P180)</f>
        <v>0</v>
      </c>
      <c r="Q180" s="31">
        <f>IF(Q$8="","",'input rate-base'!Q180*input1!Q180)</f>
        <v>25000</v>
      </c>
      <c r="R180" s="31">
        <f>IF(R$8="","",'input rate-base'!R180*input1!R180)</f>
        <v>396</v>
      </c>
      <c r="S180" s="31">
        <f>IF(S$8="","",'input rate-base'!S180*input1!S180)</f>
        <v>7260</v>
      </c>
      <c r="T180" s="31">
        <f>IF(T$8="","",'input rate-base'!T180*input1!T180)</f>
        <v>220</v>
      </c>
      <c r="U180" s="31">
        <f>IF(U$8="","",'input rate-base'!U180*input1!U180)</f>
        <v>132</v>
      </c>
      <c r="V180" s="31">
        <f>IF(V$8="","",'input rate-base'!V180*input1!V180)</f>
        <v>264</v>
      </c>
      <c r="W180" s="31">
        <f>IF(W$8="","",'input rate-base'!W180*input1!W180)</f>
        <v>2025</v>
      </c>
      <c r="X180" s="31">
        <f>IF(X$8="","",'input rate-base'!X180*input1!X180)</f>
        <v>1350</v>
      </c>
      <c r="Y180" s="31">
        <f>IF(Y$8="","",'input rate-base'!Y180*input1!Y180)</f>
        <v>2025</v>
      </c>
      <c r="Z180" s="31">
        <f>IF(Z$8="","",'input rate-base'!Z180*input1!Z180)</f>
        <v>450</v>
      </c>
      <c r="AA180" s="31">
        <f>IF(AA$8="","",'input rate-base'!AA180*input1!AA180)</f>
        <v>1000</v>
      </c>
      <c r="AB180" s="31">
        <f>IF(AB$8="","",'input rate-base'!AB180*input1!AB180)</f>
        <v>0</v>
      </c>
      <c r="AC180" s="31" t="str">
        <f>IF(AC$8="","",'input rate-base'!AC180*input1!AC180)</f>
        <v/>
      </c>
      <c r="AD180" s="31" t="str">
        <f>IF(AD$8="","",'input rate-base'!AD180*input1!AD180)</f>
        <v/>
      </c>
      <c r="AE180" s="31" t="str">
        <f>IF(AE$8="","",'input rate-base'!AE180*input1!AE180)</f>
        <v/>
      </c>
      <c r="AF180" s="31" t="str">
        <f>IF(AF$8="","",'input rate-base'!AF180*input1!AF180)</f>
        <v/>
      </c>
      <c r="AG180" s="31" t="str">
        <f>IF(AG$8="","",'input rate-base'!AG180*input1!AG180)</f>
        <v/>
      </c>
      <c r="AH180" s="31" t="str">
        <f>IF(AH$8="","",'input rate-base'!AH180*input1!AH180)</f>
        <v/>
      </c>
      <c r="AI180" s="31" t="str">
        <f>IF(AI$8="","",'input rate-base'!AI180*input1!AI180)</f>
        <v/>
      </c>
      <c r="AJ180" s="31" t="str">
        <f>IF(AJ$8="","",'input rate-base'!AJ180*input1!AJ180)</f>
        <v/>
      </c>
      <c r="AK180" s="31" t="str">
        <f>IF(AK$8="","",'input rate-base'!AK180*input1!AK180)</f>
        <v/>
      </c>
      <c r="AL180" s="31" t="str">
        <f>IF(AL$8="","",'input rate-base'!AL180*input1!AL180)</f>
        <v/>
      </c>
      <c r="AM180" s="31" t="str">
        <f>IF(AM$8="","",'input rate-base'!AM180*input1!AM180)</f>
        <v/>
      </c>
      <c r="AN180" s="31" t="str">
        <f>IF(AN$8="","",'input rate-base'!AN180*input1!AN180)</f>
        <v/>
      </c>
      <c r="AO180" s="31" t="str">
        <f>IF(AO$8="","",'input rate-base'!AO180*input1!AO180)</f>
        <v/>
      </c>
      <c r="AP180" s="31" t="str">
        <f>IF(AP$8="","",'input rate-base'!AP180*input1!AP180)</f>
        <v/>
      </c>
      <c r="AQ180" s="31" t="str">
        <f>IF(AQ$8="","",'input rate-base'!AQ180*input1!AQ180)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rate-base'!D181*input1!D181)</f>
        <v>6561795</v>
      </c>
      <c r="E181" s="31">
        <f>IF(E$8="","",'input rate-base'!E181*input1!E181)</f>
        <v>27540</v>
      </c>
      <c r="F181" s="31">
        <f>IF(F$8="","",'input rate-base'!F181*input1!F181)</f>
        <v>252405</v>
      </c>
      <c r="G181" s="31">
        <f>IF(G$8="","",'input rate-base'!G181*input1!G181)</f>
        <v>578142</v>
      </c>
      <c r="H181" s="31">
        <f>IF(H$8="","",'input rate-base'!H181*input1!H181)</f>
        <v>2628</v>
      </c>
      <c r="I181" s="31">
        <f>IF(I$8="","",'input rate-base'!I181*input1!I181)</f>
        <v>864688</v>
      </c>
      <c r="J181" s="31">
        <f>IF(J$8="","",'input rate-base'!J181*input1!J181)</f>
        <v>1452</v>
      </c>
      <c r="K181" s="31">
        <f>IF(K$8="","",'input rate-base'!K181*input1!K181)</f>
        <v>3828</v>
      </c>
      <c r="L181" s="31">
        <f>IF(L$8="","",'input rate-base'!L181*input1!L181)</f>
        <v>43912</v>
      </c>
      <c r="M181" s="31">
        <f>IF(M$8="","",'input rate-base'!M181*input1!M181)</f>
        <v>53325</v>
      </c>
      <c r="N181" s="31">
        <f>IF(N$8="","",'input rate-base'!N181*input1!N181)</f>
        <v>2475</v>
      </c>
      <c r="O181" s="31">
        <f>IF(O$8="","",'input rate-base'!O181*input1!O181)</f>
        <v>9900</v>
      </c>
      <c r="P181" s="31">
        <f>IF(P$8="","",'input rate-base'!P181*input1!P181)</f>
        <v>0</v>
      </c>
      <c r="Q181" s="31">
        <f>IF(Q$8="","",'input rate-base'!Q181*input1!Q181)</f>
        <v>25000</v>
      </c>
      <c r="R181" s="31">
        <f>IF(R$8="","",'input rate-base'!R181*input1!R181)</f>
        <v>396</v>
      </c>
      <c r="S181" s="31">
        <f>IF(S$8="","",'input rate-base'!S181*input1!S181)</f>
        <v>7260</v>
      </c>
      <c r="T181" s="31">
        <f>IF(T$8="","",'input rate-base'!T181*input1!T181)</f>
        <v>220</v>
      </c>
      <c r="U181" s="31">
        <f>IF(U$8="","",'input rate-base'!U181*input1!U181)</f>
        <v>132</v>
      </c>
      <c r="V181" s="31">
        <f>IF(V$8="","",'input rate-base'!V181*input1!V181)</f>
        <v>264</v>
      </c>
      <c r="W181" s="31">
        <f>IF(W$8="","",'input rate-base'!W181*input1!W181)</f>
        <v>2025</v>
      </c>
      <c r="X181" s="31">
        <f>IF(X$8="","",'input rate-base'!X181*input1!X181)</f>
        <v>1350</v>
      </c>
      <c r="Y181" s="31">
        <f>IF(Y$8="","",'input rate-base'!Y181*input1!Y181)</f>
        <v>2025</v>
      </c>
      <c r="Z181" s="31">
        <f>IF(Z$8="","",'input rate-base'!Z181*input1!Z181)</f>
        <v>450</v>
      </c>
      <c r="AA181" s="31">
        <f>IF(AA$8="","",'input rate-base'!AA181*input1!AA181)</f>
        <v>1000</v>
      </c>
      <c r="AB181" s="31">
        <f>IF(AB$8="","",'input rate-base'!AB181*input1!AB181)</f>
        <v>0</v>
      </c>
      <c r="AC181" s="31" t="str">
        <f>IF(AC$8="","",'input rate-base'!AC181*input1!AC181)</f>
        <v/>
      </c>
      <c r="AD181" s="31" t="str">
        <f>IF(AD$8="","",'input rate-base'!AD181*input1!AD181)</f>
        <v/>
      </c>
      <c r="AE181" s="31" t="str">
        <f>IF(AE$8="","",'input rate-base'!AE181*input1!AE181)</f>
        <v/>
      </c>
      <c r="AF181" s="31" t="str">
        <f>IF(AF$8="","",'input rate-base'!AF181*input1!AF181)</f>
        <v/>
      </c>
      <c r="AG181" s="31" t="str">
        <f>IF(AG$8="","",'input rate-base'!AG181*input1!AG181)</f>
        <v/>
      </c>
      <c r="AH181" s="31" t="str">
        <f>IF(AH$8="","",'input rate-base'!AH181*input1!AH181)</f>
        <v/>
      </c>
      <c r="AI181" s="31" t="str">
        <f>IF(AI$8="","",'input rate-base'!AI181*input1!AI181)</f>
        <v/>
      </c>
      <c r="AJ181" s="31" t="str">
        <f>IF(AJ$8="","",'input rate-base'!AJ181*input1!AJ181)</f>
        <v/>
      </c>
      <c r="AK181" s="31" t="str">
        <f>IF(AK$8="","",'input rate-base'!AK181*input1!AK181)</f>
        <v/>
      </c>
      <c r="AL181" s="31" t="str">
        <f>IF(AL$8="","",'input rate-base'!AL181*input1!AL181)</f>
        <v/>
      </c>
      <c r="AM181" s="31" t="str">
        <f>IF(AM$8="","",'input rate-base'!AM181*input1!AM181)</f>
        <v/>
      </c>
      <c r="AN181" s="31" t="str">
        <f>IF(AN$8="","",'input rate-base'!AN181*input1!AN181)</f>
        <v/>
      </c>
      <c r="AO181" s="31" t="str">
        <f>IF(AO$8="","",'input rate-base'!AO181*input1!AO181)</f>
        <v/>
      </c>
      <c r="AP181" s="31" t="str">
        <f>IF(AP$8="","",'input rate-base'!AP181*input1!AP181)</f>
        <v/>
      </c>
      <c r="AQ181" s="31" t="str">
        <f>IF(AQ$8="","",'input rate-base'!AQ181*input1!AQ181)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rate-base'!D182*input1!D182)</f>
        <v>6569205</v>
      </c>
      <c r="E182" s="31">
        <f>IF(E$8="","",'input rate-base'!E182*input1!E182)</f>
        <v>27330</v>
      </c>
      <c r="F182" s="31">
        <f>IF(F$8="","",'input rate-base'!F182*input1!F182)</f>
        <v>252405</v>
      </c>
      <c r="G182" s="31">
        <f>IF(G$8="","",'input rate-base'!G182*input1!G182)</f>
        <v>578484</v>
      </c>
      <c r="H182" s="31">
        <f>IF(H$8="","",'input rate-base'!H182*input1!H182)</f>
        <v>2628</v>
      </c>
      <c r="I182" s="31">
        <f>IF(I$8="","",'input rate-base'!I182*input1!I182)</f>
        <v>865612</v>
      </c>
      <c r="J182" s="31">
        <f>IF(J$8="","",'input rate-base'!J182*input1!J182)</f>
        <v>1452</v>
      </c>
      <c r="K182" s="31">
        <f>IF(K$8="","",'input rate-base'!K182*input1!K182)</f>
        <v>3828</v>
      </c>
      <c r="L182" s="31">
        <f>IF(L$8="","",'input rate-base'!L182*input1!L182)</f>
        <v>44088</v>
      </c>
      <c r="M182" s="31">
        <f>IF(M$8="","",'input rate-base'!M182*input1!M182)</f>
        <v>53325</v>
      </c>
      <c r="N182" s="31">
        <f>IF(N$8="","",'input rate-base'!N182*input1!N182)</f>
        <v>2475</v>
      </c>
      <c r="O182" s="31">
        <f>IF(O$8="","",'input rate-base'!O182*input1!O182)</f>
        <v>9900</v>
      </c>
      <c r="P182" s="31">
        <f>IF(P$8="","",'input rate-base'!P182*input1!P182)</f>
        <v>0</v>
      </c>
      <c r="Q182" s="31">
        <f>IF(Q$8="","",'input rate-base'!Q182*input1!Q182)</f>
        <v>25000</v>
      </c>
      <c r="R182" s="31">
        <f>IF(R$8="","",'input rate-base'!R182*input1!R182)</f>
        <v>396</v>
      </c>
      <c r="S182" s="31">
        <f>IF(S$8="","",'input rate-base'!S182*input1!S182)</f>
        <v>7260</v>
      </c>
      <c r="T182" s="31">
        <f>IF(T$8="","",'input rate-base'!T182*input1!T182)</f>
        <v>220</v>
      </c>
      <c r="U182" s="31">
        <f>IF(U$8="","",'input rate-base'!U182*input1!U182)</f>
        <v>132</v>
      </c>
      <c r="V182" s="31">
        <f>IF(V$8="","",'input rate-base'!V182*input1!V182)</f>
        <v>264</v>
      </c>
      <c r="W182" s="31">
        <f>IF(W$8="","",'input rate-base'!W182*input1!W182)</f>
        <v>2025</v>
      </c>
      <c r="X182" s="31">
        <f>IF(X$8="","",'input rate-base'!X182*input1!X182)</f>
        <v>1350</v>
      </c>
      <c r="Y182" s="31">
        <f>IF(Y$8="","",'input rate-base'!Y182*input1!Y182)</f>
        <v>2025</v>
      </c>
      <c r="Z182" s="31">
        <f>IF(Z$8="","",'input rate-base'!Z182*input1!Z182)</f>
        <v>450</v>
      </c>
      <c r="AA182" s="31">
        <f>IF(AA$8="","",'input rate-base'!AA182*input1!AA182)</f>
        <v>1000</v>
      </c>
      <c r="AB182" s="31">
        <f>IF(AB$8="","",'input rate-base'!AB182*input1!AB182)</f>
        <v>0</v>
      </c>
      <c r="AC182" s="31" t="str">
        <f>IF(AC$8="","",'input rate-base'!AC182*input1!AC182)</f>
        <v/>
      </c>
      <c r="AD182" s="31" t="str">
        <f>IF(AD$8="","",'input rate-base'!AD182*input1!AD182)</f>
        <v/>
      </c>
      <c r="AE182" s="31" t="str">
        <f>IF(AE$8="","",'input rate-base'!AE182*input1!AE182)</f>
        <v/>
      </c>
      <c r="AF182" s="31" t="str">
        <f>IF(AF$8="","",'input rate-base'!AF182*input1!AF182)</f>
        <v/>
      </c>
      <c r="AG182" s="31" t="str">
        <f>IF(AG$8="","",'input rate-base'!AG182*input1!AG182)</f>
        <v/>
      </c>
      <c r="AH182" s="31" t="str">
        <f>IF(AH$8="","",'input rate-base'!AH182*input1!AH182)</f>
        <v/>
      </c>
      <c r="AI182" s="31" t="str">
        <f>IF(AI$8="","",'input rate-base'!AI182*input1!AI182)</f>
        <v/>
      </c>
      <c r="AJ182" s="31" t="str">
        <f>IF(AJ$8="","",'input rate-base'!AJ182*input1!AJ182)</f>
        <v/>
      </c>
      <c r="AK182" s="31" t="str">
        <f>IF(AK$8="","",'input rate-base'!AK182*input1!AK182)</f>
        <v/>
      </c>
      <c r="AL182" s="31" t="str">
        <f>IF(AL$8="","",'input rate-base'!AL182*input1!AL182)</f>
        <v/>
      </c>
      <c r="AM182" s="31" t="str">
        <f>IF(AM$8="","",'input rate-base'!AM182*input1!AM182)</f>
        <v/>
      </c>
      <c r="AN182" s="31" t="str">
        <f>IF(AN$8="","",'input rate-base'!AN182*input1!AN182)</f>
        <v/>
      </c>
      <c r="AO182" s="31" t="str">
        <f>IF(AO$8="","",'input rate-base'!AO182*input1!AO182)</f>
        <v/>
      </c>
      <c r="AP182" s="31" t="str">
        <f>IF(AP$8="","",'input rate-base'!AP182*input1!AP182)</f>
        <v/>
      </c>
      <c r="AQ182" s="31" t="str">
        <f>IF(AQ$8="","",'input rate-base'!AQ182*input1!AQ182)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rate-base'!D183*input1!D183)</f>
        <v>6574680</v>
      </c>
      <c r="E183" s="31">
        <f>IF(E$8="","",'input rate-base'!E183*input1!E183)</f>
        <v>27120</v>
      </c>
      <c r="F183" s="31">
        <f>IF(F$8="","",'input rate-base'!F183*input1!F183)</f>
        <v>252405</v>
      </c>
      <c r="G183" s="31">
        <f>IF(G$8="","",'input rate-base'!G183*input1!G183)</f>
        <v>578772</v>
      </c>
      <c r="H183" s="31">
        <f>IF(H$8="","",'input rate-base'!H183*input1!H183)</f>
        <v>2628</v>
      </c>
      <c r="I183" s="31">
        <f>IF(I$8="","",'input rate-base'!I183*input1!I183)</f>
        <v>866184</v>
      </c>
      <c r="J183" s="31">
        <f>IF(J$8="","",'input rate-base'!J183*input1!J183)</f>
        <v>1452</v>
      </c>
      <c r="K183" s="31">
        <f>IF(K$8="","",'input rate-base'!K183*input1!K183)</f>
        <v>3828</v>
      </c>
      <c r="L183" s="31">
        <f>IF(L$8="","",'input rate-base'!L183*input1!L183)</f>
        <v>44220</v>
      </c>
      <c r="M183" s="31">
        <f>IF(M$8="","",'input rate-base'!M183*input1!M183)</f>
        <v>53325</v>
      </c>
      <c r="N183" s="31">
        <f>IF(N$8="","",'input rate-base'!N183*input1!N183)</f>
        <v>2475</v>
      </c>
      <c r="O183" s="31">
        <f>IF(O$8="","",'input rate-base'!O183*input1!O183)</f>
        <v>9900</v>
      </c>
      <c r="P183" s="31">
        <f>IF(P$8="","",'input rate-base'!P183*input1!P183)</f>
        <v>0</v>
      </c>
      <c r="Q183" s="31">
        <f>IF(Q$8="","",'input rate-base'!Q183*input1!Q183)</f>
        <v>25000</v>
      </c>
      <c r="R183" s="31">
        <f>IF(R$8="","",'input rate-base'!R183*input1!R183)</f>
        <v>396</v>
      </c>
      <c r="S183" s="31">
        <f>IF(S$8="","",'input rate-base'!S183*input1!S183)</f>
        <v>7260</v>
      </c>
      <c r="T183" s="31">
        <f>IF(T$8="","",'input rate-base'!T183*input1!T183)</f>
        <v>220</v>
      </c>
      <c r="U183" s="31">
        <f>IF(U$8="","",'input rate-base'!U183*input1!U183)</f>
        <v>132</v>
      </c>
      <c r="V183" s="31">
        <f>IF(V$8="","",'input rate-base'!V183*input1!V183)</f>
        <v>264</v>
      </c>
      <c r="W183" s="31">
        <f>IF(W$8="","",'input rate-base'!W183*input1!W183)</f>
        <v>2025</v>
      </c>
      <c r="X183" s="31">
        <f>IF(X$8="","",'input rate-base'!X183*input1!X183)</f>
        <v>1350</v>
      </c>
      <c r="Y183" s="31">
        <f>IF(Y$8="","",'input rate-base'!Y183*input1!Y183)</f>
        <v>2025</v>
      </c>
      <c r="Z183" s="31">
        <f>IF(Z$8="","",'input rate-base'!Z183*input1!Z183)</f>
        <v>450</v>
      </c>
      <c r="AA183" s="31">
        <f>IF(AA$8="","",'input rate-base'!AA183*input1!AA183)</f>
        <v>1000</v>
      </c>
      <c r="AB183" s="31">
        <f>IF(AB$8="","",'input rate-base'!AB183*input1!AB183)</f>
        <v>0</v>
      </c>
      <c r="AC183" s="31" t="str">
        <f>IF(AC$8="","",'input rate-base'!AC183*input1!AC183)</f>
        <v/>
      </c>
      <c r="AD183" s="31" t="str">
        <f>IF(AD$8="","",'input rate-base'!AD183*input1!AD183)</f>
        <v/>
      </c>
      <c r="AE183" s="31" t="str">
        <f>IF(AE$8="","",'input rate-base'!AE183*input1!AE183)</f>
        <v/>
      </c>
      <c r="AF183" s="31" t="str">
        <f>IF(AF$8="","",'input rate-base'!AF183*input1!AF183)</f>
        <v/>
      </c>
      <c r="AG183" s="31" t="str">
        <f>IF(AG$8="","",'input rate-base'!AG183*input1!AG183)</f>
        <v/>
      </c>
      <c r="AH183" s="31" t="str">
        <f>IF(AH$8="","",'input rate-base'!AH183*input1!AH183)</f>
        <v/>
      </c>
      <c r="AI183" s="31" t="str">
        <f>IF(AI$8="","",'input rate-base'!AI183*input1!AI183)</f>
        <v/>
      </c>
      <c r="AJ183" s="31" t="str">
        <f>IF(AJ$8="","",'input rate-base'!AJ183*input1!AJ183)</f>
        <v/>
      </c>
      <c r="AK183" s="31" t="str">
        <f>IF(AK$8="","",'input rate-base'!AK183*input1!AK183)</f>
        <v/>
      </c>
      <c r="AL183" s="31" t="str">
        <f>IF(AL$8="","",'input rate-base'!AL183*input1!AL183)</f>
        <v/>
      </c>
      <c r="AM183" s="31" t="str">
        <f>IF(AM$8="","",'input rate-base'!AM183*input1!AM183)</f>
        <v/>
      </c>
      <c r="AN183" s="31" t="str">
        <f>IF(AN$8="","",'input rate-base'!AN183*input1!AN183)</f>
        <v/>
      </c>
      <c r="AO183" s="31" t="str">
        <f>IF(AO$8="","",'input rate-base'!AO183*input1!AO183)</f>
        <v/>
      </c>
      <c r="AP183" s="31" t="str">
        <f>IF(AP$8="","",'input rate-base'!AP183*input1!AP183)</f>
        <v/>
      </c>
      <c r="AQ183" s="31" t="str">
        <f>IF(AQ$8="","",'input rate-base'!AQ183*input1!AQ183)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rate-base'!D184*input1!D184)</f>
        <v>6578955</v>
      </c>
      <c r="E184" s="31">
        <f>IF(E$8="","",'input rate-base'!E184*input1!E184)</f>
        <v>26910</v>
      </c>
      <c r="F184" s="31">
        <f>IF(F$8="","",'input rate-base'!F184*input1!F184)</f>
        <v>252405</v>
      </c>
      <c r="G184" s="31">
        <f>IF(G$8="","",'input rate-base'!G184*input1!G184)</f>
        <v>579006</v>
      </c>
      <c r="H184" s="31">
        <f>IF(H$8="","",'input rate-base'!H184*input1!H184)</f>
        <v>2628</v>
      </c>
      <c r="I184" s="31">
        <f>IF(I$8="","",'input rate-base'!I184*input1!I184)</f>
        <v>866580</v>
      </c>
      <c r="J184" s="31">
        <f>IF(J$8="","",'input rate-base'!J184*input1!J184)</f>
        <v>1452</v>
      </c>
      <c r="K184" s="31">
        <f>IF(K$8="","",'input rate-base'!K184*input1!K184)</f>
        <v>3828</v>
      </c>
      <c r="L184" s="31">
        <f>IF(L$8="","",'input rate-base'!L184*input1!L184)</f>
        <v>44396</v>
      </c>
      <c r="M184" s="31">
        <f>IF(M$8="","",'input rate-base'!M184*input1!M184)</f>
        <v>53775</v>
      </c>
      <c r="N184" s="31">
        <f>IF(N$8="","",'input rate-base'!N184*input1!N184)</f>
        <v>2475</v>
      </c>
      <c r="O184" s="31">
        <f>IF(O$8="","",'input rate-base'!O184*input1!O184)</f>
        <v>9900</v>
      </c>
      <c r="P184" s="31">
        <f>IF(P$8="","",'input rate-base'!P184*input1!P184)</f>
        <v>0</v>
      </c>
      <c r="Q184" s="31">
        <f>IF(Q$8="","",'input rate-base'!Q184*input1!Q184)</f>
        <v>25000</v>
      </c>
      <c r="R184" s="31">
        <f>IF(R$8="","",'input rate-base'!R184*input1!R184)</f>
        <v>396</v>
      </c>
      <c r="S184" s="31">
        <f>IF(S$8="","",'input rate-base'!S184*input1!S184)</f>
        <v>7260</v>
      </c>
      <c r="T184" s="31">
        <f>IF(T$8="","",'input rate-base'!T184*input1!T184)</f>
        <v>220</v>
      </c>
      <c r="U184" s="31">
        <f>IF(U$8="","",'input rate-base'!U184*input1!U184)</f>
        <v>132</v>
      </c>
      <c r="V184" s="31">
        <f>IF(V$8="","",'input rate-base'!V184*input1!V184)</f>
        <v>264</v>
      </c>
      <c r="W184" s="31">
        <f>IF(W$8="","",'input rate-base'!W184*input1!W184)</f>
        <v>2025</v>
      </c>
      <c r="X184" s="31">
        <f>IF(X$8="","",'input rate-base'!X184*input1!X184)</f>
        <v>1350</v>
      </c>
      <c r="Y184" s="31">
        <f>IF(Y$8="","",'input rate-base'!Y184*input1!Y184)</f>
        <v>2025</v>
      </c>
      <c r="Z184" s="31">
        <f>IF(Z$8="","",'input rate-base'!Z184*input1!Z184)</f>
        <v>450</v>
      </c>
      <c r="AA184" s="31">
        <f>IF(AA$8="","",'input rate-base'!AA184*input1!AA184)</f>
        <v>1000</v>
      </c>
      <c r="AB184" s="31">
        <f>IF(AB$8="","",'input rate-base'!AB184*input1!AB184)</f>
        <v>0</v>
      </c>
      <c r="AC184" s="31" t="str">
        <f>IF(AC$8="","",'input rate-base'!AC184*input1!AC184)</f>
        <v/>
      </c>
      <c r="AD184" s="31" t="str">
        <f>IF(AD$8="","",'input rate-base'!AD184*input1!AD184)</f>
        <v/>
      </c>
      <c r="AE184" s="31" t="str">
        <f>IF(AE$8="","",'input rate-base'!AE184*input1!AE184)</f>
        <v/>
      </c>
      <c r="AF184" s="31" t="str">
        <f>IF(AF$8="","",'input rate-base'!AF184*input1!AF184)</f>
        <v/>
      </c>
      <c r="AG184" s="31" t="str">
        <f>IF(AG$8="","",'input rate-base'!AG184*input1!AG184)</f>
        <v/>
      </c>
      <c r="AH184" s="31" t="str">
        <f>IF(AH$8="","",'input rate-base'!AH184*input1!AH184)</f>
        <v/>
      </c>
      <c r="AI184" s="31" t="str">
        <f>IF(AI$8="","",'input rate-base'!AI184*input1!AI184)</f>
        <v/>
      </c>
      <c r="AJ184" s="31" t="str">
        <f>IF(AJ$8="","",'input rate-base'!AJ184*input1!AJ184)</f>
        <v/>
      </c>
      <c r="AK184" s="31" t="str">
        <f>IF(AK$8="","",'input rate-base'!AK184*input1!AK184)</f>
        <v/>
      </c>
      <c r="AL184" s="31" t="str">
        <f>IF(AL$8="","",'input rate-base'!AL184*input1!AL184)</f>
        <v/>
      </c>
      <c r="AM184" s="31" t="str">
        <f>IF(AM$8="","",'input rate-base'!AM184*input1!AM184)</f>
        <v/>
      </c>
      <c r="AN184" s="31" t="str">
        <f>IF(AN$8="","",'input rate-base'!AN184*input1!AN184)</f>
        <v/>
      </c>
      <c r="AO184" s="31" t="str">
        <f>IF(AO$8="","",'input rate-base'!AO184*input1!AO184)</f>
        <v/>
      </c>
      <c r="AP184" s="31" t="str">
        <f>IF(AP$8="","",'input rate-base'!AP184*input1!AP184)</f>
        <v/>
      </c>
      <c r="AQ184" s="31" t="str">
        <f>IF(AQ$8="","",'input rate-base'!AQ184*input1!AQ184)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rate-base'!D185*input1!D185)</f>
        <v>6579225</v>
      </c>
      <c r="E185" s="31">
        <f>IF(E$8="","",'input rate-base'!E185*input1!E185)</f>
        <v>26700</v>
      </c>
      <c r="F185" s="31">
        <f>IF(F$8="","",'input rate-base'!F185*input1!F185)</f>
        <v>252405</v>
      </c>
      <c r="G185" s="31">
        <f>IF(G$8="","",'input rate-base'!G185*input1!G185)</f>
        <v>579006</v>
      </c>
      <c r="H185" s="31">
        <f>IF(H$8="","",'input rate-base'!H185*input1!H185)</f>
        <v>2628</v>
      </c>
      <c r="I185" s="31">
        <f>IF(I$8="","",'input rate-base'!I185*input1!I185)</f>
        <v>866492</v>
      </c>
      <c r="J185" s="31">
        <f>IF(J$8="","",'input rate-base'!J185*input1!J185)</f>
        <v>1452</v>
      </c>
      <c r="K185" s="31">
        <f>IF(K$8="","",'input rate-base'!K185*input1!K185)</f>
        <v>3828</v>
      </c>
      <c r="L185" s="31">
        <f>IF(L$8="","",'input rate-base'!L185*input1!L185)</f>
        <v>44484</v>
      </c>
      <c r="M185" s="31">
        <f>IF(M$8="","",'input rate-base'!M185*input1!M185)</f>
        <v>53775</v>
      </c>
      <c r="N185" s="31">
        <f>IF(N$8="","",'input rate-base'!N185*input1!N185)</f>
        <v>2475</v>
      </c>
      <c r="O185" s="31">
        <f>IF(O$8="","",'input rate-base'!O185*input1!O185)</f>
        <v>9900</v>
      </c>
      <c r="P185" s="31">
        <f>IF(P$8="","",'input rate-base'!P185*input1!P185)</f>
        <v>0</v>
      </c>
      <c r="Q185" s="31">
        <f>IF(Q$8="","",'input rate-base'!Q185*input1!Q185)</f>
        <v>25000</v>
      </c>
      <c r="R185" s="31">
        <f>IF(R$8="","",'input rate-base'!R185*input1!R185)</f>
        <v>396</v>
      </c>
      <c r="S185" s="31">
        <f>IF(S$8="","",'input rate-base'!S185*input1!S185)</f>
        <v>7260</v>
      </c>
      <c r="T185" s="31">
        <f>IF(T$8="","",'input rate-base'!T185*input1!T185)</f>
        <v>220</v>
      </c>
      <c r="U185" s="31">
        <f>IF(U$8="","",'input rate-base'!U185*input1!U185)</f>
        <v>132</v>
      </c>
      <c r="V185" s="31">
        <f>IF(V$8="","",'input rate-base'!V185*input1!V185)</f>
        <v>264</v>
      </c>
      <c r="W185" s="31">
        <f>IF(W$8="","",'input rate-base'!W185*input1!W185)</f>
        <v>2025</v>
      </c>
      <c r="X185" s="31">
        <f>IF(X$8="","",'input rate-base'!X185*input1!X185)</f>
        <v>1350</v>
      </c>
      <c r="Y185" s="31">
        <f>IF(Y$8="","",'input rate-base'!Y185*input1!Y185)</f>
        <v>2025</v>
      </c>
      <c r="Z185" s="31">
        <f>IF(Z$8="","",'input rate-base'!Z185*input1!Z185)</f>
        <v>450</v>
      </c>
      <c r="AA185" s="31">
        <f>IF(AA$8="","",'input rate-base'!AA185*input1!AA185)</f>
        <v>1000</v>
      </c>
      <c r="AB185" s="31">
        <f>IF(AB$8="","",'input rate-base'!AB185*input1!AB185)</f>
        <v>0</v>
      </c>
      <c r="AC185" s="31" t="str">
        <f>IF(AC$8="","",'input rate-base'!AC185*input1!AC185)</f>
        <v/>
      </c>
      <c r="AD185" s="31" t="str">
        <f>IF(AD$8="","",'input rate-base'!AD185*input1!AD185)</f>
        <v/>
      </c>
      <c r="AE185" s="31" t="str">
        <f>IF(AE$8="","",'input rate-base'!AE185*input1!AE185)</f>
        <v/>
      </c>
      <c r="AF185" s="31" t="str">
        <f>IF(AF$8="","",'input rate-base'!AF185*input1!AF185)</f>
        <v/>
      </c>
      <c r="AG185" s="31" t="str">
        <f>IF(AG$8="","",'input rate-base'!AG185*input1!AG185)</f>
        <v/>
      </c>
      <c r="AH185" s="31" t="str">
        <f>IF(AH$8="","",'input rate-base'!AH185*input1!AH185)</f>
        <v/>
      </c>
      <c r="AI185" s="31" t="str">
        <f>IF(AI$8="","",'input rate-base'!AI185*input1!AI185)</f>
        <v/>
      </c>
      <c r="AJ185" s="31" t="str">
        <f>IF(AJ$8="","",'input rate-base'!AJ185*input1!AJ185)</f>
        <v/>
      </c>
      <c r="AK185" s="31" t="str">
        <f>IF(AK$8="","",'input rate-base'!AK185*input1!AK185)</f>
        <v/>
      </c>
      <c r="AL185" s="31" t="str">
        <f>IF(AL$8="","",'input rate-base'!AL185*input1!AL185)</f>
        <v/>
      </c>
      <c r="AM185" s="31" t="str">
        <f>IF(AM$8="","",'input rate-base'!AM185*input1!AM185)</f>
        <v/>
      </c>
      <c r="AN185" s="31" t="str">
        <f>IF(AN$8="","",'input rate-base'!AN185*input1!AN185)</f>
        <v/>
      </c>
      <c r="AO185" s="31" t="str">
        <f>IF(AO$8="","",'input rate-base'!AO185*input1!AO185)</f>
        <v/>
      </c>
      <c r="AP185" s="31" t="str">
        <f>IF(AP$8="","",'input rate-base'!AP185*input1!AP185)</f>
        <v/>
      </c>
      <c r="AQ185" s="31" t="str">
        <f>IF(AQ$8="","",'input rate-base'!AQ185*input1!AQ185)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rate-base'!D186*input1!D186)</f>
        <v>6580050</v>
      </c>
      <c r="E186" s="31">
        <f>IF(E$8="","",'input rate-base'!E186*input1!E186)</f>
        <v>26490</v>
      </c>
      <c r="F186" s="31">
        <f>IF(F$8="","",'input rate-base'!F186*input1!F186)</f>
        <v>252405</v>
      </c>
      <c r="G186" s="31">
        <f>IF(G$8="","",'input rate-base'!G186*input1!G186)</f>
        <v>579042</v>
      </c>
      <c r="H186" s="31">
        <f>IF(H$8="","",'input rate-base'!H186*input1!H186)</f>
        <v>2628</v>
      </c>
      <c r="I186" s="31">
        <f>IF(I$8="","",'input rate-base'!I186*input1!I186)</f>
        <v>866448</v>
      </c>
      <c r="J186" s="31">
        <f>IF(J$8="","",'input rate-base'!J186*input1!J186)</f>
        <v>1452</v>
      </c>
      <c r="K186" s="31">
        <f>IF(K$8="","",'input rate-base'!K186*input1!K186)</f>
        <v>3784</v>
      </c>
      <c r="L186" s="31">
        <f>IF(L$8="","",'input rate-base'!L186*input1!L186)</f>
        <v>44660</v>
      </c>
      <c r="M186" s="31">
        <f>IF(M$8="","",'input rate-base'!M186*input1!M186)</f>
        <v>54000</v>
      </c>
      <c r="N186" s="31">
        <f>IF(N$8="","",'input rate-base'!N186*input1!N186)</f>
        <v>2475</v>
      </c>
      <c r="O186" s="31">
        <f>IF(O$8="","",'input rate-base'!O186*input1!O186)</f>
        <v>9900</v>
      </c>
      <c r="P186" s="31">
        <f>IF(P$8="","",'input rate-base'!P186*input1!P186)</f>
        <v>0</v>
      </c>
      <c r="Q186" s="31">
        <f>IF(Q$8="","",'input rate-base'!Q186*input1!Q186)</f>
        <v>25000</v>
      </c>
      <c r="R186" s="31">
        <f>IF(R$8="","",'input rate-base'!R186*input1!R186)</f>
        <v>396</v>
      </c>
      <c r="S186" s="31">
        <f>IF(S$8="","",'input rate-base'!S186*input1!S186)</f>
        <v>7260</v>
      </c>
      <c r="T186" s="31">
        <f>IF(T$8="","",'input rate-base'!T186*input1!T186)</f>
        <v>220</v>
      </c>
      <c r="U186" s="31">
        <f>IF(U$8="","",'input rate-base'!U186*input1!U186)</f>
        <v>132</v>
      </c>
      <c r="V186" s="31">
        <f>IF(V$8="","",'input rate-base'!V186*input1!V186)</f>
        <v>264</v>
      </c>
      <c r="W186" s="31">
        <f>IF(W$8="","",'input rate-base'!W186*input1!W186)</f>
        <v>2025</v>
      </c>
      <c r="X186" s="31">
        <f>IF(X$8="","",'input rate-base'!X186*input1!X186)</f>
        <v>1350</v>
      </c>
      <c r="Y186" s="31">
        <f>IF(Y$8="","",'input rate-base'!Y186*input1!Y186)</f>
        <v>2025</v>
      </c>
      <c r="Z186" s="31">
        <f>IF(Z$8="","",'input rate-base'!Z186*input1!Z186)</f>
        <v>450</v>
      </c>
      <c r="AA186" s="31">
        <f>IF(AA$8="","",'input rate-base'!AA186*input1!AA186)</f>
        <v>1000</v>
      </c>
      <c r="AB186" s="31">
        <f>IF(AB$8="","",'input rate-base'!AB186*input1!AB186)</f>
        <v>0</v>
      </c>
      <c r="AC186" s="31" t="str">
        <f>IF(AC$8="","",'input rate-base'!AC186*input1!AC186)</f>
        <v/>
      </c>
      <c r="AD186" s="31" t="str">
        <f>IF(AD$8="","",'input rate-base'!AD186*input1!AD186)</f>
        <v/>
      </c>
      <c r="AE186" s="31" t="str">
        <f>IF(AE$8="","",'input rate-base'!AE186*input1!AE186)</f>
        <v/>
      </c>
      <c r="AF186" s="31" t="str">
        <f>IF(AF$8="","",'input rate-base'!AF186*input1!AF186)</f>
        <v/>
      </c>
      <c r="AG186" s="31" t="str">
        <f>IF(AG$8="","",'input rate-base'!AG186*input1!AG186)</f>
        <v/>
      </c>
      <c r="AH186" s="31" t="str">
        <f>IF(AH$8="","",'input rate-base'!AH186*input1!AH186)</f>
        <v/>
      </c>
      <c r="AI186" s="31" t="str">
        <f>IF(AI$8="","",'input rate-base'!AI186*input1!AI186)</f>
        <v/>
      </c>
      <c r="AJ186" s="31" t="str">
        <f>IF(AJ$8="","",'input rate-base'!AJ186*input1!AJ186)</f>
        <v/>
      </c>
      <c r="AK186" s="31" t="str">
        <f>IF(AK$8="","",'input rate-base'!AK186*input1!AK186)</f>
        <v/>
      </c>
      <c r="AL186" s="31" t="str">
        <f>IF(AL$8="","",'input rate-base'!AL186*input1!AL186)</f>
        <v/>
      </c>
      <c r="AM186" s="31" t="str">
        <f>IF(AM$8="","",'input rate-base'!AM186*input1!AM186)</f>
        <v/>
      </c>
      <c r="AN186" s="31" t="str">
        <f>IF(AN$8="","",'input rate-base'!AN186*input1!AN186)</f>
        <v/>
      </c>
      <c r="AO186" s="31" t="str">
        <f>IF(AO$8="","",'input rate-base'!AO186*input1!AO186)</f>
        <v/>
      </c>
      <c r="AP186" s="31" t="str">
        <f>IF(AP$8="","",'input rate-base'!AP186*input1!AP186)</f>
        <v/>
      </c>
      <c r="AQ186" s="31" t="str">
        <f>IF(AQ$8="","",'input rate-base'!AQ186*input1!AQ186)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rate-base'!D187*input1!D187)</f>
        <v>6582165</v>
      </c>
      <c r="E187" s="31">
        <f>IF(E$8="","",'input rate-base'!E187*input1!E187)</f>
        <v>26280</v>
      </c>
      <c r="F187" s="31">
        <f>IF(F$8="","",'input rate-base'!F187*input1!F187)</f>
        <v>252405</v>
      </c>
      <c r="G187" s="31">
        <f>IF(G$8="","",'input rate-base'!G187*input1!G187)</f>
        <v>579150</v>
      </c>
      <c r="H187" s="31">
        <f>IF(H$8="","",'input rate-base'!H187*input1!H187)</f>
        <v>2628</v>
      </c>
      <c r="I187" s="31">
        <f>IF(I$8="","",'input rate-base'!I187*input1!I187)</f>
        <v>866448</v>
      </c>
      <c r="J187" s="31">
        <f>IF(J$8="","",'input rate-base'!J187*input1!J187)</f>
        <v>1452</v>
      </c>
      <c r="K187" s="31">
        <f>IF(K$8="","",'input rate-base'!K187*input1!K187)</f>
        <v>3784</v>
      </c>
      <c r="L187" s="31">
        <f>IF(L$8="","",'input rate-base'!L187*input1!L187)</f>
        <v>44836</v>
      </c>
      <c r="M187" s="31">
        <f>IF(M$8="","",'input rate-base'!M187*input1!M187)</f>
        <v>54225</v>
      </c>
      <c r="N187" s="31">
        <f>IF(N$8="","",'input rate-base'!N187*input1!N187)</f>
        <v>2475</v>
      </c>
      <c r="O187" s="31">
        <f>IF(O$8="","",'input rate-base'!O187*input1!O187)</f>
        <v>9900</v>
      </c>
      <c r="P187" s="31">
        <f>IF(P$8="","",'input rate-base'!P187*input1!P187)</f>
        <v>0</v>
      </c>
      <c r="Q187" s="31">
        <f>IF(Q$8="","",'input rate-base'!Q187*input1!Q187)</f>
        <v>25000</v>
      </c>
      <c r="R187" s="31">
        <f>IF(R$8="","",'input rate-base'!R187*input1!R187)</f>
        <v>396</v>
      </c>
      <c r="S187" s="31">
        <f>IF(S$8="","",'input rate-base'!S187*input1!S187)</f>
        <v>7260</v>
      </c>
      <c r="T187" s="31">
        <f>IF(T$8="","",'input rate-base'!T187*input1!T187)</f>
        <v>220</v>
      </c>
      <c r="U187" s="31">
        <f>IF(U$8="","",'input rate-base'!U187*input1!U187)</f>
        <v>132</v>
      </c>
      <c r="V187" s="31">
        <f>IF(V$8="","",'input rate-base'!V187*input1!V187)</f>
        <v>264</v>
      </c>
      <c r="W187" s="31">
        <f>IF(W$8="","",'input rate-base'!W187*input1!W187)</f>
        <v>2025</v>
      </c>
      <c r="X187" s="31">
        <f>IF(X$8="","",'input rate-base'!X187*input1!X187)</f>
        <v>1350</v>
      </c>
      <c r="Y187" s="31">
        <f>IF(Y$8="","",'input rate-base'!Y187*input1!Y187)</f>
        <v>2025</v>
      </c>
      <c r="Z187" s="31">
        <f>IF(Z$8="","",'input rate-base'!Z187*input1!Z187)</f>
        <v>450</v>
      </c>
      <c r="AA187" s="31">
        <f>IF(AA$8="","",'input rate-base'!AA187*input1!AA187)</f>
        <v>1000</v>
      </c>
      <c r="AB187" s="31">
        <f>IF(AB$8="","",'input rate-base'!AB187*input1!AB187)</f>
        <v>0</v>
      </c>
      <c r="AC187" s="31" t="str">
        <f>IF(AC$8="","",'input rate-base'!AC187*input1!AC187)</f>
        <v/>
      </c>
      <c r="AD187" s="31" t="str">
        <f>IF(AD$8="","",'input rate-base'!AD187*input1!AD187)</f>
        <v/>
      </c>
      <c r="AE187" s="31" t="str">
        <f>IF(AE$8="","",'input rate-base'!AE187*input1!AE187)</f>
        <v/>
      </c>
      <c r="AF187" s="31" t="str">
        <f>IF(AF$8="","",'input rate-base'!AF187*input1!AF187)</f>
        <v/>
      </c>
      <c r="AG187" s="31" t="str">
        <f>IF(AG$8="","",'input rate-base'!AG187*input1!AG187)</f>
        <v/>
      </c>
      <c r="AH187" s="31" t="str">
        <f>IF(AH$8="","",'input rate-base'!AH187*input1!AH187)</f>
        <v/>
      </c>
      <c r="AI187" s="31" t="str">
        <f>IF(AI$8="","",'input rate-base'!AI187*input1!AI187)</f>
        <v/>
      </c>
      <c r="AJ187" s="31" t="str">
        <f>IF(AJ$8="","",'input rate-base'!AJ187*input1!AJ187)</f>
        <v/>
      </c>
      <c r="AK187" s="31" t="str">
        <f>IF(AK$8="","",'input rate-base'!AK187*input1!AK187)</f>
        <v/>
      </c>
      <c r="AL187" s="31" t="str">
        <f>IF(AL$8="","",'input rate-base'!AL187*input1!AL187)</f>
        <v/>
      </c>
      <c r="AM187" s="31" t="str">
        <f>IF(AM$8="","",'input rate-base'!AM187*input1!AM187)</f>
        <v/>
      </c>
      <c r="AN187" s="31" t="str">
        <f>IF(AN$8="","",'input rate-base'!AN187*input1!AN187)</f>
        <v/>
      </c>
      <c r="AO187" s="31" t="str">
        <f>IF(AO$8="","",'input rate-base'!AO187*input1!AO187)</f>
        <v/>
      </c>
      <c r="AP187" s="31" t="str">
        <f>IF(AP$8="","",'input rate-base'!AP187*input1!AP187)</f>
        <v/>
      </c>
      <c r="AQ187" s="31" t="str">
        <f>IF(AQ$8="","",'input rate-base'!AQ187*input1!AQ187)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rate-base'!D188*input1!D188)</f>
        <v>6584835</v>
      </c>
      <c r="E188" s="31">
        <f>IF(E$8="","",'input rate-base'!E188*input1!E188)</f>
        <v>26070</v>
      </c>
      <c r="F188" s="31">
        <f>IF(F$8="","",'input rate-base'!F188*input1!F188)</f>
        <v>252405</v>
      </c>
      <c r="G188" s="31">
        <f>IF(G$8="","",'input rate-base'!G188*input1!G188)</f>
        <v>579276</v>
      </c>
      <c r="H188" s="31">
        <f>IF(H$8="","",'input rate-base'!H188*input1!H188)</f>
        <v>2628</v>
      </c>
      <c r="I188" s="31">
        <f>IF(I$8="","",'input rate-base'!I188*input1!I188)</f>
        <v>866712</v>
      </c>
      <c r="J188" s="31">
        <f>IF(J$8="","",'input rate-base'!J188*input1!J188)</f>
        <v>1452</v>
      </c>
      <c r="K188" s="31">
        <f>IF(K$8="","",'input rate-base'!K188*input1!K188)</f>
        <v>3784</v>
      </c>
      <c r="L188" s="31">
        <f>IF(L$8="","",'input rate-base'!L188*input1!L188)</f>
        <v>44968</v>
      </c>
      <c r="M188" s="31">
        <f>IF(M$8="","",'input rate-base'!M188*input1!M188)</f>
        <v>54225</v>
      </c>
      <c r="N188" s="31">
        <f>IF(N$8="","",'input rate-base'!N188*input1!N188)</f>
        <v>2475</v>
      </c>
      <c r="O188" s="31">
        <f>IF(O$8="","",'input rate-base'!O188*input1!O188)</f>
        <v>9900</v>
      </c>
      <c r="P188" s="31">
        <f>IF(P$8="","",'input rate-base'!P188*input1!P188)</f>
        <v>0</v>
      </c>
      <c r="Q188" s="31">
        <f>IF(Q$8="","",'input rate-base'!Q188*input1!Q188)</f>
        <v>25000</v>
      </c>
      <c r="R188" s="31">
        <f>IF(R$8="","",'input rate-base'!R188*input1!R188)</f>
        <v>396</v>
      </c>
      <c r="S188" s="31">
        <f>IF(S$8="","",'input rate-base'!S188*input1!S188)</f>
        <v>7260</v>
      </c>
      <c r="T188" s="31">
        <f>IF(T$8="","",'input rate-base'!T188*input1!T188)</f>
        <v>220</v>
      </c>
      <c r="U188" s="31">
        <f>IF(U$8="","",'input rate-base'!U188*input1!U188)</f>
        <v>132</v>
      </c>
      <c r="V188" s="31">
        <f>IF(V$8="","",'input rate-base'!V188*input1!V188)</f>
        <v>264</v>
      </c>
      <c r="W188" s="31">
        <f>IF(W$8="","",'input rate-base'!W188*input1!W188)</f>
        <v>2025</v>
      </c>
      <c r="X188" s="31">
        <f>IF(X$8="","",'input rate-base'!X188*input1!X188)</f>
        <v>1350</v>
      </c>
      <c r="Y188" s="31">
        <f>IF(Y$8="","",'input rate-base'!Y188*input1!Y188)</f>
        <v>2025</v>
      </c>
      <c r="Z188" s="31">
        <f>IF(Z$8="","",'input rate-base'!Z188*input1!Z188)</f>
        <v>450</v>
      </c>
      <c r="AA188" s="31">
        <f>IF(AA$8="","",'input rate-base'!AA188*input1!AA188)</f>
        <v>1000</v>
      </c>
      <c r="AB188" s="31">
        <f>IF(AB$8="","",'input rate-base'!AB188*input1!AB188)</f>
        <v>0</v>
      </c>
      <c r="AC188" s="31" t="str">
        <f>IF(AC$8="","",'input rate-base'!AC188*input1!AC188)</f>
        <v/>
      </c>
      <c r="AD188" s="31" t="str">
        <f>IF(AD$8="","",'input rate-base'!AD188*input1!AD188)</f>
        <v/>
      </c>
      <c r="AE188" s="31" t="str">
        <f>IF(AE$8="","",'input rate-base'!AE188*input1!AE188)</f>
        <v/>
      </c>
      <c r="AF188" s="31" t="str">
        <f>IF(AF$8="","",'input rate-base'!AF188*input1!AF188)</f>
        <v/>
      </c>
      <c r="AG188" s="31" t="str">
        <f>IF(AG$8="","",'input rate-base'!AG188*input1!AG188)</f>
        <v/>
      </c>
      <c r="AH188" s="31" t="str">
        <f>IF(AH$8="","",'input rate-base'!AH188*input1!AH188)</f>
        <v/>
      </c>
      <c r="AI188" s="31" t="str">
        <f>IF(AI$8="","",'input rate-base'!AI188*input1!AI188)</f>
        <v/>
      </c>
      <c r="AJ188" s="31" t="str">
        <f>IF(AJ$8="","",'input rate-base'!AJ188*input1!AJ188)</f>
        <v/>
      </c>
      <c r="AK188" s="31" t="str">
        <f>IF(AK$8="","",'input rate-base'!AK188*input1!AK188)</f>
        <v/>
      </c>
      <c r="AL188" s="31" t="str">
        <f>IF(AL$8="","",'input rate-base'!AL188*input1!AL188)</f>
        <v/>
      </c>
      <c r="AM188" s="31" t="str">
        <f>IF(AM$8="","",'input rate-base'!AM188*input1!AM188)</f>
        <v/>
      </c>
      <c r="AN188" s="31" t="str">
        <f>IF(AN$8="","",'input rate-base'!AN188*input1!AN188)</f>
        <v/>
      </c>
      <c r="AO188" s="31" t="str">
        <f>IF(AO$8="","",'input rate-base'!AO188*input1!AO188)</f>
        <v/>
      </c>
      <c r="AP188" s="31" t="str">
        <f>IF(AP$8="","",'input rate-base'!AP188*input1!AP188)</f>
        <v/>
      </c>
      <c r="AQ188" s="31" t="str">
        <f>IF(AQ$8="","",'input rate-base'!AQ188*input1!AQ188)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rate-base'!D189*input1!D189)</f>
        <v>6591885</v>
      </c>
      <c r="E189" s="31">
        <f>IF(E$8="","",'input rate-base'!E189*input1!E189)</f>
        <v>25860</v>
      </c>
      <c r="F189" s="31">
        <f>IF(F$8="","",'input rate-base'!F189*input1!F189)</f>
        <v>252405</v>
      </c>
      <c r="G189" s="31">
        <f>IF(G$8="","",'input rate-base'!G189*input1!G189)</f>
        <v>579636</v>
      </c>
      <c r="H189" s="31">
        <f>IF(H$8="","",'input rate-base'!H189*input1!H189)</f>
        <v>2628</v>
      </c>
      <c r="I189" s="31">
        <f>IF(I$8="","",'input rate-base'!I189*input1!I189)</f>
        <v>867460</v>
      </c>
      <c r="J189" s="31">
        <f>IF(J$8="","",'input rate-base'!J189*input1!J189)</f>
        <v>1452</v>
      </c>
      <c r="K189" s="31">
        <f>IF(K$8="","",'input rate-base'!K189*input1!K189)</f>
        <v>3784</v>
      </c>
      <c r="L189" s="31">
        <f>IF(L$8="","",'input rate-base'!L189*input1!L189)</f>
        <v>45144</v>
      </c>
      <c r="M189" s="31">
        <f>IF(M$8="","",'input rate-base'!M189*input1!M189)</f>
        <v>54450</v>
      </c>
      <c r="N189" s="31">
        <f>IF(N$8="","",'input rate-base'!N189*input1!N189)</f>
        <v>2475</v>
      </c>
      <c r="O189" s="31">
        <f>IF(O$8="","",'input rate-base'!O189*input1!O189)</f>
        <v>9900</v>
      </c>
      <c r="P189" s="31">
        <f>IF(P$8="","",'input rate-base'!P189*input1!P189)</f>
        <v>0</v>
      </c>
      <c r="Q189" s="31">
        <f>IF(Q$8="","",'input rate-base'!Q189*input1!Q189)</f>
        <v>25000</v>
      </c>
      <c r="R189" s="31">
        <f>IF(R$8="","",'input rate-base'!R189*input1!R189)</f>
        <v>396</v>
      </c>
      <c r="S189" s="31">
        <f>IF(S$8="","",'input rate-base'!S189*input1!S189)</f>
        <v>7260</v>
      </c>
      <c r="T189" s="31">
        <f>IF(T$8="","",'input rate-base'!T189*input1!T189)</f>
        <v>220</v>
      </c>
      <c r="U189" s="31">
        <f>IF(U$8="","",'input rate-base'!U189*input1!U189)</f>
        <v>132</v>
      </c>
      <c r="V189" s="31">
        <f>IF(V$8="","",'input rate-base'!V189*input1!V189)</f>
        <v>264</v>
      </c>
      <c r="W189" s="31">
        <f>IF(W$8="","",'input rate-base'!W189*input1!W189)</f>
        <v>2025</v>
      </c>
      <c r="X189" s="31">
        <f>IF(X$8="","",'input rate-base'!X189*input1!X189)</f>
        <v>1350</v>
      </c>
      <c r="Y189" s="31">
        <f>IF(Y$8="","",'input rate-base'!Y189*input1!Y189)</f>
        <v>2025</v>
      </c>
      <c r="Z189" s="31">
        <f>IF(Z$8="","",'input rate-base'!Z189*input1!Z189)</f>
        <v>450</v>
      </c>
      <c r="AA189" s="31">
        <f>IF(AA$8="","",'input rate-base'!AA189*input1!AA189)</f>
        <v>1000</v>
      </c>
      <c r="AB189" s="31">
        <f>IF(AB$8="","",'input rate-base'!AB189*input1!AB189)</f>
        <v>0</v>
      </c>
      <c r="AC189" s="31" t="str">
        <f>IF(AC$8="","",'input rate-base'!AC189*input1!AC189)</f>
        <v/>
      </c>
      <c r="AD189" s="31" t="str">
        <f>IF(AD$8="","",'input rate-base'!AD189*input1!AD189)</f>
        <v/>
      </c>
      <c r="AE189" s="31" t="str">
        <f>IF(AE$8="","",'input rate-base'!AE189*input1!AE189)</f>
        <v/>
      </c>
      <c r="AF189" s="31" t="str">
        <f>IF(AF$8="","",'input rate-base'!AF189*input1!AF189)</f>
        <v/>
      </c>
      <c r="AG189" s="31" t="str">
        <f>IF(AG$8="","",'input rate-base'!AG189*input1!AG189)</f>
        <v/>
      </c>
      <c r="AH189" s="31" t="str">
        <f>IF(AH$8="","",'input rate-base'!AH189*input1!AH189)</f>
        <v/>
      </c>
      <c r="AI189" s="31" t="str">
        <f>IF(AI$8="","",'input rate-base'!AI189*input1!AI189)</f>
        <v/>
      </c>
      <c r="AJ189" s="31" t="str">
        <f>IF(AJ$8="","",'input rate-base'!AJ189*input1!AJ189)</f>
        <v/>
      </c>
      <c r="AK189" s="31" t="str">
        <f>IF(AK$8="","",'input rate-base'!AK189*input1!AK189)</f>
        <v/>
      </c>
      <c r="AL189" s="31" t="str">
        <f>IF(AL$8="","",'input rate-base'!AL189*input1!AL189)</f>
        <v/>
      </c>
      <c r="AM189" s="31" t="str">
        <f>IF(AM$8="","",'input rate-base'!AM189*input1!AM189)</f>
        <v/>
      </c>
      <c r="AN189" s="31" t="str">
        <f>IF(AN$8="","",'input rate-base'!AN189*input1!AN189)</f>
        <v/>
      </c>
      <c r="AO189" s="31" t="str">
        <f>IF(AO$8="","",'input rate-base'!AO189*input1!AO189)</f>
        <v/>
      </c>
      <c r="AP189" s="31" t="str">
        <f>IF(AP$8="","",'input rate-base'!AP189*input1!AP189)</f>
        <v/>
      </c>
      <c r="AQ189" s="31" t="str">
        <f>IF(AQ$8="","",'input rate-base'!AQ189*input1!AQ189)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rate-base'!D190*input1!D190)</f>
        <v>6598260</v>
      </c>
      <c r="E190" s="31">
        <f>IF(E$8="","",'input rate-base'!E190*input1!E190)</f>
        <v>25650</v>
      </c>
      <c r="F190" s="31">
        <f>IF(F$8="","",'input rate-base'!F190*input1!F190)</f>
        <v>252405</v>
      </c>
      <c r="G190" s="31">
        <f>IF(G$8="","",'input rate-base'!G190*input1!G190)</f>
        <v>579978</v>
      </c>
      <c r="H190" s="31">
        <f>IF(H$8="","",'input rate-base'!H190*input1!H190)</f>
        <v>2628</v>
      </c>
      <c r="I190" s="31">
        <f>IF(I$8="","",'input rate-base'!I190*input1!I190)</f>
        <v>868252</v>
      </c>
      <c r="J190" s="31">
        <f>IF(J$8="","",'input rate-base'!J190*input1!J190)</f>
        <v>1452</v>
      </c>
      <c r="K190" s="31">
        <f>IF(K$8="","",'input rate-base'!K190*input1!K190)</f>
        <v>3784</v>
      </c>
      <c r="L190" s="31">
        <f>IF(L$8="","",'input rate-base'!L190*input1!L190)</f>
        <v>45276</v>
      </c>
      <c r="M190" s="31">
        <f>IF(M$8="","",'input rate-base'!M190*input1!M190)</f>
        <v>54450</v>
      </c>
      <c r="N190" s="31">
        <f>IF(N$8="","",'input rate-base'!N190*input1!N190)</f>
        <v>2475</v>
      </c>
      <c r="O190" s="31">
        <f>IF(O$8="","",'input rate-base'!O190*input1!O190)</f>
        <v>9900</v>
      </c>
      <c r="P190" s="31">
        <f>IF(P$8="","",'input rate-base'!P190*input1!P190)</f>
        <v>0</v>
      </c>
      <c r="Q190" s="31">
        <f>IF(Q$8="","",'input rate-base'!Q190*input1!Q190)</f>
        <v>25000</v>
      </c>
      <c r="R190" s="31">
        <f>IF(R$8="","",'input rate-base'!R190*input1!R190)</f>
        <v>396</v>
      </c>
      <c r="S190" s="31">
        <f>IF(S$8="","",'input rate-base'!S190*input1!S190)</f>
        <v>7260</v>
      </c>
      <c r="T190" s="31">
        <f>IF(T$8="","",'input rate-base'!T190*input1!T190)</f>
        <v>220</v>
      </c>
      <c r="U190" s="31">
        <f>IF(U$8="","",'input rate-base'!U190*input1!U190)</f>
        <v>132</v>
      </c>
      <c r="V190" s="31">
        <f>IF(V$8="","",'input rate-base'!V190*input1!V190)</f>
        <v>264</v>
      </c>
      <c r="W190" s="31">
        <f>IF(W$8="","",'input rate-base'!W190*input1!W190)</f>
        <v>2025</v>
      </c>
      <c r="X190" s="31">
        <f>IF(X$8="","",'input rate-base'!X190*input1!X190)</f>
        <v>1350</v>
      </c>
      <c r="Y190" s="31">
        <f>IF(Y$8="","",'input rate-base'!Y190*input1!Y190)</f>
        <v>2025</v>
      </c>
      <c r="Z190" s="31">
        <f>IF(Z$8="","",'input rate-base'!Z190*input1!Z190)</f>
        <v>450</v>
      </c>
      <c r="AA190" s="31">
        <f>IF(AA$8="","",'input rate-base'!AA190*input1!AA190)</f>
        <v>1000</v>
      </c>
      <c r="AB190" s="31">
        <f>IF(AB$8="","",'input rate-base'!AB190*input1!AB190)</f>
        <v>0</v>
      </c>
      <c r="AC190" s="31" t="str">
        <f>IF(AC$8="","",'input rate-base'!AC190*input1!AC190)</f>
        <v/>
      </c>
      <c r="AD190" s="31" t="str">
        <f>IF(AD$8="","",'input rate-base'!AD190*input1!AD190)</f>
        <v/>
      </c>
      <c r="AE190" s="31" t="str">
        <f>IF(AE$8="","",'input rate-base'!AE190*input1!AE190)</f>
        <v/>
      </c>
      <c r="AF190" s="31" t="str">
        <f>IF(AF$8="","",'input rate-base'!AF190*input1!AF190)</f>
        <v/>
      </c>
      <c r="AG190" s="31" t="str">
        <f>IF(AG$8="","",'input rate-base'!AG190*input1!AG190)</f>
        <v/>
      </c>
      <c r="AH190" s="31" t="str">
        <f>IF(AH$8="","",'input rate-base'!AH190*input1!AH190)</f>
        <v/>
      </c>
      <c r="AI190" s="31" t="str">
        <f>IF(AI$8="","",'input rate-base'!AI190*input1!AI190)</f>
        <v/>
      </c>
      <c r="AJ190" s="31" t="str">
        <f>IF(AJ$8="","",'input rate-base'!AJ190*input1!AJ190)</f>
        <v/>
      </c>
      <c r="AK190" s="31" t="str">
        <f>IF(AK$8="","",'input rate-base'!AK190*input1!AK190)</f>
        <v/>
      </c>
      <c r="AL190" s="31" t="str">
        <f>IF(AL$8="","",'input rate-base'!AL190*input1!AL190)</f>
        <v/>
      </c>
      <c r="AM190" s="31" t="str">
        <f>IF(AM$8="","",'input rate-base'!AM190*input1!AM190)</f>
        <v/>
      </c>
      <c r="AN190" s="31" t="str">
        <f>IF(AN$8="","",'input rate-base'!AN190*input1!AN190)</f>
        <v/>
      </c>
      <c r="AO190" s="31" t="str">
        <f>IF(AO$8="","",'input rate-base'!AO190*input1!AO190)</f>
        <v/>
      </c>
      <c r="AP190" s="31" t="str">
        <f>IF(AP$8="","",'input rate-base'!AP190*input1!AP190)</f>
        <v/>
      </c>
      <c r="AQ190" s="31" t="str">
        <f>IF(AQ$8="","",'input rate-base'!AQ190*input1!AQ190)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rate-base'!D191*input1!D191)</f>
        <v>6603840</v>
      </c>
      <c r="E191" s="31">
        <f>IF(E$8="","",'input rate-base'!E191*input1!E191)</f>
        <v>25440</v>
      </c>
      <c r="F191" s="31">
        <f>IF(F$8="","",'input rate-base'!F191*input1!F191)</f>
        <v>252405</v>
      </c>
      <c r="G191" s="31">
        <f>IF(G$8="","",'input rate-base'!G191*input1!G191)</f>
        <v>580248</v>
      </c>
      <c r="H191" s="31">
        <f>IF(H$8="","",'input rate-base'!H191*input1!H191)</f>
        <v>2628</v>
      </c>
      <c r="I191" s="31">
        <f>IF(I$8="","",'input rate-base'!I191*input1!I191)</f>
        <v>868824</v>
      </c>
      <c r="J191" s="31">
        <f>IF(J$8="","",'input rate-base'!J191*input1!J191)</f>
        <v>1452</v>
      </c>
      <c r="K191" s="31">
        <f>IF(K$8="","",'input rate-base'!K191*input1!K191)</f>
        <v>3784</v>
      </c>
      <c r="L191" s="31">
        <f>IF(L$8="","",'input rate-base'!L191*input1!L191)</f>
        <v>45408</v>
      </c>
      <c r="M191" s="31">
        <f>IF(M$8="","",'input rate-base'!M191*input1!M191)</f>
        <v>54900</v>
      </c>
      <c r="N191" s="31">
        <f>IF(N$8="","",'input rate-base'!N191*input1!N191)</f>
        <v>2475</v>
      </c>
      <c r="O191" s="31">
        <f>IF(O$8="","",'input rate-base'!O191*input1!O191)</f>
        <v>9900</v>
      </c>
      <c r="P191" s="31">
        <f>IF(P$8="","",'input rate-base'!P191*input1!P191)</f>
        <v>0</v>
      </c>
      <c r="Q191" s="31">
        <f>IF(Q$8="","",'input rate-base'!Q191*input1!Q191)</f>
        <v>25000</v>
      </c>
      <c r="R191" s="31">
        <f>IF(R$8="","",'input rate-base'!R191*input1!R191)</f>
        <v>396</v>
      </c>
      <c r="S191" s="31">
        <f>IF(S$8="","",'input rate-base'!S191*input1!S191)</f>
        <v>7304</v>
      </c>
      <c r="T191" s="31">
        <f>IF(T$8="","",'input rate-base'!T191*input1!T191)</f>
        <v>220</v>
      </c>
      <c r="U191" s="31">
        <f>IF(U$8="","",'input rate-base'!U191*input1!U191)</f>
        <v>132</v>
      </c>
      <c r="V191" s="31">
        <f>IF(V$8="","",'input rate-base'!V191*input1!V191)</f>
        <v>264</v>
      </c>
      <c r="W191" s="31">
        <f>IF(W$8="","",'input rate-base'!W191*input1!W191)</f>
        <v>2025</v>
      </c>
      <c r="X191" s="31">
        <f>IF(X$8="","",'input rate-base'!X191*input1!X191)</f>
        <v>1350</v>
      </c>
      <c r="Y191" s="31">
        <f>IF(Y$8="","",'input rate-base'!Y191*input1!Y191)</f>
        <v>2025</v>
      </c>
      <c r="Z191" s="31">
        <f>IF(Z$8="","",'input rate-base'!Z191*input1!Z191)</f>
        <v>450</v>
      </c>
      <c r="AA191" s="31">
        <f>IF(AA$8="","",'input rate-base'!AA191*input1!AA191)</f>
        <v>1000</v>
      </c>
      <c r="AB191" s="31">
        <f>IF(AB$8="","",'input rate-base'!AB191*input1!AB191)</f>
        <v>0</v>
      </c>
      <c r="AC191" s="31" t="str">
        <f>IF(AC$8="","",'input rate-base'!AC191*input1!AC191)</f>
        <v/>
      </c>
      <c r="AD191" s="31" t="str">
        <f>IF(AD$8="","",'input rate-base'!AD191*input1!AD191)</f>
        <v/>
      </c>
      <c r="AE191" s="31" t="str">
        <f>IF(AE$8="","",'input rate-base'!AE191*input1!AE191)</f>
        <v/>
      </c>
      <c r="AF191" s="31" t="str">
        <f>IF(AF$8="","",'input rate-base'!AF191*input1!AF191)</f>
        <v/>
      </c>
      <c r="AG191" s="31" t="str">
        <f>IF(AG$8="","",'input rate-base'!AG191*input1!AG191)</f>
        <v/>
      </c>
      <c r="AH191" s="31" t="str">
        <f>IF(AH$8="","",'input rate-base'!AH191*input1!AH191)</f>
        <v/>
      </c>
      <c r="AI191" s="31" t="str">
        <f>IF(AI$8="","",'input rate-base'!AI191*input1!AI191)</f>
        <v/>
      </c>
      <c r="AJ191" s="31" t="str">
        <f>IF(AJ$8="","",'input rate-base'!AJ191*input1!AJ191)</f>
        <v/>
      </c>
      <c r="AK191" s="31" t="str">
        <f>IF(AK$8="","",'input rate-base'!AK191*input1!AK191)</f>
        <v/>
      </c>
      <c r="AL191" s="31" t="str">
        <f>IF(AL$8="","",'input rate-base'!AL191*input1!AL191)</f>
        <v/>
      </c>
      <c r="AM191" s="31" t="str">
        <f>IF(AM$8="","",'input rate-base'!AM191*input1!AM191)</f>
        <v/>
      </c>
      <c r="AN191" s="31" t="str">
        <f>IF(AN$8="","",'input rate-base'!AN191*input1!AN191)</f>
        <v/>
      </c>
      <c r="AO191" s="31" t="str">
        <f>IF(AO$8="","",'input rate-base'!AO191*input1!AO191)</f>
        <v/>
      </c>
      <c r="AP191" s="31" t="str">
        <f>IF(AP$8="","",'input rate-base'!AP191*input1!AP191)</f>
        <v/>
      </c>
      <c r="AQ191" s="31" t="str">
        <f>IF(AQ$8="","",'input rate-base'!AQ191*input1!AQ191)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rate-base'!D192*input1!D192)</f>
        <v>6609375</v>
      </c>
      <c r="E192" s="31">
        <f>IF(E$8="","",'input rate-base'!E192*input1!E192)</f>
        <v>25230</v>
      </c>
      <c r="F192" s="31">
        <f>IF(F$8="","",'input rate-base'!F192*input1!F192)</f>
        <v>252405</v>
      </c>
      <c r="G192" s="31">
        <f>IF(G$8="","",'input rate-base'!G192*input1!G192)</f>
        <v>580536</v>
      </c>
      <c r="H192" s="31">
        <f>IF(H$8="","",'input rate-base'!H192*input1!H192)</f>
        <v>2628</v>
      </c>
      <c r="I192" s="31">
        <f>IF(I$8="","",'input rate-base'!I192*input1!I192)</f>
        <v>869528</v>
      </c>
      <c r="J192" s="31">
        <f>IF(J$8="","",'input rate-base'!J192*input1!J192)</f>
        <v>1452</v>
      </c>
      <c r="K192" s="31">
        <f>IF(K$8="","",'input rate-base'!K192*input1!K192)</f>
        <v>3740</v>
      </c>
      <c r="L192" s="31">
        <f>IF(L$8="","",'input rate-base'!L192*input1!L192)</f>
        <v>45540</v>
      </c>
      <c r="M192" s="31">
        <f>IF(M$8="","",'input rate-base'!M192*input1!M192)</f>
        <v>54900</v>
      </c>
      <c r="N192" s="31">
        <f>IF(N$8="","",'input rate-base'!N192*input1!N192)</f>
        <v>2475</v>
      </c>
      <c r="O192" s="31">
        <f>IF(O$8="","",'input rate-base'!O192*input1!O192)</f>
        <v>9900</v>
      </c>
      <c r="P192" s="31">
        <f>IF(P$8="","",'input rate-base'!P192*input1!P192)</f>
        <v>0</v>
      </c>
      <c r="Q192" s="31">
        <f>IF(Q$8="","",'input rate-base'!Q192*input1!Q192)</f>
        <v>25000</v>
      </c>
      <c r="R192" s="31">
        <f>IF(R$8="","",'input rate-base'!R192*input1!R192)</f>
        <v>396</v>
      </c>
      <c r="S192" s="31">
        <f>IF(S$8="","",'input rate-base'!S192*input1!S192)</f>
        <v>7304</v>
      </c>
      <c r="T192" s="31">
        <f>IF(T$8="","",'input rate-base'!T192*input1!T192)</f>
        <v>220</v>
      </c>
      <c r="U192" s="31">
        <f>IF(U$8="","",'input rate-base'!U192*input1!U192)</f>
        <v>132</v>
      </c>
      <c r="V192" s="31">
        <f>IF(V$8="","",'input rate-base'!V192*input1!V192)</f>
        <v>264</v>
      </c>
      <c r="W192" s="31">
        <f>IF(W$8="","",'input rate-base'!W192*input1!W192)</f>
        <v>2025</v>
      </c>
      <c r="X192" s="31">
        <f>IF(X$8="","",'input rate-base'!X192*input1!X192)</f>
        <v>1350</v>
      </c>
      <c r="Y192" s="31">
        <f>IF(Y$8="","",'input rate-base'!Y192*input1!Y192)</f>
        <v>2025</v>
      </c>
      <c r="Z192" s="31">
        <f>IF(Z$8="","",'input rate-base'!Z192*input1!Z192)</f>
        <v>450</v>
      </c>
      <c r="AA192" s="31">
        <f>IF(AA$8="","",'input rate-base'!AA192*input1!AA192)</f>
        <v>1000</v>
      </c>
      <c r="AB192" s="31">
        <f>IF(AB$8="","",'input rate-base'!AB192*input1!AB192)</f>
        <v>0</v>
      </c>
      <c r="AC192" s="31" t="str">
        <f>IF(AC$8="","",'input rate-base'!AC192*input1!AC192)</f>
        <v/>
      </c>
      <c r="AD192" s="31" t="str">
        <f>IF(AD$8="","",'input rate-base'!AD192*input1!AD192)</f>
        <v/>
      </c>
      <c r="AE192" s="31" t="str">
        <f>IF(AE$8="","",'input rate-base'!AE192*input1!AE192)</f>
        <v/>
      </c>
      <c r="AF192" s="31" t="str">
        <f>IF(AF$8="","",'input rate-base'!AF192*input1!AF192)</f>
        <v/>
      </c>
      <c r="AG192" s="31" t="str">
        <f>IF(AG$8="","",'input rate-base'!AG192*input1!AG192)</f>
        <v/>
      </c>
      <c r="AH192" s="31" t="str">
        <f>IF(AH$8="","",'input rate-base'!AH192*input1!AH192)</f>
        <v/>
      </c>
      <c r="AI192" s="31" t="str">
        <f>IF(AI$8="","",'input rate-base'!AI192*input1!AI192)</f>
        <v/>
      </c>
      <c r="AJ192" s="31" t="str">
        <f>IF(AJ$8="","",'input rate-base'!AJ192*input1!AJ192)</f>
        <v/>
      </c>
      <c r="AK192" s="31" t="str">
        <f>IF(AK$8="","",'input rate-base'!AK192*input1!AK192)</f>
        <v/>
      </c>
      <c r="AL192" s="31" t="str">
        <f>IF(AL$8="","",'input rate-base'!AL192*input1!AL192)</f>
        <v/>
      </c>
      <c r="AM192" s="31" t="str">
        <f>IF(AM$8="","",'input rate-base'!AM192*input1!AM192)</f>
        <v/>
      </c>
      <c r="AN192" s="31" t="str">
        <f>IF(AN$8="","",'input rate-base'!AN192*input1!AN192)</f>
        <v/>
      </c>
      <c r="AO192" s="31" t="str">
        <f>IF(AO$8="","",'input rate-base'!AO192*input1!AO192)</f>
        <v/>
      </c>
      <c r="AP192" s="31" t="str">
        <f>IF(AP$8="","",'input rate-base'!AP192*input1!AP192)</f>
        <v/>
      </c>
      <c r="AQ192" s="31" t="str">
        <f>IF(AQ$8="","",'input rate-base'!AQ192*input1!AQ192)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rate-base'!D193*input1!D193)</f>
        <v>6614955</v>
      </c>
      <c r="E193" s="31">
        <f>IF(E$8="","",'input rate-base'!E193*input1!E193)</f>
        <v>25035</v>
      </c>
      <c r="F193" s="31">
        <f>IF(F$8="","",'input rate-base'!F193*input1!F193)</f>
        <v>252405</v>
      </c>
      <c r="G193" s="31">
        <f>IF(G$8="","",'input rate-base'!G193*input1!G193)</f>
        <v>580806</v>
      </c>
      <c r="H193" s="31">
        <f>IF(H$8="","",'input rate-base'!H193*input1!H193)</f>
        <v>2628</v>
      </c>
      <c r="I193" s="31">
        <f>IF(I$8="","",'input rate-base'!I193*input1!I193)</f>
        <v>870100</v>
      </c>
      <c r="J193" s="31">
        <f>IF(J$8="","",'input rate-base'!J193*input1!J193)</f>
        <v>1452</v>
      </c>
      <c r="K193" s="31">
        <f>IF(K$8="","",'input rate-base'!K193*input1!K193)</f>
        <v>3740</v>
      </c>
      <c r="L193" s="31">
        <f>IF(L$8="","",'input rate-base'!L193*input1!L193)</f>
        <v>45716</v>
      </c>
      <c r="M193" s="31">
        <f>IF(M$8="","",'input rate-base'!M193*input1!M193)</f>
        <v>55125</v>
      </c>
      <c r="N193" s="31">
        <f>IF(N$8="","",'input rate-base'!N193*input1!N193)</f>
        <v>2475</v>
      </c>
      <c r="O193" s="31">
        <f>IF(O$8="","",'input rate-base'!O193*input1!O193)</f>
        <v>9900</v>
      </c>
      <c r="P193" s="31">
        <f>IF(P$8="","",'input rate-base'!P193*input1!P193)</f>
        <v>0</v>
      </c>
      <c r="Q193" s="31">
        <f>IF(Q$8="","",'input rate-base'!Q193*input1!Q193)</f>
        <v>25000</v>
      </c>
      <c r="R193" s="31">
        <f>IF(R$8="","",'input rate-base'!R193*input1!R193)</f>
        <v>396</v>
      </c>
      <c r="S193" s="31">
        <f>IF(S$8="","",'input rate-base'!S193*input1!S193)</f>
        <v>7304</v>
      </c>
      <c r="T193" s="31">
        <f>IF(T$8="","",'input rate-base'!T193*input1!T193)</f>
        <v>220</v>
      </c>
      <c r="U193" s="31">
        <f>IF(U$8="","",'input rate-base'!U193*input1!U193)</f>
        <v>132</v>
      </c>
      <c r="V193" s="31">
        <f>IF(V$8="","",'input rate-base'!V193*input1!V193)</f>
        <v>264</v>
      </c>
      <c r="W193" s="31">
        <f>IF(W$8="","",'input rate-base'!W193*input1!W193)</f>
        <v>2025</v>
      </c>
      <c r="X193" s="31">
        <f>IF(X$8="","",'input rate-base'!X193*input1!X193)</f>
        <v>1350</v>
      </c>
      <c r="Y193" s="31">
        <f>IF(Y$8="","",'input rate-base'!Y193*input1!Y193)</f>
        <v>2025</v>
      </c>
      <c r="Z193" s="31">
        <f>IF(Z$8="","",'input rate-base'!Z193*input1!Z193)</f>
        <v>450</v>
      </c>
      <c r="AA193" s="31">
        <f>IF(AA$8="","",'input rate-base'!AA193*input1!AA193)</f>
        <v>1000</v>
      </c>
      <c r="AB193" s="31">
        <f>IF(AB$8="","",'input rate-base'!AB193*input1!AB193)</f>
        <v>0</v>
      </c>
      <c r="AC193" s="31" t="str">
        <f>IF(AC$8="","",'input rate-base'!AC193*input1!AC193)</f>
        <v/>
      </c>
      <c r="AD193" s="31" t="str">
        <f>IF(AD$8="","",'input rate-base'!AD193*input1!AD193)</f>
        <v/>
      </c>
      <c r="AE193" s="31" t="str">
        <f>IF(AE$8="","",'input rate-base'!AE193*input1!AE193)</f>
        <v/>
      </c>
      <c r="AF193" s="31" t="str">
        <f>IF(AF$8="","",'input rate-base'!AF193*input1!AF193)</f>
        <v/>
      </c>
      <c r="AG193" s="31" t="str">
        <f>IF(AG$8="","",'input rate-base'!AG193*input1!AG193)</f>
        <v/>
      </c>
      <c r="AH193" s="31" t="str">
        <f>IF(AH$8="","",'input rate-base'!AH193*input1!AH193)</f>
        <v/>
      </c>
      <c r="AI193" s="31" t="str">
        <f>IF(AI$8="","",'input rate-base'!AI193*input1!AI193)</f>
        <v/>
      </c>
      <c r="AJ193" s="31" t="str">
        <f>IF(AJ$8="","",'input rate-base'!AJ193*input1!AJ193)</f>
        <v/>
      </c>
      <c r="AK193" s="31" t="str">
        <f>IF(AK$8="","",'input rate-base'!AK193*input1!AK193)</f>
        <v/>
      </c>
      <c r="AL193" s="31" t="str">
        <f>IF(AL$8="","",'input rate-base'!AL193*input1!AL193)</f>
        <v/>
      </c>
      <c r="AM193" s="31" t="str">
        <f>IF(AM$8="","",'input rate-base'!AM193*input1!AM193)</f>
        <v/>
      </c>
      <c r="AN193" s="31" t="str">
        <f>IF(AN$8="","",'input rate-base'!AN193*input1!AN193)</f>
        <v/>
      </c>
      <c r="AO193" s="31" t="str">
        <f>IF(AO$8="","",'input rate-base'!AO193*input1!AO193)</f>
        <v/>
      </c>
      <c r="AP193" s="31" t="str">
        <f>IF(AP$8="","",'input rate-base'!AP193*input1!AP193)</f>
        <v/>
      </c>
      <c r="AQ193" s="31" t="str">
        <f>IF(AQ$8="","",'input rate-base'!AQ193*input1!AQ193)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rate-base'!D194*input1!D194)</f>
        <v>6622020</v>
      </c>
      <c r="E194" s="31">
        <f>IF(E$8="","",'input rate-base'!E194*input1!E194)</f>
        <v>24840</v>
      </c>
      <c r="F194" s="31">
        <f>IF(F$8="","",'input rate-base'!F194*input1!F194)</f>
        <v>252405</v>
      </c>
      <c r="G194" s="31">
        <f>IF(G$8="","",'input rate-base'!G194*input1!G194)</f>
        <v>581184</v>
      </c>
      <c r="H194" s="31">
        <f>IF(H$8="","",'input rate-base'!H194*input1!H194)</f>
        <v>2628</v>
      </c>
      <c r="I194" s="31">
        <f>IF(I$8="","",'input rate-base'!I194*input1!I194)</f>
        <v>870892</v>
      </c>
      <c r="J194" s="31">
        <f>IF(J$8="","",'input rate-base'!J194*input1!J194)</f>
        <v>1452</v>
      </c>
      <c r="K194" s="31">
        <f>IF(K$8="","",'input rate-base'!K194*input1!K194)</f>
        <v>3740</v>
      </c>
      <c r="L194" s="31">
        <f>IF(L$8="","",'input rate-base'!L194*input1!L194)</f>
        <v>45892</v>
      </c>
      <c r="M194" s="31">
        <f>IF(M$8="","",'input rate-base'!M194*input1!M194)</f>
        <v>55350</v>
      </c>
      <c r="N194" s="31">
        <f>IF(N$8="","",'input rate-base'!N194*input1!N194)</f>
        <v>2475</v>
      </c>
      <c r="O194" s="31">
        <f>IF(O$8="","",'input rate-base'!O194*input1!O194)</f>
        <v>9900</v>
      </c>
      <c r="P194" s="31">
        <f>IF(P$8="","",'input rate-base'!P194*input1!P194)</f>
        <v>0</v>
      </c>
      <c r="Q194" s="31">
        <f>IF(Q$8="","",'input rate-base'!Q194*input1!Q194)</f>
        <v>25000</v>
      </c>
      <c r="R194" s="31">
        <f>IF(R$8="","",'input rate-base'!R194*input1!R194)</f>
        <v>396</v>
      </c>
      <c r="S194" s="31">
        <f>IF(S$8="","",'input rate-base'!S194*input1!S194)</f>
        <v>7304</v>
      </c>
      <c r="T194" s="31">
        <f>IF(T$8="","",'input rate-base'!T194*input1!T194)</f>
        <v>220</v>
      </c>
      <c r="U194" s="31">
        <f>IF(U$8="","",'input rate-base'!U194*input1!U194)</f>
        <v>132</v>
      </c>
      <c r="V194" s="31">
        <f>IF(V$8="","",'input rate-base'!V194*input1!V194)</f>
        <v>264</v>
      </c>
      <c r="W194" s="31">
        <f>IF(W$8="","",'input rate-base'!W194*input1!W194)</f>
        <v>2025</v>
      </c>
      <c r="X194" s="31">
        <f>IF(X$8="","",'input rate-base'!X194*input1!X194)</f>
        <v>1350</v>
      </c>
      <c r="Y194" s="31">
        <f>IF(Y$8="","",'input rate-base'!Y194*input1!Y194)</f>
        <v>2025</v>
      </c>
      <c r="Z194" s="31">
        <f>IF(Z$8="","",'input rate-base'!Z194*input1!Z194)</f>
        <v>450</v>
      </c>
      <c r="AA194" s="31">
        <f>IF(AA$8="","",'input rate-base'!AA194*input1!AA194)</f>
        <v>1000</v>
      </c>
      <c r="AB194" s="31">
        <f>IF(AB$8="","",'input rate-base'!AB194*input1!AB194)</f>
        <v>0</v>
      </c>
      <c r="AC194" s="31" t="str">
        <f>IF(AC$8="","",'input rate-base'!AC194*input1!AC194)</f>
        <v/>
      </c>
      <c r="AD194" s="31" t="str">
        <f>IF(AD$8="","",'input rate-base'!AD194*input1!AD194)</f>
        <v/>
      </c>
      <c r="AE194" s="31" t="str">
        <f>IF(AE$8="","",'input rate-base'!AE194*input1!AE194)</f>
        <v/>
      </c>
      <c r="AF194" s="31" t="str">
        <f>IF(AF$8="","",'input rate-base'!AF194*input1!AF194)</f>
        <v/>
      </c>
      <c r="AG194" s="31" t="str">
        <f>IF(AG$8="","",'input rate-base'!AG194*input1!AG194)</f>
        <v/>
      </c>
      <c r="AH194" s="31" t="str">
        <f>IF(AH$8="","",'input rate-base'!AH194*input1!AH194)</f>
        <v/>
      </c>
      <c r="AI194" s="31" t="str">
        <f>IF(AI$8="","",'input rate-base'!AI194*input1!AI194)</f>
        <v/>
      </c>
      <c r="AJ194" s="31" t="str">
        <f>IF(AJ$8="","",'input rate-base'!AJ194*input1!AJ194)</f>
        <v/>
      </c>
      <c r="AK194" s="31" t="str">
        <f>IF(AK$8="","",'input rate-base'!AK194*input1!AK194)</f>
        <v/>
      </c>
      <c r="AL194" s="31" t="str">
        <f>IF(AL$8="","",'input rate-base'!AL194*input1!AL194)</f>
        <v/>
      </c>
      <c r="AM194" s="31" t="str">
        <f>IF(AM$8="","",'input rate-base'!AM194*input1!AM194)</f>
        <v/>
      </c>
      <c r="AN194" s="31" t="str">
        <f>IF(AN$8="","",'input rate-base'!AN194*input1!AN194)</f>
        <v/>
      </c>
      <c r="AO194" s="31" t="str">
        <f>IF(AO$8="","",'input rate-base'!AO194*input1!AO194)</f>
        <v/>
      </c>
      <c r="AP194" s="31" t="str">
        <f>IF(AP$8="","",'input rate-base'!AP194*input1!AP194)</f>
        <v/>
      </c>
      <c r="AQ194" s="31" t="str">
        <f>IF(AQ$8="","",'input rate-base'!AQ194*input1!AQ194)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rate-base'!D195*input1!D195)</f>
        <v>6627270</v>
      </c>
      <c r="E195" s="31">
        <f>IF(E$8="","",'input rate-base'!E195*input1!E195)</f>
        <v>24645</v>
      </c>
      <c r="F195" s="31">
        <f>IF(F$8="","",'input rate-base'!F195*input1!F195)</f>
        <v>252405</v>
      </c>
      <c r="G195" s="31">
        <f>IF(G$8="","",'input rate-base'!G195*input1!G195)</f>
        <v>581472</v>
      </c>
      <c r="H195" s="31">
        <f>IF(H$8="","",'input rate-base'!H195*input1!H195)</f>
        <v>2628</v>
      </c>
      <c r="I195" s="31">
        <f>IF(I$8="","",'input rate-base'!I195*input1!I195)</f>
        <v>871508</v>
      </c>
      <c r="J195" s="31">
        <f>IF(J$8="","",'input rate-base'!J195*input1!J195)</f>
        <v>1452</v>
      </c>
      <c r="K195" s="31">
        <f>IF(K$8="","",'input rate-base'!K195*input1!K195)</f>
        <v>3740</v>
      </c>
      <c r="L195" s="31">
        <f>IF(L$8="","",'input rate-base'!L195*input1!L195)</f>
        <v>46024</v>
      </c>
      <c r="M195" s="31">
        <f>IF(M$8="","",'input rate-base'!M195*input1!M195)</f>
        <v>55350</v>
      </c>
      <c r="N195" s="31">
        <f>IF(N$8="","",'input rate-base'!N195*input1!N195)</f>
        <v>2700</v>
      </c>
      <c r="O195" s="31">
        <f>IF(O$8="","",'input rate-base'!O195*input1!O195)</f>
        <v>9900</v>
      </c>
      <c r="P195" s="31">
        <f>IF(P$8="","",'input rate-base'!P195*input1!P195)</f>
        <v>0</v>
      </c>
      <c r="Q195" s="31">
        <f>IF(Q$8="","",'input rate-base'!Q195*input1!Q195)</f>
        <v>25000</v>
      </c>
      <c r="R195" s="31">
        <f>IF(R$8="","",'input rate-base'!R195*input1!R195)</f>
        <v>396</v>
      </c>
      <c r="S195" s="31">
        <f>IF(S$8="","",'input rate-base'!S195*input1!S195)</f>
        <v>7304</v>
      </c>
      <c r="T195" s="31">
        <f>IF(T$8="","",'input rate-base'!T195*input1!T195)</f>
        <v>220</v>
      </c>
      <c r="U195" s="31">
        <f>IF(U$8="","",'input rate-base'!U195*input1!U195)</f>
        <v>132</v>
      </c>
      <c r="V195" s="31">
        <f>IF(V$8="","",'input rate-base'!V195*input1!V195)</f>
        <v>264</v>
      </c>
      <c r="W195" s="31">
        <f>IF(W$8="","",'input rate-base'!W195*input1!W195)</f>
        <v>2025</v>
      </c>
      <c r="X195" s="31">
        <f>IF(X$8="","",'input rate-base'!X195*input1!X195)</f>
        <v>1350</v>
      </c>
      <c r="Y195" s="31">
        <f>IF(Y$8="","",'input rate-base'!Y195*input1!Y195)</f>
        <v>2025</v>
      </c>
      <c r="Z195" s="31">
        <f>IF(Z$8="","",'input rate-base'!Z195*input1!Z195)</f>
        <v>450</v>
      </c>
      <c r="AA195" s="31">
        <f>IF(AA$8="","",'input rate-base'!AA195*input1!AA195)</f>
        <v>1000</v>
      </c>
      <c r="AB195" s="31">
        <f>IF(AB$8="","",'input rate-base'!AB195*input1!AB195)</f>
        <v>0</v>
      </c>
      <c r="AC195" s="31" t="str">
        <f>IF(AC$8="","",'input rate-base'!AC195*input1!AC195)</f>
        <v/>
      </c>
      <c r="AD195" s="31" t="str">
        <f>IF(AD$8="","",'input rate-base'!AD195*input1!AD195)</f>
        <v/>
      </c>
      <c r="AE195" s="31" t="str">
        <f>IF(AE$8="","",'input rate-base'!AE195*input1!AE195)</f>
        <v/>
      </c>
      <c r="AF195" s="31" t="str">
        <f>IF(AF$8="","",'input rate-base'!AF195*input1!AF195)</f>
        <v/>
      </c>
      <c r="AG195" s="31" t="str">
        <f>IF(AG$8="","",'input rate-base'!AG195*input1!AG195)</f>
        <v/>
      </c>
      <c r="AH195" s="31" t="str">
        <f>IF(AH$8="","",'input rate-base'!AH195*input1!AH195)</f>
        <v/>
      </c>
      <c r="AI195" s="31" t="str">
        <f>IF(AI$8="","",'input rate-base'!AI195*input1!AI195)</f>
        <v/>
      </c>
      <c r="AJ195" s="31" t="str">
        <f>IF(AJ$8="","",'input rate-base'!AJ195*input1!AJ195)</f>
        <v/>
      </c>
      <c r="AK195" s="31" t="str">
        <f>IF(AK$8="","",'input rate-base'!AK195*input1!AK195)</f>
        <v/>
      </c>
      <c r="AL195" s="31" t="str">
        <f>IF(AL$8="","",'input rate-base'!AL195*input1!AL195)</f>
        <v/>
      </c>
      <c r="AM195" s="31" t="str">
        <f>IF(AM$8="","",'input rate-base'!AM195*input1!AM195)</f>
        <v/>
      </c>
      <c r="AN195" s="31" t="str">
        <f>IF(AN$8="","",'input rate-base'!AN195*input1!AN195)</f>
        <v/>
      </c>
      <c r="AO195" s="31" t="str">
        <f>IF(AO$8="","",'input rate-base'!AO195*input1!AO195)</f>
        <v/>
      </c>
      <c r="AP195" s="31" t="str">
        <f>IF(AP$8="","",'input rate-base'!AP195*input1!AP195)</f>
        <v/>
      </c>
      <c r="AQ195" s="31" t="str">
        <f>IF(AQ$8="","",'input rate-base'!AQ195*input1!AQ195)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rate-base'!D196*input1!D196)</f>
        <v>6631350</v>
      </c>
      <c r="E196" s="31">
        <f>IF(E$8="","",'input rate-base'!E196*input1!E196)</f>
        <v>24450</v>
      </c>
      <c r="F196" s="31">
        <f>IF(F$8="","",'input rate-base'!F196*input1!F196)</f>
        <v>252405</v>
      </c>
      <c r="G196" s="31">
        <f>IF(G$8="","",'input rate-base'!G196*input1!G196)</f>
        <v>581670</v>
      </c>
      <c r="H196" s="31">
        <f>IF(H$8="","",'input rate-base'!H196*input1!H196)</f>
        <v>2628</v>
      </c>
      <c r="I196" s="31">
        <f>IF(I$8="","",'input rate-base'!I196*input1!I196)</f>
        <v>871860</v>
      </c>
      <c r="J196" s="31">
        <f>IF(J$8="","",'input rate-base'!J196*input1!J196)</f>
        <v>1452</v>
      </c>
      <c r="K196" s="31">
        <f>IF(K$8="","",'input rate-base'!K196*input1!K196)</f>
        <v>3740</v>
      </c>
      <c r="L196" s="31">
        <f>IF(L$8="","",'input rate-base'!L196*input1!L196)</f>
        <v>46200</v>
      </c>
      <c r="M196" s="31">
        <f>IF(M$8="","",'input rate-base'!M196*input1!M196)</f>
        <v>55350</v>
      </c>
      <c r="N196" s="31">
        <f>IF(N$8="","",'input rate-base'!N196*input1!N196)</f>
        <v>2700</v>
      </c>
      <c r="O196" s="31">
        <f>IF(O$8="","",'input rate-base'!O196*input1!O196)</f>
        <v>9900</v>
      </c>
      <c r="P196" s="31">
        <f>IF(P$8="","",'input rate-base'!P196*input1!P196)</f>
        <v>0</v>
      </c>
      <c r="Q196" s="31">
        <f>IF(Q$8="","",'input rate-base'!Q196*input1!Q196)</f>
        <v>25000</v>
      </c>
      <c r="R196" s="31">
        <f>IF(R$8="","",'input rate-base'!R196*input1!R196)</f>
        <v>396</v>
      </c>
      <c r="S196" s="31">
        <f>IF(S$8="","",'input rate-base'!S196*input1!S196)</f>
        <v>7304</v>
      </c>
      <c r="T196" s="31">
        <f>IF(T$8="","",'input rate-base'!T196*input1!T196)</f>
        <v>220</v>
      </c>
      <c r="U196" s="31">
        <f>IF(U$8="","",'input rate-base'!U196*input1!U196)</f>
        <v>132</v>
      </c>
      <c r="V196" s="31">
        <f>IF(V$8="","",'input rate-base'!V196*input1!V196)</f>
        <v>264</v>
      </c>
      <c r="W196" s="31">
        <f>IF(W$8="","",'input rate-base'!W196*input1!W196)</f>
        <v>2025</v>
      </c>
      <c r="X196" s="31">
        <f>IF(X$8="","",'input rate-base'!X196*input1!X196)</f>
        <v>1350</v>
      </c>
      <c r="Y196" s="31">
        <f>IF(Y$8="","",'input rate-base'!Y196*input1!Y196)</f>
        <v>2025</v>
      </c>
      <c r="Z196" s="31">
        <f>IF(Z$8="","",'input rate-base'!Z196*input1!Z196)</f>
        <v>450</v>
      </c>
      <c r="AA196" s="31">
        <f>IF(AA$8="","",'input rate-base'!AA196*input1!AA196)</f>
        <v>1000</v>
      </c>
      <c r="AB196" s="31">
        <f>IF(AB$8="","",'input rate-base'!AB196*input1!AB196)</f>
        <v>0</v>
      </c>
      <c r="AC196" s="31" t="str">
        <f>IF(AC$8="","",'input rate-base'!AC196*input1!AC196)</f>
        <v/>
      </c>
      <c r="AD196" s="31" t="str">
        <f>IF(AD$8="","",'input rate-base'!AD196*input1!AD196)</f>
        <v/>
      </c>
      <c r="AE196" s="31" t="str">
        <f>IF(AE$8="","",'input rate-base'!AE196*input1!AE196)</f>
        <v/>
      </c>
      <c r="AF196" s="31" t="str">
        <f>IF(AF$8="","",'input rate-base'!AF196*input1!AF196)</f>
        <v/>
      </c>
      <c r="AG196" s="31" t="str">
        <f>IF(AG$8="","",'input rate-base'!AG196*input1!AG196)</f>
        <v/>
      </c>
      <c r="AH196" s="31" t="str">
        <f>IF(AH$8="","",'input rate-base'!AH196*input1!AH196)</f>
        <v/>
      </c>
      <c r="AI196" s="31" t="str">
        <f>IF(AI$8="","",'input rate-base'!AI196*input1!AI196)</f>
        <v/>
      </c>
      <c r="AJ196" s="31" t="str">
        <f>IF(AJ$8="","",'input rate-base'!AJ196*input1!AJ196)</f>
        <v/>
      </c>
      <c r="AK196" s="31" t="str">
        <f>IF(AK$8="","",'input rate-base'!AK196*input1!AK196)</f>
        <v/>
      </c>
      <c r="AL196" s="31" t="str">
        <f>IF(AL$8="","",'input rate-base'!AL196*input1!AL196)</f>
        <v/>
      </c>
      <c r="AM196" s="31" t="str">
        <f>IF(AM$8="","",'input rate-base'!AM196*input1!AM196)</f>
        <v/>
      </c>
      <c r="AN196" s="31" t="str">
        <f>IF(AN$8="","",'input rate-base'!AN196*input1!AN196)</f>
        <v/>
      </c>
      <c r="AO196" s="31" t="str">
        <f>IF(AO$8="","",'input rate-base'!AO196*input1!AO196)</f>
        <v/>
      </c>
      <c r="AP196" s="31" t="str">
        <f>IF(AP$8="","",'input rate-base'!AP196*input1!AP196)</f>
        <v/>
      </c>
      <c r="AQ196" s="31" t="str">
        <f>IF(AQ$8="","",'input rate-base'!AQ196*input1!AQ196)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rate-base'!D197*input1!D197)</f>
        <v>6631605</v>
      </c>
      <c r="E197" s="31">
        <f>IF(E$8="","",'input rate-base'!E197*input1!E197)</f>
        <v>24255</v>
      </c>
      <c r="F197" s="31">
        <f>IF(F$8="","",'input rate-base'!F197*input1!F197)</f>
        <v>252405</v>
      </c>
      <c r="G197" s="31">
        <f>IF(G$8="","",'input rate-base'!G197*input1!G197)</f>
        <v>581670</v>
      </c>
      <c r="H197" s="31">
        <f>IF(H$8="","",'input rate-base'!H197*input1!H197)</f>
        <v>2628</v>
      </c>
      <c r="I197" s="31">
        <f>IF(I$8="","",'input rate-base'!I197*input1!I197)</f>
        <v>871684</v>
      </c>
      <c r="J197" s="31">
        <f>IF(J$8="","",'input rate-base'!J197*input1!J197)</f>
        <v>1452</v>
      </c>
      <c r="K197" s="31">
        <f>IF(K$8="","",'input rate-base'!K197*input1!K197)</f>
        <v>3740</v>
      </c>
      <c r="L197" s="31">
        <f>IF(L$8="","",'input rate-base'!L197*input1!L197)</f>
        <v>46332</v>
      </c>
      <c r="M197" s="31">
        <f>IF(M$8="","",'input rate-base'!M197*input1!M197)</f>
        <v>55575</v>
      </c>
      <c r="N197" s="31">
        <f>IF(N$8="","",'input rate-base'!N197*input1!N197)</f>
        <v>2700</v>
      </c>
      <c r="O197" s="31">
        <f>IF(O$8="","",'input rate-base'!O197*input1!O197)</f>
        <v>9900</v>
      </c>
      <c r="P197" s="31">
        <f>IF(P$8="","",'input rate-base'!P197*input1!P197)</f>
        <v>0</v>
      </c>
      <c r="Q197" s="31">
        <f>IF(Q$8="","",'input rate-base'!Q197*input1!Q197)</f>
        <v>25000</v>
      </c>
      <c r="R197" s="31">
        <f>IF(R$8="","",'input rate-base'!R197*input1!R197)</f>
        <v>396</v>
      </c>
      <c r="S197" s="31">
        <f>IF(S$8="","",'input rate-base'!S197*input1!S197)</f>
        <v>7304</v>
      </c>
      <c r="T197" s="31">
        <f>IF(T$8="","",'input rate-base'!T197*input1!T197)</f>
        <v>220</v>
      </c>
      <c r="U197" s="31">
        <f>IF(U$8="","",'input rate-base'!U197*input1!U197)</f>
        <v>132</v>
      </c>
      <c r="V197" s="31">
        <f>IF(V$8="","",'input rate-base'!V197*input1!V197)</f>
        <v>264</v>
      </c>
      <c r="W197" s="31">
        <f>IF(W$8="","",'input rate-base'!W197*input1!W197)</f>
        <v>2025</v>
      </c>
      <c r="X197" s="31">
        <f>IF(X$8="","",'input rate-base'!X197*input1!X197)</f>
        <v>1350</v>
      </c>
      <c r="Y197" s="31">
        <f>IF(Y$8="","",'input rate-base'!Y197*input1!Y197)</f>
        <v>2025</v>
      </c>
      <c r="Z197" s="31">
        <f>IF(Z$8="","",'input rate-base'!Z197*input1!Z197)</f>
        <v>450</v>
      </c>
      <c r="AA197" s="31">
        <f>IF(AA$8="","",'input rate-base'!AA197*input1!AA197)</f>
        <v>1000</v>
      </c>
      <c r="AB197" s="31">
        <f>IF(AB$8="","",'input rate-base'!AB197*input1!AB197)</f>
        <v>0</v>
      </c>
      <c r="AC197" s="31" t="str">
        <f>IF(AC$8="","",'input rate-base'!AC197*input1!AC197)</f>
        <v/>
      </c>
      <c r="AD197" s="31" t="str">
        <f>IF(AD$8="","",'input rate-base'!AD197*input1!AD197)</f>
        <v/>
      </c>
      <c r="AE197" s="31" t="str">
        <f>IF(AE$8="","",'input rate-base'!AE197*input1!AE197)</f>
        <v/>
      </c>
      <c r="AF197" s="31" t="str">
        <f>IF(AF$8="","",'input rate-base'!AF197*input1!AF197)</f>
        <v/>
      </c>
      <c r="AG197" s="31" t="str">
        <f>IF(AG$8="","",'input rate-base'!AG197*input1!AG197)</f>
        <v/>
      </c>
      <c r="AH197" s="31" t="str">
        <f>IF(AH$8="","",'input rate-base'!AH197*input1!AH197)</f>
        <v/>
      </c>
      <c r="AI197" s="31" t="str">
        <f>IF(AI$8="","",'input rate-base'!AI197*input1!AI197)</f>
        <v/>
      </c>
      <c r="AJ197" s="31" t="str">
        <f>IF(AJ$8="","",'input rate-base'!AJ197*input1!AJ197)</f>
        <v/>
      </c>
      <c r="AK197" s="31" t="str">
        <f>IF(AK$8="","",'input rate-base'!AK197*input1!AK197)</f>
        <v/>
      </c>
      <c r="AL197" s="31" t="str">
        <f>IF(AL$8="","",'input rate-base'!AL197*input1!AL197)</f>
        <v/>
      </c>
      <c r="AM197" s="31" t="str">
        <f>IF(AM$8="","",'input rate-base'!AM197*input1!AM197)</f>
        <v/>
      </c>
      <c r="AN197" s="31" t="str">
        <f>IF(AN$8="","",'input rate-base'!AN197*input1!AN197)</f>
        <v/>
      </c>
      <c r="AO197" s="31" t="str">
        <f>IF(AO$8="","",'input rate-base'!AO197*input1!AO197)</f>
        <v/>
      </c>
      <c r="AP197" s="31" t="str">
        <f>IF(AP$8="","",'input rate-base'!AP197*input1!AP197)</f>
        <v/>
      </c>
      <c r="AQ197" s="31" t="str">
        <f>IF(AQ$8="","",'input rate-base'!AQ197*input1!AQ197)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rate-base'!D198*input1!D198)</f>
        <v>6632370</v>
      </c>
      <c r="E198" s="31">
        <f>IF(E$8="","",'input rate-base'!E198*input1!E198)</f>
        <v>24060</v>
      </c>
      <c r="F198" s="31">
        <f>IF(F$8="","",'input rate-base'!F198*input1!F198)</f>
        <v>252405</v>
      </c>
      <c r="G198" s="31">
        <f>IF(G$8="","",'input rate-base'!G198*input1!G198)</f>
        <v>581688</v>
      </c>
      <c r="H198" s="31">
        <f>IF(H$8="","",'input rate-base'!H198*input1!H198)</f>
        <v>2628</v>
      </c>
      <c r="I198" s="31">
        <f>IF(I$8="","",'input rate-base'!I198*input1!I198)</f>
        <v>871596</v>
      </c>
      <c r="J198" s="31">
        <f>IF(J$8="","",'input rate-base'!J198*input1!J198)</f>
        <v>1452</v>
      </c>
      <c r="K198" s="31">
        <f>IF(K$8="","",'input rate-base'!K198*input1!K198)</f>
        <v>3740</v>
      </c>
      <c r="L198" s="31">
        <f>IF(L$8="","",'input rate-base'!L198*input1!L198)</f>
        <v>46508</v>
      </c>
      <c r="M198" s="31">
        <f>IF(M$8="","",'input rate-base'!M198*input1!M198)</f>
        <v>55800</v>
      </c>
      <c r="N198" s="31">
        <f>IF(N$8="","",'input rate-base'!N198*input1!N198)</f>
        <v>2700</v>
      </c>
      <c r="O198" s="31">
        <f>IF(O$8="","",'input rate-base'!O198*input1!O198)</f>
        <v>9900</v>
      </c>
      <c r="P198" s="31">
        <f>IF(P$8="","",'input rate-base'!P198*input1!P198)</f>
        <v>0</v>
      </c>
      <c r="Q198" s="31">
        <f>IF(Q$8="","",'input rate-base'!Q198*input1!Q198)</f>
        <v>25000</v>
      </c>
      <c r="R198" s="31">
        <f>IF(R$8="","",'input rate-base'!R198*input1!R198)</f>
        <v>396</v>
      </c>
      <c r="S198" s="31">
        <f>IF(S$8="","",'input rate-base'!S198*input1!S198)</f>
        <v>7304</v>
      </c>
      <c r="T198" s="31">
        <f>IF(T$8="","",'input rate-base'!T198*input1!T198)</f>
        <v>220</v>
      </c>
      <c r="U198" s="31">
        <f>IF(U$8="","",'input rate-base'!U198*input1!U198)</f>
        <v>132</v>
      </c>
      <c r="V198" s="31">
        <f>IF(V$8="","",'input rate-base'!V198*input1!V198)</f>
        <v>264</v>
      </c>
      <c r="W198" s="31">
        <f>IF(W$8="","",'input rate-base'!W198*input1!W198)</f>
        <v>2025</v>
      </c>
      <c r="X198" s="31">
        <f>IF(X$8="","",'input rate-base'!X198*input1!X198)</f>
        <v>1350</v>
      </c>
      <c r="Y198" s="31">
        <f>IF(Y$8="","",'input rate-base'!Y198*input1!Y198)</f>
        <v>2025</v>
      </c>
      <c r="Z198" s="31">
        <f>IF(Z$8="","",'input rate-base'!Z198*input1!Z198)</f>
        <v>450</v>
      </c>
      <c r="AA198" s="31">
        <f>IF(AA$8="","",'input rate-base'!AA198*input1!AA198)</f>
        <v>1000</v>
      </c>
      <c r="AB198" s="31">
        <f>IF(AB$8="","",'input rate-base'!AB198*input1!AB198)</f>
        <v>0</v>
      </c>
      <c r="AC198" s="31" t="str">
        <f>IF(AC$8="","",'input rate-base'!AC198*input1!AC198)</f>
        <v/>
      </c>
      <c r="AD198" s="31" t="str">
        <f>IF(AD$8="","",'input rate-base'!AD198*input1!AD198)</f>
        <v/>
      </c>
      <c r="AE198" s="31" t="str">
        <f>IF(AE$8="","",'input rate-base'!AE198*input1!AE198)</f>
        <v/>
      </c>
      <c r="AF198" s="31" t="str">
        <f>IF(AF$8="","",'input rate-base'!AF198*input1!AF198)</f>
        <v/>
      </c>
      <c r="AG198" s="31" t="str">
        <f>IF(AG$8="","",'input rate-base'!AG198*input1!AG198)</f>
        <v/>
      </c>
      <c r="AH198" s="31" t="str">
        <f>IF(AH$8="","",'input rate-base'!AH198*input1!AH198)</f>
        <v/>
      </c>
      <c r="AI198" s="31" t="str">
        <f>IF(AI$8="","",'input rate-base'!AI198*input1!AI198)</f>
        <v/>
      </c>
      <c r="AJ198" s="31" t="str">
        <f>IF(AJ$8="","",'input rate-base'!AJ198*input1!AJ198)</f>
        <v/>
      </c>
      <c r="AK198" s="31" t="str">
        <f>IF(AK$8="","",'input rate-base'!AK198*input1!AK198)</f>
        <v/>
      </c>
      <c r="AL198" s="31" t="str">
        <f>IF(AL$8="","",'input rate-base'!AL198*input1!AL198)</f>
        <v/>
      </c>
      <c r="AM198" s="31" t="str">
        <f>IF(AM$8="","",'input rate-base'!AM198*input1!AM198)</f>
        <v/>
      </c>
      <c r="AN198" s="31" t="str">
        <f>IF(AN$8="","",'input rate-base'!AN198*input1!AN198)</f>
        <v/>
      </c>
      <c r="AO198" s="31" t="str">
        <f>IF(AO$8="","",'input rate-base'!AO198*input1!AO198)</f>
        <v/>
      </c>
      <c r="AP198" s="31" t="str">
        <f>IF(AP$8="","",'input rate-base'!AP198*input1!AP198)</f>
        <v/>
      </c>
      <c r="AQ198" s="31" t="str">
        <f>IF(AQ$8="","",'input rate-base'!AQ198*input1!AQ198)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rate-base'!D199*input1!D199)</f>
        <v>6634380</v>
      </c>
      <c r="E199" s="31">
        <f>IF(E$8="","",'input rate-base'!E199*input1!E199)</f>
        <v>23865</v>
      </c>
      <c r="F199" s="31">
        <f>IF(F$8="","",'input rate-base'!F199*input1!F199)</f>
        <v>252405</v>
      </c>
      <c r="G199" s="31">
        <f>IF(G$8="","",'input rate-base'!G199*input1!G199)</f>
        <v>581796</v>
      </c>
      <c r="H199" s="31">
        <f>IF(H$8="","",'input rate-base'!H199*input1!H199)</f>
        <v>2628</v>
      </c>
      <c r="I199" s="31">
        <f>IF(I$8="","",'input rate-base'!I199*input1!I199)</f>
        <v>871640</v>
      </c>
      <c r="J199" s="31">
        <f>IF(J$8="","",'input rate-base'!J199*input1!J199)</f>
        <v>1452</v>
      </c>
      <c r="K199" s="31">
        <f>IF(K$8="","",'input rate-base'!K199*input1!K199)</f>
        <v>3740</v>
      </c>
      <c r="L199" s="31">
        <f>IF(L$8="","",'input rate-base'!L199*input1!L199)</f>
        <v>46684</v>
      </c>
      <c r="M199" s="31">
        <f>IF(M$8="","",'input rate-base'!M199*input1!M199)</f>
        <v>55800</v>
      </c>
      <c r="N199" s="31">
        <f>IF(N$8="","",'input rate-base'!N199*input1!N199)</f>
        <v>2700</v>
      </c>
      <c r="O199" s="31">
        <f>IF(O$8="","",'input rate-base'!O199*input1!O199)</f>
        <v>9900</v>
      </c>
      <c r="P199" s="31">
        <f>IF(P$8="","",'input rate-base'!P199*input1!P199)</f>
        <v>0</v>
      </c>
      <c r="Q199" s="31">
        <f>IF(Q$8="","",'input rate-base'!Q199*input1!Q199)</f>
        <v>25000</v>
      </c>
      <c r="R199" s="31">
        <f>IF(R$8="","",'input rate-base'!R199*input1!R199)</f>
        <v>396</v>
      </c>
      <c r="S199" s="31">
        <f>IF(S$8="","",'input rate-base'!S199*input1!S199)</f>
        <v>7304</v>
      </c>
      <c r="T199" s="31">
        <f>IF(T$8="","",'input rate-base'!T199*input1!T199)</f>
        <v>220</v>
      </c>
      <c r="U199" s="31">
        <f>IF(U$8="","",'input rate-base'!U199*input1!U199)</f>
        <v>132</v>
      </c>
      <c r="V199" s="31">
        <f>IF(V$8="","",'input rate-base'!V199*input1!V199)</f>
        <v>264</v>
      </c>
      <c r="W199" s="31">
        <f>IF(W$8="","",'input rate-base'!W199*input1!W199)</f>
        <v>2025</v>
      </c>
      <c r="X199" s="31">
        <f>IF(X$8="","",'input rate-base'!X199*input1!X199)</f>
        <v>1350</v>
      </c>
      <c r="Y199" s="31">
        <f>IF(Y$8="","",'input rate-base'!Y199*input1!Y199)</f>
        <v>2025</v>
      </c>
      <c r="Z199" s="31">
        <f>IF(Z$8="","",'input rate-base'!Z199*input1!Z199)</f>
        <v>450</v>
      </c>
      <c r="AA199" s="31">
        <f>IF(AA$8="","",'input rate-base'!AA199*input1!AA199)</f>
        <v>1000</v>
      </c>
      <c r="AB199" s="31">
        <f>IF(AB$8="","",'input rate-base'!AB199*input1!AB199)</f>
        <v>0</v>
      </c>
      <c r="AC199" s="31" t="str">
        <f>IF(AC$8="","",'input rate-base'!AC199*input1!AC199)</f>
        <v/>
      </c>
      <c r="AD199" s="31" t="str">
        <f>IF(AD$8="","",'input rate-base'!AD199*input1!AD199)</f>
        <v/>
      </c>
      <c r="AE199" s="31" t="str">
        <f>IF(AE$8="","",'input rate-base'!AE199*input1!AE199)</f>
        <v/>
      </c>
      <c r="AF199" s="31" t="str">
        <f>IF(AF$8="","",'input rate-base'!AF199*input1!AF199)</f>
        <v/>
      </c>
      <c r="AG199" s="31" t="str">
        <f>IF(AG$8="","",'input rate-base'!AG199*input1!AG199)</f>
        <v/>
      </c>
      <c r="AH199" s="31" t="str">
        <f>IF(AH$8="","",'input rate-base'!AH199*input1!AH199)</f>
        <v/>
      </c>
      <c r="AI199" s="31" t="str">
        <f>IF(AI$8="","",'input rate-base'!AI199*input1!AI199)</f>
        <v/>
      </c>
      <c r="AJ199" s="31" t="str">
        <f>IF(AJ$8="","",'input rate-base'!AJ199*input1!AJ199)</f>
        <v/>
      </c>
      <c r="AK199" s="31" t="str">
        <f>IF(AK$8="","",'input rate-base'!AK199*input1!AK199)</f>
        <v/>
      </c>
      <c r="AL199" s="31" t="str">
        <f>IF(AL$8="","",'input rate-base'!AL199*input1!AL199)</f>
        <v/>
      </c>
      <c r="AM199" s="31" t="str">
        <f>IF(AM$8="","",'input rate-base'!AM199*input1!AM199)</f>
        <v/>
      </c>
      <c r="AN199" s="31" t="str">
        <f>IF(AN$8="","",'input rate-base'!AN199*input1!AN199)</f>
        <v/>
      </c>
      <c r="AO199" s="31" t="str">
        <f>IF(AO$8="","",'input rate-base'!AO199*input1!AO199)</f>
        <v/>
      </c>
      <c r="AP199" s="31" t="str">
        <f>IF(AP$8="","",'input rate-base'!AP199*input1!AP199)</f>
        <v/>
      </c>
      <c r="AQ199" s="31" t="str">
        <f>IF(AQ$8="","",'input rate-base'!AQ199*input1!AQ199)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rate-base'!D200*input1!D200)</f>
        <v>6636930</v>
      </c>
      <c r="E200" s="31">
        <f>IF(E$8="","",'input rate-base'!E200*input1!E200)</f>
        <v>23685</v>
      </c>
      <c r="F200" s="31">
        <f>IF(F$8="","",'input rate-base'!F200*input1!F200)</f>
        <v>252405</v>
      </c>
      <c r="G200" s="31">
        <f>IF(G$8="","",'input rate-base'!G200*input1!G200)</f>
        <v>581922</v>
      </c>
      <c r="H200" s="31">
        <f>IF(H$8="","",'input rate-base'!H200*input1!H200)</f>
        <v>2628</v>
      </c>
      <c r="I200" s="31">
        <f>IF(I$8="","",'input rate-base'!I200*input1!I200)</f>
        <v>871816</v>
      </c>
      <c r="J200" s="31">
        <f>IF(J$8="","",'input rate-base'!J200*input1!J200)</f>
        <v>1452</v>
      </c>
      <c r="K200" s="31">
        <f>IF(K$8="","",'input rate-base'!K200*input1!K200)</f>
        <v>3740</v>
      </c>
      <c r="L200" s="31">
        <f>IF(L$8="","",'input rate-base'!L200*input1!L200)</f>
        <v>46772</v>
      </c>
      <c r="M200" s="31">
        <f>IF(M$8="","",'input rate-base'!M200*input1!M200)</f>
        <v>56250</v>
      </c>
      <c r="N200" s="31">
        <f>IF(N$8="","",'input rate-base'!N200*input1!N200)</f>
        <v>2700</v>
      </c>
      <c r="O200" s="31">
        <f>IF(O$8="","",'input rate-base'!O200*input1!O200)</f>
        <v>9900</v>
      </c>
      <c r="P200" s="31">
        <f>IF(P$8="","",'input rate-base'!P200*input1!P200)</f>
        <v>0</v>
      </c>
      <c r="Q200" s="31">
        <f>IF(Q$8="","",'input rate-base'!Q200*input1!Q200)</f>
        <v>25000</v>
      </c>
      <c r="R200" s="31">
        <f>IF(R$8="","",'input rate-base'!R200*input1!R200)</f>
        <v>396</v>
      </c>
      <c r="S200" s="31">
        <f>IF(S$8="","",'input rate-base'!S200*input1!S200)</f>
        <v>7304</v>
      </c>
      <c r="T200" s="31">
        <f>IF(T$8="","",'input rate-base'!T200*input1!T200)</f>
        <v>220</v>
      </c>
      <c r="U200" s="31">
        <f>IF(U$8="","",'input rate-base'!U200*input1!U200)</f>
        <v>132</v>
      </c>
      <c r="V200" s="31">
        <f>IF(V$8="","",'input rate-base'!V200*input1!V200)</f>
        <v>264</v>
      </c>
      <c r="W200" s="31">
        <f>IF(W$8="","",'input rate-base'!W200*input1!W200)</f>
        <v>2025</v>
      </c>
      <c r="X200" s="31">
        <f>IF(X$8="","",'input rate-base'!X200*input1!X200)</f>
        <v>1350</v>
      </c>
      <c r="Y200" s="31">
        <f>IF(Y$8="","",'input rate-base'!Y200*input1!Y200)</f>
        <v>2025</v>
      </c>
      <c r="Z200" s="31">
        <f>IF(Z$8="","",'input rate-base'!Z200*input1!Z200)</f>
        <v>450</v>
      </c>
      <c r="AA200" s="31">
        <f>IF(AA$8="","",'input rate-base'!AA200*input1!AA200)</f>
        <v>1000</v>
      </c>
      <c r="AB200" s="31">
        <f>IF(AB$8="","",'input rate-base'!AB200*input1!AB200)</f>
        <v>0</v>
      </c>
      <c r="AC200" s="31" t="str">
        <f>IF(AC$8="","",'input rate-base'!AC200*input1!AC200)</f>
        <v/>
      </c>
      <c r="AD200" s="31" t="str">
        <f>IF(AD$8="","",'input rate-base'!AD200*input1!AD200)</f>
        <v/>
      </c>
      <c r="AE200" s="31" t="str">
        <f>IF(AE$8="","",'input rate-base'!AE200*input1!AE200)</f>
        <v/>
      </c>
      <c r="AF200" s="31" t="str">
        <f>IF(AF$8="","",'input rate-base'!AF200*input1!AF200)</f>
        <v/>
      </c>
      <c r="AG200" s="31" t="str">
        <f>IF(AG$8="","",'input rate-base'!AG200*input1!AG200)</f>
        <v/>
      </c>
      <c r="AH200" s="31" t="str">
        <f>IF(AH$8="","",'input rate-base'!AH200*input1!AH200)</f>
        <v/>
      </c>
      <c r="AI200" s="31" t="str">
        <f>IF(AI$8="","",'input rate-base'!AI200*input1!AI200)</f>
        <v/>
      </c>
      <c r="AJ200" s="31" t="str">
        <f>IF(AJ$8="","",'input rate-base'!AJ200*input1!AJ200)</f>
        <v/>
      </c>
      <c r="AK200" s="31" t="str">
        <f>IF(AK$8="","",'input rate-base'!AK200*input1!AK200)</f>
        <v/>
      </c>
      <c r="AL200" s="31" t="str">
        <f>IF(AL$8="","",'input rate-base'!AL200*input1!AL200)</f>
        <v/>
      </c>
      <c r="AM200" s="31" t="str">
        <f>IF(AM$8="","",'input rate-base'!AM200*input1!AM200)</f>
        <v/>
      </c>
      <c r="AN200" s="31" t="str">
        <f>IF(AN$8="","",'input rate-base'!AN200*input1!AN200)</f>
        <v/>
      </c>
      <c r="AO200" s="31" t="str">
        <f>IF(AO$8="","",'input rate-base'!AO200*input1!AO200)</f>
        <v/>
      </c>
      <c r="AP200" s="31" t="str">
        <f>IF(AP$8="","",'input rate-base'!AP200*input1!AP200)</f>
        <v/>
      </c>
      <c r="AQ200" s="31" t="str">
        <f>IF(AQ$8="","",'input rate-base'!AQ200*input1!AQ200)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rate-base'!D201*input1!D201)</f>
        <v>6643800</v>
      </c>
      <c r="E201" s="31">
        <f>IF(E$8="","",'input rate-base'!E201*input1!E201)</f>
        <v>23505</v>
      </c>
      <c r="F201" s="31">
        <f>IF(F$8="","",'input rate-base'!F201*input1!F201)</f>
        <v>252405</v>
      </c>
      <c r="G201" s="31">
        <f>IF(G$8="","",'input rate-base'!G201*input1!G201)</f>
        <v>582282</v>
      </c>
      <c r="H201" s="31">
        <f>IF(H$8="","",'input rate-base'!H201*input1!H201)</f>
        <v>2628</v>
      </c>
      <c r="I201" s="31">
        <f>IF(I$8="","",'input rate-base'!I201*input1!I201)</f>
        <v>872608</v>
      </c>
      <c r="J201" s="31">
        <f>IF(J$8="","",'input rate-base'!J201*input1!J201)</f>
        <v>1452</v>
      </c>
      <c r="K201" s="31">
        <f>IF(K$8="","",'input rate-base'!K201*input1!K201)</f>
        <v>3740</v>
      </c>
      <c r="L201" s="31">
        <f>IF(L$8="","",'input rate-base'!L201*input1!L201)</f>
        <v>46948</v>
      </c>
      <c r="M201" s="31">
        <f>IF(M$8="","",'input rate-base'!M201*input1!M201)</f>
        <v>56250</v>
      </c>
      <c r="N201" s="31">
        <f>IF(N$8="","",'input rate-base'!N201*input1!N201)</f>
        <v>2700</v>
      </c>
      <c r="O201" s="31">
        <f>IF(O$8="","",'input rate-base'!O201*input1!O201)</f>
        <v>9900</v>
      </c>
      <c r="P201" s="31">
        <f>IF(P$8="","",'input rate-base'!P201*input1!P201)</f>
        <v>0</v>
      </c>
      <c r="Q201" s="31">
        <f>IF(Q$8="","",'input rate-base'!Q201*input1!Q201)</f>
        <v>25000</v>
      </c>
      <c r="R201" s="31">
        <f>IF(R$8="","",'input rate-base'!R201*input1!R201)</f>
        <v>396</v>
      </c>
      <c r="S201" s="31">
        <f>IF(S$8="","",'input rate-base'!S201*input1!S201)</f>
        <v>7304</v>
      </c>
      <c r="T201" s="31">
        <f>IF(T$8="","",'input rate-base'!T201*input1!T201)</f>
        <v>220</v>
      </c>
      <c r="U201" s="31">
        <f>IF(U$8="","",'input rate-base'!U201*input1!U201)</f>
        <v>132</v>
      </c>
      <c r="V201" s="31">
        <f>IF(V$8="","",'input rate-base'!V201*input1!V201)</f>
        <v>264</v>
      </c>
      <c r="W201" s="31">
        <f>IF(W$8="","",'input rate-base'!W201*input1!W201)</f>
        <v>2025</v>
      </c>
      <c r="X201" s="31">
        <f>IF(X$8="","",'input rate-base'!X201*input1!X201)</f>
        <v>1350</v>
      </c>
      <c r="Y201" s="31">
        <f>IF(Y$8="","",'input rate-base'!Y201*input1!Y201)</f>
        <v>2025</v>
      </c>
      <c r="Z201" s="31">
        <f>IF(Z$8="","",'input rate-base'!Z201*input1!Z201)</f>
        <v>450</v>
      </c>
      <c r="AA201" s="31">
        <f>IF(AA$8="","",'input rate-base'!AA201*input1!AA201)</f>
        <v>1000</v>
      </c>
      <c r="AB201" s="31">
        <f>IF(AB$8="","",'input rate-base'!AB201*input1!AB201)</f>
        <v>0</v>
      </c>
      <c r="AC201" s="31" t="str">
        <f>IF(AC$8="","",'input rate-base'!AC201*input1!AC201)</f>
        <v/>
      </c>
      <c r="AD201" s="31" t="str">
        <f>IF(AD$8="","",'input rate-base'!AD201*input1!AD201)</f>
        <v/>
      </c>
      <c r="AE201" s="31" t="str">
        <f>IF(AE$8="","",'input rate-base'!AE201*input1!AE201)</f>
        <v/>
      </c>
      <c r="AF201" s="31" t="str">
        <f>IF(AF$8="","",'input rate-base'!AF201*input1!AF201)</f>
        <v/>
      </c>
      <c r="AG201" s="31" t="str">
        <f>IF(AG$8="","",'input rate-base'!AG201*input1!AG201)</f>
        <v/>
      </c>
      <c r="AH201" s="31" t="str">
        <f>IF(AH$8="","",'input rate-base'!AH201*input1!AH201)</f>
        <v/>
      </c>
      <c r="AI201" s="31" t="str">
        <f>IF(AI$8="","",'input rate-base'!AI201*input1!AI201)</f>
        <v/>
      </c>
      <c r="AJ201" s="31" t="str">
        <f>IF(AJ$8="","",'input rate-base'!AJ201*input1!AJ201)</f>
        <v/>
      </c>
      <c r="AK201" s="31" t="str">
        <f>IF(AK$8="","",'input rate-base'!AK201*input1!AK201)</f>
        <v/>
      </c>
      <c r="AL201" s="31" t="str">
        <f>IF(AL$8="","",'input rate-base'!AL201*input1!AL201)</f>
        <v/>
      </c>
      <c r="AM201" s="31" t="str">
        <f>IF(AM$8="","",'input rate-base'!AM201*input1!AM201)</f>
        <v/>
      </c>
      <c r="AN201" s="31" t="str">
        <f>IF(AN$8="","",'input rate-base'!AN201*input1!AN201)</f>
        <v/>
      </c>
      <c r="AO201" s="31" t="str">
        <f>IF(AO$8="","",'input rate-base'!AO201*input1!AO201)</f>
        <v/>
      </c>
      <c r="AP201" s="31" t="str">
        <f>IF(AP$8="","",'input rate-base'!AP201*input1!AP201)</f>
        <v/>
      </c>
      <c r="AQ201" s="31" t="str">
        <f>IF(AQ$8="","",'input rate-base'!AQ201*input1!AQ201)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rate-base'!D202*input1!D202)</f>
        <v>6650010</v>
      </c>
      <c r="E202" s="31">
        <f>IF(E$8="","",'input rate-base'!E202*input1!E202)</f>
        <v>23325</v>
      </c>
      <c r="F202" s="31">
        <f>IF(F$8="","",'input rate-base'!F202*input1!F202)</f>
        <v>252405</v>
      </c>
      <c r="G202" s="31">
        <f>IF(G$8="","",'input rate-base'!G202*input1!G202)</f>
        <v>582606</v>
      </c>
      <c r="H202" s="31">
        <f>IF(H$8="","",'input rate-base'!H202*input1!H202)</f>
        <v>2628</v>
      </c>
      <c r="I202" s="31">
        <f>IF(I$8="","",'input rate-base'!I202*input1!I202)</f>
        <v>873400</v>
      </c>
      <c r="J202" s="31">
        <f>IF(J$8="","",'input rate-base'!J202*input1!J202)</f>
        <v>1452</v>
      </c>
      <c r="K202" s="31">
        <f>IF(K$8="","",'input rate-base'!K202*input1!K202)</f>
        <v>3740</v>
      </c>
      <c r="L202" s="31">
        <f>IF(L$8="","",'input rate-base'!L202*input1!L202)</f>
        <v>47080</v>
      </c>
      <c r="M202" s="31">
        <f>IF(M$8="","",'input rate-base'!M202*input1!M202)</f>
        <v>56250</v>
      </c>
      <c r="N202" s="31">
        <f>IF(N$8="","",'input rate-base'!N202*input1!N202)</f>
        <v>2700</v>
      </c>
      <c r="O202" s="31">
        <f>IF(O$8="","",'input rate-base'!O202*input1!O202)</f>
        <v>9900</v>
      </c>
      <c r="P202" s="31">
        <f>IF(P$8="","",'input rate-base'!P202*input1!P202)</f>
        <v>0</v>
      </c>
      <c r="Q202" s="31">
        <f>IF(Q$8="","",'input rate-base'!Q202*input1!Q202)</f>
        <v>25000</v>
      </c>
      <c r="R202" s="31">
        <f>IF(R$8="","",'input rate-base'!R202*input1!R202)</f>
        <v>396</v>
      </c>
      <c r="S202" s="31">
        <f>IF(S$8="","",'input rate-base'!S202*input1!S202)</f>
        <v>7304</v>
      </c>
      <c r="T202" s="31">
        <f>IF(T$8="","",'input rate-base'!T202*input1!T202)</f>
        <v>220</v>
      </c>
      <c r="U202" s="31">
        <f>IF(U$8="","",'input rate-base'!U202*input1!U202)</f>
        <v>132</v>
      </c>
      <c r="V202" s="31">
        <f>IF(V$8="","",'input rate-base'!V202*input1!V202)</f>
        <v>264</v>
      </c>
      <c r="W202" s="31">
        <f>IF(W$8="","",'input rate-base'!W202*input1!W202)</f>
        <v>2025</v>
      </c>
      <c r="X202" s="31">
        <f>IF(X$8="","",'input rate-base'!X202*input1!X202)</f>
        <v>1350</v>
      </c>
      <c r="Y202" s="31">
        <f>IF(Y$8="","",'input rate-base'!Y202*input1!Y202)</f>
        <v>2025</v>
      </c>
      <c r="Z202" s="31">
        <f>IF(Z$8="","",'input rate-base'!Z202*input1!Z202)</f>
        <v>450</v>
      </c>
      <c r="AA202" s="31">
        <f>IF(AA$8="","",'input rate-base'!AA202*input1!AA202)</f>
        <v>1000</v>
      </c>
      <c r="AB202" s="31">
        <f>IF(AB$8="","",'input rate-base'!AB202*input1!AB202)</f>
        <v>0</v>
      </c>
      <c r="AC202" s="31" t="str">
        <f>IF(AC$8="","",'input rate-base'!AC202*input1!AC202)</f>
        <v/>
      </c>
      <c r="AD202" s="31" t="str">
        <f>IF(AD$8="","",'input rate-base'!AD202*input1!AD202)</f>
        <v/>
      </c>
      <c r="AE202" s="31" t="str">
        <f>IF(AE$8="","",'input rate-base'!AE202*input1!AE202)</f>
        <v/>
      </c>
      <c r="AF202" s="31" t="str">
        <f>IF(AF$8="","",'input rate-base'!AF202*input1!AF202)</f>
        <v/>
      </c>
      <c r="AG202" s="31" t="str">
        <f>IF(AG$8="","",'input rate-base'!AG202*input1!AG202)</f>
        <v/>
      </c>
      <c r="AH202" s="31" t="str">
        <f>IF(AH$8="","",'input rate-base'!AH202*input1!AH202)</f>
        <v/>
      </c>
      <c r="AI202" s="31" t="str">
        <f>IF(AI$8="","",'input rate-base'!AI202*input1!AI202)</f>
        <v/>
      </c>
      <c r="AJ202" s="31" t="str">
        <f>IF(AJ$8="","",'input rate-base'!AJ202*input1!AJ202)</f>
        <v/>
      </c>
      <c r="AK202" s="31" t="str">
        <f>IF(AK$8="","",'input rate-base'!AK202*input1!AK202)</f>
        <v/>
      </c>
      <c r="AL202" s="31" t="str">
        <f>IF(AL$8="","",'input rate-base'!AL202*input1!AL202)</f>
        <v/>
      </c>
      <c r="AM202" s="31" t="str">
        <f>IF(AM$8="","",'input rate-base'!AM202*input1!AM202)</f>
        <v/>
      </c>
      <c r="AN202" s="31" t="str">
        <f>IF(AN$8="","",'input rate-base'!AN202*input1!AN202)</f>
        <v/>
      </c>
      <c r="AO202" s="31" t="str">
        <f>IF(AO$8="","",'input rate-base'!AO202*input1!AO202)</f>
        <v/>
      </c>
      <c r="AP202" s="31" t="str">
        <f>IF(AP$8="","",'input rate-base'!AP202*input1!AP202)</f>
        <v/>
      </c>
      <c r="AQ202" s="31" t="str">
        <f>IF(AQ$8="","",'input rate-base'!AQ202*input1!AQ202)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rate-base'!D203*input1!D203)</f>
        <v>6655425</v>
      </c>
      <c r="E203" s="31">
        <f>IF(E$8="","",'input rate-base'!E203*input1!E203)</f>
        <v>23145</v>
      </c>
      <c r="F203" s="31">
        <f>IF(F$8="","",'input rate-base'!F203*input1!F203)</f>
        <v>252405</v>
      </c>
      <c r="G203" s="31">
        <f>IF(G$8="","",'input rate-base'!G203*input1!G203)</f>
        <v>582894</v>
      </c>
      <c r="H203" s="31">
        <f>IF(H$8="","",'input rate-base'!H203*input1!H203)</f>
        <v>2628</v>
      </c>
      <c r="I203" s="31">
        <f>IF(I$8="","",'input rate-base'!I203*input1!I203)</f>
        <v>873928</v>
      </c>
      <c r="J203" s="31">
        <f>IF(J$8="","",'input rate-base'!J203*input1!J203)</f>
        <v>1452</v>
      </c>
      <c r="K203" s="31">
        <f>IF(K$8="","",'input rate-base'!K203*input1!K203)</f>
        <v>3740</v>
      </c>
      <c r="L203" s="31">
        <f>IF(L$8="","",'input rate-base'!L203*input1!L203)</f>
        <v>47256</v>
      </c>
      <c r="M203" s="31">
        <f>IF(M$8="","",'input rate-base'!M203*input1!M203)</f>
        <v>56700</v>
      </c>
      <c r="N203" s="31">
        <f>IF(N$8="","",'input rate-base'!N203*input1!N203)</f>
        <v>2700</v>
      </c>
      <c r="O203" s="31">
        <f>IF(O$8="","",'input rate-base'!O203*input1!O203)</f>
        <v>9900</v>
      </c>
      <c r="P203" s="31">
        <f>IF(P$8="","",'input rate-base'!P203*input1!P203)</f>
        <v>0</v>
      </c>
      <c r="Q203" s="31">
        <f>IF(Q$8="","",'input rate-base'!Q203*input1!Q203)</f>
        <v>25000</v>
      </c>
      <c r="R203" s="31">
        <f>IF(R$8="","",'input rate-base'!R203*input1!R203)</f>
        <v>396</v>
      </c>
      <c r="S203" s="31">
        <f>IF(S$8="","",'input rate-base'!S203*input1!S203)</f>
        <v>7392</v>
      </c>
      <c r="T203" s="31">
        <f>IF(T$8="","",'input rate-base'!T203*input1!T203)</f>
        <v>220</v>
      </c>
      <c r="U203" s="31">
        <f>IF(U$8="","",'input rate-base'!U203*input1!U203)</f>
        <v>132</v>
      </c>
      <c r="V203" s="31">
        <f>IF(V$8="","",'input rate-base'!V203*input1!V203)</f>
        <v>264</v>
      </c>
      <c r="W203" s="31">
        <f>IF(W$8="","",'input rate-base'!W203*input1!W203)</f>
        <v>2025</v>
      </c>
      <c r="X203" s="31">
        <f>IF(X$8="","",'input rate-base'!X203*input1!X203)</f>
        <v>1350</v>
      </c>
      <c r="Y203" s="31">
        <f>IF(Y$8="","",'input rate-base'!Y203*input1!Y203)</f>
        <v>2025</v>
      </c>
      <c r="Z203" s="31">
        <f>IF(Z$8="","",'input rate-base'!Z203*input1!Z203)</f>
        <v>450</v>
      </c>
      <c r="AA203" s="31">
        <f>IF(AA$8="","",'input rate-base'!AA203*input1!AA203)</f>
        <v>1000</v>
      </c>
      <c r="AB203" s="31">
        <f>IF(AB$8="","",'input rate-base'!AB203*input1!AB203)</f>
        <v>0</v>
      </c>
      <c r="AC203" s="31" t="str">
        <f>IF(AC$8="","",'input rate-base'!AC203*input1!AC203)</f>
        <v/>
      </c>
      <c r="AD203" s="31" t="str">
        <f>IF(AD$8="","",'input rate-base'!AD203*input1!AD203)</f>
        <v/>
      </c>
      <c r="AE203" s="31" t="str">
        <f>IF(AE$8="","",'input rate-base'!AE203*input1!AE203)</f>
        <v/>
      </c>
      <c r="AF203" s="31" t="str">
        <f>IF(AF$8="","",'input rate-base'!AF203*input1!AF203)</f>
        <v/>
      </c>
      <c r="AG203" s="31" t="str">
        <f>IF(AG$8="","",'input rate-base'!AG203*input1!AG203)</f>
        <v/>
      </c>
      <c r="AH203" s="31" t="str">
        <f>IF(AH$8="","",'input rate-base'!AH203*input1!AH203)</f>
        <v/>
      </c>
      <c r="AI203" s="31" t="str">
        <f>IF(AI$8="","",'input rate-base'!AI203*input1!AI203)</f>
        <v/>
      </c>
      <c r="AJ203" s="31" t="str">
        <f>IF(AJ$8="","",'input rate-base'!AJ203*input1!AJ203)</f>
        <v/>
      </c>
      <c r="AK203" s="31" t="str">
        <f>IF(AK$8="","",'input rate-base'!AK203*input1!AK203)</f>
        <v/>
      </c>
      <c r="AL203" s="31" t="str">
        <f>IF(AL$8="","",'input rate-base'!AL203*input1!AL203)</f>
        <v/>
      </c>
      <c r="AM203" s="31" t="str">
        <f>IF(AM$8="","",'input rate-base'!AM203*input1!AM203)</f>
        <v/>
      </c>
      <c r="AN203" s="31" t="str">
        <f>IF(AN$8="","",'input rate-base'!AN203*input1!AN203)</f>
        <v/>
      </c>
      <c r="AO203" s="31" t="str">
        <f>IF(AO$8="","",'input rate-base'!AO203*input1!AO203)</f>
        <v/>
      </c>
      <c r="AP203" s="31" t="str">
        <f>IF(AP$8="","",'input rate-base'!AP203*input1!AP203)</f>
        <v/>
      </c>
      <c r="AQ203" s="31" t="str">
        <f>IF(AQ$8="","",'input rate-base'!AQ203*input1!AQ203)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rate-base'!D204*input1!D204)</f>
        <v>6660795</v>
      </c>
      <c r="E204" s="31">
        <f>IF(E$8="","",'input rate-base'!E204*input1!E204)</f>
        <v>22965</v>
      </c>
      <c r="F204" s="31">
        <f>IF(F$8="","",'input rate-base'!F204*input1!F204)</f>
        <v>252405</v>
      </c>
      <c r="G204" s="31">
        <f>IF(G$8="","",'input rate-base'!G204*input1!G204)</f>
        <v>583164</v>
      </c>
      <c r="H204" s="31">
        <f>IF(H$8="","",'input rate-base'!H204*input1!H204)</f>
        <v>2628</v>
      </c>
      <c r="I204" s="31">
        <f>IF(I$8="","",'input rate-base'!I204*input1!I204)</f>
        <v>874456</v>
      </c>
      <c r="J204" s="31">
        <f>IF(J$8="","",'input rate-base'!J204*input1!J204)</f>
        <v>1452</v>
      </c>
      <c r="K204" s="31">
        <f>IF(K$8="","",'input rate-base'!K204*input1!K204)</f>
        <v>3740</v>
      </c>
      <c r="L204" s="31">
        <f>IF(L$8="","",'input rate-base'!L204*input1!L204)</f>
        <v>47432</v>
      </c>
      <c r="M204" s="31">
        <f>IF(M$8="","",'input rate-base'!M204*input1!M204)</f>
        <v>56925</v>
      </c>
      <c r="N204" s="31">
        <f>IF(N$8="","",'input rate-base'!N204*input1!N204)</f>
        <v>2700</v>
      </c>
      <c r="O204" s="31">
        <f>IF(O$8="","",'input rate-base'!O204*input1!O204)</f>
        <v>9900</v>
      </c>
      <c r="P204" s="31">
        <f>IF(P$8="","",'input rate-base'!P204*input1!P204)</f>
        <v>0</v>
      </c>
      <c r="Q204" s="31">
        <f>IF(Q$8="","",'input rate-base'!Q204*input1!Q204)</f>
        <v>25000</v>
      </c>
      <c r="R204" s="31">
        <f>IF(R$8="","",'input rate-base'!R204*input1!R204)</f>
        <v>396</v>
      </c>
      <c r="S204" s="31">
        <f>IF(S$8="","",'input rate-base'!S204*input1!S204)</f>
        <v>7392</v>
      </c>
      <c r="T204" s="31">
        <f>IF(T$8="","",'input rate-base'!T204*input1!T204)</f>
        <v>220</v>
      </c>
      <c r="U204" s="31">
        <f>IF(U$8="","",'input rate-base'!U204*input1!U204)</f>
        <v>132</v>
      </c>
      <c r="V204" s="31">
        <f>IF(V$8="","",'input rate-base'!V204*input1!V204)</f>
        <v>264</v>
      </c>
      <c r="W204" s="31">
        <f>IF(W$8="","",'input rate-base'!W204*input1!W204)</f>
        <v>2025</v>
      </c>
      <c r="X204" s="31">
        <f>IF(X$8="","",'input rate-base'!X204*input1!X204)</f>
        <v>1350</v>
      </c>
      <c r="Y204" s="31">
        <f>IF(Y$8="","",'input rate-base'!Y204*input1!Y204)</f>
        <v>2025</v>
      </c>
      <c r="Z204" s="31">
        <f>IF(Z$8="","",'input rate-base'!Z204*input1!Z204)</f>
        <v>450</v>
      </c>
      <c r="AA204" s="31">
        <f>IF(AA$8="","",'input rate-base'!AA204*input1!AA204)</f>
        <v>1000</v>
      </c>
      <c r="AB204" s="31">
        <f>IF(AB$8="","",'input rate-base'!AB204*input1!AB204)</f>
        <v>0</v>
      </c>
      <c r="AC204" s="31" t="str">
        <f>IF(AC$8="","",'input rate-base'!AC204*input1!AC204)</f>
        <v/>
      </c>
      <c r="AD204" s="31" t="str">
        <f>IF(AD$8="","",'input rate-base'!AD204*input1!AD204)</f>
        <v/>
      </c>
      <c r="AE204" s="31" t="str">
        <f>IF(AE$8="","",'input rate-base'!AE204*input1!AE204)</f>
        <v/>
      </c>
      <c r="AF204" s="31" t="str">
        <f>IF(AF$8="","",'input rate-base'!AF204*input1!AF204)</f>
        <v/>
      </c>
      <c r="AG204" s="31" t="str">
        <f>IF(AG$8="","",'input rate-base'!AG204*input1!AG204)</f>
        <v/>
      </c>
      <c r="AH204" s="31" t="str">
        <f>IF(AH$8="","",'input rate-base'!AH204*input1!AH204)</f>
        <v/>
      </c>
      <c r="AI204" s="31" t="str">
        <f>IF(AI$8="","",'input rate-base'!AI204*input1!AI204)</f>
        <v/>
      </c>
      <c r="AJ204" s="31" t="str">
        <f>IF(AJ$8="","",'input rate-base'!AJ204*input1!AJ204)</f>
        <v/>
      </c>
      <c r="AK204" s="31" t="str">
        <f>IF(AK$8="","",'input rate-base'!AK204*input1!AK204)</f>
        <v/>
      </c>
      <c r="AL204" s="31" t="str">
        <f>IF(AL$8="","",'input rate-base'!AL204*input1!AL204)</f>
        <v/>
      </c>
      <c r="AM204" s="31" t="str">
        <f>IF(AM$8="","",'input rate-base'!AM204*input1!AM204)</f>
        <v/>
      </c>
      <c r="AN204" s="31" t="str">
        <f>IF(AN$8="","",'input rate-base'!AN204*input1!AN204)</f>
        <v/>
      </c>
      <c r="AO204" s="31" t="str">
        <f>IF(AO$8="","",'input rate-base'!AO204*input1!AO204)</f>
        <v/>
      </c>
      <c r="AP204" s="31" t="str">
        <f>IF(AP$8="","",'input rate-base'!AP204*input1!AP204)</f>
        <v/>
      </c>
      <c r="AQ204" s="31" t="str">
        <f>IF(AQ$8="","",'input rate-base'!AQ204*input1!AQ204)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rate-base'!D205*input1!D205)</f>
        <v>6666225</v>
      </c>
      <c r="E205" s="31">
        <f>IF(E$8="","",'input rate-base'!E205*input1!E205)</f>
        <v>22785</v>
      </c>
      <c r="F205" s="31">
        <f>IF(F$8="","",'input rate-base'!F205*input1!F205)</f>
        <v>252405</v>
      </c>
      <c r="G205" s="31">
        <f>IF(G$8="","",'input rate-base'!G205*input1!G205)</f>
        <v>583434</v>
      </c>
      <c r="H205" s="31">
        <f>IF(H$8="","",'input rate-base'!H205*input1!H205)</f>
        <v>2628</v>
      </c>
      <c r="I205" s="31">
        <f>IF(I$8="","",'input rate-base'!I205*input1!I205)</f>
        <v>875072</v>
      </c>
      <c r="J205" s="31">
        <f>IF(J$8="","",'input rate-base'!J205*input1!J205)</f>
        <v>1452</v>
      </c>
      <c r="K205" s="31">
        <f>IF(K$8="","",'input rate-base'!K205*input1!K205)</f>
        <v>3740</v>
      </c>
      <c r="L205" s="31">
        <f>IF(L$8="","",'input rate-base'!L205*input1!L205)</f>
        <v>47564</v>
      </c>
      <c r="M205" s="31">
        <f>IF(M$8="","",'input rate-base'!M205*input1!M205)</f>
        <v>57150</v>
      </c>
      <c r="N205" s="31">
        <f>IF(N$8="","",'input rate-base'!N205*input1!N205)</f>
        <v>2700</v>
      </c>
      <c r="O205" s="31">
        <f>IF(O$8="","",'input rate-base'!O205*input1!O205)</f>
        <v>9900</v>
      </c>
      <c r="P205" s="31">
        <f>IF(P$8="","",'input rate-base'!P205*input1!P205)</f>
        <v>0</v>
      </c>
      <c r="Q205" s="31">
        <f>IF(Q$8="","",'input rate-base'!Q205*input1!Q205)</f>
        <v>25000</v>
      </c>
      <c r="R205" s="31">
        <f>IF(R$8="","",'input rate-base'!R205*input1!R205)</f>
        <v>396</v>
      </c>
      <c r="S205" s="31">
        <f>IF(S$8="","",'input rate-base'!S205*input1!S205)</f>
        <v>7392</v>
      </c>
      <c r="T205" s="31">
        <f>IF(T$8="","",'input rate-base'!T205*input1!T205)</f>
        <v>220</v>
      </c>
      <c r="U205" s="31">
        <f>IF(U$8="","",'input rate-base'!U205*input1!U205)</f>
        <v>132</v>
      </c>
      <c r="V205" s="31">
        <f>IF(V$8="","",'input rate-base'!V205*input1!V205)</f>
        <v>264</v>
      </c>
      <c r="W205" s="31">
        <f>IF(W$8="","",'input rate-base'!W205*input1!W205)</f>
        <v>2025</v>
      </c>
      <c r="X205" s="31">
        <f>IF(X$8="","",'input rate-base'!X205*input1!X205)</f>
        <v>1350</v>
      </c>
      <c r="Y205" s="31">
        <f>IF(Y$8="","",'input rate-base'!Y205*input1!Y205)</f>
        <v>2025</v>
      </c>
      <c r="Z205" s="31">
        <f>IF(Z$8="","",'input rate-base'!Z205*input1!Z205)</f>
        <v>450</v>
      </c>
      <c r="AA205" s="31">
        <f>IF(AA$8="","",'input rate-base'!AA205*input1!AA205)</f>
        <v>1000</v>
      </c>
      <c r="AB205" s="31">
        <f>IF(AB$8="","",'input rate-base'!AB205*input1!AB205)</f>
        <v>0</v>
      </c>
      <c r="AC205" s="31" t="str">
        <f>IF(AC$8="","",'input rate-base'!AC205*input1!AC205)</f>
        <v/>
      </c>
      <c r="AD205" s="31" t="str">
        <f>IF(AD$8="","",'input rate-base'!AD205*input1!AD205)</f>
        <v/>
      </c>
      <c r="AE205" s="31" t="str">
        <f>IF(AE$8="","",'input rate-base'!AE205*input1!AE205)</f>
        <v/>
      </c>
      <c r="AF205" s="31" t="str">
        <f>IF(AF$8="","",'input rate-base'!AF205*input1!AF205)</f>
        <v/>
      </c>
      <c r="AG205" s="31" t="str">
        <f>IF(AG$8="","",'input rate-base'!AG205*input1!AG205)</f>
        <v/>
      </c>
      <c r="AH205" s="31" t="str">
        <f>IF(AH$8="","",'input rate-base'!AH205*input1!AH205)</f>
        <v/>
      </c>
      <c r="AI205" s="31" t="str">
        <f>IF(AI$8="","",'input rate-base'!AI205*input1!AI205)</f>
        <v/>
      </c>
      <c r="AJ205" s="31" t="str">
        <f>IF(AJ$8="","",'input rate-base'!AJ205*input1!AJ205)</f>
        <v/>
      </c>
      <c r="AK205" s="31" t="str">
        <f>IF(AK$8="","",'input rate-base'!AK205*input1!AK205)</f>
        <v/>
      </c>
      <c r="AL205" s="31" t="str">
        <f>IF(AL$8="","",'input rate-base'!AL205*input1!AL205)</f>
        <v/>
      </c>
      <c r="AM205" s="31" t="str">
        <f>IF(AM$8="","",'input rate-base'!AM205*input1!AM205)</f>
        <v/>
      </c>
      <c r="AN205" s="31" t="str">
        <f>IF(AN$8="","",'input rate-base'!AN205*input1!AN205)</f>
        <v/>
      </c>
      <c r="AO205" s="31" t="str">
        <f>IF(AO$8="","",'input rate-base'!AO205*input1!AO205)</f>
        <v/>
      </c>
      <c r="AP205" s="31" t="str">
        <f>IF(AP$8="","",'input rate-base'!AP205*input1!AP205)</f>
        <v/>
      </c>
      <c r="AQ205" s="31" t="str">
        <f>IF(AQ$8="","",'input rate-base'!AQ205*input1!AQ205)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rate-base'!D206*input1!D206)</f>
        <v>6673110</v>
      </c>
      <c r="E206" s="31">
        <f>IF(E$8="","",'input rate-base'!E206*input1!E206)</f>
        <v>22605</v>
      </c>
      <c r="F206" s="31">
        <f>IF(F$8="","",'input rate-base'!F206*input1!F206)</f>
        <v>252405</v>
      </c>
      <c r="G206" s="31">
        <f>IF(G$8="","",'input rate-base'!G206*input1!G206)</f>
        <v>583794</v>
      </c>
      <c r="H206" s="31">
        <f>IF(H$8="","",'input rate-base'!H206*input1!H206)</f>
        <v>2628</v>
      </c>
      <c r="I206" s="31">
        <f>IF(I$8="","",'input rate-base'!I206*input1!I206)</f>
        <v>875864</v>
      </c>
      <c r="J206" s="31">
        <f>IF(J$8="","",'input rate-base'!J206*input1!J206)</f>
        <v>1452</v>
      </c>
      <c r="K206" s="31">
        <f>IF(K$8="","",'input rate-base'!K206*input1!K206)</f>
        <v>3740</v>
      </c>
      <c r="L206" s="31">
        <f>IF(L$8="","",'input rate-base'!L206*input1!L206)</f>
        <v>47740</v>
      </c>
      <c r="M206" s="31">
        <f>IF(M$8="","",'input rate-base'!M206*input1!M206)</f>
        <v>57150</v>
      </c>
      <c r="N206" s="31">
        <f>IF(N$8="","",'input rate-base'!N206*input1!N206)</f>
        <v>2700</v>
      </c>
      <c r="O206" s="31">
        <f>IF(O$8="","",'input rate-base'!O206*input1!O206)</f>
        <v>9900</v>
      </c>
      <c r="P206" s="31">
        <f>IF(P$8="","",'input rate-base'!P206*input1!P206)</f>
        <v>0</v>
      </c>
      <c r="Q206" s="31">
        <f>IF(Q$8="","",'input rate-base'!Q206*input1!Q206)</f>
        <v>25000</v>
      </c>
      <c r="R206" s="31">
        <f>IF(R$8="","",'input rate-base'!R206*input1!R206)</f>
        <v>396</v>
      </c>
      <c r="S206" s="31">
        <f>IF(S$8="","",'input rate-base'!S206*input1!S206)</f>
        <v>7392</v>
      </c>
      <c r="T206" s="31">
        <f>IF(T$8="","",'input rate-base'!T206*input1!T206)</f>
        <v>220</v>
      </c>
      <c r="U206" s="31">
        <f>IF(U$8="","",'input rate-base'!U206*input1!U206)</f>
        <v>132</v>
      </c>
      <c r="V206" s="31">
        <f>IF(V$8="","",'input rate-base'!V206*input1!V206)</f>
        <v>264</v>
      </c>
      <c r="W206" s="31">
        <f>IF(W$8="","",'input rate-base'!W206*input1!W206)</f>
        <v>2025</v>
      </c>
      <c r="X206" s="31">
        <f>IF(X$8="","",'input rate-base'!X206*input1!X206)</f>
        <v>1350</v>
      </c>
      <c r="Y206" s="31">
        <f>IF(Y$8="","",'input rate-base'!Y206*input1!Y206)</f>
        <v>2025</v>
      </c>
      <c r="Z206" s="31">
        <f>IF(Z$8="","",'input rate-base'!Z206*input1!Z206)</f>
        <v>450</v>
      </c>
      <c r="AA206" s="31">
        <f>IF(AA$8="","",'input rate-base'!AA206*input1!AA206)</f>
        <v>1000</v>
      </c>
      <c r="AB206" s="31">
        <f>IF(AB$8="","",'input rate-base'!AB206*input1!AB206)</f>
        <v>0</v>
      </c>
      <c r="AC206" s="31" t="str">
        <f>IF(AC$8="","",'input rate-base'!AC206*input1!AC206)</f>
        <v/>
      </c>
      <c r="AD206" s="31" t="str">
        <f>IF(AD$8="","",'input rate-base'!AD206*input1!AD206)</f>
        <v/>
      </c>
      <c r="AE206" s="31" t="str">
        <f>IF(AE$8="","",'input rate-base'!AE206*input1!AE206)</f>
        <v/>
      </c>
      <c r="AF206" s="31" t="str">
        <f>IF(AF$8="","",'input rate-base'!AF206*input1!AF206)</f>
        <v/>
      </c>
      <c r="AG206" s="31" t="str">
        <f>IF(AG$8="","",'input rate-base'!AG206*input1!AG206)</f>
        <v/>
      </c>
      <c r="AH206" s="31" t="str">
        <f>IF(AH$8="","",'input rate-base'!AH206*input1!AH206)</f>
        <v/>
      </c>
      <c r="AI206" s="31" t="str">
        <f>IF(AI$8="","",'input rate-base'!AI206*input1!AI206)</f>
        <v/>
      </c>
      <c r="AJ206" s="31" t="str">
        <f>IF(AJ$8="","",'input rate-base'!AJ206*input1!AJ206)</f>
        <v/>
      </c>
      <c r="AK206" s="31" t="str">
        <f>IF(AK$8="","",'input rate-base'!AK206*input1!AK206)</f>
        <v/>
      </c>
      <c r="AL206" s="31" t="str">
        <f>IF(AL$8="","",'input rate-base'!AL206*input1!AL206)</f>
        <v/>
      </c>
      <c r="AM206" s="31" t="str">
        <f>IF(AM$8="","",'input rate-base'!AM206*input1!AM206)</f>
        <v/>
      </c>
      <c r="AN206" s="31" t="str">
        <f>IF(AN$8="","",'input rate-base'!AN206*input1!AN206)</f>
        <v/>
      </c>
      <c r="AO206" s="31" t="str">
        <f>IF(AO$8="","",'input rate-base'!AO206*input1!AO206)</f>
        <v/>
      </c>
      <c r="AP206" s="31" t="str">
        <f>IF(AP$8="","",'input rate-base'!AP206*input1!AP206)</f>
        <v/>
      </c>
      <c r="AQ206" s="31" t="str">
        <f>IF(AQ$8="","",'input rate-base'!AQ206*input1!AQ206)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rate-base'!D207*input1!D207)</f>
        <v>6678210</v>
      </c>
      <c r="E207" s="31">
        <f>IF(E$8="","",'input rate-base'!E207*input1!E207)</f>
        <v>22425</v>
      </c>
      <c r="F207" s="31">
        <f>IF(F$8="","",'input rate-base'!F207*input1!F207)</f>
        <v>252405</v>
      </c>
      <c r="G207" s="31">
        <f>IF(G$8="","",'input rate-base'!G207*input1!G207)</f>
        <v>584046</v>
      </c>
      <c r="H207" s="31">
        <f>IF(H$8="","",'input rate-base'!H207*input1!H207)</f>
        <v>2628</v>
      </c>
      <c r="I207" s="31">
        <f>IF(I$8="","",'input rate-base'!I207*input1!I207)</f>
        <v>876436</v>
      </c>
      <c r="J207" s="31">
        <f>IF(J$8="","",'input rate-base'!J207*input1!J207)</f>
        <v>1452</v>
      </c>
      <c r="K207" s="31">
        <f>IF(K$8="","",'input rate-base'!K207*input1!K207)</f>
        <v>3696</v>
      </c>
      <c r="L207" s="31">
        <f>IF(L$8="","",'input rate-base'!L207*input1!L207)</f>
        <v>47872</v>
      </c>
      <c r="M207" s="31">
        <f>IF(M$8="","",'input rate-base'!M207*input1!M207)</f>
        <v>57375</v>
      </c>
      <c r="N207" s="31">
        <f>IF(N$8="","",'input rate-base'!N207*input1!N207)</f>
        <v>2700</v>
      </c>
      <c r="O207" s="31">
        <f>IF(O$8="","",'input rate-base'!O207*input1!O207)</f>
        <v>9900</v>
      </c>
      <c r="P207" s="31">
        <f>IF(P$8="","",'input rate-base'!P207*input1!P207)</f>
        <v>0</v>
      </c>
      <c r="Q207" s="31">
        <f>IF(Q$8="","",'input rate-base'!Q207*input1!Q207)</f>
        <v>25000</v>
      </c>
      <c r="R207" s="31">
        <f>IF(R$8="","",'input rate-base'!R207*input1!R207)</f>
        <v>396</v>
      </c>
      <c r="S207" s="31">
        <f>IF(S$8="","",'input rate-base'!S207*input1!S207)</f>
        <v>7392</v>
      </c>
      <c r="T207" s="31">
        <f>IF(T$8="","",'input rate-base'!T207*input1!T207)</f>
        <v>220</v>
      </c>
      <c r="U207" s="31">
        <f>IF(U$8="","",'input rate-base'!U207*input1!U207)</f>
        <v>132</v>
      </c>
      <c r="V207" s="31">
        <f>IF(V$8="","",'input rate-base'!V207*input1!V207)</f>
        <v>264</v>
      </c>
      <c r="W207" s="31">
        <f>IF(W$8="","",'input rate-base'!W207*input1!W207)</f>
        <v>2025</v>
      </c>
      <c r="X207" s="31">
        <f>IF(X$8="","",'input rate-base'!X207*input1!X207)</f>
        <v>1350</v>
      </c>
      <c r="Y207" s="31">
        <f>IF(Y$8="","",'input rate-base'!Y207*input1!Y207)</f>
        <v>2025</v>
      </c>
      <c r="Z207" s="31">
        <f>IF(Z$8="","",'input rate-base'!Z207*input1!Z207)</f>
        <v>450</v>
      </c>
      <c r="AA207" s="31">
        <f>IF(AA$8="","",'input rate-base'!AA207*input1!AA207)</f>
        <v>1000</v>
      </c>
      <c r="AB207" s="31">
        <f>IF(AB$8="","",'input rate-base'!AB207*input1!AB207)</f>
        <v>0</v>
      </c>
      <c r="AC207" s="31" t="str">
        <f>IF(AC$8="","",'input rate-base'!AC207*input1!AC207)</f>
        <v/>
      </c>
      <c r="AD207" s="31" t="str">
        <f>IF(AD$8="","",'input rate-base'!AD207*input1!AD207)</f>
        <v/>
      </c>
      <c r="AE207" s="31" t="str">
        <f>IF(AE$8="","",'input rate-base'!AE207*input1!AE207)</f>
        <v/>
      </c>
      <c r="AF207" s="31" t="str">
        <f>IF(AF$8="","",'input rate-base'!AF207*input1!AF207)</f>
        <v/>
      </c>
      <c r="AG207" s="31" t="str">
        <f>IF(AG$8="","",'input rate-base'!AG207*input1!AG207)</f>
        <v/>
      </c>
      <c r="AH207" s="31" t="str">
        <f>IF(AH$8="","",'input rate-base'!AH207*input1!AH207)</f>
        <v/>
      </c>
      <c r="AI207" s="31" t="str">
        <f>IF(AI$8="","",'input rate-base'!AI207*input1!AI207)</f>
        <v/>
      </c>
      <c r="AJ207" s="31" t="str">
        <f>IF(AJ$8="","",'input rate-base'!AJ207*input1!AJ207)</f>
        <v/>
      </c>
      <c r="AK207" s="31" t="str">
        <f>IF(AK$8="","",'input rate-base'!AK207*input1!AK207)</f>
        <v/>
      </c>
      <c r="AL207" s="31" t="str">
        <f>IF(AL$8="","",'input rate-base'!AL207*input1!AL207)</f>
        <v/>
      </c>
      <c r="AM207" s="31" t="str">
        <f>IF(AM$8="","",'input rate-base'!AM207*input1!AM207)</f>
        <v/>
      </c>
      <c r="AN207" s="31" t="str">
        <f>IF(AN$8="","",'input rate-base'!AN207*input1!AN207)</f>
        <v/>
      </c>
      <c r="AO207" s="31" t="str">
        <f>IF(AO$8="","",'input rate-base'!AO207*input1!AO207)</f>
        <v/>
      </c>
      <c r="AP207" s="31" t="str">
        <f>IF(AP$8="","",'input rate-base'!AP207*input1!AP207)</f>
        <v/>
      </c>
      <c r="AQ207" s="31" t="str">
        <f>IF(AQ$8="","",'input rate-base'!AQ207*input1!AQ207)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rate-base'!D208*input1!D208)</f>
        <v>6682185</v>
      </c>
      <c r="E208" s="31">
        <f>IF(E$8="","",'input rate-base'!E208*input1!E208)</f>
        <v>22245</v>
      </c>
      <c r="F208" s="31">
        <f>IF(F$8="","",'input rate-base'!F208*input1!F208)</f>
        <v>252405</v>
      </c>
      <c r="G208" s="31">
        <f>IF(G$8="","",'input rate-base'!G208*input1!G208)</f>
        <v>584244</v>
      </c>
      <c r="H208" s="31">
        <f>IF(H$8="","",'input rate-base'!H208*input1!H208)</f>
        <v>2628</v>
      </c>
      <c r="I208" s="31">
        <f>IF(I$8="","",'input rate-base'!I208*input1!I208)</f>
        <v>876832</v>
      </c>
      <c r="J208" s="31">
        <f>IF(J$8="","",'input rate-base'!J208*input1!J208)</f>
        <v>1452</v>
      </c>
      <c r="K208" s="31">
        <f>IF(K$8="","",'input rate-base'!K208*input1!K208)</f>
        <v>3696</v>
      </c>
      <c r="L208" s="31">
        <f>IF(L$8="","",'input rate-base'!L208*input1!L208)</f>
        <v>48048</v>
      </c>
      <c r="M208" s="31">
        <f>IF(M$8="","",'input rate-base'!M208*input1!M208)</f>
        <v>57600</v>
      </c>
      <c r="N208" s="31">
        <f>IF(N$8="","",'input rate-base'!N208*input1!N208)</f>
        <v>2700</v>
      </c>
      <c r="O208" s="31">
        <f>IF(O$8="","",'input rate-base'!O208*input1!O208)</f>
        <v>9900</v>
      </c>
      <c r="P208" s="31">
        <f>IF(P$8="","",'input rate-base'!P208*input1!P208)</f>
        <v>0</v>
      </c>
      <c r="Q208" s="31">
        <f>IF(Q$8="","",'input rate-base'!Q208*input1!Q208)</f>
        <v>25000</v>
      </c>
      <c r="R208" s="31">
        <f>IF(R$8="","",'input rate-base'!R208*input1!R208)</f>
        <v>396</v>
      </c>
      <c r="S208" s="31">
        <f>IF(S$8="","",'input rate-base'!S208*input1!S208)</f>
        <v>7392</v>
      </c>
      <c r="T208" s="31">
        <f>IF(T$8="","",'input rate-base'!T208*input1!T208)</f>
        <v>220</v>
      </c>
      <c r="U208" s="31">
        <f>IF(U$8="","",'input rate-base'!U208*input1!U208)</f>
        <v>132</v>
      </c>
      <c r="V208" s="31">
        <f>IF(V$8="","",'input rate-base'!V208*input1!V208)</f>
        <v>264</v>
      </c>
      <c r="W208" s="31">
        <f>IF(W$8="","",'input rate-base'!W208*input1!W208)</f>
        <v>2025</v>
      </c>
      <c r="X208" s="31">
        <f>IF(X$8="","",'input rate-base'!X208*input1!X208)</f>
        <v>1350</v>
      </c>
      <c r="Y208" s="31">
        <f>IF(Y$8="","",'input rate-base'!Y208*input1!Y208)</f>
        <v>2025</v>
      </c>
      <c r="Z208" s="31">
        <f>IF(Z$8="","",'input rate-base'!Z208*input1!Z208)</f>
        <v>450</v>
      </c>
      <c r="AA208" s="31">
        <f>IF(AA$8="","",'input rate-base'!AA208*input1!AA208)</f>
        <v>1000</v>
      </c>
      <c r="AB208" s="31">
        <f>IF(AB$8="","",'input rate-base'!AB208*input1!AB208)</f>
        <v>0</v>
      </c>
      <c r="AC208" s="31" t="str">
        <f>IF(AC$8="","",'input rate-base'!AC208*input1!AC208)</f>
        <v/>
      </c>
      <c r="AD208" s="31" t="str">
        <f>IF(AD$8="","",'input rate-base'!AD208*input1!AD208)</f>
        <v/>
      </c>
      <c r="AE208" s="31" t="str">
        <f>IF(AE$8="","",'input rate-base'!AE208*input1!AE208)</f>
        <v/>
      </c>
      <c r="AF208" s="31" t="str">
        <f>IF(AF$8="","",'input rate-base'!AF208*input1!AF208)</f>
        <v/>
      </c>
      <c r="AG208" s="31" t="str">
        <f>IF(AG$8="","",'input rate-base'!AG208*input1!AG208)</f>
        <v/>
      </c>
      <c r="AH208" s="31" t="str">
        <f>IF(AH$8="","",'input rate-base'!AH208*input1!AH208)</f>
        <v/>
      </c>
      <c r="AI208" s="31" t="str">
        <f>IF(AI$8="","",'input rate-base'!AI208*input1!AI208)</f>
        <v/>
      </c>
      <c r="AJ208" s="31" t="str">
        <f>IF(AJ$8="","",'input rate-base'!AJ208*input1!AJ208)</f>
        <v/>
      </c>
      <c r="AK208" s="31" t="str">
        <f>IF(AK$8="","",'input rate-base'!AK208*input1!AK208)</f>
        <v/>
      </c>
      <c r="AL208" s="31" t="str">
        <f>IF(AL$8="","",'input rate-base'!AL208*input1!AL208)</f>
        <v/>
      </c>
      <c r="AM208" s="31" t="str">
        <f>IF(AM$8="","",'input rate-base'!AM208*input1!AM208)</f>
        <v/>
      </c>
      <c r="AN208" s="31" t="str">
        <f>IF(AN$8="","",'input rate-base'!AN208*input1!AN208)</f>
        <v/>
      </c>
      <c r="AO208" s="31" t="str">
        <f>IF(AO$8="","",'input rate-base'!AO208*input1!AO208)</f>
        <v/>
      </c>
      <c r="AP208" s="31" t="str">
        <f>IF(AP$8="","",'input rate-base'!AP208*input1!AP208)</f>
        <v/>
      </c>
      <c r="AQ208" s="31" t="str">
        <f>IF(AQ$8="","",'input rate-base'!AQ208*input1!AQ208)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rate-base'!D209*input1!D209)</f>
        <v>6682425</v>
      </c>
      <c r="E209" s="31">
        <f>IF(E$8="","",'input rate-base'!E209*input1!E209)</f>
        <v>22065</v>
      </c>
      <c r="F209" s="31">
        <f>IF(F$8="","",'input rate-base'!F209*input1!F209)</f>
        <v>252405</v>
      </c>
      <c r="G209" s="31">
        <f>IF(G$8="","",'input rate-base'!G209*input1!G209)</f>
        <v>584244</v>
      </c>
      <c r="H209" s="31">
        <f>IF(H$8="","",'input rate-base'!H209*input1!H209)</f>
        <v>2628</v>
      </c>
      <c r="I209" s="31">
        <f>IF(I$8="","",'input rate-base'!I209*input1!I209)</f>
        <v>876656</v>
      </c>
      <c r="J209" s="31">
        <f>IF(J$8="","",'input rate-base'!J209*input1!J209)</f>
        <v>1452</v>
      </c>
      <c r="K209" s="31">
        <f>IF(K$8="","",'input rate-base'!K209*input1!K209)</f>
        <v>3652</v>
      </c>
      <c r="L209" s="31">
        <f>IF(L$8="","",'input rate-base'!L209*input1!L209)</f>
        <v>48224</v>
      </c>
      <c r="M209" s="31">
        <f>IF(M$8="","",'input rate-base'!M209*input1!M209)</f>
        <v>57825</v>
      </c>
      <c r="N209" s="31">
        <f>IF(N$8="","",'input rate-base'!N209*input1!N209)</f>
        <v>2700</v>
      </c>
      <c r="O209" s="31">
        <f>IF(O$8="","",'input rate-base'!O209*input1!O209)</f>
        <v>9900</v>
      </c>
      <c r="P209" s="31">
        <f>IF(P$8="","",'input rate-base'!P209*input1!P209)</f>
        <v>0</v>
      </c>
      <c r="Q209" s="31">
        <f>IF(Q$8="","",'input rate-base'!Q209*input1!Q209)</f>
        <v>25000</v>
      </c>
      <c r="R209" s="31">
        <f>IF(R$8="","",'input rate-base'!R209*input1!R209)</f>
        <v>396</v>
      </c>
      <c r="S209" s="31">
        <f>IF(S$8="","",'input rate-base'!S209*input1!S209)</f>
        <v>7392</v>
      </c>
      <c r="T209" s="31">
        <f>IF(T$8="","",'input rate-base'!T209*input1!T209)</f>
        <v>220</v>
      </c>
      <c r="U209" s="31">
        <f>IF(U$8="","",'input rate-base'!U209*input1!U209)</f>
        <v>132</v>
      </c>
      <c r="V209" s="31">
        <f>IF(V$8="","",'input rate-base'!V209*input1!V209)</f>
        <v>264</v>
      </c>
      <c r="W209" s="31">
        <f>IF(W$8="","",'input rate-base'!W209*input1!W209)</f>
        <v>2025</v>
      </c>
      <c r="X209" s="31">
        <f>IF(X$8="","",'input rate-base'!X209*input1!X209)</f>
        <v>1350</v>
      </c>
      <c r="Y209" s="31">
        <f>IF(Y$8="","",'input rate-base'!Y209*input1!Y209)</f>
        <v>2025</v>
      </c>
      <c r="Z209" s="31">
        <f>IF(Z$8="","",'input rate-base'!Z209*input1!Z209)</f>
        <v>450</v>
      </c>
      <c r="AA209" s="31">
        <f>IF(AA$8="","",'input rate-base'!AA209*input1!AA209)</f>
        <v>1000</v>
      </c>
      <c r="AB209" s="31">
        <f>IF(AB$8="","",'input rate-base'!AB209*input1!AB209)</f>
        <v>0</v>
      </c>
      <c r="AC209" s="31" t="str">
        <f>IF(AC$8="","",'input rate-base'!AC209*input1!AC209)</f>
        <v/>
      </c>
      <c r="AD209" s="31" t="str">
        <f>IF(AD$8="","",'input rate-base'!AD209*input1!AD209)</f>
        <v/>
      </c>
      <c r="AE209" s="31" t="str">
        <f>IF(AE$8="","",'input rate-base'!AE209*input1!AE209)</f>
        <v/>
      </c>
      <c r="AF209" s="31" t="str">
        <f>IF(AF$8="","",'input rate-base'!AF209*input1!AF209)</f>
        <v/>
      </c>
      <c r="AG209" s="31" t="str">
        <f>IF(AG$8="","",'input rate-base'!AG209*input1!AG209)</f>
        <v/>
      </c>
      <c r="AH209" s="31" t="str">
        <f>IF(AH$8="","",'input rate-base'!AH209*input1!AH209)</f>
        <v/>
      </c>
      <c r="AI209" s="31" t="str">
        <f>IF(AI$8="","",'input rate-base'!AI209*input1!AI209)</f>
        <v/>
      </c>
      <c r="AJ209" s="31" t="str">
        <f>IF(AJ$8="","",'input rate-base'!AJ209*input1!AJ209)</f>
        <v/>
      </c>
      <c r="AK209" s="31" t="str">
        <f>IF(AK$8="","",'input rate-base'!AK209*input1!AK209)</f>
        <v/>
      </c>
      <c r="AL209" s="31" t="str">
        <f>IF(AL$8="","",'input rate-base'!AL209*input1!AL209)</f>
        <v/>
      </c>
      <c r="AM209" s="31" t="str">
        <f>IF(AM$8="","",'input rate-base'!AM209*input1!AM209)</f>
        <v/>
      </c>
      <c r="AN209" s="31" t="str">
        <f>IF(AN$8="","",'input rate-base'!AN209*input1!AN209)</f>
        <v/>
      </c>
      <c r="AO209" s="31" t="str">
        <f>IF(AO$8="","",'input rate-base'!AO209*input1!AO209)</f>
        <v/>
      </c>
      <c r="AP209" s="31" t="str">
        <f>IF(AP$8="","",'input rate-base'!AP209*input1!AP209)</f>
        <v/>
      </c>
      <c r="AQ209" s="31" t="str">
        <f>IF(AQ$8="","",'input rate-base'!AQ209*input1!AQ209)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rate-base'!D210*input1!D210)</f>
        <v>6683175</v>
      </c>
      <c r="E210" s="31">
        <f>IF(E$8="","",'input rate-base'!E210*input1!E210)</f>
        <v>21885</v>
      </c>
      <c r="F210" s="31">
        <f>IF(F$8="","",'input rate-base'!F210*input1!F210)</f>
        <v>252405</v>
      </c>
      <c r="G210" s="31">
        <f>IF(G$8="","",'input rate-base'!G210*input1!G210)</f>
        <v>584298</v>
      </c>
      <c r="H210" s="31">
        <f>IF(H$8="","",'input rate-base'!H210*input1!H210)</f>
        <v>2628</v>
      </c>
      <c r="I210" s="31">
        <f>IF(I$8="","",'input rate-base'!I210*input1!I210)</f>
        <v>876568</v>
      </c>
      <c r="J210" s="31">
        <f>IF(J$8="","",'input rate-base'!J210*input1!J210)</f>
        <v>1452</v>
      </c>
      <c r="K210" s="31">
        <f>IF(K$8="","",'input rate-base'!K210*input1!K210)</f>
        <v>3652</v>
      </c>
      <c r="L210" s="31">
        <f>IF(L$8="","",'input rate-base'!L210*input1!L210)</f>
        <v>48356</v>
      </c>
      <c r="M210" s="31">
        <f>IF(M$8="","",'input rate-base'!M210*input1!M210)</f>
        <v>57825</v>
      </c>
      <c r="N210" s="31">
        <f>IF(N$8="","",'input rate-base'!N210*input1!N210)</f>
        <v>2700</v>
      </c>
      <c r="O210" s="31">
        <f>IF(O$8="","",'input rate-base'!O210*input1!O210)</f>
        <v>9900</v>
      </c>
      <c r="P210" s="31">
        <f>IF(P$8="","",'input rate-base'!P210*input1!P210)</f>
        <v>0</v>
      </c>
      <c r="Q210" s="31">
        <f>IF(Q$8="","",'input rate-base'!Q210*input1!Q210)</f>
        <v>25000</v>
      </c>
      <c r="R210" s="31">
        <f>IF(R$8="","",'input rate-base'!R210*input1!R210)</f>
        <v>396</v>
      </c>
      <c r="S210" s="31">
        <f>IF(S$8="","",'input rate-base'!S210*input1!S210)</f>
        <v>7392</v>
      </c>
      <c r="T210" s="31">
        <f>IF(T$8="","",'input rate-base'!T210*input1!T210)</f>
        <v>220</v>
      </c>
      <c r="U210" s="31">
        <f>IF(U$8="","",'input rate-base'!U210*input1!U210)</f>
        <v>132</v>
      </c>
      <c r="V210" s="31">
        <f>IF(V$8="","",'input rate-base'!V210*input1!V210)</f>
        <v>264</v>
      </c>
      <c r="W210" s="31">
        <f>IF(W$8="","",'input rate-base'!W210*input1!W210)</f>
        <v>2025</v>
      </c>
      <c r="X210" s="31">
        <f>IF(X$8="","",'input rate-base'!X210*input1!X210)</f>
        <v>1350</v>
      </c>
      <c r="Y210" s="31">
        <f>IF(Y$8="","",'input rate-base'!Y210*input1!Y210)</f>
        <v>2025</v>
      </c>
      <c r="Z210" s="31">
        <f>IF(Z$8="","",'input rate-base'!Z210*input1!Z210)</f>
        <v>450</v>
      </c>
      <c r="AA210" s="31">
        <f>IF(AA$8="","",'input rate-base'!AA210*input1!AA210)</f>
        <v>1000</v>
      </c>
      <c r="AB210" s="31">
        <f>IF(AB$8="","",'input rate-base'!AB210*input1!AB210)</f>
        <v>0</v>
      </c>
      <c r="AC210" s="31" t="str">
        <f>IF(AC$8="","",'input rate-base'!AC210*input1!AC210)</f>
        <v/>
      </c>
      <c r="AD210" s="31" t="str">
        <f>IF(AD$8="","",'input rate-base'!AD210*input1!AD210)</f>
        <v/>
      </c>
      <c r="AE210" s="31" t="str">
        <f>IF(AE$8="","",'input rate-base'!AE210*input1!AE210)</f>
        <v/>
      </c>
      <c r="AF210" s="31" t="str">
        <f>IF(AF$8="","",'input rate-base'!AF210*input1!AF210)</f>
        <v/>
      </c>
      <c r="AG210" s="31" t="str">
        <f>IF(AG$8="","",'input rate-base'!AG210*input1!AG210)</f>
        <v/>
      </c>
      <c r="AH210" s="31" t="str">
        <f>IF(AH$8="","",'input rate-base'!AH210*input1!AH210)</f>
        <v/>
      </c>
      <c r="AI210" s="31" t="str">
        <f>IF(AI$8="","",'input rate-base'!AI210*input1!AI210)</f>
        <v/>
      </c>
      <c r="AJ210" s="31" t="str">
        <f>IF(AJ$8="","",'input rate-base'!AJ210*input1!AJ210)</f>
        <v/>
      </c>
      <c r="AK210" s="31" t="str">
        <f>IF(AK$8="","",'input rate-base'!AK210*input1!AK210)</f>
        <v/>
      </c>
      <c r="AL210" s="31" t="str">
        <f>IF(AL$8="","",'input rate-base'!AL210*input1!AL210)</f>
        <v/>
      </c>
      <c r="AM210" s="31" t="str">
        <f>IF(AM$8="","",'input rate-base'!AM210*input1!AM210)</f>
        <v/>
      </c>
      <c r="AN210" s="31" t="str">
        <f>IF(AN$8="","",'input rate-base'!AN210*input1!AN210)</f>
        <v/>
      </c>
      <c r="AO210" s="31" t="str">
        <f>IF(AO$8="","",'input rate-base'!AO210*input1!AO210)</f>
        <v/>
      </c>
      <c r="AP210" s="31" t="str">
        <f>IF(AP$8="","",'input rate-base'!AP210*input1!AP210)</f>
        <v/>
      </c>
      <c r="AQ210" s="31" t="str">
        <f>IF(AQ$8="","",'input rate-base'!AQ210*input1!AQ210)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rate-base'!D211*input1!D211)</f>
        <v>6685140</v>
      </c>
      <c r="E211" s="31">
        <f>IF(E$8="","",'input rate-base'!E211*input1!E211)</f>
        <v>21705</v>
      </c>
      <c r="F211" s="31">
        <f>IF(F$8="","",'input rate-base'!F211*input1!F211)</f>
        <v>252405</v>
      </c>
      <c r="G211" s="31">
        <f>IF(G$8="","",'input rate-base'!G211*input1!G211)</f>
        <v>584388</v>
      </c>
      <c r="H211" s="31">
        <f>IF(H$8="","",'input rate-base'!H211*input1!H211)</f>
        <v>2628</v>
      </c>
      <c r="I211" s="31">
        <f>IF(I$8="","",'input rate-base'!I211*input1!I211)</f>
        <v>876612</v>
      </c>
      <c r="J211" s="31">
        <f>IF(J$8="","",'input rate-base'!J211*input1!J211)</f>
        <v>1452</v>
      </c>
      <c r="K211" s="31">
        <f>IF(K$8="","",'input rate-base'!K211*input1!K211)</f>
        <v>3652</v>
      </c>
      <c r="L211" s="31">
        <f>IF(L$8="","",'input rate-base'!L211*input1!L211)</f>
        <v>48532</v>
      </c>
      <c r="M211" s="31">
        <f>IF(M$8="","",'input rate-base'!M211*input1!M211)</f>
        <v>58050</v>
      </c>
      <c r="N211" s="31">
        <f>IF(N$8="","",'input rate-base'!N211*input1!N211)</f>
        <v>2700</v>
      </c>
      <c r="O211" s="31">
        <f>IF(O$8="","",'input rate-base'!O211*input1!O211)</f>
        <v>9900</v>
      </c>
      <c r="P211" s="31">
        <f>IF(P$8="","",'input rate-base'!P211*input1!P211)</f>
        <v>0</v>
      </c>
      <c r="Q211" s="31">
        <f>IF(Q$8="","",'input rate-base'!Q211*input1!Q211)</f>
        <v>25000</v>
      </c>
      <c r="R211" s="31">
        <f>IF(R$8="","",'input rate-base'!R211*input1!R211)</f>
        <v>396</v>
      </c>
      <c r="S211" s="31">
        <f>IF(S$8="","",'input rate-base'!S211*input1!S211)</f>
        <v>7392</v>
      </c>
      <c r="T211" s="31">
        <f>IF(T$8="","",'input rate-base'!T211*input1!T211)</f>
        <v>220</v>
      </c>
      <c r="U211" s="31">
        <f>IF(U$8="","",'input rate-base'!U211*input1!U211)</f>
        <v>132</v>
      </c>
      <c r="V211" s="31">
        <f>IF(V$8="","",'input rate-base'!V211*input1!V211)</f>
        <v>264</v>
      </c>
      <c r="W211" s="31">
        <f>IF(W$8="","",'input rate-base'!W211*input1!W211)</f>
        <v>2025</v>
      </c>
      <c r="X211" s="31">
        <f>IF(X$8="","",'input rate-base'!X211*input1!X211)</f>
        <v>1350</v>
      </c>
      <c r="Y211" s="31">
        <f>IF(Y$8="","",'input rate-base'!Y211*input1!Y211)</f>
        <v>2025</v>
      </c>
      <c r="Z211" s="31">
        <f>IF(Z$8="","",'input rate-base'!Z211*input1!Z211)</f>
        <v>450</v>
      </c>
      <c r="AA211" s="31">
        <f>IF(AA$8="","",'input rate-base'!AA211*input1!AA211)</f>
        <v>1000</v>
      </c>
      <c r="AB211" s="31">
        <f>IF(AB$8="","",'input rate-base'!AB211*input1!AB211)</f>
        <v>0</v>
      </c>
      <c r="AC211" s="31" t="str">
        <f>IF(AC$8="","",'input rate-base'!AC211*input1!AC211)</f>
        <v/>
      </c>
      <c r="AD211" s="31" t="str">
        <f>IF(AD$8="","",'input rate-base'!AD211*input1!AD211)</f>
        <v/>
      </c>
      <c r="AE211" s="31" t="str">
        <f>IF(AE$8="","",'input rate-base'!AE211*input1!AE211)</f>
        <v/>
      </c>
      <c r="AF211" s="31" t="str">
        <f>IF(AF$8="","",'input rate-base'!AF211*input1!AF211)</f>
        <v/>
      </c>
      <c r="AG211" s="31" t="str">
        <f>IF(AG$8="","",'input rate-base'!AG211*input1!AG211)</f>
        <v/>
      </c>
      <c r="AH211" s="31" t="str">
        <f>IF(AH$8="","",'input rate-base'!AH211*input1!AH211)</f>
        <v/>
      </c>
      <c r="AI211" s="31" t="str">
        <f>IF(AI$8="","",'input rate-base'!AI211*input1!AI211)</f>
        <v/>
      </c>
      <c r="AJ211" s="31" t="str">
        <f>IF(AJ$8="","",'input rate-base'!AJ211*input1!AJ211)</f>
        <v/>
      </c>
      <c r="AK211" s="31" t="str">
        <f>IF(AK$8="","",'input rate-base'!AK211*input1!AK211)</f>
        <v/>
      </c>
      <c r="AL211" s="31" t="str">
        <f>IF(AL$8="","",'input rate-base'!AL211*input1!AL211)</f>
        <v/>
      </c>
      <c r="AM211" s="31" t="str">
        <f>IF(AM$8="","",'input rate-base'!AM211*input1!AM211)</f>
        <v/>
      </c>
      <c r="AN211" s="31" t="str">
        <f>IF(AN$8="","",'input rate-base'!AN211*input1!AN211)</f>
        <v/>
      </c>
      <c r="AO211" s="31" t="str">
        <f>IF(AO$8="","",'input rate-base'!AO211*input1!AO211)</f>
        <v/>
      </c>
      <c r="AP211" s="31" t="str">
        <f>IF(AP$8="","",'input rate-base'!AP211*input1!AP211)</f>
        <v/>
      </c>
      <c r="AQ211" s="31" t="str">
        <f>IF(AQ$8="","",'input rate-base'!AQ211*input1!AQ211)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rate-base'!D212*input1!D212)</f>
        <v>6687630</v>
      </c>
      <c r="E212" s="31">
        <f>IF(E$8="","",'input rate-base'!E212*input1!E212)</f>
        <v>21525</v>
      </c>
      <c r="F212" s="31">
        <f>IF(F$8="","",'input rate-base'!F212*input1!F212)</f>
        <v>252405</v>
      </c>
      <c r="G212" s="31">
        <f>IF(G$8="","",'input rate-base'!G212*input1!G212)</f>
        <v>584514</v>
      </c>
      <c r="H212" s="31">
        <f>IF(H$8="","",'input rate-base'!H212*input1!H212)</f>
        <v>2628</v>
      </c>
      <c r="I212" s="31">
        <f>IF(I$8="","",'input rate-base'!I212*input1!I212)</f>
        <v>876788</v>
      </c>
      <c r="J212" s="31">
        <f>IF(J$8="","",'input rate-base'!J212*input1!J212)</f>
        <v>1452</v>
      </c>
      <c r="K212" s="31">
        <f>IF(K$8="","",'input rate-base'!K212*input1!K212)</f>
        <v>3652</v>
      </c>
      <c r="L212" s="31">
        <f>IF(L$8="","",'input rate-base'!L212*input1!L212)</f>
        <v>48664</v>
      </c>
      <c r="M212" s="31">
        <f>IF(M$8="","",'input rate-base'!M212*input1!M212)</f>
        <v>58275</v>
      </c>
      <c r="N212" s="31">
        <f>IF(N$8="","",'input rate-base'!N212*input1!N212)</f>
        <v>2700</v>
      </c>
      <c r="O212" s="31">
        <f>IF(O$8="","",'input rate-base'!O212*input1!O212)</f>
        <v>9900</v>
      </c>
      <c r="P212" s="31">
        <f>IF(P$8="","",'input rate-base'!P212*input1!P212)</f>
        <v>0</v>
      </c>
      <c r="Q212" s="31">
        <f>IF(Q$8="","",'input rate-base'!Q212*input1!Q212)</f>
        <v>25000</v>
      </c>
      <c r="R212" s="31">
        <f>IF(R$8="","",'input rate-base'!R212*input1!R212)</f>
        <v>396</v>
      </c>
      <c r="S212" s="31">
        <f>IF(S$8="","",'input rate-base'!S212*input1!S212)</f>
        <v>7392</v>
      </c>
      <c r="T212" s="31">
        <f>IF(T$8="","",'input rate-base'!T212*input1!T212)</f>
        <v>220</v>
      </c>
      <c r="U212" s="31">
        <f>IF(U$8="","",'input rate-base'!U212*input1!U212)</f>
        <v>132</v>
      </c>
      <c r="V212" s="31">
        <f>IF(V$8="","",'input rate-base'!V212*input1!V212)</f>
        <v>264</v>
      </c>
      <c r="W212" s="31">
        <f>IF(W$8="","",'input rate-base'!W212*input1!W212)</f>
        <v>2025</v>
      </c>
      <c r="X212" s="31">
        <f>IF(X$8="","",'input rate-base'!X212*input1!X212)</f>
        <v>1350</v>
      </c>
      <c r="Y212" s="31">
        <f>IF(Y$8="","",'input rate-base'!Y212*input1!Y212)</f>
        <v>2025</v>
      </c>
      <c r="Z212" s="31">
        <f>IF(Z$8="","",'input rate-base'!Z212*input1!Z212)</f>
        <v>450</v>
      </c>
      <c r="AA212" s="31">
        <f>IF(AA$8="","",'input rate-base'!AA212*input1!AA212)</f>
        <v>1000</v>
      </c>
      <c r="AB212" s="31">
        <f>IF(AB$8="","",'input rate-base'!AB212*input1!AB212)</f>
        <v>0</v>
      </c>
      <c r="AC212" s="31" t="str">
        <f>IF(AC$8="","",'input rate-base'!AC212*input1!AC212)</f>
        <v/>
      </c>
      <c r="AD212" s="31" t="str">
        <f>IF(AD$8="","",'input rate-base'!AD212*input1!AD212)</f>
        <v/>
      </c>
      <c r="AE212" s="31" t="str">
        <f>IF(AE$8="","",'input rate-base'!AE212*input1!AE212)</f>
        <v/>
      </c>
      <c r="AF212" s="31" t="str">
        <f>IF(AF$8="","",'input rate-base'!AF212*input1!AF212)</f>
        <v/>
      </c>
      <c r="AG212" s="31" t="str">
        <f>IF(AG$8="","",'input rate-base'!AG212*input1!AG212)</f>
        <v/>
      </c>
      <c r="AH212" s="31" t="str">
        <f>IF(AH$8="","",'input rate-base'!AH212*input1!AH212)</f>
        <v/>
      </c>
      <c r="AI212" s="31" t="str">
        <f>IF(AI$8="","",'input rate-base'!AI212*input1!AI212)</f>
        <v/>
      </c>
      <c r="AJ212" s="31" t="str">
        <f>IF(AJ$8="","",'input rate-base'!AJ212*input1!AJ212)</f>
        <v/>
      </c>
      <c r="AK212" s="31" t="str">
        <f>IF(AK$8="","",'input rate-base'!AK212*input1!AK212)</f>
        <v/>
      </c>
      <c r="AL212" s="31" t="str">
        <f>IF(AL$8="","",'input rate-base'!AL212*input1!AL212)</f>
        <v/>
      </c>
      <c r="AM212" s="31" t="str">
        <f>IF(AM$8="","",'input rate-base'!AM212*input1!AM212)</f>
        <v/>
      </c>
      <c r="AN212" s="31" t="str">
        <f>IF(AN$8="","",'input rate-base'!AN212*input1!AN212)</f>
        <v/>
      </c>
      <c r="AO212" s="31" t="str">
        <f>IF(AO$8="","",'input rate-base'!AO212*input1!AO212)</f>
        <v/>
      </c>
      <c r="AP212" s="31" t="str">
        <f>IF(AP$8="","",'input rate-base'!AP212*input1!AP212)</f>
        <v/>
      </c>
      <c r="AQ212" s="31" t="str">
        <f>IF(AQ$8="","",'input rate-base'!AQ212*input1!AQ212)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rate-base'!D213*input1!D213)</f>
        <v>6694815</v>
      </c>
      <c r="E213" s="31">
        <f>IF(E$8="","",'input rate-base'!E213*input1!E213)</f>
        <v>21345</v>
      </c>
      <c r="F213" s="31">
        <f>IF(F$8="","",'input rate-base'!F213*input1!F213)</f>
        <v>252405</v>
      </c>
      <c r="G213" s="31">
        <f>IF(G$8="","",'input rate-base'!G213*input1!G213)</f>
        <v>584910</v>
      </c>
      <c r="H213" s="31">
        <f>IF(H$8="","",'input rate-base'!H213*input1!H213)</f>
        <v>2628</v>
      </c>
      <c r="I213" s="31">
        <f>IF(I$8="","",'input rate-base'!I213*input1!I213)</f>
        <v>877580</v>
      </c>
      <c r="J213" s="31">
        <f>IF(J$8="","",'input rate-base'!J213*input1!J213)</f>
        <v>1452</v>
      </c>
      <c r="K213" s="31">
        <f>IF(K$8="","",'input rate-base'!K213*input1!K213)</f>
        <v>3652</v>
      </c>
      <c r="L213" s="31">
        <f>IF(L$8="","",'input rate-base'!L213*input1!L213)</f>
        <v>48840</v>
      </c>
      <c r="M213" s="31">
        <f>IF(M$8="","",'input rate-base'!M213*input1!M213)</f>
        <v>58500</v>
      </c>
      <c r="N213" s="31">
        <f>IF(N$8="","",'input rate-base'!N213*input1!N213)</f>
        <v>2700</v>
      </c>
      <c r="O213" s="31">
        <f>IF(O$8="","",'input rate-base'!O213*input1!O213)</f>
        <v>9900</v>
      </c>
      <c r="P213" s="31">
        <f>IF(P$8="","",'input rate-base'!P213*input1!P213)</f>
        <v>0</v>
      </c>
      <c r="Q213" s="31">
        <f>IF(Q$8="","",'input rate-base'!Q213*input1!Q213)</f>
        <v>25000</v>
      </c>
      <c r="R213" s="31">
        <f>IF(R$8="","",'input rate-base'!R213*input1!R213)</f>
        <v>396</v>
      </c>
      <c r="S213" s="31">
        <f>IF(S$8="","",'input rate-base'!S213*input1!S213)</f>
        <v>7392</v>
      </c>
      <c r="T213" s="31">
        <f>IF(T$8="","",'input rate-base'!T213*input1!T213)</f>
        <v>220</v>
      </c>
      <c r="U213" s="31">
        <f>IF(U$8="","",'input rate-base'!U213*input1!U213)</f>
        <v>132</v>
      </c>
      <c r="V213" s="31">
        <f>IF(V$8="","",'input rate-base'!V213*input1!V213)</f>
        <v>264</v>
      </c>
      <c r="W213" s="31">
        <f>IF(W$8="","",'input rate-base'!W213*input1!W213)</f>
        <v>2025</v>
      </c>
      <c r="X213" s="31">
        <f>IF(X$8="","",'input rate-base'!X213*input1!X213)</f>
        <v>1350</v>
      </c>
      <c r="Y213" s="31">
        <f>IF(Y$8="","",'input rate-base'!Y213*input1!Y213)</f>
        <v>2025</v>
      </c>
      <c r="Z213" s="31">
        <f>IF(Z$8="","",'input rate-base'!Z213*input1!Z213)</f>
        <v>450</v>
      </c>
      <c r="AA213" s="31">
        <f>IF(AA$8="","",'input rate-base'!AA213*input1!AA213)</f>
        <v>1000</v>
      </c>
      <c r="AB213" s="31">
        <f>IF(AB$8="","",'input rate-base'!AB213*input1!AB213)</f>
        <v>0</v>
      </c>
      <c r="AC213" s="31" t="str">
        <f>IF(AC$8="","",'input rate-base'!AC213*input1!AC213)</f>
        <v/>
      </c>
      <c r="AD213" s="31" t="str">
        <f>IF(AD$8="","",'input rate-base'!AD213*input1!AD213)</f>
        <v/>
      </c>
      <c r="AE213" s="31" t="str">
        <f>IF(AE$8="","",'input rate-base'!AE213*input1!AE213)</f>
        <v/>
      </c>
      <c r="AF213" s="31" t="str">
        <f>IF(AF$8="","",'input rate-base'!AF213*input1!AF213)</f>
        <v/>
      </c>
      <c r="AG213" s="31" t="str">
        <f>IF(AG$8="","",'input rate-base'!AG213*input1!AG213)</f>
        <v/>
      </c>
      <c r="AH213" s="31" t="str">
        <f>IF(AH$8="","",'input rate-base'!AH213*input1!AH213)</f>
        <v/>
      </c>
      <c r="AI213" s="31" t="str">
        <f>IF(AI$8="","",'input rate-base'!AI213*input1!AI213)</f>
        <v/>
      </c>
      <c r="AJ213" s="31" t="str">
        <f>IF(AJ$8="","",'input rate-base'!AJ213*input1!AJ213)</f>
        <v/>
      </c>
      <c r="AK213" s="31" t="str">
        <f>IF(AK$8="","",'input rate-base'!AK213*input1!AK213)</f>
        <v/>
      </c>
      <c r="AL213" s="31" t="str">
        <f>IF(AL$8="","",'input rate-base'!AL213*input1!AL213)</f>
        <v/>
      </c>
      <c r="AM213" s="31" t="str">
        <f>IF(AM$8="","",'input rate-base'!AM213*input1!AM213)</f>
        <v/>
      </c>
      <c r="AN213" s="31" t="str">
        <f>IF(AN$8="","",'input rate-base'!AN213*input1!AN213)</f>
        <v/>
      </c>
      <c r="AO213" s="31" t="str">
        <f>IF(AO$8="","",'input rate-base'!AO213*input1!AO213)</f>
        <v/>
      </c>
      <c r="AP213" s="31" t="str">
        <f>IF(AP$8="","",'input rate-base'!AP213*input1!AP213)</f>
        <v/>
      </c>
      <c r="AQ213" s="31" t="str">
        <f>IF(AQ$8="","",'input rate-base'!AQ213*input1!AQ213)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rate-base'!D214*input1!D214)</f>
        <v>6701295</v>
      </c>
      <c r="E214" s="31">
        <f>IF(E$8="","",'input rate-base'!E214*input1!E214)</f>
        <v>21165</v>
      </c>
      <c r="F214" s="31">
        <f>IF(F$8="","",'input rate-base'!F214*input1!F214)</f>
        <v>252405</v>
      </c>
      <c r="G214" s="31">
        <f>IF(G$8="","",'input rate-base'!G214*input1!G214)</f>
        <v>585234</v>
      </c>
      <c r="H214" s="31">
        <f>IF(H$8="","",'input rate-base'!H214*input1!H214)</f>
        <v>2628</v>
      </c>
      <c r="I214" s="31">
        <f>IF(I$8="","",'input rate-base'!I214*input1!I214)</f>
        <v>878284</v>
      </c>
      <c r="J214" s="31">
        <f>IF(J$8="","",'input rate-base'!J214*input1!J214)</f>
        <v>1452</v>
      </c>
      <c r="K214" s="31">
        <f>IF(K$8="","",'input rate-base'!K214*input1!K214)</f>
        <v>3652</v>
      </c>
      <c r="L214" s="31">
        <f>IF(L$8="","",'input rate-base'!L214*input1!L214)</f>
        <v>49060</v>
      </c>
      <c r="M214" s="31">
        <f>IF(M$8="","",'input rate-base'!M214*input1!M214)</f>
        <v>58725</v>
      </c>
      <c r="N214" s="31">
        <f>IF(N$8="","",'input rate-base'!N214*input1!N214)</f>
        <v>2700</v>
      </c>
      <c r="O214" s="31">
        <f>IF(O$8="","",'input rate-base'!O214*input1!O214)</f>
        <v>9900</v>
      </c>
      <c r="P214" s="31">
        <f>IF(P$8="","",'input rate-base'!P214*input1!P214)</f>
        <v>0</v>
      </c>
      <c r="Q214" s="31">
        <f>IF(Q$8="","",'input rate-base'!Q214*input1!Q214)</f>
        <v>25000</v>
      </c>
      <c r="R214" s="31">
        <f>IF(R$8="","",'input rate-base'!R214*input1!R214)</f>
        <v>396</v>
      </c>
      <c r="S214" s="31">
        <f>IF(S$8="","",'input rate-base'!S214*input1!S214)</f>
        <v>7392</v>
      </c>
      <c r="T214" s="31">
        <f>IF(T$8="","",'input rate-base'!T214*input1!T214)</f>
        <v>220</v>
      </c>
      <c r="U214" s="31">
        <f>IF(U$8="","",'input rate-base'!U214*input1!U214)</f>
        <v>132</v>
      </c>
      <c r="V214" s="31">
        <f>IF(V$8="","",'input rate-base'!V214*input1!V214)</f>
        <v>264</v>
      </c>
      <c r="W214" s="31">
        <f>IF(W$8="","",'input rate-base'!W214*input1!W214)</f>
        <v>2025</v>
      </c>
      <c r="X214" s="31">
        <f>IF(X$8="","",'input rate-base'!X214*input1!X214)</f>
        <v>1350</v>
      </c>
      <c r="Y214" s="31">
        <f>IF(Y$8="","",'input rate-base'!Y214*input1!Y214)</f>
        <v>2025</v>
      </c>
      <c r="Z214" s="31">
        <f>IF(Z$8="","",'input rate-base'!Z214*input1!Z214)</f>
        <v>450</v>
      </c>
      <c r="AA214" s="31">
        <f>IF(AA$8="","",'input rate-base'!AA214*input1!AA214)</f>
        <v>1000</v>
      </c>
      <c r="AB214" s="31">
        <f>IF(AB$8="","",'input rate-base'!AB214*input1!AB214)</f>
        <v>0</v>
      </c>
      <c r="AC214" s="31" t="str">
        <f>IF(AC$8="","",'input rate-base'!AC214*input1!AC214)</f>
        <v/>
      </c>
      <c r="AD214" s="31" t="str">
        <f>IF(AD$8="","",'input rate-base'!AD214*input1!AD214)</f>
        <v/>
      </c>
      <c r="AE214" s="31" t="str">
        <f>IF(AE$8="","",'input rate-base'!AE214*input1!AE214)</f>
        <v/>
      </c>
      <c r="AF214" s="31" t="str">
        <f>IF(AF$8="","",'input rate-base'!AF214*input1!AF214)</f>
        <v/>
      </c>
      <c r="AG214" s="31" t="str">
        <f>IF(AG$8="","",'input rate-base'!AG214*input1!AG214)</f>
        <v/>
      </c>
      <c r="AH214" s="31" t="str">
        <f>IF(AH$8="","",'input rate-base'!AH214*input1!AH214)</f>
        <v/>
      </c>
      <c r="AI214" s="31" t="str">
        <f>IF(AI$8="","",'input rate-base'!AI214*input1!AI214)</f>
        <v/>
      </c>
      <c r="AJ214" s="31" t="str">
        <f>IF(AJ$8="","",'input rate-base'!AJ214*input1!AJ214)</f>
        <v/>
      </c>
      <c r="AK214" s="31" t="str">
        <f>IF(AK$8="","",'input rate-base'!AK214*input1!AK214)</f>
        <v/>
      </c>
      <c r="AL214" s="31" t="str">
        <f>IF(AL$8="","",'input rate-base'!AL214*input1!AL214)</f>
        <v/>
      </c>
      <c r="AM214" s="31" t="str">
        <f>IF(AM$8="","",'input rate-base'!AM214*input1!AM214)</f>
        <v/>
      </c>
      <c r="AN214" s="31" t="str">
        <f>IF(AN$8="","",'input rate-base'!AN214*input1!AN214)</f>
        <v/>
      </c>
      <c r="AO214" s="31" t="str">
        <f>IF(AO$8="","",'input rate-base'!AO214*input1!AO214)</f>
        <v/>
      </c>
      <c r="AP214" s="31" t="str">
        <f>IF(AP$8="","",'input rate-base'!AP214*input1!AP214)</f>
        <v/>
      </c>
      <c r="AQ214" s="31" t="str">
        <f>IF(AQ$8="","",'input rate-base'!AQ214*input1!AQ214)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rate-base'!D215*input1!D215)</f>
        <v>6706965</v>
      </c>
      <c r="E215" s="31">
        <f>IF(E$8="","",'input rate-base'!E215*input1!E215)</f>
        <v>20985</v>
      </c>
      <c r="F215" s="31">
        <f>IF(F$8="","",'input rate-base'!F215*input1!F215)</f>
        <v>252405</v>
      </c>
      <c r="G215" s="31">
        <f>IF(G$8="","",'input rate-base'!G215*input1!G215)</f>
        <v>585522</v>
      </c>
      <c r="H215" s="31">
        <f>IF(H$8="","",'input rate-base'!H215*input1!H215)</f>
        <v>2628</v>
      </c>
      <c r="I215" s="31">
        <f>IF(I$8="","",'input rate-base'!I215*input1!I215)</f>
        <v>878944</v>
      </c>
      <c r="J215" s="31">
        <f>IF(J$8="","",'input rate-base'!J215*input1!J215)</f>
        <v>1452</v>
      </c>
      <c r="K215" s="31">
        <f>IF(K$8="","",'input rate-base'!K215*input1!K215)</f>
        <v>3652</v>
      </c>
      <c r="L215" s="31">
        <f>IF(L$8="","",'input rate-base'!L215*input1!L215)</f>
        <v>49192</v>
      </c>
      <c r="M215" s="31">
        <f>IF(M$8="","",'input rate-base'!M215*input1!M215)</f>
        <v>58725</v>
      </c>
      <c r="N215" s="31">
        <f>IF(N$8="","",'input rate-base'!N215*input1!N215)</f>
        <v>2700</v>
      </c>
      <c r="O215" s="31">
        <f>IF(O$8="","",'input rate-base'!O215*input1!O215)</f>
        <v>9900</v>
      </c>
      <c r="P215" s="31">
        <f>IF(P$8="","",'input rate-base'!P215*input1!P215)</f>
        <v>0</v>
      </c>
      <c r="Q215" s="31">
        <f>IF(Q$8="","",'input rate-base'!Q215*input1!Q215)</f>
        <v>25000</v>
      </c>
      <c r="R215" s="31">
        <f>IF(R$8="","",'input rate-base'!R215*input1!R215)</f>
        <v>396</v>
      </c>
      <c r="S215" s="31">
        <f>IF(S$8="","",'input rate-base'!S215*input1!S215)</f>
        <v>7392</v>
      </c>
      <c r="T215" s="31">
        <f>IF(T$8="","",'input rate-base'!T215*input1!T215)</f>
        <v>220</v>
      </c>
      <c r="U215" s="31">
        <f>IF(U$8="","",'input rate-base'!U215*input1!U215)</f>
        <v>132</v>
      </c>
      <c r="V215" s="31">
        <f>IF(V$8="","",'input rate-base'!V215*input1!V215)</f>
        <v>264</v>
      </c>
      <c r="W215" s="31">
        <f>IF(W$8="","",'input rate-base'!W215*input1!W215)</f>
        <v>2025</v>
      </c>
      <c r="X215" s="31">
        <f>IF(X$8="","",'input rate-base'!X215*input1!X215)</f>
        <v>1350</v>
      </c>
      <c r="Y215" s="31">
        <f>IF(Y$8="","",'input rate-base'!Y215*input1!Y215)</f>
        <v>2025</v>
      </c>
      <c r="Z215" s="31">
        <f>IF(Z$8="","",'input rate-base'!Z215*input1!Z215)</f>
        <v>450</v>
      </c>
      <c r="AA215" s="31">
        <f>IF(AA$8="","",'input rate-base'!AA215*input1!AA215)</f>
        <v>1000</v>
      </c>
      <c r="AB215" s="31">
        <f>IF(AB$8="","",'input rate-base'!AB215*input1!AB215)</f>
        <v>0</v>
      </c>
      <c r="AC215" s="31" t="str">
        <f>IF(AC$8="","",'input rate-base'!AC215*input1!AC215)</f>
        <v/>
      </c>
      <c r="AD215" s="31" t="str">
        <f>IF(AD$8="","",'input rate-base'!AD215*input1!AD215)</f>
        <v/>
      </c>
      <c r="AE215" s="31" t="str">
        <f>IF(AE$8="","",'input rate-base'!AE215*input1!AE215)</f>
        <v/>
      </c>
      <c r="AF215" s="31" t="str">
        <f>IF(AF$8="","",'input rate-base'!AF215*input1!AF215)</f>
        <v/>
      </c>
      <c r="AG215" s="31" t="str">
        <f>IF(AG$8="","",'input rate-base'!AG215*input1!AG215)</f>
        <v/>
      </c>
      <c r="AH215" s="31" t="str">
        <f>IF(AH$8="","",'input rate-base'!AH215*input1!AH215)</f>
        <v/>
      </c>
      <c r="AI215" s="31" t="str">
        <f>IF(AI$8="","",'input rate-base'!AI215*input1!AI215)</f>
        <v/>
      </c>
      <c r="AJ215" s="31" t="str">
        <f>IF(AJ$8="","",'input rate-base'!AJ215*input1!AJ215)</f>
        <v/>
      </c>
      <c r="AK215" s="31" t="str">
        <f>IF(AK$8="","",'input rate-base'!AK215*input1!AK215)</f>
        <v/>
      </c>
      <c r="AL215" s="31" t="str">
        <f>IF(AL$8="","",'input rate-base'!AL215*input1!AL215)</f>
        <v/>
      </c>
      <c r="AM215" s="31" t="str">
        <f>IF(AM$8="","",'input rate-base'!AM215*input1!AM215)</f>
        <v/>
      </c>
      <c r="AN215" s="31" t="str">
        <f>IF(AN$8="","",'input rate-base'!AN215*input1!AN215)</f>
        <v/>
      </c>
      <c r="AO215" s="31" t="str">
        <f>IF(AO$8="","",'input rate-base'!AO215*input1!AO215)</f>
        <v/>
      </c>
      <c r="AP215" s="31" t="str">
        <f>IF(AP$8="","",'input rate-base'!AP215*input1!AP215)</f>
        <v/>
      </c>
      <c r="AQ215" s="31" t="str">
        <f>IF(AQ$8="","",'input rate-base'!AQ215*input1!AQ215)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rate-base'!D216*input1!D216)</f>
        <v>6712575</v>
      </c>
      <c r="E216" s="31">
        <f>IF(E$8="","",'input rate-base'!E216*input1!E216)</f>
        <v>20805</v>
      </c>
      <c r="F216" s="31">
        <f>IF(F$8="","",'input rate-base'!F216*input1!F216)</f>
        <v>252405</v>
      </c>
      <c r="G216" s="31">
        <f>IF(G$8="","",'input rate-base'!G216*input1!G216)</f>
        <v>585810</v>
      </c>
      <c r="H216" s="31">
        <f>IF(H$8="","",'input rate-base'!H216*input1!H216)</f>
        <v>2628</v>
      </c>
      <c r="I216" s="31">
        <f>IF(I$8="","",'input rate-base'!I216*input1!I216)</f>
        <v>879560</v>
      </c>
      <c r="J216" s="31">
        <f>IF(J$8="","",'input rate-base'!J216*input1!J216)</f>
        <v>1452</v>
      </c>
      <c r="K216" s="31">
        <f>IF(K$8="","",'input rate-base'!K216*input1!K216)</f>
        <v>3652</v>
      </c>
      <c r="L216" s="31">
        <f>IF(L$8="","",'input rate-base'!L216*input1!L216)</f>
        <v>49368</v>
      </c>
      <c r="M216" s="31">
        <f>IF(M$8="","",'input rate-base'!M216*input1!M216)</f>
        <v>58950</v>
      </c>
      <c r="N216" s="31">
        <f>IF(N$8="","",'input rate-base'!N216*input1!N216)</f>
        <v>2700</v>
      </c>
      <c r="O216" s="31">
        <f>IF(O$8="","",'input rate-base'!O216*input1!O216)</f>
        <v>9900</v>
      </c>
      <c r="P216" s="31">
        <f>IF(P$8="","",'input rate-base'!P216*input1!P216)</f>
        <v>0</v>
      </c>
      <c r="Q216" s="31">
        <f>IF(Q$8="","",'input rate-base'!Q216*input1!Q216)</f>
        <v>25000</v>
      </c>
      <c r="R216" s="31">
        <f>IF(R$8="","",'input rate-base'!R216*input1!R216)</f>
        <v>396</v>
      </c>
      <c r="S216" s="31">
        <f>IF(S$8="","",'input rate-base'!S216*input1!S216)</f>
        <v>7392</v>
      </c>
      <c r="T216" s="31">
        <f>IF(T$8="","",'input rate-base'!T216*input1!T216)</f>
        <v>220</v>
      </c>
      <c r="U216" s="31">
        <f>IF(U$8="","",'input rate-base'!U216*input1!U216)</f>
        <v>132</v>
      </c>
      <c r="V216" s="31">
        <f>IF(V$8="","",'input rate-base'!V216*input1!V216)</f>
        <v>264</v>
      </c>
      <c r="W216" s="31">
        <f>IF(W$8="","",'input rate-base'!W216*input1!W216)</f>
        <v>2025</v>
      </c>
      <c r="X216" s="31">
        <f>IF(X$8="","",'input rate-base'!X216*input1!X216)</f>
        <v>1350</v>
      </c>
      <c r="Y216" s="31">
        <f>IF(Y$8="","",'input rate-base'!Y216*input1!Y216)</f>
        <v>2025</v>
      </c>
      <c r="Z216" s="31">
        <f>IF(Z$8="","",'input rate-base'!Z216*input1!Z216)</f>
        <v>450</v>
      </c>
      <c r="AA216" s="31">
        <f>IF(AA$8="","",'input rate-base'!AA216*input1!AA216)</f>
        <v>1000</v>
      </c>
      <c r="AB216" s="31">
        <f>IF(AB$8="","",'input rate-base'!AB216*input1!AB216)</f>
        <v>0</v>
      </c>
      <c r="AC216" s="31" t="str">
        <f>IF(AC$8="","",'input rate-base'!AC216*input1!AC216)</f>
        <v/>
      </c>
      <c r="AD216" s="31" t="str">
        <f>IF(AD$8="","",'input rate-base'!AD216*input1!AD216)</f>
        <v/>
      </c>
      <c r="AE216" s="31" t="str">
        <f>IF(AE$8="","",'input rate-base'!AE216*input1!AE216)</f>
        <v/>
      </c>
      <c r="AF216" s="31" t="str">
        <f>IF(AF$8="","",'input rate-base'!AF216*input1!AF216)</f>
        <v/>
      </c>
      <c r="AG216" s="31" t="str">
        <f>IF(AG$8="","",'input rate-base'!AG216*input1!AG216)</f>
        <v/>
      </c>
      <c r="AH216" s="31" t="str">
        <f>IF(AH$8="","",'input rate-base'!AH216*input1!AH216)</f>
        <v/>
      </c>
      <c r="AI216" s="31" t="str">
        <f>IF(AI$8="","",'input rate-base'!AI216*input1!AI216)</f>
        <v/>
      </c>
      <c r="AJ216" s="31" t="str">
        <f>IF(AJ$8="","",'input rate-base'!AJ216*input1!AJ216)</f>
        <v/>
      </c>
      <c r="AK216" s="31" t="str">
        <f>IF(AK$8="","",'input rate-base'!AK216*input1!AK216)</f>
        <v/>
      </c>
      <c r="AL216" s="31" t="str">
        <f>IF(AL$8="","",'input rate-base'!AL216*input1!AL216)</f>
        <v/>
      </c>
      <c r="AM216" s="31" t="str">
        <f>IF(AM$8="","",'input rate-base'!AM216*input1!AM216)</f>
        <v/>
      </c>
      <c r="AN216" s="31" t="str">
        <f>IF(AN$8="","",'input rate-base'!AN216*input1!AN216)</f>
        <v/>
      </c>
      <c r="AO216" s="31" t="str">
        <f>IF(AO$8="","",'input rate-base'!AO216*input1!AO216)</f>
        <v/>
      </c>
      <c r="AP216" s="31" t="str">
        <f>IF(AP$8="","",'input rate-base'!AP216*input1!AP216)</f>
        <v/>
      </c>
      <c r="AQ216" s="31" t="str">
        <f>IF(AQ$8="","",'input rate-base'!AQ216*input1!AQ216)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rate-base'!D217*input1!D217)</f>
        <v>6718260</v>
      </c>
      <c r="E217" s="31">
        <f>IF(E$8="","",'input rate-base'!E217*input1!E217)</f>
        <v>20625</v>
      </c>
      <c r="F217" s="31">
        <f>IF(F$8="","",'input rate-base'!F217*input1!F217)</f>
        <v>252405</v>
      </c>
      <c r="G217" s="31">
        <f>IF(G$8="","",'input rate-base'!G217*input1!G217)</f>
        <v>586116</v>
      </c>
      <c r="H217" s="31">
        <f>IF(H$8="","",'input rate-base'!H217*input1!H217)</f>
        <v>2628</v>
      </c>
      <c r="I217" s="31">
        <f>IF(I$8="","",'input rate-base'!I217*input1!I217)</f>
        <v>880088</v>
      </c>
      <c r="J217" s="31">
        <f>IF(J$8="","",'input rate-base'!J217*input1!J217)</f>
        <v>1452</v>
      </c>
      <c r="K217" s="31">
        <f>IF(K$8="","",'input rate-base'!K217*input1!K217)</f>
        <v>3652</v>
      </c>
      <c r="L217" s="31">
        <f>IF(L$8="","",'input rate-base'!L217*input1!L217)</f>
        <v>49544</v>
      </c>
      <c r="M217" s="31">
        <f>IF(M$8="","",'input rate-base'!M217*input1!M217)</f>
        <v>59400</v>
      </c>
      <c r="N217" s="31">
        <f>IF(N$8="","",'input rate-base'!N217*input1!N217)</f>
        <v>2700</v>
      </c>
      <c r="O217" s="31">
        <f>IF(O$8="","",'input rate-base'!O217*input1!O217)</f>
        <v>9900</v>
      </c>
      <c r="P217" s="31">
        <f>IF(P$8="","",'input rate-base'!P217*input1!P217)</f>
        <v>0</v>
      </c>
      <c r="Q217" s="31">
        <f>IF(Q$8="","",'input rate-base'!Q217*input1!Q217)</f>
        <v>25000</v>
      </c>
      <c r="R217" s="31">
        <f>IF(R$8="","",'input rate-base'!R217*input1!R217)</f>
        <v>396</v>
      </c>
      <c r="S217" s="31">
        <f>IF(S$8="","",'input rate-base'!S217*input1!S217)</f>
        <v>7392</v>
      </c>
      <c r="T217" s="31">
        <f>IF(T$8="","",'input rate-base'!T217*input1!T217)</f>
        <v>220</v>
      </c>
      <c r="U217" s="31">
        <f>IF(U$8="","",'input rate-base'!U217*input1!U217)</f>
        <v>132</v>
      </c>
      <c r="V217" s="31">
        <f>IF(V$8="","",'input rate-base'!V217*input1!V217)</f>
        <v>264</v>
      </c>
      <c r="W217" s="31">
        <f>IF(W$8="","",'input rate-base'!W217*input1!W217)</f>
        <v>2025</v>
      </c>
      <c r="X217" s="31">
        <f>IF(X$8="","",'input rate-base'!X217*input1!X217)</f>
        <v>1350</v>
      </c>
      <c r="Y217" s="31">
        <f>IF(Y$8="","",'input rate-base'!Y217*input1!Y217)</f>
        <v>2025</v>
      </c>
      <c r="Z217" s="31">
        <f>IF(Z$8="","",'input rate-base'!Z217*input1!Z217)</f>
        <v>450</v>
      </c>
      <c r="AA217" s="31">
        <f>IF(AA$8="","",'input rate-base'!AA217*input1!AA217)</f>
        <v>1000</v>
      </c>
      <c r="AB217" s="31">
        <f>IF(AB$8="","",'input rate-base'!AB217*input1!AB217)</f>
        <v>0</v>
      </c>
      <c r="AC217" s="31" t="str">
        <f>IF(AC$8="","",'input rate-base'!AC217*input1!AC217)</f>
        <v/>
      </c>
      <c r="AD217" s="31" t="str">
        <f>IF(AD$8="","",'input rate-base'!AD217*input1!AD217)</f>
        <v/>
      </c>
      <c r="AE217" s="31" t="str">
        <f>IF(AE$8="","",'input rate-base'!AE217*input1!AE217)</f>
        <v/>
      </c>
      <c r="AF217" s="31" t="str">
        <f>IF(AF$8="","",'input rate-base'!AF217*input1!AF217)</f>
        <v/>
      </c>
      <c r="AG217" s="31" t="str">
        <f>IF(AG$8="","",'input rate-base'!AG217*input1!AG217)</f>
        <v/>
      </c>
      <c r="AH217" s="31" t="str">
        <f>IF(AH$8="","",'input rate-base'!AH217*input1!AH217)</f>
        <v/>
      </c>
      <c r="AI217" s="31" t="str">
        <f>IF(AI$8="","",'input rate-base'!AI217*input1!AI217)</f>
        <v/>
      </c>
      <c r="AJ217" s="31" t="str">
        <f>IF(AJ$8="","",'input rate-base'!AJ217*input1!AJ217)</f>
        <v/>
      </c>
      <c r="AK217" s="31" t="str">
        <f>IF(AK$8="","",'input rate-base'!AK217*input1!AK217)</f>
        <v/>
      </c>
      <c r="AL217" s="31" t="str">
        <f>IF(AL$8="","",'input rate-base'!AL217*input1!AL217)</f>
        <v/>
      </c>
      <c r="AM217" s="31" t="str">
        <f>IF(AM$8="","",'input rate-base'!AM217*input1!AM217)</f>
        <v/>
      </c>
      <c r="AN217" s="31" t="str">
        <f>IF(AN$8="","",'input rate-base'!AN217*input1!AN217)</f>
        <v/>
      </c>
      <c r="AO217" s="31" t="str">
        <f>IF(AO$8="","",'input rate-base'!AO217*input1!AO217)</f>
        <v/>
      </c>
      <c r="AP217" s="31" t="str">
        <f>IF(AP$8="","",'input rate-base'!AP217*input1!AP217)</f>
        <v/>
      </c>
      <c r="AQ217" s="31" t="str">
        <f>IF(AQ$8="","",'input rate-base'!AQ217*input1!AQ217)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rate-base'!D218*input1!D218)</f>
        <v>6725475</v>
      </c>
      <c r="E218" s="31">
        <f>IF(E$8="","",'input rate-base'!E218*input1!E218)</f>
        <v>20445</v>
      </c>
      <c r="F218" s="31">
        <f>IF(F$8="","",'input rate-base'!F218*input1!F218)</f>
        <v>252405</v>
      </c>
      <c r="G218" s="31">
        <f>IF(G$8="","",'input rate-base'!G218*input1!G218)</f>
        <v>586476</v>
      </c>
      <c r="H218" s="31">
        <f>IF(H$8="","",'input rate-base'!H218*input1!H218)</f>
        <v>2628</v>
      </c>
      <c r="I218" s="31">
        <f>IF(I$8="","",'input rate-base'!I218*input1!I218)</f>
        <v>881012</v>
      </c>
      <c r="J218" s="31">
        <f>IF(J$8="","",'input rate-base'!J218*input1!J218)</f>
        <v>1452</v>
      </c>
      <c r="K218" s="31">
        <f>IF(K$8="","",'input rate-base'!K218*input1!K218)</f>
        <v>3652</v>
      </c>
      <c r="L218" s="31">
        <f>IF(L$8="","",'input rate-base'!L218*input1!L218)</f>
        <v>49676</v>
      </c>
      <c r="M218" s="31">
        <f>IF(M$8="","",'input rate-base'!M218*input1!M218)</f>
        <v>59400</v>
      </c>
      <c r="N218" s="31">
        <f>IF(N$8="","",'input rate-base'!N218*input1!N218)</f>
        <v>2700</v>
      </c>
      <c r="O218" s="31">
        <f>IF(O$8="","",'input rate-base'!O218*input1!O218)</f>
        <v>9900</v>
      </c>
      <c r="P218" s="31">
        <f>IF(P$8="","",'input rate-base'!P218*input1!P218)</f>
        <v>0</v>
      </c>
      <c r="Q218" s="31">
        <f>IF(Q$8="","",'input rate-base'!Q218*input1!Q218)</f>
        <v>25000</v>
      </c>
      <c r="R218" s="31">
        <f>IF(R$8="","",'input rate-base'!R218*input1!R218)</f>
        <v>396</v>
      </c>
      <c r="S218" s="31">
        <f>IF(S$8="","",'input rate-base'!S218*input1!S218)</f>
        <v>7392</v>
      </c>
      <c r="T218" s="31">
        <f>IF(T$8="","",'input rate-base'!T218*input1!T218)</f>
        <v>220</v>
      </c>
      <c r="U218" s="31">
        <f>IF(U$8="","",'input rate-base'!U218*input1!U218)</f>
        <v>132</v>
      </c>
      <c r="V218" s="31">
        <f>IF(V$8="","",'input rate-base'!V218*input1!V218)</f>
        <v>264</v>
      </c>
      <c r="W218" s="31">
        <f>IF(W$8="","",'input rate-base'!W218*input1!W218)</f>
        <v>2025</v>
      </c>
      <c r="X218" s="31">
        <f>IF(X$8="","",'input rate-base'!X218*input1!X218)</f>
        <v>1350</v>
      </c>
      <c r="Y218" s="31">
        <f>IF(Y$8="","",'input rate-base'!Y218*input1!Y218)</f>
        <v>2025</v>
      </c>
      <c r="Z218" s="31">
        <f>IF(Z$8="","",'input rate-base'!Z218*input1!Z218)</f>
        <v>450</v>
      </c>
      <c r="AA218" s="31">
        <f>IF(AA$8="","",'input rate-base'!AA218*input1!AA218)</f>
        <v>1000</v>
      </c>
      <c r="AB218" s="31">
        <f>IF(AB$8="","",'input rate-base'!AB218*input1!AB218)</f>
        <v>0</v>
      </c>
      <c r="AC218" s="31" t="str">
        <f>IF(AC$8="","",'input rate-base'!AC218*input1!AC218)</f>
        <v/>
      </c>
      <c r="AD218" s="31" t="str">
        <f>IF(AD$8="","",'input rate-base'!AD218*input1!AD218)</f>
        <v/>
      </c>
      <c r="AE218" s="31" t="str">
        <f>IF(AE$8="","",'input rate-base'!AE218*input1!AE218)</f>
        <v/>
      </c>
      <c r="AF218" s="31" t="str">
        <f>IF(AF$8="","",'input rate-base'!AF218*input1!AF218)</f>
        <v/>
      </c>
      <c r="AG218" s="31" t="str">
        <f>IF(AG$8="","",'input rate-base'!AG218*input1!AG218)</f>
        <v/>
      </c>
      <c r="AH218" s="31" t="str">
        <f>IF(AH$8="","",'input rate-base'!AH218*input1!AH218)</f>
        <v/>
      </c>
      <c r="AI218" s="31" t="str">
        <f>IF(AI$8="","",'input rate-base'!AI218*input1!AI218)</f>
        <v/>
      </c>
      <c r="AJ218" s="31" t="str">
        <f>IF(AJ$8="","",'input rate-base'!AJ218*input1!AJ218)</f>
        <v/>
      </c>
      <c r="AK218" s="31" t="str">
        <f>IF(AK$8="","",'input rate-base'!AK218*input1!AK218)</f>
        <v/>
      </c>
      <c r="AL218" s="31" t="str">
        <f>IF(AL$8="","",'input rate-base'!AL218*input1!AL218)</f>
        <v/>
      </c>
      <c r="AM218" s="31" t="str">
        <f>IF(AM$8="","",'input rate-base'!AM218*input1!AM218)</f>
        <v/>
      </c>
      <c r="AN218" s="31" t="str">
        <f>IF(AN$8="","",'input rate-base'!AN218*input1!AN218)</f>
        <v/>
      </c>
      <c r="AO218" s="31" t="str">
        <f>IF(AO$8="","",'input rate-base'!AO218*input1!AO218)</f>
        <v/>
      </c>
      <c r="AP218" s="31" t="str">
        <f>IF(AP$8="","",'input rate-base'!AP218*input1!AP218)</f>
        <v/>
      </c>
      <c r="AQ218" s="31" t="str">
        <f>IF(AQ$8="","",'input rate-base'!AQ218*input1!AQ218)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rate-base'!D219*input1!D219)</f>
        <v>6730785</v>
      </c>
      <c r="E219" s="31">
        <f>IF(E$8="","",'input rate-base'!E219*input1!E219)</f>
        <v>20280</v>
      </c>
      <c r="F219" s="31">
        <f>IF(F$8="","",'input rate-base'!F219*input1!F219)</f>
        <v>252405</v>
      </c>
      <c r="G219" s="31">
        <f>IF(G$8="","",'input rate-base'!G219*input1!G219)</f>
        <v>586746</v>
      </c>
      <c r="H219" s="31">
        <f>IF(H$8="","",'input rate-base'!H219*input1!H219)</f>
        <v>2628</v>
      </c>
      <c r="I219" s="31">
        <f>IF(I$8="","",'input rate-base'!I219*input1!I219)</f>
        <v>881584</v>
      </c>
      <c r="J219" s="31">
        <f>IF(J$8="","",'input rate-base'!J219*input1!J219)</f>
        <v>1452</v>
      </c>
      <c r="K219" s="31">
        <f>IF(K$8="","",'input rate-base'!K219*input1!K219)</f>
        <v>3652</v>
      </c>
      <c r="L219" s="31">
        <f>IF(L$8="","",'input rate-base'!L219*input1!L219)</f>
        <v>49852</v>
      </c>
      <c r="M219" s="31">
        <f>IF(M$8="","",'input rate-base'!M219*input1!M219)</f>
        <v>59400</v>
      </c>
      <c r="N219" s="31">
        <f>IF(N$8="","",'input rate-base'!N219*input1!N219)</f>
        <v>2700</v>
      </c>
      <c r="O219" s="31">
        <f>IF(O$8="","",'input rate-base'!O219*input1!O219)</f>
        <v>9900</v>
      </c>
      <c r="P219" s="31">
        <f>IF(P$8="","",'input rate-base'!P219*input1!P219)</f>
        <v>0</v>
      </c>
      <c r="Q219" s="31">
        <f>IF(Q$8="","",'input rate-base'!Q219*input1!Q219)</f>
        <v>25000</v>
      </c>
      <c r="R219" s="31">
        <f>IF(R$8="","",'input rate-base'!R219*input1!R219)</f>
        <v>396</v>
      </c>
      <c r="S219" s="31">
        <f>IF(S$8="","",'input rate-base'!S219*input1!S219)</f>
        <v>7392</v>
      </c>
      <c r="T219" s="31">
        <f>IF(T$8="","",'input rate-base'!T219*input1!T219)</f>
        <v>220</v>
      </c>
      <c r="U219" s="31">
        <f>IF(U$8="","",'input rate-base'!U219*input1!U219)</f>
        <v>132</v>
      </c>
      <c r="V219" s="31">
        <f>IF(V$8="","",'input rate-base'!V219*input1!V219)</f>
        <v>264</v>
      </c>
      <c r="W219" s="31">
        <f>IF(W$8="","",'input rate-base'!W219*input1!W219)</f>
        <v>2025</v>
      </c>
      <c r="X219" s="31">
        <f>IF(X$8="","",'input rate-base'!X219*input1!X219)</f>
        <v>1350</v>
      </c>
      <c r="Y219" s="31">
        <f>IF(Y$8="","",'input rate-base'!Y219*input1!Y219)</f>
        <v>2025</v>
      </c>
      <c r="Z219" s="31">
        <f>IF(Z$8="","",'input rate-base'!Z219*input1!Z219)</f>
        <v>450</v>
      </c>
      <c r="AA219" s="31">
        <f>IF(AA$8="","",'input rate-base'!AA219*input1!AA219)</f>
        <v>1000</v>
      </c>
      <c r="AB219" s="31">
        <f>IF(AB$8="","",'input rate-base'!AB219*input1!AB219)</f>
        <v>0</v>
      </c>
      <c r="AC219" s="31" t="str">
        <f>IF(AC$8="","",'input rate-base'!AC219*input1!AC219)</f>
        <v/>
      </c>
      <c r="AD219" s="31" t="str">
        <f>IF(AD$8="","",'input rate-base'!AD219*input1!AD219)</f>
        <v/>
      </c>
      <c r="AE219" s="31" t="str">
        <f>IF(AE$8="","",'input rate-base'!AE219*input1!AE219)</f>
        <v/>
      </c>
      <c r="AF219" s="31" t="str">
        <f>IF(AF$8="","",'input rate-base'!AF219*input1!AF219)</f>
        <v/>
      </c>
      <c r="AG219" s="31" t="str">
        <f>IF(AG$8="","",'input rate-base'!AG219*input1!AG219)</f>
        <v/>
      </c>
      <c r="AH219" s="31" t="str">
        <f>IF(AH$8="","",'input rate-base'!AH219*input1!AH219)</f>
        <v/>
      </c>
      <c r="AI219" s="31" t="str">
        <f>IF(AI$8="","",'input rate-base'!AI219*input1!AI219)</f>
        <v/>
      </c>
      <c r="AJ219" s="31" t="str">
        <f>IF(AJ$8="","",'input rate-base'!AJ219*input1!AJ219)</f>
        <v/>
      </c>
      <c r="AK219" s="31" t="str">
        <f>IF(AK$8="","",'input rate-base'!AK219*input1!AK219)</f>
        <v/>
      </c>
      <c r="AL219" s="31" t="str">
        <f>IF(AL$8="","",'input rate-base'!AL219*input1!AL219)</f>
        <v/>
      </c>
      <c r="AM219" s="31" t="str">
        <f>IF(AM$8="","",'input rate-base'!AM219*input1!AM219)</f>
        <v/>
      </c>
      <c r="AN219" s="31" t="str">
        <f>IF(AN$8="","",'input rate-base'!AN219*input1!AN219)</f>
        <v/>
      </c>
      <c r="AO219" s="31" t="str">
        <f>IF(AO$8="","",'input rate-base'!AO219*input1!AO219)</f>
        <v/>
      </c>
      <c r="AP219" s="31" t="str">
        <f>IF(AP$8="","",'input rate-base'!AP219*input1!AP219)</f>
        <v/>
      </c>
      <c r="AQ219" s="31" t="str">
        <f>IF(AQ$8="","",'input rate-base'!AQ219*input1!AQ219)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rate-base'!D220*input1!D220)</f>
        <v>6734925</v>
      </c>
      <c r="E220" s="31">
        <f>IF(E$8="","",'input rate-base'!E220*input1!E220)</f>
        <v>20115</v>
      </c>
      <c r="F220" s="31">
        <f>IF(F$8="","",'input rate-base'!F220*input1!F220)</f>
        <v>252405</v>
      </c>
      <c r="G220" s="31">
        <f>IF(G$8="","",'input rate-base'!G220*input1!G220)</f>
        <v>586962</v>
      </c>
      <c r="H220" s="31">
        <f>IF(H$8="","",'input rate-base'!H220*input1!H220)</f>
        <v>2628</v>
      </c>
      <c r="I220" s="31">
        <f>IF(I$8="","",'input rate-base'!I220*input1!I220)</f>
        <v>881892</v>
      </c>
      <c r="J220" s="31">
        <f>IF(J$8="","",'input rate-base'!J220*input1!J220)</f>
        <v>1452</v>
      </c>
      <c r="K220" s="31">
        <f>IF(K$8="","",'input rate-base'!K220*input1!K220)</f>
        <v>3652</v>
      </c>
      <c r="L220" s="31">
        <f>IF(L$8="","",'input rate-base'!L220*input1!L220)</f>
        <v>50028</v>
      </c>
      <c r="M220" s="31">
        <f>IF(M$8="","",'input rate-base'!M220*input1!M220)</f>
        <v>59850</v>
      </c>
      <c r="N220" s="31">
        <f>IF(N$8="","",'input rate-base'!N220*input1!N220)</f>
        <v>2700</v>
      </c>
      <c r="O220" s="31">
        <f>IF(O$8="","",'input rate-base'!O220*input1!O220)</f>
        <v>9900</v>
      </c>
      <c r="P220" s="31">
        <f>IF(P$8="","",'input rate-base'!P220*input1!P220)</f>
        <v>0</v>
      </c>
      <c r="Q220" s="31">
        <f>IF(Q$8="","",'input rate-base'!Q220*input1!Q220)</f>
        <v>25000</v>
      </c>
      <c r="R220" s="31">
        <f>IF(R$8="","",'input rate-base'!R220*input1!R220)</f>
        <v>396</v>
      </c>
      <c r="S220" s="31">
        <f>IF(S$8="","",'input rate-base'!S220*input1!S220)</f>
        <v>7392</v>
      </c>
      <c r="T220" s="31">
        <f>IF(T$8="","",'input rate-base'!T220*input1!T220)</f>
        <v>220</v>
      </c>
      <c r="U220" s="31">
        <f>IF(U$8="","",'input rate-base'!U220*input1!U220)</f>
        <v>132</v>
      </c>
      <c r="V220" s="31">
        <f>IF(V$8="","",'input rate-base'!V220*input1!V220)</f>
        <v>264</v>
      </c>
      <c r="W220" s="31">
        <f>IF(W$8="","",'input rate-base'!W220*input1!W220)</f>
        <v>2025</v>
      </c>
      <c r="X220" s="31">
        <f>IF(X$8="","",'input rate-base'!X220*input1!X220)</f>
        <v>1350</v>
      </c>
      <c r="Y220" s="31">
        <f>IF(Y$8="","",'input rate-base'!Y220*input1!Y220)</f>
        <v>2025</v>
      </c>
      <c r="Z220" s="31">
        <f>IF(Z$8="","",'input rate-base'!Z220*input1!Z220)</f>
        <v>450</v>
      </c>
      <c r="AA220" s="31">
        <f>IF(AA$8="","",'input rate-base'!AA220*input1!AA220)</f>
        <v>1000</v>
      </c>
      <c r="AB220" s="31">
        <f>IF(AB$8="","",'input rate-base'!AB220*input1!AB220)</f>
        <v>0</v>
      </c>
      <c r="AC220" s="31" t="str">
        <f>IF(AC$8="","",'input rate-base'!AC220*input1!AC220)</f>
        <v/>
      </c>
      <c r="AD220" s="31" t="str">
        <f>IF(AD$8="","",'input rate-base'!AD220*input1!AD220)</f>
        <v/>
      </c>
      <c r="AE220" s="31" t="str">
        <f>IF(AE$8="","",'input rate-base'!AE220*input1!AE220)</f>
        <v/>
      </c>
      <c r="AF220" s="31" t="str">
        <f>IF(AF$8="","",'input rate-base'!AF220*input1!AF220)</f>
        <v/>
      </c>
      <c r="AG220" s="31" t="str">
        <f>IF(AG$8="","",'input rate-base'!AG220*input1!AG220)</f>
        <v/>
      </c>
      <c r="AH220" s="31" t="str">
        <f>IF(AH$8="","",'input rate-base'!AH220*input1!AH220)</f>
        <v/>
      </c>
      <c r="AI220" s="31" t="str">
        <f>IF(AI$8="","",'input rate-base'!AI220*input1!AI220)</f>
        <v/>
      </c>
      <c r="AJ220" s="31" t="str">
        <f>IF(AJ$8="","",'input rate-base'!AJ220*input1!AJ220)</f>
        <v/>
      </c>
      <c r="AK220" s="31" t="str">
        <f>IF(AK$8="","",'input rate-base'!AK220*input1!AK220)</f>
        <v/>
      </c>
      <c r="AL220" s="31" t="str">
        <f>IF(AL$8="","",'input rate-base'!AL220*input1!AL220)</f>
        <v/>
      </c>
      <c r="AM220" s="31" t="str">
        <f>IF(AM$8="","",'input rate-base'!AM220*input1!AM220)</f>
        <v/>
      </c>
      <c r="AN220" s="31" t="str">
        <f>IF(AN$8="","",'input rate-base'!AN220*input1!AN220)</f>
        <v/>
      </c>
      <c r="AO220" s="31" t="str">
        <f>IF(AO$8="","",'input rate-base'!AO220*input1!AO220)</f>
        <v/>
      </c>
      <c r="AP220" s="31" t="str">
        <f>IF(AP$8="","",'input rate-base'!AP220*input1!AP220)</f>
        <v/>
      </c>
      <c r="AQ220" s="31" t="str">
        <f>IF(AQ$8="","",'input rate-base'!AQ220*input1!AQ220)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rate-base'!D221*input1!D221)</f>
        <v>6735135</v>
      </c>
      <c r="E221" s="31">
        <f>IF(E$8="","",'input rate-base'!E221*input1!E221)</f>
        <v>19965</v>
      </c>
      <c r="F221" s="31">
        <f>IF(F$8="","",'input rate-base'!F221*input1!F221)</f>
        <v>252405</v>
      </c>
      <c r="G221" s="31">
        <f>IF(G$8="","",'input rate-base'!G221*input1!G221)</f>
        <v>586962</v>
      </c>
      <c r="H221" s="31">
        <f>IF(H$8="","",'input rate-base'!H221*input1!H221)</f>
        <v>2628</v>
      </c>
      <c r="I221" s="31">
        <f>IF(I$8="","",'input rate-base'!I221*input1!I221)</f>
        <v>881760</v>
      </c>
      <c r="J221" s="31">
        <f>IF(J$8="","",'input rate-base'!J221*input1!J221)</f>
        <v>1452</v>
      </c>
      <c r="K221" s="31">
        <f>IF(K$8="","",'input rate-base'!K221*input1!K221)</f>
        <v>3652</v>
      </c>
      <c r="L221" s="31">
        <f>IF(L$8="","",'input rate-base'!L221*input1!L221)</f>
        <v>50160</v>
      </c>
      <c r="M221" s="31">
        <f>IF(M$8="","",'input rate-base'!M221*input1!M221)</f>
        <v>59850</v>
      </c>
      <c r="N221" s="31">
        <f>IF(N$8="","",'input rate-base'!N221*input1!N221)</f>
        <v>2700</v>
      </c>
      <c r="O221" s="31">
        <f>IF(O$8="","",'input rate-base'!O221*input1!O221)</f>
        <v>9900</v>
      </c>
      <c r="P221" s="31">
        <f>IF(P$8="","",'input rate-base'!P221*input1!P221)</f>
        <v>0</v>
      </c>
      <c r="Q221" s="31">
        <f>IF(Q$8="","",'input rate-base'!Q221*input1!Q221)</f>
        <v>25000</v>
      </c>
      <c r="R221" s="31">
        <f>IF(R$8="","",'input rate-base'!R221*input1!R221)</f>
        <v>396</v>
      </c>
      <c r="S221" s="31">
        <f>IF(S$8="","",'input rate-base'!S221*input1!S221)</f>
        <v>7392</v>
      </c>
      <c r="T221" s="31">
        <f>IF(T$8="","",'input rate-base'!T221*input1!T221)</f>
        <v>220</v>
      </c>
      <c r="U221" s="31">
        <f>IF(U$8="","",'input rate-base'!U221*input1!U221)</f>
        <v>132</v>
      </c>
      <c r="V221" s="31">
        <f>IF(V$8="","",'input rate-base'!V221*input1!V221)</f>
        <v>264</v>
      </c>
      <c r="W221" s="31">
        <f>IF(W$8="","",'input rate-base'!W221*input1!W221)</f>
        <v>2025</v>
      </c>
      <c r="X221" s="31">
        <f>IF(X$8="","",'input rate-base'!X221*input1!X221)</f>
        <v>1350</v>
      </c>
      <c r="Y221" s="31">
        <f>IF(Y$8="","",'input rate-base'!Y221*input1!Y221)</f>
        <v>2025</v>
      </c>
      <c r="Z221" s="31">
        <f>IF(Z$8="","",'input rate-base'!Z221*input1!Z221)</f>
        <v>450</v>
      </c>
      <c r="AA221" s="31">
        <f>IF(AA$8="","",'input rate-base'!AA221*input1!AA221)</f>
        <v>1000</v>
      </c>
      <c r="AB221" s="31">
        <f>IF(AB$8="","",'input rate-base'!AB221*input1!AB221)</f>
        <v>0</v>
      </c>
      <c r="AC221" s="31" t="str">
        <f>IF(AC$8="","",'input rate-base'!AC221*input1!AC221)</f>
        <v/>
      </c>
      <c r="AD221" s="31" t="str">
        <f>IF(AD$8="","",'input rate-base'!AD221*input1!AD221)</f>
        <v/>
      </c>
      <c r="AE221" s="31" t="str">
        <f>IF(AE$8="","",'input rate-base'!AE221*input1!AE221)</f>
        <v/>
      </c>
      <c r="AF221" s="31" t="str">
        <f>IF(AF$8="","",'input rate-base'!AF221*input1!AF221)</f>
        <v/>
      </c>
      <c r="AG221" s="31" t="str">
        <f>IF(AG$8="","",'input rate-base'!AG221*input1!AG221)</f>
        <v/>
      </c>
      <c r="AH221" s="31" t="str">
        <f>IF(AH$8="","",'input rate-base'!AH221*input1!AH221)</f>
        <v/>
      </c>
      <c r="AI221" s="31" t="str">
        <f>IF(AI$8="","",'input rate-base'!AI221*input1!AI221)</f>
        <v/>
      </c>
      <c r="AJ221" s="31" t="str">
        <f>IF(AJ$8="","",'input rate-base'!AJ221*input1!AJ221)</f>
        <v/>
      </c>
      <c r="AK221" s="31" t="str">
        <f>IF(AK$8="","",'input rate-base'!AK221*input1!AK221)</f>
        <v/>
      </c>
      <c r="AL221" s="31" t="str">
        <f>IF(AL$8="","",'input rate-base'!AL221*input1!AL221)</f>
        <v/>
      </c>
      <c r="AM221" s="31" t="str">
        <f>IF(AM$8="","",'input rate-base'!AM221*input1!AM221)</f>
        <v/>
      </c>
      <c r="AN221" s="31" t="str">
        <f>IF(AN$8="","",'input rate-base'!AN221*input1!AN221)</f>
        <v/>
      </c>
      <c r="AO221" s="31" t="str">
        <f>IF(AO$8="","",'input rate-base'!AO221*input1!AO221)</f>
        <v/>
      </c>
      <c r="AP221" s="31" t="str">
        <f>IF(AP$8="","",'input rate-base'!AP221*input1!AP221)</f>
        <v/>
      </c>
      <c r="AQ221" s="31" t="str">
        <f>IF(AQ$8="","",'input rate-base'!AQ221*input1!AQ221)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rate-base'!D222*input1!D222)</f>
        <v>6735900</v>
      </c>
      <c r="E222" s="31">
        <f>IF(E$8="","",'input rate-base'!E222*input1!E222)</f>
        <v>19815</v>
      </c>
      <c r="F222" s="31">
        <f>IF(F$8="","",'input rate-base'!F222*input1!F222)</f>
        <v>252405</v>
      </c>
      <c r="G222" s="31">
        <f>IF(G$8="","",'input rate-base'!G222*input1!G222)</f>
        <v>586998</v>
      </c>
      <c r="H222" s="31">
        <f>IF(H$8="","",'input rate-base'!H222*input1!H222)</f>
        <v>2628</v>
      </c>
      <c r="I222" s="31">
        <f>IF(I$8="","",'input rate-base'!I222*input1!I222)</f>
        <v>881672</v>
      </c>
      <c r="J222" s="31">
        <f>IF(J$8="","",'input rate-base'!J222*input1!J222)</f>
        <v>1452</v>
      </c>
      <c r="K222" s="31">
        <f>IF(K$8="","",'input rate-base'!K222*input1!K222)</f>
        <v>3652</v>
      </c>
      <c r="L222" s="31">
        <f>IF(L$8="","",'input rate-base'!L222*input1!L222)</f>
        <v>50336</v>
      </c>
      <c r="M222" s="31">
        <f>IF(M$8="","",'input rate-base'!M222*input1!M222)</f>
        <v>60075</v>
      </c>
      <c r="N222" s="31">
        <f>IF(N$8="","",'input rate-base'!N222*input1!N222)</f>
        <v>2700</v>
      </c>
      <c r="O222" s="31">
        <f>IF(O$8="","",'input rate-base'!O222*input1!O222)</f>
        <v>9900</v>
      </c>
      <c r="P222" s="31">
        <f>IF(P$8="","",'input rate-base'!P222*input1!P222)</f>
        <v>0</v>
      </c>
      <c r="Q222" s="31">
        <f>IF(Q$8="","",'input rate-base'!Q222*input1!Q222)</f>
        <v>25000</v>
      </c>
      <c r="R222" s="31">
        <f>IF(R$8="","",'input rate-base'!R222*input1!R222)</f>
        <v>396</v>
      </c>
      <c r="S222" s="31">
        <f>IF(S$8="","",'input rate-base'!S222*input1!S222)</f>
        <v>7392</v>
      </c>
      <c r="T222" s="31">
        <f>IF(T$8="","",'input rate-base'!T222*input1!T222)</f>
        <v>220</v>
      </c>
      <c r="U222" s="31">
        <f>IF(U$8="","",'input rate-base'!U222*input1!U222)</f>
        <v>132</v>
      </c>
      <c r="V222" s="31">
        <f>IF(V$8="","",'input rate-base'!V222*input1!V222)</f>
        <v>264</v>
      </c>
      <c r="W222" s="31">
        <f>IF(W$8="","",'input rate-base'!W222*input1!W222)</f>
        <v>2025</v>
      </c>
      <c r="X222" s="31">
        <f>IF(X$8="","",'input rate-base'!X222*input1!X222)</f>
        <v>1350</v>
      </c>
      <c r="Y222" s="31">
        <f>IF(Y$8="","",'input rate-base'!Y222*input1!Y222)</f>
        <v>2025</v>
      </c>
      <c r="Z222" s="31">
        <f>IF(Z$8="","",'input rate-base'!Z222*input1!Z222)</f>
        <v>450</v>
      </c>
      <c r="AA222" s="31">
        <f>IF(AA$8="","",'input rate-base'!AA222*input1!AA222)</f>
        <v>1000</v>
      </c>
      <c r="AB222" s="31">
        <f>IF(AB$8="","",'input rate-base'!AB222*input1!AB222)</f>
        <v>0</v>
      </c>
      <c r="AC222" s="31" t="str">
        <f>IF(AC$8="","",'input rate-base'!AC222*input1!AC222)</f>
        <v/>
      </c>
      <c r="AD222" s="31" t="str">
        <f>IF(AD$8="","",'input rate-base'!AD222*input1!AD222)</f>
        <v/>
      </c>
      <c r="AE222" s="31" t="str">
        <f>IF(AE$8="","",'input rate-base'!AE222*input1!AE222)</f>
        <v/>
      </c>
      <c r="AF222" s="31" t="str">
        <f>IF(AF$8="","",'input rate-base'!AF222*input1!AF222)</f>
        <v/>
      </c>
      <c r="AG222" s="31" t="str">
        <f>IF(AG$8="","",'input rate-base'!AG222*input1!AG222)</f>
        <v/>
      </c>
      <c r="AH222" s="31" t="str">
        <f>IF(AH$8="","",'input rate-base'!AH222*input1!AH222)</f>
        <v/>
      </c>
      <c r="AI222" s="31" t="str">
        <f>IF(AI$8="","",'input rate-base'!AI222*input1!AI222)</f>
        <v/>
      </c>
      <c r="AJ222" s="31" t="str">
        <f>IF(AJ$8="","",'input rate-base'!AJ222*input1!AJ222)</f>
        <v/>
      </c>
      <c r="AK222" s="31" t="str">
        <f>IF(AK$8="","",'input rate-base'!AK222*input1!AK222)</f>
        <v/>
      </c>
      <c r="AL222" s="31" t="str">
        <f>IF(AL$8="","",'input rate-base'!AL222*input1!AL222)</f>
        <v/>
      </c>
      <c r="AM222" s="31" t="str">
        <f>IF(AM$8="","",'input rate-base'!AM222*input1!AM222)</f>
        <v/>
      </c>
      <c r="AN222" s="31" t="str">
        <f>IF(AN$8="","",'input rate-base'!AN222*input1!AN222)</f>
        <v/>
      </c>
      <c r="AO222" s="31" t="str">
        <f>IF(AO$8="","",'input rate-base'!AO222*input1!AO222)</f>
        <v/>
      </c>
      <c r="AP222" s="31" t="str">
        <f>IF(AP$8="","",'input rate-base'!AP222*input1!AP222)</f>
        <v/>
      </c>
      <c r="AQ222" s="31" t="str">
        <f>IF(AQ$8="","",'input rate-base'!AQ222*input1!AQ222)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rate-base'!D223*input1!D223)</f>
        <v>6737910</v>
      </c>
      <c r="E223" s="31">
        <f>IF(E$8="","",'input rate-base'!E223*input1!E223)</f>
        <v>19665</v>
      </c>
      <c r="F223" s="31">
        <f>IF(F$8="","",'input rate-base'!F223*input1!F223)</f>
        <v>252405</v>
      </c>
      <c r="G223" s="31">
        <f>IF(G$8="","",'input rate-base'!G223*input1!G223)</f>
        <v>587088</v>
      </c>
      <c r="H223" s="31">
        <f>IF(H$8="","",'input rate-base'!H223*input1!H223)</f>
        <v>2628</v>
      </c>
      <c r="I223" s="31">
        <f>IF(I$8="","",'input rate-base'!I223*input1!I223)</f>
        <v>881716</v>
      </c>
      <c r="J223" s="31">
        <f>IF(J$8="","",'input rate-base'!J223*input1!J223)</f>
        <v>1452</v>
      </c>
      <c r="K223" s="31">
        <f>IF(K$8="","",'input rate-base'!K223*input1!K223)</f>
        <v>3652</v>
      </c>
      <c r="L223" s="31">
        <f>IF(L$8="","",'input rate-base'!L223*input1!L223)</f>
        <v>50468</v>
      </c>
      <c r="M223" s="31">
        <f>IF(M$8="","",'input rate-base'!M223*input1!M223)</f>
        <v>60300</v>
      </c>
      <c r="N223" s="31">
        <f>IF(N$8="","",'input rate-base'!N223*input1!N223)</f>
        <v>2700</v>
      </c>
      <c r="O223" s="31">
        <f>IF(O$8="","",'input rate-base'!O223*input1!O223)</f>
        <v>9900</v>
      </c>
      <c r="P223" s="31">
        <f>IF(P$8="","",'input rate-base'!P223*input1!P223)</f>
        <v>0</v>
      </c>
      <c r="Q223" s="31">
        <f>IF(Q$8="","",'input rate-base'!Q223*input1!Q223)</f>
        <v>25000</v>
      </c>
      <c r="R223" s="31">
        <f>IF(R$8="","",'input rate-base'!R223*input1!R223)</f>
        <v>396</v>
      </c>
      <c r="S223" s="31">
        <f>IF(S$8="","",'input rate-base'!S223*input1!S223)</f>
        <v>7392</v>
      </c>
      <c r="T223" s="31">
        <f>IF(T$8="","",'input rate-base'!T223*input1!T223)</f>
        <v>220</v>
      </c>
      <c r="U223" s="31">
        <f>IF(U$8="","",'input rate-base'!U223*input1!U223)</f>
        <v>132</v>
      </c>
      <c r="V223" s="31">
        <f>IF(V$8="","",'input rate-base'!V223*input1!V223)</f>
        <v>264</v>
      </c>
      <c r="W223" s="31">
        <f>IF(W$8="","",'input rate-base'!W223*input1!W223)</f>
        <v>2025</v>
      </c>
      <c r="X223" s="31">
        <f>IF(X$8="","",'input rate-base'!X223*input1!X223)</f>
        <v>1350</v>
      </c>
      <c r="Y223" s="31">
        <f>IF(Y$8="","",'input rate-base'!Y223*input1!Y223)</f>
        <v>2025</v>
      </c>
      <c r="Z223" s="31">
        <f>IF(Z$8="","",'input rate-base'!Z223*input1!Z223)</f>
        <v>450</v>
      </c>
      <c r="AA223" s="31">
        <f>IF(AA$8="","",'input rate-base'!AA223*input1!AA223)</f>
        <v>1000</v>
      </c>
      <c r="AB223" s="31">
        <f>IF(AB$8="","",'input rate-base'!AB223*input1!AB223)</f>
        <v>0</v>
      </c>
      <c r="AC223" s="31" t="str">
        <f>IF(AC$8="","",'input rate-base'!AC223*input1!AC223)</f>
        <v/>
      </c>
      <c r="AD223" s="31" t="str">
        <f>IF(AD$8="","",'input rate-base'!AD223*input1!AD223)</f>
        <v/>
      </c>
      <c r="AE223" s="31" t="str">
        <f>IF(AE$8="","",'input rate-base'!AE223*input1!AE223)</f>
        <v/>
      </c>
      <c r="AF223" s="31" t="str">
        <f>IF(AF$8="","",'input rate-base'!AF223*input1!AF223)</f>
        <v/>
      </c>
      <c r="AG223" s="31" t="str">
        <f>IF(AG$8="","",'input rate-base'!AG223*input1!AG223)</f>
        <v/>
      </c>
      <c r="AH223" s="31" t="str">
        <f>IF(AH$8="","",'input rate-base'!AH223*input1!AH223)</f>
        <v/>
      </c>
      <c r="AI223" s="31" t="str">
        <f>IF(AI$8="","",'input rate-base'!AI223*input1!AI223)</f>
        <v/>
      </c>
      <c r="AJ223" s="31" t="str">
        <f>IF(AJ$8="","",'input rate-base'!AJ223*input1!AJ223)</f>
        <v/>
      </c>
      <c r="AK223" s="31" t="str">
        <f>IF(AK$8="","",'input rate-base'!AK223*input1!AK223)</f>
        <v/>
      </c>
      <c r="AL223" s="31" t="str">
        <f>IF(AL$8="","",'input rate-base'!AL223*input1!AL223)</f>
        <v/>
      </c>
      <c r="AM223" s="31" t="str">
        <f>IF(AM$8="","",'input rate-base'!AM223*input1!AM223)</f>
        <v/>
      </c>
      <c r="AN223" s="31" t="str">
        <f>IF(AN$8="","",'input rate-base'!AN223*input1!AN223)</f>
        <v/>
      </c>
      <c r="AO223" s="31" t="str">
        <f>IF(AO$8="","",'input rate-base'!AO223*input1!AO223)</f>
        <v/>
      </c>
      <c r="AP223" s="31" t="str">
        <f>IF(AP$8="","",'input rate-base'!AP223*input1!AP223)</f>
        <v/>
      </c>
      <c r="AQ223" s="31" t="str">
        <f>IF(AQ$8="","",'input rate-base'!AQ223*input1!AQ223)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rate-base'!D224*input1!D224)</f>
        <v>6740460</v>
      </c>
      <c r="E224" s="31">
        <f>IF(E$8="","",'input rate-base'!E224*input1!E224)</f>
        <v>19515</v>
      </c>
      <c r="F224" s="31">
        <f>IF(F$8="","",'input rate-base'!F224*input1!F224)</f>
        <v>252405</v>
      </c>
      <c r="G224" s="31">
        <f>IF(G$8="","",'input rate-base'!G224*input1!G224)</f>
        <v>587232</v>
      </c>
      <c r="H224" s="31">
        <f>IF(H$8="","",'input rate-base'!H224*input1!H224)</f>
        <v>2628</v>
      </c>
      <c r="I224" s="31">
        <f>IF(I$8="","",'input rate-base'!I224*input1!I224)</f>
        <v>881892</v>
      </c>
      <c r="J224" s="31">
        <f>IF(J$8="","",'input rate-base'!J224*input1!J224)</f>
        <v>1452</v>
      </c>
      <c r="K224" s="31">
        <f>IF(K$8="","",'input rate-base'!K224*input1!K224)</f>
        <v>3652</v>
      </c>
      <c r="L224" s="31">
        <f>IF(L$8="","",'input rate-base'!L224*input1!L224)</f>
        <v>50644</v>
      </c>
      <c r="M224" s="31">
        <f>IF(M$8="","",'input rate-base'!M224*input1!M224)</f>
        <v>60300</v>
      </c>
      <c r="N224" s="31">
        <f>IF(N$8="","",'input rate-base'!N224*input1!N224)</f>
        <v>2700</v>
      </c>
      <c r="O224" s="31">
        <f>IF(O$8="","",'input rate-base'!O224*input1!O224)</f>
        <v>9900</v>
      </c>
      <c r="P224" s="31">
        <f>IF(P$8="","",'input rate-base'!P224*input1!P224)</f>
        <v>0</v>
      </c>
      <c r="Q224" s="31">
        <f>IF(Q$8="","",'input rate-base'!Q224*input1!Q224)</f>
        <v>25000</v>
      </c>
      <c r="R224" s="31">
        <f>IF(R$8="","",'input rate-base'!R224*input1!R224)</f>
        <v>396</v>
      </c>
      <c r="S224" s="31">
        <f>IF(S$8="","",'input rate-base'!S224*input1!S224)</f>
        <v>7392</v>
      </c>
      <c r="T224" s="31">
        <f>IF(T$8="","",'input rate-base'!T224*input1!T224)</f>
        <v>220</v>
      </c>
      <c r="U224" s="31">
        <f>IF(U$8="","",'input rate-base'!U224*input1!U224)</f>
        <v>132</v>
      </c>
      <c r="V224" s="31">
        <f>IF(V$8="","",'input rate-base'!V224*input1!V224)</f>
        <v>264</v>
      </c>
      <c r="W224" s="31">
        <f>IF(W$8="","",'input rate-base'!W224*input1!W224)</f>
        <v>2025</v>
      </c>
      <c r="X224" s="31">
        <f>IF(X$8="","",'input rate-base'!X224*input1!X224)</f>
        <v>1350</v>
      </c>
      <c r="Y224" s="31">
        <f>IF(Y$8="","",'input rate-base'!Y224*input1!Y224)</f>
        <v>2025</v>
      </c>
      <c r="Z224" s="31">
        <f>IF(Z$8="","",'input rate-base'!Z224*input1!Z224)</f>
        <v>450</v>
      </c>
      <c r="AA224" s="31">
        <f>IF(AA$8="","",'input rate-base'!AA224*input1!AA224)</f>
        <v>1000</v>
      </c>
      <c r="AB224" s="31">
        <f>IF(AB$8="","",'input rate-base'!AB224*input1!AB224)</f>
        <v>0</v>
      </c>
      <c r="AC224" s="31" t="str">
        <f>IF(AC$8="","",'input rate-base'!AC224*input1!AC224)</f>
        <v/>
      </c>
      <c r="AD224" s="31" t="str">
        <f>IF(AD$8="","",'input rate-base'!AD224*input1!AD224)</f>
        <v/>
      </c>
      <c r="AE224" s="31" t="str">
        <f>IF(AE$8="","",'input rate-base'!AE224*input1!AE224)</f>
        <v/>
      </c>
      <c r="AF224" s="31" t="str">
        <f>IF(AF$8="","",'input rate-base'!AF224*input1!AF224)</f>
        <v/>
      </c>
      <c r="AG224" s="31" t="str">
        <f>IF(AG$8="","",'input rate-base'!AG224*input1!AG224)</f>
        <v/>
      </c>
      <c r="AH224" s="31" t="str">
        <f>IF(AH$8="","",'input rate-base'!AH224*input1!AH224)</f>
        <v/>
      </c>
      <c r="AI224" s="31" t="str">
        <f>IF(AI$8="","",'input rate-base'!AI224*input1!AI224)</f>
        <v/>
      </c>
      <c r="AJ224" s="31" t="str">
        <f>IF(AJ$8="","",'input rate-base'!AJ224*input1!AJ224)</f>
        <v/>
      </c>
      <c r="AK224" s="31" t="str">
        <f>IF(AK$8="","",'input rate-base'!AK224*input1!AK224)</f>
        <v/>
      </c>
      <c r="AL224" s="31" t="str">
        <f>IF(AL$8="","",'input rate-base'!AL224*input1!AL224)</f>
        <v/>
      </c>
      <c r="AM224" s="31" t="str">
        <f>IF(AM$8="","",'input rate-base'!AM224*input1!AM224)</f>
        <v/>
      </c>
      <c r="AN224" s="31" t="str">
        <f>IF(AN$8="","",'input rate-base'!AN224*input1!AN224)</f>
        <v/>
      </c>
      <c r="AO224" s="31" t="str">
        <f>IF(AO$8="","",'input rate-base'!AO224*input1!AO224)</f>
        <v/>
      </c>
      <c r="AP224" s="31" t="str">
        <f>IF(AP$8="","",'input rate-base'!AP224*input1!AP224)</f>
        <v/>
      </c>
      <c r="AQ224" s="31" t="str">
        <f>IF(AQ$8="","",'input rate-base'!AQ224*input1!AQ224)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rate-base'!D225*input1!D225)</f>
        <v>6747585</v>
      </c>
      <c r="E225" s="31">
        <f>IF(E$8="","",'input rate-base'!E225*input1!E225)</f>
        <v>19365</v>
      </c>
      <c r="F225" s="31">
        <f>IF(F$8="","",'input rate-base'!F225*input1!F225)</f>
        <v>252405</v>
      </c>
      <c r="G225" s="31">
        <f>IF(G$8="","",'input rate-base'!G225*input1!G225)</f>
        <v>587592</v>
      </c>
      <c r="H225" s="31">
        <f>IF(H$8="","",'input rate-base'!H225*input1!H225)</f>
        <v>2628</v>
      </c>
      <c r="I225" s="31">
        <f>IF(I$8="","",'input rate-base'!I225*input1!I225)</f>
        <v>882640</v>
      </c>
      <c r="J225" s="31">
        <f>IF(J$8="","",'input rate-base'!J225*input1!J225)</f>
        <v>1452</v>
      </c>
      <c r="K225" s="31">
        <f>IF(K$8="","",'input rate-base'!K225*input1!K225)</f>
        <v>3652</v>
      </c>
      <c r="L225" s="31">
        <f>IF(L$8="","",'input rate-base'!L225*input1!L225)</f>
        <v>50864</v>
      </c>
      <c r="M225" s="31">
        <f>IF(M$8="","",'input rate-base'!M225*input1!M225)</f>
        <v>60525</v>
      </c>
      <c r="N225" s="31">
        <f>IF(N$8="","",'input rate-base'!N225*input1!N225)</f>
        <v>2925</v>
      </c>
      <c r="O225" s="31">
        <f>IF(O$8="","",'input rate-base'!O225*input1!O225)</f>
        <v>9900</v>
      </c>
      <c r="P225" s="31">
        <f>IF(P$8="","",'input rate-base'!P225*input1!P225)</f>
        <v>0</v>
      </c>
      <c r="Q225" s="31">
        <f>IF(Q$8="","",'input rate-base'!Q225*input1!Q225)</f>
        <v>25000</v>
      </c>
      <c r="R225" s="31">
        <f>IF(R$8="","",'input rate-base'!R225*input1!R225)</f>
        <v>396</v>
      </c>
      <c r="S225" s="31">
        <f>IF(S$8="","",'input rate-base'!S225*input1!S225)</f>
        <v>7436</v>
      </c>
      <c r="T225" s="31">
        <f>IF(T$8="","",'input rate-base'!T225*input1!T225)</f>
        <v>220</v>
      </c>
      <c r="U225" s="31">
        <f>IF(U$8="","",'input rate-base'!U225*input1!U225)</f>
        <v>132</v>
      </c>
      <c r="V225" s="31">
        <f>IF(V$8="","",'input rate-base'!V225*input1!V225)</f>
        <v>264</v>
      </c>
      <c r="W225" s="31">
        <f>IF(W$8="","",'input rate-base'!W225*input1!W225)</f>
        <v>2025</v>
      </c>
      <c r="X225" s="31">
        <f>IF(X$8="","",'input rate-base'!X225*input1!X225)</f>
        <v>1350</v>
      </c>
      <c r="Y225" s="31">
        <f>IF(Y$8="","",'input rate-base'!Y225*input1!Y225)</f>
        <v>2025</v>
      </c>
      <c r="Z225" s="31">
        <f>IF(Z$8="","",'input rate-base'!Z225*input1!Z225)</f>
        <v>450</v>
      </c>
      <c r="AA225" s="31">
        <f>IF(AA$8="","",'input rate-base'!AA225*input1!AA225)</f>
        <v>1000</v>
      </c>
      <c r="AB225" s="31">
        <f>IF(AB$8="","",'input rate-base'!AB225*input1!AB225)</f>
        <v>0</v>
      </c>
      <c r="AC225" s="31" t="str">
        <f>IF(AC$8="","",'input rate-base'!AC225*input1!AC225)</f>
        <v/>
      </c>
      <c r="AD225" s="31" t="str">
        <f>IF(AD$8="","",'input rate-base'!AD225*input1!AD225)</f>
        <v/>
      </c>
      <c r="AE225" s="31" t="str">
        <f>IF(AE$8="","",'input rate-base'!AE225*input1!AE225)</f>
        <v/>
      </c>
      <c r="AF225" s="31" t="str">
        <f>IF(AF$8="","",'input rate-base'!AF225*input1!AF225)</f>
        <v/>
      </c>
      <c r="AG225" s="31" t="str">
        <f>IF(AG$8="","",'input rate-base'!AG225*input1!AG225)</f>
        <v/>
      </c>
      <c r="AH225" s="31" t="str">
        <f>IF(AH$8="","",'input rate-base'!AH225*input1!AH225)</f>
        <v/>
      </c>
      <c r="AI225" s="31" t="str">
        <f>IF(AI$8="","",'input rate-base'!AI225*input1!AI225)</f>
        <v/>
      </c>
      <c r="AJ225" s="31" t="str">
        <f>IF(AJ$8="","",'input rate-base'!AJ225*input1!AJ225)</f>
        <v/>
      </c>
      <c r="AK225" s="31" t="str">
        <f>IF(AK$8="","",'input rate-base'!AK225*input1!AK225)</f>
        <v/>
      </c>
      <c r="AL225" s="31" t="str">
        <f>IF(AL$8="","",'input rate-base'!AL225*input1!AL225)</f>
        <v/>
      </c>
      <c r="AM225" s="31" t="str">
        <f>IF(AM$8="","",'input rate-base'!AM225*input1!AM225)</f>
        <v/>
      </c>
      <c r="AN225" s="31" t="str">
        <f>IF(AN$8="","",'input rate-base'!AN225*input1!AN225)</f>
        <v/>
      </c>
      <c r="AO225" s="31" t="str">
        <f>IF(AO$8="","",'input rate-base'!AO225*input1!AO225)</f>
        <v/>
      </c>
      <c r="AP225" s="31" t="str">
        <f>IF(AP$8="","",'input rate-base'!AP225*input1!AP225)</f>
        <v/>
      </c>
      <c r="AQ225" s="31" t="str">
        <f>IF(AQ$8="","",'input rate-base'!AQ225*input1!AQ225)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rate-base'!D226*input1!D226)</f>
        <v>6754020</v>
      </c>
      <c r="E226" s="31">
        <f>IF(E$8="","",'input rate-base'!E226*input1!E226)</f>
        <v>19215</v>
      </c>
      <c r="F226" s="31">
        <f>IF(F$8="","",'input rate-base'!F226*input1!F226)</f>
        <v>252405</v>
      </c>
      <c r="G226" s="31">
        <f>IF(G$8="","",'input rate-base'!G226*input1!G226)</f>
        <v>587952</v>
      </c>
      <c r="H226" s="31">
        <f>IF(H$8="","",'input rate-base'!H226*input1!H226)</f>
        <v>2628</v>
      </c>
      <c r="I226" s="31">
        <f>IF(I$8="","",'input rate-base'!I226*input1!I226)</f>
        <v>883388</v>
      </c>
      <c r="J226" s="31">
        <f>IF(J$8="","",'input rate-base'!J226*input1!J226)</f>
        <v>1452</v>
      </c>
      <c r="K226" s="31">
        <f>IF(K$8="","",'input rate-base'!K226*input1!K226)</f>
        <v>3652</v>
      </c>
      <c r="L226" s="31">
        <f>IF(L$8="","",'input rate-base'!L226*input1!L226)</f>
        <v>50996</v>
      </c>
      <c r="M226" s="31">
        <f>IF(M$8="","",'input rate-base'!M226*input1!M226)</f>
        <v>60750</v>
      </c>
      <c r="N226" s="31">
        <f>IF(N$8="","",'input rate-base'!N226*input1!N226)</f>
        <v>2925</v>
      </c>
      <c r="O226" s="31">
        <f>IF(O$8="","",'input rate-base'!O226*input1!O226)</f>
        <v>9900</v>
      </c>
      <c r="P226" s="31">
        <f>IF(P$8="","",'input rate-base'!P226*input1!P226)</f>
        <v>0</v>
      </c>
      <c r="Q226" s="31">
        <f>IF(Q$8="","",'input rate-base'!Q226*input1!Q226)</f>
        <v>25000</v>
      </c>
      <c r="R226" s="31">
        <f>IF(R$8="","",'input rate-base'!R226*input1!R226)</f>
        <v>396</v>
      </c>
      <c r="S226" s="31">
        <f>IF(S$8="","",'input rate-base'!S226*input1!S226)</f>
        <v>7436</v>
      </c>
      <c r="T226" s="31">
        <f>IF(T$8="","",'input rate-base'!T226*input1!T226)</f>
        <v>220</v>
      </c>
      <c r="U226" s="31">
        <f>IF(U$8="","",'input rate-base'!U226*input1!U226)</f>
        <v>132</v>
      </c>
      <c r="V226" s="31">
        <f>IF(V$8="","",'input rate-base'!V226*input1!V226)</f>
        <v>264</v>
      </c>
      <c r="W226" s="31">
        <f>IF(W$8="","",'input rate-base'!W226*input1!W226)</f>
        <v>2025</v>
      </c>
      <c r="X226" s="31">
        <f>IF(X$8="","",'input rate-base'!X226*input1!X226)</f>
        <v>1350</v>
      </c>
      <c r="Y226" s="31">
        <f>IF(Y$8="","",'input rate-base'!Y226*input1!Y226)</f>
        <v>2025</v>
      </c>
      <c r="Z226" s="31">
        <f>IF(Z$8="","",'input rate-base'!Z226*input1!Z226)</f>
        <v>450</v>
      </c>
      <c r="AA226" s="31">
        <f>IF(AA$8="","",'input rate-base'!AA226*input1!AA226)</f>
        <v>1000</v>
      </c>
      <c r="AB226" s="31">
        <f>IF(AB$8="","",'input rate-base'!AB226*input1!AB226)</f>
        <v>0</v>
      </c>
      <c r="AC226" s="31" t="str">
        <f>IF(AC$8="","",'input rate-base'!AC226*input1!AC226)</f>
        <v/>
      </c>
      <c r="AD226" s="31" t="str">
        <f>IF(AD$8="","",'input rate-base'!AD226*input1!AD226)</f>
        <v/>
      </c>
      <c r="AE226" s="31" t="str">
        <f>IF(AE$8="","",'input rate-base'!AE226*input1!AE226)</f>
        <v/>
      </c>
      <c r="AF226" s="31" t="str">
        <f>IF(AF$8="","",'input rate-base'!AF226*input1!AF226)</f>
        <v/>
      </c>
      <c r="AG226" s="31" t="str">
        <f>IF(AG$8="","",'input rate-base'!AG226*input1!AG226)</f>
        <v/>
      </c>
      <c r="AH226" s="31" t="str">
        <f>IF(AH$8="","",'input rate-base'!AH226*input1!AH226)</f>
        <v/>
      </c>
      <c r="AI226" s="31" t="str">
        <f>IF(AI$8="","",'input rate-base'!AI226*input1!AI226)</f>
        <v/>
      </c>
      <c r="AJ226" s="31" t="str">
        <f>IF(AJ$8="","",'input rate-base'!AJ226*input1!AJ226)</f>
        <v/>
      </c>
      <c r="AK226" s="31" t="str">
        <f>IF(AK$8="","",'input rate-base'!AK226*input1!AK226)</f>
        <v/>
      </c>
      <c r="AL226" s="31" t="str">
        <f>IF(AL$8="","",'input rate-base'!AL226*input1!AL226)</f>
        <v/>
      </c>
      <c r="AM226" s="31" t="str">
        <f>IF(AM$8="","",'input rate-base'!AM226*input1!AM226)</f>
        <v/>
      </c>
      <c r="AN226" s="31" t="str">
        <f>IF(AN$8="","",'input rate-base'!AN226*input1!AN226)</f>
        <v/>
      </c>
      <c r="AO226" s="31" t="str">
        <f>IF(AO$8="","",'input rate-base'!AO226*input1!AO226)</f>
        <v/>
      </c>
      <c r="AP226" s="31" t="str">
        <f>IF(AP$8="","",'input rate-base'!AP226*input1!AP226)</f>
        <v/>
      </c>
      <c r="AQ226" s="31" t="str">
        <f>IF(AQ$8="","",'input rate-base'!AQ226*input1!AQ226)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rate-base'!D227*input1!D227)</f>
        <v>6759645</v>
      </c>
      <c r="E227" s="31">
        <f>IF(E$8="","",'input rate-base'!E227*input1!E227)</f>
        <v>19065</v>
      </c>
      <c r="F227" s="31">
        <f>IF(F$8="","",'input rate-base'!F227*input1!F227)</f>
        <v>252405</v>
      </c>
      <c r="G227" s="31">
        <f>IF(G$8="","",'input rate-base'!G227*input1!G227)</f>
        <v>588222</v>
      </c>
      <c r="H227" s="31">
        <f>IF(H$8="","",'input rate-base'!H227*input1!H227)</f>
        <v>2628</v>
      </c>
      <c r="I227" s="31">
        <f>IF(I$8="","",'input rate-base'!I227*input1!I227)</f>
        <v>884004</v>
      </c>
      <c r="J227" s="31">
        <f>IF(J$8="","",'input rate-base'!J227*input1!J227)</f>
        <v>1452</v>
      </c>
      <c r="K227" s="31">
        <f>IF(K$8="","",'input rate-base'!K227*input1!K227)</f>
        <v>3608</v>
      </c>
      <c r="L227" s="31">
        <f>IF(L$8="","",'input rate-base'!L227*input1!L227)</f>
        <v>51216</v>
      </c>
      <c r="M227" s="31">
        <f>IF(M$8="","",'input rate-base'!M227*input1!M227)</f>
        <v>60750</v>
      </c>
      <c r="N227" s="31">
        <f>IF(N$8="","",'input rate-base'!N227*input1!N227)</f>
        <v>2925</v>
      </c>
      <c r="O227" s="31">
        <f>IF(O$8="","",'input rate-base'!O227*input1!O227)</f>
        <v>9900</v>
      </c>
      <c r="P227" s="31">
        <f>IF(P$8="","",'input rate-base'!P227*input1!P227)</f>
        <v>0</v>
      </c>
      <c r="Q227" s="31">
        <f>IF(Q$8="","",'input rate-base'!Q227*input1!Q227)</f>
        <v>25000</v>
      </c>
      <c r="R227" s="31">
        <f>IF(R$8="","",'input rate-base'!R227*input1!R227)</f>
        <v>396</v>
      </c>
      <c r="S227" s="31">
        <f>IF(S$8="","",'input rate-base'!S227*input1!S227)</f>
        <v>7436</v>
      </c>
      <c r="T227" s="31">
        <f>IF(T$8="","",'input rate-base'!T227*input1!T227)</f>
        <v>220</v>
      </c>
      <c r="U227" s="31">
        <f>IF(U$8="","",'input rate-base'!U227*input1!U227)</f>
        <v>132</v>
      </c>
      <c r="V227" s="31">
        <f>IF(V$8="","",'input rate-base'!V227*input1!V227)</f>
        <v>264</v>
      </c>
      <c r="W227" s="31">
        <f>IF(W$8="","",'input rate-base'!W227*input1!W227)</f>
        <v>2025</v>
      </c>
      <c r="X227" s="31">
        <f>IF(X$8="","",'input rate-base'!X227*input1!X227)</f>
        <v>1350</v>
      </c>
      <c r="Y227" s="31">
        <f>IF(Y$8="","",'input rate-base'!Y227*input1!Y227)</f>
        <v>2025</v>
      </c>
      <c r="Z227" s="31">
        <f>IF(Z$8="","",'input rate-base'!Z227*input1!Z227)</f>
        <v>450</v>
      </c>
      <c r="AA227" s="31">
        <f>IF(AA$8="","",'input rate-base'!AA227*input1!AA227)</f>
        <v>1000</v>
      </c>
      <c r="AB227" s="31">
        <f>IF(AB$8="","",'input rate-base'!AB227*input1!AB227)</f>
        <v>0</v>
      </c>
      <c r="AC227" s="31" t="str">
        <f>IF(AC$8="","",'input rate-base'!AC227*input1!AC227)</f>
        <v/>
      </c>
      <c r="AD227" s="31" t="str">
        <f>IF(AD$8="","",'input rate-base'!AD227*input1!AD227)</f>
        <v/>
      </c>
      <c r="AE227" s="31" t="str">
        <f>IF(AE$8="","",'input rate-base'!AE227*input1!AE227)</f>
        <v/>
      </c>
      <c r="AF227" s="31" t="str">
        <f>IF(AF$8="","",'input rate-base'!AF227*input1!AF227)</f>
        <v/>
      </c>
      <c r="AG227" s="31" t="str">
        <f>IF(AG$8="","",'input rate-base'!AG227*input1!AG227)</f>
        <v/>
      </c>
      <c r="AH227" s="31" t="str">
        <f>IF(AH$8="","",'input rate-base'!AH227*input1!AH227)</f>
        <v/>
      </c>
      <c r="AI227" s="31" t="str">
        <f>IF(AI$8="","",'input rate-base'!AI227*input1!AI227)</f>
        <v/>
      </c>
      <c r="AJ227" s="31" t="str">
        <f>IF(AJ$8="","",'input rate-base'!AJ227*input1!AJ227)</f>
        <v/>
      </c>
      <c r="AK227" s="31" t="str">
        <f>IF(AK$8="","",'input rate-base'!AK227*input1!AK227)</f>
        <v/>
      </c>
      <c r="AL227" s="31" t="str">
        <f>IF(AL$8="","",'input rate-base'!AL227*input1!AL227)</f>
        <v/>
      </c>
      <c r="AM227" s="31" t="str">
        <f>IF(AM$8="","",'input rate-base'!AM227*input1!AM227)</f>
        <v/>
      </c>
      <c r="AN227" s="31" t="str">
        <f>IF(AN$8="","",'input rate-base'!AN227*input1!AN227)</f>
        <v/>
      </c>
      <c r="AO227" s="31" t="str">
        <f>IF(AO$8="","",'input rate-base'!AO227*input1!AO227)</f>
        <v/>
      </c>
      <c r="AP227" s="31" t="str">
        <f>IF(AP$8="","",'input rate-base'!AP227*input1!AP227)</f>
        <v/>
      </c>
      <c r="AQ227" s="31" t="str">
        <f>IF(AQ$8="","",'input rate-base'!AQ227*input1!AQ227)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rate-base'!D228*input1!D228)</f>
        <v>6765210</v>
      </c>
      <c r="E228" s="31">
        <f>IF(E$8="","",'input rate-base'!E228*input1!E228)</f>
        <v>18915</v>
      </c>
      <c r="F228" s="31">
        <f>IF(F$8="","",'input rate-base'!F228*input1!F228)</f>
        <v>252405</v>
      </c>
      <c r="G228" s="31">
        <f>IF(G$8="","",'input rate-base'!G228*input1!G228)</f>
        <v>588528</v>
      </c>
      <c r="H228" s="31">
        <f>IF(H$8="","",'input rate-base'!H228*input1!H228)</f>
        <v>2628</v>
      </c>
      <c r="I228" s="31">
        <f>IF(I$8="","",'input rate-base'!I228*input1!I228)</f>
        <v>884620</v>
      </c>
      <c r="J228" s="31">
        <f>IF(J$8="","",'input rate-base'!J228*input1!J228)</f>
        <v>1452</v>
      </c>
      <c r="K228" s="31">
        <f>IF(K$8="","",'input rate-base'!K228*input1!K228)</f>
        <v>3608</v>
      </c>
      <c r="L228" s="31">
        <f>IF(L$8="","",'input rate-base'!L228*input1!L228)</f>
        <v>51392</v>
      </c>
      <c r="M228" s="31">
        <f>IF(M$8="","",'input rate-base'!M228*input1!M228)</f>
        <v>60975</v>
      </c>
      <c r="N228" s="31">
        <f>IF(N$8="","",'input rate-base'!N228*input1!N228)</f>
        <v>2925</v>
      </c>
      <c r="O228" s="31">
        <f>IF(O$8="","",'input rate-base'!O228*input1!O228)</f>
        <v>9900</v>
      </c>
      <c r="P228" s="31">
        <f>IF(P$8="","",'input rate-base'!P228*input1!P228)</f>
        <v>0</v>
      </c>
      <c r="Q228" s="31">
        <f>IF(Q$8="","",'input rate-base'!Q228*input1!Q228)</f>
        <v>25000</v>
      </c>
      <c r="R228" s="31">
        <f>IF(R$8="","",'input rate-base'!R228*input1!R228)</f>
        <v>396</v>
      </c>
      <c r="S228" s="31">
        <f>IF(S$8="","",'input rate-base'!S228*input1!S228)</f>
        <v>7436</v>
      </c>
      <c r="T228" s="31">
        <f>IF(T$8="","",'input rate-base'!T228*input1!T228)</f>
        <v>220</v>
      </c>
      <c r="U228" s="31">
        <f>IF(U$8="","",'input rate-base'!U228*input1!U228)</f>
        <v>132</v>
      </c>
      <c r="V228" s="31">
        <f>IF(V$8="","",'input rate-base'!V228*input1!V228)</f>
        <v>264</v>
      </c>
      <c r="W228" s="31">
        <f>IF(W$8="","",'input rate-base'!W228*input1!W228)</f>
        <v>2025</v>
      </c>
      <c r="X228" s="31">
        <f>IF(X$8="","",'input rate-base'!X228*input1!X228)</f>
        <v>1350</v>
      </c>
      <c r="Y228" s="31">
        <f>IF(Y$8="","",'input rate-base'!Y228*input1!Y228)</f>
        <v>2025</v>
      </c>
      <c r="Z228" s="31">
        <f>IF(Z$8="","",'input rate-base'!Z228*input1!Z228)</f>
        <v>450</v>
      </c>
      <c r="AA228" s="31">
        <f>IF(AA$8="","",'input rate-base'!AA228*input1!AA228)</f>
        <v>1000</v>
      </c>
      <c r="AB228" s="31">
        <f>IF(AB$8="","",'input rate-base'!AB228*input1!AB228)</f>
        <v>0</v>
      </c>
      <c r="AC228" s="31" t="str">
        <f>IF(AC$8="","",'input rate-base'!AC228*input1!AC228)</f>
        <v/>
      </c>
      <c r="AD228" s="31" t="str">
        <f>IF(AD$8="","",'input rate-base'!AD228*input1!AD228)</f>
        <v/>
      </c>
      <c r="AE228" s="31" t="str">
        <f>IF(AE$8="","",'input rate-base'!AE228*input1!AE228)</f>
        <v/>
      </c>
      <c r="AF228" s="31" t="str">
        <f>IF(AF$8="","",'input rate-base'!AF228*input1!AF228)</f>
        <v/>
      </c>
      <c r="AG228" s="31" t="str">
        <f>IF(AG$8="","",'input rate-base'!AG228*input1!AG228)</f>
        <v/>
      </c>
      <c r="AH228" s="31" t="str">
        <f>IF(AH$8="","",'input rate-base'!AH228*input1!AH228)</f>
        <v/>
      </c>
      <c r="AI228" s="31" t="str">
        <f>IF(AI$8="","",'input rate-base'!AI228*input1!AI228)</f>
        <v/>
      </c>
      <c r="AJ228" s="31" t="str">
        <f>IF(AJ$8="","",'input rate-base'!AJ228*input1!AJ228)</f>
        <v/>
      </c>
      <c r="AK228" s="31" t="str">
        <f>IF(AK$8="","",'input rate-base'!AK228*input1!AK228)</f>
        <v/>
      </c>
      <c r="AL228" s="31" t="str">
        <f>IF(AL$8="","",'input rate-base'!AL228*input1!AL228)</f>
        <v/>
      </c>
      <c r="AM228" s="31" t="str">
        <f>IF(AM$8="","",'input rate-base'!AM228*input1!AM228)</f>
        <v/>
      </c>
      <c r="AN228" s="31" t="str">
        <f>IF(AN$8="","",'input rate-base'!AN228*input1!AN228)</f>
        <v/>
      </c>
      <c r="AO228" s="31" t="str">
        <f>IF(AO$8="","",'input rate-base'!AO228*input1!AO228)</f>
        <v/>
      </c>
      <c r="AP228" s="31" t="str">
        <f>IF(AP$8="","",'input rate-base'!AP228*input1!AP228)</f>
        <v/>
      </c>
      <c r="AQ228" s="31" t="str">
        <f>IF(AQ$8="","",'input rate-base'!AQ228*input1!AQ228)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rate-base'!D229*input1!D229)</f>
        <v>6770835</v>
      </c>
      <c r="E229" s="31">
        <f>IF(E$8="","",'input rate-base'!E229*input1!E229)</f>
        <v>18765</v>
      </c>
      <c r="F229" s="31">
        <f>IF(F$8="","",'input rate-base'!F229*input1!F229)</f>
        <v>252405</v>
      </c>
      <c r="G229" s="31">
        <f>IF(G$8="","",'input rate-base'!G229*input1!G229)</f>
        <v>588816</v>
      </c>
      <c r="H229" s="31">
        <f>IF(H$8="","",'input rate-base'!H229*input1!H229)</f>
        <v>2628</v>
      </c>
      <c r="I229" s="31">
        <f>IF(I$8="","",'input rate-base'!I229*input1!I229)</f>
        <v>885236</v>
      </c>
      <c r="J229" s="31">
        <f>IF(J$8="","",'input rate-base'!J229*input1!J229)</f>
        <v>1452</v>
      </c>
      <c r="K229" s="31">
        <f>IF(K$8="","",'input rate-base'!K229*input1!K229)</f>
        <v>3608</v>
      </c>
      <c r="L229" s="31">
        <f>IF(L$8="","",'input rate-base'!L229*input1!L229)</f>
        <v>51524</v>
      </c>
      <c r="M229" s="31">
        <f>IF(M$8="","",'input rate-base'!M229*input1!M229)</f>
        <v>61200</v>
      </c>
      <c r="N229" s="31">
        <f>IF(N$8="","",'input rate-base'!N229*input1!N229)</f>
        <v>2925</v>
      </c>
      <c r="O229" s="31">
        <f>IF(O$8="","",'input rate-base'!O229*input1!O229)</f>
        <v>9900</v>
      </c>
      <c r="P229" s="31">
        <f>IF(P$8="","",'input rate-base'!P229*input1!P229)</f>
        <v>0</v>
      </c>
      <c r="Q229" s="31">
        <f>IF(Q$8="","",'input rate-base'!Q229*input1!Q229)</f>
        <v>25000</v>
      </c>
      <c r="R229" s="31">
        <f>IF(R$8="","",'input rate-base'!R229*input1!R229)</f>
        <v>396</v>
      </c>
      <c r="S229" s="31">
        <f>IF(S$8="","",'input rate-base'!S229*input1!S229)</f>
        <v>7436</v>
      </c>
      <c r="T229" s="31">
        <f>IF(T$8="","",'input rate-base'!T229*input1!T229)</f>
        <v>220</v>
      </c>
      <c r="U229" s="31">
        <f>IF(U$8="","",'input rate-base'!U229*input1!U229)</f>
        <v>132</v>
      </c>
      <c r="V229" s="31">
        <f>IF(V$8="","",'input rate-base'!V229*input1!V229)</f>
        <v>264</v>
      </c>
      <c r="W229" s="31">
        <f>IF(W$8="","",'input rate-base'!W229*input1!W229)</f>
        <v>2025</v>
      </c>
      <c r="X229" s="31">
        <f>IF(X$8="","",'input rate-base'!X229*input1!X229)</f>
        <v>1350</v>
      </c>
      <c r="Y229" s="31">
        <f>IF(Y$8="","",'input rate-base'!Y229*input1!Y229)</f>
        <v>2025</v>
      </c>
      <c r="Z229" s="31">
        <f>IF(Z$8="","",'input rate-base'!Z229*input1!Z229)</f>
        <v>450</v>
      </c>
      <c r="AA229" s="31">
        <f>IF(AA$8="","",'input rate-base'!AA229*input1!AA229)</f>
        <v>1000</v>
      </c>
      <c r="AB229" s="31">
        <f>IF(AB$8="","",'input rate-base'!AB229*input1!AB229)</f>
        <v>0</v>
      </c>
      <c r="AC229" s="31" t="str">
        <f>IF(AC$8="","",'input rate-base'!AC229*input1!AC229)</f>
        <v/>
      </c>
      <c r="AD229" s="31" t="str">
        <f>IF(AD$8="","",'input rate-base'!AD229*input1!AD229)</f>
        <v/>
      </c>
      <c r="AE229" s="31" t="str">
        <f>IF(AE$8="","",'input rate-base'!AE229*input1!AE229)</f>
        <v/>
      </c>
      <c r="AF229" s="31" t="str">
        <f>IF(AF$8="","",'input rate-base'!AF229*input1!AF229)</f>
        <v/>
      </c>
      <c r="AG229" s="31" t="str">
        <f>IF(AG$8="","",'input rate-base'!AG229*input1!AG229)</f>
        <v/>
      </c>
      <c r="AH229" s="31" t="str">
        <f>IF(AH$8="","",'input rate-base'!AH229*input1!AH229)</f>
        <v/>
      </c>
      <c r="AI229" s="31" t="str">
        <f>IF(AI$8="","",'input rate-base'!AI229*input1!AI229)</f>
        <v/>
      </c>
      <c r="AJ229" s="31" t="str">
        <f>IF(AJ$8="","",'input rate-base'!AJ229*input1!AJ229)</f>
        <v/>
      </c>
      <c r="AK229" s="31" t="str">
        <f>IF(AK$8="","",'input rate-base'!AK229*input1!AK229)</f>
        <v/>
      </c>
      <c r="AL229" s="31" t="str">
        <f>IF(AL$8="","",'input rate-base'!AL229*input1!AL229)</f>
        <v/>
      </c>
      <c r="AM229" s="31" t="str">
        <f>IF(AM$8="","",'input rate-base'!AM229*input1!AM229)</f>
        <v/>
      </c>
      <c r="AN229" s="31" t="str">
        <f>IF(AN$8="","",'input rate-base'!AN229*input1!AN229)</f>
        <v/>
      </c>
      <c r="AO229" s="31" t="str">
        <f>IF(AO$8="","",'input rate-base'!AO229*input1!AO229)</f>
        <v/>
      </c>
      <c r="AP229" s="31" t="str">
        <f>IF(AP$8="","",'input rate-base'!AP229*input1!AP229)</f>
        <v/>
      </c>
      <c r="AQ229" s="31" t="str">
        <f>IF(AQ$8="","",'input rate-base'!AQ229*input1!AQ229)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rate-base'!D230*input1!D230)</f>
        <v>6778005</v>
      </c>
      <c r="E230" s="31">
        <f>IF(E$8="","",'input rate-base'!E230*input1!E230)</f>
        <v>18615</v>
      </c>
      <c r="F230" s="31">
        <f>IF(F$8="","",'input rate-base'!F230*input1!F230)</f>
        <v>252405</v>
      </c>
      <c r="G230" s="31">
        <f>IF(G$8="","",'input rate-base'!G230*input1!G230)</f>
        <v>589194</v>
      </c>
      <c r="H230" s="31">
        <f>IF(H$8="","",'input rate-base'!H230*input1!H230)</f>
        <v>2628</v>
      </c>
      <c r="I230" s="31">
        <f>IF(I$8="","",'input rate-base'!I230*input1!I230)</f>
        <v>886028</v>
      </c>
      <c r="J230" s="31">
        <f>IF(J$8="","",'input rate-base'!J230*input1!J230)</f>
        <v>1452</v>
      </c>
      <c r="K230" s="31">
        <f>IF(K$8="","",'input rate-base'!K230*input1!K230)</f>
        <v>3608</v>
      </c>
      <c r="L230" s="31">
        <f>IF(L$8="","",'input rate-base'!L230*input1!L230)</f>
        <v>51700</v>
      </c>
      <c r="M230" s="31">
        <f>IF(M$8="","",'input rate-base'!M230*input1!M230)</f>
        <v>61425</v>
      </c>
      <c r="N230" s="31">
        <f>IF(N$8="","",'input rate-base'!N230*input1!N230)</f>
        <v>2925</v>
      </c>
      <c r="O230" s="31">
        <f>IF(O$8="","",'input rate-base'!O230*input1!O230)</f>
        <v>9900</v>
      </c>
      <c r="P230" s="31">
        <f>IF(P$8="","",'input rate-base'!P230*input1!P230)</f>
        <v>0</v>
      </c>
      <c r="Q230" s="31">
        <f>IF(Q$8="","",'input rate-base'!Q230*input1!Q230)</f>
        <v>25000</v>
      </c>
      <c r="R230" s="31">
        <f>IF(R$8="","",'input rate-base'!R230*input1!R230)</f>
        <v>396</v>
      </c>
      <c r="S230" s="31">
        <f>IF(S$8="","",'input rate-base'!S230*input1!S230)</f>
        <v>7436</v>
      </c>
      <c r="T230" s="31">
        <f>IF(T$8="","",'input rate-base'!T230*input1!T230)</f>
        <v>220</v>
      </c>
      <c r="U230" s="31">
        <f>IF(U$8="","",'input rate-base'!U230*input1!U230)</f>
        <v>132</v>
      </c>
      <c r="V230" s="31">
        <f>IF(V$8="","",'input rate-base'!V230*input1!V230)</f>
        <v>264</v>
      </c>
      <c r="W230" s="31">
        <f>IF(W$8="","",'input rate-base'!W230*input1!W230)</f>
        <v>2025</v>
      </c>
      <c r="X230" s="31">
        <f>IF(X$8="","",'input rate-base'!X230*input1!X230)</f>
        <v>1350</v>
      </c>
      <c r="Y230" s="31">
        <f>IF(Y$8="","",'input rate-base'!Y230*input1!Y230)</f>
        <v>2025</v>
      </c>
      <c r="Z230" s="31">
        <f>IF(Z$8="","",'input rate-base'!Z230*input1!Z230)</f>
        <v>450</v>
      </c>
      <c r="AA230" s="31">
        <f>IF(AA$8="","",'input rate-base'!AA230*input1!AA230)</f>
        <v>1000</v>
      </c>
      <c r="AB230" s="31">
        <f>IF(AB$8="","",'input rate-base'!AB230*input1!AB230)</f>
        <v>0</v>
      </c>
      <c r="AC230" s="31" t="str">
        <f>IF(AC$8="","",'input rate-base'!AC230*input1!AC230)</f>
        <v/>
      </c>
      <c r="AD230" s="31" t="str">
        <f>IF(AD$8="","",'input rate-base'!AD230*input1!AD230)</f>
        <v/>
      </c>
      <c r="AE230" s="31" t="str">
        <f>IF(AE$8="","",'input rate-base'!AE230*input1!AE230)</f>
        <v/>
      </c>
      <c r="AF230" s="31" t="str">
        <f>IF(AF$8="","",'input rate-base'!AF230*input1!AF230)</f>
        <v/>
      </c>
      <c r="AG230" s="31" t="str">
        <f>IF(AG$8="","",'input rate-base'!AG230*input1!AG230)</f>
        <v/>
      </c>
      <c r="AH230" s="31" t="str">
        <f>IF(AH$8="","",'input rate-base'!AH230*input1!AH230)</f>
        <v/>
      </c>
      <c r="AI230" s="31" t="str">
        <f>IF(AI$8="","",'input rate-base'!AI230*input1!AI230)</f>
        <v/>
      </c>
      <c r="AJ230" s="31" t="str">
        <f>IF(AJ$8="","",'input rate-base'!AJ230*input1!AJ230)</f>
        <v/>
      </c>
      <c r="AK230" s="31" t="str">
        <f>IF(AK$8="","",'input rate-base'!AK230*input1!AK230)</f>
        <v/>
      </c>
      <c r="AL230" s="31" t="str">
        <f>IF(AL$8="","",'input rate-base'!AL230*input1!AL230)</f>
        <v/>
      </c>
      <c r="AM230" s="31" t="str">
        <f>IF(AM$8="","",'input rate-base'!AM230*input1!AM230)</f>
        <v/>
      </c>
      <c r="AN230" s="31" t="str">
        <f>IF(AN$8="","",'input rate-base'!AN230*input1!AN230)</f>
        <v/>
      </c>
      <c r="AO230" s="31" t="str">
        <f>IF(AO$8="","",'input rate-base'!AO230*input1!AO230)</f>
        <v/>
      </c>
      <c r="AP230" s="31" t="str">
        <f>IF(AP$8="","",'input rate-base'!AP230*input1!AP230)</f>
        <v/>
      </c>
      <c r="AQ230" s="31" t="str">
        <f>IF(AQ$8="","",'input rate-base'!AQ230*input1!AQ230)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rate-base'!D231*input1!D231)</f>
        <v>6783300</v>
      </c>
      <c r="E231" s="31">
        <f>IF(E$8="","",'input rate-base'!E231*input1!E231)</f>
        <v>18465</v>
      </c>
      <c r="F231" s="31">
        <f>IF(F$8="","",'input rate-base'!F231*input1!F231)</f>
        <v>252405</v>
      </c>
      <c r="G231" s="31">
        <f>IF(G$8="","",'input rate-base'!G231*input1!G231)</f>
        <v>589464</v>
      </c>
      <c r="H231" s="31">
        <f>IF(H$8="","",'input rate-base'!H231*input1!H231)</f>
        <v>2628</v>
      </c>
      <c r="I231" s="31">
        <f>IF(I$8="","",'input rate-base'!I231*input1!I231)</f>
        <v>886600</v>
      </c>
      <c r="J231" s="31">
        <f>IF(J$8="","",'input rate-base'!J231*input1!J231)</f>
        <v>1452</v>
      </c>
      <c r="K231" s="31">
        <f>IF(K$8="","",'input rate-base'!K231*input1!K231)</f>
        <v>3608</v>
      </c>
      <c r="L231" s="31">
        <f>IF(L$8="","",'input rate-base'!L231*input1!L231)</f>
        <v>51876</v>
      </c>
      <c r="M231" s="31">
        <f>IF(M$8="","",'input rate-base'!M231*input1!M231)</f>
        <v>61650</v>
      </c>
      <c r="N231" s="31">
        <f>IF(N$8="","",'input rate-base'!N231*input1!N231)</f>
        <v>2925</v>
      </c>
      <c r="O231" s="31">
        <f>IF(O$8="","",'input rate-base'!O231*input1!O231)</f>
        <v>9900</v>
      </c>
      <c r="P231" s="31">
        <f>IF(P$8="","",'input rate-base'!P231*input1!P231)</f>
        <v>0</v>
      </c>
      <c r="Q231" s="31">
        <f>IF(Q$8="","",'input rate-base'!Q231*input1!Q231)</f>
        <v>25000</v>
      </c>
      <c r="R231" s="31">
        <f>IF(R$8="","",'input rate-base'!R231*input1!R231)</f>
        <v>396</v>
      </c>
      <c r="S231" s="31">
        <f>IF(S$8="","",'input rate-base'!S231*input1!S231)</f>
        <v>7436</v>
      </c>
      <c r="T231" s="31">
        <f>IF(T$8="","",'input rate-base'!T231*input1!T231)</f>
        <v>220</v>
      </c>
      <c r="U231" s="31">
        <f>IF(U$8="","",'input rate-base'!U231*input1!U231)</f>
        <v>132</v>
      </c>
      <c r="V231" s="31">
        <f>IF(V$8="","",'input rate-base'!V231*input1!V231)</f>
        <v>264</v>
      </c>
      <c r="W231" s="31">
        <f>IF(W$8="","",'input rate-base'!W231*input1!W231)</f>
        <v>2025</v>
      </c>
      <c r="X231" s="31">
        <f>IF(X$8="","",'input rate-base'!X231*input1!X231)</f>
        <v>1350</v>
      </c>
      <c r="Y231" s="31">
        <f>IF(Y$8="","",'input rate-base'!Y231*input1!Y231)</f>
        <v>2025</v>
      </c>
      <c r="Z231" s="31">
        <f>IF(Z$8="","",'input rate-base'!Z231*input1!Z231)</f>
        <v>450</v>
      </c>
      <c r="AA231" s="31">
        <f>IF(AA$8="","",'input rate-base'!AA231*input1!AA231)</f>
        <v>1000</v>
      </c>
      <c r="AB231" s="31">
        <f>IF(AB$8="","",'input rate-base'!AB231*input1!AB231)</f>
        <v>0</v>
      </c>
      <c r="AC231" s="31" t="str">
        <f>IF(AC$8="","",'input rate-base'!AC231*input1!AC231)</f>
        <v/>
      </c>
      <c r="AD231" s="31" t="str">
        <f>IF(AD$8="","",'input rate-base'!AD231*input1!AD231)</f>
        <v/>
      </c>
      <c r="AE231" s="31" t="str">
        <f>IF(AE$8="","",'input rate-base'!AE231*input1!AE231)</f>
        <v/>
      </c>
      <c r="AF231" s="31" t="str">
        <f>IF(AF$8="","",'input rate-base'!AF231*input1!AF231)</f>
        <v/>
      </c>
      <c r="AG231" s="31" t="str">
        <f>IF(AG$8="","",'input rate-base'!AG231*input1!AG231)</f>
        <v/>
      </c>
      <c r="AH231" s="31" t="str">
        <f>IF(AH$8="","",'input rate-base'!AH231*input1!AH231)</f>
        <v/>
      </c>
      <c r="AI231" s="31" t="str">
        <f>IF(AI$8="","",'input rate-base'!AI231*input1!AI231)</f>
        <v/>
      </c>
      <c r="AJ231" s="31" t="str">
        <f>IF(AJ$8="","",'input rate-base'!AJ231*input1!AJ231)</f>
        <v/>
      </c>
      <c r="AK231" s="31" t="str">
        <f>IF(AK$8="","",'input rate-base'!AK231*input1!AK231)</f>
        <v/>
      </c>
      <c r="AL231" s="31" t="str">
        <f>IF(AL$8="","",'input rate-base'!AL231*input1!AL231)</f>
        <v/>
      </c>
      <c r="AM231" s="31" t="str">
        <f>IF(AM$8="","",'input rate-base'!AM231*input1!AM231)</f>
        <v/>
      </c>
      <c r="AN231" s="31" t="str">
        <f>IF(AN$8="","",'input rate-base'!AN231*input1!AN231)</f>
        <v/>
      </c>
      <c r="AO231" s="31" t="str">
        <f>IF(AO$8="","",'input rate-base'!AO231*input1!AO231)</f>
        <v/>
      </c>
      <c r="AP231" s="31" t="str">
        <f>IF(AP$8="","",'input rate-base'!AP231*input1!AP231)</f>
        <v/>
      </c>
      <c r="AQ231" s="31" t="str">
        <f>IF(AQ$8="","",'input rate-base'!AQ231*input1!AQ231)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rate-base'!D232*input1!D232)</f>
        <v>6787425</v>
      </c>
      <c r="E232" s="31">
        <f>IF(E$8="","",'input rate-base'!E232*input1!E232)</f>
        <v>18315</v>
      </c>
      <c r="F232" s="31">
        <f>IF(F$8="","",'input rate-base'!F232*input1!F232)</f>
        <v>252405</v>
      </c>
      <c r="G232" s="31">
        <f>IF(G$8="","",'input rate-base'!G232*input1!G232)</f>
        <v>589662</v>
      </c>
      <c r="H232" s="31">
        <f>IF(H$8="","",'input rate-base'!H232*input1!H232)</f>
        <v>2628</v>
      </c>
      <c r="I232" s="31">
        <f>IF(I$8="","",'input rate-base'!I232*input1!I232)</f>
        <v>887084</v>
      </c>
      <c r="J232" s="31">
        <f>IF(J$8="","",'input rate-base'!J232*input1!J232)</f>
        <v>1452</v>
      </c>
      <c r="K232" s="31">
        <f>IF(K$8="","",'input rate-base'!K232*input1!K232)</f>
        <v>3608</v>
      </c>
      <c r="L232" s="31">
        <f>IF(L$8="","",'input rate-base'!L232*input1!L232)</f>
        <v>52008</v>
      </c>
      <c r="M232" s="31">
        <f>IF(M$8="","",'input rate-base'!M232*input1!M232)</f>
        <v>61650</v>
      </c>
      <c r="N232" s="31">
        <f>IF(N$8="","",'input rate-base'!N232*input1!N232)</f>
        <v>2925</v>
      </c>
      <c r="O232" s="31">
        <f>IF(O$8="","",'input rate-base'!O232*input1!O232)</f>
        <v>9900</v>
      </c>
      <c r="P232" s="31">
        <f>IF(P$8="","",'input rate-base'!P232*input1!P232)</f>
        <v>0</v>
      </c>
      <c r="Q232" s="31">
        <f>IF(Q$8="","",'input rate-base'!Q232*input1!Q232)</f>
        <v>25000</v>
      </c>
      <c r="R232" s="31">
        <f>IF(R$8="","",'input rate-base'!R232*input1!R232)</f>
        <v>396</v>
      </c>
      <c r="S232" s="31">
        <f>IF(S$8="","",'input rate-base'!S232*input1!S232)</f>
        <v>7436</v>
      </c>
      <c r="T232" s="31">
        <f>IF(T$8="","",'input rate-base'!T232*input1!T232)</f>
        <v>220</v>
      </c>
      <c r="U232" s="31">
        <f>IF(U$8="","",'input rate-base'!U232*input1!U232)</f>
        <v>132</v>
      </c>
      <c r="V232" s="31">
        <f>IF(V$8="","",'input rate-base'!V232*input1!V232)</f>
        <v>264</v>
      </c>
      <c r="W232" s="31">
        <f>IF(W$8="","",'input rate-base'!W232*input1!W232)</f>
        <v>2025</v>
      </c>
      <c r="X232" s="31">
        <f>IF(X$8="","",'input rate-base'!X232*input1!X232)</f>
        <v>1350</v>
      </c>
      <c r="Y232" s="31">
        <f>IF(Y$8="","",'input rate-base'!Y232*input1!Y232)</f>
        <v>2025</v>
      </c>
      <c r="Z232" s="31">
        <f>IF(Z$8="","",'input rate-base'!Z232*input1!Z232)</f>
        <v>450</v>
      </c>
      <c r="AA232" s="31">
        <f>IF(AA$8="","",'input rate-base'!AA232*input1!AA232)</f>
        <v>1000</v>
      </c>
      <c r="AB232" s="31">
        <f>IF(AB$8="","",'input rate-base'!AB232*input1!AB232)</f>
        <v>0</v>
      </c>
      <c r="AC232" s="31" t="str">
        <f>IF(AC$8="","",'input rate-base'!AC232*input1!AC232)</f>
        <v/>
      </c>
      <c r="AD232" s="31" t="str">
        <f>IF(AD$8="","",'input rate-base'!AD232*input1!AD232)</f>
        <v/>
      </c>
      <c r="AE232" s="31" t="str">
        <f>IF(AE$8="","",'input rate-base'!AE232*input1!AE232)</f>
        <v/>
      </c>
      <c r="AF232" s="31" t="str">
        <f>IF(AF$8="","",'input rate-base'!AF232*input1!AF232)</f>
        <v/>
      </c>
      <c r="AG232" s="31" t="str">
        <f>IF(AG$8="","",'input rate-base'!AG232*input1!AG232)</f>
        <v/>
      </c>
      <c r="AH232" s="31" t="str">
        <f>IF(AH$8="","",'input rate-base'!AH232*input1!AH232)</f>
        <v/>
      </c>
      <c r="AI232" s="31" t="str">
        <f>IF(AI$8="","",'input rate-base'!AI232*input1!AI232)</f>
        <v/>
      </c>
      <c r="AJ232" s="31" t="str">
        <f>IF(AJ$8="","",'input rate-base'!AJ232*input1!AJ232)</f>
        <v/>
      </c>
      <c r="AK232" s="31" t="str">
        <f>IF(AK$8="","",'input rate-base'!AK232*input1!AK232)</f>
        <v/>
      </c>
      <c r="AL232" s="31" t="str">
        <f>IF(AL$8="","",'input rate-base'!AL232*input1!AL232)</f>
        <v/>
      </c>
      <c r="AM232" s="31" t="str">
        <f>IF(AM$8="","",'input rate-base'!AM232*input1!AM232)</f>
        <v/>
      </c>
      <c r="AN232" s="31" t="str">
        <f>IF(AN$8="","",'input rate-base'!AN232*input1!AN232)</f>
        <v/>
      </c>
      <c r="AO232" s="31" t="str">
        <f>IF(AO$8="","",'input rate-base'!AO232*input1!AO232)</f>
        <v/>
      </c>
      <c r="AP232" s="31" t="str">
        <f>IF(AP$8="","",'input rate-base'!AP232*input1!AP232)</f>
        <v/>
      </c>
      <c r="AQ232" s="31" t="str">
        <f>IF(AQ$8="","",'input rate-base'!AQ232*input1!AQ232)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rate-base'!D233*input1!D233)</f>
        <v>6787635</v>
      </c>
      <c r="E233" s="31">
        <f>IF(E$8="","",'input rate-base'!E233*input1!E233)</f>
        <v>18165</v>
      </c>
      <c r="F233" s="31">
        <f>IF(F$8="","",'input rate-base'!F233*input1!F233)</f>
        <v>252405</v>
      </c>
      <c r="G233" s="31">
        <f>IF(G$8="","",'input rate-base'!G233*input1!G233)</f>
        <v>589680</v>
      </c>
      <c r="H233" s="31">
        <f>IF(H$8="","",'input rate-base'!H233*input1!H233)</f>
        <v>2628</v>
      </c>
      <c r="I233" s="31">
        <f>IF(I$8="","",'input rate-base'!I233*input1!I233)</f>
        <v>886820</v>
      </c>
      <c r="J233" s="31">
        <f>IF(J$8="","",'input rate-base'!J233*input1!J233)</f>
        <v>1452</v>
      </c>
      <c r="K233" s="31">
        <f>IF(K$8="","",'input rate-base'!K233*input1!K233)</f>
        <v>3608</v>
      </c>
      <c r="L233" s="31">
        <f>IF(L$8="","",'input rate-base'!L233*input1!L233)</f>
        <v>52228</v>
      </c>
      <c r="M233" s="31">
        <f>IF(M$8="","",'input rate-base'!M233*input1!M233)</f>
        <v>61875</v>
      </c>
      <c r="N233" s="31">
        <f>IF(N$8="","",'input rate-base'!N233*input1!N233)</f>
        <v>2925</v>
      </c>
      <c r="O233" s="31">
        <f>IF(O$8="","",'input rate-base'!O233*input1!O233)</f>
        <v>9900</v>
      </c>
      <c r="P233" s="31">
        <f>IF(P$8="","",'input rate-base'!P233*input1!P233)</f>
        <v>0</v>
      </c>
      <c r="Q233" s="31">
        <f>IF(Q$8="","",'input rate-base'!Q233*input1!Q233)</f>
        <v>25000</v>
      </c>
      <c r="R233" s="31">
        <f>IF(R$8="","",'input rate-base'!R233*input1!R233)</f>
        <v>396</v>
      </c>
      <c r="S233" s="31">
        <f>IF(S$8="","",'input rate-base'!S233*input1!S233)</f>
        <v>7436</v>
      </c>
      <c r="T233" s="31">
        <f>IF(T$8="","",'input rate-base'!T233*input1!T233)</f>
        <v>220</v>
      </c>
      <c r="U233" s="31">
        <f>IF(U$8="","",'input rate-base'!U233*input1!U233)</f>
        <v>132</v>
      </c>
      <c r="V233" s="31">
        <f>IF(V$8="","",'input rate-base'!V233*input1!V233)</f>
        <v>264</v>
      </c>
      <c r="W233" s="31">
        <f>IF(W$8="","",'input rate-base'!W233*input1!W233)</f>
        <v>2025</v>
      </c>
      <c r="X233" s="31">
        <f>IF(X$8="","",'input rate-base'!X233*input1!X233)</f>
        <v>1350</v>
      </c>
      <c r="Y233" s="31">
        <f>IF(Y$8="","",'input rate-base'!Y233*input1!Y233)</f>
        <v>2025</v>
      </c>
      <c r="Z233" s="31">
        <f>IF(Z$8="","",'input rate-base'!Z233*input1!Z233)</f>
        <v>450</v>
      </c>
      <c r="AA233" s="31">
        <f>IF(AA$8="","",'input rate-base'!AA233*input1!AA233)</f>
        <v>1000</v>
      </c>
      <c r="AB233" s="31">
        <f>IF(AB$8="","",'input rate-base'!AB233*input1!AB233)</f>
        <v>0</v>
      </c>
      <c r="AC233" s="31" t="str">
        <f>IF(AC$8="","",'input rate-base'!AC233*input1!AC233)</f>
        <v/>
      </c>
      <c r="AD233" s="31" t="str">
        <f>IF(AD$8="","",'input rate-base'!AD233*input1!AD233)</f>
        <v/>
      </c>
      <c r="AE233" s="31" t="str">
        <f>IF(AE$8="","",'input rate-base'!AE233*input1!AE233)</f>
        <v/>
      </c>
      <c r="AF233" s="31" t="str">
        <f>IF(AF$8="","",'input rate-base'!AF233*input1!AF233)</f>
        <v/>
      </c>
      <c r="AG233" s="31" t="str">
        <f>IF(AG$8="","",'input rate-base'!AG233*input1!AG233)</f>
        <v/>
      </c>
      <c r="AH233" s="31" t="str">
        <f>IF(AH$8="","",'input rate-base'!AH233*input1!AH233)</f>
        <v/>
      </c>
      <c r="AI233" s="31" t="str">
        <f>IF(AI$8="","",'input rate-base'!AI233*input1!AI233)</f>
        <v/>
      </c>
      <c r="AJ233" s="31" t="str">
        <f>IF(AJ$8="","",'input rate-base'!AJ233*input1!AJ233)</f>
        <v/>
      </c>
      <c r="AK233" s="31" t="str">
        <f>IF(AK$8="","",'input rate-base'!AK233*input1!AK233)</f>
        <v/>
      </c>
      <c r="AL233" s="31" t="str">
        <f>IF(AL$8="","",'input rate-base'!AL233*input1!AL233)</f>
        <v/>
      </c>
      <c r="AM233" s="31" t="str">
        <f>IF(AM$8="","",'input rate-base'!AM233*input1!AM233)</f>
        <v/>
      </c>
      <c r="AN233" s="31" t="str">
        <f>IF(AN$8="","",'input rate-base'!AN233*input1!AN233)</f>
        <v/>
      </c>
      <c r="AO233" s="31" t="str">
        <f>IF(AO$8="","",'input rate-base'!AO233*input1!AO233)</f>
        <v/>
      </c>
      <c r="AP233" s="31" t="str">
        <f>IF(AP$8="","",'input rate-base'!AP233*input1!AP233)</f>
        <v/>
      </c>
      <c r="AQ233" s="31" t="str">
        <f>IF(AQ$8="","",'input rate-base'!AQ233*input1!AQ233)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rate-base'!D234*input1!D234)</f>
        <v>6788370</v>
      </c>
      <c r="E234" s="31">
        <f>IF(E$8="","",'input rate-base'!E234*input1!E234)</f>
        <v>18030</v>
      </c>
      <c r="F234" s="31">
        <f>IF(F$8="","",'input rate-base'!F234*input1!F234)</f>
        <v>252405</v>
      </c>
      <c r="G234" s="31">
        <f>IF(G$8="","",'input rate-base'!G234*input1!G234)</f>
        <v>589698</v>
      </c>
      <c r="H234" s="31">
        <f>IF(H$8="","",'input rate-base'!H234*input1!H234)</f>
        <v>2628</v>
      </c>
      <c r="I234" s="31">
        <f>IF(I$8="","",'input rate-base'!I234*input1!I234)</f>
        <v>886600</v>
      </c>
      <c r="J234" s="31">
        <f>IF(J$8="","",'input rate-base'!J234*input1!J234)</f>
        <v>1452</v>
      </c>
      <c r="K234" s="31">
        <f>IF(K$8="","",'input rate-base'!K234*input1!K234)</f>
        <v>3608</v>
      </c>
      <c r="L234" s="31">
        <f>IF(L$8="","",'input rate-base'!L234*input1!L234)</f>
        <v>52404</v>
      </c>
      <c r="M234" s="31">
        <f>IF(M$8="","",'input rate-base'!M234*input1!M234)</f>
        <v>62325</v>
      </c>
      <c r="N234" s="31">
        <f>IF(N$8="","",'input rate-base'!N234*input1!N234)</f>
        <v>2925</v>
      </c>
      <c r="O234" s="31">
        <f>IF(O$8="","",'input rate-base'!O234*input1!O234)</f>
        <v>9900</v>
      </c>
      <c r="P234" s="31">
        <f>IF(P$8="","",'input rate-base'!P234*input1!P234)</f>
        <v>0</v>
      </c>
      <c r="Q234" s="31">
        <f>IF(Q$8="","",'input rate-base'!Q234*input1!Q234)</f>
        <v>25000</v>
      </c>
      <c r="R234" s="31">
        <f>IF(R$8="","",'input rate-base'!R234*input1!R234)</f>
        <v>396</v>
      </c>
      <c r="S234" s="31">
        <f>IF(S$8="","",'input rate-base'!S234*input1!S234)</f>
        <v>7436</v>
      </c>
      <c r="T234" s="31">
        <f>IF(T$8="","",'input rate-base'!T234*input1!T234)</f>
        <v>220</v>
      </c>
      <c r="U234" s="31">
        <f>IF(U$8="","",'input rate-base'!U234*input1!U234)</f>
        <v>132</v>
      </c>
      <c r="V234" s="31">
        <f>IF(V$8="","",'input rate-base'!V234*input1!V234)</f>
        <v>264</v>
      </c>
      <c r="W234" s="31">
        <f>IF(W$8="","",'input rate-base'!W234*input1!W234)</f>
        <v>2025</v>
      </c>
      <c r="X234" s="31">
        <f>IF(X$8="","",'input rate-base'!X234*input1!X234)</f>
        <v>1350</v>
      </c>
      <c r="Y234" s="31">
        <f>IF(Y$8="","",'input rate-base'!Y234*input1!Y234)</f>
        <v>2025</v>
      </c>
      <c r="Z234" s="31">
        <f>IF(Z$8="","",'input rate-base'!Z234*input1!Z234)</f>
        <v>450</v>
      </c>
      <c r="AA234" s="31">
        <f>IF(AA$8="","",'input rate-base'!AA234*input1!AA234)</f>
        <v>1000</v>
      </c>
      <c r="AB234" s="31">
        <f>IF(AB$8="","",'input rate-base'!AB234*input1!AB234)</f>
        <v>0</v>
      </c>
      <c r="AC234" s="31" t="str">
        <f>IF(AC$8="","",'input rate-base'!AC234*input1!AC234)</f>
        <v/>
      </c>
      <c r="AD234" s="31" t="str">
        <f>IF(AD$8="","",'input rate-base'!AD234*input1!AD234)</f>
        <v/>
      </c>
      <c r="AE234" s="31" t="str">
        <f>IF(AE$8="","",'input rate-base'!AE234*input1!AE234)</f>
        <v/>
      </c>
      <c r="AF234" s="31" t="str">
        <f>IF(AF$8="","",'input rate-base'!AF234*input1!AF234)</f>
        <v/>
      </c>
      <c r="AG234" s="31" t="str">
        <f>IF(AG$8="","",'input rate-base'!AG234*input1!AG234)</f>
        <v/>
      </c>
      <c r="AH234" s="31" t="str">
        <f>IF(AH$8="","",'input rate-base'!AH234*input1!AH234)</f>
        <v/>
      </c>
      <c r="AI234" s="31" t="str">
        <f>IF(AI$8="","",'input rate-base'!AI234*input1!AI234)</f>
        <v/>
      </c>
      <c r="AJ234" s="31" t="str">
        <f>IF(AJ$8="","",'input rate-base'!AJ234*input1!AJ234)</f>
        <v/>
      </c>
      <c r="AK234" s="31" t="str">
        <f>IF(AK$8="","",'input rate-base'!AK234*input1!AK234)</f>
        <v/>
      </c>
      <c r="AL234" s="31" t="str">
        <f>IF(AL$8="","",'input rate-base'!AL234*input1!AL234)</f>
        <v/>
      </c>
      <c r="AM234" s="31" t="str">
        <f>IF(AM$8="","",'input rate-base'!AM234*input1!AM234)</f>
        <v/>
      </c>
      <c r="AN234" s="31" t="str">
        <f>IF(AN$8="","",'input rate-base'!AN234*input1!AN234)</f>
        <v/>
      </c>
      <c r="AO234" s="31" t="str">
        <f>IF(AO$8="","",'input rate-base'!AO234*input1!AO234)</f>
        <v/>
      </c>
      <c r="AP234" s="31" t="str">
        <f>IF(AP$8="","",'input rate-base'!AP234*input1!AP234)</f>
        <v/>
      </c>
      <c r="AQ234" s="31" t="str">
        <f>IF(AQ$8="","",'input rate-base'!AQ234*input1!AQ234)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rate-base'!D235*input1!D235)</f>
        <v>6790380</v>
      </c>
      <c r="E235" s="31">
        <f>IF(E$8="","",'input rate-base'!E235*input1!E235)</f>
        <v>17895</v>
      </c>
      <c r="F235" s="31">
        <f>IF(F$8="","",'input rate-base'!F235*input1!F235)</f>
        <v>252405</v>
      </c>
      <c r="G235" s="31">
        <f>IF(G$8="","",'input rate-base'!G235*input1!G235)</f>
        <v>589806</v>
      </c>
      <c r="H235" s="31">
        <f>IF(H$8="","",'input rate-base'!H235*input1!H235)</f>
        <v>2628</v>
      </c>
      <c r="I235" s="31">
        <f>IF(I$8="","",'input rate-base'!I235*input1!I235)</f>
        <v>886688</v>
      </c>
      <c r="J235" s="31">
        <f>IF(J$8="","",'input rate-base'!J235*input1!J235)</f>
        <v>1452</v>
      </c>
      <c r="K235" s="31">
        <f>IF(K$8="","",'input rate-base'!K235*input1!K235)</f>
        <v>3608</v>
      </c>
      <c r="L235" s="31">
        <f>IF(L$8="","",'input rate-base'!L235*input1!L235)</f>
        <v>52580</v>
      </c>
      <c r="M235" s="31">
        <f>IF(M$8="","",'input rate-base'!M235*input1!M235)</f>
        <v>62325</v>
      </c>
      <c r="N235" s="31">
        <f>IF(N$8="","",'input rate-base'!N235*input1!N235)</f>
        <v>2925</v>
      </c>
      <c r="O235" s="31">
        <f>IF(O$8="","",'input rate-base'!O235*input1!O235)</f>
        <v>9900</v>
      </c>
      <c r="P235" s="31">
        <f>IF(P$8="","",'input rate-base'!P235*input1!P235)</f>
        <v>0</v>
      </c>
      <c r="Q235" s="31">
        <f>IF(Q$8="","",'input rate-base'!Q235*input1!Q235)</f>
        <v>25000</v>
      </c>
      <c r="R235" s="31">
        <f>IF(R$8="","",'input rate-base'!R235*input1!R235)</f>
        <v>396</v>
      </c>
      <c r="S235" s="31">
        <f>IF(S$8="","",'input rate-base'!S235*input1!S235)</f>
        <v>7436</v>
      </c>
      <c r="T235" s="31">
        <f>IF(T$8="","",'input rate-base'!T235*input1!T235)</f>
        <v>220</v>
      </c>
      <c r="U235" s="31">
        <f>IF(U$8="","",'input rate-base'!U235*input1!U235)</f>
        <v>132</v>
      </c>
      <c r="V235" s="31">
        <f>IF(V$8="","",'input rate-base'!V235*input1!V235)</f>
        <v>264</v>
      </c>
      <c r="W235" s="31">
        <f>IF(W$8="","",'input rate-base'!W235*input1!W235)</f>
        <v>2025</v>
      </c>
      <c r="X235" s="31">
        <f>IF(X$8="","",'input rate-base'!X235*input1!X235)</f>
        <v>1350</v>
      </c>
      <c r="Y235" s="31">
        <f>IF(Y$8="","",'input rate-base'!Y235*input1!Y235)</f>
        <v>2025</v>
      </c>
      <c r="Z235" s="31">
        <f>IF(Z$8="","",'input rate-base'!Z235*input1!Z235)</f>
        <v>450</v>
      </c>
      <c r="AA235" s="31">
        <f>IF(AA$8="","",'input rate-base'!AA235*input1!AA235)</f>
        <v>1000</v>
      </c>
      <c r="AB235" s="31">
        <f>IF(AB$8="","",'input rate-base'!AB235*input1!AB235)</f>
        <v>0</v>
      </c>
      <c r="AC235" s="31" t="str">
        <f>IF(AC$8="","",'input rate-base'!AC235*input1!AC235)</f>
        <v/>
      </c>
      <c r="AD235" s="31" t="str">
        <f>IF(AD$8="","",'input rate-base'!AD235*input1!AD235)</f>
        <v/>
      </c>
      <c r="AE235" s="31" t="str">
        <f>IF(AE$8="","",'input rate-base'!AE235*input1!AE235)</f>
        <v/>
      </c>
      <c r="AF235" s="31" t="str">
        <f>IF(AF$8="","",'input rate-base'!AF235*input1!AF235)</f>
        <v/>
      </c>
      <c r="AG235" s="31" t="str">
        <f>IF(AG$8="","",'input rate-base'!AG235*input1!AG235)</f>
        <v/>
      </c>
      <c r="AH235" s="31" t="str">
        <f>IF(AH$8="","",'input rate-base'!AH235*input1!AH235)</f>
        <v/>
      </c>
      <c r="AI235" s="31" t="str">
        <f>IF(AI$8="","",'input rate-base'!AI235*input1!AI235)</f>
        <v/>
      </c>
      <c r="AJ235" s="31" t="str">
        <f>IF(AJ$8="","",'input rate-base'!AJ235*input1!AJ235)</f>
        <v/>
      </c>
      <c r="AK235" s="31" t="str">
        <f>IF(AK$8="","",'input rate-base'!AK235*input1!AK235)</f>
        <v/>
      </c>
      <c r="AL235" s="31" t="str">
        <f>IF(AL$8="","",'input rate-base'!AL235*input1!AL235)</f>
        <v/>
      </c>
      <c r="AM235" s="31" t="str">
        <f>IF(AM$8="","",'input rate-base'!AM235*input1!AM235)</f>
        <v/>
      </c>
      <c r="AN235" s="31" t="str">
        <f>IF(AN$8="","",'input rate-base'!AN235*input1!AN235)</f>
        <v/>
      </c>
      <c r="AO235" s="31" t="str">
        <f>IF(AO$8="","",'input rate-base'!AO235*input1!AO235)</f>
        <v/>
      </c>
      <c r="AP235" s="31" t="str">
        <f>IF(AP$8="","",'input rate-base'!AP235*input1!AP235)</f>
        <v/>
      </c>
      <c r="AQ235" s="31" t="str">
        <f>IF(AQ$8="","",'input rate-base'!AQ235*input1!AQ235)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rate-base'!D236*input1!D236)</f>
        <v>6792915</v>
      </c>
      <c r="E236" s="31">
        <f>IF(E$8="","",'input rate-base'!E236*input1!E236)</f>
        <v>17760</v>
      </c>
      <c r="F236" s="31">
        <f>IF(F$8="","",'input rate-base'!F236*input1!F236)</f>
        <v>252405</v>
      </c>
      <c r="G236" s="31">
        <f>IF(G$8="","",'input rate-base'!G236*input1!G236)</f>
        <v>589932</v>
      </c>
      <c r="H236" s="31">
        <f>IF(H$8="","",'input rate-base'!H236*input1!H236)</f>
        <v>2628</v>
      </c>
      <c r="I236" s="31">
        <f>IF(I$8="","",'input rate-base'!I236*input1!I236)</f>
        <v>886864</v>
      </c>
      <c r="J236" s="31">
        <f>IF(J$8="","",'input rate-base'!J236*input1!J236)</f>
        <v>1452</v>
      </c>
      <c r="K236" s="31">
        <f>IF(K$8="","",'input rate-base'!K236*input1!K236)</f>
        <v>3564</v>
      </c>
      <c r="L236" s="31">
        <f>IF(L$8="","",'input rate-base'!L236*input1!L236)</f>
        <v>52756</v>
      </c>
      <c r="M236" s="31">
        <f>IF(M$8="","",'input rate-base'!M236*input1!M236)</f>
        <v>62550</v>
      </c>
      <c r="N236" s="31">
        <f>IF(N$8="","",'input rate-base'!N236*input1!N236)</f>
        <v>2925</v>
      </c>
      <c r="O236" s="31">
        <f>IF(O$8="","",'input rate-base'!O236*input1!O236)</f>
        <v>9900</v>
      </c>
      <c r="P236" s="31">
        <f>IF(P$8="","",'input rate-base'!P236*input1!P236)</f>
        <v>0</v>
      </c>
      <c r="Q236" s="31">
        <f>IF(Q$8="","",'input rate-base'!Q236*input1!Q236)</f>
        <v>25000</v>
      </c>
      <c r="R236" s="31">
        <f>IF(R$8="","",'input rate-base'!R236*input1!R236)</f>
        <v>396</v>
      </c>
      <c r="S236" s="31">
        <f>IF(S$8="","",'input rate-base'!S236*input1!S236)</f>
        <v>7436</v>
      </c>
      <c r="T236" s="31">
        <f>IF(T$8="","",'input rate-base'!T236*input1!T236)</f>
        <v>220</v>
      </c>
      <c r="U236" s="31">
        <f>IF(U$8="","",'input rate-base'!U236*input1!U236)</f>
        <v>132</v>
      </c>
      <c r="V236" s="31">
        <f>IF(V$8="","",'input rate-base'!V236*input1!V236)</f>
        <v>264</v>
      </c>
      <c r="W236" s="31">
        <f>IF(W$8="","",'input rate-base'!W236*input1!W236)</f>
        <v>2025</v>
      </c>
      <c r="X236" s="31">
        <f>IF(X$8="","",'input rate-base'!X236*input1!X236)</f>
        <v>1350</v>
      </c>
      <c r="Y236" s="31">
        <f>IF(Y$8="","",'input rate-base'!Y236*input1!Y236)</f>
        <v>2025</v>
      </c>
      <c r="Z236" s="31">
        <f>IF(Z$8="","",'input rate-base'!Z236*input1!Z236)</f>
        <v>450</v>
      </c>
      <c r="AA236" s="31">
        <f>IF(AA$8="","",'input rate-base'!AA236*input1!AA236)</f>
        <v>1000</v>
      </c>
      <c r="AB236" s="31">
        <f>IF(AB$8="","",'input rate-base'!AB236*input1!AB236)</f>
        <v>0</v>
      </c>
      <c r="AC236" s="31" t="str">
        <f>IF(AC$8="","",'input rate-base'!AC236*input1!AC236)</f>
        <v/>
      </c>
      <c r="AD236" s="31" t="str">
        <f>IF(AD$8="","",'input rate-base'!AD236*input1!AD236)</f>
        <v/>
      </c>
      <c r="AE236" s="31" t="str">
        <f>IF(AE$8="","",'input rate-base'!AE236*input1!AE236)</f>
        <v/>
      </c>
      <c r="AF236" s="31" t="str">
        <f>IF(AF$8="","",'input rate-base'!AF236*input1!AF236)</f>
        <v/>
      </c>
      <c r="AG236" s="31" t="str">
        <f>IF(AG$8="","",'input rate-base'!AG236*input1!AG236)</f>
        <v/>
      </c>
      <c r="AH236" s="31" t="str">
        <f>IF(AH$8="","",'input rate-base'!AH236*input1!AH236)</f>
        <v/>
      </c>
      <c r="AI236" s="31" t="str">
        <f>IF(AI$8="","",'input rate-base'!AI236*input1!AI236)</f>
        <v/>
      </c>
      <c r="AJ236" s="31" t="str">
        <f>IF(AJ$8="","",'input rate-base'!AJ236*input1!AJ236)</f>
        <v/>
      </c>
      <c r="AK236" s="31" t="str">
        <f>IF(AK$8="","",'input rate-base'!AK236*input1!AK236)</f>
        <v/>
      </c>
      <c r="AL236" s="31" t="str">
        <f>IF(AL$8="","",'input rate-base'!AL236*input1!AL236)</f>
        <v/>
      </c>
      <c r="AM236" s="31" t="str">
        <f>IF(AM$8="","",'input rate-base'!AM236*input1!AM236)</f>
        <v/>
      </c>
      <c r="AN236" s="31" t="str">
        <f>IF(AN$8="","",'input rate-base'!AN236*input1!AN236)</f>
        <v/>
      </c>
      <c r="AO236" s="31" t="str">
        <f>IF(AO$8="","",'input rate-base'!AO236*input1!AO236)</f>
        <v/>
      </c>
      <c r="AP236" s="31" t="str">
        <f>IF(AP$8="","",'input rate-base'!AP236*input1!AP236)</f>
        <v/>
      </c>
      <c r="AQ236" s="31" t="str">
        <f>IF(AQ$8="","",'input rate-base'!AQ236*input1!AQ236)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rate-base'!D237*input1!D237)</f>
        <v>6799665</v>
      </c>
      <c r="E237" s="31">
        <f>IF(E$8="","",'input rate-base'!E237*input1!E237)</f>
        <v>17625</v>
      </c>
      <c r="F237" s="31">
        <f>IF(F$8="","",'input rate-base'!F237*input1!F237)</f>
        <v>252405</v>
      </c>
      <c r="G237" s="31">
        <f>IF(G$8="","",'input rate-base'!G237*input1!G237)</f>
        <v>590274</v>
      </c>
      <c r="H237" s="31">
        <f>IF(H$8="","",'input rate-base'!H237*input1!H237)</f>
        <v>2628</v>
      </c>
      <c r="I237" s="31">
        <f>IF(I$8="","",'input rate-base'!I237*input1!I237)</f>
        <v>887656</v>
      </c>
      <c r="J237" s="31">
        <f>IF(J$8="","",'input rate-base'!J237*input1!J237)</f>
        <v>1452</v>
      </c>
      <c r="K237" s="31">
        <f>IF(K$8="","",'input rate-base'!K237*input1!K237)</f>
        <v>3564</v>
      </c>
      <c r="L237" s="31">
        <f>IF(L$8="","",'input rate-base'!L237*input1!L237)</f>
        <v>52932</v>
      </c>
      <c r="M237" s="31">
        <f>IF(M$8="","",'input rate-base'!M237*input1!M237)</f>
        <v>62775</v>
      </c>
      <c r="N237" s="31">
        <f>IF(N$8="","",'input rate-base'!N237*input1!N237)</f>
        <v>2925</v>
      </c>
      <c r="O237" s="31">
        <f>IF(O$8="","",'input rate-base'!O237*input1!O237)</f>
        <v>9900</v>
      </c>
      <c r="P237" s="31">
        <f>IF(P$8="","",'input rate-base'!P237*input1!P237)</f>
        <v>0</v>
      </c>
      <c r="Q237" s="31">
        <f>IF(Q$8="","",'input rate-base'!Q237*input1!Q237)</f>
        <v>25000</v>
      </c>
      <c r="R237" s="31">
        <f>IF(R$8="","",'input rate-base'!R237*input1!R237)</f>
        <v>396</v>
      </c>
      <c r="S237" s="31">
        <f>IF(S$8="","",'input rate-base'!S237*input1!S237)</f>
        <v>7436</v>
      </c>
      <c r="T237" s="31">
        <f>IF(T$8="","",'input rate-base'!T237*input1!T237)</f>
        <v>220</v>
      </c>
      <c r="U237" s="31">
        <f>IF(U$8="","",'input rate-base'!U237*input1!U237)</f>
        <v>132</v>
      </c>
      <c r="V237" s="31">
        <f>IF(V$8="","",'input rate-base'!V237*input1!V237)</f>
        <v>264</v>
      </c>
      <c r="W237" s="31">
        <f>IF(W$8="","",'input rate-base'!W237*input1!W237)</f>
        <v>2025</v>
      </c>
      <c r="X237" s="31">
        <f>IF(X$8="","",'input rate-base'!X237*input1!X237)</f>
        <v>1350</v>
      </c>
      <c r="Y237" s="31">
        <f>IF(Y$8="","",'input rate-base'!Y237*input1!Y237)</f>
        <v>2025</v>
      </c>
      <c r="Z237" s="31">
        <f>IF(Z$8="","",'input rate-base'!Z237*input1!Z237)</f>
        <v>450</v>
      </c>
      <c r="AA237" s="31">
        <f>IF(AA$8="","",'input rate-base'!AA237*input1!AA237)</f>
        <v>1000</v>
      </c>
      <c r="AB237" s="31">
        <f>IF(AB$8="","",'input rate-base'!AB237*input1!AB237)</f>
        <v>0</v>
      </c>
      <c r="AC237" s="31" t="str">
        <f>IF(AC$8="","",'input rate-base'!AC237*input1!AC237)</f>
        <v/>
      </c>
      <c r="AD237" s="31" t="str">
        <f>IF(AD$8="","",'input rate-base'!AD237*input1!AD237)</f>
        <v/>
      </c>
      <c r="AE237" s="31" t="str">
        <f>IF(AE$8="","",'input rate-base'!AE237*input1!AE237)</f>
        <v/>
      </c>
      <c r="AF237" s="31" t="str">
        <f>IF(AF$8="","",'input rate-base'!AF237*input1!AF237)</f>
        <v/>
      </c>
      <c r="AG237" s="31" t="str">
        <f>IF(AG$8="","",'input rate-base'!AG237*input1!AG237)</f>
        <v/>
      </c>
      <c r="AH237" s="31" t="str">
        <f>IF(AH$8="","",'input rate-base'!AH237*input1!AH237)</f>
        <v/>
      </c>
      <c r="AI237" s="31" t="str">
        <f>IF(AI$8="","",'input rate-base'!AI237*input1!AI237)</f>
        <v/>
      </c>
      <c r="AJ237" s="31" t="str">
        <f>IF(AJ$8="","",'input rate-base'!AJ237*input1!AJ237)</f>
        <v/>
      </c>
      <c r="AK237" s="31" t="str">
        <f>IF(AK$8="","",'input rate-base'!AK237*input1!AK237)</f>
        <v/>
      </c>
      <c r="AL237" s="31" t="str">
        <f>IF(AL$8="","",'input rate-base'!AL237*input1!AL237)</f>
        <v/>
      </c>
      <c r="AM237" s="31" t="str">
        <f>IF(AM$8="","",'input rate-base'!AM237*input1!AM237)</f>
        <v/>
      </c>
      <c r="AN237" s="31" t="str">
        <f>IF(AN$8="","",'input rate-base'!AN237*input1!AN237)</f>
        <v/>
      </c>
      <c r="AO237" s="31" t="str">
        <f>IF(AO$8="","",'input rate-base'!AO237*input1!AO237)</f>
        <v/>
      </c>
      <c r="AP237" s="31" t="str">
        <f>IF(AP$8="","",'input rate-base'!AP237*input1!AP237)</f>
        <v/>
      </c>
      <c r="AQ237" s="31" t="str">
        <f>IF(AQ$8="","",'input rate-base'!AQ237*input1!AQ237)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rate-base'!D238*input1!D238)</f>
        <v>6805740</v>
      </c>
      <c r="E238" s="31">
        <f>IF(E$8="","",'input rate-base'!E238*input1!E238)</f>
        <v>17490</v>
      </c>
      <c r="F238" s="31">
        <f>IF(F$8="","",'input rate-base'!F238*input1!F238)</f>
        <v>252405</v>
      </c>
      <c r="G238" s="31">
        <f>IF(G$8="","",'input rate-base'!G238*input1!G238)</f>
        <v>590616</v>
      </c>
      <c r="H238" s="31">
        <f>IF(H$8="","",'input rate-base'!H238*input1!H238)</f>
        <v>2628</v>
      </c>
      <c r="I238" s="31">
        <f>IF(I$8="","",'input rate-base'!I238*input1!I238)</f>
        <v>888404</v>
      </c>
      <c r="J238" s="31">
        <f>IF(J$8="","",'input rate-base'!J238*input1!J238)</f>
        <v>1452</v>
      </c>
      <c r="K238" s="31">
        <f>IF(K$8="","",'input rate-base'!K238*input1!K238)</f>
        <v>3564</v>
      </c>
      <c r="L238" s="31">
        <f>IF(L$8="","",'input rate-base'!L238*input1!L238)</f>
        <v>53064</v>
      </c>
      <c r="M238" s="31">
        <f>IF(M$8="","",'input rate-base'!M238*input1!M238)</f>
        <v>63000</v>
      </c>
      <c r="N238" s="31">
        <f>IF(N$8="","",'input rate-base'!N238*input1!N238)</f>
        <v>2925</v>
      </c>
      <c r="O238" s="31">
        <f>IF(O$8="","",'input rate-base'!O238*input1!O238)</f>
        <v>9900</v>
      </c>
      <c r="P238" s="31">
        <f>IF(P$8="","",'input rate-base'!P238*input1!P238)</f>
        <v>0</v>
      </c>
      <c r="Q238" s="31">
        <f>IF(Q$8="","",'input rate-base'!Q238*input1!Q238)</f>
        <v>25000</v>
      </c>
      <c r="R238" s="31">
        <f>IF(R$8="","",'input rate-base'!R238*input1!R238)</f>
        <v>396</v>
      </c>
      <c r="S238" s="31">
        <f>IF(S$8="","",'input rate-base'!S238*input1!S238)</f>
        <v>7436</v>
      </c>
      <c r="T238" s="31">
        <f>IF(T$8="","",'input rate-base'!T238*input1!T238)</f>
        <v>220</v>
      </c>
      <c r="U238" s="31">
        <f>IF(U$8="","",'input rate-base'!U238*input1!U238)</f>
        <v>132</v>
      </c>
      <c r="V238" s="31">
        <f>IF(V$8="","",'input rate-base'!V238*input1!V238)</f>
        <v>264</v>
      </c>
      <c r="W238" s="31">
        <f>IF(W$8="","",'input rate-base'!W238*input1!W238)</f>
        <v>2025</v>
      </c>
      <c r="X238" s="31">
        <f>IF(X$8="","",'input rate-base'!X238*input1!X238)</f>
        <v>1350</v>
      </c>
      <c r="Y238" s="31">
        <f>IF(Y$8="","",'input rate-base'!Y238*input1!Y238)</f>
        <v>2025</v>
      </c>
      <c r="Z238" s="31">
        <f>IF(Z$8="","",'input rate-base'!Z238*input1!Z238)</f>
        <v>450</v>
      </c>
      <c r="AA238" s="31">
        <f>IF(AA$8="","",'input rate-base'!AA238*input1!AA238)</f>
        <v>1000</v>
      </c>
      <c r="AB238" s="31">
        <f>IF(AB$8="","",'input rate-base'!AB238*input1!AB238)</f>
        <v>0</v>
      </c>
      <c r="AC238" s="31" t="str">
        <f>IF(AC$8="","",'input rate-base'!AC238*input1!AC238)</f>
        <v/>
      </c>
      <c r="AD238" s="31" t="str">
        <f>IF(AD$8="","",'input rate-base'!AD238*input1!AD238)</f>
        <v/>
      </c>
      <c r="AE238" s="31" t="str">
        <f>IF(AE$8="","",'input rate-base'!AE238*input1!AE238)</f>
        <v/>
      </c>
      <c r="AF238" s="31" t="str">
        <f>IF(AF$8="","",'input rate-base'!AF238*input1!AF238)</f>
        <v/>
      </c>
      <c r="AG238" s="31" t="str">
        <f>IF(AG$8="","",'input rate-base'!AG238*input1!AG238)</f>
        <v/>
      </c>
      <c r="AH238" s="31" t="str">
        <f>IF(AH$8="","",'input rate-base'!AH238*input1!AH238)</f>
        <v/>
      </c>
      <c r="AI238" s="31" t="str">
        <f>IF(AI$8="","",'input rate-base'!AI238*input1!AI238)</f>
        <v/>
      </c>
      <c r="AJ238" s="31" t="str">
        <f>IF(AJ$8="","",'input rate-base'!AJ238*input1!AJ238)</f>
        <v/>
      </c>
      <c r="AK238" s="31" t="str">
        <f>IF(AK$8="","",'input rate-base'!AK238*input1!AK238)</f>
        <v/>
      </c>
      <c r="AL238" s="31" t="str">
        <f>IF(AL$8="","",'input rate-base'!AL238*input1!AL238)</f>
        <v/>
      </c>
      <c r="AM238" s="31" t="str">
        <f>IF(AM$8="","",'input rate-base'!AM238*input1!AM238)</f>
        <v/>
      </c>
      <c r="AN238" s="31" t="str">
        <f>IF(AN$8="","",'input rate-base'!AN238*input1!AN238)</f>
        <v/>
      </c>
      <c r="AO238" s="31" t="str">
        <f>IF(AO$8="","",'input rate-base'!AO238*input1!AO238)</f>
        <v/>
      </c>
      <c r="AP238" s="31" t="str">
        <f>IF(AP$8="","",'input rate-base'!AP238*input1!AP238)</f>
        <v/>
      </c>
      <c r="AQ238" s="31" t="str">
        <f>IF(AQ$8="","",'input rate-base'!AQ238*input1!AQ238)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rate-base'!D239*input1!D239)</f>
        <v>6811050</v>
      </c>
      <c r="E239" s="31">
        <f>IF(E$8="","",'input rate-base'!E239*input1!E239)</f>
        <v>17355</v>
      </c>
      <c r="F239" s="31">
        <f>IF(F$8="","",'input rate-base'!F239*input1!F239)</f>
        <v>252405</v>
      </c>
      <c r="G239" s="31">
        <f>IF(G$8="","",'input rate-base'!G239*input1!G239)</f>
        <v>590886</v>
      </c>
      <c r="H239" s="31">
        <f>IF(H$8="","",'input rate-base'!H239*input1!H239)</f>
        <v>2628</v>
      </c>
      <c r="I239" s="31">
        <f>IF(I$8="","",'input rate-base'!I239*input1!I239)</f>
        <v>888888</v>
      </c>
      <c r="J239" s="31">
        <f>IF(J$8="","",'input rate-base'!J239*input1!J239)</f>
        <v>1452</v>
      </c>
      <c r="K239" s="31">
        <f>IF(K$8="","",'input rate-base'!K239*input1!K239)</f>
        <v>3564</v>
      </c>
      <c r="L239" s="31">
        <f>IF(L$8="","",'input rate-base'!L239*input1!L239)</f>
        <v>53240</v>
      </c>
      <c r="M239" s="31">
        <f>IF(M$8="","",'input rate-base'!M239*input1!M239)</f>
        <v>63225</v>
      </c>
      <c r="N239" s="31">
        <f>IF(N$8="","",'input rate-base'!N239*input1!N239)</f>
        <v>2925</v>
      </c>
      <c r="O239" s="31">
        <f>IF(O$8="","",'input rate-base'!O239*input1!O239)</f>
        <v>9900</v>
      </c>
      <c r="P239" s="31">
        <f>IF(P$8="","",'input rate-base'!P239*input1!P239)</f>
        <v>0</v>
      </c>
      <c r="Q239" s="31">
        <f>IF(Q$8="","",'input rate-base'!Q239*input1!Q239)</f>
        <v>25000</v>
      </c>
      <c r="R239" s="31">
        <f>IF(R$8="","",'input rate-base'!R239*input1!R239)</f>
        <v>396</v>
      </c>
      <c r="S239" s="31">
        <f>IF(S$8="","",'input rate-base'!S239*input1!S239)</f>
        <v>7436</v>
      </c>
      <c r="T239" s="31">
        <f>IF(T$8="","",'input rate-base'!T239*input1!T239)</f>
        <v>220</v>
      </c>
      <c r="U239" s="31">
        <f>IF(U$8="","",'input rate-base'!U239*input1!U239)</f>
        <v>132</v>
      </c>
      <c r="V239" s="31">
        <f>IF(V$8="","",'input rate-base'!V239*input1!V239)</f>
        <v>264</v>
      </c>
      <c r="W239" s="31">
        <f>IF(W$8="","",'input rate-base'!W239*input1!W239)</f>
        <v>2025</v>
      </c>
      <c r="X239" s="31">
        <f>IF(X$8="","",'input rate-base'!X239*input1!X239)</f>
        <v>1350</v>
      </c>
      <c r="Y239" s="31">
        <f>IF(Y$8="","",'input rate-base'!Y239*input1!Y239)</f>
        <v>2025</v>
      </c>
      <c r="Z239" s="31">
        <f>IF(Z$8="","",'input rate-base'!Z239*input1!Z239)</f>
        <v>450</v>
      </c>
      <c r="AA239" s="31">
        <f>IF(AA$8="","",'input rate-base'!AA239*input1!AA239)</f>
        <v>1000</v>
      </c>
      <c r="AB239" s="31">
        <f>IF(AB$8="","",'input rate-base'!AB239*input1!AB239)</f>
        <v>0</v>
      </c>
      <c r="AC239" s="31" t="str">
        <f>IF(AC$8="","",'input rate-base'!AC239*input1!AC239)</f>
        <v/>
      </c>
      <c r="AD239" s="31" t="str">
        <f>IF(AD$8="","",'input rate-base'!AD239*input1!AD239)</f>
        <v/>
      </c>
      <c r="AE239" s="31" t="str">
        <f>IF(AE$8="","",'input rate-base'!AE239*input1!AE239)</f>
        <v/>
      </c>
      <c r="AF239" s="31" t="str">
        <f>IF(AF$8="","",'input rate-base'!AF239*input1!AF239)</f>
        <v/>
      </c>
      <c r="AG239" s="31" t="str">
        <f>IF(AG$8="","",'input rate-base'!AG239*input1!AG239)</f>
        <v/>
      </c>
      <c r="AH239" s="31" t="str">
        <f>IF(AH$8="","",'input rate-base'!AH239*input1!AH239)</f>
        <v/>
      </c>
      <c r="AI239" s="31" t="str">
        <f>IF(AI$8="","",'input rate-base'!AI239*input1!AI239)</f>
        <v/>
      </c>
      <c r="AJ239" s="31" t="str">
        <f>IF(AJ$8="","",'input rate-base'!AJ239*input1!AJ239)</f>
        <v/>
      </c>
      <c r="AK239" s="31" t="str">
        <f>IF(AK$8="","",'input rate-base'!AK239*input1!AK239)</f>
        <v/>
      </c>
      <c r="AL239" s="31" t="str">
        <f>IF(AL$8="","",'input rate-base'!AL239*input1!AL239)</f>
        <v/>
      </c>
      <c r="AM239" s="31" t="str">
        <f>IF(AM$8="","",'input rate-base'!AM239*input1!AM239)</f>
        <v/>
      </c>
      <c r="AN239" s="31" t="str">
        <f>IF(AN$8="","",'input rate-base'!AN239*input1!AN239)</f>
        <v/>
      </c>
      <c r="AO239" s="31" t="str">
        <f>IF(AO$8="","",'input rate-base'!AO239*input1!AO239)</f>
        <v/>
      </c>
      <c r="AP239" s="31" t="str">
        <f>IF(AP$8="","",'input rate-base'!AP239*input1!AP239)</f>
        <v/>
      </c>
      <c r="AQ239" s="31" t="str">
        <f>IF(AQ$8="","",'input rate-base'!AQ239*input1!AQ239)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rate-base'!D240*input1!D240)</f>
        <v>6816315</v>
      </c>
      <c r="E240" s="31">
        <f>IF(E$8="","",'input rate-base'!E240*input1!E240)</f>
        <v>17220</v>
      </c>
      <c r="F240" s="31">
        <f>IF(F$8="","",'input rate-base'!F240*input1!F240)</f>
        <v>252405</v>
      </c>
      <c r="G240" s="31">
        <f>IF(G$8="","",'input rate-base'!G240*input1!G240)</f>
        <v>591156</v>
      </c>
      <c r="H240" s="31">
        <f>IF(H$8="","",'input rate-base'!H240*input1!H240)</f>
        <v>2628</v>
      </c>
      <c r="I240" s="31">
        <f>IF(I$8="","",'input rate-base'!I240*input1!I240)</f>
        <v>889460</v>
      </c>
      <c r="J240" s="31">
        <f>IF(J$8="","",'input rate-base'!J240*input1!J240)</f>
        <v>1452</v>
      </c>
      <c r="K240" s="31">
        <f>IF(K$8="","",'input rate-base'!K240*input1!K240)</f>
        <v>3564</v>
      </c>
      <c r="L240" s="31">
        <f>IF(L$8="","",'input rate-base'!L240*input1!L240)</f>
        <v>53460</v>
      </c>
      <c r="M240" s="31">
        <f>IF(M$8="","",'input rate-base'!M240*input1!M240)</f>
        <v>63225</v>
      </c>
      <c r="N240" s="31">
        <f>IF(N$8="","",'input rate-base'!N240*input1!N240)</f>
        <v>2925</v>
      </c>
      <c r="O240" s="31">
        <f>IF(O$8="","",'input rate-base'!O240*input1!O240)</f>
        <v>9900</v>
      </c>
      <c r="P240" s="31">
        <f>IF(P$8="","",'input rate-base'!P240*input1!P240)</f>
        <v>0</v>
      </c>
      <c r="Q240" s="31">
        <f>IF(Q$8="","",'input rate-base'!Q240*input1!Q240)</f>
        <v>25000</v>
      </c>
      <c r="R240" s="31">
        <f>IF(R$8="","",'input rate-base'!R240*input1!R240)</f>
        <v>396</v>
      </c>
      <c r="S240" s="31">
        <f>IF(S$8="","",'input rate-base'!S240*input1!S240)</f>
        <v>7480</v>
      </c>
      <c r="T240" s="31">
        <f>IF(T$8="","",'input rate-base'!T240*input1!T240)</f>
        <v>220</v>
      </c>
      <c r="U240" s="31">
        <f>IF(U$8="","",'input rate-base'!U240*input1!U240)</f>
        <v>132</v>
      </c>
      <c r="V240" s="31">
        <f>IF(V$8="","",'input rate-base'!V240*input1!V240)</f>
        <v>264</v>
      </c>
      <c r="W240" s="31">
        <f>IF(W$8="","",'input rate-base'!W240*input1!W240)</f>
        <v>2025</v>
      </c>
      <c r="X240" s="31">
        <f>IF(X$8="","",'input rate-base'!X240*input1!X240)</f>
        <v>1350</v>
      </c>
      <c r="Y240" s="31">
        <f>IF(Y$8="","",'input rate-base'!Y240*input1!Y240)</f>
        <v>2025</v>
      </c>
      <c r="Z240" s="31">
        <f>IF(Z$8="","",'input rate-base'!Z240*input1!Z240)</f>
        <v>450</v>
      </c>
      <c r="AA240" s="31">
        <f>IF(AA$8="","",'input rate-base'!AA240*input1!AA240)</f>
        <v>1000</v>
      </c>
      <c r="AB240" s="31">
        <f>IF(AB$8="","",'input rate-base'!AB240*input1!AB240)</f>
        <v>0</v>
      </c>
      <c r="AC240" s="31" t="str">
        <f>IF(AC$8="","",'input rate-base'!AC240*input1!AC240)</f>
        <v/>
      </c>
      <c r="AD240" s="31" t="str">
        <f>IF(AD$8="","",'input rate-base'!AD240*input1!AD240)</f>
        <v/>
      </c>
      <c r="AE240" s="31" t="str">
        <f>IF(AE$8="","",'input rate-base'!AE240*input1!AE240)</f>
        <v/>
      </c>
      <c r="AF240" s="31" t="str">
        <f>IF(AF$8="","",'input rate-base'!AF240*input1!AF240)</f>
        <v/>
      </c>
      <c r="AG240" s="31" t="str">
        <f>IF(AG$8="","",'input rate-base'!AG240*input1!AG240)</f>
        <v/>
      </c>
      <c r="AH240" s="31" t="str">
        <f>IF(AH$8="","",'input rate-base'!AH240*input1!AH240)</f>
        <v/>
      </c>
      <c r="AI240" s="31" t="str">
        <f>IF(AI$8="","",'input rate-base'!AI240*input1!AI240)</f>
        <v/>
      </c>
      <c r="AJ240" s="31" t="str">
        <f>IF(AJ$8="","",'input rate-base'!AJ240*input1!AJ240)</f>
        <v/>
      </c>
      <c r="AK240" s="31" t="str">
        <f>IF(AK$8="","",'input rate-base'!AK240*input1!AK240)</f>
        <v/>
      </c>
      <c r="AL240" s="31" t="str">
        <f>IF(AL$8="","",'input rate-base'!AL240*input1!AL240)</f>
        <v/>
      </c>
      <c r="AM240" s="31" t="str">
        <f>IF(AM$8="","",'input rate-base'!AM240*input1!AM240)</f>
        <v/>
      </c>
      <c r="AN240" s="31" t="str">
        <f>IF(AN$8="","",'input rate-base'!AN240*input1!AN240)</f>
        <v/>
      </c>
      <c r="AO240" s="31" t="str">
        <f>IF(AO$8="","",'input rate-base'!AO240*input1!AO240)</f>
        <v/>
      </c>
      <c r="AP240" s="31" t="str">
        <f>IF(AP$8="","",'input rate-base'!AP240*input1!AP240)</f>
        <v/>
      </c>
      <c r="AQ240" s="31" t="str">
        <f>IF(AQ$8="","",'input rate-base'!AQ240*input1!AQ240)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rate-base'!D241*input1!D241)</f>
        <v>6821640</v>
      </c>
      <c r="E241" s="31">
        <f>IF(E$8="","",'input rate-base'!E241*input1!E241)</f>
        <v>17085</v>
      </c>
      <c r="F241" s="31">
        <f>IF(F$8="","",'input rate-base'!F241*input1!F241)</f>
        <v>252405</v>
      </c>
      <c r="G241" s="31">
        <f>IF(G$8="","",'input rate-base'!G241*input1!G241)</f>
        <v>591444</v>
      </c>
      <c r="H241" s="31">
        <f>IF(H$8="","",'input rate-base'!H241*input1!H241)</f>
        <v>2628</v>
      </c>
      <c r="I241" s="31">
        <f>IF(I$8="","",'input rate-base'!I241*input1!I241)</f>
        <v>889944</v>
      </c>
      <c r="J241" s="31">
        <f>IF(J$8="","",'input rate-base'!J241*input1!J241)</f>
        <v>1452</v>
      </c>
      <c r="K241" s="31">
        <f>IF(K$8="","",'input rate-base'!K241*input1!K241)</f>
        <v>3564</v>
      </c>
      <c r="L241" s="31">
        <f>IF(L$8="","",'input rate-base'!L241*input1!L241)</f>
        <v>53636</v>
      </c>
      <c r="M241" s="31">
        <f>IF(M$8="","",'input rate-base'!M241*input1!M241)</f>
        <v>63675</v>
      </c>
      <c r="N241" s="31">
        <f>IF(N$8="","",'input rate-base'!N241*input1!N241)</f>
        <v>2925</v>
      </c>
      <c r="O241" s="31">
        <f>IF(O$8="","",'input rate-base'!O241*input1!O241)</f>
        <v>9900</v>
      </c>
      <c r="P241" s="31">
        <f>IF(P$8="","",'input rate-base'!P241*input1!P241)</f>
        <v>0</v>
      </c>
      <c r="Q241" s="31">
        <f>IF(Q$8="","",'input rate-base'!Q241*input1!Q241)</f>
        <v>25000</v>
      </c>
      <c r="R241" s="31">
        <f>IF(R$8="","",'input rate-base'!R241*input1!R241)</f>
        <v>396</v>
      </c>
      <c r="S241" s="31">
        <f>IF(S$8="","",'input rate-base'!S241*input1!S241)</f>
        <v>7480</v>
      </c>
      <c r="T241" s="31">
        <f>IF(T$8="","",'input rate-base'!T241*input1!T241)</f>
        <v>220</v>
      </c>
      <c r="U241" s="31">
        <f>IF(U$8="","",'input rate-base'!U241*input1!U241)</f>
        <v>132</v>
      </c>
      <c r="V241" s="31">
        <f>IF(V$8="","",'input rate-base'!V241*input1!V241)</f>
        <v>264</v>
      </c>
      <c r="W241" s="31">
        <f>IF(W$8="","",'input rate-base'!W241*input1!W241)</f>
        <v>2025</v>
      </c>
      <c r="X241" s="31">
        <f>IF(X$8="","",'input rate-base'!X241*input1!X241)</f>
        <v>1350</v>
      </c>
      <c r="Y241" s="31">
        <f>IF(Y$8="","",'input rate-base'!Y241*input1!Y241)</f>
        <v>2025</v>
      </c>
      <c r="Z241" s="31">
        <f>IF(Z$8="","",'input rate-base'!Z241*input1!Z241)</f>
        <v>450</v>
      </c>
      <c r="AA241" s="31">
        <f>IF(AA$8="","",'input rate-base'!AA241*input1!AA241)</f>
        <v>1000</v>
      </c>
      <c r="AB241" s="31">
        <f>IF(AB$8="","",'input rate-base'!AB241*input1!AB241)</f>
        <v>0</v>
      </c>
      <c r="AC241" s="31" t="str">
        <f>IF(AC$8="","",'input rate-base'!AC241*input1!AC241)</f>
        <v/>
      </c>
      <c r="AD241" s="31" t="str">
        <f>IF(AD$8="","",'input rate-base'!AD241*input1!AD241)</f>
        <v/>
      </c>
      <c r="AE241" s="31" t="str">
        <f>IF(AE$8="","",'input rate-base'!AE241*input1!AE241)</f>
        <v/>
      </c>
      <c r="AF241" s="31" t="str">
        <f>IF(AF$8="","",'input rate-base'!AF241*input1!AF241)</f>
        <v/>
      </c>
      <c r="AG241" s="31" t="str">
        <f>IF(AG$8="","",'input rate-base'!AG241*input1!AG241)</f>
        <v/>
      </c>
      <c r="AH241" s="31" t="str">
        <f>IF(AH$8="","",'input rate-base'!AH241*input1!AH241)</f>
        <v/>
      </c>
      <c r="AI241" s="31" t="str">
        <f>IF(AI$8="","",'input rate-base'!AI241*input1!AI241)</f>
        <v/>
      </c>
      <c r="AJ241" s="31" t="str">
        <f>IF(AJ$8="","",'input rate-base'!AJ241*input1!AJ241)</f>
        <v/>
      </c>
      <c r="AK241" s="31" t="str">
        <f>IF(AK$8="","",'input rate-base'!AK241*input1!AK241)</f>
        <v/>
      </c>
      <c r="AL241" s="31" t="str">
        <f>IF(AL$8="","",'input rate-base'!AL241*input1!AL241)</f>
        <v/>
      </c>
      <c r="AM241" s="31" t="str">
        <f>IF(AM$8="","",'input rate-base'!AM241*input1!AM241)</f>
        <v/>
      </c>
      <c r="AN241" s="31" t="str">
        <f>IF(AN$8="","",'input rate-base'!AN241*input1!AN241)</f>
        <v/>
      </c>
      <c r="AO241" s="31" t="str">
        <f>IF(AO$8="","",'input rate-base'!AO241*input1!AO241)</f>
        <v/>
      </c>
      <c r="AP241" s="31" t="str">
        <f>IF(AP$8="","",'input rate-base'!AP241*input1!AP241)</f>
        <v/>
      </c>
      <c r="AQ241" s="31" t="str">
        <f>IF(AQ$8="","",'input rate-base'!AQ241*input1!AQ241)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rate-base'!D242*input1!D242)</f>
        <v>6828405</v>
      </c>
      <c r="E242" s="31">
        <f>IF(E$8="","",'input rate-base'!E242*input1!E242)</f>
        <v>16950</v>
      </c>
      <c r="F242" s="31">
        <f>IF(F$8="","",'input rate-base'!F242*input1!F242)</f>
        <v>252405</v>
      </c>
      <c r="G242" s="31">
        <f>IF(G$8="","",'input rate-base'!G242*input1!G242)</f>
        <v>591786</v>
      </c>
      <c r="H242" s="31">
        <f>IF(H$8="","",'input rate-base'!H242*input1!H242)</f>
        <v>2628</v>
      </c>
      <c r="I242" s="31">
        <f>IF(I$8="","",'input rate-base'!I242*input1!I242)</f>
        <v>890648</v>
      </c>
      <c r="J242" s="31">
        <f>IF(J$8="","",'input rate-base'!J242*input1!J242)</f>
        <v>1496</v>
      </c>
      <c r="K242" s="31">
        <f>IF(K$8="","",'input rate-base'!K242*input1!K242)</f>
        <v>3564</v>
      </c>
      <c r="L242" s="31">
        <f>IF(L$8="","",'input rate-base'!L242*input1!L242)</f>
        <v>53812</v>
      </c>
      <c r="M242" s="31">
        <f>IF(M$8="","",'input rate-base'!M242*input1!M242)</f>
        <v>63900</v>
      </c>
      <c r="N242" s="31">
        <f>IF(N$8="","",'input rate-base'!N242*input1!N242)</f>
        <v>2925</v>
      </c>
      <c r="O242" s="31">
        <f>IF(O$8="","",'input rate-base'!O242*input1!O242)</f>
        <v>9900</v>
      </c>
      <c r="P242" s="31">
        <f>IF(P$8="","",'input rate-base'!P242*input1!P242)</f>
        <v>0</v>
      </c>
      <c r="Q242" s="31">
        <f>IF(Q$8="","",'input rate-base'!Q242*input1!Q242)</f>
        <v>25000</v>
      </c>
      <c r="R242" s="31">
        <f>IF(R$8="","",'input rate-base'!R242*input1!R242)</f>
        <v>396</v>
      </c>
      <c r="S242" s="31">
        <f>IF(S$8="","",'input rate-base'!S242*input1!S242)</f>
        <v>7480</v>
      </c>
      <c r="T242" s="31">
        <f>IF(T$8="","",'input rate-base'!T242*input1!T242)</f>
        <v>220</v>
      </c>
      <c r="U242" s="31">
        <f>IF(U$8="","",'input rate-base'!U242*input1!U242)</f>
        <v>132</v>
      </c>
      <c r="V242" s="31">
        <f>IF(V$8="","",'input rate-base'!V242*input1!V242)</f>
        <v>264</v>
      </c>
      <c r="W242" s="31">
        <f>IF(W$8="","",'input rate-base'!W242*input1!W242)</f>
        <v>2025</v>
      </c>
      <c r="X242" s="31">
        <f>IF(X$8="","",'input rate-base'!X242*input1!X242)</f>
        <v>1350</v>
      </c>
      <c r="Y242" s="31">
        <f>IF(Y$8="","",'input rate-base'!Y242*input1!Y242)</f>
        <v>2025</v>
      </c>
      <c r="Z242" s="31">
        <f>IF(Z$8="","",'input rate-base'!Z242*input1!Z242)</f>
        <v>450</v>
      </c>
      <c r="AA242" s="31">
        <f>IF(AA$8="","",'input rate-base'!AA242*input1!AA242)</f>
        <v>1000</v>
      </c>
      <c r="AB242" s="31">
        <f>IF(AB$8="","",'input rate-base'!AB242*input1!AB242)</f>
        <v>0</v>
      </c>
      <c r="AC242" s="31" t="str">
        <f>IF(AC$8="","",'input rate-base'!AC242*input1!AC242)</f>
        <v/>
      </c>
      <c r="AD242" s="31" t="str">
        <f>IF(AD$8="","",'input rate-base'!AD242*input1!AD242)</f>
        <v/>
      </c>
      <c r="AE242" s="31" t="str">
        <f>IF(AE$8="","",'input rate-base'!AE242*input1!AE242)</f>
        <v/>
      </c>
      <c r="AF242" s="31" t="str">
        <f>IF(AF$8="","",'input rate-base'!AF242*input1!AF242)</f>
        <v/>
      </c>
      <c r="AG242" s="31" t="str">
        <f>IF(AG$8="","",'input rate-base'!AG242*input1!AG242)</f>
        <v/>
      </c>
      <c r="AH242" s="31" t="str">
        <f>IF(AH$8="","",'input rate-base'!AH242*input1!AH242)</f>
        <v/>
      </c>
      <c r="AI242" s="31" t="str">
        <f>IF(AI$8="","",'input rate-base'!AI242*input1!AI242)</f>
        <v/>
      </c>
      <c r="AJ242" s="31" t="str">
        <f>IF(AJ$8="","",'input rate-base'!AJ242*input1!AJ242)</f>
        <v/>
      </c>
      <c r="AK242" s="31" t="str">
        <f>IF(AK$8="","",'input rate-base'!AK242*input1!AK242)</f>
        <v/>
      </c>
      <c r="AL242" s="31" t="str">
        <f>IF(AL$8="","",'input rate-base'!AL242*input1!AL242)</f>
        <v/>
      </c>
      <c r="AM242" s="31" t="str">
        <f>IF(AM$8="","",'input rate-base'!AM242*input1!AM242)</f>
        <v/>
      </c>
      <c r="AN242" s="31" t="str">
        <f>IF(AN$8="","",'input rate-base'!AN242*input1!AN242)</f>
        <v/>
      </c>
      <c r="AO242" s="31" t="str">
        <f>IF(AO$8="","",'input rate-base'!AO242*input1!AO242)</f>
        <v/>
      </c>
      <c r="AP242" s="31" t="str">
        <f>IF(AP$8="","",'input rate-base'!AP242*input1!AP242)</f>
        <v/>
      </c>
      <c r="AQ242" s="31" t="str">
        <f>IF(AQ$8="","",'input rate-base'!AQ242*input1!AQ242)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rate-base'!D243*input1!D243)</f>
        <v>6833400</v>
      </c>
      <c r="E243" s="31">
        <f>IF(E$8="","",'input rate-base'!E243*input1!E243)</f>
        <v>16815</v>
      </c>
      <c r="F243" s="31">
        <f>IF(F$8="","",'input rate-base'!F243*input1!F243)</f>
        <v>252405</v>
      </c>
      <c r="G243" s="31">
        <f>IF(G$8="","",'input rate-base'!G243*input1!G243)</f>
        <v>592074</v>
      </c>
      <c r="H243" s="31">
        <f>IF(H$8="","",'input rate-base'!H243*input1!H243)</f>
        <v>2628</v>
      </c>
      <c r="I243" s="31">
        <f>IF(I$8="","",'input rate-base'!I243*input1!I243)</f>
        <v>891220</v>
      </c>
      <c r="J243" s="31">
        <f>IF(J$8="","",'input rate-base'!J243*input1!J243)</f>
        <v>1496</v>
      </c>
      <c r="K243" s="31">
        <f>IF(K$8="","",'input rate-base'!K243*input1!K243)</f>
        <v>3564</v>
      </c>
      <c r="L243" s="31">
        <f>IF(L$8="","",'input rate-base'!L243*input1!L243)</f>
        <v>53988</v>
      </c>
      <c r="M243" s="31">
        <f>IF(M$8="","",'input rate-base'!M243*input1!M243)</f>
        <v>63900</v>
      </c>
      <c r="N243" s="31">
        <f>IF(N$8="","",'input rate-base'!N243*input1!N243)</f>
        <v>2925</v>
      </c>
      <c r="O243" s="31">
        <f>IF(O$8="","",'input rate-base'!O243*input1!O243)</f>
        <v>9900</v>
      </c>
      <c r="P243" s="31">
        <f>IF(P$8="","",'input rate-base'!P243*input1!P243)</f>
        <v>0</v>
      </c>
      <c r="Q243" s="31">
        <f>IF(Q$8="","",'input rate-base'!Q243*input1!Q243)</f>
        <v>25000</v>
      </c>
      <c r="R243" s="31">
        <f>IF(R$8="","",'input rate-base'!R243*input1!R243)</f>
        <v>396</v>
      </c>
      <c r="S243" s="31">
        <f>IF(S$8="","",'input rate-base'!S243*input1!S243)</f>
        <v>7480</v>
      </c>
      <c r="T243" s="31">
        <f>IF(T$8="","",'input rate-base'!T243*input1!T243)</f>
        <v>220</v>
      </c>
      <c r="U243" s="31">
        <f>IF(U$8="","",'input rate-base'!U243*input1!U243)</f>
        <v>132</v>
      </c>
      <c r="V243" s="31">
        <f>IF(V$8="","",'input rate-base'!V243*input1!V243)</f>
        <v>264</v>
      </c>
      <c r="W243" s="31">
        <f>IF(W$8="","",'input rate-base'!W243*input1!W243)</f>
        <v>2025</v>
      </c>
      <c r="X243" s="31">
        <f>IF(X$8="","",'input rate-base'!X243*input1!X243)</f>
        <v>1350</v>
      </c>
      <c r="Y243" s="31">
        <f>IF(Y$8="","",'input rate-base'!Y243*input1!Y243)</f>
        <v>2025</v>
      </c>
      <c r="Z243" s="31">
        <f>IF(Z$8="","",'input rate-base'!Z243*input1!Z243)</f>
        <v>450</v>
      </c>
      <c r="AA243" s="31">
        <f>IF(AA$8="","",'input rate-base'!AA243*input1!AA243)</f>
        <v>1000</v>
      </c>
      <c r="AB243" s="31">
        <f>IF(AB$8="","",'input rate-base'!AB243*input1!AB243)</f>
        <v>0</v>
      </c>
      <c r="AC243" s="31" t="str">
        <f>IF(AC$8="","",'input rate-base'!AC243*input1!AC243)</f>
        <v/>
      </c>
      <c r="AD243" s="31" t="str">
        <f>IF(AD$8="","",'input rate-base'!AD243*input1!AD243)</f>
        <v/>
      </c>
      <c r="AE243" s="31" t="str">
        <f>IF(AE$8="","",'input rate-base'!AE243*input1!AE243)</f>
        <v/>
      </c>
      <c r="AF243" s="31" t="str">
        <f>IF(AF$8="","",'input rate-base'!AF243*input1!AF243)</f>
        <v/>
      </c>
      <c r="AG243" s="31" t="str">
        <f>IF(AG$8="","",'input rate-base'!AG243*input1!AG243)</f>
        <v/>
      </c>
      <c r="AH243" s="31" t="str">
        <f>IF(AH$8="","",'input rate-base'!AH243*input1!AH243)</f>
        <v/>
      </c>
      <c r="AI243" s="31" t="str">
        <f>IF(AI$8="","",'input rate-base'!AI243*input1!AI243)</f>
        <v/>
      </c>
      <c r="AJ243" s="31" t="str">
        <f>IF(AJ$8="","",'input rate-base'!AJ243*input1!AJ243)</f>
        <v/>
      </c>
      <c r="AK243" s="31" t="str">
        <f>IF(AK$8="","",'input rate-base'!AK243*input1!AK243)</f>
        <v/>
      </c>
      <c r="AL243" s="31" t="str">
        <f>IF(AL$8="","",'input rate-base'!AL243*input1!AL243)</f>
        <v/>
      </c>
      <c r="AM243" s="31" t="str">
        <f>IF(AM$8="","",'input rate-base'!AM243*input1!AM243)</f>
        <v/>
      </c>
      <c r="AN243" s="31" t="str">
        <f>IF(AN$8="","",'input rate-base'!AN243*input1!AN243)</f>
        <v/>
      </c>
      <c r="AO243" s="31" t="str">
        <f>IF(AO$8="","",'input rate-base'!AO243*input1!AO243)</f>
        <v/>
      </c>
      <c r="AP243" s="31" t="str">
        <f>IF(AP$8="","",'input rate-base'!AP243*input1!AP243)</f>
        <v/>
      </c>
      <c r="AQ243" s="31" t="str">
        <f>IF(AQ$8="","",'input rate-base'!AQ243*input1!AQ243)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rate-base'!D244*input1!D244)</f>
        <v>6837300</v>
      </c>
      <c r="E244" s="31">
        <f>IF(E$8="","",'input rate-base'!E244*input1!E244)</f>
        <v>16680</v>
      </c>
      <c r="F244" s="31">
        <f>IF(F$8="","",'input rate-base'!F244*input1!F244)</f>
        <v>252405</v>
      </c>
      <c r="G244" s="31">
        <f>IF(G$8="","",'input rate-base'!G244*input1!G244)</f>
        <v>592272</v>
      </c>
      <c r="H244" s="31">
        <f>IF(H$8="","",'input rate-base'!H244*input1!H244)</f>
        <v>2628</v>
      </c>
      <c r="I244" s="31">
        <f>IF(I$8="","",'input rate-base'!I244*input1!I244)</f>
        <v>891616</v>
      </c>
      <c r="J244" s="31">
        <f>IF(J$8="","",'input rate-base'!J244*input1!J244)</f>
        <v>1496</v>
      </c>
      <c r="K244" s="31">
        <f>IF(K$8="","",'input rate-base'!K244*input1!K244)</f>
        <v>3476</v>
      </c>
      <c r="L244" s="31">
        <f>IF(L$8="","",'input rate-base'!L244*input1!L244)</f>
        <v>54164</v>
      </c>
      <c r="M244" s="31">
        <f>IF(M$8="","",'input rate-base'!M244*input1!M244)</f>
        <v>64125</v>
      </c>
      <c r="N244" s="31">
        <f>IF(N$8="","",'input rate-base'!N244*input1!N244)</f>
        <v>2925</v>
      </c>
      <c r="O244" s="31">
        <f>IF(O$8="","",'input rate-base'!O244*input1!O244)</f>
        <v>9900</v>
      </c>
      <c r="P244" s="31">
        <f>IF(P$8="","",'input rate-base'!P244*input1!P244)</f>
        <v>0</v>
      </c>
      <c r="Q244" s="31">
        <f>IF(Q$8="","",'input rate-base'!Q244*input1!Q244)</f>
        <v>25000</v>
      </c>
      <c r="R244" s="31">
        <f>IF(R$8="","",'input rate-base'!R244*input1!R244)</f>
        <v>396</v>
      </c>
      <c r="S244" s="31">
        <f>IF(S$8="","",'input rate-base'!S244*input1!S244)</f>
        <v>7480</v>
      </c>
      <c r="T244" s="31">
        <f>IF(T$8="","",'input rate-base'!T244*input1!T244)</f>
        <v>220</v>
      </c>
      <c r="U244" s="31">
        <f>IF(U$8="","",'input rate-base'!U244*input1!U244)</f>
        <v>132</v>
      </c>
      <c r="V244" s="31">
        <f>IF(V$8="","",'input rate-base'!V244*input1!V244)</f>
        <v>264</v>
      </c>
      <c r="W244" s="31">
        <f>IF(W$8="","",'input rate-base'!W244*input1!W244)</f>
        <v>2025</v>
      </c>
      <c r="X244" s="31">
        <f>IF(X$8="","",'input rate-base'!X244*input1!X244)</f>
        <v>1350</v>
      </c>
      <c r="Y244" s="31">
        <f>IF(Y$8="","",'input rate-base'!Y244*input1!Y244)</f>
        <v>2025</v>
      </c>
      <c r="Z244" s="31">
        <f>IF(Z$8="","",'input rate-base'!Z244*input1!Z244)</f>
        <v>450</v>
      </c>
      <c r="AA244" s="31">
        <f>IF(AA$8="","",'input rate-base'!AA244*input1!AA244)</f>
        <v>1000</v>
      </c>
      <c r="AB244" s="31">
        <f>IF(AB$8="","",'input rate-base'!AB244*input1!AB244)</f>
        <v>0</v>
      </c>
      <c r="AC244" s="31" t="str">
        <f>IF(AC$8="","",'input rate-base'!AC244*input1!AC244)</f>
        <v/>
      </c>
      <c r="AD244" s="31" t="str">
        <f>IF(AD$8="","",'input rate-base'!AD244*input1!AD244)</f>
        <v/>
      </c>
      <c r="AE244" s="31" t="str">
        <f>IF(AE$8="","",'input rate-base'!AE244*input1!AE244)</f>
        <v/>
      </c>
      <c r="AF244" s="31" t="str">
        <f>IF(AF$8="","",'input rate-base'!AF244*input1!AF244)</f>
        <v/>
      </c>
      <c r="AG244" s="31" t="str">
        <f>IF(AG$8="","",'input rate-base'!AG244*input1!AG244)</f>
        <v/>
      </c>
      <c r="AH244" s="31" t="str">
        <f>IF(AH$8="","",'input rate-base'!AH244*input1!AH244)</f>
        <v/>
      </c>
      <c r="AI244" s="31" t="str">
        <f>IF(AI$8="","",'input rate-base'!AI244*input1!AI244)</f>
        <v/>
      </c>
      <c r="AJ244" s="31" t="str">
        <f>IF(AJ$8="","",'input rate-base'!AJ244*input1!AJ244)</f>
        <v/>
      </c>
      <c r="AK244" s="31" t="str">
        <f>IF(AK$8="","",'input rate-base'!AK244*input1!AK244)</f>
        <v/>
      </c>
      <c r="AL244" s="31" t="str">
        <f>IF(AL$8="","",'input rate-base'!AL244*input1!AL244)</f>
        <v/>
      </c>
      <c r="AM244" s="31" t="str">
        <f>IF(AM$8="","",'input rate-base'!AM244*input1!AM244)</f>
        <v/>
      </c>
      <c r="AN244" s="31" t="str">
        <f>IF(AN$8="","",'input rate-base'!AN244*input1!AN244)</f>
        <v/>
      </c>
      <c r="AO244" s="31" t="str">
        <f>IF(AO$8="","",'input rate-base'!AO244*input1!AO244)</f>
        <v/>
      </c>
      <c r="AP244" s="31" t="str">
        <f>IF(AP$8="","",'input rate-base'!AP244*input1!AP244)</f>
        <v/>
      </c>
      <c r="AQ244" s="31" t="str">
        <f>IF(AQ$8="","",'input rate-base'!AQ244*input1!AQ244)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rate-base'!D245*input1!D245)</f>
        <v>6837480</v>
      </c>
      <c r="E245" s="31">
        <f>IF(E$8="","",'input rate-base'!E245*input1!E245)</f>
        <v>16560</v>
      </c>
      <c r="F245" s="31">
        <f>IF(F$8="","",'input rate-base'!F245*input1!F245)</f>
        <v>252405</v>
      </c>
      <c r="G245" s="31">
        <f>IF(G$8="","",'input rate-base'!G245*input1!G245)</f>
        <v>592272</v>
      </c>
      <c r="H245" s="31">
        <f>IF(H$8="","",'input rate-base'!H245*input1!H245)</f>
        <v>2628</v>
      </c>
      <c r="I245" s="31">
        <f>IF(I$8="","",'input rate-base'!I245*input1!I245)</f>
        <v>891396</v>
      </c>
      <c r="J245" s="31">
        <f>IF(J$8="","",'input rate-base'!J245*input1!J245)</f>
        <v>1496</v>
      </c>
      <c r="K245" s="31">
        <f>IF(K$8="","",'input rate-base'!K245*input1!K245)</f>
        <v>3476</v>
      </c>
      <c r="L245" s="31">
        <f>IF(L$8="","",'input rate-base'!L245*input1!L245)</f>
        <v>54340</v>
      </c>
      <c r="M245" s="31">
        <f>IF(M$8="","",'input rate-base'!M245*input1!M245)</f>
        <v>64350</v>
      </c>
      <c r="N245" s="31">
        <f>IF(N$8="","",'input rate-base'!N245*input1!N245)</f>
        <v>2925</v>
      </c>
      <c r="O245" s="31">
        <f>IF(O$8="","",'input rate-base'!O245*input1!O245)</f>
        <v>9900</v>
      </c>
      <c r="P245" s="31">
        <f>IF(P$8="","",'input rate-base'!P245*input1!P245)</f>
        <v>0</v>
      </c>
      <c r="Q245" s="31">
        <f>IF(Q$8="","",'input rate-base'!Q245*input1!Q245)</f>
        <v>25000</v>
      </c>
      <c r="R245" s="31">
        <f>IF(R$8="","",'input rate-base'!R245*input1!R245)</f>
        <v>396</v>
      </c>
      <c r="S245" s="31">
        <f>IF(S$8="","",'input rate-base'!S245*input1!S245)</f>
        <v>7480</v>
      </c>
      <c r="T245" s="31">
        <f>IF(T$8="","",'input rate-base'!T245*input1!T245)</f>
        <v>220</v>
      </c>
      <c r="U245" s="31">
        <f>IF(U$8="","",'input rate-base'!U245*input1!U245)</f>
        <v>132</v>
      </c>
      <c r="V245" s="31">
        <f>IF(V$8="","",'input rate-base'!V245*input1!V245)</f>
        <v>264</v>
      </c>
      <c r="W245" s="31">
        <f>IF(W$8="","",'input rate-base'!W245*input1!W245)</f>
        <v>2025</v>
      </c>
      <c r="X245" s="31">
        <f>IF(X$8="","",'input rate-base'!X245*input1!X245)</f>
        <v>1350</v>
      </c>
      <c r="Y245" s="31">
        <f>IF(Y$8="","",'input rate-base'!Y245*input1!Y245)</f>
        <v>2025</v>
      </c>
      <c r="Z245" s="31">
        <f>IF(Z$8="","",'input rate-base'!Z245*input1!Z245)</f>
        <v>450</v>
      </c>
      <c r="AA245" s="31">
        <f>IF(AA$8="","",'input rate-base'!AA245*input1!AA245)</f>
        <v>1000</v>
      </c>
      <c r="AB245" s="31">
        <f>IF(AB$8="","",'input rate-base'!AB245*input1!AB245)</f>
        <v>0</v>
      </c>
      <c r="AC245" s="31" t="str">
        <f>IF(AC$8="","",'input rate-base'!AC245*input1!AC245)</f>
        <v/>
      </c>
      <c r="AD245" s="31" t="str">
        <f>IF(AD$8="","",'input rate-base'!AD245*input1!AD245)</f>
        <v/>
      </c>
      <c r="AE245" s="31" t="str">
        <f>IF(AE$8="","",'input rate-base'!AE245*input1!AE245)</f>
        <v/>
      </c>
      <c r="AF245" s="31" t="str">
        <f>IF(AF$8="","",'input rate-base'!AF245*input1!AF245)</f>
        <v/>
      </c>
      <c r="AG245" s="31" t="str">
        <f>IF(AG$8="","",'input rate-base'!AG245*input1!AG245)</f>
        <v/>
      </c>
      <c r="AH245" s="31" t="str">
        <f>IF(AH$8="","",'input rate-base'!AH245*input1!AH245)</f>
        <v/>
      </c>
      <c r="AI245" s="31" t="str">
        <f>IF(AI$8="","",'input rate-base'!AI245*input1!AI245)</f>
        <v/>
      </c>
      <c r="AJ245" s="31" t="str">
        <f>IF(AJ$8="","",'input rate-base'!AJ245*input1!AJ245)</f>
        <v/>
      </c>
      <c r="AK245" s="31" t="str">
        <f>IF(AK$8="","",'input rate-base'!AK245*input1!AK245)</f>
        <v/>
      </c>
      <c r="AL245" s="31" t="str">
        <f>IF(AL$8="","",'input rate-base'!AL245*input1!AL245)</f>
        <v/>
      </c>
      <c r="AM245" s="31" t="str">
        <f>IF(AM$8="","",'input rate-base'!AM245*input1!AM245)</f>
        <v/>
      </c>
      <c r="AN245" s="31" t="str">
        <f>IF(AN$8="","",'input rate-base'!AN245*input1!AN245)</f>
        <v/>
      </c>
      <c r="AO245" s="31" t="str">
        <f>IF(AO$8="","",'input rate-base'!AO245*input1!AO245)</f>
        <v/>
      </c>
      <c r="AP245" s="31" t="str">
        <f>IF(AP$8="","",'input rate-base'!AP245*input1!AP245)</f>
        <v/>
      </c>
      <c r="AQ245" s="31" t="str">
        <f>IF(AQ$8="","",'input rate-base'!AQ245*input1!AQ245)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rate-base'!D246*input1!D246)</f>
        <v>6838155</v>
      </c>
      <c r="E246" s="31">
        <f>IF(E$8="","",'input rate-base'!E246*input1!E246)</f>
        <v>16440</v>
      </c>
      <c r="F246" s="31">
        <f>IF(F$8="","",'input rate-base'!F246*input1!F246)</f>
        <v>252405</v>
      </c>
      <c r="G246" s="31">
        <f>IF(G$8="","",'input rate-base'!G246*input1!G246)</f>
        <v>592290</v>
      </c>
      <c r="H246" s="31">
        <f>IF(H$8="","",'input rate-base'!H246*input1!H246)</f>
        <v>2628</v>
      </c>
      <c r="I246" s="31">
        <f>IF(I$8="","",'input rate-base'!I246*input1!I246)</f>
        <v>891220</v>
      </c>
      <c r="J246" s="31">
        <f>IF(J$8="","",'input rate-base'!J246*input1!J246)</f>
        <v>1496</v>
      </c>
      <c r="K246" s="31">
        <f>IF(K$8="","",'input rate-base'!K246*input1!K246)</f>
        <v>3476</v>
      </c>
      <c r="L246" s="31">
        <f>IF(L$8="","",'input rate-base'!L246*input1!L246)</f>
        <v>54560</v>
      </c>
      <c r="M246" s="31">
        <f>IF(M$8="","",'input rate-base'!M246*input1!M246)</f>
        <v>64575</v>
      </c>
      <c r="N246" s="31">
        <f>IF(N$8="","",'input rate-base'!N246*input1!N246)</f>
        <v>2925</v>
      </c>
      <c r="O246" s="31">
        <f>IF(O$8="","",'input rate-base'!O246*input1!O246)</f>
        <v>9900</v>
      </c>
      <c r="P246" s="31">
        <f>IF(P$8="","",'input rate-base'!P246*input1!P246)</f>
        <v>0</v>
      </c>
      <c r="Q246" s="31">
        <f>IF(Q$8="","",'input rate-base'!Q246*input1!Q246)</f>
        <v>25000</v>
      </c>
      <c r="R246" s="31">
        <f>IF(R$8="","",'input rate-base'!R246*input1!R246)</f>
        <v>396</v>
      </c>
      <c r="S246" s="31">
        <f>IF(S$8="","",'input rate-base'!S246*input1!S246)</f>
        <v>7480</v>
      </c>
      <c r="T246" s="31">
        <f>IF(T$8="","",'input rate-base'!T246*input1!T246)</f>
        <v>220</v>
      </c>
      <c r="U246" s="31">
        <f>IF(U$8="","",'input rate-base'!U246*input1!U246)</f>
        <v>132</v>
      </c>
      <c r="V246" s="31">
        <f>IF(V$8="","",'input rate-base'!V246*input1!V246)</f>
        <v>264</v>
      </c>
      <c r="W246" s="31">
        <f>IF(W$8="","",'input rate-base'!W246*input1!W246)</f>
        <v>2025</v>
      </c>
      <c r="X246" s="31">
        <f>IF(X$8="","",'input rate-base'!X246*input1!X246)</f>
        <v>1350</v>
      </c>
      <c r="Y246" s="31">
        <f>IF(Y$8="","",'input rate-base'!Y246*input1!Y246)</f>
        <v>2025</v>
      </c>
      <c r="Z246" s="31">
        <f>IF(Z$8="","",'input rate-base'!Z246*input1!Z246)</f>
        <v>450</v>
      </c>
      <c r="AA246" s="31">
        <f>IF(AA$8="","",'input rate-base'!AA246*input1!AA246)</f>
        <v>1000</v>
      </c>
      <c r="AB246" s="31">
        <f>IF(AB$8="","",'input rate-base'!AB246*input1!AB246)</f>
        <v>0</v>
      </c>
      <c r="AC246" s="31" t="str">
        <f>IF(AC$8="","",'input rate-base'!AC246*input1!AC246)</f>
        <v/>
      </c>
      <c r="AD246" s="31" t="str">
        <f>IF(AD$8="","",'input rate-base'!AD246*input1!AD246)</f>
        <v/>
      </c>
      <c r="AE246" s="31" t="str">
        <f>IF(AE$8="","",'input rate-base'!AE246*input1!AE246)</f>
        <v/>
      </c>
      <c r="AF246" s="31" t="str">
        <f>IF(AF$8="","",'input rate-base'!AF246*input1!AF246)</f>
        <v/>
      </c>
      <c r="AG246" s="31" t="str">
        <f>IF(AG$8="","",'input rate-base'!AG246*input1!AG246)</f>
        <v/>
      </c>
      <c r="AH246" s="31" t="str">
        <f>IF(AH$8="","",'input rate-base'!AH246*input1!AH246)</f>
        <v/>
      </c>
      <c r="AI246" s="31" t="str">
        <f>IF(AI$8="","",'input rate-base'!AI246*input1!AI246)</f>
        <v/>
      </c>
      <c r="AJ246" s="31" t="str">
        <f>IF(AJ$8="","",'input rate-base'!AJ246*input1!AJ246)</f>
        <v/>
      </c>
      <c r="AK246" s="31" t="str">
        <f>IF(AK$8="","",'input rate-base'!AK246*input1!AK246)</f>
        <v/>
      </c>
      <c r="AL246" s="31" t="str">
        <f>IF(AL$8="","",'input rate-base'!AL246*input1!AL246)</f>
        <v/>
      </c>
      <c r="AM246" s="31" t="str">
        <f>IF(AM$8="","",'input rate-base'!AM246*input1!AM246)</f>
        <v/>
      </c>
      <c r="AN246" s="31" t="str">
        <f>IF(AN$8="","",'input rate-base'!AN246*input1!AN246)</f>
        <v/>
      </c>
      <c r="AO246" s="31" t="str">
        <f>IF(AO$8="","",'input rate-base'!AO246*input1!AO246)</f>
        <v/>
      </c>
      <c r="AP246" s="31" t="str">
        <f>IF(AP$8="","",'input rate-base'!AP246*input1!AP246)</f>
        <v/>
      </c>
      <c r="AQ246" s="31" t="str">
        <f>IF(AQ$8="","",'input rate-base'!AQ246*input1!AQ246)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rate-base'!D247*input1!D247)</f>
        <v>6840030</v>
      </c>
      <c r="E247" s="31">
        <f>IF(E$8="","",'input rate-base'!E247*input1!E247)</f>
        <v>16320</v>
      </c>
      <c r="F247" s="31">
        <f>IF(F$8="","",'input rate-base'!F247*input1!F247)</f>
        <v>252405</v>
      </c>
      <c r="G247" s="31">
        <f>IF(G$8="","",'input rate-base'!G247*input1!G247)</f>
        <v>592380</v>
      </c>
      <c r="H247" s="31">
        <f>IF(H$8="","",'input rate-base'!H247*input1!H247)</f>
        <v>2628</v>
      </c>
      <c r="I247" s="31">
        <f>IF(I$8="","",'input rate-base'!I247*input1!I247)</f>
        <v>891264</v>
      </c>
      <c r="J247" s="31">
        <f>IF(J$8="","",'input rate-base'!J247*input1!J247)</f>
        <v>1496</v>
      </c>
      <c r="K247" s="31">
        <f>IF(K$8="","",'input rate-base'!K247*input1!K247)</f>
        <v>3476</v>
      </c>
      <c r="L247" s="31">
        <f>IF(L$8="","",'input rate-base'!L247*input1!L247)</f>
        <v>54736</v>
      </c>
      <c r="M247" s="31">
        <f>IF(M$8="","",'input rate-base'!M247*input1!M247)</f>
        <v>64800</v>
      </c>
      <c r="N247" s="31">
        <f>IF(N$8="","",'input rate-base'!N247*input1!N247)</f>
        <v>2925</v>
      </c>
      <c r="O247" s="31">
        <f>IF(O$8="","",'input rate-base'!O247*input1!O247)</f>
        <v>9900</v>
      </c>
      <c r="P247" s="31">
        <f>IF(P$8="","",'input rate-base'!P247*input1!P247)</f>
        <v>0</v>
      </c>
      <c r="Q247" s="31">
        <f>IF(Q$8="","",'input rate-base'!Q247*input1!Q247)</f>
        <v>25000</v>
      </c>
      <c r="R247" s="31">
        <f>IF(R$8="","",'input rate-base'!R247*input1!R247)</f>
        <v>396</v>
      </c>
      <c r="S247" s="31">
        <f>IF(S$8="","",'input rate-base'!S247*input1!S247)</f>
        <v>7480</v>
      </c>
      <c r="T247" s="31">
        <f>IF(T$8="","",'input rate-base'!T247*input1!T247)</f>
        <v>220</v>
      </c>
      <c r="U247" s="31">
        <f>IF(U$8="","",'input rate-base'!U247*input1!U247)</f>
        <v>132</v>
      </c>
      <c r="V247" s="31">
        <f>IF(V$8="","",'input rate-base'!V247*input1!V247)</f>
        <v>264</v>
      </c>
      <c r="W247" s="31">
        <f>IF(W$8="","",'input rate-base'!W247*input1!W247)</f>
        <v>2025</v>
      </c>
      <c r="X247" s="31">
        <f>IF(X$8="","",'input rate-base'!X247*input1!X247)</f>
        <v>1350</v>
      </c>
      <c r="Y247" s="31">
        <f>IF(Y$8="","",'input rate-base'!Y247*input1!Y247)</f>
        <v>2025</v>
      </c>
      <c r="Z247" s="31">
        <f>IF(Z$8="","",'input rate-base'!Z247*input1!Z247)</f>
        <v>450</v>
      </c>
      <c r="AA247" s="31">
        <f>IF(AA$8="","",'input rate-base'!AA247*input1!AA247)</f>
        <v>1000</v>
      </c>
      <c r="AB247" s="31">
        <f>IF(AB$8="","",'input rate-base'!AB247*input1!AB247)</f>
        <v>0</v>
      </c>
      <c r="AC247" s="31" t="str">
        <f>IF(AC$8="","",'input rate-base'!AC247*input1!AC247)</f>
        <v/>
      </c>
      <c r="AD247" s="31" t="str">
        <f>IF(AD$8="","",'input rate-base'!AD247*input1!AD247)</f>
        <v/>
      </c>
      <c r="AE247" s="31" t="str">
        <f>IF(AE$8="","",'input rate-base'!AE247*input1!AE247)</f>
        <v/>
      </c>
      <c r="AF247" s="31" t="str">
        <f>IF(AF$8="","",'input rate-base'!AF247*input1!AF247)</f>
        <v/>
      </c>
      <c r="AG247" s="31" t="str">
        <f>IF(AG$8="","",'input rate-base'!AG247*input1!AG247)</f>
        <v/>
      </c>
      <c r="AH247" s="31" t="str">
        <f>IF(AH$8="","",'input rate-base'!AH247*input1!AH247)</f>
        <v/>
      </c>
      <c r="AI247" s="31" t="str">
        <f>IF(AI$8="","",'input rate-base'!AI247*input1!AI247)</f>
        <v/>
      </c>
      <c r="AJ247" s="31" t="str">
        <f>IF(AJ$8="","",'input rate-base'!AJ247*input1!AJ247)</f>
        <v/>
      </c>
      <c r="AK247" s="31" t="str">
        <f>IF(AK$8="","",'input rate-base'!AK247*input1!AK247)</f>
        <v/>
      </c>
      <c r="AL247" s="31" t="str">
        <f>IF(AL$8="","",'input rate-base'!AL247*input1!AL247)</f>
        <v/>
      </c>
      <c r="AM247" s="31" t="str">
        <f>IF(AM$8="","",'input rate-base'!AM247*input1!AM247)</f>
        <v/>
      </c>
      <c r="AN247" s="31" t="str">
        <f>IF(AN$8="","",'input rate-base'!AN247*input1!AN247)</f>
        <v/>
      </c>
      <c r="AO247" s="31" t="str">
        <f>IF(AO$8="","",'input rate-base'!AO247*input1!AO247)</f>
        <v/>
      </c>
      <c r="AP247" s="31" t="str">
        <f>IF(AP$8="","",'input rate-base'!AP247*input1!AP247)</f>
        <v/>
      </c>
      <c r="AQ247" s="31" t="str">
        <f>IF(AQ$8="","",'input rate-base'!AQ247*input1!AQ247)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rate-base'!D248*input1!D248)</f>
        <v>6842415</v>
      </c>
      <c r="E248" s="31">
        <f>IF(E$8="","",'input rate-base'!E248*input1!E248)</f>
        <v>16200</v>
      </c>
      <c r="F248" s="31">
        <f>IF(F$8="","",'input rate-base'!F248*input1!F248)</f>
        <v>252405</v>
      </c>
      <c r="G248" s="31">
        <f>IF(G$8="","",'input rate-base'!G248*input1!G248)</f>
        <v>592488</v>
      </c>
      <c r="H248" s="31">
        <f>IF(H$8="","",'input rate-base'!H248*input1!H248)</f>
        <v>2628</v>
      </c>
      <c r="I248" s="31">
        <f>IF(I$8="","",'input rate-base'!I248*input1!I248)</f>
        <v>891440</v>
      </c>
      <c r="J248" s="31">
        <f>IF(J$8="","",'input rate-base'!J248*input1!J248)</f>
        <v>1496</v>
      </c>
      <c r="K248" s="31">
        <f>IF(K$8="","",'input rate-base'!K248*input1!K248)</f>
        <v>3476</v>
      </c>
      <c r="L248" s="31">
        <f>IF(L$8="","",'input rate-base'!L248*input1!L248)</f>
        <v>54868</v>
      </c>
      <c r="M248" s="31">
        <f>IF(M$8="","",'input rate-base'!M248*input1!M248)</f>
        <v>64800</v>
      </c>
      <c r="N248" s="31">
        <f>IF(N$8="","",'input rate-base'!N248*input1!N248)</f>
        <v>2925</v>
      </c>
      <c r="O248" s="31">
        <f>IF(O$8="","",'input rate-base'!O248*input1!O248)</f>
        <v>9900</v>
      </c>
      <c r="P248" s="31">
        <f>IF(P$8="","",'input rate-base'!P248*input1!P248)</f>
        <v>0</v>
      </c>
      <c r="Q248" s="31">
        <f>IF(Q$8="","",'input rate-base'!Q248*input1!Q248)</f>
        <v>25000</v>
      </c>
      <c r="R248" s="31">
        <f>IF(R$8="","",'input rate-base'!R248*input1!R248)</f>
        <v>396</v>
      </c>
      <c r="S248" s="31">
        <f>IF(S$8="","",'input rate-base'!S248*input1!S248)</f>
        <v>7480</v>
      </c>
      <c r="T248" s="31">
        <f>IF(T$8="","",'input rate-base'!T248*input1!T248)</f>
        <v>220</v>
      </c>
      <c r="U248" s="31">
        <f>IF(U$8="","",'input rate-base'!U248*input1!U248)</f>
        <v>132</v>
      </c>
      <c r="V248" s="31">
        <f>IF(V$8="","",'input rate-base'!V248*input1!V248)</f>
        <v>264</v>
      </c>
      <c r="W248" s="31">
        <f>IF(W$8="","",'input rate-base'!W248*input1!W248)</f>
        <v>2025</v>
      </c>
      <c r="X248" s="31">
        <f>IF(X$8="","",'input rate-base'!X248*input1!X248)</f>
        <v>1350</v>
      </c>
      <c r="Y248" s="31">
        <f>IF(Y$8="","",'input rate-base'!Y248*input1!Y248)</f>
        <v>2025</v>
      </c>
      <c r="Z248" s="31">
        <f>IF(Z$8="","",'input rate-base'!Z248*input1!Z248)</f>
        <v>450</v>
      </c>
      <c r="AA248" s="31">
        <f>IF(AA$8="","",'input rate-base'!AA248*input1!AA248)</f>
        <v>1000</v>
      </c>
      <c r="AB248" s="31">
        <f>IF(AB$8="","",'input rate-base'!AB248*input1!AB248)</f>
        <v>0</v>
      </c>
      <c r="AC248" s="31" t="str">
        <f>IF(AC$8="","",'input rate-base'!AC248*input1!AC248)</f>
        <v/>
      </c>
      <c r="AD248" s="31" t="str">
        <f>IF(AD$8="","",'input rate-base'!AD248*input1!AD248)</f>
        <v/>
      </c>
      <c r="AE248" s="31" t="str">
        <f>IF(AE$8="","",'input rate-base'!AE248*input1!AE248)</f>
        <v/>
      </c>
      <c r="AF248" s="31" t="str">
        <f>IF(AF$8="","",'input rate-base'!AF248*input1!AF248)</f>
        <v/>
      </c>
      <c r="AG248" s="31" t="str">
        <f>IF(AG$8="","",'input rate-base'!AG248*input1!AG248)</f>
        <v/>
      </c>
      <c r="AH248" s="31" t="str">
        <f>IF(AH$8="","",'input rate-base'!AH248*input1!AH248)</f>
        <v/>
      </c>
      <c r="AI248" s="31" t="str">
        <f>IF(AI$8="","",'input rate-base'!AI248*input1!AI248)</f>
        <v/>
      </c>
      <c r="AJ248" s="31" t="str">
        <f>IF(AJ$8="","",'input rate-base'!AJ248*input1!AJ248)</f>
        <v/>
      </c>
      <c r="AK248" s="31" t="str">
        <f>IF(AK$8="","",'input rate-base'!AK248*input1!AK248)</f>
        <v/>
      </c>
      <c r="AL248" s="31" t="str">
        <f>IF(AL$8="","",'input rate-base'!AL248*input1!AL248)</f>
        <v/>
      </c>
      <c r="AM248" s="31" t="str">
        <f>IF(AM$8="","",'input rate-base'!AM248*input1!AM248)</f>
        <v/>
      </c>
      <c r="AN248" s="31" t="str">
        <f>IF(AN$8="","",'input rate-base'!AN248*input1!AN248)</f>
        <v/>
      </c>
      <c r="AO248" s="31" t="str">
        <f>IF(AO$8="","",'input rate-base'!AO248*input1!AO248)</f>
        <v/>
      </c>
      <c r="AP248" s="31" t="str">
        <f>IF(AP$8="","",'input rate-base'!AP248*input1!AP248)</f>
        <v/>
      </c>
      <c r="AQ248" s="31" t="str">
        <f>IF(AQ$8="","",'input rate-base'!AQ248*input1!AQ248)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rate-base'!D249*input1!D249)</f>
        <v>6848475</v>
      </c>
      <c r="E249" s="31">
        <f>IF(E$8="","",'input rate-base'!E249*input1!E249)</f>
        <v>16080</v>
      </c>
      <c r="F249" s="31">
        <f>IF(F$8="","",'input rate-base'!F249*input1!F249)</f>
        <v>252405</v>
      </c>
      <c r="G249" s="31">
        <f>IF(G$8="","",'input rate-base'!G249*input1!G249)</f>
        <v>592812</v>
      </c>
      <c r="H249" s="31">
        <f>IF(H$8="","",'input rate-base'!H249*input1!H249)</f>
        <v>2628</v>
      </c>
      <c r="I249" s="31">
        <f>IF(I$8="","",'input rate-base'!I249*input1!I249)</f>
        <v>892056</v>
      </c>
      <c r="J249" s="31">
        <f>IF(J$8="","",'input rate-base'!J249*input1!J249)</f>
        <v>1496</v>
      </c>
      <c r="K249" s="31">
        <f>IF(K$8="","",'input rate-base'!K249*input1!K249)</f>
        <v>3476</v>
      </c>
      <c r="L249" s="31">
        <f>IF(L$8="","",'input rate-base'!L249*input1!L249)</f>
        <v>55044</v>
      </c>
      <c r="M249" s="31">
        <f>IF(M$8="","",'input rate-base'!M249*input1!M249)</f>
        <v>65025</v>
      </c>
      <c r="N249" s="31">
        <f>IF(N$8="","",'input rate-base'!N249*input1!N249)</f>
        <v>3150</v>
      </c>
      <c r="O249" s="31">
        <f>IF(O$8="","",'input rate-base'!O249*input1!O249)</f>
        <v>9900</v>
      </c>
      <c r="P249" s="31">
        <f>IF(P$8="","",'input rate-base'!P249*input1!P249)</f>
        <v>0</v>
      </c>
      <c r="Q249" s="31">
        <f>IF(Q$8="","",'input rate-base'!Q249*input1!Q249)</f>
        <v>25000</v>
      </c>
      <c r="R249" s="31">
        <f>IF(R$8="","",'input rate-base'!R249*input1!R249)</f>
        <v>396</v>
      </c>
      <c r="S249" s="31">
        <f>IF(S$8="","",'input rate-base'!S249*input1!S249)</f>
        <v>7480</v>
      </c>
      <c r="T249" s="31">
        <f>IF(T$8="","",'input rate-base'!T249*input1!T249)</f>
        <v>220</v>
      </c>
      <c r="U249" s="31">
        <f>IF(U$8="","",'input rate-base'!U249*input1!U249)</f>
        <v>132</v>
      </c>
      <c r="V249" s="31">
        <f>IF(V$8="","",'input rate-base'!V249*input1!V249)</f>
        <v>264</v>
      </c>
      <c r="W249" s="31">
        <f>IF(W$8="","",'input rate-base'!W249*input1!W249)</f>
        <v>2025</v>
      </c>
      <c r="X249" s="31">
        <f>IF(X$8="","",'input rate-base'!X249*input1!X249)</f>
        <v>1350</v>
      </c>
      <c r="Y249" s="31">
        <f>IF(Y$8="","",'input rate-base'!Y249*input1!Y249)</f>
        <v>2025</v>
      </c>
      <c r="Z249" s="31">
        <f>IF(Z$8="","",'input rate-base'!Z249*input1!Z249)</f>
        <v>450</v>
      </c>
      <c r="AA249" s="31">
        <f>IF(AA$8="","",'input rate-base'!AA249*input1!AA249)</f>
        <v>1000</v>
      </c>
      <c r="AB249" s="31">
        <f>IF(AB$8="","",'input rate-base'!AB249*input1!AB249)</f>
        <v>0</v>
      </c>
      <c r="AC249" s="31" t="str">
        <f>IF(AC$8="","",'input rate-base'!AC249*input1!AC249)</f>
        <v/>
      </c>
      <c r="AD249" s="31" t="str">
        <f>IF(AD$8="","",'input rate-base'!AD249*input1!AD249)</f>
        <v/>
      </c>
      <c r="AE249" s="31" t="str">
        <f>IF(AE$8="","",'input rate-base'!AE249*input1!AE249)</f>
        <v/>
      </c>
      <c r="AF249" s="31" t="str">
        <f>IF(AF$8="","",'input rate-base'!AF249*input1!AF249)</f>
        <v/>
      </c>
      <c r="AG249" s="31" t="str">
        <f>IF(AG$8="","",'input rate-base'!AG249*input1!AG249)</f>
        <v/>
      </c>
      <c r="AH249" s="31" t="str">
        <f>IF(AH$8="","",'input rate-base'!AH249*input1!AH249)</f>
        <v/>
      </c>
      <c r="AI249" s="31" t="str">
        <f>IF(AI$8="","",'input rate-base'!AI249*input1!AI249)</f>
        <v/>
      </c>
      <c r="AJ249" s="31" t="str">
        <f>IF(AJ$8="","",'input rate-base'!AJ249*input1!AJ249)</f>
        <v/>
      </c>
      <c r="AK249" s="31" t="str">
        <f>IF(AK$8="","",'input rate-base'!AK249*input1!AK249)</f>
        <v/>
      </c>
      <c r="AL249" s="31" t="str">
        <f>IF(AL$8="","",'input rate-base'!AL249*input1!AL249)</f>
        <v/>
      </c>
      <c r="AM249" s="31" t="str">
        <f>IF(AM$8="","",'input rate-base'!AM249*input1!AM249)</f>
        <v/>
      </c>
      <c r="AN249" s="31" t="str">
        <f>IF(AN$8="","",'input rate-base'!AN249*input1!AN249)</f>
        <v/>
      </c>
      <c r="AO249" s="31" t="str">
        <f>IF(AO$8="","",'input rate-base'!AO249*input1!AO249)</f>
        <v/>
      </c>
      <c r="AP249" s="31" t="str">
        <f>IF(AP$8="","",'input rate-base'!AP249*input1!AP249)</f>
        <v/>
      </c>
      <c r="AQ249" s="31" t="str">
        <f>IF(AQ$8="","",'input rate-base'!AQ249*input1!AQ249)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rate-base'!D250*input1!D250)</f>
        <v>6853950</v>
      </c>
      <c r="E250" s="31">
        <f>IF(E$8="","",'input rate-base'!E250*input1!E250)</f>
        <v>15960</v>
      </c>
      <c r="F250" s="31">
        <f>IF(F$8="","",'input rate-base'!F250*input1!F250)</f>
        <v>252405</v>
      </c>
      <c r="G250" s="31">
        <f>IF(G$8="","",'input rate-base'!G250*input1!G250)</f>
        <v>593100</v>
      </c>
      <c r="H250" s="31">
        <f>IF(H$8="","",'input rate-base'!H250*input1!H250)</f>
        <v>2628</v>
      </c>
      <c r="I250" s="31">
        <f>IF(I$8="","",'input rate-base'!I250*input1!I250)</f>
        <v>892540</v>
      </c>
      <c r="J250" s="31">
        <f>IF(J$8="","",'input rate-base'!J250*input1!J250)</f>
        <v>1496</v>
      </c>
      <c r="K250" s="31">
        <f>IF(K$8="","",'input rate-base'!K250*input1!K250)</f>
        <v>3476</v>
      </c>
      <c r="L250" s="31">
        <f>IF(L$8="","",'input rate-base'!L250*input1!L250)</f>
        <v>55308</v>
      </c>
      <c r="M250" s="31">
        <f>IF(M$8="","",'input rate-base'!M250*input1!M250)</f>
        <v>65250</v>
      </c>
      <c r="N250" s="31">
        <f>IF(N$8="","",'input rate-base'!N250*input1!N250)</f>
        <v>3150</v>
      </c>
      <c r="O250" s="31">
        <f>IF(O$8="","",'input rate-base'!O250*input1!O250)</f>
        <v>9900</v>
      </c>
      <c r="P250" s="31">
        <f>IF(P$8="","",'input rate-base'!P250*input1!P250)</f>
        <v>0</v>
      </c>
      <c r="Q250" s="31">
        <f>IF(Q$8="","",'input rate-base'!Q250*input1!Q250)</f>
        <v>25000</v>
      </c>
      <c r="R250" s="31">
        <f>IF(R$8="","",'input rate-base'!R250*input1!R250)</f>
        <v>396</v>
      </c>
      <c r="S250" s="31">
        <f>IF(S$8="","",'input rate-base'!S250*input1!S250)</f>
        <v>7480</v>
      </c>
      <c r="T250" s="31">
        <f>IF(T$8="","",'input rate-base'!T250*input1!T250)</f>
        <v>220</v>
      </c>
      <c r="U250" s="31">
        <f>IF(U$8="","",'input rate-base'!U250*input1!U250)</f>
        <v>132</v>
      </c>
      <c r="V250" s="31">
        <f>IF(V$8="","",'input rate-base'!V250*input1!V250)</f>
        <v>264</v>
      </c>
      <c r="W250" s="31">
        <f>IF(W$8="","",'input rate-base'!W250*input1!W250)</f>
        <v>2025</v>
      </c>
      <c r="X250" s="31">
        <f>IF(X$8="","",'input rate-base'!X250*input1!X250)</f>
        <v>1350</v>
      </c>
      <c r="Y250" s="31">
        <f>IF(Y$8="","",'input rate-base'!Y250*input1!Y250)</f>
        <v>2025</v>
      </c>
      <c r="Z250" s="31">
        <f>IF(Z$8="","",'input rate-base'!Z250*input1!Z250)</f>
        <v>450</v>
      </c>
      <c r="AA250" s="31">
        <f>IF(AA$8="","",'input rate-base'!AA250*input1!AA250)</f>
        <v>1000</v>
      </c>
      <c r="AB250" s="31">
        <f>IF(AB$8="","",'input rate-base'!AB250*input1!AB250)</f>
        <v>0</v>
      </c>
      <c r="AC250" s="31" t="str">
        <f>IF(AC$8="","",'input rate-base'!AC250*input1!AC250)</f>
        <v/>
      </c>
      <c r="AD250" s="31" t="str">
        <f>IF(AD$8="","",'input rate-base'!AD250*input1!AD250)</f>
        <v/>
      </c>
      <c r="AE250" s="31" t="str">
        <f>IF(AE$8="","",'input rate-base'!AE250*input1!AE250)</f>
        <v/>
      </c>
      <c r="AF250" s="31" t="str">
        <f>IF(AF$8="","",'input rate-base'!AF250*input1!AF250)</f>
        <v/>
      </c>
      <c r="AG250" s="31" t="str">
        <f>IF(AG$8="","",'input rate-base'!AG250*input1!AG250)</f>
        <v/>
      </c>
      <c r="AH250" s="31" t="str">
        <f>IF(AH$8="","",'input rate-base'!AH250*input1!AH250)</f>
        <v/>
      </c>
      <c r="AI250" s="31" t="str">
        <f>IF(AI$8="","",'input rate-base'!AI250*input1!AI250)</f>
        <v/>
      </c>
      <c r="AJ250" s="31" t="str">
        <f>IF(AJ$8="","",'input rate-base'!AJ250*input1!AJ250)</f>
        <v/>
      </c>
      <c r="AK250" s="31" t="str">
        <f>IF(AK$8="","",'input rate-base'!AK250*input1!AK250)</f>
        <v/>
      </c>
      <c r="AL250" s="31" t="str">
        <f>IF(AL$8="","",'input rate-base'!AL250*input1!AL250)</f>
        <v/>
      </c>
      <c r="AM250" s="31" t="str">
        <f>IF(AM$8="","",'input rate-base'!AM250*input1!AM250)</f>
        <v/>
      </c>
      <c r="AN250" s="31" t="str">
        <f>IF(AN$8="","",'input rate-base'!AN250*input1!AN250)</f>
        <v/>
      </c>
      <c r="AO250" s="31" t="str">
        <f>IF(AO$8="","",'input rate-base'!AO250*input1!AO250)</f>
        <v/>
      </c>
      <c r="AP250" s="31" t="str">
        <f>IF(AP$8="","",'input rate-base'!AP250*input1!AP250)</f>
        <v/>
      </c>
      <c r="AQ250" s="31" t="str">
        <f>IF(AQ$8="","",'input rate-base'!AQ250*input1!AQ250)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rate-base'!D251*input1!D251)</f>
        <v>6858720</v>
      </c>
      <c r="E251" s="31">
        <f>IF(E$8="","",'input rate-base'!E251*input1!E251)</f>
        <v>15840</v>
      </c>
      <c r="F251" s="31">
        <f>IF(F$8="","",'input rate-base'!F251*input1!F251)</f>
        <v>252405</v>
      </c>
      <c r="G251" s="31">
        <f>IF(G$8="","",'input rate-base'!G251*input1!G251)</f>
        <v>593352</v>
      </c>
      <c r="H251" s="31">
        <f>IF(H$8="","",'input rate-base'!H251*input1!H251)</f>
        <v>2628</v>
      </c>
      <c r="I251" s="31">
        <f>IF(I$8="","",'input rate-base'!I251*input1!I251)</f>
        <v>893068</v>
      </c>
      <c r="J251" s="31">
        <f>IF(J$8="","",'input rate-base'!J251*input1!J251)</f>
        <v>1496</v>
      </c>
      <c r="K251" s="31">
        <f>IF(K$8="","",'input rate-base'!K251*input1!K251)</f>
        <v>3476</v>
      </c>
      <c r="L251" s="31">
        <f>IF(L$8="","",'input rate-base'!L251*input1!L251)</f>
        <v>55440</v>
      </c>
      <c r="M251" s="31">
        <f>IF(M$8="","",'input rate-base'!M251*input1!M251)</f>
        <v>65250</v>
      </c>
      <c r="N251" s="31">
        <f>IF(N$8="","",'input rate-base'!N251*input1!N251)</f>
        <v>3150</v>
      </c>
      <c r="O251" s="31">
        <f>IF(O$8="","",'input rate-base'!O251*input1!O251)</f>
        <v>9900</v>
      </c>
      <c r="P251" s="31">
        <f>IF(P$8="","",'input rate-base'!P251*input1!P251)</f>
        <v>0</v>
      </c>
      <c r="Q251" s="31">
        <f>IF(Q$8="","",'input rate-base'!Q251*input1!Q251)</f>
        <v>25000</v>
      </c>
      <c r="R251" s="31">
        <f>IF(R$8="","",'input rate-base'!R251*input1!R251)</f>
        <v>396</v>
      </c>
      <c r="S251" s="31">
        <f>IF(S$8="","",'input rate-base'!S251*input1!S251)</f>
        <v>7480</v>
      </c>
      <c r="T251" s="31">
        <f>IF(T$8="","",'input rate-base'!T251*input1!T251)</f>
        <v>220</v>
      </c>
      <c r="U251" s="31">
        <f>IF(U$8="","",'input rate-base'!U251*input1!U251)</f>
        <v>132</v>
      </c>
      <c r="V251" s="31">
        <f>IF(V$8="","",'input rate-base'!V251*input1!V251)</f>
        <v>264</v>
      </c>
      <c r="W251" s="31">
        <f>IF(W$8="","",'input rate-base'!W251*input1!W251)</f>
        <v>2025</v>
      </c>
      <c r="X251" s="31">
        <f>IF(X$8="","",'input rate-base'!X251*input1!X251)</f>
        <v>1350</v>
      </c>
      <c r="Y251" s="31">
        <f>IF(Y$8="","",'input rate-base'!Y251*input1!Y251)</f>
        <v>2025</v>
      </c>
      <c r="Z251" s="31">
        <f>IF(Z$8="","",'input rate-base'!Z251*input1!Z251)</f>
        <v>450</v>
      </c>
      <c r="AA251" s="31">
        <f>IF(AA$8="","",'input rate-base'!AA251*input1!AA251)</f>
        <v>1000</v>
      </c>
      <c r="AB251" s="31">
        <f>IF(AB$8="","",'input rate-base'!AB251*input1!AB251)</f>
        <v>0</v>
      </c>
      <c r="AC251" s="31" t="str">
        <f>IF(AC$8="","",'input rate-base'!AC251*input1!AC251)</f>
        <v/>
      </c>
      <c r="AD251" s="31" t="str">
        <f>IF(AD$8="","",'input rate-base'!AD251*input1!AD251)</f>
        <v/>
      </c>
      <c r="AE251" s="31" t="str">
        <f>IF(AE$8="","",'input rate-base'!AE251*input1!AE251)</f>
        <v/>
      </c>
      <c r="AF251" s="31" t="str">
        <f>IF(AF$8="","",'input rate-base'!AF251*input1!AF251)</f>
        <v/>
      </c>
      <c r="AG251" s="31" t="str">
        <f>IF(AG$8="","",'input rate-base'!AG251*input1!AG251)</f>
        <v/>
      </c>
      <c r="AH251" s="31" t="str">
        <f>IF(AH$8="","",'input rate-base'!AH251*input1!AH251)</f>
        <v/>
      </c>
      <c r="AI251" s="31" t="str">
        <f>IF(AI$8="","",'input rate-base'!AI251*input1!AI251)</f>
        <v/>
      </c>
      <c r="AJ251" s="31" t="str">
        <f>IF(AJ$8="","",'input rate-base'!AJ251*input1!AJ251)</f>
        <v/>
      </c>
      <c r="AK251" s="31" t="str">
        <f>IF(AK$8="","",'input rate-base'!AK251*input1!AK251)</f>
        <v/>
      </c>
      <c r="AL251" s="31" t="str">
        <f>IF(AL$8="","",'input rate-base'!AL251*input1!AL251)</f>
        <v/>
      </c>
      <c r="AM251" s="31" t="str">
        <f>IF(AM$8="","",'input rate-base'!AM251*input1!AM251)</f>
        <v/>
      </c>
      <c r="AN251" s="31" t="str">
        <f>IF(AN$8="","",'input rate-base'!AN251*input1!AN251)</f>
        <v/>
      </c>
      <c r="AO251" s="31" t="str">
        <f>IF(AO$8="","",'input rate-base'!AO251*input1!AO251)</f>
        <v/>
      </c>
      <c r="AP251" s="31" t="str">
        <f>IF(AP$8="","",'input rate-base'!AP251*input1!AP251)</f>
        <v/>
      </c>
      <c r="AQ251" s="31" t="str">
        <f>IF(AQ$8="","",'input rate-base'!AQ251*input1!AQ251)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rate-base'!D252*input1!D252)</f>
        <v>6863460</v>
      </c>
      <c r="E252" s="31">
        <f>IF(E$8="","",'input rate-base'!E252*input1!E252)</f>
        <v>15720</v>
      </c>
      <c r="F252" s="31">
        <f>IF(F$8="","",'input rate-base'!F252*input1!F252)</f>
        <v>252405</v>
      </c>
      <c r="G252" s="31">
        <f>IF(G$8="","",'input rate-base'!G252*input1!G252)</f>
        <v>593586</v>
      </c>
      <c r="H252" s="31">
        <f>IF(H$8="","",'input rate-base'!H252*input1!H252)</f>
        <v>2628</v>
      </c>
      <c r="I252" s="31">
        <f>IF(I$8="","",'input rate-base'!I252*input1!I252)</f>
        <v>893552</v>
      </c>
      <c r="J252" s="31">
        <f>IF(J$8="","",'input rate-base'!J252*input1!J252)</f>
        <v>1496</v>
      </c>
      <c r="K252" s="31">
        <f>IF(K$8="","",'input rate-base'!K252*input1!K252)</f>
        <v>3476</v>
      </c>
      <c r="L252" s="31">
        <f>IF(L$8="","",'input rate-base'!L252*input1!L252)</f>
        <v>55616</v>
      </c>
      <c r="M252" s="31">
        <f>IF(M$8="","",'input rate-base'!M252*input1!M252)</f>
        <v>65475</v>
      </c>
      <c r="N252" s="31">
        <f>IF(N$8="","",'input rate-base'!N252*input1!N252)</f>
        <v>3150</v>
      </c>
      <c r="O252" s="31">
        <f>IF(O$8="","",'input rate-base'!O252*input1!O252)</f>
        <v>9900</v>
      </c>
      <c r="P252" s="31">
        <f>IF(P$8="","",'input rate-base'!P252*input1!P252)</f>
        <v>0</v>
      </c>
      <c r="Q252" s="31">
        <f>IF(Q$8="","",'input rate-base'!Q252*input1!Q252)</f>
        <v>25000</v>
      </c>
      <c r="R252" s="31">
        <f>IF(R$8="","",'input rate-base'!R252*input1!R252)</f>
        <v>396</v>
      </c>
      <c r="S252" s="31">
        <f>IF(S$8="","",'input rate-base'!S252*input1!S252)</f>
        <v>7480</v>
      </c>
      <c r="T252" s="31">
        <f>IF(T$8="","",'input rate-base'!T252*input1!T252)</f>
        <v>220</v>
      </c>
      <c r="U252" s="31">
        <f>IF(U$8="","",'input rate-base'!U252*input1!U252)</f>
        <v>132</v>
      </c>
      <c r="V252" s="31">
        <f>IF(V$8="","",'input rate-base'!V252*input1!V252)</f>
        <v>264</v>
      </c>
      <c r="W252" s="31">
        <f>IF(W$8="","",'input rate-base'!W252*input1!W252)</f>
        <v>2025</v>
      </c>
      <c r="X252" s="31">
        <f>IF(X$8="","",'input rate-base'!X252*input1!X252)</f>
        <v>1350</v>
      </c>
      <c r="Y252" s="31">
        <f>IF(Y$8="","",'input rate-base'!Y252*input1!Y252)</f>
        <v>2025</v>
      </c>
      <c r="Z252" s="31">
        <f>IF(Z$8="","",'input rate-base'!Z252*input1!Z252)</f>
        <v>450</v>
      </c>
      <c r="AA252" s="31">
        <f>IF(AA$8="","",'input rate-base'!AA252*input1!AA252)</f>
        <v>1000</v>
      </c>
      <c r="AB252" s="31">
        <f>IF(AB$8="","",'input rate-base'!AB252*input1!AB252)</f>
        <v>0</v>
      </c>
      <c r="AC252" s="31" t="str">
        <f>IF(AC$8="","",'input rate-base'!AC252*input1!AC252)</f>
        <v/>
      </c>
      <c r="AD252" s="31" t="str">
        <f>IF(AD$8="","",'input rate-base'!AD252*input1!AD252)</f>
        <v/>
      </c>
      <c r="AE252" s="31" t="str">
        <f>IF(AE$8="","",'input rate-base'!AE252*input1!AE252)</f>
        <v/>
      </c>
      <c r="AF252" s="31" t="str">
        <f>IF(AF$8="","",'input rate-base'!AF252*input1!AF252)</f>
        <v/>
      </c>
      <c r="AG252" s="31" t="str">
        <f>IF(AG$8="","",'input rate-base'!AG252*input1!AG252)</f>
        <v/>
      </c>
      <c r="AH252" s="31" t="str">
        <f>IF(AH$8="","",'input rate-base'!AH252*input1!AH252)</f>
        <v/>
      </c>
      <c r="AI252" s="31" t="str">
        <f>IF(AI$8="","",'input rate-base'!AI252*input1!AI252)</f>
        <v/>
      </c>
      <c r="AJ252" s="31" t="str">
        <f>IF(AJ$8="","",'input rate-base'!AJ252*input1!AJ252)</f>
        <v/>
      </c>
      <c r="AK252" s="31" t="str">
        <f>IF(AK$8="","",'input rate-base'!AK252*input1!AK252)</f>
        <v/>
      </c>
      <c r="AL252" s="31" t="str">
        <f>IF(AL$8="","",'input rate-base'!AL252*input1!AL252)</f>
        <v/>
      </c>
      <c r="AM252" s="31" t="str">
        <f>IF(AM$8="","",'input rate-base'!AM252*input1!AM252)</f>
        <v/>
      </c>
      <c r="AN252" s="31" t="str">
        <f>IF(AN$8="","",'input rate-base'!AN252*input1!AN252)</f>
        <v/>
      </c>
      <c r="AO252" s="31" t="str">
        <f>IF(AO$8="","",'input rate-base'!AO252*input1!AO252)</f>
        <v/>
      </c>
      <c r="AP252" s="31" t="str">
        <f>IF(AP$8="","",'input rate-base'!AP252*input1!AP252)</f>
        <v/>
      </c>
      <c r="AQ252" s="31" t="str">
        <f>IF(AQ$8="","",'input rate-base'!AQ252*input1!AQ252)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rate-base'!D253*input1!D253)</f>
        <v>6868245</v>
      </c>
      <c r="E253" s="31">
        <f>IF(E$8="","",'input rate-base'!E253*input1!E253)</f>
        <v>15600</v>
      </c>
      <c r="F253" s="31">
        <f>IF(F$8="","",'input rate-base'!F253*input1!F253)</f>
        <v>252405</v>
      </c>
      <c r="G253" s="31">
        <f>IF(G$8="","",'input rate-base'!G253*input1!G253)</f>
        <v>593838</v>
      </c>
      <c r="H253" s="31">
        <f>IF(H$8="","",'input rate-base'!H253*input1!H253)</f>
        <v>2628</v>
      </c>
      <c r="I253" s="31">
        <f>IF(I$8="","",'input rate-base'!I253*input1!I253)</f>
        <v>894080</v>
      </c>
      <c r="J253" s="31">
        <f>IF(J$8="","",'input rate-base'!J253*input1!J253)</f>
        <v>1496</v>
      </c>
      <c r="K253" s="31">
        <f>IF(K$8="","",'input rate-base'!K253*input1!K253)</f>
        <v>3476</v>
      </c>
      <c r="L253" s="31">
        <f>IF(L$8="","",'input rate-base'!L253*input1!L253)</f>
        <v>55792</v>
      </c>
      <c r="M253" s="31">
        <f>IF(M$8="","",'input rate-base'!M253*input1!M253)</f>
        <v>65700</v>
      </c>
      <c r="N253" s="31">
        <f>IF(N$8="","",'input rate-base'!N253*input1!N253)</f>
        <v>3150</v>
      </c>
      <c r="O253" s="31">
        <f>IF(O$8="","",'input rate-base'!O253*input1!O253)</f>
        <v>9900</v>
      </c>
      <c r="P253" s="31">
        <f>IF(P$8="","",'input rate-base'!P253*input1!P253)</f>
        <v>0</v>
      </c>
      <c r="Q253" s="31">
        <f>IF(Q$8="","",'input rate-base'!Q253*input1!Q253)</f>
        <v>25000</v>
      </c>
      <c r="R253" s="31">
        <f>IF(R$8="","",'input rate-base'!R253*input1!R253)</f>
        <v>396</v>
      </c>
      <c r="S253" s="31">
        <f>IF(S$8="","",'input rate-base'!S253*input1!S253)</f>
        <v>7480</v>
      </c>
      <c r="T253" s="31">
        <f>IF(T$8="","",'input rate-base'!T253*input1!T253)</f>
        <v>220</v>
      </c>
      <c r="U253" s="31">
        <f>IF(U$8="","",'input rate-base'!U253*input1!U253)</f>
        <v>132</v>
      </c>
      <c r="V253" s="31">
        <f>IF(V$8="","",'input rate-base'!V253*input1!V253)</f>
        <v>264</v>
      </c>
      <c r="W253" s="31">
        <f>IF(W$8="","",'input rate-base'!W253*input1!W253)</f>
        <v>2025</v>
      </c>
      <c r="X253" s="31">
        <f>IF(X$8="","",'input rate-base'!X253*input1!X253)</f>
        <v>1350</v>
      </c>
      <c r="Y253" s="31">
        <f>IF(Y$8="","",'input rate-base'!Y253*input1!Y253)</f>
        <v>2025</v>
      </c>
      <c r="Z253" s="31">
        <f>IF(Z$8="","",'input rate-base'!Z253*input1!Z253)</f>
        <v>450</v>
      </c>
      <c r="AA253" s="31">
        <f>IF(AA$8="","",'input rate-base'!AA253*input1!AA253)</f>
        <v>1000</v>
      </c>
      <c r="AB253" s="31">
        <f>IF(AB$8="","",'input rate-base'!AB253*input1!AB253)</f>
        <v>0</v>
      </c>
      <c r="AC253" s="31" t="str">
        <f>IF(AC$8="","",'input rate-base'!AC253*input1!AC253)</f>
        <v/>
      </c>
      <c r="AD253" s="31" t="str">
        <f>IF(AD$8="","",'input rate-base'!AD253*input1!AD253)</f>
        <v/>
      </c>
      <c r="AE253" s="31" t="str">
        <f>IF(AE$8="","",'input rate-base'!AE253*input1!AE253)</f>
        <v/>
      </c>
      <c r="AF253" s="31" t="str">
        <f>IF(AF$8="","",'input rate-base'!AF253*input1!AF253)</f>
        <v/>
      </c>
      <c r="AG253" s="31" t="str">
        <f>IF(AG$8="","",'input rate-base'!AG253*input1!AG253)</f>
        <v/>
      </c>
      <c r="AH253" s="31" t="str">
        <f>IF(AH$8="","",'input rate-base'!AH253*input1!AH253)</f>
        <v/>
      </c>
      <c r="AI253" s="31" t="str">
        <f>IF(AI$8="","",'input rate-base'!AI253*input1!AI253)</f>
        <v/>
      </c>
      <c r="AJ253" s="31" t="str">
        <f>IF(AJ$8="","",'input rate-base'!AJ253*input1!AJ253)</f>
        <v/>
      </c>
      <c r="AK253" s="31" t="str">
        <f>IF(AK$8="","",'input rate-base'!AK253*input1!AK253)</f>
        <v/>
      </c>
      <c r="AL253" s="31" t="str">
        <f>IF(AL$8="","",'input rate-base'!AL253*input1!AL253)</f>
        <v/>
      </c>
      <c r="AM253" s="31" t="str">
        <f>IF(AM$8="","",'input rate-base'!AM253*input1!AM253)</f>
        <v/>
      </c>
      <c r="AN253" s="31" t="str">
        <f>IF(AN$8="","",'input rate-base'!AN253*input1!AN253)</f>
        <v/>
      </c>
      <c r="AO253" s="31" t="str">
        <f>IF(AO$8="","",'input rate-base'!AO253*input1!AO253)</f>
        <v/>
      </c>
      <c r="AP253" s="31" t="str">
        <f>IF(AP$8="","",'input rate-base'!AP253*input1!AP253)</f>
        <v/>
      </c>
      <c r="AQ253" s="31" t="str">
        <f>IF(AQ$8="","",'input rate-base'!AQ253*input1!AQ253)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rate-base'!D254*input1!D254)</f>
        <v>6874335</v>
      </c>
      <c r="E254" s="31">
        <f>IF(E$8="","",'input rate-base'!E254*input1!E254)</f>
        <v>15480</v>
      </c>
      <c r="F254" s="31">
        <f>IF(F$8="","",'input rate-base'!F254*input1!F254)</f>
        <v>252405</v>
      </c>
      <c r="G254" s="31">
        <f>IF(G$8="","",'input rate-base'!G254*input1!G254)</f>
        <v>594162</v>
      </c>
      <c r="H254" s="31">
        <f>IF(H$8="","",'input rate-base'!H254*input1!H254)</f>
        <v>2628</v>
      </c>
      <c r="I254" s="31">
        <f>IF(I$8="","",'input rate-base'!I254*input1!I254)</f>
        <v>894608</v>
      </c>
      <c r="J254" s="31">
        <f>IF(J$8="","",'input rate-base'!J254*input1!J254)</f>
        <v>1496</v>
      </c>
      <c r="K254" s="31">
        <f>IF(K$8="","",'input rate-base'!K254*input1!K254)</f>
        <v>3476</v>
      </c>
      <c r="L254" s="31">
        <f>IF(L$8="","",'input rate-base'!L254*input1!L254)</f>
        <v>56012</v>
      </c>
      <c r="M254" s="31">
        <f>IF(M$8="","",'input rate-base'!M254*input1!M254)</f>
        <v>66150</v>
      </c>
      <c r="N254" s="31">
        <f>IF(N$8="","",'input rate-base'!N254*input1!N254)</f>
        <v>3150</v>
      </c>
      <c r="O254" s="31">
        <f>IF(O$8="","",'input rate-base'!O254*input1!O254)</f>
        <v>9900</v>
      </c>
      <c r="P254" s="31">
        <f>IF(P$8="","",'input rate-base'!P254*input1!P254)</f>
        <v>0</v>
      </c>
      <c r="Q254" s="31">
        <f>IF(Q$8="","",'input rate-base'!Q254*input1!Q254)</f>
        <v>25000</v>
      </c>
      <c r="R254" s="31">
        <f>IF(R$8="","",'input rate-base'!R254*input1!R254)</f>
        <v>396</v>
      </c>
      <c r="S254" s="31">
        <f>IF(S$8="","",'input rate-base'!S254*input1!S254)</f>
        <v>7480</v>
      </c>
      <c r="T254" s="31">
        <f>IF(T$8="","",'input rate-base'!T254*input1!T254)</f>
        <v>220</v>
      </c>
      <c r="U254" s="31">
        <f>IF(U$8="","",'input rate-base'!U254*input1!U254)</f>
        <v>132</v>
      </c>
      <c r="V254" s="31">
        <f>IF(V$8="","",'input rate-base'!V254*input1!V254)</f>
        <v>264</v>
      </c>
      <c r="W254" s="31">
        <f>IF(W$8="","",'input rate-base'!W254*input1!W254)</f>
        <v>2025</v>
      </c>
      <c r="X254" s="31">
        <f>IF(X$8="","",'input rate-base'!X254*input1!X254)</f>
        <v>1350</v>
      </c>
      <c r="Y254" s="31">
        <f>IF(Y$8="","",'input rate-base'!Y254*input1!Y254)</f>
        <v>2025</v>
      </c>
      <c r="Z254" s="31">
        <f>IF(Z$8="","",'input rate-base'!Z254*input1!Z254)</f>
        <v>450</v>
      </c>
      <c r="AA254" s="31">
        <f>IF(AA$8="","",'input rate-base'!AA254*input1!AA254)</f>
        <v>1000</v>
      </c>
      <c r="AB254" s="31">
        <f>IF(AB$8="","",'input rate-base'!AB254*input1!AB254)</f>
        <v>0</v>
      </c>
      <c r="AC254" s="31" t="str">
        <f>IF(AC$8="","",'input rate-base'!AC254*input1!AC254)</f>
        <v/>
      </c>
      <c r="AD254" s="31" t="str">
        <f>IF(AD$8="","",'input rate-base'!AD254*input1!AD254)</f>
        <v/>
      </c>
      <c r="AE254" s="31" t="str">
        <f>IF(AE$8="","",'input rate-base'!AE254*input1!AE254)</f>
        <v/>
      </c>
      <c r="AF254" s="31" t="str">
        <f>IF(AF$8="","",'input rate-base'!AF254*input1!AF254)</f>
        <v/>
      </c>
      <c r="AG254" s="31" t="str">
        <f>IF(AG$8="","",'input rate-base'!AG254*input1!AG254)</f>
        <v/>
      </c>
      <c r="AH254" s="31" t="str">
        <f>IF(AH$8="","",'input rate-base'!AH254*input1!AH254)</f>
        <v/>
      </c>
      <c r="AI254" s="31" t="str">
        <f>IF(AI$8="","",'input rate-base'!AI254*input1!AI254)</f>
        <v/>
      </c>
      <c r="AJ254" s="31" t="str">
        <f>IF(AJ$8="","",'input rate-base'!AJ254*input1!AJ254)</f>
        <v/>
      </c>
      <c r="AK254" s="31" t="str">
        <f>IF(AK$8="","",'input rate-base'!AK254*input1!AK254)</f>
        <v/>
      </c>
      <c r="AL254" s="31" t="str">
        <f>IF(AL$8="","",'input rate-base'!AL254*input1!AL254)</f>
        <v/>
      </c>
      <c r="AM254" s="31" t="str">
        <f>IF(AM$8="","",'input rate-base'!AM254*input1!AM254)</f>
        <v/>
      </c>
      <c r="AN254" s="31" t="str">
        <f>IF(AN$8="","",'input rate-base'!AN254*input1!AN254)</f>
        <v/>
      </c>
      <c r="AO254" s="31" t="str">
        <f>IF(AO$8="","",'input rate-base'!AO254*input1!AO254)</f>
        <v/>
      </c>
      <c r="AP254" s="31" t="str">
        <f>IF(AP$8="","",'input rate-base'!AP254*input1!AP254)</f>
        <v/>
      </c>
      <c r="AQ254" s="31" t="str">
        <f>IF(AQ$8="","",'input rate-base'!AQ254*input1!AQ254)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rate-base'!D255*input1!D255)</f>
        <v>6878835</v>
      </c>
      <c r="E255" s="31">
        <f>IF(E$8="","",'input rate-base'!E255*input1!E255)</f>
        <v>15360</v>
      </c>
      <c r="F255" s="31">
        <f>IF(F$8="","",'input rate-base'!F255*input1!F255)</f>
        <v>252405</v>
      </c>
      <c r="G255" s="31">
        <f>IF(G$8="","",'input rate-base'!G255*input1!G255)</f>
        <v>594396</v>
      </c>
      <c r="H255" s="31">
        <f>IF(H$8="","",'input rate-base'!H255*input1!H255)</f>
        <v>2628</v>
      </c>
      <c r="I255" s="31">
        <f>IF(I$8="","",'input rate-base'!I255*input1!I255)</f>
        <v>895092</v>
      </c>
      <c r="J255" s="31">
        <f>IF(J$8="","",'input rate-base'!J255*input1!J255)</f>
        <v>1496</v>
      </c>
      <c r="K255" s="31">
        <f>IF(K$8="","",'input rate-base'!K255*input1!K255)</f>
        <v>3476</v>
      </c>
      <c r="L255" s="31">
        <f>IF(L$8="","",'input rate-base'!L255*input1!L255)</f>
        <v>56188</v>
      </c>
      <c r="M255" s="31">
        <f>IF(M$8="","",'input rate-base'!M255*input1!M255)</f>
        <v>66150</v>
      </c>
      <c r="N255" s="31">
        <f>IF(N$8="","",'input rate-base'!N255*input1!N255)</f>
        <v>3150</v>
      </c>
      <c r="O255" s="31">
        <f>IF(O$8="","",'input rate-base'!O255*input1!O255)</f>
        <v>9900</v>
      </c>
      <c r="P255" s="31">
        <f>IF(P$8="","",'input rate-base'!P255*input1!P255)</f>
        <v>0</v>
      </c>
      <c r="Q255" s="31">
        <f>IF(Q$8="","",'input rate-base'!Q255*input1!Q255)</f>
        <v>25000</v>
      </c>
      <c r="R255" s="31">
        <f>IF(R$8="","",'input rate-base'!R255*input1!R255)</f>
        <v>396</v>
      </c>
      <c r="S255" s="31">
        <f>IF(S$8="","",'input rate-base'!S255*input1!S255)</f>
        <v>7480</v>
      </c>
      <c r="T255" s="31">
        <f>IF(T$8="","",'input rate-base'!T255*input1!T255)</f>
        <v>220</v>
      </c>
      <c r="U255" s="31">
        <f>IF(U$8="","",'input rate-base'!U255*input1!U255)</f>
        <v>132</v>
      </c>
      <c r="V255" s="31">
        <f>IF(V$8="","",'input rate-base'!V255*input1!V255)</f>
        <v>264</v>
      </c>
      <c r="W255" s="31">
        <f>IF(W$8="","",'input rate-base'!W255*input1!W255)</f>
        <v>2025</v>
      </c>
      <c r="X255" s="31">
        <f>IF(X$8="","",'input rate-base'!X255*input1!X255)</f>
        <v>1350</v>
      </c>
      <c r="Y255" s="31">
        <f>IF(Y$8="","",'input rate-base'!Y255*input1!Y255)</f>
        <v>2025</v>
      </c>
      <c r="Z255" s="31">
        <f>IF(Z$8="","",'input rate-base'!Z255*input1!Z255)</f>
        <v>450</v>
      </c>
      <c r="AA255" s="31">
        <f>IF(AA$8="","",'input rate-base'!AA255*input1!AA255)</f>
        <v>1000</v>
      </c>
      <c r="AB255" s="31">
        <f>IF(AB$8="","",'input rate-base'!AB255*input1!AB255)</f>
        <v>0</v>
      </c>
      <c r="AC255" s="31" t="str">
        <f>IF(AC$8="","",'input rate-base'!AC255*input1!AC255)</f>
        <v/>
      </c>
      <c r="AD255" s="31" t="str">
        <f>IF(AD$8="","",'input rate-base'!AD255*input1!AD255)</f>
        <v/>
      </c>
      <c r="AE255" s="31" t="str">
        <f>IF(AE$8="","",'input rate-base'!AE255*input1!AE255)</f>
        <v/>
      </c>
      <c r="AF255" s="31" t="str">
        <f>IF(AF$8="","",'input rate-base'!AF255*input1!AF255)</f>
        <v/>
      </c>
      <c r="AG255" s="31" t="str">
        <f>IF(AG$8="","",'input rate-base'!AG255*input1!AG255)</f>
        <v/>
      </c>
      <c r="AH255" s="31" t="str">
        <f>IF(AH$8="","",'input rate-base'!AH255*input1!AH255)</f>
        <v/>
      </c>
      <c r="AI255" s="31" t="str">
        <f>IF(AI$8="","",'input rate-base'!AI255*input1!AI255)</f>
        <v/>
      </c>
      <c r="AJ255" s="31" t="str">
        <f>IF(AJ$8="","",'input rate-base'!AJ255*input1!AJ255)</f>
        <v/>
      </c>
      <c r="AK255" s="31" t="str">
        <f>IF(AK$8="","",'input rate-base'!AK255*input1!AK255)</f>
        <v/>
      </c>
      <c r="AL255" s="31" t="str">
        <f>IF(AL$8="","",'input rate-base'!AL255*input1!AL255)</f>
        <v/>
      </c>
      <c r="AM255" s="31" t="str">
        <f>IF(AM$8="","",'input rate-base'!AM255*input1!AM255)</f>
        <v/>
      </c>
      <c r="AN255" s="31" t="str">
        <f>IF(AN$8="","",'input rate-base'!AN255*input1!AN255)</f>
        <v/>
      </c>
      <c r="AO255" s="31" t="str">
        <f>IF(AO$8="","",'input rate-base'!AO255*input1!AO255)</f>
        <v/>
      </c>
      <c r="AP255" s="31" t="str">
        <f>IF(AP$8="","",'input rate-base'!AP255*input1!AP255)</f>
        <v/>
      </c>
      <c r="AQ255" s="31" t="str">
        <f>IF(AQ$8="","",'input rate-base'!AQ255*input1!AQ255)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rate-base'!D256*input1!D256)</f>
        <v>6882330</v>
      </c>
      <c r="E256" s="31">
        <f>IF(E$8="","",'input rate-base'!E256*input1!E256)</f>
        <v>15240</v>
      </c>
      <c r="F256" s="31">
        <f>IF(F$8="","",'input rate-base'!F256*input1!F256)</f>
        <v>252405</v>
      </c>
      <c r="G256" s="31">
        <f>IF(G$8="","",'input rate-base'!G256*input1!G256)</f>
        <v>594594</v>
      </c>
      <c r="H256" s="31">
        <f>IF(H$8="","",'input rate-base'!H256*input1!H256)</f>
        <v>2628</v>
      </c>
      <c r="I256" s="31">
        <f>IF(I$8="","",'input rate-base'!I256*input1!I256)</f>
        <v>895444</v>
      </c>
      <c r="J256" s="31">
        <f>IF(J$8="","",'input rate-base'!J256*input1!J256)</f>
        <v>1496</v>
      </c>
      <c r="K256" s="31">
        <f>IF(K$8="","",'input rate-base'!K256*input1!K256)</f>
        <v>3476</v>
      </c>
      <c r="L256" s="31">
        <f>IF(L$8="","",'input rate-base'!L256*input1!L256)</f>
        <v>56364</v>
      </c>
      <c r="M256" s="31">
        <f>IF(M$8="","",'input rate-base'!M256*input1!M256)</f>
        <v>66150</v>
      </c>
      <c r="N256" s="31">
        <f>IF(N$8="","",'input rate-base'!N256*input1!N256)</f>
        <v>3150</v>
      </c>
      <c r="O256" s="31">
        <f>IF(O$8="","",'input rate-base'!O256*input1!O256)</f>
        <v>9900</v>
      </c>
      <c r="P256" s="31">
        <f>IF(P$8="","",'input rate-base'!P256*input1!P256)</f>
        <v>0</v>
      </c>
      <c r="Q256" s="31">
        <f>IF(Q$8="","",'input rate-base'!Q256*input1!Q256)</f>
        <v>25000</v>
      </c>
      <c r="R256" s="31">
        <f>IF(R$8="","",'input rate-base'!R256*input1!R256)</f>
        <v>396</v>
      </c>
      <c r="S256" s="31">
        <f>IF(S$8="","",'input rate-base'!S256*input1!S256)</f>
        <v>7480</v>
      </c>
      <c r="T256" s="31">
        <f>IF(T$8="","",'input rate-base'!T256*input1!T256)</f>
        <v>220</v>
      </c>
      <c r="U256" s="31">
        <f>IF(U$8="","",'input rate-base'!U256*input1!U256)</f>
        <v>132</v>
      </c>
      <c r="V256" s="31">
        <f>IF(V$8="","",'input rate-base'!V256*input1!V256)</f>
        <v>264</v>
      </c>
      <c r="W256" s="31">
        <f>IF(W$8="","",'input rate-base'!W256*input1!W256)</f>
        <v>2025</v>
      </c>
      <c r="X256" s="31">
        <f>IF(X$8="","",'input rate-base'!X256*input1!X256)</f>
        <v>1350</v>
      </c>
      <c r="Y256" s="31">
        <f>IF(Y$8="","",'input rate-base'!Y256*input1!Y256)</f>
        <v>2025</v>
      </c>
      <c r="Z256" s="31">
        <f>IF(Z$8="","",'input rate-base'!Z256*input1!Z256)</f>
        <v>450</v>
      </c>
      <c r="AA256" s="31">
        <f>IF(AA$8="","",'input rate-base'!AA256*input1!AA256)</f>
        <v>1000</v>
      </c>
      <c r="AB256" s="31">
        <f>IF(AB$8="","",'input rate-base'!AB256*input1!AB256)</f>
        <v>0</v>
      </c>
      <c r="AC256" s="31" t="str">
        <f>IF(AC$8="","",'input rate-base'!AC256*input1!AC256)</f>
        <v/>
      </c>
      <c r="AD256" s="31" t="str">
        <f>IF(AD$8="","",'input rate-base'!AD256*input1!AD256)</f>
        <v/>
      </c>
      <c r="AE256" s="31" t="str">
        <f>IF(AE$8="","",'input rate-base'!AE256*input1!AE256)</f>
        <v/>
      </c>
      <c r="AF256" s="31" t="str">
        <f>IF(AF$8="","",'input rate-base'!AF256*input1!AF256)</f>
        <v/>
      </c>
      <c r="AG256" s="31" t="str">
        <f>IF(AG$8="","",'input rate-base'!AG256*input1!AG256)</f>
        <v/>
      </c>
      <c r="AH256" s="31" t="str">
        <f>IF(AH$8="","",'input rate-base'!AH256*input1!AH256)</f>
        <v/>
      </c>
      <c r="AI256" s="31" t="str">
        <f>IF(AI$8="","",'input rate-base'!AI256*input1!AI256)</f>
        <v/>
      </c>
      <c r="AJ256" s="31" t="str">
        <f>IF(AJ$8="","",'input rate-base'!AJ256*input1!AJ256)</f>
        <v/>
      </c>
      <c r="AK256" s="31" t="str">
        <f>IF(AK$8="","",'input rate-base'!AK256*input1!AK256)</f>
        <v/>
      </c>
      <c r="AL256" s="31" t="str">
        <f>IF(AL$8="","",'input rate-base'!AL256*input1!AL256)</f>
        <v/>
      </c>
      <c r="AM256" s="31" t="str">
        <f>IF(AM$8="","",'input rate-base'!AM256*input1!AM256)</f>
        <v/>
      </c>
      <c r="AN256" s="31" t="str">
        <f>IF(AN$8="","",'input rate-base'!AN256*input1!AN256)</f>
        <v/>
      </c>
      <c r="AO256" s="31" t="str">
        <f>IF(AO$8="","",'input rate-base'!AO256*input1!AO256)</f>
        <v/>
      </c>
      <c r="AP256" s="31" t="str">
        <f>IF(AP$8="","",'input rate-base'!AP256*input1!AP256)</f>
        <v/>
      </c>
      <c r="AQ256" s="31" t="str">
        <f>IF(AQ$8="","",'input rate-base'!AQ256*input1!AQ256)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rate-base'!D257*input1!D257)</f>
        <v>6882510</v>
      </c>
      <c r="E257" s="31">
        <f>IF(E$8="","",'input rate-base'!E257*input1!E257)</f>
        <v>15120</v>
      </c>
      <c r="F257" s="31">
        <f>IF(F$8="","",'input rate-base'!F257*input1!F257)</f>
        <v>252405</v>
      </c>
      <c r="G257" s="31">
        <f>IF(G$8="","",'input rate-base'!G257*input1!G257)</f>
        <v>594594</v>
      </c>
      <c r="H257" s="31">
        <f>IF(H$8="","",'input rate-base'!H257*input1!H257)</f>
        <v>2628</v>
      </c>
      <c r="I257" s="31">
        <f>IF(I$8="","",'input rate-base'!I257*input1!I257)</f>
        <v>895092</v>
      </c>
      <c r="J257" s="31">
        <f>IF(J$8="","",'input rate-base'!J257*input1!J257)</f>
        <v>1496</v>
      </c>
      <c r="K257" s="31">
        <f>IF(K$8="","",'input rate-base'!K257*input1!K257)</f>
        <v>3476</v>
      </c>
      <c r="L257" s="31">
        <f>IF(L$8="","",'input rate-base'!L257*input1!L257)</f>
        <v>56584</v>
      </c>
      <c r="M257" s="31">
        <f>IF(M$8="","",'input rate-base'!M257*input1!M257)</f>
        <v>66825</v>
      </c>
      <c r="N257" s="31">
        <f>IF(N$8="","",'input rate-base'!N257*input1!N257)</f>
        <v>3150</v>
      </c>
      <c r="O257" s="31">
        <f>IF(O$8="","",'input rate-base'!O257*input1!O257)</f>
        <v>9900</v>
      </c>
      <c r="P257" s="31">
        <f>IF(P$8="","",'input rate-base'!P257*input1!P257)</f>
        <v>0</v>
      </c>
      <c r="Q257" s="31">
        <f>IF(Q$8="","",'input rate-base'!Q257*input1!Q257)</f>
        <v>25000</v>
      </c>
      <c r="R257" s="31">
        <f>IF(R$8="","",'input rate-base'!R257*input1!R257)</f>
        <v>396</v>
      </c>
      <c r="S257" s="31">
        <f>IF(S$8="","",'input rate-base'!S257*input1!S257)</f>
        <v>7480</v>
      </c>
      <c r="T257" s="31">
        <f>IF(T$8="","",'input rate-base'!T257*input1!T257)</f>
        <v>220</v>
      </c>
      <c r="U257" s="31">
        <f>IF(U$8="","",'input rate-base'!U257*input1!U257)</f>
        <v>132</v>
      </c>
      <c r="V257" s="31">
        <f>IF(V$8="","",'input rate-base'!V257*input1!V257)</f>
        <v>264</v>
      </c>
      <c r="W257" s="31">
        <f>IF(W$8="","",'input rate-base'!W257*input1!W257)</f>
        <v>2025</v>
      </c>
      <c r="X257" s="31">
        <f>IF(X$8="","",'input rate-base'!X257*input1!X257)</f>
        <v>1350</v>
      </c>
      <c r="Y257" s="31">
        <f>IF(Y$8="","",'input rate-base'!Y257*input1!Y257)</f>
        <v>2025</v>
      </c>
      <c r="Z257" s="31">
        <f>IF(Z$8="","",'input rate-base'!Z257*input1!Z257)</f>
        <v>450</v>
      </c>
      <c r="AA257" s="31">
        <f>IF(AA$8="","",'input rate-base'!AA257*input1!AA257)</f>
        <v>1000</v>
      </c>
      <c r="AB257" s="31">
        <f>IF(AB$8="","",'input rate-base'!AB257*input1!AB257)</f>
        <v>0</v>
      </c>
      <c r="AC257" s="31" t="str">
        <f>IF(AC$8="","",'input rate-base'!AC257*input1!AC257)</f>
        <v/>
      </c>
      <c r="AD257" s="31" t="str">
        <f>IF(AD$8="","",'input rate-base'!AD257*input1!AD257)</f>
        <v/>
      </c>
      <c r="AE257" s="31" t="str">
        <f>IF(AE$8="","",'input rate-base'!AE257*input1!AE257)</f>
        <v/>
      </c>
      <c r="AF257" s="31" t="str">
        <f>IF(AF$8="","",'input rate-base'!AF257*input1!AF257)</f>
        <v/>
      </c>
      <c r="AG257" s="31" t="str">
        <f>IF(AG$8="","",'input rate-base'!AG257*input1!AG257)</f>
        <v/>
      </c>
      <c r="AH257" s="31" t="str">
        <f>IF(AH$8="","",'input rate-base'!AH257*input1!AH257)</f>
        <v/>
      </c>
      <c r="AI257" s="31" t="str">
        <f>IF(AI$8="","",'input rate-base'!AI257*input1!AI257)</f>
        <v/>
      </c>
      <c r="AJ257" s="31" t="str">
        <f>IF(AJ$8="","",'input rate-base'!AJ257*input1!AJ257)</f>
        <v/>
      </c>
      <c r="AK257" s="31" t="str">
        <f>IF(AK$8="","",'input rate-base'!AK257*input1!AK257)</f>
        <v/>
      </c>
      <c r="AL257" s="31" t="str">
        <f>IF(AL$8="","",'input rate-base'!AL257*input1!AL257)</f>
        <v/>
      </c>
      <c r="AM257" s="31" t="str">
        <f>IF(AM$8="","",'input rate-base'!AM257*input1!AM257)</f>
        <v/>
      </c>
      <c r="AN257" s="31" t="str">
        <f>IF(AN$8="","",'input rate-base'!AN257*input1!AN257)</f>
        <v/>
      </c>
      <c r="AO257" s="31" t="str">
        <f>IF(AO$8="","",'input rate-base'!AO257*input1!AO257)</f>
        <v/>
      </c>
      <c r="AP257" s="31" t="str">
        <f>IF(AP$8="","",'input rate-base'!AP257*input1!AP257)</f>
        <v/>
      </c>
      <c r="AQ257" s="31" t="str">
        <f>IF(AQ$8="","",'input rate-base'!AQ257*input1!AQ257)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rate-base'!D258*input1!D258)</f>
        <v>6883140</v>
      </c>
      <c r="E258" s="31">
        <f>IF(E$8="","",'input rate-base'!E258*input1!E258)</f>
        <v>15000</v>
      </c>
      <c r="F258" s="31">
        <f>IF(F$8="","",'input rate-base'!F258*input1!F258)</f>
        <v>252405</v>
      </c>
      <c r="G258" s="31">
        <f>IF(G$8="","",'input rate-base'!G258*input1!G258)</f>
        <v>594612</v>
      </c>
      <c r="H258" s="31">
        <f>IF(H$8="","",'input rate-base'!H258*input1!H258)</f>
        <v>2628</v>
      </c>
      <c r="I258" s="31">
        <f>IF(I$8="","",'input rate-base'!I258*input1!I258)</f>
        <v>894960</v>
      </c>
      <c r="J258" s="31">
        <f>IF(J$8="","",'input rate-base'!J258*input1!J258)</f>
        <v>1496</v>
      </c>
      <c r="K258" s="31">
        <f>IF(K$8="","",'input rate-base'!K258*input1!K258)</f>
        <v>3476</v>
      </c>
      <c r="L258" s="31">
        <f>IF(L$8="","",'input rate-base'!L258*input1!L258)</f>
        <v>56760</v>
      </c>
      <c r="M258" s="31">
        <f>IF(M$8="","",'input rate-base'!M258*input1!M258)</f>
        <v>66825</v>
      </c>
      <c r="N258" s="31">
        <f>IF(N$8="","",'input rate-base'!N258*input1!N258)</f>
        <v>3150</v>
      </c>
      <c r="O258" s="31">
        <f>IF(O$8="","",'input rate-base'!O258*input1!O258)</f>
        <v>9900</v>
      </c>
      <c r="P258" s="31">
        <f>IF(P$8="","",'input rate-base'!P258*input1!P258)</f>
        <v>0</v>
      </c>
      <c r="Q258" s="31">
        <f>IF(Q$8="","",'input rate-base'!Q258*input1!Q258)</f>
        <v>25000</v>
      </c>
      <c r="R258" s="31">
        <f>IF(R$8="","",'input rate-base'!R258*input1!R258)</f>
        <v>396</v>
      </c>
      <c r="S258" s="31">
        <f>IF(S$8="","",'input rate-base'!S258*input1!S258)</f>
        <v>7524</v>
      </c>
      <c r="T258" s="31">
        <f>IF(T$8="","",'input rate-base'!T258*input1!T258)</f>
        <v>220</v>
      </c>
      <c r="U258" s="31">
        <f>IF(U$8="","",'input rate-base'!U258*input1!U258)</f>
        <v>132</v>
      </c>
      <c r="V258" s="31">
        <f>IF(V$8="","",'input rate-base'!V258*input1!V258)</f>
        <v>264</v>
      </c>
      <c r="W258" s="31">
        <f>IF(W$8="","",'input rate-base'!W258*input1!W258)</f>
        <v>2025</v>
      </c>
      <c r="X258" s="31">
        <f>IF(X$8="","",'input rate-base'!X258*input1!X258)</f>
        <v>1350</v>
      </c>
      <c r="Y258" s="31">
        <f>IF(Y$8="","",'input rate-base'!Y258*input1!Y258)</f>
        <v>2025</v>
      </c>
      <c r="Z258" s="31">
        <f>IF(Z$8="","",'input rate-base'!Z258*input1!Z258)</f>
        <v>450</v>
      </c>
      <c r="AA258" s="31">
        <f>IF(AA$8="","",'input rate-base'!AA258*input1!AA258)</f>
        <v>1000</v>
      </c>
      <c r="AB258" s="31">
        <f>IF(AB$8="","",'input rate-base'!AB258*input1!AB258)</f>
        <v>0</v>
      </c>
      <c r="AC258" s="31" t="str">
        <f>IF(AC$8="","",'input rate-base'!AC258*input1!AC258)</f>
        <v/>
      </c>
      <c r="AD258" s="31" t="str">
        <f>IF(AD$8="","",'input rate-base'!AD258*input1!AD258)</f>
        <v/>
      </c>
      <c r="AE258" s="31" t="str">
        <f>IF(AE$8="","",'input rate-base'!AE258*input1!AE258)</f>
        <v/>
      </c>
      <c r="AF258" s="31" t="str">
        <f>IF(AF$8="","",'input rate-base'!AF258*input1!AF258)</f>
        <v/>
      </c>
      <c r="AG258" s="31" t="str">
        <f>IF(AG$8="","",'input rate-base'!AG258*input1!AG258)</f>
        <v/>
      </c>
      <c r="AH258" s="31" t="str">
        <f>IF(AH$8="","",'input rate-base'!AH258*input1!AH258)</f>
        <v/>
      </c>
      <c r="AI258" s="31" t="str">
        <f>IF(AI$8="","",'input rate-base'!AI258*input1!AI258)</f>
        <v/>
      </c>
      <c r="AJ258" s="31" t="str">
        <f>IF(AJ$8="","",'input rate-base'!AJ258*input1!AJ258)</f>
        <v/>
      </c>
      <c r="AK258" s="31" t="str">
        <f>IF(AK$8="","",'input rate-base'!AK258*input1!AK258)</f>
        <v/>
      </c>
      <c r="AL258" s="31" t="str">
        <f>IF(AL$8="","",'input rate-base'!AL258*input1!AL258)</f>
        <v/>
      </c>
      <c r="AM258" s="31" t="str">
        <f>IF(AM$8="","",'input rate-base'!AM258*input1!AM258)</f>
        <v/>
      </c>
      <c r="AN258" s="31" t="str">
        <f>IF(AN$8="","",'input rate-base'!AN258*input1!AN258)</f>
        <v/>
      </c>
      <c r="AO258" s="31" t="str">
        <f>IF(AO$8="","",'input rate-base'!AO258*input1!AO258)</f>
        <v/>
      </c>
      <c r="AP258" s="31" t="str">
        <f>IF(AP$8="","",'input rate-base'!AP258*input1!AP258)</f>
        <v/>
      </c>
      <c r="AQ258" s="31" t="str">
        <f>IF(AQ$8="","",'input rate-base'!AQ258*input1!AQ258)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rate-base'!D259*input1!D259)</f>
        <v>6884850</v>
      </c>
      <c r="E259" s="31">
        <f>IF(E$8="","",'input rate-base'!E259*input1!E259)</f>
        <v>14880</v>
      </c>
      <c r="F259" s="31">
        <f>IF(F$8="","",'input rate-base'!F259*input1!F259)</f>
        <v>252405</v>
      </c>
      <c r="G259" s="31">
        <f>IF(G$8="","",'input rate-base'!G259*input1!G259)</f>
        <v>594702</v>
      </c>
      <c r="H259" s="31">
        <f>IF(H$8="","",'input rate-base'!H259*input1!H259)</f>
        <v>2628</v>
      </c>
      <c r="I259" s="31">
        <f>IF(I$8="","",'input rate-base'!I259*input1!I259)</f>
        <v>894960</v>
      </c>
      <c r="J259" s="31">
        <f>IF(J$8="","",'input rate-base'!J259*input1!J259)</f>
        <v>1496</v>
      </c>
      <c r="K259" s="31">
        <f>IF(K$8="","",'input rate-base'!K259*input1!K259)</f>
        <v>3476</v>
      </c>
      <c r="L259" s="31">
        <f>IF(L$8="","",'input rate-base'!L259*input1!L259)</f>
        <v>56936</v>
      </c>
      <c r="M259" s="31">
        <f>IF(M$8="","",'input rate-base'!M259*input1!M259)</f>
        <v>67050</v>
      </c>
      <c r="N259" s="31">
        <f>IF(N$8="","",'input rate-base'!N259*input1!N259)</f>
        <v>3150</v>
      </c>
      <c r="O259" s="31">
        <f>IF(O$8="","",'input rate-base'!O259*input1!O259)</f>
        <v>9900</v>
      </c>
      <c r="P259" s="31">
        <f>IF(P$8="","",'input rate-base'!P259*input1!P259)</f>
        <v>0</v>
      </c>
      <c r="Q259" s="31">
        <f>IF(Q$8="","",'input rate-base'!Q259*input1!Q259)</f>
        <v>25000</v>
      </c>
      <c r="R259" s="31">
        <f>IF(R$8="","",'input rate-base'!R259*input1!R259)</f>
        <v>396</v>
      </c>
      <c r="S259" s="31">
        <f>IF(S$8="","",'input rate-base'!S259*input1!S259)</f>
        <v>7524</v>
      </c>
      <c r="T259" s="31">
        <f>IF(T$8="","",'input rate-base'!T259*input1!T259)</f>
        <v>220</v>
      </c>
      <c r="U259" s="31">
        <f>IF(U$8="","",'input rate-base'!U259*input1!U259)</f>
        <v>132</v>
      </c>
      <c r="V259" s="31">
        <f>IF(V$8="","",'input rate-base'!V259*input1!V259)</f>
        <v>264</v>
      </c>
      <c r="W259" s="31">
        <f>IF(W$8="","",'input rate-base'!W259*input1!W259)</f>
        <v>2025</v>
      </c>
      <c r="X259" s="31">
        <f>IF(X$8="","",'input rate-base'!X259*input1!X259)</f>
        <v>1350</v>
      </c>
      <c r="Y259" s="31">
        <f>IF(Y$8="","",'input rate-base'!Y259*input1!Y259)</f>
        <v>2025</v>
      </c>
      <c r="Z259" s="31">
        <f>IF(Z$8="","",'input rate-base'!Z259*input1!Z259)</f>
        <v>450</v>
      </c>
      <c r="AA259" s="31">
        <f>IF(AA$8="","",'input rate-base'!AA259*input1!AA259)</f>
        <v>1000</v>
      </c>
      <c r="AB259" s="31">
        <f>IF(AB$8="","",'input rate-base'!AB259*input1!AB259)</f>
        <v>0</v>
      </c>
      <c r="AC259" s="31" t="str">
        <f>IF(AC$8="","",'input rate-base'!AC259*input1!AC259)</f>
        <v/>
      </c>
      <c r="AD259" s="31" t="str">
        <f>IF(AD$8="","",'input rate-base'!AD259*input1!AD259)</f>
        <v/>
      </c>
      <c r="AE259" s="31" t="str">
        <f>IF(AE$8="","",'input rate-base'!AE259*input1!AE259)</f>
        <v/>
      </c>
      <c r="AF259" s="31" t="str">
        <f>IF(AF$8="","",'input rate-base'!AF259*input1!AF259)</f>
        <v/>
      </c>
      <c r="AG259" s="31" t="str">
        <f>IF(AG$8="","",'input rate-base'!AG259*input1!AG259)</f>
        <v/>
      </c>
      <c r="AH259" s="31" t="str">
        <f>IF(AH$8="","",'input rate-base'!AH259*input1!AH259)</f>
        <v/>
      </c>
      <c r="AI259" s="31" t="str">
        <f>IF(AI$8="","",'input rate-base'!AI259*input1!AI259)</f>
        <v/>
      </c>
      <c r="AJ259" s="31" t="str">
        <f>IF(AJ$8="","",'input rate-base'!AJ259*input1!AJ259)</f>
        <v/>
      </c>
      <c r="AK259" s="31" t="str">
        <f>IF(AK$8="","",'input rate-base'!AK259*input1!AK259)</f>
        <v/>
      </c>
      <c r="AL259" s="31" t="str">
        <f>IF(AL$8="","",'input rate-base'!AL259*input1!AL259)</f>
        <v/>
      </c>
      <c r="AM259" s="31" t="str">
        <f>IF(AM$8="","",'input rate-base'!AM259*input1!AM259)</f>
        <v/>
      </c>
      <c r="AN259" s="31" t="str">
        <f>IF(AN$8="","",'input rate-base'!AN259*input1!AN259)</f>
        <v/>
      </c>
      <c r="AO259" s="31" t="str">
        <f>IF(AO$8="","",'input rate-base'!AO259*input1!AO259)</f>
        <v/>
      </c>
      <c r="AP259" s="31" t="str">
        <f>IF(AP$8="","",'input rate-base'!AP259*input1!AP259)</f>
        <v/>
      </c>
      <c r="AQ259" s="31" t="str">
        <f>IF(AQ$8="","",'input rate-base'!AQ259*input1!AQ259)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rate-base'!D260*input1!D260)</f>
        <v>6886995</v>
      </c>
      <c r="E260" s="31">
        <f>IF(E$8="","",'input rate-base'!E260*input1!E260)</f>
        <v>14760</v>
      </c>
      <c r="F260" s="31">
        <f>IF(F$8="","",'input rate-base'!F260*input1!F260)</f>
        <v>252405</v>
      </c>
      <c r="G260" s="31">
        <f>IF(G$8="","",'input rate-base'!G260*input1!G260)</f>
        <v>594792</v>
      </c>
      <c r="H260" s="31">
        <f>IF(H$8="","",'input rate-base'!H260*input1!H260)</f>
        <v>2628</v>
      </c>
      <c r="I260" s="31">
        <f>IF(I$8="","",'input rate-base'!I260*input1!I260)</f>
        <v>895048</v>
      </c>
      <c r="J260" s="31">
        <f>IF(J$8="","",'input rate-base'!J260*input1!J260)</f>
        <v>1496</v>
      </c>
      <c r="K260" s="31">
        <f>IF(K$8="","",'input rate-base'!K260*input1!K260)</f>
        <v>3476</v>
      </c>
      <c r="L260" s="31">
        <f>IF(L$8="","",'input rate-base'!L260*input1!L260)</f>
        <v>57156</v>
      </c>
      <c r="M260" s="31">
        <f>IF(M$8="","",'input rate-base'!M260*input1!M260)</f>
        <v>67050</v>
      </c>
      <c r="N260" s="31">
        <f>IF(N$8="","",'input rate-base'!N260*input1!N260)</f>
        <v>3150</v>
      </c>
      <c r="O260" s="31">
        <f>IF(O$8="","",'input rate-base'!O260*input1!O260)</f>
        <v>9900</v>
      </c>
      <c r="P260" s="31">
        <f>IF(P$8="","",'input rate-base'!P260*input1!P260)</f>
        <v>0</v>
      </c>
      <c r="Q260" s="31">
        <f>IF(Q$8="","",'input rate-base'!Q260*input1!Q260)</f>
        <v>25000</v>
      </c>
      <c r="R260" s="31">
        <f>IF(R$8="","",'input rate-base'!R260*input1!R260)</f>
        <v>396</v>
      </c>
      <c r="S260" s="31">
        <f>IF(S$8="","",'input rate-base'!S260*input1!S260)</f>
        <v>7524</v>
      </c>
      <c r="T260" s="31">
        <f>IF(T$8="","",'input rate-base'!T260*input1!T260)</f>
        <v>220</v>
      </c>
      <c r="U260" s="31">
        <f>IF(U$8="","",'input rate-base'!U260*input1!U260)</f>
        <v>132</v>
      </c>
      <c r="V260" s="31">
        <f>IF(V$8="","",'input rate-base'!V260*input1!V260)</f>
        <v>264</v>
      </c>
      <c r="W260" s="31">
        <f>IF(W$8="","",'input rate-base'!W260*input1!W260)</f>
        <v>2025</v>
      </c>
      <c r="X260" s="31">
        <f>IF(X$8="","",'input rate-base'!X260*input1!X260)</f>
        <v>1350</v>
      </c>
      <c r="Y260" s="31">
        <f>IF(Y$8="","",'input rate-base'!Y260*input1!Y260)</f>
        <v>2025</v>
      </c>
      <c r="Z260" s="31">
        <f>IF(Z$8="","",'input rate-base'!Z260*input1!Z260)</f>
        <v>450</v>
      </c>
      <c r="AA260" s="31">
        <f>IF(AA$8="","",'input rate-base'!AA260*input1!AA260)</f>
        <v>1000</v>
      </c>
      <c r="AB260" s="31">
        <f>IF(AB$8="","",'input rate-base'!AB260*input1!AB260)</f>
        <v>0</v>
      </c>
      <c r="AC260" s="31" t="str">
        <f>IF(AC$8="","",'input rate-base'!AC260*input1!AC260)</f>
        <v/>
      </c>
      <c r="AD260" s="31" t="str">
        <f>IF(AD$8="","",'input rate-base'!AD260*input1!AD260)</f>
        <v/>
      </c>
      <c r="AE260" s="31" t="str">
        <f>IF(AE$8="","",'input rate-base'!AE260*input1!AE260)</f>
        <v/>
      </c>
      <c r="AF260" s="31" t="str">
        <f>IF(AF$8="","",'input rate-base'!AF260*input1!AF260)</f>
        <v/>
      </c>
      <c r="AG260" s="31" t="str">
        <f>IF(AG$8="","",'input rate-base'!AG260*input1!AG260)</f>
        <v/>
      </c>
      <c r="AH260" s="31" t="str">
        <f>IF(AH$8="","",'input rate-base'!AH260*input1!AH260)</f>
        <v/>
      </c>
      <c r="AI260" s="31" t="str">
        <f>IF(AI$8="","",'input rate-base'!AI260*input1!AI260)</f>
        <v/>
      </c>
      <c r="AJ260" s="31" t="str">
        <f>IF(AJ$8="","",'input rate-base'!AJ260*input1!AJ260)</f>
        <v/>
      </c>
      <c r="AK260" s="31" t="str">
        <f>IF(AK$8="","",'input rate-base'!AK260*input1!AK260)</f>
        <v/>
      </c>
      <c r="AL260" s="31" t="str">
        <f>IF(AL$8="","",'input rate-base'!AL260*input1!AL260)</f>
        <v/>
      </c>
      <c r="AM260" s="31" t="str">
        <f>IF(AM$8="","",'input rate-base'!AM260*input1!AM260)</f>
        <v/>
      </c>
      <c r="AN260" s="31" t="str">
        <f>IF(AN$8="","",'input rate-base'!AN260*input1!AN260)</f>
        <v/>
      </c>
      <c r="AO260" s="31" t="str">
        <f>IF(AO$8="","",'input rate-base'!AO260*input1!AO260)</f>
        <v/>
      </c>
      <c r="AP260" s="31" t="str">
        <f>IF(AP$8="","",'input rate-base'!AP260*input1!AP260)</f>
        <v/>
      </c>
      <c r="AQ260" s="31" t="str">
        <f>IF(AQ$8="","",'input rate-base'!AQ260*input1!AQ260)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rate-base'!D261*input1!D261)</f>
        <v>6892740</v>
      </c>
      <c r="E261" s="31">
        <f>IF(E$8="","",'input rate-base'!E261*input1!E261)</f>
        <v>14640</v>
      </c>
      <c r="F261" s="31">
        <f>IF(F$8="","",'input rate-base'!F261*input1!F261)</f>
        <v>252405</v>
      </c>
      <c r="G261" s="31">
        <f>IF(G$8="","",'input rate-base'!G261*input1!G261)</f>
        <v>595116</v>
      </c>
      <c r="H261" s="31">
        <f>IF(H$8="","",'input rate-base'!H261*input1!H261)</f>
        <v>2628</v>
      </c>
      <c r="I261" s="31">
        <f>IF(I$8="","",'input rate-base'!I261*input1!I261)</f>
        <v>895620</v>
      </c>
      <c r="J261" s="31">
        <f>IF(J$8="","",'input rate-base'!J261*input1!J261)</f>
        <v>1496</v>
      </c>
      <c r="K261" s="31">
        <f>IF(K$8="","",'input rate-base'!K261*input1!K261)</f>
        <v>3476</v>
      </c>
      <c r="L261" s="31">
        <f>IF(L$8="","",'input rate-base'!L261*input1!L261)</f>
        <v>57332</v>
      </c>
      <c r="M261" s="31">
        <f>IF(M$8="","",'input rate-base'!M261*input1!M261)</f>
        <v>67500</v>
      </c>
      <c r="N261" s="31">
        <f>IF(N$8="","",'input rate-base'!N261*input1!N261)</f>
        <v>3150</v>
      </c>
      <c r="O261" s="31">
        <f>IF(O$8="","",'input rate-base'!O261*input1!O261)</f>
        <v>9900</v>
      </c>
      <c r="P261" s="31">
        <f>IF(P$8="","",'input rate-base'!P261*input1!P261)</f>
        <v>0</v>
      </c>
      <c r="Q261" s="31">
        <f>IF(Q$8="","",'input rate-base'!Q261*input1!Q261)</f>
        <v>25000</v>
      </c>
      <c r="R261" s="31">
        <f>IF(R$8="","",'input rate-base'!R261*input1!R261)</f>
        <v>396</v>
      </c>
      <c r="S261" s="31">
        <f>IF(S$8="","",'input rate-base'!S261*input1!S261)</f>
        <v>7524</v>
      </c>
      <c r="T261" s="31">
        <f>IF(T$8="","",'input rate-base'!T261*input1!T261)</f>
        <v>220</v>
      </c>
      <c r="U261" s="31">
        <f>IF(U$8="","",'input rate-base'!U261*input1!U261)</f>
        <v>132</v>
      </c>
      <c r="V261" s="31">
        <f>IF(V$8="","",'input rate-base'!V261*input1!V261)</f>
        <v>264</v>
      </c>
      <c r="W261" s="31">
        <f>IF(W$8="","",'input rate-base'!W261*input1!W261)</f>
        <v>2025</v>
      </c>
      <c r="X261" s="31">
        <f>IF(X$8="","",'input rate-base'!X261*input1!X261)</f>
        <v>1350</v>
      </c>
      <c r="Y261" s="31">
        <f>IF(Y$8="","",'input rate-base'!Y261*input1!Y261)</f>
        <v>2025</v>
      </c>
      <c r="Z261" s="31">
        <f>IF(Z$8="","",'input rate-base'!Z261*input1!Z261)</f>
        <v>450</v>
      </c>
      <c r="AA261" s="31">
        <f>IF(AA$8="","",'input rate-base'!AA261*input1!AA261)</f>
        <v>1000</v>
      </c>
      <c r="AB261" s="31">
        <f>IF(AB$8="","",'input rate-base'!AB261*input1!AB261)</f>
        <v>0</v>
      </c>
      <c r="AC261" s="31" t="str">
        <f>IF(AC$8="","",'input rate-base'!AC261*input1!AC261)</f>
        <v/>
      </c>
      <c r="AD261" s="31" t="str">
        <f>IF(AD$8="","",'input rate-base'!AD261*input1!AD261)</f>
        <v/>
      </c>
      <c r="AE261" s="31" t="str">
        <f>IF(AE$8="","",'input rate-base'!AE261*input1!AE261)</f>
        <v/>
      </c>
      <c r="AF261" s="31" t="str">
        <f>IF(AF$8="","",'input rate-base'!AF261*input1!AF261)</f>
        <v/>
      </c>
      <c r="AG261" s="31" t="str">
        <f>IF(AG$8="","",'input rate-base'!AG261*input1!AG261)</f>
        <v/>
      </c>
      <c r="AH261" s="31" t="str">
        <f>IF(AH$8="","",'input rate-base'!AH261*input1!AH261)</f>
        <v/>
      </c>
      <c r="AI261" s="31" t="str">
        <f>IF(AI$8="","",'input rate-base'!AI261*input1!AI261)</f>
        <v/>
      </c>
      <c r="AJ261" s="31" t="str">
        <f>IF(AJ$8="","",'input rate-base'!AJ261*input1!AJ261)</f>
        <v/>
      </c>
      <c r="AK261" s="31" t="str">
        <f>IF(AK$8="","",'input rate-base'!AK261*input1!AK261)</f>
        <v/>
      </c>
      <c r="AL261" s="31" t="str">
        <f>IF(AL$8="","",'input rate-base'!AL261*input1!AL261)</f>
        <v/>
      </c>
      <c r="AM261" s="31" t="str">
        <f>IF(AM$8="","",'input rate-base'!AM261*input1!AM261)</f>
        <v/>
      </c>
      <c r="AN261" s="31" t="str">
        <f>IF(AN$8="","",'input rate-base'!AN261*input1!AN261)</f>
        <v/>
      </c>
      <c r="AO261" s="31" t="str">
        <f>IF(AO$8="","",'input rate-base'!AO261*input1!AO261)</f>
        <v/>
      </c>
      <c r="AP261" s="31" t="str">
        <f>IF(AP$8="","",'input rate-base'!AP261*input1!AP261)</f>
        <v/>
      </c>
      <c r="AQ261" s="31" t="str">
        <f>IF(AQ$8="","",'input rate-base'!AQ261*input1!AQ261)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rate-base'!D262*input1!D262)</f>
        <v>6897915</v>
      </c>
      <c r="E262" s="31">
        <f>IF(E$8="","",'input rate-base'!E262*input1!E262)</f>
        <v>14520</v>
      </c>
      <c r="F262" s="31">
        <f>IF(F$8="","",'input rate-base'!F262*input1!F262)</f>
        <v>252405</v>
      </c>
      <c r="G262" s="31">
        <f>IF(G$8="","",'input rate-base'!G262*input1!G262)</f>
        <v>595368</v>
      </c>
      <c r="H262" s="31">
        <f>IF(H$8="","",'input rate-base'!H262*input1!H262)</f>
        <v>2628</v>
      </c>
      <c r="I262" s="31">
        <f>IF(I$8="","",'input rate-base'!I262*input1!I262)</f>
        <v>896192</v>
      </c>
      <c r="J262" s="31">
        <f>IF(J$8="","",'input rate-base'!J262*input1!J262)</f>
        <v>1496</v>
      </c>
      <c r="K262" s="31">
        <f>IF(K$8="","",'input rate-base'!K262*input1!K262)</f>
        <v>3476</v>
      </c>
      <c r="L262" s="31">
        <f>IF(L$8="","",'input rate-base'!L262*input1!L262)</f>
        <v>57464</v>
      </c>
      <c r="M262" s="31">
        <f>IF(M$8="","",'input rate-base'!M262*input1!M262)</f>
        <v>67725</v>
      </c>
      <c r="N262" s="31">
        <f>IF(N$8="","",'input rate-base'!N262*input1!N262)</f>
        <v>3150</v>
      </c>
      <c r="O262" s="31">
        <f>IF(O$8="","",'input rate-base'!O262*input1!O262)</f>
        <v>9900</v>
      </c>
      <c r="P262" s="31">
        <f>IF(P$8="","",'input rate-base'!P262*input1!P262)</f>
        <v>0</v>
      </c>
      <c r="Q262" s="31">
        <f>IF(Q$8="","",'input rate-base'!Q262*input1!Q262)</f>
        <v>25000</v>
      </c>
      <c r="R262" s="31">
        <f>IF(R$8="","",'input rate-base'!R262*input1!R262)</f>
        <v>396</v>
      </c>
      <c r="S262" s="31">
        <f>IF(S$8="","",'input rate-base'!S262*input1!S262)</f>
        <v>7524</v>
      </c>
      <c r="T262" s="31">
        <f>IF(T$8="","",'input rate-base'!T262*input1!T262)</f>
        <v>220</v>
      </c>
      <c r="U262" s="31">
        <f>IF(U$8="","",'input rate-base'!U262*input1!U262)</f>
        <v>132</v>
      </c>
      <c r="V262" s="31">
        <f>IF(V$8="","",'input rate-base'!V262*input1!V262)</f>
        <v>264</v>
      </c>
      <c r="W262" s="31">
        <f>IF(W$8="","",'input rate-base'!W262*input1!W262)</f>
        <v>2025</v>
      </c>
      <c r="X262" s="31">
        <f>IF(X$8="","",'input rate-base'!X262*input1!X262)</f>
        <v>1350</v>
      </c>
      <c r="Y262" s="31">
        <f>IF(Y$8="","",'input rate-base'!Y262*input1!Y262)</f>
        <v>2025</v>
      </c>
      <c r="Z262" s="31">
        <f>IF(Z$8="","",'input rate-base'!Z262*input1!Z262)</f>
        <v>450</v>
      </c>
      <c r="AA262" s="31">
        <f>IF(AA$8="","",'input rate-base'!AA262*input1!AA262)</f>
        <v>1000</v>
      </c>
      <c r="AB262" s="31">
        <f>IF(AB$8="","",'input rate-base'!AB262*input1!AB262)</f>
        <v>0</v>
      </c>
      <c r="AC262" s="31" t="str">
        <f>IF(AC$8="","",'input rate-base'!AC262*input1!AC262)</f>
        <v/>
      </c>
      <c r="AD262" s="31" t="str">
        <f>IF(AD$8="","",'input rate-base'!AD262*input1!AD262)</f>
        <v/>
      </c>
      <c r="AE262" s="31" t="str">
        <f>IF(AE$8="","",'input rate-base'!AE262*input1!AE262)</f>
        <v/>
      </c>
      <c r="AF262" s="31" t="str">
        <f>IF(AF$8="","",'input rate-base'!AF262*input1!AF262)</f>
        <v/>
      </c>
      <c r="AG262" s="31" t="str">
        <f>IF(AG$8="","",'input rate-base'!AG262*input1!AG262)</f>
        <v/>
      </c>
      <c r="AH262" s="31" t="str">
        <f>IF(AH$8="","",'input rate-base'!AH262*input1!AH262)</f>
        <v/>
      </c>
      <c r="AI262" s="31" t="str">
        <f>IF(AI$8="","",'input rate-base'!AI262*input1!AI262)</f>
        <v/>
      </c>
      <c r="AJ262" s="31" t="str">
        <f>IF(AJ$8="","",'input rate-base'!AJ262*input1!AJ262)</f>
        <v/>
      </c>
      <c r="AK262" s="31" t="str">
        <f>IF(AK$8="","",'input rate-base'!AK262*input1!AK262)</f>
        <v/>
      </c>
      <c r="AL262" s="31" t="str">
        <f>IF(AL$8="","",'input rate-base'!AL262*input1!AL262)</f>
        <v/>
      </c>
      <c r="AM262" s="31" t="str">
        <f>IF(AM$8="","",'input rate-base'!AM262*input1!AM262)</f>
        <v/>
      </c>
      <c r="AN262" s="31" t="str">
        <f>IF(AN$8="","",'input rate-base'!AN262*input1!AN262)</f>
        <v/>
      </c>
      <c r="AO262" s="31" t="str">
        <f>IF(AO$8="","",'input rate-base'!AO262*input1!AO262)</f>
        <v/>
      </c>
      <c r="AP262" s="31" t="str">
        <f>IF(AP$8="","",'input rate-base'!AP262*input1!AP262)</f>
        <v/>
      </c>
      <c r="AQ262" s="31" t="str">
        <f>IF(AQ$8="","",'input rate-base'!AQ262*input1!AQ262)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rate-base'!D263*input1!D263)</f>
        <v>6902445</v>
      </c>
      <c r="E263" s="31">
        <f>IF(E$8="","",'input rate-base'!E263*input1!E263)</f>
        <v>14400</v>
      </c>
      <c r="F263" s="31">
        <f>IF(F$8="","",'input rate-base'!F263*input1!F263)</f>
        <v>252405</v>
      </c>
      <c r="G263" s="31">
        <f>IF(G$8="","",'input rate-base'!G263*input1!G263)</f>
        <v>595602</v>
      </c>
      <c r="H263" s="31">
        <f>IF(H$8="","",'input rate-base'!H263*input1!H263)</f>
        <v>2628</v>
      </c>
      <c r="I263" s="31">
        <f>IF(I$8="","",'input rate-base'!I263*input1!I263)</f>
        <v>896632</v>
      </c>
      <c r="J263" s="31">
        <f>IF(J$8="","",'input rate-base'!J263*input1!J263)</f>
        <v>1496</v>
      </c>
      <c r="K263" s="31">
        <f>IF(K$8="","",'input rate-base'!K263*input1!K263)</f>
        <v>3432</v>
      </c>
      <c r="L263" s="31">
        <f>IF(L$8="","",'input rate-base'!L263*input1!L263)</f>
        <v>57728</v>
      </c>
      <c r="M263" s="31">
        <f>IF(M$8="","",'input rate-base'!M263*input1!M263)</f>
        <v>67725</v>
      </c>
      <c r="N263" s="31">
        <f>IF(N$8="","",'input rate-base'!N263*input1!N263)</f>
        <v>3150</v>
      </c>
      <c r="O263" s="31">
        <f>IF(O$8="","",'input rate-base'!O263*input1!O263)</f>
        <v>9900</v>
      </c>
      <c r="P263" s="31">
        <f>IF(P$8="","",'input rate-base'!P263*input1!P263)</f>
        <v>0</v>
      </c>
      <c r="Q263" s="31">
        <f>IF(Q$8="","",'input rate-base'!Q263*input1!Q263)</f>
        <v>25000</v>
      </c>
      <c r="R263" s="31">
        <f>IF(R$8="","",'input rate-base'!R263*input1!R263)</f>
        <v>396</v>
      </c>
      <c r="S263" s="31">
        <f>IF(S$8="","",'input rate-base'!S263*input1!S263)</f>
        <v>7524</v>
      </c>
      <c r="T263" s="31">
        <f>IF(T$8="","",'input rate-base'!T263*input1!T263)</f>
        <v>220</v>
      </c>
      <c r="U263" s="31">
        <f>IF(U$8="","",'input rate-base'!U263*input1!U263)</f>
        <v>132</v>
      </c>
      <c r="V263" s="31">
        <f>IF(V$8="","",'input rate-base'!V263*input1!V263)</f>
        <v>264</v>
      </c>
      <c r="W263" s="31">
        <f>IF(W$8="","",'input rate-base'!W263*input1!W263)</f>
        <v>2025</v>
      </c>
      <c r="X263" s="31">
        <f>IF(X$8="","",'input rate-base'!X263*input1!X263)</f>
        <v>1350</v>
      </c>
      <c r="Y263" s="31">
        <f>IF(Y$8="","",'input rate-base'!Y263*input1!Y263)</f>
        <v>2025</v>
      </c>
      <c r="Z263" s="31">
        <f>IF(Z$8="","",'input rate-base'!Z263*input1!Z263)</f>
        <v>450</v>
      </c>
      <c r="AA263" s="31">
        <f>IF(AA$8="","",'input rate-base'!AA263*input1!AA263)</f>
        <v>1000</v>
      </c>
      <c r="AB263" s="31">
        <f>IF(AB$8="","",'input rate-base'!AB263*input1!AB263)</f>
        <v>0</v>
      </c>
      <c r="AC263" s="31" t="str">
        <f>IF(AC$8="","",'input rate-base'!AC263*input1!AC263)</f>
        <v/>
      </c>
      <c r="AD263" s="31" t="str">
        <f>IF(AD$8="","",'input rate-base'!AD263*input1!AD263)</f>
        <v/>
      </c>
      <c r="AE263" s="31" t="str">
        <f>IF(AE$8="","",'input rate-base'!AE263*input1!AE263)</f>
        <v/>
      </c>
      <c r="AF263" s="31" t="str">
        <f>IF(AF$8="","",'input rate-base'!AF263*input1!AF263)</f>
        <v/>
      </c>
      <c r="AG263" s="31" t="str">
        <f>IF(AG$8="","",'input rate-base'!AG263*input1!AG263)</f>
        <v/>
      </c>
      <c r="AH263" s="31" t="str">
        <f>IF(AH$8="","",'input rate-base'!AH263*input1!AH263)</f>
        <v/>
      </c>
      <c r="AI263" s="31" t="str">
        <f>IF(AI$8="","",'input rate-base'!AI263*input1!AI263)</f>
        <v/>
      </c>
      <c r="AJ263" s="31" t="str">
        <f>IF(AJ$8="","",'input rate-base'!AJ263*input1!AJ263)</f>
        <v/>
      </c>
      <c r="AK263" s="31" t="str">
        <f>IF(AK$8="","",'input rate-base'!AK263*input1!AK263)</f>
        <v/>
      </c>
      <c r="AL263" s="31" t="str">
        <f>IF(AL$8="","",'input rate-base'!AL263*input1!AL263)</f>
        <v/>
      </c>
      <c r="AM263" s="31" t="str">
        <f>IF(AM$8="","",'input rate-base'!AM263*input1!AM263)</f>
        <v/>
      </c>
      <c r="AN263" s="31" t="str">
        <f>IF(AN$8="","",'input rate-base'!AN263*input1!AN263)</f>
        <v/>
      </c>
      <c r="AO263" s="31" t="str">
        <f>IF(AO$8="","",'input rate-base'!AO263*input1!AO263)</f>
        <v/>
      </c>
      <c r="AP263" s="31" t="str">
        <f>IF(AP$8="","",'input rate-base'!AP263*input1!AP263)</f>
        <v/>
      </c>
      <c r="AQ263" s="31" t="str">
        <f>IF(AQ$8="","",'input rate-base'!AQ263*input1!AQ263)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rate-base'!D264*input1!D264)</f>
        <v>6906930</v>
      </c>
      <c r="E264" s="31">
        <f>IF(E$8="","",'input rate-base'!E264*input1!E264)</f>
        <v>14280</v>
      </c>
      <c r="F264" s="31">
        <f>IF(F$8="","",'input rate-base'!F264*input1!F264)</f>
        <v>252405</v>
      </c>
      <c r="G264" s="31">
        <f>IF(G$8="","",'input rate-base'!G264*input1!G264)</f>
        <v>595836</v>
      </c>
      <c r="H264" s="31">
        <f>IF(H$8="","",'input rate-base'!H264*input1!H264)</f>
        <v>2628</v>
      </c>
      <c r="I264" s="31">
        <f>IF(I$8="","",'input rate-base'!I264*input1!I264)</f>
        <v>897072</v>
      </c>
      <c r="J264" s="31">
        <f>IF(J$8="","",'input rate-base'!J264*input1!J264)</f>
        <v>1496</v>
      </c>
      <c r="K264" s="31">
        <f>IF(K$8="","",'input rate-base'!K264*input1!K264)</f>
        <v>3432</v>
      </c>
      <c r="L264" s="31">
        <f>IF(L$8="","",'input rate-base'!L264*input1!L264)</f>
        <v>57904</v>
      </c>
      <c r="M264" s="31">
        <f>IF(M$8="","",'input rate-base'!M264*input1!M264)</f>
        <v>67950</v>
      </c>
      <c r="N264" s="31">
        <f>IF(N$8="","",'input rate-base'!N264*input1!N264)</f>
        <v>3150</v>
      </c>
      <c r="O264" s="31">
        <f>IF(O$8="","",'input rate-base'!O264*input1!O264)</f>
        <v>9900</v>
      </c>
      <c r="P264" s="31">
        <f>IF(P$8="","",'input rate-base'!P264*input1!P264)</f>
        <v>0</v>
      </c>
      <c r="Q264" s="31">
        <f>IF(Q$8="","",'input rate-base'!Q264*input1!Q264)</f>
        <v>25000</v>
      </c>
      <c r="R264" s="31">
        <f>IF(R$8="","",'input rate-base'!R264*input1!R264)</f>
        <v>396</v>
      </c>
      <c r="S264" s="31">
        <f>IF(S$8="","",'input rate-base'!S264*input1!S264)</f>
        <v>7524</v>
      </c>
      <c r="T264" s="31">
        <f>IF(T$8="","",'input rate-base'!T264*input1!T264)</f>
        <v>220</v>
      </c>
      <c r="U264" s="31">
        <f>IF(U$8="","",'input rate-base'!U264*input1!U264)</f>
        <v>132</v>
      </c>
      <c r="V264" s="31">
        <f>IF(V$8="","",'input rate-base'!V264*input1!V264)</f>
        <v>264</v>
      </c>
      <c r="W264" s="31">
        <f>IF(W$8="","",'input rate-base'!W264*input1!W264)</f>
        <v>2025</v>
      </c>
      <c r="X264" s="31">
        <f>IF(X$8="","",'input rate-base'!X264*input1!X264)</f>
        <v>1350</v>
      </c>
      <c r="Y264" s="31">
        <f>IF(Y$8="","",'input rate-base'!Y264*input1!Y264)</f>
        <v>2025</v>
      </c>
      <c r="Z264" s="31">
        <f>IF(Z$8="","",'input rate-base'!Z264*input1!Z264)</f>
        <v>450</v>
      </c>
      <c r="AA264" s="31">
        <f>IF(AA$8="","",'input rate-base'!AA264*input1!AA264)</f>
        <v>1000</v>
      </c>
      <c r="AB264" s="31">
        <f>IF(AB$8="","",'input rate-base'!AB264*input1!AB264)</f>
        <v>0</v>
      </c>
      <c r="AC264" s="31" t="str">
        <f>IF(AC$8="","",'input rate-base'!AC264*input1!AC264)</f>
        <v/>
      </c>
      <c r="AD264" s="31" t="str">
        <f>IF(AD$8="","",'input rate-base'!AD264*input1!AD264)</f>
        <v/>
      </c>
      <c r="AE264" s="31" t="str">
        <f>IF(AE$8="","",'input rate-base'!AE264*input1!AE264)</f>
        <v/>
      </c>
      <c r="AF264" s="31" t="str">
        <f>IF(AF$8="","",'input rate-base'!AF264*input1!AF264)</f>
        <v/>
      </c>
      <c r="AG264" s="31" t="str">
        <f>IF(AG$8="","",'input rate-base'!AG264*input1!AG264)</f>
        <v/>
      </c>
      <c r="AH264" s="31" t="str">
        <f>IF(AH$8="","",'input rate-base'!AH264*input1!AH264)</f>
        <v/>
      </c>
      <c r="AI264" s="31" t="str">
        <f>IF(AI$8="","",'input rate-base'!AI264*input1!AI264)</f>
        <v/>
      </c>
      <c r="AJ264" s="31" t="str">
        <f>IF(AJ$8="","",'input rate-base'!AJ264*input1!AJ264)</f>
        <v/>
      </c>
      <c r="AK264" s="31" t="str">
        <f>IF(AK$8="","",'input rate-base'!AK264*input1!AK264)</f>
        <v/>
      </c>
      <c r="AL264" s="31" t="str">
        <f>IF(AL$8="","",'input rate-base'!AL264*input1!AL264)</f>
        <v/>
      </c>
      <c r="AM264" s="31" t="str">
        <f>IF(AM$8="","",'input rate-base'!AM264*input1!AM264)</f>
        <v/>
      </c>
      <c r="AN264" s="31" t="str">
        <f>IF(AN$8="","",'input rate-base'!AN264*input1!AN264)</f>
        <v/>
      </c>
      <c r="AO264" s="31" t="str">
        <f>IF(AO$8="","",'input rate-base'!AO264*input1!AO264)</f>
        <v/>
      </c>
      <c r="AP264" s="31" t="str">
        <f>IF(AP$8="","",'input rate-base'!AP264*input1!AP264)</f>
        <v/>
      </c>
      <c r="AQ264" s="31" t="str">
        <f>IF(AQ$8="","",'input rate-base'!AQ264*input1!AQ264)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rate-base'!D265*input1!D265)</f>
        <v>6911460</v>
      </c>
      <c r="E265" s="31">
        <f>IF(E$8="","",'input rate-base'!E265*input1!E265)</f>
        <v>14160</v>
      </c>
      <c r="F265" s="31">
        <f>IF(F$8="","",'input rate-base'!F265*input1!F265)</f>
        <v>252405</v>
      </c>
      <c r="G265" s="31">
        <f>IF(G$8="","",'input rate-base'!G265*input1!G265)</f>
        <v>596088</v>
      </c>
      <c r="H265" s="31">
        <f>IF(H$8="","",'input rate-base'!H265*input1!H265)</f>
        <v>2628</v>
      </c>
      <c r="I265" s="31">
        <f>IF(I$8="","",'input rate-base'!I265*input1!I265)</f>
        <v>897468</v>
      </c>
      <c r="J265" s="31">
        <f>IF(J$8="","",'input rate-base'!J265*input1!J265)</f>
        <v>1496</v>
      </c>
      <c r="K265" s="31">
        <f>IF(K$8="","",'input rate-base'!K265*input1!K265)</f>
        <v>3432</v>
      </c>
      <c r="L265" s="31">
        <f>IF(L$8="","",'input rate-base'!L265*input1!L265)</f>
        <v>58080</v>
      </c>
      <c r="M265" s="31">
        <f>IF(M$8="","",'input rate-base'!M265*input1!M265)</f>
        <v>68400</v>
      </c>
      <c r="N265" s="31">
        <f>IF(N$8="","",'input rate-base'!N265*input1!N265)</f>
        <v>3150</v>
      </c>
      <c r="O265" s="31">
        <f>IF(O$8="","",'input rate-base'!O265*input1!O265)</f>
        <v>9900</v>
      </c>
      <c r="P265" s="31">
        <f>IF(P$8="","",'input rate-base'!P265*input1!P265)</f>
        <v>0</v>
      </c>
      <c r="Q265" s="31">
        <f>IF(Q$8="","",'input rate-base'!Q265*input1!Q265)</f>
        <v>25000</v>
      </c>
      <c r="R265" s="31">
        <f>IF(R$8="","",'input rate-base'!R265*input1!R265)</f>
        <v>396</v>
      </c>
      <c r="S265" s="31">
        <f>IF(S$8="","",'input rate-base'!S265*input1!S265)</f>
        <v>7524</v>
      </c>
      <c r="T265" s="31">
        <f>IF(T$8="","",'input rate-base'!T265*input1!T265)</f>
        <v>220</v>
      </c>
      <c r="U265" s="31">
        <f>IF(U$8="","",'input rate-base'!U265*input1!U265)</f>
        <v>132</v>
      </c>
      <c r="V265" s="31">
        <f>IF(V$8="","",'input rate-base'!V265*input1!V265)</f>
        <v>264</v>
      </c>
      <c r="W265" s="31">
        <f>IF(W$8="","",'input rate-base'!W265*input1!W265)</f>
        <v>2025</v>
      </c>
      <c r="X265" s="31">
        <f>IF(X$8="","",'input rate-base'!X265*input1!X265)</f>
        <v>1350</v>
      </c>
      <c r="Y265" s="31">
        <f>IF(Y$8="","",'input rate-base'!Y265*input1!Y265)</f>
        <v>2025</v>
      </c>
      <c r="Z265" s="31">
        <f>IF(Z$8="","",'input rate-base'!Z265*input1!Z265)</f>
        <v>450</v>
      </c>
      <c r="AA265" s="31">
        <f>IF(AA$8="","",'input rate-base'!AA265*input1!AA265)</f>
        <v>1000</v>
      </c>
      <c r="AB265" s="31">
        <f>IF(AB$8="","",'input rate-base'!AB265*input1!AB265)</f>
        <v>0</v>
      </c>
      <c r="AC265" s="31" t="str">
        <f>IF(AC$8="","",'input rate-base'!AC265*input1!AC265)</f>
        <v/>
      </c>
      <c r="AD265" s="31" t="str">
        <f>IF(AD$8="","",'input rate-base'!AD265*input1!AD265)</f>
        <v/>
      </c>
      <c r="AE265" s="31" t="str">
        <f>IF(AE$8="","",'input rate-base'!AE265*input1!AE265)</f>
        <v/>
      </c>
      <c r="AF265" s="31" t="str">
        <f>IF(AF$8="","",'input rate-base'!AF265*input1!AF265)</f>
        <v/>
      </c>
      <c r="AG265" s="31" t="str">
        <f>IF(AG$8="","",'input rate-base'!AG265*input1!AG265)</f>
        <v/>
      </c>
      <c r="AH265" s="31" t="str">
        <f>IF(AH$8="","",'input rate-base'!AH265*input1!AH265)</f>
        <v/>
      </c>
      <c r="AI265" s="31" t="str">
        <f>IF(AI$8="","",'input rate-base'!AI265*input1!AI265)</f>
        <v/>
      </c>
      <c r="AJ265" s="31" t="str">
        <f>IF(AJ$8="","",'input rate-base'!AJ265*input1!AJ265)</f>
        <v/>
      </c>
      <c r="AK265" s="31" t="str">
        <f>IF(AK$8="","",'input rate-base'!AK265*input1!AK265)</f>
        <v/>
      </c>
      <c r="AL265" s="31" t="str">
        <f>IF(AL$8="","",'input rate-base'!AL265*input1!AL265)</f>
        <v/>
      </c>
      <c r="AM265" s="31" t="str">
        <f>IF(AM$8="","",'input rate-base'!AM265*input1!AM265)</f>
        <v/>
      </c>
      <c r="AN265" s="31" t="str">
        <f>IF(AN$8="","",'input rate-base'!AN265*input1!AN265)</f>
        <v/>
      </c>
      <c r="AO265" s="31" t="str">
        <f>IF(AO$8="","",'input rate-base'!AO265*input1!AO265)</f>
        <v/>
      </c>
      <c r="AP265" s="31" t="str">
        <f>IF(AP$8="","",'input rate-base'!AP265*input1!AP265)</f>
        <v/>
      </c>
      <c r="AQ265" s="31" t="str">
        <f>IF(AQ$8="","",'input rate-base'!AQ265*input1!AQ265)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rate-base'!D266*input1!D266)</f>
        <v>6917220</v>
      </c>
      <c r="E266" s="31">
        <f>IF(E$8="","",'input rate-base'!E266*input1!E266)</f>
        <v>14040</v>
      </c>
      <c r="F266" s="31">
        <f>IF(F$8="","",'input rate-base'!F266*input1!F266)</f>
        <v>252405</v>
      </c>
      <c r="G266" s="31">
        <f>IF(G$8="","",'input rate-base'!G266*input1!G266)</f>
        <v>596376</v>
      </c>
      <c r="H266" s="31">
        <f>IF(H$8="","",'input rate-base'!H266*input1!H266)</f>
        <v>2628</v>
      </c>
      <c r="I266" s="31">
        <f>IF(I$8="","",'input rate-base'!I266*input1!I266)</f>
        <v>898084</v>
      </c>
      <c r="J266" s="31">
        <f>IF(J$8="","",'input rate-base'!J266*input1!J266)</f>
        <v>1496</v>
      </c>
      <c r="K266" s="31">
        <f>IF(K$8="","",'input rate-base'!K266*input1!K266)</f>
        <v>3432</v>
      </c>
      <c r="L266" s="31">
        <f>IF(L$8="","",'input rate-base'!L266*input1!L266)</f>
        <v>58256</v>
      </c>
      <c r="M266" s="31">
        <f>IF(M$8="","",'input rate-base'!M266*input1!M266)</f>
        <v>68400</v>
      </c>
      <c r="N266" s="31">
        <f>IF(N$8="","",'input rate-base'!N266*input1!N266)</f>
        <v>3150</v>
      </c>
      <c r="O266" s="31">
        <f>IF(O$8="","",'input rate-base'!O266*input1!O266)</f>
        <v>9900</v>
      </c>
      <c r="P266" s="31">
        <f>IF(P$8="","",'input rate-base'!P266*input1!P266)</f>
        <v>0</v>
      </c>
      <c r="Q266" s="31">
        <f>IF(Q$8="","",'input rate-base'!Q266*input1!Q266)</f>
        <v>25000</v>
      </c>
      <c r="R266" s="31">
        <f>IF(R$8="","",'input rate-base'!R266*input1!R266)</f>
        <v>396</v>
      </c>
      <c r="S266" s="31">
        <f>IF(S$8="","",'input rate-base'!S266*input1!S266)</f>
        <v>7524</v>
      </c>
      <c r="T266" s="31">
        <f>IF(T$8="","",'input rate-base'!T266*input1!T266)</f>
        <v>220</v>
      </c>
      <c r="U266" s="31">
        <f>IF(U$8="","",'input rate-base'!U266*input1!U266)</f>
        <v>132</v>
      </c>
      <c r="V266" s="31">
        <f>IF(V$8="","",'input rate-base'!V266*input1!V266)</f>
        <v>264</v>
      </c>
      <c r="W266" s="31">
        <f>IF(W$8="","",'input rate-base'!W266*input1!W266)</f>
        <v>2025</v>
      </c>
      <c r="X266" s="31">
        <f>IF(X$8="","",'input rate-base'!X266*input1!X266)</f>
        <v>1350</v>
      </c>
      <c r="Y266" s="31">
        <f>IF(Y$8="","",'input rate-base'!Y266*input1!Y266)</f>
        <v>2025</v>
      </c>
      <c r="Z266" s="31">
        <f>IF(Z$8="","",'input rate-base'!Z266*input1!Z266)</f>
        <v>450</v>
      </c>
      <c r="AA266" s="31">
        <f>IF(AA$8="","",'input rate-base'!AA266*input1!AA266)</f>
        <v>1000</v>
      </c>
      <c r="AB266" s="31">
        <f>IF(AB$8="","",'input rate-base'!AB266*input1!AB266)</f>
        <v>0</v>
      </c>
      <c r="AC266" s="31" t="str">
        <f>IF(AC$8="","",'input rate-base'!AC266*input1!AC266)</f>
        <v/>
      </c>
      <c r="AD266" s="31" t="str">
        <f>IF(AD$8="","",'input rate-base'!AD266*input1!AD266)</f>
        <v/>
      </c>
      <c r="AE266" s="31" t="str">
        <f>IF(AE$8="","",'input rate-base'!AE266*input1!AE266)</f>
        <v/>
      </c>
      <c r="AF266" s="31" t="str">
        <f>IF(AF$8="","",'input rate-base'!AF266*input1!AF266)</f>
        <v/>
      </c>
      <c r="AG266" s="31" t="str">
        <f>IF(AG$8="","",'input rate-base'!AG266*input1!AG266)</f>
        <v/>
      </c>
      <c r="AH266" s="31" t="str">
        <f>IF(AH$8="","",'input rate-base'!AH266*input1!AH266)</f>
        <v/>
      </c>
      <c r="AI266" s="31" t="str">
        <f>IF(AI$8="","",'input rate-base'!AI266*input1!AI266)</f>
        <v/>
      </c>
      <c r="AJ266" s="31" t="str">
        <f>IF(AJ$8="","",'input rate-base'!AJ266*input1!AJ266)</f>
        <v/>
      </c>
      <c r="AK266" s="31" t="str">
        <f>IF(AK$8="","",'input rate-base'!AK266*input1!AK266)</f>
        <v/>
      </c>
      <c r="AL266" s="31" t="str">
        <f>IF(AL$8="","",'input rate-base'!AL266*input1!AL266)</f>
        <v/>
      </c>
      <c r="AM266" s="31" t="str">
        <f>IF(AM$8="","",'input rate-base'!AM266*input1!AM266)</f>
        <v/>
      </c>
      <c r="AN266" s="31" t="str">
        <f>IF(AN$8="","",'input rate-base'!AN266*input1!AN266)</f>
        <v/>
      </c>
      <c r="AO266" s="31" t="str">
        <f>IF(AO$8="","",'input rate-base'!AO266*input1!AO266)</f>
        <v/>
      </c>
      <c r="AP266" s="31" t="str">
        <f>IF(AP$8="","",'input rate-base'!AP266*input1!AP266)</f>
        <v/>
      </c>
      <c r="AQ266" s="31" t="str">
        <f>IF(AQ$8="","",'input rate-base'!AQ266*input1!AQ266)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rate-base'!D267*input1!D267)</f>
        <v>6921480</v>
      </c>
      <c r="E267" s="31">
        <f>IF(E$8="","",'input rate-base'!E267*input1!E267)</f>
        <v>13920</v>
      </c>
      <c r="F267" s="31">
        <f>IF(F$8="","",'input rate-base'!F267*input1!F267)</f>
        <v>252405</v>
      </c>
      <c r="G267" s="31">
        <f>IF(G$8="","",'input rate-base'!G267*input1!G267)</f>
        <v>596592</v>
      </c>
      <c r="H267" s="31">
        <f>IF(H$8="","",'input rate-base'!H267*input1!H267)</f>
        <v>2628</v>
      </c>
      <c r="I267" s="31">
        <f>IF(I$8="","",'input rate-base'!I267*input1!I267)</f>
        <v>898436</v>
      </c>
      <c r="J267" s="31">
        <f>IF(J$8="","",'input rate-base'!J267*input1!J267)</f>
        <v>1496</v>
      </c>
      <c r="K267" s="31">
        <f>IF(K$8="","",'input rate-base'!K267*input1!K267)</f>
        <v>3432</v>
      </c>
      <c r="L267" s="31">
        <f>IF(L$8="","",'input rate-base'!L267*input1!L267)</f>
        <v>58476</v>
      </c>
      <c r="M267" s="31">
        <f>IF(M$8="","",'input rate-base'!M267*input1!M267)</f>
        <v>68625</v>
      </c>
      <c r="N267" s="31">
        <f>IF(N$8="","",'input rate-base'!N267*input1!N267)</f>
        <v>3150</v>
      </c>
      <c r="O267" s="31">
        <f>IF(O$8="","",'input rate-base'!O267*input1!O267)</f>
        <v>9900</v>
      </c>
      <c r="P267" s="31">
        <f>IF(P$8="","",'input rate-base'!P267*input1!P267)</f>
        <v>0</v>
      </c>
      <c r="Q267" s="31">
        <f>IF(Q$8="","",'input rate-base'!Q267*input1!Q267)</f>
        <v>25000</v>
      </c>
      <c r="R267" s="31">
        <f>IF(R$8="","",'input rate-base'!R267*input1!R267)</f>
        <v>396</v>
      </c>
      <c r="S267" s="31">
        <f>IF(S$8="","",'input rate-base'!S267*input1!S267)</f>
        <v>7524</v>
      </c>
      <c r="T267" s="31">
        <f>IF(T$8="","",'input rate-base'!T267*input1!T267)</f>
        <v>220</v>
      </c>
      <c r="U267" s="31">
        <f>IF(U$8="","",'input rate-base'!U267*input1!U267)</f>
        <v>132</v>
      </c>
      <c r="V267" s="31">
        <f>IF(V$8="","",'input rate-base'!V267*input1!V267)</f>
        <v>264</v>
      </c>
      <c r="W267" s="31">
        <f>IF(W$8="","",'input rate-base'!W267*input1!W267)</f>
        <v>2025</v>
      </c>
      <c r="X267" s="31">
        <f>IF(X$8="","",'input rate-base'!X267*input1!X267)</f>
        <v>1350</v>
      </c>
      <c r="Y267" s="31">
        <f>IF(Y$8="","",'input rate-base'!Y267*input1!Y267)</f>
        <v>2025</v>
      </c>
      <c r="Z267" s="31">
        <f>IF(Z$8="","",'input rate-base'!Z267*input1!Z267)</f>
        <v>450</v>
      </c>
      <c r="AA267" s="31">
        <f>IF(AA$8="","",'input rate-base'!AA267*input1!AA267)</f>
        <v>1000</v>
      </c>
      <c r="AB267" s="31">
        <f>IF(AB$8="","",'input rate-base'!AB267*input1!AB267)</f>
        <v>0</v>
      </c>
      <c r="AC267" s="31" t="str">
        <f>IF(AC$8="","",'input rate-base'!AC267*input1!AC267)</f>
        <v/>
      </c>
      <c r="AD267" s="31" t="str">
        <f>IF(AD$8="","",'input rate-base'!AD267*input1!AD267)</f>
        <v/>
      </c>
      <c r="AE267" s="31" t="str">
        <f>IF(AE$8="","",'input rate-base'!AE267*input1!AE267)</f>
        <v/>
      </c>
      <c r="AF267" s="31" t="str">
        <f>IF(AF$8="","",'input rate-base'!AF267*input1!AF267)</f>
        <v/>
      </c>
      <c r="AG267" s="31" t="str">
        <f>IF(AG$8="","",'input rate-base'!AG267*input1!AG267)</f>
        <v/>
      </c>
      <c r="AH267" s="31" t="str">
        <f>IF(AH$8="","",'input rate-base'!AH267*input1!AH267)</f>
        <v/>
      </c>
      <c r="AI267" s="31" t="str">
        <f>IF(AI$8="","",'input rate-base'!AI267*input1!AI267)</f>
        <v/>
      </c>
      <c r="AJ267" s="31" t="str">
        <f>IF(AJ$8="","",'input rate-base'!AJ267*input1!AJ267)</f>
        <v/>
      </c>
      <c r="AK267" s="31" t="str">
        <f>IF(AK$8="","",'input rate-base'!AK267*input1!AK267)</f>
        <v/>
      </c>
      <c r="AL267" s="31" t="str">
        <f>IF(AL$8="","",'input rate-base'!AL267*input1!AL267)</f>
        <v/>
      </c>
      <c r="AM267" s="31" t="str">
        <f>IF(AM$8="","",'input rate-base'!AM267*input1!AM267)</f>
        <v/>
      </c>
      <c r="AN267" s="31" t="str">
        <f>IF(AN$8="","",'input rate-base'!AN267*input1!AN267)</f>
        <v/>
      </c>
      <c r="AO267" s="31" t="str">
        <f>IF(AO$8="","",'input rate-base'!AO267*input1!AO267)</f>
        <v/>
      </c>
      <c r="AP267" s="31" t="str">
        <f>IF(AP$8="","",'input rate-base'!AP267*input1!AP267)</f>
        <v/>
      </c>
      <c r="AQ267" s="31" t="str">
        <f>IF(AQ$8="","",'input rate-base'!AQ267*input1!AQ267)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rate-base'!D268*input1!D268)</f>
        <v>6924780</v>
      </c>
      <c r="E268" s="31">
        <f>IF(E$8="","",'input rate-base'!E268*input1!E268)</f>
        <v>13800</v>
      </c>
      <c r="F268" s="31">
        <f>IF(F$8="","",'input rate-base'!F268*input1!F268)</f>
        <v>252405</v>
      </c>
      <c r="G268" s="31">
        <f>IF(G$8="","",'input rate-base'!G268*input1!G268)</f>
        <v>596754</v>
      </c>
      <c r="H268" s="31">
        <f>IF(H$8="","",'input rate-base'!H268*input1!H268)</f>
        <v>2628</v>
      </c>
      <c r="I268" s="31">
        <f>IF(I$8="","",'input rate-base'!I268*input1!I268)</f>
        <v>898656</v>
      </c>
      <c r="J268" s="31">
        <f>IF(J$8="","",'input rate-base'!J268*input1!J268)</f>
        <v>1496</v>
      </c>
      <c r="K268" s="31">
        <f>IF(K$8="","",'input rate-base'!K268*input1!K268)</f>
        <v>3432</v>
      </c>
      <c r="L268" s="31">
        <f>IF(L$8="","",'input rate-base'!L268*input1!L268)</f>
        <v>58696</v>
      </c>
      <c r="M268" s="31">
        <f>IF(M$8="","",'input rate-base'!M268*input1!M268)</f>
        <v>68625</v>
      </c>
      <c r="N268" s="31">
        <f>IF(N$8="","",'input rate-base'!N268*input1!N268)</f>
        <v>3150</v>
      </c>
      <c r="O268" s="31">
        <f>IF(O$8="","",'input rate-base'!O268*input1!O268)</f>
        <v>9900</v>
      </c>
      <c r="P268" s="31">
        <f>IF(P$8="","",'input rate-base'!P268*input1!P268)</f>
        <v>0</v>
      </c>
      <c r="Q268" s="31">
        <f>IF(Q$8="","",'input rate-base'!Q268*input1!Q268)</f>
        <v>25000</v>
      </c>
      <c r="R268" s="31">
        <f>IF(R$8="","",'input rate-base'!R268*input1!R268)</f>
        <v>396</v>
      </c>
      <c r="S268" s="31">
        <f>IF(S$8="","",'input rate-base'!S268*input1!S268)</f>
        <v>7568</v>
      </c>
      <c r="T268" s="31">
        <f>IF(T$8="","",'input rate-base'!T268*input1!T268)</f>
        <v>220</v>
      </c>
      <c r="U268" s="31">
        <f>IF(U$8="","",'input rate-base'!U268*input1!U268)</f>
        <v>132</v>
      </c>
      <c r="V268" s="31">
        <f>IF(V$8="","",'input rate-base'!V268*input1!V268)</f>
        <v>264</v>
      </c>
      <c r="W268" s="31">
        <f>IF(W$8="","",'input rate-base'!W268*input1!W268)</f>
        <v>2025</v>
      </c>
      <c r="X268" s="31">
        <f>IF(X$8="","",'input rate-base'!X268*input1!X268)</f>
        <v>1350</v>
      </c>
      <c r="Y268" s="31">
        <f>IF(Y$8="","",'input rate-base'!Y268*input1!Y268)</f>
        <v>2025</v>
      </c>
      <c r="Z268" s="31">
        <f>IF(Z$8="","",'input rate-base'!Z268*input1!Z268)</f>
        <v>450</v>
      </c>
      <c r="AA268" s="31">
        <f>IF(AA$8="","",'input rate-base'!AA268*input1!AA268)</f>
        <v>1000</v>
      </c>
      <c r="AB268" s="31">
        <f>IF(AB$8="","",'input rate-base'!AB268*input1!AB268)</f>
        <v>0</v>
      </c>
      <c r="AC268" s="31" t="str">
        <f>IF(AC$8="","",'input rate-base'!AC268*input1!AC268)</f>
        <v/>
      </c>
      <c r="AD268" s="31" t="str">
        <f>IF(AD$8="","",'input rate-base'!AD268*input1!AD268)</f>
        <v/>
      </c>
      <c r="AE268" s="31" t="str">
        <f>IF(AE$8="","",'input rate-base'!AE268*input1!AE268)</f>
        <v/>
      </c>
      <c r="AF268" s="31" t="str">
        <f>IF(AF$8="","",'input rate-base'!AF268*input1!AF268)</f>
        <v/>
      </c>
      <c r="AG268" s="31" t="str">
        <f>IF(AG$8="","",'input rate-base'!AG268*input1!AG268)</f>
        <v/>
      </c>
      <c r="AH268" s="31" t="str">
        <f>IF(AH$8="","",'input rate-base'!AH268*input1!AH268)</f>
        <v/>
      </c>
      <c r="AI268" s="31" t="str">
        <f>IF(AI$8="","",'input rate-base'!AI268*input1!AI268)</f>
        <v/>
      </c>
      <c r="AJ268" s="31" t="str">
        <f>IF(AJ$8="","",'input rate-base'!AJ268*input1!AJ268)</f>
        <v/>
      </c>
      <c r="AK268" s="31" t="str">
        <f>IF(AK$8="","",'input rate-base'!AK268*input1!AK268)</f>
        <v/>
      </c>
      <c r="AL268" s="31" t="str">
        <f>IF(AL$8="","",'input rate-base'!AL268*input1!AL268)</f>
        <v/>
      </c>
      <c r="AM268" s="31" t="str">
        <f>IF(AM$8="","",'input rate-base'!AM268*input1!AM268)</f>
        <v/>
      </c>
      <c r="AN268" s="31" t="str">
        <f>IF(AN$8="","",'input rate-base'!AN268*input1!AN268)</f>
        <v/>
      </c>
      <c r="AO268" s="31" t="str">
        <f>IF(AO$8="","",'input rate-base'!AO268*input1!AO268)</f>
        <v/>
      </c>
      <c r="AP268" s="31" t="str">
        <f>IF(AP$8="","",'input rate-base'!AP268*input1!AP268)</f>
        <v/>
      </c>
      <c r="AQ268" s="31" t="str">
        <f>IF(AQ$8="","",'input rate-base'!AQ268*input1!AQ268)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rate-base'!D269*input1!D269)</f>
        <v>6924960</v>
      </c>
      <c r="E269" s="31">
        <f>IF(E$8="","",'input rate-base'!E269*input1!E269)</f>
        <v>13680</v>
      </c>
      <c r="F269" s="31">
        <f>IF(F$8="","",'input rate-base'!F269*input1!F269)</f>
        <v>252405</v>
      </c>
      <c r="G269" s="31">
        <f>IF(G$8="","",'input rate-base'!G269*input1!G269)</f>
        <v>596754</v>
      </c>
      <c r="H269" s="31">
        <f>IF(H$8="","",'input rate-base'!H269*input1!H269)</f>
        <v>2628</v>
      </c>
      <c r="I269" s="31">
        <f>IF(I$8="","",'input rate-base'!I269*input1!I269)</f>
        <v>898392</v>
      </c>
      <c r="J269" s="31">
        <f>IF(J$8="","",'input rate-base'!J269*input1!J269)</f>
        <v>1496</v>
      </c>
      <c r="K269" s="31">
        <f>IF(K$8="","",'input rate-base'!K269*input1!K269)</f>
        <v>3432</v>
      </c>
      <c r="L269" s="31">
        <f>IF(L$8="","",'input rate-base'!L269*input1!L269)</f>
        <v>58872</v>
      </c>
      <c r="M269" s="31">
        <f>IF(M$8="","",'input rate-base'!M269*input1!M269)</f>
        <v>69300</v>
      </c>
      <c r="N269" s="31">
        <f>IF(N$8="","",'input rate-base'!N269*input1!N269)</f>
        <v>3150</v>
      </c>
      <c r="O269" s="31">
        <f>IF(O$8="","",'input rate-base'!O269*input1!O269)</f>
        <v>9900</v>
      </c>
      <c r="P269" s="31">
        <f>IF(P$8="","",'input rate-base'!P269*input1!P269)</f>
        <v>0</v>
      </c>
      <c r="Q269" s="31">
        <f>IF(Q$8="","",'input rate-base'!Q269*input1!Q269)</f>
        <v>25000</v>
      </c>
      <c r="R269" s="31">
        <f>IF(R$8="","",'input rate-base'!R269*input1!R269)</f>
        <v>396</v>
      </c>
      <c r="S269" s="31">
        <f>IF(S$8="","",'input rate-base'!S269*input1!S269)</f>
        <v>7568</v>
      </c>
      <c r="T269" s="31">
        <f>IF(T$8="","",'input rate-base'!T269*input1!T269)</f>
        <v>220</v>
      </c>
      <c r="U269" s="31">
        <f>IF(U$8="","",'input rate-base'!U269*input1!U269)</f>
        <v>132</v>
      </c>
      <c r="V269" s="31">
        <f>IF(V$8="","",'input rate-base'!V269*input1!V269)</f>
        <v>264</v>
      </c>
      <c r="W269" s="31">
        <f>IF(W$8="","",'input rate-base'!W269*input1!W269)</f>
        <v>2025</v>
      </c>
      <c r="X269" s="31">
        <f>IF(X$8="","",'input rate-base'!X269*input1!X269)</f>
        <v>1350</v>
      </c>
      <c r="Y269" s="31">
        <f>IF(Y$8="","",'input rate-base'!Y269*input1!Y269)</f>
        <v>2025</v>
      </c>
      <c r="Z269" s="31">
        <f>IF(Z$8="","",'input rate-base'!Z269*input1!Z269)</f>
        <v>450</v>
      </c>
      <c r="AA269" s="31">
        <f>IF(AA$8="","",'input rate-base'!AA269*input1!AA269)</f>
        <v>1000</v>
      </c>
      <c r="AB269" s="31">
        <f>IF(AB$8="","",'input rate-base'!AB269*input1!AB269)</f>
        <v>0</v>
      </c>
      <c r="AC269" s="31" t="str">
        <f>IF(AC$8="","",'input rate-base'!AC269*input1!AC269)</f>
        <v/>
      </c>
      <c r="AD269" s="31" t="str">
        <f>IF(AD$8="","",'input rate-base'!AD269*input1!AD269)</f>
        <v/>
      </c>
      <c r="AE269" s="31" t="str">
        <f>IF(AE$8="","",'input rate-base'!AE269*input1!AE269)</f>
        <v/>
      </c>
      <c r="AF269" s="31" t="str">
        <f>IF(AF$8="","",'input rate-base'!AF269*input1!AF269)</f>
        <v/>
      </c>
      <c r="AG269" s="31" t="str">
        <f>IF(AG$8="","",'input rate-base'!AG269*input1!AG269)</f>
        <v/>
      </c>
      <c r="AH269" s="31" t="str">
        <f>IF(AH$8="","",'input rate-base'!AH269*input1!AH269)</f>
        <v/>
      </c>
      <c r="AI269" s="31" t="str">
        <f>IF(AI$8="","",'input rate-base'!AI269*input1!AI269)</f>
        <v/>
      </c>
      <c r="AJ269" s="31" t="str">
        <f>IF(AJ$8="","",'input rate-base'!AJ269*input1!AJ269)</f>
        <v/>
      </c>
      <c r="AK269" s="31" t="str">
        <f>IF(AK$8="","",'input rate-base'!AK269*input1!AK269)</f>
        <v/>
      </c>
      <c r="AL269" s="31" t="str">
        <f>IF(AL$8="","",'input rate-base'!AL269*input1!AL269)</f>
        <v/>
      </c>
      <c r="AM269" s="31" t="str">
        <f>IF(AM$8="","",'input rate-base'!AM269*input1!AM269)</f>
        <v/>
      </c>
      <c r="AN269" s="31" t="str">
        <f>IF(AN$8="","",'input rate-base'!AN269*input1!AN269)</f>
        <v/>
      </c>
      <c r="AO269" s="31" t="str">
        <f>IF(AO$8="","",'input rate-base'!AO269*input1!AO269)</f>
        <v/>
      </c>
      <c r="AP269" s="31" t="str">
        <f>IF(AP$8="","",'input rate-base'!AP269*input1!AP269)</f>
        <v/>
      </c>
      <c r="AQ269" s="31" t="str">
        <f>IF(AQ$8="","",'input rate-base'!AQ269*input1!AQ269)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rate-base'!D270*input1!D270)</f>
        <v>6925575</v>
      </c>
      <c r="E270" s="31">
        <f>IF(E$8="","",'input rate-base'!E270*input1!E270)</f>
        <v>13560</v>
      </c>
      <c r="F270" s="31">
        <f>IF(F$8="","",'input rate-base'!F270*input1!F270)</f>
        <v>252405</v>
      </c>
      <c r="G270" s="31">
        <f>IF(G$8="","",'input rate-base'!G270*input1!G270)</f>
        <v>596790</v>
      </c>
      <c r="H270" s="31">
        <f>IF(H$8="","",'input rate-base'!H270*input1!H270)</f>
        <v>2628</v>
      </c>
      <c r="I270" s="31">
        <f>IF(I$8="","",'input rate-base'!I270*input1!I270)</f>
        <v>898260</v>
      </c>
      <c r="J270" s="31">
        <f>IF(J$8="","",'input rate-base'!J270*input1!J270)</f>
        <v>1496</v>
      </c>
      <c r="K270" s="31">
        <f>IF(K$8="","",'input rate-base'!K270*input1!K270)</f>
        <v>3432</v>
      </c>
      <c r="L270" s="31">
        <f>IF(L$8="","",'input rate-base'!L270*input1!L270)</f>
        <v>59048</v>
      </c>
      <c r="M270" s="31">
        <f>IF(M$8="","",'input rate-base'!M270*input1!M270)</f>
        <v>69300</v>
      </c>
      <c r="N270" s="31">
        <f>IF(N$8="","",'input rate-base'!N270*input1!N270)</f>
        <v>3150</v>
      </c>
      <c r="O270" s="31">
        <f>IF(O$8="","",'input rate-base'!O270*input1!O270)</f>
        <v>9900</v>
      </c>
      <c r="P270" s="31">
        <f>IF(P$8="","",'input rate-base'!P270*input1!P270)</f>
        <v>0</v>
      </c>
      <c r="Q270" s="31">
        <f>IF(Q$8="","",'input rate-base'!Q270*input1!Q270)</f>
        <v>25000</v>
      </c>
      <c r="R270" s="31">
        <f>IF(R$8="","",'input rate-base'!R270*input1!R270)</f>
        <v>396</v>
      </c>
      <c r="S270" s="31">
        <f>IF(S$8="","",'input rate-base'!S270*input1!S270)</f>
        <v>7568</v>
      </c>
      <c r="T270" s="31">
        <f>IF(T$8="","",'input rate-base'!T270*input1!T270)</f>
        <v>220</v>
      </c>
      <c r="U270" s="31">
        <f>IF(U$8="","",'input rate-base'!U270*input1!U270)</f>
        <v>132</v>
      </c>
      <c r="V270" s="31">
        <f>IF(V$8="","",'input rate-base'!V270*input1!V270)</f>
        <v>264</v>
      </c>
      <c r="W270" s="31">
        <f>IF(W$8="","",'input rate-base'!W270*input1!W270)</f>
        <v>2025</v>
      </c>
      <c r="X270" s="31">
        <f>IF(X$8="","",'input rate-base'!X270*input1!X270)</f>
        <v>1350</v>
      </c>
      <c r="Y270" s="31">
        <f>IF(Y$8="","",'input rate-base'!Y270*input1!Y270)</f>
        <v>2025</v>
      </c>
      <c r="Z270" s="31">
        <f>IF(Z$8="","",'input rate-base'!Z270*input1!Z270)</f>
        <v>450</v>
      </c>
      <c r="AA270" s="31">
        <f>IF(AA$8="","",'input rate-base'!AA270*input1!AA270)</f>
        <v>1000</v>
      </c>
      <c r="AB270" s="31">
        <f>IF(AB$8="","",'input rate-base'!AB270*input1!AB270)</f>
        <v>0</v>
      </c>
      <c r="AC270" s="31" t="str">
        <f>IF(AC$8="","",'input rate-base'!AC270*input1!AC270)</f>
        <v/>
      </c>
      <c r="AD270" s="31" t="str">
        <f>IF(AD$8="","",'input rate-base'!AD270*input1!AD270)</f>
        <v/>
      </c>
      <c r="AE270" s="31" t="str">
        <f>IF(AE$8="","",'input rate-base'!AE270*input1!AE270)</f>
        <v/>
      </c>
      <c r="AF270" s="31" t="str">
        <f>IF(AF$8="","",'input rate-base'!AF270*input1!AF270)</f>
        <v/>
      </c>
      <c r="AG270" s="31" t="str">
        <f>IF(AG$8="","",'input rate-base'!AG270*input1!AG270)</f>
        <v/>
      </c>
      <c r="AH270" s="31" t="str">
        <f>IF(AH$8="","",'input rate-base'!AH270*input1!AH270)</f>
        <v/>
      </c>
      <c r="AI270" s="31" t="str">
        <f>IF(AI$8="","",'input rate-base'!AI270*input1!AI270)</f>
        <v/>
      </c>
      <c r="AJ270" s="31" t="str">
        <f>IF(AJ$8="","",'input rate-base'!AJ270*input1!AJ270)</f>
        <v/>
      </c>
      <c r="AK270" s="31" t="str">
        <f>IF(AK$8="","",'input rate-base'!AK270*input1!AK270)</f>
        <v/>
      </c>
      <c r="AL270" s="31" t="str">
        <f>IF(AL$8="","",'input rate-base'!AL270*input1!AL270)</f>
        <v/>
      </c>
      <c r="AM270" s="31" t="str">
        <f>IF(AM$8="","",'input rate-base'!AM270*input1!AM270)</f>
        <v/>
      </c>
      <c r="AN270" s="31" t="str">
        <f>IF(AN$8="","",'input rate-base'!AN270*input1!AN270)</f>
        <v/>
      </c>
      <c r="AO270" s="31" t="str">
        <f>IF(AO$8="","",'input rate-base'!AO270*input1!AO270)</f>
        <v/>
      </c>
      <c r="AP270" s="31" t="str">
        <f>IF(AP$8="","",'input rate-base'!AP270*input1!AP270)</f>
        <v/>
      </c>
      <c r="AQ270" s="31" t="str">
        <f>IF(AQ$8="","",'input rate-base'!AQ270*input1!AQ270)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rate-base'!D271*input1!D271)</f>
        <v>6927195</v>
      </c>
      <c r="E271" s="31">
        <f>IF(E$8="","",'input rate-base'!E271*input1!E271)</f>
        <v>13440</v>
      </c>
      <c r="F271" s="31">
        <f>IF(F$8="","",'input rate-base'!F271*input1!F271)</f>
        <v>252405</v>
      </c>
      <c r="G271" s="31">
        <f>IF(G$8="","",'input rate-base'!G271*input1!G271)</f>
        <v>596880</v>
      </c>
      <c r="H271" s="31">
        <f>IF(H$8="","",'input rate-base'!H271*input1!H271)</f>
        <v>2628</v>
      </c>
      <c r="I271" s="31">
        <f>IF(I$8="","",'input rate-base'!I271*input1!I271)</f>
        <v>898260</v>
      </c>
      <c r="J271" s="31">
        <f>IF(J$8="","",'input rate-base'!J271*input1!J271)</f>
        <v>1496</v>
      </c>
      <c r="K271" s="31">
        <f>IF(K$8="","",'input rate-base'!K271*input1!K271)</f>
        <v>3432</v>
      </c>
      <c r="L271" s="31">
        <f>IF(L$8="","",'input rate-base'!L271*input1!L271)</f>
        <v>59268</v>
      </c>
      <c r="M271" s="31">
        <f>IF(M$8="","",'input rate-base'!M271*input1!M271)</f>
        <v>69300</v>
      </c>
      <c r="N271" s="31">
        <f>IF(N$8="","",'input rate-base'!N271*input1!N271)</f>
        <v>3150</v>
      </c>
      <c r="O271" s="31">
        <f>IF(O$8="","",'input rate-base'!O271*input1!O271)</f>
        <v>9900</v>
      </c>
      <c r="P271" s="31">
        <f>IF(P$8="","",'input rate-base'!P271*input1!P271)</f>
        <v>0</v>
      </c>
      <c r="Q271" s="31">
        <f>IF(Q$8="","",'input rate-base'!Q271*input1!Q271)</f>
        <v>25000</v>
      </c>
      <c r="R271" s="31">
        <f>IF(R$8="","",'input rate-base'!R271*input1!R271)</f>
        <v>396</v>
      </c>
      <c r="S271" s="31">
        <f>IF(S$8="","",'input rate-base'!S271*input1!S271)</f>
        <v>7568</v>
      </c>
      <c r="T271" s="31">
        <f>IF(T$8="","",'input rate-base'!T271*input1!T271)</f>
        <v>220</v>
      </c>
      <c r="U271" s="31">
        <f>IF(U$8="","",'input rate-base'!U271*input1!U271)</f>
        <v>132</v>
      </c>
      <c r="V271" s="31">
        <f>IF(V$8="","",'input rate-base'!V271*input1!V271)</f>
        <v>264</v>
      </c>
      <c r="W271" s="31">
        <f>IF(W$8="","",'input rate-base'!W271*input1!W271)</f>
        <v>2025</v>
      </c>
      <c r="X271" s="31">
        <f>IF(X$8="","",'input rate-base'!X271*input1!X271)</f>
        <v>1350</v>
      </c>
      <c r="Y271" s="31">
        <f>IF(Y$8="","",'input rate-base'!Y271*input1!Y271)</f>
        <v>2025</v>
      </c>
      <c r="Z271" s="31">
        <f>IF(Z$8="","",'input rate-base'!Z271*input1!Z271)</f>
        <v>450</v>
      </c>
      <c r="AA271" s="31">
        <f>IF(AA$8="","",'input rate-base'!AA271*input1!AA271)</f>
        <v>1000</v>
      </c>
      <c r="AB271" s="31">
        <f>IF(AB$8="","",'input rate-base'!AB271*input1!AB271)</f>
        <v>0</v>
      </c>
      <c r="AC271" s="31" t="str">
        <f>IF(AC$8="","",'input rate-base'!AC271*input1!AC271)</f>
        <v/>
      </c>
      <c r="AD271" s="31" t="str">
        <f>IF(AD$8="","",'input rate-base'!AD271*input1!AD271)</f>
        <v/>
      </c>
      <c r="AE271" s="31" t="str">
        <f>IF(AE$8="","",'input rate-base'!AE271*input1!AE271)</f>
        <v/>
      </c>
      <c r="AF271" s="31" t="str">
        <f>IF(AF$8="","",'input rate-base'!AF271*input1!AF271)</f>
        <v/>
      </c>
      <c r="AG271" s="31" t="str">
        <f>IF(AG$8="","",'input rate-base'!AG271*input1!AG271)</f>
        <v/>
      </c>
      <c r="AH271" s="31" t="str">
        <f>IF(AH$8="","",'input rate-base'!AH271*input1!AH271)</f>
        <v/>
      </c>
      <c r="AI271" s="31" t="str">
        <f>IF(AI$8="","",'input rate-base'!AI271*input1!AI271)</f>
        <v/>
      </c>
      <c r="AJ271" s="31" t="str">
        <f>IF(AJ$8="","",'input rate-base'!AJ271*input1!AJ271)</f>
        <v/>
      </c>
      <c r="AK271" s="31" t="str">
        <f>IF(AK$8="","",'input rate-base'!AK271*input1!AK271)</f>
        <v/>
      </c>
      <c r="AL271" s="31" t="str">
        <f>IF(AL$8="","",'input rate-base'!AL271*input1!AL271)</f>
        <v/>
      </c>
      <c r="AM271" s="31" t="str">
        <f>IF(AM$8="","",'input rate-base'!AM271*input1!AM271)</f>
        <v/>
      </c>
      <c r="AN271" s="31" t="str">
        <f>IF(AN$8="","",'input rate-base'!AN271*input1!AN271)</f>
        <v/>
      </c>
      <c r="AO271" s="31" t="str">
        <f>IF(AO$8="","",'input rate-base'!AO271*input1!AO271)</f>
        <v/>
      </c>
      <c r="AP271" s="31" t="str">
        <f>IF(AP$8="","",'input rate-base'!AP271*input1!AP271)</f>
        <v/>
      </c>
      <c r="AQ271" s="31" t="str">
        <f>IF(AQ$8="","",'input rate-base'!AQ271*input1!AQ271)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rate-base'!D272*input1!D272)</f>
        <v>6929265</v>
      </c>
      <c r="E272" s="31">
        <f>IF(E$8="","",'input rate-base'!E272*input1!E272)</f>
        <v>13320</v>
      </c>
      <c r="F272" s="31">
        <f>IF(F$8="","",'input rate-base'!F272*input1!F272)</f>
        <v>252405</v>
      </c>
      <c r="G272" s="31">
        <f>IF(G$8="","",'input rate-base'!G272*input1!G272)</f>
        <v>596988</v>
      </c>
      <c r="H272" s="31">
        <f>IF(H$8="","",'input rate-base'!H272*input1!H272)</f>
        <v>2628</v>
      </c>
      <c r="I272" s="31">
        <f>IF(I$8="","",'input rate-base'!I272*input1!I272)</f>
        <v>898260</v>
      </c>
      <c r="J272" s="31">
        <f>IF(J$8="","",'input rate-base'!J272*input1!J272)</f>
        <v>1496</v>
      </c>
      <c r="K272" s="31">
        <f>IF(K$8="","",'input rate-base'!K272*input1!K272)</f>
        <v>3432</v>
      </c>
      <c r="L272" s="31">
        <f>IF(L$8="","",'input rate-base'!L272*input1!L272)</f>
        <v>59444</v>
      </c>
      <c r="M272" s="31">
        <f>IF(M$8="","",'input rate-base'!M272*input1!M272)</f>
        <v>69975</v>
      </c>
      <c r="N272" s="31">
        <f>IF(N$8="","",'input rate-base'!N272*input1!N272)</f>
        <v>3150</v>
      </c>
      <c r="O272" s="31">
        <f>IF(O$8="","",'input rate-base'!O272*input1!O272)</f>
        <v>9900</v>
      </c>
      <c r="P272" s="31">
        <f>IF(P$8="","",'input rate-base'!P272*input1!P272)</f>
        <v>0</v>
      </c>
      <c r="Q272" s="31">
        <f>IF(Q$8="","",'input rate-base'!Q272*input1!Q272)</f>
        <v>25000</v>
      </c>
      <c r="R272" s="31">
        <f>IF(R$8="","",'input rate-base'!R272*input1!R272)</f>
        <v>396</v>
      </c>
      <c r="S272" s="31">
        <f>IF(S$8="","",'input rate-base'!S272*input1!S272)</f>
        <v>7568</v>
      </c>
      <c r="T272" s="31">
        <f>IF(T$8="","",'input rate-base'!T272*input1!T272)</f>
        <v>220</v>
      </c>
      <c r="U272" s="31">
        <f>IF(U$8="","",'input rate-base'!U272*input1!U272)</f>
        <v>132</v>
      </c>
      <c r="V272" s="31">
        <f>IF(V$8="","",'input rate-base'!V272*input1!V272)</f>
        <v>264</v>
      </c>
      <c r="W272" s="31">
        <f>IF(W$8="","",'input rate-base'!W272*input1!W272)</f>
        <v>2025</v>
      </c>
      <c r="X272" s="31">
        <f>IF(X$8="","",'input rate-base'!X272*input1!X272)</f>
        <v>1350</v>
      </c>
      <c r="Y272" s="31">
        <f>IF(Y$8="","",'input rate-base'!Y272*input1!Y272)</f>
        <v>2025</v>
      </c>
      <c r="Z272" s="31">
        <f>IF(Z$8="","",'input rate-base'!Z272*input1!Z272)</f>
        <v>450</v>
      </c>
      <c r="AA272" s="31">
        <f>IF(AA$8="","",'input rate-base'!AA272*input1!AA272)</f>
        <v>1000</v>
      </c>
      <c r="AB272" s="31">
        <f>IF(AB$8="","",'input rate-base'!AB272*input1!AB272)</f>
        <v>0</v>
      </c>
      <c r="AC272" s="31" t="str">
        <f>IF(AC$8="","",'input rate-base'!AC272*input1!AC272)</f>
        <v/>
      </c>
      <c r="AD272" s="31" t="str">
        <f>IF(AD$8="","",'input rate-base'!AD272*input1!AD272)</f>
        <v/>
      </c>
      <c r="AE272" s="31" t="str">
        <f>IF(AE$8="","",'input rate-base'!AE272*input1!AE272)</f>
        <v/>
      </c>
      <c r="AF272" s="31" t="str">
        <f>IF(AF$8="","",'input rate-base'!AF272*input1!AF272)</f>
        <v/>
      </c>
      <c r="AG272" s="31" t="str">
        <f>IF(AG$8="","",'input rate-base'!AG272*input1!AG272)</f>
        <v/>
      </c>
      <c r="AH272" s="31" t="str">
        <f>IF(AH$8="","",'input rate-base'!AH272*input1!AH272)</f>
        <v/>
      </c>
      <c r="AI272" s="31" t="str">
        <f>IF(AI$8="","",'input rate-base'!AI272*input1!AI272)</f>
        <v/>
      </c>
      <c r="AJ272" s="31" t="str">
        <f>IF(AJ$8="","",'input rate-base'!AJ272*input1!AJ272)</f>
        <v/>
      </c>
      <c r="AK272" s="31" t="str">
        <f>IF(AK$8="","",'input rate-base'!AK272*input1!AK272)</f>
        <v/>
      </c>
      <c r="AL272" s="31" t="str">
        <f>IF(AL$8="","",'input rate-base'!AL272*input1!AL272)</f>
        <v/>
      </c>
      <c r="AM272" s="31" t="str">
        <f>IF(AM$8="","",'input rate-base'!AM272*input1!AM272)</f>
        <v/>
      </c>
      <c r="AN272" s="31" t="str">
        <f>IF(AN$8="","",'input rate-base'!AN272*input1!AN272)</f>
        <v/>
      </c>
      <c r="AO272" s="31" t="str">
        <f>IF(AO$8="","",'input rate-base'!AO272*input1!AO272)</f>
        <v/>
      </c>
      <c r="AP272" s="31" t="str">
        <f>IF(AP$8="","",'input rate-base'!AP272*input1!AP272)</f>
        <v/>
      </c>
      <c r="AQ272" s="31" t="str">
        <f>IF(AQ$8="","",'input rate-base'!AQ272*input1!AQ272)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rate-base'!D273*input1!D273)</f>
        <v>6933840</v>
      </c>
      <c r="E273" s="31">
        <f>IF(E$8="","",'input rate-base'!E273*input1!E273)</f>
        <v>13200</v>
      </c>
      <c r="F273" s="31">
        <f>IF(F$8="","",'input rate-base'!F273*input1!F273)</f>
        <v>252405</v>
      </c>
      <c r="G273" s="31">
        <f>IF(G$8="","",'input rate-base'!G273*input1!G273)</f>
        <v>597204</v>
      </c>
      <c r="H273" s="31">
        <f>IF(H$8="","",'input rate-base'!H273*input1!H273)</f>
        <v>2628</v>
      </c>
      <c r="I273" s="31">
        <f>IF(I$8="","",'input rate-base'!I273*input1!I273)</f>
        <v>898700</v>
      </c>
      <c r="J273" s="31">
        <f>IF(J$8="","",'input rate-base'!J273*input1!J273)</f>
        <v>1496</v>
      </c>
      <c r="K273" s="31">
        <f>IF(K$8="","",'input rate-base'!K273*input1!K273)</f>
        <v>3432</v>
      </c>
      <c r="L273" s="31">
        <f>IF(L$8="","",'input rate-base'!L273*input1!L273)</f>
        <v>59664</v>
      </c>
      <c r="M273" s="31">
        <f>IF(M$8="","",'input rate-base'!M273*input1!M273)</f>
        <v>69975</v>
      </c>
      <c r="N273" s="31">
        <f>IF(N$8="","",'input rate-base'!N273*input1!N273)</f>
        <v>3150</v>
      </c>
      <c r="O273" s="31">
        <f>IF(O$8="","",'input rate-base'!O273*input1!O273)</f>
        <v>9900</v>
      </c>
      <c r="P273" s="31">
        <f>IF(P$8="","",'input rate-base'!P273*input1!P273)</f>
        <v>0</v>
      </c>
      <c r="Q273" s="31">
        <f>IF(Q$8="","",'input rate-base'!Q273*input1!Q273)</f>
        <v>25000</v>
      </c>
      <c r="R273" s="31">
        <f>IF(R$8="","",'input rate-base'!R273*input1!R273)</f>
        <v>396</v>
      </c>
      <c r="S273" s="31">
        <f>IF(S$8="","",'input rate-base'!S273*input1!S273)</f>
        <v>7568</v>
      </c>
      <c r="T273" s="31">
        <f>IF(T$8="","",'input rate-base'!T273*input1!T273)</f>
        <v>220</v>
      </c>
      <c r="U273" s="31">
        <f>IF(U$8="","",'input rate-base'!U273*input1!U273)</f>
        <v>132</v>
      </c>
      <c r="V273" s="31">
        <f>IF(V$8="","",'input rate-base'!V273*input1!V273)</f>
        <v>264</v>
      </c>
      <c r="W273" s="31">
        <f>IF(W$8="","",'input rate-base'!W273*input1!W273)</f>
        <v>2025</v>
      </c>
      <c r="X273" s="31">
        <f>IF(X$8="","",'input rate-base'!X273*input1!X273)</f>
        <v>1350</v>
      </c>
      <c r="Y273" s="31">
        <f>IF(Y$8="","",'input rate-base'!Y273*input1!Y273)</f>
        <v>2025</v>
      </c>
      <c r="Z273" s="31">
        <f>IF(Z$8="","",'input rate-base'!Z273*input1!Z273)</f>
        <v>450</v>
      </c>
      <c r="AA273" s="31">
        <f>IF(AA$8="","",'input rate-base'!AA273*input1!AA273)</f>
        <v>1000</v>
      </c>
      <c r="AB273" s="31">
        <f>IF(AB$8="","",'input rate-base'!AB273*input1!AB273)</f>
        <v>0</v>
      </c>
      <c r="AC273" s="31" t="str">
        <f>IF(AC$8="","",'input rate-base'!AC273*input1!AC273)</f>
        <v/>
      </c>
      <c r="AD273" s="31" t="str">
        <f>IF(AD$8="","",'input rate-base'!AD273*input1!AD273)</f>
        <v/>
      </c>
      <c r="AE273" s="31" t="str">
        <f>IF(AE$8="","",'input rate-base'!AE273*input1!AE273)</f>
        <v/>
      </c>
      <c r="AF273" s="31" t="str">
        <f>IF(AF$8="","",'input rate-base'!AF273*input1!AF273)</f>
        <v/>
      </c>
      <c r="AG273" s="31" t="str">
        <f>IF(AG$8="","",'input rate-base'!AG273*input1!AG273)</f>
        <v/>
      </c>
      <c r="AH273" s="31" t="str">
        <f>IF(AH$8="","",'input rate-base'!AH273*input1!AH273)</f>
        <v/>
      </c>
      <c r="AI273" s="31" t="str">
        <f>IF(AI$8="","",'input rate-base'!AI273*input1!AI273)</f>
        <v/>
      </c>
      <c r="AJ273" s="31" t="str">
        <f>IF(AJ$8="","",'input rate-base'!AJ273*input1!AJ273)</f>
        <v/>
      </c>
      <c r="AK273" s="31" t="str">
        <f>IF(AK$8="","",'input rate-base'!AK273*input1!AK273)</f>
        <v/>
      </c>
      <c r="AL273" s="31" t="str">
        <f>IF(AL$8="","",'input rate-base'!AL273*input1!AL273)</f>
        <v/>
      </c>
      <c r="AM273" s="31" t="str">
        <f>IF(AM$8="","",'input rate-base'!AM273*input1!AM273)</f>
        <v/>
      </c>
      <c r="AN273" s="31" t="str">
        <f>IF(AN$8="","",'input rate-base'!AN273*input1!AN273)</f>
        <v/>
      </c>
      <c r="AO273" s="31" t="str">
        <f>IF(AO$8="","",'input rate-base'!AO273*input1!AO273)</f>
        <v/>
      </c>
      <c r="AP273" s="31" t="str">
        <f>IF(AP$8="","",'input rate-base'!AP273*input1!AP273)</f>
        <v/>
      </c>
      <c r="AQ273" s="31" t="str">
        <f>IF(AQ$8="","",'input rate-base'!AQ273*input1!AQ273)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rate-base'!D274*input1!D274)</f>
        <v>6937965</v>
      </c>
      <c r="E274" s="31">
        <f>IF(E$8="","",'input rate-base'!E274*input1!E274)</f>
        <v>13080</v>
      </c>
      <c r="F274" s="31">
        <f>IF(F$8="","",'input rate-base'!F274*input1!F274)</f>
        <v>252405</v>
      </c>
      <c r="G274" s="31">
        <f>IF(G$8="","",'input rate-base'!G274*input1!G274)</f>
        <v>597420</v>
      </c>
      <c r="H274" s="31">
        <f>IF(H$8="","",'input rate-base'!H274*input1!H274)</f>
        <v>2628</v>
      </c>
      <c r="I274" s="31">
        <f>IF(I$8="","",'input rate-base'!I274*input1!I274)</f>
        <v>899052</v>
      </c>
      <c r="J274" s="31">
        <f>IF(J$8="","",'input rate-base'!J274*input1!J274)</f>
        <v>1496</v>
      </c>
      <c r="K274" s="31">
        <f>IF(K$8="","",'input rate-base'!K274*input1!K274)</f>
        <v>3432</v>
      </c>
      <c r="L274" s="31">
        <f>IF(L$8="","",'input rate-base'!L274*input1!L274)</f>
        <v>59840</v>
      </c>
      <c r="M274" s="31">
        <f>IF(M$8="","",'input rate-base'!M274*input1!M274)</f>
        <v>69975</v>
      </c>
      <c r="N274" s="31">
        <f>IF(N$8="","",'input rate-base'!N274*input1!N274)</f>
        <v>3375</v>
      </c>
      <c r="O274" s="31">
        <f>IF(O$8="","",'input rate-base'!O274*input1!O274)</f>
        <v>9900</v>
      </c>
      <c r="P274" s="31">
        <f>IF(P$8="","",'input rate-base'!P274*input1!P274)</f>
        <v>0</v>
      </c>
      <c r="Q274" s="31">
        <f>IF(Q$8="","",'input rate-base'!Q274*input1!Q274)</f>
        <v>25000</v>
      </c>
      <c r="R274" s="31">
        <f>IF(R$8="","",'input rate-base'!R274*input1!R274)</f>
        <v>396</v>
      </c>
      <c r="S274" s="31">
        <f>IF(S$8="","",'input rate-base'!S274*input1!S274)</f>
        <v>7568</v>
      </c>
      <c r="T274" s="31">
        <f>IF(T$8="","",'input rate-base'!T274*input1!T274)</f>
        <v>220</v>
      </c>
      <c r="U274" s="31">
        <f>IF(U$8="","",'input rate-base'!U274*input1!U274)</f>
        <v>132</v>
      </c>
      <c r="V274" s="31">
        <f>IF(V$8="","",'input rate-base'!V274*input1!V274)</f>
        <v>264</v>
      </c>
      <c r="W274" s="31">
        <f>IF(W$8="","",'input rate-base'!W274*input1!W274)</f>
        <v>2025</v>
      </c>
      <c r="X274" s="31">
        <f>IF(X$8="","",'input rate-base'!X274*input1!X274)</f>
        <v>1350</v>
      </c>
      <c r="Y274" s="31">
        <f>IF(Y$8="","",'input rate-base'!Y274*input1!Y274)</f>
        <v>2025</v>
      </c>
      <c r="Z274" s="31">
        <f>IF(Z$8="","",'input rate-base'!Z274*input1!Z274)</f>
        <v>450</v>
      </c>
      <c r="AA274" s="31">
        <f>IF(AA$8="","",'input rate-base'!AA274*input1!AA274)</f>
        <v>1000</v>
      </c>
      <c r="AB274" s="31">
        <f>IF(AB$8="","",'input rate-base'!AB274*input1!AB274)</f>
        <v>0</v>
      </c>
      <c r="AC274" s="31" t="str">
        <f>IF(AC$8="","",'input rate-base'!AC274*input1!AC274)</f>
        <v/>
      </c>
      <c r="AD274" s="31" t="str">
        <f>IF(AD$8="","",'input rate-base'!AD274*input1!AD274)</f>
        <v/>
      </c>
      <c r="AE274" s="31" t="str">
        <f>IF(AE$8="","",'input rate-base'!AE274*input1!AE274)</f>
        <v/>
      </c>
      <c r="AF274" s="31" t="str">
        <f>IF(AF$8="","",'input rate-base'!AF274*input1!AF274)</f>
        <v/>
      </c>
      <c r="AG274" s="31" t="str">
        <f>IF(AG$8="","",'input rate-base'!AG274*input1!AG274)</f>
        <v/>
      </c>
      <c r="AH274" s="31" t="str">
        <f>IF(AH$8="","",'input rate-base'!AH274*input1!AH274)</f>
        <v/>
      </c>
      <c r="AI274" s="31" t="str">
        <f>IF(AI$8="","",'input rate-base'!AI274*input1!AI274)</f>
        <v/>
      </c>
      <c r="AJ274" s="31" t="str">
        <f>IF(AJ$8="","",'input rate-base'!AJ274*input1!AJ274)</f>
        <v/>
      </c>
      <c r="AK274" s="31" t="str">
        <f>IF(AK$8="","",'input rate-base'!AK274*input1!AK274)</f>
        <v/>
      </c>
      <c r="AL274" s="31" t="str">
        <f>IF(AL$8="","",'input rate-base'!AL274*input1!AL274)</f>
        <v/>
      </c>
      <c r="AM274" s="31" t="str">
        <f>IF(AM$8="","",'input rate-base'!AM274*input1!AM274)</f>
        <v/>
      </c>
      <c r="AN274" s="31" t="str">
        <f>IF(AN$8="","",'input rate-base'!AN274*input1!AN274)</f>
        <v/>
      </c>
      <c r="AO274" s="31" t="str">
        <f>IF(AO$8="","",'input rate-base'!AO274*input1!AO274)</f>
        <v/>
      </c>
      <c r="AP274" s="31" t="str">
        <f>IF(AP$8="","",'input rate-base'!AP274*input1!AP274)</f>
        <v/>
      </c>
      <c r="AQ274" s="31" t="str">
        <f>IF(AQ$8="","",'input rate-base'!AQ274*input1!AQ274)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rate-base'!D275*input1!D275)</f>
        <v>6941580</v>
      </c>
      <c r="E275" s="31">
        <f>IF(E$8="","",'input rate-base'!E275*input1!E275)</f>
        <v>12960</v>
      </c>
      <c r="F275" s="31">
        <f>IF(F$8="","",'input rate-base'!F275*input1!F275)</f>
        <v>252405</v>
      </c>
      <c r="G275" s="31">
        <f>IF(G$8="","",'input rate-base'!G275*input1!G275)</f>
        <v>597600</v>
      </c>
      <c r="H275" s="31">
        <f>IF(H$8="","",'input rate-base'!H275*input1!H275)</f>
        <v>2628</v>
      </c>
      <c r="I275" s="31">
        <f>IF(I$8="","",'input rate-base'!I275*input1!I275)</f>
        <v>899360</v>
      </c>
      <c r="J275" s="31">
        <f>IF(J$8="","",'input rate-base'!J275*input1!J275)</f>
        <v>1496</v>
      </c>
      <c r="K275" s="31">
        <f>IF(K$8="","",'input rate-base'!K275*input1!K275)</f>
        <v>3432</v>
      </c>
      <c r="L275" s="31">
        <f>IF(L$8="","",'input rate-base'!L275*input1!L275)</f>
        <v>60060</v>
      </c>
      <c r="M275" s="31">
        <f>IF(M$8="","",'input rate-base'!M275*input1!M275)</f>
        <v>69975</v>
      </c>
      <c r="N275" s="31">
        <f>IF(N$8="","",'input rate-base'!N275*input1!N275)</f>
        <v>3375</v>
      </c>
      <c r="O275" s="31">
        <f>IF(O$8="","",'input rate-base'!O275*input1!O275)</f>
        <v>9900</v>
      </c>
      <c r="P275" s="31">
        <f>IF(P$8="","",'input rate-base'!P275*input1!P275)</f>
        <v>0</v>
      </c>
      <c r="Q275" s="31">
        <f>IF(Q$8="","",'input rate-base'!Q275*input1!Q275)</f>
        <v>25000</v>
      </c>
      <c r="R275" s="31">
        <f>IF(R$8="","",'input rate-base'!R275*input1!R275)</f>
        <v>396</v>
      </c>
      <c r="S275" s="31">
        <f>IF(S$8="","",'input rate-base'!S275*input1!S275)</f>
        <v>7568</v>
      </c>
      <c r="T275" s="31">
        <f>IF(T$8="","",'input rate-base'!T275*input1!T275)</f>
        <v>220</v>
      </c>
      <c r="U275" s="31">
        <f>IF(U$8="","",'input rate-base'!U275*input1!U275)</f>
        <v>132</v>
      </c>
      <c r="V275" s="31">
        <f>IF(V$8="","",'input rate-base'!V275*input1!V275)</f>
        <v>264</v>
      </c>
      <c r="W275" s="31">
        <f>IF(W$8="","",'input rate-base'!W275*input1!W275)</f>
        <v>2025</v>
      </c>
      <c r="X275" s="31">
        <f>IF(X$8="","",'input rate-base'!X275*input1!X275)</f>
        <v>1350</v>
      </c>
      <c r="Y275" s="31">
        <f>IF(Y$8="","",'input rate-base'!Y275*input1!Y275)</f>
        <v>2025</v>
      </c>
      <c r="Z275" s="31">
        <f>IF(Z$8="","",'input rate-base'!Z275*input1!Z275)</f>
        <v>450</v>
      </c>
      <c r="AA275" s="31">
        <f>IF(AA$8="","",'input rate-base'!AA275*input1!AA275)</f>
        <v>1000</v>
      </c>
      <c r="AB275" s="31">
        <f>IF(AB$8="","",'input rate-base'!AB275*input1!AB275)</f>
        <v>0</v>
      </c>
      <c r="AC275" s="31" t="str">
        <f>IF(AC$8="","",'input rate-base'!AC275*input1!AC275)</f>
        <v/>
      </c>
      <c r="AD275" s="31" t="str">
        <f>IF(AD$8="","",'input rate-base'!AD275*input1!AD275)</f>
        <v/>
      </c>
      <c r="AE275" s="31" t="str">
        <f>IF(AE$8="","",'input rate-base'!AE275*input1!AE275)</f>
        <v/>
      </c>
      <c r="AF275" s="31" t="str">
        <f>IF(AF$8="","",'input rate-base'!AF275*input1!AF275)</f>
        <v/>
      </c>
      <c r="AG275" s="31" t="str">
        <f>IF(AG$8="","",'input rate-base'!AG275*input1!AG275)</f>
        <v/>
      </c>
      <c r="AH275" s="31" t="str">
        <f>IF(AH$8="","",'input rate-base'!AH275*input1!AH275)</f>
        <v/>
      </c>
      <c r="AI275" s="31" t="str">
        <f>IF(AI$8="","",'input rate-base'!AI275*input1!AI275)</f>
        <v/>
      </c>
      <c r="AJ275" s="31" t="str">
        <f>IF(AJ$8="","",'input rate-base'!AJ275*input1!AJ275)</f>
        <v/>
      </c>
      <c r="AK275" s="31" t="str">
        <f>IF(AK$8="","",'input rate-base'!AK275*input1!AK275)</f>
        <v/>
      </c>
      <c r="AL275" s="31" t="str">
        <f>IF(AL$8="","",'input rate-base'!AL275*input1!AL275)</f>
        <v/>
      </c>
      <c r="AM275" s="31" t="str">
        <f>IF(AM$8="","",'input rate-base'!AM275*input1!AM275)</f>
        <v/>
      </c>
      <c r="AN275" s="31" t="str">
        <f>IF(AN$8="","",'input rate-base'!AN275*input1!AN275)</f>
        <v/>
      </c>
      <c r="AO275" s="31" t="str">
        <f>IF(AO$8="","",'input rate-base'!AO275*input1!AO275)</f>
        <v/>
      </c>
      <c r="AP275" s="31" t="str">
        <f>IF(AP$8="","",'input rate-base'!AP275*input1!AP275)</f>
        <v/>
      </c>
      <c r="AQ275" s="31" t="str">
        <f>IF(AQ$8="","",'input rate-base'!AQ275*input1!AQ275)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rate-base'!D276*input1!D276)</f>
        <v>6945150</v>
      </c>
      <c r="E276" s="31">
        <f>IF(E$8="","",'input rate-base'!E276*input1!E276)</f>
        <v>12840</v>
      </c>
      <c r="F276" s="31">
        <f>IF(F$8="","",'input rate-base'!F276*input1!F276)</f>
        <v>252405</v>
      </c>
      <c r="G276" s="31">
        <f>IF(G$8="","",'input rate-base'!G276*input1!G276)</f>
        <v>597798</v>
      </c>
      <c r="H276" s="31">
        <f>IF(H$8="","",'input rate-base'!H276*input1!H276)</f>
        <v>2628</v>
      </c>
      <c r="I276" s="31">
        <f>IF(I$8="","",'input rate-base'!I276*input1!I276)</f>
        <v>899536</v>
      </c>
      <c r="J276" s="31">
        <f>IF(J$8="","",'input rate-base'!J276*input1!J276)</f>
        <v>1496</v>
      </c>
      <c r="K276" s="31">
        <f>IF(K$8="","",'input rate-base'!K276*input1!K276)</f>
        <v>3432</v>
      </c>
      <c r="L276" s="31">
        <f>IF(L$8="","",'input rate-base'!L276*input1!L276)</f>
        <v>60236</v>
      </c>
      <c r="M276" s="31">
        <f>IF(M$8="","",'input rate-base'!M276*input1!M276)</f>
        <v>70650</v>
      </c>
      <c r="N276" s="31">
        <f>IF(N$8="","",'input rate-base'!N276*input1!N276)</f>
        <v>3375</v>
      </c>
      <c r="O276" s="31">
        <f>IF(O$8="","",'input rate-base'!O276*input1!O276)</f>
        <v>9900</v>
      </c>
      <c r="P276" s="31">
        <f>IF(P$8="","",'input rate-base'!P276*input1!P276)</f>
        <v>0</v>
      </c>
      <c r="Q276" s="31">
        <f>IF(Q$8="","",'input rate-base'!Q276*input1!Q276)</f>
        <v>25000</v>
      </c>
      <c r="R276" s="31">
        <f>IF(R$8="","",'input rate-base'!R276*input1!R276)</f>
        <v>396</v>
      </c>
      <c r="S276" s="31">
        <f>IF(S$8="","",'input rate-base'!S276*input1!S276)</f>
        <v>7612</v>
      </c>
      <c r="T276" s="31">
        <f>IF(T$8="","",'input rate-base'!T276*input1!T276)</f>
        <v>220</v>
      </c>
      <c r="U276" s="31">
        <f>IF(U$8="","",'input rate-base'!U276*input1!U276)</f>
        <v>132</v>
      </c>
      <c r="V276" s="31">
        <f>IF(V$8="","",'input rate-base'!V276*input1!V276)</f>
        <v>264</v>
      </c>
      <c r="W276" s="31">
        <f>IF(W$8="","",'input rate-base'!W276*input1!W276)</f>
        <v>2025</v>
      </c>
      <c r="X276" s="31">
        <f>IF(X$8="","",'input rate-base'!X276*input1!X276)</f>
        <v>1350</v>
      </c>
      <c r="Y276" s="31">
        <f>IF(Y$8="","",'input rate-base'!Y276*input1!Y276)</f>
        <v>2025</v>
      </c>
      <c r="Z276" s="31">
        <f>IF(Z$8="","",'input rate-base'!Z276*input1!Z276)</f>
        <v>450</v>
      </c>
      <c r="AA276" s="31">
        <f>IF(AA$8="","",'input rate-base'!AA276*input1!AA276)</f>
        <v>1000</v>
      </c>
      <c r="AB276" s="31">
        <f>IF(AB$8="","",'input rate-base'!AB276*input1!AB276)</f>
        <v>0</v>
      </c>
      <c r="AC276" s="31" t="str">
        <f>IF(AC$8="","",'input rate-base'!AC276*input1!AC276)</f>
        <v/>
      </c>
      <c r="AD276" s="31" t="str">
        <f>IF(AD$8="","",'input rate-base'!AD276*input1!AD276)</f>
        <v/>
      </c>
      <c r="AE276" s="31" t="str">
        <f>IF(AE$8="","",'input rate-base'!AE276*input1!AE276)</f>
        <v/>
      </c>
      <c r="AF276" s="31" t="str">
        <f>IF(AF$8="","",'input rate-base'!AF276*input1!AF276)</f>
        <v/>
      </c>
      <c r="AG276" s="31" t="str">
        <f>IF(AG$8="","",'input rate-base'!AG276*input1!AG276)</f>
        <v/>
      </c>
      <c r="AH276" s="31" t="str">
        <f>IF(AH$8="","",'input rate-base'!AH276*input1!AH276)</f>
        <v/>
      </c>
      <c r="AI276" s="31" t="str">
        <f>IF(AI$8="","",'input rate-base'!AI276*input1!AI276)</f>
        <v/>
      </c>
      <c r="AJ276" s="31" t="str">
        <f>IF(AJ$8="","",'input rate-base'!AJ276*input1!AJ276)</f>
        <v/>
      </c>
      <c r="AK276" s="31" t="str">
        <f>IF(AK$8="","",'input rate-base'!AK276*input1!AK276)</f>
        <v/>
      </c>
      <c r="AL276" s="31" t="str">
        <f>IF(AL$8="","",'input rate-base'!AL276*input1!AL276)</f>
        <v/>
      </c>
      <c r="AM276" s="31" t="str">
        <f>IF(AM$8="","",'input rate-base'!AM276*input1!AM276)</f>
        <v/>
      </c>
      <c r="AN276" s="31" t="str">
        <f>IF(AN$8="","",'input rate-base'!AN276*input1!AN276)</f>
        <v/>
      </c>
      <c r="AO276" s="31" t="str">
        <f>IF(AO$8="","",'input rate-base'!AO276*input1!AO276)</f>
        <v/>
      </c>
      <c r="AP276" s="31" t="str">
        <f>IF(AP$8="","",'input rate-base'!AP276*input1!AP276)</f>
        <v/>
      </c>
      <c r="AQ276" s="31" t="str">
        <f>IF(AQ$8="","",'input rate-base'!AQ276*input1!AQ276)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rate-base'!D277*input1!D277)</f>
        <v>6948750</v>
      </c>
      <c r="E277" s="31">
        <f>IF(E$8="","",'input rate-base'!E277*input1!E277)</f>
        <v>12735</v>
      </c>
      <c r="F277" s="31">
        <f>IF(F$8="","",'input rate-base'!F277*input1!F277)</f>
        <v>252405</v>
      </c>
      <c r="G277" s="31">
        <f>IF(G$8="","",'input rate-base'!G277*input1!G277)</f>
        <v>597978</v>
      </c>
      <c r="H277" s="31">
        <f>IF(H$8="","",'input rate-base'!H277*input1!H277)</f>
        <v>2628</v>
      </c>
      <c r="I277" s="31">
        <f>IF(I$8="","",'input rate-base'!I277*input1!I277)</f>
        <v>899844</v>
      </c>
      <c r="J277" s="31">
        <f>IF(J$8="","",'input rate-base'!J277*input1!J277)</f>
        <v>1496</v>
      </c>
      <c r="K277" s="31">
        <f>IF(K$8="","",'input rate-base'!K277*input1!K277)</f>
        <v>3432</v>
      </c>
      <c r="L277" s="31">
        <f>IF(L$8="","",'input rate-base'!L277*input1!L277)</f>
        <v>60456</v>
      </c>
      <c r="M277" s="31">
        <f>IF(M$8="","",'input rate-base'!M277*input1!M277)</f>
        <v>70650</v>
      </c>
      <c r="N277" s="31">
        <f>IF(N$8="","",'input rate-base'!N277*input1!N277)</f>
        <v>3375</v>
      </c>
      <c r="O277" s="31">
        <f>IF(O$8="","",'input rate-base'!O277*input1!O277)</f>
        <v>9900</v>
      </c>
      <c r="P277" s="31">
        <f>IF(P$8="","",'input rate-base'!P277*input1!P277)</f>
        <v>0</v>
      </c>
      <c r="Q277" s="31">
        <f>IF(Q$8="","",'input rate-base'!Q277*input1!Q277)</f>
        <v>25000</v>
      </c>
      <c r="R277" s="31">
        <f>IF(R$8="","",'input rate-base'!R277*input1!R277)</f>
        <v>396</v>
      </c>
      <c r="S277" s="31">
        <f>IF(S$8="","",'input rate-base'!S277*input1!S277)</f>
        <v>7612</v>
      </c>
      <c r="T277" s="31">
        <f>IF(T$8="","",'input rate-base'!T277*input1!T277)</f>
        <v>220</v>
      </c>
      <c r="U277" s="31">
        <f>IF(U$8="","",'input rate-base'!U277*input1!U277)</f>
        <v>132</v>
      </c>
      <c r="V277" s="31">
        <f>IF(V$8="","",'input rate-base'!V277*input1!V277)</f>
        <v>264</v>
      </c>
      <c r="W277" s="31">
        <f>IF(W$8="","",'input rate-base'!W277*input1!W277)</f>
        <v>2025</v>
      </c>
      <c r="X277" s="31">
        <f>IF(X$8="","",'input rate-base'!X277*input1!X277)</f>
        <v>1350</v>
      </c>
      <c r="Y277" s="31">
        <f>IF(Y$8="","",'input rate-base'!Y277*input1!Y277)</f>
        <v>2025</v>
      </c>
      <c r="Z277" s="31">
        <f>IF(Z$8="","",'input rate-base'!Z277*input1!Z277)</f>
        <v>450</v>
      </c>
      <c r="AA277" s="31">
        <f>IF(AA$8="","",'input rate-base'!AA277*input1!AA277)</f>
        <v>1000</v>
      </c>
      <c r="AB277" s="31">
        <f>IF(AB$8="","",'input rate-base'!AB277*input1!AB277)</f>
        <v>0</v>
      </c>
      <c r="AC277" s="31" t="str">
        <f>IF(AC$8="","",'input rate-base'!AC277*input1!AC277)</f>
        <v/>
      </c>
      <c r="AD277" s="31" t="str">
        <f>IF(AD$8="","",'input rate-base'!AD277*input1!AD277)</f>
        <v/>
      </c>
      <c r="AE277" s="31" t="str">
        <f>IF(AE$8="","",'input rate-base'!AE277*input1!AE277)</f>
        <v/>
      </c>
      <c r="AF277" s="31" t="str">
        <f>IF(AF$8="","",'input rate-base'!AF277*input1!AF277)</f>
        <v/>
      </c>
      <c r="AG277" s="31" t="str">
        <f>IF(AG$8="","",'input rate-base'!AG277*input1!AG277)</f>
        <v/>
      </c>
      <c r="AH277" s="31" t="str">
        <f>IF(AH$8="","",'input rate-base'!AH277*input1!AH277)</f>
        <v/>
      </c>
      <c r="AI277" s="31" t="str">
        <f>IF(AI$8="","",'input rate-base'!AI277*input1!AI277)</f>
        <v/>
      </c>
      <c r="AJ277" s="31" t="str">
        <f>IF(AJ$8="","",'input rate-base'!AJ277*input1!AJ277)</f>
        <v/>
      </c>
      <c r="AK277" s="31" t="str">
        <f>IF(AK$8="","",'input rate-base'!AK277*input1!AK277)</f>
        <v/>
      </c>
      <c r="AL277" s="31" t="str">
        <f>IF(AL$8="","",'input rate-base'!AL277*input1!AL277)</f>
        <v/>
      </c>
      <c r="AM277" s="31" t="str">
        <f>IF(AM$8="","",'input rate-base'!AM277*input1!AM277)</f>
        <v/>
      </c>
      <c r="AN277" s="31" t="str">
        <f>IF(AN$8="","",'input rate-base'!AN277*input1!AN277)</f>
        <v/>
      </c>
      <c r="AO277" s="31" t="str">
        <f>IF(AO$8="","",'input rate-base'!AO277*input1!AO277)</f>
        <v/>
      </c>
      <c r="AP277" s="31" t="str">
        <f>IF(AP$8="","",'input rate-base'!AP277*input1!AP277)</f>
        <v/>
      </c>
      <c r="AQ277" s="31" t="str">
        <f>IF(AQ$8="","",'input rate-base'!AQ277*input1!AQ277)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rate-base'!D278*input1!D278)</f>
        <v>6953325</v>
      </c>
      <c r="E278" s="31">
        <f>IF(E$8="","",'input rate-base'!E278*input1!E278)</f>
        <v>12630</v>
      </c>
      <c r="F278" s="31">
        <f>IF(F$8="","",'input rate-base'!F278*input1!F278)</f>
        <v>252405</v>
      </c>
      <c r="G278" s="31">
        <f>IF(G$8="","",'input rate-base'!G278*input1!G278)</f>
        <v>598212</v>
      </c>
      <c r="H278" s="31">
        <f>IF(H$8="","",'input rate-base'!H278*input1!H278)</f>
        <v>2628</v>
      </c>
      <c r="I278" s="31">
        <f>IF(I$8="","",'input rate-base'!I278*input1!I278)</f>
        <v>900284</v>
      </c>
      <c r="J278" s="31">
        <f>IF(J$8="","",'input rate-base'!J278*input1!J278)</f>
        <v>1496</v>
      </c>
      <c r="K278" s="31">
        <f>IF(K$8="","",'input rate-base'!K278*input1!K278)</f>
        <v>3432</v>
      </c>
      <c r="L278" s="31">
        <f>IF(L$8="","",'input rate-base'!L278*input1!L278)</f>
        <v>60676</v>
      </c>
      <c r="M278" s="31">
        <f>IF(M$8="","",'input rate-base'!M278*input1!M278)</f>
        <v>70650</v>
      </c>
      <c r="N278" s="31">
        <f>IF(N$8="","",'input rate-base'!N278*input1!N278)</f>
        <v>3375</v>
      </c>
      <c r="O278" s="31">
        <f>IF(O$8="","",'input rate-base'!O278*input1!O278)</f>
        <v>9900</v>
      </c>
      <c r="P278" s="31">
        <f>IF(P$8="","",'input rate-base'!P278*input1!P278)</f>
        <v>0</v>
      </c>
      <c r="Q278" s="31">
        <f>IF(Q$8="","",'input rate-base'!Q278*input1!Q278)</f>
        <v>25000</v>
      </c>
      <c r="R278" s="31">
        <f>IF(R$8="","",'input rate-base'!R278*input1!R278)</f>
        <v>396</v>
      </c>
      <c r="S278" s="31">
        <f>IF(S$8="","",'input rate-base'!S278*input1!S278)</f>
        <v>7612</v>
      </c>
      <c r="T278" s="31">
        <f>IF(T$8="","",'input rate-base'!T278*input1!T278)</f>
        <v>220</v>
      </c>
      <c r="U278" s="31">
        <f>IF(U$8="","",'input rate-base'!U278*input1!U278)</f>
        <v>132</v>
      </c>
      <c r="V278" s="31">
        <f>IF(V$8="","",'input rate-base'!V278*input1!V278)</f>
        <v>264</v>
      </c>
      <c r="W278" s="31">
        <f>IF(W$8="","",'input rate-base'!W278*input1!W278)</f>
        <v>2025</v>
      </c>
      <c r="X278" s="31">
        <f>IF(X$8="","",'input rate-base'!X278*input1!X278)</f>
        <v>1350</v>
      </c>
      <c r="Y278" s="31">
        <f>IF(Y$8="","",'input rate-base'!Y278*input1!Y278)</f>
        <v>2025</v>
      </c>
      <c r="Z278" s="31">
        <f>IF(Z$8="","",'input rate-base'!Z278*input1!Z278)</f>
        <v>450</v>
      </c>
      <c r="AA278" s="31">
        <f>IF(AA$8="","",'input rate-base'!AA278*input1!AA278)</f>
        <v>1000</v>
      </c>
      <c r="AB278" s="31">
        <f>IF(AB$8="","",'input rate-base'!AB278*input1!AB278)</f>
        <v>0</v>
      </c>
      <c r="AC278" s="31" t="str">
        <f>IF(AC$8="","",'input rate-base'!AC278*input1!AC278)</f>
        <v/>
      </c>
      <c r="AD278" s="31" t="str">
        <f>IF(AD$8="","",'input rate-base'!AD278*input1!AD278)</f>
        <v/>
      </c>
      <c r="AE278" s="31" t="str">
        <f>IF(AE$8="","",'input rate-base'!AE278*input1!AE278)</f>
        <v/>
      </c>
      <c r="AF278" s="31" t="str">
        <f>IF(AF$8="","",'input rate-base'!AF278*input1!AF278)</f>
        <v/>
      </c>
      <c r="AG278" s="31" t="str">
        <f>IF(AG$8="","",'input rate-base'!AG278*input1!AG278)</f>
        <v/>
      </c>
      <c r="AH278" s="31" t="str">
        <f>IF(AH$8="","",'input rate-base'!AH278*input1!AH278)</f>
        <v/>
      </c>
      <c r="AI278" s="31" t="str">
        <f>IF(AI$8="","",'input rate-base'!AI278*input1!AI278)</f>
        <v/>
      </c>
      <c r="AJ278" s="31" t="str">
        <f>IF(AJ$8="","",'input rate-base'!AJ278*input1!AJ278)</f>
        <v/>
      </c>
      <c r="AK278" s="31" t="str">
        <f>IF(AK$8="","",'input rate-base'!AK278*input1!AK278)</f>
        <v/>
      </c>
      <c r="AL278" s="31" t="str">
        <f>IF(AL$8="","",'input rate-base'!AL278*input1!AL278)</f>
        <v/>
      </c>
      <c r="AM278" s="31" t="str">
        <f>IF(AM$8="","",'input rate-base'!AM278*input1!AM278)</f>
        <v/>
      </c>
      <c r="AN278" s="31" t="str">
        <f>IF(AN$8="","",'input rate-base'!AN278*input1!AN278)</f>
        <v/>
      </c>
      <c r="AO278" s="31" t="str">
        <f>IF(AO$8="","",'input rate-base'!AO278*input1!AO278)</f>
        <v/>
      </c>
      <c r="AP278" s="31" t="str">
        <f>IF(AP$8="","",'input rate-base'!AP278*input1!AP278)</f>
        <v/>
      </c>
      <c r="AQ278" s="31" t="str">
        <f>IF(AQ$8="","",'input rate-base'!AQ278*input1!AQ278)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rate-base'!D279*input1!D279)</f>
        <v>6956715</v>
      </c>
      <c r="E279" s="31">
        <f>IF(E$8="","",'input rate-base'!E279*input1!E279)</f>
        <v>12525</v>
      </c>
      <c r="F279" s="31">
        <f>IF(F$8="","",'input rate-base'!F279*input1!F279)</f>
        <v>252405</v>
      </c>
      <c r="G279" s="31">
        <f>IF(G$8="","",'input rate-base'!G279*input1!G279)</f>
        <v>598392</v>
      </c>
      <c r="H279" s="31">
        <f>IF(H$8="","",'input rate-base'!H279*input1!H279)</f>
        <v>2628</v>
      </c>
      <c r="I279" s="31">
        <f>IF(I$8="","",'input rate-base'!I279*input1!I279)</f>
        <v>900592</v>
      </c>
      <c r="J279" s="31">
        <f>IF(J$8="","",'input rate-base'!J279*input1!J279)</f>
        <v>1496</v>
      </c>
      <c r="K279" s="31">
        <f>IF(K$8="","",'input rate-base'!K279*input1!K279)</f>
        <v>3432</v>
      </c>
      <c r="L279" s="31">
        <f>IF(L$8="","",'input rate-base'!L279*input1!L279)</f>
        <v>60808</v>
      </c>
      <c r="M279" s="31">
        <f>IF(M$8="","",'input rate-base'!M279*input1!M279)</f>
        <v>70875</v>
      </c>
      <c r="N279" s="31">
        <f>IF(N$8="","",'input rate-base'!N279*input1!N279)</f>
        <v>3375</v>
      </c>
      <c r="O279" s="31">
        <f>IF(O$8="","",'input rate-base'!O279*input1!O279)</f>
        <v>9900</v>
      </c>
      <c r="P279" s="31">
        <f>IF(P$8="","",'input rate-base'!P279*input1!P279)</f>
        <v>0</v>
      </c>
      <c r="Q279" s="31">
        <f>IF(Q$8="","",'input rate-base'!Q279*input1!Q279)</f>
        <v>25000</v>
      </c>
      <c r="R279" s="31">
        <f>IF(R$8="","",'input rate-base'!R279*input1!R279)</f>
        <v>396</v>
      </c>
      <c r="S279" s="31">
        <f>IF(S$8="","",'input rate-base'!S279*input1!S279)</f>
        <v>7612</v>
      </c>
      <c r="T279" s="31">
        <f>IF(T$8="","",'input rate-base'!T279*input1!T279)</f>
        <v>220</v>
      </c>
      <c r="U279" s="31">
        <f>IF(U$8="","",'input rate-base'!U279*input1!U279)</f>
        <v>132</v>
      </c>
      <c r="V279" s="31">
        <f>IF(V$8="","",'input rate-base'!V279*input1!V279)</f>
        <v>264</v>
      </c>
      <c r="W279" s="31">
        <f>IF(W$8="","",'input rate-base'!W279*input1!W279)</f>
        <v>2025</v>
      </c>
      <c r="X279" s="31">
        <f>IF(X$8="","",'input rate-base'!X279*input1!X279)</f>
        <v>1350</v>
      </c>
      <c r="Y279" s="31">
        <f>IF(Y$8="","",'input rate-base'!Y279*input1!Y279)</f>
        <v>2025</v>
      </c>
      <c r="Z279" s="31">
        <f>IF(Z$8="","",'input rate-base'!Z279*input1!Z279)</f>
        <v>450</v>
      </c>
      <c r="AA279" s="31">
        <f>IF(AA$8="","",'input rate-base'!AA279*input1!AA279)</f>
        <v>1000</v>
      </c>
      <c r="AB279" s="31">
        <f>IF(AB$8="","",'input rate-base'!AB279*input1!AB279)</f>
        <v>0</v>
      </c>
      <c r="AC279" s="31" t="str">
        <f>IF(AC$8="","",'input rate-base'!AC279*input1!AC279)</f>
        <v/>
      </c>
      <c r="AD279" s="31" t="str">
        <f>IF(AD$8="","",'input rate-base'!AD279*input1!AD279)</f>
        <v/>
      </c>
      <c r="AE279" s="31" t="str">
        <f>IF(AE$8="","",'input rate-base'!AE279*input1!AE279)</f>
        <v/>
      </c>
      <c r="AF279" s="31" t="str">
        <f>IF(AF$8="","",'input rate-base'!AF279*input1!AF279)</f>
        <v/>
      </c>
      <c r="AG279" s="31" t="str">
        <f>IF(AG$8="","",'input rate-base'!AG279*input1!AG279)</f>
        <v/>
      </c>
      <c r="AH279" s="31" t="str">
        <f>IF(AH$8="","",'input rate-base'!AH279*input1!AH279)</f>
        <v/>
      </c>
      <c r="AI279" s="31" t="str">
        <f>IF(AI$8="","",'input rate-base'!AI279*input1!AI279)</f>
        <v/>
      </c>
      <c r="AJ279" s="31" t="str">
        <f>IF(AJ$8="","",'input rate-base'!AJ279*input1!AJ279)</f>
        <v/>
      </c>
      <c r="AK279" s="31" t="str">
        <f>IF(AK$8="","",'input rate-base'!AK279*input1!AK279)</f>
        <v/>
      </c>
      <c r="AL279" s="31" t="str">
        <f>IF(AL$8="","",'input rate-base'!AL279*input1!AL279)</f>
        <v/>
      </c>
      <c r="AM279" s="31" t="str">
        <f>IF(AM$8="","",'input rate-base'!AM279*input1!AM279)</f>
        <v/>
      </c>
      <c r="AN279" s="31" t="str">
        <f>IF(AN$8="","",'input rate-base'!AN279*input1!AN279)</f>
        <v/>
      </c>
      <c r="AO279" s="31" t="str">
        <f>IF(AO$8="","",'input rate-base'!AO279*input1!AO279)</f>
        <v/>
      </c>
      <c r="AP279" s="31" t="str">
        <f>IF(AP$8="","",'input rate-base'!AP279*input1!AP279)</f>
        <v/>
      </c>
      <c r="AQ279" s="31" t="str">
        <f>IF(AQ$8="","",'input rate-base'!AQ279*input1!AQ279)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rate-base'!D280*input1!D280)</f>
        <v>6959355</v>
      </c>
      <c r="E280" s="31">
        <f>IF(E$8="","",'input rate-base'!E280*input1!E280)</f>
        <v>12420</v>
      </c>
      <c r="F280" s="31">
        <f>IF(F$8="","",'input rate-base'!F280*input1!F280)</f>
        <v>252405</v>
      </c>
      <c r="G280" s="31">
        <f>IF(G$8="","",'input rate-base'!G280*input1!G280)</f>
        <v>598536</v>
      </c>
      <c r="H280" s="31">
        <f>IF(H$8="","",'input rate-base'!H280*input1!H280)</f>
        <v>2628</v>
      </c>
      <c r="I280" s="31">
        <f>IF(I$8="","",'input rate-base'!I280*input1!I280)</f>
        <v>900592</v>
      </c>
      <c r="J280" s="31">
        <f>IF(J$8="","",'input rate-base'!J280*input1!J280)</f>
        <v>1496</v>
      </c>
      <c r="K280" s="31">
        <f>IF(K$8="","",'input rate-base'!K280*input1!K280)</f>
        <v>3432</v>
      </c>
      <c r="L280" s="31">
        <f>IF(L$8="","",'input rate-base'!L280*input1!L280)</f>
        <v>61072</v>
      </c>
      <c r="M280" s="31">
        <f>IF(M$8="","",'input rate-base'!M280*input1!M280)</f>
        <v>71325</v>
      </c>
      <c r="N280" s="31">
        <f>IF(N$8="","",'input rate-base'!N280*input1!N280)</f>
        <v>3375</v>
      </c>
      <c r="O280" s="31">
        <f>IF(O$8="","",'input rate-base'!O280*input1!O280)</f>
        <v>9900</v>
      </c>
      <c r="P280" s="31">
        <f>IF(P$8="","",'input rate-base'!P280*input1!P280)</f>
        <v>0</v>
      </c>
      <c r="Q280" s="31">
        <f>IF(Q$8="","",'input rate-base'!Q280*input1!Q280)</f>
        <v>25000</v>
      </c>
      <c r="R280" s="31">
        <f>IF(R$8="","",'input rate-base'!R280*input1!R280)</f>
        <v>396</v>
      </c>
      <c r="S280" s="31">
        <f>IF(S$8="","",'input rate-base'!S280*input1!S280)</f>
        <v>7612</v>
      </c>
      <c r="T280" s="31">
        <f>IF(T$8="","",'input rate-base'!T280*input1!T280)</f>
        <v>220</v>
      </c>
      <c r="U280" s="31">
        <f>IF(U$8="","",'input rate-base'!U280*input1!U280)</f>
        <v>132</v>
      </c>
      <c r="V280" s="31">
        <f>IF(V$8="","",'input rate-base'!V280*input1!V280)</f>
        <v>264</v>
      </c>
      <c r="W280" s="31">
        <f>IF(W$8="","",'input rate-base'!W280*input1!W280)</f>
        <v>2025</v>
      </c>
      <c r="X280" s="31">
        <f>IF(X$8="","",'input rate-base'!X280*input1!X280)</f>
        <v>1350</v>
      </c>
      <c r="Y280" s="31">
        <f>IF(Y$8="","",'input rate-base'!Y280*input1!Y280)</f>
        <v>2025</v>
      </c>
      <c r="Z280" s="31">
        <f>IF(Z$8="","",'input rate-base'!Z280*input1!Z280)</f>
        <v>450</v>
      </c>
      <c r="AA280" s="31">
        <f>IF(AA$8="","",'input rate-base'!AA280*input1!AA280)</f>
        <v>1000</v>
      </c>
      <c r="AB280" s="31">
        <f>IF(AB$8="","",'input rate-base'!AB280*input1!AB280)</f>
        <v>0</v>
      </c>
      <c r="AC280" s="31" t="str">
        <f>IF(AC$8="","",'input rate-base'!AC280*input1!AC280)</f>
        <v/>
      </c>
      <c r="AD280" s="31" t="str">
        <f>IF(AD$8="","",'input rate-base'!AD280*input1!AD280)</f>
        <v/>
      </c>
      <c r="AE280" s="31" t="str">
        <f>IF(AE$8="","",'input rate-base'!AE280*input1!AE280)</f>
        <v/>
      </c>
      <c r="AF280" s="31" t="str">
        <f>IF(AF$8="","",'input rate-base'!AF280*input1!AF280)</f>
        <v/>
      </c>
      <c r="AG280" s="31" t="str">
        <f>IF(AG$8="","",'input rate-base'!AG280*input1!AG280)</f>
        <v/>
      </c>
      <c r="AH280" s="31" t="str">
        <f>IF(AH$8="","",'input rate-base'!AH280*input1!AH280)</f>
        <v/>
      </c>
      <c r="AI280" s="31" t="str">
        <f>IF(AI$8="","",'input rate-base'!AI280*input1!AI280)</f>
        <v/>
      </c>
      <c r="AJ280" s="31" t="str">
        <f>IF(AJ$8="","",'input rate-base'!AJ280*input1!AJ280)</f>
        <v/>
      </c>
      <c r="AK280" s="31" t="str">
        <f>IF(AK$8="","",'input rate-base'!AK280*input1!AK280)</f>
        <v/>
      </c>
      <c r="AL280" s="31" t="str">
        <f>IF(AL$8="","",'input rate-base'!AL280*input1!AL280)</f>
        <v/>
      </c>
      <c r="AM280" s="31" t="str">
        <f>IF(AM$8="","",'input rate-base'!AM280*input1!AM280)</f>
        <v/>
      </c>
      <c r="AN280" s="31" t="str">
        <f>IF(AN$8="","",'input rate-base'!AN280*input1!AN280)</f>
        <v/>
      </c>
      <c r="AO280" s="31" t="str">
        <f>IF(AO$8="","",'input rate-base'!AO280*input1!AO280)</f>
        <v/>
      </c>
      <c r="AP280" s="31" t="str">
        <f>IF(AP$8="","",'input rate-base'!AP280*input1!AP280)</f>
        <v/>
      </c>
      <c r="AQ280" s="31" t="str">
        <f>IF(AQ$8="","",'input rate-base'!AQ280*input1!AQ280)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rate-base'!D281*input1!D281)</f>
        <v>6959520</v>
      </c>
      <c r="E281" s="31">
        <f>IF(E$8="","",'input rate-base'!E281*input1!E281)</f>
        <v>12315</v>
      </c>
      <c r="F281" s="31">
        <f>IF(F$8="","",'input rate-base'!F281*input1!F281)</f>
        <v>252405</v>
      </c>
      <c r="G281" s="31">
        <f>IF(G$8="","",'input rate-base'!G281*input1!G281)</f>
        <v>598536</v>
      </c>
      <c r="H281" s="31">
        <f>IF(H$8="","",'input rate-base'!H281*input1!H281)</f>
        <v>2628</v>
      </c>
      <c r="I281" s="31">
        <f>IF(I$8="","",'input rate-base'!I281*input1!I281)</f>
        <v>900460</v>
      </c>
      <c r="J281" s="31">
        <f>IF(J$8="","",'input rate-base'!J281*input1!J281)</f>
        <v>1496</v>
      </c>
      <c r="K281" s="31">
        <f>IF(K$8="","",'input rate-base'!K281*input1!K281)</f>
        <v>3388</v>
      </c>
      <c r="L281" s="31">
        <f>IF(L$8="","",'input rate-base'!L281*input1!L281)</f>
        <v>61248</v>
      </c>
      <c r="M281" s="31">
        <f>IF(M$8="","",'input rate-base'!M281*input1!M281)</f>
        <v>71550</v>
      </c>
      <c r="N281" s="31">
        <f>IF(N$8="","",'input rate-base'!N281*input1!N281)</f>
        <v>3375</v>
      </c>
      <c r="O281" s="31">
        <f>IF(O$8="","",'input rate-base'!O281*input1!O281)</f>
        <v>9900</v>
      </c>
      <c r="P281" s="31">
        <f>IF(P$8="","",'input rate-base'!P281*input1!P281)</f>
        <v>0</v>
      </c>
      <c r="Q281" s="31">
        <f>IF(Q$8="","",'input rate-base'!Q281*input1!Q281)</f>
        <v>25000</v>
      </c>
      <c r="R281" s="31">
        <f>IF(R$8="","",'input rate-base'!R281*input1!R281)</f>
        <v>396</v>
      </c>
      <c r="S281" s="31">
        <f>IF(S$8="","",'input rate-base'!S281*input1!S281)</f>
        <v>7612</v>
      </c>
      <c r="T281" s="31">
        <f>IF(T$8="","",'input rate-base'!T281*input1!T281)</f>
        <v>220</v>
      </c>
      <c r="U281" s="31">
        <f>IF(U$8="","",'input rate-base'!U281*input1!U281)</f>
        <v>132</v>
      </c>
      <c r="V281" s="31">
        <f>IF(V$8="","",'input rate-base'!V281*input1!V281)</f>
        <v>264</v>
      </c>
      <c r="W281" s="31">
        <f>IF(W$8="","",'input rate-base'!W281*input1!W281)</f>
        <v>2025</v>
      </c>
      <c r="X281" s="31">
        <f>IF(X$8="","",'input rate-base'!X281*input1!X281)</f>
        <v>1350</v>
      </c>
      <c r="Y281" s="31">
        <f>IF(Y$8="","",'input rate-base'!Y281*input1!Y281)</f>
        <v>2025</v>
      </c>
      <c r="Z281" s="31">
        <f>IF(Z$8="","",'input rate-base'!Z281*input1!Z281)</f>
        <v>450</v>
      </c>
      <c r="AA281" s="31">
        <f>IF(AA$8="","",'input rate-base'!AA281*input1!AA281)</f>
        <v>1000</v>
      </c>
      <c r="AB281" s="31">
        <f>IF(AB$8="","",'input rate-base'!AB281*input1!AB281)</f>
        <v>0</v>
      </c>
      <c r="AC281" s="31" t="str">
        <f>IF(AC$8="","",'input rate-base'!AC281*input1!AC281)</f>
        <v/>
      </c>
      <c r="AD281" s="31" t="str">
        <f>IF(AD$8="","",'input rate-base'!AD281*input1!AD281)</f>
        <v/>
      </c>
      <c r="AE281" s="31" t="str">
        <f>IF(AE$8="","",'input rate-base'!AE281*input1!AE281)</f>
        <v/>
      </c>
      <c r="AF281" s="31" t="str">
        <f>IF(AF$8="","",'input rate-base'!AF281*input1!AF281)</f>
        <v/>
      </c>
      <c r="AG281" s="31" t="str">
        <f>IF(AG$8="","",'input rate-base'!AG281*input1!AG281)</f>
        <v/>
      </c>
      <c r="AH281" s="31" t="str">
        <f>IF(AH$8="","",'input rate-base'!AH281*input1!AH281)</f>
        <v/>
      </c>
      <c r="AI281" s="31" t="str">
        <f>IF(AI$8="","",'input rate-base'!AI281*input1!AI281)</f>
        <v/>
      </c>
      <c r="AJ281" s="31" t="str">
        <f>IF(AJ$8="","",'input rate-base'!AJ281*input1!AJ281)</f>
        <v/>
      </c>
      <c r="AK281" s="31" t="str">
        <f>IF(AK$8="","",'input rate-base'!AK281*input1!AK281)</f>
        <v/>
      </c>
      <c r="AL281" s="31" t="str">
        <f>IF(AL$8="","",'input rate-base'!AL281*input1!AL281)</f>
        <v/>
      </c>
      <c r="AM281" s="31" t="str">
        <f>IF(AM$8="","",'input rate-base'!AM281*input1!AM281)</f>
        <v/>
      </c>
      <c r="AN281" s="31" t="str">
        <f>IF(AN$8="","",'input rate-base'!AN281*input1!AN281)</f>
        <v/>
      </c>
      <c r="AO281" s="31" t="str">
        <f>IF(AO$8="","",'input rate-base'!AO281*input1!AO281)</f>
        <v/>
      </c>
      <c r="AP281" s="31" t="str">
        <f>IF(AP$8="","",'input rate-base'!AP281*input1!AP281)</f>
        <v/>
      </c>
      <c r="AQ281" s="31" t="str">
        <f>IF(AQ$8="","",'input rate-base'!AQ281*input1!AQ281)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rate-base'!D282*input1!D282)</f>
        <v>6959985</v>
      </c>
      <c r="E282" s="31">
        <f>IF(E$8="","",'input rate-base'!E282*input1!E282)</f>
        <v>12225</v>
      </c>
      <c r="F282" s="31">
        <f>IF(F$8="","",'input rate-base'!F282*input1!F282)</f>
        <v>252405</v>
      </c>
      <c r="G282" s="31">
        <f>IF(G$8="","",'input rate-base'!G282*input1!G282)</f>
        <v>598554</v>
      </c>
      <c r="H282" s="31">
        <f>IF(H$8="","",'input rate-base'!H282*input1!H282)</f>
        <v>2628</v>
      </c>
      <c r="I282" s="31">
        <f>IF(I$8="","",'input rate-base'!I282*input1!I282)</f>
        <v>900328</v>
      </c>
      <c r="J282" s="31">
        <f>IF(J$8="","",'input rate-base'!J282*input1!J282)</f>
        <v>1496</v>
      </c>
      <c r="K282" s="31">
        <f>IF(K$8="","",'input rate-base'!K282*input1!K282)</f>
        <v>3344</v>
      </c>
      <c r="L282" s="31">
        <f>IF(L$8="","",'input rate-base'!L282*input1!L282)</f>
        <v>61468</v>
      </c>
      <c r="M282" s="31">
        <f>IF(M$8="","",'input rate-base'!M282*input1!M282)</f>
        <v>71550</v>
      </c>
      <c r="N282" s="31">
        <f>IF(N$8="","",'input rate-base'!N282*input1!N282)</f>
        <v>3375</v>
      </c>
      <c r="O282" s="31">
        <f>IF(O$8="","",'input rate-base'!O282*input1!O282)</f>
        <v>9900</v>
      </c>
      <c r="P282" s="31">
        <f>IF(P$8="","",'input rate-base'!P282*input1!P282)</f>
        <v>0</v>
      </c>
      <c r="Q282" s="31">
        <f>IF(Q$8="","",'input rate-base'!Q282*input1!Q282)</f>
        <v>25000</v>
      </c>
      <c r="R282" s="31">
        <f>IF(R$8="","",'input rate-base'!R282*input1!R282)</f>
        <v>396</v>
      </c>
      <c r="S282" s="31">
        <f>IF(S$8="","",'input rate-base'!S282*input1!S282)</f>
        <v>7612</v>
      </c>
      <c r="T282" s="31">
        <f>IF(T$8="","",'input rate-base'!T282*input1!T282)</f>
        <v>220</v>
      </c>
      <c r="U282" s="31">
        <f>IF(U$8="","",'input rate-base'!U282*input1!U282)</f>
        <v>132</v>
      </c>
      <c r="V282" s="31">
        <f>IF(V$8="","",'input rate-base'!V282*input1!V282)</f>
        <v>264</v>
      </c>
      <c r="W282" s="31">
        <f>IF(W$8="","",'input rate-base'!W282*input1!W282)</f>
        <v>2025</v>
      </c>
      <c r="X282" s="31">
        <f>IF(X$8="","",'input rate-base'!X282*input1!X282)</f>
        <v>1350</v>
      </c>
      <c r="Y282" s="31">
        <f>IF(Y$8="","",'input rate-base'!Y282*input1!Y282)</f>
        <v>2025</v>
      </c>
      <c r="Z282" s="31">
        <f>IF(Z$8="","",'input rate-base'!Z282*input1!Z282)</f>
        <v>450</v>
      </c>
      <c r="AA282" s="31">
        <f>IF(AA$8="","",'input rate-base'!AA282*input1!AA282)</f>
        <v>1000</v>
      </c>
      <c r="AB282" s="31">
        <f>IF(AB$8="","",'input rate-base'!AB282*input1!AB282)</f>
        <v>0</v>
      </c>
      <c r="AC282" s="31" t="str">
        <f>IF(AC$8="","",'input rate-base'!AC282*input1!AC282)</f>
        <v/>
      </c>
      <c r="AD282" s="31" t="str">
        <f>IF(AD$8="","",'input rate-base'!AD282*input1!AD282)</f>
        <v/>
      </c>
      <c r="AE282" s="31" t="str">
        <f>IF(AE$8="","",'input rate-base'!AE282*input1!AE282)</f>
        <v/>
      </c>
      <c r="AF282" s="31" t="str">
        <f>IF(AF$8="","",'input rate-base'!AF282*input1!AF282)</f>
        <v/>
      </c>
      <c r="AG282" s="31" t="str">
        <f>IF(AG$8="","",'input rate-base'!AG282*input1!AG282)</f>
        <v/>
      </c>
      <c r="AH282" s="31" t="str">
        <f>IF(AH$8="","",'input rate-base'!AH282*input1!AH282)</f>
        <v/>
      </c>
      <c r="AI282" s="31" t="str">
        <f>IF(AI$8="","",'input rate-base'!AI282*input1!AI282)</f>
        <v/>
      </c>
      <c r="AJ282" s="31" t="str">
        <f>IF(AJ$8="","",'input rate-base'!AJ282*input1!AJ282)</f>
        <v/>
      </c>
      <c r="AK282" s="31" t="str">
        <f>IF(AK$8="","",'input rate-base'!AK282*input1!AK282)</f>
        <v/>
      </c>
      <c r="AL282" s="31" t="str">
        <f>IF(AL$8="","",'input rate-base'!AL282*input1!AL282)</f>
        <v/>
      </c>
      <c r="AM282" s="31" t="str">
        <f>IF(AM$8="","",'input rate-base'!AM282*input1!AM282)</f>
        <v/>
      </c>
      <c r="AN282" s="31" t="str">
        <f>IF(AN$8="","",'input rate-base'!AN282*input1!AN282)</f>
        <v/>
      </c>
      <c r="AO282" s="31" t="str">
        <f>IF(AO$8="","",'input rate-base'!AO282*input1!AO282)</f>
        <v/>
      </c>
      <c r="AP282" s="31" t="str">
        <f>IF(AP$8="","",'input rate-base'!AP282*input1!AP282)</f>
        <v/>
      </c>
      <c r="AQ282" s="31" t="str">
        <f>IF(AQ$8="","",'input rate-base'!AQ282*input1!AQ282)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rate-base'!D283*input1!D283)</f>
        <v>6961260</v>
      </c>
      <c r="E283" s="31">
        <f>IF(E$8="","",'input rate-base'!E283*input1!E283)</f>
        <v>12135</v>
      </c>
      <c r="F283" s="31">
        <f>IF(F$8="","",'input rate-base'!F283*input1!F283)</f>
        <v>252405</v>
      </c>
      <c r="G283" s="31">
        <f>IF(G$8="","",'input rate-base'!G283*input1!G283)</f>
        <v>598608</v>
      </c>
      <c r="H283" s="31">
        <f>IF(H$8="","",'input rate-base'!H283*input1!H283)</f>
        <v>2628</v>
      </c>
      <c r="I283" s="31">
        <f>IF(I$8="","",'input rate-base'!I283*input1!I283)</f>
        <v>900240</v>
      </c>
      <c r="J283" s="31">
        <f>IF(J$8="","",'input rate-base'!J283*input1!J283)</f>
        <v>1496</v>
      </c>
      <c r="K283" s="31">
        <f>IF(K$8="","",'input rate-base'!K283*input1!K283)</f>
        <v>3344</v>
      </c>
      <c r="L283" s="31">
        <f>IF(L$8="","",'input rate-base'!L283*input1!L283)</f>
        <v>61644</v>
      </c>
      <c r="M283" s="31">
        <f>IF(M$8="","",'input rate-base'!M283*input1!M283)</f>
        <v>72000</v>
      </c>
      <c r="N283" s="31">
        <f>IF(N$8="","",'input rate-base'!N283*input1!N283)</f>
        <v>3375</v>
      </c>
      <c r="O283" s="31">
        <f>IF(O$8="","",'input rate-base'!O283*input1!O283)</f>
        <v>9900</v>
      </c>
      <c r="P283" s="31">
        <f>IF(P$8="","",'input rate-base'!P283*input1!P283)</f>
        <v>0</v>
      </c>
      <c r="Q283" s="31">
        <f>IF(Q$8="","",'input rate-base'!Q283*input1!Q283)</f>
        <v>25000</v>
      </c>
      <c r="R283" s="31">
        <f>IF(R$8="","",'input rate-base'!R283*input1!R283)</f>
        <v>396</v>
      </c>
      <c r="S283" s="31">
        <f>IF(S$8="","",'input rate-base'!S283*input1!S283)</f>
        <v>7612</v>
      </c>
      <c r="T283" s="31">
        <f>IF(T$8="","",'input rate-base'!T283*input1!T283)</f>
        <v>220</v>
      </c>
      <c r="U283" s="31">
        <f>IF(U$8="","",'input rate-base'!U283*input1!U283)</f>
        <v>132</v>
      </c>
      <c r="V283" s="31">
        <f>IF(V$8="","",'input rate-base'!V283*input1!V283)</f>
        <v>264</v>
      </c>
      <c r="W283" s="31">
        <f>IF(W$8="","",'input rate-base'!W283*input1!W283)</f>
        <v>2025</v>
      </c>
      <c r="X283" s="31">
        <f>IF(X$8="","",'input rate-base'!X283*input1!X283)</f>
        <v>1350</v>
      </c>
      <c r="Y283" s="31">
        <f>IF(Y$8="","",'input rate-base'!Y283*input1!Y283)</f>
        <v>2025</v>
      </c>
      <c r="Z283" s="31">
        <f>IF(Z$8="","",'input rate-base'!Z283*input1!Z283)</f>
        <v>450</v>
      </c>
      <c r="AA283" s="31">
        <f>IF(AA$8="","",'input rate-base'!AA283*input1!AA283)</f>
        <v>1000</v>
      </c>
      <c r="AB283" s="31">
        <f>IF(AB$8="","",'input rate-base'!AB283*input1!AB283)</f>
        <v>0</v>
      </c>
      <c r="AC283" s="31" t="str">
        <f>IF(AC$8="","",'input rate-base'!AC283*input1!AC283)</f>
        <v/>
      </c>
      <c r="AD283" s="31" t="str">
        <f>IF(AD$8="","",'input rate-base'!AD283*input1!AD283)</f>
        <v/>
      </c>
      <c r="AE283" s="31" t="str">
        <f>IF(AE$8="","",'input rate-base'!AE283*input1!AE283)</f>
        <v/>
      </c>
      <c r="AF283" s="31" t="str">
        <f>IF(AF$8="","",'input rate-base'!AF283*input1!AF283)</f>
        <v/>
      </c>
      <c r="AG283" s="31" t="str">
        <f>IF(AG$8="","",'input rate-base'!AG283*input1!AG283)</f>
        <v/>
      </c>
      <c r="AH283" s="31" t="str">
        <f>IF(AH$8="","",'input rate-base'!AH283*input1!AH283)</f>
        <v/>
      </c>
      <c r="AI283" s="31" t="str">
        <f>IF(AI$8="","",'input rate-base'!AI283*input1!AI283)</f>
        <v/>
      </c>
      <c r="AJ283" s="31" t="str">
        <f>IF(AJ$8="","",'input rate-base'!AJ283*input1!AJ283)</f>
        <v/>
      </c>
      <c r="AK283" s="31" t="str">
        <f>IF(AK$8="","",'input rate-base'!AK283*input1!AK283)</f>
        <v/>
      </c>
      <c r="AL283" s="31" t="str">
        <f>IF(AL$8="","",'input rate-base'!AL283*input1!AL283)</f>
        <v/>
      </c>
      <c r="AM283" s="31" t="str">
        <f>IF(AM$8="","",'input rate-base'!AM283*input1!AM283)</f>
        <v/>
      </c>
      <c r="AN283" s="31" t="str">
        <f>IF(AN$8="","",'input rate-base'!AN283*input1!AN283)</f>
        <v/>
      </c>
      <c r="AO283" s="31" t="str">
        <f>IF(AO$8="","",'input rate-base'!AO283*input1!AO283)</f>
        <v/>
      </c>
      <c r="AP283" s="31" t="str">
        <f>IF(AP$8="","",'input rate-base'!AP283*input1!AP283)</f>
        <v/>
      </c>
      <c r="AQ283" s="31" t="str">
        <f>IF(AQ$8="","",'input rate-base'!AQ283*input1!AQ283)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rate-base'!D284*input1!D284)</f>
        <v>6962865</v>
      </c>
      <c r="E284" s="31">
        <f>IF(E$8="","",'input rate-base'!E284*input1!E284)</f>
        <v>12045</v>
      </c>
      <c r="F284" s="31">
        <f>IF(F$8="","",'input rate-base'!F284*input1!F284)</f>
        <v>252405</v>
      </c>
      <c r="G284" s="31">
        <f>IF(G$8="","",'input rate-base'!G284*input1!G284)</f>
        <v>598680</v>
      </c>
      <c r="H284" s="31">
        <f>IF(H$8="","",'input rate-base'!H284*input1!H284)</f>
        <v>2628</v>
      </c>
      <c r="I284" s="31">
        <f>IF(I$8="","",'input rate-base'!I284*input1!I284)</f>
        <v>900196</v>
      </c>
      <c r="J284" s="31">
        <f>IF(J$8="","",'input rate-base'!J284*input1!J284)</f>
        <v>1496</v>
      </c>
      <c r="K284" s="31">
        <f>IF(K$8="","",'input rate-base'!K284*input1!K284)</f>
        <v>3344</v>
      </c>
      <c r="L284" s="31">
        <f>IF(L$8="","",'input rate-base'!L284*input1!L284)</f>
        <v>61864</v>
      </c>
      <c r="M284" s="31">
        <f>IF(M$8="","",'input rate-base'!M284*input1!M284)</f>
        <v>72225</v>
      </c>
      <c r="N284" s="31">
        <f>IF(N$8="","",'input rate-base'!N284*input1!N284)</f>
        <v>3375</v>
      </c>
      <c r="O284" s="31">
        <f>IF(O$8="","",'input rate-base'!O284*input1!O284)</f>
        <v>9900</v>
      </c>
      <c r="P284" s="31">
        <f>IF(P$8="","",'input rate-base'!P284*input1!P284)</f>
        <v>0</v>
      </c>
      <c r="Q284" s="31">
        <f>IF(Q$8="","",'input rate-base'!Q284*input1!Q284)</f>
        <v>25000</v>
      </c>
      <c r="R284" s="31">
        <f>IF(R$8="","",'input rate-base'!R284*input1!R284)</f>
        <v>396</v>
      </c>
      <c r="S284" s="31">
        <f>IF(S$8="","",'input rate-base'!S284*input1!S284)</f>
        <v>7612</v>
      </c>
      <c r="T284" s="31">
        <f>IF(T$8="","",'input rate-base'!T284*input1!T284)</f>
        <v>220</v>
      </c>
      <c r="U284" s="31">
        <f>IF(U$8="","",'input rate-base'!U284*input1!U284)</f>
        <v>132</v>
      </c>
      <c r="V284" s="31">
        <f>IF(V$8="","",'input rate-base'!V284*input1!V284)</f>
        <v>264</v>
      </c>
      <c r="W284" s="31">
        <f>IF(W$8="","",'input rate-base'!W284*input1!W284)</f>
        <v>2025</v>
      </c>
      <c r="X284" s="31">
        <f>IF(X$8="","",'input rate-base'!X284*input1!X284)</f>
        <v>1350</v>
      </c>
      <c r="Y284" s="31">
        <f>IF(Y$8="","",'input rate-base'!Y284*input1!Y284)</f>
        <v>2025</v>
      </c>
      <c r="Z284" s="31">
        <f>IF(Z$8="","",'input rate-base'!Z284*input1!Z284)</f>
        <v>450</v>
      </c>
      <c r="AA284" s="31">
        <f>IF(AA$8="","",'input rate-base'!AA284*input1!AA284)</f>
        <v>1000</v>
      </c>
      <c r="AB284" s="31">
        <f>IF(AB$8="","",'input rate-base'!AB284*input1!AB284)</f>
        <v>0</v>
      </c>
      <c r="AC284" s="31" t="str">
        <f>IF(AC$8="","",'input rate-base'!AC284*input1!AC284)</f>
        <v/>
      </c>
      <c r="AD284" s="31" t="str">
        <f>IF(AD$8="","",'input rate-base'!AD284*input1!AD284)</f>
        <v/>
      </c>
      <c r="AE284" s="31" t="str">
        <f>IF(AE$8="","",'input rate-base'!AE284*input1!AE284)</f>
        <v/>
      </c>
      <c r="AF284" s="31" t="str">
        <f>IF(AF$8="","",'input rate-base'!AF284*input1!AF284)</f>
        <v/>
      </c>
      <c r="AG284" s="31" t="str">
        <f>IF(AG$8="","",'input rate-base'!AG284*input1!AG284)</f>
        <v/>
      </c>
      <c r="AH284" s="31" t="str">
        <f>IF(AH$8="","",'input rate-base'!AH284*input1!AH284)</f>
        <v/>
      </c>
      <c r="AI284" s="31" t="str">
        <f>IF(AI$8="","",'input rate-base'!AI284*input1!AI284)</f>
        <v/>
      </c>
      <c r="AJ284" s="31" t="str">
        <f>IF(AJ$8="","",'input rate-base'!AJ284*input1!AJ284)</f>
        <v/>
      </c>
      <c r="AK284" s="31" t="str">
        <f>IF(AK$8="","",'input rate-base'!AK284*input1!AK284)</f>
        <v/>
      </c>
      <c r="AL284" s="31" t="str">
        <f>IF(AL$8="","",'input rate-base'!AL284*input1!AL284)</f>
        <v/>
      </c>
      <c r="AM284" s="31" t="str">
        <f>IF(AM$8="","",'input rate-base'!AM284*input1!AM284)</f>
        <v/>
      </c>
      <c r="AN284" s="31" t="str">
        <f>IF(AN$8="","",'input rate-base'!AN284*input1!AN284)</f>
        <v/>
      </c>
      <c r="AO284" s="31" t="str">
        <f>IF(AO$8="","",'input rate-base'!AO284*input1!AO284)</f>
        <v/>
      </c>
      <c r="AP284" s="31" t="str">
        <f>IF(AP$8="","",'input rate-base'!AP284*input1!AP284)</f>
        <v/>
      </c>
      <c r="AQ284" s="31" t="str">
        <f>IF(AQ$8="","",'input rate-base'!AQ284*input1!AQ284)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rate-base'!D285*input1!D285)</f>
        <v>6966270</v>
      </c>
      <c r="E285" s="31">
        <f>IF(E$8="","",'input rate-base'!E285*input1!E285)</f>
        <v>11955</v>
      </c>
      <c r="F285" s="31">
        <f>IF(F$8="","",'input rate-base'!F285*input1!F285)</f>
        <v>252405</v>
      </c>
      <c r="G285" s="31">
        <f>IF(G$8="","",'input rate-base'!G285*input1!G285)</f>
        <v>598860</v>
      </c>
      <c r="H285" s="31">
        <f>IF(H$8="","",'input rate-base'!H285*input1!H285)</f>
        <v>2628</v>
      </c>
      <c r="I285" s="31">
        <f>IF(I$8="","",'input rate-base'!I285*input1!I285)</f>
        <v>900460</v>
      </c>
      <c r="J285" s="31">
        <f>IF(J$8="","",'input rate-base'!J285*input1!J285)</f>
        <v>1496</v>
      </c>
      <c r="K285" s="31">
        <f>IF(K$8="","",'input rate-base'!K285*input1!K285)</f>
        <v>3344</v>
      </c>
      <c r="L285" s="31">
        <f>IF(L$8="","",'input rate-base'!L285*input1!L285)</f>
        <v>62084</v>
      </c>
      <c r="M285" s="31">
        <f>IF(M$8="","",'input rate-base'!M285*input1!M285)</f>
        <v>72225</v>
      </c>
      <c r="N285" s="31">
        <f>IF(N$8="","",'input rate-base'!N285*input1!N285)</f>
        <v>3375</v>
      </c>
      <c r="O285" s="31">
        <f>IF(O$8="","",'input rate-base'!O285*input1!O285)</f>
        <v>9900</v>
      </c>
      <c r="P285" s="31">
        <f>IF(P$8="","",'input rate-base'!P285*input1!P285)</f>
        <v>0</v>
      </c>
      <c r="Q285" s="31">
        <f>IF(Q$8="","",'input rate-base'!Q285*input1!Q285)</f>
        <v>25000</v>
      </c>
      <c r="R285" s="31">
        <f>IF(R$8="","",'input rate-base'!R285*input1!R285)</f>
        <v>396</v>
      </c>
      <c r="S285" s="31">
        <f>IF(S$8="","",'input rate-base'!S285*input1!S285)</f>
        <v>7612</v>
      </c>
      <c r="T285" s="31">
        <f>IF(T$8="","",'input rate-base'!T285*input1!T285)</f>
        <v>220</v>
      </c>
      <c r="U285" s="31">
        <f>IF(U$8="","",'input rate-base'!U285*input1!U285)</f>
        <v>132</v>
      </c>
      <c r="V285" s="31">
        <f>IF(V$8="","",'input rate-base'!V285*input1!V285)</f>
        <v>264</v>
      </c>
      <c r="W285" s="31">
        <f>IF(W$8="","",'input rate-base'!W285*input1!W285)</f>
        <v>2025</v>
      </c>
      <c r="X285" s="31">
        <f>IF(X$8="","",'input rate-base'!X285*input1!X285)</f>
        <v>1350</v>
      </c>
      <c r="Y285" s="31">
        <f>IF(Y$8="","",'input rate-base'!Y285*input1!Y285)</f>
        <v>2025</v>
      </c>
      <c r="Z285" s="31">
        <f>IF(Z$8="","",'input rate-base'!Z285*input1!Z285)</f>
        <v>450</v>
      </c>
      <c r="AA285" s="31">
        <f>IF(AA$8="","",'input rate-base'!AA285*input1!AA285)</f>
        <v>1000</v>
      </c>
      <c r="AB285" s="31">
        <f>IF(AB$8="","",'input rate-base'!AB285*input1!AB285)</f>
        <v>0</v>
      </c>
      <c r="AC285" s="31" t="str">
        <f>IF(AC$8="","",'input rate-base'!AC285*input1!AC285)</f>
        <v/>
      </c>
      <c r="AD285" s="31" t="str">
        <f>IF(AD$8="","",'input rate-base'!AD285*input1!AD285)</f>
        <v/>
      </c>
      <c r="AE285" s="31" t="str">
        <f>IF(AE$8="","",'input rate-base'!AE285*input1!AE285)</f>
        <v/>
      </c>
      <c r="AF285" s="31" t="str">
        <f>IF(AF$8="","",'input rate-base'!AF285*input1!AF285)</f>
        <v/>
      </c>
      <c r="AG285" s="31" t="str">
        <f>IF(AG$8="","",'input rate-base'!AG285*input1!AG285)</f>
        <v/>
      </c>
      <c r="AH285" s="31" t="str">
        <f>IF(AH$8="","",'input rate-base'!AH285*input1!AH285)</f>
        <v/>
      </c>
      <c r="AI285" s="31" t="str">
        <f>IF(AI$8="","",'input rate-base'!AI285*input1!AI285)</f>
        <v/>
      </c>
      <c r="AJ285" s="31" t="str">
        <f>IF(AJ$8="","",'input rate-base'!AJ285*input1!AJ285)</f>
        <v/>
      </c>
      <c r="AK285" s="31" t="str">
        <f>IF(AK$8="","",'input rate-base'!AK285*input1!AK285)</f>
        <v/>
      </c>
      <c r="AL285" s="31" t="str">
        <f>IF(AL$8="","",'input rate-base'!AL285*input1!AL285)</f>
        <v/>
      </c>
      <c r="AM285" s="31" t="str">
        <f>IF(AM$8="","",'input rate-base'!AM285*input1!AM285)</f>
        <v/>
      </c>
      <c r="AN285" s="31" t="str">
        <f>IF(AN$8="","",'input rate-base'!AN285*input1!AN285)</f>
        <v/>
      </c>
      <c r="AO285" s="31" t="str">
        <f>IF(AO$8="","",'input rate-base'!AO285*input1!AO285)</f>
        <v/>
      </c>
      <c r="AP285" s="31" t="str">
        <f>IF(AP$8="","",'input rate-base'!AP285*input1!AP285)</f>
        <v/>
      </c>
      <c r="AQ285" s="31" t="str">
        <f>IF(AQ$8="","",'input rate-base'!AQ285*input1!AQ285)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rate-base'!D286*input1!D286)</f>
        <v>6969330</v>
      </c>
      <c r="E286" s="31">
        <f>IF(E$8="","",'input rate-base'!E286*input1!E286)</f>
        <v>11865</v>
      </c>
      <c r="F286" s="31">
        <f>IF(F$8="","",'input rate-base'!F286*input1!F286)</f>
        <v>252405</v>
      </c>
      <c r="G286" s="31">
        <f>IF(G$8="","",'input rate-base'!G286*input1!G286)</f>
        <v>599022</v>
      </c>
      <c r="H286" s="31">
        <f>IF(H$8="","",'input rate-base'!H286*input1!H286)</f>
        <v>2628</v>
      </c>
      <c r="I286" s="31">
        <f>IF(I$8="","",'input rate-base'!I286*input1!I286)</f>
        <v>900636</v>
      </c>
      <c r="J286" s="31">
        <f>IF(J$8="","",'input rate-base'!J286*input1!J286)</f>
        <v>1496</v>
      </c>
      <c r="K286" s="31">
        <f>IF(K$8="","",'input rate-base'!K286*input1!K286)</f>
        <v>3344</v>
      </c>
      <c r="L286" s="31">
        <f>IF(L$8="","",'input rate-base'!L286*input1!L286)</f>
        <v>62304</v>
      </c>
      <c r="M286" s="31">
        <f>IF(M$8="","",'input rate-base'!M286*input1!M286)</f>
        <v>72450</v>
      </c>
      <c r="N286" s="31">
        <f>IF(N$8="","",'input rate-base'!N286*input1!N286)</f>
        <v>3375</v>
      </c>
      <c r="O286" s="31">
        <f>IF(O$8="","",'input rate-base'!O286*input1!O286)</f>
        <v>9900</v>
      </c>
      <c r="P286" s="31">
        <f>IF(P$8="","",'input rate-base'!P286*input1!P286)</f>
        <v>0</v>
      </c>
      <c r="Q286" s="31">
        <f>IF(Q$8="","",'input rate-base'!Q286*input1!Q286)</f>
        <v>25000</v>
      </c>
      <c r="R286" s="31">
        <f>IF(R$8="","",'input rate-base'!R286*input1!R286)</f>
        <v>396</v>
      </c>
      <c r="S286" s="31">
        <f>IF(S$8="","",'input rate-base'!S286*input1!S286)</f>
        <v>7612</v>
      </c>
      <c r="T286" s="31">
        <f>IF(T$8="","",'input rate-base'!T286*input1!T286)</f>
        <v>220</v>
      </c>
      <c r="U286" s="31">
        <f>IF(U$8="","",'input rate-base'!U286*input1!U286)</f>
        <v>132</v>
      </c>
      <c r="V286" s="31">
        <f>IF(V$8="","",'input rate-base'!V286*input1!V286)</f>
        <v>264</v>
      </c>
      <c r="W286" s="31">
        <f>IF(W$8="","",'input rate-base'!W286*input1!W286)</f>
        <v>2025</v>
      </c>
      <c r="X286" s="31">
        <f>IF(X$8="","",'input rate-base'!X286*input1!X286)</f>
        <v>1350</v>
      </c>
      <c r="Y286" s="31">
        <f>IF(Y$8="","",'input rate-base'!Y286*input1!Y286)</f>
        <v>2025</v>
      </c>
      <c r="Z286" s="31">
        <f>IF(Z$8="","",'input rate-base'!Z286*input1!Z286)</f>
        <v>450</v>
      </c>
      <c r="AA286" s="31">
        <f>IF(AA$8="","",'input rate-base'!AA286*input1!AA286)</f>
        <v>1000</v>
      </c>
      <c r="AB286" s="31">
        <f>IF(AB$8="","",'input rate-base'!AB286*input1!AB286)</f>
        <v>0</v>
      </c>
      <c r="AC286" s="31" t="str">
        <f>IF(AC$8="","",'input rate-base'!AC286*input1!AC286)</f>
        <v/>
      </c>
      <c r="AD286" s="31" t="str">
        <f>IF(AD$8="","",'input rate-base'!AD286*input1!AD286)</f>
        <v/>
      </c>
      <c r="AE286" s="31" t="str">
        <f>IF(AE$8="","",'input rate-base'!AE286*input1!AE286)</f>
        <v/>
      </c>
      <c r="AF286" s="31" t="str">
        <f>IF(AF$8="","",'input rate-base'!AF286*input1!AF286)</f>
        <v/>
      </c>
      <c r="AG286" s="31" t="str">
        <f>IF(AG$8="","",'input rate-base'!AG286*input1!AG286)</f>
        <v/>
      </c>
      <c r="AH286" s="31" t="str">
        <f>IF(AH$8="","",'input rate-base'!AH286*input1!AH286)</f>
        <v/>
      </c>
      <c r="AI286" s="31" t="str">
        <f>IF(AI$8="","",'input rate-base'!AI286*input1!AI286)</f>
        <v/>
      </c>
      <c r="AJ286" s="31" t="str">
        <f>IF(AJ$8="","",'input rate-base'!AJ286*input1!AJ286)</f>
        <v/>
      </c>
      <c r="AK286" s="31" t="str">
        <f>IF(AK$8="","",'input rate-base'!AK286*input1!AK286)</f>
        <v/>
      </c>
      <c r="AL286" s="31" t="str">
        <f>IF(AL$8="","",'input rate-base'!AL286*input1!AL286)</f>
        <v/>
      </c>
      <c r="AM286" s="31" t="str">
        <f>IF(AM$8="","",'input rate-base'!AM286*input1!AM286)</f>
        <v/>
      </c>
      <c r="AN286" s="31" t="str">
        <f>IF(AN$8="","",'input rate-base'!AN286*input1!AN286)</f>
        <v/>
      </c>
      <c r="AO286" s="31" t="str">
        <f>IF(AO$8="","",'input rate-base'!AO286*input1!AO286)</f>
        <v/>
      </c>
      <c r="AP286" s="31" t="str">
        <f>IF(AP$8="","",'input rate-base'!AP286*input1!AP286)</f>
        <v/>
      </c>
      <c r="AQ286" s="31" t="str">
        <f>IF(AQ$8="","",'input rate-base'!AQ286*input1!AQ286)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rate-base'!D287*input1!D287)</f>
        <v>6972015</v>
      </c>
      <c r="E287" s="31">
        <f>IF(E$8="","",'input rate-base'!E287*input1!E287)</f>
        <v>11775</v>
      </c>
      <c r="F287" s="31">
        <f>IF(F$8="","",'input rate-base'!F287*input1!F287)</f>
        <v>252405</v>
      </c>
      <c r="G287" s="31">
        <f>IF(G$8="","",'input rate-base'!G287*input1!G287)</f>
        <v>599166</v>
      </c>
      <c r="H287" s="31">
        <f>IF(H$8="","",'input rate-base'!H287*input1!H287)</f>
        <v>2628</v>
      </c>
      <c r="I287" s="31">
        <f>IF(I$8="","",'input rate-base'!I287*input1!I287)</f>
        <v>900680</v>
      </c>
      <c r="J287" s="31">
        <f>IF(J$8="","",'input rate-base'!J287*input1!J287)</f>
        <v>1496</v>
      </c>
      <c r="K287" s="31">
        <f>IF(K$8="","",'input rate-base'!K287*input1!K287)</f>
        <v>3344</v>
      </c>
      <c r="L287" s="31">
        <f>IF(L$8="","",'input rate-base'!L287*input1!L287)</f>
        <v>62524</v>
      </c>
      <c r="M287" s="31">
        <f>IF(M$8="","",'input rate-base'!M287*input1!M287)</f>
        <v>72900</v>
      </c>
      <c r="N287" s="31">
        <f>IF(N$8="","",'input rate-base'!N287*input1!N287)</f>
        <v>3375</v>
      </c>
      <c r="O287" s="31">
        <f>IF(O$8="","",'input rate-base'!O287*input1!O287)</f>
        <v>9900</v>
      </c>
      <c r="P287" s="31">
        <f>IF(P$8="","",'input rate-base'!P287*input1!P287)</f>
        <v>0</v>
      </c>
      <c r="Q287" s="31">
        <f>IF(Q$8="","",'input rate-base'!Q287*input1!Q287)</f>
        <v>25000</v>
      </c>
      <c r="R287" s="31">
        <f>IF(R$8="","",'input rate-base'!R287*input1!R287)</f>
        <v>396</v>
      </c>
      <c r="S287" s="31">
        <f>IF(S$8="","",'input rate-base'!S287*input1!S287)</f>
        <v>7612</v>
      </c>
      <c r="T287" s="31">
        <f>IF(T$8="","",'input rate-base'!T287*input1!T287)</f>
        <v>220</v>
      </c>
      <c r="U287" s="31">
        <f>IF(U$8="","",'input rate-base'!U287*input1!U287)</f>
        <v>132</v>
      </c>
      <c r="V287" s="31">
        <f>IF(V$8="","",'input rate-base'!V287*input1!V287)</f>
        <v>264</v>
      </c>
      <c r="W287" s="31">
        <f>IF(W$8="","",'input rate-base'!W287*input1!W287)</f>
        <v>2025</v>
      </c>
      <c r="X287" s="31">
        <f>IF(X$8="","",'input rate-base'!X287*input1!X287)</f>
        <v>1350</v>
      </c>
      <c r="Y287" s="31">
        <f>IF(Y$8="","",'input rate-base'!Y287*input1!Y287)</f>
        <v>2025</v>
      </c>
      <c r="Z287" s="31">
        <f>IF(Z$8="","",'input rate-base'!Z287*input1!Z287)</f>
        <v>450</v>
      </c>
      <c r="AA287" s="31">
        <f>IF(AA$8="","",'input rate-base'!AA287*input1!AA287)</f>
        <v>1000</v>
      </c>
      <c r="AB287" s="31">
        <f>IF(AB$8="","",'input rate-base'!AB287*input1!AB287)</f>
        <v>0</v>
      </c>
      <c r="AC287" s="31" t="str">
        <f>IF(AC$8="","",'input rate-base'!AC287*input1!AC287)</f>
        <v/>
      </c>
      <c r="AD287" s="31" t="str">
        <f>IF(AD$8="","",'input rate-base'!AD287*input1!AD287)</f>
        <v/>
      </c>
      <c r="AE287" s="31" t="str">
        <f>IF(AE$8="","",'input rate-base'!AE287*input1!AE287)</f>
        <v/>
      </c>
      <c r="AF287" s="31" t="str">
        <f>IF(AF$8="","",'input rate-base'!AF287*input1!AF287)</f>
        <v/>
      </c>
      <c r="AG287" s="31" t="str">
        <f>IF(AG$8="","",'input rate-base'!AG287*input1!AG287)</f>
        <v/>
      </c>
      <c r="AH287" s="31" t="str">
        <f>IF(AH$8="","",'input rate-base'!AH287*input1!AH287)</f>
        <v/>
      </c>
      <c r="AI287" s="31" t="str">
        <f>IF(AI$8="","",'input rate-base'!AI287*input1!AI287)</f>
        <v/>
      </c>
      <c r="AJ287" s="31" t="str">
        <f>IF(AJ$8="","",'input rate-base'!AJ287*input1!AJ287)</f>
        <v/>
      </c>
      <c r="AK287" s="31" t="str">
        <f>IF(AK$8="","",'input rate-base'!AK287*input1!AK287)</f>
        <v/>
      </c>
      <c r="AL287" s="31" t="str">
        <f>IF(AL$8="","",'input rate-base'!AL287*input1!AL287)</f>
        <v/>
      </c>
      <c r="AM287" s="31" t="str">
        <f>IF(AM$8="","",'input rate-base'!AM287*input1!AM287)</f>
        <v/>
      </c>
      <c r="AN287" s="31" t="str">
        <f>IF(AN$8="","",'input rate-base'!AN287*input1!AN287)</f>
        <v/>
      </c>
      <c r="AO287" s="31" t="str">
        <f>IF(AO$8="","",'input rate-base'!AO287*input1!AO287)</f>
        <v/>
      </c>
      <c r="AP287" s="31" t="str">
        <f>IF(AP$8="","",'input rate-base'!AP287*input1!AP287)</f>
        <v/>
      </c>
      <c r="AQ287" s="31" t="str">
        <f>IF(AQ$8="","",'input rate-base'!AQ287*input1!AQ287)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rate-base'!D288*input1!D288)</f>
        <v>6974685</v>
      </c>
      <c r="E288" s="31">
        <f>IF(E$8="","",'input rate-base'!E288*input1!E288)</f>
        <v>11685</v>
      </c>
      <c r="F288" s="31">
        <f>IF(F$8="","",'input rate-base'!F288*input1!F288)</f>
        <v>252405</v>
      </c>
      <c r="G288" s="31">
        <f>IF(G$8="","",'input rate-base'!G288*input1!G288)</f>
        <v>599292</v>
      </c>
      <c r="H288" s="31">
        <f>IF(H$8="","",'input rate-base'!H288*input1!H288)</f>
        <v>2628</v>
      </c>
      <c r="I288" s="31">
        <f>IF(I$8="","",'input rate-base'!I288*input1!I288)</f>
        <v>900900</v>
      </c>
      <c r="J288" s="31">
        <f>IF(J$8="","",'input rate-base'!J288*input1!J288)</f>
        <v>1496</v>
      </c>
      <c r="K288" s="31">
        <f>IF(K$8="","",'input rate-base'!K288*input1!K288)</f>
        <v>3344</v>
      </c>
      <c r="L288" s="31">
        <f>IF(L$8="","",'input rate-base'!L288*input1!L288)</f>
        <v>62700</v>
      </c>
      <c r="M288" s="31">
        <f>IF(M$8="","",'input rate-base'!M288*input1!M288)</f>
        <v>73125</v>
      </c>
      <c r="N288" s="31">
        <f>IF(N$8="","",'input rate-base'!N288*input1!N288)</f>
        <v>3375</v>
      </c>
      <c r="O288" s="31">
        <f>IF(O$8="","",'input rate-base'!O288*input1!O288)</f>
        <v>9900</v>
      </c>
      <c r="P288" s="31">
        <f>IF(P$8="","",'input rate-base'!P288*input1!P288)</f>
        <v>0</v>
      </c>
      <c r="Q288" s="31">
        <f>IF(Q$8="","",'input rate-base'!Q288*input1!Q288)</f>
        <v>25000</v>
      </c>
      <c r="R288" s="31">
        <f>IF(R$8="","",'input rate-base'!R288*input1!R288)</f>
        <v>396</v>
      </c>
      <c r="S288" s="31">
        <f>IF(S$8="","",'input rate-base'!S288*input1!S288)</f>
        <v>7612</v>
      </c>
      <c r="T288" s="31">
        <f>IF(T$8="","",'input rate-base'!T288*input1!T288)</f>
        <v>220</v>
      </c>
      <c r="U288" s="31">
        <f>IF(U$8="","",'input rate-base'!U288*input1!U288)</f>
        <v>132</v>
      </c>
      <c r="V288" s="31">
        <f>IF(V$8="","",'input rate-base'!V288*input1!V288)</f>
        <v>264</v>
      </c>
      <c r="W288" s="31">
        <f>IF(W$8="","",'input rate-base'!W288*input1!W288)</f>
        <v>2025</v>
      </c>
      <c r="X288" s="31">
        <f>IF(X$8="","",'input rate-base'!X288*input1!X288)</f>
        <v>1350</v>
      </c>
      <c r="Y288" s="31">
        <f>IF(Y$8="","",'input rate-base'!Y288*input1!Y288)</f>
        <v>2025</v>
      </c>
      <c r="Z288" s="31">
        <f>IF(Z$8="","",'input rate-base'!Z288*input1!Z288)</f>
        <v>450</v>
      </c>
      <c r="AA288" s="31">
        <f>IF(AA$8="","",'input rate-base'!AA288*input1!AA288)</f>
        <v>1000</v>
      </c>
      <c r="AB288" s="31">
        <f>IF(AB$8="","",'input rate-base'!AB288*input1!AB288)</f>
        <v>0</v>
      </c>
      <c r="AC288" s="31" t="str">
        <f>IF(AC$8="","",'input rate-base'!AC288*input1!AC288)</f>
        <v/>
      </c>
      <c r="AD288" s="31" t="str">
        <f>IF(AD$8="","",'input rate-base'!AD288*input1!AD288)</f>
        <v/>
      </c>
      <c r="AE288" s="31" t="str">
        <f>IF(AE$8="","",'input rate-base'!AE288*input1!AE288)</f>
        <v/>
      </c>
      <c r="AF288" s="31" t="str">
        <f>IF(AF$8="","",'input rate-base'!AF288*input1!AF288)</f>
        <v/>
      </c>
      <c r="AG288" s="31" t="str">
        <f>IF(AG$8="","",'input rate-base'!AG288*input1!AG288)</f>
        <v/>
      </c>
      <c r="AH288" s="31" t="str">
        <f>IF(AH$8="","",'input rate-base'!AH288*input1!AH288)</f>
        <v/>
      </c>
      <c r="AI288" s="31" t="str">
        <f>IF(AI$8="","",'input rate-base'!AI288*input1!AI288)</f>
        <v/>
      </c>
      <c r="AJ288" s="31" t="str">
        <f>IF(AJ$8="","",'input rate-base'!AJ288*input1!AJ288)</f>
        <v/>
      </c>
      <c r="AK288" s="31" t="str">
        <f>IF(AK$8="","",'input rate-base'!AK288*input1!AK288)</f>
        <v/>
      </c>
      <c r="AL288" s="31" t="str">
        <f>IF(AL$8="","",'input rate-base'!AL288*input1!AL288)</f>
        <v/>
      </c>
      <c r="AM288" s="31" t="str">
        <f>IF(AM$8="","",'input rate-base'!AM288*input1!AM288)</f>
        <v/>
      </c>
      <c r="AN288" s="31" t="str">
        <f>IF(AN$8="","",'input rate-base'!AN288*input1!AN288)</f>
        <v/>
      </c>
      <c r="AO288" s="31" t="str">
        <f>IF(AO$8="","",'input rate-base'!AO288*input1!AO288)</f>
        <v/>
      </c>
      <c r="AP288" s="31" t="str">
        <f>IF(AP$8="","",'input rate-base'!AP288*input1!AP288)</f>
        <v/>
      </c>
      <c r="AQ288" s="31" t="str">
        <f>IF(AQ$8="","",'input rate-base'!AQ288*input1!AQ288)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rate-base'!D289*input1!D289)</f>
        <v>6977370</v>
      </c>
      <c r="E289" s="31">
        <f>IF(E$8="","",'input rate-base'!E289*input1!E289)</f>
        <v>11595</v>
      </c>
      <c r="F289" s="31">
        <f>IF(F$8="","",'input rate-base'!F289*input1!F289)</f>
        <v>252405</v>
      </c>
      <c r="G289" s="31">
        <f>IF(G$8="","",'input rate-base'!G289*input1!G289)</f>
        <v>599436</v>
      </c>
      <c r="H289" s="31">
        <f>IF(H$8="","",'input rate-base'!H289*input1!H289)</f>
        <v>2628</v>
      </c>
      <c r="I289" s="31">
        <f>IF(I$8="","",'input rate-base'!I289*input1!I289)</f>
        <v>901032</v>
      </c>
      <c r="J289" s="31">
        <f>IF(J$8="","",'input rate-base'!J289*input1!J289)</f>
        <v>1496</v>
      </c>
      <c r="K289" s="31">
        <f>IF(K$8="","",'input rate-base'!K289*input1!K289)</f>
        <v>3344</v>
      </c>
      <c r="L289" s="31">
        <f>IF(L$8="","",'input rate-base'!L289*input1!L289)</f>
        <v>62920</v>
      </c>
      <c r="M289" s="31">
        <f>IF(M$8="","",'input rate-base'!M289*input1!M289)</f>
        <v>73125</v>
      </c>
      <c r="N289" s="31">
        <f>IF(N$8="","",'input rate-base'!N289*input1!N289)</f>
        <v>3375</v>
      </c>
      <c r="O289" s="31">
        <f>IF(O$8="","",'input rate-base'!O289*input1!O289)</f>
        <v>9900</v>
      </c>
      <c r="P289" s="31">
        <f>IF(P$8="","",'input rate-base'!P289*input1!P289)</f>
        <v>0</v>
      </c>
      <c r="Q289" s="31">
        <f>IF(Q$8="","",'input rate-base'!Q289*input1!Q289)</f>
        <v>25000</v>
      </c>
      <c r="R289" s="31">
        <f>IF(R$8="","",'input rate-base'!R289*input1!R289)</f>
        <v>396</v>
      </c>
      <c r="S289" s="31">
        <f>IF(S$8="","",'input rate-base'!S289*input1!S289)</f>
        <v>7612</v>
      </c>
      <c r="T289" s="31">
        <f>IF(T$8="","",'input rate-base'!T289*input1!T289)</f>
        <v>220</v>
      </c>
      <c r="U289" s="31">
        <f>IF(U$8="","",'input rate-base'!U289*input1!U289)</f>
        <v>132</v>
      </c>
      <c r="V289" s="31">
        <f>IF(V$8="","",'input rate-base'!V289*input1!V289)</f>
        <v>264</v>
      </c>
      <c r="W289" s="31">
        <f>IF(W$8="","",'input rate-base'!W289*input1!W289)</f>
        <v>2025</v>
      </c>
      <c r="X289" s="31">
        <f>IF(X$8="","",'input rate-base'!X289*input1!X289)</f>
        <v>1350</v>
      </c>
      <c r="Y289" s="31">
        <f>IF(Y$8="","",'input rate-base'!Y289*input1!Y289)</f>
        <v>2025</v>
      </c>
      <c r="Z289" s="31">
        <f>IF(Z$8="","",'input rate-base'!Z289*input1!Z289)</f>
        <v>450</v>
      </c>
      <c r="AA289" s="31">
        <f>IF(AA$8="","",'input rate-base'!AA289*input1!AA289)</f>
        <v>1000</v>
      </c>
      <c r="AB289" s="31">
        <f>IF(AB$8="","",'input rate-base'!AB289*input1!AB289)</f>
        <v>0</v>
      </c>
      <c r="AC289" s="31" t="str">
        <f>IF(AC$8="","",'input rate-base'!AC289*input1!AC289)</f>
        <v/>
      </c>
      <c r="AD289" s="31" t="str">
        <f>IF(AD$8="","",'input rate-base'!AD289*input1!AD289)</f>
        <v/>
      </c>
      <c r="AE289" s="31" t="str">
        <f>IF(AE$8="","",'input rate-base'!AE289*input1!AE289)</f>
        <v/>
      </c>
      <c r="AF289" s="31" t="str">
        <f>IF(AF$8="","",'input rate-base'!AF289*input1!AF289)</f>
        <v/>
      </c>
      <c r="AG289" s="31" t="str">
        <f>IF(AG$8="","",'input rate-base'!AG289*input1!AG289)</f>
        <v/>
      </c>
      <c r="AH289" s="31" t="str">
        <f>IF(AH$8="","",'input rate-base'!AH289*input1!AH289)</f>
        <v/>
      </c>
      <c r="AI289" s="31" t="str">
        <f>IF(AI$8="","",'input rate-base'!AI289*input1!AI289)</f>
        <v/>
      </c>
      <c r="AJ289" s="31" t="str">
        <f>IF(AJ$8="","",'input rate-base'!AJ289*input1!AJ289)</f>
        <v/>
      </c>
      <c r="AK289" s="31" t="str">
        <f>IF(AK$8="","",'input rate-base'!AK289*input1!AK289)</f>
        <v/>
      </c>
      <c r="AL289" s="31" t="str">
        <f>IF(AL$8="","",'input rate-base'!AL289*input1!AL289)</f>
        <v/>
      </c>
      <c r="AM289" s="31" t="str">
        <f>IF(AM$8="","",'input rate-base'!AM289*input1!AM289)</f>
        <v/>
      </c>
      <c r="AN289" s="31" t="str">
        <f>IF(AN$8="","",'input rate-base'!AN289*input1!AN289)</f>
        <v/>
      </c>
      <c r="AO289" s="31" t="str">
        <f>IF(AO$8="","",'input rate-base'!AO289*input1!AO289)</f>
        <v/>
      </c>
      <c r="AP289" s="31" t="str">
        <f>IF(AP$8="","",'input rate-base'!AP289*input1!AP289)</f>
        <v/>
      </c>
      <c r="AQ289" s="31" t="str">
        <f>IF(AQ$8="","",'input rate-base'!AQ289*input1!AQ289)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rate-base'!D290*input1!D290)</f>
        <v>6980790</v>
      </c>
      <c r="E290" s="31">
        <f>IF(E$8="","",'input rate-base'!E290*input1!E290)</f>
        <v>11505</v>
      </c>
      <c r="F290" s="31">
        <f>IF(F$8="","",'input rate-base'!F290*input1!F290)</f>
        <v>252405</v>
      </c>
      <c r="G290" s="31">
        <f>IF(G$8="","",'input rate-base'!G290*input1!G290)</f>
        <v>599634</v>
      </c>
      <c r="H290" s="31">
        <f>IF(H$8="","",'input rate-base'!H290*input1!H290)</f>
        <v>2628</v>
      </c>
      <c r="I290" s="31">
        <f>IF(I$8="","",'input rate-base'!I290*input1!I290)</f>
        <v>901296</v>
      </c>
      <c r="J290" s="31">
        <f>IF(J$8="","",'input rate-base'!J290*input1!J290)</f>
        <v>1496</v>
      </c>
      <c r="K290" s="31">
        <f>IF(K$8="","",'input rate-base'!K290*input1!K290)</f>
        <v>3300</v>
      </c>
      <c r="L290" s="31">
        <f>IF(L$8="","",'input rate-base'!L290*input1!L290)</f>
        <v>63096</v>
      </c>
      <c r="M290" s="31">
        <f>IF(M$8="","",'input rate-base'!M290*input1!M290)</f>
        <v>73800</v>
      </c>
      <c r="N290" s="31">
        <f>IF(N$8="","",'input rate-base'!N290*input1!N290)</f>
        <v>3375</v>
      </c>
      <c r="O290" s="31">
        <f>IF(O$8="","",'input rate-base'!O290*input1!O290)</f>
        <v>9900</v>
      </c>
      <c r="P290" s="31">
        <f>IF(P$8="","",'input rate-base'!P290*input1!P290)</f>
        <v>0</v>
      </c>
      <c r="Q290" s="31">
        <f>IF(Q$8="","",'input rate-base'!Q290*input1!Q290)</f>
        <v>25000</v>
      </c>
      <c r="R290" s="31">
        <f>IF(R$8="","",'input rate-base'!R290*input1!R290)</f>
        <v>396</v>
      </c>
      <c r="S290" s="31">
        <f>IF(S$8="","",'input rate-base'!S290*input1!S290)</f>
        <v>7612</v>
      </c>
      <c r="T290" s="31">
        <f>IF(T$8="","",'input rate-base'!T290*input1!T290)</f>
        <v>220</v>
      </c>
      <c r="U290" s="31">
        <f>IF(U$8="","",'input rate-base'!U290*input1!U290)</f>
        <v>132</v>
      </c>
      <c r="V290" s="31">
        <f>IF(V$8="","",'input rate-base'!V290*input1!V290)</f>
        <v>264</v>
      </c>
      <c r="W290" s="31">
        <f>IF(W$8="","",'input rate-base'!W290*input1!W290)</f>
        <v>2025</v>
      </c>
      <c r="X290" s="31">
        <f>IF(X$8="","",'input rate-base'!X290*input1!X290)</f>
        <v>1350</v>
      </c>
      <c r="Y290" s="31">
        <f>IF(Y$8="","",'input rate-base'!Y290*input1!Y290)</f>
        <v>2025</v>
      </c>
      <c r="Z290" s="31">
        <f>IF(Z$8="","",'input rate-base'!Z290*input1!Z290)</f>
        <v>450</v>
      </c>
      <c r="AA290" s="31">
        <f>IF(AA$8="","",'input rate-base'!AA290*input1!AA290)</f>
        <v>1000</v>
      </c>
      <c r="AB290" s="31">
        <f>IF(AB$8="","",'input rate-base'!AB290*input1!AB290)</f>
        <v>0</v>
      </c>
      <c r="AC290" s="31" t="str">
        <f>IF(AC$8="","",'input rate-base'!AC290*input1!AC290)</f>
        <v/>
      </c>
      <c r="AD290" s="31" t="str">
        <f>IF(AD$8="","",'input rate-base'!AD290*input1!AD290)</f>
        <v/>
      </c>
      <c r="AE290" s="31" t="str">
        <f>IF(AE$8="","",'input rate-base'!AE290*input1!AE290)</f>
        <v/>
      </c>
      <c r="AF290" s="31" t="str">
        <f>IF(AF$8="","",'input rate-base'!AF290*input1!AF290)</f>
        <v/>
      </c>
      <c r="AG290" s="31" t="str">
        <f>IF(AG$8="","",'input rate-base'!AG290*input1!AG290)</f>
        <v/>
      </c>
      <c r="AH290" s="31" t="str">
        <f>IF(AH$8="","",'input rate-base'!AH290*input1!AH290)</f>
        <v/>
      </c>
      <c r="AI290" s="31" t="str">
        <f>IF(AI$8="","",'input rate-base'!AI290*input1!AI290)</f>
        <v/>
      </c>
      <c r="AJ290" s="31" t="str">
        <f>IF(AJ$8="","",'input rate-base'!AJ290*input1!AJ290)</f>
        <v/>
      </c>
      <c r="AK290" s="31" t="str">
        <f>IF(AK$8="","",'input rate-base'!AK290*input1!AK290)</f>
        <v/>
      </c>
      <c r="AL290" s="31" t="str">
        <f>IF(AL$8="","",'input rate-base'!AL290*input1!AL290)</f>
        <v/>
      </c>
      <c r="AM290" s="31" t="str">
        <f>IF(AM$8="","",'input rate-base'!AM290*input1!AM290)</f>
        <v/>
      </c>
      <c r="AN290" s="31" t="str">
        <f>IF(AN$8="","",'input rate-base'!AN290*input1!AN290)</f>
        <v/>
      </c>
      <c r="AO290" s="31" t="str">
        <f>IF(AO$8="","",'input rate-base'!AO290*input1!AO290)</f>
        <v/>
      </c>
      <c r="AP290" s="31" t="str">
        <f>IF(AP$8="","",'input rate-base'!AP290*input1!AP290)</f>
        <v/>
      </c>
      <c r="AQ290" s="31" t="str">
        <f>IF(AQ$8="","",'input rate-base'!AQ290*input1!AQ290)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rate-base'!D291*input1!D291)</f>
        <v>6983325</v>
      </c>
      <c r="E291" s="31">
        <f>IF(E$8="","",'input rate-base'!E291*input1!E291)</f>
        <v>11415</v>
      </c>
      <c r="F291" s="31">
        <f>IF(F$8="","",'input rate-base'!F291*input1!F291)</f>
        <v>252405</v>
      </c>
      <c r="G291" s="31">
        <f>IF(G$8="","",'input rate-base'!G291*input1!G291)</f>
        <v>599760</v>
      </c>
      <c r="H291" s="31">
        <f>IF(H$8="","",'input rate-base'!H291*input1!H291)</f>
        <v>2628</v>
      </c>
      <c r="I291" s="31">
        <f>IF(I$8="","",'input rate-base'!I291*input1!I291)</f>
        <v>901340</v>
      </c>
      <c r="J291" s="31">
        <f>IF(J$8="","",'input rate-base'!J291*input1!J291)</f>
        <v>1496</v>
      </c>
      <c r="K291" s="31">
        <f>IF(K$8="","",'input rate-base'!K291*input1!K291)</f>
        <v>3300</v>
      </c>
      <c r="L291" s="31">
        <f>IF(L$8="","",'input rate-base'!L291*input1!L291)</f>
        <v>63360</v>
      </c>
      <c r="M291" s="31">
        <f>IF(M$8="","",'input rate-base'!M291*input1!M291)</f>
        <v>73800</v>
      </c>
      <c r="N291" s="31">
        <f>IF(N$8="","",'input rate-base'!N291*input1!N291)</f>
        <v>3375</v>
      </c>
      <c r="O291" s="31">
        <f>IF(O$8="","",'input rate-base'!O291*input1!O291)</f>
        <v>9900</v>
      </c>
      <c r="P291" s="31">
        <f>IF(P$8="","",'input rate-base'!P291*input1!P291)</f>
        <v>0</v>
      </c>
      <c r="Q291" s="31">
        <f>IF(Q$8="","",'input rate-base'!Q291*input1!Q291)</f>
        <v>25000</v>
      </c>
      <c r="R291" s="31">
        <f>IF(R$8="","",'input rate-base'!R291*input1!R291)</f>
        <v>396</v>
      </c>
      <c r="S291" s="31">
        <f>IF(S$8="","",'input rate-base'!S291*input1!S291)</f>
        <v>7656</v>
      </c>
      <c r="T291" s="31">
        <f>IF(T$8="","",'input rate-base'!T291*input1!T291)</f>
        <v>220</v>
      </c>
      <c r="U291" s="31">
        <f>IF(U$8="","",'input rate-base'!U291*input1!U291)</f>
        <v>132</v>
      </c>
      <c r="V291" s="31">
        <f>IF(V$8="","",'input rate-base'!V291*input1!V291)</f>
        <v>264</v>
      </c>
      <c r="W291" s="31">
        <f>IF(W$8="","",'input rate-base'!W291*input1!W291)</f>
        <v>2025</v>
      </c>
      <c r="X291" s="31">
        <f>IF(X$8="","",'input rate-base'!X291*input1!X291)</f>
        <v>1350</v>
      </c>
      <c r="Y291" s="31">
        <f>IF(Y$8="","",'input rate-base'!Y291*input1!Y291)</f>
        <v>2025</v>
      </c>
      <c r="Z291" s="31">
        <f>IF(Z$8="","",'input rate-base'!Z291*input1!Z291)</f>
        <v>450</v>
      </c>
      <c r="AA291" s="31">
        <f>IF(AA$8="","",'input rate-base'!AA291*input1!AA291)</f>
        <v>1000</v>
      </c>
      <c r="AB291" s="31">
        <f>IF(AB$8="","",'input rate-base'!AB291*input1!AB291)</f>
        <v>0</v>
      </c>
      <c r="AC291" s="31" t="str">
        <f>IF(AC$8="","",'input rate-base'!AC291*input1!AC291)</f>
        <v/>
      </c>
      <c r="AD291" s="31" t="str">
        <f>IF(AD$8="","",'input rate-base'!AD291*input1!AD291)</f>
        <v/>
      </c>
      <c r="AE291" s="31" t="str">
        <f>IF(AE$8="","",'input rate-base'!AE291*input1!AE291)</f>
        <v/>
      </c>
      <c r="AF291" s="31" t="str">
        <f>IF(AF$8="","",'input rate-base'!AF291*input1!AF291)</f>
        <v/>
      </c>
      <c r="AG291" s="31" t="str">
        <f>IF(AG$8="","",'input rate-base'!AG291*input1!AG291)</f>
        <v/>
      </c>
      <c r="AH291" s="31" t="str">
        <f>IF(AH$8="","",'input rate-base'!AH291*input1!AH291)</f>
        <v/>
      </c>
      <c r="AI291" s="31" t="str">
        <f>IF(AI$8="","",'input rate-base'!AI291*input1!AI291)</f>
        <v/>
      </c>
      <c r="AJ291" s="31" t="str">
        <f>IF(AJ$8="","",'input rate-base'!AJ291*input1!AJ291)</f>
        <v/>
      </c>
      <c r="AK291" s="31" t="str">
        <f>IF(AK$8="","",'input rate-base'!AK291*input1!AK291)</f>
        <v/>
      </c>
      <c r="AL291" s="31" t="str">
        <f>IF(AL$8="","",'input rate-base'!AL291*input1!AL291)</f>
        <v/>
      </c>
      <c r="AM291" s="31" t="str">
        <f>IF(AM$8="","",'input rate-base'!AM291*input1!AM291)</f>
        <v/>
      </c>
      <c r="AN291" s="31" t="str">
        <f>IF(AN$8="","",'input rate-base'!AN291*input1!AN291)</f>
        <v/>
      </c>
      <c r="AO291" s="31" t="str">
        <f>IF(AO$8="","",'input rate-base'!AO291*input1!AO291)</f>
        <v/>
      </c>
      <c r="AP291" s="31" t="str">
        <f>IF(AP$8="","",'input rate-base'!AP291*input1!AP291)</f>
        <v/>
      </c>
      <c r="AQ291" s="31" t="str">
        <f>IF(AQ$8="","",'input rate-base'!AQ291*input1!AQ291)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rate-base'!D292*input1!D292)</f>
        <v>6985320</v>
      </c>
      <c r="E292" s="31">
        <f>IF(E$8="","",'input rate-base'!E292*input1!E292)</f>
        <v>11325</v>
      </c>
      <c r="F292" s="31">
        <f>IF(F$8="","",'input rate-base'!F292*input1!F292)</f>
        <v>252405</v>
      </c>
      <c r="G292" s="31">
        <f>IF(G$8="","",'input rate-base'!G292*input1!G292)</f>
        <v>599850</v>
      </c>
      <c r="H292" s="31">
        <f>IF(H$8="","",'input rate-base'!H292*input1!H292)</f>
        <v>2628</v>
      </c>
      <c r="I292" s="31">
        <f>IF(I$8="","",'input rate-base'!I292*input1!I292)</f>
        <v>901428</v>
      </c>
      <c r="J292" s="31">
        <f>IF(J$8="","",'input rate-base'!J292*input1!J292)</f>
        <v>1496</v>
      </c>
      <c r="K292" s="31">
        <f>IF(K$8="","",'input rate-base'!K292*input1!K292)</f>
        <v>3300</v>
      </c>
      <c r="L292" s="31">
        <f>IF(L$8="","",'input rate-base'!L292*input1!L292)</f>
        <v>63580</v>
      </c>
      <c r="M292" s="31">
        <f>IF(M$8="","",'input rate-base'!M292*input1!M292)</f>
        <v>73800</v>
      </c>
      <c r="N292" s="31">
        <f>IF(N$8="","",'input rate-base'!N292*input1!N292)</f>
        <v>3375</v>
      </c>
      <c r="O292" s="31">
        <f>IF(O$8="","",'input rate-base'!O292*input1!O292)</f>
        <v>9900</v>
      </c>
      <c r="P292" s="31">
        <f>IF(P$8="","",'input rate-base'!P292*input1!P292)</f>
        <v>0</v>
      </c>
      <c r="Q292" s="31">
        <f>IF(Q$8="","",'input rate-base'!Q292*input1!Q292)</f>
        <v>25000</v>
      </c>
      <c r="R292" s="31">
        <f>IF(R$8="","",'input rate-base'!R292*input1!R292)</f>
        <v>396</v>
      </c>
      <c r="S292" s="31">
        <f>IF(S$8="","",'input rate-base'!S292*input1!S292)</f>
        <v>7656</v>
      </c>
      <c r="T292" s="31">
        <f>IF(T$8="","",'input rate-base'!T292*input1!T292)</f>
        <v>220</v>
      </c>
      <c r="U292" s="31">
        <f>IF(U$8="","",'input rate-base'!U292*input1!U292)</f>
        <v>132</v>
      </c>
      <c r="V292" s="31">
        <f>IF(V$8="","",'input rate-base'!V292*input1!V292)</f>
        <v>264</v>
      </c>
      <c r="W292" s="31">
        <f>IF(W$8="","",'input rate-base'!W292*input1!W292)</f>
        <v>2025</v>
      </c>
      <c r="X292" s="31">
        <f>IF(X$8="","",'input rate-base'!X292*input1!X292)</f>
        <v>1350</v>
      </c>
      <c r="Y292" s="31">
        <f>IF(Y$8="","",'input rate-base'!Y292*input1!Y292)</f>
        <v>2025</v>
      </c>
      <c r="Z292" s="31">
        <f>IF(Z$8="","",'input rate-base'!Z292*input1!Z292)</f>
        <v>450</v>
      </c>
      <c r="AA292" s="31">
        <f>IF(AA$8="","",'input rate-base'!AA292*input1!AA292)</f>
        <v>1000</v>
      </c>
      <c r="AB292" s="31">
        <f>IF(AB$8="","",'input rate-base'!AB292*input1!AB292)</f>
        <v>0</v>
      </c>
      <c r="AC292" s="31" t="str">
        <f>IF(AC$8="","",'input rate-base'!AC292*input1!AC292)</f>
        <v/>
      </c>
      <c r="AD292" s="31" t="str">
        <f>IF(AD$8="","",'input rate-base'!AD292*input1!AD292)</f>
        <v/>
      </c>
      <c r="AE292" s="31" t="str">
        <f>IF(AE$8="","",'input rate-base'!AE292*input1!AE292)</f>
        <v/>
      </c>
      <c r="AF292" s="31" t="str">
        <f>IF(AF$8="","",'input rate-base'!AF292*input1!AF292)</f>
        <v/>
      </c>
      <c r="AG292" s="31" t="str">
        <f>IF(AG$8="","",'input rate-base'!AG292*input1!AG292)</f>
        <v/>
      </c>
      <c r="AH292" s="31" t="str">
        <f>IF(AH$8="","",'input rate-base'!AH292*input1!AH292)</f>
        <v/>
      </c>
      <c r="AI292" s="31" t="str">
        <f>IF(AI$8="","",'input rate-base'!AI292*input1!AI292)</f>
        <v/>
      </c>
      <c r="AJ292" s="31" t="str">
        <f>IF(AJ$8="","",'input rate-base'!AJ292*input1!AJ292)</f>
        <v/>
      </c>
      <c r="AK292" s="31" t="str">
        <f>IF(AK$8="","",'input rate-base'!AK292*input1!AK292)</f>
        <v/>
      </c>
      <c r="AL292" s="31" t="str">
        <f>IF(AL$8="","",'input rate-base'!AL292*input1!AL292)</f>
        <v/>
      </c>
      <c r="AM292" s="31" t="str">
        <f>IF(AM$8="","",'input rate-base'!AM292*input1!AM292)</f>
        <v/>
      </c>
      <c r="AN292" s="31" t="str">
        <f>IF(AN$8="","",'input rate-base'!AN292*input1!AN292)</f>
        <v/>
      </c>
      <c r="AO292" s="31" t="str">
        <f>IF(AO$8="","",'input rate-base'!AO292*input1!AO292)</f>
        <v/>
      </c>
      <c r="AP292" s="31" t="str">
        <f>IF(AP$8="","",'input rate-base'!AP292*input1!AP292)</f>
        <v/>
      </c>
      <c r="AQ292" s="31" t="str">
        <f>IF(AQ$8="","",'input rate-base'!AQ292*input1!AQ292)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rate-base'!D293*input1!D293)</f>
        <v>6985455</v>
      </c>
      <c r="E293" s="31">
        <f>IF(E$8="","",'input rate-base'!E293*input1!E293)</f>
        <v>11235</v>
      </c>
      <c r="F293" s="31">
        <f>IF(F$8="","",'input rate-base'!F293*input1!F293)</f>
        <v>252405</v>
      </c>
      <c r="G293" s="31">
        <f>IF(G$8="","",'input rate-base'!G293*input1!G293)</f>
        <v>599850</v>
      </c>
      <c r="H293" s="31">
        <f>IF(H$8="","",'input rate-base'!H293*input1!H293)</f>
        <v>2628</v>
      </c>
      <c r="I293" s="31">
        <f>IF(I$8="","",'input rate-base'!I293*input1!I293)</f>
        <v>901208</v>
      </c>
      <c r="J293" s="31">
        <f>IF(J$8="","",'input rate-base'!J293*input1!J293)</f>
        <v>1496</v>
      </c>
      <c r="K293" s="31">
        <f>IF(K$8="","",'input rate-base'!K293*input1!K293)</f>
        <v>3300</v>
      </c>
      <c r="L293" s="31">
        <f>IF(L$8="","",'input rate-base'!L293*input1!L293)</f>
        <v>63712</v>
      </c>
      <c r="M293" s="31">
        <f>IF(M$8="","",'input rate-base'!M293*input1!M293)</f>
        <v>74250</v>
      </c>
      <c r="N293" s="31">
        <f>IF(N$8="","",'input rate-base'!N293*input1!N293)</f>
        <v>3375</v>
      </c>
      <c r="O293" s="31">
        <f>IF(O$8="","",'input rate-base'!O293*input1!O293)</f>
        <v>9900</v>
      </c>
      <c r="P293" s="31">
        <f>IF(P$8="","",'input rate-base'!P293*input1!P293)</f>
        <v>0</v>
      </c>
      <c r="Q293" s="31">
        <f>IF(Q$8="","",'input rate-base'!Q293*input1!Q293)</f>
        <v>25000</v>
      </c>
      <c r="R293" s="31">
        <f>IF(R$8="","",'input rate-base'!R293*input1!R293)</f>
        <v>396</v>
      </c>
      <c r="S293" s="31">
        <f>IF(S$8="","",'input rate-base'!S293*input1!S293)</f>
        <v>7656</v>
      </c>
      <c r="T293" s="31">
        <f>IF(T$8="","",'input rate-base'!T293*input1!T293)</f>
        <v>220</v>
      </c>
      <c r="U293" s="31">
        <f>IF(U$8="","",'input rate-base'!U293*input1!U293)</f>
        <v>132</v>
      </c>
      <c r="V293" s="31">
        <f>IF(V$8="","",'input rate-base'!V293*input1!V293)</f>
        <v>264</v>
      </c>
      <c r="W293" s="31">
        <f>IF(W$8="","",'input rate-base'!W293*input1!W293)</f>
        <v>2025</v>
      </c>
      <c r="X293" s="31">
        <f>IF(X$8="","",'input rate-base'!X293*input1!X293)</f>
        <v>1350</v>
      </c>
      <c r="Y293" s="31">
        <f>IF(Y$8="","",'input rate-base'!Y293*input1!Y293)</f>
        <v>2025</v>
      </c>
      <c r="Z293" s="31">
        <f>IF(Z$8="","",'input rate-base'!Z293*input1!Z293)</f>
        <v>450</v>
      </c>
      <c r="AA293" s="31">
        <f>IF(AA$8="","",'input rate-base'!AA293*input1!AA293)</f>
        <v>1000</v>
      </c>
      <c r="AB293" s="31">
        <f>IF(AB$8="","",'input rate-base'!AB293*input1!AB293)</f>
        <v>0</v>
      </c>
      <c r="AC293" s="31" t="str">
        <f>IF(AC$8="","",'input rate-base'!AC293*input1!AC293)</f>
        <v/>
      </c>
      <c r="AD293" s="31" t="str">
        <f>IF(AD$8="","",'input rate-base'!AD293*input1!AD293)</f>
        <v/>
      </c>
      <c r="AE293" s="31" t="str">
        <f>IF(AE$8="","",'input rate-base'!AE293*input1!AE293)</f>
        <v/>
      </c>
      <c r="AF293" s="31" t="str">
        <f>IF(AF$8="","",'input rate-base'!AF293*input1!AF293)</f>
        <v/>
      </c>
      <c r="AG293" s="31" t="str">
        <f>IF(AG$8="","",'input rate-base'!AG293*input1!AG293)</f>
        <v/>
      </c>
      <c r="AH293" s="31" t="str">
        <f>IF(AH$8="","",'input rate-base'!AH293*input1!AH293)</f>
        <v/>
      </c>
      <c r="AI293" s="31" t="str">
        <f>IF(AI$8="","",'input rate-base'!AI293*input1!AI293)</f>
        <v/>
      </c>
      <c r="AJ293" s="31" t="str">
        <f>IF(AJ$8="","",'input rate-base'!AJ293*input1!AJ293)</f>
        <v/>
      </c>
      <c r="AK293" s="31" t="str">
        <f>IF(AK$8="","",'input rate-base'!AK293*input1!AK293)</f>
        <v/>
      </c>
      <c r="AL293" s="31" t="str">
        <f>IF(AL$8="","",'input rate-base'!AL293*input1!AL293)</f>
        <v/>
      </c>
      <c r="AM293" s="31" t="str">
        <f>IF(AM$8="","",'input rate-base'!AM293*input1!AM293)</f>
        <v/>
      </c>
      <c r="AN293" s="31" t="str">
        <f>IF(AN$8="","",'input rate-base'!AN293*input1!AN293)</f>
        <v/>
      </c>
      <c r="AO293" s="31" t="str">
        <f>IF(AO$8="","",'input rate-base'!AO293*input1!AO293)</f>
        <v/>
      </c>
      <c r="AP293" s="31" t="str">
        <f>IF(AP$8="","",'input rate-base'!AP293*input1!AP293)</f>
        <v/>
      </c>
      <c r="AQ293" s="31" t="str">
        <f>IF(AQ$8="","",'input rate-base'!AQ293*input1!AQ293)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rate-base'!D294*input1!D294)</f>
        <v>6985830</v>
      </c>
      <c r="E294" s="31">
        <f>IF(E$8="","",'input rate-base'!E294*input1!E294)</f>
        <v>11145</v>
      </c>
      <c r="F294" s="31">
        <f>IF(F$8="","",'input rate-base'!F294*input1!F294)</f>
        <v>252405</v>
      </c>
      <c r="G294" s="31">
        <f>IF(G$8="","",'input rate-base'!G294*input1!G294)</f>
        <v>599868</v>
      </c>
      <c r="H294" s="31">
        <f>IF(H$8="","",'input rate-base'!H294*input1!H294)</f>
        <v>2628</v>
      </c>
      <c r="I294" s="31">
        <f>IF(I$8="","",'input rate-base'!I294*input1!I294)</f>
        <v>900944</v>
      </c>
      <c r="J294" s="31">
        <f>IF(J$8="","",'input rate-base'!J294*input1!J294)</f>
        <v>1496</v>
      </c>
      <c r="K294" s="31">
        <f>IF(K$8="","",'input rate-base'!K294*input1!K294)</f>
        <v>3300</v>
      </c>
      <c r="L294" s="31">
        <f>IF(L$8="","",'input rate-base'!L294*input1!L294)</f>
        <v>63976</v>
      </c>
      <c r="M294" s="31">
        <f>IF(M$8="","",'input rate-base'!M294*input1!M294)</f>
        <v>74475</v>
      </c>
      <c r="N294" s="31">
        <f>IF(N$8="","",'input rate-base'!N294*input1!N294)</f>
        <v>3375</v>
      </c>
      <c r="O294" s="31">
        <f>IF(O$8="","",'input rate-base'!O294*input1!O294)</f>
        <v>9900</v>
      </c>
      <c r="P294" s="31">
        <f>IF(P$8="","",'input rate-base'!P294*input1!P294)</f>
        <v>0</v>
      </c>
      <c r="Q294" s="31">
        <f>IF(Q$8="","",'input rate-base'!Q294*input1!Q294)</f>
        <v>25000</v>
      </c>
      <c r="R294" s="31">
        <f>IF(R$8="","",'input rate-base'!R294*input1!R294)</f>
        <v>396</v>
      </c>
      <c r="S294" s="31">
        <f>IF(S$8="","",'input rate-base'!S294*input1!S294)</f>
        <v>7656</v>
      </c>
      <c r="T294" s="31">
        <f>IF(T$8="","",'input rate-base'!T294*input1!T294)</f>
        <v>220</v>
      </c>
      <c r="U294" s="31">
        <f>IF(U$8="","",'input rate-base'!U294*input1!U294)</f>
        <v>132</v>
      </c>
      <c r="V294" s="31">
        <f>IF(V$8="","",'input rate-base'!V294*input1!V294)</f>
        <v>264</v>
      </c>
      <c r="W294" s="31">
        <f>IF(W$8="","",'input rate-base'!W294*input1!W294)</f>
        <v>2025</v>
      </c>
      <c r="X294" s="31">
        <f>IF(X$8="","",'input rate-base'!X294*input1!X294)</f>
        <v>1350</v>
      </c>
      <c r="Y294" s="31">
        <f>IF(Y$8="","",'input rate-base'!Y294*input1!Y294)</f>
        <v>2025</v>
      </c>
      <c r="Z294" s="31">
        <f>IF(Z$8="","",'input rate-base'!Z294*input1!Z294)</f>
        <v>450</v>
      </c>
      <c r="AA294" s="31">
        <f>IF(AA$8="","",'input rate-base'!AA294*input1!AA294)</f>
        <v>1000</v>
      </c>
      <c r="AB294" s="31">
        <f>IF(AB$8="","",'input rate-base'!AB294*input1!AB294)</f>
        <v>0</v>
      </c>
      <c r="AC294" s="31" t="str">
        <f>IF(AC$8="","",'input rate-base'!AC294*input1!AC294)</f>
        <v/>
      </c>
      <c r="AD294" s="31" t="str">
        <f>IF(AD$8="","",'input rate-base'!AD294*input1!AD294)</f>
        <v/>
      </c>
      <c r="AE294" s="31" t="str">
        <f>IF(AE$8="","",'input rate-base'!AE294*input1!AE294)</f>
        <v/>
      </c>
      <c r="AF294" s="31" t="str">
        <f>IF(AF$8="","",'input rate-base'!AF294*input1!AF294)</f>
        <v/>
      </c>
      <c r="AG294" s="31" t="str">
        <f>IF(AG$8="","",'input rate-base'!AG294*input1!AG294)</f>
        <v/>
      </c>
      <c r="AH294" s="31" t="str">
        <f>IF(AH$8="","",'input rate-base'!AH294*input1!AH294)</f>
        <v/>
      </c>
      <c r="AI294" s="31" t="str">
        <f>IF(AI$8="","",'input rate-base'!AI294*input1!AI294)</f>
        <v/>
      </c>
      <c r="AJ294" s="31" t="str">
        <f>IF(AJ$8="","",'input rate-base'!AJ294*input1!AJ294)</f>
        <v/>
      </c>
      <c r="AK294" s="31" t="str">
        <f>IF(AK$8="","",'input rate-base'!AK294*input1!AK294)</f>
        <v/>
      </c>
      <c r="AL294" s="31" t="str">
        <f>IF(AL$8="","",'input rate-base'!AL294*input1!AL294)</f>
        <v/>
      </c>
      <c r="AM294" s="31" t="str">
        <f>IF(AM$8="","",'input rate-base'!AM294*input1!AM294)</f>
        <v/>
      </c>
      <c r="AN294" s="31" t="str">
        <f>IF(AN$8="","",'input rate-base'!AN294*input1!AN294)</f>
        <v/>
      </c>
      <c r="AO294" s="31" t="str">
        <f>IF(AO$8="","",'input rate-base'!AO294*input1!AO294)</f>
        <v/>
      </c>
      <c r="AP294" s="31" t="str">
        <f>IF(AP$8="","",'input rate-base'!AP294*input1!AP294)</f>
        <v/>
      </c>
      <c r="AQ294" s="31" t="str">
        <f>IF(AQ$8="","",'input rate-base'!AQ294*input1!AQ294)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rate-base'!D295*input1!D295)</f>
        <v>6986805</v>
      </c>
      <c r="E295" s="31">
        <f>IF(E$8="","",'input rate-base'!E295*input1!E295)</f>
        <v>11055</v>
      </c>
      <c r="F295" s="31">
        <f>IF(F$8="","",'input rate-base'!F295*input1!F295)</f>
        <v>252405</v>
      </c>
      <c r="G295" s="31">
        <f>IF(G$8="","",'input rate-base'!G295*input1!G295)</f>
        <v>599922</v>
      </c>
      <c r="H295" s="31">
        <f>IF(H$8="","",'input rate-base'!H295*input1!H295)</f>
        <v>2628</v>
      </c>
      <c r="I295" s="31">
        <f>IF(I$8="","",'input rate-base'!I295*input1!I295)</f>
        <v>900856</v>
      </c>
      <c r="J295" s="31">
        <f>IF(J$8="","",'input rate-base'!J295*input1!J295)</f>
        <v>1496</v>
      </c>
      <c r="K295" s="31">
        <f>IF(K$8="","",'input rate-base'!K295*input1!K295)</f>
        <v>3300</v>
      </c>
      <c r="L295" s="31">
        <f>IF(L$8="","",'input rate-base'!L295*input1!L295)</f>
        <v>64152</v>
      </c>
      <c r="M295" s="31">
        <f>IF(M$8="","",'input rate-base'!M295*input1!M295)</f>
        <v>74700</v>
      </c>
      <c r="N295" s="31">
        <f>IF(N$8="","",'input rate-base'!N295*input1!N295)</f>
        <v>3375</v>
      </c>
      <c r="O295" s="31">
        <f>IF(O$8="","",'input rate-base'!O295*input1!O295)</f>
        <v>9900</v>
      </c>
      <c r="P295" s="31">
        <f>IF(P$8="","",'input rate-base'!P295*input1!P295)</f>
        <v>0</v>
      </c>
      <c r="Q295" s="31">
        <f>IF(Q$8="","",'input rate-base'!Q295*input1!Q295)</f>
        <v>25000</v>
      </c>
      <c r="R295" s="31">
        <f>IF(R$8="","",'input rate-base'!R295*input1!R295)</f>
        <v>396</v>
      </c>
      <c r="S295" s="31">
        <f>IF(S$8="","",'input rate-base'!S295*input1!S295)</f>
        <v>7656</v>
      </c>
      <c r="T295" s="31">
        <f>IF(T$8="","",'input rate-base'!T295*input1!T295)</f>
        <v>220</v>
      </c>
      <c r="U295" s="31">
        <f>IF(U$8="","",'input rate-base'!U295*input1!U295)</f>
        <v>132</v>
      </c>
      <c r="V295" s="31">
        <f>IF(V$8="","",'input rate-base'!V295*input1!V295)</f>
        <v>264</v>
      </c>
      <c r="W295" s="31">
        <f>IF(W$8="","",'input rate-base'!W295*input1!W295)</f>
        <v>2025</v>
      </c>
      <c r="X295" s="31">
        <f>IF(X$8="","",'input rate-base'!X295*input1!X295)</f>
        <v>1350</v>
      </c>
      <c r="Y295" s="31">
        <f>IF(Y$8="","",'input rate-base'!Y295*input1!Y295)</f>
        <v>2025</v>
      </c>
      <c r="Z295" s="31">
        <f>IF(Z$8="","",'input rate-base'!Z295*input1!Z295)</f>
        <v>450</v>
      </c>
      <c r="AA295" s="31">
        <f>IF(AA$8="","",'input rate-base'!AA295*input1!AA295)</f>
        <v>1000</v>
      </c>
      <c r="AB295" s="31">
        <f>IF(AB$8="","",'input rate-base'!AB295*input1!AB295)</f>
        <v>0</v>
      </c>
      <c r="AC295" s="31" t="str">
        <f>IF(AC$8="","",'input rate-base'!AC295*input1!AC295)</f>
        <v/>
      </c>
      <c r="AD295" s="31" t="str">
        <f>IF(AD$8="","",'input rate-base'!AD295*input1!AD295)</f>
        <v/>
      </c>
      <c r="AE295" s="31" t="str">
        <f>IF(AE$8="","",'input rate-base'!AE295*input1!AE295)</f>
        <v/>
      </c>
      <c r="AF295" s="31" t="str">
        <f>IF(AF$8="","",'input rate-base'!AF295*input1!AF295)</f>
        <v/>
      </c>
      <c r="AG295" s="31" t="str">
        <f>IF(AG$8="","",'input rate-base'!AG295*input1!AG295)</f>
        <v/>
      </c>
      <c r="AH295" s="31" t="str">
        <f>IF(AH$8="","",'input rate-base'!AH295*input1!AH295)</f>
        <v/>
      </c>
      <c r="AI295" s="31" t="str">
        <f>IF(AI$8="","",'input rate-base'!AI295*input1!AI295)</f>
        <v/>
      </c>
      <c r="AJ295" s="31" t="str">
        <f>IF(AJ$8="","",'input rate-base'!AJ295*input1!AJ295)</f>
        <v/>
      </c>
      <c r="AK295" s="31" t="str">
        <f>IF(AK$8="","",'input rate-base'!AK295*input1!AK295)</f>
        <v/>
      </c>
      <c r="AL295" s="31" t="str">
        <f>IF(AL$8="","",'input rate-base'!AL295*input1!AL295)</f>
        <v/>
      </c>
      <c r="AM295" s="31" t="str">
        <f>IF(AM$8="","",'input rate-base'!AM295*input1!AM295)</f>
        <v/>
      </c>
      <c r="AN295" s="31" t="str">
        <f>IF(AN$8="","",'input rate-base'!AN295*input1!AN295)</f>
        <v/>
      </c>
      <c r="AO295" s="31" t="str">
        <f>IF(AO$8="","",'input rate-base'!AO295*input1!AO295)</f>
        <v/>
      </c>
      <c r="AP295" s="31" t="str">
        <f>IF(AP$8="","",'input rate-base'!AP295*input1!AP295)</f>
        <v/>
      </c>
      <c r="AQ295" s="31" t="str">
        <f>IF(AQ$8="","",'input rate-base'!AQ295*input1!AQ295)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rate-base'!D296*input1!D296)</f>
        <v>6988005</v>
      </c>
      <c r="E296" s="31">
        <f>IF(E$8="","",'input rate-base'!E296*input1!E296)</f>
        <v>10965</v>
      </c>
      <c r="F296" s="31">
        <f>IF(F$8="","",'input rate-base'!F296*input1!F296)</f>
        <v>252405</v>
      </c>
      <c r="G296" s="31">
        <f>IF(G$8="","",'input rate-base'!G296*input1!G296)</f>
        <v>599976</v>
      </c>
      <c r="H296" s="31">
        <f>IF(H$8="","",'input rate-base'!H296*input1!H296)</f>
        <v>2628</v>
      </c>
      <c r="I296" s="31">
        <f>IF(I$8="","",'input rate-base'!I296*input1!I296)</f>
        <v>900724</v>
      </c>
      <c r="J296" s="31">
        <f>IF(J$8="","",'input rate-base'!J296*input1!J296)</f>
        <v>1496</v>
      </c>
      <c r="K296" s="31">
        <f>IF(K$8="","",'input rate-base'!K296*input1!K296)</f>
        <v>3300</v>
      </c>
      <c r="L296" s="31">
        <f>IF(L$8="","",'input rate-base'!L296*input1!L296)</f>
        <v>64416</v>
      </c>
      <c r="M296" s="31">
        <f>IF(M$8="","",'input rate-base'!M296*input1!M296)</f>
        <v>74700</v>
      </c>
      <c r="N296" s="31">
        <f>IF(N$8="","",'input rate-base'!N296*input1!N296)</f>
        <v>3375</v>
      </c>
      <c r="O296" s="31">
        <f>IF(O$8="","",'input rate-base'!O296*input1!O296)</f>
        <v>9900</v>
      </c>
      <c r="P296" s="31">
        <f>IF(P$8="","",'input rate-base'!P296*input1!P296)</f>
        <v>0</v>
      </c>
      <c r="Q296" s="31">
        <f>IF(Q$8="","",'input rate-base'!Q296*input1!Q296)</f>
        <v>25000</v>
      </c>
      <c r="R296" s="31">
        <f>IF(R$8="","",'input rate-base'!R296*input1!R296)</f>
        <v>396</v>
      </c>
      <c r="S296" s="31">
        <f>IF(S$8="","",'input rate-base'!S296*input1!S296)</f>
        <v>7656</v>
      </c>
      <c r="T296" s="31">
        <f>IF(T$8="","",'input rate-base'!T296*input1!T296)</f>
        <v>220</v>
      </c>
      <c r="U296" s="31">
        <f>IF(U$8="","",'input rate-base'!U296*input1!U296)</f>
        <v>132</v>
      </c>
      <c r="V296" s="31">
        <f>IF(V$8="","",'input rate-base'!V296*input1!V296)</f>
        <v>264</v>
      </c>
      <c r="W296" s="31">
        <f>IF(W$8="","",'input rate-base'!W296*input1!W296)</f>
        <v>2025</v>
      </c>
      <c r="X296" s="31">
        <f>IF(X$8="","",'input rate-base'!X296*input1!X296)</f>
        <v>1350</v>
      </c>
      <c r="Y296" s="31">
        <f>IF(Y$8="","",'input rate-base'!Y296*input1!Y296)</f>
        <v>2025</v>
      </c>
      <c r="Z296" s="31">
        <f>IF(Z$8="","",'input rate-base'!Z296*input1!Z296)</f>
        <v>450</v>
      </c>
      <c r="AA296" s="31">
        <f>IF(AA$8="","",'input rate-base'!AA296*input1!AA296)</f>
        <v>1000</v>
      </c>
      <c r="AB296" s="31">
        <f>IF(AB$8="","",'input rate-base'!AB296*input1!AB296)</f>
        <v>0</v>
      </c>
      <c r="AC296" s="31" t="str">
        <f>IF(AC$8="","",'input rate-base'!AC296*input1!AC296)</f>
        <v/>
      </c>
      <c r="AD296" s="31" t="str">
        <f>IF(AD$8="","",'input rate-base'!AD296*input1!AD296)</f>
        <v/>
      </c>
      <c r="AE296" s="31" t="str">
        <f>IF(AE$8="","",'input rate-base'!AE296*input1!AE296)</f>
        <v/>
      </c>
      <c r="AF296" s="31" t="str">
        <f>IF(AF$8="","",'input rate-base'!AF296*input1!AF296)</f>
        <v/>
      </c>
      <c r="AG296" s="31" t="str">
        <f>IF(AG$8="","",'input rate-base'!AG296*input1!AG296)</f>
        <v/>
      </c>
      <c r="AH296" s="31" t="str">
        <f>IF(AH$8="","",'input rate-base'!AH296*input1!AH296)</f>
        <v/>
      </c>
      <c r="AI296" s="31" t="str">
        <f>IF(AI$8="","",'input rate-base'!AI296*input1!AI296)</f>
        <v/>
      </c>
      <c r="AJ296" s="31" t="str">
        <f>IF(AJ$8="","",'input rate-base'!AJ296*input1!AJ296)</f>
        <v/>
      </c>
      <c r="AK296" s="31" t="str">
        <f>IF(AK$8="","",'input rate-base'!AK296*input1!AK296)</f>
        <v/>
      </c>
      <c r="AL296" s="31" t="str">
        <f>IF(AL$8="","",'input rate-base'!AL296*input1!AL296)</f>
        <v/>
      </c>
      <c r="AM296" s="31" t="str">
        <f>IF(AM$8="","",'input rate-base'!AM296*input1!AM296)</f>
        <v/>
      </c>
      <c r="AN296" s="31" t="str">
        <f>IF(AN$8="","",'input rate-base'!AN296*input1!AN296)</f>
        <v/>
      </c>
      <c r="AO296" s="31" t="str">
        <f>IF(AO$8="","",'input rate-base'!AO296*input1!AO296)</f>
        <v/>
      </c>
      <c r="AP296" s="31" t="str">
        <f>IF(AP$8="","",'input rate-base'!AP296*input1!AP296)</f>
        <v/>
      </c>
      <c r="AQ296" s="31" t="str">
        <f>IF(AQ$8="","",'input rate-base'!AQ296*input1!AQ296)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rate-base'!D297*input1!D297)</f>
        <v>6991065</v>
      </c>
      <c r="E297" s="31">
        <f>IF(E$8="","",'input rate-base'!E297*input1!E297)</f>
        <v>10890</v>
      </c>
      <c r="F297" s="31">
        <f>IF(F$8="","",'input rate-base'!F297*input1!F297)</f>
        <v>252405</v>
      </c>
      <c r="G297" s="31">
        <f>IF(G$8="","",'input rate-base'!G297*input1!G297)</f>
        <v>600138</v>
      </c>
      <c r="H297" s="31">
        <f>IF(H$8="","",'input rate-base'!H297*input1!H297)</f>
        <v>2628</v>
      </c>
      <c r="I297" s="31">
        <f>IF(I$8="","",'input rate-base'!I297*input1!I297)</f>
        <v>900812</v>
      </c>
      <c r="J297" s="31">
        <f>IF(J$8="","",'input rate-base'!J297*input1!J297)</f>
        <v>1496</v>
      </c>
      <c r="K297" s="31">
        <f>IF(K$8="","",'input rate-base'!K297*input1!K297)</f>
        <v>3300</v>
      </c>
      <c r="L297" s="31">
        <f>IF(L$8="","",'input rate-base'!L297*input1!L297)</f>
        <v>64636</v>
      </c>
      <c r="M297" s="31">
        <f>IF(M$8="","",'input rate-base'!M297*input1!M297)</f>
        <v>75150</v>
      </c>
      <c r="N297" s="31">
        <f>IF(N$8="","",'input rate-base'!N297*input1!N297)</f>
        <v>3600</v>
      </c>
      <c r="O297" s="31">
        <f>IF(O$8="","",'input rate-base'!O297*input1!O297)</f>
        <v>9900</v>
      </c>
      <c r="P297" s="31">
        <f>IF(P$8="","",'input rate-base'!P297*input1!P297)</f>
        <v>0</v>
      </c>
      <c r="Q297" s="31">
        <f>IF(Q$8="","",'input rate-base'!Q297*input1!Q297)</f>
        <v>25000</v>
      </c>
      <c r="R297" s="31">
        <f>IF(R$8="","",'input rate-base'!R297*input1!R297)</f>
        <v>396</v>
      </c>
      <c r="S297" s="31">
        <f>IF(S$8="","",'input rate-base'!S297*input1!S297)</f>
        <v>7656</v>
      </c>
      <c r="T297" s="31">
        <f>IF(T$8="","",'input rate-base'!T297*input1!T297)</f>
        <v>220</v>
      </c>
      <c r="U297" s="31">
        <f>IF(U$8="","",'input rate-base'!U297*input1!U297)</f>
        <v>132</v>
      </c>
      <c r="V297" s="31">
        <f>IF(V$8="","",'input rate-base'!V297*input1!V297)</f>
        <v>264</v>
      </c>
      <c r="W297" s="31">
        <f>IF(W$8="","",'input rate-base'!W297*input1!W297)</f>
        <v>2025</v>
      </c>
      <c r="X297" s="31">
        <f>IF(X$8="","",'input rate-base'!X297*input1!X297)</f>
        <v>1350</v>
      </c>
      <c r="Y297" s="31">
        <f>IF(Y$8="","",'input rate-base'!Y297*input1!Y297)</f>
        <v>2025</v>
      </c>
      <c r="Z297" s="31">
        <f>IF(Z$8="","",'input rate-base'!Z297*input1!Z297)</f>
        <v>450</v>
      </c>
      <c r="AA297" s="31">
        <f>IF(AA$8="","",'input rate-base'!AA297*input1!AA297)</f>
        <v>1000</v>
      </c>
      <c r="AB297" s="31">
        <f>IF(AB$8="","",'input rate-base'!AB297*input1!AB297)</f>
        <v>0</v>
      </c>
      <c r="AC297" s="31" t="str">
        <f>IF(AC$8="","",'input rate-base'!AC297*input1!AC297)</f>
        <v/>
      </c>
      <c r="AD297" s="31" t="str">
        <f>IF(AD$8="","",'input rate-base'!AD297*input1!AD297)</f>
        <v/>
      </c>
      <c r="AE297" s="31" t="str">
        <f>IF(AE$8="","",'input rate-base'!AE297*input1!AE297)</f>
        <v/>
      </c>
      <c r="AF297" s="31" t="str">
        <f>IF(AF$8="","",'input rate-base'!AF297*input1!AF297)</f>
        <v/>
      </c>
      <c r="AG297" s="31" t="str">
        <f>IF(AG$8="","",'input rate-base'!AG297*input1!AG297)</f>
        <v/>
      </c>
      <c r="AH297" s="31" t="str">
        <f>IF(AH$8="","",'input rate-base'!AH297*input1!AH297)</f>
        <v/>
      </c>
      <c r="AI297" s="31" t="str">
        <f>IF(AI$8="","",'input rate-base'!AI297*input1!AI297)</f>
        <v/>
      </c>
      <c r="AJ297" s="31" t="str">
        <f>IF(AJ$8="","",'input rate-base'!AJ297*input1!AJ297)</f>
        <v/>
      </c>
      <c r="AK297" s="31" t="str">
        <f>IF(AK$8="","",'input rate-base'!AK297*input1!AK297)</f>
        <v/>
      </c>
      <c r="AL297" s="31" t="str">
        <f>IF(AL$8="","",'input rate-base'!AL297*input1!AL297)</f>
        <v/>
      </c>
      <c r="AM297" s="31" t="str">
        <f>IF(AM$8="","",'input rate-base'!AM297*input1!AM297)</f>
        <v/>
      </c>
      <c r="AN297" s="31" t="str">
        <f>IF(AN$8="","",'input rate-base'!AN297*input1!AN297)</f>
        <v/>
      </c>
      <c r="AO297" s="31" t="str">
        <f>IF(AO$8="","",'input rate-base'!AO297*input1!AO297)</f>
        <v/>
      </c>
      <c r="AP297" s="31" t="str">
        <f>IF(AP$8="","",'input rate-base'!AP297*input1!AP297)</f>
        <v/>
      </c>
      <c r="AQ297" s="31" t="str">
        <f>IF(AQ$8="","",'input rate-base'!AQ297*input1!AQ297)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rate-base'!D298*input1!D298)</f>
        <v>6993825</v>
      </c>
      <c r="E298" s="31">
        <f>IF(E$8="","",'input rate-base'!E298*input1!E298)</f>
        <v>10815</v>
      </c>
      <c r="F298" s="31">
        <f>IF(F$8="","",'input rate-base'!F298*input1!F298)</f>
        <v>252405</v>
      </c>
      <c r="G298" s="31">
        <f>IF(G$8="","",'input rate-base'!G298*input1!G298)</f>
        <v>600282</v>
      </c>
      <c r="H298" s="31">
        <f>IF(H$8="","",'input rate-base'!H298*input1!H298)</f>
        <v>2628</v>
      </c>
      <c r="I298" s="31">
        <f>IF(I$8="","",'input rate-base'!I298*input1!I298)</f>
        <v>901032</v>
      </c>
      <c r="J298" s="31">
        <f>IF(J$8="","",'input rate-base'!J298*input1!J298)</f>
        <v>1496</v>
      </c>
      <c r="K298" s="31">
        <f>IF(K$8="","",'input rate-base'!K298*input1!K298)</f>
        <v>3300</v>
      </c>
      <c r="L298" s="31">
        <f>IF(L$8="","",'input rate-base'!L298*input1!L298)</f>
        <v>64856</v>
      </c>
      <c r="M298" s="31">
        <f>IF(M$8="","",'input rate-base'!M298*input1!M298)</f>
        <v>75150</v>
      </c>
      <c r="N298" s="31">
        <f>IF(N$8="","",'input rate-base'!N298*input1!N298)</f>
        <v>3600</v>
      </c>
      <c r="O298" s="31">
        <f>IF(O$8="","",'input rate-base'!O298*input1!O298)</f>
        <v>9900</v>
      </c>
      <c r="P298" s="31">
        <f>IF(P$8="","",'input rate-base'!P298*input1!P298)</f>
        <v>0</v>
      </c>
      <c r="Q298" s="31">
        <f>IF(Q$8="","",'input rate-base'!Q298*input1!Q298)</f>
        <v>25000</v>
      </c>
      <c r="R298" s="31">
        <f>IF(R$8="","",'input rate-base'!R298*input1!R298)</f>
        <v>396</v>
      </c>
      <c r="S298" s="31">
        <f>IF(S$8="","",'input rate-base'!S298*input1!S298)</f>
        <v>7656</v>
      </c>
      <c r="T298" s="31">
        <f>IF(T$8="","",'input rate-base'!T298*input1!T298)</f>
        <v>220</v>
      </c>
      <c r="U298" s="31">
        <f>IF(U$8="","",'input rate-base'!U298*input1!U298)</f>
        <v>132</v>
      </c>
      <c r="V298" s="31">
        <f>IF(V$8="","",'input rate-base'!V298*input1!V298)</f>
        <v>264</v>
      </c>
      <c r="W298" s="31">
        <f>IF(W$8="","",'input rate-base'!W298*input1!W298)</f>
        <v>2025</v>
      </c>
      <c r="X298" s="31">
        <f>IF(X$8="","",'input rate-base'!X298*input1!X298)</f>
        <v>1350</v>
      </c>
      <c r="Y298" s="31">
        <f>IF(Y$8="","",'input rate-base'!Y298*input1!Y298)</f>
        <v>2025</v>
      </c>
      <c r="Z298" s="31">
        <f>IF(Z$8="","",'input rate-base'!Z298*input1!Z298)</f>
        <v>450</v>
      </c>
      <c r="AA298" s="31">
        <f>IF(AA$8="","",'input rate-base'!AA298*input1!AA298)</f>
        <v>1000</v>
      </c>
      <c r="AB298" s="31">
        <f>IF(AB$8="","",'input rate-base'!AB298*input1!AB298)</f>
        <v>0</v>
      </c>
      <c r="AC298" s="31" t="str">
        <f>IF(AC$8="","",'input rate-base'!AC298*input1!AC298)</f>
        <v/>
      </c>
      <c r="AD298" s="31" t="str">
        <f>IF(AD$8="","",'input rate-base'!AD298*input1!AD298)</f>
        <v/>
      </c>
      <c r="AE298" s="31" t="str">
        <f>IF(AE$8="","",'input rate-base'!AE298*input1!AE298)</f>
        <v/>
      </c>
      <c r="AF298" s="31" t="str">
        <f>IF(AF$8="","",'input rate-base'!AF298*input1!AF298)</f>
        <v/>
      </c>
      <c r="AG298" s="31" t="str">
        <f>IF(AG$8="","",'input rate-base'!AG298*input1!AG298)</f>
        <v/>
      </c>
      <c r="AH298" s="31" t="str">
        <f>IF(AH$8="","",'input rate-base'!AH298*input1!AH298)</f>
        <v/>
      </c>
      <c r="AI298" s="31" t="str">
        <f>IF(AI$8="","",'input rate-base'!AI298*input1!AI298)</f>
        <v/>
      </c>
      <c r="AJ298" s="31" t="str">
        <f>IF(AJ$8="","",'input rate-base'!AJ298*input1!AJ298)</f>
        <v/>
      </c>
      <c r="AK298" s="31" t="str">
        <f>IF(AK$8="","",'input rate-base'!AK298*input1!AK298)</f>
        <v/>
      </c>
      <c r="AL298" s="31" t="str">
        <f>IF(AL$8="","",'input rate-base'!AL298*input1!AL298)</f>
        <v/>
      </c>
      <c r="AM298" s="31" t="str">
        <f>IF(AM$8="","",'input rate-base'!AM298*input1!AM298)</f>
        <v/>
      </c>
      <c r="AN298" s="31" t="str">
        <f>IF(AN$8="","",'input rate-base'!AN298*input1!AN298)</f>
        <v/>
      </c>
      <c r="AO298" s="31" t="str">
        <f>IF(AO$8="","",'input rate-base'!AO298*input1!AO298)</f>
        <v/>
      </c>
      <c r="AP298" s="31" t="str">
        <f>IF(AP$8="","",'input rate-base'!AP298*input1!AP298)</f>
        <v/>
      </c>
      <c r="AQ298" s="31" t="str">
        <f>IF(AQ$8="","",'input rate-base'!AQ298*input1!AQ298)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rate-base'!D299*input1!D299)</f>
        <v>6996255</v>
      </c>
      <c r="E299" s="31">
        <f>IF(E$8="","",'input rate-base'!E299*input1!E299)</f>
        <v>10740</v>
      </c>
      <c r="F299" s="31">
        <f>IF(F$8="","",'input rate-base'!F299*input1!F299)</f>
        <v>252405</v>
      </c>
      <c r="G299" s="31">
        <f>IF(G$8="","",'input rate-base'!G299*input1!G299)</f>
        <v>600426</v>
      </c>
      <c r="H299" s="31">
        <f>IF(H$8="","",'input rate-base'!H299*input1!H299)</f>
        <v>2628</v>
      </c>
      <c r="I299" s="31">
        <f>IF(I$8="","",'input rate-base'!I299*input1!I299)</f>
        <v>901164</v>
      </c>
      <c r="J299" s="31">
        <f>IF(J$8="","",'input rate-base'!J299*input1!J299)</f>
        <v>1496</v>
      </c>
      <c r="K299" s="31">
        <f>IF(K$8="","",'input rate-base'!K299*input1!K299)</f>
        <v>3300</v>
      </c>
      <c r="L299" s="31">
        <f>IF(L$8="","",'input rate-base'!L299*input1!L299)</f>
        <v>65032</v>
      </c>
      <c r="M299" s="31">
        <f>IF(M$8="","",'input rate-base'!M299*input1!M299)</f>
        <v>75375</v>
      </c>
      <c r="N299" s="31">
        <f>IF(N$8="","",'input rate-base'!N299*input1!N299)</f>
        <v>3600</v>
      </c>
      <c r="O299" s="31">
        <f>IF(O$8="","",'input rate-base'!O299*input1!O299)</f>
        <v>9900</v>
      </c>
      <c r="P299" s="31">
        <f>IF(P$8="","",'input rate-base'!P299*input1!P299)</f>
        <v>0</v>
      </c>
      <c r="Q299" s="31">
        <f>IF(Q$8="","",'input rate-base'!Q299*input1!Q299)</f>
        <v>25000</v>
      </c>
      <c r="R299" s="31">
        <f>IF(R$8="","",'input rate-base'!R299*input1!R299)</f>
        <v>396</v>
      </c>
      <c r="S299" s="31">
        <f>IF(S$8="","",'input rate-base'!S299*input1!S299)</f>
        <v>7656</v>
      </c>
      <c r="T299" s="31">
        <f>IF(T$8="","",'input rate-base'!T299*input1!T299)</f>
        <v>220</v>
      </c>
      <c r="U299" s="31">
        <f>IF(U$8="","",'input rate-base'!U299*input1!U299)</f>
        <v>132</v>
      </c>
      <c r="V299" s="31">
        <f>IF(V$8="","",'input rate-base'!V299*input1!V299)</f>
        <v>264</v>
      </c>
      <c r="W299" s="31">
        <f>IF(W$8="","",'input rate-base'!W299*input1!W299)</f>
        <v>2025</v>
      </c>
      <c r="X299" s="31">
        <f>IF(X$8="","",'input rate-base'!X299*input1!X299)</f>
        <v>1350</v>
      </c>
      <c r="Y299" s="31">
        <f>IF(Y$8="","",'input rate-base'!Y299*input1!Y299)</f>
        <v>2025</v>
      </c>
      <c r="Z299" s="31">
        <f>IF(Z$8="","",'input rate-base'!Z299*input1!Z299)</f>
        <v>450</v>
      </c>
      <c r="AA299" s="31">
        <f>IF(AA$8="","",'input rate-base'!AA299*input1!AA299)</f>
        <v>1000</v>
      </c>
      <c r="AB299" s="31">
        <f>IF(AB$8="","",'input rate-base'!AB299*input1!AB299)</f>
        <v>0</v>
      </c>
      <c r="AC299" s="31" t="str">
        <f>IF(AC$8="","",'input rate-base'!AC299*input1!AC299)</f>
        <v/>
      </c>
      <c r="AD299" s="31" t="str">
        <f>IF(AD$8="","",'input rate-base'!AD299*input1!AD299)</f>
        <v/>
      </c>
      <c r="AE299" s="31" t="str">
        <f>IF(AE$8="","",'input rate-base'!AE299*input1!AE299)</f>
        <v/>
      </c>
      <c r="AF299" s="31" t="str">
        <f>IF(AF$8="","",'input rate-base'!AF299*input1!AF299)</f>
        <v/>
      </c>
      <c r="AG299" s="31" t="str">
        <f>IF(AG$8="","",'input rate-base'!AG299*input1!AG299)</f>
        <v/>
      </c>
      <c r="AH299" s="31" t="str">
        <f>IF(AH$8="","",'input rate-base'!AH299*input1!AH299)</f>
        <v/>
      </c>
      <c r="AI299" s="31" t="str">
        <f>IF(AI$8="","",'input rate-base'!AI299*input1!AI299)</f>
        <v/>
      </c>
      <c r="AJ299" s="31" t="str">
        <f>IF(AJ$8="","",'input rate-base'!AJ299*input1!AJ299)</f>
        <v/>
      </c>
      <c r="AK299" s="31" t="str">
        <f>IF(AK$8="","",'input rate-base'!AK299*input1!AK299)</f>
        <v/>
      </c>
      <c r="AL299" s="31" t="str">
        <f>IF(AL$8="","",'input rate-base'!AL299*input1!AL299)</f>
        <v/>
      </c>
      <c r="AM299" s="31" t="str">
        <f>IF(AM$8="","",'input rate-base'!AM299*input1!AM299)</f>
        <v/>
      </c>
      <c r="AN299" s="31" t="str">
        <f>IF(AN$8="","",'input rate-base'!AN299*input1!AN299)</f>
        <v/>
      </c>
      <c r="AO299" s="31" t="str">
        <f>IF(AO$8="","",'input rate-base'!AO299*input1!AO299)</f>
        <v/>
      </c>
      <c r="AP299" s="31" t="str">
        <f>IF(AP$8="","",'input rate-base'!AP299*input1!AP299)</f>
        <v/>
      </c>
      <c r="AQ299" s="31" t="str">
        <f>IF(AQ$8="","",'input rate-base'!AQ299*input1!AQ299)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rate-base'!D300*input1!D300)</f>
        <v>6998640</v>
      </c>
      <c r="E300" s="31">
        <f>IF(E$8="","",'input rate-base'!E300*input1!E300)</f>
        <v>10665</v>
      </c>
      <c r="F300" s="31">
        <f>IF(F$8="","",'input rate-base'!F300*input1!F300)</f>
        <v>252405</v>
      </c>
      <c r="G300" s="31">
        <f>IF(G$8="","",'input rate-base'!G300*input1!G300)</f>
        <v>600552</v>
      </c>
      <c r="H300" s="31">
        <f>IF(H$8="","",'input rate-base'!H300*input1!H300)</f>
        <v>2628</v>
      </c>
      <c r="I300" s="31">
        <f>IF(I$8="","",'input rate-base'!I300*input1!I300)</f>
        <v>901296</v>
      </c>
      <c r="J300" s="31">
        <f>IF(J$8="","",'input rate-base'!J300*input1!J300)</f>
        <v>1496</v>
      </c>
      <c r="K300" s="31">
        <f>IF(K$8="","",'input rate-base'!K300*input1!K300)</f>
        <v>3256</v>
      </c>
      <c r="L300" s="31">
        <f>IF(L$8="","",'input rate-base'!L300*input1!L300)</f>
        <v>65252</v>
      </c>
      <c r="M300" s="31">
        <f>IF(M$8="","",'input rate-base'!M300*input1!M300)</f>
        <v>75600</v>
      </c>
      <c r="N300" s="31">
        <f>IF(N$8="","",'input rate-base'!N300*input1!N300)</f>
        <v>3600</v>
      </c>
      <c r="O300" s="31">
        <f>IF(O$8="","",'input rate-base'!O300*input1!O300)</f>
        <v>9900</v>
      </c>
      <c r="P300" s="31">
        <f>IF(P$8="","",'input rate-base'!P300*input1!P300)</f>
        <v>0</v>
      </c>
      <c r="Q300" s="31">
        <f>IF(Q$8="","",'input rate-base'!Q300*input1!Q300)</f>
        <v>25000</v>
      </c>
      <c r="R300" s="31">
        <f>IF(R$8="","",'input rate-base'!R300*input1!R300)</f>
        <v>396</v>
      </c>
      <c r="S300" s="31">
        <f>IF(S$8="","",'input rate-base'!S300*input1!S300)</f>
        <v>7656</v>
      </c>
      <c r="T300" s="31">
        <f>IF(T$8="","",'input rate-base'!T300*input1!T300)</f>
        <v>220</v>
      </c>
      <c r="U300" s="31">
        <f>IF(U$8="","",'input rate-base'!U300*input1!U300)</f>
        <v>132</v>
      </c>
      <c r="V300" s="31">
        <f>IF(V$8="","",'input rate-base'!V300*input1!V300)</f>
        <v>264</v>
      </c>
      <c r="W300" s="31">
        <f>IF(W$8="","",'input rate-base'!W300*input1!W300)</f>
        <v>2025</v>
      </c>
      <c r="X300" s="31">
        <f>IF(X$8="","",'input rate-base'!X300*input1!X300)</f>
        <v>1350</v>
      </c>
      <c r="Y300" s="31">
        <f>IF(Y$8="","",'input rate-base'!Y300*input1!Y300)</f>
        <v>2025</v>
      </c>
      <c r="Z300" s="31">
        <f>IF(Z$8="","",'input rate-base'!Z300*input1!Z300)</f>
        <v>450</v>
      </c>
      <c r="AA300" s="31">
        <f>IF(AA$8="","",'input rate-base'!AA300*input1!AA300)</f>
        <v>1000</v>
      </c>
      <c r="AB300" s="31">
        <f>IF(AB$8="","",'input rate-base'!AB300*input1!AB300)</f>
        <v>0</v>
      </c>
      <c r="AC300" s="31" t="str">
        <f>IF(AC$8="","",'input rate-base'!AC300*input1!AC300)</f>
        <v/>
      </c>
      <c r="AD300" s="31" t="str">
        <f>IF(AD$8="","",'input rate-base'!AD300*input1!AD300)</f>
        <v/>
      </c>
      <c r="AE300" s="31" t="str">
        <f>IF(AE$8="","",'input rate-base'!AE300*input1!AE300)</f>
        <v/>
      </c>
      <c r="AF300" s="31" t="str">
        <f>IF(AF$8="","",'input rate-base'!AF300*input1!AF300)</f>
        <v/>
      </c>
      <c r="AG300" s="31" t="str">
        <f>IF(AG$8="","",'input rate-base'!AG300*input1!AG300)</f>
        <v/>
      </c>
      <c r="AH300" s="31" t="str">
        <f>IF(AH$8="","",'input rate-base'!AH300*input1!AH300)</f>
        <v/>
      </c>
      <c r="AI300" s="31" t="str">
        <f>IF(AI$8="","",'input rate-base'!AI300*input1!AI300)</f>
        <v/>
      </c>
      <c r="AJ300" s="31" t="str">
        <f>IF(AJ$8="","",'input rate-base'!AJ300*input1!AJ300)</f>
        <v/>
      </c>
      <c r="AK300" s="31" t="str">
        <f>IF(AK$8="","",'input rate-base'!AK300*input1!AK300)</f>
        <v/>
      </c>
      <c r="AL300" s="31" t="str">
        <f>IF(AL$8="","",'input rate-base'!AL300*input1!AL300)</f>
        <v/>
      </c>
      <c r="AM300" s="31" t="str">
        <f>IF(AM$8="","",'input rate-base'!AM300*input1!AM300)</f>
        <v/>
      </c>
      <c r="AN300" s="31" t="str">
        <f>IF(AN$8="","",'input rate-base'!AN300*input1!AN300)</f>
        <v/>
      </c>
      <c r="AO300" s="31" t="str">
        <f>IF(AO$8="","",'input rate-base'!AO300*input1!AO300)</f>
        <v/>
      </c>
      <c r="AP300" s="31" t="str">
        <f>IF(AP$8="","",'input rate-base'!AP300*input1!AP300)</f>
        <v/>
      </c>
      <c r="AQ300" s="31" t="str">
        <f>IF(AQ$8="","",'input rate-base'!AQ300*input1!AQ300)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rate-base'!D301*input1!D301)</f>
        <v>7001070</v>
      </c>
      <c r="E301" s="31">
        <f>IF(E$8="","",'input rate-base'!E301*input1!E301)</f>
        <v>10590</v>
      </c>
      <c r="F301" s="31">
        <f>IF(F$8="","",'input rate-base'!F301*input1!F301)</f>
        <v>252405</v>
      </c>
      <c r="G301" s="31">
        <f>IF(G$8="","",'input rate-base'!G301*input1!G301)</f>
        <v>600678</v>
      </c>
      <c r="H301" s="31">
        <f>IF(H$8="","",'input rate-base'!H301*input1!H301)</f>
        <v>2628</v>
      </c>
      <c r="I301" s="31">
        <f>IF(I$8="","",'input rate-base'!I301*input1!I301)</f>
        <v>901384</v>
      </c>
      <c r="J301" s="31">
        <f>IF(J$8="","",'input rate-base'!J301*input1!J301)</f>
        <v>1496</v>
      </c>
      <c r="K301" s="31">
        <f>IF(K$8="","",'input rate-base'!K301*input1!K301)</f>
        <v>3256</v>
      </c>
      <c r="L301" s="31">
        <f>IF(L$8="","",'input rate-base'!L301*input1!L301)</f>
        <v>65472</v>
      </c>
      <c r="M301" s="31">
        <f>IF(M$8="","",'input rate-base'!M301*input1!M301)</f>
        <v>75825</v>
      </c>
      <c r="N301" s="31">
        <f>IF(N$8="","",'input rate-base'!N301*input1!N301)</f>
        <v>3600</v>
      </c>
      <c r="O301" s="31">
        <f>IF(O$8="","",'input rate-base'!O301*input1!O301)</f>
        <v>9900</v>
      </c>
      <c r="P301" s="31">
        <f>IF(P$8="","",'input rate-base'!P301*input1!P301)</f>
        <v>0</v>
      </c>
      <c r="Q301" s="31">
        <f>IF(Q$8="","",'input rate-base'!Q301*input1!Q301)</f>
        <v>25000</v>
      </c>
      <c r="R301" s="31">
        <f>IF(R$8="","",'input rate-base'!R301*input1!R301)</f>
        <v>396</v>
      </c>
      <c r="S301" s="31">
        <f>IF(S$8="","",'input rate-base'!S301*input1!S301)</f>
        <v>7656</v>
      </c>
      <c r="T301" s="31">
        <f>IF(T$8="","",'input rate-base'!T301*input1!T301)</f>
        <v>220</v>
      </c>
      <c r="U301" s="31">
        <f>IF(U$8="","",'input rate-base'!U301*input1!U301)</f>
        <v>132</v>
      </c>
      <c r="V301" s="31">
        <f>IF(V$8="","",'input rate-base'!V301*input1!V301)</f>
        <v>264</v>
      </c>
      <c r="W301" s="31">
        <f>IF(W$8="","",'input rate-base'!W301*input1!W301)</f>
        <v>2025</v>
      </c>
      <c r="X301" s="31">
        <f>IF(X$8="","",'input rate-base'!X301*input1!X301)</f>
        <v>1350</v>
      </c>
      <c r="Y301" s="31">
        <f>IF(Y$8="","",'input rate-base'!Y301*input1!Y301)</f>
        <v>2025</v>
      </c>
      <c r="Z301" s="31">
        <f>IF(Z$8="","",'input rate-base'!Z301*input1!Z301)</f>
        <v>450</v>
      </c>
      <c r="AA301" s="31">
        <f>IF(AA$8="","",'input rate-base'!AA301*input1!AA301)</f>
        <v>1000</v>
      </c>
      <c r="AB301" s="31">
        <f>IF(AB$8="","",'input rate-base'!AB301*input1!AB301)</f>
        <v>0</v>
      </c>
      <c r="AC301" s="31" t="str">
        <f>IF(AC$8="","",'input rate-base'!AC301*input1!AC301)</f>
        <v/>
      </c>
      <c r="AD301" s="31" t="str">
        <f>IF(AD$8="","",'input rate-base'!AD301*input1!AD301)</f>
        <v/>
      </c>
      <c r="AE301" s="31" t="str">
        <f>IF(AE$8="","",'input rate-base'!AE301*input1!AE301)</f>
        <v/>
      </c>
      <c r="AF301" s="31" t="str">
        <f>IF(AF$8="","",'input rate-base'!AF301*input1!AF301)</f>
        <v/>
      </c>
      <c r="AG301" s="31" t="str">
        <f>IF(AG$8="","",'input rate-base'!AG301*input1!AG301)</f>
        <v/>
      </c>
      <c r="AH301" s="31" t="str">
        <f>IF(AH$8="","",'input rate-base'!AH301*input1!AH301)</f>
        <v/>
      </c>
      <c r="AI301" s="31" t="str">
        <f>IF(AI$8="","",'input rate-base'!AI301*input1!AI301)</f>
        <v/>
      </c>
      <c r="AJ301" s="31" t="str">
        <f>IF(AJ$8="","",'input rate-base'!AJ301*input1!AJ301)</f>
        <v/>
      </c>
      <c r="AK301" s="31" t="str">
        <f>IF(AK$8="","",'input rate-base'!AK301*input1!AK301)</f>
        <v/>
      </c>
      <c r="AL301" s="31" t="str">
        <f>IF(AL$8="","",'input rate-base'!AL301*input1!AL301)</f>
        <v/>
      </c>
      <c r="AM301" s="31" t="str">
        <f>IF(AM$8="","",'input rate-base'!AM301*input1!AM301)</f>
        <v/>
      </c>
      <c r="AN301" s="31" t="str">
        <f>IF(AN$8="","",'input rate-base'!AN301*input1!AN301)</f>
        <v/>
      </c>
      <c r="AO301" s="31" t="str">
        <f>IF(AO$8="","",'input rate-base'!AO301*input1!AO301)</f>
        <v/>
      </c>
      <c r="AP301" s="31" t="str">
        <f>IF(AP$8="","",'input rate-base'!AP301*input1!AP301)</f>
        <v/>
      </c>
      <c r="AQ301" s="31" t="str">
        <f>IF(AQ$8="","",'input rate-base'!AQ301*input1!AQ301)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rate-base'!D302*input1!D302)</f>
        <v>7004130</v>
      </c>
      <c r="E302" s="31">
        <f>IF(E$8="","",'input rate-base'!E302*input1!E302)</f>
        <v>10515</v>
      </c>
      <c r="F302" s="31">
        <f>IF(F$8="","",'input rate-base'!F302*input1!F302)</f>
        <v>252405</v>
      </c>
      <c r="G302" s="31">
        <f>IF(G$8="","",'input rate-base'!G302*input1!G302)</f>
        <v>600840</v>
      </c>
      <c r="H302" s="31">
        <f>IF(H$8="","",'input rate-base'!H302*input1!H302)</f>
        <v>2628</v>
      </c>
      <c r="I302" s="31">
        <f>IF(I$8="","",'input rate-base'!I302*input1!I302)</f>
        <v>901560</v>
      </c>
      <c r="J302" s="31">
        <f>IF(J$8="","",'input rate-base'!J302*input1!J302)</f>
        <v>1496</v>
      </c>
      <c r="K302" s="31">
        <f>IF(K$8="","",'input rate-base'!K302*input1!K302)</f>
        <v>3256</v>
      </c>
      <c r="L302" s="31">
        <f>IF(L$8="","",'input rate-base'!L302*input1!L302)</f>
        <v>65692</v>
      </c>
      <c r="M302" s="31">
        <f>IF(M$8="","",'input rate-base'!M302*input1!M302)</f>
        <v>76050</v>
      </c>
      <c r="N302" s="31">
        <f>IF(N$8="","",'input rate-base'!N302*input1!N302)</f>
        <v>3600</v>
      </c>
      <c r="O302" s="31">
        <f>IF(O$8="","",'input rate-base'!O302*input1!O302)</f>
        <v>9900</v>
      </c>
      <c r="P302" s="31">
        <f>IF(P$8="","",'input rate-base'!P302*input1!P302)</f>
        <v>0</v>
      </c>
      <c r="Q302" s="31">
        <f>IF(Q$8="","",'input rate-base'!Q302*input1!Q302)</f>
        <v>25000</v>
      </c>
      <c r="R302" s="31">
        <f>IF(R$8="","",'input rate-base'!R302*input1!R302)</f>
        <v>396</v>
      </c>
      <c r="S302" s="31">
        <f>IF(S$8="","",'input rate-base'!S302*input1!S302)</f>
        <v>7656</v>
      </c>
      <c r="T302" s="31">
        <f>IF(T$8="","",'input rate-base'!T302*input1!T302)</f>
        <v>220</v>
      </c>
      <c r="U302" s="31">
        <f>IF(U$8="","",'input rate-base'!U302*input1!U302)</f>
        <v>132</v>
      </c>
      <c r="V302" s="31">
        <f>IF(V$8="","",'input rate-base'!V302*input1!V302)</f>
        <v>264</v>
      </c>
      <c r="W302" s="31">
        <f>IF(W$8="","",'input rate-base'!W302*input1!W302)</f>
        <v>2025</v>
      </c>
      <c r="X302" s="31">
        <f>IF(X$8="","",'input rate-base'!X302*input1!X302)</f>
        <v>1350</v>
      </c>
      <c r="Y302" s="31">
        <f>IF(Y$8="","",'input rate-base'!Y302*input1!Y302)</f>
        <v>2025</v>
      </c>
      <c r="Z302" s="31">
        <f>IF(Z$8="","",'input rate-base'!Z302*input1!Z302)</f>
        <v>450</v>
      </c>
      <c r="AA302" s="31">
        <f>IF(AA$8="","",'input rate-base'!AA302*input1!AA302)</f>
        <v>1000</v>
      </c>
      <c r="AB302" s="31">
        <f>IF(AB$8="","",'input rate-base'!AB302*input1!AB302)</f>
        <v>0</v>
      </c>
      <c r="AC302" s="31" t="str">
        <f>IF(AC$8="","",'input rate-base'!AC302*input1!AC302)</f>
        <v/>
      </c>
      <c r="AD302" s="31" t="str">
        <f>IF(AD$8="","",'input rate-base'!AD302*input1!AD302)</f>
        <v/>
      </c>
      <c r="AE302" s="31" t="str">
        <f>IF(AE$8="","",'input rate-base'!AE302*input1!AE302)</f>
        <v/>
      </c>
      <c r="AF302" s="31" t="str">
        <f>IF(AF$8="","",'input rate-base'!AF302*input1!AF302)</f>
        <v/>
      </c>
      <c r="AG302" s="31" t="str">
        <f>IF(AG$8="","",'input rate-base'!AG302*input1!AG302)</f>
        <v/>
      </c>
      <c r="AH302" s="31" t="str">
        <f>IF(AH$8="","",'input rate-base'!AH302*input1!AH302)</f>
        <v/>
      </c>
      <c r="AI302" s="31" t="str">
        <f>IF(AI$8="","",'input rate-base'!AI302*input1!AI302)</f>
        <v/>
      </c>
      <c r="AJ302" s="31" t="str">
        <f>IF(AJ$8="","",'input rate-base'!AJ302*input1!AJ302)</f>
        <v/>
      </c>
      <c r="AK302" s="31" t="str">
        <f>IF(AK$8="","",'input rate-base'!AK302*input1!AK302)</f>
        <v/>
      </c>
      <c r="AL302" s="31" t="str">
        <f>IF(AL$8="","",'input rate-base'!AL302*input1!AL302)</f>
        <v/>
      </c>
      <c r="AM302" s="31" t="str">
        <f>IF(AM$8="","",'input rate-base'!AM302*input1!AM302)</f>
        <v/>
      </c>
      <c r="AN302" s="31" t="str">
        <f>IF(AN$8="","",'input rate-base'!AN302*input1!AN302)</f>
        <v/>
      </c>
      <c r="AO302" s="31" t="str">
        <f>IF(AO$8="","",'input rate-base'!AO302*input1!AO302)</f>
        <v/>
      </c>
      <c r="AP302" s="31" t="str">
        <f>IF(AP$8="","",'input rate-base'!AP302*input1!AP302)</f>
        <v/>
      </c>
      <c r="AQ302" s="31" t="str">
        <f>IF(AQ$8="","",'input rate-base'!AQ302*input1!AQ302)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rate-base'!D303*input1!D303)</f>
        <v>7006410</v>
      </c>
      <c r="E303" s="31">
        <f>IF(E$8="","",'input rate-base'!E303*input1!E303)</f>
        <v>10440</v>
      </c>
      <c r="F303" s="31">
        <f>IF(F$8="","",'input rate-base'!F303*input1!F303)</f>
        <v>252405</v>
      </c>
      <c r="G303" s="31">
        <f>IF(G$8="","",'input rate-base'!G303*input1!G303)</f>
        <v>600948</v>
      </c>
      <c r="H303" s="31">
        <f>IF(H$8="","",'input rate-base'!H303*input1!H303)</f>
        <v>2628</v>
      </c>
      <c r="I303" s="31">
        <f>IF(I$8="","",'input rate-base'!I303*input1!I303)</f>
        <v>901604</v>
      </c>
      <c r="J303" s="31">
        <f>IF(J$8="","",'input rate-base'!J303*input1!J303)</f>
        <v>1496</v>
      </c>
      <c r="K303" s="31">
        <f>IF(K$8="","",'input rate-base'!K303*input1!K303)</f>
        <v>3256</v>
      </c>
      <c r="L303" s="31">
        <f>IF(L$8="","",'input rate-base'!L303*input1!L303)</f>
        <v>65956</v>
      </c>
      <c r="M303" s="31">
        <f>IF(M$8="","",'input rate-base'!M303*input1!M303)</f>
        <v>76050</v>
      </c>
      <c r="N303" s="31">
        <f>IF(N$8="","",'input rate-base'!N303*input1!N303)</f>
        <v>3600</v>
      </c>
      <c r="O303" s="31">
        <f>IF(O$8="","",'input rate-base'!O303*input1!O303)</f>
        <v>9900</v>
      </c>
      <c r="P303" s="31">
        <f>IF(P$8="","",'input rate-base'!P303*input1!P303)</f>
        <v>0</v>
      </c>
      <c r="Q303" s="31">
        <f>IF(Q$8="","",'input rate-base'!Q303*input1!Q303)</f>
        <v>25000</v>
      </c>
      <c r="R303" s="31">
        <f>IF(R$8="","",'input rate-base'!R303*input1!R303)</f>
        <v>396</v>
      </c>
      <c r="S303" s="31">
        <f>IF(S$8="","",'input rate-base'!S303*input1!S303)</f>
        <v>7656</v>
      </c>
      <c r="T303" s="31">
        <f>IF(T$8="","",'input rate-base'!T303*input1!T303)</f>
        <v>220</v>
      </c>
      <c r="U303" s="31">
        <f>IF(U$8="","",'input rate-base'!U303*input1!U303)</f>
        <v>132</v>
      </c>
      <c r="V303" s="31">
        <f>IF(V$8="","",'input rate-base'!V303*input1!V303)</f>
        <v>264</v>
      </c>
      <c r="W303" s="31">
        <f>IF(W$8="","",'input rate-base'!W303*input1!W303)</f>
        <v>2025</v>
      </c>
      <c r="X303" s="31">
        <f>IF(X$8="","",'input rate-base'!X303*input1!X303)</f>
        <v>1350</v>
      </c>
      <c r="Y303" s="31">
        <f>IF(Y$8="","",'input rate-base'!Y303*input1!Y303)</f>
        <v>2025</v>
      </c>
      <c r="Z303" s="31">
        <f>IF(Z$8="","",'input rate-base'!Z303*input1!Z303)</f>
        <v>450</v>
      </c>
      <c r="AA303" s="31">
        <f>IF(AA$8="","",'input rate-base'!AA303*input1!AA303)</f>
        <v>1000</v>
      </c>
      <c r="AB303" s="31">
        <f>IF(AB$8="","",'input rate-base'!AB303*input1!AB303)</f>
        <v>0</v>
      </c>
      <c r="AC303" s="31" t="str">
        <f>IF(AC$8="","",'input rate-base'!AC303*input1!AC303)</f>
        <v/>
      </c>
      <c r="AD303" s="31" t="str">
        <f>IF(AD$8="","",'input rate-base'!AD303*input1!AD303)</f>
        <v/>
      </c>
      <c r="AE303" s="31" t="str">
        <f>IF(AE$8="","",'input rate-base'!AE303*input1!AE303)</f>
        <v/>
      </c>
      <c r="AF303" s="31" t="str">
        <f>IF(AF$8="","",'input rate-base'!AF303*input1!AF303)</f>
        <v/>
      </c>
      <c r="AG303" s="31" t="str">
        <f>IF(AG$8="","",'input rate-base'!AG303*input1!AG303)</f>
        <v/>
      </c>
      <c r="AH303" s="31" t="str">
        <f>IF(AH$8="","",'input rate-base'!AH303*input1!AH303)</f>
        <v/>
      </c>
      <c r="AI303" s="31" t="str">
        <f>IF(AI$8="","",'input rate-base'!AI303*input1!AI303)</f>
        <v/>
      </c>
      <c r="AJ303" s="31" t="str">
        <f>IF(AJ$8="","",'input rate-base'!AJ303*input1!AJ303)</f>
        <v/>
      </c>
      <c r="AK303" s="31" t="str">
        <f>IF(AK$8="","",'input rate-base'!AK303*input1!AK303)</f>
        <v/>
      </c>
      <c r="AL303" s="31" t="str">
        <f>IF(AL$8="","",'input rate-base'!AL303*input1!AL303)</f>
        <v/>
      </c>
      <c r="AM303" s="31" t="str">
        <f>IF(AM$8="","",'input rate-base'!AM303*input1!AM303)</f>
        <v/>
      </c>
      <c r="AN303" s="31" t="str">
        <f>IF(AN$8="","",'input rate-base'!AN303*input1!AN303)</f>
        <v/>
      </c>
      <c r="AO303" s="31" t="str">
        <f>IF(AO$8="","",'input rate-base'!AO303*input1!AO303)</f>
        <v/>
      </c>
      <c r="AP303" s="31" t="str">
        <f>IF(AP$8="","",'input rate-base'!AP303*input1!AP303)</f>
        <v/>
      </c>
      <c r="AQ303" s="31" t="str">
        <f>IF(AQ$8="","",'input rate-base'!AQ303*input1!AQ303)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rate-base'!D304*input1!D304)</f>
        <v>7008195</v>
      </c>
      <c r="E304" s="31">
        <f>IF(E$8="","",'input rate-base'!E304*input1!E304)</f>
        <v>10365</v>
      </c>
      <c r="F304" s="31">
        <f>IF(F$8="","",'input rate-base'!F304*input1!F304)</f>
        <v>252405</v>
      </c>
      <c r="G304" s="31">
        <f>IF(G$8="","",'input rate-base'!G304*input1!G304)</f>
        <v>601038</v>
      </c>
      <c r="H304" s="31">
        <f>IF(H$8="","",'input rate-base'!H304*input1!H304)</f>
        <v>2628</v>
      </c>
      <c r="I304" s="31">
        <f>IF(I$8="","",'input rate-base'!I304*input1!I304)</f>
        <v>901560</v>
      </c>
      <c r="J304" s="31">
        <f>IF(J$8="","",'input rate-base'!J304*input1!J304)</f>
        <v>1496</v>
      </c>
      <c r="K304" s="31">
        <f>IF(K$8="","",'input rate-base'!K304*input1!K304)</f>
        <v>3256</v>
      </c>
      <c r="L304" s="31">
        <f>IF(L$8="","",'input rate-base'!L304*input1!L304)</f>
        <v>66132</v>
      </c>
      <c r="M304" s="31">
        <f>IF(M$8="","",'input rate-base'!M304*input1!M304)</f>
        <v>76725</v>
      </c>
      <c r="N304" s="31">
        <f>IF(N$8="","",'input rate-base'!N304*input1!N304)</f>
        <v>3600</v>
      </c>
      <c r="O304" s="31">
        <f>IF(O$8="","",'input rate-base'!O304*input1!O304)</f>
        <v>9900</v>
      </c>
      <c r="P304" s="31">
        <f>IF(P$8="","",'input rate-base'!P304*input1!P304)</f>
        <v>0</v>
      </c>
      <c r="Q304" s="31">
        <f>IF(Q$8="","",'input rate-base'!Q304*input1!Q304)</f>
        <v>25000</v>
      </c>
      <c r="R304" s="31">
        <f>IF(R$8="","",'input rate-base'!R304*input1!R304)</f>
        <v>396</v>
      </c>
      <c r="S304" s="31">
        <f>IF(S$8="","",'input rate-base'!S304*input1!S304)</f>
        <v>7656</v>
      </c>
      <c r="T304" s="31">
        <f>IF(T$8="","",'input rate-base'!T304*input1!T304)</f>
        <v>220</v>
      </c>
      <c r="U304" s="31">
        <f>IF(U$8="","",'input rate-base'!U304*input1!U304)</f>
        <v>132</v>
      </c>
      <c r="V304" s="31">
        <f>IF(V$8="","",'input rate-base'!V304*input1!V304)</f>
        <v>264</v>
      </c>
      <c r="W304" s="31">
        <f>IF(W$8="","",'input rate-base'!W304*input1!W304)</f>
        <v>2025</v>
      </c>
      <c r="X304" s="31">
        <f>IF(X$8="","",'input rate-base'!X304*input1!X304)</f>
        <v>1350</v>
      </c>
      <c r="Y304" s="31">
        <f>IF(Y$8="","",'input rate-base'!Y304*input1!Y304)</f>
        <v>2025</v>
      </c>
      <c r="Z304" s="31">
        <f>IF(Z$8="","",'input rate-base'!Z304*input1!Z304)</f>
        <v>450</v>
      </c>
      <c r="AA304" s="31">
        <f>IF(AA$8="","",'input rate-base'!AA304*input1!AA304)</f>
        <v>1000</v>
      </c>
      <c r="AB304" s="31">
        <f>IF(AB$8="","",'input rate-base'!AB304*input1!AB304)</f>
        <v>0</v>
      </c>
      <c r="AC304" s="31" t="str">
        <f>IF(AC$8="","",'input rate-base'!AC304*input1!AC304)</f>
        <v/>
      </c>
      <c r="AD304" s="31" t="str">
        <f>IF(AD$8="","",'input rate-base'!AD304*input1!AD304)</f>
        <v/>
      </c>
      <c r="AE304" s="31" t="str">
        <f>IF(AE$8="","",'input rate-base'!AE304*input1!AE304)</f>
        <v/>
      </c>
      <c r="AF304" s="31" t="str">
        <f>IF(AF$8="","",'input rate-base'!AF304*input1!AF304)</f>
        <v/>
      </c>
      <c r="AG304" s="31" t="str">
        <f>IF(AG$8="","",'input rate-base'!AG304*input1!AG304)</f>
        <v/>
      </c>
      <c r="AH304" s="31" t="str">
        <f>IF(AH$8="","",'input rate-base'!AH304*input1!AH304)</f>
        <v/>
      </c>
      <c r="AI304" s="31" t="str">
        <f>IF(AI$8="","",'input rate-base'!AI304*input1!AI304)</f>
        <v/>
      </c>
      <c r="AJ304" s="31" t="str">
        <f>IF(AJ$8="","",'input rate-base'!AJ304*input1!AJ304)</f>
        <v/>
      </c>
      <c r="AK304" s="31" t="str">
        <f>IF(AK$8="","",'input rate-base'!AK304*input1!AK304)</f>
        <v/>
      </c>
      <c r="AL304" s="31" t="str">
        <f>IF(AL$8="","",'input rate-base'!AL304*input1!AL304)</f>
        <v/>
      </c>
      <c r="AM304" s="31" t="str">
        <f>IF(AM$8="","",'input rate-base'!AM304*input1!AM304)</f>
        <v/>
      </c>
      <c r="AN304" s="31" t="str">
        <f>IF(AN$8="","",'input rate-base'!AN304*input1!AN304)</f>
        <v/>
      </c>
      <c r="AO304" s="31" t="str">
        <f>IF(AO$8="","",'input rate-base'!AO304*input1!AO304)</f>
        <v/>
      </c>
      <c r="AP304" s="31" t="str">
        <f>IF(AP$8="","",'input rate-base'!AP304*input1!AP304)</f>
        <v/>
      </c>
      <c r="AQ304" s="31" t="str">
        <f>IF(AQ$8="","",'input rate-base'!AQ304*input1!AQ304)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rate-base'!D305*input1!D305)</f>
        <v>7008300</v>
      </c>
      <c r="E305" s="31">
        <f>IF(E$8="","",'input rate-base'!E305*input1!E305)</f>
        <v>10290</v>
      </c>
      <c r="F305" s="31">
        <f>IF(F$8="","",'input rate-base'!F305*input1!F305)</f>
        <v>252405</v>
      </c>
      <c r="G305" s="31">
        <f>IF(G$8="","",'input rate-base'!G305*input1!G305)</f>
        <v>601038</v>
      </c>
      <c r="H305" s="31">
        <f>IF(H$8="","",'input rate-base'!H305*input1!H305)</f>
        <v>2628</v>
      </c>
      <c r="I305" s="31">
        <f>IF(I$8="","",'input rate-base'!I305*input1!I305)</f>
        <v>901340</v>
      </c>
      <c r="J305" s="31">
        <f>IF(J$8="","",'input rate-base'!J305*input1!J305)</f>
        <v>1496</v>
      </c>
      <c r="K305" s="31">
        <f>IF(K$8="","",'input rate-base'!K305*input1!K305)</f>
        <v>3256</v>
      </c>
      <c r="L305" s="31">
        <f>IF(L$8="","",'input rate-base'!L305*input1!L305)</f>
        <v>66352</v>
      </c>
      <c r="M305" s="31">
        <f>IF(M$8="","",'input rate-base'!M305*input1!M305)</f>
        <v>76725</v>
      </c>
      <c r="N305" s="31">
        <f>IF(N$8="","",'input rate-base'!N305*input1!N305)</f>
        <v>3600</v>
      </c>
      <c r="O305" s="31">
        <f>IF(O$8="","",'input rate-base'!O305*input1!O305)</f>
        <v>9900</v>
      </c>
      <c r="P305" s="31">
        <f>IF(P$8="","",'input rate-base'!P305*input1!P305)</f>
        <v>0</v>
      </c>
      <c r="Q305" s="31">
        <f>IF(Q$8="","",'input rate-base'!Q305*input1!Q305)</f>
        <v>25000</v>
      </c>
      <c r="R305" s="31">
        <f>IF(R$8="","",'input rate-base'!R305*input1!R305)</f>
        <v>396</v>
      </c>
      <c r="S305" s="31">
        <f>IF(S$8="","",'input rate-base'!S305*input1!S305)</f>
        <v>7656</v>
      </c>
      <c r="T305" s="31">
        <f>IF(T$8="","",'input rate-base'!T305*input1!T305)</f>
        <v>220</v>
      </c>
      <c r="U305" s="31">
        <f>IF(U$8="","",'input rate-base'!U305*input1!U305)</f>
        <v>132</v>
      </c>
      <c r="V305" s="31">
        <f>IF(V$8="","",'input rate-base'!V305*input1!V305)</f>
        <v>264</v>
      </c>
      <c r="W305" s="31">
        <f>IF(W$8="","",'input rate-base'!W305*input1!W305)</f>
        <v>2025</v>
      </c>
      <c r="X305" s="31">
        <f>IF(X$8="","",'input rate-base'!X305*input1!X305)</f>
        <v>1350</v>
      </c>
      <c r="Y305" s="31">
        <f>IF(Y$8="","",'input rate-base'!Y305*input1!Y305)</f>
        <v>2025</v>
      </c>
      <c r="Z305" s="31">
        <f>IF(Z$8="","",'input rate-base'!Z305*input1!Z305)</f>
        <v>450</v>
      </c>
      <c r="AA305" s="31">
        <f>IF(AA$8="","",'input rate-base'!AA305*input1!AA305)</f>
        <v>1000</v>
      </c>
      <c r="AB305" s="31">
        <f>IF(AB$8="","",'input rate-base'!AB305*input1!AB305)</f>
        <v>0</v>
      </c>
      <c r="AC305" s="31" t="str">
        <f>IF(AC$8="","",'input rate-base'!AC305*input1!AC305)</f>
        <v/>
      </c>
      <c r="AD305" s="31" t="str">
        <f>IF(AD$8="","",'input rate-base'!AD305*input1!AD305)</f>
        <v/>
      </c>
      <c r="AE305" s="31" t="str">
        <f>IF(AE$8="","",'input rate-base'!AE305*input1!AE305)</f>
        <v/>
      </c>
      <c r="AF305" s="31" t="str">
        <f>IF(AF$8="","",'input rate-base'!AF305*input1!AF305)</f>
        <v/>
      </c>
      <c r="AG305" s="31" t="str">
        <f>IF(AG$8="","",'input rate-base'!AG305*input1!AG305)</f>
        <v/>
      </c>
      <c r="AH305" s="31" t="str">
        <f>IF(AH$8="","",'input rate-base'!AH305*input1!AH305)</f>
        <v/>
      </c>
      <c r="AI305" s="31" t="str">
        <f>IF(AI$8="","",'input rate-base'!AI305*input1!AI305)</f>
        <v/>
      </c>
      <c r="AJ305" s="31" t="str">
        <f>IF(AJ$8="","",'input rate-base'!AJ305*input1!AJ305)</f>
        <v/>
      </c>
      <c r="AK305" s="31" t="str">
        <f>IF(AK$8="","",'input rate-base'!AK305*input1!AK305)</f>
        <v/>
      </c>
      <c r="AL305" s="31" t="str">
        <f>IF(AL$8="","",'input rate-base'!AL305*input1!AL305)</f>
        <v/>
      </c>
      <c r="AM305" s="31" t="str">
        <f>IF(AM$8="","",'input rate-base'!AM305*input1!AM305)</f>
        <v/>
      </c>
      <c r="AN305" s="31" t="str">
        <f>IF(AN$8="","",'input rate-base'!AN305*input1!AN305)</f>
        <v/>
      </c>
      <c r="AO305" s="31" t="str">
        <f>IF(AO$8="","",'input rate-base'!AO305*input1!AO305)</f>
        <v/>
      </c>
      <c r="AP305" s="31" t="str">
        <f>IF(AP$8="","",'input rate-base'!AP305*input1!AP305)</f>
        <v/>
      </c>
      <c r="AQ305" s="31" t="str">
        <f>IF(AQ$8="","",'input rate-base'!AQ305*input1!AQ305)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rate-base'!D306*input1!D306)</f>
        <v>7008630</v>
      </c>
      <c r="E306" s="31">
        <f>IF(E$8="","",'input rate-base'!E306*input1!E306)</f>
        <v>10215</v>
      </c>
      <c r="F306" s="31">
        <f>IF(F$8="","",'input rate-base'!F306*input1!F306)</f>
        <v>252405</v>
      </c>
      <c r="G306" s="31">
        <f>IF(G$8="","",'input rate-base'!G306*input1!G306)</f>
        <v>601056</v>
      </c>
      <c r="H306" s="31">
        <f>IF(H$8="","",'input rate-base'!H306*input1!H306)</f>
        <v>2628</v>
      </c>
      <c r="I306" s="31">
        <f>IF(I$8="","",'input rate-base'!I306*input1!I306)</f>
        <v>901164</v>
      </c>
      <c r="J306" s="31">
        <f>IF(J$8="","",'input rate-base'!J306*input1!J306)</f>
        <v>1496</v>
      </c>
      <c r="K306" s="31">
        <f>IF(K$8="","",'input rate-base'!K306*input1!K306)</f>
        <v>3256</v>
      </c>
      <c r="L306" s="31">
        <f>IF(L$8="","",'input rate-base'!L306*input1!L306)</f>
        <v>66572</v>
      </c>
      <c r="M306" s="31">
        <f>IF(M$8="","",'input rate-base'!M306*input1!M306)</f>
        <v>76950</v>
      </c>
      <c r="N306" s="31">
        <f>IF(N$8="","",'input rate-base'!N306*input1!N306)</f>
        <v>3600</v>
      </c>
      <c r="O306" s="31">
        <f>IF(O$8="","",'input rate-base'!O306*input1!O306)</f>
        <v>9900</v>
      </c>
      <c r="P306" s="31">
        <f>IF(P$8="","",'input rate-base'!P306*input1!P306)</f>
        <v>0</v>
      </c>
      <c r="Q306" s="31">
        <f>IF(Q$8="","",'input rate-base'!Q306*input1!Q306)</f>
        <v>25000</v>
      </c>
      <c r="R306" s="31">
        <f>IF(R$8="","",'input rate-base'!R306*input1!R306)</f>
        <v>396</v>
      </c>
      <c r="S306" s="31">
        <f>IF(S$8="","",'input rate-base'!S306*input1!S306)</f>
        <v>7656</v>
      </c>
      <c r="T306" s="31">
        <f>IF(T$8="","",'input rate-base'!T306*input1!T306)</f>
        <v>220</v>
      </c>
      <c r="U306" s="31">
        <f>IF(U$8="","",'input rate-base'!U306*input1!U306)</f>
        <v>132</v>
      </c>
      <c r="V306" s="31">
        <f>IF(V$8="","",'input rate-base'!V306*input1!V306)</f>
        <v>264</v>
      </c>
      <c r="W306" s="31">
        <f>IF(W$8="","",'input rate-base'!W306*input1!W306)</f>
        <v>2025</v>
      </c>
      <c r="X306" s="31">
        <f>IF(X$8="","",'input rate-base'!X306*input1!X306)</f>
        <v>1350</v>
      </c>
      <c r="Y306" s="31">
        <f>IF(Y$8="","",'input rate-base'!Y306*input1!Y306)</f>
        <v>2025</v>
      </c>
      <c r="Z306" s="31">
        <f>IF(Z$8="","",'input rate-base'!Z306*input1!Z306)</f>
        <v>450</v>
      </c>
      <c r="AA306" s="31">
        <f>IF(AA$8="","",'input rate-base'!AA306*input1!AA306)</f>
        <v>1000</v>
      </c>
      <c r="AB306" s="31">
        <f>IF(AB$8="","",'input rate-base'!AB306*input1!AB306)</f>
        <v>0</v>
      </c>
      <c r="AC306" s="31" t="str">
        <f>IF(AC$8="","",'input rate-base'!AC306*input1!AC306)</f>
        <v/>
      </c>
      <c r="AD306" s="31" t="str">
        <f>IF(AD$8="","",'input rate-base'!AD306*input1!AD306)</f>
        <v/>
      </c>
      <c r="AE306" s="31" t="str">
        <f>IF(AE$8="","",'input rate-base'!AE306*input1!AE306)</f>
        <v/>
      </c>
      <c r="AF306" s="31" t="str">
        <f>IF(AF$8="","",'input rate-base'!AF306*input1!AF306)</f>
        <v/>
      </c>
      <c r="AG306" s="31" t="str">
        <f>IF(AG$8="","",'input rate-base'!AG306*input1!AG306)</f>
        <v/>
      </c>
      <c r="AH306" s="31" t="str">
        <f>IF(AH$8="","",'input rate-base'!AH306*input1!AH306)</f>
        <v/>
      </c>
      <c r="AI306" s="31" t="str">
        <f>IF(AI$8="","",'input rate-base'!AI306*input1!AI306)</f>
        <v/>
      </c>
      <c r="AJ306" s="31" t="str">
        <f>IF(AJ$8="","",'input rate-base'!AJ306*input1!AJ306)</f>
        <v/>
      </c>
      <c r="AK306" s="31" t="str">
        <f>IF(AK$8="","",'input rate-base'!AK306*input1!AK306)</f>
        <v/>
      </c>
      <c r="AL306" s="31" t="str">
        <f>IF(AL$8="","",'input rate-base'!AL306*input1!AL306)</f>
        <v/>
      </c>
      <c r="AM306" s="31" t="str">
        <f>IF(AM$8="","",'input rate-base'!AM306*input1!AM306)</f>
        <v/>
      </c>
      <c r="AN306" s="31" t="str">
        <f>IF(AN$8="","",'input rate-base'!AN306*input1!AN306)</f>
        <v/>
      </c>
      <c r="AO306" s="31" t="str">
        <f>IF(AO$8="","",'input rate-base'!AO306*input1!AO306)</f>
        <v/>
      </c>
      <c r="AP306" s="31" t="str">
        <f>IF(AP$8="","",'input rate-base'!AP306*input1!AP306)</f>
        <v/>
      </c>
      <c r="AQ306" s="31" t="str">
        <f>IF(AQ$8="","",'input rate-base'!AQ306*input1!AQ306)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rate-base'!D307*input1!D307)</f>
        <v>7009500</v>
      </c>
      <c r="E307" s="31">
        <f>IF(E$8="","",'input rate-base'!E307*input1!E307)</f>
        <v>10140</v>
      </c>
      <c r="F307" s="31">
        <f>IF(F$8="","",'input rate-base'!F307*input1!F307)</f>
        <v>252405</v>
      </c>
      <c r="G307" s="31">
        <f>IF(G$8="","",'input rate-base'!G307*input1!G307)</f>
        <v>601092</v>
      </c>
      <c r="H307" s="31">
        <f>IF(H$8="","",'input rate-base'!H307*input1!H307)</f>
        <v>2628</v>
      </c>
      <c r="I307" s="31">
        <f>IF(I$8="","",'input rate-base'!I307*input1!I307)</f>
        <v>901032</v>
      </c>
      <c r="J307" s="31">
        <f>IF(J$8="","",'input rate-base'!J307*input1!J307)</f>
        <v>1496</v>
      </c>
      <c r="K307" s="31">
        <f>IF(K$8="","",'input rate-base'!K307*input1!K307)</f>
        <v>3256</v>
      </c>
      <c r="L307" s="31">
        <f>IF(L$8="","",'input rate-base'!L307*input1!L307)</f>
        <v>66792</v>
      </c>
      <c r="M307" s="31">
        <f>IF(M$8="","",'input rate-base'!M307*input1!M307)</f>
        <v>77175</v>
      </c>
      <c r="N307" s="31">
        <f>IF(N$8="","",'input rate-base'!N307*input1!N307)</f>
        <v>3600</v>
      </c>
      <c r="O307" s="31">
        <f>IF(O$8="","",'input rate-base'!O307*input1!O307)</f>
        <v>9900</v>
      </c>
      <c r="P307" s="31">
        <f>IF(P$8="","",'input rate-base'!P307*input1!P307)</f>
        <v>0</v>
      </c>
      <c r="Q307" s="31">
        <f>IF(Q$8="","",'input rate-base'!Q307*input1!Q307)</f>
        <v>25000</v>
      </c>
      <c r="R307" s="31">
        <f>IF(R$8="","",'input rate-base'!R307*input1!R307)</f>
        <v>396</v>
      </c>
      <c r="S307" s="31">
        <f>IF(S$8="","",'input rate-base'!S307*input1!S307)</f>
        <v>7656</v>
      </c>
      <c r="T307" s="31">
        <f>IF(T$8="","",'input rate-base'!T307*input1!T307)</f>
        <v>220</v>
      </c>
      <c r="U307" s="31">
        <f>IF(U$8="","",'input rate-base'!U307*input1!U307)</f>
        <v>132</v>
      </c>
      <c r="V307" s="31">
        <f>IF(V$8="","",'input rate-base'!V307*input1!V307)</f>
        <v>264</v>
      </c>
      <c r="W307" s="31">
        <f>IF(W$8="","",'input rate-base'!W307*input1!W307)</f>
        <v>2025</v>
      </c>
      <c r="X307" s="31">
        <f>IF(X$8="","",'input rate-base'!X307*input1!X307)</f>
        <v>1350</v>
      </c>
      <c r="Y307" s="31">
        <f>IF(Y$8="","",'input rate-base'!Y307*input1!Y307)</f>
        <v>2025</v>
      </c>
      <c r="Z307" s="31">
        <f>IF(Z$8="","",'input rate-base'!Z307*input1!Z307)</f>
        <v>450</v>
      </c>
      <c r="AA307" s="31">
        <f>IF(AA$8="","",'input rate-base'!AA307*input1!AA307)</f>
        <v>1000</v>
      </c>
      <c r="AB307" s="31">
        <f>IF(AB$8="","",'input rate-base'!AB307*input1!AB307)</f>
        <v>0</v>
      </c>
      <c r="AC307" s="31" t="str">
        <f>IF(AC$8="","",'input rate-base'!AC307*input1!AC307)</f>
        <v/>
      </c>
      <c r="AD307" s="31" t="str">
        <f>IF(AD$8="","",'input rate-base'!AD307*input1!AD307)</f>
        <v/>
      </c>
      <c r="AE307" s="31" t="str">
        <f>IF(AE$8="","",'input rate-base'!AE307*input1!AE307)</f>
        <v/>
      </c>
      <c r="AF307" s="31" t="str">
        <f>IF(AF$8="","",'input rate-base'!AF307*input1!AF307)</f>
        <v/>
      </c>
      <c r="AG307" s="31" t="str">
        <f>IF(AG$8="","",'input rate-base'!AG307*input1!AG307)</f>
        <v/>
      </c>
      <c r="AH307" s="31" t="str">
        <f>IF(AH$8="","",'input rate-base'!AH307*input1!AH307)</f>
        <v/>
      </c>
      <c r="AI307" s="31" t="str">
        <f>IF(AI$8="","",'input rate-base'!AI307*input1!AI307)</f>
        <v/>
      </c>
      <c r="AJ307" s="31" t="str">
        <f>IF(AJ$8="","",'input rate-base'!AJ307*input1!AJ307)</f>
        <v/>
      </c>
      <c r="AK307" s="31" t="str">
        <f>IF(AK$8="","",'input rate-base'!AK307*input1!AK307)</f>
        <v/>
      </c>
      <c r="AL307" s="31" t="str">
        <f>IF(AL$8="","",'input rate-base'!AL307*input1!AL307)</f>
        <v/>
      </c>
      <c r="AM307" s="31" t="str">
        <f>IF(AM$8="","",'input rate-base'!AM307*input1!AM307)</f>
        <v/>
      </c>
      <c r="AN307" s="31" t="str">
        <f>IF(AN$8="","",'input rate-base'!AN307*input1!AN307)</f>
        <v/>
      </c>
      <c r="AO307" s="31" t="str">
        <f>IF(AO$8="","",'input rate-base'!AO307*input1!AO307)</f>
        <v/>
      </c>
      <c r="AP307" s="31" t="str">
        <f>IF(AP$8="","",'input rate-base'!AP307*input1!AP307)</f>
        <v/>
      </c>
      <c r="AQ307" s="31" t="str">
        <f>IF(AQ$8="","",'input rate-base'!AQ307*input1!AQ307)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rate-base'!D308*input1!D308)</f>
        <v>7010580</v>
      </c>
      <c r="E308" s="31">
        <f>IF(E$8="","",'input rate-base'!E308*input1!E308)</f>
        <v>10065</v>
      </c>
      <c r="F308" s="31">
        <f>IF(F$8="","",'input rate-base'!F308*input1!F308)</f>
        <v>252405</v>
      </c>
      <c r="G308" s="31">
        <f>IF(G$8="","",'input rate-base'!G308*input1!G308)</f>
        <v>601146</v>
      </c>
      <c r="H308" s="31">
        <f>IF(H$8="","",'input rate-base'!H308*input1!H308)</f>
        <v>2628</v>
      </c>
      <c r="I308" s="31">
        <f>IF(I$8="","",'input rate-base'!I308*input1!I308)</f>
        <v>900812</v>
      </c>
      <c r="J308" s="31">
        <f>IF(J$8="","",'input rate-base'!J308*input1!J308)</f>
        <v>1496</v>
      </c>
      <c r="K308" s="31">
        <f>IF(K$8="","",'input rate-base'!K308*input1!K308)</f>
        <v>3256</v>
      </c>
      <c r="L308" s="31">
        <f>IF(L$8="","",'input rate-base'!L308*input1!L308)</f>
        <v>67012</v>
      </c>
      <c r="M308" s="31">
        <f>IF(M$8="","",'input rate-base'!M308*input1!M308)</f>
        <v>77625</v>
      </c>
      <c r="N308" s="31">
        <f>IF(N$8="","",'input rate-base'!N308*input1!N308)</f>
        <v>3600</v>
      </c>
      <c r="O308" s="31">
        <f>IF(O$8="","",'input rate-base'!O308*input1!O308)</f>
        <v>9900</v>
      </c>
      <c r="P308" s="31">
        <f>IF(P$8="","",'input rate-base'!P308*input1!P308)</f>
        <v>0</v>
      </c>
      <c r="Q308" s="31">
        <f>IF(Q$8="","",'input rate-base'!Q308*input1!Q308)</f>
        <v>25000</v>
      </c>
      <c r="R308" s="31">
        <f>IF(R$8="","",'input rate-base'!R308*input1!R308)</f>
        <v>396</v>
      </c>
      <c r="S308" s="31">
        <f>IF(S$8="","",'input rate-base'!S308*input1!S308)</f>
        <v>7656</v>
      </c>
      <c r="T308" s="31">
        <f>IF(T$8="","",'input rate-base'!T308*input1!T308)</f>
        <v>220</v>
      </c>
      <c r="U308" s="31">
        <f>IF(U$8="","",'input rate-base'!U308*input1!U308)</f>
        <v>132</v>
      </c>
      <c r="V308" s="31">
        <f>IF(V$8="","",'input rate-base'!V308*input1!V308)</f>
        <v>264</v>
      </c>
      <c r="W308" s="31">
        <f>IF(W$8="","",'input rate-base'!W308*input1!W308)</f>
        <v>2025</v>
      </c>
      <c r="X308" s="31">
        <f>IF(X$8="","",'input rate-base'!X308*input1!X308)</f>
        <v>1350</v>
      </c>
      <c r="Y308" s="31">
        <f>IF(Y$8="","",'input rate-base'!Y308*input1!Y308)</f>
        <v>2025</v>
      </c>
      <c r="Z308" s="31">
        <f>IF(Z$8="","",'input rate-base'!Z308*input1!Z308)</f>
        <v>450</v>
      </c>
      <c r="AA308" s="31">
        <f>IF(AA$8="","",'input rate-base'!AA308*input1!AA308)</f>
        <v>1000</v>
      </c>
      <c r="AB308" s="31">
        <f>IF(AB$8="","",'input rate-base'!AB308*input1!AB308)</f>
        <v>0</v>
      </c>
      <c r="AC308" s="31" t="str">
        <f>IF(AC$8="","",'input rate-base'!AC308*input1!AC308)</f>
        <v/>
      </c>
      <c r="AD308" s="31" t="str">
        <f>IF(AD$8="","",'input rate-base'!AD308*input1!AD308)</f>
        <v/>
      </c>
      <c r="AE308" s="31" t="str">
        <f>IF(AE$8="","",'input rate-base'!AE308*input1!AE308)</f>
        <v/>
      </c>
      <c r="AF308" s="31" t="str">
        <f>IF(AF$8="","",'input rate-base'!AF308*input1!AF308)</f>
        <v/>
      </c>
      <c r="AG308" s="31" t="str">
        <f>IF(AG$8="","",'input rate-base'!AG308*input1!AG308)</f>
        <v/>
      </c>
      <c r="AH308" s="31" t="str">
        <f>IF(AH$8="","",'input rate-base'!AH308*input1!AH308)</f>
        <v/>
      </c>
      <c r="AI308" s="31" t="str">
        <f>IF(AI$8="","",'input rate-base'!AI308*input1!AI308)</f>
        <v/>
      </c>
      <c r="AJ308" s="31" t="str">
        <f>IF(AJ$8="","",'input rate-base'!AJ308*input1!AJ308)</f>
        <v/>
      </c>
      <c r="AK308" s="31" t="str">
        <f>IF(AK$8="","",'input rate-base'!AK308*input1!AK308)</f>
        <v/>
      </c>
      <c r="AL308" s="31" t="str">
        <f>IF(AL$8="","",'input rate-base'!AL308*input1!AL308)</f>
        <v/>
      </c>
      <c r="AM308" s="31" t="str">
        <f>IF(AM$8="","",'input rate-base'!AM308*input1!AM308)</f>
        <v/>
      </c>
      <c r="AN308" s="31" t="str">
        <f>IF(AN$8="","",'input rate-base'!AN308*input1!AN308)</f>
        <v/>
      </c>
      <c r="AO308" s="31" t="str">
        <f>IF(AO$8="","",'input rate-base'!AO308*input1!AO308)</f>
        <v/>
      </c>
      <c r="AP308" s="31" t="str">
        <f>IF(AP$8="","",'input rate-base'!AP308*input1!AP308)</f>
        <v/>
      </c>
      <c r="AQ308" s="31" t="str">
        <f>IF(AQ$8="","",'input rate-base'!AQ308*input1!AQ308)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rate-base'!D309*input1!D309)</f>
        <v>7013655</v>
      </c>
      <c r="E309" s="31">
        <f>IF(E$8="","",'input rate-base'!E309*input1!E309)</f>
        <v>9990</v>
      </c>
      <c r="F309" s="31">
        <f>IF(F$8="","",'input rate-base'!F309*input1!F309)</f>
        <v>252405</v>
      </c>
      <c r="G309" s="31">
        <f>IF(G$8="","",'input rate-base'!G309*input1!G309)</f>
        <v>601308</v>
      </c>
      <c r="H309" s="31">
        <f>IF(H$8="","",'input rate-base'!H309*input1!H309)</f>
        <v>2628</v>
      </c>
      <c r="I309" s="31">
        <f>IF(I$8="","",'input rate-base'!I309*input1!I309)</f>
        <v>901032</v>
      </c>
      <c r="J309" s="31">
        <f>IF(J$8="","",'input rate-base'!J309*input1!J309)</f>
        <v>1496</v>
      </c>
      <c r="K309" s="31">
        <f>IF(K$8="","",'input rate-base'!K309*input1!K309)</f>
        <v>3256</v>
      </c>
      <c r="L309" s="31">
        <f>IF(L$8="","",'input rate-base'!L309*input1!L309)</f>
        <v>67232</v>
      </c>
      <c r="M309" s="31">
        <f>IF(M$8="","",'input rate-base'!M309*input1!M309)</f>
        <v>77625</v>
      </c>
      <c r="N309" s="31">
        <f>IF(N$8="","",'input rate-base'!N309*input1!N309)</f>
        <v>3600</v>
      </c>
      <c r="O309" s="31">
        <f>IF(O$8="","",'input rate-base'!O309*input1!O309)</f>
        <v>9900</v>
      </c>
      <c r="P309" s="31">
        <f>IF(P$8="","",'input rate-base'!P309*input1!P309)</f>
        <v>0</v>
      </c>
      <c r="Q309" s="31">
        <f>IF(Q$8="","",'input rate-base'!Q309*input1!Q309)</f>
        <v>25000</v>
      </c>
      <c r="R309" s="31">
        <f>IF(R$8="","",'input rate-base'!R309*input1!R309)</f>
        <v>396</v>
      </c>
      <c r="S309" s="31">
        <f>IF(S$8="","",'input rate-base'!S309*input1!S309)</f>
        <v>7656</v>
      </c>
      <c r="T309" s="31">
        <f>IF(T$8="","",'input rate-base'!T309*input1!T309)</f>
        <v>220</v>
      </c>
      <c r="U309" s="31">
        <f>IF(U$8="","",'input rate-base'!U309*input1!U309)</f>
        <v>132</v>
      </c>
      <c r="V309" s="31">
        <f>IF(V$8="","",'input rate-base'!V309*input1!V309)</f>
        <v>264</v>
      </c>
      <c r="W309" s="31">
        <f>IF(W$8="","",'input rate-base'!W309*input1!W309)</f>
        <v>2025</v>
      </c>
      <c r="X309" s="31">
        <f>IF(X$8="","",'input rate-base'!X309*input1!X309)</f>
        <v>1350</v>
      </c>
      <c r="Y309" s="31">
        <f>IF(Y$8="","",'input rate-base'!Y309*input1!Y309)</f>
        <v>2025</v>
      </c>
      <c r="Z309" s="31">
        <f>IF(Z$8="","",'input rate-base'!Z309*input1!Z309)</f>
        <v>450</v>
      </c>
      <c r="AA309" s="31">
        <f>IF(AA$8="","",'input rate-base'!AA309*input1!AA309)</f>
        <v>1000</v>
      </c>
      <c r="AB309" s="31">
        <f>IF(AB$8="","",'input rate-base'!AB309*input1!AB309)</f>
        <v>0</v>
      </c>
      <c r="AC309" s="31" t="str">
        <f>IF(AC$8="","",'input rate-base'!AC309*input1!AC309)</f>
        <v/>
      </c>
      <c r="AD309" s="31" t="str">
        <f>IF(AD$8="","",'input rate-base'!AD309*input1!AD309)</f>
        <v/>
      </c>
      <c r="AE309" s="31" t="str">
        <f>IF(AE$8="","",'input rate-base'!AE309*input1!AE309)</f>
        <v/>
      </c>
      <c r="AF309" s="31" t="str">
        <f>IF(AF$8="","",'input rate-base'!AF309*input1!AF309)</f>
        <v/>
      </c>
      <c r="AG309" s="31" t="str">
        <f>IF(AG$8="","",'input rate-base'!AG309*input1!AG309)</f>
        <v/>
      </c>
      <c r="AH309" s="31" t="str">
        <f>IF(AH$8="","",'input rate-base'!AH309*input1!AH309)</f>
        <v/>
      </c>
      <c r="AI309" s="31" t="str">
        <f>IF(AI$8="","",'input rate-base'!AI309*input1!AI309)</f>
        <v/>
      </c>
      <c r="AJ309" s="31" t="str">
        <f>IF(AJ$8="","",'input rate-base'!AJ309*input1!AJ309)</f>
        <v/>
      </c>
      <c r="AK309" s="31" t="str">
        <f>IF(AK$8="","",'input rate-base'!AK309*input1!AK309)</f>
        <v/>
      </c>
      <c r="AL309" s="31" t="str">
        <f>IF(AL$8="","",'input rate-base'!AL309*input1!AL309)</f>
        <v/>
      </c>
      <c r="AM309" s="31" t="str">
        <f>IF(AM$8="","",'input rate-base'!AM309*input1!AM309)</f>
        <v/>
      </c>
      <c r="AN309" s="31" t="str">
        <f>IF(AN$8="","",'input rate-base'!AN309*input1!AN309)</f>
        <v/>
      </c>
      <c r="AO309" s="31" t="str">
        <f>IF(AO$8="","",'input rate-base'!AO309*input1!AO309)</f>
        <v/>
      </c>
      <c r="AP309" s="31" t="str">
        <f>IF(AP$8="","",'input rate-base'!AP309*input1!AP309)</f>
        <v/>
      </c>
      <c r="AQ309" s="31" t="str">
        <f>IF(AQ$8="","",'input rate-base'!AQ309*input1!AQ309)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rate-base'!D310*input1!D310)</f>
        <v>7016445</v>
      </c>
      <c r="E310" s="31">
        <f>IF(E$8="","",'input rate-base'!E310*input1!E310)</f>
        <v>9915</v>
      </c>
      <c r="F310" s="31">
        <f>IF(F$8="","",'input rate-base'!F310*input1!F310)</f>
        <v>252405</v>
      </c>
      <c r="G310" s="31">
        <f>IF(G$8="","",'input rate-base'!G310*input1!G310)</f>
        <v>601470</v>
      </c>
      <c r="H310" s="31">
        <f>IF(H$8="","",'input rate-base'!H310*input1!H310)</f>
        <v>2628</v>
      </c>
      <c r="I310" s="31">
        <f>IF(I$8="","",'input rate-base'!I310*input1!I310)</f>
        <v>901120</v>
      </c>
      <c r="J310" s="31">
        <f>IF(J$8="","",'input rate-base'!J310*input1!J310)</f>
        <v>1496</v>
      </c>
      <c r="K310" s="31">
        <f>IF(K$8="","",'input rate-base'!K310*input1!K310)</f>
        <v>3256</v>
      </c>
      <c r="L310" s="31">
        <f>IF(L$8="","",'input rate-base'!L310*input1!L310)</f>
        <v>67496</v>
      </c>
      <c r="M310" s="31">
        <f>IF(M$8="","",'input rate-base'!M310*input1!M310)</f>
        <v>78075</v>
      </c>
      <c r="N310" s="31">
        <f>IF(N$8="","",'input rate-base'!N310*input1!N310)</f>
        <v>3600</v>
      </c>
      <c r="O310" s="31">
        <f>IF(O$8="","",'input rate-base'!O310*input1!O310)</f>
        <v>9900</v>
      </c>
      <c r="P310" s="31">
        <f>IF(P$8="","",'input rate-base'!P310*input1!P310)</f>
        <v>0</v>
      </c>
      <c r="Q310" s="31">
        <f>IF(Q$8="","",'input rate-base'!Q310*input1!Q310)</f>
        <v>25000</v>
      </c>
      <c r="R310" s="31">
        <f>IF(R$8="","",'input rate-base'!R310*input1!R310)</f>
        <v>396</v>
      </c>
      <c r="S310" s="31">
        <f>IF(S$8="","",'input rate-base'!S310*input1!S310)</f>
        <v>7656</v>
      </c>
      <c r="T310" s="31">
        <f>IF(T$8="","",'input rate-base'!T310*input1!T310)</f>
        <v>220</v>
      </c>
      <c r="U310" s="31">
        <f>IF(U$8="","",'input rate-base'!U310*input1!U310)</f>
        <v>132</v>
      </c>
      <c r="V310" s="31">
        <f>IF(V$8="","",'input rate-base'!V310*input1!V310)</f>
        <v>264</v>
      </c>
      <c r="W310" s="31">
        <f>IF(W$8="","",'input rate-base'!W310*input1!W310)</f>
        <v>2025</v>
      </c>
      <c r="X310" s="31">
        <f>IF(X$8="","",'input rate-base'!X310*input1!X310)</f>
        <v>1350</v>
      </c>
      <c r="Y310" s="31">
        <f>IF(Y$8="","",'input rate-base'!Y310*input1!Y310)</f>
        <v>2025</v>
      </c>
      <c r="Z310" s="31">
        <f>IF(Z$8="","",'input rate-base'!Z310*input1!Z310)</f>
        <v>450</v>
      </c>
      <c r="AA310" s="31">
        <f>IF(AA$8="","",'input rate-base'!AA310*input1!AA310)</f>
        <v>1000</v>
      </c>
      <c r="AB310" s="31">
        <f>IF(AB$8="","",'input rate-base'!AB310*input1!AB310)</f>
        <v>0</v>
      </c>
      <c r="AC310" s="31" t="str">
        <f>IF(AC$8="","",'input rate-base'!AC310*input1!AC310)</f>
        <v/>
      </c>
      <c r="AD310" s="31" t="str">
        <f>IF(AD$8="","",'input rate-base'!AD310*input1!AD310)</f>
        <v/>
      </c>
      <c r="AE310" s="31" t="str">
        <f>IF(AE$8="","",'input rate-base'!AE310*input1!AE310)</f>
        <v/>
      </c>
      <c r="AF310" s="31" t="str">
        <f>IF(AF$8="","",'input rate-base'!AF310*input1!AF310)</f>
        <v/>
      </c>
      <c r="AG310" s="31" t="str">
        <f>IF(AG$8="","",'input rate-base'!AG310*input1!AG310)</f>
        <v/>
      </c>
      <c r="AH310" s="31" t="str">
        <f>IF(AH$8="","",'input rate-base'!AH310*input1!AH310)</f>
        <v/>
      </c>
      <c r="AI310" s="31" t="str">
        <f>IF(AI$8="","",'input rate-base'!AI310*input1!AI310)</f>
        <v/>
      </c>
      <c r="AJ310" s="31" t="str">
        <f>IF(AJ$8="","",'input rate-base'!AJ310*input1!AJ310)</f>
        <v/>
      </c>
      <c r="AK310" s="31" t="str">
        <f>IF(AK$8="","",'input rate-base'!AK310*input1!AK310)</f>
        <v/>
      </c>
      <c r="AL310" s="31" t="str">
        <f>IF(AL$8="","",'input rate-base'!AL310*input1!AL310)</f>
        <v/>
      </c>
      <c r="AM310" s="31" t="str">
        <f>IF(AM$8="","",'input rate-base'!AM310*input1!AM310)</f>
        <v/>
      </c>
      <c r="AN310" s="31" t="str">
        <f>IF(AN$8="","",'input rate-base'!AN310*input1!AN310)</f>
        <v/>
      </c>
      <c r="AO310" s="31" t="str">
        <f>IF(AO$8="","",'input rate-base'!AO310*input1!AO310)</f>
        <v/>
      </c>
      <c r="AP310" s="31" t="str">
        <f>IF(AP$8="","",'input rate-base'!AP310*input1!AP310)</f>
        <v/>
      </c>
      <c r="AQ310" s="31" t="str">
        <f>IF(AQ$8="","",'input rate-base'!AQ310*input1!AQ310)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rate-base'!D311*input1!D311)</f>
        <v>7018890</v>
      </c>
      <c r="E311" s="31">
        <f>IF(E$8="","",'input rate-base'!E311*input1!E311)</f>
        <v>9840</v>
      </c>
      <c r="F311" s="31">
        <f>IF(F$8="","",'input rate-base'!F311*input1!F311)</f>
        <v>252405</v>
      </c>
      <c r="G311" s="31">
        <f>IF(G$8="","",'input rate-base'!G311*input1!G311)</f>
        <v>601596</v>
      </c>
      <c r="H311" s="31">
        <f>IF(H$8="","",'input rate-base'!H311*input1!H311)</f>
        <v>2628</v>
      </c>
      <c r="I311" s="31">
        <f>IF(I$8="","",'input rate-base'!I311*input1!I311)</f>
        <v>901208</v>
      </c>
      <c r="J311" s="31">
        <f>IF(J$8="","",'input rate-base'!J311*input1!J311)</f>
        <v>1496</v>
      </c>
      <c r="K311" s="31">
        <f>IF(K$8="","",'input rate-base'!K311*input1!K311)</f>
        <v>3256</v>
      </c>
      <c r="L311" s="31">
        <f>IF(L$8="","",'input rate-base'!L311*input1!L311)</f>
        <v>67716</v>
      </c>
      <c r="M311" s="31">
        <f>IF(M$8="","",'input rate-base'!M311*input1!M311)</f>
        <v>78300</v>
      </c>
      <c r="N311" s="31">
        <f>IF(N$8="","",'input rate-base'!N311*input1!N311)</f>
        <v>3600</v>
      </c>
      <c r="O311" s="31">
        <f>IF(O$8="","",'input rate-base'!O311*input1!O311)</f>
        <v>9900</v>
      </c>
      <c r="P311" s="31">
        <f>IF(P$8="","",'input rate-base'!P311*input1!P311)</f>
        <v>0</v>
      </c>
      <c r="Q311" s="31">
        <f>IF(Q$8="","",'input rate-base'!Q311*input1!Q311)</f>
        <v>25000</v>
      </c>
      <c r="R311" s="31">
        <f>IF(R$8="","",'input rate-base'!R311*input1!R311)</f>
        <v>396</v>
      </c>
      <c r="S311" s="31">
        <f>IF(S$8="","",'input rate-base'!S311*input1!S311)</f>
        <v>7700</v>
      </c>
      <c r="T311" s="31">
        <f>IF(T$8="","",'input rate-base'!T311*input1!T311)</f>
        <v>220</v>
      </c>
      <c r="U311" s="31">
        <f>IF(U$8="","",'input rate-base'!U311*input1!U311)</f>
        <v>132</v>
      </c>
      <c r="V311" s="31">
        <f>IF(V$8="","",'input rate-base'!V311*input1!V311)</f>
        <v>264</v>
      </c>
      <c r="W311" s="31">
        <f>IF(W$8="","",'input rate-base'!W311*input1!W311)</f>
        <v>2025</v>
      </c>
      <c r="X311" s="31">
        <f>IF(X$8="","",'input rate-base'!X311*input1!X311)</f>
        <v>1350</v>
      </c>
      <c r="Y311" s="31">
        <f>IF(Y$8="","",'input rate-base'!Y311*input1!Y311)</f>
        <v>2025</v>
      </c>
      <c r="Z311" s="31">
        <f>IF(Z$8="","",'input rate-base'!Z311*input1!Z311)</f>
        <v>450</v>
      </c>
      <c r="AA311" s="31">
        <f>IF(AA$8="","",'input rate-base'!AA311*input1!AA311)</f>
        <v>1000</v>
      </c>
      <c r="AB311" s="31">
        <f>IF(AB$8="","",'input rate-base'!AB311*input1!AB311)</f>
        <v>0</v>
      </c>
      <c r="AC311" s="31" t="str">
        <f>IF(AC$8="","",'input rate-base'!AC311*input1!AC311)</f>
        <v/>
      </c>
      <c r="AD311" s="31" t="str">
        <f>IF(AD$8="","",'input rate-base'!AD311*input1!AD311)</f>
        <v/>
      </c>
      <c r="AE311" s="31" t="str">
        <f>IF(AE$8="","",'input rate-base'!AE311*input1!AE311)</f>
        <v/>
      </c>
      <c r="AF311" s="31" t="str">
        <f>IF(AF$8="","",'input rate-base'!AF311*input1!AF311)</f>
        <v/>
      </c>
      <c r="AG311" s="31" t="str">
        <f>IF(AG$8="","",'input rate-base'!AG311*input1!AG311)</f>
        <v/>
      </c>
      <c r="AH311" s="31" t="str">
        <f>IF(AH$8="","",'input rate-base'!AH311*input1!AH311)</f>
        <v/>
      </c>
      <c r="AI311" s="31" t="str">
        <f>IF(AI$8="","",'input rate-base'!AI311*input1!AI311)</f>
        <v/>
      </c>
      <c r="AJ311" s="31" t="str">
        <f>IF(AJ$8="","",'input rate-base'!AJ311*input1!AJ311)</f>
        <v/>
      </c>
      <c r="AK311" s="31" t="str">
        <f>IF(AK$8="","",'input rate-base'!AK311*input1!AK311)</f>
        <v/>
      </c>
      <c r="AL311" s="31" t="str">
        <f>IF(AL$8="","",'input rate-base'!AL311*input1!AL311)</f>
        <v/>
      </c>
      <c r="AM311" s="31" t="str">
        <f>IF(AM$8="","",'input rate-base'!AM311*input1!AM311)</f>
        <v/>
      </c>
      <c r="AN311" s="31" t="str">
        <f>IF(AN$8="","",'input rate-base'!AN311*input1!AN311)</f>
        <v/>
      </c>
      <c r="AO311" s="31" t="str">
        <f>IF(AO$8="","",'input rate-base'!AO311*input1!AO311)</f>
        <v/>
      </c>
      <c r="AP311" s="31" t="str">
        <f>IF(AP$8="","",'input rate-base'!AP311*input1!AP311)</f>
        <v/>
      </c>
      <c r="AQ311" s="31" t="str">
        <f>IF(AQ$8="","",'input rate-base'!AQ311*input1!AQ311)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rate-base'!D312*input1!D312)</f>
        <v>7021290</v>
      </c>
      <c r="E312" s="31">
        <f>IF(E$8="","",'input rate-base'!E312*input1!E312)</f>
        <v>9765</v>
      </c>
      <c r="F312" s="31">
        <f>IF(F$8="","",'input rate-base'!F312*input1!F312)</f>
        <v>252405</v>
      </c>
      <c r="G312" s="31">
        <f>IF(G$8="","",'input rate-base'!G312*input1!G312)</f>
        <v>601722</v>
      </c>
      <c r="H312" s="31">
        <f>IF(H$8="","",'input rate-base'!H312*input1!H312)</f>
        <v>2628</v>
      </c>
      <c r="I312" s="31">
        <f>IF(I$8="","",'input rate-base'!I312*input1!I312)</f>
        <v>901340</v>
      </c>
      <c r="J312" s="31">
        <f>IF(J$8="","",'input rate-base'!J312*input1!J312)</f>
        <v>1496</v>
      </c>
      <c r="K312" s="31">
        <f>IF(K$8="","",'input rate-base'!K312*input1!K312)</f>
        <v>3256</v>
      </c>
      <c r="L312" s="31">
        <f>IF(L$8="","",'input rate-base'!L312*input1!L312)</f>
        <v>67936</v>
      </c>
      <c r="M312" s="31">
        <f>IF(M$8="","",'input rate-base'!M312*input1!M312)</f>
        <v>78300</v>
      </c>
      <c r="N312" s="31">
        <f>IF(N$8="","",'input rate-base'!N312*input1!N312)</f>
        <v>3600</v>
      </c>
      <c r="O312" s="31">
        <f>IF(O$8="","",'input rate-base'!O312*input1!O312)</f>
        <v>9900</v>
      </c>
      <c r="P312" s="31">
        <f>IF(P$8="","",'input rate-base'!P312*input1!P312)</f>
        <v>0</v>
      </c>
      <c r="Q312" s="31">
        <f>IF(Q$8="","",'input rate-base'!Q312*input1!Q312)</f>
        <v>25000</v>
      </c>
      <c r="R312" s="31">
        <f>IF(R$8="","",'input rate-base'!R312*input1!R312)</f>
        <v>396</v>
      </c>
      <c r="S312" s="31">
        <f>IF(S$8="","",'input rate-base'!S312*input1!S312)</f>
        <v>7700</v>
      </c>
      <c r="T312" s="31">
        <f>IF(T$8="","",'input rate-base'!T312*input1!T312)</f>
        <v>220</v>
      </c>
      <c r="U312" s="31">
        <f>IF(U$8="","",'input rate-base'!U312*input1!U312)</f>
        <v>132</v>
      </c>
      <c r="V312" s="31">
        <f>IF(V$8="","",'input rate-base'!V312*input1!V312)</f>
        <v>264</v>
      </c>
      <c r="W312" s="31">
        <f>IF(W$8="","",'input rate-base'!W312*input1!W312)</f>
        <v>2025</v>
      </c>
      <c r="X312" s="31">
        <f>IF(X$8="","",'input rate-base'!X312*input1!X312)</f>
        <v>1350</v>
      </c>
      <c r="Y312" s="31">
        <f>IF(Y$8="","",'input rate-base'!Y312*input1!Y312)</f>
        <v>2025</v>
      </c>
      <c r="Z312" s="31">
        <f>IF(Z$8="","",'input rate-base'!Z312*input1!Z312)</f>
        <v>450</v>
      </c>
      <c r="AA312" s="31">
        <f>IF(AA$8="","",'input rate-base'!AA312*input1!AA312)</f>
        <v>1000</v>
      </c>
      <c r="AB312" s="31">
        <f>IF(AB$8="","",'input rate-base'!AB312*input1!AB312)</f>
        <v>0</v>
      </c>
      <c r="AC312" s="31" t="str">
        <f>IF(AC$8="","",'input rate-base'!AC312*input1!AC312)</f>
        <v/>
      </c>
      <c r="AD312" s="31" t="str">
        <f>IF(AD$8="","",'input rate-base'!AD312*input1!AD312)</f>
        <v/>
      </c>
      <c r="AE312" s="31" t="str">
        <f>IF(AE$8="","",'input rate-base'!AE312*input1!AE312)</f>
        <v/>
      </c>
      <c r="AF312" s="31" t="str">
        <f>IF(AF$8="","",'input rate-base'!AF312*input1!AF312)</f>
        <v/>
      </c>
      <c r="AG312" s="31" t="str">
        <f>IF(AG$8="","",'input rate-base'!AG312*input1!AG312)</f>
        <v/>
      </c>
      <c r="AH312" s="31" t="str">
        <f>IF(AH$8="","",'input rate-base'!AH312*input1!AH312)</f>
        <v/>
      </c>
      <c r="AI312" s="31" t="str">
        <f>IF(AI$8="","",'input rate-base'!AI312*input1!AI312)</f>
        <v/>
      </c>
      <c r="AJ312" s="31" t="str">
        <f>IF(AJ$8="","",'input rate-base'!AJ312*input1!AJ312)</f>
        <v/>
      </c>
      <c r="AK312" s="31" t="str">
        <f>IF(AK$8="","",'input rate-base'!AK312*input1!AK312)</f>
        <v/>
      </c>
      <c r="AL312" s="31" t="str">
        <f>IF(AL$8="","",'input rate-base'!AL312*input1!AL312)</f>
        <v/>
      </c>
      <c r="AM312" s="31" t="str">
        <f>IF(AM$8="","",'input rate-base'!AM312*input1!AM312)</f>
        <v/>
      </c>
      <c r="AN312" s="31" t="str">
        <f>IF(AN$8="","",'input rate-base'!AN312*input1!AN312)</f>
        <v/>
      </c>
      <c r="AO312" s="31" t="str">
        <f>IF(AO$8="","",'input rate-base'!AO312*input1!AO312)</f>
        <v/>
      </c>
      <c r="AP312" s="31" t="str">
        <f>IF(AP$8="","",'input rate-base'!AP312*input1!AP312)</f>
        <v/>
      </c>
      <c r="AQ312" s="31" t="str">
        <f>IF(AQ$8="","",'input rate-base'!AQ312*input1!AQ312)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rate-base'!D313*input1!D313)</f>
        <v>7023735</v>
      </c>
      <c r="E313" s="31">
        <f>IF(E$8="","",'input rate-base'!E313*input1!E313)</f>
        <v>9690</v>
      </c>
      <c r="F313" s="31">
        <f>IF(F$8="","",'input rate-base'!F313*input1!F313)</f>
        <v>252405</v>
      </c>
      <c r="G313" s="31">
        <f>IF(G$8="","",'input rate-base'!G313*input1!G313)</f>
        <v>601848</v>
      </c>
      <c r="H313" s="31">
        <f>IF(H$8="","",'input rate-base'!H313*input1!H313)</f>
        <v>2628</v>
      </c>
      <c r="I313" s="31">
        <f>IF(I$8="","",'input rate-base'!I313*input1!I313)</f>
        <v>901472</v>
      </c>
      <c r="J313" s="31">
        <f>IF(J$8="","",'input rate-base'!J313*input1!J313)</f>
        <v>1496</v>
      </c>
      <c r="K313" s="31">
        <f>IF(K$8="","",'input rate-base'!K313*input1!K313)</f>
        <v>3256</v>
      </c>
      <c r="L313" s="31">
        <f>IF(L$8="","",'input rate-base'!L313*input1!L313)</f>
        <v>68112</v>
      </c>
      <c r="M313" s="31">
        <f>IF(M$8="","",'input rate-base'!M313*input1!M313)</f>
        <v>78750</v>
      </c>
      <c r="N313" s="31">
        <f>IF(N$8="","",'input rate-base'!N313*input1!N313)</f>
        <v>3600</v>
      </c>
      <c r="O313" s="31">
        <f>IF(O$8="","",'input rate-base'!O313*input1!O313)</f>
        <v>9900</v>
      </c>
      <c r="P313" s="31">
        <f>IF(P$8="","",'input rate-base'!P313*input1!P313)</f>
        <v>0</v>
      </c>
      <c r="Q313" s="31">
        <f>IF(Q$8="","",'input rate-base'!Q313*input1!Q313)</f>
        <v>25000</v>
      </c>
      <c r="R313" s="31">
        <f>IF(R$8="","",'input rate-base'!R313*input1!R313)</f>
        <v>396</v>
      </c>
      <c r="S313" s="31">
        <f>IF(S$8="","",'input rate-base'!S313*input1!S313)</f>
        <v>7700</v>
      </c>
      <c r="T313" s="31">
        <f>IF(T$8="","",'input rate-base'!T313*input1!T313)</f>
        <v>220</v>
      </c>
      <c r="U313" s="31">
        <f>IF(U$8="","",'input rate-base'!U313*input1!U313)</f>
        <v>132</v>
      </c>
      <c r="V313" s="31">
        <f>IF(V$8="","",'input rate-base'!V313*input1!V313)</f>
        <v>264</v>
      </c>
      <c r="W313" s="31">
        <f>IF(W$8="","",'input rate-base'!W313*input1!W313)</f>
        <v>2025</v>
      </c>
      <c r="X313" s="31">
        <f>IF(X$8="","",'input rate-base'!X313*input1!X313)</f>
        <v>1350</v>
      </c>
      <c r="Y313" s="31">
        <f>IF(Y$8="","",'input rate-base'!Y313*input1!Y313)</f>
        <v>2025</v>
      </c>
      <c r="Z313" s="31">
        <f>IF(Z$8="","",'input rate-base'!Z313*input1!Z313)</f>
        <v>450</v>
      </c>
      <c r="AA313" s="31">
        <f>IF(AA$8="","",'input rate-base'!AA313*input1!AA313)</f>
        <v>1000</v>
      </c>
      <c r="AB313" s="31">
        <f>IF(AB$8="","",'input rate-base'!AB313*input1!AB313)</f>
        <v>0</v>
      </c>
      <c r="AC313" s="31" t="str">
        <f>IF(AC$8="","",'input rate-base'!AC313*input1!AC313)</f>
        <v/>
      </c>
      <c r="AD313" s="31" t="str">
        <f>IF(AD$8="","",'input rate-base'!AD313*input1!AD313)</f>
        <v/>
      </c>
      <c r="AE313" s="31" t="str">
        <f>IF(AE$8="","",'input rate-base'!AE313*input1!AE313)</f>
        <v/>
      </c>
      <c r="AF313" s="31" t="str">
        <f>IF(AF$8="","",'input rate-base'!AF313*input1!AF313)</f>
        <v/>
      </c>
      <c r="AG313" s="31" t="str">
        <f>IF(AG$8="","",'input rate-base'!AG313*input1!AG313)</f>
        <v/>
      </c>
      <c r="AH313" s="31" t="str">
        <f>IF(AH$8="","",'input rate-base'!AH313*input1!AH313)</f>
        <v/>
      </c>
      <c r="AI313" s="31" t="str">
        <f>IF(AI$8="","",'input rate-base'!AI313*input1!AI313)</f>
        <v/>
      </c>
      <c r="AJ313" s="31" t="str">
        <f>IF(AJ$8="","",'input rate-base'!AJ313*input1!AJ313)</f>
        <v/>
      </c>
      <c r="AK313" s="31" t="str">
        <f>IF(AK$8="","",'input rate-base'!AK313*input1!AK313)</f>
        <v/>
      </c>
      <c r="AL313" s="31" t="str">
        <f>IF(AL$8="","",'input rate-base'!AL313*input1!AL313)</f>
        <v/>
      </c>
      <c r="AM313" s="31" t="str">
        <f>IF(AM$8="","",'input rate-base'!AM313*input1!AM313)</f>
        <v/>
      </c>
      <c r="AN313" s="31" t="str">
        <f>IF(AN$8="","",'input rate-base'!AN313*input1!AN313)</f>
        <v/>
      </c>
      <c r="AO313" s="31" t="str">
        <f>IF(AO$8="","",'input rate-base'!AO313*input1!AO313)</f>
        <v/>
      </c>
      <c r="AP313" s="31" t="str">
        <f>IF(AP$8="","",'input rate-base'!AP313*input1!AP313)</f>
        <v/>
      </c>
      <c r="AQ313" s="31" t="str">
        <f>IF(AQ$8="","",'input rate-base'!AQ313*input1!AQ313)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rate-base'!D314*input1!D314)</f>
        <v>7026840</v>
      </c>
      <c r="E314" s="31">
        <f>IF(E$8="","",'input rate-base'!E314*input1!E314)</f>
        <v>9615</v>
      </c>
      <c r="F314" s="31">
        <f>IF(F$8="","",'input rate-base'!F314*input1!F314)</f>
        <v>252405</v>
      </c>
      <c r="G314" s="31">
        <f>IF(G$8="","",'input rate-base'!G314*input1!G314)</f>
        <v>602010</v>
      </c>
      <c r="H314" s="31">
        <f>IF(H$8="","",'input rate-base'!H314*input1!H314)</f>
        <v>2628</v>
      </c>
      <c r="I314" s="31">
        <f>IF(I$8="","",'input rate-base'!I314*input1!I314)</f>
        <v>901604</v>
      </c>
      <c r="J314" s="31">
        <f>IF(J$8="","",'input rate-base'!J314*input1!J314)</f>
        <v>1496</v>
      </c>
      <c r="K314" s="31">
        <f>IF(K$8="","",'input rate-base'!K314*input1!K314)</f>
        <v>3256</v>
      </c>
      <c r="L314" s="31">
        <f>IF(L$8="","",'input rate-base'!L314*input1!L314)</f>
        <v>68376</v>
      </c>
      <c r="M314" s="31">
        <f>IF(M$8="","",'input rate-base'!M314*input1!M314)</f>
        <v>78975</v>
      </c>
      <c r="N314" s="31">
        <f>IF(N$8="","",'input rate-base'!N314*input1!N314)</f>
        <v>3600</v>
      </c>
      <c r="O314" s="31">
        <f>IF(O$8="","",'input rate-base'!O314*input1!O314)</f>
        <v>9900</v>
      </c>
      <c r="P314" s="31">
        <f>IF(P$8="","",'input rate-base'!P314*input1!P314)</f>
        <v>0</v>
      </c>
      <c r="Q314" s="31">
        <f>IF(Q$8="","",'input rate-base'!Q314*input1!Q314)</f>
        <v>25000</v>
      </c>
      <c r="R314" s="31">
        <f>IF(R$8="","",'input rate-base'!R314*input1!R314)</f>
        <v>396</v>
      </c>
      <c r="S314" s="31">
        <f>IF(S$8="","",'input rate-base'!S314*input1!S314)</f>
        <v>7700</v>
      </c>
      <c r="T314" s="31">
        <f>IF(T$8="","",'input rate-base'!T314*input1!T314)</f>
        <v>220</v>
      </c>
      <c r="U314" s="31">
        <f>IF(U$8="","",'input rate-base'!U314*input1!U314)</f>
        <v>132</v>
      </c>
      <c r="V314" s="31">
        <f>IF(V$8="","",'input rate-base'!V314*input1!V314)</f>
        <v>264</v>
      </c>
      <c r="W314" s="31">
        <f>IF(W$8="","",'input rate-base'!W314*input1!W314)</f>
        <v>2025</v>
      </c>
      <c r="X314" s="31">
        <f>IF(X$8="","",'input rate-base'!X314*input1!X314)</f>
        <v>1350</v>
      </c>
      <c r="Y314" s="31">
        <f>IF(Y$8="","",'input rate-base'!Y314*input1!Y314)</f>
        <v>2025</v>
      </c>
      <c r="Z314" s="31">
        <f>IF(Z$8="","",'input rate-base'!Z314*input1!Z314)</f>
        <v>450</v>
      </c>
      <c r="AA314" s="31">
        <f>IF(AA$8="","",'input rate-base'!AA314*input1!AA314)</f>
        <v>1000</v>
      </c>
      <c r="AB314" s="31">
        <f>IF(AB$8="","",'input rate-base'!AB314*input1!AB314)</f>
        <v>0</v>
      </c>
      <c r="AC314" s="31" t="str">
        <f>IF(AC$8="","",'input rate-base'!AC314*input1!AC314)</f>
        <v/>
      </c>
      <c r="AD314" s="31" t="str">
        <f>IF(AD$8="","",'input rate-base'!AD314*input1!AD314)</f>
        <v/>
      </c>
      <c r="AE314" s="31" t="str">
        <f>IF(AE$8="","",'input rate-base'!AE314*input1!AE314)</f>
        <v/>
      </c>
      <c r="AF314" s="31" t="str">
        <f>IF(AF$8="","",'input rate-base'!AF314*input1!AF314)</f>
        <v/>
      </c>
      <c r="AG314" s="31" t="str">
        <f>IF(AG$8="","",'input rate-base'!AG314*input1!AG314)</f>
        <v/>
      </c>
      <c r="AH314" s="31" t="str">
        <f>IF(AH$8="","",'input rate-base'!AH314*input1!AH314)</f>
        <v/>
      </c>
      <c r="AI314" s="31" t="str">
        <f>IF(AI$8="","",'input rate-base'!AI314*input1!AI314)</f>
        <v/>
      </c>
      <c r="AJ314" s="31" t="str">
        <f>IF(AJ$8="","",'input rate-base'!AJ314*input1!AJ314)</f>
        <v/>
      </c>
      <c r="AK314" s="31" t="str">
        <f>IF(AK$8="","",'input rate-base'!AK314*input1!AK314)</f>
        <v/>
      </c>
      <c r="AL314" s="31" t="str">
        <f>IF(AL$8="","",'input rate-base'!AL314*input1!AL314)</f>
        <v/>
      </c>
      <c r="AM314" s="31" t="str">
        <f>IF(AM$8="","",'input rate-base'!AM314*input1!AM314)</f>
        <v/>
      </c>
      <c r="AN314" s="31" t="str">
        <f>IF(AN$8="","",'input rate-base'!AN314*input1!AN314)</f>
        <v/>
      </c>
      <c r="AO314" s="31" t="str">
        <f>IF(AO$8="","",'input rate-base'!AO314*input1!AO314)</f>
        <v/>
      </c>
      <c r="AP314" s="31" t="str">
        <f>IF(AP$8="","",'input rate-base'!AP314*input1!AP314)</f>
        <v/>
      </c>
      <c r="AQ314" s="31" t="str">
        <f>IF(AQ$8="","",'input rate-base'!AQ314*input1!AQ314)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rate-base'!D315*input1!D315)</f>
        <v>7029150</v>
      </c>
      <c r="E315" s="31">
        <f>IF(E$8="","",'input rate-base'!E315*input1!E315)</f>
        <v>9540</v>
      </c>
      <c r="F315" s="31">
        <f>IF(F$8="","",'input rate-base'!F315*input1!F315)</f>
        <v>252405</v>
      </c>
      <c r="G315" s="31">
        <f>IF(G$8="","",'input rate-base'!G315*input1!G315)</f>
        <v>602136</v>
      </c>
      <c r="H315" s="31">
        <f>IF(H$8="","",'input rate-base'!H315*input1!H315)</f>
        <v>2628</v>
      </c>
      <c r="I315" s="31">
        <f>IF(I$8="","",'input rate-base'!I315*input1!I315)</f>
        <v>901648</v>
      </c>
      <c r="J315" s="31">
        <f>IF(J$8="","",'input rate-base'!J315*input1!J315)</f>
        <v>1496</v>
      </c>
      <c r="K315" s="31">
        <f>IF(K$8="","",'input rate-base'!K315*input1!K315)</f>
        <v>3256</v>
      </c>
      <c r="L315" s="31">
        <f>IF(L$8="","",'input rate-base'!L315*input1!L315)</f>
        <v>68596</v>
      </c>
      <c r="M315" s="31">
        <f>IF(M$8="","",'input rate-base'!M315*input1!M315)</f>
        <v>79200</v>
      </c>
      <c r="N315" s="31">
        <f>IF(N$8="","",'input rate-base'!N315*input1!N315)</f>
        <v>3600</v>
      </c>
      <c r="O315" s="31">
        <f>IF(O$8="","",'input rate-base'!O315*input1!O315)</f>
        <v>9900</v>
      </c>
      <c r="P315" s="31">
        <f>IF(P$8="","",'input rate-base'!P315*input1!P315)</f>
        <v>0</v>
      </c>
      <c r="Q315" s="31">
        <f>IF(Q$8="","",'input rate-base'!Q315*input1!Q315)</f>
        <v>25000</v>
      </c>
      <c r="R315" s="31">
        <f>IF(R$8="","",'input rate-base'!R315*input1!R315)</f>
        <v>396</v>
      </c>
      <c r="S315" s="31">
        <f>IF(S$8="","",'input rate-base'!S315*input1!S315)</f>
        <v>7700</v>
      </c>
      <c r="T315" s="31">
        <f>IF(T$8="","",'input rate-base'!T315*input1!T315)</f>
        <v>220</v>
      </c>
      <c r="U315" s="31">
        <f>IF(U$8="","",'input rate-base'!U315*input1!U315)</f>
        <v>132</v>
      </c>
      <c r="V315" s="31">
        <f>IF(V$8="","",'input rate-base'!V315*input1!V315)</f>
        <v>264</v>
      </c>
      <c r="W315" s="31">
        <f>IF(W$8="","",'input rate-base'!W315*input1!W315)</f>
        <v>2025</v>
      </c>
      <c r="X315" s="31">
        <f>IF(X$8="","",'input rate-base'!X315*input1!X315)</f>
        <v>1350</v>
      </c>
      <c r="Y315" s="31">
        <f>IF(Y$8="","",'input rate-base'!Y315*input1!Y315)</f>
        <v>2025</v>
      </c>
      <c r="Z315" s="31">
        <f>IF(Z$8="","",'input rate-base'!Z315*input1!Z315)</f>
        <v>450</v>
      </c>
      <c r="AA315" s="31">
        <f>IF(AA$8="","",'input rate-base'!AA315*input1!AA315)</f>
        <v>1000</v>
      </c>
      <c r="AB315" s="31">
        <f>IF(AB$8="","",'input rate-base'!AB315*input1!AB315)</f>
        <v>0</v>
      </c>
      <c r="AC315" s="31" t="str">
        <f>IF(AC$8="","",'input rate-base'!AC315*input1!AC315)</f>
        <v/>
      </c>
      <c r="AD315" s="31" t="str">
        <f>IF(AD$8="","",'input rate-base'!AD315*input1!AD315)</f>
        <v/>
      </c>
      <c r="AE315" s="31" t="str">
        <f>IF(AE$8="","",'input rate-base'!AE315*input1!AE315)</f>
        <v/>
      </c>
      <c r="AF315" s="31" t="str">
        <f>IF(AF$8="","",'input rate-base'!AF315*input1!AF315)</f>
        <v/>
      </c>
      <c r="AG315" s="31" t="str">
        <f>IF(AG$8="","",'input rate-base'!AG315*input1!AG315)</f>
        <v/>
      </c>
      <c r="AH315" s="31" t="str">
        <f>IF(AH$8="","",'input rate-base'!AH315*input1!AH315)</f>
        <v/>
      </c>
      <c r="AI315" s="31" t="str">
        <f>IF(AI$8="","",'input rate-base'!AI315*input1!AI315)</f>
        <v/>
      </c>
      <c r="AJ315" s="31" t="str">
        <f>IF(AJ$8="","",'input rate-base'!AJ315*input1!AJ315)</f>
        <v/>
      </c>
      <c r="AK315" s="31" t="str">
        <f>IF(AK$8="","",'input rate-base'!AK315*input1!AK315)</f>
        <v/>
      </c>
      <c r="AL315" s="31" t="str">
        <f>IF(AL$8="","",'input rate-base'!AL315*input1!AL315)</f>
        <v/>
      </c>
      <c r="AM315" s="31" t="str">
        <f>IF(AM$8="","",'input rate-base'!AM315*input1!AM315)</f>
        <v/>
      </c>
      <c r="AN315" s="31" t="str">
        <f>IF(AN$8="","",'input rate-base'!AN315*input1!AN315)</f>
        <v/>
      </c>
      <c r="AO315" s="31" t="str">
        <f>IF(AO$8="","",'input rate-base'!AO315*input1!AO315)</f>
        <v/>
      </c>
      <c r="AP315" s="31" t="str">
        <f>IF(AP$8="","",'input rate-base'!AP315*input1!AP315)</f>
        <v/>
      </c>
      <c r="AQ315" s="31" t="str">
        <f>IF(AQ$8="","",'input rate-base'!AQ315*input1!AQ315)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rate-base'!D316*input1!D316)</f>
        <v>7030935</v>
      </c>
      <c r="E316" s="31">
        <f>IF(E$8="","",'input rate-base'!E316*input1!E316)</f>
        <v>9465</v>
      </c>
      <c r="F316" s="31">
        <f>IF(F$8="","",'input rate-base'!F316*input1!F316)</f>
        <v>252405</v>
      </c>
      <c r="G316" s="31">
        <f>IF(G$8="","",'input rate-base'!G316*input1!G316)</f>
        <v>602226</v>
      </c>
      <c r="H316" s="31">
        <f>IF(H$8="","",'input rate-base'!H316*input1!H316)</f>
        <v>2628</v>
      </c>
      <c r="I316" s="31">
        <f>IF(I$8="","",'input rate-base'!I316*input1!I316)</f>
        <v>901648</v>
      </c>
      <c r="J316" s="31">
        <f>IF(J$8="","",'input rate-base'!J316*input1!J316)</f>
        <v>1496</v>
      </c>
      <c r="K316" s="31">
        <f>IF(K$8="","",'input rate-base'!K316*input1!K316)</f>
        <v>3256</v>
      </c>
      <c r="L316" s="31">
        <f>IF(L$8="","",'input rate-base'!L316*input1!L316)</f>
        <v>68860</v>
      </c>
      <c r="M316" s="31">
        <f>IF(M$8="","",'input rate-base'!M316*input1!M316)</f>
        <v>79200</v>
      </c>
      <c r="N316" s="31">
        <f>IF(N$8="","",'input rate-base'!N316*input1!N316)</f>
        <v>3600</v>
      </c>
      <c r="O316" s="31">
        <f>IF(O$8="","",'input rate-base'!O316*input1!O316)</f>
        <v>9900</v>
      </c>
      <c r="P316" s="31">
        <f>IF(P$8="","",'input rate-base'!P316*input1!P316)</f>
        <v>0</v>
      </c>
      <c r="Q316" s="31">
        <f>IF(Q$8="","",'input rate-base'!Q316*input1!Q316)</f>
        <v>25000</v>
      </c>
      <c r="R316" s="31">
        <f>IF(R$8="","",'input rate-base'!R316*input1!R316)</f>
        <v>396</v>
      </c>
      <c r="S316" s="31">
        <f>IF(S$8="","",'input rate-base'!S316*input1!S316)</f>
        <v>7700</v>
      </c>
      <c r="T316" s="31">
        <f>IF(T$8="","",'input rate-base'!T316*input1!T316)</f>
        <v>220</v>
      </c>
      <c r="U316" s="31">
        <f>IF(U$8="","",'input rate-base'!U316*input1!U316)</f>
        <v>132</v>
      </c>
      <c r="V316" s="31">
        <f>IF(V$8="","",'input rate-base'!V316*input1!V316)</f>
        <v>264</v>
      </c>
      <c r="W316" s="31">
        <f>IF(W$8="","",'input rate-base'!W316*input1!W316)</f>
        <v>2025</v>
      </c>
      <c r="X316" s="31">
        <f>IF(X$8="","",'input rate-base'!X316*input1!X316)</f>
        <v>1350</v>
      </c>
      <c r="Y316" s="31">
        <f>IF(Y$8="","",'input rate-base'!Y316*input1!Y316)</f>
        <v>2025</v>
      </c>
      <c r="Z316" s="31">
        <f>IF(Z$8="","",'input rate-base'!Z316*input1!Z316)</f>
        <v>450</v>
      </c>
      <c r="AA316" s="31">
        <f>IF(AA$8="","",'input rate-base'!AA316*input1!AA316)</f>
        <v>1000</v>
      </c>
      <c r="AB316" s="31">
        <f>IF(AB$8="","",'input rate-base'!AB316*input1!AB316)</f>
        <v>0</v>
      </c>
      <c r="AC316" s="31" t="str">
        <f>IF(AC$8="","",'input rate-base'!AC316*input1!AC316)</f>
        <v/>
      </c>
      <c r="AD316" s="31" t="str">
        <f>IF(AD$8="","",'input rate-base'!AD316*input1!AD316)</f>
        <v/>
      </c>
      <c r="AE316" s="31" t="str">
        <f>IF(AE$8="","",'input rate-base'!AE316*input1!AE316)</f>
        <v/>
      </c>
      <c r="AF316" s="31" t="str">
        <f>IF(AF$8="","",'input rate-base'!AF316*input1!AF316)</f>
        <v/>
      </c>
      <c r="AG316" s="31" t="str">
        <f>IF(AG$8="","",'input rate-base'!AG316*input1!AG316)</f>
        <v/>
      </c>
      <c r="AH316" s="31" t="str">
        <f>IF(AH$8="","",'input rate-base'!AH316*input1!AH316)</f>
        <v/>
      </c>
      <c r="AI316" s="31" t="str">
        <f>IF(AI$8="","",'input rate-base'!AI316*input1!AI316)</f>
        <v/>
      </c>
      <c r="AJ316" s="31" t="str">
        <f>IF(AJ$8="","",'input rate-base'!AJ316*input1!AJ316)</f>
        <v/>
      </c>
      <c r="AK316" s="31" t="str">
        <f>IF(AK$8="","",'input rate-base'!AK316*input1!AK316)</f>
        <v/>
      </c>
      <c r="AL316" s="31" t="str">
        <f>IF(AL$8="","",'input rate-base'!AL316*input1!AL316)</f>
        <v/>
      </c>
      <c r="AM316" s="31" t="str">
        <f>IF(AM$8="","",'input rate-base'!AM316*input1!AM316)</f>
        <v/>
      </c>
      <c r="AN316" s="31" t="str">
        <f>IF(AN$8="","",'input rate-base'!AN316*input1!AN316)</f>
        <v/>
      </c>
      <c r="AO316" s="31" t="str">
        <f>IF(AO$8="","",'input rate-base'!AO316*input1!AO316)</f>
        <v/>
      </c>
      <c r="AP316" s="31" t="str">
        <f>IF(AP$8="","",'input rate-base'!AP316*input1!AP316)</f>
        <v/>
      </c>
      <c r="AQ316" s="31" t="str">
        <f>IF(AQ$8="","",'input rate-base'!AQ316*input1!AQ316)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rate-base'!D317*input1!D317)</f>
        <v>7031040</v>
      </c>
      <c r="E317" s="31">
        <f>IF(E$8="","",'input rate-base'!E317*input1!E317)</f>
        <v>9390</v>
      </c>
      <c r="F317" s="31">
        <f>IF(F$8="","",'input rate-base'!F317*input1!F317)</f>
        <v>252405</v>
      </c>
      <c r="G317" s="31">
        <f>IF(G$8="","",'input rate-base'!G317*input1!G317)</f>
        <v>602226</v>
      </c>
      <c r="H317" s="31">
        <f>IF(H$8="","",'input rate-base'!H317*input1!H317)</f>
        <v>2628</v>
      </c>
      <c r="I317" s="31">
        <f>IF(I$8="","",'input rate-base'!I317*input1!I317)</f>
        <v>901384</v>
      </c>
      <c r="J317" s="31">
        <f>IF(J$8="","",'input rate-base'!J317*input1!J317)</f>
        <v>1496</v>
      </c>
      <c r="K317" s="31">
        <f>IF(K$8="","",'input rate-base'!K317*input1!K317)</f>
        <v>3256</v>
      </c>
      <c r="L317" s="31">
        <f>IF(L$8="","",'input rate-base'!L317*input1!L317)</f>
        <v>69036</v>
      </c>
      <c r="M317" s="31">
        <f>IF(M$8="","",'input rate-base'!M317*input1!M317)</f>
        <v>79650</v>
      </c>
      <c r="N317" s="31">
        <f>IF(N$8="","",'input rate-base'!N317*input1!N317)</f>
        <v>3600</v>
      </c>
      <c r="O317" s="31">
        <f>IF(O$8="","",'input rate-base'!O317*input1!O317)</f>
        <v>9900</v>
      </c>
      <c r="P317" s="31">
        <f>IF(P$8="","",'input rate-base'!P317*input1!P317)</f>
        <v>0</v>
      </c>
      <c r="Q317" s="31">
        <f>IF(Q$8="","",'input rate-base'!Q317*input1!Q317)</f>
        <v>25000</v>
      </c>
      <c r="R317" s="31">
        <f>IF(R$8="","",'input rate-base'!R317*input1!R317)</f>
        <v>396</v>
      </c>
      <c r="S317" s="31">
        <f>IF(S$8="","",'input rate-base'!S317*input1!S317)</f>
        <v>7700</v>
      </c>
      <c r="T317" s="31">
        <f>IF(T$8="","",'input rate-base'!T317*input1!T317)</f>
        <v>220</v>
      </c>
      <c r="U317" s="31">
        <f>IF(U$8="","",'input rate-base'!U317*input1!U317)</f>
        <v>132</v>
      </c>
      <c r="V317" s="31">
        <f>IF(V$8="","",'input rate-base'!V317*input1!V317)</f>
        <v>264</v>
      </c>
      <c r="W317" s="31">
        <f>IF(W$8="","",'input rate-base'!W317*input1!W317)</f>
        <v>2025</v>
      </c>
      <c r="X317" s="31">
        <f>IF(X$8="","",'input rate-base'!X317*input1!X317)</f>
        <v>1350</v>
      </c>
      <c r="Y317" s="31">
        <f>IF(Y$8="","",'input rate-base'!Y317*input1!Y317)</f>
        <v>2025</v>
      </c>
      <c r="Z317" s="31">
        <f>IF(Z$8="","",'input rate-base'!Z317*input1!Z317)</f>
        <v>450</v>
      </c>
      <c r="AA317" s="31">
        <f>IF(AA$8="","",'input rate-base'!AA317*input1!AA317)</f>
        <v>1000</v>
      </c>
      <c r="AB317" s="31">
        <f>IF(AB$8="","",'input rate-base'!AB317*input1!AB317)</f>
        <v>0</v>
      </c>
      <c r="AC317" s="31" t="str">
        <f>IF(AC$8="","",'input rate-base'!AC317*input1!AC317)</f>
        <v/>
      </c>
      <c r="AD317" s="31" t="str">
        <f>IF(AD$8="","",'input rate-base'!AD317*input1!AD317)</f>
        <v/>
      </c>
      <c r="AE317" s="31" t="str">
        <f>IF(AE$8="","",'input rate-base'!AE317*input1!AE317)</f>
        <v/>
      </c>
      <c r="AF317" s="31" t="str">
        <f>IF(AF$8="","",'input rate-base'!AF317*input1!AF317)</f>
        <v/>
      </c>
      <c r="AG317" s="31" t="str">
        <f>IF(AG$8="","",'input rate-base'!AG317*input1!AG317)</f>
        <v/>
      </c>
      <c r="AH317" s="31" t="str">
        <f>IF(AH$8="","",'input rate-base'!AH317*input1!AH317)</f>
        <v/>
      </c>
      <c r="AI317" s="31" t="str">
        <f>IF(AI$8="","",'input rate-base'!AI317*input1!AI317)</f>
        <v/>
      </c>
      <c r="AJ317" s="31" t="str">
        <f>IF(AJ$8="","",'input rate-base'!AJ317*input1!AJ317)</f>
        <v/>
      </c>
      <c r="AK317" s="31" t="str">
        <f>IF(AK$8="","",'input rate-base'!AK317*input1!AK317)</f>
        <v/>
      </c>
      <c r="AL317" s="31" t="str">
        <f>IF(AL$8="","",'input rate-base'!AL317*input1!AL317)</f>
        <v/>
      </c>
      <c r="AM317" s="31" t="str">
        <f>IF(AM$8="","",'input rate-base'!AM317*input1!AM317)</f>
        <v/>
      </c>
      <c r="AN317" s="31" t="str">
        <f>IF(AN$8="","",'input rate-base'!AN317*input1!AN317)</f>
        <v/>
      </c>
      <c r="AO317" s="31" t="str">
        <f>IF(AO$8="","",'input rate-base'!AO317*input1!AO317)</f>
        <v/>
      </c>
      <c r="AP317" s="31" t="str">
        <f>IF(AP$8="","",'input rate-base'!AP317*input1!AP317)</f>
        <v/>
      </c>
      <c r="AQ317" s="31" t="str">
        <f>IF(AQ$8="","",'input rate-base'!AQ317*input1!AQ317)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rate-base'!D318*input1!D318)</f>
        <v>7031355</v>
      </c>
      <c r="E318" s="31">
        <f>IF(E$8="","",'input rate-base'!E318*input1!E318)</f>
        <v>9330</v>
      </c>
      <c r="F318" s="31">
        <f>IF(F$8="","",'input rate-base'!F318*input1!F318)</f>
        <v>252405</v>
      </c>
      <c r="G318" s="31">
        <f>IF(G$8="","",'input rate-base'!G318*input1!G318)</f>
        <v>602244</v>
      </c>
      <c r="H318" s="31">
        <f>IF(H$8="","",'input rate-base'!H318*input1!H318)</f>
        <v>2628</v>
      </c>
      <c r="I318" s="31">
        <f>IF(I$8="","",'input rate-base'!I318*input1!I318)</f>
        <v>901120</v>
      </c>
      <c r="J318" s="31">
        <f>IF(J$8="","",'input rate-base'!J318*input1!J318)</f>
        <v>1496</v>
      </c>
      <c r="K318" s="31">
        <f>IF(K$8="","",'input rate-base'!K318*input1!K318)</f>
        <v>3256</v>
      </c>
      <c r="L318" s="31">
        <f>IF(L$8="","",'input rate-base'!L318*input1!L318)</f>
        <v>69300</v>
      </c>
      <c r="M318" s="31">
        <f>IF(M$8="","",'input rate-base'!M318*input1!M318)</f>
        <v>79650</v>
      </c>
      <c r="N318" s="31">
        <f>IF(N$8="","",'input rate-base'!N318*input1!N318)</f>
        <v>3825</v>
      </c>
      <c r="O318" s="31">
        <f>IF(O$8="","",'input rate-base'!O318*input1!O318)</f>
        <v>9900</v>
      </c>
      <c r="P318" s="31">
        <f>IF(P$8="","",'input rate-base'!P318*input1!P318)</f>
        <v>0</v>
      </c>
      <c r="Q318" s="31">
        <f>IF(Q$8="","",'input rate-base'!Q318*input1!Q318)</f>
        <v>25000</v>
      </c>
      <c r="R318" s="31">
        <f>IF(R$8="","",'input rate-base'!R318*input1!R318)</f>
        <v>396</v>
      </c>
      <c r="S318" s="31">
        <f>IF(S$8="","",'input rate-base'!S318*input1!S318)</f>
        <v>7700</v>
      </c>
      <c r="T318" s="31">
        <f>IF(T$8="","",'input rate-base'!T318*input1!T318)</f>
        <v>220</v>
      </c>
      <c r="U318" s="31">
        <f>IF(U$8="","",'input rate-base'!U318*input1!U318)</f>
        <v>132</v>
      </c>
      <c r="V318" s="31">
        <f>IF(V$8="","",'input rate-base'!V318*input1!V318)</f>
        <v>264</v>
      </c>
      <c r="W318" s="31">
        <f>IF(W$8="","",'input rate-base'!W318*input1!W318)</f>
        <v>2025</v>
      </c>
      <c r="X318" s="31">
        <f>IF(X$8="","",'input rate-base'!X318*input1!X318)</f>
        <v>1350</v>
      </c>
      <c r="Y318" s="31">
        <f>IF(Y$8="","",'input rate-base'!Y318*input1!Y318)</f>
        <v>2025</v>
      </c>
      <c r="Z318" s="31">
        <f>IF(Z$8="","",'input rate-base'!Z318*input1!Z318)</f>
        <v>450</v>
      </c>
      <c r="AA318" s="31">
        <f>IF(AA$8="","",'input rate-base'!AA318*input1!AA318)</f>
        <v>1000</v>
      </c>
      <c r="AB318" s="31">
        <f>IF(AB$8="","",'input rate-base'!AB318*input1!AB318)</f>
        <v>0</v>
      </c>
      <c r="AC318" s="31" t="str">
        <f>IF(AC$8="","",'input rate-base'!AC318*input1!AC318)</f>
        <v/>
      </c>
      <c r="AD318" s="31" t="str">
        <f>IF(AD$8="","",'input rate-base'!AD318*input1!AD318)</f>
        <v/>
      </c>
      <c r="AE318" s="31" t="str">
        <f>IF(AE$8="","",'input rate-base'!AE318*input1!AE318)</f>
        <v/>
      </c>
      <c r="AF318" s="31" t="str">
        <f>IF(AF$8="","",'input rate-base'!AF318*input1!AF318)</f>
        <v/>
      </c>
      <c r="AG318" s="31" t="str">
        <f>IF(AG$8="","",'input rate-base'!AG318*input1!AG318)</f>
        <v/>
      </c>
      <c r="AH318" s="31" t="str">
        <f>IF(AH$8="","",'input rate-base'!AH318*input1!AH318)</f>
        <v/>
      </c>
      <c r="AI318" s="31" t="str">
        <f>IF(AI$8="","",'input rate-base'!AI318*input1!AI318)</f>
        <v/>
      </c>
      <c r="AJ318" s="31" t="str">
        <f>IF(AJ$8="","",'input rate-base'!AJ318*input1!AJ318)</f>
        <v/>
      </c>
      <c r="AK318" s="31" t="str">
        <f>IF(AK$8="","",'input rate-base'!AK318*input1!AK318)</f>
        <v/>
      </c>
      <c r="AL318" s="31" t="str">
        <f>IF(AL$8="","",'input rate-base'!AL318*input1!AL318)</f>
        <v/>
      </c>
      <c r="AM318" s="31" t="str">
        <f>IF(AM$8="","",'input rate-base'!AM318*input1!AM318)</f>
        <v/>
      </c>
      <c r="AN318" s="31" t="str">
        <f>IF(AN$8="","",'input rate-base'!AN318*input1!AN318)</f>
        <v/>
      </c>
      <c r="AO318" s="31" t="str">
        <f>IF(AO$8="","",'input rate-base'!AO318*input1!AO318)</f>
        <v/>
      </c>
      <c r="AP318" s="31" t="str">
        <f>IF(AP$8="","",'input rate-base'!AP318*input1!AP318)</f>
        <v/>
      </c>
      <c r="AQ318" s="31" t="str">
        <f>IF(AQ$8="","",'input rate-base'!AQ318*input1!AQ318)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rate-base'!D319*input1!D319)</f>
        <v>7032210</v>
      </c>
      <c r="E319" s="31">
        <f>IF(E$8="","",'input rate-base'!E319*input1!E319)</f>
        <v>9270</v>
      </c>
      <c r="F319" s="31">
        <f>IF(F$8="","",'input rate-base'!F319*input1!F319)</f>
        <v>252405</v>
      </c>
      <c r="G319" s="31">
        <f>IF(G$8="","",'input rate-base'!G319*input1!G319)</f>
        <v>602298</v>
      </c>
      <c r="H319" s="31">
        <f>IF(H$8="","",'input rate-base'!H319*input1!H319)</f>
        <v>2628</v>
      </c>
      <c r="I319" s="31">
        <f>IF(I$8="","",'input rate-base'!I319*input1!I319)</f>
        <v>900944</v>
      </c>
      <c r="J319" s="31">
        <f>IF(J$8="","",'input rate-base'!J319*input1!J319)</f>
        <v>1496</v>
      </c>
      <c r="K319" s="31">
        <f>IF(K$8="","",'input rate-base'!K319*input1!K319)</f>
        <v>3256</v>
      </c>
      <c r="L319" s="31">
        <f>IF(L$8="","",'input rate-base'!L319*input1!L319)</f>
        <v>69520</v>
      </c>
      <c r="M319" s="31">
        <f>IF(M$8="","",'input rate-base'!M319*input1!M319)</f>
        <v>79875</v>
      </c>
      <c r="N319" s="31">
        <f>IF(N$8="","",'input rate-base'!N319*input1!N319)</f>
        <v>3825</v>
      </c>
      <c r="O319" s="31">
        <f>IF(O$8="","",'input rate-base'!O319*input1!O319)</f>
        <v>9900</v>
      </c>
      <c r="P319" s="31">
        <f>IF(P$8="","",'input rate-base'!P319*input1!P319)</f>
        <v>0</v>
      </c>
      <c r="Q319" s="31">
        <f>IF(Q$8="","",'input rate-base'!Q319*input1!Q319)</f>
        <v>25000</v>
      </c>
      <c r="R319" s="31">
        <f>IF(R$8="","",'input rate-base'!R319*input1!R319)</f>
        <v>396</v>
      </c>
      <c r="S319" s="31">
        <f>IF(S$8="","",'input rate-base'!S319*input1!S319)</f>
        <v>7700</v>
      </c>
      <c r="T319" s="31">
        <f>IF(T$8="","",'input rate-base'!T319*input1!T319)</f>
        <v>220</v>
      </c>
      <c r="U319" s="31">
        <f>IF(U$8="","",'input rate-base'!U319*input1!U319)</f>
        <v>132</v>
      </c>
      <c r="V319" s="31">
        <f>IF(V$8="","",'input rate-base'!V319*input1!V319)</f>
        <v>264</v>
      </c>
      <c r="W319" s="31">
        <f>IF(W$8="","",'input rate-base'!W319*input1!W319)</f>
        <v>2025</v>
      </c>
      <c r="X319" s="31">
        <f>IF(X$8="","",'input rate-base'!X319*input1!X319)</f>
        <v>1350</v>
      </c>
      <c r="Y319" s="31">
        <f>IF(Y$8="","",'input rate-base'!Y319*input1!Y319)</f>
        <v>2025</v>
      </c>
      <c r="Z319" s="31">
        <f>IF(Z$8="","",'input rate-base'!Z319*input1!Z319)</f>
        <v>450</v>
      </c>
      <c r="AA319" s="31">
        <f>IF(AA$8="","",'input rate-base'!AA319*input1!AA319)</f>
        <v>1000</v>
      </c>
      <c r="AB319" s="31">
        <f>IF(AB$8="","",'input rate-base'!AB319*input1!AB319)</f>
        <v>0</v>
      </c>
      <c r="AC319" s="31" t="str">
        <f>IF(AC$8="","",'input rate-base'!AC319*input1!AC319)</f>
        <v/>
      </c>
      <c r="AD319" s="31" t="str">
        <f>IF(AD$8="","",'input rate-base'!AD319*input1!AD319)</f>
        <v/>
      </c>
      <c r="AE319" s="31" t="str">
        <f>IF(AE$8="","",'input rate-base'!AE319*input1!AE319)</f>
        <v/>
      </c>
      <c r="AF319" s="31" t="str">
        <f>IF(AF$8="","",'input rate-base'!AF319*input1!AF319)</f>
        <v/>
      </c>
      <c r="AG319" s="31" t="str">
        <f>IF(AG$8="","",'input rate-base'!AG319*input1!AG319)</f>
        <v/>
      </c>
      <c r="AH319" s="31" t="str">
        <f>IF(AH$8="","",'input rate-base'!AH319*input1!AH319)</f>
        <v/>
      </c>
      <c r="AI319" s="31" t="str">
        <f>IF(AI$8="","",'input rate-base'!AI319*input1!AI319)</f>
        <v/>
      </c>
      <c r="AJ319" s="31" t="str">
        <f>IF(AJ$8="","",'input rate-base'!AJ319*input1!AJ319)</f>
        <v/>
      </c>
      <c r="AK319" s="31" t="str">
        <f>IF(AK$8="","",'input rate-base'!AK319*input1!AK319)</f>
        <v/>
      </c>
      <c r="AL319" s="31" t="str">
        <f>IF(AL$8="","",'input rate-base'!AL319*input1!AL319)</f>
        <v/>
      </c>
      <c r="AM319" s="31" t="str">
        <f>IF(AM$8="","",'input rate-base'!AM319*input1!AM319)</f>
        <v/>
      </c>
      <c r="AN319" s="31" t="str">
        <f>IF(AN$8="","",'input rate-base'!AN319*input1!AN319)</f>
        <v/>
      </c>
      <c r="AO319" s="31" t="str">
        <f>IF(AO$8="","",'input rate-base'!AO319*input1!AO319)</f>
        <v/>
      </c>
      <c r="AP319" s="31" t="str">
        <f>IF(AP$8="","",'input rate-base'!AP319*input1!AP319)</f>
        <v/>
      </c>
      <c r="AQ319" s="31" t="str">
        <f>IF(AQ$8="","",'input rate-base'!AQ319*input1!AQ319)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rate-base'!D320*input1!D320)</f>
        <v>7033290</v>
      </c>
      <c r="E320" s="31">
        <f>IF(E$8="","",'input rate-base'!E320*input1!E320)</f>
        <v>9210</v>
      </c>
      <c r="F320" s="31">
        <f>IF(F$8="","",'input rate-base'!F320*input1!F320)</f>
        <v>252405</v>
      </c>
      <c r="G320" s="31">
        <f>IF(G$8="","",'input rate-base'!G320*input1!G320)</f>
        <v>602334</v>
      </c>
      <c r="H320" s="31">
        <f>IF(H$8="","",'input rate-base'!H320*input1!H320)</f>
        <v>2628</v>
      </c>
      <c r="I320" s="31">
        <f>IF(I$8="","",'input rate-base'!I320*input1!I320)</f>
        <v>900856</v>
      </c>
      <c r="J320" s="31">
        <f>IF(J$8="","",'input rate-base'!J320*input1!J320)</f>
        <v>1496</v>
      </c>
      <c r="K320" s="31">
        <f>IF(K$8="","",'input rate-base'!K320*input1!K320)</f>
        <v>3212</v>
      </c>
      <c r="L320" s="31">
        <f>IF(L$8="","",'input rate-base'!L320*input1!L320)</f>
        <v>69784</v>
      </c>
      <c r="M320" s="31">
        <f>IF(M$8="","",'input rate-base'!M320*input1!M320)</f>
        <v>80100</v>
      </c>
      <c r="N320" s="31">
        <f>IF(N$8="","",'input rate-base'!N320*input1!N320)</f>
        <v>3825</v>
      </c>
      <c r="O320" s="31">
        <f>IF(O$8="","",'input rate-base'!O320*input1!O320)</f>
        <v>9900</v>
      </c>
      <c r="P320" s="31">
        <f>IF(P$8="","",'input rate-base'!P320*input1!P320)</f>
        <v>0</v>
      </c>
      <c r="Q320" s="31">
        <f>IF(Q$8="","",'input rate-base'!Q320*input1!Q320)</f>
        <v>25000</v>
      </c>
      <c r="R320" s="31">
        <f>IF(R$8="","",'input rate-base'!R320*input1!R320)</f>
        <v>396</v>
      </c>
      <c r="S320" s="31">
        <f>IF(S$8="","",'input rate-base'!S320*input1!S320)</f>
        <v>7700</v>
      </c>
      <c r="T320" s="31">
        <f>IF(T$8="","",'input rate-base'!T320*input1!T320)</f>
        <v>220</v>
      </c>
      <c r="U320" s="31">
        <f>IF(U$8="","",'input rate-base'!U320*input1!U320)</f>
        <v>132</v>
      </c>
      <c r="V320" s="31">
        <f>IF(V$8="","",'input rate-base'!V320*input1!V320)</f>
        <v>264</v>
      </c>
      <c r="W320" s="31">
        <f>IF(W$8="","",'input rate-base'!W320*input1!W320)</f>
        <v>2025</v>
      </c>
      <c r="X320" s="31">
        <f>IF(X$8="","",'input rate-base'!X320*input1!X320)</f>
        <v>1350</v>
      </c>
      <c r="Y320" s="31">
        <f>IF(Y$8="","",'input rate-base'!Y320*input1!Y320)</f>
        <v>2025</v>
      </c>
      <c r="Z320" s="31">
        <f>IF(Z$8="","",'input rate-base'!Z320*input1!Z320)</f>
        <v>450</v>
      </c>
      <c r="AA320" s="31">
        <f>IF(AA$8="","",'input rate-base'!AA320*input1!AA320)</f>
        <v>1000</v>
      </c>
      <c r="AB320" s="31">
        <f>IF(AB$8="","",'input rate-base'!AB320*input1!AB320)</f>
        <v>0</v>
      </c>
      <c r="AC320" s="31" t="str">
        <f>IF(AC$8="","",'input rate-base'!AC320*input1!AC320)</f>
        <v/>
      </c>
      <c r="AD320" s="31" t="str">
        <f>IF(AD$8="","",'input rate-base'!AD320*input1!AD320)</f>
        <v/>
      </c>
      <c r="AE320" s="31" t="str">
        <f>IF(AE$8="","",'input rate-base'!AE320*input1!AE320)</f>
        <v/>
      </c>
      <c r="AF320" s="31" t="str">
        <f>IF(AF$8="","",'input rate-base'!AF320*input1!AF320)</f>
        <v/>
      </c>
      <c r="AG320" s="31" t="str">
        <f>IF(AG$8="","",'input rate-base'!AG320*input1!AG320)</f>
        <v/>
      </c>
      <c r="AH320" s="31" t="str">
        <f>IF(AH$8="","",'input rate-base'!AH320*input1!AH320)</f>
        <v/>
      </c>
      <c r="AI320" s="31" t="str">
        <f>IF(AI$8="","",'input rate-base'!AI320*input1!AI320)</f>
        <v/>
      </c>
      <c r="AJ320" s="31" t="str">
        <f>IF(AJ$8="","",'input rate-base'!AJ320*input1!AJ320)</f>
        <v/>
      </c>
      <c r="AK320" s="31" t="str">
        <f>IF(AK$8="","",'input rate-base'!AK320*input1!AK320)</f>
        <v/>
      </c>
      <c r="AL320" s="31" t="str">
        <f>IF(AL$8="","",'input rate-base'!AL320*input1!AL320)</f>
        <v/>
      </c>
      <c r="AM320" s="31" t="str">
        <f>IF(AM$8="","",'input rate-base'!AM320*input1!AM320)</f>
        <v/>
      </c>
      <c r="AN320" s="31" t="str">
        <f>IF(AN$8="","",'input rate-base'!AN320*input1!AN320)</f>
        <v/>
      </c>
      <c r="AO320" s="31" t="str">
        <f>IF(AO$8="","",'input rate-base'!AO320*input1!AO320)</f>
        <v/>
      </c>
      <c r="AP320" s="31" t="str">
        <f>IF(AP$8="","",'input rate-base'!AP320*input1!AP320)</f>
        <v/>
      </c>
      <c r="AQ320" s="31" t="str">
        <f>IF(AQ$8="","",'input rate-base'!AQ320*input1!AQ320)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B2:AQ320"/>
  <sheetViews>
    <sheetView workbookViewId="0">
      <selection activeCell="D9" sqref="D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29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rate-kWh'!D9*input2!D9)</f>
        <v>0</v>
      </c>
      <c r="E9" s="31">
        <f>IF(E$8="","",'input rate-kWh'!E9*input2!E9)</f>
        <v>0</v>
      </c>
      <c r="F9" s="31">
        <f>IF(F$8="","",'input rate-kWh'!F9*input2!F9)</f>
        <v>0</v>
      </c>
      <c r="G9" s="31">
        <f>IF(G$8="","",'input rate-kWh'!G9*input2!G9)</f>
        <v>0</v>
      </c>
      <c r="H9" s="31">
        <f>IF(H$8="","",'input rate-kWh'!H9*input2!H9)</f>
        <v>0</v>
      </c>
      <c r="I9" s="31">
        <f>IF(I$8="","",'input rate-kWh'!I9*input2!I9)</f>
        <v>0</v>
      </c>
      <c r="J9" s="31">
        <f>IF(J$8="","",'input rate-kWh'!J9*input2!J9)</f>
        <v>0</v>
      </c>
      <c r="K9" s="31">
        <f>IF(K$8="","",'input rate-kWh'!K9*input2!K9)</f>
        <v>0</v>
      </c>
      <c r="L9" s="31">
        <f>IF(L$8="","",'input rate-kWh'!L9*input2!L9)</f>
        <v>0</v>
      </c>
      <c r="M9" s="31">
        <f>IF(M$8="","",'input rate-kWh'!M9*input2!M9)</f>
        <v>0</v>
      </c>
      <c r="N9" s="31">
        <f>IF(N$8="","",'input rate-kWh'!N9*input2!N9)</f>
        <v>0</v>
      </c>
      <c r="O9" s="31">
        <f>IF(O$8="","",'input rate-kWh'!O9*input2!O9)</f>
        <v>0</v>
      </c>
      <c r="P9" s="31">
        <f>IF(P$8="","",'input rate-kWh'!P9*input2!P9)</f>
        <v>0</v>
      </c>
      <c r="Q9" s="31">
        <f>IF(Q$8="","",'input rate-kWh'!Q9*input2!Q9)</f>
        <v>0</v>
      </c>
      <c r="R9" s="31">
        <f>IF(R$8="","",'input rate-kWh'!R9*input2!R9)</f>
        <v>0</v>
      </c>
      <c r="S9" s="31">
        <f>IF(S$8="","",'input rate-kWh'!S9*input2!S9)</f>
        <v>0</v>
      </c>
      <c r="T9" s="31">
        <f>IF(T$8="","",'input rate-kWh'!T9*input2!T9)</f>
        <v>0</v>
      </c>
      <c r="U9" s="31">
        <f>IF(U$8="","",'input rate-kWh'!U9*input2!U9)</f>
        <v>0</v>
      </c>
      <c r="V9" s="31">
        <f>IF(V$8="","",'input rate-kWh'!V9*input2!V9)</f>
        <v>0</v>
      </c>
      <c r="W9" s="31">
        <f>IF(W$8="","",'input rate-kWh'!W9*input2!W9)</f>
        <v>0</v>
      </c>
      <c r="X9" s="31">
        <f>IF(X$8="","",'input rate-kWh'!X9*input2!X9)</f>
        <v>0</v>
      </c>
      <c r="Y9" s="31">
        <f>IF(Y$8="","",'input rate-kWh'!Y9*input2!Y9)</f>
        <v>0</v>
      </c>
      <c r="Z9" s="31">
        <f>IF(Z$8="","",'input rate-kWh'!Z9*input2!Z9)</f>
        <v>0</v>
      </c>
      <c r="AA9" s="31">
        <f>IF(AA$8="","",'input rate-kWh'!AA9*input2!AA9)</f>
        <v>0</v>
      </c>
      <c r="AB9" s="31">
        <f>IF(AB$8="","",'input rate-kWh'!AB9*input2!AB9)</f>
        <v>0</v>
      </c>
      <c r="AC9" s="31" t="str">
        <f>IF(AC$8="","",'input rate-kWh'!AC9*input2!AC9)</f>
        <v/>
      </c>
      <c r="AD9" s="31" t="str">
        <f>IF(AD$8="","",'input rate-kWh'!AD9*input2!AD9)</f>
        <v/>
      </c>
      <c r="AE9" s="31" t="str">
        <f>IF(AE$8="","",'input rate-kWh'!AE9*input2!AE9)</f>
        <v/>
      </c>
      <c r="AF9" s="31" t="str">
        <f>IF(AF$8="","",'input rate-kWh'!AF9*input2!AF9)</f>
        <v/>
      </c>
      <c r="AG9" s="31" t="str">
        <f>IF(AG$8="","",'input rate-kWh'!AG9*input2!AG9)</f>
        <v/>
      </c>
      <c r="AH9" s="31" t="str">
        <f>IF(AH$8="","",'input rate-kWh'!AH9*input2!AH9)</f>
        <v/>
      </c>
      <c r="AI9" s="31" t="str">
        <f>IF(AI$8="","",'input rate-kWh'!AI9*input2!AI9)</f>
        <v/>
      </c>
      <c r="AJ9" s="31" t="str">
        <f>IF(AJ$8="","",'input rate-kWh'!AJ9*input2!AJ9)</f>
        <v/>
      </c>
      <c r="AK9" s="31" t="str">
        <f>IF(AK$8="","",'input rate-kWh'!AK9*input2!AK9)</f>
        <v/>
      </c>
      <c r="AL9" s="31" t="str">
        <f>IF(AL$8="","",'input rate-kWh'!AL9*input2!AL9)</f>
        <v/>
      </c>
      <c r="AM9" s="31" t="str">
        <f>IF(AM$8="","",'input rate-kWh'!AM9*input2!AM9)</f>
        <v/>
      </c>
      <c r="AN9" s="31" t="str">
        <f>IF(AN$8="","",'input rate-kWh'!AN9*input2!AN9)</f>
        <v/>
      </c>
      <c r="AO9" s="31" t="str">
        <f>IF(AO$8="","",'input rate-kWh'!AO9*input2!AO9)</f>
        <v/>
      </c>
      <c r="AP9" s="31" t="str">
        <f>IF(AP$8="","",'input rate-kWh'!AP9*input2!AP9)</f>
        <v/>
      </c>
      <c r="AQ9" s="31" t="str">
        <f>IF(AQ$8="","",'input rate-kWh'!AQ9*input2!AQ9)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rate-kWh'!D10*input2!D10)</f>
        <v>0</v>
      </c>
      <c r="E10" s="31">
        <f>IF(E$8="","",'input rate-kWh'!E10*input2!E10)</f>
        <v>0</v>
      </c>
      <c r="F10" s="31">
        <f>IF(F$8="","",'input rate-kWh'!F10*input2!F10)</f>
        <v>0</v>
      </c>
      <c r="G10" s="31">
        <f>IF(G$8="","",'input rate-kWh'!G10*input2!G10)</f>
        <v>0</v>
      </c>
      <c r="H10" s="31">
        <f>IF(H$8="","",'input rate-kWh'!H10*input2!H10)</f>
        <v>0</v>
      </c>
      <c r="I10" s="31">
        <f>IF(I$8="","",'input rate-kWh'!I10*input2!I10)</f>
        <v>0</v>
      </c>
      <c r="J10" s="31">
        <f>IF(J$8="","",'input rate-kWh'!J10*input2!J10)</f>
        <v>0</v>
      </c>
      <c r="K10" s="31">
        <f>IF(K$8="","",'input rate-kWh'!K10*input2!K10)</f>
        <v>0</v>
      </c>
      <c r="L10" s="31">
        <f>IF(L$8="","",'input rate-kWh'!L10*input2!L10)</f>
        <v>0</v>
      </c>
      <c r="M10" s="31">
        <f>IF(M$8="","",'input rate-kWh'!M10*input2!M10)</f>
        <v>0</v>
      </c>
      <c r="N10" s="31">
        <f>IF(N$8="","",'input rate-kWh'!N10*input2!N10)</f>
        <v>0</v>
      </c>
      <c r="O10" s="31">
        <f>IF(O$8="","",'input rate-kWh'!O10*input2!O10)</f>
        <v>0</v>
      </c>
      <c r="P10" s="31">
        <f>IF(P$8="","",'input rate-kWh'!P10*input2!P10)</f>
        <v>0</v>
      </c>
      <c r="Q10" s="31">
        <f>IF(Q$8="","",'input rate-kWh'!Q10*input2!Q10)</f>
        <v>0</v>
      </c>
      <c r="R10" s="31">
        <f>IF(R$8="","",'input rate-kWh'!R10*input2!R10)</f>
        <v>0</v>
      </c>
      <c r="S10" s="31">
        <f>IF(S$8="","",'input rate-kWh'!S10*input2!S10)</f>
        <v>0</v>
      </c>
      <c r="T10" s="31">
        <f>IF(T$8="","",'input rate-kWh'!T10*input2!T10)</f>
        <v>0</v>
      </c>
      <c r="U10" s="31">
        <f>IF(U$8="","",'input rate-kWh'!U10*input2!U10)</f>
        <v>0</v>
      </c>
      <c r="V10" s="31">
        <f>IF(V$8="","",'input rate-kWh'!V10*input2!V10)</f>
        <v>0</v>
      </c>
      <c r="W10" s="31">
        <f>IF(W$8="","",'input rate-kWh'!W10*input2!W10)</f>
        <v>0</v>
      </c>
      <c r="X10" s="31">
        <f>IF(X$8="","",'input rate-kWh'!X10*input2!X10)</f>
        <v>0</v>
      </c>
      <c r="Y10" s="31">
        <f>IF(Y$8="","",'input rate-kWh'!Y10*input2!Y10)</f>
        <v>0</v>
      </c>
      <c r="Z10" s="31">
        <f>IF(Z$8="","",'input rate-kWh'!Z10*input2!Z10)</f>
        <v>0</v>
      </c>
      <c r="AA10" s="31">
        <f>IF(AA$8="","",'input rate-kWh'!AA10*input2!AA10)</f>
        <v>0</v>
      </c>
      <c r="AB10" s="31">
        <f>IF(AB$8="","",'input rate-kWh'!AB10*input2!AB10)</f>
        <v>0</v>
      </c>
      <c r="AC10" s="31" t="str">
        <f>IF(AC$8="","",'input rate-kWh'!AC10*input2!AC10)</f>
        <v/>
      </c>
      <c r="AD10" s="31" t="str">
        <f>IF(AD$8="","",'input rate-kWh'!AD10*input2!AD10)</f>
        <v/>
      </c>
      <c r="AE10" s="31" t="str">
        <f>IF(AE$8="","",'input rate-kWh'!AE10*input2!AE10)</f>
        <v/>
      </c>
      <c r="AF10" s="31" t="str">
        <f>IF(AF$8="","",'input rate-kWh'!AF10*input2!AF10)</f>
        <v/>
      </c>
      <c r="AG10" s="31" t="str">
        <f>IF(AG$8="","",'input rate-kWh'!AG10*input2!AG10)</f>
        <v/>
      </c>
      <c r="AH10" s="31" t="str">
        <f>IF(AH$8="","",'input rate-kWh'!AH10*input2!AH10)</f>
        <v/>
      </c>
      <c r="AI10" s="31" t="str">
        <f>IF(AI$8="","",'input rate-kWh'!AI10*input2!AI10)</f>
        <v/>
      </c>
      <c r="AJ10" s="31" t="str">
        <f>IF(AJ$8="","",'input rate-kWh'!AJ10*input2!AJ10)</f>
        <v/>
      </c>
      <c r="AK10" s="31" t="str">
        <f>IF(AK$8="","",'input rate-kWh'!AK10*input2!AK10)</f>
        <v/>
      </c>
      <c r="AL10" s="31" t="str">
        <f>IF(AL$8="","",'input rate-kWh'!AL10*input2!AL10)</f>
        <v/>
      </c>
      <c r="AM10" s="31" t="str">
        <f>IF(AM$8="","",'input rate-kWh'!AM10*input2!AM10)</f>
        <v/>
      </c>
      <c r="AN10" s="31" t="str">
        <f>IF(AN$8="","",'input rate-kWh'!AN10*input2!AN10)</f>
        <v/>
      </c>
      <c r="AO10" s="31" t="str">
        <f>IF(AO$8="","",'input rate-kWh'!AO10*input2!AO10)</f>
        <v/>
      </c>
      <c r="AP10" s="31" t="str">
        <f>IF(AP$8="","",'input rate-kWh'!AP10*input2!AP10)</f>
        <v/>
      </c>
      <c r="AQ10" s="31" t="str">
        <f>IF(AQ$8="","",'input rate-kWh'!AQ10*input2!AQ10)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rate-kWh'!D11*input2!D11)</f>
        <v>0</v>
      </c>
      <c r="E11" s="31">
        <f>IF(E$8="","",'input rate-kWh'!E11*input2!E11)</f>
        <v>0</v>
      </c>
      <c r="F11" s="31">
        <f>IF(F$8="","",'input rate-kWh'!F11*input2!F11)</f>
        <v>0</v>
      </c>
      <c r="G11" s="31">
        <f>IF(G$8="","",'input rate-kWh'!G11*input2!G11)</f>
        <v>0</v>
      </c>
      <c r="H11" s="31">
        <f>IF(H$8="","",'input rate-kWh'!H11*input2!H11)</f>
        <v>0</v>
      </c>
      <c r="I11" s="31">
        <f>IF(I$8="","",'input rate-kWh'!I11*input2!I11)</f>
        <v>0</v>
      </c>
      <c r="J11" s="31">
        <f>IF(J$8="","",'input rate-kWh'!J11*input2!J11)</f>
        <v>0</v>
      </c>
      <c r="K11" s="31">
        <f>IF(K$8="","",'input rate-kWh'!K11*input2!K11)</f>
        <v>0</v>
      </c>
      <c r="L11" s="31">
        <f>IF(L$8="","",'input rate-kWh'!L11*input2!L11)</f>
        <v>0</v>
      </c>
      <c r="M11" s="31">
        <f>IF(M$8="","",'input rate-kWh'!M11*input2!M11)</f>
        <v>0</v>
      </c>
      <c r="N11" s="31">
        <f>IF(N$8="","",'input rate-kWh'!N11*input2!N11)</f>
        <v>0</v>
      </c>
      <c r="O11" s="31">
        <f>IF(O$8="","",'input rate-kWh'!O11*input2!O11)</f>
        <v>0</v>
      </c>
      <c r="P11" s="31">
        <f>IF(P$8="","",'input rate-kWh'!P11*input2!P11)</f>
        <v>0</v>
      </c>
      <c r="Q11" s="31">
        <f>IF(Q$8="","",'input rate-kWh'!Q11*input2!Q11)</f>
        <v>0</v>
      </c>
      <c r="R11" s="31">
        <f>IF(R$8="","",'input rate-kWh'!R11*input2!R11)</f>
        <v>0</v>
      </c>
      <c r="S11" s="31">
        <f>IF(S$8="","",'input rate-kWh'!S11*input2!S11)</f>
        <v>0</v>
      </c>
      <c r="T11" s="31">
        <f>IF(T$8="","",'input rate-kWh'!T11*input2!T11)</f>
        <v>0</v>
      </c>
      <c r="U11" s="31">
        <f>IF(U$8="","",'input rate-kWh'!U11*input2!U11)</f>
        <v>0</v>
      </c>
      <c r="V11" s="31">
        <f>IF(V$8="","",'input rate-kWh'!V11*input2!V11)</f>
        <v>0</v>
      </c>
      <c r="W11" s="31">
        <f>IF(W$8="","",'input rate-kWh'!W11*input2!W11)</f>
        <v>0</v>
      </c>
      <c r="X11" s="31">
        <f>IF(X$8="","",'input rate-kWh'!X11*input2!X11)</f>
        <v>0</v>
      </c>
      <c r="Y11" s="31">
        <f>IF(Y$8="","",'input rate-kWh'!Y11*input2!Y11)</f>
        <v>0</v>
      </c>
      <c r="Z11" s="31">
        <f>IF(Z$8="","",'input rate-kWh'!Z11*input2!Z11)</f>
        <v>0</v>
      </c>
      <c r="AA11" s="31">
        <f>IF(AA$8="","",'input rate-kWh'!AA11*input2!AA11)</f>
        <v>0</v>
      </c>
      <c r="AB11" s="31">
        <f>IF(AB$8="","",'input rate-kWh'!AB11*input2!AB11)</f>
        <v>0</v>
      </c>
      <c r="AC11" s="31" t="str">
        <f>IF(AC$8="","",'input rate-kWh'!AC11*input2!AC11)</f>
        <v/>
      </c>
      <c r="AD11" s="31" t="str">
        <f>IF(AD$8="","",'input rate-kWh'!AD11*input2!AD11)</f>
        <v/>
      </c>
      <c r="AE11" s="31" t="str">
        <f>IF(AE$8="","",'input rate-kWh'!AE11*input2!AE11)</f>
        <v/>
      </c>
      <c r="AF11" s="31" t="str">
        <f>IF(AF$8="","",'input rate-kWh'!AF11*input2!AF11)</f>
        <v/>
      </c>
      <c r="AG11" s="31" t="str">
        <f>IF(AG$8="","",'input rate-kWh'!AG11*input2!AG11)</f>
        <v/>
      </c>
      <c r="AH11" s="31" t="str">
        <f>IF(AH$8="","",'input rate-kWh'!AH11*input2!AH11)</f>
        <v/>
      </c>
      <c r="AI11" s="31" t="str">
        <f>IF(AI$8="","",'input rate-kWh'!AI11*input2!AI11)</f>
        <v/>
      </c>
      <c r="AJ11" s="31" t="str">
        <f>IF(AJ$8="","",'input rate-kWh'!AJ11*input2!AJ11)</f>
        <v/>
      </c>
      <c r="AK11" s="31" t="str">
        <f>IF(AK$8="","",'input rate-kWh'!AK11*input2!AK11)</f>
        <v/>
      </c>
      <c r="AL11" s="31" t="str">
        <f>IF(AL$8="","",'input rate-kWh'!AL11*input2!AL11)</f>
        <v/>
      </c>
      <c r="AM11" s="31" t="str">
        <f>IF(AM$8="","",'input rate-kWh'!AM11*input2!AM11)</f>
        <v/>
      </c>
      <c r="AN11" s="31" t="str">
        <f>IF(AN$8="","",'input rate-kWh'!AN11*input2!AN11)</f>
        <v/>
      </c>
      <c r="AO11" s="31" t="str">
        <f>IF(AO$8="","",'input rate-kWh'!AO11*input2!AO11)</f>
        <v/>
      </c>
      <c r="AP11" s="31" t="str">
        <f>IF(AP$8="","",'input rate-kWh'!AP11*input2!AP11)</f>
        <v/>
      </c>
      <c r="AQ11" s="31" t="str">
        <f>IF(AQ$8="","",'input rate-kWh'!AQ11*input2!AQ11)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rate-kWh'!D12*input2!D12)</f>
        <v>0</v>
      </c>
      <c r="E12" s="31">
        <f>IF(E$8="","",'input rate-kWh'!E12*input2!E12)</f>
        <v>0</v>
      </c>
      <c r="F12" s="31">
        <f>IF(F$8="","",'input rate-kWh'!F12*input2!F12)</f>
        <v>0</v>
      </c>
      <c r="G12" s="31">
        <f>IF(G$8="","",'input rate-kWh'!G12*input2!G12)</f>
        <v>0</v>
      </c>
      <c r="H12" s="31">
        <f>IF(H$8="","",'input rate-kWh'!H12*input2!H12)</f>
        <v>0</v>
      </c>
      <c r="I12" s="31">
        <f>IF(I$8="","",'input rate-kWh'!I12*input2!I12)</f>
        <v>0</v>
      </c>
      <c r="J12" s="31">
        <f>IF(J$8="","",'input rate-kWh'!J12*input2!J12)</f>
        <v>0</v>
      </c>
      <c r="K12" s="31">
        <f>IF(K$8="","",'input rate-kWh'!K12*input2!K12)</f>
        <v>0</v>
      </c>
      <c r="L12" s="31">
        <f>IF(L$8="","",'input rate-kWh'!L12*input2!L12)</f>
        <v>0</v>
      </c>
      <c r="M12" s="31">
        <f>IF(M$8="","",'input rate-kWh'!M12*input2!M12)</f>
        <v>0</v>
      </c>
      <c r="N12" s="31">
        <f>IF(N$8="","",'input rate-kWh'!N12*input2!N12)</f>
        <v>0</v>
      </c>
      <c r="O12" s="31">
        <f>IF(O$8="","",'input rate-kWh'!O12*input2!O12)</f>
        <v>0</v>
      </c>
      <c r="P12" s="31">
        <f>IF(P$8="","",'input rate-kWh'!P12*input2!P12)</f>
        <v>0</v>
      </c>
      <c r="Q12" s="31">
        <f>IF(Q$8="","",'input rate-kWh'!Q12*input2!Q12)</f>
        <v>0</v>
      </c>
      <c r="R12" s="31">
        <f>IF(R$8="","",'input rate-kWh'!R12*input2!R12)</f>
        <v>0</v>
      </c>
      <c r="S12" s="31">
        <f>IF(S$8="","",'input rate-kWh'!S12*input2!S12)</f>
        <v>0</v>
      </c>
      <c r="T12" s="31">
        <f>IF(T$8="","",'input rate-kWh'!T12*input2!T12)</f>
        <v>0</v>
      </c>
      <c r="U12" s="31">
        <f>IF(U$8="","",'input rate-kWh'!U12*input2!U12)</f>
        <v>0</v>
      </c>
      <c r="V12" s="31">
        <f>IF(V$8="","",'input rate-kWh'!V12*input2!V12)</f>
        <v>0</v>
      </c>
      <c r="W12" s="31">
        <f>IF(W$8="","",'input rate-kWh'!W12*input2!W12)</f>
        <v>0</v>
      </c>
      <c r="X12" s="31">
        <f>IF(X$8="","",'input rate-kWh'!X12*input2!X12)</f>
        <v>0</v>
      </c>
      <c r="Y12" s="31">
        <f>IF(Y$8="","",'input rate-kWh'!Y12*input2!Y12)</f>
        <v>0</v>
      </c>
      <c r="Z12" s="31">
        <f>IF(Z$8="","",'input rate-kWh'!Z12*input2!Z12)</f>
        <v>0</v>
      </c>
      <c r="AA12" s="31">
        <f>IF(AA$8="","",'input rate-kWh'!AA12*input2!AA12)</f>
        <v>0</v>
      </c>
      <c r="AB12" s="31">
        <f>IF(AB$8="","",'input rate-kWh'!AB12*input2!AB12)</f>
        <v>0</v>
      </c>
      <c r="AC12" s="31" t="str">
        <f>IF(AC$8="","",'input rate-kWh'!AC12*input2!AC12)</f>
        <v/>
      </c>
      <c r="AD12" s="31" t="str">
        <f>IF(AD$8="","",'input rate-kWh'!AD12*input2!AD12)</f>
        <v/>
      </c>
      <c r="AE12" s="31" t="str">
        <f>IF(AE$8="","",'input rate-kWh'!AE12*input2!AE12)</f>
        <v/>
      </c>
      <c r="AF12" s="31" t="str">
        <f>IF(AF$8="","",'input rate-kWh'!AF12*input2!AF12)</f>
        <v/>
      </c>
      <c r="AG12" s="31" t="str">
        <f>IF(AG$8="","",'input rate-kWh'!AG12*input2!AG12)</f>
        <v/>
      </c>
      <c r="AH12" s="31" t="str">
        <f>IF(AH$8="","",'input rate-kWh'!AH12*input2!AH12)</f>
        <v/>
      </c>
      <c r="AI12" s="31" t="str">
        <f>IF(AI$8="","",'input rate-kWh'!AI12*input2!AI12)</f>
        <v/>
      </c>
      <c r="AJ12" s="31" t="str">
        <f>IF(AJ$8="","",'input rate-kWh'!AJ12*input2!AJ12)</f>
        <v/>
      </c>
      <c r="AK12" s="31" t="str">
        <f>IF(AK$8="","",'input rate-kWh'!AK12*input2!AK12)</f>
        <v/>
      </c>
      <c r="AL12" s="31" t="str">
        <f>IF(AL$8="","",'input rate-kWh'!AL12*input2!AL12)</f>
        <v/>
      </c>
      <c r="AM12" s="31" t="str">
        <f>IF(AM$8="","",'input rate-kWh'!AM12*input2!AM12)</f>
        <v/>
      </c>
      <c r="AN12" s="31" t="str">
        <f>IF(AN$8="","",'input rate-kWh'!AN12*input2!AN12)</f>
        <v/>
      </c>
      <c r="AO12" s="31" t="str">
        <f>IF(AO$8="","",'input rate-kWh'!AO12*input2!AO12)</f>
        <v/>
      </c>
      <c r="AP12" s="31" t="str">
        <f>IF(AP$8="","",'input rate-kWh'!AP12*input2!AP12)</f>
        <v/>
      </c>
      <c r="AQ12" s="31" t="str">
        <f>IF(AQ$8="","",'input rate-kWh'!AQ12*input2!AQ12)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rate-kWh'!D13*input2!D13)</f>
        <v>0</v>
      </c>
      <c r="E13" s="31">
        <f>IF(E$8="","",'input rate-kWh'!E13*input2!E13)</f>
        <v>0</v>
      </c>
      <c r="F13" s="31">
        <f>IF(F$8="","",'input rate-kWh'!F13*input2!F13)</f>
        <v>0</v>
      </c>
      <c r="G13" s="31">
        <f>IF(G$8="","",'input rate-kWh'!G13*input2!G13)</f>
        <v>0</v>
      </c>
      <c r="H13" s="31">
        <f>IF(H$8="","",'input rate-kWh'!H13*input2!H13)</f>
        <v>0</v>
      </c>
      <c r="I13" s="31">
        <f>IF(I$8="","",'input rate-kWh'!I13*input2!I13)</f>
        <v>0</v>
      </c>
      <c r="J13" s="31">
        <f>IF(J$8="","",'input rate-kWh'!J13*input2!J13)</f>
        <v>0</v>
      </c>
      <c r="K13" s="31">
        <f>IF(K$8="","",'input rate-kWh'!K13*input2!K13)</f>
        <v>0</v>
      </c>
      <c r="L13" s="31">
        <f>IF(L$8="","",'input rate-kWh'!L13*input2!L13)</f>
        <v>0</v>
      </c>
      <c r="M13" s="31">
        <f>IF(M$8="","",'input rate-kWh'!M13*input2!M13)</f>
        <v>0</v>
      </c>
      <c r="N13" s="31">
        <f>IF(N$8="","",'input rate-kWh'!N13*input2!N13)</f>
        <v>0</v>
      </c>
      <c r="O13" s="31">
        <f>IF(O$8="","",'input rate-kWh'!O13*input2!O13)</f>
        <v>0</v>
      </c>
      <c r="P13" s="31">
        <f>IF(P$8="","",'input rate-kWh'!P13*input2!P13)</f>
        <v>0</v>
      </c>
      <c r="Q13" s="31">
        <f>IF(Q$8="","",'input rate-kWh'!Q13*input2!Q13)</f>
        <v>0</v>
      </c>
      <c r="R13" s="31">
        <f>IF(R$8="","",'input rate-kWh'!R13*input2!R13)</f>
        <v>0</v>
      </c>
      <c r="S13" s="31">
        <f>IF(S$8="","",'input rate-kWh'!S13*input2!S13)</f>
        <v>0</v>
      </c>
      <c r="T13" s="31">
        <f>IF(T$8="","",'input rate-kWh'!T13*input2!T13)</f>
        <v>0</v>
      </c>
      <c r="U13" s="31">
        <f>IF(U$8="","",'input rate-kWh'!U13*input2!U13)</f>
        <v>0</v>
      </c>
      <c r="V13" s="31">
        <f>IF(V$8="","",'input rate-kWh'!V13*input2!V13)</f>
        <v>0</v>
      </c>
      <c r="W13" s="31">
        <f>IF(W$8="","",'input rate-kWh'!W13*input2!W13)</f>
        <v>0</v>
      </c>
      <c r="X13" s="31">
        <f>IF(X$8="","",'input rate-kWh'!X13*input2!X13)</f>
        <v>0</v>
      </c>
      <c r="Y13" s="31">
        <f>IF(Y$8="","",'input rate-kWh'!Y13*input2!Y13)</f>
        <v>0</v>
      </c>
      <c r="Z13" s="31">
        <f>IF(Z$8="","",'input rate-kWh'!Z13*input2!Z13)</f>
        <v>0</v>
      </c>
      <c r="AA13" s="31">
        <f>IF(AA$8="","",'input rate-kWh'!AA13*input2!AA13)</f>
        <v>0</v>
      </c>
      <c r="AB13" s="31">
        <f>IF(AB$8="","",'input rate-kWh'!AB13*input2!AB13)</f>
        <v>0</v>
      </c>
      <c r="AC13" s="31" t="str">
        <f>IF(AC$8="","",'input rate-kWh'!AC13*input2!AC13)</f>
        <v/>
      </c>
      <c r="AD13" s="31" t="str">
        <f>IF(AD$8="","",'input rate-kWh'!AD13*input2!AD13)</f>
        <v/>
      </c>
      <c r="AE13" s="31" t="str">
        <f>IF(AE$8="","",'input rate-kWh'!AE13*input2!AE13)</f>
        <v/>
      </c>
      <c r="AF13" s="31" t="str">
        <f>IF(AF$8="","",'input rate-kWh'!AF13*input2!AF13)</f>
        <v/>
      </c>
      <c r="AG13" s="31" t="str">
        <f>IF(AG$8="","",'input rate-kWh'!AG13*input2!AG13)</f>
        <v/>
      </c>
      <c r="AH13" s="31" t="str">
        <f>IF(AH$8="","",'input rate-kWh'!AH13*input2!AH13)</f>
        <v/>
      </c>
      <c r="AI13" s="31" t="str">
        <f>IF(AI$8="","",'input rate-kWh'!AI13*input2!AI13)</f>
        <v/>
      </c>
      <c r="AJ13" s="31" t="str">
        <f>IF(AJ$8="","",'input rate-kWh'!AJ13*input2!AJ13)</f>
        <v/>
      </c>
      <c r="AK13" s="31" t="str">
        <f>IF(AK$8="","",'input rate-kWh'!AK13*input2!AK13)</f>
        <v/>
      </c>
      <c r="AL13" s="31" t="str">
        <f>IF(AL$8="","",'input rate-kWh'!AL13*input2!AL13)</f>
        <v/>
      </c>
      <c r="AM13" s="31" t="str">
        <f>IF(AM$8="","",'input rate-kWh'!AM13*input2!AM13)</f>
        <v/>
      </c>
      <c r="AN13" s="31" t="str">
        <f>IF(AN$8="","",'input rate-kWh'!AN13*input2!AN13)</f>
        <v/>
      </c>
      <c r="AO13" s="31" t="str">
        <f>IF(AO$8="","",'input rate-kWh'!AO13*input2!AO13)</f>
        <v/>
      </c>
      <c r="AP13" s="31" t="str">
        <f>IF(AP$8="","",'input rate-kWh'!AP13*input2!AP13)</f>
        <v/>
      </c>
      <c r="AQ13" s="31" t="str">
        <f>IF(AQ$8="","",'input rate-kWh'!AQ13*input2!AQ13)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rate-kWh'!D14*input2!D14)</f>
        <v>0</v>
      </c>
      <c r="E14" s="31">
        <f>IF(E$8="","",'input rate-kWh'!E14*input2!E14)</f>
        <v>0</v>
      </c>
      <c r="F14" s="31">
        <f>IF(F$8="","",'input rate-kWh'!F14*input2!F14)</f>
        <v>0</v>
      </c>
      <c r="G14" s="31">
        <f>IF(G$8="","",'input rate-kWh'!G14*input2!G14)</f>
        <v>0</v>
      </c>
      <c r="H14" s="31">
        <f>IF(H$8="","",'input rate-kWh'!H14*input2!H14)</f>
        <v>0</v>
      </c>
      <c r="I14" s="31">
        <f>IF(I$8="","",'input rate-kWh'!I14*input2!I14)</f>
        <v>0</v>
      </c>
      <c r="J14" s="31">
        <f>IF(J$8="","",'input rate-kWh'!J14*input2!J14)</f>
        <v>0</v>
      </c>
      <c r="K14" s="31">
        <f>IF(K$8="","",'input rate-kWh'!K14*input2!K14)</f>
        <v>0</v>
      </c>
      <c r="L14" s="31">
        <f>IF(L$8="","",'input rate-kWh'!L14*input2!L14)</f>
        <v>0</v>
      </c>
      <c r="M14" s="31">
        <f>IF(M$8="","",'input rate-kWh'!M14*input2!M14)</f>
        <v>0</v>
      </c>
      <c r="N14" s="31">
        <f>IF(N$8="","",'input rate-kWh'!N14*input2!N14)</f>
        <v>0</v>
      </c>
      <c r="O14" s="31">
        <f>IF(O$8="","",'input rate-kWh'!O14*input2!O14)</f>
        <v>0</v>
      </c>
      <c r="P14" s="31">
        <f>IF(P$8="","",'input rate-kWh'!P14*input2!P14)</f>
        <v>0</v>
      </c>
      <c r="Q14" s="31">
        <f>IF(Q$8="","",'input rate-kWh'!Q14*input2!Q14)</f>
        <v>0</v>
      </c>
      <c r="R14" s="31">
        <f>IF(R$8="","",'input rate-kWh'!R14*input2!R14)</f>
        <v>0</v>
      </c>
      <c r="S14" s="31">
        <f>IF(S$8="","",'input rate-kWh'!S14*input2!S14)</f>
        <v>0</v>
      </c>
      <c r="T14" s="31">
        <f>IF(T$8="","",'input rate-kWh'!T14*input2!T14)</f>
        <v>0</v>
      </c>
      <c r="U14" s="31">
        <f>IF(U$8="","",'input rate-kWh'!U14*input2!U14)</f>
        <v>0</v>
      </c>
      <c r="V14" s="31">
        <f>IF(V$8="","",'input rate-kWh'!V14*input2!V14)</f>
        <v>0</v>
      </c>
      <c r="W14" s="31">
        <f>IF(W$8="","",'input rate-kWh'!W14*input2!W14)</f>
        <v>0</v>
      </c>
      <c r="X14" s="31">
        <f>IF(X$8="","",'input rate-kWh'!X14*input2!X14)</f>
        <v>0</v>
      </c>
      <c r="Y14" s="31">
        <f>IF(Y$8="","",'input rate-kWh'!Y14*input2!Y14)</f>
        <v>0</v>
      </c>
      <c r="Z14" s="31">
        <f>IF(Z$8="","",'input rate-kWh'!Z14*input2!Z14)</f>
        <v>0</v>
      </c>
      <c r="AA14" s="31">
        <f>IF(AA$8="","",'input rate-kWh'!AA14*input2!AA14)</f>
        <v>0</v>
      </c>
      <c r="AB14" s="31">
        <f>IF(AB$8="","",'input rate-kWh'!AB14*input2!AB14)</f>
        <v>0</v>
      </c>
      <c r="AC14" s="31" t="str">
        <f>IF(AC$8="","",'input rate-kWh'!AC14*input2!AC14)</f>
        <v/>
      </c>
      <c r="AD14" s="31" t="str">
        <f>IF(AD$8="","",'input rate-kWh'!AD14*input2!AD14)</f>
        <v/>
      </c>
      <c r="AE14" s="31" t="str">
        <f>IF(AE$8="","",'input rate-kWh'!AE14*input2!AE14)</f>
        <v/>
      </c>
      <c r="AF14" s="31" t="str">
        <f>IF(AF$8="","",'input rate-kWh'!AF14*input2!AF14)</f>
        <v/>
      </c>
      <c r="AG14" s="31" t="str">
        <f>IF(AG$8="","",'input rate-kWh'!AG14*input2!AG14)</f>
        <v/>
      </c>
      <c r="AH14" s="31" t="str">
        <f>IF(AH$8="","",'input rate-kWh'!AH14*input2!AH14)</f>
        <v/>
      </c>
      <c r="AI14" s="31" t="str">
        <f>IF(AI$8="","",'input rate-kWh'!AI14*input2!AI14)</f>
        <v/>
      </c>
      <c r="AJ14" s="31" t="str">
        <f>IF(AJ$8="","",'input rate-kWh'!AJ14*input2!AJ14)</f>
        <v/>
      </c>
      <c r="AK14" s="31" t="str">
        <f>IF(AK$8="","",'input rate-kWh'!AK14*input2!AK14)</f>
        <v/>
      </c>
      <c r="AL14" s="31" t="str">
        <f>IF(AL$8="","",'input rate-kWh'!AL14*input2!AL14)</f>
        <v/>
      </c>
      <c r="AM14" s="31" t="str">
        <f>IF(AM$8="","",'input rate-kWh'!AM14*input2!AM14)</f>
        <v/>
      </c>
      <c r="AN14" s="31" t="str">
        <f>IF(AN$8="","",'input rate-kWh'!AN14*input2!AN14)</f>
        <v/>
      </c>
      <c r="AO14" s="31" t="str">
        <f>IF(AO$8="","",'input rate-kWh'!AO14*input2!AO14)</f>
        <v/>
      </c>
      <c r="AP14" s="31" t="str">
        <f>IF(AP$8="","",'input rate-kWh'!AP14*input2!AP14)</f>
        <v/>
      </c>
      <c r="AQ14" s="31" t="str">
        <f>IF(AQ$8="","",'input rate-kWh'!AQ14*input2!AQ14)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rate-kWh'!D15*input2!D15)</f>
        <v>0</v>
      </c>
      <c r="E15" s="31">
        <f>IF(E$8="","",'input rate-kWh'!E15*input2!E15)</f>
        <v>0</v>
      </c>
      <c r="F15" s="31">
        <f>IF(F$8="","",'input rate-kWh'!F15*input2!F15)</f>
        <v>0</v>
      </c>
      <c r="G15" s="31">
        <f>IF(G$8="","",'input rate-kWh'!G15*input2!G15)</f>
        <v>0</v>
      </c>
      <c r="H15" s="31">
        <f>IF(H$8="","",'input rate-kWh'!H15*input2!H15)</f>
        <v>0</v>
      </c>
      <c r="I15" s="31">
        <f>IF(I$8="","",'input rate-kWh'!I15*input2!I15)</f>
        <v>0</v>
      </c>
      <c r="J15" s="31">
        <f>IF(J$8="","",'input rate-kWh'!J15*input2!J15)</f>
        <v>0</v>
      </c>
      <c r="K15" s="31">
        <f>IF(K$8="","",'input rate-kWh'!K15*input2!K15)</f>
        <v>0</v>
      </c>
      <c r="L15" s="31">
        <f>IF(L$8="","",'input rate-kWh'!L15*input2!L15)</f>
        <v>0</v>
      </c>
      <c r="M15" s="31">
        <f>IF(M$8="","",'input rate-kWh'!M15*input2!M15)</f>
        <v>0</v>
      </c>
      <c r="N15" s="31">
        <f>IF(N$8="","",'input rate-kWh'!N15*input2!N15)</f>
        <v>0</v>
      </c>
      <c r="O15" s="31">
        <f>IF(O$8="","",'input rate-kWh'!O15*input2!O15)</f>
        <v>0</v>
      </c>
      <c r="P15" s="31">
        <f>IF(P$8="","",'input rate-kWh'!P15*input2!P15)</f>
        <v>0</v>
      </c>
      <c r="Q15" s="31">
        <f>IF(Q$8="","",'input rate-kWh'!Q15*input2!Q15)</f>
        <v>0</v>
      </c>
      <c r="R15" s="31">
        <f>IF(R$8="","",'input rate-kWh'!R15*input2!R15)</f>
        <v>0</v>
      </c>
      <c r="S15" s="31">
        <f>IF(S$8="","",'input rate-kWh'!S15*input2!S15)</f>
        <v>0</v>
      </c>
      <c r="T15" s="31">
        <f>IF(T$8="","",'input rate-kWh'!T15*input2!T15)</f>
        <v>0</v>
      </c>
      <c r="U15" s="31">
        <f>IF(U$8="","",'input rate-kWh'!U15*input2!U15)</f>
        <v>0</v>
      </c>
      <c r="V15" s="31">
        <f>IF(V$8="","",'input rate-kWh'!V15*input2!V15)</f>
        <v>0</v>
      </c>
      <c r="W15" s="31">
        <f>IF(W$8="","",'input rate-kWh'!W15*input2!W15)</f>
        <v>0</v>
      </c>
      <c r="X15" s="31">
        <f>IF(X$8="","",'input rate-kWh'!X15*input2!X15)</f>
        <v>0</v>
      </c>
      <c r="Y15" s="31">
        <f>IF(Y$8="","",'input rate-kWh'!Y15*input2!Y15)</f>
        <v>0</v>
      </c>
      <c r="Z15" s="31">
        <f>IF(Z$8="","",'input rate-kWh'!Z15*input2!Z15)</f>
        <v>0</v>
      </c>
      <c r="AA15" s="31">
        <f>IF(AA$8="","",'input rate-kWh'!AA15*input2!AA15)</f>
        <v>0</v>
      </c>
      <c r="AB15" s="31">
        <f>IF(AB$8="","",'input rate-kWh'!AB15*input2!AB15)</f>
        <v>0</v>
      </c>
      <c r="AC15" s="31" t="str">
        <f>IF(AC$8="","",'input rate-kWh'!AC15*input2!AC15)</f>
        <v/>
      </c>
      <c r="AD15" s="31" t="str">
        <f>IF(AD$8="","",'input rate-kWh'!AD15*input2!AD15)</f>
        <v/>
      </c>
      <c r="AE15" s="31" t="str">
        <f>IF(AE$8="","",'input rate-kWh'!AE15*input2!AE15)</f>
        <v/>
      </c>
      <c r="AF15" s="31" t="str">
        <f>IF(AF$8="","",'input rate-kWh'!AF15*input2!AF15)</f>
        <v/>
      </c>
      <c r="AG15" s="31" t="str">
        <f>IF(AG$8="","",'input rate-kWh'!AG15*input2!AG15)</f>
        <v/>
      </c>
      <c r="AH15" s="31" t="str">
        <f>IF(AH$8="","",'input rate-kWh'!AH15*input2!AH15)</f>
        <v/>
      </c>
      <c r="AI15" s="31" t="str">
        <f>IF(AI$8="","",'input rate-kWh'!AI15*input2!AI15)</f>
        <v/>
      </c>
      <c r="AJ15" s="31" t="str">
        <f>IF(AJ$8="","",'input rate-kWh'!AJ15*input2!AJ15)</f>
        <v/>
      </c>
      <c r="AK15" s="31" t="str">
        <f>IF(AK$8="","",'input rate-kWh'!AK15*input2!AK15)</f>
        <v/>
      </c>
      <c r="AL15" s="31" t="str">
        <f>IF(AL$8="","",'input rate-kWh'!AL15*input2!AL15)</f>
        <v/>
      </c>
      <c r="AM15" s="31" t="str">
        <f>IF(AM$8="","",'input rate-kWh'!AM15*input2!AM15)</f>
        <v/>
      </c>
      <c r="AN15" s="31" t="str">
        <f>IF(AN$8="","",'input rate-kWh'!AN15*input2!AN15)</f>
        <v/>
      </c>
      <c r="AO15" s="31" t="str">
        <f>IF(AO$8="","",'input rate-kWh'!AO15*input2!AO15)</f>
        <v/>
      </c>
      <c r="AP15" s="31" t="str">
        <f>IF(AP$8="","",'input rate-kWh'!AP15*input2!AP15)</f>
        <v/>
      </c>
      <c r="AQ15" s="31" t="str">
        <f>IF(AQ$8="","",'input rate-kWh'!AQ15*input2!AQ15)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rate-kWh'!D16*input2!D16)</f>
        <v>0</v>
      </c>
      <c r="E16" s="31">
        <f>IF(E$8="","",'input rate-kWh'!E16*input2!E16)</f>
        <v>0</v>
      </c>
      <c r="F16" s="31">
        <f>IF(F$8="","",'input rate-kWh'!F16*input2!F16)</f>
        <v>0</v>
      </c>
      <c r="G16" s="31">
        <f>IF(G$8="","",'input rate-kWh'!G16*input2!G16)</f>
        <v>0</v>
      </c>
      <c r="H16" s="31">
        <f>IF(H$8="","",'input rate-kWh'!H16*input2!H16)</f>
        <v>0</v>
      </c>
      <c r="I16" s="31">
        <f>IF(I$8="","",'input rate-kWh'!I16*input2!I16)</f>
        <v>0</v>
      </c>
      <c r="J16" s="31">
        <f>IF(J$8="","",'input rate-kWh'!J16*input2!J16)</f>
        <v>0</v>
      </c>
      <c r="K16" s="31">
        <f>IF(K$8="","",'input rate-kWh'!K16*input2!K16)</f>
        <v>0</v>
      </c>
      <c r="L16" s="31">
        <f>IF(L$8="","",'input rate-kWh'!L16*input2!L16)</f>
        <v>0</v>
      </c>
      <c r="M16" s="31">
        <f>IF(M$8="","",'input rate-kWh'!M16*input2!M16)</f>
        <v>0</v>
      </c>
      <c r="N16" s="31">
        <f>IF(N$8="","",'input rate-kWh'!N16*input2!N16)</f>
        <v>0</v>
      </c>
      <c r="O16" s="31">
        <f>IF(O$8="","",'input rate-kWh'!O16*input2!O16)</f>
        <v>0</v>
      </c>
      <c r="P16" s="31">
        <f>IF(P$8="","",'input rate-kWh'!P16*input2!P16)</f>
        <v>0</v>
      </c>
      <c r="Q16" s="31">
        <f>IF(Q$8="","",'input rate-kWh'!Q16*input2!Q16)</f>
        <v>0</v>
      </c>
      <c r="R16" s="31">
        <f>IF(R$8="","",'input rate-kWh'!R16*input2!R16)</f>
        <v>0</v>
      </c>
      <c r="S16" s="31">
        <f>IF(S$8="","",'input rate-kWh'!S16*input2!S16)</f>
        <v>0</v>
      </c>
      <c r="T16" s="31">
        <f>IF(T$8="","",'input rate-kWh'!T16*input2!T16)</f>
        <v>0</v>
      </c>
      <c r="U16" s="31">
        <f>IF(U$8="","",'input rate-kWh'!U16*input2!U16)</f>
        <v>0</v>
      </c>
      <c r="V16" s="31">
        <f>IF(V$8="","",'input rate-kWh'!V16*input2!V16)</f>
        <v>0</v>
      </c>
      <c r="W16" s="31">
        <f>IF(W$8="","",'input rate-kWh'!W16*input2!W16)</f>
        <v>0</v>
      </c>
      <c r="X16" s="31">
        <f>IF(X$8="","",'input rate-kWh'!X16*input2!X16)</f>
        <v>0</v>
      </c>
      <c r="Y16" s="31">
        <f>IF(Y$8="","",'input rate-kWh'!Y16*input2!Y16)</f>
        <v>0</v>
      </c>
      <c r="Z16" s="31">
        <f>IF(Z$8="","",'input rate-kWh'!Z16*input2!Z16)</f>
        <v>0</v>
      </c>
      <c r="AA16" s="31">
        <f>IF(AA$8="","",'input rate-kWh'!AA16*input2!AA16)</f>
        <v>0</v>
      </c>
      <c r="AB16" s="31">
        <f>IF(AB$8="","",'input rate-kWh'!AB16*input2!AB16)</f>
        <v>0</v>
      </c>
      <c r="AC16" s="31" t="str">
        <f>IF(AC$8="","",'input rate-kWh'!AC16*input2!AC16)</f>
        <v/>
      </c>
      <c r="AD16" s="31" t="str">
        <f>IF(AD$8="","",'input rate-kWh'!AD16*input2!AD16)</f>
        <v/>
      </c>
      <c r="AE16" s="31" t="str">
        <f>IF(AE$8="","",'input rate-kWh'!AE16*input2!AE16)</f>
        <v/>
      </c>
      <c r="AF16" s="31" t="str">
        <f>IF(AF$8="","",'input rate-kWh'!AF16*input2!AF16)</f>
        <v/>
      </c>
      <c r="AG16" s="31" t="str">
        <f>IF(AG$8="","",'input rate-kWh'!AG16*input2!AG16)</f>
        <v/>
      </c>
      <c r="AH16" s="31" t="str">
        <f>IF(AH$8="","",'input rate-kWh'!AH16*input2!AH16)</f>
        <v/>
      </c>
      <c r="AI16" s="31" t="str">
        <f>IF(AI$8="","",'input rate-kWh'!AI16*input2!AI16)</f>
        <v/>
      </c>
      <c r="AJ16" s="31" t="str">
        <f>IF(AJ$8="","",'input rate-kWh'!AJ16*input2!AJ16)</f>
        <v/>
      </c>
      <c r="AK16" s="31" t="str">
        <f>IF(AK$8="","",'input rate-kWh'!AK16*input2!AK16)</f>
        <v/>
      </c>
      <c r="AL16" s="31" t="str">
        <f>IF(AL$8="","",'input rate-kWh'!AL16*input2!AL16)</f>
        <v/>
      </c>
      <c r="AM16" s="31" t="str">
        <f>IF(AM$8="","",'input rate-kWh'!AM16*input2!AM16)</f>
        <v/>
      </c>
      <c r="AN16" s="31" t="str">
        <f>IF(AN$8="","",'input rate-kWh'!AN16*input2!AN16)</f>
        <v/>
      </c>
      <c r="AO16" s="31" t="str">
        <f>IF(AO$8="","",'input rate-kWh'!AO16*input2!AO16)</f>
        <v/>
      </c>
      <c r="AP16" s="31" t="str">
        <f>IF(AP$8="","",'input rate-kWh'!AP16*input2!AP16)</f>
        <v/>
      </c>
      <c r="AQ16" s="31" t="str">
        <f>IF(AQ$8="","",'input rate-kWh'!AQ16*input2!AQ16)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rate-kWh'!D17*input2!D17)</f>
        <v>0</v>
      </c>
      <c r="E17" s="31">
        <f>IF(E$8="","",'input rate-kWh'!E17*input2!E17)</f>
        <v>0</v>
      </c>
      <c r="F17" s="31">
        <f>IF(F$8="","",'input rate-kWh'!F17*input2!F17)</f>
        <v>0</v>
      </c>
      <c r="G17" s="31">
        <f>IF(G$8="","",'input rate-kWh'!G17*input2!G17)</f>
        <v>0</v>
      </c>
      <c r="H17" s="31">
        <f>IF(H$8="","",'input rate-kWh'!H17*input2!H17)</f>
        <v>0</v>
      </c>
      <c r="I17" s="31">
        <f>IF(I$8="","",'input rate-kWh'!I17*input2!I17)</f>
        <v>0</v>
      </c>
      <c r="J17" s="31">
        <f>IF(J$8="","",'input rate-kWh'!J17*input2!J17)</f>
        <v>0</v>
      </c>
      <c r="K17" s="31">
        <f>IF(K$8="","",'input rate-kWh'!K17*input2!K17)</f>
        <v>0</v>
      </c>
      <c r="L17" s="31">
        <f>IF(L$8="","",'input rate-kWh'!L17*input2!L17)</f>
        <v>0</v>
      </c>
      <c r="M17" s="31">
        <f>IF(M$8="","",'input rate-kWh'!M17*input2!M17)</f>
        <v>0</v>
      </c>
      <c r="N17" s="31">
        <f>IF(N$8="","",'input rate-kWh'!N17*input2!N17)</f>
        <v>0</v>
      </c>
      <c r="O17" s="31">
        <f>IF(O$8="","",'input rate-kWh'!O17*input2!O17)</f>
        <v>0</v>
      </c>
      <c r="P17" s="31">
        <f>IF(P$8="","",'input rate-kWh'!P17*input2!P17)</f>
        <v>0</v>
      </c>
      <c r="Q17" s="31">
        <f>IF(Q$8="","",'input rate-kWh'!Q17*input2!Q17)</f>
        <v>0</v>
      </c>
      <c r="R17" s="31">
        <f>IF(R$8="","",'input rate-kWh'!R17*input2!R17)</f>
        <v>0</v>
      </c>
      <c r="S17" s="31">
        <f>IF(S$8="","",'input rate-kWh'!S17*input2!S17)</f>
        <v>0</v>
      </c>
      <c r="T17" s="31">
        <f>IF(T$8="","",'input rate-kWh'!T17*input2!T17)</f>
        <v>0</v>
      </c>
      <c r="U17" s="31">
        <f>IF(U$8="","",'input rate-kWh'!U17*input2!U17)</f>
        <v>0</v>
      </c>
      <c r="V17" s="31">
        <f>IF(V$8="","",'input rate-kWh'!V17*input2!V17)</f>
        <v>0</v>
      </c>
      <c r="W17" s="31">
        <f>IF(W$8="","",'input rate-kWh'!W17*input2!W17)</f>
        <v>0</v>
      </c>
      <c r="X17" s="31">
        <f>IF(X$8="","",'input rate-kWh'!X17*input2!X17)</f>
        <v>0</v>
      </c>
      <c r="Y17" s="31">
        <f>IF(Y$8="","",'input rate-kWh'!Y17*input2!Y17)</f>
        <v>0</v>
      </c>
      <c r="Z17" s="31">
        <f>IF(Z$8="","",'input rate-kWh'!Z17*input2!Z17)</f>
        <v>0</v>
      </c>
      <c r="AA17" s="31">
        <f>IF(AA$8="","",'input rate-kWh'!AA17*input2!AA17)</f>
        <v>0</v>
      </c>
      <c r="AB17" s="31">
        <f>IF(AB$8="","",'input rate-kWh'!AB17*input2!AB17)</f>
        <v>0</v>
      </c>
      <c r="AC17" s="31" t="str">
        <f>IF(AC$8="","",'input rate-kWh'!AC17*input2!AC17)</f>
        <v/>
      </c>
      <c r="AD17" s="31" t="str">
        <f>IF(AD$8="","",'input rate-kWh'!AD17*input2!AD17)</f>
        <v/>
      </c>
      <c r="AE17" s="31" t="str">
        <f>IF(AE$8="","",'input rate-kWh'!AE17*input2!AE17)</f>
        <v/>
      </c>
      <c r="AF17" s="31" t="str">
        <f>IF(AF$8="","",'input rate-kWh'!AF17*input2!AF17)</f>
        <v/>
      </c>
      <c r="AG17" s="31" t="str">
        <f>IF(AG$8="","",'input rate-kWh'!AG17*input2!AG17)</f>
        <v/>
      </c>
      <c r="AH17" s="31" t="str">
        <f>IF(AH$8="","",'input rate-kWh'!AH17*input2!AH17)</f>
        <v/>
      </c>
      <c r="AI17" s="31" t="str">
        <f>IF(AI$8="","",'input rate-kWh'!AI17*input2!AI17)</f>
        <v/>
      </c>
      <c r="AJ17" s="31" t="str">
        <f>IF(AJ$8="","",'input rate-kWh'!AJ17*input2!AJ17)</f>
        <v/>
      </c>
      <c r="AK17" s="31" t="str">
        <f>IF(AK$8="","",'input rate-kWh'!AK17*input2!AK17)</f>
        <v/>
      </c>
      <c r="AL17" s="31" t="str">
        <f>IF(AL$8="","",'input rate-kWh'!AL17*input2!AL17)</f>
        <v/>
      </c>
      <c r="AM17" s="31" t="str">
        <f>IF(AM$8="","",'input rate-kWh'!AM17*input2!AM17)</f>
        <v/>
      </c>
      <c r="AN17" s="31" t="str">
        <f>IF(AN$8="","",'input rate-kWh'!AN17*input2!AN17)</f>
        <v/>
      </c>
      <c r="AO17" s="31" t="str">
        <f>IF(AO$8="","",'input rate-kWh'!AO17*input2!AO17)</f>
        <v/>
      </c>
      <c r="AP17" s="31" t="str">
        <f>IF(AP$8="","",'input rate-kWh'!AP17*input2!AP17)</f>
        <v/>
      </c>
      <c r="AQ17" s="31" t="str">
        <f>IF(AQ$8="","",'input rate-kWh'!AQ17*input2!AQ17)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rate-kWh'!D18*input2!D18)</f>
        <v>0</v>
      </c>
      <c r="E18" s="31">
        <f>IF(E$8="","",'input rate-kWh'!E18*input2!E18)</f>
        <v>0</v>
      </c>
      <c r="F18" s="31">
        <f>IF(F$8="","",'input rate-kWh'!F18*input2!F18)</f>
        <v>0</v>
      </c>
      <c r="G18" s="31">
        <f>IF(G$8="","",'input rate-kWh'!G18*input2!G18)</f>
        <v>0</v>
      </c>
      <c r="H18" s="31">
        <f>IF(H$8="","",'input rate-kWh'!H18*input2!H18)</f>
        <v>0</v>
      </c>
      <c r="I18" s="31">
        <f>IF(I$8="","",'input rate-kWh'!I18*input2!I18)</f>
        <v>0</v>
      </c>
      <c r="J18" s="31">
        <f>IF(J$8="","",'input rate-kWh'!J18*input2!J18)</f>
        <v>0</v>
      </c>
      <c r="K18" s="31">
        <f>IF(K$8="","",'input rate-kWh'!K18*input2!K18)</f>
        <v>0</v>
      </c>
      <c r="L18" s="31">
        <f>IF(L$8="","",'input rate-kWh'!L18*input2!L18)</f>
        <v>0</v>
      </c>
      <c r="M18" s="31">
        <f>IF(M$8="","",'input rate-kWh'!M18*input2!M18)</f>
        <v>0</v>
      </c>
      <c r="N18" s="31">
        <f>IF(N$8="","",'input rate-kWh'!N18*input2!N18)</f>
        <v>0</v>
      </c>
      <c r="O18" s="31">
        <f>IF(O$8="","",'input rate-kWh'!O18*input2!O18)</f>
        <v>0</v>
      </c>
      <c r="P18" s="31">
        <f>IF(P$8="","",'input rate-kWh'!P18*input2!P18)</f>
        <v>0</v>
      </c>
      <c r="Q18" s="31">
        <f>IF(Q$8="","",'input rate-kWh'!Q18*input2!Q18)</f>
        <v>0</v>
      </c>
      <c r="R18" s="31">
        <f>IF(R$8="","",'input rate-kWh'!R18*input2!R18)</f>
        <v>0</v>
      </c>
      <c r="S18" s="31">
        <f>IF(S$8="","",'input rate-kWh'!S18*input2!S18)</f>
        <v>0</v>
      </c>
      <c r="T18" s="31">
        <f>IF(T$8="","",'input rate-kWh'!T18*input2!T18)</f>
        <v>0</v>
      </c>
      <c r="U18" s="31">
        <f>IF(U$8="","",'input rate-kWh'!U18*input2!U18)</f>
        <v>0</v>
      </c>
      <c r="V18" s="31">
        <f>IF(V$8="","",'input rate-kWh'!V18*input2!V18)</f>
        <v>0</v>
      </c>
      <c r="W18" s="31">
        <f>IF(W$8="","",'input rate-kWh'!W18*input2!W18)</f>
        <v>0</v>
      </c>
      <c r="X18" s="31">
        <f>IF(X$8="","",'input rate-kWh'!X18*input2!X18)</f>
        <v>0</v>
      </c>
      <c r="Y18" s="31">
        <f>IF(Y$8="","",'input rate-kWh'!Y18*input2!Y18)</f>
        <v>0</v>
      </c>
      <c r="Z18" s="31">
        <f>IF(Z$8="","",'input rate-kWh'!Z18*input2!Z18)</f>
        <v>0</v>
      </c>
      <c r="AA18" s="31">
        <f>IF(AA$8="","",'input rate-kWh'!AA18*input2!AA18)</f>
        <v>0</v>
      </c>
      <c r="AB18" s="31">
        <f>IF(AB$8="","",'input rate-kWh'!AB18*input2!AB18)</f>
        <v>0</v>
      </c>
      <c r="AC18" s="31" t="str">
        <f>IF(AC$8="","",'input rate-kWh'!AC18*input2!AC18)</f>
        <v/>
      </c>
      <c r="AD18" s="31" t="str">
        <f>IF(AD$8="","",'input rate-kWh'!AD18*input2!AD18)</f>
        <v/>
      </c>
      <c r="AE18" s="31" t="str">
        <f>IF(AE$8="","",'input rate-kWh'!AE18*input2!AE18)</f>
        <v/>
      </c>
      <c r="AF18" s="31" t="str">
        <f>IF(AF$8="","",'input rate-kWh'!AF18*input2!AF18)</f>
        <v/>
      </c>
      <c r="AG18" s="31" t="str">
        <f>IF(AG$8="","",'input rate-kWh'!AG18*input2!AG18)</f>
        <v/>
      </c>
      <c r="AH18" s="31" t="str">
        <f>IF(AH$8="","",'input rate-kWh'!AH18*input2!AH18)</f>
        <v/>
      </c>
      <c r="AI18" s="31" t="str">
        <f>IF(AI$8="","",'input rate-kWh'!AI18*input2!AI18)</f>
        <v/>
      </c>
      <c r="AJ18" s="31" t="str">
        <f>IF(AJ$8="","",'input rate-kWh'!AJ18*input2!AJ18)</f>
        <v/>
      </c>
      <c r="AK18" s="31" t="str">
        <f>IF(AK$8="","",'input rate-kWh'!AK18*input2!AK18)</f>
        <v/>
      </c>
      <c r="AL18" s="31" t="str">
        <f>IF(AL$8="","",'input rate-kWh'!AL18*input2!AL18)</f>
        <v/>
      </c>
      <c r="AM18" s="31" t="str">
        <f>IF(AM$8="","",'input rate-kWh'!AM18*input2!AM18)</f>
        <v/>
      </c>
      <c r="AN18" s="31" t="str">
        <f>IF(AN$8="","",'input rate-kWh'!AN18*input2!AN18)</f>
        <v/>
      </c>
      <c r="AO18" s="31" t="str">
        <f>IF(AO$8="","",'input rate-kWh'!AO18*input2!AO18)</f>
        <v/>
      </c>
      <c r="AP18" s="31" t="str">
        <f>IF(AP$8="","",'input rate-kWh'!AP18*input2!AP18)</f>
        <v/>
      </c>
      <c r="AQ18" s="31" t="str">
        <f>IF(AQ$8="","",'input rate-kWh'!AQ18*input2!AQ18)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rate-kWh'!D19*input2!D19)</f>
        <v>12312434.527799999</v>
      </c>
      <c r="E19" s="31">
        <f>IF(E$8="","",'input rate-kWh'!E19*input2!E19)</f>
        <v>245066.99169750002</v>
      </c>
      <c r="F19" s="31">
        <f>IF(F$8="","",'input rate-kWh'!F19*input2!F19)</f>
        <v>475329.60115</v>
      </c>
      <c r="G19" s="31">
        <f>IF(G$8="","",'input rate-kWh'!G19*input2!G19)</f>
        <v>842999.46259999997</v>
      </c>
      <c r="H19" s="31">
        <f>IF(H$8="","",'input rate-kWh'!H19*input2!H19)</f>
        <v>6688.4658225000003</v>
      </c>
      <c r="I19" s="31">
        <f>IF(I$8="","",'input rate-kWh'!I19*input2!I19)</f>
        <v>2644135.1461800002</v>
      </c>
      <c r="J19" s="31">
        <f>IF(J$8="","",'input rate-kWh'!J19*input2!J19)</f>
        <v>17957.07747</v>
      </c>
      <c r="K19" s="31">
        <f>IF(K$8="","",'input rate-kWh'!K19*input2!K19)</f>
        <v>23132.407320000002</v>
      </c>
      <c r="L19" s="31">
        <f>IF(L$8="","",'input rate-kWh'!L19*input2!L19)</f>
        <v>75848.671359999993</v>
      </c>
      <c r="M19" s="31">
        <f>IF(M$8="","",'input rate-kWh'!M19*input2!M19)</f>
        <v>198195.04535999999</v>
      </c>
      <c r="N19" s="31">
        <f>IF(N$8="","",'input rate-kWh'!N19*input2!N19)</f>
        <v>27983.42569</v>
      </c>
      <c r="O19" s="31">
        <f>IF(O$8="","",'input rate-kWh'!O19*input2!O19)</f>
        <v>85648.097039999993</v>
      </c>
      <c r="P19" s="31">
        <f>IF(P$8="","",'input rate-kWh'!P19*input2!P19)</f>
        <v>0</v>
      </c>
      <c r="Q19" s="31">
        <f>IF(Q$8="","",'input rate-kWh'!Q19*input2!Q19)</f>
        <v>122731.48247999999</v>
      </c>
      <c r="R19" s="31">
        <f>IF(R$8="","",'input rate-kWh'!R19*input2!R19)</f>
        <v>949.59399999999994</v>
      </c>
      <c r="S19" s="31">
        <f>IF(S$8="","",'input rate-kWh'!S19*input2!S19)</f>
        <v>62915.847720000005</v>
      </c>
      <c r="T19" s="31">
        <f>IF(T$8="","",'input rate-kWh'!T19*input2!T19)</f>
        <v>758.99996999999996</v>
      </c>
      <c r="U19" s="31">
        <f>IF(U$8="","",'input rate-kWh'!U19*input2!U19)</f>
        <v>2900.2300800000003</v>
      </c>
      <c r="V19" s="31">
        <f>IF(V$8="","",'input rate-kWh'!V19*input2!V19)</f>
        <v>722.35548000000006</v>
      </c>
      <c r="W19" s="31">
        <f>IF(W$8="","",'input rate-kWh'!W19*input2!W19)</f>
        <v>12866.014319999998</v>
      </c>
      <c r="X19" s="31">
        <f>IF(X$8="","",'input rate-kWh'!X19*input2!X19)</f>
        <v>15117.83042</v>
      </c>
      <c r="Y19" s="31">
        <f>IF(Y$8="","",'input rate-kWh'!Y19*input2!Y19)</f>
        <v>14829.735359999999</v>
      </c>
      <c r="Z19" s="31">
        <f>IF(Z$8="","",'input rate-kWh'!Z19*input2!Z19)</f>
        <v>2402.5168199999998</v>
      </c>
      <c r="AA19" s="31">
        <f>IF(AA$8="","",'input rate-kWh'!AA19*input2!AA19)</f>
        <v>1502.6016200000001</v>
      </c>
      <c r="AB19" s="31">
        <f>IF(AB$8="","",'input rate-kWh'!AB19*input2!AB19)</f>
        <v>0</v>
      </c>
      <c r="AC19" s="31" t="str">
        <f>IF(AC$8="","",'input rate-kWh'!AC19*input2!AC19)</f>
        <v/>
      </c>
      <c r="AD19" s="31" t="str">
        <f>IF(AD$8="","",'input rate-kWh'!AD19*input2!AD19)</f>
        <v/>
      </c>
      <c r="AE19" s="31" t="str">
        <f>IF(AE$8="","",'input rate-kWh'!AE19*input2!AE19)</f>
        <v/>
      </c>
      <c r="AF19" s="31" t="str">
        <f>IF(AF$8="","",'input rate-kWh'!AF19*input2!AF19)</f>
        <v/>
      </c>
      <c r="AG19" s="31" t="str">
        <f>IF(AG$8="","",'input rate-kWh'!AG19*input2!AG19)</f>
        <v/>
      </c>
      <c r="AH19" s="31" t="str">
        <f>IF(AH$8="","",'input rate-kWh'!AH19*input2!AH19)</f>
        <v/>
      </c>
      <c r="AI19" s="31" t="str">
        <f>IF(AI$8="","",'input rate-kWh'!AI19*input2!AI19)</f>
        <v/>
      </c>
      <c r="AJ19" s="31" t="str">
        <f>IF(AJ$8="","",'input rate-kWh'!AJ19*input2!AJ19)</f>
        <v/>
      </c>
      <c r="AK19" s="31" t="str">
        <f>IF(AK$8="","",'input rate-kWh'!AK19*input2!AK19)</f>
        <v/>
      </c>
      <c r="AL19" s="31" t="str">
        <f>IF(AL$8="","",'input rate-kWh'!AL19*input2!AL19)</f>
        <v/>
      </c>
      <c r="AM19" s="31" t="str">
        <f>IF(AM$8="","",'input rate-kWh'!AM19*input2!AM19)</f>
        <v/>
      </c>
      <c r="AN19" s="31" t="str">
        <f>IF(AN$8="","",'input rate-kWh'!AN19*input2!AN19)</f>
        <v/>
      </c>
      <c r="AO19" s="31" t="str">
        <f>IF(AO$8="","",'input rate-kWh'!AO19*input2!AO19)</f>
        <v/>
      </c>
      <c r="AP19" s="31" t="str">
        <f>IF(AP$8="","",'input rate-kWh'!AP19*input2!AP19)</f>
        <v/>
      </c>
      <c r="AQ19" s="31" t="str">
        <f>IF(AQ$8="","",'input rate-kWh'!AQ19*input2!AQ19)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rate-kWh'!D20*input2!D20)</f>
        <v>14726036.199550001</v>
      </c>
      <c r="E20" s="31">
        <f>IF(E$8="","",'input rate-kWh'!E20*input2!E20)</f>
        <v>290816.70413250005</v>
      </c>
      <c r="F20" s="31">
        <f>IF(F$8="","",'input rate-kWh'!F20*input2!F20)</f>
        <v>576248.11644999997</v>
      </c>
      <c r="G20" s="31">
        <f>IF(G$8="","",'input rate-kWh'!G20*input2!G20)</f>
        <v>922549.37914999994</v>
      </c>
      <c r="H20" s="31">
        <f>IF(H$8="","",'input rate-kWh'!H20*input2!H20)</f>
        <v>7317.3228449999997</v>
      </c>
      <c r="I20" s="31">
        <f>IF(I$8="","",'input rate-kWh'!I20*input2!I20)</f>
        <v>2653007.2186199999</v>
      </c>
      <c r="J20" s="31">
        <f>IF(J$8="","",'input rate-kWh'!J20*input2!J20)</f>
        <v>17345.807369999999</v>
      </c>
      <c r="K20" s="31">
        <f>IF(K$8="","",'input rate-kWh'!K20*input2!K20)</f>
        <v>24357.903900000001</v>
      </c>
      <c r="L20" s="31">
        <f>IF(L$8="","",'input rate-kWh'!L20*input2!L20)</f>
        <v>70536.060979999995</v>
      </c>
      <c r="M20" s="31">
        <f>IF(M$8="","",'input rate-kWh'!M20*input2!M20)</f>
        <v>198904.47167999999</v>
      </c>
      <c r="N20" s="31">
        <f>IF(N$8="","",'input rate-kWh'!N20*input2!N20)</f>
        <v>29080.995569999999</v>
      </c>
      <c r="O20" s="31">
        <f>IF(O$8="","",'input rate-kWh'!O20*input2!O20)</f>
        <v>88662.078239999988</v>
      </c>
      <c r="P20" s="31">
        <f>IF(P$8="","",'input rate-kWh'!P20*input2!P20)</f>
        <v>0</v>
      </c>
      <c r="Q20" s="31">
        <f>IF(Q$8="","",'input rate-kWh'!Q20*input2!Q20)</f>
        <v>138859.71101999999</v>
      </c>
      <c r="R20" s="31">
        <f>IF(R$8="","",'input rate-kWh'!R20*input2!R20)</f>
        <v>1069.9855</v>
      </c>
      <c r="S20" s="31">
        <f>IF(S$8="","",'input rate-kWh'!S20*input2!S20)</f>
        <v>65498.026440000001</v>
      </c>
      <c r="T20" s="31">
        <f>IF(T$8="","",'input rate-kWh'!T20*input2!T20)</f>
        <v>780.67322999999999</v>
      </c>
      <c r="U20" s="31">
        <f>IF(U$8="","",'input rate-kWh'!U20*input2!U20)</f>
        <v>2727.36024</v>
      </c>
      <c r="V20" s="31">
        <f>IF(V$8="","",'input rate-kWh'!V20*input2!V20)</f>
        <v>665.22302000000002</v>
      </c>
      <c r="W20" s="31">
        <f>IF(W$8="","",'input rate-kWh'!W20*input2!W20)</f>
        <v>13156.553759999999</v>
      </c>
      <c r="X20" s="31">
        <f>IF(X$8="","",'input rate-kWh'!X20*input2!X20)</f>
        <v>15590.66014</v>
      </c>
      <c r="Y20" s="31">
        <f>IF(Y$8="","",'input rate-kWh'!Y20*input2!Y20)</f>
        <v>15096.526319999999</v>
      </c>
      <c r="Z20" s="31">
        <f>IF(Z$8="","",'input rate-kWh'!Z20*input2!Z20)</f>
        <v>2291.8857499999999</v>
      </c>
      <c r="AA20" s="31">
        <f>IF(AA$8="","",'input rate-kWh'!AA20*input2!AA20)</f>
        <v>1688.7644599999999</v>
      </c>
      <c r="AB20" s="31">
        <f>IF(AB$8="","",'input rate-kWh'!AB20*input2!AB20)</f>
        <v>0</v>
      </c>
      <c r="AC20" s="31" t="str">
        <f>IF(AC$8="","",'input rate-kWh'!AC20*input2!AC20)</f>
        <v/>
      </c>
      <c r="AD20" s="31" t="str">
        <f>IF(AD$8="","",'input rate-kWh'!AD20*input2!AD20)</f>
        <v/>
      </c>
      <c r="AE20" s="31" t="str">
        <f>IF(AE$8="","",'input rate-kWh'!AE20*input2!AE20)</f>
        <v/>
      </c>
      <c r="AF20" s="31" t="str">
        <f>IF(AF$8="","",'input rate-kWh'!AF20*input2!AF20)</f>
        <v/>
      </c>
      <c r="AG20" s="31" t="str">
        <f>IF(AG$8="","",'input rate-kWh'!AG20*input2!AG20)</f>
        <v/>
      </c>
      <c r="AH20" s="31" t="str">
        <f>IF(AH$8="","",'input rate-kWh'!AH20*input2!AH20)</f>
        <v/>
      </c>
      <c r="AI20" s="31" t="str">
        <f>IF(AI$8="","",'input rate-kWh'!AI20*input2!AI20)</f>
        <v/>
      </c>
      <c r="AJ20" s="31" t="str">
        <f>IF(AJ$8="","",'input rate-kWh'!AJ20*input2!AJ20)</f>
        <v/>
      </c>
      <c r="AK20" s="31" t="str">
        <f>IF(AK$8="","",'input rate-kWh'!AK20*input2!AK20)</f>
        <v/>
      </c>
      <c r="AL20" s="31" t="str">
        <f>IF(AL$8="","",'input rate-kWh'!AL20*input2!AL20)</f>
        <v/>
      </c>
      <c r="AM20" s="31" t="str">
        <f>IF(AM$8="","",'input rate-kWh'!AM20*input2!AM20)</f>
        <v/>
      </c>
      <c r="AN20" s="31" t="str">
        <f>IF(AN$8="","",'input rate-kWh'!AN20*input2!AN20)</f>
        <v/>
      </c>
      <c r="AO20" s="31" t="str">
        <f>IF(AO$8="","",'input rate-kWh'!AO20*input2!AO20)</f>
        <v/>
      </c>
      <c r="AP20" s="31" t="str">
        <f>IF(AP$8="","",'input rate-kWh'!AP20*input2!AP20)</f>
        <v/>
      </c>
      <c r="AQ20" s="31" t="str">
        <f>IF(AQ$8="","",'input rate-kWh'!AQ20*input2!AQ20)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rate-kWh'!D21*input2!D21)</f>
        <v>18573053.310970001</v>
      </c>
      <c r="E21" s="31">
        <f>IF(E$8="","",'input rate-kWh'!E21*input2!E21)</f>
        <v>366890.481783</v>
      </c>
      <c r="F21" s="31">
        <f>IF(F$8="","",'input rate-kWh'!F21*input2!F21)</f>
        <v>734965.13222000003</v>
      </c>
      <c r="G21" s="31">
        <f>IF(G$8="","",'input rate-kWh'!G21*input2!G21)</f>
        <v>1118380.37124</v>
      </c>
      <c r="H21" s="31">
        <f>IF(H$8="","",'input rate-kWh'!H21*input2!H21)</f>
        <v>8857.1706300000005</v>
      </c>
      <c r="I21" s="31">
        <f>IF(I$8="","",'input rate-kWh'!I21*input2!I21)</f>
        <v>2843802.8589999997</v>
      </c>
      <c r="J21" s="31">
        <f>IF(J$8="","",'input rate-kWh'!J21*input2!J21)</f>
        <v>18216.836299999999</v>
      </c>
      <c r="K21" s="31">
        <f>IF(K$8="","",'input rate-kWh'!K21*input2!K21)</f>
        <v>25301.168249999999</v>
      </c>
      <c r="L21" s="31">
        <f>IF(L$8="","",'input rate-kWh'!L21*input2!L21)</f>
        <v>74145.167199999996</v>
      </c>
      <c r="M21" s="31">
        <f>IF(M$8="","",'input rate-kWh'!M21*input2!M21)</f>
        <v>201821.44500000001</v>
      </c>
      <c r="N21" s="31">
        <f>IF(N$8="","",'input rate-kWh'!N21*input2!N21)</f>
        <v>30842.947909999999</v>
      </c>
      <c r="O21" s="31">
        <f>IF(O$8="","",'input rate-kWh'!O21*input2!O21)</f>
        <v>95087.122499999998</v>
      </c>
      <c r="P21" s="31">
        <f>IF(P$8="","",'input rate-kWh'!P21*input2!P21)</f>
        <v>0</v>
      </c>
      <c r="Q21" s="31">
        <f>IF(Q$8="","",'input rate-kWh'!Q21*input2!Q21)</f>
        <v>152434.67744</v>
      </c>
      <c r="R21" s="31">
        <f>IF(R$8="","",'input rate-kWh'!R21*input2!R21)</f>
        <v>1378.509</v>
      </c>
      <c r="S21" s="31">
        <f>IF(S$8="","",'input rate-kWh'!S21*input2!S21)</f>
        <v>68243.765249999997</v>
      </c>
      <c r="T21" s="31">
        <f>IF(T$8="","",'input rate-kWh'!T21*input2!T21)</f>
        <v>895.49040000000002</v>
      </c>
      <c r="U21" s="31">
        <f>IF(U$8="","",'input rate-kWh'!U21*input2!U21)</f>
        <v>2728.0419999999999</v>
      </c>
      <c r="V21" s="31">
        <f>IF(V$8="","",'input rate-kWh'!V21*input2!V21)</f>
        <v>625.77215999999999</v>
      </c>
      <c r="W21" s="31">
        <f>IF(W$8="","",'input rate-kWh'!W21*input2!W21)</f>
        <v>13035.6</v>
      </c>
      <c r="X21" s="31">
        <f>IF(X$8="","",'input rate-kWh'!X21*input2!X21)</f>
        <v>15400.614229999999</v>
      </c>
      <c r="Y21" s="31">
        <f>IF(Y$8="","",'input rate-kWh'!Y21*input2!Y21)</f>
        <v>15169.4625</v>
      </c>
      <c r="Z21" s="31">
        <f>IF(Z$8="","",'input rate-kWh'!Z21*input2!Z21)</f>
        <v>2198.81934</v>
      </c>
      <c r="AA21" s="31">
        <f>IF(AA$8="","",'input rate-kWh'!AA21*input2!AA21)</f>
        <v>1739.26305</v>
      </c>
      <c r="AB21" s="31">
        <f>IF(AB$8="","",'input rate-kWh'!AB21*input2!AB21)</f>
        <v>0</v>
      </c>
      <c r="AC21" s="31" t="str">
        <f>IF(AC$8="","",'input rate-kWh'!AC21*input2!AC21)</f>
        <v/>
      </c>
      <c r="AD21" s="31" t="str">
        <f>IF(AD$8="","",'input rate-kWh'!AD21*input2!AD21)</f>
        <v/>
      </c>
      <c r="AE21" s="31" t="str">
        <f>IF(AE$8="","",'input rate-kWh'!AE21*input2!AE21)</f>
        <v/>
      </c>
      <c r="AF21" s="31" t="str">
        <f>IF(AF$8="","",'input rate-kWh'!AF21*input2!AF21)</f>
        <v/>
      </c>
      <c r="AG21" s="31" t="str">
        <f>IF(AG$8="","",'input rate-kWh'!AG21*input2!AG21)</f>
        <v/>
      </c>
      <c r="AH21" s="31" t="str">
        <f>IF(AH$8="","",'input rate-kWh'!AH21*input2!AH21)</f>
        <v/>
      </c>
      <c r="AI21" s="31" t="str">
        <f>IF(AI$8="","",'input rate-kWh'!AI21*input2!AI21)</f>
        <v/>
      </c>
      <c r="AJ21" s="31" t="str">
        <f>IF(AJ$8="","",'input rate-kWh'!AJ21*input2!AJ21)</f>
        <v/>
      </c>
      <c r="AK21" s="31" t="str">
        <f>IF(AK$8="","",'input rate-kWh'!AK21*input2!AK21)</f>
        <v/>
      </c>
      <c r="AL21" s="31" t="str">
        <f>IF(AL$8="","",'input rate-kWh'!AL21*input2!AL21)</f>
        <v/>
      </c>
      <c r="AM21" s="31" t="str">
        <f>IF(AM$8="","",'input rate-kWh'!AM21*input2!AM21)</f>
        <v/>
      </c>
      <c r="AN21" s="31" t="str">
        <f>IF(AN$8="","",'input rate-kWh'!AN21*input2!AN21)</f>
        <v/>
      </c>
      <c r="AO21" s="31" t="str">
        <f>IF(AO$8="","",'input rate-kWh'!AO21*input2!AO21)</f>
        <v/>
      </c>
      <c r="AP21" s="31" t="str">
        <f>IF(AP$8="","",'input rate-kWh'!AP21*input2!AP21)</f>
        <v/>
      </c>
      <c r="AQ21" s="31" t="str">
        <f>IF(AQ$8="","",'input rate-kWh'!AQ21*input2!AQ21)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rate-kWh'!D22*input2!D22)</f>
        <v>16499389.04775</v>
      </c>
      <c r="E22" s="31">
        <f>IF(E$8="","",'input rate-kWh'!E22*input2!E22)</f>
        <v>322218.38372849999</v>
      </c>
      <c r="F22" s="31">
        <f>IF(F$8="","",'input rate-kWh'!F22*input2!F22)</f>
        <v>652906.51178000006</v>
      </c>
      <c r="G22" s="31">
        <f>IF(G$8="","",'input rate-kWh'!G22*input2!G22)</f>
        <v>1035542.94492</v>
      </c>
      <c r="H22" s="31">
        <f>IF(H$8="","",'input rate-kWh'!H22*input2!H22)</f>
        <v>8201.4276960000007</v>
      </c>
      <c r="I22" s="31">
        <f>IF(I$8="","",'input rate-kWh'!I22*input2!I22)</f>
        <v>2678321.4337499999</v>
      </c>
      <c r="J22" s="31">
        <f>IF(J$8="","",'input rate-kWh'!J22*input2!J22)</f>
        <v>19539.233899999999</v>
      </c>
      <c r="K22" s="31">
        <f>IF(K$8="","",'input rate-kWh'!K22*input2!K22)</f>
        <v>23936.277999999998</v>
      </c>
      <c r="L22" s="31">
        <f>IF(L$8="","",'input rate-kWh'!L22*input2!L22)</f>
        <v>73336.949399999998</v>
      </c>
      <c r="M22" s="31">
        <f>IF(M$8="","",'input rate-kWh'!M22*input2!M22)</f>
        <v>194817.58499999999</v>
      </c>
      <c r="N22" s="31">
        <f>IF(N$8="","",'input rate-kWh'!N22*input2!N22)</f>
        <v>28657.44313</v>
      </c>
      <c r="O22" s="31">
        <f>IF(O$8="","",'input rate-kWh'!O22*input2!O22)</f>
        <v>88044.547500000001</v>
      </c>
      <c r="P22" s="31">
        <f>IF(P$8="","",'input rate-kWh'!P22*input2!P22)</f>
        <v>0</v>
      </c>
      <c r="Q22" s="31">
        <f>IF(Q$8="","",'input rate-kWh'!Q22*input2!Q22)</f>
        <v>132232.79232000001</v>
      </c>
      <c r="R22" s="31">
        <f>IF(R$8="","",'input rate-kWh'!R22*input2!R22)</f>
        <v>1370.40156</v>
      </c>
      <c r="S22" s="31">
        <f>IF(S$8="","",'input rate-kWh'!S22*input2!S22)</f>
        <v>66450.517749999999</v>
      </c>
      <c r="T22" s="31">
        <f>IF(T$8="","",'input rate-kWh'!T22*input2!T22)</f>
        <v>860.47350000000006</v>
      </c>
      <c r="U22" s="31">
        <f>IF(U$8="","",'input rate-kWh'!U22*input2!U22)</f>
        <v>2574.627</v>
      </c>
      <c r="V22" s="31">
        <f>IF(V$8="","",'input rate-kWh'!V22*input2!V22)</f>
        <v>808.21780000000001</v>
      </c>
      <c r="W22" s="31">
        <f>IF(W$8="","",'input rate-kWh'!W22*input2!W22)</f>
        <v>12717.24</v>
      </c>
      <c r="X22" s="31">
        <f>IF(X$8="","",'input rate-kWh'!X22*input2!X22)</f>
        <v>14001.092000000001</v>
      </c>
      <c r="Y22" s="31">
        <f>IF(Y$8="","",'input rate-kWh'!Y22*input2!Y22)</f>
        <v>14552.4825</v>
      </c>
      <c r="Z22" s="31">
        <f>IF(Z$8="","",'input rate-kWh'!Z22*input2!Z22)</f>
        <v>2576.8280199999999</v>
      </c>
      <c r="AA22" s="31">
        <f>IF(AA$8="","",'input rate-kWh'!AA22*input2!AA22)</f>
        <v>1568.0270700000001</v>
      </c>
      <c r="AB22" s="31">
        <f>IF(AB$8="","",'input rate-kWh'!AB22*input2!AB22)</f>
        <v>0</v>
      </c>
      <c r="AC22" s="31" t="str">
        <f>IF(AC$8="","",'input rate-kWh'!AC22*input2!AC22)</f>
        <v/>
      </c>
      <c r="AD22" s="31" t="str">
        <f>IF(AD$8="","",'input rate-kWh'!AD22*input2!AD22)</f>
        <v/>
      </c>
      <c r="AE22" s="31" t="str">
        <f>IF(AE$8="","",'input rate-kWh'!AE22*input2!AE22)</f>
        <v/>
      </c>
      <c r="AF22" s="31" t="str">
        <f>IF(AF$8="","",'input rate-kWh'!AF22*input2!AF22)</f>
        <v/>
      </c>
      <c r="AG22" s="31" t="str">
        <f>IF(AG$8="","",'input rate-kWh'!AG22*input2!AG22)</f>
        <v/>
      </c>
      <c r="AH22" s="31" t="str">
        <f>IF(AH$8="","",'input rate-kWh'!AH22*input2!AH22)</f>
        <v/>
      </c>
      <c r="AI22" s="31" t="str">
        <f>IF(AI$8="","",'input rate-kWh'!AI22*input2!AI22)</f>
        <v/>
      </c>
      <c r="AJ22" s="31" t="str">
        <f>IF(AJ$8="","",'input rate-kWh'!AJ22*input2!AJ22)</f>
        <v/>
      </c>
      <c r="AK22" s="31" t="str">
        <f>IF(AK$8="","",'input rate-kWh'!AK22*input2!AK22)</f>
        <v/>
      </c>
      <c r="AL22" s="31" t="str">
        <f>IF(AL$8="","",'input rate-kWh'!AL22*input2!AL22)</f>
        <v/>
      </c>
      <c r="AM22" s="31" t="str">
        <f>IF(AM$8="","",'input rate-kWh'!AM22*input2!AM22)</f>
        <v/>
      </c>
      <c r="AN22" s="31" t="str">
        <f>IF(AN$8="","",'input rate-kWh'!AN22*input2!AN22)</f>
        <v/>
      </c>
      <c r="AO22" s="31" t="str">
        <f>IF(AO$8="","",'input rate-kWh'!AO22*input2!AO22)</f>
        <v/>
      </c>
      <c r="AP22" s="31" t="str">
        <f>IF(AP$8="","",'input rate-kWh'!AP22*input2!AP22)</f>
        <v/>
      </c>
      <c r="AQ22" s="31" t="str">
        <f>IF(AQ$8="","",'input rate-kWh'!AQ22*input2!AQ22)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rate-kWh'!D23*input2!D23)</f>
        <v>13769219.893720001</v>
      </c>
      <c r="E23" s="31">
        <f>IF(E$8="","",'input rate-kWh'!E23*input2!E23)</f>
        <v>265981.653315</v>
      </c>
      <c r="F23" s="31">
        <f>IF(F$8="","",'input rate-kWh'!F23*input2!F23)</f>
        <v>544619.71886999998</v>
      </c>
      <c r="G23" s="31">
        <f>IF(G$8="","",'input rate-kWh'!G23*input2!G23)</f>
        <v>914071.07616000006</v>
      </c>
      <c r="H23" s="31">
        <f>IF(H$8="","",'input rate-kWh'!H23*input2!H23)</f>
        <v>7225.172262</v>
      </c>
      <c r="I23" s="31">
        <f>IF(I$8="","",'input rate-kWh'!I23*input2!I23)</f>
        <v>2578380.8484999998</v>
      </c>
      <c r="J23" s="31">
        <f>IF(J$8="","",'input rate-kWh'!J23*input2!J23)</f>
        <v>15666.340600000001</v>
      </c>
      <c r="K23" s="31">
        <f>IF(K$8="","",'input rate-kWh'!K23*input2!K23)</f>
        <v>21473.1895</v>
      </c>
      <c r="L23" s="31">
        <f>IF(L$8="","",'input rate-kWh'!L23*input2!L23)</f>
        <v>73165.581579999998</v>
      </c>
      <c r="M23" s="31">
        <f>IF(M$8="","",'input rate-kWh'!M23*input2!M23)</f>
        <v>200192.76749999999</v>
      </c>
      <c r="N23" s="31">
        <f>IF(N$8="","",'input rate-kWh'!N23*input2!N23)</f>
        <v>30089.404739999998</v>
      </c>
      <c r="O23" s="31">
        <f>IF(O$8="","",'input rate-kWh'!O23*input2!O23)</f>
        <v>88138.75499999999</v>
      </c>
      <c r="P23" s="31">
        <f>IF(P$8="","",'input rate-kWh'!P23*input2!P23)</f>
        <v>0</v>
      </c>
      <c r="Q23" s="31">
        <f>IF(Q$8="","",'input rate-kWh'!Q23*input2!Q23)</f>
        <v>132997.53760000001</v>
      </c>
      <c r="R23" s="31">
        <f>IF(R$8="","",'input rate-kWh'!R23*input2!R23)</f>
        <v>1433.11212</v>
      </c>
      <c r="S23" s="31">
        <f>IF(S$8="","",'input rate-kWh'!S23*input2!S23)</f>
        <v>66585.510750000001</v>
      </c>
      <c r="T23" s="31">
        <f>IF(T$8="","",'input rate-kWh'!T23*input2!T23)</f>
        <v>791.73829999999998</v>
      </c>
      <c r="U23" s="31">
        <f>IF(U$8="","",'input rate-kWh'!U23*input2!U23)</f>
        <v>2582.2062499999997</v>
      </c>
      <c r="V23" s="31">
        <f>IF(V$8="","",'input rate-kWh'!V23*input2!V23)</f>
        <v>767.50414000000001</v>
      </c>
      <c r="W23" s="31">
        <f>IF(W$8="","",'input rate-kWh'!W23*input2!W23)</f>
        <v>13173.914999999999</v>
      </c>
      <c r="X23" s="31">
        <f>IF(X$8="","",'input rate-kWh'!X23*input2!X23)</f>
        <v>15576.400600000001</v>
      </c>
      <c r="Y23" s="31">
        <f>IF(Y$8="","",'input rate-kWh'!Y23*input2!Y23)</f>
        <v>14142.644999999999</v>
      </c>
      <c r="Z23" s="31">
        <f>IF(Z$8="","",'input rate-kWh'!Z23*input2!Z23)</f>
        <v>2305.0014700000002</v>
      </c>
      <c r="AA23" s="31">
        <f>IF(AA$8="","",'input rate-kWh'!AA23*input2!AA23)</f>
        <v>1685.04612</v>
      </c>
      <c r="AB23" s="31">
        <f>IF(AB$8="","",'input rate-kWh'!AB23*input2!AB23)</f>
        <v>0</v>
      </c>
      <c r="AC23" s="31" t="str">
        <f>IF(AC$8="","",'input rate-kWh'!AC23*input2!AC23)</f>
        <v/>
      </c>
      <c r="AD23" s="31" t="str">
        <f>IF(AD$8="","",'input rate-kWh'!AD23*input2!AD23)</f>
        <v/>
      </c>
      <c r="AE23" s="31" t="str">
        <f>IF(AE$8="","",'input rate-kWh'!AE23*input2!AE23)</f>
        <v/>
      </c>
      <c r="AF23" s="31" t="str">
        <f>IF(AF$8="","",'input rate-kWh'!AF23*input2!AF23)</f>
        <v/>
      </c>
      <c r="AG23" s="31" t="str">
        <f>IF(AG$8="","",'input rate-kWh'!AG23*input2!AG23)</f>
        <v/>
      </c>
      <c r="AH23" s="31" t="str">
        <f>IF(AH$8="","",'input rate-kWh'!AH23*input2!AH23)</f>
        <v/>
      </c>
      <c r="AI23" s="31" t="str">
        <f>IF(AI$8="","",'input rate-kWh'!AI23*input2!AI23)</f>
        <v/>
      </c>
      <c r="AJ23" s="31" t="str">
        <f>IF(AJ$8="","",'input rate-kWh'!AJ23*input2!AJ23)</f>
        <v/>
      </c>
      <c r="AK23" s="31" t="str">
        <f>IF(AK$8="","",'input rate-kWh'!AK23*input2!AK23)</f>
        <v/>
      </c>
      <c r="AL23" s="31" t="str">
        <f>IF(AL$8="","",'input rate-kWh'!AL23*input2!AL23)</f>
        <v/>
      </c>
      <c r="AM23" s="31" t="str">
        <f>IF(AM$8="","",'input rate-kWh'!AM23*input2!AM23)</f>
        <v/>
      </c>
      <c r="AN23" s="31" t="str">
        <f>IF(AN$8="","",'input rate-kWh'!AN23*input2!AN23)</f>
        <v/>
      </c>
      <c r="AO23" s="31" t="str">
        <f>IF(AO$8="","",'input rate-kWh'!AO23*input2!AO23)</f>
        <v/>
      </c>
      <c r="AP23" s="31" t="str">
        <f>IF(AP$8="","",'input rate-kWh'!AP23*input2!AP23)</f>
        <v/>
      </c>
      <c r="AQ23" s="31" t="str">
        <f>IF(AQ$8="","",'input rate-kWh'!AQ23*input2!AQ23)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rate-kWh'!D24*input2!D24)</f>
        <v>13094826.87854</v>
      </c>
      <c r="E24" s="31">
        <f>IF(E$8="","",'input rate-kWh'!E24*input2!E24)</f>
        <v>250545.1610655</v>
      </c>
      <c r="F24" s="31">
        <f>IF(F$8="","",'input rate-kWh'!F24*input2!F24)</f>
        <v>519612.03914000001</v>
      </c>
      <c r="G24" s="31">
        <f>IF(G$8="","",'input rate-kWh'!G24*input2!G24)</f>
        <v>929166.20148000005</v>
      </c>
      <c r="H24" s="31">
        <f>IF(H$8="","",'input rate-kWh'!H24*input2!H24)</f>
        <v>7332.402924</v>
      </c>
      <c r="I24" s="31">
        <f>IF(I$8="","",'input rate-kWh'!I24*input2!I24)</f>
        <v>2809209.088</v>
      </c>
      <c r="J24" s="31">
        <f>IF(J$8="","",'input rate-kWh'!J24*input2!J24)</f>
        <v>16415.8593</v>
      </c>
      <c r="K24" s="31">
        <f>IF(K$8="","",'input rate-kWh'!K24*input2!K24)</f>
        <v>25330.356749999999</v>
      </c>
      <c r="L24" s="31">
        <f>IF(L$8="","",'input rate-kWh'!L24*input2!L24)</f>
        <v>79132.501499999998</v>
      </c>
      <c r="M24" s="31">
        <f>IF(M$8="","",'input rate-kWh'!M24*input2!M24)</f>
        <v>220769.97</v>
      </c>
      <c r="N24" s="31">
        <f>IF(N$8="","",'input rate-kWh'!N24*input2!N24)</f>
        <v>29752.506249999999</v>
      </c>
      <c r="O24" s="31">
        <f>IF(O$8="","",'input rate-kWh'!O24*input2!O24)</f>
        <v>95210.01</v>
      </c>
      <c r="P24" s="31">
        <f>IF(P$8="","",'input rate-kWh'!P24*input2!P24)</f>
        <v>0</v>
      </c>
      <c r="Q24" s="31">
        <f>IF(Q$8="","",'input rate-kWh'!Q24*input2!Q24)</f>
        <v>142036.01052000001</v>
      </c>
      <c r="R24" s="31">
        <f>IF(R$8="","",'input rate-kWh'!R24*input2!R24)</f>
        <v>1415.67624</v>
      </c>
      <c r="S24" s="31">
        <f>IF(S$8="","",'input rate-kWh'!S24*input2!S24)</f>
        <v>70910.685249999995</v>
      </c>
      <c r="T24" s="31">
        <f>IF(T$8="","",'input rate-kWh'!T24*input2!T24)</f>
        <v>822.98020000000008</v>
      </c>
      <c r="U24" s="31">
        <f>IF(U$8="","",'input rate-kWh'!U24*input2!U24)</f>
        <v>2702.2694999999999</v>
      </c>
      <c r="V24" s="31">
        <f>IF(V$8="","",'input rate-kWh'!V24*input2!V24)</f>
        <v>728.71395999999993</v>
      </c>
      <c r="W24" s="31">
        <f>IF(W$8="","",'input rate-kWh'!W24*input2!W24)</f>
        <v>14020.192499999999</v>
      </c>
      <c r="X24" s="31">
        <f>IF(X$8="","",'input rate-kWh'!X24*input2!X24)</f>
        <v>16861.24078</v>
      </c>
      <c r="Y24" s="31">
        <f>IF(Y$8="","",'input rate-kWh'!Y24*input2!Y24)</f>
        <v>15224.46</v>
      </c>
      <c r="Z24" s="31">
        <f>IF(Z$8="","",'input rate-kWh'!Z24*input2!Z24)</f>
        <v>2728.6823599999998</v>
      </c>
      <c r="AA24" s="31">
        <f>IF(AA$8="","",'input rate-kWh'!AA24*input2!AA24)</f>
        <v>1695.4881599999999</v>
      </c>
      <c r="AB24" s="31">
        <f>IF(AB$8="","",'input rate-kWh'!AB24*input2!AB24)</f>
        <v>0</v>
      </c>
      <c r="AC24" s="31" t="str">
        <f>IF(AC$8="","",'input rate-kWh'!AC24*input2!AC24)</f>
        <v/>
      </c>
      <c r="AD24" s="31" t="str">
        <f>IF(AD$8="","",'input rate-kWh'!AD24*input2!AD24)</f>
        <v/>
      </c>
      <c r="AE24" s="31" t="str">
        <f>IF(AE$8="","",'input rate-kWh'!AE24*input2!AE24)</f>
        <v/>
      </c>
      <c r="AF24" s="31" t="str">
        <f>IF(AF$8="","",'input rate-kWh'!AF24*input2!AF24)</f>
        <v/>
      </c>
      <c r="AG24" s="31" t="str">
        <f>IF(AG$8="","",'input rate-kWh'!AG24*input2!AG24)</f>
        <v/>
      </c>
      <c r="AH24" s="31" t="str">
        <f>IF(AH$8="","",'input rate-kWh'!AH24*input2!AH24)</f>
        <v/>
      </c>
      <c r="AI24" s="31" t="str">
        <f>IF(AI$8="","",'input rate-kWh'!AI24*input2!AI24)</f>
        <v/>
      </c>
      <c r="AJ24" s="31" t="str">
        <f>IF(AJ$8="","",'input rate-kWh'!AJ24*input2!AJ24)</f>
        <v/>
      </c>
      <c r="AK24" s="31" t="str">
        <f>IF(AK$8="","",'input rate-kWh'!AK24*input2!AK24)</f>
        <v/>
      </c>
      <c r="AL24" s="31" t="str">
        <f>IF(AL$8="","",'input rate-kWh'!AL24*input2!AL24)</f>
        <v/>
      </c>
      <c r="AM24" s="31" t="str">
        <f>IF(AM$8="","",'input rate-kWh'!AM24*input2!AM24)</f>
        <v/>
      </c>
      <c r="AN24" s="31" t="str">
        <f>IF(AN$8="","",'input rate-kWh'!AN24*input2!AN24)</f>
        <v/>
      </c>
      <c r="AO24" s="31" t="str">
        <f>IF(AO$8="","",'input rate-kWh'!AO24*input2!AO24)</f>
        <v/>
      </c>
      <c r="AP24" s="31" t="str">
        <f>IF(AP$8="","",'input rate-kWh'!AP24*input2!AP24)</f>
        <v/>
      </c>
      <c r="AQ24" s="31" t="str">
        <f>IF(AQ$8="","",'input rate-kWh'!AQ24*input2!AQ24)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rate-kWh'!D25*input2!D25)</f>
        <v>14324341.33629</v>
      </c>
      <c r="E25" s="31">
        <f>IF(E$8="","",'input rate-kWh'!E25*input2!E25)</f>
        <v>273281.42953650001</v>
      </c>
      <c r="F25" s="31">
        <f>IF(F$8="","",'input rate-kWh'!F25*input2!F25)</f>
        <v>573580.86692000006</v>
      </c>
      <c r="G25" s="31">
        <f>IF(G$8="","",'input rate-kWh'!G25*input2!G25)</f>
        <v>1015734.95496</v>
      </c>
      <c r="H25" s="31">
        <f>IF(H$8="","",'input rate-kWh'!H25*input2!H25)</f>
        <v>8012.1971160000003</v>
      </c>
      <c r="I25" s="31">
        <f>IF(I$8="","",'input rate-kWh'!I25*input2!I25)</f>
        <v>3037728.0504999999</v>
      </c>
      <c r="J25" s="31">
        <f>IF(J$8="","",'input rate-kWh'!J25*input2!J25)</f>
        <v>17273.4185</v>
      </c>
      <c r="K25" s="31">
        <f>IF(K$8="","",'input rate-kWh'!K25*input2!K25)</f>
        <v>27569.925999999999</v>
      </c>
      <c r="L25" s="31">
        <f>IF(L$8="","",'input rate-kWh'!L25*input2!L25)</f>
        <v>84303.955579999994</v>
      </c>
      <c r="M25" s="31">
        <f>IF(M$8="","",'input rate-kWh'!M25*input2!M25)</f>
        <v>224232.42749999999</v>
      </c>
      <c r="N25" s="31">
        <f>IF(N$8="","",'input rate-kWh'!N25*input2!N25)</f>
        <v>27851.637340000001</v>
      </c>
      <c r="O25" s="31">
        <f>IF(O$8="","",'input rate-kWh'!O25*input2!O25)</f>
        <v>92997.584999999992</v>
      </c>
      <c r="P25" s="31">
        <f>IF(P$8="","",'input rate-kWh'!P25*input2!P25)</f>
        <v>0</v>
      </c>
      <c r="Q25" s="31">
        <f>IF(Q$8="","",'input rate-kWh'!Q25*input2!Q25)</f>
        <v>134932.69925999999</v>
      </c>
      <c r="R25" s="31">
        <f>IF(R$8="","",'input rate-kWh'!R25*input2!R25)</f>
        <v>1113.5520000000001</v>
      </c>
      <c r="S25" s="31">
        <f>IF(S$8="","",'input rate-kWh'!S25*input2!S25)</f>
        <v>74604.006500000003</v>
      </c>
      <c r="T25" s="31">
        <f>IF(T$8="","",'input rate-kWh'!T25*input2!T25)</f>
        <v>852.86310000000003</v>
      </c>
      <c r="U25" s="31">
        <f>IF(U$8="","",'input rate-kWh'!U25*input2!U25)</f>
        <v>2990.35725</v>
      </c>
      <c r="V25" s="31">
        <f>IF(V$8="","",'input rate-kWh'!V25*input2!V25)</f>
        <v>1092.3229200000001</v>
      </c>
      <c r="W25" s="31">
        <f>IF(W$8="","",'input rate-kWh'!W25*input2!W25)</f>
        <v>14429.932499999999</v>
      </c>
      <c r="X25" s="31">
        <f>IF(X$8="","",'input rate-kWh'!X25*input2!X25)</f>
        <v>16840.16187</v>
      </c>
      <c r="Y25" s="31">
        <f>IF(Y$8="","",'input rate-kWh'!Y25*input2!Y25)</f>
        <v>15519.547499999999</v>
      </c>
      <c r="Z25" s="31">
        <f>IF(Z$8="","",'input rate-kWh'!Z25*input2!Z25)</f>
        <v>2639.97559</v>
      </c>
      <c r="AA25" s="31">
        <f>IF(AA$8="","",'input rate-kWh'!AA25*input2!AA25)</f>
        <v>1561.3633</v>
      </c>
      <c r="AB25" s="31">
        <f>IF(AB$8="","",'input rate-kWh'!AB25*input2!AB25)</f>
        <v>0</v>
      </c>
      <c r="AC25" s="31" t="str">
        <f>IF(AC$8="","",'input rate-kWh'!AC25*input2!AC25)</f>
        <v/>
      </c>
      <c r="AD25" s="31" t="str">
        <f>IF(AD$8="","",'input rate-kWh'!AD25*input2!AD25)</f>
        <v/>
      </c>
      <c r="AE25" s="31" t="str">
        <f>IF(AE$8="","",'input rate-kWh'!AE25*input2!AE25)</f>
        <v/>
      </c>
      <c r="AF25" s="31" t="str">
        <f>IF(AF$8="","",'input rate-kWh'!AF25*input2!AF25)</f>
        <v/>
      </c>
      <c r="AG25" s="31" t="str">
        <f>IF(AG$8="","",'input rate-kWh'!AG25*input2!AG25)</f>
        <v/>
      </c>
      <c r="AH25" s="31" t="str">
        <f>IF(AH$8="","",'input rate-kWh'!AH25*input2!AH25)</f>
        <v/>
      </c>
      <c r="AI25" s="31" t="str">
        <f>IF(AI$8="","",'input rate-kWh'!AI25*input2!AI25)</f>
        <v/>
      </c>
      <c r="AJ25" s="31" t="str">
        <f>IF(AJ$8="","",'input rate-kWh'!AJ25*input2!AJ25)</f>
        <v/>
      </c>
      <c r="AK25" s="31" t="str">
        <f>IF(AK$8="","",'input rate-kWh'!AK25*input2!AK25)</f>
        <v/>
      </c>
      <c r="AL25" s="31" t="str">
        <f>IF(AL$8="","",'input rate-kWh'!AL25*input2!AL25)</f>
        <v/>
      </c>
      <c r="AM25" s="31" t="str">
        <f>IF(AM$8="","",'input rate-kWh'!AM25*input2!AM25)</f>
        <v/>
      </c>
      <c r="AN25" s="31" t="str">
        <f>IF(AN$8="","",'input rate-kWh'!AN25*input2!AN25)</f>
        <v/>
      </c>
      <c r="AO25" s="31" t="str">
        <f>IF(AO$8="","",'input rate-kWh'!AO25*input2!AO25)</f>
        <v/>
      </c>
      <c r="AP25" s="31" t="str">
        <f>IF(AP$8="","",'input rate-kWh'!AP25*input2!AP25)</f>
        <v/>
      </c>
      <c r="AQ25" s="31" t="str">
        <f>IF(AQ$8="","",'input rate-kWh'!AQ25*input2!AQ25)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rate-kWh'!D26*input2!D26)</f>
        <v>20525347.68395</v>
      </c>
      <c r="E26" s="31">
        <f>IF(E$8="","",'input rate-kWh'!E26*input2!E26)</f>
        <v>387955.36139849998</v>
      </c>
      <c r="F26" s="31">
        <f>IF(F$8="","",'input rate-kWh'!F26*input2!F26)</f>
        <v>824558.99496000004</v>
      </c>
      <c r="G26" s="31">
        <f>IF(G$8="","",'input rate-kWh'!G26*input2!G26)</f>
        <v>1304979.54972</v>
      </c>
      <c r="H26" s="31">
        <f>IF(H$8="","",'input rate-kWh'!H26*input2!H26)</f>
        <v>10282.297410000001</v>
      </c>
      <c r="I26" s="31">
        <f>IF(I$8="","",'input rate-kWh'!I26*input2!I26)</f>
        <v>3689898.3874999997</v>
      </c>
      <c r="J26" s="31">
        <f>IF(J$8="","",'input rate-kWh'!J26*input2!J26)</f>
        <v>22250.454000000002</v>
      </c>
      <c r="K26" s="31">
        <f>IF(K$8="","",'input rate-kWh'!K26*input2!K26)</f>
        <v>35979.385999999999</v>
      </c>
      <c r="L26" s="31">
        <f>IF(L$8="","",'input rate-kWh'!L26*input2!L26)</f>
        <v>127466.07706240518</v>
      </c>
      <c r="M26" s="31">
        <f>IF(M$8="","",'input rate-kWh'!M26*input2!M26)</f>
        <v>262306.67249999999</v>
      </c>
      <c r="N26" s="31">
        <f>IF(N$8="","",'input rate-kWh'!N26*input2!N26)</f>
        <v>31415.57058</v>
      </c>
      <c r="O26" s="31">
        <f>IF(O$8="","",'input rate-kWh'!O26*input2!O26)</f>
        <v>105913.10249999999</v>
      </c>
      <c r="P26" s="31">
        <f>IF(P$8="","",'input rate-kWh'!P26*input2!P26)</f>
        <v>0</v>
      </c>
      <c r="Q26" s="31">
        <f>IF(Q$8="","",'input rate-kWh'!Q26*input2!Q26)</f>
        <v>276402.22281000001</v>
      </c>
      <c r="R26" s="31">
        <f>IF(R$8="","",'input rate-kWh'!R26*input2!R26)</f>
        <v>1281.0243600000001</v>
      </c>
      <c r="S26" s="31">
        <f>IF(S$8="","",'input rate-kWh'!S26*input2!S26)</f>
        <v>83957.548249999993</v>
      </c>
      <c r="T26" s="31">
        <f>IF(T$8="","",'input rate-kWh'!T26*input2!T26)</f>
        <v>1009.4501</v>
      </c>
      <c r="U26" s="31">
        <f>IF(U$8="","",'input rate-kWh'!U26*input2!U26)</f>
        <v>3279.3142499999999</v>
      </c>
      <c r="V26" s="31">
        <f>IF(V$8="","",'input rate-kWh'!V26*input2!V26)</f>
        <v>1295.7570818711838</v>
      </c>
      <c r="W26" s="31">
        <f>IF(W$8="","",'input rate-kWh'!W26*input2!W26)</f>
        <v>16214.295</v>
      </c>
      <c r="X26" s="31">
        <f>IF(X$8="","",'input rate-kWh'!X26*input2!X26)</f>
        <v>19447.86897</v>
      </c>
      <c r="Y26" s="31">
        <f>IF(Y$8="","",'input rate-kWh'!Y26*input2!Y26)</f>
        <v>16115.519999999999</v>
      </c>
      <c r="Z26" s="31">
        <f>IF(Z$8="","",'input rate-kWh'!Z26*input2!Z26)</f>
        <v>2935.8976299999999</v>
      </c>
      <c r="AA26" s="31">
        <f>IF(AA$8="","",'input rate-kWh'!AA26*input2!AA26)</f>
        <v>3457.6267600000001</v>
      </c>
      <c r="AB26" s="31">
        <f>IF(AB$8="","",'input rate-kWh'!AB26*input2!AB26)</f>
        <v>0</v>
      </c>
      <c r="AC26" s="31" t="str">
        <f>IF(AC$8="","",'input rate-kWh'!AC26*input2!AC26)</f>
        <v/>
      </c>
      <c r="AD26" s="31" t="str">
        <f>IF(AD$8="","",'input rate-kWh'!AD26*input2!AD26)</f>
        <v/>
      </c>
      <c r="AE26" s="31" t="str">
        <f>IF(AE$8="","",'input rate-kWh'!AE26*input2!AE26)</f>
        <v/>
      </c>
      <c r="AF26" s="31" t="str">
        <f>IF(AF$8="","",'input rate-kWh'!AF26*input2!AF26)</f>
        <v/>
      </c>
      <c r="AG26" s="31" t="str">
        <f>IF(AG$8="","",'input rate-kWh'!AG26*input2!AG26)</f>
        <v/>
      </c>
      <c r="AH26" s="31" t="str">
        <f>IF(AH$8="","",'input rate-kWh'!AH26*input2!AH26)</f>
        <v/>
      </c>
      <c r="AI26" s="31" t="str">
        <f>IF(AI$8="","",'input rate-kWh'!AI26*input2!AI26)</f>
        <v/>
      </c>
      <c r="AJ26" s="31" t="str">
        <f>IF(AJ$8="","",'input rate-kWh'!AJ26*input2!AJ26)</f>
        <v/>
      </c>
      <c r="AK26" s="31" t="str">
        <f>IF(AK$8="","",'input rate-kWh'!AK26*input2!AK26)</f>
        <v/>
      </c>
      <c r="AL26" s="31" t="str">
        <f>IF(AL$8="","",'input rate-kWh'!AL26*input2!AL26)</f>
        <v/>
      </c>
      <c r="AM26" s="31" t="str">
        <f>IF(AM$8="","",'input rate-kWh'!AM26*input2!AM26)</f>
        <v/>
      </c>
      <c r="AN26" s="31" t="str">
        <f>IF(AN$8="","",'input rate-kWh'!AN26*input2!AN26)</f>
        <v/>
      </c>
      <c r="AO26" s="31" t="str">
        <f>IF(AO$8="","",'input rate-kWh'!AO26*input2!AO26)</f>
        <v/>
      </c>
      <c r="AP26" s="31" t="str">
        <f>IF(AP$8="","",'input rate-kWh'!AP26*input2!AP26)</f>
        <v/>
      </c>
      <c r="AQ26" s="31" t="str">
        <f>IF(AQ$8="","",'input rate-kWh'!AQ26*input2!AQ26)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rate-kWh'!D27*input2!D27)</f>
        <v>24046662.116210002</v>
      </c>
      <c r="E27" s="31">
        <f>IF(E$8="","",'input rate-kWh'!E27*input2!E27)</f>
        <v>450239.56044899998</v>
      </c>
      <c r="F27" s="31">
        <f>IF(F$8="","",'input rate-kWh'!F27*input2!F27)</f>
        <v>969797.54476000008</v>
      </c>
      <c r="G27" s="31">
        <f>IF(G$8="","",'input rate-kWh'!G27*input2!G27)</f>
        <v>1454296.3723200001</v>
      </c>
      <c r="H27" s="31">
        <f>IF(H$8="","",'input rate-kWh'!H27*input2!H27)</f>
        <v>11435.680872000001</v>
      </c>
      <c r="I27" s="31">
        <f>IF(I$8="","",'input rate-kWh'!I27*input2!I27)</f>
        <v>3993037.5214999998</v>
      </c>
      <c r="J27" s="31">
        <f>IF(J$8="","",'input rate-kWh'!J27*input2!J27)</f>
        <v>24148.418300000001</v>
      </c>
      <c r="K27" s="31">
        <f>IF(K$8="","",'input rate-kWh'!K27*input2!K27)</f>
        <v>37918.164250000002</v>
      </c>
      <c r="L27" s="31">
        <f>IF(L$8="","",'input rate-kWh'!L27*input2!L27)</f>
        <v>164913.29670672474</v>
      </c>
      <c r="M27" s="31">
        <f>IF(M$8="","",'input rate-kWh'!M27*input2!M27)</f>
        <v>272763.41249999998</v>
      </c>
      <c r="N27" s="31">
        <f>IF(N$8="","",'input rate-kWh'!N27*input2!N27)</f>
        <v>31914.740269999998</v>
      </c>
      <c r="O27" s="31">
        <f>IF(O$8="","",'input rate-kWh'!O27*input2!O27)</f>
        <v>109889.66249999999</v>
      </c>
      <c r="P27" s="31">
        <f>IF(P$8="","",'input rate-kWh'!P27*input2!P27)</f>
        <v>0</v>
      </c>
      <c r="Q27" s="31">
        <f>IF(Q$8="","",'input rate-kWh'!Q27*input2!Q27)</f>
        <v>308287.77048000001</v>
      </c>
      <c r="R27" s="31">
        <f>IF(R$8="","",'input rate-kWh'!R27*input2!R27)</f>
        <v>1380.36492</v>
      </c>
      <c r="S27" s="31">
        <f>IF(S$8="","",'input rate-kWh'!S27*input2!S27)</f>
        <v>89695.803</v>
      </c>
      <c r="T27" s="31">
        <f>IF(T$8="","",'input rate-kWh'!T27*input2!T27)</f>
        <v>998.03450000000009</v>
      </c>
      <c r="U27" s="31">
        <f>IF(U$8="","",'input rate-kWh'!U27*input2!U27)</f>
        <v>3474.2855</v>
      </c>
      <c r="V27" s="31">
        <f>IF(V$8="","",'input rate-kWh'!V27*input2!V27)</f>
        <v>1833.5984518595142</v>
      </c>
      <c r="W27" s="31">
        <f>IF(W$8="","",'input rate-kWh'!W27*input2!W27)</f>
        <v>16409.092499999999</v>
      </c>
      <c r="X27" s="31">
        <f>IF(X$8="","",'input rate-kWh'!X27*input2!X27)</f>
        <v>18956.916860000001</v>
      </c>
      <c r="Y27" s="31">
        <f>IF(Y$8="","",'input rate-kWh'!Y27*input2!Y27)</f>
        <v>16133.227499999999</v>
      </c>
      <c r="Z27" s="31">
        <f>IF(Z$8="","",'input rate-kWh'!Z27*input2!Z27)</f>
        <v>3028.6091700000002</v>
      </c>
      <c r="AA27" s="31">
        <f>IF(AA$8="","",'input rate-kWh'!AA27*input2!AA27)</f>
        <v>3738.5682299999999</v>
      </c>
      <c r="AB27" s="31">
        <f>IF(AB$8="","",'input rate-kWh'!AB27*input2!AB27)</f>
        <v>0</v>
      </c>
      <c r="AC27" s="31" t="str">
        <f>IF(AC$8="","",'input rate-kWh'!AC27*input2!AC27)</f>
        <v/>
      </c>
      <c r="AD27" s="31" t="str">
        <f>IF(AD$8="","",'input rate-kWh'!AD27*input2!AD27)</f>
        <v/>
      </c>
      <c r="AE27" s="31" t="str">
        <f>IF(AE$8="","",'input rate-kWh'!AE27*input2!AE27)</f>
        <v/>
      </c>
      <c r="AF27" s="31" t="str">
        <f>IF(AF$8="","",'input rate-kWh'!AF27*input2!AF27)</f>
        <v/>
      </c>
      <c r="AG27" s="31" t="str">
        <f>IF(AG$8="","",'input rate-kWh'!AG27*input2!AG27)</f>
        <v/>
      </c>
      <c r="AH27" s="31" t="str">
        <f>IF(AH$8="","",'input rate-kWh'!AH27*input2!AH27)</f>
        <v/>
      </c>
      <c r="AI27" s="31" t="str">
        <f>IF(AI$8="","",'input rate-kWh'!AI27*input2!AI27)</f>
        <v/>
      </c>
      <c r="AJ27" s="31" t="str">
        <f>IF(AJ$8="","",'input rate-kWh'!AJ27*input2!AJ27)</f>
        <v/>
      </c>
      <c r="AK27" s="31" t="str">
        <f>IF(AK$8="","",'input rate-kWh'!AK27*input2!AK27)</f>
        <v/>
      </c>
      <c r="AL27" s="31" t="str">
        <f>IF(AL$8="","",'input rate-kWh'!AL27*input2!AL27)</f>
        <v/>
      </c>
      <c r="AM27" s="31" t="str">
        <f>IF(AM$8="","",'input rate-kWh'!AM27*input2!AM27)</f>
        <v/>
      </c>
      <c r="AN27" s="31" t="str">
        <f>IF(AN$8="","",'input rate-kWh'!AN27*input2!AN27)</f>
        <v/>
      </c>
      <c r="AO27" s="31" t="str">
        <f>IF(AO$8="","",'input rate-kWh'!AO27*input2!AO27)</f>
        <v/>
      </c>
      <c r="AP27" s="31" t="str">
        <f>IF(AP$8="","",'input rate-kWh'!AP27*input2!AP27)</f>
        <v/>
      </c>
      <c r="AQ27" s="31" t="str">
        <f>IF(AQ$8="","",'input rate-kWh'!AQ27*input2!AQ27)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rate-kWh'!D28*input2!D28)</f>
        <v>24207219.579410002</v>
      </c>
      <c r="E28" s="31">
        <f>IF(E$8="","",'input rate-kWh'!E28*input2!E28)</f>
        <v>448929.19557149999</v>
      </c>
      <c r="F28" s="31">
        <f>IF(F$8="","",'input rate-kWh'!F28*input2!F28)</f>
        <v>981457.00705000001</v>
      </c>
      <c r="G28" s="31">
        <f>IF(G$8="","",'input rate-kWh'!G28*input2!G28)</f>
        <v>1463585.44728</v>
      </c>
      <c r="H28" s="31">
        <f>IF(H$8="","",'input rate-kWh'!H28*input2!H28)</f>
        <v>11493.475686</v>
      </c>
      <c r="I28" s="31">
        <f>IF(I$8="","",'input rate-kWh'!I28*input2!I28)</f>
        <v>3987900.6809999999</v>
      </c>
      <c r="J28" s="31">
        <f>IF(J$8="","",'input rate-kWh'!J28*input2!J28)</f>
        <v>22068.136600000002</v>
      </c>
      <c r="K28" s="31">
        <f>IF(K$8="","",'input rate-kWh'!K28*input2!K28)</f>
        <v>39146.383999999998</v>
      </c>
      <c r="L28" s="31">
        <f>IF(L$8="","",'input rate-kWh'!L28*input2!L28)</f>
        <v>169675.58745881938</v>
      </c>
      <c r="M28" s="31">
        <f>IF(M$8="","",'input rate-kWh'!M28*input2!M28)</f>
        <v>278891.64749999996</v>
      </c>
      <c r="N28" s="31">
        <f>IF(N$8="","",'input rate-kWh'!N28*input2!N28)</f>
        <v>32849.746330000002</v>
      </c>
      <c r="O28" s="31">
        <f>IF(O$8="","",'input rate-kWh'!O28*input2!O28)</f>
        <v>111169.92749999999</v>
      </c>
      <c r="P28" s="31">
        <f>IF(P$8="","",'input rate-kWh'!P28*input2!P28)</f>
        <v>0</v>
      </c>
      <c r="Q28" s="31">
        <f>IF(Q$8="","",'input rate-kWh'!Q28*input2!Q28)</f>
        <v>311848.054</v>
      </c>
      <c r="R28" s="31">
        <f>IF(R$8="","",'input rate-kWh'!R28*input2!R28)</f>
        <v>1464.8092799999999</v>
      </c>
      <c r="S28" s="31">
        <f>IF(S$8="","",'input rate-kWh'!S28*input2!S28)</f>
        <v>89603.540500000003</v>
      </c>
      <c r="T28" s="31">
        <f>IF(T$8="","",'input rate-kWh'!T28*input2!T28)</f>
        <v>998.45730000000003</v>
      </c>
      <c r="U28" s="31">
        <f>IF(U$8="","",'input rate-kWh'!U28*input2!U28)</f>
        <v>3354.8932500000001</v>
      </c>
      <c r="V28" s="31">
        <f>IF(V$8="","",'input rate-kWh'!V28*input2!V28)</f>
        <v>2105.5163139345809</v>
      </c>
      <c r="W28" s="31">
        <f>IF(W$8="","",'input rate-kWh'!W28*input2!W28)</f>
        <v>17053.642499999998</v>
      </c>
      <c r="X28" s="31">
        <f>IF(X$8="","",'input rate-kWh'!X28*input2!X28)</f>
        <v>19517.993310000002</v>
      </c>
      <c r="Y28" s="31">
        <f>IF(Y$8="","",'input rate-kWh'!Y28*input2!Y28)</f>
        <v>16108.844999999999</v>
      </c>
      <c r="Z28" s="31">
        <f>IF(Z$8="","",'input rate-kWh'!Z28*input2!Z28)</f>
        <v>3056.89518</v>
      </c>
      <c r="AA28" s="31">
        <f>IF(AA$8="","",'input rate-kWh'!AA28*input2!AA28)</f>
        <v>3893.6765</v>
      </c>
      <c r="AB28" s="31">
        <f>IF(AB$8="","",'input rate-kWh'!AB28*input2!AB28)</f>
        <v>0</v>
      </c>
      <c r="AC28" s="31" t="str">
        <f>IF(AC$8="","",'input rate-kWh'!AC28*input2!AC28)</f>
        <v/>
      </c>
      <c r="AD28" s="31" t="str">
        <f>IF(AD$8="","",'input rate-kWh'!AD28*input2!AD28)</f>
        <v/>
      </c>
      <c r="AE28" s="31" t="str">
        <f>IF(AE$8="","",'input rate-kWh'!AE28*input2!AE28)</f>
        <v/>
      </c>
      <c r="AF28" s="31" t="str">
        <f>IF(AF$8="","",'input rate-kWh'!AF28*input2!AF28)</f>
        <v/>
      </c>
      <c r="AG28" s="31" t="str">
        <f>IF(AG$8="","",'input rate-kWh'!AG28*input2!AG28)</f>
        <v/>
      </c>
      <c r="AH28" s="31" t="str">
        <f>IF(AH$8="","",'input rate-kWh'!AH28*input2!AH28)</f>
        <v/>
      </c>
      <c r="AI28" s="31" t="str">
        <f>IF(AI$8="","",'input rate-kWh'!AI28*input2!AI28)</f>
        <v/>
      </c>
      <c r="AJ28" s="31" t="str">
        <f>IF(AJ$8="","",'input rate-kWh'!AJ28*input2!AJ28)</f>
        <v/>
      </c>
      <c r="AK28" s="31" t="str">
        <f>IF(AK$8="","",'input rate-kWh'!AK28*input2!AK28)</f>
        <v/>
      </c>
      <c r="AL28" s="31" t="str">
        <f>IF(AL$8="","",'input rate-kWh'!AL28*input2!AL28)</f>
        <v/>
      </c>
      <c r="AM28" s="31" t="str">
        <f>IF(AM$8="","",'input rate-kWh'!AM28*input2!AM28)</f>
        <v/>
      </c>
      <c r="AN28" s="31" t="str">
        <f>IF(AN$8="","",'input rate-kWh'!AN28*input2!AN28)</f>
        <v/>
      </c>
      <c r="AO28" s="31" t="str">
        <f>IF(AO$8="","",'input rate-kWh'!AO28*input2!AO28)</f>
        <v/>
      </c>
      <c r="AP28" s="31" t="str">
        <f>IF(AP$8="","",'input rate-kWh'!AP28*input2!AP28)</f>
        <v/>
      </c>
      <c r="AQ28" s="31" t="str">
        <f>IF(AQ$8="","",'input rate-kWh'!AQ28*input2!AQ28)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rate-kWh'!D29*input2!D29)</f>
        <v>22878435.34533</v>
      </c>
      <c r="E29" s="31">
        <f>IF(E$8="","",'input rate-kWh'!E29*input2!E29)</f>
        <v>419840.90675100003</v>
      </c>
      <c r="F29" s="31">
        <f>IF(F$8="","",'input rate-kWh'!F29*input2!F29)</f>
        <v>930432.27620000008</v>
      </c>
      <c r="G29" s="31">
        <f>IF(G$8="","",'input rate-kWh'!G29*input2!G29)</f>
        <v>1428675.9828000001</v>
      </c>
      <c r="H29" s="31">
        <f>IF(H$8="","",'input rate-kWh'!H29*input2!H29)</f>
        <v>11209.21956</v>
      </c>
      <c r="I29" s="31">
        <f>IF(I$8="","",'input rate-kWh'!I29*input2!I29)</f>
        <v>4030927.65625</v>
      </c>
      <c r="J29" s="31">
        <f>IF(J$8="","",'input rate-kWh'!J29*input2!J29)</f>
        <v>23636.0753</v>
      </c>
      <c r="K29" s="31">
        <f>IF(K$8="","",'input rate-kWh'!K29*input2!K29)</f>
        <v>36670.592250000002</v>
      </c>
      <c r="L29" s="31">
        <f>IF(L$8="","",'input rate-kWh'!L29*input2!L29)</f>
        <v>167192.58053377224</v>
      </c>
      <c r="M29" s="31">
        <f>IF(M$8="","",'input rate-kWh'!M29*input2!M29)</f>
        <v>273455.37</v>
      </c>
      <c r="N29" s="31">
        <f>IF(N$8="","",'input rate-kWh'!N29*input2!N29)</f>
        <v>33568.621120000003</v>
      </c>
      <c r="O29" s="31">
        <f>IF(O$8="","",'input rate-kWh'!O29*input2!O29)</f>
        <v>107955.84</v>
      </c>
      <c r="P29" s="31">
        <f>IF(P$8="","",'input rate-kWh'!P29*input2!P29)</f>
        <v>0</v>
      </c>
      <c r="Q29" s="31">
        <f>IF(Q$8="","",'input rate-kWh'!Q29*input2!Q29)</f>
        <v>261768.12772000002</v>
      </c>
      <c r="R29" s="31">
        <f>IF(R$8="","",'input rate-kWh'!R29*input2!R29)</f>
        <v>1567.4709600000001</v>
      </c>
      <c r="S29" s="31">
        <f>IF(S$8="","",'input rate-kWh'!S29*input2!S29)</f>
        <v>86889.955499999996</v>
      </c>
      <c r="T29" s="31">
        <f>IF(T$8="","",'input rate-kWh'!T29*input2!T29)</f>
        <v>983.14589999999998</v>
      </c>
      <c r="U29" s="31">
        <f>IF(U$8="","",'input rate-kWh'!U29*input2!U29)</f>
        <v>3333.0857499999997</v>
      </c>
      <c r="V29" s="31">
        <f>IF(V$8="","",'input rate-kWh'!V29*input2!V29)</f>
        <v>1980.6877109516231</v>
      </c>
      <c r="W29" s="31">
        <f>IF(W$8="","",'input rate-kWh'!W29*input2!W29)</f>
        <v>17133.884999999998</v>
      </c>
      <c r="X29" s="31">
        <f>IF(X$8="","",'input rate-kWh'!X29*input2!X29)</f>
        <v>19789.426070000001</v>
      </c>
      <c r="Y29" s="31">
        <f>IF(Y$8="","",'input rate-kWh'!Y29*input2!Y29)</f>
        <v>16909.147499999999</v>
      </c>
      <c r="Z29" s="31">
        <f>IF(Z$8="","",'input rate-kWh'!Z29*input2!Z29)</f>
        <v>2915.5468599999999</v>
      </c>
      <c r="AA29" s="31">
        <f>IF(AA$8="","",'input rate-kWh'!AA29*input2!AA29)</f>
        <v>4247.7240000000002</v>
      </c>
      <c r="AB29" s="31">
        <f>IF(AB$8="","",'input rate-kWh'!AB29*input2!AB29)</f>
        <v>0</v>
      </c>
      <c r="AC29" s="31" t="str">
        <f>IF(AC$8="","",'input rate-kWh'!AC29*input2!AC29)</f>
        <v/>
      </c>
      <c r="AD29" s="31" t="str">
        <f>IF(AD$8="","",'input rate-kWh'!AD29*input2!AD29)</f>
        <v/>
      </c>
      <c r="AE29" s="31" t="str">
        <f>IF(AE$8="","",'input rate-kWh'!AE29*input2!AE29)</f>
        <v/>
      </c>
      <c r="AF29" s="31" t="str">
        <f>IF(AF$8="","",'input rate-kWh'!AF29*input2!AF29)</f>
        <v/>
      </c>
      <c r="AG29" s="31" t="str">
        <f>IF(AG$8="","",'input rate-kWh'!AG29*input2!AG29)</f>
        <v/>
      </c>
      <c r="AH29" s="31" t="str">
        <f>IF(AH$8="","",'input rate-kWh'!AH29*input2!AH29)</f>
        <v/>
      </c>
      <c r="AI29" s="31" t="str">
        <f>IF(AI$8="","",'input rate-kWh'!AI29*input2!AI29)</f>
        <v/>
      </c>
      <c r="AJ29" s="31" t="str">
        <f>IF(AJ$8="","",'input rate-kWh'!AJ29*input2!AJ29)</f>
        <v/>
      </c>
      <c r="AK29" s="31" t="str">
        <f>IF(AK$8="","",'input rate-kWh'!AK29*input2!AK29)</f>
        <v/>
      </c>
      <c r="AL29" s="31" t="str">
        <f>IF(AL$8="","",'input rate-kWh'!AL29*input2!AL29)</f>
        <v/>
      </c>
      <c r="AM29" s="31" t="str">
        <f>IF(AM$8="","",'input rate-kWh'!AM29*input2!AM29)</f>
        <v/>
      </c>
      <c r="AN29" s="31" t="str">
        <f>IF(AN$8="","",'input rate-kWh'!AN29*input2!AN29)</f>
        <v/>
      </c>
      <c r="AO29" s="31" t="str">
        <f>IF(AO$8="","",'input rate-kWh'!AO29*input2!AO29)</f>
        <v/>
      </c>
      <c r="AP29" s="31" t="str">
        <f>IF(AP$8="","",'input rate-kWh'!AP29*input2!AP29)</f>
        <v/>
      </c>
      <c r="AQ29" s="31" t="str">
        <f>IF(AQ$8="","",'input rate-kWh'!AQ29*input2!AQ29)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rate-kWh'!D30*input2!D30)</f>
        <v>18247316.530640002</v>
      </c>
      <c r="E30" s="31">
        <f>IF(E$8="","",'input rate-kWh'!E30*input2!E30)</f>
        <v>331051.42498050001</v>
      </c>
      <c r="F30" s="31">
        <f>IF(F$8="","",'input rate-kWh'!F30*input2!F30)</f>
        <v>743562.36450999998</v>
      </c>
      <c r="G30" s="31">
        <f>IF(G$8="","",'input rate-kWh'!G30*input2!G30)</f>
        <v>1228500.89604</v>
      </c>
      <c r="H30" s="31">
        <f>IF(H$8="","",'input rate-kWh'!H30*input2!H30)</f>
        <v>9644.0416380000006</v>
      </c>
      <c r="I30" s="31">
        <f>IF(I$8="","",'input rate-kWh'!I30*input2!I30)</f>
        <v>3625365.4352500001</v>
      </c>
      <c r="J30" s="31">
        <f>IF(J$8="","",'input rate-kWh'!J30*input2!J30)</f>
        <v>23694.8747</v>
      </c>
      <c r="K30" s="31">
        <f>IF(K$8="","",'input rate-kWh'!K30*input2!K30)</f>
        <v>30530.9575</v>
      </c>
      <c r="L30" s="31">
        <f>IF(L$8="","",'input rate-kWh'!L30*input2!L30)</f>
        <v>132106.37369794401</v>
      </c>
      <c r="M30" s="31">
        <f>IF(M$8="","",'input rate-kWh'!M30*input2!M30)</f>
        <v>242376.42749999999</v>
      </c>
      <c r="N30" s="31">
        <f>IF(N$8="","",'input rate-kWh'!N30*input2!N30)</f>
        <v>30854.977080000001</v>
      </c>
      <c r="O30" s="31">
        <f>IF(O$8="","",'input rate-kWh'!O30*input2!O30)</f>
        <v>97106.864999999991</v>
      </c>
      <c r="P30" s="31">
        <f>IF(P$8="","",'input rate-kWh'!P30*input2!P30)</f>
        <v>0</v>
      </c>
      <c r="Q30" s="31">
        <f>IF(Q$8="","",'input rate-kWh'!Q30*input2!Q30)</f>
        <v>151630.97076</v>
      </c>
      <c r="R30" s="31">
        <f>IF(R$8="","",'input rate-kWh'!R30*input2!R30)</f>
        <v>1280.5848000000001</v>
      </c>
      <c r="S30" s="31">
        <f>IF(S$8="","",'input rate-kWh'!S30*input2!S30)</f>
        <v>79467.429749999996</v>
      </c>
      <c r="T30" s="31">
        <f>IF(T$8="","",'input rate-kWh'!T30*input2!T30)</f>
        <v>799.5752</v>
      </c>
      <c r="U30" s="31">
        <f>IF(U$8="","",'input rate-kWh'!U30*input2!U30)</f>
        <v>3232.3442500000001</v>
      </c>
      <c r="V30" s="31">
        <f>IF(V$8="","",'input rate-kWh'!V30*input2!V30)</f>
        <v>1342.9967116960113</v>
      </c>
      <c r="W30" s="31">
        <f>IF(W$8="","",'input rate-kWh'!W30*input2!W30)</f>
        <v>15708.622499999999</v>
      </c>
      <c r="X30" s="31">
        <f>IF(X$8="","",'input rate-kWh'!X30*input2!X30)</f>
        <v>17128.92139</v>
      </c>
      <c r="Y30" s="31">
        <f>IF(Y$8="","",'input rate-kWh'!Y30*input2!Y30)</f>
        <v>15104.2125</v>
      </c>
      <c r="Z30" s="31">
        <f>IF(Z$8="","",'input rate-kWh'!Z30*input2!Z30)</f>
        <v>2764.82188</v>
      </c>
      <c r="AA30" s="31">
        <f>IF(AA$8="","",'input rate-kWh'!AA30*input2!AA30)</f>
        <v>1881.89645</v>
      </c>
      <c r="AB30" s="31">
        <f>IF(AB$8="","",'input rate-kWh'!AB30*input2!AB30)</f>
        <v>0</v>
      </c>
      <c r="AC30" s="31" t="str">
        <f>IF(AC$8="","",'input rate-kWh'!AC30*input2!AC30)</f>
        <v/>
      </c>
      <c r="AD30" s="31" t="str">
        <f>IF(AD$8="","",'input rate-kWh'!AD30*input2!AD30)</f>
        <v/>
      </c>
      <c r="AE30" s="31" t="str">
        <f>IF(AE$8="","",'input rate-kWh'!AE30*input2!AE30)</f>
        <v/>
      </c>
      <c r="AF30" s="31" t="str">
        <f>IF(AF$8="","",'input rate-kWh'!AF30*input2!AF30)</f>
        <v/>
      </c>
      <c r="AG30" s="31" t="str">
        <f>IF(AG$8="","",'input rate-kWh'!AG30*input2!AG30)</f>
        <v/>
      </c>
      <c r="AH30" s="31" t="str">
        <f>IF(AH$8="","",'input rate-kWh'!AH30*input2!AH30)</f>
        <v/>
      </c>
      <c r="AI30" s="31" t="str">
        <f>IF(AI$8="","",'input rate-kWh'!AI30*input2!AI30)</f>
        <v/>
      </c>
      <c r="AJ30" s="31" t="str">
        <f>IF(AJ$8="","",'input rate-kWh'!AJ30*input2!AJ30)</f>
        <v/>
      </c>
      <c r="AK30" s="31" t="str">
        <f>IF(AK$8="","",'input rate-kWh'!AK30*input2!AK30)</f>
        <v/>
      </c>
      <c r="AL30" s="31" t="str">
        <f>IF(AL$8="","",'input rate-kWh'!AL30*input2!AL30)</f>
        <v/>
      </c>
      <c r="AM30" s="31" t="str">
        <f>IF(AM$8="","",'input rate-kWh'!AM30*input2!AM30)</f>
        <v/>
      </c>
      <c r="AN30" s="31" t="str">
        <f>IF(AN$8="","",'input rate-kWh'!AN30*input2!AN30)</f>
        <v/>
      </c>
      <c r="AO30" s="31" t="str">
        <f>IF(AO$8="","",'input rate-kWh'!AO30*input2!AO30)</f>
        <v/>
      </c>
      <c r="AP30" s="31" t="str">
        <f>IF(AP$8="","",'input rate-kWh'!AP30*input2!AP30)</f>
        <v/>
      </c>
      <c r="AQ30" s="31" t="str">
        <f>IF(AQ$8="","",'input rate-kWh'!AQ30*input2!AQ30)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rate-kWh'!D31*input2!D31)</f>
        <v>12800841.671</v>
      </c>
      <c r="E31" s="31">
        <f>IF(E$8="","",'input rate-kWh'!E31*input2!E31)</f>
        <v>230588.17038600001</v>
      </c>
      <c r="F31" s="31">
        <f>IF(F$8="","",'input rate-kWh'!F31*input2!F31)</f>
        <v>524159.10565000004</v>
      </c>
      <c r="G31" s="31">
        <f>IF(G$8="","",'input rate-kWh'!G31*input2!G31)</f>
        <v>920471.75352000003</v>
      </c>
      <c r="H31" s="31">
        <f>IF(H$8="","",'input rate-kWh'!H31*input2!H31)</f>
        <v>7228.1979000000001</v>
      </c>
      <c r="I31" s="31">
        <f>IF(I$8="","",'input rate-kWh'!I31*input2!I31)</f>
        <v>2777305.55425</v>
      </c>
      <c r="J31" s="31">
        <f>IF(J$8="","",'input rate-kWh'!J31*input2!J31)</f>
        <v>18754.2755</v>
      </c>
      <c r="K31" s="31">
        <f>IF(K$8="","",'input rate-kWh'!K31*input2!K31)</f>
        <v>23576.94225</v>
      </c>
      <c r="L31" s="31">
        <f>IF(L$8="","",'input rate-kWh'!L31*input2!L31)</f>
        <v>77040.0046</v>
      </c>
      <c r="M31" s="31">
        <f>IF(M$8="","",'input rate-kWh'!M31*input2!M31)</f>
        <v>200125.38749999998</v>
      </c>
      <c r="N31" s="31">
        <f>IF(N$8="","",'input rate-kWh'!N31*input2!N31)</f>
        <v>28070.978370000001</v>
      </c>
      <c r="O31" s="31">
        <f>IF(O$8="","",'input rate-kWh'!O31*input2!O31)</f>
        <v>87907.44</v>
      </c>
      <c r="P31" s="31">
        <f>IF(P$8="","",'input rate-kWh'!P31*input2!P31)</f>
        <v>0</v>
      </c>
      <c r="Q31" s="31">
        <f>IF(Q$8="","",'input rate-kWh'!Q31*input2!Q31)</f>
        <v>122994.82624000001</v>
      </c>
      <c r="R31" s="31">
        <f>IF(R$8="","",'input rate-kWh'!R31*input2!R31)</f>
        <v>1105.1515200000001</v>
      </c>
      <c r="S31" s="31">
        <f>IF(S$8="","",'input rate-kWh'!S31*input2!S31)</f>
        <v>65907.068750000006</v>
      </c>
      <c r="T31" s="31">
        <f>IF(T$8="","",'input rate-kWh'!T31*input2!T31)</f>
        <v>758.72969999999998</v>
      </c>
      <c r="U31" s="31">
        <f>IF(U$8="","",'input rate-kWh'!U31*input2!U31)</f>
        <v>2899.1165000000001</v>
      </c>
      <c r="V31" s="31">
        <f>IF(V$8="","",'input rate-kWh'!V31*input2!V31)</f>
        <v>722.80103999999994</v>
      </c>
      <c r="W31" s="31">
        <f>IF(W$8="","",'input rate-kWh'!W31*input2!W31)</f>
        <v>12905.2875</v>
      </c>
      <c r="X31" s="31">
        <f>IF(X$8="","",'input rate-kWh'!X31*input2!X31)</f>
        <v>15165.12781</v>
      </c>
      <c r="Y31" s="31">
        <f>IF(Y$8="","",'input rate-kWh'!Y31*input2!Y31)</f>
        <v>14875.004999999999</v>
      </c>
      <c r="Z31" s="31">
        <f>IF(Z$8="","",'input rate-kWh'!Z31*input2!Z31)</f>
        <v>2410.0319500000001</v>
      </c>
      <c r="AA31" s="31">
        <f>IF(AA$8="","",'input rate-kWh'!AA31*input2!AA31)</f>
        <v>1505.7152000000001</v>
      </c>
      <c r="AB31" s="31">
        <f>IF(AB$8="","",'input rate-kWh'!AB31*input2!AB31)</f>
        <v>0</v>
      </c>
      <c r="AC31" s="31" t="str">
        <f>IF(AC$8="","",'input rate-kWh'!AC31*input2!AC31)</f>
        <v/>
      </c>
      <c r="AD31" s="31" t="str">
        <f>IF(AD$8="","",'input rate-kWh'!AD31*input2!AD31)</f>
        <v/>
      </c>
      <c r="AE31" s="31" t="str">
        <f>IF(AE$8="","",'input rate-kWh'!AE31*input2!AE31)</f>
        <v/>
      </c>
      <c r="AF31" s="31" t="str">
        <f>IF(AF$8="","",'input rate-kWh'!AF31*input2!AF31)</f>
        <v/>
      </c>
      <c r="AG31" s="31" t="str">
        <f>IF(AG$8="","",'input rate-kWh'!AG31*input2!AG31)</f>
        <v/>
      </c>
      <c r="AH31" s="31" t="str">
        <f>IF(AH$8="","",'input rate-kWh'!AH31*input2!AH31)</f>
        <v/>
      </c>
      <c r="AI31" s="31" t="str">
        <f>IF(AI$8="","",'input rate-kWh'!AI31*input2!AI31)</f>
        <v/>
      </c>
      <c r="AJ31" s="31" t="str">
        <f>IF(AJ$8="","",'input rate-kWh'!AJ31*input2!AJ31)</f>
        <v/>
      </c>
      <c r="AK31" s="31" t="str">
        <f>IF(AK$8="","",'input rate-kWh'!AK31*input2!AK31)</f>
        <v/>
      </c>
      <c r="AL31" s="31" t="str">
        <f>IF(AL$8="","",'input rate-kWh'!AL31*input2!AL31)</f>
        <v/>
      </c>
      <c r="AM31" s="31" t="str">
        <f>IF(AM$8="","",'input rate-kWh'!AM31*input2!AM31)</f>
        <v/>
      </c>
      <c r="AN31" s="31" t="str">
        <f>IF(AN$8="","",'input rate-kWh'!AN31*input2!AN31)</f>
        <v/>
      </c>
      <c r="AO31" s="31" t="str">
        <f>IF(AO$8="","",'input rate-kWh'!AO31*input2!AO31)</f>
        <v/>
      </c>
      <c r="AP31" s="31" t="str">
        <f>IF(AP$8="","",'input rate-kWh'!AP31*input2!AP31)</f>
        <v/>
      </c>
      <c r="AQ31" s="31" t="str">
        <f>IF(AQ$8="","",'input rate-kWh'!AQ31*input2!AQ31)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rate-kWh'!D32*input2!D32)</f>
        <v>15361418.36004</v>
      </c>
      <c r="E32" s="31">
        <f>IF(E$8="","",'input rate-kWh'!E32*input2!E32)</f>
        <v>275194.01429100003</v>
      </c>
      <c r="F32" s="31">
        <f>IF(F$8="","",'input rate-kWh'!F32*input2!F32)</f>
        <v>632723.95767000003</v>
      </c>
      <c r="G32" s="31">
        <f>IF(G$8="","",'input rate-kWh'!G32*input2!G32)</f>
        <v>1004259.26436</v>
      </c>
      <c r="H32" s="31">
        <f>IF(H$8="","",'input rate-kWh'!H32*input2!H32)</f>
        <v>7882.2998100000004</v>
      </c>
      <c r="I32" s="31">
        <f>IF(I$8="","",'input rate-kWh'!I32*input2!I32)</f>
        <v>2809093.4015000002</v>
      </c>
      <c r="J32" s="31">
        <f>IF(J$8="","",'input rate-kWh'!J32*input2!J32)</f>
        <v>18256.337900000002</v>
      </c>
      <c r="K32" s="31">
        <f>IF(K$8="","",'input rate-kWh'!K32*input2!K32)</f>
        <v>25461.35425</v>
      </c>
      <c r="L32" s="31">
        <f>IF(L$8="","",'input rate-kWh'!L32*input2!L32)</f>
        <v>72897.61232</v>
      </c>
      <c r="M32" s="31">
        <f>IF(M$8="","",'input rate-kWh'!M32*input2!M32)</f>
        <v>204020.13749999998</v>
      </c>
      <c r="N32" s="31">
        <f>IF(N$8="","",'input rate-kWh'!N32*input2!N32)</f>
        <v>29633.648539999998</v>
      </c>
      <c r="O32" s="31">
        <f>IF(O$8="","",'input rate-kWh'!O32*input2!O32)</f>
        <v>92441.0625</v>
      </c>
      <c r="P32" s="31">
        <f>IF(P$8="","",'input rate-kWh'!P32*input2!P32)</f>
        <v>0</v>
      </c>
      <c r="Q32" s="31">
        <f>IF(Q$8="","",'input rate-kWh'!Q32*input2!Q32)</f>
        <v>141305.55408</v>
      </c>
      <c r="R32" s="31">
        <f>IF(R$8="","",'input rate-kWh'!R32*input2!R32)</f>
        <v>1265.0048400000001</v>
      </c>
      <c r="S32" s="31">
        <f>IF(S$8="","",'input rate-kWh'!S32*input2!S32)</f>
        <v>71064.466249999998</v>
      </c>
      <c r="T32" s="31">
        <f>IF(T$8="","",'input rate-kWh'!T32*input2!T32)</f>
        <v>792.75</v>
      </c>
      <c r="U32" s="31">
        <f>IF(U$8="","",'input rate-kWh'!U32*input2!U32)</f>
        <v>2769.4609999999998</v>
      </c>
      <c r="V32" s="31">
        <f>IF(V$8="","",'input rate-kWh'!V32*input2!V32)</f>
        <v>676.17445999999995</v>
      </c>
      <c r="W32" s="31">
        <f>IF(W$8="","",'input rate-kWh'!W32*input2!W32)</f>
        <v>13405.56</v>
      </c>
      <c r="X32" s="31">
        <f>IF(X$8="","",'input rate-kWh'!X32*input2!X32)</f>
        <v>15886.937449999999</v>
      </c>
      <c r="Y32" s="31">
        <f>IF(Y$8="","",'input rate-kWh'!Y32*input2!Y32)</f>
        <v>15382.252499999999</v>
      </c>
      <c r="Z32" s="31">
        <f>IF(Z$8="","",'input rate-kWh'!Z32*input2!Z32)</f>
        <v>2335.44218</v>
      </c>
      <c r="AA32" s="31">
        <f>IF(AA$8="","",'input rate-kWh'!AA32*input2!AA32)</f>
        <v>1718.1974399999999</v>
      </c>
      <c r="AB32" s="31">
        <f>IF(AB$8="","",'input rate-kWh'!AB32*input2!AB32)</f>
        <v>0</v>
      </c>
      <c r="AC32" s="31" t="str">
        <f>IF(AC$8="","",'input rate-kWh'!AC32*input2!AC32)</f>
        <v/>
      </c>
      <c r="AD32" s="31" t="str">
        <f>IF(AD$8="","",'input rate-kWh'!AD32*input2!AD32)</f>
        <v/>
      </c>
      <c r="AE32" s="31" t="str">
        <f>IF(AE$8="","",'input rate-kWh'!AE32*input2!AE32)</f>
        <v/>
      </c>
      <c r="AF32" s="31" t="str">
        <f>IF(AF$8="","",'input rate-kWh'!AF32*input2!AF32)</f>
        <v/>
      </c>
      <c r="AG32" s="31" t="str">
        <f>IF(AG$8="","",'input rate-kWh'!AG32*input2!AG32)</f>
        <v/>
      </c>
      <c r="AH32" s="31" t="str">
        <f>IF(AH$8="","",'input rate-kWh'!AH32*input2!AH32)</f>
        <v/>
      </c>
      <c r="AI32" s="31" t="str">
        <f>IF(AI$8="","",'input rate-kWh'!AI32*input2!AI32)</f>
        <v/>
      </c>
      <c r="AJ32" s="31" t="str">
        <f>IF(AJ$8="","",'input rate-kWh'!AJ32*input2!AJ32)</f>
        <v/>
      </c>
      <c r="AK32" s="31" t="str">
        <f>IF(AK$8="","",'input rate-kWh'!AK32*input2!AK32)</f>
        <v/>
      </c>
      <c r="AL32" s="31" t="str">
        <f>IF(AL$8="","",'input rate-kWh'!AL32*input2!AL32)</f>
        <v/>
      </c>
      <c r="AM32" s="31" t="str">
        <f>IF(AM$8="","",'input rate-kWh'!AM32*input2!AM32)</f>
        <v/>
      </c>
      <c r="AN32" s="31" t="str">
        <f>IF(AN$8="","",'input rate-kWh'!AN32*input2!AN32)</f>
        <v/>
      </c>
      <c r="AO32" s="31" t="str">
        <f>IF(AO$8="","",'input rate-kWh'!AO32*input2!AO32)</f>
        <v/>
      </c>
      <c r="AP32" s="31" t="str">
        <f>IF(AP$8="","",'input rate-kWh'!AP32*input2!AP32)</f>
        <v/>
      </c>
      <c r="AQ32" s="31" t="str">
        <f>IF(AQ$8="","",'input rate-kWh'!AQ32*input2!AQ32)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rate-kWh'!D33*input2!D33)</f>
        <v>18922029.61355</v>
      </c>
      <c r="E33" s="31">
        <f>IF(E$8="","",'input rate-kWh'!E33*input2!E33)</f>
        <v>337946.38517850003</v>
      </c>
      <c r="F33" s="31">
        <f>IF(F$8="","",'input rate-kWh'!F33*input2!F33)</f>
        <v>786449.02505000005</v>
      </c>
      <c r="G33" s="31">
        <f>IF(G$8="","",'input rate-kWh'!G33*input2!G33)</f>
        <v>1171452.35724</v>
      </c>
      <c r="H33" s="31">
        <f>IF(H$8="","",'input rate-kWh'!H33*input2!H33)</f>
        <v>9184.3497900000002</v>
      </c>
      <c r="I33" s="31">
        <f>IF(I$8="","",'input rate-kWh'!I33*input2!I33)</f>
        <v>2943223.9987499998</v>
      </c>
      <c r="J33" s="31">
        <f>IF(J$8="","",'input rate-kWh'!J33*input2!J33)</f>
        <v>18705.804500000002</v>
      </c>
      <c r="K33" s="31">
        <f>IF(K$8="","",'input rate-kWh'!K33*input2!K33)</f>
        <v>26045.322499999998</v>
      </c>
      <c r="L33" s="31">
        <f>IF(L$8="","",'input rate-kWh'!L33*input2!L33)</f>
        <v>75506.777319999994</v>
      </c>
      <c r="M33" s="31">
        <f>IF(M$8="","",'input rate-kWh'!M33*input2!M33)</f>
        <v>203166.92249999999</v>
      </c>
      <c r="N33" s="31">
        <f>IF(N$8="","",'input rate-kWh'!N33*input2!N33)</f>
        <v>30842.947909999999</v>
      </c>
      <c r="O33" s="31">
        <f>IF(O$8="","",'input rate-kWh'!O33*input2!O33)</f>
        <v>97298.444999999992</v>
      </c>
      <c r="P33" s="31">
        <f>IF(P$8="","",'input rate-kWh'!P33*input2!P33)</f>
        <v>0</v>
      </c>
      <c r="Q33" s="31">
        <f>IF(Q$8="","",'input rate-kWh'!Q33*input2!Q33)</f>
        <v>152434.67744</v>
      </c>
      <c r="R33" s="31">
        <f>IF(R$8="","",'input rate-kWh'!R33*input2!R33)</f>
        <v>1516.33548</v>
      </c>
      <c r="S33" s="31">
        <f>IF(S$8="","",'input rate-kWh'!S33*input2!S33)</f>
        <v>72917.997000000003</v>
      </c>
      <c r="T33" s="31">
        <f>IF(T$8="","",'input rate-kWh'!T33*input2!T33)</f>
        <v>895.49040000000002</v>
      </c>
      <c r="U33" s="31">
        <f>IF(U$8="","",'input rate-kWh'!U33*input2!U33)</f>
        <v>2728.0419999999999</v>
      </c>
      <c r="V33" s="31">
        <f>IF(V$8="","",'input rate-kWh'!V33*input2!V33)</f>
        <v>625.77215999999999</v>
      </c>
      <c r="W33" s="31">
        <f>IF(W$8="","",'input rate-kWh'!W33*input2!W33)</f>
        <v>13035.6</v>
      </c>
      <c r="X33" s="31">
        <f>IF(X$8="","",'input rate-kWh'!X33*input2!X33)</f>
        <v>15400.614229999999</v>
      </c>
      <c r="Y33" s="31">
        <f>IF(Y$8="","",'input rate-kWh'!Y33*input2!Y33)</f>
        <v>15169.4625</v>
      </c>
      <c r="Z33" s="31">
        <f>IF(Z$8="","",'input rate-kWh'!Z33*input2!Z33)</f>
        <v>2198.81934</v>
      </c>
      <c r="AA33" s="31">
        <f>IF(AA$8="","",'input rate-kWh'!AA33*input2!AA33)</f>
        <v>1739.26305</v>
      </c>
      <c r="AB33" s="31">
        <f>IF(AB$8="","",'input rate-kWh'!AB33*input2!AB33)</f>
        <v>0</v>
      </c>
      <c r="AC33" s="31" t="str">
        <f>IF(AC$8="","",'input rate-kWh'!AC33*input2!AC33)</f>
        <v/>
      </c>
      <c r="AD33" s="31" t="str">
        <f>IF(AD$8="","",'input rate-kWh'!AD33*input2!AD33)</f>
        <v/>
      </c>
      <c r="AE33" s="31" t="str">
        <f>IF(AE$8="","",'input rate-kWh'!AE33*input2!AE33)</f>
        <v/>
      </c>
      <c r="AF33" s="31" t="str">
        <f>IF(AF$8="","",'input rate-kWh'!AF33*input2!AF33)</f>
        <v/>
      </c>
      <c r="AG33" s="31" t="str">
        <f>IF(AG$8="","",'input rate-kWh'!AG33*input2!AG33)</f>
        <v/>
      </c>
      <c r="AH33" s="31" t="str">
        <f>IF(AH$8="","",'input rate-kWh'!AH33*input2!AH33)</f>
        <v/>
      </c>
      <c r="AI33" s="31" t="str">
        <f>IF(AI$8="","",'input rate-kWh'!AI33*input2!AI33)</f>
        <v/>
      </c>
      <c r="AJ33" s="31" t="str">
        <f>IF(AJ$8="","",'input rate-kWh'!AJ33*input2!AJ33)</f>
        <v/>
      </c>
      <c r="AK33" s="31" t="str">
        <f>IF(AK$8="","",'input rate-kWh'!AK33*input2!AK33)</f>
        <v/>
      </c>
      <c r="AL33" s="31" t="str">
        <f>IF(AL$8="","",'input rate-kWh'!AL33*input2!AL33)</f>
        <v/>
      </c>
      <c r="AM33" s="31" t="str">
        <f>IF(AM$8="","",'input rate-kWh'!AM33*input2!AM33)</f>
        <v/>
      </c>
      <c r="AN33" s="31" t="str">
        <f>IF(AN$8="","",'input rate-kWh'!AN33*input2!AN33)</f>
        <v/>
      </c>
      <c r="AO33" s="31" t="str">
        <f>IF(AO$8="","",'input rate-kWh'!AO33*input2!AO33)</f>
        <v/>
      </c>
      <c r="AP33" s="31" t="str">
        <f>IF(AP$8="","",'input rate-kWh'!AP33*input2!AP33)</f>
        <v/>
      </c>
      <c r="AQ33" s="31" t="str">
        <f>IF(AQ$8="","",'input rate-kWh'!AQ33*input2!AQ33)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rate-kWh'!D34*input2!D34)</f>
        <v>16800791.66643</v>
      </c>
      <c r="E34" s="31">
        <f>IF(E$8="","",'input rate-kWh'!E34*input2!E34)</f>
        <v>295955.11206449999</v>
      </c>
      <c r="F34" s="31">
        <f>IF(F$8="","",'input rate-kWh'!F34*input2!F34)</f>
        <v>697638.57562999998</v>
      </c>
      <c r="G34" s="31">
        <f>IF(G$8="","",'input rate-kWh'!G34*input2!G34)</f>
        <v>1076918.87424</v>
      </c>
      <c r="H34" s="31">
        <f>IF(H$8="","",'input rate-kWh'!H34*input2!H34)</f>
        <v>8434.4018219999998</v>
      </c>
      <c r="I34" s="31">
        <f>IF(I$8="","",'input rate-kWh'!I34*input2!I34)</f>
        <v>2765086.8119999999</v>
      </c>
      <c r="J34" s="31">
        <f>IF(J$8="","",'input rate-kWh'!J34*input2!J34)</f>
        <v>19987.311300000001</v>
      </c>
      <c r="K34" s="31">
        <f>IF(K$8="","",'input rate-kWh'!K34*input2!K34)</f>
        <v>24640.278999999999</v>
      </c>
      <c r="L34" s="31">
        <f>IF(L$8="","",'input rate-kWh'!L34*input2!L34)</f>
        <v>74803.674140000003</v>
      </c>
      <c r="M34" s="31">
        <f>IF(M$8="","",'input rate-kWh'!M34*input2!M34)</f>
        <v>196116.36749999999</v>
      </c>
      <c r="N34" s="31">
        <f>IF(N$8="","",'input rate-kWh'!N34*input2!N34)</f>
        <v>28657.44313</v>
      </c>
      <c r="O34" s="31">
        <f>IF(O$8="","",'input rate-kWh'!O34*input2!O34)</f>
        <v>90092.092499999999</v>
      </c>
      <c r="P34" s="31">
        <f>IF(P$8="","",'input rate-kWh'!P34*input2!P34)</f>
        <v>0</v>
      </c>
      <c r="Q34" s="31">
        <f>IF(Q$8="","",'input rate-kWh'!Q34*input2!Q34)</f>
        <v>132232.79232000001</v>
      </c>
      <c r="R34" s="31">
        <f>IF(R$8="","",'input rate-kWh'!R34*input2!R34)</f>
        <v>1507.4466</v>
      </c>
      <c r="S34" s="31">
        <f>IF(S$8="","",'input rate-kWh'!S34*input2!S34)</f>
        <v>70042.441749999998</v>
      </c>
      <c r="T34" s="31">
        <f>IF(T$8="","",'input rate-kWh'!T34*input2!T34)</f>
        <v>860.47350000000006</v>
      </c>
      <c r="U34" s="31">
        <f>IF(U$8="","",'input rate-kWh'!U34*input2!U34)</f>
        <v>2574.627</v>
      </c>
      <c r="V34" s="31">
        <f>IF(V$8="","",'input rate-kWh'!V34*input2!V34)</f>
        <v>808.21780000000001</v>
      </c>
      <c r="W34" s="31">
        <f>IF(W$8="","",'input rate-kWh'!W34*input2!W34)</f>
        <v>12717.24</v>
      </c>
      <c r="X34" s="31">
        <f>IF(X$8="","",'input rate-kWh'!X34*input2!X34)</f>
        <v>14001.092000000001</v>
      </c>
      <c r="Y34" s="31">
        <f>IF(Y$8="","",'input rate-kWh'!Y34*input2!Y34)</f>
        <v>14552.4825</v>
      </c>
      <c r="Z34" s="31">
        <f>IF(Z$8="","",'input rate-kWh'!Z34*input2!Z34)</f>
        <v>2576.8280199999999</v>
      </c>
      <c r="AA34" s="31">
        <f>IF(AA$8="","",'input rate-kWh'!AA34*input2!AA34)</f>
        <v>1568.0270700000001</v>
      </c>
      <c r="AB34" s="31">
        <f>IF(AB$8="","",'input rate-kWh'!AB34*input2!AB34)</f>
        <v>0</v>
      </c>
      <c r="AC34" s="31" t="str">
        <f>IF(AC$8="","",'input rate-kWh'!AC34*input2!AC34)</f>
        <v/>
      </c>
      <c r="AD34" s="31" t="str">
        <f>IF(AD$8="","",'input rate-kWh'!AD34*input2!AD34)</f>
        <v/>
      </c>
      <c r="AE34" s="31" t="str">
        <f>IF(AE$8="","",'input rate-kWh'!AE34*input2!AE34)</f>
        <v/>
      </c>
      <c r="AF34" s="31" t="str">
        <f>IF(AF$8="","",'input rate-kWh'!AF34*input2!AF34)</f>
        <v/>
      </c>
      <c r="AG34" s="31" t="str">
        <f>IF(AG$8="","",'input rate-kWh'!AG34*input2!AG34)</f>
        <v/>
      </c>
      <c r="AH34" s="31" t="str">
        <f>IF(AH$8="","",'input rate-kWh'!AH34*input2!AH34)</f>
        <v/>
      </c>
      <c r="AI34" s="31" t="str">
        <f>IF(AI$8="","",'input rate-kWh'!AI34*input2!AI34)</f>
        <v/>
      </c>
      <c r="AJ34" s="31" t="str">
        <f>IF(AJ$8="","",'input rate-kWh'!AJ34*input2!AJ34)</f>
        <v/>
      </c>
      <c r="AK34" s="31" t="str">
        <f>IF(AK$8="","",'input rate-kWh'!AK34*input2!AK34)</f>
        <v/>
      </c>
      <c r="AL34" s="31" t="str">
        <f>IF(AL$8="","",'input rate-kWh'!AL34*input2!AL34)</f>
        <v/>
      </c>
      <c r="AM34" s="31" t="str">
        <f>IF(AM$8="","",'input rate-kWh'!AM34*input2!AM34)</f>
        <v/>
      </c>
      <c r="AN34" s="31" t="str">
        <f>IF(AN$8="","",'input rate-kWh'!AN34*input2!AN34)</f>
        <v/>
      </c>
      <c r="AO34" s="31" t="str">
        <f>IF(AO$8="","",'input rate-kWh'!AO34*input2!AO34)</f>
        <v/>
      </c>
      <c r="AP34" s="31" t="str">
        <f>IF(AP$8="","",'input rate-kWh'!AP34*input2!AP34)</f>
        <v/>
      </c>
      <c r="AQ34" s="31" t="str">
        <f>IF(AQ$8="","",'input rate-kWh'!AQ34*input2!AQ34)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rate-kWh'!D35*input2!D35)</f>
        <v>13996063.85392</v>
      </c>
      <c r="E35" s="31">
        <f>IF(E$8="","",'input rate-kWh'!E35*input2!E35)</f>
        <v>243538.4337855</v>
      </c>
      <c r="F35" s="31">
        <f>IF(F$8="","",'input rate-kWh'!F35*input2!F35)</f>
        <v>580503.27505000005</v>
      </c>
      <c r="G35" s="31">
        <f>IF(G$8="","",'input rate-kWh'!G35*input2!G35)</f>
        <v>945379.42092000006</v>
      </c>
      <c r="H35" s="31">
        <f>IF(H$8="","",'input rate-kWh'!H35*input2!H35)</f>
        <v>7398.0438840000006</v>
      </c>
      <c r="I35" s="31">
        <f>IF(I$8="","",'input rate-kWh'!I35*input2!I35)</f>
        <v>2655329.0545000001</v>
      </c>
      <c r="J35" s="31">
        <f>IF(J$8="","",'input rate-kWh'!J35*input2!J35)</f>
        <v>15965.698100000001</v>
      </c>
      <c r="K35" s="31">
        <f>IF(K$8="","",'input rate-kWh'!K35*input2!K35)</f>
        <v>21890.139749999998</v>
      </c>
      <c r="L35" s="31">
        <f>IF(L$8="","",'input rate-kWh'!L35*input2!L35)</f>
        <v>74748.213799999998</v>
      </c>
      <c r="M35" s="31">
        <f>IF(M$8="","",'input rate-kWh'!M35*input2!M35)</f>
        <v>201518.54249999998</v>
      </c>
      <c r="N35" s="31">
        <f>IF(N$8="","",'input rate-kWh'!N35*input2!N35)</f>
        <v>30089.404739999998</v>
      </c>
      <c r="O35" s="31">
        <f>IF(O$8="","",'input rate-kWh'!O35*input2!O35)</f>
        <v>90188.497499999998</v>
      </c>
      <c r="P35" s="31">
        <f>IF(P$8="","",'input rate-kWh'!P35*input2!P35)</f>
        <v>0</v>
      </c>
      <c r="Q35" s="31">
        <f>IF(Q$8="","",'input rate-kWh'!Q35*input2!Q35)</f>
        <v>132997.53760000001</v>
      </c>
      <c r="R35" s="31">
        <f>IF(R$8="","",'input rate-kWh'!R35*input2!R35)</f>
        <v>1501.3416</v>
      </c>
      <c r="S35" s="31">
        <f>IF(S$8="","",'input rate-kWh'!S35*input2!S35)</f>
        <v>70184.724249999999</v>
      </c>
      <c r="T35" s="31">
        <f>IF(T$8="","",'input rate-kWh'!T35*input2!T35)</f>
        <v>791.73829999999998</v>
      </c>
      <c r="U35" s="31">
        <f>IF(U$8="","",'input rate-kWh'!U35*input2!U35)</f>
        <v>2582.2062499999997</v>
      </c>
      <c r="V35" s="31">
        <f>IF(V$8="","",'input rate-kWh'!V35*input2!V35)</f>
        <v>767.50414000000001</v>
      </c>
      <c r="W35" s="31">
        <f>IF(W$8="","",'input rate-kWh'!W35*input2!W35)</f>
        <v>13173.914999999999</v>
      </c>
      <c r="X35" s="31">
        <f>IF(X$8="","",'input rate-kWh'!X35*input2!X35)</f>
        <v>15576.400600000001</v>
      </c>
      <c r="Y35" s="31">
        <f>IF(Y$8="","",'input rate-kWh'!Y35*input2!Y35)</f>
        <v>14142.644999999999</v>
      </c>
      <c r="Z35" s="31">
        <f>IF(Z$8="","",'input rate-kWh'!Z35*input2!Z35)</f>
        <v>2305.0014700000002</v>
      </c>
      <c r="AA35" s="31">
        <f>IF(AA$8="","",'input rate-kWh'!AA35*input2!AA35)</f>
        <v>1685.04612</v>
      </c>
      <c r="AB35" s="31">
        <f>IF(AB$8="","",'input rate-kWh'!AB35*input2!AB35)</f>
        <v>0</v>
      </c>
      <c r="AC35" s="31" t="str">
        <f>IF(AC$8="","",'input rate-kWh'!AC35*input2!AC35)</f>
        <v/>
      </c>
      <c r="AD35" s="31" t="str">
        <f>IF(AD$8="","",'input rate-kWh'!AD35*input2!AD35)</f>
        <v/>
      </c>
      <c r="AE35" s="31" t="str">
        <f>IF(AE$8="","",'input rate-kWh'!AE35*input2!AE35)</f>
        <v/>
      </c>
      <c r="AF35" s="31" t="str">
        <f>IF(AF$8="","",'input rate-kWh'!AF35*input2!AF35)</f>
        <v/>
      </c>
      <c r="AG35" s="31" t="str">
        <f>IF(AG$8="","",'input rate-kWh'!AG35*input2!AG35)</f>
        <v/>
      </c>
      <c r="AH35" s="31" t="str">
        <f>IF(AH$8="","",'input rate-kWh'!AH35*input2!AH35)</f>
        <v/>
      </c>
      <c r="AI35" s="31" t="str">
        <f>IF(AI$8="","",'input rate-kWh'!AI35*input2!AI35)</f>
        <v/>
      </c>
      <c r="AJ35" s="31" t="str">
        <f>IF(AJ$8="","",'input rate-kWh'!AJ35*input2!AJ35)</f>
        <v/>
      </c>
      <c r="AK35" s="31" t="str">
        <f>IF(AK$8="","",'input rate-kWh'!AK35*input2!AK35)</f>
        <v/>
      </c>
      <c r="AL35" s="31" t="str">
        <f>IF(AL$8="","",'input rate-kWh'!AL35*input2!AL35)</f>
        <v/>
      </c>
      <c r="AM35" s="31" t="str">
        <f>IF(AM$8="","",'input rate-kWh'!AM35*input2!AM35)</f>
        <v/>
      </c>
      <c r="AN35" s="31" t="str">
        <f>IF(AN$8="","",'input rate-kWh'!AN35*input2!AN35)</f>
        <v/>
      </c>
      <c r="AO35" s="31" t="str">
        <f>IF(AO$8="","",'input rate-kWh'!AO35*input2!AO35)</f>
        <v/>
      </c>
      <c r="AP35" s="31" t="str">
        <f>IF(AP$8="","",'input rate-kWh'!AP35*input2!AP35)</f>
        <v/>
      </c>
      <c r="AQ35" s="31" t="str">
        <f>IF(AQ$8="","",'input rate-kWh'!AQ35*input2!AQ35)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rate-kWh'!D36*input2!D36)</f>
        <v>13247020.78779</v>
      </c>
      <c r="E36" s="31">
        <f>IF(E$8="","",'input rate-kWh'!E36*input2!E36)</f>
        <v>228399.74556000001</v>
      </c>
      <c r="F36" s="31">
        <f>IF(F$8="","",'input rate-kWh'!F36*input2!F36)</f>
        <v>552310.09978000005</v>
      </c>
      <c r="G36" s="31">
        <f>IF(G$8="","",'input rate-kWh'!G36*input2!G36)</f>
        <v>955486.95660000003</v>
      </c>
      <c r="H36" s="31">
        <f>IF(H$8="","",'input rate-kWh'!H36*input2!H36)</f>
        <v>7470.6591960000005</v>
      </c>
      <c r="I36" s="31">
        <f>IF(I$8="","",'input rate-kWh'!I36*input2!I36)</f>
        <v>2877938.1997500001</v>
      </c>
      <c r="J36" s="31">
        <f>IF(J$8="","",'input rate-kWh'!J36*input2!J36)</f>
        <v>16626.126800000002</v>
      </c>
      <c r="K36" s="31">
        <f>IF(K$8="","",'input rate-kWh'!K36*input2!K36)</f>
        <v>25822.19975</v>
      </c>
      <c r="L36" s="31">
        <f>IF(L$8="","",'input rate-kWh'!L36*input2!L36)</f>
        <v>80975.87212</v>
      </c>
      <c r="M36" s="31">
        <f>IF(M$8="","",'input rate-kWh'!M36*input2!M36)</f>
        <v>225156.1275</v>
      </c>
      <c r="N36" s="31">
        <f>IF(N$8="","",'input rate-kWh'!N36*input2!N36)</f>
        <v>29752.506249999999</v>
      </c>
      <c r="O36" s="31">
        <f>IF(O$8="","",'input rate-kWh'!O36*input2!O36)</f>
        <v>97424.197499999995</v>
      </c>
      <c r="P36" s="31">
        <f>IF(P$8="","",'input rate-kWh'!P36*input2!P36)</f>
        <v>0</v>
      </c>
      <c r="Q36" s="31">
        <f>IF(Q$8="","",'input rate-kWh'!Q36*input2!Q36)</f>
        <v>142036.01052000001</v>
      </c>
      <c r="R36" s="31">
        <f>IF(R$8="","",'input rate-kWh'!R36*input2!R36)</f>
        <v>1483.0754400000001</v>
      </c>
      <c r="S36" s="31">
        <f>IF(S$8="","",'input rate-kWh'!S36*input2!S36)</f>
        <v>74242.062999999995</v>
      </c>
      <c r="T36" s="31">
        <f>IF(T$8="","",'input rate-kWh'!T36*input2!T36)</f>
        <v>822.98020000000008</v>
      </c>
      <c r="U36" s="31">
        <f>IF(U$8="","",'input rate-kWh'!U36*input2!U36)</f>
        <v>2702.2694999999999</v>
      </c>
      <c r="V36" s="31">
        <f>IF(V$8="","",'input rate-kWh'!V36*input2!V36)</f>
        <v>728.71395999999993</v>
      </c>
      <c r="W36" s="31">
        <f>IF(W$8="","",'input rate-kWh'!W36*input2!W36)</f>
        <v>14020.192499999999</v>
      </c>
      <c r="X36" s="31">
        <f>IF(X$8="","",'input rate-kWh'!X36*input2!X36)</f>
        <v>16861.24078</v>
      </c>
      <c r="Y36" s="31">
        <f>IF(Y$8="","",'input rate-kWh'!Y36*input2!Y36)</f>
        <v>15224.46</v>
      </c>
      <c r="Z36" s="31">
        <f>IF(Z$8="","",'input rate-kWh'!Z36*input2!Z36)</f>
        <v>2728.6823599999998</v>
      </c>
      <c r="AA36" s="31">
        <f>IF(AA$8="","",'input rate-kWh'!AA36*input2!AA36)</f>
        <v>1695.4881599999999</v>
      </c>
      <c r="AB36" s="31">
        <f>IF(AB$8="","",'input rate-kWh'!AB36*input2!AB36)</f>
        <v>0</v>
      </c>
      <c r="AC36" s="31" t="str">
        <f>IF(AC$8="","",'input rate-kWh'!AC36*input2!AC36)</f>
        <v/>
      </c>
      <c r="AD36" s="31" t="str">
        <f>IF(AD$8="","",'input rate-kWh'!AD36*input2!AD36)</f>
        <v/>
      </c>
      <c r="AE36" s="31" t="str">
        <f>IF(AE$8="","",'input rate-kWh'!AE36*input2!AE36)</f>
        <v/>
      </c>
      <c r="AF36" s="31" t="str">
        <f>IF(AF$8="","",'input rate-kWh'!AF36*input2!AF36)</f>
        <v/>
      </c>
      <c r="AG36" s="31" t="str">
        <f>IF(AG$8="","",'input rate-kWh'!AG36*input2!AG36)</f>
        <v/>
      </c>
      <c r="AH36" s="31" t="str">
        <f>IF(AH$8="","",'input rate-kWh'!AH36*input2!AH36)</f>
        <v/>
      </c>
      <c r="AI36" s="31" t="str">
        <f>IF(AI$8="","",'input rate-kWh'!AI36*input2!AI36)</f>
        <v/>
      </c>
      <c r="AJ36" s="31" t="str">
        <f>IF(AJ$8="","",'input rate-kWh'!AJ36*input2!AJ36)</f>
        <v/>
      </c>
      <c r="AK36" s="31" t="str">
        <f>IF(AK$8="","",'input rate-kWh'!AK36*input2!AK36)</f>
        <v/>
      </c>
      <c r="AL36" s="31" t="str">
        <f>IF(AL$8="","",'input rate-kWh'!AL36*input2!AL36)</f>
        <v/>
      </c>
      <c r="AM36" s="31" t="str">
        <f>IF(AM$8="","",'input rate-kWh'!AM36*input2!AM36)</f>
        <v/>
      </c>
      <c r="AN36" s="31" t="str">
        <f>IF(AN$8="","",'input rate-kWh'!AN36*input2!AN36)</f>
        <v/>
      </c>
      <c r="AO36" s="31" t="str">
        <f>IF(AO$8="","",'input rate-kWh'!AO36*input2!AO36)</f>
        <v/>
      </c>
      <c r="AP36" s="31" t="str">
        <f>IF(AP$8="","",'input rate-kWh'!AP36*input2!AP36)</f>
        <v/>
      </c>
      <c r="AQ36" s="31" t="str">
        <f>IF(AQ$8="","",'input rate-kWh'!AQ36*input2!AQ36)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rate-kWh'!D37*input2!D37)</f>
        <v>14338496.42977</v>
      </c>
      <c r="E37" s="31">
        <f>IF(E$8="","",'input rate-kWh'!E37*input2!E37)</f>
        <v>247782.639279</v>
      </c>
      <c r="F37" s="31">
        <f>IF(F$8="","",'input rate-kWh'!F37*input2!F37)</f>
        <v>607235.03340000007</v>
      </c>
      <c r="G37" s="31">
        <f>IF(G$8="","",'input rate-kWh'!G37*input2!G37)</f>
        <v>1038538.6440000001</v>
      </c>
      <c r="H37" s="31">
        <f>IF(H$8="","",'input rate-kWh'!H37*input2!H37)</f>
        <v>8112.453426</v>
      </c>
      <c r="I37" s="31">
        <f>IF(I$8="","",'input rate-kWh'!I37*input2!I37)</f>
        <v>3095373.3249999997</v>
      </c>
      <c r="J37" s="31">
        <f>IF(J$8="","",'input rate-kWh'!J37*input2!J37)</f>
        <v>17398.038800000002</v>
      </c>
      <c r="K37" s="31">
        <f>IF(K$8="","",'input rate-kWh'!K37*input2!K37)</f>
        <v>28105.261999999999</v>
      </c>
      <c r="L37" s="31">
        <f>IF(L$8="","",'input rate-kWh'!L37*input2!L37)</f>
        <v>86828.879279999994</v>
      </c>
      <c r="M37" s="31">
        <f>IF(M$8="","",'input rate-kWh'!M37*input2!M37)</f>
        <v>228687.375</v>
      </c>
      <c r="N37" s="31">
        <f>IF(N$8="","",'input rate-kWh'!N37*input2!N37)</f>
        <v>27851.637340000001</v>
      </c>
      <c r="O37" s="31">
        <f>IF(O$8="","",'input rate-kWh'!O37*input2!O37)</f>
        <v>95160.322499999995</v>
      </c>
      <c r="P37" s="31">
        <f>IF(P$8="","",'input rate-kWh'!P37*input2!P37)</f>
        <v>0</v>
      </c>
      <c r="Q37" s="31">
        <f>IF(Q$8="","",'input rate-kWh'!Q37*input2!Q37)</f>
        <v>134932.69925999999</v>
      </c>
      <c r="R37" s="31">
        <f>IF(R$8="","",'input rate-kWh'!R37*input2!R37)</f>
        <v>1166.5922399999999</v>
      </c>
      <c r="S37" s="31">
        <f>IF(S$8="","",'input rate-kWh'!S37*input2!S37)</f>
        <v>76066.832249999992</v>
      </c>
      <c r="T37" s="31">
        <f>IF(T$8="","",'input rate-kWh'!T37*input2!T37)</f>
        <v>852.86310000000003</v>
      </c>
      <c r="U37" s="31">
        <f>IF(U$8="","",'input rate-kWh'!U37*input2!U37)</f>
        <v>2990.35725</v>
      </c>
      <c r="V37" s="31">
        <f>IF(V$8="","",'input rate-kWh'!V37*input2!V37)</f>
        <v>1092.3229200000001</v>
      </c>
      <c r="W37" s="31">
        <f>IF(W$8="","",'input rate-kWh'!W37*input2!W37)</f>
        <v>14429.932499999999</v>
      </c>
      <c r="X37" s="31">
        <f>IF(X$8="","",'input rate-kWh'!X37*input2!X37)</f>
        <v>16840.16187</v>
      </c>
      <c r="Y37" s="31">
        <f>IF(Y$8="","",'input rate-kWh'!Y37*input2!Y37)</f>
        <v>15519.547499999999</v>
      </c>
      <c r="Z37" s="31">
        <f>IF(Z$8="","",'input rate-kWh'!Z37*input2!Z37)</f>
        <v>2639.97559</v>
      </c>
      <c r="AA37" s="31">
        <f>IF(AA$8="","",'input rate-kWh'!AA37*input2!AA37)</f>
        <v>1561.3633</v>
      </c>
      <c r="AB37" s="31">
        <f>IF(AB$8="","",'input rate-kWh'!AB37*input2!AB37)</f>
        <v>0</v>
      </c>
      <c r="AC37" s="31" t="str">
        <f>IF(AC$8="","",'input rate-kWh'!AC37*input2!AC37)</f>
        <v/>
      </c>
      <c r="AD37" s="31" t="str">
        <f>IF(AD$8="","",'input rate-kWh'!AD37*input2!AD37)</f>
        <v/>
      </c>
      <c r="AE37" s="31" t="str">
        <f>IF(AE$8="","",'input rate-kWh'!AE37*input2!AE37)</f>
        <v/>
      </c>
      <c r="AF37" s="31" t="str">
        <f>IF(AF$8="","",'input rate-kWh'!AF37*input2!AF37)</f>
        <v/>
      </c>
      <c r="AG37" s="31" t="str">
        <f>IF(AG$8="","",'input rate-kWh'!AG37*input2!AG37)</f>
        <v/>
      </c>
      <c r="AH37" s="31" t="str">
        <f>IF(AH$8="","",'input rate-kWh'!AH37*input2!AH37)</f>
        <v/>
      </c>
      <c r="AI37" s="31" t="str">
        <f>IF(AI$8="","",'input rate-kWh'!AI37*input2!AI37)</f>
        <v/>
      </c>
      <c r="AJ37" s="31" t="str">
        <f>IF(AJ$8="","",'input rate-kWh'!AJ37*input2!AJ37)</f>
        <v/>
      </c>
      <c r="AK37" s="31" t="str">
        <f>IF(AK$8="","",'input rate-kWh'!AK37*input2!AK37)</f>
        <v/>
      </c>
      <c r="AL37" s="31" t="str">
        <f>IF(AL$8="","",'input rate-kWh'!AL37*input2!AL37)</f>
        <v/>
      </c>
      <c r="AM37" s="31" t="str">
        <f>IF(AM$8="","",'input rate-kWh'!AM37*input2!AM37)</f>
        <v/>
      </c>
      <c r="AN37" s="31" t="str">
        <f>IF(AN$8="","",'input rate-kWh'!AN37*input2!AN37)</f>
        <v/>
      </c>
      <c r="AO37" s="31" t="str">
        <f>IF(AO$8="","",'input rate-kWh'!AO37*input2!AO37)</f>
        <v/>
      </c>
      <c r="AP37" s="31" t="str">
        <f>IF(AP$8="","",'input rate-kWh'!AP37*input2!AP37)</f>
        <v/>
      </c>
      <c r="AQ37" s="31" t="str">
        <f>IF(AQ$8="","",'input rate-kWh'!AQ37*input2!AQ37)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rate-kWh'!D38*input2!D38)</f>
        <v>20466336.09657</v>
      </c>
      <c r="E38" s="31">
        <f>IF(E$8="","",'input rate-kWh'!E38*input2!E38)</f>
        <v>350762.23824600002</v>
      </c>
      <c r="F38" s="31">
        <f>IF(F$8="","",'input rate-kWh'!F38*input2!F38)</f>
        <v>872035.33445000008</v>
      </c>
      <c r="G38" s="31">
        <f>IF(G$8="","",'input rate-kWh'!G38*input2!G38)</f>
        <v>1326897.0858</v>
      </c>
      <c r="H38" s="31">
        <f>IF(H$8="","",'input rate-kWh'!H38*input2!H38)</f>
        <v>10353.476826</v>
      </c>
      <c r="I38" s="31">
        <f>IF(I$8="","",'input rate-kWh'!I38*input2!I38)</f>
        <v>3749173.094</v>
      </c>
      <c r="J38" s="31">
        <f>IF(J$8="","",'input rate-kWh'!J38*input2!J38)</f>
        <v>22316.123900000002</v>
      </c>
      <c r="K38" s="31">
        <f>IF(K$8="","",'input rate-kWh'!K38*input2!K38)</f>
        <v>36678.003749999996</v>
      </c>
      <c r="L38" s="31">
        <f>IF(L$8="","",'input rate-kWh'!L38*input2!L38)</f>
        <v>131271.03778125913</v>
      </c>
      <c r="M38" s="31">
        <f>IF(M$8="","",'input rate-kWh'!M38*input2!M38)</f>
        <v>267518.0625</v>
      </c>
      <c r="N38" s="31">
        <f>IF(N$8="","",'input rate-kWh'!N38*input2!N38)</f>
        <v>31415.57058</v>
      </c>
      <c r="O38" s="31">
        <f>IF(O$8="","",'input rate-kWh'!O38*input2!O38)</f>
        <v>108376.2</v>
      </c>
      <c r="P38" s="31">
        <f>IF(P$8="","",'input rate-kWh'!P38*input2!P38)</f>
        <v>0</v>
      </c>
      <c r="Q38" s="31">
        <f>IF(Q$8="","",'input rate-kWh'!Q38*input2!Q38)</f>
        <v>276402.22281000001</v>
      </c>
      <c r="R38" s="31">
        <f>IF(R$8="","",'input rate-kWh'!R38*input2!R38)</f>
        <v>1342.0255200000001</v>
      </c>
      <c r="S38" s="31">
        <f>IF(S$8="","",'input rate-kWh'!S38*input2!S38)</f>
        <v>85603.770499999999</v>
      </c>
      <c r="T38" s="31">
        <f>IF(T$8="","",'input rate-kWh'!T38*input2!T38)</f>
        <v>1009.4501</v>
      </c>
      <c r="U38" s="31">
        <f>IF(U$8="","",'input rate-kWh'!U38*input2!U38)</f>
        <v>3279.3142499999999</v>
      </c>
      <c r="V38" s="31">
        <f>IF(V$8="","",'input rate-kWh'!V38*input2!V38)</f>
        <v>1295.7570818711838</v>
      </c>
      <c r="W38" s="31">
        <f>IF(W$8="","",'input rate-kWh'!W38*input2!W38)</f>
        <v>16214.295</v>
      </c>
      <c r="X38" s="31">
        <f>IF(X$8="","",'input rate-kWh'!X38*input2!X38)</f>
        <v>19447.86897</v>
      </c>
      <c r="Y38" s="31">
        <f>IF(Y$8="","",'input rate-kWh'!Y38*input2!Y38)</f>
        <v>16115.519999999999</v>
      </c>
      <c r="Z38" s="31">
        <f>IF(Z$8="","",'input rate-kWh'!Z38*input2!Z38)</f>
        <v>2935.8976299999999</v>
      </c>
      <c r="AA38" s="31">
        <f>IF(AA$8="","",'input rate-kWh'!AA38*input2!AA38)</f>
        <v>3457.6267600000001</v>
      </c>
      <c r="AB38" s="31">
        <f>IF(AB$8="","",'input rate-kWh'!AB38*input2!AB38)</f>
        <v>0</v>
      </c>
      <c r="AC38" s="31" t="str">
        <f>IF(AC$8="","",'input rate-kWh'!AC38*input2!AC38)</f>
        <v/>
      </c>
      <c r="AD38" s="31" t="str">
        <f>IF(AD$8="","",'input rate-kWh'!AD38*input2!AD38)</f>
        <v/>
      </c>
      <c r="AE38" s="31" t="str">
        <f>IF(AE$8="","",'input rate-kWh'!AE38*input2!AE38)</f>
        <v/>
      </c>
      <c r="AF38" s="31" t="str">
        <f>IF(AF$8="","",'input rate-kWh'!AF38*input2!AF38)</f>
        <v/>
      </c>
      <c r="AG38" s="31" t="str">
        <f>IF(AG$8="","",'input rate-kWh'!AG38*input2!AG38)</f>
        <v/>
      </c>
      <c r="AH38" s="31" t="str">
        <f>IF(AH$8="","",'input rate-kWh'!AH38*input2!AH38)</f>
        <v/>
      </c>
      <c r="AI38" s="31" t="str">
        <f>IF(AI$8="","",'input rate-kWh'!AI38*input2!AI38)</f>
        <v/>
      </c>
      <c r="AJ38" s="31" t="str">
        <f>IF(AJ$8="","",'input rate-kWh'!AJ38*input2!AJ38)</f>
        <v/>
      </c>
      <c r="AK38" s="31" t="str">
        <f>IF(AK$8="","",'input rate-kWh'!AK38*input2!AK38)</f>
        <v/>
      </c>
      <c r="AL38" s="31" t="str">
        <f>IF(AL$8="","",'input rate-kWh'!AL38*input2!AL38)</f>
        <v/>
      </c>
      <c r="AM38" s="31" t="str">
        <f>IF(AM$8="","",'input rate-kWh'!AM38*input2!AM38)</f>
        <v/>
      </c>
      <c r="AN38" s="31" t="str">
        <f>IF(AN$8="","",'input rate-kWh'!AN38*input2!AN38)</f>
        <v/>
      </c>
      <c r="AO38" s="31" t="str">
        <f>IF(AO$8="","",'input rate-kWh'!AO38*input2!AO38)</f>
        <v/>
      </c>
      <c r="AP38" s="31" t="str">
        <f>IF(AP$8="","",'input rate-kWh'!AP38*input2!AP38)</f>
        <v/>
      </c>
      <c r="AQ38" s="31" t="str">
        <f>IF(AQ$8="","",'input rate-kWh'!AQ38*input2!AQ38)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rate-kWh'!D39*input2!D39)</f>
        <v>23946901.736129999</v>
      </c>
      <c r="E39" s="31">
        <f>IF(E$8="","",'input rate-kWh'!E39*input2!E39)</f>
        <v>406319.44472700002</v>
      </c>
      <c r="F39" s="31">
        <f>IF(F$8="","",'input rate-kWh'!F39*input2!F39)</f>
        <v>1025868.3993500001</v>
      </c>
      <c r="G39" s="31">
        <f>IF(G$8="","",'input rate-kWh'!G39*input2!G39)</f>
        <v>1472260.7011200001</v>
      </c>
      <c r="H39" s="31">
        <f>IF(H$8="","",'input rate-kWh'!H39*input2!H39)</f>
        <v>11478.552624</v>
      </c>
      <c r="I39" s="31">
        <f>IF(I$8="","",'input rate-kWh'!I39*input2!I39)</f>
        <v>4044386.3149999999</v>
      </c>
      <c r="J39" s="31">
        <f>IF(J$8="","",'input rate-kWh'!J39*input2!J39)</f>
        <v>25037.9895</v>
      </c>
      <c r="K39" s="31">
        <f>IF(K$8="","",'input rate-kWh'!K39*input2!K39)</f>
        <v>38661.662749999996</v>
      </c>
      <c r="L39" s="31">
        <f>IF(L$8="","",'input rate-kWh'!L39*input2!L39)</f>
        <v>169547.17716624771</v>
      </c>
      <c r="M39" s="31">
        <f>IF(M$8="","",'input rate-kWh'!M39*input2!M39)</f>
        <v>278182.55249999999</v>
      </c>
      <c r="N39" s="31">
        <f>IF(N$8="","",'input rate-kWh'!N39*input2!N39)</f>
        <v>31914.740269999998</v>
      </c>
      <c r="O39" s="31">
        <f>IF(O$8="","",'input rate-kWh'!O39*input2!O39)</f>
        <v>112445.235</v>
      </c>
      <c r="P39" s="31">
        <f>IF(P$8="","",'input rate-kWh'!P39*input2!P39)</f>
        <v>0</v>
      </c>
      <c r="Q39" s="31">
        <f>IF(Q$8="","",'input rate-kWh'!Q39*input2!Q39)</f>
        <v>308287.77048000001</v>
      </c>
      <c r="R39" s="31">
        <f>IF(R$8="","",'input rate-kWh'!R39*input2!R39)</f>
        <v>1446.10356</v>
      </c>
      <c r="S39" s="31">
        <f>IF(S$8="","",'input rate-kWh'!S39*input2!S39)</f>
        <v>91454.539749999996</v>
      </c>
      <c r="T39" s="31">
        <f>IF(T$8="","",'input rate-kWh'!T39*input2!T39)</f>
        <v>998.03450000000009</v>
      </c>
      <c r="U39" s="31">
        <f>IF(U$8="","",'input rate-kWh'!U39*input2!U39)</f>
        <v>3474.2855</v>
      </c>
      <c r="V39" s="31">
        <f>IF(V$8="","",'input rate-kWh'!V39*input2!V39)</f>
        <v>1833.5984518595142</v>
      </c>
      <c r="W39" s="31">
        <f>IF(W$8="","",'input rate-kWh'!W39*input2!W39)</f>
        <v>16409.092499999999</v>
      </c>
      <c r="X39" s="31">
        <f>IF(X$8="","",'input rate-kWh'!X39*input2!X39)</f>
        <v>18956.916860000001</v>
      </c>
      <c r="Y39" s="31">
        <f>IF(Y$8="","",'input rate-kWh'!Y39*input2!Y39)</f>
        <v>16133.227499999999</v>
      </c>
      <c r="Z39" s="31">
        <f>IF(Z$8="","",'input rate-kWh'!Z39*input2!Z39)</f>
        <v>3028.6091700000002</v>
      </c>
      <c r="AA39" s="31">
        <f>IF(AA$8="","",'input rate-kWh'!AA39*input2!AA39)</f>
        <v>3738.5682299999999</v>
      </c>
      <c r="AB39" s="31">
        <f>IF(AB$8="","",'input rate-kWh'!AB39*input2!AB39)</f>
        <v>0</v>
      </c>
      <c r="AC39" s="31" t="str">
        <f>IF(AC$8="","",'input rate-kWh'!AC39*input2!AC39)</f>
        <v/>
      </c>
      <c r="AD39" s="31" t="str">
        <f>IF(AD$8="","",'input rate-kWh'!AD39*input2!AD39)</f>
        <v/>
      </c>
      <c r="AE39" s="31" t="str">
        <f>IF(AE$8="","",'input rate-kWh'!AE39*input2!AE39)</f>
        <v/>
      </c>
      <c r="AF39" s="31" t="str">
        <f>IF(AF$8="","",'input rate-kWh'!AF39*input2!AF39)</f>
        <v/>
      </c>
      <c r="AG39" s="31" t="str">
        <f>IF(AG$8="","",'input rate-kWh'!AG39*input2!AG39)</f>
        <v/>
      </c>
      <c r="AH39" s="31" t="str">
        <f>IF(AH$8="","",'input rate-kWh'!AH39*input2!AH39)</f>
        <v/>
      </c>
      <c r="AI39" s="31" t="str">
        <f>IF(AI$8="","",'input rate-kWh'!AI39*input2!AI39)</f>
        <v/>
      </c>
      <c r="AJ39" s="31" t="str">
        <f>IF(AJ$8="","",'input rate-kWh'!AJ39*input2!AJ39)</f>
        <v/>
      </c>
      <c r="AK39" s="31" t="str">
        <f>IF(AK$8="","",'input rate-kWh'!AK39*input2!AK39)</f>
        <v/>
      </c>
      <c r="AL39" s="31" t="str">
        <f>IF(AL$8="","",'input rate-kWh'!AL39*input2!AL39)</f>
        <v/>
      </c>
      <c r="AM39" s="31" t="str">
        <f>IF(AM$8="","",'input rate-kWh'!AM39*input2!AM39)</f>
        <v/>
      </c>
      <c r="AN39" s="31" t="str">
        <f>IF(AN$8="","",'input rate-kWh'!AN39*input2!AN39)</f>
        <v/>
      </c>
      <c r="AO39" s="31" t="str">
        <f>IF(AO$8="","",'input rate-kWh'!AO39*input2!AO39)</f>
        <v/>
      </c>
      <c r="AP39" s="31" t="str">
        <f>IF(AP$8="","",'input rate-kWh'!AP39*input2!AP39)</f>
        <v/>
      </c>
      <c r="AQ39" s="31" t="str">
        <f>IF(AQ$8="","",'input rate-kWh'!AQ39*input2!AQ39)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rate-kWh'!D40*input2!D40)</f>
        <v>24078036.51715</v>
      </c>
      <c r="E40" s="31">
        <f>IF(E$8="","",'input rate-kWh'!E40*input2!E40)</f>
        <v>404524.96716449998</v>
      </c>
      <c r="F40" s="31">
        <f>IF(F$8="","",'input rate-kWh'!F40*input2!F40)</f>
        <v>1038855.7912100001</v>
      </c>
      <c r="G40" s="31">
        <f>IF(G$8="","",'input rate-kWh'!G40*input2!G40)</f>
        <v>1479157.4952</v>
      </c>
      <c r="H40" s="31">
        <f>IF(H$8="","",'input rate-kWh'!H40*input2!H40)</f>
        <v>11524.757706</v>
      </c>
      <c r="I40" s="31">
        <f>IF(I$8="","",'input rate-kWh'!I40*input2!I40)</f>
        <v>4032876.3317499999</v>
      </c>
      <c r="J40" s="31">
        <f>IF(J$8="","",'input rate-kWh'!J40*input2!J40)</f>
        <v>22845.650700000002</v>
      </c>
      <c r="K40" s="31">
        <f>IF(K$8="","",'input rate-kWh'!K40*input2!K40)</f>
        <v>39913.962249999997</v>
      </c>
      <c r="L40" s="31">
        <f>IF(L$8="","",'input rate-kWh'!L40*input2!L40)</f>
        <v>174995.43272774343</v>
      </c>
      <c r="M40" s="31">
        <f>IF(M$8="","",'input rate-kWh'!M40*input2!M40)</f>
        <v>286279.50750000001</v>
      </c>
      <c r="N40" s="31">
        <f>IF(N$8="","",'input rate-kWh'!N40*input2!N40)</f>
        <v>32849.746330000002</v>
      </c>
      <c r="O40" s="31">
        <f>IF(O$8="","",'input rate-kWh'!O40*input2!O40)</f>
        <v>113755.27499999999</v>
      </c>
      <c r="P40" s="31">
        <f>IF(P$8="","",'input rate-kWh'!P40*input2!P40)</f>
        <v>0</v>
      </c>
      <c r="Q40" s="31">
        <f>IF(Q$8="","",'input rate-kWh'!Q40*input2!Q40)</f>
        <v>311848.054</v>
      </c>
      <c r="R40" s="31">
        <f>IF(R$8="","",'input rate-kWh'!R40*input2!R40)</f>
        <v>1534.6016400000001</v>
      </c>
      <c r="S40" s="31">
        <f>IF(S$8="","",'input rate-kWh'!S40*input2!S40)</f>
        <v>91360.462499999994</v>
      </c>
      <c r="T40" s="31">
        <f>IF(T$8="","",'input rate-kWh'!T40*input2!T40)</f>
        <v>998.45730000000003</v>
      </c>
      <c r="U40" s="31">
        <f>IF(U$8="","",'input rate-kWh'!U40*input2!U40)</f>
        <v>3354.8932500000001</v>
      </c>
      <c r="V40" s="31">
        <f>IF(V$8="","",'input rate-kWh'!V40*input2!V40)</f>
        <v>2105.5163139345809</v>
      </c>
      <c r="W40" s="31">
        <f>IF(W$8="","",'input rate-kWh'!W40*input2!W40)</f>
        <v>17053.642499999998</v>
      </c>
      <c r="X40" s="31">
        <f>IF(X$8="","",'input rate-kWh'!X40*input2!X40)</f>
        <v>19517.993310000002</v>
      </c>
      <c r="Y40" s="31">
        <f>IF(Y$8="","",'input rate-kWh'!Y40*input2!Y40)</f>
        <v>16108.844999999999</v>
      </c>
      <c r="Z40" s="31">
        <f>IF(Z$8="","",'input rate-kWh'!Z40*input2!Z40)</f>
        <v>3056.89518</v>
      </c>
      <c r="AA40" s="31">
        <f>IF(AA$8="","",'input rate-kWh'!AA40*input2!AA40)</f>
        <v>3893.6765</v>
      </c>
      <c r="AB40" s="31">
        <f>IF(AB$8="","",'input rate-kWh'!AB40*input2!AB40)</f>
        <v>0</v>
      </c>
      <c r="AC40" s="31" t="str">
        <f>IF(AC$8="","",'input rate-kWh'!AC40*input2!AC40)</f>
        <v/>
      </c>
      <c r="AD40" s="31" t="str">
        <f>IF(AD$8="","",'input rate-kWh'!AD40*input2!AD40)</f>
        <v/>
      </c>
      <c r="AE40" s="31" t="str">
        <f>IF(AE$8="","",'input rate-kWh'!AE40*input2!AE40)</f>
        <v/>
      </c>
      <c r="AF40" s="31" t="str">
        <f>IF(AF$8="","",'input rate-kWh'!AF40*input2!AF40)</f>
        <v/>
      </c>
      <c r="AG40" s="31" t="str">
        <f>IF(AG$8="","",'input rate-kWh'!AG40*input2!AG40)</f>
        <v/>
      </c>
      <c r="AH40" s="31" t="str">
        <f>IF(AH$8="","",'input rate-kWh'!AH40*input2!AH40)</f>
        <v/>
      </c>
      <c r="AI40" s="31" t="str">
        <f>IF(AI$8="","",'input rate-kWh'!AI40*input2!AI40)</f>
        <v/>
      </c>
      <c r="AJ40" s="31" t="str">
        <f>IF(AJ$8="","",'input rate-kWh'!AJ40*input2!AJ40)</f>
        <v/>
      </c>
      <c r="AK40" s="31" t="str">
        <f>IF(AK$8="","",'input rate-kWh'!AK40*input2!AK40)</f>
        <v/>
      </c>
      <c r="AL40" s="31" t="str">
        <f>IF(AL$8="","",'input rate-kWh'!AL40*input2!AL40)</f>
        <v/>
      </c>
      <c r="AM40" s="31" t="str">
        <f>IF(AM$8="","",'input rate-kWh'!AM40*input2!AM40)</f>
        <v/>
      </c>
      <c r="AN40" s="31" t="str">
        <f>IF(AN$8="","",'input rate-kWh'!AN40*input2!AN40)</f>
        <v/>
      </c>
      <c r="AO40" s="31" t="str">
        <f>IF(AO$8="","",'input rate-kWh'!AO40*input2!AO40)</f>
        <v/>
      </c>
      <c r="AP40" s="31" t="str">
        <f>IF(AP$8="","",'input rate-kWh'!AP40*input2!AP40)</f>
        <v/>
      </c>
      <c r="AQ40" s="31" t="str">
        <f>IF(AQ$8="","",'input rate-kWh'!AQ40*input2!AQ40)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rate-kWh'!D41*input2!D41)</f>
        <v>22734741.669</v>
      </c>
      <c r="E41" s="31">
        <f>IF(E$8="","",'input rate-kWh'!E41*input2!E41)</f>
        <v>377230.7030415</v>
      </c>
      <c r="F41" s="31">
        <f>IF(F$8="","",'input rate-kWh'!F41*input2!F41)</f>
        <v>983756.13796000008</v>
      </c>
      <c r="G41" s="31">
        <f>IF(G$8="","",'input rate-kWh'!G41*input2!G41)</f>
        <v>1441507.6183200001</v>
      </c>
      <c r="H41" s="31">
        <f>IF(H$8="","",'input rate-kWh'!H41*input2!H41)</f>
        <v>11231.065692</v>
      </c>
      <c r="I41" s="31">
        <f>IF(I$8="","",'input rate-kWh'!I41*input2!I41)</f>
        <v>4078281.1937500001</v>
      </c>
      <c r="J41" s="31">
        <f>IF(J$8="","",'input rate-kWh'!J41*input2!J41)</f>
        <v>24469.731200000002</v>
      </c>
      <c r="K41" s="31">
        <f>IF(K$8="","",'input rate-kWh'!K41*input2!K41)</f>
        <v>37026.618750000001</v>
      </c>
      <c r="L41" s="31">
        <f>IF(L$8="","",'input rate-kWh'!L41*input2!L41)</f>
        <v>172710.50752958763</v>
      </c>
      <c r="M41" s="31">
        <f>IF(M$8="","",'input rate-kWh'!M41*input2!M41)</f>
        <v>280699.22249999997</v>
      </c>
      <c r="N41" s="31">
        <f>IF(N$8="","",'input rate-kWh'!N41*input2!N41)</f>
        <v>33568.621120000003</v>
      </c>
      <c r="O41" s="31">
        <f>IF(O$8="","",'input rate-kWh'!O41*input2!O41)</f>
        <v>110466.44249999999</v>
      </c>
      <c r="P41" s="31">
        <f>IF(P$8="","",'input rate-kWh'!P41*input2!P41)</f>
        <v>0</v>
      </c>
      <c r="Q41" s="31">
        <f>IF(Q$8="","",'input rate-kWh'!Q41*input2!Q41)</f>
        <v>261768.12772000002</v>
      </c>
      <c r="R41" s="31">
        <f>IF(R$8="","",'input rate-kWh'!R41*input2!R41)</f>
        <v>1642.0984800000001</v>
      </c>
      <c r="S41" s="31">
        <f>IF(S$8="","",'input rate-kWh'!S41*input2!S41)</f>
        <v>88593.685499999992</v>
      </c>
      <c r="T41" s="31">
        <f>IF(T$8="","",'input rate-kWh'!T41*input2!T41)</f>
        <v>983.14589999999998</v>
      </c>
      <c r="U41" s="31">
        <f>IF(U$8="","",'input rate-kWh'!U41*input2!U41)</f>
        <v>3333.0857499999997</v>
      </c>
      <c r="V41" s="31">
        <f>IF(V$8="","",'input rate-kWh'!V41*input2!V41)</f>
        <v>1980.6877109516231</v>
      </c>
      <c r="W41" s="31">
        <f>IF(W$8="","",'input rate-kWh'!W41*input2!W41)</f>
        <v>17133.884999999998</v>
      </c>
      <c r="X41" s="31">
        <f>IF(X$8="","",'input rate-kWh'!X41*input2!X41)</f>
        <v>19789.426070000001</v>
      </c>
      <c r="Y41" s="31">
        <f>IF(Y$8="","",'input rate-kWh'!Y41*input2!Y41)</f>
        <v>16909.147499999999</v>
      </c>
      <c r="Z41" s="31">
        <f>IF(Z$8="","",'input rate-kWh'!Z41*input2!Z41)</f>
        <v>2915.5468599999999</v>
      </c>
      <c r="AA41" s="31">
        <f>IF(AA$8="","",'input rate-kWh'!AA41*input2!AA41)</f>
        <v>4247.7240000000002</v>
      </c>
      <c r="AB41" s="31">
        <f>IF(AB$8="","",'input rate-kWh'!AB41*input2!AB41)</f>
        <v>0</v>
      </c>
      <c r="AC41" s="31" t="str">
        <f>IF(AC$8="","",'input rate-kWh'!AC41*input2!AC41)</f>
        <v/>
      </c>
      <c r="AD41" s="31" t="str">
        <f>IF(AD$8="","",'input rate-kWh'!AD41*input2!AD41)</f>
        <v/>
      </c>
      <c r="AE41" s="31" t="str">
        <f>IF(AE$8="","",'input rate-kWh'!AE41*input2!AE41)</f>
        <v/>
      </c>
      <c r="AF41" s="31" t="str">
        <f>IF(AF$8="","",'input rate-kWh'!AF41*input2!AF41)</f>
        <v/>
      </c>
      <c r="AG41" s="31" t="str">
        <f>IF(AG$8="","",'input rate-kWh'!AG41*input2!AG41)</f>
        <v/>
      </c>
      <c r="AH41" s="31" t="str">
        <f>IF(AH$8="","",'input rate-kWh'!AH41*input2!AH41)</f>
        <v/>
      </c>
      <c r="AI41" s="31" t="str">
        <f>IF(AI$8="","",'input rate-kWh'!AI41*input2!AI41)</f>
        <v/>
      </c>
      <c r="AJ41" s="31" t="str">
        <f>IF(AJ$8="","",'input rate-kWh'!AJ41*input2!AJ41)</f>
        <v/>
      </c>
      <c r="AK41" s="31" t="str">
        <f>IF(AK$8="","",'input rate-kWh'!AK41*input2!AK41)</f>
        <v/>
      </c>
      <c r="AL41" s="31" t="str">
        <f>IF(AL$8="","",'input rate-kWh'!AL41*input2!AL41)</f>
        <v/>
      </c>
      <c r="AM41" s="31" t="str">
        <f>IF(AM$8="","",'input rate-kWh'!AM41*input2!AM41)</f>
        <v/>
      </c>
      <c r="AN41" s="31" t="str">
        <f>IF(AN$8="","",'input rate-kWh'!AN41*input2!AN41)</f>
        <v/>
      </c>
      <c r="AO41" s="31" t="str">
        <f>IF(AO$8="","",'input rate-kWh'!AO41*input2!AO41)</f>
        <v/>
      </c>
      <c r="AP41" s="31" t="str">
        <f>IF(AP$8="","",'input rate-kWh'!AP41*input2!AP41)</f>
        <v/>
      </c>
      <c r="AQ41" s="31" t="str">
        <f>IF(AQ$8="","",'input rate-kWh'!AQ41*input2!AQ41)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rate-kWh'!D42*input2!D42)</f>
        <v>18087047.779660001</v>
      </c>
      <c r="E42" s="31">
        <f>IF(E$8="","",'input rate-kWh'!E42*input2!E42)</f>
        <v>295836.28028850001</v>
      </c>
      <c r="F42" s="31">
        <f>IF(F$8="","",'input rate-kWh'!F42*input2!F42)</f>
        <v>783305.19309000007</v>
      </c>
      <c r="G42" s="31">
        <f>IF(G$8="","",'input rate-kWh'!G42*input2!G42)</f>
        <v>1239894.5842800001</v>
      </c>
      <c r="H42" s="31">
        <f>IF(H$8="","",'input rate-kWh'!H42*input2!H42)</f>
        <v>9659.5800840000011</v>
      </c>
      <c r="I42" s="31">
        <f>IF(I$8="","",'input rate-kWh'!I42*input2!I42)</f>
        <v>3668484.6119999997</v>
      </c>
      <c r="J42" s="31">
        <f>IF(J$8="","",'input rate-kWh'!J42*input2!J42)</f>
        <v>24541.622300000003</v>
      </c>
      <c r="K42" s="31">
        <f>IF(K$8="","",'input rate-kWh'!K42*input2!K42)</f>
        <v>30530.9575</v>
      </c>
      <c r="L42" s="31">
        <f>IF(L$8="","",'input rate-kWh'!L42*input2!L42)</f>
        <v>136676.77526878961</v>
      </c>
      <c r="M42" s="31">
        <f>IF(M$8="","",'input rate-kWh'!M42*input2!M42)</f>
        <v>248796.99</v>
      </c>
      <c r="N42" s="31">
        <f>IF(N$8="","",'input rate-kWh'!N42*input2!N42)</f>
        <v>30854.977080000001</v>
      </c>
      <c r="O42" s="31">
        <f>IF(O$8="","",'input rate-kWh'!O42*input2!O42)</f>
        <v>99365.16</v>
      </c>
      <c r="P42" s="31">
        <f>IF(P$8="","",'input rate-kWh'!P42*input2!P42)</f>
        <v>0</v>
      </c>
      <c r="Q42" s="31">
        <f>IF(Q$8="","",'input rate-kWh'!Q42*input2!Q42)</f>
        <v>151630.97076</v>
      </c>
      <c r="R42" s="31">
        <f>IF(R$8="","",'input rate-kWh'!R42*input2!R42)</f>
        <v>1341.53712</v>
      </c>
      <c r="S42" s="31">
        <f>IF(S$8="","",'input rate-kWh'!S42*input2!S42)</f>
        <v>81025.613750000004</v>
      </c>
      <c r="T42" s="31">
        <f>IF(T$8="","",'input rate-kWh'!T42*input2!T42)</f>
        <v>799.5752</v>
      </c>
      <c r="U42" s="31">
        <f>IF(U$8="","",'input rate-kWh'!U42*input2!U42)</f>
        <v>3232.3442500000001</v>
      </c>
      <c r="V42" s="31">
        <f>IF(V$8="","",'input rate-kWh'!V42*input2!V42)</f>
        <v>1342.9967116960113</v>
      </c>
      <c r="W42" s="31">
        <f>IF(W$8="","",'input rate-kWh'!W42*input2!W42)</f>
        <v>15708.622499999999</v>
      </c>
      <c r="X42" s="31">
        <f>IF(X$8="","",'input rate-kWh'!X42*input2!X42)</f>
        <v>17128.92139</v>
      </c>
      <c r="Y42" s="31">
        <f>IF(Y$8="","",'input rate-kWh'!Y42*input2!Y42)</f>
        <v>15104.2125</v>
      </c>
      <c r="Z42" s="31">
        <f>IF(Z$8="","",'input rate-kWh'!Z42*input2!Z42)</f>
        <v>2764.82188</v>
      </c>
      <c r="AA42" s="31">
        <f>IF(AA$8="","",'input rate-kWh'!AA42*input2!AA42)</f>
        <v>1881.89645</v>
      </c>
      <c r="AB42" s="31">
        <f>IF(AB$8="","",'input rate-kWh'!AB42*input2!AB42)</f>
        <v>0</v>
      </c>
      <c r="AC42" s="31" t="str">
        <f>IF(AC$8="","",'input rate-kWh'!AC42*input2!AC42)</f>
        <v/>
      </c>
      <c r="AD42" s="31" t="str">
        <f>IF(AD$8="","",'input rate-kWh'!AD42*input2!AD42)</f>
        <v/>
      </c>
      <c r="AE42" s="31" t="str">
        <f>IF(AE$8="","",'input rate-kWh'!AE42*input2!AE42)</f>
        <v/>
      </c>
      <c r="AF42" s="31" t="str">
        <f>IF(AF$8="","",'input rate-kWh'!AF42*input2!AF42)</f>
        <v/>
      </c>
      <c r="AG42" s="31" t="str">
        <f>IF(AG$8="","",'input rate-kWh'!AG42*input2!AG42)</f>
        <v/>
      </c>
      <c r="AH42" s="31" t="str">
        <f>IF(AH$8="","",'input rate-kWh'!AH42*input2!AH42)</f>
        <v/>
      </c>
      <c r="AI42" s="31" t="str">
        <f>IF(AI$8="","",'input rate-kWh'!AI42*input2!AI42)</f>
        <v/>
      </c>
      <c r="AJ42" s="31" t="str">
        <f>IF(AJ$8="","",'input rate-kWh'!AJ42*input2!AJ42)</f>
        <v/>
      </c>
      <c r="AK42" s="31" t="str">
        <f>IF(AK$8="","",'input rate-kWh'!AK42*input2!AK42)</f>
        <v/>
      </c>
      <c r="AL42" s="31" t="str">
        <f>IF(AL$8="","",'input rate-kWh'!AL42*input2!AL42)</f>
        <v/>
      </c>
      <c r="AM42" s="31" t="str">
        <f>IF(AM$8="","",'input rate-kWh'!AM42*input2!AM42)</f>
        <v/>
      </c>
      <c r="AN42" s="31" t="str">
        <f>IF(AN$8="","",'input rate-kWh'!AN42*input2!AN42)</f>
        <v/>
      </c>
      <c r="AO42" s="31" t="str">
        <f>IF(AO$8="","",'input rate-kWh'!AO42*input2!AO42)</f>
        <v/>
      </c>
      <c r="AP42" s="31" t="str">
        <f>IF(AP$8="","",'input rate-kWh'!AP42*input2!AP42)</f>
        <v/>
      </c>
      <c r="AQ42" s="31" t="str">
        <f>IF(AQ$8="","",'input rate-kWh'!AQ42*input2!AQ42)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rate-kWh'!D43*input2!D43)</f>
        <v>12570624.77228</v>
      </c>
      <c r="E43" s="31">
        <f>IF(E$8="","",'input rate-kWh'!E43*input2!E43)</f>
        <v>204274.0419825</v>
      </c>
      <c r="F43" s="31">
        <f>IF(F$8="","",'input rate-kWh'!F43*input2!F43)</f>
        <v>548227.15520000004</v>
      </c>
      <c r="G43" s="31">
        <f>IF(G$8="","",'input rate-kWh'!G43*input2!G43)</f>
        <v>929203.51523999998</v>
      </c>
      <c r="H43" s="31">
        <f>IF(H$8="","",'input rate-kWh'!H43*input2!H43)</f>
        <v>7237.0696859999998</v>
      </c>
      <c r="I43" s="31">
        <f>IF(I$8="","",'input rate-kWh'!I43*input2!I43)</f>
        <v>2813197.9695000001</v>
      </c>
      <c r="J43" s="31">
        <f>IF(J$8="","",'input rate-kWh'!J43*input2!J43)</f>
        <v>19437.233400000001</v>
      </c>
      <c r="K43" s="31">
        <f>IF(K$8="","",'input rate-kWh'!K43*input2!K43)</f>
        <v>23576.94225</v>
      </c>
      <c r="L43" s="31">
        <f>IF(L$8="","",'input rate-kWh'!L43*input2!L43)</f>
        <v>80086.048899999994</v>
      </c>
      <c r="M43" s="31">
        <f>IF(M$8="","",'input rate-kWh'!M43*input2!M43)</f>
        <v>206752.05</v>
      </c>
      <c r="N43" s="31">
        <f>IF(N$8="","",'input rate-kWh'!N43*input2!N43)</f>
        <v>28070.978370000001</v>
      </c>
      <c r="O43" s="31">
        <f>IF(O$8="","",'input rate-kWh'!O43*input2!O43)</f>
        <v>87907.44</v>
      </c>
      <c r="P43" s="31">
        <f>IF(P$8="","",'input rate-kWh'!P43*input2!P43)</f>
        <v>0</v>
      </c>
      <c r="Q43" s="31">
        <f>IF(Q$8="","",'input rate-kWh'!Q43*input2!Q43)</f>
        <v>122994.82624000001</v>
      </c>
      <c r="R43" s="31">
        <f>IF(R$8="","",'input rate-kWh'!R43*input2!R43)</f>
        <v>1105.1515200000001</v>
      </c>
      <c r="S43" s="31">
        <f>IF(S$8="","",'input rate-kWh'!S43*input2!S43)</f>
        <v>67199.368999999992</v>
      </c>
      <c r="T43" s="31">
        <f>IF(T$8="","",'input rate-kWh'!T43*input2!T43)</f>
        <v>758.72969999999998</v>
      </c>
      <c r="U43" s="31">
        <f>IF(U$8="","",'input rate-kWh'!U43*input2!U43)</f>
        <v>2899.1165000000001</v>
      </c>
      <c r="V43" s="31">
        <f>IF(V$8="","",'input rate-kWh'!V43*input2!V43)</f>
        <v>722.80103999999994</v>
      </c>
      <c r="W43" s="31">
        <f>IF(W$8="","",'input rate-kWh'!W43*input2!W43)</f>
        <v>12905.2875</v>
      </c>
      <c r="X43" s="31">
        <f>IF(X$8="","",'input rate-kWh'!X43*input2!X43)</f>
        <v>15165.12781</v>
      </c>
      <c r="Y43" s="31">
        <f>IF(Y$8="","",'input rate-kWh'!Y43*input2!Y43)</f>
        <v>14875.004999999999</v>
      </c>
      <c r="Z43" s="31">
        <f>IF(Z$8="","",'input rate-kWh'!Z43*input2!Z43)</f>
        <v>2410.0319500000001</v>
      </c>
      <c r="AA43" s="31">
        <f>IF(AA$8="","",'input rate-kWh'!AA43*input2!AA43)</f>
        <v>1505.7152000000001</v>
      </c>
      <c r="AB43" s="31">
        <f>IF(AB$8="","",'input rate-kWh'!AB43*input2!AB43)</f>
        <v>0</v>
      </c>
      <c r="AC43" s="31" t="str">
        <f>IF(AC$8="","",'input rate-kWh'!AC43*input2!AC43)</f>
        <v/>
      </c>
      <c r="AD43" s="31" t="str">
        <f>IF(AD$8="","",'input rate-kWh'!AD43*input2!AD43)</f>
        <v/>
      </c>
      <c r="AE43" s="31" t="str">
        <f>IF(AE$8="","",'input rate-kWh'!AE43*input2!AE43)</f>
        <v/>
      </c>
      <c r="AF43" s="31" t="str">
        <f>IF(AF$8="","",'input rate-kWh'!AF43*input2!AF43)</f>
        <v/>
      </c>
      <c r="AG43" s="31" t="str">
        <f>IF(AG$8="","",'input rate-kWh'!AG43*input2!AG43)</f>
        <v/>
      </c>
      <c r="AH43" s="31" t="str">
        <f>IF(AH$8="","",'input rate-kWh'!AH43*input2!AH43)</f>
        <v/>
      </c>
      <c r="AI43" s="31" t="str">
        <f>IF(AI$8="","",'input rate-kWh'!AI43*input2!AI43)</f>
        <v/>
      </c>
      <c r="AJ43" s="31" t="str">
        <f>IF(AJ$8="","",'input rate-kWh'!AJ43*input2!AJ43)</f>
        <v/>
      </c>
      <c r="AK43" s="31" t="str">
        <f>IF(AK$8="","",'input rate-kWh'!AK43*input2!AK43)</f>
        <v/>
      </c>
      <c r="AL43" s="31" t="str">
        <f>IF(AL$8="","",'input rate-kWh'!AL43*input2!AL43)</f>
        <v/>
      </c>
      <c r="AM43" s="31" t="str">
        <f>IF(AM$8="","",'input rate-kWh'!AM43*input2!AM43)</f>
        <v/>
      </c>
      <c r="AN43" s="31" t="str">
        <f>IF(AN$8="","",'input rate-kWh'!AN43*input2!AN43)</f>
        <v/>
      </c>
      <c r="AO43" s="31" t="str">
        <f>IF(AO$8="","",'input rate-kWh'!AO43*input2!AO43)</f>
        <v/>
      </c>
      <c r="AP43" s="31" t="str">
        <f>IF(AP$8="","",'input rate-kWh'!AP43*input2!AP43)</f>
        <v/>
      </c>
      <c r="AQ43" s="31" t="str">
        <f>IF(AQ$8="","",'input rate-kWh'!AQ43*input2!AQ43)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rate-kWh'!D44*input2!D44)</f>
        <v>15028926.947280001</v>
      </c>
      <c r="E44" s="31">
        <f>IF(E$8="","",'input rate-kWh'!E44*input2!E44)</f>
        <v>243547.58165850001</v>
      </c>
      <c r="F44" s="31">
        <f>IF(F$8="","",'input rate-kWh'!F44*input2!F44)</f>
        <v>661872.07426999998</v>
      </c>
      <c r="G44" s="31">
        <f>IF(G$8="","",'input rate-kWh'!G44*input2!G44)</f>
        <v>1012933.2483600001</v>
      </c>
      <c r="H44" s="31">
        <f>IF(H$8="","",'input rate-kWh'!H44*input2!H44)</f>
        <v>7886.2485240000005</v>
      </c>
      <c r="I44" s="31">
        <f>IF(I$8="","",'input rate-kWh'!I44*input2!I44)</f>
        <v>2838704.1129999999</v>
      </c>
      <c r="J44" s="31">
        <f>IF(J$8="","",'input rate-kWh'!J44*input2!J44)</f>
        <v>18869.896199999999</v>
      </c>
      <c r="K44" s="31">
        <f>IF(K$8="","",'input rate-kWh'!K44*input2!K44)</f>
        <v>25218.863999999998</v>
      </c>
      <c r="L44" s="31">
        <f>IF(L$8="","",'input rate-kWh'!L44*input2!L44)</f>
        <v>75775.138399999996</v>
      </c>
      <c r="M44" s="31">
        <f>IF(M$8="","",'input rate-kWh'!M44*input2!M44)</f>
        <v>213478.0275</v>
      </c>
      <c r="N44" s="31">
        <f>IF(N$8="","",'input rate-kWh'!N44*input2!N44)</f>
        <v>29633.648539999998</v>
      </c>
      <c r="O44" s="31">
        <f>IF(O$8="","",'input rate-kWh'!O44*input2!O44)</f>
        <v>92441.0625</v>
      </c>
      <c r="P44" s="31">
        <f>IF(P$8="","",'input rate-kWh'!P44*input2!P44)</f>
        <v>0</v>
      </c>
      <c r="Q44" s="31">
        <f>IF(Q$8="","",'input rate-kWh'!Q44*input2!Q44)</f>
        <v>141305.55408</v>
      </c>
      <c r="R44" s="31">
        <f>IF(R$8="","",'input rate-kWh'!R44*input2!R44)</f>
        <v>1265.0048400000001</v>
      </c>
      <c r="S44" s="31">
        <f>IF(S$8="","",'input rate-kWh'!S44*input2!S44)</f>
        <v>71064.466249999998</v>
      </c>
      <c r="T44" s="31">
        <f>IF(T$8="","",'input rate-kWh'!T44*input2!T44)</f>
        <v>792.75</v>
      </c>
      <c r="U44" s="31">
        <f>IF(U$8="","",'input rate-kWh'!U44*input2!U44)</f>
        <v>2769.4609999999998</v>
      </c>
      <c r="V44" s="31">
        <f>IF(V$8="","",'input rate-kWh'!V44*input2!V44)</f>
        <v>676.17445999999995</v>
      </c>
      <c r="W44" s="31">
        <f>IF(W$8="","",'input rate-kWh'!W44*input2!W44)</f>
        <v>13405.56</v>
      </c>
      <c r="X44" s="31">
        <f>IF(X$8="","",'input rate-kWh'!X44*input2!X44)</f>
        <v>15886.937449999999</v>
      </c>
      <c r="Y44" s="31">
        <f>IF(Y$8="","",'input rate-kWh'!Y44*input2!Y44)</f>
        <v>15382.252499999999</v>
      </c>
      <c r="Z44" s="31">
        <f>IF(Z$8="","",'input rate-kWh'!Z44*input2!Z44)</f>
        <v>2335.44218</v>
      </c>
      <c r="AA44" s="31">
        <f>IF(AA$8="","",'input rate-kWh'!AA44*input2!AA44)</f>
        <v>1718.1974399999999</v>
      </c>
      <c r="AB44" s="31">
        <f>IF(AB$8="","",'input rate-kWh'!AB44*input2!AB44)</f>
        <v>0</v>
      </c>
      <c r="AC44" s="31" t="str">
        <f>IF(AC$8="","",'input rate-kWh'!AC44*input2!AC44)</f>
        <v/>
      </c>
      <c r="AD44" s="31" t="str">
        <f>IF(AD$8="","",'input rate-kWh'!AD44*input2!AD44)</f>
        <v/>
      </c>
      <c r="AE44" s="31" t="str">
        <f>IF(AE$8="","",'input rate-kWh'!AE44*input2!AE44)</f>
        <v/>
      </c>
      <c r="AF44" s="31" t="str">
        <f>IF(AF$8="","",'input rate-kWh'!AF44*input2!AF44)</f>
        <v/>
      </c>
      <c r="AG44" s="31" t="str">
        <f>IF(AG$8="","",'input rate-kWh'!AG44*input2!AG44)</f>
        <v/>
      </c>
      <c r="AH44" s="31" t="str">
        <f>IF(AH$8="","",'input rate-kWh'!AH44*input2!AH44)</f>
        <v/>
      </c>
      <c r="AI44" s="31" t="str">
        <f>IF(AI$8="","",'input rate-kWh'!AI44*input2!AI44)</f>
        <v/>
      </c>
      <c r="AJ44" s="31" t="str">
        <f>IF(AJ$8="","",'input rate-kWh'!AJ44*input2!AJ44)</f>
        <v/>
      </c>
      <c r="AK44" s="31" t="str">
        <f>IF(AK$8="","",'input rate-kWh'!AK44*input2!AK44)</f>
        <v/>
      </c>
      <c r="AL44" s="31" t="str">
        <f>IF(AL$8="","",'input rate-kWh'!AL44*input2!AL44)</f>
        <v/>
      </c>
      <c r="AM44" s="31" t="str">
        <f>IF(AM$8="","",'input rate-kWh'!AM44*input2!AM44)</f>
        <v/>
      </c>
      <c r="AN44" s="31" t="str">
        <f>IF(AN$8="","",'input rate-kWh'!AN44*input2!AN44)</f>
        <v/>
      </c>
      <c r="AO44" s="31" t="str">
        <f>IF(AO$8="","",'input rate-kWh'!AO44*input2!AO44)</f>
        <v/>
      </c>
      <c r="AP44" s="31" t="str">
        <f>IF(AP$8="","",'input rate-kWh'!AP44*input2!AP44)</f>
        <v/>
      </c>
      <c r="AQ44" s="31" t="str">
        <f>IF(AQ$8="","",'input rate-kWh'!AQ44*input2!AQ44)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rate-kWh'!D45*input2!D45)</f>
        <v>18563744.088640001</v>
      </c>
      <c r="E45" s="31">
        <f>IF(E$8="","",'input rate-kWh'!E45*input2!E45)</f>
        <v>299788.11613799998</v>
      </c>
      <c r="F45" s="31">
        <f>IF(F$8="","",'input rate-kWh'!F45*input2!F45)</f>
        <v>825003.14770000009</v>
      </c>
      <c r="G45" s="31">
        <f>IF(G$8="","",'input rate-kWh'!G45*input2!G45)</f>
        <v>1181481.6024</v>
      </c>
      <c r="H45" s="31">
        <f>IF(H$8="","",'input rate-kWh'!H45*input2!H45)</f>
        <v>9183.5805600000003</v>
      </c>
      <c r="I45" s="31">
        <f>IF(I$8="","",'input rate-kWh'!I45*input2!I45)</f>
        <v>2980821.19625</v>
      </c>
      <c r="J45" s="31">
        <f>IF(J$8="","",'input rate-kWh'!J45*input2!J45)</f>
        <v>19357.9735</v>
      </c>
      <c r="K45" s="31">
        <f>IF(K$8="","",'input rate-kWh'!K45*input2!K45)</f>
        <v>25797.28125</v>
      </c>
      <c r="L45" s="31">
        <f>IF(L$8="","",'input rate-kWh'!L45*input2!L45)</f>
        <v>78725.079939999996</v>
      </c>
      <c r="M45" s="31">
        <f>IF(M$8="","",'input rate-kWh'!M45*input2!M45)</f>
        <v>212585.25749999998</v>
      </c>
      <c r="N45" s="31">
        <f>IF(N$8="","",'input rate-kWh'!N45*input2!N45)</f>
        <v>30842.947909999999</v>
      </c>
      <c r="O45" s="31">
        <f>IF(O$8="","",'input rate-kWh'!O45*input2!O45)</f>
        <v>97298.444999999992</v>
      </c>
      <c r="P45" s="31">
        <f>IF(P$8="","",'input rate-kWh'!P45*input2!P45)</f>
        <v>0</v>
      </c>
      <c r="Q45" s="31">
        <f>IF(Q$8="","",'input rate-kWh'!Q45*input2!Q45)</f>
        <v>152434.67744</v>
      </c>
      <c r="R45" s="31">
        <f>IF(R$8="","",'input rate-kWh'!R45*input2!R45)</f>
        <v>1516.33548</v>
      </c>
      <c r="S45" s="31">
        <f>IF(S$8="","",'input rate-kWh'!S45*input2!S45)</f>
        <v>72917.997000000003</v>
      </c>
      <c r="T45" s="31">
        <f>IF(T$8="","",'input rate-kWh'!T45*input2!T45)</f>
        <v>895.49040000000002</v>
      </c>
      <c r="U45" s="31">
        <f>IF(U$8="","",'input rate-kWh'!U45*input2!U45)</f>
        <v>2728.0419999999999</v>
      </c>
      <c r="V45" s="31">
        <f>IF(V$8="","",'input rate-kWh'!V45*input2!V45)</f>
        <v>625.77215999999999</v>
      </c>
      <c r="W45" s="31">
        <f>IF(W$8="","",'input rate-kWh'!W45*input2!W45)</f>
        <v>13035.6</v>
      </c>
      <c r="X45" s="31">
        <f>IF(X$8="","",'input rate-kWh'!X45*input2!X45)</f>
        <v>15400.614229999999</v>
      </c>
      <c r="Y45" s="31">
        <f>IF(Y$8="","",'input rate-kWh'!Y45*input2!Y45)</f>
        <v>15169.4625</v>
      </c>
      <c r="Z45" s="31">
        <f>IF(Z$8="","",'input rate-kWh'!Z45*input2!Z45)</f>
        <v>2198.81934</v>
      </c>
      <c r="AA45" s="31">
        <f>IF(AA$8="","",'input rate-kWh'!AA45*input2!AA45)</f>
        <v>1739.26305</v>
      </c>
      <c r="AB45" s="31">
        <f>IF(AB$8="","",'input rate-kWh'!AB45*input2!AB45)</f>
        <v>0</v>
      </c>
      <c r="AC45" s="31" t="str">
        <f>IF(AC$8="","",'input rate-kWh'!AC45*input2!AC45)</f>
        <v/>
      </c>
      <c r="AD45" s="31" t="str">
        <f>IF(AD$8="","",'input rate-kWh'!AD45*input2!AD45)</f>
        <v/>
      </c>
      <c r="AE45" s="31" t="str">
        <f>IF(AE$8="","",'input rate-kWh'!AE45*input2!AE45)</f>
        <v/>
      </c>
      <c r="AF45" s="31" t="str">
        <f>IF(AF$8="","",'input rate-kWh'!AF45*input2!AF45)</f>
        <v/>
      </c>
      <c r="AG45" s="31" t="str">
        <f>IF(AG$8="","",'input rate-kWh'!AG45*input2!AG45)</f>
        <v/>
      </c>
      <c r="AH45" s="31" t="str">
        <f>IF(AH$8="","",'input rate-kWh'!AH45*input2!AH45)</f>
        <v/>
      </c>
      <c r="AI45" s="31" t="str">
        <f>IF(AI$8="","",'input rate-kWh'!AI45*input2!AI45)</f>
        <v/>
      </c>
      <c r="AJ45" s="31" t="str">
        <f>IF(AJ$8="","",'input rate-kWh'!AJ45*input2!AJ45)</f>
        <v/>
      </c>
      <c r="AK45" s="31" t="str">
        <f>IF(AK$8="","",'input rate-kWh'!AK45*input2!AK45)</f>
        <v/>
      </c>
      <c r="AL45" s="31" t="str">
        <f>IF(AL$8="","",'input rate-kWh'!AL45*input2!AL45)</f>
        <v/>
      </c>
      <c r="AM45" s="31" t="str">
        <f>IF(AM$8="","",'input rate-kWh'!AM45*input2!AM45)</f>
        <v/>
      </c>
      <c r="AN45" s="31" t="str">
        <f>IF(AN$8="","",'input rate-kWh'!AN45*input2!AN45)</f>
        <v/>
      </c>
      <c r="AO45" s="31" t="str">
        <f>IF(AO$8="","",'input rate-kWh'!AO45*input2!AO45)</f>
        <v/>
      </c>
      <c r="AP45" s="31" t="str">
        <f>IF(AP$8="","",'input rate-kWh'!AP45*input2!AP45)</f>
        <v/>
      </c>
      <c r="AQ45" s="31" t="str">
        <f>IF(AQ$8="","",'input rate-kWh'!AQ45*input2!AQ45)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rate-kWh'!D46*input2!D46)</f>
        <v>16569164.804880001</v>
      </c>
      <c r="E46" s="31">
        <f>IF(E$8="","",'input rate-kWh'!E46*input2!E46)</f>
        <v>263207.90047649998</v>
      </c>
      <c r="F46" s="31">
        <f>IF(F$8="","",'input rate-kWh'!F46*input2!F46)</f>
        <v>734066.60493000003</v>
      </c>
      <c r="G46" s="31">
        <f>IF(G$8="","",'input rate-kWh'!G46*input2!G46)</f>
        <v>1088389.1436000001</v>
      </c>
      <c r="H46" s="31">
        <f>IF(H$8="","",'input rate-kWh'!H46*input2!H46)</f>
        <v>8447.7864239999999</v>
      </c>
      <c r="I46" s="31">
        <f>IF(I$8="","",'input rate-kWh'!I46*input2!I46)</f>
        <v>2810524.4614999997</v>
      </c>
      <c r="J46" s="31">
        <f>IF(J$8="","",'input rate-kWh'!J46*input2!J46)</f>
        <v>20739.5782</v>
      </c>
      <c r="K46" s="31">
        <f>IF(K$8="","",'input rate-kWh'!K46*input2!K46)</f>
        <v>24405.612000000001</v>
      </c>
      <c r="L46" s="31">
        <f>IF(L$8="","",'input rate-kWh'!L46*input2!L46)</f>
        <v>77859.371459999995</v>
      </c>
      <c r="M46" s="31">
        <f>IF(M$8="","",'input rate-kWh'!M46*input2!M46)</f>
        <v>205207.85249999998</v>
      </c>
      <c r="N46" s="31">
        <f>IF(N$8="","",'input rate-kWh'!N46*input2!N46)</f>
        <v>28657.44313</v>
      </c>
      <c r="O46" s="31">
        <f>IF(O$8="","",'input rate-kWh'!O46*input2!O46)</f>
        <v>90092.092499999999</v>
      </c>
      <c r="P46" s="31">
        <f>IF(P$8="","",'input rate-kWh'!P46*input2!P46)</f>
        <v>0</v>
      </c>
      <c r="Q46" s="31">
        <f>IF(Q$8="","",'input rate-kWh'!Q46*input2!Q46)</f>
        <v>132232.79232000001</v>
      </c>
      <c r="R46" s="31">
        <f>IF(R$8="","",'input rate-kWh'!R46*input2!R46)</f>
        <v>1507.4466</v>
      </c>
      <c r="S46" s="31">
        <f>IF(S$8="","",'input rate-kWh'!S46*input2!S46)</f>
        <v>70042.441749999998</v>
      </c>
      <c r="T46" s="31">
        <f>IF(T$8="","",'input rate-kWh'!T46*input2!T46)</f>
        <v>860.47350000000006</v>
      </c>
      <c r="U46" s="31">
        <f>IF(U$8="","",'input rate-kWh'!U46*input2!U46)</f>
        <v>2574.627</v>
      </c>
      <c r="V46" s="31">
        <f>IF(V$8="","",'input rate-kWh'!V46*input2!V46)</f>
        <v>808.21780000000001</v>
      </c>
      <c r="W46" s="31">
        <f>IF(W$8="","",'input rate-kWh'!W46*input2!W46)</f>
        <v>12717.24</v>
      </c>
      <c r="X46" s="31">
        <f>IF(X$8="","",'input rate-kWh'!X46*input2!X46)</f>
        <v>14001.092000000001</v>
      </c>
      <c r="Y46" s="31">
        <f>IF(Y$8="","",'input rate-kWh'!Y46*input2!Y46)</f>
        <v>14552.4825</v>
      </c>
      <c r="Z46" s="31">
        <f>IF(Z$8="","",'input rate-kWh'!Z46*input2!Z46)</f>
        <v>2576.8280199999999</v>
      </c>
      <c r="AA46" s="31">
        <f>IF(AA$8="","",'input rate-kWh'!AA46*input2!AA46)</f>
        <v>1568.0270700000001</v>
      </c>
      <c r="AB46" s="31">
        <f>IF(AB$8="","",'input rate-kWh'!AB46*input2!AB46)</f>
        <v>0</v>
      </c>
      <c r="AC46" s="31" t="str">
        <f>IF(AC$8="","",'input rate-kWh'!AC46*input2!AC46)</f>
        <v/>
      </c>
      <c r="AD46" s="31" t="str">
        <f>IF(AD$8="","",'input rate-kWh'!AD46*input2!AD46)</f>
        <v/>
      </c>
      <c r="AE46" s="31" t="str">
        <f>IF(AE$8="","",'input rate-kWh'!AE46*input2!AE46)</f>
        <v/>
      </c>
      <c r="AF46" s="31" t="str">
        <f>IF(AF$8="","",'input rate-kWh'!AF46*input2!AF46)</f>
        <v/>
      </c>
      <c r="AG46" s="31" t="str">
        <f>IF(AG$8="","",'input rate-kWh'!AG46*input2!AG46)</f>
        <v/>
      </c>
      <c r="AH46" s="31" t="str">
        <f>IF(AH$8="","",'input rate-kWh'!AH46*input2!AH46)</f>
        <v/>
      </c>
      <c r="AI46" s="31" t="str">
        <f>IF(AI$8="","",'input rate-kWh'!AI46*input2!AI46)</f>
        <v/>
      </c>
      <c r="AJ46" s="31" t="str">
        <f>IF(AJ$8="","",'input rate-kWh'!AJ46*input2!AJ46)</f>
        <v/>
      </c>
      <c r="AK46" s="31" t="str">
        <f>IF(AK$8="","",'input rate-kWh'!AK46*input2!AK46)</f>
        <v/>
      </c>
      <c r="AL46" s="31" t="str">
        <f>IF(AL$8="","",'input rate-kWh'!AL46*input2!AL46)</f>
        <v/>
      </c>
      <c r="AM46" s="31" t="str">
        <f>IF(AM$8="","",'input rate-kWh'!AM46*input2!AM46)</f>
        <v/>
      </c>
      <c r="AN46" s="31" t="str">
        <f>IF(AN$8="","",'input rate-kWh'!AN46*input2!AN46)</f>
        <v/>
      </c>
      <c r="AO46" s="31" t="str">
        <f>IF(AO$8="","",'input rate-kWh'!AO46*input2!AO46)</f>
        <v/>
      </c>
      <c r="AP46" s="31" t="str">
        <f>IF(AP$8="","",'input rate-kWh'!AP46*input2!AP46)</f>
        <v/>
      </c>
      <c r="AQ46" s="31" t="str">
        <f>IF(AQ$8="","",'input rate-kWh'!AQ46*input2!AQ46)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rate-kWh'!D47*input2!D47)</f>
        <v>13827555.159570001</v>
      </c>
      <c r="E47" s="31">
        <f>IF(E$8="","",'input rate-kWh'!E47*input2!E47)</f>
        <v>216478.75373250002</v>
      </c>
      <c r="F47" s="31">
        <f>IF(F$8="","",'input rate-kWh'!F47*input2!F47)</f>
        <v>610854.71865000005</v>
      </c>
      <c r="G47" s="31">
        <f>IF(G$8="","",'input rate-kWh'!G47*input2!G47)</f>
        <v>957903.31559999997</v>
      </c>
      <c r="H47" s="31">
        <f>IF(H$8="","",'input rate-kWh'!H47*input2!H47)</f>
        <v>7425.5310360000003</v>
      </c>
      <c r="I47" s="31">
        <f>IF(I$8="","",'input rate-kWh'!I47*input2!I47)</f>
        <v>2710540.8254999998</v>
      </c>
      <c r="J47" s="31">
        <f>IF(J$8="","",'input rate-kWh'!J47*input2!J47)</f>
        <v>16624.194</v>
      </c>
      <c r="K47" s="31">
        <f>IF(K$8="","",'input rate-kWh'!K47*input2!K47)</f>
        <v>21473.1895</v>
      </c>
      <c r="L47" s="31">
        <f>IF(L$8="","",'input rate-kWh'!L47*input2!L47)</f>
        <v>77791.693459999995</v>
      </c>
      <c r="M47" s="31">
        <f>IF(M$8="","",'input rate-kWh'!M47*input2!M47)</f>
        <v>209473.2225</v>
      </c>
      <c r="N47" s="31">
        <f>IF(N$8="","",'input rate-kWh'!N47*input2!N47)</f>
        <v>30089.404739999998</v>
      </c>
      <c r="O47" s="31">
        <f>IF(O$8="","",'input rate-kWh'!O47*input2!O47)</f>
        <v>90188.497499999998</v>
      </c>
      <c r="P47" s="31">
        <f>IF(P$8="","",'input rate-kWh'!P47*input2!P47)</f>
        <v>0</v>
      </c>
      <c r="Q47" s="31">
        <f>IF(Q$8="","",'input rate-kWh'!Q47*input2!Q47)</f>
        <v>132997.53760000001</v>
      </c>
      <c r="R47" s="31">
        <f>IF(R$8="","",'input rate-kWh'!R47*input2!R47)</f>
        <v>1501.3416</v>
      </c>
      <c r="S47" s="31">
        <f>IF(S$8="","",'input rate-kWh'!S47*input2!S47)</f>
        <v>70184.724249999999</v>
      </c>
      <c r="T47" s="31">
        <f>IF(T$8="","",'input rate-kWh'!T47*input2!T47)</f>
        <v>791.73829999999998</v>
      </c>
      <c r="U47" s="31">
        <f>IF(U$8="","",'input rate-kWh'!U47*input2!U47)</f>
        <v>2582.2062499999997</v>
      </c>
      <c r="V47" s="31">
        <f>IF(V$8="","",'input rate-kWh'!V47*input2!V47)</f>
        <v>767.50414000000001</v>
      </c>
      <c r="W47" s="31">
        <f>IF(W$8="","",'input rate-kWh'!W47*input2!W47)</f>
        <v>13173.914999999999</v>
      </c>
      <c r="X47" s="31">
        <f>IF(X$8="","",'input rate-kWh'!X47*input2!X47)</f>
        <v>15576.400600000001</v>
      </c>
      <c r="Y47" s="31">
        <f>IF(Y$8="","",'input rate-kWh'!Y47*input2!Y47)</f>
        <v>14142.644999999999</v>
      </c>
      <c r="Z47" s="31">
        <f>IF(Z$8="","",'input rate-kWh'!Z47*input2!Z47)</f>
        <v>2305.0014700000002</v>
      </c>
      <c r="AA47" s="31">
        <f>IF(AA$8="","",'input rate-kWh'!AA47*input2!AA47)</f>
        <v>1685.04612</v>
      </c>
      <c r="AB47" s="31">
        <f>IF(AB$8="","",'input rate-kWh'!AB47*input2!AB47)</f>
        <v>0</v>
      </c>
      <c r="AC47" s="31" t="str">
        <f>IF(AC$8="","",'input rate-kWh'!AC47*input2!AC47)</f>
        <v/>
      </c>
      <c r="AD47" s="31" t="str">
        <f>IF(AD$8="","",'input rate-kWh'!AD47*input2!AD47)</f>
        <v/>
      </c>
      <c r="AE47" s="31" t="str">
        <f>IF(AE$8="","",'input rate-kWh'!AE47*input2!AE47)</f>
        <v/>
      </c>
      <c r="AF47" s="31" t="str">
        <f>IF(AF$8="","",'input rate-kWh'!AF47*input2!AF47)</f>
        <v/>
      </c>
      <c r="AG47" s="31" t="str">
        <f>IF(AG$8="","",'input rate-kWh'!AG47*input2!AG47)</f>
        <v/>
      </c>
      <c r="AH47" s="31" t="str">
        <f>IF(AH$8="","",'input rate-kWh'!AH47*input2!AH47)</f>
        <v/>
      </c>
      <c r="AI47" s="31" t="str">
        <f>IF(AI$8="","",'input rate-kWh'!AI47*input2!AI47)</f>
        <v/>
      </c>
      <c r="AJ47" s="31" t="str">
        <f>IF(AJ$8="","",'input rate-kWh'!AJ47*input2!AJ47)</f>
        <v/>
      </c>
      <c r="AK47" s="31" t="str">
        <f>IF(AK$8="","",'input rate-kWh'!AK47*input2!AK47)</f>
        <v/>
      </c>
      <c r="AL47" s="31" t="str">
        <f>IF(AL$8="","",'input rate-kWh'!AL47*input2!AL47)</f>
        <v/>
      </c>
      <c r="AM47" s="31" t="str">
        <f>IF(AM$8="","",'input rate-kWh'!AM47*input2!AM47)</f>
        <v/>
      </c>
      <c r="AN47" s="31" t="str">
        <f>IF(AN$8="","",'input rate-kWh'!AN47*input2!AN47)</f>
        <v/>
      </c>
      <c r="AO47" s="31" t="str">
        <f>IF(AO$8="","",'input rate-kWh'!AO47*input2!AO47)</f>
        <v/>
      </c>
      <c r="AP47" s="31" t="str">
        <f>IF(AP$8="","",'input rate-kWh'!AP47*input2!AP47)</f>
        <v/>
      </c>
      <c r="AQ47" s="31" t="str">
        <f>IF(AQ$8="","",'input rate-kWh'!AQ47*input2!AQ47)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rate-kWh'!D48*input2!D48)</f>
        <v>13116823.82549</v>
      </c>
      <c r="E48" s="31">
        <f>IF(E$8="","",'input rate-kWh'!E48*input2!E48)</f>
        <v>203339.7814875</v>
      </c>
      <c r="F48" s="31">
        <f>IF(F$8="","",'input rate-kWh'!F48*input2!F48)</f>
        <v>582641.22915000003</v>
      </c>
      <c r="G48" s="31">
        <f>IF(G$8="","",'input rate-kWh'!G48*input2!G48)</f>
        <v>970548.52884000004</v>
      </c>
      <c r="H48" s="31">
        <f>IF(H$8="","",'input rate-kWh'!H48*input2!H48)</f>
        <v>7513.9924860000001</v>
      </c>
      <c r="I48" s="31">
        <f>IF(I$8="","",'input rate-kWh'!I48*input2!I48)</f>
        <v>2950385.0327499998</v>
      </c>
      <c r="J48" s="31">
        <f>IF(J$8="","",'input rate-kWh'!J48*input2!J48)</f>
        <v>17372.097000000002</v>
      </c>
      <c r="K48" s="31">
        <f>IF(K$8="","",'input rate-kWh'!K48*input2!K48)</f>
        <v>25330.356749999999</v>
      </c>
      <c r="L48" s="31">
        <f>IF(L$8="","",'input rate-kWh'!L48*input2!L48)</f>
        <v>84530.890599999999</v>
      </c>
      <c r="M48" s="31">
        <f>IF(M$8="","",'input rate-kWh'!M48*input2!M48)</f>
        <v>231004.33499999999</v>
      </c>
      <c r="N48" s="31">
        <f>IF(N$8="","",'input rate-kWh'!N48*input2!N48)</f>
        <v>29752.506249999999</v>
      </c>
      <c r="O48" s="31">
        <f>IF(O$8="","",'input rate-kWh'!O48*input2!O48)</f>
        <v>97424.197499999995</v>
      </c>
      <c r="P48" s="31">
        <f>IF(P$8="","",'input rate-kWh'!P48*input2!P48)</f>
        <v>0</v>
      </c>
      <c r="Q48" s="31">
        <f>IF(Q$8="","",'input rate-kWh'!Q48*input2!Q48)</f>
        <v>142036.01052000001</v>
      </c>
      <c r="R48" s="31">
        <f>IF(R$8="","",'input rate-kWh'!R48*input2!R48)</f>
        <v>1483.0754400000001</v>
      </c>
      <c r="S48" s="31">
        <f>IF(S$8="","",'input rate-kWh'!S48*input2!S48)</f>
        <v>74242.062999999995</v>
      </c>
      <c r="T48" s="31">
        <f>IF(T$8="","",'input rate-kWh'!T48*input2!T48)</f>
        <v>822.98020000000008</v>
      </c>
      <c r="U48" s="31">
        <f>IF(U$8="","",'input rate-kWh'!U48*input2!U48)</f>
        <v>2702.2694999999999</v>
      </c>
      <c r="V48" s="31">
        <f>IF(V$8="","",'input rate-kWh'!V48*input2!V48)</f>
        <v>728.71395999999993</v>
      </c>
      <c r="W48" s="31">
        <f>IF(W$8="","",'input rate-kWh'!W48*input2!W48)</f>
        <v>14020.192499999999</v>
      </c>
      <c r="X48" s="31">
        <f>IF(X$8="","",'input rate-kWh'!X48*input2!X48)</f>
        <v>16861.24078</v>
      </c>
      <c r="Y48" s="31">
        <f>IF(Y$8="","",'input rate-kWh'!Y48*input2!Y48)</f>
        <v>15224.46</v>
      </c>
      <c r="Z48" s="31">
        <f>IF(Z$8="","",'input rate-kWh'!Z48*input2!Z48)</f>
        <v>2728.6823599999998</v>
      </c>
      <c r="AA48" s="31">
        <f>IF(AA$8="","",'input rate-kWh'!AA48*input2!AA48)</f>
        <v>1695.4881599999999</v>
      </c>
      <c r="AB48" s="31">
        <f>IF(AB$8="","",'input rate-kWh'!AB48*input2!AB48)</f>
        <v>0</v>
      </c>
      <c r="AC48" s="31" t="str">
        <f>IF(AC$8="","",'input rate-kWh'!AC48*input2!AC48)</f>
        <v/>
      </c>
      <c r="AD48" s="31" t="str">
        <f>IF(AD$8="","",'input rate-kWh'!AD48*input2!AD48)</f>
        <v/>
      </c>
      <c r="AE48" s="31" t="str">
        <f>IF(AE$8="","",'input rate-kWh'!AE48*input2!AE48)</f>
        <v/>
      </c>
      <c r="AF48" s="31" t="str">
        <f>IF(AF$8="","",'input rate-kWh'!AF48*input2!AF48)</f>
        <v/>
      </c>
      <c r="AG48" s="31" t="str">
        <f>IF(AG$8="","",'input rate-kWh'!AG48*input2!AG48)</f>
        <v/>
      </c>
      <c r="AH48" s="31" t="str">
        <f>IF(AH$8="","",'input rate-kWh'!AH48*input2!AH48)</f>
        <v/>
      </c>
      <c r="AI48" s="31" t="str">
        <f>IF(AI$8="","",'input rate-kWh'!AI48*input2!AI48)</f>
        <v/>
      </c>
      <c r="AJ48" s="31" t="str">
        <f>IF(AJ$8="","",'input rate-kWh'!AJ48*input2!AJ48)</f>
        <v/>
      </c>
      <c r="AK48" s="31" t="str">
        <f>IF(AK$8="","",'input rate-kWh'!AK48*input2!AK48)</f>
        <v/>
      </c>
      <c r="AL48" s="31" t="str">
        <f>IF(AL$8="","",'input rate-kWh'!AL48*input2!AL48)</f>
        <v/>
      </c>
      <c r="AM48" s="31" t="str">
        <f>IF(AM$8="","",'input rate-kWh'!AM48*input2!AM48)</f>
        <v/>
      </c>
      <c r="AN48" s="31" t="str">
        <f>IF(AN$8="","",'input rate-kWh'!AN48*input2!AN48)</f>
        <v/>
      </c>
      <c r="AO48" s="31" t="str">
        <f>IF(AO$8="","",'input rate-kWh'!AO48*input2!AO48)</f>
        <v/>
      </c>
      <c r="AP48" s="31" t="str">
        <f>IF(AP$8="","",'input rate-kWh'!AP48*input2!AP48)</f>
        <v/>
      </c>
      <c r="AQ48" s="31" t="str">
        <f>IF(AQ$8="","",'input rate-kWh'!AQ48*input2!AQ48)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rate-kWh'!D49*input2!D49)</f>
        <v>14199274.86001</v>
      </c>
      <c r="E49" s="31">
        <f>IF(E$8="","",'input rate-kWh'!E49*input2!E49)</f>
        <v>221794.5736755</v>
      </c>
      <c r="F49" s="31">
        <f>IF(F$8="","",'input rate-kWh'!F49*input2!F49)</f>
        <v>644707.36939000001</v>
      </c>
      <c r="G49" s="31">
        <f>IF(G$8="","",'input rate-kWh'!G49*input2!G49)</f>
        <v>1056190.00608</v>
      </c>
      <c r="H49" s="31">
        <f>IF(H$8="","",'input rate-kWh'!H49*input2!H49)</f>
        <v>8166.9661919999999</v>
      </c>
      <c r="I49" s="31">
        <f>IF(I$8="","",'input rate-kWh'!I49*input2!I49)</f>
        <v>3171323.0372500001</v>
      </c>
      <c r="J49" s="31">
        <f>IF(J$8="","",'input rate-kWh'!J49*input2!J49)</f>
        <v>18150.562399999999</v>
      </c>
      <c r="K49" s="31">
        <f>IF(K$8="","",'input rate-kWh'!K49*input2!K49)</f>
        <v>27569.925999999999</v>
      </c>
      <c r="L49" s="31">
        <f>IF(L$8="","",'input rate-kWh'!L49*input2!L49)</f>
        <v>90195.432339999999</v>
      </c>
      <c r="M49" s="31">
        <f>IF(M$8="","",'input rate-kWh'!M49*input2!M49)</f>
        <v>236112.29249999998</v>
      </c>
      <c r="N49" s="31">
        <f>IF(N$8="","",'input rate-kWh'!N49*input2!N49)</f>
        <v>27851.637340000001</v>
      </c>
      <c r="O49" s="31">
        <f>IF(O$8="","",'input rate-kWh'!O49*input2!O49)</f>
        <v>95160.322499999995</v>
      </c>
      <c r="P49" s="31">
        <f>IF(P$8="","",'input rate-kWh'!P49*input2!P49)</f>
        <v>0</v>
      </c>
      <c r="Q49" s="31">
        <f>IF(Q$8="","",'input rate-kWh'!Q49*input2!Q49)</f>
        <v>134932.69925999999</v>
      </c>
      <c r="R49" s="31">
        <f>IF(R$8="","",'input rate-kWh'!R49*input2!R49)</f>
        <v>1166.5922399999999</v>
      </c>
      <c r="S49" s="31">
        <f>IF(S$8="","",'input rate-kWh'!S49*input2!S49)</f>
        <v>76066.832249999992</v>
      </c>
      <c r="T49" s="31">
        <f>IF(T$8="","",'input rate-kWh'!T49*input2!T49)</f>
        <v>852.86310000000003</v>
      </c>
      <c r="U49" s="31">
        <f>IF(U$8="","",'input rate-kWh'!U49*input2!U49)</f>
        <v>2990.35725</v>
      </c>
      <c r="V49" s="31">
        <f>IF(V$8="","",'input rate-kWh'!V49*input2!V49)</f>
        <v>1092.3229200000001</v>
      </c>
      <c r="W49" s="31">
        <f>IF(W$8="","",'input rate-kWh'!W49*input2!W49)</f>
        <v>14429.932499999999</v>
      </c>
      <c r="X49" s="31">
        <f>IF(X$8="","",'input rate-kWh'!X49*input2!X49)</f>
        <v>16840.16187</v>
      </c>
      <c r="Y49" s="31">
        <f>IF(Y$8="","",'input rate-kWh'!Y49*input2!Y49)</f>
        <v>15519.547499999999</v>
      </c>
      <c r="Z49" s="31">
        <f>IF(Z$8="","",'input rate-kWh'!Z49*input2!Z49)</f>
        <v>2639.97559</v>
      </c>
      <c r="AA49" s="31">
        <f>IF(AA$8="","",'input rate-kWh'!AA49*input2!AA49)</f>
        <v>1561.3633</v>
      </c>
      <c r="AB49" s="31">
        <f>IF(AB$8="","",'input rate-kWh'!AB49*input2!AB49)</f>
        <v>0</v>
      </c>
      <c r="AC49" s="31" t="str">
        <f>IF(AC$8="","",'input rate-kWh'!AC49*input2!AC49)</f>
        <v/>
      </c>
      <c r="AD49" s="31" t="str">
        <f>IF(AD$8="","",'input rate-kWh'!AD49*input2!AD49)</f>
        <v/>
      </c>
      <c r="AE49" s="31" t="str">
        <f>IF(AE$8="","",'input rate-kWh'!AE49*input2!AE49)</f>
        <v/>
      </c>
      <c r="AF49" s="31" t="str">
        <f>IF(AF$8="","",'input rate-kWh'!AF49*input2!AF49)</f>
        <v/>
      </c>
      <c r="AG49" s="31" t="str">
        <f>IF(AG$8="","",'input rate-kWh'!AG49*input2!AG49)</f>
        <v/>
      </c>
      <c r="AH49" s="31" t="str">
        <f>IF(AH$8="","",'input rate-kWh'!AH49*input2!AH49)</f>
        <v/>
      </c>
      <c r="AI49" s="31" t="str">
        <f>IF(AI$8="","",'input rate-kWh'!AI49*input2!AI49)</f>
        <v/>
      </c>
      <c r="AJ49" s="31" t="str">
        <f>IF(AJ$8="","",'input rate-kWh'!AJ49*input2!AJ49)</f>
        <v/>
      </c>
      <c r="AK49" s="31" t="str">
        <f>IF(AK$8="","",'input rate-kWh'!AK49*input2!AK49)</f>
        <v/>
      </c>
      <c r="AL49" s="31" t="str">
        <f>IF(AL$8="","",'input rate-kWh'!AL49*input2!AL49)</f>
        <v/>
      </c>
      <c r="AM49" s="31" t="str">
        <f>IF(AM$8="","",'input rate-kWh'!AM49*input2!AM49)</f>
        <v/>
      </c>
      <c r="AN49" s="31" t="str">
        <f>IF(AN$8="","",'input rate-kWh'!AN49*input2!AN49)</f>
        <v/>
      </c>
      <c r="AO49" s="31" t="str">
        <f>IF(AO$8="","",'input rate-kWh'!AO49*input2!AO49)</f>
        <v/>
      </c>
      <c r="AP49" s="31" t="str">
        <f>IF(AP$8="","",'input rate-kWh'!AP49*input2!AP49)</f>
        <v/>
      </c>
      <c r="AQ49" s="31" t="str">
        <f>IF(AQ$8="","",'input rate-kWh'!AQ49*input2!AQ49)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rate-kWh'!D50*input2!D50)</f>
        <v>20393537.918430001</v>
      </c>
      <c r="E50" s="31">
        <f>IF(E$8="","",'input rate-kWh'!E50*input2!E50)</f>
        <v>315835.47798600001</v>
      </c>
      <c r="F50" s="31">
        <f>IF(F$8="","",'input rate-kWh'!F50*input2!F50)</f>
        <v>932272.67642999999</v>
      </c>
      <c r="G50" s="31">
        <f>IF(G$8="","",'input rate-kWh'!G50*input2!G50)</f>
        <v>1349911.56828</v>
      </c>
      <c r="H50" s="31">
        <f>IF(H$8="","",'input rate-kWh'!H50*input2!H50)</f>
        <v>10421.374194</v>
      </c>
      <c r="I50" s="31">
        <f>IF(I$8="","",'input rate-kWh'!I50*input2!I50)</f>
        <v>3840014.6294999998</v>
      </c>
      <c r="J50" s="31">
        <f>IF(J$8="","",'input rate-kWh'!J50*input2!J50)</f>
        <v>23254.6191</v>
      </c>
      <c r="K50" s="31">
        <f>IF(K$8="","",'input rate-kWh'!K50*input2!K50)</f>
        <v>35979.385999999999</v>
      </c>
      <c r="L50" s="31">
        <f>IF(L$8="","",'input rate-kWh'!L50*input2!L50)</f>
        <v>136344.34727818501</v>
      </c>
      <c r="M50" s="31">
        <f>IF(M$8="","",'input rate-kWh'!M50*input2!M50)</f>
        <v>277940.84249999997</v>
      </c>
      <c r="N50" s="31">
        <f>IF(N$8="","",'input rate-kWh'!N50*input2!N50)</f>
        <v>31415.57058</v>
      </c>
      <c r="O50" s="31">
        <f>IF(O$8="","",'input rate-kWh'!O50*input2!O50)</f>
        <v>108376.2</v>
      </c>
      <c r="P50" s="31">
        <f>IF(P$8="","",'input rate-kWh'!P50*input2!P50)</f>
        <v>0</v>
      </c>
      <c r="Q50" s="31">
        <f>IF(Q$8="","",'input rate-kWh'!Q50*input2!Q50)</f>
        <v>276402.22281000001</v>
      </c>
      <c r="R50" s="31">
        <f>IF(R$8="","",'input rate-kWh'!R50*input2!R50)</f>
        <v>1342.0255200000001</v>
      </c>
      <c r="S50" s="31">
        <f>IF(S$8="","",'input rate-kWh'!S50*input2!S50)</f>
        <v>85603.770499999999</v>
      </c>
      <c r="T50" s="31">
        <f>IF(T$8="","",'input rate-kWh'!T50*input2!T50)</f>
        <v>1009.4501</v>
      </c>
      <c r="U50" s="31">
        <f>IF(U$8="","",'input rate-kWh'!U50*input2!U50)</f>
        <v>3279.3142499999999</v>
      </c>
      <c r="V50" s="31">
        <f>IF(V$8="","",'input rate-kWh'!V50*input2!V50)</f>
        <v>1295.7570818711838</v>
      </c>
      <c r="W50" s="31">
        <f>IF(W$8="","",'input rate-kWh'!W50*input2!W50)</f>
        <v>16214.295</v>
      </c>
      <c r="X50" s="31">
        <f>IF(X$8="","",'input rate-kWh'!X50*input2!X50)</f>
        <v>19447.86897</v>
      </c>
      <c r="Y50" s="31">
        <f>IF(Y$8="","",'input rate-kWh'!Y50*input2!Y50)</f>
        <v>16115.519999999999</v>
      </c>
      <c r="Z50" s="31">
        <f>IF(Z$8="","",'input rate-kWh'!Z50*input2!Z50)</f>
        <v>2935.8976299999999</v>
      </c>
      <c r="AA50" s="31">
        <f>IF(AA$8="","",'input rate-kWh'!AA50*input2!AA50)</f>
        <v>3457.6267600000001</v>
      </c>
      <c r="AB50" s="31">
        <f>IF(AB$8="","",'input rate-kWh'!AB50*input2!AB50)</f>
        <v>0</v>
      </c>
      <c r="AC50" s="31" t="str">
        <f>IF(AC$8="","",'input rate-kWh'!AC50*input2!AC50)</f>
        <v/>
      </c>
      <c r="AD50" s="31" t="str">
        <f>IF(AD$8="","",'input rate-kWh'!AD50*input2!AD50)</f>
        <v/>
      </c>
      <c r="AE50" s="31" t="str">
        <f>IF(AE$8="","",'input rate-kWh'!AE50*input2!AE50)</f>
        <v/>
      </c>
      <c r="AF50" s="31" t="str">
        <f>IF(AF$8="","",'input rate-kWh'!AF50*input2!AF50)</f>
        <v/>
      </c>
      <c r="AG50" s="31" t="str">
        <f>IF(AG$8="","",'input rate-kWh'!AG50*input2!AG50)</f>
        <v/>
      </c>
      <c r="AH50" s="31" t="str">
        <f>IF(AH$8="","",'input rate-kWh'!AH50*input2!AH50)</f>
        <v/>
      </c>
      <c r="AI50" s="31" t="str">
        <f>IF(AI$8="","",'input rate-kWh'!AI50*input2!AI50)</f>
        <v/>
      </c>
      <c r="AJ50" s="31" t="str">
        <f>IF(AJ$8="","",'input rate-kWh'!AJ50*input2!AJ50)</f>
        <v/>
      </c>
      <c r="AK50" s="31" t="str">
        <f>IF(AK$8="","",'input rate-kWh'!AK50*input2!AK50)</f>
        <v/>
      </c>
      <c r="AL50" s="31" t="str">
        <f>IF(AL$8="","",'input rate-kWh'!AL50*input2!AL50)</f>
        <v/>
      </c>
      <c r="AM50" s="31" t="str">
        <f>IF(AM$8="","",'input rate-kWh'!AM50*input2!AM50)</f>
        <v/>
      </c>
      <c r="AN50" s="31" t="str">
        <f>IF(AN$8="","",'input rate-kWh'!AN50*input2!AN50)</f>
        <v/>
      </c>
      <c r="AO50" s="31" t="str">
        <f>IF(AO$8="","",'input rate-kWh'!AO50*input2!AO50)</f>
        <v/>
      </c>
      <c r="AP50" s="31" t="str">
        <f>IF(AP$8="","",'input rate-kWh'!AP50*input2!AP50)</f>
        <v/>
      </c>
      <c r="AQ50" s="31" t="str">
        <f>IF(AQ$8="","",'input rate-kWh'!AQ50*input2!AQ50)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rate-kWh'!D51*input2!D51)</f>
        <v>23953192.246630002</v>
      </c>
      <c r="E51" s="31">
        <f>IF(E$8="","",'input rate-kWh'!E51*input2!E51)</f>
        <v>366933.45867149998</v>
      </c>
      <c r="F51" s="31">
        <f>IF(F$8="","",'input rate-kWh'!F51*input2!F51)</f>
        <v>1101008.92466</v>
      </c>
      <c r="G51" s="31">
        <f>IF(G$8="","",'input rate-kWh'!G51*input2!G51)</f>
        <v>1498683.1899600001</v>
      </c>
      <c r="H51" s="31">
        <f>IF(H$8="","",'input rate-kWh'!H51*input2!H51)</f>
        <v>11556.449982</v>
      </c>
      <c r="I51" s="31">
        <f>IF(I$8="","",'input rate-kWh'!I51*input2!I51)</f>
        <v>4144318.8635</v>
      </c>
      <c r="J51" s="31">
        <f>IF(J$8="","",'input rate-kWh'!J51*input2!J51)</f>
        <v>25156.766100000001</v>
      </c>
      <c r="K51" s="31">
        <f>IF(K$8="","",'input rate-kWh'!K51*input2!K51)</f>
        <v>38289.913500000002</v>
      </c>
      <c r="L51" s="31">
        <f>IF(L$8="","",'input rate-kWh'!L51*input2!L51)</f>
        <v>176361.81548654306</v>
      </c>
      <c r="M51" s="31">
        <f>IF(M$8="","",'input rate-kWh'!M51*input2!M51)</f>
        <v>290827.21499999997</v>
      </c>
      <c r="N51" s="31">
        <f>IF(N$8="","",'input rate-kWh'!N51*input2!N51)</f>
        <v>31914.740269999998</v>
      </c>
      <c r="O51" s="31">
        <f>IF(O$8="","",'input rate-kWh'!O51*input2!O51)</f>
        <v>112445.235</v>
      </c>
      <c r="P51" s="31">
        <f>IF(P$8="","",'input rate-kWh'!P51*input2!P51)</f>
        <v>0</v>
      </c>
      <c r="Q51" s="31">
        <f>IF(Q$8="","",'input rate-kWh'!Q51*input2!Q51)</f>
        <v>308287.77048000001</v>
      </c>
      <c r="R51" s="31">
        <f>IF(R$8="","",'input rate-kWh'!R51*input2!R51)</f>
        <v>1446.10356</v>
      </c>
      <c r="S51" s="31">
        <f>IF(S$8="","",'input rate-kWh'!S51*input2!S51)</f>
        <v>92040.795499999993</v>
      </c>
      <c r="T51" s="31">
        <f>IF(T$8="","",'input rate-kWh'!T51*input2!T51)</f>
        <v>998.03450000000009</v>
      </c>
      <c r="U51" s="31">
        <f>IF(U$8="","",'input rate-kWh'!U51*input2!U51)</f>
        <v>3474.2855</v>
      </c>
      <c r="V51" s="31">
        <f>IF(V$8="","",'input rate-kWh'!V51*input2!V51)</f>
        <v>1833.5984518595142</v>
      </c>
      <c r="W51" s="31">
        <f>IF(W$8="","",'input rate-kWh'!W51*input2!W51)</f>
        <v>16409.092499999999</v>
      </c>
      <c r="X51" s="31">
        <f>IF(X$8="","",'input rate-kWh'!X51*input2!X51)</f>
        <v>18956.916860000001</v>
      </c>
      <c r="Y51" s="31">
        <f>IF(Y$8="","",'input rate-kWh'!Y51*input2!Y51)</f>
        <v>16133.227499999999</v>
      </c>
      <c r="Z51" s="31">
        <f>IF(Z$8="","",'input rate-kWh'!Z51*input2!Z51)</f>
        <v>3028.6091700000002</v>
      </c>
      <c r="AA51" s="31">
        <f>IF(AA$8="","",'input rate-kWh'!AA51*input2!AA51)</f>
        <v>3738.5682299999999</v>
      </c>
      <c r="AB51" s="31">
        <f>IF(AB$8="","",'input rate-kWh'!AB51*input2!AB51)</f>
        <v>0</v>
      </c>
      <c r="AC51" s="31" t="str">
        <f>IF(AC$8="","",'input rate-kWh'!AC51*input2!AC51)</f>
        <v/>
      </c>
      <c r="AD51" s="31" t="str">
        <f>IF(AD$8="","",'input rate-kWh'!AD51*input2!AD51)</f>
        <v/>
      </c>
      <c r="AE51" s="31" t="str">
        <f>IF(AE$8="","",'input rate-kWh'!AE51*input2!AE51)</f>
        <v/>
      </c>
      <c r="AF51" s="31" t="str">
        <f>IF(AF$8="","",'input rate-kWh'!AF51*input2!AF51)</f>
        <v/>
      </c>
      <c r="AG51" s="31" t="str">
        <f>IF(AG$8="","",'input rate-kWh'!AG51*input2!AG51)</f>
        <v/>
      </c>
      <c r="AH51" s="31" t="str">
        <f>IF(AH$8="","",'input rate-kWh'!AH51*input2!AH51)</f>
        <v/>
      </c>
      <c r="AI51" s="31" t="str">
        <f>IF(AI$8="","",'input rate-kWh'!AI51*input2!AI51)</f>
        <v/>
      </c>
      <c r="AJ51" s="31" t="str">
        <f>IF(AJ$8="","",'input rate-kWh'!AJ51*input2!AJ51)</f>
        <v/>
      </c>
      <c r="AK51" s="31" t="str">
        <f>IF(AK$8="","",'input rate-kWh'!AK51*input2!AK51)</f>
        <v/>
      </c>
      <c r="AL51" s="31" t="str">
        <f>IF(AL$8="","",'input rate-kWh'!AL51*input2!AL51)</f>
        <v/>
      </c>
      <c r="AM51" s="31" t="str">
        <f>IF(AM$8="","",'input rate-kWh'!AM51*input2!AM51)</f>
        <v/>
      </c>
      <c r="AN51" s="31" t="str">
        <f>IF(AN$8="","",'input rate-kWh'!AN51*input2!AN51)</f>
        <v/>
      </c>
      <c r="AO51" s="31" t="str">
        <f>IF(AO$8="","",'input rate-kWh'!AO51*input2!AO51)</f>
        <v/>
      </c>
      <c r="AP51" s="31" t="str">
        <f>IF(AP$8="","",'input rate-kWh'!AP51*input2!AP51)</f>
        <v/>
      </c>
      <c r="AQ51" s="31" t="str">
        <f>IF(AQ$8="","",'input rate-kWh'!AQ51*input2!AQ51)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rate-kWh'!D52*input2!D52)</f>
        <v>24148432.268030003</v>
      </c>
      <c r="E52" s="31">
        <f>IF(E$8="","",'input rate-kWh'!E52*input2!E52)</f>
        <v>365899.0244385</v>
      </c>
      <c r="F52" s="31">
        <f>IF(F$8="","",'input rate-kWh'!F52*input2!F52)</f>
        <v>1118023.49401</v>
      </c>
      <c r="G52" s="31">
        <f>IF(G$8="","",'input rate-kWh'!G52*input2!G52)</f>
        <v>1507121.76516</v>
      </c>
      <c r="H52" s="31">
        <f>IF(H$8="","",'input rate-kWh'!H52*input2!H52)</f>
        <v>11610.808902000001</v>
      </c>
      <c r="I52" s="31">
        <f>IF(I$8="","",'input rate-kWh'!I52*input2!I52)</f>
        <v>4143322.7182499999</v>
      </c>
      <c r="J52" s="31">
        <f>IF(J$8="","",'input rate-kWh'!J52*input2!J52)</f>
        <v>22999.534800000001</v>
      </c>
      <c r="K52" s="31">
        <f>IF(K$8="","",'input rate-kWh'!K52*input2!K52)</f>
        <v>39530.18075</v>
      </c>
      <c r="L52" s="31">
        <f>IF(L$8="","",'input rate-kWh'!L52*input2!L52)</f>
        <v>181995.25428444659</v>
      </c>
      <c r="M52" s="31">
        <f>IF(M$8="","",'input rate-kWh'!M52*input2!M52)</f>
        <v>297361.28999999998</v>
      </c>
      <c r="N52" s="31">
        <f>IF(N$8="","",'input rate-kWh'!N52*input2!N52)</f>
        <v>32849.746330000002</v>
      </c>
      <c r="O52" s="31">
        <f>IF(O$8="","",'input rate-kWh'!O52*input2!O52)</f>
        <v>113755.27499999999</v>
      </c>
      <c r="P52" s="31">
        <f>IF(P$8="","",'input rate-kWh'!P52*input2!P52)</f>
        <v>0</v>
      </c>
      <c r="Q52" s="31">
        <f>IF(Q$8="","",'input rate-kWh'!Q52*input2!Q52)</f>
        <v>311848.054</v>
      </c>
      <c r="R52" s="31">
        <f>IF(R$8="","",'input rate-kWh'!R52*input2!R52)</f>
        <v>1534.6016400000001</v>
      </c>
      <c r="S52" s="31">
        <f>IF(S$8="","",'input rate-kWh'!S52*input2!S52)</f>
        <v>92531.754000000001</v>
      </c>
      <c r="T52" s="31">
        <f>IF(T$8="","",'input rate-kWh'!T52*input2!T52)</f>
        <v>998.45730000000003</v>
      </c>
      <c r="U52" s="31">
        <f>IF(U$8="","",'input rate-kWh'!U52*input2!U52)</f>
        <v>3354.8932500000001</v>
      </c>
      <c r="V52" s="31">
        <f>IF(V$8="","",'input rate-kWh'!V52*input2!V52)</f>
        <v>2105.5163139345809</v>
      </c>
      <c r="W52" s="31">
        <f>IF(W$8="","",'input rate-kWh'!W52*input2!W52)</f>
        <v>17053.642499999998</v>
      </c>
      <c r="X52" s="31">
        <f>IF(X$8="","",'input rate-kWh'!X52*input2!X52)</f>
        <v>19517.993310000002</v>
      </c>
      <c r="Y52" s="31">
        <f>IF(Y$8="","",'input rate-kWh'!Y52*input2!Y52)</f>
        <v>16108.844999999999</v>
      </c>
      <c r="Z52" s="31">
        <f>IF(Z$8="","",'input rate-kWh'!Z52*input2!Z52)</f>
        <v>3056.89518</v>
      </c>
      <c r="AA52" s="31">
        <f>IF(AA$8="","",'input rate-kWh'!AA52*input2!AA52)</f>
        <v>3893.6765</v>
      </c>
      <c r="AB52" s="31">
        <f>IF(AB$8="","",'input rate-kWh'!AB52*input2!AB52)</f>
        <v>0</v>
      </c>
      <c r="AC52" s="31" t="str">
        <f>IF(AC$8="","",'input rate-kWh'!AC52*input2!AC52)</f>
        <v/>
      </c>
      <c r="AD52" s="31" t="str">
        <f>IF(AD$8="","",'input rate-kWh'!AD52*input2!AD52)</f>
        <v/>
      </c>
      <c r="AE52" s="31" t="str">
        <f>IF(AE$8="","",'input rate-kWh'!AE52*input2!AE52)</f>
        <v/>
      </c>
      <c r="AF52" s="31" t="str">
        <f>IF(AF$8="","",'input rate-kWh'!AF52*input2!AF52)</f>
        <v/>
      </c>
      <c r="AG52" s="31" t="str">
        <f>IF(AG$8="","",'input rate-kWh'!AG52*input2!AG52)</f>
        <v/>
      </c>
      <c r="AH52" s="31" t="str">
        <f>IF(AH$8="","",'input rate-kWh'!AH52*input2!AH52)</f>
        <v/>
      </c>
      <c r="AI52" s="31" t="str">
        <f>IF(AI$8="","",'input rate-kWh'!AI52*input2!AI52)</f>
        <v/>
      </c>
      <c r="AJ52" s="31" t="str">
        <f>IF(AJ$8="","",'input rate-kWh'!AJ52*input2!AJ52)</f>
        <v/>
      </c>
      <c r="AK52" s="31" t="str">
        <f>IF(AK$8="","",'input rate-kWh'!AK52*input2!AK52)</f>
        <v/>
      </c>
      <c r="AL52" s="31" t="str">
        <f>IF(AL$8="","",'input rate-kWh'!AL52*input2!AL52)</f>
        <v/>
      </c>
      <c r="AM52" s="31" t="str">
        <f>IF(AM$8="","",'input rate-kWh'!AM52*input2!AM52)</f>
        <v/>
      </c>
      <c r="AN52" s="31" t="str">
        <f>IF(AN$8="","",'input rate-kWh'!AN52*input2!AN52)</f>
        <v/>
      </c>
      <c r="AO52" s="31" t="str">
        <f>IF(AO$8="","",'input rate-kWh'!AO52*input2!AO52)</f>
        <v/>
      </c>
      <c r="AP52" s="31" t="str">
        <f>IF(AP$8="","",'input rate-kWh'!AP52*input2!AP52)</f>
        <v/>
      </c>
      <c r="AQ52" s="31" t="str">
        <f>IF(AQ$8="","",'input rate-kWh'!AQ52*input2!AQ52)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rate-kWh'!D53*input2!D53)</f>
        <v>22886337.23576</v>
      </c>
      <c r="E53" s="31">
        <f>IF(E$8="","",'input rate-kWh'!E53*input2!E53)</f>
        <v>341703.62493749999</v>
      </c>
      <c r="F53" s="31">
        <f>IF(F$8="","",'input rate-kWh'!F53*input2!F53)</f>
        <v>1061416.4903899999</v>
      </c>
      <c r="G53" s="31">
        <f>IF(G$8="","",'input rate-kWh'!G53*input2!G53)</f>
        <v>1470412.83972</v>
      </c>
      <c r="H53" s="31">
        <f>IF(H$8="","",'input rate-kWh'!H53*input2!H53)</f>
        <v>11327.629698000001</v>
      </c>
      <c r="I53" s="31">
        <f>IF(I$8="","",'input rate-kWh'!I53*input2!I53)</f>
        <v>4197228.3877499998</v>
      </c>
      <c r="J53" s="31">
        <f>IF(J$8="","",'input rate-kWh'!J53*input2!J53)</f>
        <v>24675.7405</v>
      </c>
      <c r="K53" s="31">
        <f>IF(K$8="","",'input rate-kWh'!K53*input2!K53)</f>
        <v>35958.539250000002</v>
      </c>
      <c r="L53" s="31">
        <f>IF(L$8="","",'input rate-kWh'!L53*input2!L53)</f>
        <v>179883.78621373748</v>
      </c>
      <c r="M53" s="31">
        <f>IF(M$8="","",'input rate-kWh'!M53*input2!M53)</f>
        <v>291564.9975</v>
      </c>
      <c r="N53" s="31">
        <f>IF(N$8="","",'input rate-kWh'!N53*input2!N53)</f>
        <v>33568.621120000003</v>
      </c>
      <c r="O53" s="31">
        <f>IF(O$8="","",'input rate-kWh'!O53*input2!O53)</f>
        <v>110466.44249999999</v>
      </c>
      <c r="P53" s="31">
        <f>IF(P$8="","",'input rate-kWh'!P53*input2!P53)</f>
        <v>0</v>
      </c>
      <c r="Q53" s="31">
        <f>IF(Q$8="","",'input rate-kWh'!Q53*input2!Q53)</f>
        <v>261768.12772000002</v>
      </c>
      <c r="R53" s="31">
        <f>IF(R$8="","",'input rate-kWh'!R53*input2!R53)</f>
        <v>1642.0984800000001</v>
      </c>
      <c r="S53" s="31">
        <f>IF(S$8="","",'input rate-kWh'!S53*input2!S53)</f>
        <v>89729.505499999999</v>
      </c>
      <c r="T53" s="31">
        <f>IF(T$8="","",'input rate-kWh'!T53*input2!T53)</f>
        <v>983.14589999999998</v>
      </c>
      <c r="U53" s="31">
        <f>IF(U$8="","",'input rate-kWh'!U53*input2!U53)</f>
        <v>3333.0857499999997</v>
      </c>
      <c r="V53" s="31">
        <f>IF(V$8="","",'input rate-kWh'!V53*input2!V53)</f>
        <v>1980.6877109516231</v>
      </c>
      <c r="W53" s="31">
        <f>IF(W$8="","",'input rate-kWh'!W53*input2!W53)</f>
        <v>17133.884999999998</v>
      </c>
      <c r="X53" s="31">
        <f>IF(X$8="","",'input rate-kWh'!X53*input2!X53)</f>
        <v>19789.426070000001</v>
      </c>
      <c r="Y53" s="31">
        <f>IF(Y$8="","",'input rate-kWh'!Y53*input2!Y53)</f>
        <v>16909.147499999999</v>
      </c>
      <c r="Z53" s="31">
        <f>IF(Z$8="","",'input rate-kWh'!Z53*input2!Z53)</f>
        <v>2915.5468599999999</v>
      </c>
      <c r="AA53" s="31">
        <f>IF(AA$8="","",'input rate-kWh'!AA53*input2!AA53)</f>
        <v>4247.7240000000002</v>
      </c>
      <c r="AB53" s="31">
        <f>IF(AB$8="","",'input rate-kWh'!AB53*input2!AB53)</f>
        <v>0</v>
      </c>
      <c r="AC53" s="31" t="str">
        <f>IF(AC$8="","",'input rate-kWh'!AC53*input2!AC53)</f>
        <v/>
      </c>
      <c r="AD53" s="31" t="str">
        <f>IF(AD$8="","",'input rate-kWh'!AD53*input2!AD53)</f>
        <v/>
      </c>
      <c r="AE53" s="31" t="str">
        <f>IF(AE$8="","",'input rate-kWh'!AE53*input2!AE53)</f>
        <v/>
      </c>
      <c r="AF53" s="31" t="str">
        <f>IF(AF$8="","",'input rate-kWh'!AF53*input2!AF53)</f>
        <v/>
      </c>
      <c r="AG53" s="31" t="str">
        <f>IF(AG$8="","",'input rate-kWh'!AG53*input2!AG53)</f>
        <v/>
      </c>
      <c r="AH53" s="31" t="str">
        <f>IF(AH$8="","",'input rate-kWh'!AH53*input2!AH53)</f>
        <v/>
      </c>
      <c r="AI53" s="31" t="str">
        <f>IF(AI$8="","",'input rate-kWh'!AI53*input2!AI53)</f>
        <v/>
      </c>
      <c r="AJ53" s="31" t="str">
        <f>IF(AJ$8="","",'input rate-kWh'!AJ53*input2!AJ53)</f>
        <v/>
      </c>
      <c r="AK53" s="31" t="str">
        <f>IF(AK$8="","",'input rate-kWh'!AK53*input2!AK53)</f>
        <v/>
      </c>
      <c r="AL53" s="31" t="str">
        <f>IF(AL$8="","",'input rate-kWh'!AL53*input2!AL53)</f>
        <v/>
      </c>
      <c r="AM53" s="31" t="str">
        <f>IF(AM$8="","",'input rate-kWh'!AM53*input2!AM53)</f>
        <v/>
      </c>
      <c r="AN53" s="31" t="str">
        <f>IF(AN$8="","",'input rate-kWh'!AN53*input2!AN53)</f>
        <v/>
      </c>
      <c r="AO53" s="31" t="str">
        <f>IF(AO$8="","",'input rate-kWh'!AO53*input2!AO53)</f>
        <v/>
      </c>
      <c r="AP53" s="31" t="str">
        <f>IF(AP$8="","",'input rate-kWh'!AP53*input2!AP53)</f>
        <v/>
      </c>
      <c r="AQ53" s="31" t="str">
        <f>IF(AQ$8="","",'input rate-kWh'!AQ53*input2!AQ53)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rate-kWh'!D54*input2!D54)</f>
        <v>18297763.233230002</v>
      </c>
      <c r="E54" s="31">
        <f>IF(E$8="","",'input rate-kWh'!E54*input2!E54)</f>
        <v>268431.47181900003</v>
      </c>
      <c r="F54" s="31">
        <f>IF(F$8="","",'input rate-kWh'!F54*input2!F54)</f>
        <v>847548.62199000001</v>
      </c>
      <c r="G54" s="31">
        <f>IF(G$8="","",'input rate-kWh'!G54*input2!G54)</f>
        <v>1267533.72636</v>
      </c>
      <c r="H54" s="31">
        <f>IF(H$8="","",'input rate-kWh'!H54*input2!H54)</f>
        <v>9763.6825439999993</v>
      </c>
      <c r="I54" s="31">
        <f>IF(I$8="","",'input rate-kWh'!I54*input2!I54)</f>
        <v>3779408.7657499998</v>
      </c>
      <c r="J54" s="31">
        <f>IF(J$8="","",'input rate-kWh'!J54*input2!J54)</f>
        <v>24769.617200000001</v>
      </c>
      <c r="K54" s="31">
        <f>IF(K$8="","",'input rate-kWh'!K54*input2!K54)</f>
        <v>29650.25475</v>
      </c>
      <c r="L54" s="31">
        <f>IF(L$8="","",'input rate-kWh'!L54*input2!L54)</f>
        <v>142335.3564810807</v>
      </c>
      <c r="M54" s="31">
        <f>IF(M$8="","",'input rate-kWh'!M54*input2!M54)</f>
        <v>258427.845</v>
      </c>
      <c r="N54" s="31">
        <f>IF(N$8="","",'input rate-kWh'!N54*input2!N54)</f>
        <v>35262.832009999998</v>
      </c>
      <c r="O54" s="31">
        <f>IF(O$8="","",'input rate-kWh'!O54*input2!O54)</f>
        <v>99365.16</v>
      </c>
      <c r="P54" s="31">
        <f>IF(P$8="","",'input rate-kWh'!P54*input2!P54)</f>
        <v>0</v>
      </c>
      <c r="Q54" s="31">
        <f>IF(Q$8="","",'input rate-kWh'!Q54*input2!Q54)</f>
        <v>151630.97076</v>
      </c>
      <c r="R54" s="31">
        <f>IF(R$8="","",'input rate-kWh'!R54*input2!R54)</f>
        <v>1341.53712</v>
      </c>
      <c r="S54" s="31">
        <f>IF(S$8="","",'input rate-kWh'!S54*input2!S54)</f>
        <v>82064.398000000001</v>
      </c>
      <c r="T54" s="31">
        <f>IF(T$8="","",'input rate-kWh'!T54*input2!T54)</f>
        <v>799.5752</v>
      </c>
      <c r="U54" s="31">
        <f>IF(U$8="","",'input rate-kWh'!U54*input2!U54)</f>
        <v>3232.3442500000001</v>
      </c>
      <c r="V54" s="31">
        <f>IF(V$8="","",'input rate-kWh'!V54*input2!V54)</f>
        <v>1342.9967116960113</v>
      </c>
      <c r="W54" s="31">
        <f>IF(W$8="","",'input rate-kWh'!W54*input2!W54)</f>
        <v>15708.622499999999</v>
      </c>
      <c r="X54" s="31">
        <f>IF(X$8="","",'input rate-kWh'!X54*input2!X54)</f>
        <v>17128.92139</v>
      </c>
      <c r="Y54" s="31">
        <f>IF(Y$8="","",'input rate-kWh'!Y54*input2!Y54)</f>
        <v>15104.2125</v>
      </c>
      <c r="Z54" s="31">
        <f>IF(Z$8="","",'input rate-kWh'!Z54*input2!Z54)</f>
        <v>2764.82188</v>
      </c>
      <c r="AA54" s="31">
        <f>IF(AA$8="","",'input rate-kWh'!AA54*input2!AA54)</f>
        <v>1881.89645</v>
      </c>
      <c r="AB54" s="31">
        <f>IF(AB$8="","",'input rate-kWh'!AB54*input2!AB54)</f>
        <v>0</v>
      </c>
      <c r="AC54" s="31" t="str">
        <f>IF(AC$8="","",'input rate-kWh'!AC54*input2!AC54)</f>
        <v/>
      </c>
      <c r="AD54" s="31" t="str">
        <f>IF(AD$8="","",'input rate-kWh'!AD54*input2!AD54)</f>
        <v/>
      </c>
      <c r="AE54" s="31" t="str">
        <f>IF(AE$8="","",'input rate-kWh'!AE54*input2!AE54)</f>
        <v/>
      </c>
      <c r="AF54" s="31" t="str">
        <f>IF(AF$8="","",'input rate-kWh'!AF54*input2!AF54)</f>
        <v/>
      </c>
      <c r="AG54" s="31" t="str">
        <f>IF(AG$8="","",'input rate-kWh'!AG54*input2!AG54)</f>
        <v/>
      </c>
      <c r="AH54" s="31" t="str">
        <f>IF(AH$8="","",'input rate-kWh'!AH54*input2!AH54)</f>
        <v/>
      </c>
      <c r="AI54" s="31" t="str">
        <f>IF(AI$8="","",'input rate-kWh'!AI54*input2!AI54)</f>
        <v/>
      </c>
      <c r="AJ54" s="31" t="str">
        <f>IF(AJ$8="","",'input rate-kWh'!AJ54*input2!AJ54)</f>
        <v/>
      </c>
      <c r="AK54" s="31" t="str">
        <f>IF(AK$8="","",'input rate-kWh'!AK54*input2!AK54)</f>
        <v/>
      </c>
      <c r="AL54" s="31" t="str">
        <f>IF(AL$8="","",'input rate-kWh'!AL54*input2!AL54)</f>
        <v/>
      </c>
      <c r="AM54" s="31" t="str">
        <f>IF(AM$8="","",'input rate-kWh'!AM54*input2!AM54)</f>
        <v/>
      </c>
      <c r="AN54" s="31" t="str">
        <f>IF(AN$8="","",'input rate-kWh'!AN54*input2!AN54)</f>
        <v/>
      </c>
      <c r="AO54" s="31" t="str">
        <f>IF(AO$8="","",'input rate-kWh'!AO54*input2!AO54)</f>
        <v/>
      </c>
      <c r="AP54" s="31" t="str">
        <f>IF(AP$8="","",'input rate-kWh'!AP54*input2!AP54)</f>
        <v/>
      </c>
      <c r="AQ54" s="31" t="str">
        <f>IF(AQ$8="","",'input rate-kWh'!AQ54*input2!AQ54)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rate-kWh'!D55*input2!D55)</f>
        <v>12744440.224960001</v>
      </c>
      <c r="E55" s="31">
        <f>IF(E$8="","",'input rate-kWh'!E55*input2!E55)</f>
        <v>185877.03536850002</v>
      </c>
      <c r="F55" s="31">
        <f>IF(F$8="","",'input rate-kWh'!F55*input2!F55)</f>
        <v>595388.38691</v>
      </c>
      <c r="G55" s="31">
        <f>IF(G$8="","",'input rate-kWh'!G55*input2!G55)</f>
        <v>953564.95608000003</v>
      </c>
      <c r="H55" s="31">
        <f>IF(H$8="","",'input rate-kWh'!H55*input2!H55)</f>
        <v>7342.2490680000001</v>
      </c>
      <c r="I55" s="31">
        <f>IF(I$8="","",'input rate-kWh'!I55*input2!I55)</f>
        <v>2913444.9424999999</v>
      </c>
      <c r="J55" s="31">
        <f>IF(J$8="","",'input rate-kWh'!J55*input2!J55)</f>
        <v>19716.07</v>
      </c>
      <c r="K55" s="31">
        <f>IF(K$8="","",'input rate-kWh'!K55*input2!K55)</f>
        <v>22896.838</v>
      </c>
      <c r="L55" s="31">
        <f>IF(L$8="","",'input rate-kWh'!L55*input2!L55)</f>
        <v>83259.042879999994</v>
      </c>
      <c r="M55" s="31">
        <f>IF(M$8="","",'input rate-kWh'!M55*input2!M55)</f>
        <v>213378.72</v>
      </c>
      <c r="N55" s="31">
        <f>IF(N$8="","",'input rate-kWh'!N55*input2!N55)</f>
        <v>32081.12026</v>
      </c>
      <c r="O55" s="31">
        <f>IF(O$8="","",'input rate-kWh'!O55*input2!O55)</f>
        <v>87907.44</v>
      </c>
      <c r="P55" s="31">
        <f>IF(P$8="","",'input rate-kWh'!P55*input2!P55)</f>
        <v>0</v>
      </c>
      <c r="Q55" s="31">
        <f>IF(Q$8="","",'input rate-kWh'!Q55*input2!Q55)</f>
        <v>122994.82624000001</v>
      </c>
      <c r="R55" s="31">
        <f>IF(R$8="","",'input rate-kWh'!R55*input2!R55)</f>
        <v>1105.1515200000001</v>
      </c>
      <c r="S55" s="31">
        <f>IF(S$8="","",'input rate-kWh'!S55*input2!S55)</f>
        <v>68060.902499999997</v>
      </c>
      <c r="T55" s="31">
        <f>IF(T$8="","",'input rate-kWh'!T55*input2!T55)</f>
        <v>758.72969999999998</v>
      </c>
      <c r="U55" s="31">
        <f>IF(U$8="","",'input rate-kWh'!U55*input2!U55)</f>
        <v>2899.1165000000001</v>
      </c>
      <c r="V55" s="31">
        <f>IF(V$8="","",'input rate-kWh'!V55*input2!V55)</f>
        <v>722.80103999999994</v>
      </c>
      <c r="W55" s="31">
        <f>IF(W$8="","",'input rate-kWh'!W55*input2!W55)</f>
        <v>12905.2875</v>
      </c>
      <c r="X55" s="31">
        <f>IF(X$8="","",'input rate-kWh'!X55*input2!X55)</f>
        <v>15165.12781</v>
      </c>
      <c r="Y55" s="31">
        <f>IF(Y$8="","",'input rate-kWh'!Y55*input2!Y55)</f>
        <v>14875.004999999999</v>
      </c>
      <c r="Z55" s="31">
        <f>IF(Z$8="","",'input rate-kWh'!Z55*input2!Z55)</f>
        <v>2410.0319500000001</v>
      </c>
      <c r="AA55" s="31">
        <f>IF(AA$8="","",'input rate-kWh'!AA55*input2!AA55)</f>
        <v>1505.7152000000001</v>
      </c>
      <c r="AB55" s="31">
        <f>IF(AB$8="","",'input rate-kWh'!AB55*input2!AB55)</f>
        <v>0</v>
      </c>
      <c r="AC55" s="31" t="str">
        <f>IF(AC$8="","",'input rate-kWh'!AC55*input2!AC55)</f>
        <v/>
      </c>
      <c r="AD55" s="31" t="str">
        <f>IF(AD$8="","",'input rate-kWh'!AD55*input2!AD55)</f>
        <v/>
      </c>
      <c r="AE55" s="31" t="str">
        <f>IF(AE$8="","",'input rate-kWh'!AE55*input2!AE55)</f>
        <v/>
      </c>
      <c r="AF55" s="31" t="str">
        <f>IF(AF$8="","",'input rate-kWh'!AF55*input2!AF55)</f>
        <v/>
      </c>
      <c r="AG55" s="31" t="str">
        <f>IF(AG$8="","",'input rate-kWh'!AG55*input2!AG55)</f>
        <v/>
      </c>
      <c r="AH55" s="31" t="str">
        <f>IF(AH$8="","",'input rate-kWh'!AH55*input2!AH55)</f>
        <v/>
      </c>
      <c r="AI55" s="31" t="str">
        <f>IF(AI$8="","",'input rate-kWh'!AI55*input2!AI55)</f>
        <v/>
      </c>
      <c r="AJ55" s="31" t="str">
        <f>IF(AJ$8="","",'input rate-kWh'!AJ55*input2!AJ55)</f>
        <v/>
      </c>
      <c r="AK55" s="31" t="str">
        <f>IF(AK$8="","",'input rate-kWh'!AK55*input2!AK55)</f>
        <v/>
      </c>
      <c r="AL55" s="31" t="str">
        <f>IF(AL$8="","",'input rate-kWh'!AL55*input2!AL55)</f>
        <v/>
      </c>
      <c r="AM55" s="31" t="str">
        <f>IF(AM$8="","",'input rate-kWh'!AM55*input2!AM55)</f>
        <v/>
      </c>
      <c r="AN55" s="31" t="str">
        <f>IF(AN$8="","",'input rate-kWh'!AN55*input2!AN55)</f>
        <v/>
      </c>
      <c r="AO55" s="31" t="str">
        <f>IF(AO$8="","",'input rate-kWh'!AO55*input2!AO55)</f>
        <v/>
      </c>
      <c r="AP55" s="31" t="str">
        <f>IF(AP$8="","",'input rate-kWh'!AP55*input2!AP55)</f>
        <v/>
      </c>
      <c r="AQ55" s="31" t="str">
        <f>IF(AQ$8="","",'input rate-kWh'!AQ55*input2!AQ55)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rate-kWh'!D56*input2!D56)</f>
        <v>15235801.24305</v>
      </c>
      <c r="E56" s="31">
        <f>IF(E$8="","",'input rate-kWh'!E56*input2!E56)</f>
        <v>222217.50429899999</v>
      </c>
      <c r="F56" s="31">
        <f>IF(F$8="","",'input rate-kWh'!F56*input2!F56)</f>
        <v>721130.02020999999</v>
      </c>
      <c r="G56" s="31">
        <f>IF(G$8="","",'input rate-kWh'!G56*input2!G56)</f>
        <v>1040914.9542</v>
      </c>
      <c r="H56" s="31">
        <f>IF(H$8="","",'input rate-kWh'!H56*input2!H56)</f>
        <v>8010.453528</v>
      </c>
      <c r="I56" s="31">
        <f>IF(I$8="","",'input rate-kWh'!I56*input2!I56)</f>
        <v>2952775.3939999999</v>
      </c>
      <c r="J56" s="31">
        <f>IF(J$8="","",'input rate-kWh'!J56*input2!J56)</f>
        <v>19216.999900000003</v>
      </c>
      <c r="K56" s="31">
        <f>IF(K$8="","",'input rate-kWh'!K56*input2!K56)</f>
        <v>24491.393250000001</v>
      </c>
      <c r="L56" s="31">
        <f>IF(L$8="","",'input rate-kWh'!L56*input2!L56)</f>
        <v>79012.39086</v>
      </c>
      <c r="M56" s="31">
        <f>IF(M$8="","",'input rate-kWh'!M56*input2!M56)</f>
        <v>217531.4025</v>
      </c>
      <c r="N56" s="31">
        <f>IF(N$8="","",'input rate-kWh'!N56*input2!N56)</f>
        <v>33867.02478</v>
      </c>
      <c r="O56" s="31">
        <f>IF(O$8="","",'input rate-kWh'!O56*input2!O56)</f>
        <v>92441.0625</v>
      </c>
      <c r="P56" s="31">
        <f>IF(P$8="","",'input rate-kWh'!P56*input2!P56)</f>
        <v>0</v>
      </c>
      <c r="Q56" s="31">
        <f>IF(Q$8="","",'input rate-kWh'!Q56*input2!Q56)</f>
        <v>141305.55408</v>
      </c>
      <c r="R56" s="31">
        <f>IF(R$8="","",'input rate-kWh'!R56*input2!R56)</f>
        <v>1265.0048400000001</v>
      </c>
      <c r="S56" s="31">
        <f>IF(S$8="","",'input rate-kWh'!S56*input2!S56)</f>
        <v>71975.546999999991</v>
      </c>
      <c r="T56" s="31">
        <f>IF(T$8="","",'input rate-kWh'!T56*input2!T56)</f>
        <v>792.75</v>
      </c>
      <c r="U56" s="31">
        <f>IF(U$8="","",'input rate-kWh'!U56*input2!U56)</f>
        <v>2769.4609999999998</v>
      </c>
      <c r="V56" s="31">
        <f>IF(V$8="","",'input rate-kWh'!V56*input2!V56)</f>
        <v>676.17445999999995</v>
      </c>
      <c r="W56" s="31">
        <f>IF(W$8="","",'input rate-kWh'!W56*input2!W56)</f>
        <v>13405.56</v>
      </c>
      <c r="X56" s="31">
        <f>IF(X$8="","",'input rate-kWh'!X56*input2!X56)</f>
        <v>15886.937449999999</v>
      </c>
      <c r="Y56" s="31">
        <f>IF(Y$8="","",'input rate-kWh'!Y56*input2!Y56)</f>
        <v>15382.252499999999</v>
      </c>
      <c r="Z56" s="31">
        <f>IF(Z$8="","",'input rate-kWh'!Z56*input2!Z56)</f>
        <v>2335.44218</v>
      </c>
      <c r="AA56" s="31">
        <f>IF(AA$8="","",'input rate-kWh'!AA56*input2!AA56)</f>
        <v>1718.1974399999999</v>
      </c>
      <c r="AB56" s="31">
        <f>IF(AB$8="","",'input rate-kWh'!AB56*input2!AB56)</f>
        <v>0</v>
      </c>
      <c r="AC56" s="31" t="str">
        <f>IF(AC$8="","",'input rate-kWh'!AC56*input2!AC56)</f>
        <v/>
      </c>
      <c r="AD56" s="31" t="str">
        <f>IF(AD$8="","",'input rate-kWh'!AD56*input2!AD56)</f>
        <v/>
      </c>
      <c r="AE56" s="31" t="str">
        <f>IF(AE$8="","",'input rate-kWh'!AE56*input2!AE56)</f>
        <v/>
      </c>
      <c r="AF56" s="31" t="str">
        <f>IF(AF$8="","",'input rate-kWh'!AF56*input2!AF56)</f>
        <v/>
      </c>
      <c r="AG56" s="31" t="str">
        <f>IF(AG$8="","",'input rate-kWh'!AG56*input2!AG56)</f>
        <v/>
      </c>
      <c r="AH56" s="31" t="str">
        <f>IF(AH$8="","",'input rate-kWh'!AH56*input2!AH56)</f>
        <v/>
      </c>
      <c r="AI56" s="31" t="str">
        <f>IF(AI$8="","",'input rate-kWh'!AI56*input2!AI56)</f>
        <v/>
      </c>
      <c r="AJ56" s="31" t="str">
        <f>IF(AJ$8="","",'input rate-kWh'!AJ56*input2!AJ56)</f>
        <v/>
      </c>
      <c r="AK56" s="31" t="str">
        <f>IF(AK$8="","",'input rate-kWh'!AK56*input2!AK56)</f>
        <v/>
      </c>
      <c r="AL56" s="31" t="str">
        <f>IF(AL$8="","",'input rate-kWh'!AL56*input2!AL56)</f>
        <v/>
      </c>
      <c r="AM56" s="31" t="str">
        <f>IF(AM$8="","",'input rate-kWh'!AM56*input2!AM56)</f>
        <v/>
      </c>
      <c r="AN56" s="31" t="str">
        <f>IF(AN$8="","",'input rate-kWh'!AN56*input2!AN56)</f>
        <v/>
      </c>
      <c r="AO56" s="31" t="str">
        <f>IF(AO$8="","",'input rate-kWh'!AO56*input2!AO56)</f>
        <v/>
      </c>
      <c r="AP56" s="31" t="str">
        <f>IF(AP$8="","",'input rate-kWh'!AP56*input2!AP56)</f>
        <v/>
      </c>
      <c r="AQ56" s="31" t="str">
        <f>IF(AQ$8="","",'input rate-kWh'!AQ56*input2!AQ56)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rate-kWh'!D57*input2!D57)</f>
        <v>18882806.156430002</v>
      </c>
      <c r="E57" s="31">
        <f>IF(E$8="","",'input rate-kWh'!E57*input2!E57)</f>
        <v>273919.51632150001</v>
      </c>
      <c r="F57" s="31">
        <f>IF(F$8="","",'input rate-kWh'!F57*input2!F57)</f>
        <v>899797.55476000009</v>
      </c>
      <c r="G57" s="31">
        <f>IF(G$8="","",'input rate-kWh'!G57*input2!G57)</f>
        <v>1213319.2750800001</v>
      </c>
      <c r="H57" s="31">
        <f>IF(H$8="","",'input rate-kWh'!H57*input2!H57)</f>
        <v>9321.6317039999994</v>
      </c>
      <c r="I57" s="31">
        <f>IF(I$8="","",'input rate-kWh'!I57*input2!I57)</f>
        <v>3100329.0717500001</v>
      </c>
      <c r="J57" s="31">
        <f>IF(J$8="","",'input rate-kWh'!J57*input2!J57)</f>
        <v>19711.222900000001</v>
      </c>
      <c r="K57" s="31">
        <f>IF(K$8="","",'input rate-kWh'!K57*input2!K57)</f>
        <v>25053.127</v>
      </c>
      <c r="L57" s="31">
        <f>IF(L$8="","",'input rate-kWh'!L57*input2!L57)</f>
        <v>81819.638680000004</v>
      </c>
      <c r="M57" s="31">
        <f>IF(M$8="","",'input rate-kWh'!M57*input2!M57)</f>
        <v>217967.16</v>
      </c>
      <c r="N57" s="31">
        <f>IF(N$8="","",'input rate-kWh'!N57*input2!N57)</f>
        <v>35249.079080000003</v>
      </c>
      <c r="O57" s="31">
        <f>IF(O$8="","",'input rate-kWh'!O57*input2!O57)</f>
        <v>97298.444999999992</v>
      </c>
      <c r="P57" s="31">
        <f>IF(P$8="","",'input rate-kWh'!P57*input2!P57)</f>
        <v>0</v>
      </c>
      <c r="Q57" s="31">
        <f>IF(Q$8="","",'input rate-kWh'!Q57*input2!Q57)</f>
        <v>152434.67744</v>
      </c>
      <c r="R57" s="31">
        <f>IF(R$8="","",'input rate-kWh'!R57*input2!R57)</f>
        <v>1516.33548</v>
      </c>
      <c r="S57" s="31">
        <f>IF(S$8="","",'input rate-kWh'!S57*input2!S57)</f>
        <v>73852.852499999994</v>
      </c>
      <c r="T57" s="31">
        <f>IF(T$8="","",'input rate-kWh'!T57*input2!T57)</f>
        <v>895.49040000000002</v>
      </c>
      <c r="U57" s="31">
        <f>IF(U$8="","",'input rate-kWh'!U57*input2!U57)</f>
        <v>2728.0419999999999</v>
      </c>
      <c r="V57" s="31">
        <f>IF(V$8="","",'input rate-kWh'!V57*input2!V57)</f>
        <v>625.77215999999999</v>
      </c>
      <c r="W57" s="31">
        <f>IF(W$8="","",'input rate-kWh'!W57*input2!W57)</f>
        <v>13035.6</v>
      </c>
      <c r="X57" s="31">
        <f>IF(X$8="","",'input rate-kWh'!X57*input2!X57)</f>
        <v>15400.614229999999</v>
      </c>
      <c r="Y57" s="31">
        <f>IF(Y$8="","",'input rate-kWh'!Y57*input2!Y57)</f>
        <v>15169.4625</v>
      </c>
      <c r="Z57" s="31">
        <f>IF(Z$8="","",'input rate-kWh'!Z57*input2!Z57)</f>
        <v>2198.81934</v>
      </c>
      <c r="AA57" s="31">
        <f>IF(AA$8="","",'input rate-kWh'!AA57*input2!AA57)</f>
        <v>1739.26305</v>
      </c>
      <c r="AB57" s="31">
        <f>IF(AB$8="","",'input rate-kWh'!AB57*input2!AB57)</f>
        <v>0</v>
      </c>
      <c r="AC57" s="31" t="str">
        <f>IF(AC$8="","",'input rate-kWh'!AC57*input2!AC57)</f>
        <v/>
      </c>
      <c r="AD57" s="31" t="str">
        <f>IF(AD$8="","",'input rate-kWh'!AD57*input2!AD57)</f>
        <v/>
      </c>
      <c r="AE57" s="31" t="str">
        <f>IF(AE$8="","",'input rate-kWh'!AE57*input2!AE57)</f>
        <v/>
      </c>
      <c r="AF57" s="31" t="str">
        <f>IF(AF$8="","",'input rate-kWh'!AF57*input2!AF57)</f>
        <v/>
      </c>
      <c r="AG57" s="31" t="str">
        <f>IF(AG$8="","",'input rate-kWh'!AG57*input2!AG57)</f>
        <v/>
      </c>
      <c r="AH57" s="31" t="str">
        <f>IF(AH$8="","",'input rate-kWh'!AH57*input2!AH57)</f>
        <v/>
      </c>
      <c r="AI57" s="31" t="str">
        <f>IF(AI$8="","",'input rate-kWh'!AI57*input2!AI57)</f>
        <v/>
      </c>
      <c r="AJ57" s="31" t="str">
        <f>IF(AJ$8="","",'input rate-kWh'!AJ57*input2!AJ57)</f>
        <v/>
      </c>
      <c r="AK57" s="31" t="str">
        <f>IF(AK$8="","",'input rate-kWh'!AK57*input2!AK57)</f>
        <v/>
      </c>
      <c r="AL57" s="31" t="str">
        <f>IF(AL$8="","",'input rate-kWh'!AL57*input2!AL57)</f>
        <v/>
      </c>
      <c r="AM57" s="31" t="str">
        <f>IF(AM$8="","",'input rate-kWh'!AM57*input2!AM57)</f>
        <v/>
      </c>
      <c r="AN57" s="31" t="str">
        <f>IF(AN$8="","",'input rate-kWh'!AN57*input2!AN57)</f>
        <v/>
      </c>
      <c r="AO57" s="31" t="str">
        <f>IF(AO$8="","",'input rate-kWh'!AO57*input2!AO57)</f>
        <v/>
      </c>
      <c r="AP57" s="31" t="str">
        <f>IF(AP$8="","",'input rate-kWh'!AP57*input2!AP57)</f>
        <v/>
      </c>
      <c r="AQ57" s="31" t="str">
        <f>IF(AQ$8="","",'input rate-kWh'!AQ57*input2!AQ57)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rate-kWh'!D58*input2!D58)</f>
        <v>17164826.89477</v>
      </c>
      <c r="E58" s="31">
        <f>IF(E$8="","",'input rate-kWh'!E58*input2!E58)</f>
        <v>244381.07969099999</v>
      </c>
      <c r="F58" s="31">
        <f>IF(F$8="","",'input rate-kWh'!F58*input2!F58)</f>
        <v>813198.33730999997</v>
      </c>
      <c r="G58" s="31">
        <f>IF(G$8="","",'input rate-kWh'!G58*input2!G58)</f>
        <v>1136120.67096</v>
      </c>
      <c r="H58" s="31">
        <f>IF(H$8="","",'input rate-kWh'!H58*input2!H58)</f>
        <v>8715.4784639999998</v>
      </c>
      <c r="I58" s="31">
        <f>IF(I$8="","",'input rate-kWh'!I58*input2!I58)</f>
        <v>2972630.7719999999</v>
      </c>
      <c r="J58" s="31">
        <f>IF(J$8="","",'input rate-kWh'!J58*input2!J58)</f>
        <v>21478.874200000002</v>
      </c>
      <c r="K58" s="31">
        <f>IF(K$8="","",'input rate-kWh'!K58*input2!K58)</f>
        <v>24099.148000000001</v>
      </c>
      <c r="L58" s="31">
        <f>IF(L$8="","",'input rate-kWh'!L58*input2!L58)</f>
        <v>82396.540200000003</v>
      </c>
      <c r="M58" s="31">
        <f>IF(M$8="","",'input rate-kWh'!M58*input2!M58)</f>
        <v>216573.19499999998</v>
      </c>
      <c r="N58" s="31">
        <f>IF(N$8="","",'input rate-kWh'!N58*input2!N58)</f>
        <v>33300.702749999997</v>
      </c>
      <c r="O58" s="31">
        <f>IF(O$8="","",'input rate-kWh'!O58*input2!O58)</f>
        <v>91603.199999999997</v>
      </c>
      <c r="P58" s="31">
        <f>IF(P$8="","",'input rate-kWh'!P58*input2!P58)</f>
        <v>0</v>
      </c>
      <c r="Q58" s="31">
        <f>IF(Q$8="","",'input rate-kWh'!Q58*input2!Q58)</f>
        <v>134450.71360000002</v>
      </c>
      <c r="R58" s="31">
        <f>IF(R$8="","",'input rate-kWh'!R58*input2!R58)</f>
        <v>1532.7457200000001</v>
      </c>
      <c r="S58" s="31">
        <f>IF(S$8="","",'input rate-kWh'!S58*input2!S58)</f>
        <v>72130.304000000004</v>
      </c>
      <c r="T58" s="31">
        <f>IF(T$8="","",'input rate-kWh'!T58*input2!T58)</f>
        <v>874.90910000000008</v>
      </c>
      <c r="U58" s="31">
        <f>IF(U$8="","",'input rate-kWh'!U58*input2!U58)</f>
        <v>2617.8150000000001</v>
      </c>
      <c r="V58" s="31">
        <f>IF(V$8="","",'input rate-kWh'!V58*input2!V58)</f>
        <v>821.75339999999994</v>
      </c>
      <c r="W58" s="31">
        <f>IF(W$8="","",'input rate-kWh'!W58*input2!W58)</f>
        <v>12930.547499999999</v>
      </c>
      <c r="X58" s="31">
        <f>IF(X$8="","",'input rate-kWh'!X58*input2!X58)</f>
        <v>14235.93201</v>
      </c>
      <c r="Y58" s="31">
        <f>IF(Y$8="","",'input rate-kWh'!Y58*input2!Y58)</f>
        <v>14796.57</v>
      </c>
      <c r="Z58" s="31">
        <f>IF(Z$8="","",'input rate-kWh'!Z58*input2!Z58)</f>
        <v>2620.0483300000001</v>
      </c>
      <c r="AA58" s="31">
        <f>IF(AA$8="","",'input rate-kWh'!AA58*input2!AA58)</f>
        <v>1594.32573</v>
      </c>
      <c r="AB58" s="31">
        <f>IF(AB$8="","",'input rate-kWh'!AB58*input2!AB58)</f>
        <v>0</v>
      </c>
      <c r="AC58" s="31" t="str">
        <f>IF(AC$8="","",'input rate-kWh'!AC58*input2!AC58)</f>
        <v/>
      </c>
      <c r="AD58" s="31" t="str">
        <f>IF(AD$8="","",'input rate-kWh'!AD58*input2!AD58)</f>
        <v/>
      </c>
      <c r="AE58" s="31" t="str">
        <f>IF(AE$8="","",'input rate-kWh'!AE58*input2!AE58)</f>
        <v/>
      </c>
      <c r="AF58" s="31" t="str">
        <f>IF(AF$8="","",'input rate-kWh'!AF58*input2!AF58)</f>
        <v/>
      </c>
      <c r="AG58" s="31" t="str">
        <f>IF(AG$8="","",'input rate-kWh'!AG58*input2!AG58)</f>
        <v/>
      </c>
      <c r="AH58" s="31" t="str">
        <f>IF(AH$8="","",'input rate-kWh'!AH58*input2!AH58)</f>
        <v/>
      </c>
      <c r="AI58" s="31" t="str">
        <f>IF(AI$8="","",'input rate-kWh'!AI58*input2!AI58)</f>
        <v/>
      </c>
      <c r="AJ58" s="31" t="str">
        <f>IF(AJ$8="","",'input rate-kWh'!AJ58*input2!AJ58)</f>
        <v/>
      </c>
      <c r="AK58" s="31" t="str">
        <f>IF(AK$8="","",'input rate-kWh'!AK58*input2!AK58)</f>
        <v/>
      </c>
      <c r="AL58" s="31" t="str">
        <f>IF(AL$8="","",'input rate-kWh'!AL58*input2!AL58)</f>
        <v/>
      </c>
      <c r="AM58" s="31" t="str">
        <f>IF(AM$8="","",'input rate-kWh'!AM58*input2!AM58)</f>
        <v/>
      </c>
      <c r="AN58" s="31" t="str">
        <f>IF(AN$8="","",'input rate-kWh'!AN58*input2!AN58)</f>
        <v/>
      </c>
      <c r="AO58" s="31" t="str">
        <f>IF(AO$8="","",'input rate-kWh'!AO58*input2!AO58)</f>
        <v/>
      </c>
      <c r="AP58" s="31" t="str">
        <f>IF(AP$8="","",'input rate-kWh'!AP58*input2!AP58)</f>
        <v/>
      </c>
      <c r="AQ58" s="31" t="str">
        <f>IF(AQ$8="","",'input rate-kWh'!AQ58*input2!AQ58)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rate-kWh'!D59*input2!D59)</f>
        <v>14348566.20652</v>
      </c>
      <c r="E59" s="31">
        <f>IF(E$8="","",'input rate-kWh'!E59*input2!E59)</f>
        <v>201076.407504</v>
      </c>
      <c r="F59" s="31">
        <f>IF(F$8="","",'input rate-kWh'!F59*input2!F59)</f>
        <v>676776.63776000007</v>
      </c>
      <c r="G59" s="31">
        <f>IF(G$8="","",'input rate-kWh'!G59*input2!G59)</f>
        <v>1001425.7140800001</v>
      </c>
      <c r="H59" s="31">
        <f>IF(H$8="","",'input rate-kWh'!H59*input2!H59)</f>
        <v>7672.5564300000005</v>
      </c>
      <c r="I59" s="31">
        <f>IF(I$8="","",'input rate-kWh'!I59*input2!I59)</f>
        <v>2868614.5784999998</v>
      </c>
      <c r="J59" s="31">
        <f>IF(J$8="","",'input rate-kWh'!J59*input2!J59)</f>
        <v>17226.049800000001</v>
      </c>
      <c r="K59" s="31">
        <f>IF(K$8="","",'input rate-kWh'!K59*input2!K59)</f>
        <v>21412.829999999998</v>
      </c>
      <c r="L59" s="31">
        <f>IF(L$8="","",'input rate-kWh'!L59*input2!L59)</f>
        <v>82451.786819999994</v>
      </c>
      <c r="M59" s="31">
        <f>IF(M$8="","",'input rate-kWh'!M59*input2!M59)</f>
        <v>221110.125</v>
      </c>
      <c r="N59" s="31">
        <f>IF(N$8="","",'input rate-kWh'!N59*input2!N59)</f>
        <v>34970.268329999999</v>
      </c>
      <c r="O59" s="31">
        <f>IF(O$8="","",'input rate-kWh'!O59*input2!O59)</f>
        <v>91715.872499999998</v>
      </c>
      <c r="P59" s="31">
        <f>IF(P$8="","",'input rate-kWh'!P59*input2!P59)</f>
        <v>0</v>
      </c>
      <c r="Q59" s="31">
        <f>IF(Q$8="","",'input rate-kWh'!Q59*input2!Q59)</f>
        <v>135249.90400000001</v>
      </c>
      <c r="R59" s="31">
        <f>IF(R$8="","",'input rate-kWh'!R59*input2!R59)</f>
        <v>1526.7872400000001</v>
      </c>
      <c r="S59" s="31">
        <f>IF(S$8="","",'input rate-kWh'!S59*input2!S59)</f>
        <v>72288.370249999993</v>
      </c>
      <c r="T59" s="31">
        <f>IF(T$8="","",'input rate-kWh'!T59*input2!T59)</f>
        <v>805.13200000000006</v>
      </c>
      <c r="U59" s="31">
        <f>IF(U$8="","",'input rate-kWh'!U59*input2!U59)</f>
        <v>2625.9432499999998</v>
      </c>
      <c r="V59" s="31">
        <f>IF(V$8="","",'input rate-kWh'!V59*input2!V59)</f>
        <v>780.50544000000002</v>
      </c>
      <c r="W59" s="31">
        <f>IF(W$8="","",'input rate-kWh'!W59*input2!W59)</f>
        <v>13397.0175</v>
      </c>
      <c r="X59" s="31">
        <f>IF(X$8="","",'input rate-kWh'!X59*input2!X59)</f>
        <v>15840.187889999999</v>
      </c>
      <c r="Y59" s="31">
        <f>IF(Y$8="","",'input rate-kWh'!Y59*input2!Y59)</f>
        <v>14382.157499999999</v>
      </c>
      <c r="Z59" s="31">
        <f>IF(Z$8="","",'input rate-kWh'!Z59*input2!Z59)</f>
        <v>2344.0386899999999</v>
      </c>
      <c r="AA59" s="31">
        <f>IF(AA$8="","",'input rate-kWh'!AA59*input2!AA59)</f>
        <v>1713.5841</v>
      </c>
      <c r="AB59" s="31">
        <f>IF(AB$8="","",'input rate-kWh'!AB59*input2!AB59)</f>
        <v>0</v>
      </c>
      <c r="AC59" s="31" t="str">
        <f>IF(AC$8="","",'input rate-kWh'!AC59*input2!AC59)</f>
        <v/>
      </c>
      <c r="AD59" s="31" t="str">
        <f>IF(AD$8="","",'input rate-kWh'!AD59*input2!AD59)</f>
        <v/>
      </c>
      <c r="AE59" s="31" t="str">
        <f>IF(AE$8="","",'input rate-kWh'!AE59*input2!AE59)</f>
        <v/>
      </c>
      <c r="AF59" s="31" t="str">
        <f>IF(AF$8="","",'input rate-kWh'!AF59*input2!AF59)</f>
        <v/>
      </c>
      <c r="AG59" s="31" t="str">
        <f>IF(AG$8="","",'input rate-kWh'!AG59*input2!AG59)</f>
        <v/>
      </c>
      <c r="AH59" s="31" t="str">
        <f>IF(AH$8="","",'input rate-kWh'!AH59*input2!AH59)</f>
        <v/>
      </c>
      <c r="AI59" s="31" t="str">
        <f>IF(AI$8="","",'input rate-kWh'!AI59*input2!AI59)</f>
        <v/>
      </c>
      <c r="AJ59" s="31" t="str">
        <f>IF(AJ$8="","",'input rate-kWh'!AJ59*input2!AJ59)</f>
        <v/>
      </c>
      <c r="AK59" s="31" t="str">
        <f>IF(AK$8="","",'input rate-kWh'!AK59*input2!AK59)</f>
        <v/>
      </c>
      <c r="AL59" s="31" t="str">
        <f>IF(AL$8="","",'input rate-kWh'!AL59*input2!AL59)</f>
        <v/>
      </c>
      <c r="AM59" s="31" t="str">
        <f>IF(AM$8="","",'input rate-kWh'!AM59*input2!AM59)</f>
        <v/>
      </c>
      <c r="AN59" s="31" t="str">
        <f>IF(AN$8="","",'input rate-kWh'!AN59*input2!AN59)</f>
        <v/>
      </c>
      <c r="AO59" s="31" t="str">
        <f>IF(AO$8="","",'input rate-kWh'!AO59*input2!AO59)</f>
        <v/>
      </c>
      <c r="AP59" s="31" t="str">
        <f>IF(AP$8="","",'input rate-kWh'!AP59*input2!AP59)</f>
        <v/>
      </c>
      <c r="AQ59" s="31" t="str">
        <f>IF(AQ$8="","",'input rate-kWh'!AQ59*input2!AQ59)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rate-kWh'!D60*input2!D60)</f>
        <v>13376797.448240001</v>
      </c>
      <c r="E60" s="31">
        <f>IF(E$8="","",'input rate-kWh'!E60*input2!E60)</f>
        <v>185689.41339900001</v>
      </c>
      <c r="F60" s="31">
        <f>IF(F$8="","",'input rate-kWh'!F60*input2!F60)</f>
        <v>634277.02584000002</v>
      </c>
      <c r="G60" s="31">
        <f>IF(G$8="","",'input rate-kWh'!G60*input2!G60)</f>
        <v>997738.53827999998</v>
      </c>
      <c r="H60" s="31">
        <f>IF(H$8="","",'input rate-kWh'!H60*input2!H60)</f>
        <v>7634.197494</v>
      </c>
      <c r="I60" s="31">
        <f>IF(I$8="","",'input rate-kWh'!I60*input2!I60)</f>
        <v>3057928.8257499998</v>
      </c>
      <c r="J60" s="31">
        <f>IF(J$8="","",'input rate-kWh'!J60*input2!J60)</f>
        <v>17626.833999999999</v>
      </c>
      <c r="K60" s="31">
        <f>IF(K$8="","",'input rate-kWh'!K60*input2!K60)</f>
        <v>24838.498499999998</v>
      </c>
      <c r="L60" s="31">
        <f>IF(L$8="","",'input rate-kWh'!L60*input2!L60)</f>
        <v>87822.606039999999</v>
      </c>
      <c r="M60" s="31">
        <f>IF(M$8="","",'input rate-kWh'!M60*input2!M60)</f>
        <v>239776.6575</v>
      </c>
      <c r="N60" s="31">
        <f>IF(N$8="","",'input rate-kWh'!N60*input2!N60)</f>
        <v>34002.867469999997</v>
      </c>
      <c r="O60" s="31">
        <f>IF(O$8="","",'input rate-kWh'!O60*input2!O60)</f>
        <v>97424.197499999995</v>
      </c>
      <c r="P60" s="31">
        <f>IF(P$8="","",'input rate-kWh'!P60*input2!P60)</f>
        <v>0</v>
      </c>
      <c r="Q60" s="31">
        <f>IF(Q$8="","",'input rate-kWh'!Q60*input2!Q60)</f>
        <v>142036.01052000001</v>
      </c>
      <c r="R60" s="31">
        <f>IF(R$8="","",'input rate-kWh'!R60*input2!R60)</f>
        <v>1483.0754400000001</v>
      </c>
      <c r="S60" s="31">
        <f>IF(S$8="","",'input rate-kWh'!S60*input2!S60)</f>
        <v>75193.891749999995</v>
      </c>
      <c r="T60" s="31">
        <f>IF(T$8="","",'input rate-kWh'!T60*input2!T60)</f>
        <v>822.98020000000008</v>
      </c>
      <c r="U60" s="31">
        <f>IF(U$8="","",'input rate-kWh'!U60*input2!U60)</f>
        <v>2702.2694999999999</v>
      </c>
      <c r="V60" s="31">
        <f>IF(V$8="","",'input rate-kWh'!V60*input2!V60)</f>
        <v>728.71395999999993</v>
      </c>
      <c r="W60" s="31">
        <f>IF(W$8="","",'input rate-kWh'!W60*input2!W60)</f>
        <v>14020.192499999999</v>
      </c>
      <c r="X60" s="31">
        <f>IF(X$8="","",'input rate-kWh'!X60*input2!X60)</f>
        <v>16861.24078</v>
      </c>
      <c r="Y60" s="31">
        <f>IF(Y$8="","",'input rate-kWh'!Y60*input2!Y60)</f>
        <v>15224.46</v>
      </c>
      <c r="Z60" s="31">
        <f>IF(Z$8="","",'input rate-kWh'!Z60*input2!Z60)</f>
        <v>2728.6823599999998</v>
      </c>
      <c r="AA60" s="31">
        <f>IF(AA$8="","",'input rate-kWh'!AA60*input2!AA60)</f>
        <v>1695.4881599999999</v>
      </c>
      <c r="AB60" s="31">
        <f>IF(AB$8="","",'input rate-kWh'!AB60*input2!AB60)</f>
        <v>0</v>
      </c>
      <c r="AC60" s="31" t="str">
        <f>IF(AC$8="","",'input rate-kWh'!AC60*input2!AC60)</f>
        <v/>
      </c>
      <c r="AD60" s="31" t="str">
        <f>IF(AD$8="","",'input rate-kWh'!AD60*input2!AD60)</f>
        <v/>
      </c>
      <c r="AE60" s="31" t="str">
        <f>IF(AE$8="","",'input rate-kWh'!AE60*input2!AE60)</f>
        <v/>
      </c>
      <c r="AF60" s="31" t="str">
        <f>IF(AF$8="","",'input rate-kWh'!AF60*input2!AF60)</f>
        <v/>
      </c>
      <c r="AG60" s="31" t="str">
        <f>IF(AG$8="","",'input rate-kWh'!AG60*input2!AG60)</f>
        <v/>
      </c>
      <c r="AH60" s="31" t="str">
        <f>IF(AH$8="","",'input rate-kWh'!AH60*input2!AH60)</f>
        <v/>
      </c>
      <c r="AI60" s="31" t="str">
        <f>IF(AI$8="","",'input rate-kWh'!AI60*input2!AI60)</f>
        <v/>
      </c>
      <c r="AJ60" s="31" t="str">
        <f>IF(AJ$8="","",'input rate-kWh'!AJ60*input2!AJ60)</f>
        <v/>
      </c>
      <c r="AK60" s="31" t="str">
        <f>IF(AK$8="","",'input rate-kWh'!AK60*input2!AK60)</f>
        <v/>
      </c>
      <c r="AL60" s="31" t="str">
        <f>IF(AL$8="","",'input rate-kWh'!AL60*input2!AL60)</f>
        <v/>
      </c>
      <c r="AM60" s="31" t="str">
        <f>IF(AM$8="","",'input rate-kWh'!AM60*input2!AM60)</f>
        <v/>
      </c>
      <c r="AN60" s="31" t="str">
        <f>IF(AN$8="","",'input rate-kWh'!AN60*input2!AN60)</f>
        <v/>
      </c>
      <c r="AO60" s="31" t="str">
        <f>IF(AO$8="","",'input rate-kWh'!AO60*input2!AO60)</f>
        <v/>
      </c>
      <c r="AP60" s="31" t="str">
        <f>IF(AP$8="","",'input rate-kWh'!AP60*input2!AP60)</f>
        <v/>
      </c>
      <c r="AQ60" s="31" t="str">
        <f>IF(AQ$8="","",'input rate-kWh'!AQ60*input2!AQ60)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rate-kWh'!D61*input2!D61)</f>
        <v>14385450.292440001</v>
      </c>
      <c r="E61" s="31">
        <f>IF(E$8="","",'input rate-kWh'!E61*input2!E61)</f>
        <v>202272.5598285</v>
      </c>
      <c r="F61" s="31">
        <f>IF(F$8="","",'input rate-kWh'!F61*input2!F61)</f>
        <v>700565.80873000005</v>
      </c>
      <c r="G61" s="31">
        <f>IF(G$8="","",'input rate-kWh'!G61*input2!G61)</f>
        <v>1083284.3868</v>
      </c>
      <c r="H61" s="31">
        <f>IF(H$8="","",'input rate-kWh'!H61*input2!H61)</f>
        <v>8278.3506959999995</v>
      </c>
      <c r="I61" s="31">
        <f>IF(I$8="","",'input rate-kWh'!I61*input2!I61)</f>
        <v>3277617.0469999998</v>
      </c>
      <c r="J61" s="31">
        <f>IF(J$8="","",'input rate-kWh'!J61*input2!J61)</f>
        <v>19020.3073</v>
      </c>
      <c r="K61" s="31">
        <f>IF(K$8="","",'input rate-kWh'!K61*input2!K61)</f>
        <v>27034.59</v>
      </c>
      <c r="L61" s="31">
        <f>IF(L$8="","",'input rate-kWh'!L61*input2!L61)</f>
        <v>93842.492899999997</v>
      </c>
      <c r="M61" s="31">
        <f>IF(M$8="","",'input rate-kWh'!M61*input2!M61)</f>
        <v>243537.21</v>
      </c>
      <c r="N61" s="31">
        <f>IF(N$8="","",'input rate-kWh'!N61*input2!N61)</f>
        <v>31830.446919999998</v>
      </c>
      <c r="O61" s="31">
        <f>IF(O$8="","",'input rate-kWh'!O61*input2!O61)</f>
        <v>95160.322499999995</v>
      </c>
      <c r="P61" s="31">
        <f>IF(P$8="","",'input rate-kWh'!P61*input2!P61)</f>
        <v>0</v>
      </c>
      <c r="Q61" s="31">
        <f>IF(Q$8="","",'input rate-kWh'!Q61*input2!Q61)</f>
        <v>134932.69925999999</v>
      </c>
      <c r="R61" s="31">
        <f>IF(R$8="","",'input rate-kWh'!R61*input2!R61)</f>
        <v>1166.5922399999999</v>
      </c>
      <c r="S61" s="31">
        <f>IF(S$8="","",'input rate-kWh'!S61*input2!S61)</f>
        <v>77042.054499999998</v>
      </c>
      <c r="T61" s="31">
        <f>IF(T$8="","",'input rate-kWh'!T61*input2!T61)</f>
        <v>852.86310000000003</v>
      </c>
      <c r="U61" s="31">
        <f>IF(U$8="","",'input rate-kWh'!U61*input2!U61)</f>
        <v>2990.35725</v>
      </c>
      <c r="V61" s="31">
        <f>IF(V$8="","",'input rate-kWh'!V61*input2!V61)</f>
        <v>1092.3229200000001</v>
      </c>
      <c r="W61" s="31">
        <f>IF(W$8="","",'input rate-kWh'!W61*input2!W61)</f>
        <v>14429.932499999999</v>
      </c>
      <c r="X61" s="31">
        <f>IF(X$8="","",'input rate-kWh'!X61*input2!X61)</f>
        <v>16840.16187</v>
      </c>
      <c r="Y61" s="31">
        <f>IF(Y$8="","",'input rate-kWh'!Y61*input2!Y61)</f>
        <v>15519.547499999999</v>
      </c>
      <c r="Z61" s="31">
        <f>IF(Z$8="","",'input rate-kWh'!Z61*input2!Z61)</f>
        <v>2639.97559</v>
      </c>
      <c r="AA61" s="31">
        <f>IF(AA$8="","",'input rate-kWh'!AA61*input2!AA61)</f>
        <v>1561.3633</v>
      </c>
      <c r="AB61" s="31">
        <f>IF(AB$8="","",'input rate-kWh'!AB61*input2!AB61)</f>
        <v>0</v>
      </c>
      <c r="AC61" s="31" t="str">
        <f>IF(AC$8="","",'input rate-kWh'!AC61*input2!AC61)</f>
        <v/>
      </c>
      <c r="AD61" s="31" t="str">
        <f>IF(AD$8="","",'input rate-kWh'!AD61*input2!AD61)</f>
        <v/>
      </c>
      <c r="AE61" s="31" t="str">
        <f>IF(AE$8="","",'input rate-kWh'!AE61*input2!AE61)</f>
        <v/>
      </c>
      <c r="AF61" s="31" t="str">
        <f>IF(AF$8="","",'input rate-kWh'!AF61*input2!AF61)</f>
        <v/>
      </c>
      <c r="AG61" s="31" t="str">
        <f>IF(AG$8="","",'input rate-kWh'!AG61*input2!AG61)</f>
        <v/>
      </c>
      <c r="AH61" s="31" t="str">
        <f>IF(AH$8="","",'input rate-kWh'!AH61*input2!AH61)</f>
        <v/>
      </c>
      <c r="AI61" s="31" t="str">
        <f>IF(AI$8="","",'input rate-kWh'!AI61*input2!AI61)</f>
        <v/>
      </c>
      <c r="AJ61" s="31" t="str">
        <f>IF(AJ$8="","",'input rate-kWh'!AJ61*input2!AJ61)</f>
        <v/>
      </c>
      <c r="AK61" s="31" t="str">
        <f>IF(AK$8="","",'input rate-kWh'!AK61*input2!AK61)</f>
        <v/>
      </c>
      <c r="AL61" s="31" t="str">
        <f>IF(AL$8="","",'input rate-kWh'!AL61*input2!AL61)</f>
        <v/>
      </c>
      <c r="AM61" s="31" t="str">
        <f>IF(AM$8="","",'input rate-kWh'!AM61*input2!AM61)</f>
        <v/>
      </c>
      <c r="AN61" s="31" t="str">
        <f>IF(AN$8="","",'input rate-kWh'!AN61*input2!AN61)</f>
        <v/>
      </c>
      <c r="AO61" s="31" t="str">
        <f>IF(AO$8="","",'input rate-kWh'!AO61*input2!AO61)</f>
        <v/>
      </c>
      <c r="AP61" s="31" t="str">
        <f>IF(AP$8="","",'input rate-kWh'!AP61*input2!AP61)</f>
        <v/>
      </c>
      <c r="AQ61" s="31" t="str">
        <f>IF(AQ$8="","",'input rate-kWh'!AQ61*input2!AQ61)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rate-kWh'!D62*input2!D62)</f>
        <v>20609455.885120001</v>
      </c>
      <c r="E62" s="31">
        <f>IF(E$8="","",'input rate-kWh'!E62*input2!E62)</f>
        <v>287548.35263699997</v>
      </c>
      <c r="F62" s="31">
        <f>IF(F$8="","",'input rate-kWh'!F62*input2!F62)</f>
        <v>1010766.04168</v>
      </c>
      <c r="G62" s="31">
        <f>IF(G$8="","",'input rate-kWh'!G62*input2!G62)</f>
        <v>1380578.0089199999</v>
      </c>
      <c r="H62" s="31">
        <f>IF(H$8="","",'input rate-kWh'!H62*input2!H62)</f>
        <v>10532.399724000001</v>
      </c>
      <c r="I62" s="31">
        <f>IF(I$8="","",'input rate-kWh'!I62*input2!I62)</f>
        <v>3959697.8952500001</v>
      </c>
      <c r="J62" s="31">
        <f>IF(J$8="","",'input rate-kWh'!J62*input2!J62)</f>
        <v>24313.642500000002</v>
      </c>
      <c r="K62" s="31">
        <f>IF(K$8="","",'input rate-kWh'!K62*input2!K62)</f>
        <v>35280.752999999997</v>
      </c>
      <c r="L62" s="31">
        <f>IF(L$8="","",'input rate-kWh'!L62*input2!L62)</f>
        <v>142051.76695262548</v>
      </c>
      <c r="M62" s="31">
        <f>IF(M$8="","",'input rate-kWh'!M62*input2!M62)</f>
        <v>284889.36749999999</v>
      </c>
      <c r="N62" s="31">
        <f>IF(N$8="","",'input rate-kWh'!N62*input2!N62)</f>
        <v>35903.506049999996</v>
      </c>
      <c r="O62" s="31">
        <f>IF(O$8="","",'input rate-kWh'!O62*input2!O62)</f>
        <v>108376.2</v>
      </c>
      <c r="P62" s="31">
        <f>IF(P$8="","",'input rate-kWh'!P62*input2!P62)</f>
        <v>0</v>
      </c>
      <c r="Q62" s="31">
        <f>IF(Q$8="","",'input rate-kWh'!Q62*input2!Q62)</f>
        <v>276402.22281000001</v>
      </c>
      <c r="R62" s="31">
        <f>IF(R$8="","",'input rate-kWh'!R62*input2!R62)</f>
        <v>1342.0255200000001</v>
      </c>
      <c r="S62" s="31">
        <f>IF(S$8="","",'input rate-kWh'!S62*input2!S62)</f>
        <v>86701.251999999993</v>
      </c>
      <c r="T62" s="31">
        <f>IF(T$8="","",'input rate-kWh'!T62*input2!T62)</f>
        <v>1009.4501</v>
      </c>
      <c r="U62" s="31">
        <f>IF(U$8="","",'input rate-kWh'!U62*input2!U62)</f>
        <v>3279.3142499999999</v>
      </c>
      <c r="V62" s="31">
        <f>IF(V$8="","",'input rate-kWh'!V62*input2!V62)</f>
        <v>1295.7570818711838</v>
      </c>
      <c r="W62" s="31">
        <f>IF(W$8="","",'input rate-kWh'!W62*input2!W62)</f>
        <v>16214.295</v>
      </c>
      <c r="X62" s="31">
        <f>IF(X$8="","",'input rate-kWh'!X62*input2!X62)</f>
        <v>19447.86897</v>
      </c>
      <c r="Y62" s="31">
        <f>IF(Y$8="","",'input rate-kWh'!Y62*input2!Y62)</f>
        <v>16115.519999999999</v>
      </c>
      <c r="Z62" s="31">
        <f>IF(Z$8="","",'input rate-kWh'!Z62*input2!Z62)</f>
        <v>2935.8976299999999</v>
      </c>
      <c r="AA62" s="31">
        <f>IF(AA$8="","",'input rate-kWh'!AA62*input2!AA62)</f>
        <v>3457.6267600000001</v>
      </c>
      <c r="AB62" s="31">
        <f>IF(AB$8="","",'input rate-kWh'!AB62*input2!AB62)</f>
        <v>0</v>
      </c>
      <c r="AC62" s="31" t="str">
        <f>IF(AC$8="","",'input rate-kWh'!AC62*input2!AC62)</f>
        <v/>
      </c>
      <c r="AD62" s="31" t="str">
        <f>IF(AD$8="","",'input rate-kWh'!AD62*input2!AD62)</f>
        <v/>
      </c>
      <c r="AE62" s="31" t="str">
        <f>IF(AE$8="","",'input rate-kWh'!AE62*input2!AE62)</f>
        <v/>
      </c>
      <c r="AF62" s="31" t="str">
        <f>IF(AF$8="","",'input rate-kWh'!AF62*input2!AF62)</f>
        <v/>
      </c>
      <c r="AG62" s="31" t="str">
        <f>IF(AG$8="","",'input rate-kWh'!AG62*input2!AG62)</f>
        <v/>
      </c>
      <c r="AH62" s="31" t="str">
        <f>IF(AH$8="","",'input rate-kWh'!AH62*input2!AH62)</f>
        <v/>
      </c>
      <c r="AI62" s="31" t="str">
        <f>IF(AI$8="","",'input rate-kWh'!AI62*input2!AI62)</f>
        <v/>
      </c>
      <c r="AJ62" s="31" t="str">
        <f>IF(AJ$8="","",'input rate-kWh'!AJ62*input2!AJ62)</f>
        <v/>
      </c>
      <c r="AK62" s="31" t="str">
        <f>IF(AK$8="","",'input rate-kWh'!AK62*input2!AK62)</f>
        <v/>
      </c>
      <c r="AL62" s="31" t="str">
        <f>IF(AL$8="","",'input rate-kWh'!AL62*input2!AL62)</f>
        <v/>
      </c>
      <c r="AM62" s="31" t="str">
        <f>IF(AM$8="","",'input rate-kWh'!AM62*input2!AM62)</f>
        <v/>
      </c>
      <c r="AN62" s="31" t="str">
        <f>IF(AN$8="","",'input rate-kWh'!AN62*input2!AN62)</f>
        <v/>
      </c>
      <c r="AO62" s="31" t="str">
        <f>IF(AO$8="","",'input rate-kWh'!AO62*input2!AO62)</f>
        <v/>
      </c>
      <c r="AP62" s="31" t="str">
        <f>IF(AP$8="","",'input rate-kWh'!AP62*input2!AP62)</f>
        <v/>
      </c>
      <c r="AQ62" s="31" t="str">
        <f>IF(AQ$8="","",'input rate-kWh'!AQ62*input2!AQ62)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rate-kWh'!D63*input2!D63)</f>
        <v>24192697.62215</v>
      </c>
      <c r="E63" s="31">
        <f>IF(E$8="","",'input rate-kWh'!E63*input2!E63)</f>
        <v>333788.8127595</v>
      </c>
      <c r="F63" s="31">
        <f>IF(F$8="","",'input rate-kWh'!F63*input2!F63)</f>
        <v>1191916.39781</v>
      </c>
      <c r="G63" s="31">
        <f>IF(G$8="","",'input rate-kWh'!G63*input2!G63)</f>
        <v>1530619.959</v>
      </c>
      <c r="H63" s="31">
        <f>IF(H$8="","",'input rate-kWh'!H63*input2!H63)</f>
        <v>11662.911414</v>
      </c>
      <c r="I63" s="31">
        <f>IF(I$8="","",'input rate-kWh'!I63*input2!I63)</f>
        <v>4268202.8789999997</v>
      </c>
      <c r="J63" s="31">
        <f>IF(J$8="","",'input rate-kWh'!J63*input2!J63)</f>
        <v>26267.9902</v>
      </c>
      <c r="K63" s="31">
        <f>IF(K$8="","",'input rate-kWh'!K63*input2!K63)</f>
        <v>37546.415000000001</v>
      </c>
      <c r="L63" s="31">
        <f>IF(L$8="","",'input rate-kWh'!L63*input2!L63)</f>
        <v>183721.54105220112</v>
      </c>
      <c r="M63" s="31">
        <f>IF(M$8="","",'input rate-kWh'!M63*input2!M63)</f>
        <v>298052.73</v>
      </c>
      <c r="N63" s="31">
        <f>IF(N$8="","",'input rate-kWh'!N63*input2!N63)</f>
        <v>36473.988879999997</v>
      </c>
      <c r="O63" s="31">
        <f>IF(O$8="","",'input rate-kWh'!O63*input2!O63)</f>
        <v>112445.235</v>
      </c>
      <c r="P63" s="31">
        <f>IF(P$8="","",'input rate-kWh'!P63*input2!P63)</f>
        <v>0</v>
      </c>
      <c r="Q63" s="31">
        <f>IF(Q$8="","",'input rate-kWh'!Q63*input2!Q63)</f>
        <v>308287.77048000001</v>
      </c>
      <c r="R63" s="31">
        <f>IF(R$8="","",'input rate-kWh'!R63*input2!R63)</f>
        <v>1446.10356</v>
      </c>
      <c r="S63" s="31">
        <f>IF(S$8="","",'input rate-kWh'!S63*input2!S63)</f>
        <v>92627.035999999993</v>
      </c>
      <c r="T63" s="31">
        <f>IF(T$8="","",'input rate-kWh'!T63*input2!T63)</f>
        <v>998.03450000000009</v>
      </c>
      <c r="U63" s="31">
        <f>IF(U$8="","",'input rate-kWh'!U63*input2!U63)</f>
        <v>3474.2855</v>
      </c>
      <c r="V63" s="31">
        <f>IF(V$8="","",'input rate-kWh'!V63*input2!V63)</f>
        <v>1833.5984518595142</v>
      </c>
      <c r="W63" s="31">
        <f>IF(W$8="","",'input rate-kWh'!W63*input2!W63)</f>
        <v>16409.092499999999</v>
      </c>
      <c r="X63" s="31">
        <f>IF(X$8="","",'input rate-kWh'!X63*input2!X63)</f>
        <v>18956.916860000001</v>
      </c>
      <c r="Y63" s="31">
        <f>IF(Y$8="","",'input rate-kWh'!Y63*input2!Y63)</f>
        <v>16133.227499999999</v>
      </c>
      <c r="Z63" s="31">
        <f>IF(Z$8="","",'input rate-kWh'!Z63*input2!Z63)</f>
        <v>3028.6091700000002</v>
      </c>
      <c r="AA63" s="31">
        <f>IF(AA$8="","",'input rate-kWh'!AA63*input2!AA63)</f>
        <v>3738.5682299999999</v>
      </c>
      <c r="AB63" s="31">
        <f>IF(AB$8="","",'input rate-kWh'!AB63*input2!AB63)</f>
        <v>0</v>
      </c>
      <c r="AC63" s="31" t="str">
        <f>IF(AC$8="","",'input rate-kWh'!AC63*input2!AC63)</f>
        <v/>
      </c>
      <c r="AD63" s="31" t="str">
        <f>IF(AD$8="","",'input rate-kWh'!AD63*input2!AD63)</f>
        <v/>
      </c>
      <c r="AE63" s="31" t="str">
        <f>IF(AE$8="","",'input rate-kWh'!AE63*input2!AE63)</f>
        <v/>
      </c>
      <c r="AF63" s="31" t="str">
        <f>IF(AF$8="","",'input rate-kWh'!AF63*input2!AF63)</f>
        <v/>
      </c>
      <c r="AG63" s="31" t="str">
        <f>IF(AG$8="","",'input rate-kWh'!AG63*input2!AG63)</f>
        <v/>
      </c>
      <c r="AH63" s="31" t="str">
        <f>IF(AH$8="","",'input rate-kWh'!AH63*input2!AH63)</f>
        <v/>
      </c>
      <c r="AI63" s="31" t="str">
        <f>IF(AI$8="","",'input rate-kWh'!AI63*input2!AI63)</f>
        <v/>
      </c>
      <c r="AJ63" s="31" t="str">
        <f>IF(AJ$8="","",'input rate-kWh'!AJ63*input2!AJ63)</f>
        <v/>
      </c>
      <c r="AK63" s="31" t="str">
        <f>IF(AK$8="","",'input rate-kWh'!AK63*input2!AK63)</f>
        <v/>
      </c>
      <c r="AL63" s="31" t="str">
        <f>IF(AL$8="","",'input rate-kWh'!AL63*input2!AL63)</f>
        <v/>
      </c>
      <c r="AM63" s="31" t="str">
        <f>IF(AM$8="","",'input rate-kWh'!AM63*input2!AM63)</f>
        <v/>
      </c>
      <c r="AN63" s="31" t="str">
        <f>IF(AN$8="","",'input rate-kWh'!AN63*input2!AN63)</f>
        <v/>
      </c>
      <c r="AO63" s="31" t="str">
        <f>IF(AO$8="","",'input rate-kWh'!AO63*input2!AO63)</f>
        <v/>
      </c>
      <c r="AP63" s="31" t="str">
        <f>IF(AP$8="","",'input rate-kWh'!AP63*input2!AP63)</f>
        <v/>
      </c>
      <c r="AQ63" s="31" t="str">
        <f>IF(AQ$8="","",'input rate-kWh'!AQ63*input2!AQ63)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rate-kWh'!D64*input2!D64)</f>
        <v>24387053.349160001</v>
      </c>
      <c r="E64" s="31">
        <f>IF(E$8="","",'input rate-kWh'!E64*input2!E64)</f>
        <v>332664.48482399998</v>
      </c>
      <c r="F64" s="31">
        <f>IF(F$8="","",'input rate-kWh'!F64*input2!F64)</f>
        <v>1208722.2610900002</v>
      </c>
      <c r="G64" s="31">
        <f>IF(G$8="","",'input rate-kWh'!G64*input2!G64)</f>
        <v>1538252.33232</v>
      </c>
      <c r="H64" s="31">
        <f>IF(H$8="","",'input rate-kWh'!H64*input2!H64)</f>
        <v>11710.398546</v>
      </c>
      <c r="I64" s="31">
        <f>IF(I$8="","",'input rate-kWh'!I64*input2!I64)</f>
        <v>4261125.2929999996</v>
      </c>
      <c r="J64" s="31">
        <f>IF(J$8="","",'input rate-kWh'!J64*input2!J64)</f>
        <v>23983.632000000001</v>
      </c>
      <c r="K64" s="31">
        <f>IF(K$8="","",'input rate-kWh'!K64*input2!K64)</f>
        <v>38762.602500000001</v>
      </c>
      <c r="L64" s="31">
        <f>IF(L$8="","",'input rate-kWh'!L64*input2!L64)</f>
        <v>189555.06793707609</v>
      </c>
      <c r="M64" s="31">
        <f>IF(M$8="","",'input rate-kWh'!M64*input2!M64)</f>
        <v>306596.11499999999</v>
      </c>
      <c r="N64" s="31">
        <f>IF(N$8="","",'input rate-kWh'!N64*input2!N64)</f>
        <v>37542.564050000001</v>
      </c>
      <c r="O64" s="31">
        <f>IF(O$8="","",'input rate-kWh'!O64*input2!O64)</f>
        <v>113755.27499999999</v>
      </c>
      <c r="P64" s="31">
        <f>IF(P$8="","",'input rate-kWh'!P64*input2!P64)</f>
        <v>0</v>
      </c>
      <c r="Q64" s="31">
        <f>IF(Q$8="","",'input rate-kWh'!Q64*input2!Q64)</f>
        <v>311848.054</v>
      </c>
      <c r="R64" s="31">
        <f>IF(R$8="","",'input rate-kWh'!R64*input2!R64)</f>
        <v>1534.6016400000001</v>
      </c>
      <c r="S64" s="31">
        <f>IF(S$8="","",'input rate-kWh'!S64*input2!S64)</f>
        <v>92531.754000000001</v>
      </c>
      <c r="T64" s="31">
        <f>IF(T$8="","",'input rate-kWh'!T64*input2!T64)</f>
        <v>998.45730000000003</v>
      </c>
      <c r="U64" s="31">
        <f>IF(U$8="","",'input rate-kWh'!U64*input2!U64)</f>
        <v>3354.8932500000001</v>
      </c>
      <c r="V64" s="31">
        <f>IF(V$8="","",'input rate-kWh'!V64*input2!V64)</f>
        <v>2105.5163139345809</v>
      </c>
      <c r="W64" s="31">
        <f>IF(W$8="","",'input rate-kWh'!W64*input2!W64)</f>
        <v>17053.642499999998</v>
      </c>
      <c r="X64" s="31">
        <f>IF(X$8="","",'input rate-kWh'!X64*input2!X64)</f>
        <v>19517.993310000002</v>
      </c>
      <c r="Y64" s="31">
        <f>IF(Y$8="","",'input rate-kWh'!Y64*input2!Y64)</f>
        <v>16108.844999999999</v>
      </c>
      <c r="Z64" s="31">
        <f>IF(Z$8="","",'input rate-kWh'!Z64*input2!Z64)</f>
        <v>3056.89518</v>
      </c>
      <c r="AA64" s="31">
        <f>IF(AA$8="","",'input rate-kWh'!AA64*input2!AA64)</f>
        <v>3893.6765</v>
      </c>
      <c r="AB64" s="31">
        <f>IF(AB$8="","",'input rate-kWh'!AB64*input2!AB64)</f>
        <v>0</v>
      </c>
      <c r="AC64" s="31" t="str">
        <f>IF(AC$8="","",'input rate-kWh'!AC64*input2!AC64)</f>
        <v/>
      </c>
      <c r="AD64" s="31" t="str">
        <f>IF(AD$8="","",'input rate-kWh'!AD64*input2!AD64)</f>
        <v/>
      </c>
      <c r="AE64" s="31" t="str">
        <f>IF(AE$8="","",'input rate-kWh'!AE64*input2!AE64)</f>
        <v/>
      </c>
      <c r="AF64" s="31" t="str">
        <f>IF(AF$8="","",'input rate-kWh'!AF64*input2!AF64)</f>
        <v/>
      </c>
      <c r="AG64" s="31" t="str">
        <f>IF(AG$8="","",'input rate-kWh'!AG64*input2!AG64)</f>
        <v/>
      </c>
      <c r="AH64" s="31" t="str">
        <f>IF(AH$8="","",'input rate-kWh'!AH64*input2!AH64)</f>
        <v/>
      </c>
      <c r="AI64" s="31" t="str">
        <f>IF(AI$8="","",'input rate-kWh'!AI64*input2!AI64)</f>
        <v/>
      </c>
      <c r="AJ64" s="31" t="str">
        <f>IF(AJ$8="","",'input rate-kWh'!AJ64*input2!AJ64)</f>
        <v/>
      </c>
      <c r="AK64" s="31" t="str">
        <f>IF(AK$8="","",'input rate-kWh'!AK64*input2!AK64)</f>
        <v/>
      </c>
      <c r="AL64" s="31" t="str">
        <f>IF(AL$8="","",'input rate-kWh'!AL64*input2!AL64)</f>
        <v/>
      </c>
      <c r="AM64" s="31" t="str">
        <f>IF(AM$8="","",'input rate-kWh'!AM64*input2!AM64)</f>
        <v/>
      </c>
      <c r="AN64" s="31" t="str">
        <f>IF(AN$8="","",'input rate-kWh'!AN64*input2!AN64)</f>
        <v/>
      </c>
      <c r="AO64" s="31" t="str">
        <f>IF(AO$8="","",'input rate-kWh'!AO64*input2!AO64)</f>
        <v/>
      </c>
      <c r="AP64" s="31" t="str">
        <f>IF(AP$8="","",'input rate-kWh'!AP64*input2!AP64)</f>
        <v/>
      </c>
      <c r="AQ64" s="31" t="str">
        <f>IF(AQ$8="","",'input rate-kWh'!AQ64*input2!AQ64)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rate-kWh'!D65*input2!D65)</f>
        <v>23146447.321830001</v>
      </c>
      <c r="E65" s="31">
        <f>IF(E$8="","",'input rate-kWh'!E65*input2!E65)</f>
        <v>310506.43438500003</v>
      </c>
      <c r="F65" s="31">
        <f>IF(F$8="","",'input rate-kWh'!F65*input2!F65)</f>
        <v>1146189.79929</v>
      </c>
      <c r="G65" s="31">
        <f>IF(G$8="","",'input rate-kWh'!G65*input2!G65)</f>
        <v>1500487.2418800001</v>
      </c>
      <c r="H65" s="31">
        <f>IF(H$8="","",'input rate-kWh'!H65*input2!H65)</f>
        <v>11422.501398</v>
      </c>
      <c r="I65" s="31">
        <f>IF(I$8="","",'input rate-kWh'!I65*input2!I65)</f>
        <v>4313078.4134999998</v>
      </c>
      <c r="J65" s="31">
        <f>IF(J$8="","",'input rate-kWh'!J65*input2!J65)</f>
        <v>25710.785100000001</v>
      </c>
      <c r="K65" s="31">
        <f>IF(K$8="","",'input rate-kWh'!K65*input2!K65)</f>
        <v>35958.539250000002</v>
      </c>
      <c r="L65" s="31">
        <f>IF(L$8="","",'input rate-kWh'!L65*input2!L65)</f>
        <v>187057.06489788729</v>
      </c>
      <c r="M65" s="31">
        <f>IF(M$8="","",'input rate-kWh'!M65*input2!M65)</f>
        <v>302430.77249999996</v>
      </c>
      <c r="N65" s="31">
        <f>IF(N$8="","",'input rate-kWh'!N65*input2!N65)</f>
        <v>38364.136299999998</v>
      </c>
      <c r="O65" s="31">
        <f>IF(O$8="","",'input rate-kWh'!O65*input2!O65)</f>
        <v>110466.44249999999</v>
      </c>
      <c r="P65" s="31">
        <f>IF(P$8="","",'input rate-kWh'!P65*input2!P65)</f>
        <v>0</v>
      </c>
      <c r="Q65" s="31">
        <f>IF(Q$8="","",'input rate-kWh'!Q65*input2!Q65)</f>
        <v>261768.12772000002</v>
      </c>
      <c r="R65" s="31">
        <f>IF(R$8="","",'input rate-kWh'!R65*input2!R65)</f>
        <v>1642.0984800000001</v>
      </c>
      <c r="S65" s="31">
        <f>IF(S$8="","",'input rate-kWh'!S65*input2!S65)</f>
        <v>89729.505499999999</v>
      </c>
      <c r="T65" s="31">
        <f>IF(T$8="","",'input rate-kWh'!T65*input2!T65)</f>
        <v>983.14589999999998</v>
      </c>
      <c r="U65" s="31">
        <f>IF(U$8="","",'input rate-kWh'!U65*input2!U65)</f>
        <v>3333.0857499999997</v>
      </c>
      <c r="V65" s="31">
        <f>IF(V$8="","",'input rate-kWh'!V65*input2!V65)</f>
        <v>1980.6877109516231</v>
      </c>
      <c r="W65" s="31">
        <f>IF(W$8="","",'input rate-kWh'!W65*input2!W65)</f>
        <v>17133.884999999998</v>
      </c>
      <c r="X65" s="31">
        <f>IF(X$8="","",'input rate-kWh'!X65*input2!X65)</f>
        <v>19789.426070000001</v>
      </c>
      <c r="Y65" s="31">
        <f>IF(Y$8="","",'input rate-kWh'!Y65*input2!Y65)</f>
        <v>16909.147499999999</v>
      </c>
      <c r="Z65" s="31">
        <f>IF(Z$8="","",'input rate-kWh'!Z65*input2!Z65)</f>
        <v>2915.5468599999999</v>
      </c>
      <c r="AA65" s="31">
        <f>IF(AA$8="","",'input rate-kWh'!AA65*input2!AA65)</f>
        <v>4247.7240000000002</v>
      </c>
      <c r="AB65" s="31">
        <f>IF(AB$8="","",'input rate-kWh'!AB65*input2!AB65)</f>
        <v>0</v>
      </c>
      <c r="AC65" s="31" t="str">
        <f>IF(AC$8="","",'input rate-kWh'!AC65*input2!AC65)</f>
        <v/>
      </c>
      <c r="AD65" s="31" t="str">
        <f>IF(AD$8="","",'input rate-kWh'!AD65*input2!AD65)</f>
        <v/>
      </c>
      <c r="AE65" s="31" t="str">
        <f>IF(AE$8="","",'input rate-kWh'!AE65*input2!AE65)</f>
        <v/>
      </c>
      <c r="AF65" s="31" t="str">
        <f>IF(AF$8="","",'input rate-kWh'!AF65*input2!AF65)</f>
        <v/>
      </c>
      <c r="AG65" s="31" t="str">
        <f>IF(AG$8="","",'input rate-kWh'!AG65*input2!AG65)</f>
        <v/>
      </c>
      <c r="AH65" s="31" t="str">
        <f>IF(AH$8="","",'input rate-kWh'!AH65*input2!AH65)</f>
        <v/>
      </c>
      <c r="AI65" s="31" t="str">
        <f>IF(AI$8="","",'input rate-kWh'!AI65*input2!AI65)</f>
        <v/>
      </c>
      <c r="AJ65" s="31" t="str">
        <f>IF(AJ$8="","",'input rate-kWh'!AJ65*input2!AJ65)</f>
        <v/>
      </c>
      <c r="AK65" s="31" t="str">
        <f>IF(AK$8="","",'input rate-kWh'!AK65*input2!AK65)</f>
        <v/>
      </c>
      <c r="AL65" s="31" t="str">
        <f>IF(AL$8="","",'input rate-kWh'!AL65*input2!AL65)</f>
        <v/>
      </c>
      <c r="AM65" s="31" t="str">
        <f>IF(AM$8="","",'input rate-kWh'!AM65*input2!AM65)</f>
        <v/>
      </c>
      <c r="AN65" s="31" t="str">
        <f>IF(AN$8="","",'input rate-kWh'!AN65*input2!AN65)</f>
        <v/>
      </c>
      <c r="AO65" s="31" t="str">
        <f>IF(AO$8="","",'input rate-kWh'!AO65*input2!AO65)</f>
        <v/>
      </c>
      <c r="AP65" s="31" t="str">
        <f>IF(AP$8="","",'input rate-kWh'!AP65*input2!AP65)</f>
        <v/>
      </c>
      <c r="AQ65" s="31" t="str">
        <f>IF(AQ$8="","",'input rate-kWh'!AQ65*input2!AQ65)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rate-kWh'!D66*input2!D66)</f>
        <v>18544472.397</v>
      </c>
      <c r="E66" s="31">
        <f>IF(E$8="","",'input rate-kWh'!E66*input2!E66)</f>
        <v>243698.15927100001</v>
      </c>
      <c r="F66" s="31">
        <f>IF(F$8="","",'input rate-kWh'!F66*input2!F66)</f>
        <v>913985.21139000007</v>
      </c>
      <c r="G66" s="31">
        <f>IF(G$8="","",'input rate-kWh'!G66*input2!G66)</f>
        <v>1294076.21508</v>
      </c>
      <c r="H66" s="31">
        <f>IF(H$8="","",'input rate-kWh'!H66*input2!H66)</f>
        <v>9849.8363040000004</v>
      </c>
      <c r="I66" s="31">
        <f>IF(I$8="","",'input rate-kWh'!I66*input2!I66)</f>
        <v>3897512.0857500001</v>
      </c>
      <c r="J66" s="31">
        <f>IF(J$8="","",'input rate-kWh'!J66*input2!J66)</f>
        <v>25901.8001</v>
      </c>
      <c r="K66" s="31">
        <f>IF(K$8="","",'input rate-kWh'!K66*input2!K66)</f>
        <v>29650.25475</v>
      </c>
      <c r="L66" s="31">
        <f>IF(L$8="","",'input rate-kWh'!L66*input2!L66)</f>
        <v>147993.98477014626</v>
      </c>
      <c r="M66" s="31">
        <f>IF(M$8="","",'input rate-kWh'!M66*input2!M66)</f>
        <v>268058.6925</v>
      </c>
      <c r="N66" s="31">
        <f>IF(N$8="","",'input rate-kWh'!N66*input2!N66)</f>
        <v>35262.832009999998</v>
      </c>
      <c r="O66" s="31">
        <f>IF(O$8="","",'input rate-kWh'!O66*input2!O66)</f>
        <v>99365.16</v>
      </c>
      <c r="P66" s="31">
        <f>IF(P$8="","",'input rate-kWh'!P66*input2!P66)</f>
        <v>0</v>
      </c>
      <c r="Q66" s="31">
        <f>IF(Q$8="","",'input rate-kWh'!Q66*input2!Q66)</f>
        <v>151630.97076</v>
      </c>
      <c r="R66" s="31">
        <f>IF(R$8="","",'input rate-kWh'!R66*input2!R66)</f>
        <v>1341.53712</v>
      </c>
      <c r="S66" s="31">
        <f>IF(S$8="","",'input rate-kWh'!S66*input2!S66)</f>
        <v>82064.398000000001</v>
      </c>
      <c r="T66" s="31">
        <f>IF(T$8="","",'input rate-kWh'!T66*input2!T66)</f>
        <v>799.5752</v>
      </c>
      <c r="U66" s="31">
        <f>IF(U$8="","",'input rate-kWh'!U66*input2!U66)</f>
        <v>3232.3442500000001</v>
      </c>
      <c r="V66" s="31">
        <f>IF(V$8="","",'input rate-kWh'!V66*input2!V66)</f>
        <v>1342.9967116960113</v>
      </c>
      <c r="W66" s="31">
        <f>IF(W$8="","",'input rate-kWh'!W66*input2!W66)</f>
        <v>15708.622499999999</v>
      </c>
      <c r="X66" s="31">
        <f>IF(X$8="","",'input rate-kWh'!X66*input2!X66)</f>
        <v>17128.92139</v>
      </c>
      <c r="Y66" s="31">
        <f>IF(Y$8="","",'input rate-kWh'!Y66*input2!Y66)</f>
        <v>15104.2125</v>
      </c>
      <c r="Z66" s="31">
        <f>IF(Z$8="","",'input rate-kWh'!Z66*input2!Z66)</f>
        <v>2764.82188</v>
      </c>
      <c r="AA66" s="31">
        <f>IF(AA$8="","",'input rate-kWh'!AA66*input2!AA66)</f>
        <v>1881.89645</v>
      </c>
      <c r="AB66" s="31">
        <f>IF(AB$8="","",'input rate-kWh'!AB66*input2!AB66)</f>
        <v>0</v>
      </c>
      <c r="AC66" s="31" t="str">
        <f>IF(AC$8="","",'input rate-kWh'!AC66*input2!AC66)</f>
        <v/>
      </c>
      <c r="AD66" s="31" t="str">
        <f>IF(AD$8="","",'input rate-kWh'!AD66*input2!AD66)</f>
        <v/>
      </c>
      <c r="AE66" s="31" t="str">
        <f>IF(AE$8="","",'input rate-kWh'!AE66*input2!AE66)</f>
        <v/>
      </c>
      <c r="AF66" s="31" t="str">
        <f>IF(AF$8="","",'input rate-kWh'!AF66*input2!AF66)</f>
        <v/>
      </c>
      <c r="AG66" s="31" t="str">
        <f>IF(AG$8="","",'input rate-kWh'!AG66*input2!AG66)</f>
        <v/>
      </c>
      <c r="AH66" s="31" t="str">
        <f>IF(AH$8="","",'input rate-kWh'!AH66*input2!AH66)</f>
        <v/>
      </c>
      <c r="AI66" s="31" t="str">
        <f>IF(AI$8="","",'input rate-kWh'!AI66*input2!AI66)</f>
        <v/>
      </c>
      <c r="AJ66" s="31" t="str">
        <f>IF(AJ$8="","",'input rate-kWh'!AJ66*input2!AJ66)</f>
        <v/>
      </c>
      <c r="AK66" s="31" t="str">
        <f>IF(AK$8="","",'input rate-kWh'!AK66*input2!AK66)</f>
        <v/>
      </c>
      <c r="AL66" s="31" t="str">
        <f>IF(AL$8="","",'input rate-kWh'!AL66*input2!AL66)</f>
        <v/>
      </c>
      <c r="AM66" s="31" t="str">
        <f>IF(AM$8="","",'input rate-kWh'!AM66*input2!AM66)</f>
        <v/>
      </c>
      <c r="AN66" s="31" t="str">
        <f>IF(AN$8="","",'input rate-kWh'!AN66*input2!AN66)</f>
        <v/>
      </c>
      <c r="AO66" s="31" t="str">
        <f>IF(AO$8="","",'input rate-kWh'!AO66*input2!AO66)</f>
        <v/>
      </c>
      <c r="AP66" s="31" t="str">
        <f>IF(AP$8="","",'input rate-kWh'!AP66*input2!AP66)</f>
        <v/>
      </c>
      <c r="AQ66" s="31" t="str">
        <f>IF(AQ$8="","",'input rate-kWh'!AQ66*input2!AQ66)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rate-kWh'!D67*input2!D67)</f>
        <v>12887966.4275</v>
      </c>
      <c r="E67" s="31">
        <f>IF(E$8="","",'input rate-kWh'!E67*input2!E67)</f>
        <v>168493.31419199999</v>
      </c>
      <c r="F67" s="31">
        <f>IF(F$8="","",'input rate-kWh'!F67*input2!F67)</f>
        <v>640893.81478999997</v>
      </c>
      <c r="G67" s="31">
        <f>IF(G$8="","",'input rate-kWh'!G67*input2!G67)</f>
        <v>974629.74576000008</v>
      </c>
      <c r="H67" s="31">
        <f>IF(H$8="","",'input rate-kWh'!H67*input2!H67)</f>
        <v>7415.3771999999999</v>
      </c>
      <c r="I67" s="31">
        <f>IF(I$8="","",'input rate-kWh'!I67*input2!I67)</f>
        <v>3008219.2395000001</v>
      </c>
      <c r="J67" s="31">
        <f>IF(J$8="","",'input rate-kWh'!J67*input2!J67)</f>
        <v>20644.312300000001</v>
      </c>
      <c r="K67" s="31">
        <f>IF(K$8="","",'input rate-kWh'!K67*input2!K67)</f>
        <v>22896.838</v>
      </c>
      <c r="L67" s="31">
        <f>IF(L$8="","",'input rate-kWh'!L67*input2!L67)</f>
        <v>86812.779039999994</v>
      </c>
      <c r="M67" s="31">
        <f>IF(M$8="","",'input rate-kWh'!M67*input2!M67)</f>
        <v>222656.05499999999</v>
      </c>
      <c r="N67" s="31">
        <f>IF(N$8="","",'input rate-kWh'!N67*input2!N67)</f>
        <v>32081.12026</v>
      </c>
      <c r="O67" s="31">
        <f>IF(O$8="","",'input rate-kWh'!O67*input2!O67)</f>
        <v>87907.44</v>
      </c>
      <c r="P67" s="31">
        <f>IF(P$8="","",'input rate-kWh'!P67*input2!P67)</f>
        <v>0</v>
      </c>
      <c r="Q67" s="31">
        <f>IF(Q$8="","",'input rate-kWh'!Q67*input2!Q67)</f>
        <v>122994.82624000001</v>
      </c>
      <c r="R67" s="31">
        <f>IF(R$8="","",'input rate-kWh'!R67*input2!R67)</f>
        <v>1105.1515200000001</v>
      </c>
      <c r="S67" s="31">
        <f>IF(S$8="","",'input rate-kWh'!S67*input2!S67)</f>
        <v>68060.902499999997</v>
      </c>
      <c r="T67" s="31">
        <f>IF(T$8="","",'input rate-kWh'!T67*input2!T67)</f>
        <v>758.72969999999998</v>
      </c>
      <c r="U67" s="31">
        <f>IF(U$8="","",'input rate-kWh'!U67*input2!U67)</f>
        <v>2899.1165000000001</v>
      </c>
      <c r="V67" s="31">
        <f>IF(V$8="","",'input rate-kWh'!V67*input2!V67)</f>
        <v>722.80103999999994</v>
      </c>
      <c r="W67" s="31">
        <f>IF(W$8="","",'input rate-kWh'!W67*input2!W67)</f>
        <v>12905.2875</v>
      </c>
      <c r="X67" s="31">
        <f>IF(X$8="","",'input rate-kWh'!X67*input2!X67)</f>
        <v>15165.12781</v>
      </c>
      <c r="Y67" s="31">
        <f>IF(Y$8="","",'input rate-kWh'!Y67*input2!Y67)</f>
        <v>14875.004999999999</v>
      </c>
      <c r="Z67" s="31">
        <f>IF(Z$8="","",'input rate-kWh'!Z67*input2!Z67)</f>
        <v>2410.0319500000001</v>
      </c>
      <c r="AA67" s="31">
        <f>IF(AA$8="","",'input rate-kWh'!AA67*input2!AA67)</f>
        <v>1505.7152000000001</v>
      </c>
      <c r="AB67" s="31">
        <f>IF(AB$8="","",'input rate-kWh'!AB67*input2!AB67)</f>
        <v>0</v>
      </c>
      <c r="AC67" s="31" t="str">
        <f>IF(AC$8="","",'input rate-kWh'!AC67*input2!AC67)</f>
        <v/>
      </c>
      <c r="AD67" s="31" t="str">
        <f>IF(AD$8="","",'input rate-kWh'!AD67*input2!AD67)</f>
        <v/>
      </c>
      <c r="AE67" s="31" t="str">
        <f>IF(AE$8="","",'input rate-kWh'!AE67*input2!AE67)</f>
        <v/>
      </c>
      <c r="AF67" s="31" t="str">
        <f>IF(AF$8="","",'input rate-kWh'!AF67*input2!AF67)</f>
        <v/>
      </c>
      <c r="AG67" s="31" t="str">
        <f>IF(AG$8="","",'input rate-kWh'!AG67*input2!AG67)</f>
        <v/>
      </c>
      <c r="AH67" s="31" t="str">
        <f>IF(AH$8="","",'input rate-kWh'!AH67*input2!AH67)</f>
        <v/>
      </c>
      <c r="AI67" s="31" t="str">
        <f>IF(AI$8="","",'input rate-kWh'!AI67*input2!AI67)</f>
        <v/>
      </c>
      <c r="AJ67" s="31" t="str">
        <f>IF(AJ$8="","",'input rate-kWh'!AJ67*input2!AJ67)</f>
        <v/>
      </c>
      <c r="AK67" s="31" t="str">
        <f>IF(AK$8="","",'input rate-kWh'!AK67*input2!AK67)</f>
        <v/>
      </c>
      <c r="AL67" s="31" t="str">
        <f>IF(AL$8="","",'input rate-kWh'!AL67*input2!AL67)</f>
        <v/>
      </c>
      <c r="AM67" s="31" t="str">
        <f>IF(AM$8="","",'input rate-kWh'!AM67*input2!AM67)</f>
        <v/>
      </c>
      <c r="AN67" s="31" t="str">
        <f>IF(AN$8="","",'input rate-kWh'!AN67*input2!AN67)</f>
        <v/>
      </c>
      <c r="AO67" s="31" t="str">
        <f>IF(AO$8="","",'input rate-kWh'!AO67*input2!AO67)</f>
        <v/>
      </c>
      <c r="AP67" s="31" t="str">
        <f>IF(AP$8="","",'input rate-kWh'!AP67*input2!AP67)</f>
        <v/>
      </c>
      <c r="AQ67" s="31" t="str">
        <f>IF(AQ$8="","",'input rate-kWh'!AQ67*input2!AQ67)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rate-kWh'!D68*input2!D68)</f>
        <v>15347466.150080001</v>
      </c>
      <c r="E68" s="31">
        <f>IF(E$8="","",'input rate-kWh'!E68*input2!E68)</f>
        <v>201171.59972699999</v>
      </c>
      <c r="F68" s="31">
        <f>IF(F$8="","",'input rate-kWh'!F68*input2!F68)</f>
        <v>775060.03099</v>
      </c>
      <c r="G68" s="31">
        <f>IF(G$8="","",'input rate-kWh'!G68*input2!G68)</f>
        <v>1062965.6769600001</v>
      </c>
      <c r="H68" s="31">
        <f>IF(H$8="","",'input rate-kWh'!H68*input2!H68)</f>
        <v>8082.8637120000003</v>
      </c>
      <c r="I68" s="31">
        <f>IF(I$8="","",'input rate-kWh'!I68*input2!I68)</f>
        <v>3047453.3262499999</v>
      </c>
      <c r="J68" s="31">
        <f>IF(J$8="","",'input rate-kWh'!J68*input2!J68)</f>
        <v>20108.4133</v>
      </c>
      <c r="K68" s="31">
        <f>IF(K$8="","",'input rate-kWh'!K68*input2!K68)</f>
        <v>24248.902999999998</v>
      </c>
      <c r="L68" s="31">
        <f>IF(L$8="","",'input rate-kWh'!L68*input2!L68)</f>
        <v>82129.710779999994</v>
      </c>
      <c r="M68" s="31">
        <f>IF(M$8="","",'input rate-kWh'!M68*input2!M68)</f>
        <v>226989.29249999998</v>
      </c>
      <c r="N68" s="31">
        <f>IF(N$8="","",'input rate-kWh'!N68*input2!N68)</f>
        <v>33867.02478</v>
      </c>
      <c r="O68" s="31">
        <f>IF(O$8="","",'input rate-kWh'!O68*input2!O68)</f>
        <v>92441.0625</v>
      </c>
      <c r="P68" s="31">
        <f>IF(P$8="","",'input rate-kWh'!P68*input2!P68)</f>
        <v>0</v>
      </c>
      <c r="Q68" s="31">
        <f>IF(Q$8="","",'input rate-kWh'!Q68*input2!Q68)</f>
        <v>141305.55408</v>
      </c>
      <c r="R68" s="31">
        <f>IF(R$8="","",'input rate-kWh'!R68*input2!R68)</f>
        <v>1265.0048400000001</v>
      </c>
      <c r="S68" s="31">
        <f>IF(S$8="","",'input rate-kWh'!S68*input2!S68)</f>
        <v>72431.095000000001</v>
      </c>
      <c r="T68" s="31">
        <f>IF(T$8="","",'input rate-kWh'!T68*input2!T68)</f>
        <v>792.75</v>
      </c>
      <c r="U68" s="31">
        <f>IF(U$8="","",'input rate-kWh'!U68*input2!U68)</f>
        <v>2769.4609999999998</v>
      </c>
      <c r="V68" s="31">
        <f>IF(V$8="","",'input rate-kWh'!V68*input2!V68)</f>
        <v>676.17445999999995</v>
      </c>
      <c r="W68" s="31">
        <f>IF(W$8="","",'input rate-kWh'!W68*input2!W68)</f>
        <v>13405.56</v>
      </c>
      <c r="X68" s="31">
        <f>IF(X$8="","",'input rate-kWh'!X68*input2!X68)</f>
        <v>15886.937449999999</v>
      </c>
      <c r="Y68" s="31">
        <f>IF(Y$8="","",'input rate-kWh'!Y68*input2!Y68)</f>
        <v>15382.252499999999</v>
      </c>
      <c r="Z68" s="31">
        <f>IF(Z$8="","",'input rate-kWh'!Z68*input2!Z68)</f>
        <v>2335.44218</v>
      </c>
      <c r="AA68" s="31">
        <f>IF(AA$8="","",'input rate-kWh'!AA68*input2!AA68)</f>
        <v>1718.1974399999999</v>
      </c>
      <c r="AB68" s="31">
        <f>IF(AB$8="","",'input rate-kWh'!AB68*input2!AB68)</f>
        <v>0</v>
      </c>
      <c r="AC68" s="31" t="str">
        <f>IF(AC$8="","",'input rate-kWh'!AC68*input2!AC68)</f>
        <v/>
      </c>
      <c r="AD68" s="31" t="str">
        <f>IF(AD$8="","",'input rate-kWh'!AD68*input2!AD68)</f>
        <v/>
      </c>
      <c r="AE68" s="31" t="str">
        <f>IF(AE$8="","",'input rate-kWh'!AE68*input2!AE68)</f>
        <v/>
      </c>
      <c r="AF68" s="31" t="str">
        <f>IF(AF$8="","",'input rate-kWh'!AF68*input2!AF68)</f>
        <v/>
      </c>
      <c r="AG68" s="31" t="str">
        <f>IF(AG$8="","",'input rate-kWh'!AG68*input2!AG68)</f>
        <v/>
      </c>
      <c r="AH68" s="31" t="str">
        <f>IF(AH$8="","",'input rate-kWh'!AH68*input2!AH68)</f>
        <v/>
      </c>
      <c r="AI68" s="31" t="str">
        <f>IF(AI$8="","",'input rate-kWh'!AI68*input2!AI68)</f>
        <v/>
      </c>
      <c r="AJ68" s="31" t="str">
        <f>IF(AJ$8="","",'input rate-kWh'!AJ68*input2!AJ68)</f>
        <v/>
      </c>
      <c r="AK68" s="31" t="str">
        <f>IF(AK$8="","",'input rate-kWh'!AK68*input2!AK68)</f>
        <v/>
      </c>
      <c r="AL68" s="31" t="str">
        <f>IF(AL$8="","",'input rate-kWh'!AL68*input2!AL68)</f>
        <v/>
      </c>
      <c r="AM68" s="31" t="str">
        <f>IF(AM$8="","",'input rate-kWh'!AM68*input2!AM68)</f>
        <v/>
      </c>
      <c r="AN68" s="31" t="str">
        <f>IF(AN$8="","",'input rate-kWh'!AN68*input2!AN68)</f>
        <v/>
      </c>
      <c r="AO68" s="31" t="str">
        <f>IF(AO$8="","",'input rate-kWh'!AO68*input2!AO68)</f>
        <v/>
      </c>
      <c r="AP68" s="31" t="str">
        <f>IF(AP$8="","",'input rate-kWh'!AP68*input2!AP68)</f>
        <v/>
      </c>
      <c r="AQ68" s="31" t="str">
        <f>IF(AQ$8="","",'input rate-kWh'!AQ68*input2!AQ68)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rate-kWh'!D69*input2!D69)</f>
        <v>18888234.325710002</v>
      </c>
      <c r="E69" s="31">
        <f>IF(E$8="","",'input rate-kWh'!E69*input2!E69)</f>
        <v>246221.34190500001</v>
      </c>
      <c r="F69" s="31">
        <f>IF(F$8="","",'input rate-kWh'!F69*input2!F69)</f>
        <v>960066.07973</v>
      </c>
      <c r="G69" s="31">
        <f>IF(G$8="","",'input rate-kWh'!G69*input2!G69)</f>
        <v>1235731.365</v>
      </c>
      <c r="H69" s="31">
        <f>IF(H$8="","",'input rate-kWh'!H69*input2!H69)</f>
        <v>9381.7342079999999</v>
      </c>
      <c r="I69" s="31">
        <f>IF(I$8="","",'input rate-kWh'!I69*input2!I69)</f>
        <v>3157151.1207499998</v>
      </c>
      <c r="J69" s="31">
        <f>IF(J$8="","",'input rate-kWh'!J69*input2!J69)</f>
        <v>20354.7094</v>
      </c>
      <c r="K69" s="31">
        <f>IF(K$8="","",'input rate-kWh'!K69*input2!K69)</f>
        <v>24805.070499999998</v>
      </c>
      <c r="L69" s="31">
        <f>IF(L$8="","",'input rate-kWh'!L69*input2!L69)</f>
        <v>85037.941299999991</v>
      </c>
      <c r="M69" s="31">
        <f>IF(M$8="","",'input rate-kWh'!M69*input2!M69)</f>
        <v>226040.01749999999</v>
      </c>
      <c r="N69" s="31">
        <f>IF(N$8="","",'input rate-kWh'!N69*input2!N69)</f>
        <v>35249.079080000003</v>
      </c>
      <c r="O69" s="31">
        <f>IF(O$8="","",'input rate-kWh'!O69*input2!O69)</f>
        <v>97298.444999999992</v>
      </c>
      <c r="P69" s="31">
        <f>IF(P$8="","",'input rate-kWh'!P69*input2!P69)</f>
        <v>0</v>
      </c>
      <c r="Q69" s="31">
        <f>IF(Q$8="","",'input rate-kWh'!Q69*input2!Q69)</f>
        <v>152434.67744</v>
      </c>
      <c r="R69" s="31">
        <f>IF(R$8="","",'input rate-kWh'!R69*input2!R69)</f>
        <v>1516.33548</v>
      </c>
      <c r="S69" s="31">
        <f>IF(S$8="","",'input rate-kWh'!S69*input2!S69)</f>
        <v>74320.280249999996</v>
      </c>
      <c r="T69" s="31">
        <f>IF(T$8="","",'input rate-kWh'!T69*input2!T69)</f>
        <v>895.49040000000002</v>
      </c>
      <c r="U69" s="31">
        <f>IF(U$8="","",'input rate-kWh'!U69*input2!U69)</f>
        <v>2728.0419999999999</v>
      </c>
      <c r="V69" s="31">
        <f>IF(V$8="","",'input rate-kWh'!V69*input2!V69)</f>
        <v>625.77215999999999</v>
      </c>
      <c r="W69" s="31">
        <f>IF(W$8="","",'input rate-kWh'!W69*input2!W69)</f>
        <v>13035.6</v>
      </c>
      <c r="X69" s="31">
        <f>IF(X$8="","",'input rate-kWh'!X69*input2!X69)</f>
        <v>15400.614229999999</v>
      </c>
      <c r="Y69" s="31">
        <f>IF(Y$8="","",'input rate-kWh'!Y69*input2!Y69)</f>
        <v>15169.4625</v>
      </c>
      <c r="Z69" s="31">
        <f>IF(Z$8="","",'input rate-kWh'!Z69*input2!Z69)</f>
        <v>2198.81934</v>
      </c>
      <c r="AA69" s="31">
        <f>IF(AA$8="","",'input rate-kWh'!AA69*input2!AA69)</f>
        <v>1739.26305</v>
      </c>
      <c r="AB69" s="31">
        <f>IF(AB$8="","",'input rate-kWh'!AB69*input2!AB69)</f>
        <v>0</v>
      </c>
      <c r="AC69" s="31" t="str">
        <f>IF(AC$8="","",'input rate-kWh'!AC69*input2!AC69)</f>
        <v/>
      </c>
      <c r="AD69" s="31" t="str">
        <f>IF(AD$8="","",'input rate-kWh'!AD69*input2!AD69)</f>
        <v/>
      </c>
      <c r="AE69" s="31" t="str">
        <f>IF(AE$8="","",'input rate-kWh'!AE69*input2!AE69)</f>
        <v/>
      </c>
      <c r="AF69" s="31" t="str">
        <f>IF(AF$8="","",'input rate-kWh'!AF69*input2!AF69)</f>
        <v/>
      </c>
      <c r="AG69" s="31" t="str">
        <f>IF(AG$8="","",'input rate-kWh'!AG69*input2!AG69)</f>
        <v/>
      </c>
      <c r="AH69" s="31" t="str">
        <f>IF(AH$8="","",'input rate-kWh'!AH69*input2!AH69)</f>
        <v/>
      </c>
      <c r="AI69" s="31" t="str">
        <f>IF(AI$8="","",'input rate-kWh'!AI69*input2!AI69)</f>
        <v/>
      </c>
      <c r="AJ69" s="31" t="str">
        <f>IF(AJ$8="","",'input rate-kWh'!AJ69*input2!AJ69)</f>
        <v/>
      </c>
      <c r="AK69" s="31" t="str">
        <f>IF(AK$8="","",'input rate-kWh'!AK69*input2!AK69)</f>
        <v/>
      </c>
      <c r="AL69" s="31" t="str">
        <f>IF(AL$8="","",'input rate-kWh'!AL69*input2!AL69)</f>
        <v/>
      </c>
      <c r="AM69" s="31" t="str">
        <f>IF(AM$8="","",'input rate-kWh'!AM69*input2!AM69)</f>
        <v/>
      </c>
      <c r="AN69" s="31" t="str">
        <f>IF(AN$8="","",'input rate-kWh'!AN69*input2!AN69)</f>
        <v/>
      </c>
      <c r="AO69" s="31" t="str">
        <f>IF(AO$8="","",'input rate-kWh'!AO69*input2!AO69)</f>
        <v/>
      </c>
      <c r="AP69" s="31" t="str">
        <f>IF(AP$8="","",'input rate-kWh'!AP69*input2!AP69)</f>
        <v/>
      </c>
      <c r="AQ69" s="31" t="str">
        <f>IF(AQ$8="","",'input rate-kWh'!AQ69*input2!AQ69)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rate-kWh'!D70*input2!D70)</f>
        <v>17206411.935040001</v>
      </c>
      <c r="E70" s="31">
        <f>IF(E$8="","",'input rate-kWh'!E70*input2!E70)</f>
        <v>219723.53145750001</v>
      </c>
      <c r="F70" s="31">
        <f>IF(F$8="","",'input rate-kWh'!F70*input2!F70)</f>
        <v>867486.28396000003</v>
      </c>
      <c r="G70" s="31">
        <f>IF(G$8="","",'input rate-kWh'!G70*input2!G70)</f>
        <v>1157105.6560800001</v>
      </c>
      <c r="H70" s="31">
        <f>IF(H$8="","",'input rate-kWh'!H70*input2!H70)</f>
        <v>8772.7091760000003</v>
      </c>
      <c r="I70" s="31">
        <f>IF(I$8="","",'input rate-kWh'!I70*input2!I70)</f>
        <v>3046006.818</v>
      </c>
      <c r="J70" s="31">
        <f>IF(J$8="","",'input rate-kWh'!J70*input2!J70)</f>
        <v>22320.971000000001</v>
      </c>
      <c r="K70" s="31">
        <f>IF(K$8="","",'input rate-kWh'!K70*input2!K70)</f>
        <v>23466.928749999999</v>
      </c>
      <c r="L70" s="31">
        <f>IF(L$8="","",'input rate-kWh'!L70*input2!L70)</f>
        <v>84337.474000000002</v>
      </c>
      <c r="M70" s="31">
        <f>IF(M$8="","",'input rate-kWh'!M70*input2!M70)</f>
        <v>219494.48249999998</v>
      </c>
      <c r="N70" s="31">
        <f>IF(N$8="","",'input rate-kWh'!N70*input2!N70)</f>
        <v>32751.365699999998</v>
      </c>
      <c r="O70" s="31">
        <f>IF(O$8="","",'input rate-kWh'!O70*input2!O70)</f>
        <v>90092.092499999999</v>
      </c>
      <c r="P70" s="31">
        <f>IF(P$8="","",'input rate-kWh'!P70*input2!P70)</f>
        <v>0</v>
      </c>
      <c r="Q70" s="31">
        <f>IF(Q$8="","",'input rate-kWh'!Q70*input2!Q70)</f>
        <v>132232.79232000001</v>
      </c>
      <c r="R70" s="31">
        <f>IF(R$8="","",'input rate-kWh'!R70*input2!R70)</f>
        <v>1507.4466</v>
      </c>
      <c r="S70" s="31">
        <f>IF(S$8="","",'input rate-kWh'!S70*input2!S70)</f>
        <v>71389.413249999998</v>
      </c>
      <c r="T70" s="31">
        <f>IF(T$8="","",'input rate-kWh'!T70*input2!T70)</f>
        <v>860.47350000000006</v>
      </c>
      <c r="U70" s="31">
        <f>IF(U$8="","",'input rate-kWh'!U70*input2!U70)</f>
        <v>2574.627</v>
      </c>
      <c r="V70" s="31">
        <f>IF(V$8="","",'input rate-kWh'!V70*input2!V70)</f>
        <v>808.21780000000001</v>
      </c>
      <c r="W70" s="31">
        <f>IF(W$8="","",'input rate-kWh'!W70*input2!W70)</f>
        <v>12717.24</v>
      </c>
      <c r="X70" s="31">
        <f>IF(X$8="","",'input rate-kWh'!X70*input2!X70)</f>
        <v>14001.092000000001</v>
      </c>
      <c r="Y70" s="31">
        <f>IF(Y$8="","",'input rate-kWh'!Y70*input2!Y70)</f>
        <v>14552.4825</v>
      </c>
      <c r="Z70" s="31">
        <f>IF(Z$8="","",'input rate-kWh'!Z70*input2!Z70)</f>
        <v>2576.8280199999999</v>
      </c>
      <c r="AA70" s="31">
        <f>IF(AA$8="","",'input rate-kWh'!AA70*input2!AA70)</f>
        <v>1568.0270700000001</v>
      </c>
      <c r="AB70" s="31">
        <f>IF(AB$8="","",'input rate-kWh'!AB70*input2!AB70)</f>
        <v>0</v>
      </c>
      <c r="AC70" s="31" t="str">
        <f>IF(AC$8="","",'input rate-kWh'!AC70*input2!AC70)</f>
        <v/>
      </c>
      <c r="AD70" s="31" t="str">
        <f>IF(AD$8="","",'input rate-kWh'!AD70*input2!AD70)</f>
        <v/>
      </c>
      <c r="AE70" s="31" t="str">
        <f>IF(AE$8="","",'input rate-kWh'!AE70*input2!AE70)</f>
        <v/>
      </c>
      <c r="AF70" s="31" t="str">
        <f>IF(AF$8="","",'input rate-kWh'!AF70*input2!AF70)</f>
        <v/>
      </c>
      <c r="AG70" s="31" t="str">
        <f>IF(AG$8="","",'input rate-kWh'!AG70*input2!AG70)</f>
        <v/>
      </c>
      <c r="AH70" s="31" t="str">
        <f>IF(AH$8="","",'input rate-kWh'!AH70*input2!AH70)</f>
        <v/>
      </c>
      <c r="AI70" s="31" t="str">
        <f>IF(AI$8="","",'input rate-kWh'!AI70*input2!AI70)</f>
        <v/>
      </c>
      <c r="AJ70" s="31" t="str">
        <f>IF(AJ$8="","",'input rate-kWh'!AJ70*input2!AJ70)</f>
        <v/>
      </c>
      <c r="AK70" s="31" t="str">
        <f>IF(AK$8="","",'input rate-kWh'!AK70*input2!AK70)</f>
        <v/>
      </c>
      <c r="AL70" s="31" t="str">
        <f>IF(AL$8="","",'input rate-kWh'!AL70*input2!AL70)</f>
        <v/>
      </c>
      <c r="AM70" s="31" t="str">
        <f>IF(AM$8="","",'input rate-kWh'!AM70*input2!AM70)</f>
        <v/>
      </c>
      <c r="AN70" s="31" t="str">
        <f>IF(AN$8="","",'input rate-kWh'!AN70*input2!AN70)</f>
        <v/>
      </c>
      <c r="AO70" s="31" t="str">
        <f>IF(AO$8="","",'input rate-kWh'!AO70*input2!AO70)</f>
        <v/>
      </c>
      <c r="AP70" s="31" t="str">
        <f>IF(AP$8="","",'input rate-kWh'!AP70*input2!AP70)</f>
        <v/>
      </c>
      <c r="AQ70" s="31" t="str">
        <f>IF(AQ$8="","",'input rate-kWh'!AQ70*input2!AQ70)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rate-kWh'!D71*input2!D71)</f>
        <v>14404263.81409</v>
      </c>
      <c r="E71" s="31">
        <f>IF(E$8="","",'input rate-kWh'!E71*input2!E71)</f>
        <v>180829.26621900001</v>
      </c>
      <c r="F71" s="31">
        <f>IF(F$8="","",'input rate-kWh'!F71*input2!F71)</f>
        <v>721875.34973999998</v>
      </c>
      <c r="G71" s="31">
        <f>IF(G$8="","",'input rate-kWh'!G71*input2!G71)</f>
        <v>1019922.59424</v>
      </c>
      <c r="H71" s="31">
        <f>IF(H$8="","",'input rate-kWh'!H71*input2!H71)</f>
        <v>7723.0179180000005</v>
      </c>
      <c r="I71" s="31">
        <f>IF(I$8="","",'input rate-kWh'!I71*input2!I71)</f>
        <v>2935702.531</v>
      </c>
      <c r="J71" s="31">
        <f>IF(J$8="","",'input rate-kWh'!J71*input2!J71)</f>
        <v>17883.7605</v>
      </c>
      <c r="K71" s="31">
        <f>IF(K$8="","",'input rate-kWh'!K71*input2!K71)</f>
        <v>20847.7565</v>
      </c>
      <c r="L71" s="31">
        <f>IF(L$8="","",'input rate-kWh'!L71*input2!L71)</f>
        <v>84243.900259999995</v>
      </c>
      <c r="M71" s="31">
        <f>IF(M$8="","",'input rate-kWh'!M71*input2!M71)</f>
        <v>226708.36499999999</v>
      </c>
      <c r="N71" s="31">
        <f>IF(N$8="","",'input rate-kWh'!N71*input2!N71)</f>
        <v>34387.897499999999</v>
      </c>
      <c r="O71" s="31">
        <f>IF(O$8="","",'input rate-kWh'!O71*input2!O71)</f>
        <v>90188.497499999998</v>
      </c>
      <c r="P71" s="31">
        <f>IF(P$8="","",'input rate-kWh'!P71*input2!P71)</f>
        <v>0</v>
      </c>
      <c r="Q71" s="31">
        <f>IF(Q$8="","",'input rate-kWh'!Q71*input2!Q71)</f>
        <v>132997.53760000001</v>
      </c>
      <c r="R71" s="31">
        <f>IF(R$8="","",'input rate-kWh'!R71*input2!R71)</f>
        <v>1501.3416</v>
      </c>
      <c r="S71" s="31">
        <f>IF(S$8="","",'input rate-kWh'!S71*input2!S71)</f>
        <v>71534.425499999998</v>
      </c>
      <c r="T71" s="31">
        <f>IF(T$8="","",'input rate-kWh'!T71*input2!T71)</f>
        <v>791.73829999999998</v>
      </c>
      <c r="U71" s="31">
        <f>IF(U$8="","",'input rate-kWh'!U71*input2!U71)</f>
        <v>2582.2062499999997</v>
      </c>
      <c r="V71" s="31">
        <f>IF(V$8="","",'input rate-kWh'!V71*input2!V71)</f>
        <v>767.50414000000001</v>
      </c>
      <c r="W71" s="31">
        <f>IF(W$8="","",'input rate-kWh'!W71*input2!W71)</f>
        <v>13173.914999999999</v>
      </c>
      <c r="X71" s="31">
        <f>IF(X$8="","",'input rate-kWh'!X71*input2!X71)</f>
        <v>15576.400600000001</v>
      </c>
      <c r="Y71" s="31">
        <f>IF(Y$8="","",'input rate-kWh'!Y71*input2!Y71)</f>
        <v>14142.644999999999</v>
      </c>
      <c r="Z71" s="31">
        <f>IF(Z$8="","",'input rate-kWh'!Z71*input2!Z71)</f>
        <v>2305.0014700000002</v>
      </c>
      <c r="AA71" s="31">
        <f>IF(AA$8="","",'input rate-kWh'!AA71*input2!AA71)</f>
        <v>1685.04612</v>
      </c>
      <c r="AB71" s="31">
        <f>IF(AB$8="","",'input rate-kWh'!AB71*input2!AB71)</f>
        <v>0</v>
      </c>
      <c r="AC71" s="31" t="str">
        <f>IF(AC$8="","",'input rate-kWh'!AC71*input2!AC71)</f>
        <v/>
      </c>
      <c r="AD71" s="31" t="str">
        <f>IF(AD$8="","",'input rate-kWh'!AD71*input2!AD71)</f>
        <v/>
      </c>
      <c r="AE71" s="31" t="str">
        <f>IF(AE$8="","",'input rate-kWh'!AE71*input2!AE71)</f>
        <v/>
      </c>
      <c r="AF71" s="31" t="str">
        <f>IF(AF$8="","",'input rate-kWh'!AF71*input2!AF71)</f>
        <v/>
      </c>
      <c r="AG71" s="31" t="str">
        <f>IF(AG$8="","",'input rate-kWh'!AG71*input2!AG71)</f>
        <v/>
      </c>
      <c r="AH71" s="31" t="str">
        <f>IF(AH$8="","",'input rate-kWh'!AH71*input2!AH71)</f>
        <v/>
      </c>
      <c r="AI71" s="31" t="str">
        <f>IF(AI$8="","",'input rate-kWh'!AI71*input2!AI71)</f>
        <v/>
      </c>
      <c r="AJ71" s="31" t="str">
        <f>IF(AJ$8="","",'input rate-kWh'!AJ71*input2!AJ71)</f>
        <v/>
      </c>
      <c r="AK71" s="31" t="str">
        <f>IF(AK$8="","",'input rate-kWh'!AK71*input2!AK71)</f>
        <v/>
      </c>
      <c r="AL71" s="31" t="str">
        <f>IF(AL$8="","",'input rate-kWh'!AL71*input2!AL71)</f>
        <v/>
      </c>
      <c r="AM71" s="31" t="str">
        <f>IF(AM$8="","",'input rate-kWh'!AM71*input2!AM71)</f>
        <v/>
      </c>
      <c r="AN71" s="31" t="str">
        <f>IF(AN$8="","",'input rate-kWh'!AN71*input2!AN71)</f>
        <v/>
      </c>
      <c r="AO71" s="31" t="str">
        <f>IF(AO$8="","",'input rate-kWh'!AO71*input2!AO71)</f>
        <v/>
      </c>
      <c r="AP71" s="31" t="str">
        <f>IF(AP$8="","",'input rate-kWh'!AP71*input2!AP71)</f>
        <v/>
      </c>
      <c r="AQ71" s="31" t="str">
        <f>IF(AQ$8="","",'input rate-kWh'!AQ71*input2!AQ71)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rate-kWh'!D72*input2!D72)</f>
        <v>13426795.16753</v>
      </c>
      <c r="E72" s="31">
        <f>IF(E$8="","",'input rate-kWh'!E72*input2!E72)</f>
        <v>167030.01680400001</v>
      </c>
      <c r="F72" s="31">
        <f>IF(F$8="","",'input rate-kWh'!F72*input2!F72)</f>
        <v>676310.66124000004</v>
      </c>
      <c r="G72" s="31">
        <f>IF(G$8="","",'input rate-kWh'!G72*input2!G72)</f>
        <v>1016166.30984</v>
      </c>
      <c r="H72" s="31">
        <f>IF(H$8="","",'input rate-kWh'!H72*input2!H72)</f>
        <v>7685.325648</v>
      </c>
      <c r="I72" s="31">
        <f>IF(I$8="","",'input rate-kWh'!I72*input2!I72)</f>
        <v>3110958.52</v>
      </c>
      <c r="J72" s="31">
        <f>IF(J$8="","",'input rate-kWh'!J72*input2!J72)</f>
        <v>18196.798600000002</v>
      </c>
      <c r="K72" s="31">
        <f>IF(K$8="","",'input rate-kWh'!K72*input2!K72)</f>
        <v>24592.577000000001</v>
      </c>
      <c r="L72" s="31">
        <f>IF(L$8="","",'input rate-kWh'!L72*input2!L72)</f>
        <v>91509.311659999992</v>
      </c>
      <c r="M72" s="31">
        <f>IF(M$8="","",'input rate-kWh'!M72*input2!M72)</f>
        <v>250011.02249999999</v>
      </c>
      <c r="N72" s="31">
        <f>IF(N$8="","",'input rate-kWh'!N72*input2!N72)</f>
        <v>34002.867469999997</v>
      </c>
      <c r="O72" s="31">
        <f>IF(O$8="","",'input rate-kWh'!O72*input2!O72)</f>
        <v>97424.197499999995</v>
      </c>
      <c r="P72" s="31">
        <f>IF(P$8="","",'input rate-kWh'!P72*input2!P72)</f>
        <v>0</v>
      </c>
      <c r="Q72" s="31">
        <f>IF(Q$8="","",'input rate-kWh'!Q72*input2!Q72)</f>
        <v>142036.01052000001</v>
      </c>
      <c r="R72" s="31">
        <f>IF(R$8="","",'input rate-kWh'!R72*input2!R72)</f>
        <v>1483.0754400000001</v>
      </c>
      <c r="S72" s="31">
        <f>IF(S$8="","",'input rate-kWh'!S72*input2!S72)</f>
        <v>75669.798500000004</v>
      </c>
      <c r="T72" s="31">
        <f>IF(T$8="","",'input rate-kWh'!T72*input2!T72)</f>
        <v>822.98020000000008</v>
      </c>
      <c r="U72" s="31">
        <f>IF(U$8="","",'input rate-kWh'!U72*input2!U72)</f>
        <v>2702.2694999999999</v>
      </c>
      <c r="V72" s="31">
        <f>IF(V$8="","",'input rate-kWh'!V72*input2!V72)</f>
        <v>728.71395999999993</v>
      </c>
      <c r="W72" s="31">
        <f>IF(W$8="","",'input rate-kWh'!W72*input2!W72)</f>
        <v>14020.192499999999</v>
      </c>
      <c r="X72" s="31">
        <f>IF(X$8="","",'input rate-kWh'!X72*input2!X72)</f>
        <v>16861.24078</v>
      </c>
      <c r="Y72" s="31">
        <f>IF(Y$8="","",'input rate-kWh'!Y72*input2!Y72)</f>
        <v>15224.46</v>
      </c>
      <c r="Z72" s="31">
        <f>IF(Z$8="","",'input rate-kWh'!Z72*input2!Z72)</f>
        <v>2728.6823599999998</v>
      </c>
      <c r="AA72" s="31">
        <f>IF(AA$8="","",'input rate-kWh'!AA72*input2!AA72)</f>
        <v>1695.4881599999999</v>
      </c>
      <c r="AB72" s="31">
        <f>IF(AB$8="","",'input rate-kWh'!AB72*input2!AB72)</f>
        <v>0</v>
      </c>
      <c r="AC72" s="31" t="str">
        <f>IF(AC$8="","",'input rate-kWh'!AC72*input2!AC72)</f>
        <v/>
      </c>
      <c r="AD72" s="31" t="str">
        <f>IF(AD$8="","",'input rate-kWh'!AD72*input2!AD72)</f>
        <v/>
      </c>
      <c r="AE72" s="31" t="str">
        <f>IF(AE$8="","",'input rate-kWh'!AE72*input2!AE72)</f>
        <v/>
      </c>
      <c r="AF72" s="31" t="str">
        <f>IF(AF$8="","",'input rate-kWh'!AF72*input2!AF72)</f>
        <v/>
      </c>
      <c r="AG72" s="31" t="str">
        <f>IF(AG$8="","",'input rate-kWh'!AG72*input2!AG72)</f>
        <v/>
      </c>
      <c r="AH72" s="31" t="str">
        <f>IF(AH$8="","",'input rate-kWh'!AH72*input2!AH72)</f>
        <v/>
      </c>
      <c r="AI72" s="31" t="str">
        <f>IF(AI$8="","",'input rate-kWh'!AI72*input2!AI72)</f>
        <v/>
      </c>
      <c r="AJ72" s="31" t="str">
        <f>IF(AJ$8="","",'input rate-kWh'!AJ72*input2!AJ72)</f>
        <v/>
      </c>
      <c r="AK72" s="31" t="str">
        <f>IF(AK$8="","",'input rate-kWh'!AK72*input2!AK72)</f>
        <v/>
      </c>
      <c r="AL72" s="31" t="str">
        <f>IF(AL$8="","",'input rate-kWh'!AL72*input2!AL72)</f>
        <v/>
      </c>
      <c r="AM72" s="31" t="str">
        <f>IF(AM$8="","",'input rate-kWh'!AM72*input2!AM72)</f>
        <v/>
      </c>
      <c r="AN72" s="31" t="str">
        <f>IF(AN$8="","",'input rate-kWh'!AN72*input2!AN72)</f>
        <v/>
      </c>
      <c r="AO72" s="31" t="str">
        <f>IF(AO$8="","",'input rate-kWh'!AO72*input2!AO72)</f>
        <v/>
      </c>
      <c r="AP72" s="31" t="str">
        <f>IF(AP$8="","",'input rate-kWh'!AP72*input2!AP72)</f>
        <v/>
      </c>
      <c r="AQ72" s="31" t="str">
        <f>IF(AQ$8="","",'input rate-kWh'!AQ72*input2!AQ72)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rate-kWh'!D73*input2!D73)</f>
        <v>14353780.23535</v>
      </c>
      <c r="E73" s="31">
        <f>IF(E$8="","",'input rate-kWh'!E73*input2!E73)</f>
        <v>181988.9176245</v>
      </c>
      <c r="F73" s="31">
        <f>IF(F$8="","",'input rate-kWh'!F73*input2!F73)</f>
        <v>746787.75530000008</v>
      </c>
      <c r="G73" s="31">
        <f>IF(G$8="","",'input rate-kWh'!G73*input2!G73)</f>
        <v>1103291.9369999999</v>
      </c>
      <c r="H73" s="31">
        <f>IF(H$8="","",'input rate-kWh'!H73*input2!H73)</f>
        <v>8333.9403839999995</v>
      </c>
      <c r="I73" s="31">
        <f>IF(I$8="","",'input rate-kWh'!I73*input2!I73)</f>
        <v>3329367.8305000002</v>
      </c>
      <c r="J73" s="31">
        <f>IF(J$8="","",'input rate-kWh'!J73*input2!J73)</f>
        <v>18931.3079</v>
      </c>
      <c r="K73" s="31">
        <f>IF(K$8="","",'input rate-kWh'!K73*input2!K73)</f>
        <v>26766.921999999999</v>
      </c>
      <c r="L73" s="31">
        <f>IF(L$8="","",'input rate-kWh'!L73*input2!L73)</f>
        <v>97770.132199999993</v>
      </c>
      <c r="M73" s="31">
        <f>IF(M$8="","",'input rate-kWh'!M73*input2!M73)</f>
        <v>253932.09</v>
      </c>
      <c r="N73" s="31">
        <f>IF(N$8="","",'input rate-kWh'!N73*input2!N73)</f>
        <v>31830.446919999998</v>
      </c>
      <c r="O73" s="31">
        <f>IF(O$8="","",'input rate-kWh'!O73*input2!O73)</f>
        <v>95160.322499999995</v>
      </c>
      <c r="P73" s="31">
        <f>IF(P$8="","",'input rate-kWh'!P73*input2!P73)</f>
        <v>0</v>
      </c>
      <c r="Q73" s="31">
        <f>IF(Q$8="","",'input rate-kWh'!Q73*input2!Q73)</f>
        <v>134932.69925999999</v>
      </c>
      <c r="R73" s="31">
        <f>IF(R$8="","",'input rate-kWh'!R73*input2!R73)</f>
        <v>1166.5922399999999</v>
      </c>
      <c r="S73" s="31">
        <f>IF(S$8="","",'input rate-kWh'!S73*input2!S73)</f>
        <v>77529.657999999996</v>
      </c>
      <c r="T73" s="31">
        <f>IF(T$8="","",'input rate-kWh'!T73*input2!T73)</f>
        <v>852.86310000000003</v>
      </c>
      <c r="U73" s="31">
        <f>IF(U$8="","",'input rate-kWh'!U73*input2!U73)</f>
        <v>2990.35725</v>
      </c>
      <c r="V73" s="31">
        <f>IF(V$8="","",'input rate-kWh'!V73*input2!V73)</f>
        <v>1092.3229200000001</v>
      </c>
      <c r="W73" s="31">
        <f>IF(W$8="","",'input rate-kWh'!W73*input2!W73)</f>
        <v>14429.932499999999</v>
      </c>
      <c r="X73" s="31">
        <f>IF(X$8="","",'input rate-kWh'!X73*input2!X73)</f>
        <v>16840.16187</v>
      </c>
      <c r="Y73" s="31">
        <f>IF(Y$8="","",'input rate-kWh'!Y73*input2!Y73)</f>
        <v>15519.547499999999</v>
      </c>
      <c r="Z73" s="31">
        <f>IF(Z$8="","",'input rate-kWh'!Z73*input2!Z73)</f>
        <v>2639.97559</v>
      </c>
      <c r="AA73" s="31">
        <f>IF(AA$8="","",'input rate-kWh'!AA73*input2!AA73)</f>
        <v>1561.3633</v>
      </c>
      <c r="AB73" s="31">
        <f>IF(AB$8="","",'input rate-kWh'!AB73*input2!AB73)</f>
        <v>0</v>
      </c>
      <c r="AC73" s="31" t="str">
        <f>IF(AC$8="","",'input rate-kWh'!AC73*input2!AC73)</f>
        <v/>
      </c>
      <c r="AD73" s="31" t="str">
        <f>IF(AD$8="","",'input rate-kWh'!AD73*input2!AD73)</f>
        <v/>
      </c>
      <c r="AE73" s="31" t="str">
        <f>IF(AE$8="","",'input rate-kWh'!AE73*input2!AE73)</f>
        <v/>
      </c>
      <c r="AF73" s="31" t="str">
        <f>IF(AF$8="","",'input rate-kWh'!AF73*input2!AF73)</f>
        <v/>
      </c>
      <c r="AG73" s="31" t="str">
        <f>IF(AG$8="","",'input rate-kWh'!AG73*input2!AG73)</f>
        <v/>
      </c>
      <c r="AH73" s="31" t="str">
        <f>IF(AH$8="","",'input rate-kWh'!AH73*input2!AH73)</f>
        <v/>
      </c>
      <c r="AI73" s="31" t="str">
        <f>IF(AI$8="","",'input rate-kWh'!AI73*input2!AI73)</f>
        <v/>
      </c>
      <c r="AJ73" s="31" t="str">
        <f>IF(AJ$8="","",'input rate-kWh'!AJ73*input2!AJ73)</f>
        <v/>
      </c>
      <c r="AK73" s="31" t="str">
        <f>IF(AK$8="","",'input rate-kWh'!AK73*input2!AK73)</f>
        <v/>
      </c>
      <c r="AL73" s="31" t="str">
        <f>IF(AL$8="","",'input rate-kWh'!AL73*input2!AL73)</f>
        <v/>
      </c>
      <c r="AM73" s="31" t="str">
        <f>IF(AM$8="","",'input rate-kWh'!AM73*input2!AM73)</f>
        <v/>
      </c>
      <c r="AN73" s="31" t="str">
        <f>IF(AN$8="","",'input rate-kWh'!AN73*input2!AN73)</f>
        <v/>
      </c>
      <c r="AO73" s="31" t="str">
        <f>IF(AO$8="","",'input rate-kWh'!AO73*input2!AO73)</f>
        <v/>
      </c>
      <c r="AP73" s="31" t="str">
        <f>IF(AP$8="","",'input rate-kWh'!AP73*input2!AP73)</f>
        <v/>
      </c>
      <c r="AQ73" s="31" t="str">
        <f>IF(AQ$8="","",'input rate-kWh'!AQ73*input2!AQ73)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rate-kWh'!D74*input2!D74)</f>
        <v>20545917.459200002</v>
      </c>
      <c r="E74" s="31">
        <f>IF(E$8="","",'input rate-kWh'!E74*input2!E74)</f>
        <v>258783.31885350001</v>
      </c>
      <c r="F74" s="31">
        <f>IF(F$8="","",'input rate-kWh'!F74*input2!F74)</f>
        <v>1077135.9521000001</v>
      </c>
      <c r="G74" s="31">
        <f>IF(G$8="","",'input rate-kWh'!G74*input2!G74)</f>
        <v>1406074.97976</v>
      </c>
      <c r="H74" s="31">
        <f>IF(H$8="","",'input rate-kWh'!H74*input2!H74)</f>
        <v>10604.34837</v>
      </c>
      <c r="I74" s="31">
        <f>IF(I$8="","",'input rate-kWh'!I74*input2!I74)</f>
        <v>4019110.0194999999</v>
      </c>
      <c r="J74" s="31">
        <f>IF(J$8="","",'input rate-kWh'!J74*input2!J74)</f>
        <v>24182.6047</v>
      </c>
      <c r="K74" s="31">
        <f>IF(K$8="","",'input rate-kWh'!K74*input2!K74)</f>
        <v>34931.436499999996</v>
      </c>
      <c r="L74" s="31">
        <f>IF(L$8="","",'input rate-kWh'!L74*input2!L74)</f>
        <v>147547.80229866746</v>
      </c>
      <c r="M74" s="31">
        <f>IF(M$8="","",'input rate-kWh'!M74*input2!M74)</f>
        <v>297049.27499999997</v>
      </c>
      <c r="N74" s="31">
        <f>IF(N$8="","",'input rate-kWh'!N74*input2!N74)</f>
        <v>35903.506049999996</v>
      </c>
      <c r="O74" s="31">
        <f>IF(O$8="","",'input rate-kWh'!O74*input2!O74)</f>
        <v>108376.2</v>
      </c>
      <c r="P74" s="31">
        <f>IF(P$8="","",'input rate-kWh'!P74*input2!P74)</f>
        <v>0</v>
      </c>
      <c r="Q74" s="31">
        <f>IF(Q$8="","",'input rate-kWh'!Q74*input2!Q74)</f>
        <v>276402.22281000001</v>
      </c>
      <c r="R74" s="31">
        <f>IF(R$8="","",'input rate-kWh'!R74*input2!R74)</f>
        <v>1342.0255200000001</v>
      </c>
      <c r="S74" s="31">
        <f>IF(S$8="","",'input rate-kWh'!S74*input2!S74)</f>
        <v>87249.992750000005</v>
      </c>
      <c r="T74" s="31">
        <f>IF(T$8="","",'input rate-kWh'!T74*input2!T74)</f>
        <v>1009.4501</v>
      </c>
      <c r="U74" s="31">
        <f>IF(U$8="","",'input rate-kWh'!U74*input2!U74)</f>
        <v>3279.3142499999999</v>
      </c>
      <c r="V74" s="31">
        <f>IF(V$8="","",'input rate-kWh'!V74*input2!V74)</f>
        <v>1295.7570818711838</v>
      </c>
      <c r="W74" s="31">
        <f>IF(W$8="","",'input rate-kWh'!W74*input2!W74)</f>
        <v>16214.295</v>
      </c>
      <c r="X74" s="31">
        <f>IF(X$8="","",'input rate-kWh'!X74*input2!X74)</f>
        <v>19447.86897</v>
      </c>
      <c r="Y74" s="31">
        <f>IF(Y$8="","",'input rate-kWh'!Y74*input2!Y74)</f>
        <v>16115.519999999999</v>
      </c>
      <c r="Z74" s="31">
        <f>IF(Z$8="","",'input rate-kWh'!Z74*input2!Z74)</f>
        <v>2935.8976299999999</v>
      </c>
      <c r="AA74" s="31">
        <f>IF(AA$8="","",'input rate-kWh'!AA74*input2!AA74)</f>
        <v>3457.6267600000001</v>
      </c>
      <c r="AB74" s="31">
        <f>IF(AB$8="","",'input rate-kWh'!AB74*input2!AB74)</f>
        <v>0</v>
      </c>
      <c r="AC74" s="31" t="str">
        <f>IF(AC$8="","",'input rate-kWh'!AC74*input2!AC74)</f>
        <v/>
      </c>
      <c r="AD74" s="31" t="str">
        <f>IF(AD$8="","",'input rate-kWh'!AD74*input2!AD74)</f>
        <v/>
      </c>
      <c r="AE74" s="31" t="str">
        <f>IF(AE$8="","",'input rate-kWh'!AE74*input2!AE74)</f>
        <v/>
      </c>
      <c r="AF74" s="31" t="str">
        <f>IF(AF$8="","",'input rate-kWh'!AF74*input2!AF74)</f>
        <v/>
      </c>
      <c r="AG74" s="31" t="str">
        <f>IF(AG$8="","",'input rate-kWh'!AG74*input2!AG74)</f>
        <v/>
      </c>
      <c r="AH74" s="31" t="str">
        <f>IF(AH$8="","",'input rate-kWh'!AH74*input2!AH74)</f>
        <v/>
      </c>
      <c r="AI74" s="31" t="str">
        <f>IF(AI$8="","",'input rate-kWh'!AI74*input2!AI74)</f>
        <v/>
      </c>
      <c r="AJ74" s="31" t="str">
        <f>IF(AJ$8="","",'input rate-kWh'!AJ74*input2!AJ74)</f>
        <v/>
      </c>
      <c r="AK74" s="31" t="str">
        <f>IF(AK$8="","",'input rate-kWh'!AK74*input2!AK74)</f>
        <v/>
      </c>
      <c r="AL74" s="31" t="str">
        <f>IF(AL$8="","",'input rate-kWh'!AL74*input2!AL74)</f>
        <v/>
      </c>
      <c r="AM74" s="31" t="str">
        <f>IF(AM$8="","",'input rate-kWh'!AM74*input2!AM74)</f>
        <v/>
      </c>
      <c r="AN74" s="31" t="str">
        <f>IF(AN$8="","",'input rate-kWh'!AN74*input2!AN74)</f>
        <v/>
      </c>
      <c r="AO74" s="31" t="str">
        <f>IF(AO$8="","",'input rate-kWh'!AO74*input2!AO74)</f>
        <v/>
      </c>
      <c r="AP74" s="31" t="str">
        <f>IF(AP$8="","",'input rate-kWh'!AP74*input2!AP74)</f>
        <v/>
      </c>
      <c r="AQ74" s="31" t="str">
        <f>IF(AQ$8="","",'input rate-kWh'!AQ74*input2!AQ74)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rate-kWh'!D75*input2!D75)</f>
        <v>24125691.28545</v>
      </c>
      <c r="E75" s="31">
        <f>IF(E$8="","",'input rate-kWh'!E75*input2!E75)</f>
        <v>300402.56336999999</v>
      </c>
      <c r="F75" s="31">
        <f>IF(F$8="","",'input rate-kWh'!F75*input2!F75)</f>
        <v>1269655.2468400002</v>
      </c>
      <c r="G75" s="31">
        <f>IF(G$8="","",'input rate-kWh'!G75*input2!G75)</f>
        <v>1558886.54856</v>
      </c>
      <c r="H75" s="31">
        <f>IF(H$8="","",'input rate-kWh'!H75*input2!H75)</f>
        <v>11743.885692</v>
      </c>
      <c r="I75" s="31">
        <f>IF(I$8="","",'input rate-kWh'!I75*input2!I75)</f>
        <v>4335266.5839999998</v>
      </c>
      <c r="J75" s="31">
        <f>IF(J$8="","",'input rate-kWh'!J75*input2!J75)</f>
        <v>26148.7304</v>
      </c>
      <c r="K75" s="31">
        <f>IF(K$8="","",'input rate-kWh'!K75*input2!K75)</f>
        <v>37174.66575</v>
      </c>
      <c r="L75" s="31">
        <f>IF(L$8="","",'input rate-kWh'!L75*input2!L75)</f>
        <v>191353.93801532849</v>
      </c>
      <c r="M75" s="31">
        <f>IF(M$8="","",'input rate-kWh'!M75*input2!M75)</f>
        <v>308891.01750000002</v>
      </c>
      <c r="N75" s="31">
        <f>IF(N$8="","",'input rate-kWh'!N75*input2!N75)</f>
        <v>36473.988879999997</v>
      </c>
      <c r="O75" s="31">
        <f>IF(O$8="","",'input rate-kWh'!O75*input2!O75)</f>
        <v>112445.235</v>
      </c>
      <c r="P75" s="31">
        <f>IF(P$8="","",'input rate-kWh'!P75*input2!P75)</f>
        <v>0</v>
      </c>
      <c r="Q75" s="31">
        <f>IF(Q$8="","",'input rate-kWh'!Q75*input2!Q75)</f>
        <v>308287.77048000001</v>
      </c>
      <c r="R75" s="31">
        <f>IF(R$8="","",'input rate-kWh'!R75*input2!R75)</f>
        <v>1446.10356</v>
      </c>
      <c r="S75" s="31">
        <f>IF(S$8="","",'input rate-kWh'!S75*input2!S75)</f>
        <v>93213.276499999993</v>
      </c>
      <c r="T75" s="31">
        <f>IF(T$8="","",'input rate-kWh'!T75*input2!T75)</f>
        <v>998.03450000000009</v>
      </c>
      <c r="U75" s="31">
        <f>IF(U$8="","",'input rate-kWh'!U75*input2!U75)</f>
        <v>3474.2855</v>
      </c>
      <c r="V75" s="31">
        <f>IF(V$8="","",'input rate-kWh'!V75*input2!V75)</f>
        <v>1833.5984518595142</v>
      </c>
      <c r="W75" s="31">
        <f>IF(W$8="","",'input rate-kWh'!W75*input2!W75)</f>
        <v>16409.092499999999</v>
      </c>
      <c r="X75" s="31">
        <f>IF(X$8="","",'input rate-kWh'!X75*input2!X75)</f>
        <v>18956.916860000001</v>
      </c>
      <c r="Y75" s="31">
        <f>IF(Y$8="","",'input rate-kWh'!Y75*input2!Y75)</f>
        <v>16133.227499999999</v>
      </c>
      <c r="Z75" s="31">
        <f>IF(Z$8="","",'input rate-kWh'!Z75*input2!Z75)</f>
        <v>3028.6091700000002</v>
      </c>
      <c r="AA75" s="31">
        <f>IF(AA$8="","",'input rate-kWh'!AA75*input2!AA75)</f>
        <v>3738.5682299999999</v>
      </c>
      <c r="AB75" s="31">
        <f>IF(AB$8="","",'input rate-kWh'!AB75*input2!AB75)</f>
        <v>0</v>
      </c>
      <c r="AC75" s="31" t="str">
        <f>IF(AC$8="","",'input rate-kWh'!AC75*input2!AC75)</f>
        <v/>
      </c>
      <c r="AD75" s="31" t="str">
        <f>IF(AD$8="","",'input rate-kWh'!AD75*input2!AD75)</f>
        <v/>
      </c>
      <c r="AE75" s="31" t="str">
        <f>IF(AE$8="","",'input rate-kWh'!AE75*input2!AE75)</f>
        <v/>
      </c>
      <c r="AF75" s="31" t="str">
        <f>IF(AF$8="","",'input rate-kWh'!AF75*input2!AF75)</f>
        <v/>
      </c>
      <c r="AG75" s="31" t="str">
        <f>IF(AG$8="","",'input rate-kWh'!AG75*input2!AG75)</f>
        <v/>
      </c>
      <c r="AH75" s="31" t="str">
        <f>IF(AH$8="","",'input rate-kWh'!AH75*input2!AH75)</f>
        <v/>
      </c>
      <c r="AI75" s="31" t="str">
        <f>IF(AI$8="","",'input rate-kWh'!AI75*input2!AI75)</f>
        <v/>
      </c>
      <c r="AJ75" s="31" t="str">
        <f>IF(AJ$8="","",'input rate-kWh'!AJ75*input2!AJ75)</f>
        <v/>
      </c>
      <c r="AK75" s="31" t="str">
        <f>IF(AK$8="","",'input rate-kWh'!AK75*input2!AK75)</f>
        <v/>
      </c>
      <c r="AL75" s="31" t="str">
        <f>IF(AL$8="","",'input rate-kWh'!AL75*input2!AL75)</f>
        <v/>
      </c>
      <c r="AM75" s="31" t="str">
        <f>IF(AM$8="","",'input rate-kWh'!AM75*input2!AM75)</f>
        <v/>
      </c>
      <c r="AN75" s="31" t="str">
        <f>IF(AN$8="","",'input rate-kWh'!AN75*input2!AN75)</f>
        <v/>
      </c>
      <c r="AO75" s="31" t="str">
        <f>IF(AO$8="","",'input rate-kWh'!AO75*input2!AO75)</f>
        <v/>
      </c>
      <c r="AP75" s="31" t="str">
        <f>IF(AP$8="","",'input rate-kWh'!AP75*input2!AP75)</f>
        <v/>
      </c>
      <c r="AQ75" s="31" t="str">
        <f>IF(AQ$8="","",'input rate-kWh'!AQ75*input2!AQ75)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rate-kWh'!D76*input2!D76)</f>
        <v>24332101.3299</v>
      </c>
      <c r="E76" s="31">
        <f>IF(E$8="","",'input rate-kWh'!E76*input2!E76)</f>
        <v>299384.65870949998</v>
      </c>
      <c r="F76" s="31">
        <f>IF(F$8="","",'input rate-kWh'!F76*input2!F76)</f>
        <v>1286846.1747600001</v>
      </c>
      <c r="G76" s="31">
        <f>IF(G$8="","",'input rate-kWh'!G76*input2!G76)</f>
        <v>1566659.62992</v>
      </c>
      <c r="H76" s="31">
        <f>IF(H$8="","",'input rate-kWh'!H76*input2!H76)</f>
        <v>11791.834362</v>
      </c>
      <c r="I76" s="31">
        <f>IF(I$8="","",'input rate-kWh'!I76*input2!I76)</f>
        <v>4328722.9004999995</v>
      </c>
      <c r="J76" s="31">
        <f>IF(J$8="","",'input rate-kWh'!J76*input2!J76)</f>
        <v>23880.3933</v>
      </c>
      <c r="K76" s="31">
        <f>IF(K$8="","",'input rate-kWh'!K76*input2!K76)</f>
        <v>38378.820999999996</v>
      </c>
      <c r="L76" s="31">
        <f>IF(L$8="","",'input rate-kWh'!L76*input2!L76)</f>
        <v>197114.88158970562</v>
      </c>
      <c r="M76" s="31">
        <f>IF(M$8="","",'input rate-kWh'!M76*input2!M76)</f>
        <v>317677.90499999997</v>
      </c>
      <c r="N76" s="31">
        <f>IF(N$8="","",'input rate-kWh'!N76*input2!N76)</f>
        <v>37542.564050000001</v>
      </c>
      <c r="O76" s="31">
        <f>IF(O$8="","",'input rate-kWh'!O76*input2!O76)</f>
        <v>113755.27499999999</v>
      </c>
      <c r="P76" s="31">
        <f>IF(P$8="","",'input rate-kWh'!P76*input2!P76)</f>
        <v>0</v>
      </c>
      <c r="Q76" s="31">
        <f>IF(Q$8="","",'input rate-kWh'!Q76*input2!Q76)</f>
        <v>311848.054</v>
      </c>
      <c r="R76" s="31">
        <f>IF(R$8="","",'input rate-kWh'!R76*input2!R76)</f>
        <v>1534.6016400000001</v>
      </c>
      <c r="S76" s="31">
        <f>IF(S$8="","",'input rate-kWh'!S76*input2!S76)</f>
        <v>93117.399749999997</v>
      </c>
      <c r="T76" s="31">
        <f>IF(T$8="","",'input rate-kWh'!T76*input2!T76)</f>
        <v>998.45730000000003</v>
      </c>
      <c r="U76" s="31">
        <f>IF(U$8="","",'input rate-kWh'!U76*input2!U76)</f>
        <v>3354.8932500000001</v>
      </c>
      <c r="V76" s="31">
        <f>IF(V$8="","",'input rate-kWh'!V76*input2!V76)</f>
        <v>2105.5163139345809</v>
      </c>
      <c r="W76" s="31">
        <f>IF(W$8="","",'input rate-kWh'!W76*input2!W76)</f>
        <v>17053.642499999998</v>
      </c>
      <c r="X76" s="31">
        <f>IF(X$8="","",'input rate-kWh'!X76*input2!X76)</f>
        <v>19517.993310000002</v>
      </c>
      <c r="Y76" s="31">
        <f>IF(Y$8="","",'input rate-kWh'!Y76*input2!Y76)</f>
        <v>16108.844999999999</v>
      </c>
      <c r="Z76" s="31">
        <f>IF(Z$8="","",'input rate-kWh'!Z76*input2!Z76)</f>
        <v>3056.89518</v>
      </c>
      <c r="AA76" s="31">
        <f>IF(AA$8="","",'input rate-kWh'!AA76*input2!AA76)</f>
        <v>3893.6765</v>
      </c>
      <c r="AB76" s="31">
        <f>IF(AB$8="","",'input rate-kWh'!AB76*input2!AB76)</f>
        <v>0</v>
      </c>
      <c r="AC76" s="31" t="str">
        <f>IF(AC$8="","",'input rate-kWh'!AC76*input2!AC76)</f>
        <v/>
      </c>
      <c r="AD76" s="31" t="str">
        <f>IF(AD$8="","",'input rate-kWh'!AD76*input2!AD76)</f>
        <v/>
      </c>
      <c r="AE76" s="31" t="str">
        <f>IF(AE$8="","",'input rate-kWh'!AE76*input2!AE76)</f>
        <v/>
      </c>
      <c r="AF76" s="31" t="str">
        <f>IF(AF$8="","",'input rate-kWh'!AF76*input2!AF76)</f>
        <v/>
      </c>
      <c r="AG76" s="31" t="str">
        <f>IF(AG$8="","",'input rate-kWh'!AG76*input2!AG76)</f>
        <v/>
      </c>
      <c r="AH76" s="31" t="str">
        <f>IF(AH$8="","",'input rate-kWh'!AH76*input2!AH76)</f>
        <v/>
      </c>
      <c r="AI76" s="31" t="str">
        <f>IF(AI$8="","",'input rate-kWh'!AI76*input2!AI76)</f>
        <v/>
      </c>
      <c r="AJ76" s="31" t="str">
        <f>IF(AJ$8="","",'input rate-kWh'!AJ76*input2!AJ76)</f>
        <v/>
      </c>
      <c r="AK76" s="31" t="str">
        <f>IF(AK$8="","",'input rate-kWh'!AK76*input2!AK76)</f>
        <v/>
      </c>
      <c r="AL76" s="31" t="str">
        <f>IF(AL$8="","",'input rate-kWh'!AL76*input2!AL76)</f>
        <v/>
      </c>
      <c r="AM76" s="31" t="str">
        <f>IF(AM$8="","",'input rate-kWh'!AM76*input2!AM76)</f>
        <v/>
      </c>
      <c r="AN76" s="31" t="str">
        <f>IF(AN$8="","",'input rate-kWh'!AN76*input2!AN76)</f>
        <v/>
      </c>
      <c r="AO76" s="31" t="str">
        <f>IF(AO$8="","",'input rate-kWh'!AO76*input2!AO76)</f>
        <v/>
      </c>
      <c r="AP76" s="31" t="str">
        <f>IF(AP$8="","",'input rate-kWh'!AP76*input2!AP76)</f>
        <v/>
      </c>
      <c r="AQ76" s="31" t="str">
        <f>IF(AQ$8="","",'input rate-kWh'!AQ76*input2!AQ76)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rate-kWh'!D77*input2!D77)</f>
        <v>23147001.75798</v>
      </c>
      <c r="E77" s="31">
        <f>IF(E$8="","",'input rate-kWh'!E77*input2!E77)</f>
        <v>279477.573753</v>
      </c>
      <c r="F77" s="31">
        <f>IF(F$8="","",'input rate-kWh'!F77*input2!F77)</f>
        <v>1219629.7949600001</v>
      </c>
      <c r="G77" s="31">
        <f>IF(G$8="","",'input rate-kWh'!G77*input2!G77)</f>
        <v>1528196.7624000001</v>
      </c>
      <c r="H77" s="31">
        <f>IF(H$8="","",'input rate-kWh'!H77*input2!H77)</f>
        <v>11502.347471999999</v>
      </c>
      <c r="I77" s="31">
        <f>IF(I$8="","",'input rate-kWh'!I77*input2!I77)</f>
        <v>4384958.3887499999</v>
      </c>
      <c r="J77" s="31">
        <f>IF(J$8="","",'input rate-kWh'!J77*input2!J77)</f>
        <v>25620.3361</v>
      </c>
      <c r="K77" s="31">
        <f>IF(K$8="","",'input rate-kWh'!K77*input2!K77)</f>
        <v>35246.501499999998</v>
      </c>
      <c r="L77" s="31">
        <f>IF(L$8="","",'input rate-kWh'!L77*input2!L77)</f>
        <v>194782.10987120849</v>
      </c>
      <c r="M77" s="31">
        <f>IF(M$8="","",'input rate-kWh'!M77*input2!M77)</f>
        <v>313296.54749999999</v>
      </c>
      <c r="N77" s="31">
        <f>IF(N$8="","",'input rate-kWh'!N77*input2!N77)</f>
        <v>38364.136299999998</v>
      </c>
      <c r="O77" s="31">
        <f>IF(O$8="","",'input rate-kWh'!O77*input2!O77)</f>
        <v>110466.44249999999</v>
      </c>
      <c r="P77" s="31">
        <f>IF(P$8="","",'input rate-kWh'!P77*input2!P77)</f>
        <v>0</v>
      </c>
      <c r="Q77" s="31">
        <f>IF(Q$8="","",'input rate-kWh'!Q77*input2!Q77)</f>
        <v>261768.12772000002</v>
      </c>
      <c r="R77" s="31">
        <f>IF(R$8="","",'input rate-kWh'!R77*input2!R77)</f>
        <v>1642.0984800000001</v>
      </c>
      <c r="S77" s="31">
        <f>IF(S$8="","",'input rate-kWh'!S77*input2!S77)</f>
        <v>90297.415500000003</v>
      </c>
      <c r="T77" s="31">
        <f>IF(T$8="","",'input rate-kWh'!T77*input2!T77)</f>
        <v>983.14589999999998</v>
      </c>
      <c r="U77" s="31">
        <f>IF(U$8="","",'input rate-kWh'!U77*input2!U77)</f>
        <v>3333.0857499999997</v>
      </c>
      <c r="V77" s="31">
        <f>IF(V$8="","",'input rate-kWh'!V77*input2!V77)</f>
        <v>1980.6877109516231</v>
      </c>
      <c r="W77" s="31">
        <f>IF(W$8="","",'input rate-kWh'!W77*input2!W77)</f>
        <v>17133.884999999998</v>
      </c>
      <c r="X77" s="31">
        <f>IF(X$8="","",'input rate-kWh'!X77*input2!X77)</f>
        <v>19789.426070000001</v>
      </c>
      <c r="Y77" s="31">
        <f>IF(Y$8="","",'input rate-kWh'!Y77*input2!Y77)</f>
        <v>16909.147499999999</v>
      </c>
      <c r="Z77" s="31">
        <f>IF(Z$8="","",'input rate-kWh'!Z77*input2!Z77)</f>
        <v>2915.5468599999999</v>
      </c>
      <c r="AA77" s="31">
        <f>IF(AA$8="","",'input rate-kWh'!AA77*input2!AA77)</f>
        <v>4247.7240000000002</v>
      </c>
      <c r="AB77" s="31">
        <f>IF(AB$8="","",'input rate-kWh'!AB77*input2!AB77)</f>
        <v>0</v>
      </c>
      <c r="AC77" s="31" t="str">
        <f>IF(AC$8="","",'input rate-kWh'!AC77*input2!AC77)</f>
        <v/>
      </c>
      <c r="AD77" s="31" t="str">
        <f>IF(AD$8="","",'input rate-kWh'!AD77*input2!AD77)</f>
        <v/>
      </c>
      <c r="AE77" s="31" t="str">
        <f>IF(AE$8="","",'input rate-kWh'!AE77*input2!AE77)</f>
        <v/>
      </c>
      <c r="AF77" s="31" t="str">
        <f>IF(AF$8="","",'input rate-kWh'!AF77*input2!AF77)</f>
        <v/>
      </c>
      <c r="AG77" s="31" t="str">
        <f>IF(AG$8="","",'input rate-kWh'!AG77*input2!AG77)</f>
        <v/>
      </c>
      <c r="AH77" s="31" t="str">
        <f>IF(AH$8="","",'input rate-kWh'!AH77*input2!AH77)</f>
        <v/>
      </c>
      <c r="AI77" s="31" t="str">
        <f>IF(AI$8="","",'input rate-kWh'!AI77*input2!AI77)</f>
        <v/>
      </c>
      <c r="AJ77" s="31" t="str">
        <f>IF(AJ$8="","",'input rate-kWh'!AJ77*input2!AJ77)</f>
        <v/>
      </c>
      <c r="AK77" s="31" t="str">
        <f>IF(AK$8="","",'input rate-kWh'!AK77*input2!AK77)</f>
        <v/>
      </c>
      <c r="AL77" s="31" t="str">
        <f>IF(AL$8="","",'input rate-kWh'!AL77*input2!AL77)</f>
        <v/>
      </c>
      <c r="AM77" s="31" t="str">
        <f>IF(AM$8="","",'input rate-kWh'!AM77*input2!AM77)</f>
        <v/>
      </c>
      <c r="AN77" s="31" t="str">
        <f>IF(AN$8="","",'input rate-kWh'!AN77*input2!AN77)</f>
        <v/>
      </c>
      <c r="AO77" s="31" t="str">
        <f>IF(AO$8="","",'input rate-kWh'!AO77*input2!AO77)</f>
        <v/>
      </c>
      <c r="AP77" s="31" t="str">
        <f>IF(AP$8="","",'input rate-kWh'!AP77*input2!AP77)</f>
        <v/>
      </c>
      <c r="AQ77" s="31" t="str">
        <f>IF(AQ$8="","",'input rate-kWh'!AQ77*input2!AQ77)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rate-kWh'!D78*input2!D78)</f>
        <v>18604214.175280001</v>
      </c>
      <c r="E78" s="31">
        <f>IF(E$8="","",'input rate-kWh'!E78*input2!E78)</f>
        <v>219375.18769950001</v>
      </c>
      <c r="F78" s="31">
        <f>IF(F$8="","",'input rate-kWh'!F78*input2!F78)</f>
        <v>972048.80137</v>
      </c>
      <c r="G78" s="31">
        <f>IF(G$8="","",'input rate-kWh'!G78*input2!G78)</f>
        <v>1317974.16432</v>
      </c>
      <c r="H78" s="31">
        <f>IF(H$8="","",'input rate-kWh'!H78*input2!H78)</f>
        <v>9918.4003379999995</v>
      </c>
      <c r="I78" s="31">
        <f>IF(I$8="","",'input rate-kWh'!I78*input2!I78)</f>
        <v>3964476.4065</v>
      </c>
      <c r="J78" s="31">
        <f>IF(J$8="","",'input rate-kWh'!J78*input2!J78)</f>
        <v>25826.738000000001</v>
      </c>
      <c r="K78" s="31">
        <f>IF(K$8="","",'input rate-kWh'!K78*input2!K78)</f>
        <v>29063.12975</v>
      </c>
      <c r="L78" s="31">
        <f>IF(L$8="","",'input rate-kWh'!L78*input2!L78)</f>
        <v>154087.83783901556</v>
      </c>
      <c r="M78" s="31">
        <f>IF(M$8="","",'input rate-kWh'!M78*input2!M78)</f>
        <v>279294.69</v>
      </c>
      <c r="N78" s="31">
        <f>IF(N$8="","",'input rate-kWh'!N78*input2!N78)</f>
        <v>35262.832009999998</v>
      </c>
      <c r="O78" s="31">
        <f>IF(O$8="","",'input rate-kWh'!O78*input2!O78)</f>
        <v>99365.16</v>
      </c>
      <c r="P78" s="31">
        <f>IF(P$8="","",'input rate-kWh'!P78*input2!P78)</f>
        <v>0</v>
      </c>
      <c r="Q78" s="31">
        <f>IF(Q$8="","",'input rate-kWh'!Q78*input2!Q78)</f>
        <v>151630.97076</v>
      </c>
      <c r="R78" s="31">
        <f>IF(R$8="","",'input rate-kWh'!R78*input2!R78)</f>
        <v>1341.53712</v>
      </c>
      <c r="S78" s="31">
        <f>IF(S$8="","",'input rate-kWh'!S78*input2!S78)</f>
        <v>82583.797749999998</v>
      </c>
      <c r="T78" s="31">
        <f>IF(T$8="","",'input rate-kWh'!T78*input2!T78)</f>
        <v>799.5752</v>
      </c>
      <c r="U78" s="31">
        <f>IF(U$8="","",'input rate-kWh'!U78*input2!U78)</f>
        <v>3232.3442500000001</v>
      </c>
      <c r="V78" s="31">
        <f>IF(V$8="","",'input rate-kWh'!V78*input2!V78)</f>
        <v>1342.9967116960113</v>
      </c>
      <c r="W78" s="31">
        <f>IF(W$8="","",'input rate-kWh'!W78*input2!W78)</f>
        <v>15708.622499999999</v>
      </c>
      <c r="X78" s="31">
        <f>IF(X$8="","",'input rate-kWh'!X78*input2!X78)</f>
        <v>17128.92139</v>
      </c>
      <c r="Y78" s="31">
        <f>IF(Y$8="","",'input rate-kWh'!Y78*input2!Y78)</f>
        <v>15104.2125</v>
      </c>
      <c r="Z78" s="31">
        <f>IF(Z$8="","",'input rate-kWh'!Z78*input2!Z78)</f>
        <v>2764.82188</v>
      </c>
      <c r="AA78" s="31">
        <f>IF(AA$8="","",'input rate-kWh'!AA78*input2!AA78)</f>
        <v>1881.89645</v>
      </c>
      <c r="AB78" s="31">
        <f>IF(AB$8="","",'input rate-kWh'!AB78*input2!AB78)</f>
        <v>0</v>
      </c>
      <c r="AC78" s="31" t="str">
        <f>IF(AC$8="","",'input rate-kWh'!AC78*input2!AC78)</f>
        <v/>
      </c>
      <c r="AD78" s="31" t="str">
        <f>IF(AD$8="","",'input rate-kWh'!AD78*input2!AD78)</f>
        <v/>
      </c>
      <c r="AE78" s="31" t="str">
        <f>IF(AE$8="","",'input rate-kWh'!AE78*input2!AE78)</f>
        <v/>
      </c>
      <c r="AF78" s="31" t="str">
        <f>IF(AF$8="","",'input rate-kWh'!AF78*input2!AF78)</f>
        <v/>
      </c>
      <c r="AG78" s="31" t="str">
        <f>IF(AG$8="","",'input rate-kWh'!AG78*input2!AG78)</f>
        <v/>
      </c>
      <c r="AH78" s="31" t="str">
        <f>IF(AH$8="","",'input rate-kWh'!AH78*input2!AH78)</f>
        <v/>
      </c>
      <c r="AI78" s="31" t="str">
        <f>IF(AI$8="","",'input rate-kWh'!AI78*input2!AI78)</f>
        <v/>
      </c>
      <c r="AJ78" s="31" t="str">
        <f>IF(AJ$8="","",'input rate-kWh'!AJ78*input2!AJ78)</f>
        <v/>
      </c>
      <c r="AK78" s="31" t="str">
        <f>IF(AK$8="","",'input rate-kWh'!AK78*input2!AK78)</f>
        <v/>
      </c>
      <c r="AL78" s="31" t="str">
        <f>IF(AL$8="","",'input rate-kWh'!AL78*input2!AL78)</f>
        <v/>
      </c>
      <c r="AM78" s="31" t="str">
        <f>IF(AM$8="","",'input rate-kWh'!AM78*input2!AM78)</f>
        <v/>
      </c>
      <c r="AN78" s="31" t="str">
        <f>IF(AN$8="","",'input rate-kWh'!AN78*input2!AN78)</f>
        <v/>
      </c>
      <c r="AO78" s="31" t="str">
        <f>IF(AO$8="","",'input rate-kWh'!AO78*input2!AO78)</f>
        <v/>
      </c>
      <c r="AP78" s="31" t="str">
        <f>IF(AP$8="","",'input rate-kWh'!AP78*input2!AP78)</f>
        <v/>
      </c>
      <c r="AQ78" s="31" t="str">
        <f>IF(AQ$8="","",'input rate-kWh'!AQ78*input2!AQ78)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rate-kWh'!D79*input2!D79)</f>
        <v>12918053.570460001</v>
      </c>
      <c r="E79" s="31">
        <f>IF(E$8="","",'input rate-kWh'!E79*input2!E79)</f>
        <v>151701.9404355</v>
      </c>
      <c r="F79" s="31">
        <f>IF(F$8="","",'input rate-kWh'!F79*input2!F79)</f>
        <v>681369.24955000007</v>
      </c>
      <c r="G79" s="31">
        <f>IF(G$8="","",'input rate-kWh'!G79*input2!G79)</f>
        <v>992628.36024000007</v>
      </c>
      <c r="H79" s="31">
        <f>IF(H$8="","",'input rate-kWh'!H79*input2!H79)</f>
        <v>7467.0181739999998</v>
      </c>
      <c r="I79" s="31">
        <f>IF(I$8="","",'input rate-kWh'!I79*input2!I79)</f>
        <v>3065670.0460000001</v>
      </c>
      <c r="J79" s="31">
        <f>IF(J$8="","",'input rate-kWh'!J79*input2!J79)</f>
        <v>20619.986199999999</v>
      </c>
      <c r="K79" s="31">
        <f>IF(K$8="","",'input rate-kWh'!K79*input2!K79)</f>
        <v>22443.424999999999</v>
      </c>
      <c r="L79" s="31">
        <f>IF(L$8="","",'input rate-kWh'!L79*input2!L79)</f>
        <v>90239.601139999999</v>
      </c>
      <c r="M79" s="31">
        <f>IF(M$8="","",'input rate-kWh'!M79*input2!M79)</f>
        <v>230608.0575</v>
      </c>
      <c r="N79" s="31">
        <f>IF(N$8="","",'input rate-kWh'!N79*input2!N79)</f>
        <v>32081.12026</v>
      </c>
      <c r="O79" s="31">
        <f>IF(O$8="","",'input rate-kWh'!O79*input2!O79)</f>
        <v>87907.44</v>
      </c>
      <c r="P79" s="31">
        <f>IF(P$8="","",'input rate-kWh'!P79*input2!P79)</f>
        <v>0</v>
      </c>
      <c r="Q79" s="31">
        <f>IF(Q$8="","",'input rate-kWh'!Q79*input2!Q79)</f>
        <v>122994.82624000001</v>
      </c>
      <c r="R79" s="31">
        <f>IF(R$8="","",'input rate-kWh'!R79*input2!R79)</f>
        <v>1105.1515200000001</v>
      </c>
      <c r="S79" s="31">
        <f>IF(S$8="","",'input rate-kWh'!S79*input2!S79)</f>
        <v>68491.669249999992</v>
      </c>
      <c r="T79" s="31">
        <f>IF(T$8="","",'input rate-kWh'!T79*input2!T79)</f>
        <v>758.72969999999998</v>
      </c>
      <c r="U79" s="31">
        <f>IF(U$8="","",'input rate-kWh'!U79*input2!U79)</f>
        <v>2899.1165000000001</v>
      </c>
      <c r="V79" s="31">
        <f>IF(V$8="","",'input rate-kWh'!V79*input2!V79)</f>
        <v>722.80103999999994</v>
      </c>
      <c r="W79" s="31">
        <f>IF(W$8="","",'input rate-kWh'!W79*input2!W79)</f>
        <v>12905.2875</v>
      </c>
      <c r="X79" s="31">
        <f>IF(X$8="","",'input rate-kWh'!X79*input2!X79)</f>
        <v>15165.12781</v>
      </c>
      <c r="Y79" s="31">
        <f>IF(Y$8="","",'input rate-kWh'!Y79*input2!Y79)</f>
        <v>14875.004999999999</v>
      </c>
      <c r="Z79" s="31">
        <f>IF(Z$8="","",'input rate-kWh'!Z79*input2!Z79)</f>
        <v>2410.0319500000001</v>
      </c>
      <c r="AA79" s="31">
        <f>IF(AA$8="","",'input rate-kWh'!AA79*input2!AA79)</f>
        <v>1505.7152000000001</v>
      </c>
      <c r="AB79" s="31">
        <f>IF(AB$8="","",'input rate-kWh'!AB79*input2!AB79)</f>
        <v>0</v>
      </c>
      <c r="AC79" s="31" t="str">
        <f>IF(AC$8="","",'input rate-kWh'!AC79*input2!AC79)</f>
        <v/>
      </c>
      <c r="AD79" s="31" t="str">
        <f>IF(AD$8="","",'input rate-kWh'!AD79*input2!AD79)</f>
        <v/>
      </c>
      <c r="AE79" s="31" t="str">
        <f>IF(AE$8="","",'input rate-kWh'!AE79*input2!AE79)</f>
        <v/>
      </c>
      <c r="AF79" s="31" t="str">
        <f>IF(AF$8="","",'input rate-kWh'!AF79*input2!AF79)</f>
        <v/>
      </c>
      <c r="AG79" s="31" t="str">
        <f>IF(AG$8="","",'input rate-kWh'!AG79*input2!AG79)</f>
        <v/>
      </c>
      <c r="AH79" s="31" t="str">
        <f>IF(AH$8="","",'input rate-kWh'!AH79*input2!AH79)</f>
        <v/>
      </c>
      <c r="AI79" s="31" t="str">
        <f>IF(AI$8="","",'input rate-kWh'!AI79*input2!AI79)</f>
        <v/>
      </c>
      <c r="AJ79" s="31" t="str">
        <f>IF(AJ$8="","",'input rate-kWh'!AJ79*input2!AJ79)</f>
        <v/>
      </c>
      <c r="AK79" s="31" t="str">
        <f>IF(AK$8="","",'input rate-kWh'!AK79*input2!AK79)</f>
        <v/>
      </c>
      <c r="AL79" s="31" t="str">
        <f>IF(AL$8="","",'input rate-kWh'!AL79*input2!AL79)</f>
        <v/>
      </c>
      <c r="AM79" s="31" t="str">
        <f>IF(AM$8="","",'input rate-kWh'!AM79*input2!AM79)</f>
        <v/>
      </c>
      <c r="AN79" s="31" t="str">
        <f>IF(AN$8="","",'input rate-kWh'!AN79*input2!AN79)</f>
        <v/>
      </c>
      <c r="AO79" s="31" t="str">
        <f>IF(AO$8="","",'input rate-kWh'!AO79*input2!AO79)</f>
        <v/>
      </c>
      <c r="AP79" s="31" t="str">
        <f>IF(AP$8="","",'input rate-kWh'!AP79*input2!AP79)</f>
        <v/>
      </c>
      <c r="AQ79" s="31" t="str">
        <f>IF(AQ$8="","",'input rate-kWh'!AQ79*input2!AQ79)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rate-kWh'!D80*input2!D80)</f>
        <v>15337123.144780001</v>
      </c>
      <c r="E80" s="31">
        <f>IF(E$8="","",'input rate-kWh'!E80*input2!E80)</f>
        <v>181117.56007800001</v>
      </c>
      <c r="F80" s="31">
        <f>IF(F$8="","",'input rate-kWh'!F80*input2!F80)</f>
        <v>823796.28404000006</v>
      </c>
      <c r="G80" s="31">
        <f>IF(G$8="","",'input rate-kWh'!G80*input2!G80)</f>
        <v>1082595.0102000001</v>
      </c>
      <c r="H80" s="31">
        <f>IF(H$8="","",'input rate-kWh'!H80*input2!H80)</f>
        <v>8139.7354500000001</v>
      </c>
      <c r="I80" s="31">
        <f>IF(I$8="","",'input rate-kWh'!I80*input2!I80)</f>
        <v>3101535.7737499997</v>
      </c>
      <c r="J80" s="31">
        <f>IF(J$8="","",'input rate-kWh'!J80*input2!J80)</f>
        <v>20065.348099999999</v>
      </c>
      <c r="K80" s="31">
        <f>IF(K$8="","",'input rate-kWh'!K80*input2!K80)</f>
        <v>24006.41275</v>
      </c>
      <c r="L80" s="31">
        <f>IF(L$8="","",'input rate-kWh'!L80*input2!L80)</f>
        <v>85486.860159999997</v>
      </c>
      <c r="M80" s="31">
        <f>IF(M$8="","",'input rate-kWh'!M80*input2!M80)</f>
        <v>236447.1825</v>
      </c>
      <c r="N80" s="31">
        <f>IF(N$8="","",'input rate-kWh'!N80*input2!N80)</f>
        <v>33867.02478</v>
      </c>
      <c r="O80" s="31">
        <f>IF(O$8="","",'input rate-kWh'!O80*input2!O80)</f>
        <v>92441.0625</v>
      </c>
      <c r="P80" s="31">
        <f>IF(P$8="","",'input rate-kWh'!P80*input2!P80)</f>
        <v>0</v>
      </c>
      <c r="Q80" s="31">
        <f>IF(Q$8="","",'input rate-kWh'!Q80*input2!Q80)</f>
        <v>141305.55408</v>
      </c>
      <c r="R80" s="31">
        <f>IF(R$8="","",'input rate-kWh'!R80*input2!R80)</f>
        <v>1265.0048400000001</v>
      </c>
      <c r="S80" s="31">
        <f>IF(S$8="","",'input rate-kWh'!S80*input2!S80)</f>
        <v>72431.095000000001</v>
      </c>
      <c r="T80" s="31">
        <f>IF(T$8="","",'input rate-kWh'!T80*input2!T80)</f>
        <v>792.75</v>
      </c>
      <c r="U80" s="31">
        <f>IF(U$8="","",'input rate-kWh'!U80*input2!U80)</f>
        <v>2769.4609999999998</v>
      </c>
      <c r="V80" s="31">
        <f>IF(V$8="","",'input rate-kWh'!V80*input2!V80)</f>
        <v>676.17445999999995</v>
      </c>
      <c r="W80" s="31">
        <f>IF(W$8="","",'input rate-kWh'!W80*input2!W80)</f>
        <v>13405.56</v>
      </c>
      <c r="X80" s="31">
        <f>IF(X$8="","",'input rate-kWh'!X80*input2!X80)</f>
        <v>15886.937449999999</v>
      </c>
      <c r="Y80" s="31">
        <f>IF(Y$8="","",'input rate-kWh'!Y80*input2!Y80)</f>
        <v>15382.252499999999</v>
      </c>
      <c r="Z80" s="31">
        <f>IF(Z$8="","",'input rate-kWh'!Z80*input2!Z80)</f>
        <v>2335.44218</v>
      </c>
      <c r="AA80" s="31">
        <f>IF(AA$8="","",'input rate-kWh'!AA80*input2!AA80)</f>
        <v>1718.1974399999999</v>
      </c>
      <c r="AB80" s="31">
        <f>IF(AB$8="","",'input rate-kWh'!AB80*input2!AB80)</f>
        <v>0</v>
      </c>
      <c r="AC80" s="31" t="str">
        <f>IF(AC$8="","",'input rate-kWh'!AC80*input2!AC80)</f>
        <v/>
      </c>
      <c r="AD80" s="31" t="str">
        <f>IF(AD$8="","",'input rate-kWh'!AD80*input2!AD80)</f>
        <v/>
      </c>
      <c r="AE80" s="31" t="str">
        <f>IF(AE$8="","",'input rate-kWh'!AE80*input2!AE80)</f>
        <v/>
      </c>
      <c r="AF80" s="31" t="str">
        <f>IF(AF$8="","",'input rate-kWh'!AF80*input2!AF80)</f>
        <v/>
      </c>
      <c r="AG80" s="31" t="str">
        <f>IF(AG$8="","",'input rate-kWh'!AG80*input2!AG80)</f>
        <v/>
      </c>
      <c r="AH80" s="31" t="str">
        <f>IF(AH$8="","",'input rate-kWh'!AH80*input2!AH80)</f>
        <v/>
      </c>
      <c r="AI80" s="31" t="str">
        <f>IF(AI$8="","",'input rate-kWh'!AI80*input2!AI80)</f>
        <v/>
      </c>
      <c r="AJ80" s="31" t="str">
        <f>IF(AJ$8="","",'input rate-kWh'!AJ80*input2!AJ80)</f>
        <v/>
      </c>
      <c r="AK80" s="31" t="str">
        <f>IF(AK$8="","",'input rate-kWh'!AK80*input2!AK80)</f>
        <v/>
      </c>
      <c r="AL80" s="31" t="str">
        <f>IF(AL$8="","",'input rate-kWh'!AL80*input2!AL80)</f>
        <v/>
      </c>
      <c r="AM80" s="31" t="str">
        <f>IF(AM$8="","",'input rate-kWh'!AM80*input2!AM80)</f>
        <v/>
      </c>
      <c r="AN80" s="31" t="str">
        <f>IF(AN$8="","",'input rate-kWh'!AN80*input2!AN80)</f>
        <v/>
      </c>
      <c r="AO80" s="31" t="str">
        <f>IF(AO$8="","",'input rate-kWh'!AO80*input2!AO80)</f>
        <v/>
      </c>
      <c r="AP80" s="31" t="str">
        <f>IF(AP$8="","",'input rate-kWh'!AP80*input2!AP80)</f>
        <v/>
      </c>
      <c r="AQ80" s="31" t="str">
        <f>IF(AQ$8="","",'input rate-kWh'!AQ80*input2!AQ80)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rate-kWh'!D81*input2!D81)</f>
        <v>18885858.337140001</v>
      </c>
      <c r="E81" s="31">
        <f>IF(E$8="","",'input rate-kWh'!E81*input2!E81)</f>
        <v>221228.71885800001</v>
      </c>
      <c r="F81" s="31">
        <f>IF(F$8="","",'input rate-kWh'!F81*input2!F81)</f>
        <v>1018420.79721</v>
      </c>
      <c r="G81" s="31">
        <f>IF(G$8="","",'input rate-kWh'!G81*input2!G81)</f>
        <v>1249656.77232</v>
      </c>
      <c r="H81" s="31">
        <f>IF(H$8="","",'input rate-kWh'!H81*input2!H81)</f>
        <v>9382.0419000000002</v>
      </c>
      <c r="I81" s="31">
        <f>IF(I$8="","",'input rate-kWh'!I81*input2!I81)</f>
        <v>3180677.5092500001</v>
      </c>
      <c r="J81" s="31">
        <f>IF(J$8="","",'input rate-kWh'!J81*input2!J81)</f>
        <v>20109.047500000001</v>
      </c>
      <c r="K81" s="31">
        <f>IF(K$8="","",'input rate-kWh'!K81*input2!K81)</f>
        <v>24557.02925</v>
      </c>
      <c r="L81" s="31">
        <f>IF(L$8="","",'input rate-kWh'!L81*input2!L81)</f>
        <v>88503.838539999997</v>
      </c>
      <c r="M81" s="31">
        <f>IF(M$8="","",'input rate-kWh'!M81*input2!M81)</f>
        <v>235458.35249999998</v>
      </c>
      <c r="N81" s="31">
        <f>IF(N$8="","",'input rate-kWh'!N81*input2!N81)</f>
        <v>35249.079080000003</v>
      </c>
      <c r="O81" s="31">
        <f>IF(O$8="","",'input rate-kWh'!O81*input2!O81)</f>
        <v>97298.444999999992</v>
      </c>
      <c r="P81" s="31">
        <f>IF(P$8="","",'input rate-kWh'!P81*input2!P81)</f>
        <v>0</v>
      </c>
      <c r="Q81" s="31">
        <f>IF(Q$8="","",'input rate-kWh'!Q81*input2!Q81)</f>
        <v>152434.67744</v>
      </c>
      <c r="R81" s="31">
        <f>IF(R$8="","",'input rate-kWh'!R81*input2!R81)</f>
        <v>1516.33548</v>
      </c>
      <c r="S81" s="31">
        <f>IF(S$8="","",'input rate-kWh'!S81*input2!S81)</f>
        <v>74320.280249999996</v>
      </c>
      <c r="T81" s="31">
        <f>IF(T$8="","",'input rate-kWh'!T81*input2!T81)</f>
        <v>895.49040000000002</v>
      </c>
      <c r="U81" s="31">
        <f>IF(U$8="","",'input rate-kWh'!U81*input2!U81)</f>
        <v>2728.0419999999999</v>
      </c>
      <c r="V81" s="31">
        <f>IF(V$8="","",'input rate-kWh'!V81*input2!V81)</f>
        <v>625.77215999999999</v>
      </c>
      <c r="W81" s="31">
        <f>IF(W$8="","",'input rate-kWh'!W81*input2!W81)</f>
        <v>13035.6</v>
      </c>
      <c r="X81" s="31">
        <f>IF(X$8="","",'input rate-kWh'!X81*input2!X81)</f>
        <v>15400.614229999999</v>
      </c>
      <c r="Y81" s="31">
        <f>IF(Y$8="","",'input rate-kWh'!Y81*input2!Y81)</f>
        <v>15169.4625</v>
      </c>
      <c r="Z81" s="31">
        <f>IF(Z$8="","",'input rate-kWh'!Z81*input2!Z81)</f>
        <v>2198.81934</v>
      </c>
      <c r="AA81" s="31">
        <f>IF(AA$8="","",'input rate-kWh'!AA81*input2!AA81)</f>
        <v>1739.26305</v>
      </c>
      <c r="AB81" s="31">
        <f>IF(AB$8="","",'input rate-kWh'!AB81*input2!AB81)</f>
        <v>0</v>
      </c>
      <c r="AC81" s="31" t="str">
        <f>IF(AC$8="","",'input rate-kWh'!AC81*input2!AC81)</f>
        <v/>
      </c>
      <c r="AD81" s="31" t="str">
        <f>IF(AD$8="","",'input rate-kWh'!AD81*input2!AD81)</f>
        <v/>
      </c>
      <c r="AE81" s="31" t="str">
        <f>IF(AE$8="","",'input rate-kWh'!AE81*input2!AE81)</f>
        <v/>
      </c>
      <c r="AF81" s="31" t="str">
        <f>IF(AF$8="","",'input rate-kWh'!AF81*input2!AF81)</f>
        <v/>
      </c>
      <c r="AG81" s="31" t="str">
        <f>IF(AG$8="","",'input rate-kWh'!AG81*input2!AG81)</f>
        <v/>
      </c>
      <c r="AH81" s="31" t="str">
        <f>IF(AH$8="","",'input rate-kWh'!AH81*input2!AH81)</f>
        <v/>
      </c>
      <c r="AI81" s="31" t="str">
        <f>IF(AI$8="","",'input rate-kWh'!AI81*input2!AI81)</f>
        <v/>
      </c>
      <c r="AJ81" s="31" t="str">
        <f>IF(AJ$8="","",'input rate-kWh'!AJ81*input2!AJ81)</f>
        <v/>
      </c>
      <c r="AK81" s="31" t="str">
        <f>IF(AK$8="","",'input rate-kWh'!AK81*input2!AK81)</f>
        <v/>
      </c>
      <c r="AL81" s="31" t="str">
        <f>IF(AL$8="","",'input rate-kWh'!AL81*input2!AL81)</f>
        <v/>
      </c>
      <c r="AM81" s="31" t="str">
        <f>IF(AM$8="","",'input rate-kWh'!AM81*input2!AM81)</f>
        <v/>
      </c>
      <c r="AN81" s="31" t="str">
        <f>IF(AN$8="","",'input rate-kWh'!AN81*input2!AN81)</f>
        <v/>
      </c>
      <c r="AO81" s="31" t="str">
        <f>IF(AO$8="","",'input rate-kWh'!AO81*input2!AO81)</f>
        <v/>
      </c>
      <c r="AP81" s="31" t="str">
        <f>IF(AP$8="","",'input rate-kWh'!AP81*input2!AP81)</f>
        <v/>
      </c>
      <c r="AQ81" s="31" t="str">
        <f>IF(AQ$8="","",'input rate-kWh'!AQ81*input2!AQ81)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rate-kWh'!D82*input2!D82)</f>
        <v>17235513.902540002</v>
      </c>
      <c r="E82" s="31">
        <f>IF(E$8="","",'input rate-kWh'!E82*input2!E82)</f>
        <v>197348.33225100001</v>
      </c>
      <c r="F82" s="31">
        <f>IF(F$8="","",'input rate-kWh'!F82*input2!F82)</f>
        <v>920091.38427000004</v>
      </c>
      <c r="G82" s="31">
        <f>IF(G$8="","",'input rate-kWh'!G82*input2!G82)</f>
        <v>1170144.17784</v>
      </c>
      <c r="H82" s="31">
        <f>IF(H$8="","",'input rate-kWh'!H82*input2!H82)</f>
        <v>8773.7348160000001</v>
      </c>
      <c r="I82" s="31">
        <f>IF(I$8="","",'input rate-kWh'!I82*input2!I82)</f>
        <v>3073165.0855</v>
      </c>
      <c r="J82" s="31">
        <f>IF(J$8="","",'input rate-kWh'!J82*input2!J82)</f>
        <v>22087.1777</v>
      </c>
      <c r="K82" s="31">
        <f>IF(K$8="","",'input rate-kWh'!K82*input2!K82)</f>
        <v>22997.59475</v>
      </c>
      <c r="L82" s="31">
        <f>IF(L$8="","",'input rate-kWh'!L82*input2!L82)</f>
        <v>87882.091440000004</v>
      </c>
      <c r="M82" s="31">
        <f>IF(M$8="","",'input rate-kWh'!M82*input2!M82)</f>
        <v>227287.185</v>
      </c>
      <c r="N82" s="31">
        <f>IF(N$8="","",'input rate-kWh'!N82*input2!N82)</f>
        <v>32751.365699999998</v>
      </c>
      <c r="O82" s="31">
        <f>IF(O$8="","",'input rate-kWh'!O82*input2!O82)</f>
        <v>90092.092499999999</v>
      </c>
      <c r="P82" s="31">
        <f>IF(P$8="","",'input rate-kWh'!P82*input2!P82)</f>
        <v>0</v>
      </c>
      <c r="Q82" s="31">
        <f>IF(Q$8="","",'input rate-kWh'!Q82*input2!Q82)</f>
        <v>132232.79232000001</v>
      </c>
      <c r="R82" s="31">
        <f>IF(R$8="","",'input rate-kWh'!R82*input2!R82)</f>
        <v>1507.4466</v>
      </c>
      <c r="S82" s="31">
        <f>IF(S$8="","",'input rate-kWh'!S82*input2!S82)</f>
        <v>71389.413249999998</v>
      </c>
      <c r="T82" s="31">
        <f>IF(T$8="","",'input rate-kWh'!T82*input2!T82)</f>
        <v>860.47350000000006</v>
      </c>
      <c r="U82" s="31">
        <f>IF(U$8="","",'input rate-kWh'!U82*input2!U82)</f>
        <v>2574.627</v>
      </c>
      <c r="V82" s="31">
        <f>IF(V$8="","",'input rate-kWh'!V82*input2!V82)</f>
        <v>808.21780000000001</v>
      </c>
      <c r="W82" s="31">
        <f>IF(W$8="","",'input rate-kWh'!W82*input2!W82)</f>
        <v>12717.24</v>
      </c>
      <c r="X82" s="31">
        <f>IF(X$8="","",'input rate-kWh'!X82*input2!X82)</f>
        <v>14001.092000000001</v>
      </c>
      <c r="Y82" s="31">
        <f>IF(Y$8="","",'input rate-kWh'!Y82*input2!Y82)</f>
        <v>14552.4825</v>
      </c>
      <c r="Z82" s="31">
        <f>IF(Z$8="","",'input rate-kWh'!Z82*input2!Z82)</f>
        <v>2576.8280199999999</v>
      </c>
      <c r="AA82" s="31">
        <f>IF(AA$8="","",'input rate-kWh'!AA82*input2!AA82)</f>
        <v>1568.0270700000001</v>
      </c>
      <c r="AB82" s="31">
        <f>IF(AB$8="","",'input rate-kWh'!AB82*input2!AB82)</f>
        <v>0</v>
      </c>
      <c r="AC82" s="31" t="str">
        <f>IF(AC$8="","",'input rate-kWh'!AC82*input2!AC82)</f>
        <v/>
      </c>
      <c r="AD82" s="31" t="str">
        <f>IF(AD$8="","",'input rate-kWh'!AD82*input2!AD82)</f>
        <v/>
      </c>
      <c r="AE82" s="31" t="str">
        <f>IF(AE$8="","",'input rate-kWh'!AE82*input2!AE82)</f>
        <v/>
      </c>
      <c r="AF82" s="31" t="str">
        <f>IF(AF$8="","",'input rate-kWh'!AF82*input2!AF82)</f>
        <v/>
      </c>
      <c r="AG82" s="31" t="str">
        <f>IF(AG$8="","",'input rate-kWh'!AG82*input2!AG82)</f>
        <v/>
      </c>
      <c r="AH82" s="31" t="str">
        <f>IF(AH$8="","",'input rate-kWh'!AH82*input2!AH82)</f>
        <v/>
      </c>
      <c r="AI82" s="31" t="str">
        <f>IF(AI$8="","",'input rate-kWh'!AI82*input2!AI82)</f>
        <v/>
      </c>
      <c r="AJ82" s="31" t="str">
        <f>IF(AJ$8="","",'input rate-kWh'!AJ82*input2!AJ82)</f>
        <v/>
      </c>
      <c r="AK82" s="31" t="str">
        <f>IF(AK$8="","",'input rate-kWh'!AK82*input2!AK82)</f>
        <v/>
      </c>
      <c r="AL82" s="31" t="str">
        <f>IF(AL$8="","",'input rate-kWh'!AL82*input2!AL82)</f>
        <v/>
      </c>
      <c r="AM82" s="31" t="str">
        <f>IF(AM$8="","",'input rate-kWh'!AM82*input2!AM82)</f>
        <v/>
      </c>
      <c r="AN82" s="31" t="str">
        <f>IF(AN$8="","",'input rate-kWh'!AN82*input2!AN82)</f>
        <v/>
      </c>
      <c r="AO82" s="31" t="str">
        <f>IF(AO$8="","",'input rate-kWh'!AO82*input2!AO82)</f>
        <v/>
      </c>
      <c r="AP82" s="31" t="str">
        <f>IF(AP$8="","",'input rate-kWh'!AP82*input2!AP82)</f>
        <v/>
      </c>
      <c r="AQ82" s="31" t="str">
        <f>IF(AQ$8="","",'input rate-kWh'!AQ82*input2!AQ82)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rate-kWh'!D83*input2!D83)</f>
        <v>14446922.834490001</v>
      </c>
      <c r="E83" s="31">
        <f>IF(E$8="","",'input rate-kWh'!E83*input2!E83)</f>
        <v>162430.40285849999</v>
      </c>
      <c r="F83" s="31">
        <f>IF(F$8="","",'input rate-kWh'!F83*input2!F83)</f>
        <v>765604.20978999999</v>
      </c>
      <c r="G83" s="31">
        <f>IF(G$8="","",'input rate-kWh'!G83*input2!G83)</f>
        <v>1031414.3532</v>
      </c>
      <c r="H83" s="31">
        <f>IF(H$8="","",'input rate-kWh'!H83*input2!H83)</f>
        <v>7724.8127880000002</v>
      </c>
      <c r="I83" s="31">
        <f>IF(I$8="","",'input rate-kWh'!I83*input2!I83)</f>
        <v>2963904.7067499999</v>
      </c>
      <c r="J83" s="31">
        <f>IF(J$8="","",'input rate-kWh'!J83*input2!J83)</f>
        <v>18323.034599999999</v>
      </c>
      <c r="K83" s="31">
        <f>IF(K$8="","",'input rate-kWh'!K83*input2!K83)</f>
        <v>20430.806249999998</v>
      </c>
      <c r="L83" s="31">
        <f>IF(L$8="","",'input rate-kWh'!L83*input2!L83)</f>
        <v>87774.376560000004</v>
      </c>
      <c r="M83" s="31">
        <f>IF(M$8="","",'input rate-kWh'!M83*input2!M83)</f>
        <v>233337.26249999998</v>
      </c>
      <c r="N83" s="31">
        <f>IF(N$8="","",'input rate-kWh'!N83*input2!N83)</f>
        <v>34387.897499999999</v>
      </c>
      <c r="O83" s="31">
        <f>IF(O$8="","",'input rate-kWh'!O83*input2!O83)</f>
        <v>90188.497499999998</v>
      </c>
      <c r="P83" s="31">
        <f>IF(P$8="","",'input rate-kWh'!P83*input2!P83)</f>
        <v>0</v>
      </c>
      <c r="Q83" s="31">
        <f>IF(Q$8="","",'input rate-kWh'!Q83*input2!Q83)</f>
        <v>132997.53760000001</v>
      </c>
      <c r="R83" s="31">
        <f>IF(R$8="","",'input rate-kWh'!R83*input2!R83)</f>
        <v>1501.3416</v>
      </c>
      <c r="S83" s="31">
        <f>IF(S$8="","",'input rate-kWh'!S83*input2!S83)</f>
        <v>71534.425499999998</v>
      </c>
      <c r="T83" s="31">
        <f>IF(T$8="","",'input rate-kWh'!T83*input2!T83)</f>
        <v>791.73829999999998</v>
      </c>
      <c r="U83" s="31">
        <f>IF(U$8="","",'input rate-kWh'!U83*input2!U83)</f>
        <v>2582.2062499999997</v>
      </c>
      <c r="V83" s="31">
        <f>IF(V$8="","",'input rate-kWh'!V83*input2!V83)</f>
        <v>767.50414000000001</v>
      </c>
      <c r="W83" s="31">
        <f>IF(W$8="","",'input rate-kWh'!W83*input2!W83)</f>
        <v>13173.914999999999</v>
      </c>
      <c r="X83" s="31">
        <f>IF(X$8="","",'input rate-kWh'!X83*input2!X83)</f>
        <v>15576.400600000001</v>
      </c>
      <c r="Y83" s="31">
        <f>IF(Y$8="","",'input rate-kWh'!Y83*input2!Y83)</f>
        <v>14142.644999999999</v>
      </c>
      <c r="Z83" s="31">
        <f>IF(Z$8="","",'input rate-kWh'!Z83*input2!Z83)</f>
        <v>2305.0014700000002</v>
      </c>
      <c r="AA83" s="31">
        <f>IF(AA$8="","",'input rate-kWh'!AA83*input2!AA83)</f>
        <v>1685.04612</v>
      </c>
      <c r="AB83" s="31">
        <f>IF(AB$8="","",'input rate-kWh'!AB83*input2!AB83)</f>
        <v>0</v>
      </c>
      <c r="AC83" s="31" t="str">
        <f>IF(AC$8="","",'input rate-kWh'!AC83*input2!AC83)</f>
        <v/>
      </c>
      <c r="AD83" s="31" t="str">
        <f>IF(AD$8="","",'input rate-kWh'!AD83*input2!AD83)</f>
        <v/>
      </c>
      <c r="AE83" s="31" t="str">
        <f>IF(AE$8="","",'input rate-kWh'!AE83*input2!AE83)</f>
        <v/>
      </c>
      <c r="AF83" s="31" t="str">
        <f>IF(AF$8="","",'input rate-kWh'!AF83*input2!AF83)</f>
        <v/>
      </c>
      <c r="AG83" s="31" t="str">
        <f>IF(AG$8="","",'input rate-kWh'!AG83*input2!AG83)</f>
        <v/>
      </c>
      <c r="AH83" s="31" t="str">
        <f>IF(AH$8="","",'input rate-kWh'!AH83*input2!AH83)</f>
        <v/>
      </c>
      <c r="AI83" s="31" t="str">
        <f>IF(AI$8="","",'input rate-kWh'!AI83*input2!AI83)</f>
        <v/>
      </c>
      <c r="AJ83" s="31" t="str">
        <f>IF(AJ$8="","",'input rate-kWh'!AJ83*input2!AJ83)</f>
        <v/>
      </c>
      <c r="AK83" s="31" t="str">
        <f>IF(AK$8="","",'input rate-kWh'!AK83*input2!AK83)</f>
        <v/>
      </c>
      <c r="AL83" s="31" t="str">
        <f>IF(AL$8="","",'input rate-kWh'!AL83*input2!AL83)</f>
        <v/>
      </c>
      <c r="AM83" s="31" t="str">
        <f>IF(AM$8="","",'input rate-kWh'!AM83*input2!AM83)</f>
        <v/>
      </c>
      <c r="AN83" s="31" t="str">
        <f>IF(AN$8="","",'input rate-kWh'!AN83*input2!AN83)</f>
        <v/>
      </c>
      <c r="AO83" s="31" t="str">
        <f>IF(AO$8="","",'input rate-kWh'!AO83*input2!AO83)</f>
        <v/>
      </c>
      <c r="AP83" s="31" t="str">
        <f>IF(AP$8="","",'input rate-kWh'!AP83*input2!AP83)</f>
        <v/>
      </c>
      <c r="AQ83" s="31" t="str">
        <f>IF(AQ$8="","",'input rate-kWh'!AQ83*input2!AQ83)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rate-kWh'!D84*input2!D84)</f>
        <v>13465251.428210001</v>
      </c>
      <c r="E84" s="31">
        <f>IF(E$8="","",'input rate-kWh'!E84*input2!E84)</f>
        <v>150086.4804075</v>
      </c>
      <c r="F84" s="31">
        <f>IF(F$8="","",'input rate-kWh'!F84*input2!F84)</f>
        <v>717088.82547000004</v>
      </c>
      <c r="G84" s="31">
        <f>IF(G$8="","",'input rate-kWh'!G84*input2!G84)</f>
        <v>1027615.0896000001</v>
      </c>
      <c r="H84" s="31">
        <f>IF(H$8="","",'input rate-kWh'!H84*input2!H84)</f>
        <v>7687.68462</v>
      </c>
      <c r="I84" s="31">
        <f>IF(I$8="","",'input rate-kWh'!I84*input2!I84)</f>
        <v>3132990.5304999999</v>
      </c>
      <c r="J84" s="31">
        <f>IF(J$8="","",'input rate-kWh'!J84*input2!J84)</f>
        <v>18599.9686</v>
      </c>
      <c r="K84" s="31">
        <f>IF(K$8="","",'input rate-kWh'!K84*input2!K84)</f>
        <v>24100.734</v>
      </c>
      <c r="L84" s="31">
        <f>IF(L$8="","",'input rate-kWh'!L84*input2!L84)</f>
        <v>95064.330139999991</v>
      </c>
      <c r="M84" s="31">
        <f>IF(M$8="","",'input rate-kWh'!M84*input2!M84)</f>
        <v>260245.39499999999</v>
      </c>
      <c r="N84" s="31">
        <f>IF(N$8="","",'input rate-kWh'!N84*input2!N84)</f>
        <v>34002.867469999997</v>
      </c>
      <c r="O84" s="31">
        <f>IF(O$8="","",'input rate-kWh'!O84*input2!O84)</f>
        <v>97424.197499999995</v>
      </c>
      <c r="P84" s="31">
        <f>IF(P$8="","",'input rate-kWh'!P84*input2!P84)</f>
        <v>0</v>
      </c>
      <c r="Q84" s="31">
        <f>IF(Q$8="","",'input rate-kWh'!Q84*input2!Q84)</f>
        <v>142036.01052000001</v>
      </c>
      <c r="R84" s="31">
        <f>IF(R$8="","",'input rate-kWh'!R84*input2!R84)</f>
        <v>1483.0754400000001</v>
      </c>
      <c r="S84" s="31">
        <f>IF(S$8="","",'input rate-kWh'!S84*input2!S84)</f>
        <v>75669.798500000004</v>
      </c>
      <c r="T84" s="31">
        <f>IF(T$8="","",'input rate-kWh'!T84*input2!T84)</f>
        <v>822.98020000000008</v>
      </c>
      <c r="U84" s="31">
        <f>IF(U$8="","",'input rate-kWh'!U84*input2!U84)</f>
        <v>2702.2694999999999</v>
      </c>
      <c r="V84" s="31">
        <f>IF(V$8="","",'input rate-kWh'!V84*input2!V84)</f>
        <v>728.71395999999993</v>
      </c>
      <c r="W84" s="31">
        <f>IF(W$8="","",'input rate-kWh'!W84*input2!W84)</f>
        <v>14020.192499999999</v>
      </c>
      <c r="X84" s="31">
        <f>IF(X$8="","",'input rate-kWh'!X84*input2!X84)</f>
        <v>16861.24078</v>
      </c>
      <c r="Y84" s="31">
        <f>IF(Y$8="","",'input rate-kWh'!Y84*input2!Y84)</f>
        <v>15224.46</v>
      </c>
      <c r="Z84" s="31">
        <f>IF(Z$8="","",'input rate-kWh'!Z84*input2!Z84)</f>
        <v>2728.6823599999998</v>
      </c>
      <c r="AA84" s="31">
        <f>IF(AA$8="","",'input rate-kWh'!AA84*input2!AA84)</f>
        <v>1695.4881599999999</v>
      </c>
      <c r="AB84" s="31">
        <f>IF(AB$8="","",'input rate-kWh'!AB84*input2!AB84)</f>
        <v>0</v>
      </c>
      <c r="AC84" s="31" t="str">
        <f>IF(AC$8="","",'input rate-kWh'!AC84*input2!AC84)</f>
        <v/>
      </c>
      <c r="AD84" s="31" t="str">
        <f>IF(AD$8="","",'input rate-kWh'!AD84*input2!AD84)</f>
        <v/>
      </c>
      <c r="AE84" s="31" t="str">
        <f>IF(AE$8="","",'input rate-kWh'!AE84*input2!AE84)</f>
        <v/>
      </c>
      <c r="AF84" s="31" t="str">
        <f>IF(AF$8="","",'input rate-kWh'!AF84*input2!AF84)</f>
        <v/>
      </c>
      <c r="AG84" s="31" t="str">
        <f>IF(AG$8="","",'input rate-kWh'!AG84*input2!AG84)</f>
        <v/>
      </c>
      <c r="AH84" s="31" t="str">
        <f>IF(AH$8="","",'input rate-kWh'!AH84*input2!AH84)</f>
        <v/>
      </c>
      <c r="AI84" s="31" t="str">
        <f>IF(AI$8="","",'input rate-kWh'!AI84*input2!AI84)</f>
        <v/>
      </c>
      <c r="AJ84" s="31" t="str">
        <f>IF(AJ$8="","",'input rate-kWh'!AJ84*input2!AJ84)</f>
        <v/>
      </c>
      <c r="AK84" s="31" t="str">
        <f>IF(AK$8="","",'input rate-kWh'!AK84*input2!AK84)</f>
        <v/>
      </c>
      <c r="AL84" s="31" t="str">
        <f>IF(AL$8="","",'input rate-kWh'!AL84*input2!AL84)</f>
        <v/>
      </c>
      <c r="AM84" s="31" t="str">
        <f>IF(AM$8="","",'input rate-kWh'!AM84*input2!AM84)</f>
        <v/>
      </c>
      <c r="AN84" s="31" t="str">
        <f>IF(AN$8="","",'input rate-kWh'!AN84*input2!AN84)</f>
        <v/>
      </c>
      <c r="AO84" s="31" t="str">
        <f>IF(AO$8="","",'input rate-kWh'!AO84*input2!AO84)</f>
        <v/>
      </c>
      <c r="AP84" s="31" t="str">
        <f>IF(AP$8="","",'input rate-kWh'!AP84*input2!AP84)</f>
        <v/>
      </c>
      <c r="AQ84" s="31" t="str">
        <f>IF(AQ$8="","",'input rate-kWh'!AQ84*input2!AQ84)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rate-kWh'!D85*input2!D85)</f>
        <v>14323093.714780001</v>
      </c>
      <c r="E85" s="31">
        <f>IF(E$8="","",'input rate-kWh'!E85*input2!E85)</f>
        <v>163584.6651705</v>
      </c>
      <c r="F85" s="31">
        <f>IF(F$8="","",'input rate-kWh'!F85*input2!F85)</f>
        <v>791655.03170000005</v>
      </c>
      <c r="G85" s="31">
        <f>IF(G$8="","",'input rate-kWh'!G85*input2!G85)</f>
        <v>1115721.3262799999</v>
      </c>
      <c r="H85" s="31">
        <f>IF(H$8="","",'input rate-kWh'!H85*input2!H85)</f>
        <v>8337.4275600000001</v>
      </c>
      <c r="I85" s="31">
        <f>IF(I$8="","",'input rate-kWh'!I85*input2!I85)</f>
        <v>3347281.13625</v>
      </c>
      <c r="J85" s="31">
        <f>IF(J$8="","",'input rate-kWh'!J85*input2!J85)</f>
        <v>19323.198200000003</v>
      </c>
      <c r="K85" s="31">
        <f>IF(K$8="","",'input rate-kWh'!K85*input2!K85)</f>
        <v>26231.570749999999</v>
      </c>
      <c r="L85" s="31">
        <f>IF(L$8="","",'input rate-kWh'!L85*input2!L85)</f>
        <v>101697.7715</v>
      </c>
      <c r="M85" s="31">
        <f>IF(M$8="","",'input rate-kWh'!M85*input2!M85)</f>
        <v>264326.96999999997</v>
      </c>
      <c r="N85" s="31">
        <f>IF(N$8="","",'input rate-kWh'!N85*input2!N85)</f>
        <v>31830.446919999998</v>
      </c>
      <c r="O85" s="31">
        <f>IF(O$8="","",'input rate-kWh'!O85*input2!O85)</f>
        <v>95160.322499999995</v>
      </c>
      <c r="P85" s="31">
        <f>IF(P$8="","",'input rate-kWh'!P85*input2!P85)</f>
        <v>0</v>
      </c>
      <c r="Q85" s="31">
        <f>IF(Q$8="","",'input rate-kWh'!Q85*input2!Q85)</f>
        <v>134932.69925999999</v>
      </c>
      <c r="R85" s="31">
        <f>IF(R$8="","",'input rate-kWh'!R85*input2!R85)</f>
        <v>1166.5922399999999</v>
      </c>
      <c r="S85" s="31">
        <f>IF(S$8="","",'input rate-kWh'!S85*input2!S85)</f>
        <v>77529.657999999996</v>
      </c>
      <c r="T85" s="31">
        <f>IF(T$8="","",'input rate-kWh'!T85*input2!T85)</f>
        <v>852.86310000000003</v>
      </c>
      <c r="U85" s="31">
        <f>IF(U$8="","",'input rate-kWh'!U85*input2!U85)</f>
        <v>2990.35725</v>
      </c>
      <c r="V85" s="31">
        <f>IF(V$8="","",'input rate-kWh'!V85*input2!V85)</f>
        <v>1092.3229200000001</v>
      </c>
      <c r="W85" s="31">
        <f>IF(W$8="","",'input rate-kWh'!W85*input2!W85)</f>
        <v>14429.932499999999</v>
      </c>
      <c r="X85" s="31">
        <f>IF(X$8="","",'input rate-kWh'!X85*input2!X85)</f>
        <v>16840.16187</v>
      </c>
      <c r="Y85" s="31">
        <f>IF(Y$8="","",'input rate-kWh'!Y85*input2!Y85)</f>
        <v>15519.547499999999</v>
      </c>
      <c r="Z85" s="31">
        <f>IF(Z$8="","",'input rate-kWh'!Z85*input2!Z85)</f>
        <v>2639.97559</v>
      </c>
      <c r="AA85" s="31">
        <f>IF(AA$8="","",'input rate-kWh'!AA85*input2!AA85)</f>
        <v>1561.3633</v>
      </c>
      <c r="AB85" s="31">
        <f>IF(AB$8="","",'input rate-kWh'!AB85*input2!AB85)</f>
        <v>0</v>
      </c>
      <c r="AC85" s="31" t="str">
        <f>IF(AC$8="","",'input rate-kWh'!AC85*input2!AC85)</f>
        <v/>
      </c>
      <c r="AD85" s="31" t="str">
        <f>IF(AD$8="","",'input rate-kWh'!AD85*input2!AD85)</f>
        <v/>
      </c>
      <c r="AE85" s="31" t="str">
        <f>IF(AE$8="","",'input rate-kWh'!AE85*input2!AE85)</f>
        <v/>
      </c>
      <c r="AF85" s="31" t="str">
        <f>IF(AF$8="","",'input rate-kWh'!AF85*input2!AF85)</f>
        <v/>
      </c>
      <c r="AG85" s="31" t="str">
        <f>IF(AG$8="","",'input rate-kWh'!AG85*input2!AG85)</f>
        <v/>
      </c>
      <c r="AH85" s="31" t="str">
        <f>IF(AH$8="","",'input rate-kWh'!AH85*input2!AH85)</f>
        <v/>
      </c>
      <c r="AI85" s="31" t="str">
        <f>IF(AI$8="","",'input rate-kWh'!AI85*input2!AI85)</f>
        <v/>
      </c>
      <c r="AJ85" s="31" t="str">
        <f>IF(AJ$8="","",'input rate-kWh'!AJ85*input2!AJ85)</f>
        <v/>
      </c>
      <c r="AK85" s="31" t="str">
        <f>IF(AK$8="","",'input rate-kWh'!AK85*input2!AK85)</f>
        <v/>
      </c>
      <c r="AL85" s="31" t="str">
        <f>IF(AL$8="","",'input rate-kWh'!AL85*input2!AL85)</f>
        <v/>
      </c>
      <c r="AM85" s="31" t="str">
        <f>IF(AM$8="","",'input rate-kWh'!AM85*input2!AM85)</f>
        <v/>
      </c>
      <c r="AN85" s="31" t="str">
        <f>IF(AN$8="","",'input rate-kWh'!AN85*input2!AN85)</f>
        <v/>
      </c>
      <c r="AO85" s="31" t="str">
        <f>IF(AO$8="","",'input rate-kWh'!AO85*input2!AO85)</f>
        <v/>
      </c>
      <c r="AP85" s="31" t="str">
        <f>IF(AP$8="","",'input rate-kWh'!AP85*input2!AP85)</f>
        <v/>
      </c>
      <c r="AQ85" s="31" t="str">
        <f>IF(AQ$8="","",'input rate-kWh'!AQ85*input2!AQ85)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rate-kWh'!D86*input2!D86)</f>
        <v>20484646.334249999</v>
      </c>
      <c r="E86" s="31">
        <f>IF(E$8="","",'input rate-kWh'!E86*input2!E86)</f>
        <v>232703.81980649999</v>
      </c>
      <c r="F86" s="31">
        <f>IF(F$8="","",'input rate-kWh'!F86*input2!F86)</f>
        <v>1141606.5467100001</v>
      </c>
      <c r="G86" s="31">
        <f>IF(G$8="","",'input rate-kWh'!G86*input2!G86)</f>
        <v>1421913.7429200001</v>
      </c>
      <c r="H86" s="31">
        <f>IF(H$8="","",'input rate-kWh'!H86*input2!H86)</f>
        <v>10610.399646</v>
      </c>
      <c r="I86" s="31">
        <f>IF(I$8="","",'input rate-kWh'!I86*input2!I86)</f>
        <v>4037950.0067499997</v>
      </c>
      <c r="J86" s="31">
        <f>IF(J$8="","",'input rate-kWh'!J86*input2!J86)</f>
        <v>24674.411700000001</v>
      </c>
      <c r="K86" s="31">
        <f>IF(K$8="","",'input rate-kWh'!K86*input2!K86)</f>
        <v>34232.803500000002</v>
      </c>
      <c r="L86" s="31">
        <f>IF(L$8="","",'input rate-kWh'!L86*input2!L86)</f>
        <v>153889.41776598437</v>
      </c>
      <c r="M86" s="31">
        <f>IF(M$8="","",'input rate-kWh'!M86*input2!M86)</f>
        <v>309209.19</v>
      </c>
      <c r="N86" s="31">
        <f>IF(N$8="","",'input rate-kWh'!N86*input2!N86)</f>
        <v>35903.506049999996</v>
      </c>
      <c r="O86" s="31">
        <f>IF(O$8="","",'input rate-kWh'!O86*input2!O86)</f>
        <v>108376.2</v>
      </c>
      <c r="P86" s="31">
        <f>IF(P$8="","",'input rate-kWh'!P86*input2!P86)</f>
        <v>0</v>
      </c>
      <c r="Q86" s="31">
        <f>IF(Q$8="","",'input rate-kWh'!Q86*input2!Q86)</f>
        <v>276402.22281000001</v>
      </c>
      <c r="R86" s="31">
        <f>IF(R$8="","",'input rate-kWh'!R86*input2!R86)</f>
        <v>1342.0255200000001</v>
      </c>
      <c r="S86" s="31">
        <f>IF(S$8="","",'input rate-kWh'!S86*input2!S86)</f>
        <v>87798.748749999999</v>
      </c>
      <c r="T86" s="31">
        <f>IF(T$8="","",'input rate-kWh'!T86*input2!T86)</f>
        <v>1009.4501</v>
      </c>
      <c r="U86" s="31">
        <f>IF(U$8="","",'input rate-kWh'!U86*input2!U86)</f>
        <v>3279.3142499999999</v>
      </c>
      <c r="V86" s="31">
        <f>IF(V$8="","",'input rate-kWh'!V86*input2!V86)</f>
        <v>1295.7570818711838</v>
      </c>
      <c r="W86" s="31">
        <f>IF(W$8="","",'input rate-kWh'!W86*input2!W86)</f>
        <v>16214.295</v>
      </c>
      <c r="X86" s="31">
        <f>IF(X$8="","",'input rate-kWh'!X86*input2!X86)</f>
        <v>19447.86897</v>
      </c>
      <c r="Y86" s="31">
        <f>IF(Y$8="","",'input rate-kWh'!Y86*input2!Y86)</f>
        <v>16115.519999999999</v>
      </c>
      <c r="Z86" s="31">
        <f>IF(Z$8="","",'input rate-kWh'!Z86*input2!Z86)</f>
        <v>2935.8976299999999</v>
      </c>
      <c r="AA86" s="31">
        <f>IF(AA$8="","",'input rate-kWh'!AA86*input2!AA86)</f>
        <v>3457.6267600000001</v>
      </c>
      <c r="AB86" s="31">
        <f>IF(AB$8="","",'input rate-kWh'!AB86*input2!AB86)</f>
        <v>0</v>
      </c>
      <c r="AC86" s="31" t="str">
        <f>IF(AC$8="","",'input rate-kWh'!AC86*input2!AC86)</f>
        <v/>
      </c>
      <c r="AD86" s="31" t="str">
        <f>IF(AD$8="","",'input rate-kWh'!AD86*input2!AD86)</f>
        <v/>
      </c>
      <c r="AE86" s="31" t="str">
        <f>IF(AE$8="","",'input rate-kWh'!AE86*input2!AE86)</f>
        <v/>
      </c>
      <c r="AF86" s="31" t="str">
        <f>IF(AF$8="","",'input rate-kWh'!AF86*input2!AF86)</f>
        <v/>
      </c>
      <c r="AG86" s="31" t="str">
        <f>IF(AG$8="","",'input rate-kWh'!AG86*input2!AG86)</f>
        <v/>
      </c>
      <c r="AH86" s="31" t="str">
        <f>IF(AH$8="","",'input rate-kWh'!AH86*input2!AH86)</f>
        <v/>
      </c>
      <c r="AI86" s="31" t="str">
        <f>IF(AI$8="","",'input rate-kWh'!AI86*input2!AI86)</f>
        <v/>
      </c>
      <c r="AJ86" s="31" t="str">
        <f>IF(AJ$8="","",'input rate-kWh'!AJ86*input2!AJ86)</f>
        <v/>
      </c>
      <c r="AK86" s="31" t="str">
        <f>IF(AK$8="","",'input rate-kWh'!AK86*input2!AK86)</f>
        <v/>
      </c>
      <c r="AL86" s="31" t="str">
        <f>IF(AL$8="","",'input rate-kWh'!AL86*input2!AL86)</f>
        <v/>
      </c>
      <c r="AM86" s="31" t="str">
        <f>IF(AM$8="","",'input rate-kWh'!AM86*input2!AM86)</f>
        <v/>
      </c>
      <c r="AN86" s="31" t="str">
        <f>IF(AN$8="","",'input rate-kWh'!AN86*input2!AN86)</f>
        <v/>
      </c>
      <c r="AO86" s="31" t="str">
        <f>IF(AO$8="","",'input rate-kWh'!AO86*input2!AO86)</f>
        <v/>
      </c>
      <c r="AP86" s="31" t="str">
        <f>IF(AP$8="","",'input rate-kWh'!AP86*input2!AP86)</f>
        <v/>
      </c>
      <c r="AQ86" s="31" t="str">
        <f>IF(AQ$8="","",'input rate-kWh'!AQ86*input2!AQ86)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rate-kWh'!D87*input2!D87)</f>
        <v>24059208.762600001</v>
      </c>
      <c r="E87" s="31">
        <f>IF(E$8="","",'input rate-kWh'!E87*input2!E87)</f>
        <v>270221.3301585</v>
      </c>
      <c r="F87" s="31">
        <f>IF(F$8="","",'input rate-kWh'!F87*input2!F87)</f>
        <v>1345207.31861</v>
      </c>
      <c r="G87" s="31">
        <f>IF(G$8="","",'input rate-kWh'!G87*input2!G87)</f>
        <v>1576446.4333200001</v>
      </c>
      <c r="H87" s="31">
        <f>IF(H$8="","",'input rate-kWh'!H87*input2!H87)</f>
        <v>11750.706198</v>
      </c>
      <c r="I87" s="31">
        <f>IF(I$8="","",'input rate-kWh'!I87*input2!I87)</f>
        <v>4355546.6592499996</v>
      </c>
      <c r="J87" s="31">
        <f>IF(J$8="","",'input rate-kWh'!J87*input2!J87)</f>
        <v>26681.231900000002</v>
      </c>
      <c r="K87" s="31">
        <f>IF(K$8="","",'input rate-kWh'!K87*input2!K87)</f>
        <v>36431.182500000003</v>
      </c>
      <c r="L87" s="31">
        <f>IF(L$8="","",'input rate-kWh'!L87*input2!L87)</f>
        <v>198986.28386854069</v>
      </c>
      <c r="M87" s="31">
        <f>IF(M$8="","",'input rate-kWh'!M87*input2!M87)</f>
        <v>321535.67249999999</v>
      </c>
      <c r="N87" s="31">
        <f>IF(N$8="","",'input rate-kWh'!N87*input2!N87)</f>
        <v>36473.988879999997</v>
      </c>
      <c r="O87" s="31">
        <f>IF(O$8="","",'input rate-kWh'!O87*input2!O87)</f>
        <v>112445.235</v>
      </c>
      <c r="P87" s="31">
        <f>IF(P$8="","",'input rate-kWh'!P87*input2!P87)</f>
        <v>0</v>
      </c>
      <c r="Q87" s="31">
        <f>IF(Q$8="","",'input rate-kWh'!Q87*input2!Q87)</f>
        <v>308287.77048000001</v>
      </c>
      <c r="R87" s="31">
        <f>IF(R$8="","",'input rate-kWh'!R87*input2!R87)</f>
        <v>1446.10356</v>
      </c>
      <c r="S87" s="31">
        <f>IF(S$8="","",'input rate-kWh'!S87*input2!S87)</f>
        <v>93799.532250000004</v>
      </c>
      <c r="T87" s="31">
        <f>IF(T$8="","",'input rate-kWh'!T87*input2!T87)</f>
        <v>998.03450000000009</v>
      </c>
      <c r="U87" s="31">
        <f>IF(U$8="","",'input rate-kWh'!U87*input2!U87)</f>
        <v>3474.2855</v>
      </c>
      <c r="V87" s="31">
        <f>IF(V$8="","",'input rate-kWh'!V87*input2!V87)</f>
        <v>1833.5984518595142</v>
      </c>
      <c r="W87" s="31">
        <f>IF(W$8="","",'input rate-kWh'!W87*input2!W87)</f>
        <v>16409.092499999999</v>
      </c>
      <c r="X87" s="31">
        <f>IF(X$8="","",'input rate-kWh'!X87*input2!X87)</f>
        <v>18956.916860000001</v>
      </c>
      <c r="Y87" s="31">
        <f>IF(Y$8="","",'input rate-kWh'!Y87*input2!Y87)</f>
        <v>16133.227499999999</v>
      </c>
      <c r="Z87" s="31">
        <f>IF(Z$8="","",'input rate-kWh'!Z87*input2!Z87)</f>
        <v>3028.6091700000002</v>
      </c>
      <c r="AA87" s="31">
        <f>IF(AA$8="","",'input rate-kWh'!AA87*input2!AA87)</f>
        <v>3738.5682299999999</v>
      </c>
      <c r="AB87" s="31">
        <f>IF(AB$8="","",'input rate-kWh'!AB87*input2!AB87)</f>
        <v>0</v>
      </c>
      <c r="AC87" s="31" t="str">
        <f>IF(AC$8="","",'input rate-kWh'!AC87*input2!AC87)</f>
        <v/>
      </c>
      <c r="AD87" s="31" t="str">
        <f>IF(AD$8="","",'input rate-kWh'!AD87*input2!AD87)</f>
        <v/>
      </c>
      <c r="AE87" s="31" t="str">
        <f>IF(AE$8="","",'input rate-kWh'!AE87*input2!AE87)</f>
        <v/>
      </c>
      <c r="AF87" s="31" t="str">
        <f>IF(AF$8="","",'input rate-kWh'!AF87*input2!AF87)</f>
        <v/>
      </c>
      <c r="AG87" s="31" t="str">
        <f>IF(AG$8="","",'input rate-kWh'!AG87*input2!AG87)</f>
        <v/>
      </c>
      <c r="AH87" s="31" t="str">
        <f>IF(AH$8="","",'input rate-kWh'!AH87*input2!AH87)</f>
        <v/>
      </c>
      <c r="AI87" s="31" t="str">
        <f>IF(AI$8="","",'input rate-kWh'!AI87*input2!AI87)</f>
        <v/>
      </c>
      <c r="AJ87" s="31" t="str">
        <f>IF(AJ$8="","",'input rate-kWh'!AJ87*input2!AJ87)</f>
        <v/>
      </c>
      <c r="AK87" s="31" t="str">
        <f>IF(AK$8="","",'input rate-kWh'!AK87*input2!AK87)</f>
        <v/>
      </c>
      <c r="AL87" s="31" t="str">
        <f>IF(AL$8="","",'input rate-kWh'!AL87*input2!AL87)</f>
        <v/>
      </c>
      <c r="AM87" s="31" t="str">
        <f>IF(AM$8="","",'input rate-kWh'!AM87*input2!AM87)</f>
        <v/>
      </c>
      <c r="AN87" s="31" t="str">
        <f>IF(AN$8="","",'input rate-kWh'!AN87*input2!AN87)</f>
        <v/>
      </c>
      <c r="AO87" s="31" t="str">
        <f>IF(AO$8="","",'input rate-kWh'!AO87*input2!AO87)</f>
        <v/>
      </c>
      <c r="AP87" s="31" t="str">
        <f>IF(AP$8="","",'input rate-kWh'!AP87*input2!AP87)</f>
        <v/>
      </c>
      <c r="AQ87" s="31" t="str">
        <f>IF(AQ$8="","",'input rate-kWh'!AQ87*input2!AQ87)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rate-kWh'!D88*input2!D88)</f>
        <v>24275518.867249999</v>
      </c>
      <c r="E88" s="31">
        <f>IF(E$8="","",'input rate-kWh'!E88*input2!E88)</f>
        <v>269390.27759700001</v>
      </c>
      <c r="F88" s="31">
        <f>IF(F$8="","",'input rate-kWh'!F88*input2!F88)</f>
        <v>1362805.3937300001</v>
      </c>
      <c r="G88" s="31">
        <f>IF(G$8="","",'input rate-kWh'!G88*input2!G88)</f>
        <v>1584306.1568400001</v>
      </c>
      <c r="H88" s="31">
        <f>IF(H$8="","",'input rate-kWh'!H88*input2!H88)</f>
        <v>11799.526662</v>
      </c>
      <c r="I88" s="31">
        <f>IF(I$8="","",'input rate-kWh'!I88*input2!I88)</f>
        <v>4349327.8465</v>
      </c>
      <c r="J88" s="31">
        <f>IF(J$8="","",'input rate-kWh'!J88*input2!J88)</f>
        <v>24370.720499999999</v>
      </c>
      <c r="K88" s="31">
        <f>IF(K$8="","",'input rate-kWh'!K88*input2!K88)</f>
        <v>37611.242749999998</v>
      </c>
      <c r="L88" s="31">
        <f>IF(L$8="","",'input rate-kWh'!L88*input2!L88)</f>
        <v>204954.66474283949</v>
      </c>
      <c r="M88" s="31">
        <f>IF(M$8="","",'input rate-kWh'!M88*input2!M88)</f>
        <v>330606.65249999997</v>
      </c>
      <c r="N88" s="31">
        <f>IF(N$8="","",'input rate-kWh'!N88*input2!N88)</f>
        <v>37542.564050000001</v>
      </c>
      <c r="O88" s="31">
        <f>IF(O$8="","",'input rate-kWh'!O88*input2!O88)</f>
        <v>113755.27499999999</v>
      </c>
      <c r="P88" s="31">
        <f>IF(P$8="","",'input rate-kWh'!P88*input2!P88)</f>
        <v>0</v>
      </c>
      <c r="Q88" s="31">
        <f>IF(Q$8="","",'input rate-kWh'!Q88*input2!Q88)</f>
        <v>311848.054</v>
      </c>
      <c r="R88" s="31">
        <f>IF(R$8="","",'input rate-kWh'!R88*input2!R88)</f>
        <v>1534.6016400000001</v>
      </c>
      <c r="S88" s="31">
        <f>IF(S$8="","",'input rate-kWh'!S88*input2!S88)</f>
        <v>93703.045499999993</v>
      </c>
      <c r="T88" s="31">
        <f>IF(T$8="","",'input rate-kWh'!T88*input2!T88)</f>
        <v>998.45730000000003</v>
      </c>
      <c r="U88" s="31">
        <f>IF(U$8="","",'input rate-kWh'!U88*input2!U88)</f>
        <v>3354.8932500000001</v>
      </c>
      <c r="V88" s="31">
        <f>IF(V$8="","",'input rate-kWh'!V88*input2!V88)</f>
        <v>2105.5163139345809</v>
      </c>
      <c r="W88" s="31">
        <f>IF(W$8="","",'input rate-kWh'!W88*input2!W88)</f>
        <v>17053.642499999998</v>
      </c>
      <c r="X88" s="31">
        <f>IF(X$8="","",'input rate-kWh'!X88*input2!X88)</f>
        <v>19517.993310000002</v>
      </c>
      <c r="Y88" s="31">
        <f>IF(Y$8="","",'input rate-kWh'!Y88*input2!Y88)</f>
        <v>16108.844999999999</v>
      </c>
      <c r="Z88" s="31">
        <f>IF(Z$8="","",'input rate-kWh'!Z88*input2!Z88)</f>
        <v>3056.89518</v>
      </c>
      <c r="AA88" s="31">
        <f>IF(AA$8="","",'input rate-kWh'!AA88*input2!AA88)</f>
        <v>3893.6765</v>
      </c>
      <c r="AB88" s="31">
        <f>IF(AB$8="","",'input rate-kWh'!AB88*input2!AB88)</f>
        <v>0</v>
      </c>
      <c r="AC88" s="31" t="str">
        <f>IF(AC$8="","",'input rate-kWh'!AC88*input2!AC88)</f>
        <v/>
      </c>
      <c r="AD88" s="31" t="str">
        <f>IF(AD$8="","",'input rate-kWh'!AD88*input2!AD88)</f>
        <v/>
      </c>
      <c r="AE88" s="31" t="str">
        <f>IF(AE$8="","",'input rate-kWh'!AE88*input2!AE88)</f>
        <v/>
      </c>
      <c r="AF88" s="31" t="str">
        <f>IF(AF$8="","",'input rate-kWh'!AF88*input2!AF88)</f>
        <v/>
      </c>
      <c r="AG88" s="31" t="str">
        <f>IF(AG$8="","",'input rate-kWh'!AG88*input2!AG88)</f>
        <v/>
      </c>
      <c r="AH88" s="31" t="str">
        <f>IF(AH$8="","",'input rate-kWh'!AH88*input2!AH88)</f>
        <v/>
      </c>
      <c r="AI88" s="31" t="str">
        <f>IF(AI$8="","",'input rate-kWh'!AI88*input2!AI88)</f>
        <v/>
      </c>
      <c r="AJ88" s="31" t="str">
        <f>IF(AJ$8="","",'input rate-kWh'!AJ88*input2!AJ88)</f>
        <v/>
      </c>
      <c r="AK88" s="31" t="str">
        <f>IF(AK$8="","",'input rate-kWh'!AK88*input2!AK88)</f>
        <v/>
      </c>
      <c r="AL88" s="31" t="str">
        <f>IF(AL$8="","",'input rate-kWh'!AL88*input2!AL88)</f>
        <v/>
      </c>
      <c r="AM88" s="31" t="str">
        <f>IF(AM$8="","",'input rate-kWh'!AM88*input2!AM88)</f>
        <v/>
      </c>
      <c r="AN88" s="31" t="str">
        <f>IF(AN$8="","",'input rate-kWh'!AN88*input2!AN88)</f>
        <v/>
      </c>
      <c r="AO88" s="31" t="str">
        <f>IF(AO$8="","",'input rate-kWh'!AO88*input2!AO88)</f>
        <v/>
      </c>
      <c r="AP88" s="31" t="str">
        <f>IF(AP$8="","",'input rate-kWh'!AP88*input2!AP88)</f>
        <v/>
      </c>
      <c r="AQ88" s="31" t="str">
        <f>IF(AQ$8="","",'input rate-kWh'!AQ88*input2!AQ88)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rate-kWh'!D89*input2!D89)</f>
        <v>23137840.126510002</v>
      </c>
      <c r="E89" s="31">
        <f>IF(E$8="","",'input rate-kWh'!E89*input2!E89)</f>
        <v>251470.18311449999</v>
      </c>
      <c r="F89" s="31">
        <f>IF(F$8="","",'input rate-kWh'!F89*input2!F89)</f>
        <v>1291026.4637500001</v>
      </c>
      <c r="G89" s="31">
        <f>IF(G$8="","",'input rate-kWh'!G89*input2!G89)</f>
        <v>1545410.0296800002</v>
      </c>
      <c r="H89" s="31">
        <f>IF(H$8="","",'input rate-kWh'!H89*input2!H89)</f>
        <v>11509.834644</v>
      </c>
      <c r="I89" s="31">
        <f>IF(I$8="","",'input rate-kWh'!I89*input2!I89)</f>
        <v>4412958.1207499998</v>
      </c>
      <c r="J89" s="31">
        <f>IF(J$8="","",'input rate-kWh'!J89*input2!J89)</f>
        <v>26193.018700000001</v>
      </c>
      <c r="K89" s="31">
        <f>IF(K$8="","",'input rate-kWh'!K89*input2!K89)</f>
        <v>34890.474999999999</v>
      </c>
      <c r="L89" s="31">
        <f>IF(L$8="","",'input rate-kWh'!L89*input2!L89)</f>
        <v>203058.97395452141</v>
      </c>
      <c r="M89" s="31">
        <f>IF(M$8="","",'input rate-kWh'!M89*input2!M89)</f>
        <v>324162.33</v>
      </c>
      <c r="N89" s="31">
        <f>IF(N$8="","",'input rate-kWh'!N89*input2!N89)</f>
        <v>38364.136299999998</v>
      </c>
      <c r="O89" s="31">
        <f>IF(O$8="","",'input rate-kWh'!O89*input2!O89)</f>
        <v>110466.44249999999</v>
      </c>
      <c r="P89" s="31">
        <f>IF(P$8="","",'input rate-kWh'!P89*input2!P89)</f>
        <v>0</v>
      </c>
      <c r="Q89" s="31">
        <f>IF(Q$8="","",'input rate-kWh'!Q89*input2!Q89)</f>
        <v>261768.12772000002</v>
      </c>
      <c r="R89" s="31">
        <f>IF(R$8="","",'input rate-kWh'!R89*input2!R89)</f>
        <v>1642.0984800000001</v>
      </c>
      <c r="S89" s="31">
        <f>IF(S$8="","",'input rate-kWh'!S89*input2!S89)</f>
        <v>90865.310249999995</v>
      </c>
      <c r="T89" s="31">
        <f>IF(T$8="","",'input rate-kWh'!T89*input2!T89)</f>
        <v>983.14589999999998</v>
      </c>
      <c r="U89" s="31">
        <f>IF(U$8="","",'input rate-kWh'!U89*input2!U89)</f>
        <v>3333.0857499999997</v>
      </c>
      <c r="V89" s="31">
        <f>IF(V$8="","",'input rate-kWh'!V89*input2!V89)</f>
        <v>1980.6877109516231</v>
      </c>
      <c r="W89" s="31">
        <f>IF(W$8="","",'input rate-kWh'!W89*input2!W89)</f>
        <v>17133.884999999998</v>
      </c>
      <c r="X89" s="31">
        <f>IF(X$8="","",'input rate-kWh'!X89*input2!X89)</f>
        <v>19789.426070000001</v>
      </c>
      <c r="Y89" s="31">
        <f>IF(Y$8="","",'input rate-kWh'!Y89*input2!Y89)</f>
        <v>16909.147499999999</v>
      </c>
      <c r="Z89" s="31">
        <f>IF(Z$8="","",'input rate-kWh'!Z89*input2!Z89)</f>
        <v>2915.5468599999999</v>
      </c>
      <c r="AA89" s="31">
        <f>IF(AA$8="","",'input rate-kWh'!AA89*input2!AA89)</f>
        <v>4247.7240000000002</v>
      </c>
      <c r="AB89" s="31">
        <f>IF(AB$8="","",'input rate-kWh'!AB89*input2!AB89)</f>
        <v>0</v>
      </c>
      <c r="AC89" s="31" t="str">
        <f>IF(AC$8="","",'input rate-kWh'!AC89*input2!AC89)</f>
        <v/>
      </c>
      <c r="AD89" s="31" t="str">
        <f>IF(AD$8="","",'input rate-kWh'!AD89*input2!AD89)</f>
        <v/>
      </c>
      <c r="AE89" s="31" t="str">
        <f>IF(AE$8="","",'input rate-kWh'!AE89*input2!AE89)</f>
        <v/>
      </c>
      <c r="AF89" s="31" t="str">
        <f>IF(AF$8="","",'input rate-kWh'!AF89*input2!AF89)</f>
        <v/>
      </c>
      <c r="AG89" s="31" t="str">
        <f>IF(AG$8="","",'input rate-kWh'!AG89*input2!AG89)</f>
        <v/>
      </c>
      <c r="AH89" s="31" t="str">
        <f>IF(AH$8="","",'input rate-kWh'!AH89*input2!AH89)</f>
        <v/>
      </c>
      <c r="AI89" s="31" t="str">
        <f>IF(AI$8="","",'input rate-kWh'!AI89*input2!AI89)</f>
        <v/>
      </c>
      <c r="AJ89" s="31" t="str">
        <f>IF(AJ$8="","",'input rate-kWh'!AJ89*input2!AJ89)</f>
        <v/>
      </c>
      <c r="AK89" s="31" t="str">
        <f>IF(AK$8="","",'input rate-kWh'!AK89*input2!AK89)</f>
        <v/>
      </c>
      <c r="AL89" s="31" t="str">
        <f>IF(AL$8="","",'input rate-kWh'!AL89*input2!AL89)</f>
        <v/>
      </c>
      <c r="AM89" s="31" t="str">
        <f>IF(AM$8="","",'input rate-kWh'!AM89*input2!AM89)</f>
        <v/>
      </c>
      <c r="AN89" s="31" t="str">
        <f>IF(AN$8="","",'input rate-kWh'!AN89*input2!AN89)</f>
        <v/>
      </c>
      <c r="AO89" s="31" t="str">
        <f>IF(AO$8="","",'input rate-kWh'!AO89*input2!AO89)</f>
        <v/>
      </c>
      <c r="AP89" s="31" t="str">
        <f>IF(AP$8="","",'input rate-kWh'!AP89*input2!AP89)</f>
        <v/>
      </c>
      <c r="AQ89" s="31" t="str">
        <f>IF(AQ$8="","",'input rate-kWh'!AQ89*input2!AQ89)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rate-kWh'!D90*input2!D90)</f>
        <v>18647636.553550001</v>
      </c>
      <c r="E90" s="31">
        <f>IF(E$8="","",'input rate-kWh'!E90*input2!E90)</f>
        <v>197388.90895499999</v>
      </c>
      <c r="F90" s="31">
        <f>IF(F$8="","",'input rate-kWh'!F90*input2!F90)</f>
        <v>1028500.8820300001</v>
      </c>
      <c r="G90" s="31">
        <f>IF(G$8="","",'input rate-kWh'!G90*input2!G90)</f>
        <v>1332819.22884</v>
      </c>
      <c r="H90" s="31">
        <f>IF(H$8="","",'input rate-kWh'!H90*input2!H90)</f>
        <v>9925.2208439999995</v>
      </c>
      <c r="I90" s="31">
        <f>IF(I$8="","",'input rate-kWh'!I90*input2!I90)</f>
        <v>3995426.5559999999</v>
      </c>
      <c r="J90" s="31">
        <f>IF(J$8="","",'input rate-kWh'!J90*input2!J90)</f>
        <v>26439.873500000002</v>
      </c>
      <c r="K90" s="31">
        <f>IF(K$8="","",'input rate-kWh'!K90*input2!K90)</f>
        <v>28769.552</v>
      </c>
      <c r="L90" s="31">
        <f>IF(L$8="","",'input rate-kWh'!L90*input2!L90)</f>
        <v>160399.32683617398</v>
      </c>
      <c r="M90" s="31">
        <f>IF(M$8="","",'input rate-kWh'!M90*input2!M90)</f>
        <v>288925.53749999998</v>
      </c>
      <c r="N90" s="31">
        <f>IF(N$8="","",'input rate-kWh'!N90*input2!N90)</f>
        <v>35262.832009999998</v>
      </c>
      <c r="O90" s="31">
        <f>IF(O$8="","",'input rate-kWh'!O90*input2!O90)</f>
        <v>99365.16</v>
      </c>
      <c r="P90" s="31">
        <f>IF(P$8="","",'input rate-kWh'!P90*input2!P90)</f>
        <v>0</v>
      </c>
      <c r="Q90" s="31">
        <f>IF(Q$8="","",'input rate-kWh'!Q90*input2!Q90)</f>
        <v>151630.97076</v>
      </c>
      <c r="R90" s="31">
        <f>IF(R$8="","",'input rate-kWh'!R90*input2!R90)</f>
        <v>1341.53712</v>
      </c>
      <c r="S90" s="31">
        <f>IF(S$8="","",'input rate-kWh'!S90*input2!S90)</f>
        <v>83103.197499999995</v>
      </c>
      <c r="T90" s="31">
        <f>IF(T$8="","",'input rate-kWh'!T90*input2!T90)</f>
        <v>799.5752</v>
      </c>
      <c r="U90" s="31">
        <f>IF(U$8="","",'input rate-kWh'!U90*input2!U90)</f>
        <v>3232.3442500000001</v>
      </c>
      <c r="V90" s="31">
        <f>IF(V$8="","",'input rate-kWh'!V90*input2!V90)</f>
        <v>1342.9967116960113</v>
      </c>
      <c r="W90" s="31">
        <f>IF(W$8="","",'input rate-kWh'!W90*input2!W90)</f>
        <v>15708.622499999999</v>
      </c>
      <c r="X90" s="31">
        <f>IF(X$8="","",'input rate-kWh'!X90*input2!X90)</f>
        <v>17128.92139</v>
      </c>
      <c r="Y90" s="31">
        <f>IF(Y$8="","",'input rate-kWh'!Y90*input2!Y90)</f>
        <v>15104.2125</v>
      </c>
      <c r="Z90" s="31">
        <f>IF(Z$8="","",'input rate-kWh'!Z90*input2!Z90)</f>
        <v>2764.82188</v>
      </c>
      <c r="AA90" s="31">
        <f>IF(AA$8="","",'input rate-kWh'!AA90*input2!AA90)</f>
        <v>1881.89645</v>
      </c>
      <c r="AB90" s="31">
        <f>IF(AB$8="","",'input rate-kWh'!AB90*input2!AB90)</f>
        <v>0</v>
      </c>
      <c r="AC90" s="31" t="str">
        <f>IF(AC$8="","",'input rate-kWh'!AC90*input2!AC90)</f>
        <v/>
      </c>
      <c r="AD90" s="31" t="str">
        <f>IF(AD$8="","",'input rate-kWh'!AD90*input2!AD90)</f>
        <v/>
      </c>
      <c r="AE90" s="31" t="str">
        <f>IF(AE$8="","",'input rate-kWh'!AE90*input2!AE90)</f>
        <v/>
      </c>
      <c r="AF90" s="31" t="str">
        <f>IF(AF$8="","",'input rate-kWh'!AF90*input2!AF90)</f>
        <v/>
      </c>
      <c r="AG90" s="31" t="str">
        <f>IF(AG$8="","",'input rate-kWh'!AG90*input2!AG90)</f>
        <v/>
      </c>
      <c r="AH90" s="31" t="str">
        <f>IF(AH$8="","",'input rate-kWh'!AH90*input2!AH90)</f>
        <v/>
      </c>
      <c r="AI90" s="31" t="str">
        <f>IF(AI$8="","",'input rate-kWh'!AI90*input2!AI90)</f>
        <v/>
      </c>
      <c r="AJ90" s="31" t="str">
        <f>IF(AJ$8="","",'input rate-kWh'!AJ90*input2!AJ90)</f>
        <v/>
      </c>
      <c r="AK90" s="31" t="str">
        <f>IF(AK$8="","",'input rate-kWh'!AK90*input2!AK90)</f>
        <v/>
      </c>
      <c r="AL90" s="31" t="str">
        <f>IF(AL$8="","",'input rate-kWh'!AL90*input2!AL90)</f>
        <v/>
      </c>
      <c r="AM90" s="31" t="str">
        <f>IF(AM$8="","",'input rate-kWh'!AM90*input2!AM90)</f>
        <v/>
      </c>
      <c r="AN90" s="31" t="str">
        <f>IF(AN$8="","",'input rate-kWh'!AN90*input2!AN90)</f>
        <v/>
      </c>
      <c r="AO90" s="31" t="str">
        <f>IF(AO$8="","",'input rate-kWh'!AO90*input2!AO90)</f>
        <v/>
      </c>
      <c r="AP90" s="31" t="str">
        <f>IF(AP$8="","",'input rate-kWh'!AP90*input2!AP90)</f>
        <v/>
      </c>
      <c r="AQ90" s="31" t="str">
        <f>IF(AQ$8="","",'input rate-kWh'!AQ90*input2!AQ90)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rate-kWh'!D91*input2!D91)</f>
        <v>12940162.13785</v>
      </c>
      <c r="E91" s="31">
        <f>IF(E$8="","",'input rate-kWh'!E91*input2!E91)</f>
        <v>136500.89269949999</v>
      </c>
      <c r="F91" s="31">
        <f>IF(F$8="","",'input rate-kWh'!F91*input2!F91)</f>
        <v>720728.47990999999</v>
      </c>
      <c r="G91" s="31">
        <f>IF(G$8="","",'input rate-kWh'!G91*input2!G91)</f>
        <v>1003808.81304</v>
      </c>
      <c r="H91" s="31">
        <f>IF(H$8="","",'input rate-kWh'!H91*input2!H91)</f>
        <v>7472.1976560000003</v>
      </c>
      <c r="I91" s="31">
        <f>IF(I$8="","",'input rate-kWh'!I91*input2!I91)</f>
        <v>3089258.014</v>
      </c>
      <c r="J91" s="31">
        <f>IF(J$8="","",'input rate-kWh'!J91*input2!J91)</f>
        <v>21108.592000000001</v>
      </c>
      <c r="K91" s="31">
        <f>IF(K$8="","",'input rate-kWh'!K91*input2!K91)</f>
        <v>22216.733749999999</v>
      </c>
      <c r="L91" s="31">
        <f>IF(L$8="","",'input rate-kWh'!L91*input2!L91)</f>
        <v>93793.337299999999</v>
      </c>
      <c r="M91" s="31">
        <f>IF(M$8="","",'input rate-kWh'!M91*input2!M91)</f>
        <v>239885.39249999999</v>
      </c>
      <c r="N91" s="31">
        <f>IF(N$8="","",'input rate-kWh'!N91*input2!N91)</f>
        <v>32081.12026</v>
      </c>
      <c r="O91" s="31">
        <f>IF(O$8="","",'input rate-kWh'!O91*input2!O91)</f>
        <v>87907.44</v>
      </c>
      <c r="P91" s="31">
        <f>IF(P$8="","",'input rate-kWh'!P91*input2!P91)</f>
        <v>0</v>
      </c>
      <c r="Q91" s="31">
        <f>IF(Q$8="","",'input rate-kWh'!Q91*input2!Q91)</f>
        <v>122994.82624000001</v>
      </c>
      <c r="R91" s="31">
        <f>IF(R$8="","",'input rate-kWh'!R91*input2!R91)</f>
        <v>1105.1515200000001</v>
      </c>
      <c r="S91" s="31">
        <f>IF(S$8="","",'input rate-kWh'!S91*input2!S91)</f>
        <v>69353.202749999997</v>
      </c>
      <c r="T91" s="31">
        <f>IF(T$8="","",'input rate-kWh'!T91*input2!T91)</f>
        <v>758.72969999999998</v>
      </c>
      <c r="U91" s="31">
        <f>IF(U$8="","",'input rate-kWh'!U91*input2!U91)</f>
        <v>2899.1165000000001</v>
      </c>
      <c r="V91" s="31">
        <f>IF(V$8="","",'input rate-kWh'!V91*input2!V91)</f>
        <v>722.80103999999994</v>
      </c>
      <c r="W91" s="31">
        <f>IF(W$8="","",'input rate-kWh'!W91*input2!W91)</f>
        <v>12905.2875</v>
      </c>
      <c r="X91" s="31">
        <f>IF(X$8="","",'input rate-kWh'!X91*input2!X91)</f>
        <v>15165.12781</v>
      </c>
      <c r="Y91" s="31">
        <f>IF(Y$8="","",'input rate-kWh'!Y91*input2!Y91)</f>
        <v>14875.004999999999</v>
      </c>
      <c r="Z91" s="31">
        <f>IF(Z$8="","",'input rate-kWh'!Z91*input2!Z91)</f>
        <v>2410.0319500000001</v>
      </c>
      <c r="AA91" s="31">
        <f>IF(AA$8="","",'input rate-kWh'!AA91*input2!AA91)</f>
        <v>1505.7152000000001</v>
      </c>
      <c r="AB91" s="31">
        <f>IF(AB$8="","",'input rate-kWh'!AB91*input2!AB91)</f>
        <v>0</v>
      </c>
      <c r="AC91" s="31" t="str">
        <f>IF(AC$8="","",'input rate-kWh'!AC91*input2!AC91)</f>
        <v/>
      </c>
      <c r="AD91" s="31" t="str">
        <f>IF(AD$8="","",'input rate-kWh'!AD91*input2!AD91)</f>
        <v/>
      </c>
      <c r="AE91" s="31" t="str">
        <f>IF(AE$8="","",'input rate-kWh'!AE91*input2!AE91)</f>
        <v/>
      </c>
      <c r="AF91" s="31" t="str">
        <f>IF(AF$8="","",'input rate-kWh'!AF91*input2!AF91)</f>
        <v/>
      </c>
      <c r="AG91" s="31" t="str">
        <f>IF(AG$8="","",'input rate-kWh'!AG91*input2!AG91)</f>
        <v/>
      </c>
      <c r="AH91" s="31" t="str">
        <f>IF(AH$8="","",'input rate-kWh'!AH91*input2!AH91)</f>
        <v/>
      </c>
      <c r="AI91" s="31" t="str">
        <f>IF(AI$8="","",'input rate-kWh'!AI91*input2!AI91)</f>
        <v/>
      </c>
      <c r="AJ91" s="31" t="str">
        <f>IF(AJ$8="","",'input rate-kWh'!AJ91*input2!AJ91)</f>
        <v/>
      </c>
      <c r="AK91" s="31" t="str">
        <f>IF(AK$8="","",'input rate-kWh'!AK91*input2!AK91)</f>
        <v/>
      </c>
      <c r="AL91" s="31" t="str">
        <f>IF(AL$8="","",'input rate-kWh'!AL91*input2!AL91)</f>
        <v/>
      </c>
      <c r="AM91" s="31" t="str">
        <f>IF(AM$8="","",'input rate-kWh'!AM91*input2!AM91)</f>
        <v/>
      </c>
      <c r="AN91" s="31" t="str">
        <f>IF(AN$8="","",'input rate-kWh'!AN91*input2!AN91)</f>
        <v/>
      </c>
      <c r="AO91" s="31" t="str">
        <f>IF(AO$8="","",'input rate-kWh'!AO91*input2!AO91)</f>
        <v/>
      </c>
      <c r="AP91" s="31" t="str">
        <f>IF(AP$8="","",'input rate-kWh'!AP91*input2!AP91)</f>
        <v/>
      </c>
      <c r="AQ91" s="31" t="str">
        <f>IF(AQ$8="","",'input rate-kWh'!AQ91*input2!AQ91)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rate-kWh'!D92*input2!D92)</f>
        <v>15323749.437510001</v>
      </c>
      <c r="E92" s="31">
        <f>IF(E$8="","",'input rate-kWh'!E92*input2!E92)</f>
        <v>163017.45175800001</v>
      </c>
      <c r="F92" s="31">
        <f>IF(F$8="","",'input rate-kWh'!F92*input2!F92)</f>
        <v>871194.90327000001</v>
      </c>
      <c r="G92" s="31">
        <f>IF(G$8="","",'input rate-kWh'!G92*input2!G92)</f>
        <v>1094788.4534400001</v>
      </c>
      <c r="H92" s="31">
        <f>IF(H$8="","",'input rate-kWh'!H92*input2!H92)</f>
        <v>8145.6841620000005</v>
      </c>
      <c r="I92" s="31">
        <f>IF(I$8="","",'input rate-kWh'!I92*input2!I92)</f>
        <v>3124072.4525000001</v>
      </c>
      <c r="J92" s="31">
        <f>IF(J$8="","",'input rate-kWh'!J92*input2!J92)</f>
        <v>20535.7886</v>
      </c>
      <c r="K92" s="31">
        <f>IF(K$8="","",'input rate-kWh'!K92*input2!K92)</f>
        <v>23763.937750000001</v>
      </c>
      <c r="L92" s="31">
        <f>IF(L$8="","",'input rate-kWh'!L92*input2!L92)</f>
        <v>89083.767760000002</v>
      </c>
      <c r="M92" s="31">
        <f>IF(M$8="","",'input rate-kWh'!M92*input2!M92)</f>
        <v>245905.065</v>
      </c>
      <c r="N92" s="31">
        <f>IF(N$8="","",'input rate-kWh'!N92*input2!N92)</f>
        <v>33867.02478</v>
      </c>
      <c r="O92" s="31">
        <f>IF(O$8="","",'input rate-kWh'!O92*input2!O92)</f>
        <v>92441.0625</v>
      </c>
      <c r="P92" s="31">
        <f>IF(P$8="","",'input rate-kWh'!P92*input2!P92)</f>
        <v>0</v>
      </c>
      <c r="Q92" s="31">
        <f>IF(Q$8="","",'input rate-kWh'!Q92*input2!Q92)</f>
        <v>141305.55408</v>
      </c>
      <c r="R92" s="31">
        <f>IF(R$8="","",'input rate-kWh'!R92*input2!R92)</f>
        <v>1265.0048400000001</v>
      </c>
      <c r="S92" s="31">
        <f>IF(S$8="","",'input rate-kWh'!S92*input2!S92)</f>
        <v>73342.175749999995</v>
      </c>
      <c r="T92" s="31">
        <f>IF(T$8="","",'input rate-kWh'!T92*input2!T92)</f>
        <v>792.75</v>
      </c>
      <c r="U92" s="31">
        <f>IF(U$8="","",'input rate-kWh'!U92*input2!U92)</f>
        <v>2769.4609999999998</v>
      </c>
      <c r="V92" s="31">
        <f>IF(V$8="","",'input rate-kWh'!V92*input2!V92)</f>
        <v>676.17445999999995</v>
      </c>
      <c r="W92" s="31">
        <f>IF(W$8="","",'input rate-kWh'!W92*input2!W92)</f>
        <v>13405.56</v>
      </c>
      <c r="X92" s="31">
        <f>IF(X$8="","",'input rate-kWh'!X92*input2!X92)</f>
        <v>15886.937449999999</v>
      </c>
      <c r="Y92" s="31">
        <f>IF(Y$8="","",'input rate-kWh'!Y92*input2!Y92)</f>
        <v>15382.252499999999</v>
      </c>
      <c r="Z92" s="31">
        <f>IF(Z$8="","",'input rate-kWh'!Z92*input2!Z92)</f>
        <v>2335.44218</v>
      </c>
      <c r="AA92" s="31">
        <f>IF(AA$8="","",'input rate-kWh'!AA92*input2!AA92)</f>
        <v>1718.1974399999999</v>
      </c>
      <c r="AB92" s="31">
        <f>IF(AB$8="","",'input rate-kWh'!AB92*input2!AB92)</f>
        <v>0</v>
      </c>
      <c r="AC92" s="31" t="str">
        <f>IF(AC$8="","",'input rate-kWh'!AC92*input2!AC92)</f>
        <v/>
      </c>
      <c r="AD92" s="31" t="str">
        <f>IF(AD$8="","",'input rate-kWh'!AD92*input2!AD92)</f>
        <v/>
      </c>
      <c r="AE92" s="31" t="str">
        <f>IF(AE$8="","",'input rate-kWh'!AE92*input2!AE92)</f>
        <v/>
      </c>
      <c r="AF92" s="31" t="str">
        <f>IF(AF$8="","",'input rate-kWh'!AF92*input2!AF92)</f>
        <v/>
      </c>
      <c r="AG92" s="31" t="str">
        <f>IF(AG$8="","",'input rate-kWh'!AG92*input2!AG92)</f>
        <v/>
      </c>
      <c r="AH92" s="31" t="str">
        <f>IF(AH$8="","",'input rate-kWh'!AH92*input2!AH92)</f>
        <v/>
      </c>
      <c r="AI92" s="31" t="str">
        <f>IF(AI$8="","",'input rate-kWh'!AI92*input2!AI92)</f>
        <v/>
      </c>
      <c r="AJ92" s="31" t="str">
        <f>IF(AJ$8="","",'input rate-kWh'!AJ92*input2!AJ92)</f>
        <v/>
      </c>
      <c r="AK92" s="31" t="str">
        <f>IF(AK$8="","",'input rate-kWh'!AK92*input2!AK92)</f>
        <v/>
      </c>
      <c r="AL92" s="31" t="str">
        <f>IF(AL$8="","",'input rate-kWh'!AL92*input2!AL92)</f>
        <v/>
      </c>
      <c r="AM92" s="31" t="str">
        <f>IF(AM$8="","",'input rate-kWh'!AM92*input2!AM92)</f>
        <v/>
      </c>
      <c r="AN92" s="31" t="str">
        <f>IF(AN$8="","",'input rate-kWh'!AN92*input2!AN92)</f>
        <v/>
      </c>
      <c r="AO92" s="31" t="str">
        <f>IF(AO$8="","",'input rate-kWh'!AO92*input2!AO92)</f>
        <v/>
      </c>
      <c r="AP92" s="31" t="str">
        <f>IF(AP$8="","",'input rate-kWh'!AP92*input2!AP92)</f>
        <v/>
      </c>
      <c r="AQ92" s="31" t="str">
        <f>IF(AQ$8="","",'input rate-kWh'!AQ92*input2!AQ92)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rate-kWh'!D93*input2!D93)</f>
        <v>18957554.328129999</v>
      </c>
      <c r="E93" s="31">
        <f>IF(E$8="","",'input rate-kWh'!E93*input2!E93)</f>
        <v>199868.93355449999</v>
      </c>
      <c r="F93" s="31">
        <f>IF(F$8="","",'input rate-kWh'!F93*input2!F93)</f>
        <v>1080552.88322</v>
      </c>
      <c r="G93" s="31">
        <f>IF(G$8="","",'input rate-kWh'!G93*input2!G93)</f>
        <v>1267731.43068</v>
      </c>
      <c r="H93" s="31">
        <f>IF(H$8="","",'input rate-kWh'!H93*input2!H93)</f>
        <v>9419.3751960000009</v>
      </c>
      <c r="I93" s="31">
        <f>IF(I$8="","",'input rate-kWh'!I93*input2!I93)</f>
        <v>3219091.0239999997</v>
      </c>
      <c r="J93" s="31">
        <f>IF(J$8="","",'input rate-kWh'!J93*input2!J93)</f>
        <v>20684.387699999999</v>
      </c>
      <c r="K93" s="31">
        <f>IF(K$8="","",'input rate-kWh'!K93*input2!K93)</f>
        <v>24308.972750000001</v>
      </c>
      <c r="L93" s="31">
        <f>IF(L$8="","",'input rate-kWh'!L93*input2!L93)</f>
        <v>92217.259160000001</v>
      </c>
      <c r="M93" s="31">
        <f>IF(M$8="","",'input rate-kWh'!M93*input2!M93)</f>
        <v>244876.6875</v>
      </c>
      <c r="N93" s="31">
        <f>IF(N$8="","",'input rate-kWh'!N93*input2!N93)</f>
        <v>35249.079080000003</v>
      </c>
      <c r="O93" s="31">
        <f>IF(O$8="","",'input rate-kWh'!O93*input2!O93)</f>
        <v>97298.444999999992</v>
      </c>
      <c r="P93" s="31">
        <f>IF(P$8="","",'input rate-kWh'!P93*input2!P93)</f>
        <v>0</v>
      </c>
      <c r="Q93" s="31">
        <f>IF(Q$8="","",'input rate-kWh'!Q93*input2!Q93)</f>
        <v>152434.67744</v>
      </c>
      <c r="R93" s="31">
        <f>IF(R$8="","",'input rate-kWh'!R93*input2!R93)</f>
        <v>1516.33548</v>
      </c>
      <c r="S93" s="31">
        <f>IF(S$8="","",'input rate-kWh'!S93*input2!S93)</f>
        <v>75255.120500000005</v>
      </c>
      <c r="T93" s="31">
        <f>IF(T$8="","",'input rate-kWh'!T93*input2!T93)</f>
        <v>895.49040000000002</v>
      </c>
      <c r="U93" s="31">
        <f>IF(U$8="","",'input rate-kWh'!U93*input2!U93)</f>
        <v>2728.0419999999999</v>
      </c>
      <c r="V93" s="31">
        <f>IF(V$8="","",'input rate-kWh'!V93*input2!V93)</f>
        <v>625.77215999999999</v>
      </c>
      <c r="W93" s="31">
        <f>IF(W$8="","",'input rate-kWh'!W93*input2!W93)</f>
        <v>13035.6</v>
      </c>
      <c r="X93" s="31">
        <f>IF(X$8="","",'input rate-kWh'!X93*input2!X93)</f>
        <v>15400.614229999999</v>
      </c>
      <c r="Y93" s="31">
        <f>IF(Y$8="","",'input rate-kWh'!Y93*input2!Y93)</f>
        <v>15169.4625</v>
      </c>
      <c r="Z93" s="31">
        <f>IF(Z$8="","",'input rate-kWh'!Z93*input2!Z93)</f>
        <v>2198.81934</v>
      </c>
      <c r="AA93" s="31">
        <f>IF(AA$8="","",'input rate-kWh'!AA93*input2!AA93)</f>
        <v>1739.26305</v>
      </c>
      <c r="AB93" s="31">
        <f>IF(AB$8="","",'input rate-kWh'!AB93*input2!AB93)</f>
        <v>0</v>
      </c>
      <c r="AC93" s="31" t="str">
        <f>IF(AC$8="","",'input rate-kWh'!AC93*input2!AC93)</f>
        <v/>
      </c>
      <c r="AD93" s="31" t="str">
        <f>IF(AD$8="","",'input rate-kWh'!AD93*input2!AD93)</f>
        <v/>
      </c>
      <c r="AE93" s="31" t="str">
        <f>IF(AE$8="","",'input rate-kWh'!AE93*input2!AE93)</f>
        <v/>
      </c>
      <c r="AF93" s="31" t="str">
        <f>IF(AF$8="","",'input rate-kWh'!AF93*input2!AF93)</f>
        <v/>
      </c>
      <c r="AG93" s="31" t="str">
        <f>IF(AG$8="","",'input rate-kWh'!AG93*input2!AG93)</f>
        <v/>
      </c>
      <c r="AH93" s="31" t="str">
        <f>IF(AH$8="","",'input rate-kWh'!AH93*input2!AH93)</f>
        <v/>
      </c>
      <c r="AI93" s="31" t="str">
        <f>IF(AI$8="","",'input rate-kWh'!AI93*input2!AI93)</f>
        <v/>
      </c>
      <c r="AJ93" s="31" t="str">
        <f>IF(AJ$8="","",'input rate-kWh'!AJ93*input2!AJ93)</f>
        <v/>
      </c>
      <c r="AK93" s="31" t="str">
        <f>IF(AK$8="","",'input rate-kWh'!AK93*input2!AK93)</f>
        <v/>
      </c>
      <c r="AL93" s="31" t="str">
        <f>IF(AL$8="","",'input rate-kWh'!AL93*input2!AL93)</f>
        <v/>
      </c>
      <c r="AM93" s="31" t="str">
        <f>IF(AM$8="","",'input rate-kWh'!AM93*input2!AM93)</f>
        <v/>
      </c>
      <c r="AN93" s="31" t="str">
        <f>IF(AN$8="","",'input rate-kWh'!AN93*input2!AN93)</f>
        <v/>
      </c>
      <c r="AO93" s="31" t="str">
        <f>IF(AO$8="","",'input rate-kWh'!AO93*input2!AO93)</f>
        <v/>
      </c>
      <c r="AP93" s="31" t="str">
        <f>IF(AP$8="","",'input rate-kWh'!AP93*input2!AP93)</f>
        <v/>
      </c>
      <c r="AQ93" s="31" t="str">
        <f>IF(AQ$8="","",'input rate-kWh'!AQ93*input2!AQ93)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rate-kWh'!D94*input2!D94)</f>
        <v>17330118.996849999</v>
      </c>
      <c r="E94" s="31">
        <f>IF(E$8="","",'input rate-kWh'!E94*input2!E94)</f>
        <v>178366.405203</v>
      </c>
      <c r="F94" s="31">
        <f>IF(F$8="","",'input rate-kWh'!F94*input2!F94)</f>
        <v>976115.48594000004</v>
      </c>
      <c r="G94" s="31">
        <f>IF(G$8="","",'input rate-kWh'!G94*input2!G94)</f>
        <v>1187068.0192800001</v>
      </c>
      <c r="H94" s="31">
        <f>IF(H$8="","",'input rate-kWh'!H94*input2!H94)</f>
        <v>8809.3245239999997</v>
      </c>
      <c r="I94" s="31">
        <f>IF(I$8="","",'input rate-kWh'!I94*input2!I94)</f>
        <v>3111423.6297499998</v>
      </c>
      <c r="J94" s="31">
        <f>IF(J$8="","",'input rate-kWh'!J94*input2!J94)</f>
        <v>22729.622299999999</v>
      </c>
      <c r="K94" s="31">
        <f>IF(K$8="","",'input rate-kWh'!K94*input2!K94)</f>
        <v>22997.59475</v>
      </c>
      <c r="L94" s="31">
        <f>IF(L$8="","",'input rate-kWh'!L94*input2!L94)</f>
        <v>91304.496660000004</v>
      </c>
      <c r="M94" s="31">
        <f>IF(M$8="","",'input rate-kWh'!M94*input2!M94)</f>
        <v>236378.66999999998</v>
      </c>
      <c r="N94" s="31">
        <f>IF(N$8="","",'input rate-kWh'!N94*input2!N94)</f>
        <v>32751.365699999998</v>
      </c>
      <c r="O94" s="31">
        <f>IF(O$8="","",'input rate-kWh'!O94*input2!O94)</f>
        <v>90092.092499999999</v>
      </c>
      <c r="P94" s="31">
        <f>IF(P$8="","",'input rate-kWh'!P94*input2!P94)</f>
        <v>0</v>
      </c>
      <c r="Q94" s="31">
        <f>IF(Q$8="","",'input rate-kWh'!Q94*input2!Q94)</f>
        <v>132232.79232000001</v>
      </c>
      <c r="R94" s="31">
        <f>IF(R$8="","",'input rate-kWh'!R94*input2!R94)</f>
        <v>1507.4466</v>
      </c>
      <c r="S94" s="31">
        <f>IF(S$8="","",'input rate-kWh'!S94*input2!S94)</f>
        <v>72287.394249999998</v>
      </c>
      <c r="T94" s="31">
        <f>IF(T$8="","",'input rate-kWh'!T94*input2!T94)</f>
        <v>860.47350000000006</v>
      </c>
      <c r="U94" s="31">
        <f>IF(U$8="","",'input rate-kWh'!U94*input2!U94)</f>
        <v>2574.627</v>
      </c>
      <c r="V94" s="31">
        <f>IF(V$8="","",'input rate-kWh'!V94*input2!V94)</f>
        <v>808.21780000000001</v>
      </c>
      <c r="W94" s="31">
        <f>IF(W$8="","",'input rate-kWh'!W94*input2!W94)</f>
        <v>12717.24</v>
      </c>
      <c r="X94" s="31">
        <f>IF(X$8="","",'input rate-kWh'!X94*input2!X94)</f>
        <v>14001.092000000001</v>
      </c>
      <c r="Y94" s="31">
        <f>IF(Y$8="","",'input rate-kWh'!Y94*input2!Y94)</f>
        <v>14552.4825</v>
      </c>
      <c r="Z94" s="31">
        <f>IF(Z$8="","",'input rate-kWh'!Z94*input2!Z94)</f>
        <v>2576.8280199999999</v>
      </c>
      <c r="AA94" s="31">
        <f>IF(AA$8="","",'input rate-kWh'!AA94*input2!AA94)</f>
        <v>1568.0270700000001</v>
      </c>
      <c r="AB94" s="31">
        <f>IF(AB$8="","",'input rate-kWh'!AB94*input2!AB94)</f>
        <v>0</v>
      </c>
      <c r="AC94" s="31" t="str">
        <f>IF(AC$8="","",'input rate-kWh'!AC94*input2!AC94)</f>
        <v/>
      </c>
      <c r="AD94" s="31" t="str">
        <f>IF(AD$8="","",'input rate-kWh'!AD94*input2!AD94)</f>
        <v/>
      </c>
      <c r="AE94" s="31" t="str">
        <f>IF(AE$8="","",'input rate-kWh'!AE94*input2!AE94)</f>
        <v/>
      </c>
      <c r="AF94" s="31" t="str">
        <f>IF(AF$8="","",'input rate-kWh'!AF94*input2!AF94)</f>
        <v/>
      </c>
      <c r="AG94" s="31" t="str">
        <f>IF(AG$8="","",'input rate-kWh'!AG94*input2!AG94)</f>
        <v/>
      </c>
      <c r="AH94" s="31" t="str">
        <f>IF(AH$8="","",'input rate-kWh'!AH94*input2!AH94)</f>
        <v/>
      </c>
      <c r="AI94" s="31" t="str">
        <f>IF(AI$8="","",'input rate-kWh'!AI94*input2!AI94)</f>
        <v/>
      </c>
      <c r="AJ94" s="31" t="str">
        <f>IF(AJ$8="","",'input rate-kWh'!AJ94*input2!AJ94)</f>
        <v/>
      </c>
      <c r="AK94" s="31" t="str">
        <f>IF(AK$8="","",'input rate-kWh'!AK94*input2!AK94)</f>
        <v/>
      </c>
      <c r="AL94" s="31" t="str">
        <f>IF(AL$8="","",'input rate-kWh'!AL94*input2!AL94)</f>
        <v/>
      </c>
      <c r="AM94" s="31" t="str">
        <f>IF(AM$8="","",'input rate-kWh'!AM94*input2!AM94)</f>
        <v/>
      </c>
      <c r="AN94" s="31" t="str">
        <f>IF(AN$8="","",'input rate-kWh'!AN94*input2!AN94)</f>
        <v/>
      </c>
      <c r="AO94" s="31" t="str">
        <f>IF(AO$8="","",'input rate-kWh'!AO94*input2!AO94)</f>
        <v/>
      </c>
      <c r="AP94" s="31" t="str">
        <f>IF(AP$8="","",'input rate-kWh'!AP94*input2!AP94)</f>
        <v/>
      </c>
      <c r="AQ94" s="31" t="str">
        <f>IF(AQ$8="","",'input rate-kWh'!AQ94*input2!AQ94)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rate-kWh'!D95*input2!D95)</f>
        <v>14543742.09361</v>
      </c>
      <c r="E95" s="31">
        <f>IF(E$8="","",'input rate-kWh'!E95*input2!E95)</f>
        <v>146791.75167299999</v>
      </c>
      <c r="F95" s="31">
        <f>IF(F$8="","",'input rate-kWh'!F95*input2!F95)</f>
        <v>812186.59377000004</v>
      </c>
      <c r="G95" s="31">
        <f>IF(G$8="","",'input rate-kWh'!G95*input2!G95)</f>
        <v>1046331.066</v>
      </c>
      <c r="H95" s="31">
        <f>IF(H$8="","",'input rate-kWh'!H95*input2!H95)</f>
        <v>7756.7614739999999</v>
      </c>
      <c r="I95" s="31">
        <f>IF(I$8="","",'input rate-kWh'!I95*input2!I95)</f>
        <v>3004507.42</v>
      </c>
      <c r="J95" s="31">
        <f>IF(J$8="","",'input rate-kWh'!J95*input2!J95)</f>
        <v>18250.584800000001</v>
      </c>
      <c r="K95" s="31">
        <f>IF(K$8="","",'input rate-kWh'!K95*input2!K95)</f>
        <v>20222.323499999999</v>
      </c>
      <c r="L95" s="31">
        <f>IF(L$8="","",'input rate-kWh'!L95*input2!L95)</f>
        <v>91304.817240000004</v>
      </c>
      <c r="M95" s="31">
        <f>IF(M$8="","",'input rate-kWh'!M95*input2!M95)</f>
        <v>241291.9425</v>
      </c>
      <c r="N95" s="31">
        <f>IF(N$8="","",'input rate-kWh'!N95*input2!N95)</f>
        <v>34387.897499999999</v>
      </c>
      <c r="O95" s="31">
        <f>IF(O$8="","",'input rate-kWh'!O95*input2!O95)</f>
        <v>90188.497499999998</v>
      </c>
      <c r="P95" s="31">
        <f>IF(P$8="","",'input rate-kWh'!P95*input2!P95)</f>
        <v>0</v>
      </c>
      <c r="Q95" s="31">
        <f>IF(Q$8="","",'input rate-kWh'!Q95*input2!Q95)</f>
        <v>132997.53760000001</v>
      </c>
      <c r="R95" s="31">
        <f>IF(R$8="","",'input rate-kWh'!R95*input2!R95)</f>
        <v>1501.3416</v>
      </c>
      <c r="S95" s="31">
        <f>IF(S$8="","",'input rate-kWh'!S95*input2!S95)</f>
        <v>72434.236499999999</v>
      </c>
      <c r="T95" s="31">
        <f>IF(T$8="","",'input rate-kWh'!T95*input2!T95)</f>
        <v>791.73829999999998</v>
      </c>
      <c r="U95" s="31">
        <f>IF(U$8="","",'input rate-kWh'!U95*input2!U95)</f>
        <v>2582.2062499999997</v>
      </c>
      <c r="V95" s="31">
        <f>IF(V$8="","",'input rate-kWh'!V95*input2!V95)</f>
        <v>767.50414000000001</v>
      </c>
      <c r="W95" s="31">
        <f>IF(W$8="","",'input rate-kWh'!W95*input2!W95)</f>
        <v>13173.914999999999</v>
      </c>
      <c r="X95" s="31">
        <f>IF(X$8="","",'input rate-kWh'!X95*input2!X95)</f>
        <v>15576.400600000001</v>
      </c>
      <c r="Y95" s="31">
        <f>IF(Y$8="","",'input rate-kWh'!Y95*input2!Y95)</f>
        <v>14142.644999999999</v>
      </c>
      <c r="Z95" s="31">
        <f>IF(Z$8="","",'input rate-kWh'!Z95*input2!Z95)</f>
        <v>2305.0014700000002</v>
      </c>
      <c r="AA95" s="31">
        <f>IF(AA$8="","",'input rate-kWh'!AA95*input2!AA95)</f>
        <v>1685.04612</v>
      </c>
      <c r="AB95" s="31">
        <f>IF(AB$8="","",'input rate-kWh'!AB95*input2!AB95)</f>
        <v>0</v>
      </c>
      <c r="AC95" s="31" t="str">
        <f>IF(AC$8="","",'input rate-kWh'!AC95*input2!AC95)</f>
        <v/>
      </c>
      <c r="AD95" s="31" t="str">
        <f>IF(AD$8="","",'input rate-kWh'!AD95*input2!AD95)</f>
        <v/>
      </c>
      <c r="AE95" s="31" t="str">
        <f>IF(AE$8="","",'input rate-kWh'!AE95*input2!AE95)</f>
        <v/>
      </c>
      <c r="AF95" s="31" t="str">
        <f>IF(AF$8="","",'input rate-kWh'!AF95*input2!AF95)</f>
        <v/>
      </c>
      <c r="AG95" s="31" t="str">
        <f>IF(AG$8="","",'input rate-kWh'!AG95*input2!AG95)</f>
        <v/>
      </c>
      <c r="AH95" s="31" t="str">
        <f>IF(AH$8="","",'input rate-kWh'!AH95*input2!AH95)</f>
        <v/>
      </c>
      <c r="AI95" s="31" t="str">
        <f>IF(AI$8="","",'input rate-kWh'!AI95*input2!AI95)</f>
        <v/>
      </c>
      <c r="AJ95" s="31" t="str">
        <f>IF(AJ$8="","",'input rate-kWh'!AJ95*input2!AJ95)</f>
        <v/>
      </c>
      <c r="AK95" s="31" t="str">
        <f>IF(AK$8="","",'input rate-kWh'!AK95*input2!AK95)</f>
        <v/>
      </c>
      <c r="AL95" s="31" t="str">
        <f>IF(AL$8="","",'input rate-kWh'!AL95*input2!AL95)</f>
        <v/>
      </c>
      <c r="AM95" s="31" t="str">
        <f>IF(AM$8="","",'input rate-kWh'!AM95*input2!AM95)</f>
        <v/>
      </c>
      <c r="AN95" s="31" t="str">
        <f>IF(AN$8="","",'input rate-kWh'!AN95*input2!AN95)</f>
        <v/>
      </c>
      <c r="AO95" s="31" t="str">
        <f>IF(AO$8="","",'input rate-kWh'!AO95*input2!AO95)</f>
        <v/>
      </c>
      <c r="AP95" s="31" t="str">
        <f>IF(AP$8="","",'input rate-kWh'!AP95*input2!AP95)</f>
        <v/>
      </c>
      <c r="AQ95" s="31" t="str">
        <f>IF(AQ$8="","",'input rate-kWh'!AQ95*input2!AQ95)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rate-kWh'!D96*input2!D96)</f>
        <v>13554613.07903</v>
      </c>
      <c r="E96" s="31">
        <f>IF(E$8="","",'input rate-kWh'!E96*input2!E96)</f>
        <v>135587.19227550001</v>
      </c>
      <c r="F96" s="31">
        <f>IF(F$8="","",'input rate-kWh'!F96*input2!F96)</f>
        <v>760549.58944000001</v>
      </c>
      <c r="G96" s="31">
        <f>IF(G$8="","",'input rate-kWh'!G96*input2!G96)</f>
        <v>1042476.02712</v>
      </c>
      <c r="H96" s="31">
        <f>IF(H$8="","",'input rate-kWh'!H96*input2!H96)</f>
        <v>7720.2999719999998</v>
      </c>
      <c r="I96" s="31">
        <f>IF(I$8="","",'input rate-kWh'!I96*input2!I96)</f>
        <v>3168204.1529999999</v>
      </c>
      <c r="J96" s="31">
        <f>IF(J$8="","",'input rate-kWh'!J96*input2!J96)</f>
        <v>18486.1901</v>
      </c>
      <c r="K96" s="31">
        <f>IF(K$8="","",'input rate-kWh'!K96*input2!K96)</f>
        <v>23854.79725</v>
      </c>
      <c r="L96" s="31">
        <f>IF(L$8="","",'input rate-kWh'!L96*input2!L96)</f>
        <v>99014.374419999993</v>
      </c>
      <c r="M96" s="31">
        <f>IF(M$8="","",'input rate-kWh'!M96*input2!M96)</f>
        <v>267555.65999999997</v>
      </c>
      <c r="N96" s="31">
        <f>IF(N$8="","",'input rate-kWh'!N96*input2!N96)</f>
        <v>38253.228689999996</v>
      </c>
      <c r="O96" s="31">
        <f>IF(O$8="","",'input rate-kWh'!O96*input2!O96)</f>
        <v>97424.197499999995</v>
      </c>
      <c r="P96" s="31">
        <f>IF(P$8="","",'input rate-kWh'!P96*input2!P96)</f>
        <v>0</v>
      </c>
      <c r="Q96" s="31">
        <f>IF(Q$8="","",'input rate-kWh'!Q96*input2!Q96)</f>
        <v>142036.01052000001</v>
      </c>
      <c r="R96" s="31">
        <f>IF(R$8="","",'input rate-kWh'!R96*input2!R96)</f>
        <v>1483.0754400000001</v>
      </c>
      <c r="S96" s="31">
        <f>IF(S$8="","",'input rate-kWh'!S96*input2!S96)</f>
        <v>76621.611999999994</v>
      </c>
      <c r="T96" s="31">
        <f>IF(T$8="","",'input rate-kWh'!T96*input2!T96)</f>
        <v>822.98020000000008</v>
      </c>
      <c r="U96" s="31">
        <f>IF(U$8="","",'input rate-kWh'!U96*input2!U96)</f>
        <v>2702.2694999999999</v>
      </c>
      <c r="V96" s="31">
        <f>IF(V$8="","",'input rate-kWh'!V96*input2!V96)</f>
        <v>728.71395999999993</v>
      </c>
      <c r="W96" s="31">
        <f>IF(W$8="","",'input rate-kWh'!W96*input2!W96)</f>
        <v>14020.192499999999</v>
      </c>
      <c r="X96" s="31">
        <f>IF(X$8="","",'input rate-kWh'!X96*input2!X96)</f>
        <v>16861.24078</v>
      </c>
      <c r="Y96" s="31">
        <f>IF(Y$8="","",'input rate-kWh'!Y96*input2!Y96)</f>
        <v>15224.46</v>
      </c>
      <c r="Z96" s="31">
        <f>IF(Z$8="","",'input rate-kWh'!Z96*input2!Z96)</f>
        <v>2728.6823599999998</v>
      </c>
      <c r="AA96" s="31">
        <f>IF(AA$8="","",'input rate-kWh'!AA96*input2!AA96)</f>
        <v>1695.4881599999999</v>
      </c>
      <c r="AB96" s="31">
        <f>IF(AB$8="","",'input rate-kWh'!AB96*input2!AB96)</f>
        <v>0</v>
      </c>
      <c r="AC96" s="31" t="str">
        <f>IF(AC$8="","",'input rate-kWh'!AC96*input2!AC96)</f>
        <v/>
      </c>
      <c r="AD96" s="31" t="str">
        <f>IF(AD$8="","",'input rate-kWh'!AD96*input2!AD96)</f>
        <v/>
      </c>
      <c r="AE96" s="31" t="str">
        <f>IF(AE$8="","",'input rate-kWh'!AE96*input2!AE96)</f>
        <v/>
      </c>
      <c r="AF96" s="31" t="str">
        <f>IF(AF$8="","",'input rate-kWh'!AF96*input2!AF96)</f>
        <v/>
      </c>
      <c r="AG96" s="31" t="str">
        <f>IF(AG$8="","",'input rate-kWh'!AG96*input2!AG96)</f>
        <v/>
      </c>
      <c r="AH96" s="31" t="str">
        <f>IF(AH$8="","",'input rate-kWh'!AH96*input2!AH96)</f>
        <v/>
      </c>
      <c r="AI96" s="31" t="str">
        <f>IF(AI$8="","",'input rate-kWh'!AI96*input2!AI96)</f>
        <v/>
      </c>
      <c r="AJ96" s="31" t="str">
        <f>IF(AJ$8="","",'input rate-kWh'!AJ96*input2!AJ96)</f>
        <v/>
      </c>
      <c r="AK96" s="31" t="str">
        <f>IF(AK$8="","",'input rate-kWh'!AK96*input2!AK96)</f>
        <v/>
      </c>
      <c r="AL96" s="31" t="str">
        <f>IF(AL$8="","",'input rate-kWh'!AL96*input2!AL96)</f>
        <v/>
      </c>
      <c r="AM96" s="31" t="str">
        <f>IF(AM$8="","",'input rate-kWh'!AM96*input2!AM96)</f>
        <v/>
      </c>
      <c r="AN96" s="31" t="str">
        <f>IF(AN$8="","",'input rate-kWh'!AN96*input2!AN96)</f>
        <v/>
      </c>
      <c r="AO96" s="31" t="str">
        <f>IF(AO$8="","",'input rate-kWh'!AO96*input2!AO96)</f>
        <v/>
      </c>
      <c r="AP96" s="31" t="str">
        <f>IF(AP$8="","",'input rate-kWh'!AP96*input2!AP96)</f>
        <v/>
      </c>
      <c r="AQ96" s="31" t="str">
        <f>IF(AQ$8="","",'input rate-kWh'!AQ96*input2!AQ96)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rate-kWh'!D97*input2!D97)</f>
        <v>14351632.96517</v>
      </c>
      <c r="E97" s="31">
        <f>IF(E$8="","",'input rate-kWh'!E97*input2!E97)</f>
        <v>147726.32917350001</v>
      </c>
      <c r="F97" s="31">
        <f>IF(F$8="","",'input rate-kWh'!F97*input2!F97)</f>
        <v>839490.16966000001</v>
      </c>
      <c r="G97" s="31">
        <f>IF(G$8="","",'input rate-kWh'!G97*input2!G97)</f>
        <v>1131855.71796</v>
      </c>
      <c r="H97" s="31">
        <f>IF(H$8="","",'input rate-kWh'!H97*input2!H97)</f>
        <v>8373.4275240000006</v>
      </c>
      <c r="I97" s="31">
        <f>IF(I$8="","",'input rate-kWh'!I97*input2!I97)</f>
        <v>3377836.753</v>
      </c>
      <c r="J97" s="31">
        <f>IF(J$8="","",'input rate-kWh'!J97*input2!J97)</f>
        <v>19168.7101</v>
      </c>
      <c r="K97" s="31">
        <f>IF(K$8="","",'input rate-kWh'!K97*input2!K97)</f>
        <v>25696.23475</v>
      </c>
      <c r="L97" s="31">
        <f>IF(L$8="","",'input rate-kWh'!L97*input2!L97)</f>
        <v>105905.95392</v>
      </c>
      <c r="M97" s="31">
        <f>IF(M$8="","",'input rate-kWh'!M97*input2!M97)</f>
        <v>273236.86499999999</v>
      </c>
      <c r="N97" s="31">
        <f>IF(N$8="","",'input rate-kWh'!N97*input2!N97)</f>
        <v>35809.249069999998</v>
      </c>
      <c r="O97" s="31">
        <f>IF(O$8="","",'input rate-kWh'!O97*input2!O97)</f>
        <v>95160.322499999995</v>
      </c>
      <c r="P97" s="31">
        <f>IF(P$8="","",'input rate-kWh'!P97*input2!P97)</f>
        <v>0</v>
      </c>
      <c r="Q97" s="31">
        <f>IF(Q$8="","",'input rate-kWh'!Q97*input2!Q97)</f>
        <v>134932.69925999999</v>
      </c>
      <c r="R97" s="31">
        <f>IF(R$8="","",'input rate-kWh'!R97*input2!R97)</f>
        <v>1166.5922399999999</v>
      </c>
      <c r="S97" s="31">
        <f>IF(S$8="","",'input rate-kWh'!S97*input2!S97)</f>
        <v>78504.880250000002</v>
      </c>
      <c r="T97" s="31">
        <f>IF(T$8="","",'input rate-kWh'!T97*input2!T97)</f>
        <v>852.86310000000003</v>
      </c>
      <c r="U97" s="31">
        <f>IF(U$8="","",'input rate-kWh'!U97*input2!U97)</f>
        <v>2990.35725</v>
      </c>
      <c r="V97" s="31">
        <f>IF(V$8="","",'input rate-kWh'!V97*input2!V97)</f>
        <v>1092.3229200000001</v>
      </c>
      <c r="W97" s="31">
        <f>IF(W$8="","",'input rate-kWh'!W97*input2!W97)</f>
        <v>14429.932499999999</v>
      </c>
      <c r="X97" s="31">
        <f>IF(X$8="","",'input rate-kWh'!X97*input2!X97)</f>
        <v>16840.16187</v>
      </c>
      <c r="Y97" s="31">
        <f>IF(Y$8="","",'input rate-kWh'!Y97*input2!Y97)</f>
        <v>15519.547499999999</v>
      </c>
      <c r="Z97" s="31">
        <f>IF(Z$8="","",'input rate-kWh'!Z97*input2!Z97)</f>
        <v>2639.97559</v>
      </c>
      <c r="AA97" s="31">
        <f>IF(AA$8="","",'input rate-kWh'!AA97*input2!AA97)</f>
        <v>1561.3633</v>
      </c>
      <c r="AB97" s="31">
        <f>IF(AB$8="","",'input rate-kWh'!AB97*input2!AB97)</f>
        <v>0</v>
      </c>
      <c r="AC97" s="31" t="str">
        <f>IF(AC$8="","",'input rate-kWh'!AC97*input2!AC97)</f>
        <v/>
      </c>
      <c r="AD97" s="31" t="str">
        <f>IF(AD$8="","",'input rate-kWh'!AD97*input2!AD97)</f>
        <v/>
      </c>
      <c r="AE97" s="31" t="str">
        <f>IF(AE$8="","",'input rate-kWh'!AE97*input2!AE97)</f>
        <v/>
      </c>
      <c r="AF97" s="31" t="str">
        <f>IF(AF$8="","",'input rate-kWh'!AF97*input2!AF97)</f>
        <v/>
      </c>
      <c r="AG97" s="31" t="str">
        <f>IF(AG$8="","",'input rate-kWh'!AG97*input2!AG97)</f>
        <v/>
      </c>
      <c r="AH97" s="31" t="str">
        <f>IF(AH$8="","",'input rate-kWh'!AH97*input2!AH97)</f>
        <v/>
      </c>
      <c r="AI97" s="31" t="str">
        <f>IF(AI$8="","",'input rate-kWh'!AI97*input2!AI97)</f>
        <v/>
      </c>
      <c r="AJ97" s="31" t="str">
        <f>IF(AJ$8="","",'input rate-kWh'!AJ97*input2!AJ97)</f>
        <v/>
      </c>
      <c r="AK97" s="31" t="str">
        <f>IF(AK$8="","",'input rate-kWh'!AK97*input2!AK97)</f>
        <v/>
      </c>
      <c r="AL97" s="31" t="str">
        <f>IF(AL$8="","",'input rate-kWh'!AL97*input2!AL97)</f>
        <v/>
      </c>
      <c r="AM97" s="31" t="str">
        <f>IF(AM$8="","",'input rate-kWh'!AM97*input2!AM97)</f>
        <v/>
      </c>
      <c r="AN97" s="31" t="str">
        <f>IF(AN$8="","",'input rate-kWh'!AN97*input2!AN97)</f>
        <v/>
      </c>
      <c r="AO97" s="31" t="str">
        <f>IF(AO$8="","",'input rate-kWh'!AO97*input2!AO97)</f>
        <v/>
      </c>
      <c r="AP97" s="31" t="str">
        <f>IF(AP$8="","",'input rate-kWh'!AP97*input2!AP97)</f>
        <v/>
      </c>
      <c r="AQ97" s="31" t="str">
        <f>IF(AQ$8="","",'input rate-kWh'!AQ97*input2!AQ97)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rate-kWh'!D98*input2!D98)</f>
        <v>20508008.73387</v>
      </c>
      <c r="E98" s="31">
        <f>IF(E$8="","",'input rate-kWh'!E98*input2!E98)</f>
        <v>210132.80177399999</v>
      </c>
      <c r="F98" s="31">
        <f>IF(F$8="","",'input rate-kWh'!F98*input2!F98)</f>
        <v>1210375.6927700001</v>
      </c>
      <c r="G98" s="31">
        <f>IF(G$8="","",'input rate-kWh'!G98*input2!G98)</f>
        <v>1442475.04104</v>
      </c>
      <c r="H98" s="31">
        <f>IF(H$8="","",'input rate-kWh'!H98*input2!H98)</f>
        <v>10657.066266</v>
      </c>
      <c r="I98" s="31">
        <f>IF(I$8="","",'input rate-kWh'!I98*input2!I98)</f>
        <v>4072705.2752499999</v>
      </c>
      <c r="J98" s="31">
        <f>IF(J$8="","",'input rate-kWh'!J98*input2!J98)</f>
        <v>24468.2363</v>
      </c>
      <c r="K98" s="31">
        <f>IF(K$8="","",'input rate-kWh'!K98*input2!K98)</f>
        <v>33534.185749999997</v>
      </c>
      <c r="L98" s="31">
        <f>IF(L$8="","",'input rate-kWh'!L98*input2!L98)</f>
        <v>160019.60609722184</v>
      </c>
      <c r="M98" s="31">
        <f>IF(M$8="","",'input rate-kWh'!M98*input2!M98)</f>
        <v>319631.96999999997</v>
      </c>
      <c r="N98" s="31">
        <f>IF(N$8="","",'input rate-kWh'!N98*input2!N98)</f>
        <v>40391.44152</v>
      </c>
      <c r="O98" s="31">
        <f>IF(O$8="","",'input rate-kWh'!O98*input2!O98)</f>
        <v>108376.2</v>
      </c>
      <c r="P98" s="31">
        <f>IF(P$8="","",'input rate-kWh'!P98*input2!P98)</f>
        <v>0</v>
      </c>
      <c r="Q98" s="31">
        <f>IF(Q$8="","",'input rate-kWh'!Q98*input2!Q98)</f>
        <v>276402.22281000001</v>
      </c>
      <c r="R98" s="31">
        <f>IF(R$8="","",'input rate-kWh'!R98*input2!R98)</f>
        <v>1342.0255200000001</v>
      </c>
      <c r="S98" s="31">
        <f>IF(S$8="","",'input rate-kWh'!S98*input2!S98)</f>
        <v>88347.489499999996</v>
      </c>
      <c r="T98" s="31">
        <f>IF(T$8="","",'input rate-kWh'!T98*input2!T98)</f>
        <v>1009.4501</v>
      </c>
      <c r="U98" s="31">
        <f>IF(U$8="","",'input rate-kWh'!U98*input2!U98)</f>
        <v>3279.3142499999999</v>
      </c>
      <c r="V98" s="31">
        <f>IF(V$8="","",'input rate-kWh'!V98*input2!V98)</f>
        <v>1295.7570818711838</v>
      </c>
      <c r="W98" s="31">
        <f>IF(W$8="","",'input rate-kWh'!W98*input2!W98)</f>
        <v>16214.295</v>
      </c>
      <c r="X98" s="31">
        <f>IF(X$8="","",'input rate-kWh'!X98*input2!X98)</f>
        <v>19447.86897</v>
      </c>
      <c r="Y98" s="31">
        <f>IF(Y$8="","",'input rate-kWh'!Y98*input2!Y98)</f>
        <v>16115.519999999999</v>
      </c>
      <c r="Z98" s="31">
        <f>IF(Z$8="","",'input rate-kWh'!Z98*input2!Z98)</f>
        <v>2935.8976299999999</v>
      </c>
      <c r="AA98" s="31">
        <f>IF(AA$8="","",'input rate-kWh'!AA98*input2!AA98)</f>
        <v>3457.6267600000001</v>
      </c>
      <c r="AB98" s="31">
        <f>IF(AB$8="","",'input rate-kWh'!AB98*input2!AB98)</f>
        <v>0</v>
      </c>
      <c r="AC98" s="31" t="str">
        <f>IF(AC$8="","",'input rate-kWh'!AC98*input2!AC98)</f>
        <v/>
      </c>
      <c r="AD98" s="31" t="str">
        <f>IF(AD$8="","",'input rate-kWh'!AD98*input2!AD98)</f>
        <v/>
      </c>
      <c r="AE98" s="31" t="str">
        <f>IF(AE$8="","",'input rate-kWh'!AE98*input2!AE98)</f>
        <v/>
      </c>
      <c r="AF98" s="31" t="str">
        <f>IF(AF$8="","",'input rate-kWh'!AF98*input2!AF98)</f>
        <v/>
      </c>
      <c r="AG98" s="31" t="str">
        <f>IF(AG$8="","",'input rate-kWh'!AG98*input2!AG98)</f>
        <v/>
      </c>
      <c r="AH98" s="31" t="str">
        <f>IF(AH$8="","",'input rate-kWh'!AH98*input2!AH98)</f>
        <v/>
      </c>
      <c r="AI98" s="31" t="str">
        <f>IF(AI$8="","",'input rate-kWh'!AI98*input2!AI98)</f>
        <v/>
      </c>
      <c r="AJ98" s="31" t="str">
        <f>IF(AJ$8="","",'input rate-kWh'!AJ98*input2!AJ98)</f>
        <v/>
      </c>
      <c r="AK98" s="31" t="str">
        <f>IF(AK$8="","",'input rate-kWh'!AK98*input2!AK98)</f>
        <v/>
      </c>
      <c r="AL98" s="31" t="str">
        <f>IF(AL$8="","",'input rate-kWh'!AL98*input2!AL98)</f>
        <v/>
      </c>
      <c r="AM98" s="31" t="str">
        <f>IF(AM$8="","",'input rate-kWh'!AM98*input2!AM98)</f>
        <v/>
      </c>
      <c r="AN98" s="31" t="str">
        <f>IF(AN$8="","",'input rate-kWh'!AN98*input2!AN98)</f>
        <v/>
      </c>
      <c r="AO98" s="31" t="str">
        <f>IF(AO$8="","",'input rate-kWh'!AO98*input2!AO98)</f>
        <v/>
      </c>
      <c r="AP98" s="31" t="str">
        <f>IF(AP$8="","",'input rate-kWh'!AP98*input2!AP98)</f>
        <v/>
      </c>
      <c r="AQ98" s="31" t="str">
        <f>IF(AQ$8="","",'input rate-kWh'!AQ98*input2!AQ98)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rate-kWh'!D99*input2!D99)</f>
        <v>24091275.184390001</v>
      </c>
      <c r="E99" s="31">
        <f>IF(E$8="","",'input rate-kWh'!E99*input2!E99)</f>
        <v>243983.82651300001</v>
      </c>
      <c r="F99" s="31">
        <f>IF(F$8="","",'input rate-kWh'!F99*input2!F99)</f>
        <v>1425839.5868200001</v>
      </c>
      <c r="G99" s="31">
        <f>IF(G$8="","",'input rate-kWh'!G99*input2!G99)</f>
        <v>1599241.28232</v>
      </c>
      <c r="H99" s="31">
        <f>IF(H$8="","",'input rate-kWh'!H99*input2!H99)</f>
        <v>11803.321530000001</v>
      </c>
      <c r="I99" s="31">
        <f>IF(I$8="","",'input rate-kWh'!I99*input2!I99)</f>
        <v>4393075.1707499996</v>
      </c>
      <c r="J99" s="31">
        <f>IF(J$8="","",'input rate-kWh'!J99*input2!J99)</f>
        <v>26463.731500000002</v>
      </c>
      <c r="K99" s="31">
        <f>IF(K$8="","",'input rate-kWh'!K99*input2!K99)</f>
        <v>35687.684000000001</v>
      </c>
      <c r="L99" s="31">
        <f>IF(L$8="","",'input rate-kWh'!L99*input2!L99)</f>
        <v>207163.76807703081</v>
      </c>
      <c r="M99" s="31">
        <f>IF(M$8="","",'input rate-kWh'!M99*input2!M99)</f>
        <v>332373.95999999996</v>
      </c>
      <c r="N99" s="31">
        <f>IF(N$8="","",'input rate-kWh'!N99*input2!N99)</f>
        <v>41033.23749</v>
      </c>
      <c r="O99" s="31">
        <f>IF(O$8="","",'input rate-kWh'!O99*input2!O99)</f>
        <v>112445.235</v>
      </c>
      <c r="P99" s="31">
        <f>IF(P$8="","",'input rate-kWh'!P99*input2!P99)</f>
        <v>0</v>
      </c>
      <c r="Q99" s="31">
        <f>IF(Q$8="","",'input rate-kWh'!Q99*input2!Q99)</f>
        <v>308287.77048000001</v>
      </c>
      <c r="R99" s="31">
        <f>IF(R$8="","",'input rate-kWh'!R99*input2!R99)</f>
        <v>1446.10356</v>
      </c>
      <c r="S99" s="31">
        <f>IF(S$8="","",'input rate-kWh'!S99*input2!S99)</f>
        <v>94385.772750000004</v>
      </c>
      <c r="T99" s="31">
        <f>IF(T$8="","",'input rate-kWh'!T99*input2!T99)</f>
        <v>998.03450000000009</v>
      </c>
      <c r="U99" s="31">
        <f>IF(U$8="","",'input rate-kWh'!U99*input2!U99)</f>
        <v>3474.2855</v>
      </c>
      <c r="V99" s="31">
        <f>IF(V$8="","",'input rate-kWh'!V99*input2!V99)</f>
        <v>1833.5984518595142</v>
      </c>
      <c r="W99" s="31">
        <f>IF(W$8="","",'input rate-kWh'!W99*input2!W99)</f>
        <v>16409.092499999999</v>
      </c>
      <c r="X99" s="31">
        <f>IF(X$8="","",'input rate-kWh'!X99*input2!X99)</f>
        <v>18956.916860000001</v>
      </c>
      <c r="Y99" s="31">
        <f>IF(Y$8="","",'input rate-kWh'!Y99*input2!Y99)</f>
        <v>16133.227499999999</v>
      </c>
      <c r="Z99" s="31">
        <f>IF(Z$8="","",'input rate-kWh'!Z99*input2!Z99)</f>
        <v>3028.6091700000002</v>
      </c>
      <c r="AA99" s="31">
        <f>IF(AA$8="","",'input rate-kWh'!AA99*input2!AA99)</f>
        <v>3738.5682299999999</v>
      </c>
      <c r="AB99" s="31">
        <f>IF(AB$8="","",'input rate-kWh'!AB99*input2!AB99)</f>
        <v>0</v>
      </c>
      <c r="AC99" s="31" t="str">
        <f>IF(AC$8="","",'input rate-kWh'!AC99*input2!AC99)</f>
        <v/>
      </c>
      <c r="AD99" s="31" t="str">
        <f>IF(AD$8="","",'input rate-kWh'!AD99*input2!AD99)</f>
        <v/>
      </c>
      <c r="AE99" s="31" t="str">
        <f>IF(AE$8="","",'input rate-kWh'!AE99*input2!AE99)</f>
        <v/>
      </c>
      <c r="AF99" s="31" t="str">
        <f>IF(AF$8="","",'input rate-kWh'!AF99*input2!AF99)</f>
        <v/>
      </c>
      <c r="AG99" s="31" t="str">
        <f>IF(AG$8="","",'input rate-kWh'!AG99*input2!AG99)</f>
        <v/>
      </c>
      <c r="AH99" s="31" t="str">
        <f>IF(AH$8="","",'input rate-kWh'!AH99*input2!AH99)</f>
        <v/>
      </c>
      <c r="AI99" s="31" t="str">
        <f>IF(AI$8="","",'input rate-kWh'!AI99*input2!AI99)</f>
        <v/>
      </c>
      <c r="AJ99" s="31" t="str">
        <f>IF(AJ$8="","",'input rate-kWh'!AJ99*input2!AJ99)</f>
        <v/>
      </c>
      <c r="AK99" s="31" t="str">
        <f>IF(AK$8="","",'input rate-kWh'!AK99*input2!AK99)</f>
        <v/>
      </c>
      <c r="AL99" s="31" t="str">
        <f>IF(AL$8="","",'input rate-kWh'!AL99*input2!AL99)</f>
        <v/>
      </c>
      <c r="AM99" s="31" t="str">
        <f>IF(AM$8="","",'input rate-kWh'!AM99*input2!AM99)</f>
        <v/>
      </c>
      <c r="AN99" s="31" t="str">
        <f>IF(AN$8="","",'input rate-kWh'!AN99*input2!AN99)</f>
        <v/>
      </c>
      <c r="AO99" s="31" t="str">
        <f>IF(AO$8="","",'input rate-kWh'!AO99*input2!AO99)</f>
        <v/>
      </c>
      <c r="AP99" s="31" t="str">
        <f>IF(AP$8="","",'input rate-kWh'!AP99*input2!AP99)</f>
        <v/>
      </c>
      <c r="AQ99" s="31" t="str">
        <f>IF(AQ$8="","",'input rate-kWh'!AQ99*input2!AQ99)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rate-kWh'!D100*input2!D100)</f>
        <v>24317638.84891</v>
      </c>
      <c r="E100" s="31">
        <f>IF(E$8="","",'input rate-kWh'!E100*input2!E100)</f>
        <v>243267.5299425</v>
      </c>
      <c r="F100" s="31">
        <f>IF(F$8="","",'input rate-kWh'!F100*input2!F100)</f>
        <v>1443928.5244700001</v>
      </c>
      <c r="G100" s="31">
        <f>IF(G$8="","",'input rate-kWh'!G100*input2!G100)</f>
        <v>1607213.7774</v>
      </c>
      <c r="H100" s="31">
        <f>IF(H$8="","",'input rate-kWh'!H100*input2!H100)</f>
        <v>11853.218916</v>
      </c>
      <c r="I100" s="31">
        <f>IF(I$8="","",'input rate-kWh'!I100*input2!I100)</f>
        <v>4386862.8849999998</v>
      </c>
      <c r="J100" s="31">
        <f>IF(J$8="","",'input rate-kWh'!J100*input2!J100)</f>
        <v>24176.8969</v>
      </c>
      <c r="K100" s="31">
        <f>IF(K$8="","",'input rate-kWh'!K100*input2!K100)</f>
        <v>36843.664499999999</v>
      </c>
      <c r="L100" s="31">
        <f>IF(L$8="","",'input rate-kWh'!L100*input2!L100)</f>
        <v>213634.40949240414</v>
      </c>
      <c r="M100" s="31">
        <f>IF(M$8="","",'input rate-kWh'!M100*input2!M100)</f>
        <v>341688.4425</v>
      </c>
      <c r="N100" s="31">
        <f>IF(N$8="","",'input rate-kWh'!N100*input2!N100)</f>
        <v>42235.38177</v>
      </c>
      <c r="O100" s="31">
        <f>IF(O$8="","",'input rate-kWh'!O100*input2!O100)</f>
        <v>113755.27499999999</v>
      </c>
      <c r="P100" s="31">
        <f>IF(P$8="","",'input rate-kWh'!P100*input2!P100)</f>
        <v>0</v>
      </c>
      <c r="Q100" s="31">
        <f>IF(Q$8="","",'input rate-kWh'!Q100*input2!Q100)</f>
        <v>311848.054</v>
      </c>
      <c r="R100" s="31">
        <f>IF(R$8="","",'input rate-kWh'!R100*input2!R100)</f>
        <v>1534.6016400000001</v>
      </c>
      <c r="S100" s="31">
        <f>IF(S$8="","",'input rate-kWh'!S100*input2!S100)</f>
        <v>94288.691250000003</v>
      </c>
      <c r="T100" s="31">
        <f>IF(T$8="","",'input rate-kWh'!T100*input2!T100)</f>
        <v>998.45730000000003</v>
      </c>
      <c r="U100" s="31">
        <f>IF(U$8="","",'input rate-kWh'!U100*input2!U100)</f>
        <v>3354.8932500000001</v>
      </c>
      <c r="V100" s="31">
        <f>IF(V$8="","",'input rate-kWh'!V100*input2!V100)</f>
        <v>2105.5163139345809</v>
      </c>
      <c r="W100" s="31">
        <f>IF(W$8="","",'input rate-kWh'!W100*input2!W100)</f>
        <v>17053.642499999998</v>
      </c>
      <c r="X100" s="31">
        <f>IF(X$8="","",'input rate-kWh'!X100*input2!X100)</f>
        <v>19517.993310000002</v>
      </c>
      <c r="Y100" s="31">
        <f>IF(Y$8="","",'input rate-kWh'!Y100*input2!Y100)</f>
        <v>16108.844999999999</v>
      </c>
      <c r="Z100" s="31">
        <f>IF(Z$8="","",'input rate-kWh'!Z100*input2!Z100)</f>
        <v>3056.89518</v>
      </c>
      <c r="AA100" s="31">
        <f>IF(AA$8="","",'input rate-kWh'!AA100*input2!AA100)</f>
        <v>3893.6765</v>
      </c>
      <c r="AB100" s="31">
        <f>IF(AB$8="","",'input rate-kWh'!AB100*input2!AB100)</f>
        <v>0</v>
      </c>
      <c r="AC100" s="31" t="str">
        <f>IF(AC$8="","",'input rate-kWh'!AC100*input2!AC100)</f>
        <v/>
      </c>
      <c r="AD100" s="31" t="str">
        <f>IF(AD$8="","",'input rate-kWh'!AD100*input2!AD100)</f>
        <v/>
      </c>
      <c r="AE100" s="31" t="str">
        <f>IF(AE$8="","",'input rate-kWh'!AE100*input2!AE100)</f>
        <v/>
      </c>
      <c r="AF100" s="31" t="str">
        <f>IF(AF$8="","",'input rate-kWh'!AF100*input2!AF100)</f>
        <v/>
      </c>
      <c r="AG100" s="31" t="str">
        <f>IF(AG$8="","",'input rate-kWh'!AG100*input2!AG100)</f>
        <v/>
      </c>
      <c r="AH100" s="31" t="str">
        <f>IF(AH$8="","",'input rate-kWh'!AH100*input2!AH100)</f>
        <v/>
      </c>
      <c r="AI100" s="31" t="str">
        <f>IF(AI$8="","",'input rate-kWh'!AI100*input2!AI100)</f>
        <v/>
      </c>
      <c r="AJ100" s="31" t="str">
        <f>IF(AJ$8="","",'input rate-kWh'!AJ100*input2!AJ100)</f>
        <v/>
      </c>
      <c r="AK100" s="31" t="str">
        <f>IF(AK$8="","",'input rate-kWh'!AK100*input2!AK100)</f>
        <v/>
      </c>
      <c r="AL100" s="31" t="str">
        <f>IF(AL$8="","",'input rate-kWh'!AL100*input2!AL100)</f>
        <v/>
      </c>
      <c r="AM100" s="31" t="str">
        <f>IF(AM$8="","",'input rate-kWh'!AM100*input2!AM100)</f>
        <v/>
      </c>
      <c r="AN100" s="31" t="str">
        <f>IF(AN$8="","",'input rate-kWh'!AN100*input2!AN100)</f>
        <v/>
      </c>
      <c r="AO100" s="31" t="str">
        <f>IF(AO$8="","",'input rate-kWh'!AO100*input2!AO100)</f>
        <v/>
      </c>
      <c r="AP100" s="31" t="str">
        <f>IF(AP$8="","",'input rate-kWh'!AP100*input2!AP100)</f>
        <v/>
      </c>
      <c r="AQ100" s="31" t="str">
        <f>IF(AQ$8="","",'input rate-kWh'!AQ100*input2!AQ100)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rate-kWh'!D101*input2!D101)</f>
        <v>23219605.462950002</v>
      </c>
      <c r="E101" s="31">
        <f>IF(E$8="","",'input rate-kWh'!E101*input2!E101)</f>
        <v>227159.80119</v>
      </c>
      <c r="F101" s="31">
        <f>IF(F$8="","",'input rate-kWh'!F101*input2!F101)</f>
        <v>1367329.4719500002</v>
      </c>
      <c r="G101" s="31">
        <f>IF(G$8="","",'input rate-kWh'!G101*input2!G101)</f>
        <v>1567755.5995200002</v>
      </c>
      <c r="H101" s="31">
        <f>IF(H$8="","",'input rate-kWh'!H101*input2!H101)</f>
        <v>11561.834592000001</v>
      </c>
      <c r="I101" s="31">
        <f>IF(I$8="","",'input rate-kWh'!I101*input2!I101)</f>
        <v>4454292.7120000003</v>
      </c>
      <c r="J101" s="31">
        <f>IF(J$8="","",'input rate-kWh'!J101*input2!J101)</f>
        <v>26002.2</v>
      </c>
      <c r="K101" s="31">
        <f>IF(K$8="","",'input rate-kWh'!K101*input2!K101)</f>
        <v>34178.421999999999</v>
      </c>
      <c r="L101" s="31">
        <f>IF(L$8="","",'input rate-kWh'!L101*input2!L101)</f>
        <v>211059.95489324862</v>
      </c>
      <c r="M101" s="31">
        <f>IF(M$8="","",'input rate-kWh'!M101*input2!M101)</f>
        <v>335028.10499999998</v>
      </c>
      <c r="N101" s="31">
        <f>IF(N$8="","",'input rate-kWh'!N101*input2!N101)</f>
        <v>43159.65148</v>
      </c>
      <c r="O101" s="31">
        <f>IF(O$8="","",'input rate-kWh'!O101*input2!O101)</f>
        <v>110466.44249999999</v>
      </c>
      <c r="P101" s="31">
        <f>IF(P$8="","",'input rate-kWh'!P101*input2!P101)</f>
        <v>0</v>
      </c>
      <c r="Q101" s="31">
        <f>IF(Q$8="","",'input rate-kWh'!Q101*input2!Q101)</f>
        <v>261768.12772000002</v>
      </c>
      <c r="R101" s="31">
        <f>IF(R$8="","",'input rate-kWh'!R101*input2!R101)</f>
        <v>1642.0984800000001</v>
      </c>
      <c r="S101" s="31">
        <f>IF(S$8="","",'input rate-kWh'!S101*input2!S101)</f>
        <v>91433.220249999998</v>
      </c>
      <c r="T101" s="31">
        <f>IF(T$8="","",'input rate-kWh'!T101*input2!T101)</f>
        <v>983.14589999999998</v>
      </c>
      <c r="U101" s="31">
        <f>IF(U$8="","",'input rate-kWh'!U101*input2!U101)</f>
        <v>3333.0857499999997</v>
      </c>
      <c r="V101" s="31">
        <f>IF(V$8="","",'input rate-kWh'!V101*input2!V101)</f>
        <v>1980.6877109516231</v>
      </c>
      <c r="W101" s="31">
        <f>IF(W$8="","",'input rate-kWh'!W101*input2!W101)</f>
        <v>17133.884999999998</v>
      </c>
      <c r="X101" s="31">
        <f>IF(X$8="","",'input rate-kWh'!X101*input2!X101)</f>
        <v>19789.426070000001</v>
      </c>
      <c r="Y101" s="31">
        <f>IF(Y$8="","",'input rate-kWh'!Y101*input2!Y101)</f>
        <v>16909.147499999999</v>
      </c>
      <c r="Z101" s="31">
        <f>IF(Z$8="","",'input rate-kWh'!Z101*input2!Z101)</f>
        <v>2915.5468599999999</v>
      </c>
      <c r="AA101" s="31">
        <f>IF(AA$8="","",'input rate-kWh'!AA101*input2!AA101)</f>
        <v>4247.7240000000002</v>
      </c>
      <c r="AB101" s="31">
        <f>IF(AB$8="","",'input rate-kWh'!AB101*input2!AB101)</f>
        <v>0</v>
      </c>
      <c r="AC101" s="31" t="str">
        <f>IF(AC$8="","",'input rate-kWh'!AC101*input2!AC101)</f>
        <v/>
      </c>
      <c r="AD101" s="31" t="str">
        <f>IF(AD$8="","",'input rate-kWh'!AD101*input2!AD101)</f>
        <v/>
      </c>
      <c r="AE101" s="31" t="str">
        <f>IF(AE$8="","",'input rate-kWh'!AE101*input2!AE101)</f>
        <v/>
      </c>
      <c r="AF101" s="31" t="str">
        <f>IF(AF$8="","",'input rate-kWh'!AF101*input2!AF101)</f>
        <v/>
      </c>
      <c r="AG101" s="31" t="str">
        <f>IF(AG$8="","",'input rate-kWh'!AG101*input2!AG101)</f>
        <v/>
      </c>
      <c r="AH101" s="31" t="str">
        <f>IF(AH$8="","",'input rate-kWh'!AH101*input2!AH101)</f>
        <v/>
      </c>
      <c r="AI101" s="31" t="str">
        <f>IF(AI$8="","",'input rate-kWh'!AI101*input2!AI101)</f>
        <v/>
      </c>
      <c r="AJ101" s="31" t="str">
        <f>IF(AJ$8="","",'input rate-kWh'!AJ101*input2!AJ101)</f>
        <v/>
      </c>
      <c r="AK101" s="31" t="str">
        <f>IF(AK$8="","",'input rate-kWh'!AK101*input2!AK101)</f>
        <v/>
      </c>
      <c r="AL101" s="31" t="str">
        <f>IF(AL$8="","",'input rate-kWh'!AL101*input2!AL101)</f>
        <v/>
      </c>
      <c r="AM101" s="31" t="str">
        <f>IF(AM$8="","",'input rate-kWh'!AM101*input2!AM101)</f>
        <v/>
      </c>
      <c r="AN101" s="31" t="str">
        <f>IF(AN$8="","",'input rate-kWh'!AN101*input2!AN101)</f>
        <v/>
      </c>
      <c r="AO101" s="31" t="str">
        <f>IF(AO$8="","",'input rate-kWh'!AO101*input2!AO101)</f>
        <v/>
      </c>
      <c r="AP101" s="31" t="str">
        <f>IF(AP$8="","",'input rate-kWh'!AP101*input2!AP101)</f>
        <v/>
      </c>
      <c r="AQ101" s="31" t="str">
        <f>IF(AQ$8="","",'input rate-kWh'!AQ101*input2!AQ101)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rate-kWh'!D102*input2!D102)</f>
        <v>18761279.100469999</v>
      </c>
      <c r="E102" s="31">
        <f>IF(E$8="","",'input rate-kWh'!E102*input2!E102)</f>
        <v>178367.9902305</v>
      </c>
      <c r="F102" s="31">
        <f>IF(F$8="","",'input rate-kWh'!F102*input2!F102)</f>
        <v>1088864.2498699999</v>
      </c>
      <c r="G102" s="31">
        <f>IF(G$8="","",'input rate-kWh'!G102*input2!G102)</f>
        <v>1352090.5160400001</v>
      </c>
      <c r="H102" s="31">
        <f>IF(H$8="","",'input rate-kWh'!H102*input2!H102)</f>
        <v>9970.4002860000001</v>
      </c>
      <c r="I102" s="31">
        <f>IF(I$8="","",'input rate-kWh'!I102*input2!I102)</f>
        <v>4037644.5644999999</v>
      </c>
      <c r="J102" s="31">
        <f>IF(J$8="","",'input rate-kWh'!J102*input2!J102)</f>
        <v>26277.035100000001</v>
      </c>
      <c r="K102" s="31">
        <f>IF(K$8="","",'input rate-kWh'!K102*input2!K102)</f>
        <v>28182.427</v>
      </c>
      <c r="L102" s="31">
        <f>IF(L$8="","",'input rate-kWh'!L102*input2!L102)</f>
        <v>166928.49883839593</v>
      </c>
      <c r="M102" s="31">
        <f>IF(M$8="","",'input rate-kWh'!M102*input2!M102)</f>
        <v>298556.39250000002</v>
      </c>
      <c r="N102" s="31">
        <f>IF(N$8="","",'input rate-kWh'!N102*input2!N102)</f>
        <v>39670.68694</v>
      </c>
      <c r="O102" s="31">
        <f>IF(O$8="","",'input rate-kWh'!O102*input2!O102)</f>
        <v>99365.16</v>
      </c>
      <c r="P102" s="31">
        <f>IF(P$8="","",'input rate-kWh'!P102*input2!P102)</f>
        <v>0</v>
      </c>
      <c r="Q102" s="31">
        <f>IF(Q$8="","",'input rate-kWh'!Q102*input2!Q102)</f>
        <v>151630.97076</v>
      </c>
      <c r="R102" s="31">
        <f>IF(R$8="","",'input rate-kWh'!R102*input2!R102)</f>
        <v>1341.53712</v>
      </c>
      <c r="S102" s="31">
        <f>IF(S$8="","",'input rate-kWh'!S102*input2!S102)</f>
        <v>83622.581999999995</v>
      </c>
      <c r="T102" s="31">
        <f>IF(T$8="","",'input rate-kWh'!T102*input2!T102)</f>
        <v>799.5752</v>
      </c>
      <c r="U102" s="31">
        <f>IF(U$8="","",'input rate-kWh'!U102*input2!U102)</f>
        <v>3232.3442500000001</v>
      </c>
      <c r="V102" s="31">
        <f>IF(V$8="","",'input rate-kWh'!V102*input2!V102)</f>
        <v>1342.9967116960113</v>
      </c>
      <c r="W102" s="31">
        <f>IF(W$8="","",'input rate-kWh'!W102*input2!W102)</f>
        <v>15708.622499999999</v>
      </c>
      <c r="X102" s="31">
        <f>IF(X$8="","",'input rate-kWh'!X102*input2!X102)</f>
        <v>17128.92139</v>
      </c>
      <c r="Y102" s="31">
        <f>IF(Y$8="","",'input rate-kWh'!Y102*input2!Y102)</f>
        <v>15104.2125</v>
      </c>
      <c r="Z102" s="31">
        <f>IF(Z$8="","",'input rate-kWh'!Z102*input2!Z102)</f>
        <v>2764.82188</v>
      </c>
      <c r="AA102" s="31">
        <f>IF(AA$8="","",'input rate-kWh'!AA102*input2!AA102)</f>
        <v>1881.89645</v>
      </c>
      <c r="AB102" s="31">
        <f>IF(AB$8="","",'input rate-kWh'!AB102*input2!AB102)</f>
        <v>0</v>
      </c>
      <c r="AC102" s="31" t="str">
        <f>IF(AC$8="","",'input rate-kWh'!AC102*input2!AC102)</f>
        <v/>
      </c>
      <c r="AD102" s="31" t="str">
        <f>IF(AD$8="","",'input rate-kWh'!AD102*input2!AD102)</f>
        <v/>
      </c>
      <c r="AE102" s="31" t="str">
        <f>IF(AE$8="","",'input rate-kWh'!AE102*input2!AE102)</f>
        <v/>
      </c>
      <c r="AF102" s="31" t="str">
        <f>IF(AF$8="","",'input rate-kWh'!AF102*input2!AF102)</f>
        <v/>
      </c>
      <c r="AG102" s="31" t="str">
        <f>IF(AG$8="","",'input rate-kWh'!AG102*input2!AG102)</f>
        <v/>
      </c>
      <c r="AH102" s="31" t="str">
        <f>IF(AH$8="","",'input rate-kWh'!AH102*input2!AH102)</f>
        <v/>
      </c>
      <c r="AI102" s="31" t="str">
        <f>IF(AI$8="","",'input rate-kWh'!AI102*input2!AI102)</f>
        <v/>
      </c>
      <c r="AJ102" s="31" t="str">
        <f>IF(AJ$8="","",'input rate-kWh'!AJ102*input2!AJ102)</f>
        <v/>
      </c>
      <c r="AK102" s="31" t="str">
        <f>IF(AK$8="","",'input rate-kWh'!AK102*input2!AK102)</f>
        <v/>
      </c>
      <c r="AL102" s="31" t="str">
        <f>IF(AL$8="","",'input rate-kWh'!AL102*input2!AL102)</f>
        <v/>
      </c>
      <c r="AM102" s="31" t="str">
        <f>IF(AM$8="","",'input rate-kWh'!AM102*input2!AM102)</f>
        <v/>
      </c>
      <c r="AN102" s="31" t="str">
        <f>IF(AN$8="","",'input rate-kWh'!AN102*input2!AN102)</f>
        <v/>
      </c>
      <c r="AO102" s="31" t="str">
        <f>IF(AO$8="","",'input rate-kWh'!AO102*input2!AO102)</f>
        <v/>
      </c>
      <c r="AP102" s="31" t="str">
        <f>IF(AP$8="","",'input rate-kWh'!AP102*input2!AP102)</f>
        <v/>
      </c>
      <c r="AQ102" s="31" t="str">
        <f>IF(AQ$8="","",'input rate-kWh'!AQ102*input2!AQ102)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rate-kWh'!D103*input2!D103)</f>
        <v>13012586.20637</v>
      </c>
      <c r="E103" s="31">
        <f>IF(E$8="","",'input rate-kWh'!E103*input2!E103)</f>
        <v>123394.0738695</v>
      </c>
      <c r="F103" s="31">
        <f>IF(F$8="","",'input rate-kWh'!F103*input2!F103)</f>
        <v>762830.82140000002</v>
      </c>
      <c r="G103" s="31">
        <f>IF(G$8="","",'input rate-kWh'!G103*input2!G103)</f>
        <v>1018322.64468</v>
      </c>
      <c r="H103" s="31">
        <f>IF(H$8="","",'input rate-kWh'!H103*input2!H103)</f>
        <v>7506.4540320000006</v>
      </c>
      <c r="I103" s="31">
        <f>IF(I$8="","",'input rate-kWh'!I103*input2!I103)</f>
        <v>3123190.3162500001</v>
      </c>
      <c r="J103" s="31">
        <f>IF(J$8="","",'input rate-kWh'!J103*input2!J103)</f>
        <v>20990.902600000001</v>
      </c>
      <c r="K103" s="31">
        <f>IF(K$8="","",'input rate-kWh'!K103*input2!K103)</f>
        <v>21763.320749999999</v>
      </c>
      <c r="L103" s="31">
        <f>IF(L$8="","",'input rate-kWh'!L103*input2!L103)</f>
        <v>97727.815640000001</v>
      </c>
      <c r="M103" s="31">
        <f>IF(M$8="","",'input rate-kWh'!M103*input2!M103)</f>
        <v>247837.39499999999</v>
      </c>
      <c r="N103" s="31">
        <f>IF(N$8="","",'input rate-kWh'!N103*input2!N103)</f>
        <v>36091.254719999997</v>
      </c>
      <c r="O103" s="31">
        <f>IF(O$8="","",'input rate-kWh'!O103*input2!O103)</f>
        <v>87907.44</v>
      </c>
      <c r="P103" s="31">
        <f>IF(P$8="","",'input rate-kWh'!P103*input2!P103)</f>
        <v>0</v>
      </c>
      <c r="Q103" s="31">
        <f>IF(Q$8="","",'input rate-kWh'!Q103*input2!Q103)</f>
        <v>122994.82624000001</v>
      </c>
      <c r="R103" s="31">
        <f>IF(R$8="","",'input rate-kWh'!R103*input2!R103)</f>
        <v>1105.1515200000001</v>
      </c>
      <c r="S103" s="31">
        <f>IF(S$8="","",'input rate-kWh'!S103*input2!S103)</f>
        <v>69353.202749999997</v>
      </c>
      <c r="T103" s="31">
        <f>IF(T$8="","",'input rate-kWh'!T103*input2!T103)</f>
        <v>758.72969999999998</v>
      </c>
      <c r="U103" s="31">
        <f>IF(U$8="","",'input rate-kWh'!U103*input2!U103)</f>
        <v>2899.1165000000001</v>
      </c>
      <c r="V103" s="31">
        <f>IF(V$8="","",'input rate-kWh'!V103*input2!V103)</f>
        <v>722.80103999999994</v>
      </c>
      <c r="W103" s="31">
        <f>IF(W$8="","",'input rate-kWh'!W103*input2!W103)</f>
        <v>12905.2875</v>
      </c>
      <c r="X103" s="31">
        <f>IF(X$8="","",'input rate-kWh'!X103*input2!X103)</f>
        <v>15165.12781</v>
      </c>
      <c r="Y103" s="31">
        <f>IF(Y$8="","",'input rate-kWh'!Y103*input2!Y103)</f>
        <v>14875.004999999999</v>
      </c>
      <c r="Z103" s="31">
        <f>IF(Z$8="","",'input rate-kWh'!Z103*input2!Z103)</f>
        <v>2410.0319500000001</v>
      </c>
      <c r="AA103" s="31">
        <f>IF(AA$8="","",'input rate-kWh'!AA103*input2!AA103)</f>
        <v>1505.7152000000001</v>
      </c>
      <c r="AB103" s="31">
        <f>IF(AB$8="","",'input rate-kWh'!AB103*input2!AB103)</f>
        <v>0</v>
      </c>
      <c r="AC103" s="31" t="str">
        <f>IF(AC$8="","",'input rate-kWh'!AC103*input2!AC103)</f>
        <v/>
      </c>
      <c r="AD103" s="31" t="str">
        <f>IF(AD$8="","",'input rate-kWh'!AD103*input2!AD103)</f>
        <v/>
      </c>
      <c r="AE103" s="31" t="str">
        <f>IF(AE$8="","",'input rate-kWh'!AE103*input2!AE103)</f>
        <v/>
      </c>
      <c r="AF103" s="31" t="str">
        <f>IF(AF$8="","",'input rate-kWh'!AF103*input2!AF103)</f>
        <v/>
      </c>
      <c r="AG103" s="31" t="str">
        <f>IF(AG$8="","",'input rate-kWh'!AG103*input2!AG103)</f>
        <v/>
      </c>
      <c r="AH103" s="31" t="str">
        <f>IF(AH$8="","",'input rate-kWh'!AH103*input2!AH103)</f>
        <v/>
      </c>
      <c r="AI103" s="31" t="str">
        <f>IF(AI$8="","",'input rate-kWh'!AI103*input2!AI103)</f>
        <v/>
      </c>
      <c r="AJ103" s="31" t="str">
        <f>IF(AJ$8="","",'input rate-kWh'!AJ103*input2!AJ103)</f>
        <v/>
      </c>
      <c r="AK103" s="31" t="str">
        <f>IF(AK$8="","",'input rate-kWh'!AK103*input2!AK103)</f>
        <v/>
      </c>
      <c r="AL103" s="31" t="str">
        <f>IF(AL$8="","",'input rate-kWh'!AL103*input2!AL103)</f>
        <v/>
      </c>
      <c r="AM103" s="31" t="str">
        <f>IF(AM$8="","",'input rate-kWh'!AM103*input2!AM103)</f>
        <v/>
      </c>
      <c r="AN103" s="31" t="str">
        <f>IF(AN$8="","",'input rate-kWh'!AN103*input2!AN103)</f>
        <v/>
      </c>
      <c r="AO103" s="31" t="str">
        <f>IF(AO$8="","",'input rate-kWh'!AO103*input2!AO103)</f>
        <v/>
      </c>
      <c r="AP103" s="31" t="str">
        <f>IF(AP$8="","",'input rate-kWh'!AP103*input2!AP103)</f>
        <v/>
      </c>
      <c r="AQ103" s="31" t="str">
        <f>IF(AQ$8="","",'input rate-kWh'!AQ103*input2!AQ103)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rate-kWh'!D104*input2!D104)</f>
        <v>15372239.590780001</v>
      </c>
      <c r="E104" s="31">
        <f>IF(E$8="","",'input rate-kWh'!E104*input2!E104)</f>
        <v>147383.01221700001</v>
      </c>
      <c r="F104" s="31">
        <f>IF(F$8="","",'input rate-kWh'!F104*input2!F104)</f>
        <v>921909.44316000002</v>
      </c>
      <c r="G104" s="31">
        <f>IF(G$8="","",'input rate-kWh'!G104*input2!G104)</f>
        <v>1110617.6928000001</v>
      </c>
      <c r="H104" s="31">
        <f>IF(H$8="","",'input rate-kWh'!H104*input2!H104)</f>
        <v>8183.0687400000006</v>
      </c>
      <c r="I104" s="31">
        <f>IF(I$8="","",'input rate-kWh'!I104*input2!I104)</f>
        <v>3157087.1622500001</v>
      </c>
      <c r="J104" s="31">
        <f>IF(J$8="","",'input rate-kWh'!J104*input2!J104)</f>
        <v>20411.983700000001</v>
      </c>
      <c r="K104" s="31">
        <f>IF(K$8="","",'input rate-kWh'!K104*input2!K104)</f>
        <v>23278.957249999999</v>
      </c>
      <c r="L104" s="31">
        <f>IF(L$8="","",'input rate-kWh'!L104*input2!L104)</f>
        <v>92680.675359999994</v>
      </c>
      <c r="M104" s="31">
        <f>IF(M$8="","",'input rate-kWh'!M104*input2!M104)</f>
        <v>254011.83</v>
      </c>
      <c r="N104" s="31">
        <f>IF(N$8="","",'input rate-kWh'!N104*input2!N104)</f>
        <v>38100.401019999998</v>
      </c>
      <c r="O104" s="31">
        <f>IF(O$8="","",'input rate-kWh'!O104*input2!O104)</f>
        <v>92441.0625</v>
      </c>
      <c r="P104" s="31">
        <f>IF(P$8="","",'input rate-kWh'!P104*input2!P104)</f>
        <v>0</v>
      </c>
      <c r="Q104" s="31">
        <f>IF(Q$8="","",'input rate-kWh'!Q104*input2!Q104)</f>
        <v>141305.55408</v>
      </c>
      <c r="R104" s="31">
        <f>IF(R$8="","",'input rate-kWh'!R104*input2!R104)</f>
        <v>1265.0048400000001</v>
      </c>
      <c r="S104" s="31">
        <f>IF(S$8="","",'input rate-kWh'!S104*input2!S104)</f>
        <v>73342.175749999995</v>
      </c>
      <c r="T104" s="31">
        <f>IF(T$8="","",'input rate-kWh'!T104*input2!T104)</f>
        <v>792.75</v>
      </c>
      <c r="U104" s="31">
        <f>IF(U$8="","",'input rate-kWh'!U104*input2!U104)</f>
        <v>2769.4609999999998</v>
      </c>
      <c r="V104" s="31">
        <f>IF(V$8="","",'input rate-kWh'!V104*input2!V104)</f>
        <v>676.17445999999995</v>
      </c>
      <c r="W104" s="31">
        <f>IF(W$8="","",'input rate-kWh'!W104*input2!W104)</f>
        <v>13405.56</v>
      </c>
      <c r="X104" s="31">
        <f>IF(X$8="","",'input rate-kWh'!X104*input2!X104)</f>
        <v>15886.937449999999</v>
      </c>
      <c r="Y104" s="31">
        <f>IF(Y$8="","",'input rate-kWh'!Y104*input2!Y104)</f>
        <v>15382.252499999999</v>
      </c>
      <c r="Z104" s="31">
        <f>IF(Z$8="","",'input rate-kWh'!Z104*input2!Z104)</f>
        <v>2335.44218</v>
      </c>
      <c r="AA104" s="31">
        <f>IF(AA$8="","",'input rate-kWh'!AA104*input2!AA104)</f>
        <v>1718.1974399999999</v>
      </c>
      <c r="AB104" s="31">
        <f>IF(AB$8="","",'input rate-kWh'!AB104*input2!AB104)</f>
        <v>0</v>
      </c>
      <c r="AC104" s="31" t="str">
        <f>IF(AC$8="","",'input rate-kWh'!AC104*input2!AC104)</f>
        <v/>
      </c>
      <c r="AD104" s="31" t="str">
        <f>IF(AD$8="","",'input rate-kWh'!AD104*input2!AD104)</f>
        <v/>
      </c>
      <c r="AE104" s="31" t="str">
        <f>IF(AE$8="","",'input rate-kWh'!AE104*input2!AE104)</f>
        <v/>
      </c>
      <c r="AF104" s="31" t="str">
        <f>IF(AF$8="","",'input rate-kWh'!AF104*input2!AF104)</f>
        <v/>
      </c>
      <c r="AG104" s="31" t="str">
        <f>IF(AG$8="","",'input rate-kWh'!AG104*input2!AG104)</f>
        <v/>
      </c>
      <c r="AH104" s="31" t="str">
        <f>IF(AH$8="","",'input rate-kWh'!AH104*input2!AH104)</f>
        <v/>
      </c>
      <c r="AI104" s="31" t="str">
        <f>IF(AI$8="","",'input rate-kWh'!AI104*input2!AI104)</f>
        <v/>
      </c>
      <c r="AJ104" s="31" t="str">
        <f>IF(AJ$8="","",'input rate-kWh'!AJ104*input2!AJ104)</f>
        <v/>
      </c>
      <c r="AK104" s="31" t="str">
        <f>IF(AK$8="","",'input rate-kWh'!AK104*input2!AK104)</f>
        <v/>
      </c>
      <c r="AL104" s="31" t="str">
        <f>IF(AL$8="","",'input rate-kWh'!AL104*input2!AL104)</f>
        <v/>
      </c>
      <c r="AM104" s="31" t="str">
        <f>IF(AM$8="","",'input rate-kWh'!AM104*input2!AM104)</f>
        <v/>
      </c>
      <c r="AN104" s="31" t="str">
        <f>IF(AN$8="","",'input rate-kWh'!AN104*input2!AN104)</f>
        <v/>
      </c>
      <c r="AO104" s="31" t="str">
        <f>IF(AO$8="","",'input rate-kWh'!AO104*input2!AO104)</f>
        <v/>
      </c>
      <c r="AP104" s="31" t="str">
        <f>IF(AP$8="","",'input rate-kWh'!AP104*input2!AP104)</f>
        <v/>
      </c>
      <c r="AQ104" s="31" t="str">
        <f>IF(AQ$8="","",'input rate-kWh'!AQ104*input2!AQ104)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rate-kWh'!D105*input2!D105)</f>
        <v>19170648.487460002</v>
      </c>
      <c r="E105" s="31">
        <f>IF(E$8="","",'input rate-kWh'!E105*input2!E105)</f>
        <v>180694.53888149999</v>
      </c>
      <c r="F105" s="31">
        <f>IF(F$8="","",'input rate-kWh'!F105*input2!F105)</f>
        <v>1139303.18906</v>
      </c>
      <c r="G105" s="31">
        <f>IF(G$8="","",'input rate-kWh'!G105*input2!G105)</f>
        <v>1283897.07996</v>
      </c>
      <c r="H105" s="31">
        <f>IF(H$8="","",'input rate-kWh'!H105*input2!H105)</f>
        <v>9447.7854239999997</v>
      </c>
      <c r="I105" s="31">
        <f>IF(I$8="","",'input rate-kWh'!I105*input2!I105)</f>
        <v>3251710.3927500001</v>
      </c>
      <c r="J105" s="31">
        <f>IF(J$8="","",'input rate-kWh'!J105*input2!J105)</f>
        <v>20552.776099999999</v>
      </c>
      <c r="K105" s="31">
        <f>IF(K$8="","",'input rate-kWh'!K105*input2!K105)</f>
        <v>23812.875</v>
      </c>
      <c r="L105" s="31">
        <f>IF(L$8="","",'input rate-kWh'!L105*input2!L105)</f>
        <v>95806.935899999997</v>
      </c>
      <c r="M105" s="31">
        <f>IF(M$8="","",'input rate-kWh'!M105*input2!M105)</f>
        <v>252949.54499999998</v>
      </c>
      <c r="N105" s="31">
        <f>IF(N$8="","",'input rate-kWh'!N105*input2!N105)</f>
        <v>39655.217680000002</v>
      </c>
      <c r="O105" s="31">
        <f>IF(O$8="","",'input rate-kWh'!O105*input2!O105)</f>
        <v>97298.444999999992</v>
      </c>
      <c r="P105" s="31">
        <f>IF(P$8="","",'input rate-kWh'!P105*input2!P105)</f>
        <v>0</v>
      </c>
      <c r="Q105" s="31">
        <f>IF(Q$8="","",'input rate-kWh'!Q105*input2!Q105)</f>
        <v>152434.67744</v>
      </c>
      <c r="R105" s="31">
        <f>IF(R$8="","",'input rate-kWh'!R105*input2!R105)</f>
        <v>1516.33548</v>
      </c>
      <c r="S105" s="31">
        <f>IF(S$8="","",'input rate-kWh'!S105*input2!S105)</f>
        <v>75255.120500000005</v>
      </c>
      <c r="T105" s="31">
        <f>IF(T$8="","",'input rate-kWh'!T105*input2!T105)</f>
        <v>895.49040000000002</v>
      </c>
      <c r="U105" s="31">
        <f>IF(U$8="","",'input rate-kWh'!U105*input2!U105)</f>
        <v>2728.0419999999999</v>
      </c>
      <c r="V105" s="31">
        <f>IF(V$8="","",'input rate-kWh'!V105*input2!V105)</f>
        <v>625.77215999999999</v>
      </c>
      <c r="W105" s="31">
        <f>IF(W$8="","",'input rate-kWh'!W105*input2!W105)</f>
        <v>13035.6</v>
      </c>
      <c r="X105" s="31">
        <f>IF(X$8="","",'input rate-kWh'!X105*input2!X105)</f>
        <v>15400.614229999999</v>
      </c>
      <c r="Y105" s="31">
        <f>IF(Y$8="","",'input rate-kWh'!Y105*input2!Y105)</f>
        <v>15169.4625</v>
      </c>
      <c r="Z105" s="31">
        <f>IF(Z$8="","",'input rate-kWh'!Z105*input2!Z105)</f>
        <v>2198.81934</v>
      </c>
      <c r="AA105" s="31">
        <f>IF(AA$8="","",'input rate-kWh'!AA105*input2!AA105)</f>
        <v>1739.26305</v>
      </c>
      <c r="AB105" s="31">
        <f>IF(AB$8="","",'input rate-kWh'!AB105*input2!AB105)</f>
        <v>0</v>
      </c>
      <c r="AC105" s="31" t="str">
        <f>IF(AC$8="","",'input rate-kWh'!AC105*input2!AC105)</f>
        <v/>
      </c>
      <c r="AD105" s="31" t="str">
        <f>IF(AD$8="","",'input rate-kWh'!AD105*input2!AD105)</f>
        <v/>
      </c>
      <c r="AE105" s="31" t="str">
        <f>IF(AE$8="","",'input rate-kWh'!AE105*input2!AE105)</f>
        <v/>
      </c>
      <c r="AF105" s="31" t="str">
        <f>IF(AF$8="","",'input rate-kWh'!AF105*input2!AF105)</f>
        <v/>
      </c>
      <c r="AG105" s="31" t="str">
        <f>IF(AG$8="","",'input rate-kWh'!AG105*input2!AG105)</f>
        <v/>
      </c>
      <c r="AH105" s="31" t="str">
        <f>IF(AH$8="","",'input rate-kWh'!AH105*input2!AH105)</f>
        <v/>
      </c>
      <c r="AI105" s="31" t="str">
        <f>IF(AI$8="","",'input rate-kWh'!AI105*input2!AI105)</f>
        <v/>
      </c>
      <c r="AJ105" s="31" t="str">
        <f>IF(AJ$8="","",'input rate-kWh'!AJ105*input2!AJ105)</f>
        <v/>
      </c>
      <c r="AK105" s="31" t="str">
        <f>IF(AK$8="","",'input rate-kWh'!AK105*input2!AK105)</f>
        <v/>
      </c>
      <c r="AL105" s="31" t="str">
        <f>IF(AL$8="","",'input rate-kWh'!AL105*input2!AL105)</f>
        <v/>
      </c>
      <c r="AM105" s="31" t="str">
        <f>IF(AM$8="","",'input rate-kWh'!AM105*input2!AM105)</f>
        <v/>
      </c>
      <c r="AN105" s="31" t="str">
        <f>IF(AN$8="","",'input rate-kWh'!AN105*input2!AN105)</f>
        <v/>
      </c>
      <c r="AO105" s="31" t="str">
        <f>IF(AO$8="","",'input rate-kWh'!AO105*input2!AO105)</f>
        <v/>
      </c>
      <c r="AP105" s="31" t="str">
        <f>IF(AP$8="","",'input rate-kWh'!AP105*input2!AP105)</f>
        <v/>
      </c>
      <c r="AQ105" s="31" t="str">
        <f>IF(AQ$8="","",'input rate-kWh'!AQ105*input2!AQ105)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rate-kWh'!D106*input2!D106)</f>
        <v>17528218.623509999</v>
      </c>
      <c r="E106" s="31">
        <f>IF(E$8="","",'input rate-kWh'!E106*input2!E106)</f>
        <v>161285.92243050001</v>
      </c>
      <c r="F106" s="31">
        <f>IF(F$8="","",'input rate-kWh'!F106*input2!F106)</f>
        <v>1025113.14992</v>
      </c>
      <c r="G106" s="31">
        <f>IF(G$8="","",'input rate-kWh'!G106*input2!G106)</f>
        <v>1202204.3655600001</v>
      </c>
      <c r="H106" s="31">
        <f>IF(H$8="","",'input rate-kWh'!H106*input2!H106)</f>
        <v>8836.5552659999994</v>
      </c>
      <c r="I106" s="31">
        <f>IF(I$8="","",'input rate-kWh'!I106*input2!I106)</f>
        <v>3126907.0462500001</v>
      </c>
      <c r="J106" s="31">
        <f>IF(J$8="","",'input rate-kWh'!J106*input2!J106)</f>
        <v>22475.413800000002</v>
      </c>
      <c r="K106" s="31">
        <f>IF(K$8="","",'input rate-kWh'!K106*input2!K106)</f>
        <v>22906.125250000001</v>
      </c>
      <c r="L106" s="31">
        <f>IF(L$8="","",'input rate-kWh'!L106*input2!L106)</f>
        <v>96688.566519999993</v>
      </c>
      <c r="M106" s="31">
        <f>IF(M$8="","",'input rate-kWh'!M106*input2!M106)</f>
        <v>248266.83749999999</v>
      </c>
      <c r="N106" s="31">
        <f>IF(N$8="","",'input rate-kWh'!N106*input2!N106)</f>
        <v>37463.285949999998</v>
      </c>
      <c r="O106" s="31">
        <f>IF(O$8="","",'input rate-kWh'!O106*input2!O106)</f>
        <v>91603.199999999997</v>
      </c>
      <c r="P106" s="31">
        <f>IF(P$8="","",'input rate-kWh'!P106*input2!P106)</f>
        <v>0</v>
      </c>
      <c r="Q106" s="31">
        <f>IF(Q$8="","",'input rate-kWh'!Q106*input2!Q106)</f>
        <v>134450.71360000002</v>
      </c>
      <c r="R106" s="31">
        <f>IF(R$8="","",'input rate-kWh'!R106*input2!R106)</f>
        <v>1532.7457200000001</v>
      </c>
      <c r="S106" s="31">
        <f>IF(S$8="","",'input rate-kWh'!S106*input2!S106)</f>
        <v>73499.860749999993</v>
      </c>
      <c r="T106" s="31">
        <f>IF(T$8="","",'input rate-kWh'!T106*input2!T106)</f>
        <v>874.90910000000008</v>
      </c>
      <c r="U106" s="31">
        <f>IF(U$8="","",'input rate-kWh'!U106*input2!U106)</f>
        <v>2617.8150000000001</v>
      </c>
      <c r="V106" s="31">
        <f>IF(V$8="","",'input rate-kWh'!V106*input2!V106)</f>
        <v>821.75339999999994</v>
      </c>
      <c r="W106" s="31">
        <f>IF(W$8="","",'input rate-kWh'!W106*input2!W106)</f>
        <v>12930.547499999999</v>
      </c>
      <c r="X106" s="31">
        <f>IF(X$8="","",'input rate-kWh'!X106*input2!X106)</f>
        <v>14235.93201</v>
      </c>
      <c r="Y106" s="31">
        <f>IF(Y$8="","",'input rate-kWh'!Y106*input2!Y106)</f>
        <v>14796.57</v>
      </c>
      <c r="Z106" s="31">
        <f>IF(Z$8="","",'input rate-kWh'!Z106*input2!Z106)</f>
        <v>2620.0483300000001</v>
      </c>
      <c r="AA106" s="31">
        <f>IF(AA$8="","",'input rate-kWh'!AA106*input2!AA106)</f>
        <v>1594.32573</v>
      </c>
      <c r="AB106" s="31">
        <f>IF(AB$8="","",'input rate-kWh'!AB106*input2!AB106)</f>
        <v>0</v>
      </c>
      <c r="AC106" s="31" t="str">
        <f>IF(AC$8="","",'input rate-kWh'!AC106*input2!AC106)</f>
        <v/>
      </c>
      <c r="AD106" s="31" t="str">
        <f>IF(AD$8="","",'input rate-kWh'!AD106*input2!AD106)</f>
        <v/>
      </c>
      <c r="AE106" s="31" t="str">
        <f>IF(AE$8="","",'input rate-kWh'!AE106*input2!AE106)</f>
        <v/>
      </c>
      <c r="AF106" s="31" t="str">
        <f>IF(AF$8="","",'input rate-kWh'!AF106*input2!AF106)</f>
        <v/>
      </c>
      <c r="AG106" s="31" t="str">
        <f>IF(AG$8="","",'input rate-kWh'!AG106*input2!AG106)</f>
        <v/>
      </c>
      <c r="AH106" s="31" t="str">
        <f>IF(AH$8="","",'input rate-kWh'!AH106*input2!AH106)</f>
        <v/>
      </c>
      <c r="AI106" s="31" t="str">
        <f>IF(AI$8="","",'input rate-kWh'!AI106*input2!AI106)</f>
        <v/>
      </c>
      <c r="AJ106" s="31" t="str">
        <f>IF(AJ$8="","",'input rate-kWh'!AJ106*input2!AJ106)</f>
        <v/>
      </c>
      <c r="AK106" s="31" t="str">
        <f>IF(AK$8="","",'input rate-kWh'!AK106*input2!AK106)</f>
        <v/>
      </c>
      <c r="AL106" s="31" t="str">
        <f>IF(AL$8="","",'input rate-kWh'!AL106*input2!AL106)</f>
        <v/>
      </c>
      <c r="AM106" s="31" t="str">
        <f>IF(AM$8="","",'input rate-kWh'!AM106*input2!AM106)</f>
        <v/>
      </c>
      <c r="AN106" s="31" t="str">
        <f>IF(AN$8="","",'input rate-kWh'!AN106*input2!AN106)</f>
        <v/>
      </c>
      <c r="AO106" s="31" t="str">
        <f>IF(AO$8="","",'input rate-kWh'!AO106*input2!AO106)</f>
        <v/>
      </c>
      <c r="AP106" s="31" t="str">
        <f>IF(AP$8="","",'input rate-kWh'!AP106*input2!AP106)</f>
        <v/>
      </c>
      <c r="AQ106" s="31" t="str">
        <f>IF(AQ$8="","",'input rate-kWh'!AQ106*input2!AQ106)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rate-kWh'!D107*input2!D107)</f>
        <v>14714229.54923</v>
      </c>
      <c r="E107" s="31">
        <f>IF(E$8="","",'input rate-kWh'!E107*input2!E107)</f>
        <v>132758.14462050001</v>
      </c>
      <c r="F107" s="31">
        <f>IF(F$8="","",'input rate-kWh'!F107*input2!F107)</f>
        <v>850639.83535000007</v>
      </c>
      <c r="G107" s="31">
        <f>IF(G$8="","",'input rate-kWh'!G107*input2!G107)</f>
        <v>1059672.7376399999</v>
      </c>
      <c r="H107" s="31">
        <f>IF(H$8="","",'input rate-kWh'!H107*input2!H107)</f>
        <v>7780.8127320000003</v>
      </c>
      <c r="I107" s="31">
        <f>IF(I$8="","",'input rate-kWh'!I107*input2!I107)</f>
        <v>3017384.6115000001</v>
      </c>
      <c r="J107" s="31">
        <f>IF(J$8="","",'input rate-kWh'!J107*input2!J107)</f>
        <v>18638.805800000002</v>
      </c>
      <c r="K107" s="31">
        <f>IF(K$8="","",'input rate-kWh'!K107*input2!K107)</f>
        <v>20140.781749999998</v>
      </c>
      <c r="L107" s="31">
        <f>IF(L$8="","",'input rate-kWh'!L107*input2!L107)</f>
        <v>96565.143219999998</v>
      </c>
      <c r="M107" s="31">
        <f>IF(M$8="","",'input rate-kWh'!M107*input2!M107)</f>
        <v>253467.70499999999</v>
      </c>
      <c r="N107" s="31">
        <f>IF(N$8="","",'input rate-kWh'!N107*input2!N107)</f>
        <v>39341.552799999998</v>
      </c>
      <c r="O107" s="31">
        <f>IF(O$8="","",'input rate-kWh'!O107*input2!O107)</f>
        <v>91715.872499999998</v>
      </c>
      <c r="P107" s="31">
        <f>IF(P$8="","",'input rate-kWh'!P107*input2!P107)</f>
        <v>0</v>
      </c>
      <c r="Q107" s="31">
        <f>IF(Q$8="","",'input rate-kWh'!Q107*input2!Q107)</f>
        <v>135249.90400000001</v>
      </c>
      <c r="R107" s="31">
        <f>IF(R$8="","",'input rate-kWh'!R107*input2!R107)</f>
        <v>1526.7872400000001</v>
      </c>
      <c r="S107" s="31">
        <f>IF(S$8="","",'input rate-kWh'!S107*input2!S107)</f>
        <v>73660.931249999994</v>
      </c>
      <c r="T107" s="31">
        <f>IF(T$8="","",'input rate-kWh'!T107*input2!T107)</f>
        <v>805.13200000000006</v>
      </c>
      <c r="U107" s="31">
        <f>IF(U$8="","",'input rate-kWh'!U107*input2!U107)</f>
        <v>2625.9432499999998</v>
      </c>
      <c r="V107" s="31">
        <f>IF(V$8="","",'input rate-kWh'!V107*input2!V107)</f>
        <v>780.50544000000002</v>
      </c>
      <c r="W107" s="31">
        <f>IF(W$8="","",'input rate-kWh'!W107*input2!W107)</f>
        <v>13397.0175</v>
      </c>
      <c r="X107" s="31">
        <f>IF(X$8="","",'input rate-kWh'!X107*input2!X107)</f>
        <v>15840.187889999999</v>
      </c>
      <c r="Y107" s="31">
        <f>IF(Y$8="","",'input rate-kWh'!Y107*input2!Y107)</f>
        <v>14382.157499999999</v>
      </c>
      <c r="Z107" s="31">
        <f>IF(Z$8="","",'input rate-kWh'!Z107*input2!Z107)</f>
        <v>2344.0386899999999</v>
      </c>
      <c r="AA107" s="31">
        <f>IF(AA$8="","",'input rate-kWh'!AA107*input2!AA107)</f>
        <v>1713.5841</v>
      </c>
      <c r="AB107" s="31">
        <f>IF(AB$8="","",'input rate-kWh'!AB107*input2!AB107)</f>
        <v>0</v>
      </c>
      <c r="AC107" s="31" t="str">
        <f>IF(AC$8="","",'input rate-kWh'!AC107*input2!AC107)</f>
        <v/>
      </c>
      <c r="AD107" s="31" t="str">
        <f>IF(AD$8="","",'input rate-kWh'!AD107*input2!AD107)</f>
        <v/>
      </c>
      <c r="AE107" s="31" t="str">
        <f>IF(AE$8="","",'input rate-kWh'!AE107*input2!AE107)</f>
        <v/>
      </c>
      <c r="AF107" s="31" t="str">
        <f>IF(AF$8="","",'input rate-kWh'!AF107*input2!AF107)</f>
        <v/>
      </c>
      <c r="AG107" s="31" t="str">
        <f>IF(AG$8="","",'input rate-kWh'!AG107*input2!AG107)</f>
        <v/>
      </c>
      <c r="AH107" s="31" t="str">
        <f>IF(AH$8="","",'input rate-kWh'!AH107*input2!AH107)</f>
        <v/>
      </c>
      <c r="AI107" s="31" t="str">
        <f>IF(AI$8="","",'input rate-kWh'!AI107*input2!AI107)</f>
        <v/>
      </c>
      <c r="AJ107" s="31" t="str">
        <f>IF(AJ$8="","",'input rate-kWh'!AJ107*input2!AJ107)</f>
        <v/>
      </c>
      <c r="AK107" s="31" t="str">
        <f>IF(AK$8="","",'input rate-kWh'!AK107*input2!AK107)</f>
        <v/>
      </c>
      <c r="AL107" s="31" t="str">
        <f>IF(AL$8="","",'input rate-kWh'!AL107*input2!AL107)</f>
        <v/>
      </c>
      <c r="AM107" s="31" t="str">
        <f>IF(AM$8="","",'input rate-kWh'!AM107*input2!AM107)</f>
        <v/>
      </c>
      <c r="AN107" s="31" t="str">
        <f>IF(AN$8="","",'input rate-kWh'!AN107*input2!AN107)</f>
        <v/>
      </c>
      <c r="AO107" s="31" t="str">
        <f>IF(AO$8="","",'input rate-kWh'!AO107*input2!AO107)</f>
        <v/>
      </c>
      <c r="AP107" s="31" t="str">
        <f>IF(AP$8="","",'input rate-kWh'!AP107*input2!AP107)</f>
        <v/>
      </c>
      <c r="AQ107" s="31" t="str">
        <f>IF(AQ$8="","",'input rate-kWh'!AQ107*input2!AQ107)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rate-kWh'!D108*input2!D108)</f>
        <v>13719278.24343</v>
      </c>
      <c r="E108" s="31">
        <f>IF(E$8="","",'input rate-kWh'!E108*input2!E108)</f>
        <v>122646.348468</v>
      </c>
      <c r="F108" s="31">
        <f>IF(F$8="","",'input rate-kWh'!F108*input2!F108)</f>
        <v>792277.05255999998</v>
      </c>
      <c r="G108" s="31">
        <f>IF(G$8="","",'input rate-kWh'!G108*input2!G108)</f>
        <v>1055767.9308</v>
      </c>
      <c r="H108" s="31">
        <f>IF(H$8="","",'input rate-kWh'!H108*input2!H108)</f>
        <v>7744.8127679999998</v>
      </c>
      <c r="I108" s="31">
        <f>IF(I$8="","",'input rate-kWh'!I108*input2!I108)</f>
        <v>3204776.1540000001</v>
      </c>
      <c r="J108" s="31">
        <f>IF(J$8="","",'input rate-kWh'!J108*input2!J108)</f>
        <v>19018.4349</v>
      </c>
      <c r="K108" s="31">
        <f>IF(K$8="","",'input rate-kWh'!K108*input2!K108)</f>
        <v>23362.954249999999</v>
      </c>
      <c r="L108" s="31">
        <f>IF(L$8="","",'input rate-kWh'!L108*input2!L108)</f>
        <v>103227.75736</v>
      </c>
      <c r="M108" s="31">
        <f>IF(M$8="","",'input rate-kWh'!M108*input2!M108)</f>
        <v>277790.02499999997</v>
      </c>
      <c r="N108" s="31">
        <f>IF(N$8="","",'input rate-kWh'!N108*input2!N108)</f>
        <v>38253.228689999996</v>
      </c>
      <c r="O108" s="31">
        <f>IF(O$8="","",'input rate-kWh'!O108*input2!O108)</f>
        <v>97424.197499999995</v>
      </c>
      <c r="P108" s="31">
        <f>IF(P$8="","",'input rate-kWh'!P108*input2!P108)</f>
        <v>0</v>
      </c>
      <c r="Q108" s="31">
        <f>IF(Q$8="","",'input rate-kWh'!Q108*input2!Q108)</f>
        <v>142036.01052000001</v>
      </c>
      <c r="R108" s="31">
        <f>IF(R$8="","",'input rate-kWh'!R108*input2!R108)</f>
        <v>1483.0754400000001</v>
      </c>
      <c r="S108" s="31">
        <f>IF(S$8="","",'input rate-kWh'!S108*input2!S108)</f>
        <v>76621.611999999994</v>
      </c>
      <c r="T108" s="31">
        <f>IF(T$8="","",'input rate-kWh'!T108*input2!T108)</f>
        <v>822.98020000000008</v>
      </c>
      <c r="U108" s="31">
        <f>IF(U$8="","",'input rate-kWh'!U108*input2!U108)</f>
        <v>2702.2694999999999</v>
      </c>
      <c r="V108" s="31">
        <f>IF(V$8="","",'input rate-kWh'!V108*input2!V108)</f>
        <v>728.71395999999993</v>
      </c>
      <c r="W108" s="31">
        <f>IF(W$8="","",'input rate-kWh'!W108*input2!W108)</f>
        <v>14020.192499999999</v>
      </c>
      <c r="X108" s="31">
        <f>IF(X$8="","",'input rate-kWh'!X108*input2!X108)</f>
        <v>16861.24078</v>
      </c>
      <c r="Y108" s="31">
        <f>IF(Y$8="","",'input rate-kWh'!Y108*input2!Y108)</f>
        <v>15224.46</v>
      </c>
      <c r="Z108" s="31">
        <f>IF(Z$8="","",'input rate-kWh'!Z108*input2!Z108)</f>
        <v>2728.6823599999998</v>
      </c>
      <c r="AA108" s="31">
        <f>IF(AA$8="","",'input rate-kWh'!AA108*input2!AA108)</f>
        <v>1695.4881599999999</v>
      </c>
      <c r="AB108" s="31">
        <f>IF(AB$8="","",'input rate-kWh'!AB108*input2!AB108)</f>
        <v>0</v>
      </c>
      <c r="AC108" s="31" t="str">
        <f>IF(AC$8="","",'input rate-kWh'!AC108*input2!AC108)</f>
        <v/>
      </c>
      <c r="AD108" s="31" t="str">
        <f>IF(AD$8="","",'input rate-kWh'!AD108*input2!AD108)</f>
        <v/>
      </c>
      <c r="AE108" s="31" t="str">
        <f>IF(AE$8="","",'input rate-kWh'!AE108*input2!AE108)</f>
        <v/>
      </c>
      <c r="AF108" s="31" t="str">
        <f>IF(AF$8="","",'input rate-kWh'!AF108*input2!AF108)</f>
        <v/>
      </c>
      <c r="AG108" s="31" t="str">
        <f>IF(AG$8="","",'input rate-kWh'!AG108*input2!AG108)</f>
        <v/>
      </c>
      <c r="AH108" s="31" t="str">
        <f>IF(AH$8="","",'input rate-kWh'!AH108*input2!AH108)</f>
        <v/>
      </c>
      <c r="AI108" s="31" t="str">
        <f>IF(AI$8="","",'input rate-kWh'!AI108*input2!AI108)</f>
        <v/>
      </c>
      <c r="AJ108" s="31" t="str">
        <f>IF(AJ$8="","",'input rate-kWh'!AJ108*input2!AJ108)</f>
        <v/>
      </c>
      <c r="AK108" s="31" t="str">
        <f>IF(AK$8="","",'input rate-kWh'!AK108*input2!AK108)</f>
        <v/>
      </c>
      <c r="AL108" s="31" t="str">
        <f>IF(AL$8="","",'input rate-kWh'!AL108*input2!AL108)</f>
        <v/>
      </c>
      <c r="AM108" s="31" t="str">
        <f>IF(AM$8="","",'input rate-kWh'!AM108*input2!AM108)</f>
        <v/>
      </c>
      <c r="AN108" s="31" t="str">
        <f>IF(AN$8="","",'input rate-kWh'!AN108*input2!AN108)</f>
        <v/>
      </c>
      <c r="AO108" s="31" t="str">
        <f>IF(AO$8="","",'input rate-kWh'!AO108*input2!AO108)</f>
        <v/>
      </c>
      <c r="AP108" s="31" t="str">
        <f>IF(AP$8="","",'input rate-kWh'!AP108*input2!AP108)</f>
        <v/>
      </c>
      <c r="AQ108" s="31" t="str">
        <f>IF(AQ$8="","",'input rate-kWh'!AQ108*input2!AQ108)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rate-kWh'!D109*input2!D109)</f>
        <v>14534644.16515</v>
      </c>
      <c r="E109" s="31">
        <f>IF(E$8="","",'input rate-kWh'!E109*input2!E109)</f>
        <v>133692.08811000001</v>
      </c>
      <c r="F109" s="31">
        <f>IF(F$8="","",'input rate-kWh'!F109*input2!F109)</f>
        <v>870486.92431999999</v>
      </c>
      <c r="G109" s="31">
        <f>IF(G$8="","",'input rate-kWh'!G109*input2!G109)</f>
        <v>1146286.5216000001</v>
      </c>
      <c r="H109" s="31">
        <f>IF(H$8="","",'input rate-kWh'!H109*input2!H109)</f>
        <v>8400.6582660000004</v>
      </c>
      <c r="I109" s="31">
        <f>IF(I$8="","",'input rate-kWh'!I109*input2!I109)</f>
        <v>3417492.182</v>
      </c>
      <c r="J109" s="31">
        <f>IF(J$8="","",'input rate-kWh'!J109*input2!J109)</f>
        <v>19724.9941</v>
      </c>
      <c r="K109" s="31">
        <f>IF(K$8="","",'input rate-kWh'!K109*input2!K109)</f>
        <v>25428.566749999998</v>
      </c>
      <c r="L109" s="31">
        <f>IF(L$8="","",'input rate-kWh'!L109*input2!L109)</f>
        <v>110114.13634</v>
      </c>
      <c r="M109" s="31">
        <f>IF(M$8="","",'input rate-kWh'!M109*input2!M109)</f>
        <v>283631.7525</v>
      </c>
      <c r="N109" s="31">
        <f>IF(N$8="","",'input rate-kWh'!N109*input2!N109)</f>
        <v>35809.249069999998</v>
      </c>
      <c r="O109" s="31">
        <f>IF(O$8="","",'input rate-kWh'!O109*input2!O109)</f>
        <v>95160.322499999995</v>
      </c>
      <c r="P109" s="31">
        <f>IF(P$8="","",'input rate-kWh'!P109*input2!P109)</f>
        <v>0</v>
      </c>
      <c r="Q109" s="31">
        <f>IF(Q$8="","",'input rate-kWh'!Q109*input2!Q109)</f>
        <v>134932.69925999999</v>
      </c>
      <c r="R109" s="31">
        <f>IF(R$8="","",'input rate-kWh'!R109*input2!R109)</f>
        <v>1166.5922399999999</v>
      </c>
      <c r="S109" s="31">
        <f>IF(S$8="","",'input rate-kWh'!S109*input2!S109)</f>
        <v>78504.880250000002</v>
      </c>
      <c r="T109" s="31">
        <f>IF(T$8="","",'input rate-kWh'!T109*input2!T109)</f>
        <v>852.86310000000003</v>
      </c>
      <c r="U109" s="31">
        <f>IF(U$8="","",'input rate-kWh'!U109*input2!U109)</f>
        <v>2990.35725</v>
      </c>
      <c r="V109" s="31">
        <f>IF(V$8="","",'input rate-kWh'!V109*input2!V109)</f>
        <v>1092.3229200000001</v>
      </c>
      <c r="W109" s="31">
        <f>IF(W$8="","",'input rate-kWh'!W109*input2!W109)</f>
        <v>14429.932499999999</v>
      </c>
      <c r="X109" s="31">
        <f>IF(X$8="","",'input rate-kWh'!X109*input2!X109)</f>
        <v>16840.16187</v>
      </c>
      <c r="Y109" s="31">
        <f>IF(Y$8="","",'input rate-kWh'!Y109*input2!Y109)</f>
        <v>15519.547499999999</v>
      </c>
      <c r="Z109" s="31">
        <f>IF(Z$8="","",'input rate-kWh'!Z109*input2!Z109)</f>
        <v>2639.97559</v>
      </c>
      <c r="AA109" s="31">
        <f>IF(AA$8="","",'input rate-kWh'!AA109*input2!AA109)</f>
        <v>1561.3633</v>
      </c>
      <c r="AB109" s="31">
        <f>IF(AB$8="","",'input rate-kWh'!AB109*input2!AB109)</f>
        <v>0</v>
      </c>
      <c r="AC109" s="31" t="str">
        <f>IF(AC$8="","",'input rate-kWh'!AC109*input2!AC109)</f>
        <v/>
      </c>
      <c r="AD109" s="31" t="str">
        <f>IF(AD$8="","",'input rate-kWh'!AD109*input2!AD109)</f>
        <v/>
      </c>
      <c r="AE109" s="31" t="str">
        <f>IF(AE$8="","",'input rate-kWh'!AE109*input2!AE109)</f>
        <v/>
      </c>
      <c r="AF109" s="31" t="str">
        <f>IF(AF$8="","",'input rate-kWh'!AF109*input2!AF109)</f>
        <v/>
      </c>
      <c r="AG109" s="31" t="str">
        <f>IF(AG$8="","",'input rate-kWh'!AG109*input2!AG109)</f>
        <v/>
      </c>
      <c r="AH109" s="31" t="str">
        <f>IF(AH$8="","",'input rate-kWh'!AH109*input2!AH109)</f>
        <v/>
      </c>
      <c r="AI109" s="31" t="str">
        <f>IF(AI$8="","",'input rate-kWh'!AI109*input2!AI109)</f>
        <v/>
      </c>
      <c r="AJ109" s="31" t="str">
        <f>IF(AJ$8="","",'input rate-kWh'!AJ109*input2!AJ109)</f>
        <v/>
      </c>
      <c r="AK109" s="31" t="str">
        <f>IF(AK$8="","",'input rate-kWh'!AK109*input2!AK109)</f>
        <v/>
      </c>
      <c r="AL109" s="31" t="str">
        <f>IF(AL$8="","",'input rate-kWh'!AL109*input2!AL109)</f>
        <v/>
      </c>
      <c r="AM109" s="31" t="str">
        <f>IF(AM$8="","",'input rate-kWh'!AM109*input2!AM109)</f>
        <v/>
      </c>
      <c r="AN109" s="31" t="str">
        <f>IF(AN$8="","",'input rate-kWh'!AN109*input2!AN109)</f>
        <v/>
      </c>
      <c r="AO109" s="31" t="str">
        <f>IF(AO$8="","",'input rate-kWh'!AO109*input2!AO109)</f>
        <v/>
      </c>
      <c r="AP109" s="31" t="str">
        <f>IF(AP$8="","",'input rate-kWh'!AP109*input2!AP109)</f>
        <v/>
      </c>
      <c r="AQ109" s="31" t="str">
        <f>IF(AQ$8="","",'input rate-kWh'!AQ109*input2!AQ109)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rate-kWh'!D110*input2!D110)</f>
        <v>20768116.232140001</v>
      </c>
      <c r="E110" s="31">
        <f>IF(E$8="","",'input rate-kWh'!E110*input2!E110)</f>
        <v>190214.8480575</v>
      </c>
      <c r="F110" s="31">
        <f>IF(F$8="","",'input rate-kWh'!F110*input2!F110)</f>
        <v>1248425.5394600001</v>
      </c>
      <c r="G110" s="31">
        <f>IF(G$8="","",'input rate-kWh'!G110*input2!G110)</f>
        <v>1460865.5476800001</v>
      </c>
      <c r="H110" s="31">
        <f>IF(H$8="","",'input rate-kWh'!H110*input2!H110)</f>
        <v>10692.194436</v>
      </c>
      <c r="I110" s="31">
        <f>IF(I$8="","",'input rate-kWh'!I110*input2!I110)</f>
        <v>4119850.6349999998</v>
      </c>
      <c r="J110" s="31">
        <f>IF(J$8="","",'input rate-kWh'!J110*input2!J110)</f>
        <v>25180.609</v>
      </c>
      <c r="K110" s="31">
        <f>IF(K$8="","",'input rate-kWh'!K110*input2!K110)</f>
        <v>33184.869249999996</v>
      </c>
      <c r="L110" s="31">
        <f>IF(L$8="","",'input rate-kWh'!L110*input2!L110)</f>
        <v>166783.99022133573</v>
      </c>
      <c r="M110" s="31">
        <f>IF(M$8="","",'input rate-kWh'!M110*input2!M110)</f>
        <v>331791.88500000001</v>
      </c>
      <c r="N110" s="31">
        <f>IF(N$8="","",'input rate-kWh'!N110*input2!N110)</f>
        <v>40391.44152</v>
      </c>
      <c r="O110" s="31">
        <f>IF(O$8="","",'input rate-kWh'!O110*input2!O110)</f>
        <v>108376.2</v>
      </c>
      <c r="P110" s="31">
        <f>IF(P$8="","",'input rate-kWh'!P110*input2!P110)</f>
        <v>0</v>
      </c>
      <c r="Q110" s="31">
        <f>IF(Q$8="","",'input rate-kWh'!Q110*input2!Q110)</f>
        <v>276402.22281000001</v>
      </c>
      <c r="R110" s="31">
        <f>IF(R$8="","",'input rate-kWh'!R110*input2!R110)</f>
        <v>1342.0255200000001</v>
      </c>
      <c r="S110" s="31">
        <f>IF(S$8="","",'input rate-kWh'!S110*input2!S110)</f>
        <v>88347.489499999996</v>
      </c>
      <c r="T110" s="31">
        <f>IF(T$8="","",'input rate-kWh'!T110*input2!T110)</f>
        <v>1009.4501</v>
      </c>
      <c r="U110" s="31">
        <f>IF(U$8="","",'input rate-kWh'!U110*input2!U110)</f>
        <v>3279.3142499999999</v>
      </c>
      <c r="V110" s="31">
        <f>IF(V$8="","",'input rate-kWh'!V110*input2!V110)</f>
        <v>1295.7570818711838</v>
      </c>
      <c r="W110" s="31">
        <f>IF(W$8="","",'input rate-kWh'!W110*input2!W110)</f>
        <v>16214.295</v>
      </c>
      <c r="X110" s="31">
        <f>IF(X$8="","",'input rate-kWh'!X110*input2!X110)</f>
        <v>19447.86897</v>
      </c>
      <c r="Y110" s="31">
        <f>IF(Y$8="","",'input rate-kWh'!Y110*input2!Y110)</f>
        <v>16115.519999999999</v>
      </c>
      <c r="Z110" s="31">
        <f>IF(Z$8="","",'input rate-kWh'!Z110*input2!Z110)</f>
        <v>2935.8976299999999</v>
      </c>
      <c r="AA110" s="31">
        <f>IF(AA$8="","",'input rate-kWh'!AA110*input2!AA110)</f>
        <v>3457.6267600000001</v>
      </c>
      <c r="AB110" s="31">
        <f>IF(AB$8="","",'input rate-kWh'!AB110*input2!AB110)</f>
        <v>0</v>
      </c>
      <c r="AC110" s="31" t="str">
        <f>IF(AC$8="","",'input rate-kWh'!AC110*input2!AC110)</f>
        <v/>
      </c>
      <c r="AD110" s="31" t="str">
        <f>IF(AD$8="","",'input rate-kWh'!AD110*input2!AD110)</f>
        <v/>
      </c>
      <c r="AE110" s="31" t="str">
        <f>IF(AE$8="","",'input rate-kWh'!AE110*input2!AE110)</f>
        <v/>
      </c>
      <c r="AF110" s="31" t="str">
        <f>IF(AF$8="","",'input rate-kWh'!AF110*input2!AF110)</f>
        <v/>
      </c>
      <c r="AG110" s="31" t="str">
        <f>IF(AG$8="","",'input rate-kWh'!AG110*input2!AG110)</f>
        <v/>
      </c>
      <c r="AH110" s="31" t="str">
        <f>IF(AH$8="","",'input rate-kWh'!AH110*input2!AH110)</f>
        <v/>
      </c>
      <c r="AI110" s="31" t="str">
        <f>IF(AI$8="","",'input rate-kWh'!AI110*input2!AI110)</f>
        <v/>
      </c>
      <c r="AJ110" s="31" t="str">
        <f>IF(AJ$8="","",'input rate-kWh'!AJ110*input2!AJ110)</f>
        <v/>
      </c>
      <c r="AK110" s="31" t="str">
        <f>IF(AK$8="","",'input rate-kWh'!AK110*input2!AK110)</f>
        <v/>
      </c>
      <c r="AL110" s="31" t="str">
        <f>IF(AL$8="","",'input rate-kWh'!AL110*input2!AL110)</f>
        <v/>
      </c>
      <c r="AM110" s="31" t="str">
        <f>IF(AM$8="","",'input rate-kWh'!AM110*input2!AM110)</f>
        <v/>
      </c>
      <c r="AN110" s="31" t="str">
        <f>IF(AN$8="","",'input rate-kWh'!AN110*input2!AN110)</f>
        <v/>
      </c>
      <c r="AO110" s="31" t="str">
        <f>IF(AO$8="","",'input rate-kWh'!AO110*input2!AO110)</f>
        <v/>
      </c>
      <c r="AP110" s="31" t="str">
        <f>IF(AP$8="","",'input rate-kWh'!AP110*input2!AP110)</f>
        <v/>
      </c>
      <c r="AQ110" s="31" t="str">
        <f>IF(AQ$8="","",'input rate-kWh'!AQ110*input2!AQ110)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rate-kWh'!D111*input2!D111)</f>
        <v>24401377.598500002</v>
      </c>
      <c r="E111" s="31">
        <f>IF(E$8="","",'input rate-kWh'!E111*input2!E111)</f>
        <v>220902.83720400001</v>
      </c>
      <c r="F111" s="31">
        <f>IF(F$8="","",'input rate-kWh'!F111*input2!F111)</f>
        <v>1461534.01795</v>
      </c>
      <c r="G111" s="31">
        <f>IF(G$8="","",'input rate-kWh'!G111*input2!G111)</f>
        <v>1619629.5403200001</v>
      </c>
      <c r="H111" s="31">
        <f>IF(H$8="","",'input rate-kWh'!H111*input2!H111)</f>
        <v>11843.06508</v>
      </c>
      <c r="I111" s="31">
        <f>IF(I$8="","",'input rate-kWh'!I111*input2!I111)</f>
        <v>4444324.3969999999</v>
      </c>
      <c r="J111" s="31">
        <f>IF(J$8="","",'input rate-kWh'!J111*input2!J111)</f>
        <v>27238.844700000001</v>
      </c>
      <c r="K111" s="31">
        <f>IF(K$8="","",'input rate-kWh'!K111*input2!K111)</f>
        <v>35315.93475</v>
      </c>
      <c r="L111" s="31">
        <f>IF(L$8="","",'input rate-kWh'!L111*input2!L111)</f>
        <v>215613.87257307506</v>
      </c>
      <c r="M111" s="31">
        <f>IF(M$8="","",'input rate-kWh'!M111*input2!M111)</f>
        <v>345018.61499999999</v>
      </c>
      <c r="N111" s="31">
        <f>IF(N$8="","",'input rate-kWh'!N111*input2!N111)</f>
        <v>41033.23749</v>
      </c>
      <c r="O111" s="31">
        <f>IF(O$8="","",'input rate-kWh'!O111*input2!O111)</f>
        <v>112445.235</v>
      </c>
      <c r="P111" s="31">
        <f>IF(P$8="","",'input rate-kWh'!P111*input2!P111)</f>
        <v>0</v>
      </c>
      <c r="Q111" s="31">
        <f>IF(Q$8="","",'input rate-kWh'!Q111*input2!Q111)</f>
        <v>308287.77048000001</v>
      </c>
      <c r="R111" s="31">
        <f>IF(R$8="","",'input rate-kWh'!R111*input2!R111)</f>
        <v>1446.10356</v>
      </c>
      <c r="S111" s="31">
        <f>IF(S$8="","",'input rate-kWh'!S111*input2!S111)</f>
        <v>94385.772750000004</v>
      </c>
      <c r="T111" s="31">
        <f>IF(T$8="","",'input rate-kWh'!T111*input2!T111)</f>
        <v>998.03450000000009</v>
      </c>
      <c r="U111" s="31">
        <f>IF(U$8="","",'input rate-kWh'!U111*input2!U111)</f>
        <v>3474.2855</v>
      </c>
      <c r="V111" s="31">
        <f>IF(V$8="","",'input rate-kWh'!V111*input2!V111)</f>
        <v>1833.5984518595142</v>
      </c>
      <c r="W111" s="31">
        <f>IF(W$8="","",'input rate-kWh'!W111*input2!W111)</f>
        <v>16409.092499999999</v>
      </c>
      <c r="X111" s="31">
        <f>IF(X$8="","",'input rate-kWh'!X111*input2!X111)</f>
        <v>18956.916860000001</v>
      </c>
      <c r="Y111" s="31">
        <f>IF(Y$8="","",'input rate-kWh'!Y111*input2!Y111)</f>
        <v>16133.227499999999</v>
      </c>
      <c r="Z111" s="31">
        <f>IF(Z$8="","",'input rate-kWh'!Z111*input2!Z111)</f>
        <v>3028.6091700000002</v>
      </c>
      <c r="AA111" s="31">
        <f>IF(AA$8="","",'input rate-kWh'!AA111*input2!AA111)</f>
        <v>3738.5682299999999</v>
      </c>
      <c r="AB111" s="31">
        <f>IF(AB$8="","",'input rate-kWh'!AB111*input2!AB111)</f>
        <v>0</v>
      </c>
      <c r="AC111" s="31" t="str">
        <f>IF(AC$8="","",'input rate-kWh'!AC111*input2!AC111)</f>
        <v/>
      </c>
      <c r="AD111" s="31" t="str">
        <f>IF(AD$8="","",'input rate-kWh'!AD111*input2!AD111)</f>
        <v/>
      </c>
      <c r="AE111" s="31" t="str">
        <f>IF(AE$8="","",'input rate-kWh'!AE111*input2!AE111)</f>
        <v/>
      </c>
      <c r="AF111" s="31" t="str">
        <f>IF(AF$8="","",'input rate-kWh'!AF111*input2!AF111)</f>
        <v/>
      </c>
      <c r="AG111" s="31" t="str">
        <f>IF(AG$8="","",'input rate-kWh'!AG111*input2!AG111)</f>
        <v/>
      </c>
      <c r="AH111" s="31" t="str">
        <f>IF(AH$8="","",'input rate-kWh'!AH111*input2!AH111)</f>
        <v/>
      </c>
      <c r="AI111" s="31" t="str">
        <f>IF(AI$8="","",'input rate-kWh'!AI111*input2!AI111)</f>
        <v/>
      </c>
      <c r="AJ111" s="31" t="str">
        <f>IF(AJ$8="","",'input rate-kWh'!AJ111*input2!AJ111)</f>
        <v/>
      </c>
      <c r="AK111" s="31" t="str">
        <f>IF(AK$8="","",'input rate-kWh'!AK111*input2!AK111)</f>
        <v/>
      </c>
      <c r="AL111" s="31" t="str">
        <f>IF(AL$8="","",'input rate-kWh'!AL111*input2!AL111)</f>
        <v/>
      </c>
      <c r="AM111" s="31" t="str">
        <f>IF(AM$8="","",'input rate-kWh'!AM111*input2!AM111)</f>
        <v/>
      </c>
      <c r="AN111" s="31" t="str">
        <f>IF(AN$8="","",'input rate-kWh'!AN111*input2!AN111)</f>
        <v/>
      </c>
      <c r="AO111" s="31" t="str">
        <f>IF(AO$8="","",'input rate-kWh'!AO111*input2!AO111)</f>
        <v/>
      </c>
      <c r="AP111" s="31" t="str">
        <f>IF(AP$8="","",'input rate-kWh'!AP111*input2!AP111)</f>
        <v/>
      </c>
      <c r="AQ111" s="31" t="str">
        <f>IF(AQ$8="","",'input rate-kWh'!AQ111*input2!AQ111)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rate-kWh'!D112*input2!D112)</f>
        <v>24640464.613019999</v>
      </c>
      <c r="E112" s="31">
        <f>IF(E$8="","",'input rate-kWh'!E112*input2!E112)</f>
        <v>220232.687577</v>
      </c>
      <c r="F112" s="31">
        <f>IF(F$8="","",'input rate-kWh'!F112*input2!F112)</f>
        <v>1468950.1783199999</v>
      </c>
      <c r="G112" s="31">
        <f>IF(G$8="","",'input rate-kWh'!G112*input2!G112)</f>
        <v>1627703.1342</v>
      </c>
      <c r="H112" s="31">
        <f>IF(H$8="","",'input rate-kWh'!H112*input2!H112)</f>
        <v>11893.629132</v>
      </c>
      <c r="I112" s="31">
        <f>IF(I$8="","",'input rate-kWh'!I112*input2!I112)</f>
        <v>4438363.5227499995</v>
      </c>
      <c r="J112" s="31">
        <f>IF(J$8="","",'input rate-kWh'!J112*input2!J112)</f>
        <v>24885.9627</v>
      </c>
      <c r="K112" s="31">
        <f>IF(K$8="","",'input rate-kWh'!K112*input2!K112)</f>
        <v>36076.08625</v>
      </c>
      <c r="L112" s="31">
        <f>IF(L$8="","",'input rate-kWh'!L112*input2!L112)</f>
        <v>222034.18474146439</v>
      </c>
      <c r="M112" s="31">
        <f>IF(M$8="","",'input rate-kWh'!M112*input2!M112)</f>
        <v>354617.19750000001</v>
      </c>
      <c r="N112" s="31">
        <f>IF(N$8="","",'input rate-kWh'!N112*input2!N112)</f>
        <v>42235.38177</v>
      </c>
      <c r="O112" s="31">
        <f>IF(O$8="","",'input rate-kWh'!O112*input2!O112)</f>
        <v>113755.27499999999</v>
      </c>
      <c r="P112" s="31">
        <f>IF(P$8="","",'input rate-kWh'!P112*input2!P112)</f>
        <v>0</v>
      </c>
      <c r="Q112" s="31">
        <f>IF(Q$8="","",'input rate-kWh'!Q112*input2!Q112)</f>
        <v>311848.054</v>
      </c>
      <c r="R112" s="31">
        <f>IF(R$8="","",'input rate-kWh'!R112*input2!R112)</f>
        <v>1534.6016400000001</v>
      </c>
      <c r="S112" s="31">
        <f>IF(S$8="","",'input rate-kWh'!S112*input2!S112)</f>
        <v>94288.691250000003</v>
      </c>
      <c r="T112" s="31">
        <f>IF(T$8="","",'input rate-kWh'!T112*input2!T112)</f>
        <v>998.45730000000003</v>
      </c>
      <c r="U112" s="31">
        <f>IF(U$8="","",'input rate-kWh'!U112*input2!U112)</f>
        <v>3354.8932500000001</v>
      </c>
      <c r="V112" s="31">
        <f>IF(V$8="","",'input rate-kWh'!V112*input2!V112)</f>
        <v>2105.5163139345809</v>
      </c>
      <c r="W112" s="31">
        <f>IF(W$8="","",'input rate-kWh'!W112*input2!W112)</f>
        <v>17053.642499999998</v>
      </c>
      <c r="X112" s="31">
        <f>IF(X$8="","",'input rate-kWh'!X112*input2!X112)</f>
        <v>19517.993310000002</v>
      </c>
      <c r="Y112" s="31">
        <f>IF(Y$8="","",'input rate-kWh'!Y112*input2!Y112)</f>
        <v>16108.844999999999</v>
      </c>
      <c r="Z112" s="31">
        <f>IF(Z$8="","",'input rate-kWh'!Z112*input2!Z112)</f>
        <v>3056.89518</v>
      </c>
      <c r="AA112" s="31">
        <f>IF(AA$8="","",'input rate-kWh'!AA112*input2!AA112)</f>
        <v>3893.6765</v>
      </c>
      <c r="AB112" s="31">
        <f>IF(AB$8="","",'input rate-kWh'!AB112*input2!AB112)</f>
        <v>0</v>
      </c>
      <c r="AC112" s="31" t="str">
        <f>IF(AC$8="","",'input rate-kWh'!AC112*input2!AC112)</f>
        <v/>
      </c>
      <c r="AD112" s="31" t="str">
        <f>IF(AD$8="","",'input rate-kWh'!AD112*input2!AD112)</f>
        <v/>
      </c>
      <c r="AE112" s="31" t="str">
        <f>IF(AE$8="","",'input rate-kWh'!AE112*input2!AE112)</f>
        <v/>
      </c>
      <c r="AF112" s="31" t="str">
        <f>IF(AF$8="","",'input rate-kWh'!AF112*input2!AF112)</f>
        <v/>
      </c>
      <c r="AG112" s="31" t="str">
        <f>IF(AG$8="","",'input rate-kWh'!AG112*input2!AG112)</f>
        <v/>
      </c>
      <c r="AH112" s="31" t="str">
        <f>IF(AH$8="","",'input rate-kWh'!AH112*input2!AH112)</f>
        <v/>
      </c>
      <c r="AI112" s="31" t="str">
        <f>IF(AI$8="","",'input rate-kWh'!AI112*input2!AI112)</f>
        <v/>
      </c>
      <c r="AJ112" s="31" t="str">
        <f>IF(AJ$8="","",'input rate-kWh'!AJ112*input2!AJ112)</f>
        <v/>
      </c>
      <c r="AK112" s="31" t="str">
        <f>IF(AK$8="","",'input rate-kWh'!AK112*input2!AK112)</f>
        <v/>
      </c>
      <c r="AL112" s="31" t="str">
        <f>IF(AL$8="","",'input rate-kWh'!AL112*input2!AL112)</f>
        <v/>
      </c>
      <c r="AM112" s="31" t="str">
        <f>IF(AM$8="","",'input rate-kWh'!AM112*input2!AM112)</f>
        <v/>
      </c>
      <c r="AN112" s="31" t="str">
        <f>IF(AN$8="","",'input rate-kWh'!AN112*input2!AN112)</f>
        <v/>
      </c>
      <c r="AO112" s="31" t="str">
        <f>IF(AO$8="","",'input rate-kWh'!AO112*input2!AO112)</f>
        <v/>
      </c>
      <c r="AP112" s="31" t="str">
        <f>IF(AP$8="","",'input rate-kWh'!AP112*input2!AP112)</f>
        <v/>
      </c>
      <c r="AQ112" s="31" t="str">
        <f>IF(AQ$8="","",'input rate-kWh'!AQ112*input2!AQ112)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rate-kWh'!D113*input2!D113)</f>
        <v>23533411.536420003</v>
      </c>
      <c r="E113" s="31">
        <f>IF(E$8="","",'input rate-kWh'!E113*input2!E113)</f>
        <v>205556.28394349999</v>
      </c>
      <c r="F113" s="31">
        <f>IF(F$8="","",'input rate-kWh'!F113*input2!F113)</f>
        <v>1382300.4556400001</v>
      </c>
      <c r="G113" s="31">
        <f>IF(G$8="","",'input rate-kWh'!G113*input2!G113)</f>
        <v>1587741.95316</v>
      </c>
      <c r="H113" s="31">
        <f>IF(H$8="","",'input rate-kWh'!H113*input2!H113)</f>
        <v>11601.219168</v>
      </c>
      <c r="I113" s="31">
        <f>IF(I$8="","",'input rate-kWh'!I113*input2!I113)</f>
        <v>4502263.2644999996</v>
      </c>
      <c r="J113" s="31">
        <f>IF(J$8="","",'input rate-kWh'!J113*input2!J113)</f>
        <v>26740.529600000002</v>
      </c>
      <c r="K113" s="31">
        <f>IF(K$8="","",'input rate-kWh'!K113*input2!K113)</f>
        <v>33466.368999999999</v>
      </c>
      <c r="L113" s="31">
        <f>IF(L$8="","",'input rate-kWh'!L113*input2!L113)</f>
        <v>219612.70212114722</v>
      </c>
      <c r="M113" s="31">
        <f>IF(M$8="","",'input rate-kWh'!M113*input2!M113)</f>
        <v>349515.80249999999</v>
      </c>
      <c r="N113" s="31">
        <f>IF(N$8="","",'input rate-kWh'!N113*input2!N113)</f>
        <v>43159.65148</v>
      </c>
      <c r="O113" s="31">
        <f>IF(O$8="","",'input rate-kWh'!O113*input2!O113)</f>
        <v>110466.44249999999</v>
      </c>
      <c r="P113" s="31">
        <f>IF(P$8="","",'input rate-kWh'!P113*input2!P113)</f>
        <v>0</v>
      </c>
      <c r="Q113" s="31">
        <f>IF(Q$8="","",'input rate-kWh'!Q113*input2!Q113)</f>
        <v>261768.12772000002</v>
      </c>
      <c r="R113" s="31">
        <f>IF(R$8="","",'input rate-kWh'!R113*input2!R113)</f>
        <v>1642.0984800000001</v>
      </c>
      <c r="S113" s="31">
        <f>IF(S$8="","",'input rate-kWh'!S113*input2!S113)</f>
        <v>91433.220249999998</v>
      </c>
      <c r="T113" s="31">
        <f>IF(T$8="","",'input rate-kWh'!T113*input2!T113)</f>
        <v>983.14589999999998</v>
      </c>
      <c r="U113" s="31">
        <f>IF(U$8="","",'input rate-kWh'!U113*input2!U113)</f>
        <v>3333.0857499999997</v>
      </c>
      <c r="V113" s="31">
        <f>IF(V$8="","",'input rate-kWh'!V113*input2!V113)</f>
        <v>1980.6877109516231</v>
      </c>
      <c r="W113" s="31">
        <f>IF(W$8="","",'input rate-kWh'!W113*input2!W113)</f>
        <v>17133.884999999998</v>
      </c>
      <c r="X113" s="31">
        <f>IF(X$8="","",'input rate-kWh'!X113*input2!X113)</f>
        <v>19789.426070000001</v>
      </c>
      <c r="Y113" s="31">
        <f>IF(Y$8="","",'input rate-kWh'!Y113*input2!Y113)</f>
        <v>16909.147499999999</v>
      </c>
      <c r="Z113" s="31">
        <f>IF(Z$8="","",'input rate-kWh'!Z113*input2!Z113)</f>
        <v>2915.5468599999999</v>
      </c>
      <c r="AA113" s="31">
        <f>IF(AA$8="","",'input rate-kWh'!AA113*input2!AA113)</f>
        <v>4247.7240000000002</v>
      </c>
      <c r="AB113" s="31">
        <f>IF(AB$8="","",'input rate-kWh'!AB113*input2!AB113)</f>
        <v>0</v>
      </c>
      <c r="AC113" s="31" t="str">
        <f>IF(AC$8="","",'input rate-kWh'!AC113*input2!AC113)</f>
        <v/>
      </c>
      <c r="AD113" s="31" t="str">
        <f>IF(AD$8="","",'input rate-kWh'!AD113*input2!AD113)</f>
        <v/>
      </c>
      <c r="AE113" s="31" t="str">
        <f>IF(AE$8="","",'input rate-kWh'!AE113*input2!AE113)</f>
        <v/>
      </c>
      <c r="AF113" s="31" t="str">
        <f>IF(AF$8="","",'input rate-kWh'!AF113*input2!AF113)</f>
        <v/>
      </c>
      <c r="AG113" s="31" t="str">
        <f>IF(AG$8="","",'input rate-kWh'!AG113*input2!AG113)</f>
        <v/>
      </c>
      <c r="AH113" s="31" t="str">
        <f>IF(AH$8="","",'input rate-kWh'!AH113*input2!AH113)</f>
        <v/>
      </c>
      <c r="AI113" s="31" t="str">
        <f>IF(AI$8="","",'input rate-kWh'!AI113*input2!AI113)</f>
        <v/>
      </c>
      <c r="AJ113" s="31" t="str">
        <f>IF(AJ$8="","",'input rate-kWh'!AJ113*input2!AJ113)</f>
        <v/>
      </c>
      <c r="AK113" s="31" t="str">
        <f>IF(AK$8="","",'input rate-kWh'!AK113*input2!AK113)</f>
        <v/>
      </c>
      <c r="AL113" s="31" t="str">
        <f>IF(AL$8="","",'input rate-kWh'!AL113*input2!AL113)</f>
        <v/>
      </c>
      <c r="AM113" s="31" t="str">
        <f>IF(AM$8="","",'input rate-kWh'!AM113*input2!AM113)</f>
        <v/>
      </c>
      <c r="AN113" s="31" t="str">
        <f>IF(AN$8="","",'input rate-kWh'!AN113*input2!AN113)</f>
        <v/>
      </c>
      <c r="AO113" s="31" t="str">
        <f>IF(AO$8="","",'input rate-kWh'!AO113*input2!AO113)</f>
        <v/>
      </c>
      <c r="AP113" s="31" t="str">
        <f>IF(AP$8="","",'input rate-kWh'!AP113*input2!AP113)</f>
        <v/>
      </c>
      <c r="AQ113" s="31" t="str">
        <f>IF(AQ$8="","",'input rate-kWh'!AQ113*input2!AQ113)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rate-kWh'!D114*input2!D114)</f>
        <v>19021291.195179999</v>
      </c>
      <c r="E114" s="31">
        <f>IF(E$8="","",'input rate-kWh'!E114*input2!E114)</f>
        <v>161330.982498</v>
      </c>
      <c r="F114" s="31">
        <f>IF(F$8="","",'input rate-kWh'!F114*input2!F114)</f>
        <v>1093868.32186</v>
      </c>
      <c r="G114" s="31">
        <f>IF(G$8="","",'input rate-kWh'!G114*input2!G114)</f>
        <v>1369327.4707200001</v>
      </c>
      <c r="H114" s="31">
        <f>IF(H$8="","",'input rate-kWh'!H114*input2!H114)</f>
        <v>10004.348970000001</v>
      </c>
      <c r="I114" s="31">
        <f>IF(I$8="","",'input rate-kWh'!I114*input2!I114)</f>
        <v>4084309.5949999997</v>
      </c>
      <c r="J114" s="31">
        <f>IF(J$8="","",'input rate-kWh'!J114*input2!J114)</f>
        <v>27045.745900000002</v>
      </c>
      <c r="K114" s="31">
        <f>IF(K$8="","",'input rate-kWh'!K114*input2!K114)</f>
        <v>27595.286749999999</v>
      </c>
      <c r="L114" s="31">
        <f>IF(L$8="","",'input rate-kWh'!L114*input2!L114)</f>
        <v>173675.25969213256</v>
      </c>
      <c r="M114" s="31">
        <f>IF(M$8="","",'input rate-kWh'!M114*input2!M114)</f>
        <v>309792.38250000001</v>
      </c>
      <c r="N114" s="31">
        <f>IF(N$8="","",'input rate-kWh'!N114*input2!N114)</f>
        <v>39670.68694</v>
      </c>
      <c r="O114" s="31">
        <f>IF(O$8="","",'input rate-kWh'!O114*input2!O114)</f>
        <v>99365.16</v>
      </c>
      <c r="P114" s="31">
        <f>IF(P$8="","",'input rate-kWh'!P114*input2!P114)</f>
        <v>0</v>
      </c>
      <c r="Q114" s="31">
        <f>IF(Q$8="","",'input rate-kWh'!Q114*input2!Q114)</f>
        <v>151630.97076</v>
      </c>
      <c r="R114" s="31">
        <f>IF(R$8="","",'input rate-kWh'!R114*input2!R114)</f>
        <v>1341.53712</v>
      </c>
      <c r="S114" s="31">
        <f>IF(S$8="","",'input rate-kWh'!S114*input2!S114)</f>
        <v>83622.581999999995</v>
      </c>
      <c r="T114" s="31">
        <f>IF(T$8="","",'input rate-kWh'!T114*input2!T114)</f>
        <v>799.5752</v>
      </c>
      <c r="U114" s="31">
        <f>IF(U$8="","",'input rate-kWh'!U114*input2!U114)</f>
        <v>3232.3442500000001</v>
      </c>
      <c r="V114" s="31">
        <f>IF(V$8="","",'input rate-kWh'!V114*input2!V114)</f>
        <v>1342.9967116960113</v>
      </c>
      <c r="W114" s="31">
        <f>IF(W$8="","",'input rate-kWh'!W114*input2!W114)</f>
        <v>15708.622499999999</v>
      </c>
      <c r="X114" s="31">
        <f>IF(X$8="","",'input rate-kWh'!X114*input2!X114)</f>
        <v>17128.92139</v>
      </c>
      <c r="Y114" s="31">
        <f>IF(Y$8="","",'input rate-kWh'!Y114*input2!Y114)</f>
        <v>15104.2125</v>
      </c>
      <c r="Z114" s="31">
        <f>IF(Z$8="","",'input rate-kWh'!Z114*input2!Z114)</f>
        <v>2764.82188</v>
      </c>
      <c r="AA114" s="31">
        <f>IF(AA$8="","",'input rate-kWh'!AA114*input2!AA114)</f>
        <v>1881.89645</v>
      </c>
      <c r="AB114" s="31">
        <f>IF(AB$8="","",'input rate-kWh'!AB114*input2!AB114)</f>
        <v>0</v>
      </c>
      <c r="AC114" s="31" t="str">
        <f>IF(AC$8="","",'input rate-kWh'!AC114*input2!AC114)</f>
        <v/>
      </c>
      <c r="AD114" s="31" t="str">
        <f>IF(AD$8="","",'input rate-kWh'!AD114*input2!AD114)</f>
        <v/>
      </c>
      <c r="AE114" s="31" t="str">
        <f>IF(AE$8="","",'input rate-kWh'!AE114*input2!AE114)</f>
        <v/>
      </c>
      <c r="AF114" s="31" t="str">
        <f>IF(AF$8="","",'input rate-kWh'!AF114*input2!AF114)</f>
        <v/>
      </c>
      <c r="AG114" s="31" t="str">
        <f>IF(AG$8="","",'input rate-kWh'!AG114*input2!AG114)</f>
        <v/>
      </c>
      <c r="AH114" s="31" t="str">
        <f>IF(AH$8="","",'input rate-kWh'!AH114*input2!AH114)</f>
        <v/>
      </c>
      <c r="AI114" s="31" t="str">
        <f>IF(AI$8="","",'input rate-kWh'!AI114*input2!AI114)</f>
        <v/>
      </c>
      <c r="AJ114" s="31" t="str">
        <f>IF(AJ$8="","",'input rate-kWh'!AJ114*input2!AJ114)</f>
        <v/>
      </c>
      <c r="AK114" s="31" t="str">
        <f>IF(AK$8="","",'input rate-kWh'!AK114*input2!AK114)</f>
        <v/>
      </c>
      <c r="AL114" s="31" t="str">
        <f>IF(AL$8="","",'input rate-kWh'!AL114*input2!AL114)</f>
        <v/>
      </c>
      <c r="AM114" s="31" t="str">
        <f>IF(AM$8="","",'input rate-kWh'!AM114*input2!AM114)</f>
        <v/>
      </c>
      <c r="AN114" s="31" t="str">
        <f>IF(AN$8="","",'input rate-kWh'!AN114*input2!AN114)</f>
        <v/>
      </c>
      <c r="AO114" s="31" t="str">
        <f>IF(AO$8="","",'input rate-kWh'!AO114*input2!AO114)</f>
        <v/>
      </c>
      <c r="AP114" s="31" t="str">
        <f>IF(AP$8="","",'input rate-kWh'!AP114*input2!AP114)</f>
        <v/>
      </c>
      <c r="AQ114" s="31" t="str">
        <f>IF(AQ$8="","",'input rate-kWh'!AQ114*input2!AQ114)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rate-kWh'!D115*input2!D115)</f>
        <v>13204555.67987</v>
      </c>
      <c r="E115" s="31">
        <f>IF(E$8="","",'input rate-kWh'!E115*input2!E115)</f>
        <v>111559.12639200001</v>
      </c>
      <c r="F115" s="31">
        <f>IF(F$8="","",'input rate-kWh'!F115*input2!F115)</f>
        <v>762706.86577999999</v>
      </c>
      <c r="G115" s="31">
        <f>IF(G$8="","",'input rate-kWh'!G115*input2!G115)</f>
        <v>1031304.31668</v>
      </c>
      <c r="H115" s="31">
        <f>IF(H$8="","",'input rate-kWh'!H115*input2!H115)</f>
        <v>7532.3001599999998</v>
      </c>
      <c r="I115" s="31">
        <f>IF(I$8="","",'input rate-kWh'!I115*input2!I115)</f>
        <v>3159666.898</v>
      </c>
      <c r="J115" s="31">
        <f>IF(J$8="","",'input rate-kWh'!J115*input2!J115)</f>
        <v>21608.885200000001</v>
      </c>
      <c r="K115" s="31">
        <f>IF(K$8="","",'input rate-kWh'!K115*input2!K115)</f>
        <v>21309.922999999999</v>
      </c>
      <c r="L115" s="31">
        <f>IF(L$8="","",'input rate-kWh'!L115*input2!L115)</f>
        <v>101789.24365999999</v>
      </c>
      <c r="M115" s="31">
        <f>IF(M$8="","",'input rate-kWh'!M115*input2!M115)</f>
        <v>257114.72999999998</v>
      </c>
      <c r="N115" s="31">
        <f>IF(N$8="","",'input rate-kWh'!N115*input2!N115)</f>
        <v>36091.254719999997</v>
      </c>
      <c r="O115" s="31">
        <f>IF(O$8="","",'input rate-kWh'!O115*input2!O115)</f>
        <v>87907.44</v>
      </c>
      <c r="P115" s="31">
        <f>IF(P$8="","",'input rate-kWh'!P115*input2!P115)</f>
        <v>0</v>
      </c>
      <c r="Q115" s="31">
        <f>IF(Q$8="","",'input rate-kWh'!Q115*input2!Q115)</f>
        <v>122994.82624000001</v>
      </c>
      <c r="R115" s="31">
        <f>IF(R$8="","",'input rate-kWh'!R115*input2!R115)</f>
        <v>1105.1515200000001</v>
      </c>
      <c r="S115" s="31">
        <f>IF(S$8="","",'input rate-kWh'!S115*input2!S115)</f>
        <v>69353.202749999997</v>
      </c>
      <c r="T115" s="31">
        <f>IF(T$8="","",'input rate-kWh'!T115*input2!T115)</f>
        <v>758.72969999999998</v>
      </c>
      <c r="U115" s="31">
        <f>IF(U$8="","",'input rate-kWh'!U115*input2!U115)</f>
        <v>2899.1165000000001</v>
      </c>
      <c r="V115" s="31">
        <f>IF(V$8="","",'input rate-kWh'!V115*input2!V115)</f>
        <v>722.80103999999994</v>
      </c>
      <c r="W115" s="31">
        <f>IF(W$8="","",'input rate-kWh'!W115*input2!W115)</f>
        <v>12905.2875</v>
      </c>
      <c r="X115" s="31">
        <f>IF(X$8="","",'input rate-kWh'!X115*input2!X115)</f>
        <v>15165.12781</v>
      </c>
      <c r="Y115" s="31">
        <f>IF(Y$8="","",'input rate-kWh'!Y115*input2!Y115)</f>
        <v>14875.004999999999</v>
      </c>
      <c r="Z115" s="31">
        <f>IF(Z$8="","",'input rate-kWh'!Z115*input2!Z115)</f>
        <v>2410.0319500000001</v>
      </c>
      <c r="AA115" s="31">
        <f>IF(AA$8="","",'input rate-kWh'!AA115*input2!AA115)</f>
        <v>1505.7152000000001</v>
      </c>
      <c r="AB115" s="31">
        <f>IF(AB$8="","",'input rate-kWh'!AB115*input2!AB115)</f>
        <v>0</v>
      </c>
      <c r="AC115" s="31" t="str">
        <f>IF(AC$8="","",'input rate-kWh'!AC115*input2!AC115)</f>
        <v/>
      </c>
      <c r="AD115" s="31" t="str">
        <f>IF(AD$8="","",'input rate-kWh'!AD115*input2!AD115)</f>
        <v/>
      </c>
      <c r="AE115" s="31" t="str">
        <f>IF(AE$8="","",'input rate-kWh'!AE115*input2!AE115)</f>
        <v/>
      </c>
      <c r="AF115" s="31" t="str">
        <f>IF(AF$8="","",'input rate-kWh'!AF115*input2!AF115)</f>
        <v/>
      </c>
      <c r="AG115" s="31" t="str">
        <f>IF(AG$8="","",'input rate-kWh'!AG115*input2!AG115)</f>
        <v/>
      </c>
      <c r="AH115" s="31" t="str">
        <f>IF(AH$8="","",'input rate-kWh'!AH115*input2!AH115)</f>
        <v/>
      </c>
      <c r="AI115" s="31" t="str">
        <f>IF(AI$8="","",'input rate-kWh'!AI115*input2!AI115)</f>
        <v/>
      </c>
      <c r="AJ115" s="31" t="str">
        <f>IF(AJ$8="","",'input rate-kWh'!AJ115*input2!AJ115)</f>
        <v/>
      </c>
      <c r="AK115" s="31" t="str">
        <f>IF(AK$8="","",'input rate-kWh'!AK115*input2!AK115)</f>
        <v/>
      </c>
      <c r="AL115" s="31" t="str">
        <f>IF(AL$8="","",'input rate-kWh'!AL115*input2!AL115)</f>
        <v/>
      </c>
      <c r="AM115" s="31" t="str">
        <f>IF(AM$8="","",'input rate-kWh'!AM115*input2!AM115)</f>
        <v/>
      </c>
      <c r="AN115" s="31" t="str">
        <f>IF(AN$8="","",'input rate-kWh'!AN115*input2!AN115)</f>
        <v/>
      </c>
      <c r="AO115" s="31" t="str">
        <f>IF(AO$8="","",'input rate-kWh'!AO115*input2!AO115)</f>
        <v/>
      </c>
      <c r="AP115" s="31" t="str">
        <f>IF(AP$8="","",'input rate-kWh'!AP115*input2!AP115)</f>
        <v/>
      </c>
      <c r="AQ115" s="31" t="str">
        <f>IF(AQ$8="","",'input rate-kWh'!AQ115*input2!AQ115)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rate-kWh'!D116*input2!D116)</f>
        <v>15602499.576370001</v>
      </c>
      <c r="E116" s="31">
        <f>IF(E$8="","",'input rate-kWh'!E116*input2!E116)</f>
        <v>133231.88669700001</v>
      </c>
      <c r="F116" s="31">
        <f>IF(F$8="","",'input rate-kWh'!F116*input2!F116)</f>
        <v>918238.95077</v>
      </c>
      <c r="G116" s="31">
        <f>IF(G$8="","",'input rate-kWh'!G116*input2!G116)</f>
        <v>1124775.62736</v>
      </c>
      <c r="H116" s="31">
        <f>IF(H$8="","",'input rate-kWh'!H116*input2!H116)</f>
        <v>8211.5302499999998</v>
      </c>
      <c r="I116" s="31">
        <f>IF(I$8="","",'input rate-kWh'!I116*input2!I116)</f>
        <v>3194349.28675</v>
      </c>
      <c r="J116" s="31">
        <f>IF(J$8="","",'input rate-kWh'!J116*input2!J116)</f>
        <v>21015.696800000002</v>
      </c>
      <c r="K116" s="31">
        <f>IF(K$8="","",'input rate-kWh'!K116*input2!K116)</f>
        <v>22793.976749999998</v>
      </c>
      <c r="L116" s="31">
        <f>IF(L$8="","",'input rate-kWh'!L116*input2!L116)</f>
        <v>96397.515499999994</v>
      </c>
      <c r="M116" s="31">
        <f>IF(M$8="","",'input rate-kWh'!M116*input2!M116)</f>
        <v>263469.71249999997</v>
      </c>
      <c r="N116" s="31">
        <f>IF(N$8="","",'input rate-kWh'!N116*input2!N116)</f>
        <v>38100.401019999998</v>
      </c>
      <c r="O116" s="31">
        <f>IF(O$8="","",'input rate-kWh'!O116*input2!O116)</f>
        <v>92441.0625</v>
      </c>
      <c r="P116" s="31">
        <f>IF(P$8="","",'input rate-kWh'!P116*input2!P116)</f>
        <v>0</v>
      </c>
      <c r="Q116" s="31">
        <f>IF(Q$8="","",'input rate-kWh'!Q116*input2!Q116)</f>
        <v>141305.55408</v>
      </c>
      <c r="R116" s="31">
        <f>IF(R$8="","",'input rate-kWh'!R116*input2!R116)</f>
        <v>1265.0048400000001</v>
      </c>
      <c r="S116" s="31">
        <f>IF(S$8="","",'input rate-kWh'!S116*input2!S116)</f>
        <v>73342.175749999995</v>
      </c>
      <c r="T116" s="31">
        <f>IF(T$8="","",'input rate-kWh'!T116*input2!T116)</f>
        <v>792.75</v>
      </c>
      <c r="U116" s="31">
        <f>IF(U$8="","",'input rate-kWh'!U116*input2!U116)</f>
        <v>2769.4609999999998</v>
      </c>
      <c r="V116" s="31">
        <f>IF(V$8="","",'input rate-kWh'!V116*input2!V116)</f>
        <v>676.17445999999995</v>
      </c>
      <c r="W116" s="31">
        <f>IF(W$8="","",'input rate-kWh'!W116*input2!W116)</f>
        <v>13405.56</v>
      </c>
      <c r="X116" s="31">
        <f>IF(X$8="","",'input rate-kWh'!X116*input2!X116)</f>
        <v>15886.937449999999</v>
      </c>
      <c r="Y116" s="31">
        <f>IF(Y$8="","",'input rate-kWh'!Y116*input2!Y116)</f>
        <v>15382.252499999999</v>
      </c>
      <c r="Z116" s="31">
        <f>IF(Z$8="","",'input rate-kWh'!Z116*input2!Z116)</f>
        <v>2335.44218</v>
      </c>
      <c r="AA116" s="31">
        <f>IF(AA$8="","",'input rate-kWh'!AA116*input2!AA116)</f>
        <v>1718.1974399999999</v>
      </c>
      <c r="AB116" s="31">
        <f>IF(AB$8="","",'input rate-kWh'!AB116*input2!AB116)</f>
        <v>0</v>
      </c>
      <c r="AC116" s="31" t="str">
        <f>IF(AC$8="","",'input rate-kWh'!AC116*input2!AC116)</f>
        <v/>
      </c>
      <c r="AD116" s="31" t="str">
        <f>IF(AD$8="","",'input rate-kWh'!AD116*input2!AD116)</f>
        <v/>
      </c>
      <c r="AE116" s="31" t="str">
        <f>IF(AE$8="","",'input rate-kWh'!AE116*input2!AE116)</f>
        <v/>
      </c>
      <c r="AF116" s="31" t="str">
        <f>IF(AF$8="","",'input rate-kWh'!AF116*input2!AF116)</f>
        <v/>
      </c>
      <c r="AG116" s="31" t="str">
        <f>IF(AG$8="","",'input rate-kWh'!AG116*input2!AG116)</f>
        <v/>
      </c>
      <c r="AH116" s="31" t="str">
        <f>IF(AH$8="","",'input rate-kWh'!AH116*input2!AH116)</f>
        <v/>
      </c>
      <c r="AI116" s="31" t="str">
        <f>IF(AI$8="","",'input rate-kWh'!AI116*input2!AI116)</f>
        <v/>
      </c>
      <c r="AJ116" s="31" t="str">
        <f>IF(AJ$8="","",'input rate-kWh'!AJ116*input2!AJ116)</f>
        <v/>
      </c>
      <c r="AK116" s="31" t="str">
        <f>IF(AK$8="","",'input rate-kWh'!AK116*input2!AK116)</f>
        <v/>
      </c>
      <c r="AL116" s="31" t="str">
        <f>IF(AL$8="","",'input rate-kWh'!AL116*input2!AL116)</f>
        <v/>
      </c>
      <c r="AM116" s="31" t="str">
        <f>IF(AM$8="","",'input rate-kWh'!AM116*input2!AM116)</f>
        <v/>
      </c>
      <c r="AN116" s="31" t="str">
        <f>IF(AN$8="","",'input rate-kWh'!AN116*input2!AN116)</f>
        <v/>
      </c>
      <c r="AO116" s="31" t="str">
        <f>IF(AO$8="","",'input rate-kWh'!AO116*input2!AO116)</f>
        <v/>
      </c>
      <c r="AP116" s="31" t="str">
        <f>IF(AP$8="","",'input rate-kWh'!AP116*input2!AP116)</f>
        <v/>
      </c>
      <c r="AQ116" s="31" t="str">
        <f>IF(AQ$8="","",'input rate-kWh'!AQ116*input2!AQ116)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rate-kWh'!D117*input2!D117)</f>
        <v>19462913.196170002</v>
      </c>
      <c r="E117" s="31">
        <f>IF(E$8="","",'input rate-kWh'!E117*input2!E117)</f>
        <v>163464.067221</v>
      </c>
      <c r="F117" s="31">
        <f>IF(F$8="","",'input rate-kWh'!F117*input2!F117)</f>
        <v>1135777.7428600001</v>
      </c>
      <c r="G117" s="31">
        <f>IF(G$8="","",'input rate-kWh'!G117*input2!G117)</f>
        <v>1300409.9328000001</v>
      </c>
      <c r="H117" s="31">
        <f>IF(H$8="","",'input rate-kWh'!H117*input2!H117)</f>
        <v>9483.0674400000007</v>
      </c>
      <c r="I117" s="31">
        <f>IF(I$8="","",'input rate-kWh'!I117*input2!I117)</f>
        <v>3290899.2480000001</v>
      </c>
      <c r="J117" s="31">
        <f>IF(J$8="","",'input rate-kWh'!J117*input2!J117)</f>
        <v>21175.6813</v>
      </c>
      <c r="K117" s="31">
        <f>IF(K$8="","",'input rate-kWh'!K117*input2!K117)</f>
        <v>23316.761999999999</v>
      </c>
      <c r="L117" s="31">
        <f>IF(L$8="","",'input rate-kWh'!L117*input2!L117)</f>
        <v>100015.51014</v>
      </c>
      <c r="M117" s="31">
        <f>IF(M$8="","",'input rate-kWh'!M117*input2!M117)</f>
        <v>262367.88</v>
      </c>
      <c r="N117" s="31">
        <f>IF(N$8="","",'input rate-kWh'!N117*input2!N117)</f>
        <v>39655.217680000002</v>
      </c>
      <c r="O117" s="31">
        <f>IF(O$8="","",'input rate-kWh'!O117*input2!O117)</f>
        <v>97298.444999999992</v>
      </c>
      <c r="P117" s="31">
        <f>IF(P$8="","",'input rate-kWh'!P117*input2!P117)</f>
        <v>0</v>
      </c>
      <c r="Q117" s="31">
        <f>IF(Q$8="","",'input rate-kWh'!Q117*input2!Q117)</f>
        <v>152434.67744</v>
      </c>
      <c r="R117" s="31">
        <f>IF(R$8="","",'input rate-kWh'!R117*input2!R117)</f>
        <v>1516.33548</v>
      </c>
      <c r="S117" s="31">
        <f>IF(S$8="","",'input rate-kWh'!S117*input2!S117)</f>
        <v>75255.120500000005</v>
      </c>
      <c r="T117" s="31">
        <f>IF(T$8="","",'input rate-kWh'!T117*input2!T117)</f>
        <v>895.49040000000002</v>
      </c>
      <c r="U117" s="31">
        <f>IF(U$8="","",'input rate-kWh'!U117*input2!U117)</f>
        <v>2728.0419999999999</v>
      </c>
      <c r="V117" s="31">
        <f>IF(V$8="","",'input rate-kWh'!V117*input2!V117)</f>
        <v>625.77215999999999</v>
      </c>
      <c r="W117" s="31">
        <f>IF(W$8="","",'input rate-kWh'!W117*input2!W117)</f>
        <v>13035.6</v>
      </c>
      <c r="X117" s="31">
        <f>IF(X$8="","",'input rate-kWh'!X117*input2!X117)</f>
        <v>15400.614229999999</v>
      </c>
      <c r="Y117" s="31">
        <f>IF(Y$8="","",'input rate-kWh'!Y117*input2!Y117)</f>
        <v>15169.4625</v>
      </c>
      <c r="Z117" s="31">
        <f>IF(Z$8="","",'input rate-kWh'!Z117*input2!Z117)</f>
        <v>2198.81934</v>
      </c>
      <c r="AA117" s="31">
        <f>IF(AA$8="","",'input rate-kWh'!AA117*input2!AA117)</f>
        <v>1739.26305</v>
      </c>
      <c r="AB117" s="31">
        <f>IF(AB$8="","",'input rate-kWh'!AB117*input2!AB117)</f>
        <v>0</v>
      </c>
      <c r="AC117" s="31" t="str">
        <f>IF(AC$8="","",'input rate-kWh'!AC117*input2!AC117)</f>
        <v/>
      </c>
      <c r="AD117" s="31" t="str">
        <f>IF(AD$8="","",'input rate-kWh'!AD117*input2!AD117)</f>
        <v/>
      </c>
      <c r="AE117" s="31" t="str">
        <f>IF(AE$8="","",'input rate-kWh'!AE117*input2!AE117)</f>
        <v/>
      </c>
      <c r="AF117" s="31" t="str">
        <f>IF(AF$8="","",'input rate-kWh'!AF117*input2!AF117)</f>
        <v/>
      </c>
      <c r="AG117" s="31" t="str">
        <f>IF(AG$8="","",'input rate-kWh'!AG117*input2!AG117)</f>
        <v/>
      </c>
      <c r="AH117" s="31" t="str">
        <f>IF(AH$8="","",'input rate-kWh'!AH117*input2!AH117)</f>
        <v/>
      </c>
      <c r="AI117" s="31" t="str">
        <f>IF(AI$8="","",'input rate-kWh'!AI117*input2!AI117)</f>
        <v/>
      </c>
      <c r="AJ117" s="31" t="str">
        <f>IF(AJ$8="","",'input rate-kWh'!AJ117*input2!AJ117)</f>
        <v/>
      </c>
      <c r="AK117" s="31" t="str">
        <f>IF(AK$8="","",'input rate-kWh'!AK117*input2!AK117)</f>
        <v/>
      </c>
      <c r="AL117" s="31" t="str">
        <f>IF(AL$8="","",'input rate-kWh'!AL117*input2!AL117)</f>
        <v/>
      </c>
      <c r="AM117" s="31" t="str">
        <f>IF(AM$8="","",'input rate-kWh'!AM117*input2!AM117)</f>
        <v/>
      </c>
      <c r="AN117" s="31" t="str">
        <f>IF(AN$8="","",'input rate-kWh'!AN117*input2!AN117)</f>
        <v/>
      </c>
      <c r="AO117" s="31" t="str">
        <f>IF(AO$8="","",'input rate-kWh'!AO117*input2!AO117)</f>
        <v/>
      </c>
      <c r="AP117" s="31" t="str">
        <f>IF(AP$8="","",'input rate-kWh'!AP117*input2!AP117)</f>
        <v/>
      </c>
      <c r="AQ117" s="31" t="str">
        <f>IF(AQ$8="","",'input rate-kWh'!AQ117*input2!AQ117)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rate-kWh'!D118*input2!D118)</f>
        <v>17793765.159820002</v>
      </c>
      <c r="E118" s="31">
        <f>IF(E$8="","",'input rate-kWh'!E118*input2!E118)</f>
        <v>145916.59006049999</v>
      </c>
      <c r="F118" s="31">
        <f>IF(F$8="","",'input rate-kWh'!F118*input2!F118)</f>
        <v>1022181.25878</v>
      </c>
      <c r="G118" s="31">
        <f>IF(G$8="","",'input rate-kWh'!G118*input2!G118)</f>
        <v>1217665.5466800001</v>
      </c>
      <c r="H118" s="31">
        <f>IF(H$8="","",'input rate-kWh'!H118*input2!H118)</f>
        <v>8870.5039500000003</v>
      </c>
      <c r="I118" s="31">
        <f>IF(I$8="","",'input rate-kWh'!I118*input2!I118)</f>
        <v>3180379.46325</v>
      </c>
      <c r="J118" s="31">
        <f>IF(J$8="","",'input rate-kWh'!J118*input2!J118)</f>
        <v>23275.291000000001</v>
      </c>
      <c r="K118" s="31">
        <f>IF(K$8="","",'input rate-kWh'!K118*input2!K118)</f>
        <v>22058.926749999999</v>
      </c>
      <c r="L118" s="31">
        <f>IF(L$8="","",'input rate-kWh'!L118*input2!L118)</f>
        <v>98882.651660000003</v>
      </c>
      <c r="M118" s="31">
        <f>IF(M$8="","",'input rate-kWh'!M118*input2!M118)</f>
        <v>253262.85749999998</v>
      </c>
      <c r="N118" s="31">
        <f>IF(N$8="","",'input rate-kWh'!N118*input2!N118)</f>
        <v>36845.288269999997</v>
      </c>
      <c r="O118" s="31">
        <f>IF(O$8="","",'input rate-kWh'!O118*input2!O118)</f>
        <v>90092.092499999999</v>
      </c>
      <c r="P118" s="31">
        <f>IF(P$8="","",'input rate-kWh'!P118*input2!P118)</f>
        <v>0</v>
      </c>
      <c r="Q118" s="31">
        <f>IF(Q$8="","",'input rate-kWh'!Q118*input2!Q118)</f>
        <v>132232.79232000001</v>
      </c>
      <c r="R118" s="31">
        <f>IF(R$8="","",'input rate-kWh'!R118*input2!R118)</f>
        <v>1507.4466</v>
      </c>
      <c r="S118" s="31">
        <f>IF(S$8="","",'input rate-kWh'!S118*input2!S118)</f>
        <v>72287.394249999998</v>
      </c>
      <c r="T118" s="31">
        <f>IF(T$8="","",'input rate-kWh'!T118*input2!T118)</f>
        <v>860.47350000000006</v>
      </c>
      <c r="U118" s="31">
        <f>IF(U$8="","",'input rate-kWh'!U118*input2!U118)</f>
        <v>2574.627</v>
      </c>
      <c r="V118" s="31">
        <f>IF(V$8="","",'input rate-kWh'!V118*input2!V118)</f>
        <v>808.21780000000001</v>
      </c>
      <c r="W118" s="31">
        <f>IF(W$8="","",'input rate-kWh'!W118*input2!W118)</f>
        <v>12717.24</v>
      </c>
      <c r="X118" s="31">
        <f>IF(X$8="","",'input rate-kWh'!X118*input2!X118)</f>
        <v>14001.092000000001</v>
      </c>
      <c r="Y118" s="31">
        <f>IF(Y$8="","",'input rate-kWh'!Y118*input2!Y118)</f>
        <v>14552.4825</v>
      </c>
      <c r="Z118" s="31">
        <f>IF(Z$8="","",'input rate-kWh'!Z118*input2!Z118)</f>
        <v>2576.8280199999999</v>
      </c>
      <c r="AA118" s="31">
        <f>IF(AA$8="","",'input rate-kWh'!AA118*input2!AA118)</f>
        <v>1568.0270700000001</v>
      </c>
      <c r="AB118" s="31">
        <f>IF(AB$8="","",'input rate-kWh'!AB118*input2!AB118)</f>
        <v>0</v>
      </c>
      <c r="AC118" s="31" t="str">
        <f>IF(AC$8="","",'input rate-kWh'!AC118*input2!AC118)</f>
        <v/>
      </c>
      <c r="AD118" s="31" t="str">
        <f>IF(AD$8="","",'input rate-kWh'!AD118*input2!AD118)</f>
        <v/>
      </c>
      <c r="AE118" s="31" t="str">
        <f>IF(AE$8="","",'input rate-kWh'!AE118*input2!AE118)</f>
        <v/>
      </c>
      <c r="AF118" s="31" t="str">
        <f>IF(AF$8="","",'input rate-kWh'!AF118*input2!AF118)</f>
        <v/>
      </c>
      <c r="AG118" s="31" t="str">
        <f>IF(AG$8="","",'input rate-kWh'!AG118*input2!AG118)</f>
        <v/>
      </c>
      <c r="AH118" s="31" t="str">
        <f>IF(AH$8="","",'input rate-kWh'!AH118*input2!AH118)</f>
        <v/>
      </c>
      <c r="AI118" s="31" t="str">
        <f>IF(AI$8="","",'input rate-kWh'!AI118*input2!AI118)</f>
        <v/>
      </c>
      <c r="AJ118" s="31" t="str">
        <f>IF(AJ$8="","",'input rate-kWh'!AJ118*input2!AJ118)</f>
        <v/>
      </c>
      <c r="AK118" s="31" t="str">
        <f>IF(AK$8="","",'input rate-kWh'!AK118*input2!AK118)</f>
        <v/>
      </c>
      <c r="AL118" s="31" t="str">
        <f>IF(AL$8="","",'input rate-kWh'!AL118*input2!AL118)</f>
        <v/>
      </c>
      <c r="AM118" s="31" t="str">
        <f>IF(AM$8="","",'input rate-kWh'!AM118*input2!AM118)</f>
        <v/>
      </c>
      <c r="AN118" s="31" t="str">
        <f>IF(AN$8="","",'input rate-kWh'!AN118*input2!AN118)</f>
        <v/>
      </c>
      <c r="AO118" s="31" t="str">
        <f>IF(AO$8="","",'input rate-kWh'!AO118*input2!AO118)</f>
        <v/>
      </c>
      <c r="AP118" s="31" t="str">
        <f>IF(AP$8="","",'input rate-kWh'!AP118*input2!AP118)</f>
        <v/>
      </c>
      <c r="AQ118" s="31" t="str">
        <f>IF(AQ$8="","",'input rate-kWh'!AQ118*input2!AQ118)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rate-kWh'!D119*input2!D119)</f>
        <v>14938749.276860001</v>
      </c>
      <c r="E119" s="31">
        <f>IF(E$8="","",'input rate-kWh'!E119*input2!E119)</f>
        <v>120151.4698965</v>
      </c>
      <c r="F119" s="31">
        <f>IF(F$8="","",'input rate-kWh'!F119*input2!F119)</f>
        <v>848379.30579000001</v>
      </c>
      <c r="G119" s="31">
        <f>IF(G$8="","",'input rate-kWh'!G119*input2!G119)</f>
        <v>1073299.3418400001</v>
      </c>
      <c r="H119" s="31">
        <f>IF(H$8="","",'input rate-kWh'!H119*input2!H119)</f>
        <v>7812.2485980000001</v>
      </c>
      <c r="I119" s="31">
        <f>IF(I$8="","",'input rate-kWh'!I119*input2!I119)</f>
        <v>3067585.7052500001</v>
      </c>
      <c r="J119" s="31">
        <f>IF(J$8="","",'input rate-kWh'!J119*input2!J119)</f>
        <v>18676.450100000002</v>
      </c>
      <c r="K119" s="31">
        <f>IF(K$8="","",'input rate-kWh'!K119*input2!K119)</f>
        <v>19596.890500000001</v>
      </c>
      <c r="L119" s="31">
        <f>IF(L$8="","",'input rate-kWh'!L119*input2!L119)</f>
        <v>98852.659619999991</v>
      </c>
      <c r="M119" s="31">
        <f>IF(M$8="","",'input rate-kWh'!M119*input2!M119)</f>
        <v>259852.86</v>
      </c>
      <c r="N119" s="31">
        <f>IF(N$8="","",'input rate-kWh'!N119*input2!N119)</f>
        <v>38686.382830000002</v>
      </c>
      <c r="O119" s="31">
        <f>IF(O$8="","",'input rate-kWh'!O119*input2!O119)</f>
        <v>90188.497499999998</v>
      </c>
      <c r="P119" s="31">
        <f>IF(P$8="","",'input rate-kWh'!P119*input2!P119)</f>
        <v>0</v>
      </c>
      <c r="Q119" s="31">
        <f>IF(Q$8="","",'input rate-kWh'!Q119*input2!Q119)</f>
        <v>132997.53760000001</v>
      </c>
      <c r="R119" s="31">
        <f>IF(R$8="","",'input rate-kWh'!R119*input2!R119)</f>
        <v>1501.3416</v>
      </c>
      <c r="S119" s="31">
        <f>IF(S$8="","",'input rate-kWh'!S119*input2!S119)</f>
        <v>72434.236499999999</v>
      </c>
      <c r="T119" s="31">
        <f>IF(T$8="","",'input rate-kWh'!T119*input2!T119)</f>
        <v>791.73829999999998</v>
      </c>
      <c r="U119" s="31">
        <f>IF(U$8="","",'input rate-kWh'!U119*input2!U119)</f>
        <v>2582.2062499999997</v>
      </c>
      <c r="V119" s="31">
        <f>IF(V$8="","",'input rate-kWh'!V119*input2!V119)</f>
        <v>767.50414000000001</v>
      </c>
      <c r="W119" s="31">
        <f>IF(W$8="","",'input rate-kWh'!W119*input2!W119)</f>
        <v>13173.914999999999</v>
      </c>
      <c r="X119" s="31">
        <f>IF(X$8="","",'input rate-kWh'!X119*input2!X119)</f>
        <v>15576.400600000001</v>
      </c>
      <c r="Y119" s="31">
        <f>IF(Y$8="","",'input rate-kWh'!Y119*input2!Y119)</f>
        <v>14142.644999999999</v>
      </c>
      <c r="Z119" s="31">
        <f>IF(Z$8="","",'input rate-kWh'!Z119*input2!Z119)</f>
        <v>2305.0014700000002</v>
      </c>
      <c r="AA119" s="31">
        <f>IF(AA$8="","",'input rate-kWh'!AA119*input2!AA119)</f>
        <v>1685.04612</v>
      </c>
      <c r="AB119" s="31">
        <f>IF(AB$8="","",'input rate-kWh'!AB119*input2!AB119)</f>
        <v>0</v>
      </c>
      <c r="AC119" s="31" t="str">
        <f>IF(AC$8="","",'input rate-kWh'!AC119*input2!AC119)</f>
        <v/>
      </c>
      <c r="AD119" s="31" t="str">
        <f>IF(AD$8="","",'input rate-kWh'!AD119*input2!AD119)</f>
        <v/>
      </c>
      <c r="AE119" s="31" t="str">
        <f>IF(AE$8="","",'input rate-kWh'!AE119*input2!AE119)</f>
        <v/>
      </c>
      <c r="AF119" s="31" t="str">
        <f>IF(AF$8="","",'input rate-kWh'!AF119*input2!AF119)</f>
        <v/>
      </c>
      <c r="AG119" s="31" t="str">
        <f>IF(AG$8="","",'input rate-kWh'!AG119*input2!AG119)</f>
        <v/>
      </c>
      <c r="AH119" s="31" t="str">
        <f>IF(AH$8="","",'input rate-kWh'!AH119*input2!AH119)</f>
        <v/>
      </c>
      <c r="AI119" s="31" t="str">
        <f>IF(AI$8="","",'input rate-kWh'!AI119*input2!AI119)</f>
        <v/>
      </c>
      <c r="AJ119" s="31" t="str">
        <f>IF(AJ$8="","",'input rate-kWh'!AJ119*input2!AJ119)</f>
        <v/>
      </c>
      <c r="AK119" s="31" t="str">
        <f>IF(AK$8="","",'input rate-kWh'!AK119*input2!AK119)</f>
        <v/>
      </c>
      <c r="AL119" s="31" t="str">
        <f>IF(AL$8="","",'input rate-kWh'!AL119*input2!AL119)</f>
        <v/>
      </c>
      <c r="AM119" s="31" t="str">
        <f>IF(AM$8="","",'input rate-kWh'!AM119*input2!AM119)</f>
        <v/>
      </c>
      <c r="AN119" s="31" t="str">
        <f>IF(AN$8="","",'input rate-kWh'!AN119*input2!AN119)</f>
        <v/>
      </c>
      <c r="AO119" s="31" t="str">
        <f>IF(AO$8="","",'input rate-kWh'!AO119*input2!AO119)</f>
        <v/>
      </c>
      <c r="AP119" s="31" t="str">
        <f>IF(AP$8="","",'input rate-kWh'!AP119*input2!AP119)</f>
        <v/>
      </c>
      <c r="AQ119" s="31" t="str">
        <f>IF(AQ$8="","",'input rate-kWh'!AQ119*input2!AQ119)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rate-kWh'!D120*input2!D120)</f>
        <v>13930205.81034</v>
      </c>
      <c r="E120" s="31">
        <f>IF(E$8="","",'input rate-kWh'!E120*input2!E120)</f>
        <v>111040.95825900001</v>
      </c>
      <c r="F120" s="31">
        <f>IF(F$8="","",'input rate-kWh'!F120*input2!F120)</f>
        <v>790331.45825999998</v>
      </c>
      <c r="G120" s="31">
        <f>IF(G$8="","",'input rate-kWh'!G120*input2!G120)</f>
        <v>1069343.8879200001</v>
      </c>
      <c r="H120" s="31">
        <f>IF(H$8="","",'input rate-kWh'!H120*input2!H120)</f>
        <v>7776.4537620000001</v>
      </c>
      <c r="I120" s="31">
        <f>IF(I$8="","",'input rate-kWh'!I120*input2!I120)</f>
        <v>3243037.8702500002</v>
      </c>
      <c r="J120" s="31">
        <f>IF(J$8="","",'input rate-kWh'!J120*input2!J120)</f>
        <v>18971.217199999999</v>
      </c>
      <c r="K120" s="31">
        <f>IF(K$8="","",'input rate-kWh'!K120*input2!K120)</f>
        <v>23117.017499999998</v>
      </c>
      <c r="L120" s="31">
        <f>IF(L$8="","",'input rate-kWh'!L120*input2!L120)</f>
        <v>107309.45315999999</v>
      </c>
      <c r="M120" s="31">
        <f>IF(M$8="","",'input rate-kWh'!M120*input2!M120)</f>
        <v>288024.39749999996</v>
      </c>
      <c r="N120" s="31">
        <f>IF(N$8="","",'input rate-kWh'!N120*input2!N120)</f>
        <v>38253.228689999996</v>
      </c>
      <c r="O120" s="31">
        <f>IF(O$8="","",'input rate-kWh'!O120*input2!O120)</f>
        <v>97424.197499999995</v>
      </c>
      <c r="P120" s="31">
        <f>IF(P$8="","",'input rate-kWh'!P120*input2!P120)</f>
        <v>0</v>
      </c>
      <c r="Q120" s="31">
        <f>IF(Q$8="","",'input rate-kWh'!Q120*input2!Q120)</f>
        <v>142036.01052000001</v>
      </c>
      <c r="R120" s="31">
        <f>IF(R$8="","",'input rate-kWh'!R120*input2!R120)</f>
        <v>1483.0754400000001</v>
      </c>
      <c r="S120" s="31">
        <f>IF(S$8="","",'input rate-kWh'!S120*input2!S120)</f>
        <v>76621.611999999994</v>
      </c>
      <c r="T120" s="31">
        <f>IF(T$8="","",'input rate-kWh'!T120*input2!T120)</f>
        <v>822.98020000000008</v>
      </c>
      <c r="U120" s="31">
        <f>IF(U$8="","",'input rate-kWh'!U120*input2!U120)</f>
        <v>2702.2694999999999</v>
      </c>
      <c r="V120" s="31">
        <f>IF(V$8="","",'input rate-kWh'!V120*input2!V120)</f>
        <v>728.71395999999993</v>
      </c>
      <c r="W120" s="31">
        <f>IF(W$8="","",'input rate-kWh'!W120*input2!W120)</f>
        <v>14020.192499999999</v>
      </c>
      <c r="X120" s="31">
        <f>IF(X$8="","",'input rate-kWh'!X120*input2!X120)</f>
        <v>16861.24078</v>
      </c>
      <c r="Y120" s="31">
        <f>IF(Y$8="","",'input rate-kWh'!Y120*input2!Y120)</f>
        <v>15224.46</v>
      </c>
      <c r="Z120" s="31">
        <f>IF(Z$8="","",'input rate-kWh'!Z120*input2!Z120)</f>
        <v>2728.6823599999998</v>
      </c>
      <c r="AA120" s="31">
        <f>IF(AA$8="","",'input rate-kWh'!AA120*input2!AA120)</f>
        <v>1695.4881599999999</v>
      </c>
      <c r="AB120" s="31">
        <f>IF(AB$8="","",'input rate-kWh'!AB120*input2!AB120)</f>
        <v>0</v>
      </c>
      <c r="AC120" s="31" t="str">
        <f>IF(AC$8="","",'input rate-kWh'!AC120*input2!AC120)</f>
        <v/>
      </c>
      <c r="AD120" s="31" t="str">
        <f>IF(AD$8="","",'input rate-kWh'!AD120*input2!AD120)</f>
        <v/>
      </c>
      <c r="AE120" s="31" t="str">
        <f>IF(AE$8="","",'input rate-kWh'!AE120*input2!AE120)</f>
        <v/>
      </c>
      <c r="AF120" s="31" t="str">
        <f>IF(AF$8="","",'input rate-kWh'!AF120*input2!AF120)</f>
        <v/>
      </c>
      <c r="AG120" s="31" t="str">
        <f>IF(AG$8="","",'input rate-kWh'!AG120*input2!AG120)</f>
        <v/>
      </c>
      <c r="AH120" s="31" t="str">
        <f>IF(AH$8="","",'input rate-kWh'!AH120*input2!AH120)</f>
        <v/>
      </c>
      <c r="AI120" s="31" t="str">
        <f>IF(AI$8="","",'input rate-kWh'!AI120*input2!AI120)</f>
        <v/>
      </c>
      <c r="AJ120" s="31" t="str">
        <f>IF(AJ$8="","",'input rate-kWh'!AJ120*input2!AJ120)</f>
        <v/>
      </c>
      <c r="AK120" s="31" t="str">
        <f>IF(AK$8="","",'input rate-kWh'!AK120*input2!AK120)</f>
        <v/>
      </c>
      <c r="AL120" s="31" t="str">
        <f>IF(AL$8="","",'input rate-kWh'!AL120*input2!AL120)</f>
        <v/>
      </c>
      <c r="AM120" s="31" t="str">
        <f>IF(AM$8="","",'input rate-kWh'!AM120*input2!AM120)</f>
        <v/>
      </c>
      <c r="AN120" s="31" t="str">
        <f>IF(AN$8="","",'input rate-kWh'!AN120*input2!AN120)</f>
        <v/>
      </c>
      <c r="AO120" s="31" t="str">
        <f>IF(AO$8="","",'input rate-kWh'!AO120*input2!AO120)</f>
        <v/>
      </c>
      <c r="AP120" s="31" t="str">
        <f>IF(AP$8="","",'input rate-kWh'!AP120*input2!AP120)</f>
        <v/>
      </c>
      <c r="AQ120" s="31" t="str">
        <f>IF(AQ$8="","",'input rate-kWh'!AQ120*input2!AQ120)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rate-kWh'!D121*input2!D121)</f>
        <v>14764288.599380001</v>
      </c>
      <c r="E121" s="31">
        <f>IF(E$8="","",'input rate-kWh'!E121*input2!E121)</f>
        <v>121049.50119150001</v>
      </c>
      <c r="F121" s="31">
        <f>IF(F$8="","",'input rate-kWh'!F121*input2!F121)</f>
        <v>868524.68183999998</v>
      </c>
      <c r="G121" s="31">
        <f>IF(G$8="","",'input rate-kWh'!G121*input2!G121)</f>
        <v>1161025.3591199999</v>
      </c>
      <c r="H121" s="31">
        <f>IF(H$8="","",'input rate-kWh'!H121*input2!H121)</f>
        <v>8436.0941280000006</v>
      </c>
      <c r="I121" s="31">
        <f>IF(I$8="","",'input rate-kWh'!I121*input2!I121)</f>
        <v>3458942.048</v>
      </c>
      <c r="J121" s="31">
        <f>IF(J$8="","",'input rate-kWh'!J121*input2!J121)</f>
        <v>19686.5193</v>
      </c>
      <c r="K121" s="31">
        <f>IF(K$8="","",'input rate-kWh'!K121*input2!K121)</f>
        <v>25160.89875</v>
      </c>
      <c r="L121" s="31">
        <f>IF(L$8="","",'input rate-kWh'!L121*input2!L121)</f>
        <v>114743.16906</v>
      </c>
      <c r="M121" s="31">
        <f>IF(M$8="","",'input rate-kWh'!M121*input2!M121)</f>
        <v>294026.63250000001</v>
      </c>
      <c r="N121" s="31">
        <f>IF(N$8="","",'input rate-kWh'!N121*input2!N121)</f>
        <v>35809.249069999998</v>
      </c>
      <c r="O121" s="31">
        <f>IF(O$8="","",'input rate-kWh'!O121*input2!O121)</f>
        <v>95160.322499999995</v>
      </c>
      <c r="P121" s="31">
        <f>IF(P$8="","",'input rate-kWh'!P121*input2!P121)</f>
        <v>0</v>
      </c>
      <c r="Q121" s="31">
        <f>IF(Q$8="","",'input rate-kWh'!Q121*input2!Q121)</f>
        <v>134932.69925999999</v>
      </c>
      <c r="R121" s="31">
        <f>IF(R$8="","",'input rate-kWh'!R121*input2!R121)</f>
        <v>1166.5922399999999</v>
      </c>
      <c r="S121" s="31">
        <f>IF(S$8="","",'input rate-kWh'!S121*input2!S121)</f>
        <v>78504.880250000002</v>
      </c>
      <c r="T121" s="31">
        <f>IF(T$8="","",'input rate-kWh'!T121*input2!T121)</f>
        <v>852.86310000000003</v>
      </c>
      <c r="U121" s="31">
        <f>IF(U$8="","",'input rate-kWh'!U121*input2!U121)</f>
        <v>2990.35725</v>
      </c>
      <c r="V121" s="31">
        <f>IF(V$8="","",'input rate-kWh'!V121*input2!V121)</f>
        <v>1092.3229200000001</v>
      </c>
      <c r="W121" s="31">
        <f>IF(W$8="","",'input rate-kWh'!W121*input2!W121)</f>
        <v>14429.932499999999</v>
      </c>
      <c r="X121" s="31">
        <f>IF(X$8="","",'input rate-kWh'!X121*input2!X121)</f>
        <v>16840.16187</v>
      </c>
      <c r="Y121" s="31">
        <f>IF(Y$8="","",'input rate-kWh'!Y121*input2!Y121)</f>
        <v>15519.547499999999</v>
      </c>
      <c r="Z121" s="31">
        <f>IF(Z$8="","",'input rate-kWh'!Z121*input2!Z121)</f>
        <v>2639.97559</v>
      </c>
      <c r="AA121" s="31">
        <f>IF(AA$8="","",'input rate-kWh'!AA121*input2!AA121)</f>
        <v>1561.3633</v>
      </c>
      <c r="AB121" s="31">
        <f>IF(AB$8="","",'input rate-kWh'!AB121*input2!AB121)</f>
        <v>0</v>
      </c>
      <c r="AC121" s="31" t="str">
        <f>IF(AC$8="","",'input rate-kWh'!AC121*input2!AC121)</f>
        <v/>
      </c>
      <c r="AD121" s="31" t="str">
        <f>IF(AD$8="","",'input rate-kWh'!AD121*input2!AD121)</f>
        <v/>
      </c>
      <c r="AE121" s="31" t="str">
        <f>IF(AE$8="","",'input rate-kWh'!AE121*input2!AE121)</f>
        <v/>
      </c>
      <c r="AF121" s="31" t="str">
        <f>IF(AF$8="","",'input rate-kWh'!AF121*input2!AF121)</f>
        <v/>
      </c>
      <c r="AG121" s="31" t="str">
        <f>IF(AG$8="","",'input rate-kWh'!AG121*input2!AG121)</f>
        <v/>
      </c>
      <c r="AH121" s="31" t="str">
        <f>IF(AH$8="","",'input rate-kWh'!AH121*input2!AH121)</f>
        <v/>
      </c>
      <c r="AI121" s="31" t="str">
        <f>IF(AI$8="","",'input rate-kWh'!AI121*input2!AI121)</f>
        <v/>
      </c>
      <c r="AJ121" s="31" t="str">
        <f>IF(AJ$8="","",'input rate-kWh'!AJ121*input2!AJ121)</f>
        <v/>
      </c>
      <c r="AK121" s="31" t="str">
        <f>IF(AK$8="","",'input rate-kWh'!AK121*input2!AK121)</f>
        <v/>
      </c>
      <c r="AL121" s="31" t="str">
        <f>IF(AL$8="","",'input rate-kWh'!AL121*input2!AL121)</f>
        <v/>
      </c>
      <c r="AM121" s="31" t="str">
        <f>IF(AM$8="","",'input rate-kWh'!AM121*input2!AM121)</f>
        <v/>
      </c>
      <c r="AN121" s="31" t="str">
        <f>IF(AN$8="","",'input rate-kWh'!AN121*input2!AN121)</f>
        <v/>
      </c>
      <c r="AO121" s="31" t="str">
        <f>IF(AO$8="","",'input rate-kWh'!AO121*input2!AO121)</f>
        <v/>
      </c>
      <c r="AP121" s="31" t="str">
        <f>IF(AP$8="","",'input rate-kWh'!AP121*input2!AP121)</f>
        <v/>
      </c>
      <c r="AQ121" s="31" t="str">
        <f>IF(AQ$8="","",'input rate-kWh'!AQ121*input2!AQ121)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rate-kWh'!D122*input2!D122)</f>
        <v>21087305.10213</v>
      </c>
      <c r="E122" s="31">
        <f>IF(E$8="","",'input rate-kWh'!E122*input2!E122)</f>
        <v>172306.39220550001</v>
      </c>
      <c r="F122" s="31">
        <f>IF(F$8="","",'input rate-kWh'!F122*input2!F122)</f>
        <v>1245932.6685900001</v>
      </c>
      <c r="G122" s="31">
        <f>IF(G$8="","",'input rate-kWh'!G122*input2!G122)</f>
        <v>1479647.7022800001</v>
      </c>
      <c r="H122" s="31">
        <f>IF(H$8="","",'input rate-kWh'!H122*input2!H122)</f>
        <v>10738.758492000001</v>
      </c>
      <c r="I122" s="31">
        <f>IF(I$8="","",'input rate-kWh'!I122*input2!I122)</f>
        <v>4169467.2572499998</v>
      </c>
      <c r="J122" s="31">
        <f>IF(J$8="","",'input rate-kWh'!J122*input2!J122)</f>
        <v>25135.460000000003</v>
      </c>
      <c r="K122" s="31">
        <f>IF(K$8="","",'input rate-kWh'!K122*input2!K122)</f>
        <v>32835.552750000003</v>
      </c>
      <c r="L122" s="31">
        <f>IF(L$8="","",'input rate-kWh'!L122*input2!L122)</f>
        <v>173336.99001705114</v>
      </c>
      <c r="M122" s="31">
        <f>IF(M$8="","",'input rate-kWh'!M122*input2!M122)</f>
        <v>343951.79249999998</v>
      </c>
      <c r="N122" s="31">
        <f>IF(N$8="","",'input rate-kWh'!N122*input2!N122)</f>
        <v>40391.44152</v>
      </c>
      <c r="O122" s="31">
        <f>IF(O$8="","",'input rate-kWh'!O122*input2!O122)</f>
        <v>108376.2</v>
      </c>
      <c r="P122" s="31">
        <f>IF(P$8="","",'input rate-kWh'!P122*input2!P122)</f>
        <v>0</v>
      </c>
      <c r="Q122" s="31">
        <f>IF(Q$8="","",'input rate-kWh'!Q122*input2!Q122)</f>
        <v>276402.22281000001</v>
      </c>
      <c r="R122" s="31">
        <f>IF(R$8="","",'input rate-kWh'!R122*input2!R122)</f>
        <v>1342.0255200000001</v>
      </c>
      <c r="S122" s="31">
        <f>IF(S$8="","",'input rate-kWh'!S122*input2!S122)</f>
        <v>88896.230249999993</v>
      </c>
      <c r="T122" s="31">
        <f>IF(T$8="","",'input rate-kWh'!T122*input2!T122)</f>
        <v>1009.4501</v>
      </c>
      <c r="U122" s="31">
        <f>IF(U$8="","",'input rate-kWh'!U122*input2!U122)</f>
        <v>3279.3142499999999</v>
      </c>
      <c r="V122" s="31">
        <f>IF(V$8="","",'input rate-kWh'!V122*input2!V122)</f>
        <v>1295.7570818711838</v>
      </c>
      <c r="W122" s="31">
        <f>IF(W$8="","",'input rate-kWh'!W122*input2!W122)</f>
        <v>16214.295</v>
      </c>
      <c r="X122" s="31">
        <f>IF(X$8="","",'input rate-kWh'!X122*input2!X122)</f>
        <v>19447.86897</v>
      </c>
      <c r="Y122" s="31">
        <f>IF(Y$8="","",'input rate-kWh'!Y122*input2!Y122)</f>
        <v>16115.519999999999</v>
      </c>
      <c r="Z122" s="31">
        <f>IF(Z$8="","",'input rate-kWh'!Z122*input2!Z122)</f>
        <v>2935.8976299999999</v>
      </c>
      <c r="AA122" s="31">
        <f>IF(AA$8="","",'input rate-kWh'!AA122*input2!AA122)</f>
        <v>3457.6267600000001</v>
      </c>
      <c r="AB122" s="31">
        <f>IF(AB$8="","",'input rate-kWh'!AB122*input2!AB122)</f>
        <v>0</v>
      </c>
      <c r="AC122" s="31" t="str">
        <f>IF(AC$8="","",'input rate-kWh'!AC122*input2!AC122)</f>
        <v/>
      </c>
      <c r="AD122" s="31" t="str">
        <f>IF(AD$8="","",'input rate-kWh'!AD122*input2!AD122)</f>
        <v/>
      </c>
      <c r="AE122" s="31" t="str">
        <f>IF(AE$8="","",'input rate-kWh'!AE122*input2!AE122)</f>
        <v/>
      </c>
      <c r="AF122" s="31" t="str">
        <f>IF(AF$8="","",'input rate-kWh'!AF122*input2!AF122)</f>
        <v/>
      </c>
      <c r="AG122" s="31" t="str">
        <f>IF(AG$8="","",'input rate-kWh'!AG122*input2!AG122)</f>
        <v/>
      </c>
      <c r="AH122" s="31" t="str">
        <f>IF(AH$8="","",'input rate-kWh'!AH122*input2!AH122)</f>
        <v/>
      </c>
      <c r="AI122" s="31" t="str">
        <f>IF(AI$8="","",'input rate-kWh'!AI122*input2!AI122)</f>
        <v/>
      </c>
      <c r="AJ122" s="31" t="str">
        <f>IF(AJ$8="","",'input rate-kWh'!AJ122*input2!AJ122)</f>
        <v/>
      </c>
      <c r="AK122" s="31" t="str">
        <f>IF(AK$8="","",'input rate-kWh'!AK122*input2!AK122)</f>
        <v/>
      </c>
      <c r="AL122" s="31" t="str">
        <f>IF(AL$8="","",'input rate-kWh'!AL122*input2!AL122)</f>
        <v/>
      </c>
      <c r="AM122" s="31" t="str">
        <f>IF(AM$8="","",'input rate-kWh'!AM122*input2!AM122)</f>
        <v/>
      </c>
      <c r="AN122" s="31" t="str">
        <f>IF(AN$8="","",'input rate-kWh'!AN122*input2!AN122)</f>
        <v/>
      </c>
      <c r="AO122" s="31" t="str">
        <f>IF(AO$8="","",'input rate-kWh'!AO122*input2!AO122)</f>
        <v/>
      </c>
      <c r="AP122" s="31" t="str">
        <f>IF(AP$8="","",'input rate-kWh'!AP122*input2!AP122)</f>
        <v/>
      </c>
      <c r="AQ122" s="31" t="str">
        <f>IF(AQ$8="","",'input rate-kWh'!AQ122*input2!AQ122)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rate-kWh'!D123*input2!D123)</f>
        <v>24771113.534590002</v>
      </c>
      <c r="E123" s="31">
        <f>IF(E$8="","",'input rate-kWh'!E123*input2!E123)</f>
        <v>200183.76530249999</v>
      </c>
      <c r="F123" s="31">
        <f>IF(F$8="","",'input rate-kWh'!F123*input2!F123)</f>
        <v>1458889.5020000001</v>
      </c>
      <c r="G123" s="31">
        <f>IF(G$8="","",'input rate-kWh'!G123*input2!G123)</f>
        <v>1640451.6440400002</v>
      </c>
      <c r="H123" s="31">
        <f>IF(H$8="","",'input rate-kWh'!H123*input2!H123)</f>
        <v>11895.885540000001</v>
      </c>
      <c r="I123" s="31">
        <f>IF(I$8="","",'input rate-kWh'!I123*input2!I123)</f>
        <v>4494492.2304999996</v>
      </c>
      <c r="J123" s="31">
        <f>IF(J$8="","",'input rate-kWh'!J123*input2!J123)</f>
        <v>27176.104200000002</v>
      </c>
      <c r="K123" s="31">
        <f>IF(K$8="","",'input rate-kWh'!K123*input2!K123)</f>
        <v>34944.1855</v>
      </c>
      <c r="L123" s="31">
        <f>IF(L$8="","",'input rate-kWh'!L123*input2!L123)</f>
        <v>224063.97706911931</v>
      </c>
      <c r="M123" s="31">
        <f>IF(M$8="","",'input rate-kWh'!M123*input2!M123)</f>
        <v>359469.66</v>
      </c>
      <c r="N123" s="31">
        <f>IF(N$8="","",'input rate-kWh'!N123*input2!N123)</f>
        <v>41033.23749</v>
      </c>
      <c r="O123" s="31">
        <f>IF(O$8="","",'input rate-kWh'!O123*input2!O123)</f>
        <v>112445.235</v>
      </c>
      <c r="P123" s="31">
        <f>IF(P$8="","",'input rate-kWh'!P123*input2!P123)</f>
        <v>0</v>
      </c>
      <c r="Q123" s="31">
        <f>IF(Q$8="","",'input rate-kWh'!Q123*input2!Q123)</f>
        <v>308287.77048000001</v>
      </c>
      <c r="R123" s="31">
        <f>IF(R$8="","",'input rate-kWh'!R123*input2!R123)</f>
        <v>1446.10356</v>
      </c>
      <c r="S123" s="31">
        <f>IF(S$8="","",'input rate-kWh'!S123*input2!S123)</f>
        <v>94972.0285</v>
      </c>
      <c r="T123" s="31">
        <f>IF(T$8="","",'input rate-kWh'!T123*input2!T123)</f>
        <v>998.03450000000009</v>
      </c>
      <c r="U123" s="31">
        <f>IF(U$8="","",'input rate-kWh'!U123*input2!U123)</f>
        <v>3474.2855</v>
      </c>
      <c r="V123" s="31">
        <f>IF(V$8="","",'input rate-kWh'!V123*input2!V123)</f>
        <v>1833.5984518595142</v>
      </c>
      <c r="W123" s="31">
        <f>IF(W$8="","",'input rate-kWh'!W123*input2!W123)</f>
        <v>16409.092499999999</v>
      </c>
      <c r="X123" s="31">
        <f>IF(X$8="","",'input rate-kWh'!X123*input2!X123)</f>
        <v>18956.916860000001</v>
      </c>
      <c r="Y123" s="31">
        <f>IF(Y$8="","",'input rate-kWh'!Y123*input2!Y123)</f>
        <v>16133.227499999999</v>
      </c>
      <c r="Z123" s="31">
        <f>IF(Z$8="","",'input rate-kWh'!Z123*input2!Z123)</f>
        <v>3028.6091700000002</v>
      </c>
      <c r="AA123" s="31">
        <f>IF(AA$8="","",'input rate-kWh'!AA123*input2!AA123)</f>
        <v>3738.5682299999999</v>
      </c>
      <c r="AB123" s="31">
        <f>IF(AB$8="","",'input rate-kWh'!AB123*input2!AB123)</f>
        <v>0</v>
      </c>
      <c r="AC123" s="31" t="str">
        <f>IF(AC$8="","",'input rate-kWh'!AC123*input2!AC123)</f>
        <v/>
      </c>
      <c r="AD123" s="31" t="str">
        <f>IF(AD$8="","",'input rate-kWh'!AD123*input2!AD123)</f>
        <v/>
      </c>
      <c r="AE123" s="31" t="str">
        <f>IF(AE$8="","",'input rate-kWh'!AE123*input2!AE123)</f>
        <v/>
      </c>
      <c r="AF123" s="31" t="str">
        <f>IF(AF$8="","",'input rate-kWh'!AF123*input2!AF123)</f>
        <v/>
      </c>
      <c r="AG123" s="31" t="str">
        <f>IF(AG$8="","",'input rate-kWh'!AG123*input2!AG123)</f>
        <v/>
      </c>
      <c r="AH123" s="31" t="str">
        <f>IF(AH$8="","",'input rate-kWh'!AH123*input2!AH123)</f>
        <v/>
      </c>
      <c r="AI123" s="31" t="str">
        <f>IF(AI$8="","",'input rate-kWh'!AI123*input2!AI123)</f>
        <v/>
      </c>
      <c r="AJ123" s="31" t="str">
        <f>IF(AJ$8="","",'input rate-kWh'!AJ123*input2!AJ123)</f>
        <v/>
      </c>
      <c r="AK123" s="31" t="str">
        <f>IF(AK$8="","",'input rate-kWh'!AK123*input2!AK123)</f>
        <v/>
      </c>
      <c r="AL123" s="31" t="str">
        <f>IF(AL$8="","",'input rate-kWh'!AL123*input2!AL123)</f>
        <v/>
      </c>
      <c r="AM123" s="31" t="str">
        <f>IF(AM$8="","",'input rate-kWh'!AM123*input2!AM123)</f>
        <v/>
      </c>
      <c r="AN123" s="31" t="str">
        <f>IF(AN$8="","",'input rate-kWh'!AN123*input2!AN123)</f>
        <v/>
      </c>
      <c r="AO123" s="31" t="str">
        <f>IF(AO$8="","",'input rate-kWh'!AO123*input2!AO123)</f>
        <v/>
      </c>
      <c r="AP123" s="31" t="str">
        <f>IF(AP$8="","",'input rate-kWh'!AP123*input2!AP123)</f>
        <v/>
      </c>
      <c r="AQ123" s="31" t="str">
        <f>IF(AQ$8="","",'input rate-kWh'!AQ123*input2!AQ123)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rate-kWh'!D124*input2!D124)</f>
        <v>25012097.622160003</v>
      </c>
      <c r="E124" s="31">
        <f>IF(E$8="","",'input rate-kWh'!E124*input2!E124)</f>
        <v>199647.165564</v>
      </c>
      <c r="F124" s="31">
        <f>IF(F$8="","",'input rate-kWh'!F124*input2!F124)</f>
        <v>1466506.4756500002</v>
      </c>
      <c r="G124" s="31">
        <f>IF(G$8="","",'input rate-kWh'!G124*input2!G124)</f>
        <v>1648627.7530799999</v>
      </c>
      <c r="H124" s="31">
        <f>IF(H$8="","",'input rate-kWh'!H124*input2!H124)</f>
        <v>11947.885488</v>
      </c>
      <c r="I124" s="31">
        <f>IF(I$8="","",'input rate-kWh'!I124*input2!I124)</f>
        <v>4491357.1354999999</v>
      </c>
      <c r="J124" s="31">
        <f>IF(J$8="","",'input rate-kWh'!J124*input2!J124)</f>
        <v>24851.655500000001</v>
      </c>
      <c r="K124" s="31">
        <f>IF(K$8="","",'input rate-kWh'!K124*input2!K124)</f>
        <v>36076.08625</v>
      </c>
      <c r="L124" s="31">
        <f>IF(L$8="","",'input rate-kWh'!L124*input2!L124)</f>
        <v>231273.97468187299</v>
      </c>
      <c r="M124" s="31">
        <f>IF(M$8="","",'input rate-kWh'!M124*input2!M124)</f>
        <v>367545.94500000001</v>
      </c>
      <c r="N124" s="31">
        <f>IF(N$8="","",'input rate-kWh'!N124*input2!N124)</f>
        <v>42235.38177</v>
      </c>
      <c r="O124" s="31">
        <f>IF(O$8="","",'input rate-kWh'!O124*input2!O124)</f>
        <v>113755.27499999999</v>
      </c>
      <c r="P124" s="31">
        <f>IF(P$8="","",'input rate-kWh'!P124*input2!P124)</f>
        <v>0</v>
      </c>
      <c r="Q124" s="31">
        <f>IF(Q$8="","",'input rate-kWh'!Q124*input2!Q124)</f>
        <v>311848.054</v>
      </c>
      <c r="R124" s="31">
        <f>IF(R$8="","",'input rate-kWh'!R124*input2!R124)</f>
        <v>1534.6016400000001</v>
      </c>
      <c r="S124" s="31">
        <f>IF(S$8="","",'input rate-kWh'!S124*input2!S124)</f>
        <v>94874.337</v>
      </c>
      <c r="T124" s="31">
        <f>IF(T$8="","",'input rate-kWh'!T124*input2!T124)</f>
        <v>998.45730000000003</v>
      </c>
      <c r="U124" s="31">
        <f>IF(U$8="","",'input rate-kWh'!U124*input2!U124)</f>
        <v>3354.8932500000001</v>
      </c>
      <c r="V124" s="31">
        <f>IF(V$8="","",'input rate-kWh'!V124*input2!V124)</f>
        <v>2105.5163139345809</v>
      </c>
      <c r="W124" s="31">
        <f>IF(W$8="","",'input rate-kWh'!W124*input2!W124)</f>
        <v>17053.642499999998</v>
      </c>
      <c r="X124" s="31">
        <f>IF(X$8="","",'input rate-kWh'!X124*input2!X124)</f>
        <v>19517.993310000002</v>
      </c>
      <c r="Y124" s="31">
        <f>IF(Y$8="","",'input rate-kWh'!Y124*input2!Y124)</f>
        <v>16108.844999999999</v>
      </c>
      <c r="Z124" s="31">
        <f>IF(Z$8="","",'input rate-kWh'!Z124*input2!Z124)</f>
        <v>3056.89518</v>
      </c>
      <c r="AA124" s="31">
        <f>IF(AA$8="","",'input rate-kWh'!AA124*input2!AA124)</f>
        <v>3893.6765</v>
      </c>
      <c r="AB124" s="31">
        <f>IF(AB$8="","",'input rate-kWh'!AB124*input2!AB124)</f>
        <v>0</v>
      </c>
      <c r="AC124" s="31" t="str">
        <f>IF(AC$8="","",'input rate-kWh'!AC124*input2!AC124)</f>
        <v/>
      </c>
      <c r="AD124" s="31" t="str">
        <f>IF(AD$8="","",'input rate-kWh'!AD124*input2!AD124)</f>
        <v/>
      </c>
      <c r="AE124" s="31" t="str">
        <f>IF(AE$8="","",'input rate-kWh'!AE124*input2!AE124)</f>
        <v/>
      </c>
      <c r="AF124" s="31" t="str">
        <f>IF(AF$8="","",'input rate-kWh'!AF124*input2!AF124)</f>
        <v/>
      </c>
      <c r="AG124" s="31" t="str">
        <f>IF(AG$8="","",'input rate-kWh'!AG124*input2!AG124)</f>
        <v/>
      </c>
      <c r="AH124" s="31" t="str">
        <f>IF(AH$8="","",'input rate-kWh'!AH124*input2!AH124)</f>
        <v/>
      </c>
      <c r="AI124" s="31" t="str">
        <f>IF(AI$8="","",'input rate-kWh'!AI124*input2!AI124)</f>
        <v/>
      </c>
      <c r="AJ124" s="31" t="str">
        <f>IF(AJ$8="","",'input rate-kWh'!AJ124*input2!AJ124)</f>
        <v/>
      </c>
      <c r="AK124" s="31" t="str">
        <f>IF(AK$8="","",'input rate-kWh'!AK124*input2!AK124)</f>
        <v/>
      </c>
      <c r="AL124" s="31" t="str">
        <f>IF(AL$8="","",'input rate-kWh'!AL124*input2!AL124)</f>
        <v/>
      </c>
      <c r="AM124" s="31" t="str">
        <f>IF(AM$8="","",'input rate-kWh'!AM124*input2!AM124)</f>
        <v/>
      </c>
      <c r="AN124" s="31" t="str">
        <f>IF(AN$8="","",'input rate-kWh'!AN124*input2!AN124)</f>
        <v/>
      </c>
      <c r="AO124" s="31" t="str">
        <f>IF(AO$8="","",'input rate-kWh'!AO124*input2!AO124)</f>
        <v/>
      </c>
      <c r="AP124" s="31" t="str">
        <f>IF(AP$8="","",'input rate-kWh'!AP124*input2!AP124)</f>
        <v/>
      </c>
      <c r="AQ124" s="31" t="str">
        <f>IF(AQ$8="","",'input rate-kWh'!AQ124*input2!AQ124)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rate-kWh'!D125*input2!D125)</f>
        <v>23884600.925560001</v>
      </c>
      <c r="E125" s="31">
        <f>IF(E$8="","",'input rate-kWh'!E125*input2!E125)</f>
        <v>186382.02512999999</v>
      </c>
      <c r="F125" s="31">
        <f>IF(F$8="","",'input rate-kWh'!F125*input2!F125)</f>
        <v>1380001.1953400001</v>
      </c>
      <c r="G125" s="31">
        <f>IF(G$8="","",'input rate-kWh'!G125*input2!G125)</f>
        <v>1608152.4822</v>
      </c>
      <c r="H125" s="31">
        <f>IF(H$8="","",'input rate-kWh'!H125*input2!H125)</f>
        <v>11654.552448</v>
      </c>
      <c r="I125" s="31">
        <f>IF(I$8="","",'input rate-kWh'!I125*input2!I125)</f>
        <v>4555655.78675</v>
      </c>
      <c r="J125" s="31">
        <f>IF(J$8="","",'input rate-kWh'!J125*input2!J125)</f>
        <v>26701.481</v>
      </c>
      <c r="K125" s="31">
        <f>IF(K$8="","",'input rate-kWh'!K125*input2!K125)</f>
        <v>33466.368999999999</v>
      </c>
      <c r="L125" s="31">
        <f>IF(L$8="","",'input rate-kWh'!L125*input2!L125)</f>
        <v>228441.38531445182</v>
      </c>
      <c r="M125" s="31">
        <f>IF(M$8="","",'input rate-kWh'!M125*input2!M125)</f>
        <v>362192.54249999998</v>
      </c>
      <c r="N125" s="31">
        <f>IF(N$8="","",'input rate-kWh'!N125*input2!N125)</f>
        <v>43159.65148</v>
      </c>
      <c r="O125" s="31">
        <f>IF(O$8="","",'input rate-kWh'!O125*input2!O125)</f>
        <v>110466.44249999999</v>
      </c>
      <c r="P125" s="31">
        <f>IF(P$8="","",'input rate-kWh'!P125*input2!P125)</f>
        <v>0</v>
      </c>
      <c r="Q125" s="31">
        <f>IF(Q$8="","",'input rate-kWh'!Q125*input2!Q125)</f>
        <v>261768.12772000002</v>
      </c>
      <c r="R125" s="31">
        <f>IF(R$8="","",'input rate-kWh'!R125*input2!R125)</f>
        <v>1642.0984800000001</v>
      </c>
      <c r="S125" s="31">
        <f>IF(S$8="","",'input rate-kWh'!S125*input2!S125)</f>
        <v>92001.130250000002</v>
      </c>
      <c r="T125" s="31">
        <f>IF(T$8="","",'input rate-kWh'!T125*input2!T125)</f>
        <v>983.14589999999998</v>
      </c>
      <c r="U125" s="31">
        <f>IF(U$8="","",'input rate-kWh'!U125*input2!U125)</f>
        <v>3333.0857499999997</v>
      </c>
      <c r="V125" s="31">
        <f>IF(V$8="","",'input rate-kWh'!V125*input2!V125)</f>
        <v>1980.6877109516231</v>
      </c>
      <c r="W125" s="31">
        <f>IF(W$8="","",'input rate-kWh'!W125*input2!W125)</f>
        <v>17133.884999999998</v>
      </c>
      <c r="X125" s="31">
        <f>IF(X$8="","",'input rate-kWh'!X125*input2!X125)</f>
        <v>19789.426070000001</v>
      </c>
      <c r="Y125" s="31">
        <f>IF(Y$8="","",'input rate-kWh'!Y125*input2!Y125)</f>
        <v>16909.147499999999</v>
      </c>
      <c r="Z125" s="31">
        <f>IF(Z$8="","",'input rate-kWh'!Z125*input2!Z125)</f>
        <v>2915.5468599999999</v>
      </c>
      <c r="AA125" s="31">
        <f>IF(AA$8="","",'input rate-kWh'!AA125*input2!AA125)</f>
        <v>4247.7240000000002</v>
      </c>
      <c r="AB125" s="31">
        <f>IF(AB$8="","",'input rate-kWh'!AB125*input2!AB125)</f>
        <v>0</v>
      </c>
      <c r="AC125" s="31" t="str">
        <f>IF(AC$8="","",'input rate-kWh'!AC125*input2!AC125)</f>
        <v/>
      </c>
      <c r="AD125" s="31" t="str">
        <f>IF(AD$8="","",'input rate-kWh'!AD125*input2!AD125)</f>
        <v/>
      </c>
      <c r="AE125" s="31" t="str">
        <f>IF(AE$8="","",'input rate-kWh'!AE125*input2!AE125)</f>
        <v/>
      </c>
      <c r="AF125" s="31" t="str">
        <f>IF(AF$8="","",'input rate-kWh'!AF125*input2!AF125)</f>
        <v/>
      </c>
      <c r="AG125" s="31" t="str">
        <f>IF(AG$8="","",'input rate-kWh'!AG125*input2!AG125)</f>
        <v/>
      </c>
      <c r="AH125" s="31" t="str">
        <f>IF(AH$8="","",'input rate-kWh'!AH125*input2!AH125)</f>
        <v/>
      </c>
      <c r="AI125" s="31" t="str">
        <f>IF(AI$8="","",'input rate-kWh'!AI125*input2!AI125)</f>
        <v/>
      </c>
      <c r="AJ125" s="31" t="str">
        <f>IF(AJ$8="","",'input rate-kWh'!AJ125*input2!AJ125)</f>
        <v/>
      </c>
      <c r="AK125" s="31" t="str">
        <f>IF(AK$8="","",'input rate-kWh'!AK125*input2!AK125)</f>
        <v/>
      </c>
      <c r="AL125" s="31" t="str">
        <f>IF(AL$8="","",'input rate-kWh'!AL125*input2!AL125)</f>
        <v/>
      </c>
      <c r="AM125" s="31" t="str">
        <f>IF(AM$8="","",'input rate-kWh'!AM125*input2!AM125)</f>
        <v/>
      </c>
      <c r="AN125" s="31" t="str">
        <f>IF(AN$8="","",'input rate-kWh'!AN125*input2!AN125)</f>
        <v/>
      </c>
      <c r="AO125" s="31" t="str">
        <f>IF(AO$8="","",'input rate-kWh'!AO125*input2!AO125)</f>
        <v/>
      </c>
      <c r="AP125" s="31" t="str">
        <f>IF(AP$8="","",'input rate-kWh'!AP125*input2!AP125)</f>
        <v/>
      </c>
      <c r="AQ125" s="31" t="str">
        <f>IF(AQ$8="","",'input rate-kWh'!AQ125*input2!AQ125)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rate-kWh'!D126*input2!D126)</f>
        <v>19304453.533040002</v>
      </c>
      <c r="E126" s="31">
        <f>IF(E$8="","",'input rate-kWh'!E126*input2!E126)</f>
        <v>146316.51514199999</v>
      </c>
      <c r="F126" s="31">
        <f>IF(F$8="","",'input rate-kWh'!F126*input2!F126)</f>
        <v>1092071.35354</v>
      </c>
      <c r="G126" s="31">
        <f>IF(G$8="","",'input rate-kWh'!G126*input2!G126)</f>
        <v>1386930.28584</v>
      </c>
      <c r="H126" s="31">
        <f>IF(H$8="","",'input rate-kWh'!H126*input2!H126)</f>
        <v>10050.348924</v>
      </c>
      <c r="I126" s="31">
        <f>IF(I$8="","",'input rate-kWh'!I126*input2!I126)</f>
        <v>4132562.4554999997</v>
      </c>
      <c r="J126" s="31">
        <f>IF(J$8="","",'input rate-kWh'!J126*input2!J126)</f>
        <v>27006.501</v>
      </c>
      <c r="K126" s="31">
        <f>IF(K$8="","",'input rate-kWh'!K126*input2!K126)</f>
        <v>27595.286749999999</v>
      </c>
      <c r="L126" s="31">
        <f>IF(L$8="","",'input rate-kWh'!L126*input2!L126)</f>
        <v>181074.97540751091</v>
      </c>
      <c r="M126" s="31">
        <f>IF(M$8="","",'input rate-kWh'!M126*input2!M126)</f>
        <v>321028.38</v>
      </c>
      <c r="N126" s="31">
        <f>IF(N$8="","",'input rate-kWh'!N126*input2!N126)</f>
        <v>39670.68694</v>
      </c>
      <c r="O126" s="31">
        <f>IF(O$8="","",'input rate-kWh'!O126*input2!O126)</f>
        <v>99365.16</v>
      </c>
      <c r="P126" s="31">
        <f>IF(P$8="","",'input rate-kWh'!P126*input2!P126)</f>
        <v>0</v>
      </c>
      <c r="Q126" s="31">
        <f>IF(Q$8="","",'input rate-kWh'!Q126*input2!Q126)</f>
        <v>151630.97076</v>
      </c>
      <c r="R126" s="31">
        <f>IF(R$8="","",'input rate-kWh'!R126*input2!R126)</f>
        <v>1341.53712</v>
      </c>
      <c r="S126" s="31">
        <f>IF(S$8="","",'input rate-kWh'!S126*input2!S126)</f>
        <v>84141.981749999992</v>
      </c>
      <c r="T126" s="31">
        <f>IF(T$8="","",'input rate-kWh'!T126*input2!T126)</f>
        <v>799.5752</v>
      </c>
      <c r="U126" s="31">
        <f>IF(U$8="","",'input rate-kWh'!U126*input2!U126)</f>
        <v>3232.3442500000001</v>
      </c>
      <c r="V126" s="31">
        <f>IF(V$8="","",'input rate-kWh'!V126*input2!V126)</f>
        <v>1342.9967116960113</v>
      </c>
      <c r="W126" s="31">
        <f>IF(W$8="","",'input rate-kWh'!W126*input2!W126)</f>
        <v>15708.622499999999</v>
      </c>
      <c r="X126" s="31">
        <f>IF(X$8="","",'input rate-kWh'!X126*input2!X126)</f>
        <v>17128.92139</v>
      </c>
      <c r="Y126" s="31">
        <f>IF(Y$8="","",'input rate-kWh'!Y126*input2!Y126)</f>
        <v>15104.2125</v>
      </c>
      <c r="Z126" s="31">
        <f>IF(Z$8="","",'input rate-kWh'!Z126*input2!Z126)</f>
        <v>2764.82188</v>
      </c>
      <c r="AA126" s="31">
        <f>IF(AA$8="","",'input rate-kWh'!AA126*input2!AA126)</f>
        <v>1881.89645</v>
      </c>
      <c r="AB126" s="31">
        <f>IF(AB$8="","",'input rate-kWh'!AB126*input2!AB126)</f>
        <v>0</v>
      </c>
      <c r="AC126" s="31" t="str">
        <f>IF(AC$8="","",'input rate-kWh'!AC126*input2!AC126)</f>
        <v/>
      </c>
      <c r="AD126" s="31" t="str">
        <f>IF(AD$8="","",'input rate-kWh'!AD126*input2!AD126)</f>
        <v/>
      </c>
      <c r="AE126" s="31" t="str">
        <f>IF(AE$8="","",'input rate-kWh'!AE126*input2!AE126)</f>
        <v/>
      </c>
      <c r="AF126" s="31" t="str">
        <f>IF(AF$8="","",'input rate-kWh'!AF126*input2!AF126)</f>
        <v/>
      </c>
      <c r="AG126" s="31" t="str">
        <f>IF(AG$8="","",'input rate-kWh'!AG126*input2!AG126)</f>
        <v/>
      </c>
      <c r="AH126" s="31" t="str">
        <f>IF(AH$8="","",'input rate-kWh'!AH126*input2!AH126)</f>
        <v/>
      </c>
      <c r="AI126" s="31" t="str">
        <f>IF(AI$8="","",'input rate-kWh'!AI126*input2!AI126)</f>
        <v/>
      </c>
      <c r="AJ126" s="31" t="str">
        <f>IF(AJ$8="","",'input rate-kWh'!AJ126*input2!AJ126)</f>
        <v/>
      </c>
      <c r="AK126" s="31" t="str">
        <f>IF(AK$8="","",'input rate-kWh'!AK126*input2!AK126)</f>
        <v/>
      </c>
      <c r="AL126" s="31" t="str">
        <f>IF(AL$8="","",'input rate-kWh'!AL126*input2!AL126)</f>
        <v/>
      </c>
      <c r="AM126" s="31" t="str">
        <f>IF(AM$8="","",'input rate-kWh'!AM126*input2!AM126)</f>
        <v/>
      </c>
      <c r="AN126" s="31" t="str">
        <f>IF(AN$8="","",'input rate-kWh'!AN126*input2!AN126)</f>
        <v/>
      </c>
      <c r="AO126" s="31" t="str">
        <f>IF(AO$8="","",'input rate-kWh'!AO126*input2!AO126)</f>
        <v/>
      </c>
      <c r="AP126" s="31" t="str">
        <f>IF(AP$8="","",'input rate-kWh'!AP126*input2!AP126)</f>
        <v/>
      </c>
      <c r="AQ126" s="31" t="str">
        <f>IF(AQ$8="","",'input rate-kWh'!AQ126*input2!AQ126)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rate-kWh'!D127*input2!D127)</f>
        <v>13409701.842800001</v>
      </c>
      <c r="E127" s="31">
        <f>IF(E$8="","",'input rate-kWh'!E127*input2!E127)</f>
        <v>101205.817335</v>
      </c>
      <c r="F127" s="31">
        <f>IF(F$8="","",'input rate-kWh'!F127*input2!F127)</f>
        <v>761506.42849000008</v>
      </c>
      <c r="G127" s="31">
        <f>IF(G$8="","",'input rate-kWh'!G127*input2!G127)</f>
        <v>1044561.7393200001</v>
      </c>
      <c r="H127" s="31">
        <f>IF(H$8="","",'input rate-kWh'!H127*input2!H127)</f>
        <v>7566.9667920000002</v>
      </c>
      <c r="I127" s="31">
        <f>IF(I$8="","",'input rate-kWh'!I127*input2!I127)</f>
        <v>3194968.6655000001</v>
      </c>
      <c r="J127" s="31">
        <f>IF(J$8="","",'input rate-kWh'!J127*input2!J127)</f>
        <v>21565.0952</v>
      </c>
      <c r="K127" s="31">
        <f>IF(K$8="","",'input rate-kWh'!K127*input2!K127)</f>
        <v>21309.922999999999</v>
      </c>
      <c r="L127" s="31">
        <f>IF(L$8="","",'input rate-kWh'!L127*input2!L127)</f>
        <v>105723.75762</v>
      </c>
      <c r="M127" s="31">
        <f>IF(M$8="","",'input rate-kWh'!M127*input2!M127)</f>
        <v>267717.39749999996</v>
      </c>
      <c r="N127" s="31">
        <f>IF(N$8="","",'input rate-kWh'!N127*input2!N127)</f>
        <v>36091.254719999997</v>
      </c>
      <c r="O127" s="31">
        <f>IF(O$8="","",'input rate-kWh'!O127*input2!O127)</f>
        <v>87907.44</v>
      </c>
      <c r="P127" s="31">
        <f>IF(P$8="","",'input rate-kWh'!P127*input2!P127)</f>
        <v>0</v>
      </c>
      <c r="Q127" s="31">
        <f>IF(Q$8="","",'input rate-kWh'!Q127*input2!Q127)</f>
        <v>122994.82624000001</v>
      </c>
      <c r="R127" s="31">
        <f>IF(R$8="","",'input rate-kWh'!R127*input2!R127)</f>
        <v>1105.1515200000001</v>
      </c>
      <c r="S127" s="31">
        <f>IF(S$8="","",'input rate-kWh'!S127*input2!S127)</f>
        <v>69783.954249999995</v>
      </c>
      <c r="T127" s="31">
        <f>IF(T$8="","",'input rate-kWh'!T127*input2!T127)</f>
        <v>758.72969999999998</v>
      </c>
      <c r="U127" s="31">
        <f>IF(U$8="","",'input rate-kWh'!U127*input2!U127)</f>
        <v>2899.1165000000001</v>
      </c>
      <c r="V127" s="31">
        <f>IF(V$8="","",'input rate-kWh'!V127*input2!V127)</f>
        <v>722.80103999999994</v>
      </c>
      <c r="W127" s="31">
        <f>IF(W$8="","",'input rate-kWh'!W127*input2!W127)</f>
        <v>12905.2875</v>
      </c>
      <c r="X127" s="31">
        <f>IF(X$8="","",'input rate-kWh'!X127*input2!X127)</f>
        <v>15165.12781</v>
      </c>
      <c r="Y127" s="31">
        <f>IF(Y$8="","",'input rate-kWh'!Y127*input2!Y127)</f>
        <v>14875.004999999999</v>
      </c>
      <c r="Z127" s="31">
        <f>IF(Z$8="","",'input rate-kWh'!Z127*input2!Z127)</f>
        <v>2410.0319500000001</v>
      </c>
      <c r="AA127" s="31">
        <f>IF(AA$8="","",'input rate-kWh'!AA127*input2!AA127)</f>
        <v>1505.7152000000001</v>
      </c>
      <c r="AB127" s="31">
        <f>IF(AB$8="","",'input rate-kWh'!AB127*input2!AB127)</f>
        <v>0</v>
      </c>
      <c r="AC127" s="31" t="str">
        <f>IF(AC$8="","",'input rate-kWh'!AC127*input2!AC127)</f>
        <v/>
      </c>
      <c r="AD127" s="31" t="str">
        <f>IF(AD$8="","",'input rate-kWh'!AD127*input2!AD127)</f>
        <v/>
      </c>
      <c r="AE127" s="31" t="str">
        <f>IF(AE$8="","",'input rate-kWh'!AE127*input2!AE127)</f>
        <v/>
      </c>
      <c r="AF127" s="31" t="str">
        <f>IF(AF$8="","",'input rate-kWh'!AF127*input2!AF127)</f>
        <v/>
      </c>
      <c r="AG127" s="31" t="str">
        <f>IF(AG$8="","",'input rate-kWh'!AG127*input2!AG127)</f>
        <v/>
      </c>
      <c r="AH127" s="31" t="str">
        <f>IF(AH$8="","",'input rate-kWh'!AH127*input2!AH127)</f>
        <v/>
      </c>
      <c r="AI127" s="31" t="str">
        <f>IF(AI$8="","",'input rate-kWh'!AI127*input2!AI127)</f>
        <v/>
      </c>
      <c r="AJ127" s="31" t="str">
        <f>IF(AJ$8="","",'input rate-kWh'!AJ127*input2!AJ127)</f>
        <v/>
      </c>
      <c r="AK127" s="31" t="str">
        <f>IF(AK$8="","",'input rate-kWh'!AK127*input2!AK127)</f>
        <v/>
      </c>
      <c r="AL127" s="31" t="str">
        <f>IF(AL$8="","",'input rate-kWh'!AL127*input2!AL127)</f>
        <v/>
      </c>
      <c r="AM127" s="31" t="str">
        <f>IF(AM$8="","",'input rate-kWh'!AM127*input2!AM127)</f>
        <v/>
      </c>
      <c r="AN127" s="31" t="str">
        <f>IF(AN$8="","",'input rate-kWh'!AN127*input2!AN127)</f>
        <v/>
      </c>
      <c r="AO127" s="31" t="str">
        <f>IF(AO$8="","",'input rate-kWh'!AO127*input2!AO127)</f>
        <v/>
      </c>
      <c r="AP127" s="31" t="str">
        <f>IF(AP$8="","",'input rate-kWh'!AP127*input2!AP127)</f>
        <v/>
      </c>
      <c r="AQ127" s="31" t="str">
        <f>IF(AQ$8="","",'input rate-kWh'!AQ127*input2!AQ127)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rate-kWh'!D128*input2!D128)</f>
        <v>15844516.02362</v>
      </c>
      <c r="E128" s="31">
        <f>IF(E$8="","",'input rate-kWh'!E128*input2!E128)</f>
        <v>120865.502142</v>
      </c>
      <c r="F128" s="31">
        <f>IF(F$8="","",'input rate-kWh'!F128*input2!F128)</f>
        <v>916873.49810000008</v>
      </c>
      <c r="G128" s="31">
        <f>IF(G$8="","",'input rate-kWh'!G128*input2!G128)</f>
        <v>1139234.0744400001</v>
      </c>
      <c r="H128" s="31">
        <f>IF(H$8="","",'input rate-kWh'!H128*input2!H128)</f>
        <v>8249.8891860000003</v>
      </c>
      <c r="I128" s="31">
        <f>IF(I$8="","",'input rate-kWh'!I128*input2!I128)</f>
        <v>3233168.8632499999</v>
      </c>
      <c r="J128" s="31">
        <f>IF(J$8="","",'input rate-kWh'!J128*input2!J128)</f>
        <v>20994.722900000001</v>
      </c>
      <c r="K128" s="31">
        <f>IF(K$8="","",'input rate-kWh'!K128*input2!K128)</f>
        <v>22551.486499999999</v>
      </c>
      <c r="L128" s="31">
        <f>IF(L$8="","",'input rate-kWh'!L128*input2!L128)</f>
        <v>100354.11386</v>
      </c>
      <c r="M128" s="31">
        <f>IF(M$8="","",'input rate-kWh'!M128*input2!M128)</f>
        <v>272927.60249999998</v>
      </c>
      <c r="N128" s="31">
        <f>IF(N$8="","",'input rate-kWh'!N128*input2!N128)</f>
        <v>38100.401019999998</v>
      </c>
      <c r="O128" s="31">
        <f>IF(O$8="","",'input rate-kWh'!O128*input2!O128)</f>
        <v>92441.0625</v>
      </c>
      <c r="P128" s="31">
        <f>IF(P$8="","",'input rate-kWh'!P128*input2!P128)</f>
        <v>0</v>
      </c>
      <c r="Q128" s="31">
        <f>IF(Q$8="","",'input rate-kWh'!Q128*input2!Q128)</f>
        <v>141305.55408</v>
      </c>
      <c r="R128" s="31">
        <f>IF(R$8="","",'input rate-kWh'!R128*input2!R128)</f>
        <v>1265.0048400000001</v>
      </c>
      <c r="S128" s="31">
        <f>IF(S$8="","",'input rate-kWh'!S128*input2!S128)</f>
        <v>73797.708499999993</v>
      </c>
      <c r="T128" s="31">
        <f>IF(T$8="","",'input rate-kWh'!T128*input2!T128)</f>
        <v>792.75</v>
      </c>
      <c r="U128" s="31">
        <f>IF(U$8="","",'input rate-kWh'!U128*input2!U128)</f>
        <v>2769.4609999999998</v>
      </c>
      <c r="V128" s="31">
        <f>IF(V$8="","",'input rate-kWh'!V128*input2!V128)</f>
        <v>676.17445999999995</v>
      </c>
      <c r="W128" s="31">
        <f>IF(W$8="","",'input rate-kWh'!W128*input2!W128)</f>
        <v>13405.56</v>
      </c>
      <c r="X128" s="31">
        <f>IF(X$8="","",'input rate-kWh'!X128*input2!X128)</f>
        <v>15886.937449999999</v>
      </c>
      <c r="Y128" s="31">
        <f>IF(Y$8="","",'input rate-kWh'!Y128*input2!Y128)</f>
        <v>15382.252499999999</v>
      </c>
      <c r="Z128" s="31">
        <f>IF(Z$8="","",'input rate-kWh'!Z128*input2!Z128)</f>
        <v>2335.44218</v>
      </c>
      <c r="AA128" s="31">
        <f>IF(AA$8="","",'input rate-kWh'!AA128*input2!AA128)</f>
        <v>1718.1974399999999</v>
      </c>
      <c r="AB128" s="31">
        <f>IF(AB$8="","",'input rate-kWh'!AB128*input2!AB128)</f>
        <v>0</v>
      </c>
      <c r="AC128" s="31" t="str">
        <f>IF(AC$8="","",'input rate-kWh'!AC128*input2!AC128)</f>
        <v/>
      </c>
      <c r="AD128" s="31" t="str">
        <f>IF(AD$8="","",'input rate-kWh'!AD128*input2!AD128)</f>
        <v/>
      </c>
      <c r="AE128" s="31" t="str">
        <f>IF(AE$8="","",'input rate-kWh'!AE128*input2!AE128)</f>
        <v/>
      </c>
      <c r="AF128" s="31" t="str">
        <f>IF(AF$8="","",'input rate-kWh'!AF128*input2!AF128)</f>
        <v/>
      </c>
      <c r="AG128" s="31" t="str">
        <f>IF(AG$8="","",'input rate-kWh'!AG128*input2!AG128)</f>
        <v/>
      </c>
      <c r="AH128" s="31" t="str">
        <f>IF(AH$8="","",'input rate-kWh'!AH128*input2!AH128)</f>
        <v/>
      </c>
      <c r="AI128" s="31" t="str">
        <f>IF(AI$8="","",'input rate-kWh'!AI128*input2!AI128)</f>
        <v/>
      </c>
      <c r="AJ128" s="31" t="str">
        <f>IF(AJ$8="","",'input rate-kWh'!AJ128*input2!AJ128)</f>
        <v/>
      </c>
      <c r="AK128" s="31" t="str">
        <f>IF(AK$8="","",'input rate-kWh'!AK128*input2!AK128)</f>
        <v/>
      </c>
      <c r="AL128" s="31" t="str">
        <f>IF(AL$8="","",'input rate-kWh'!AL128*input2!AL128)</f>
        <v/>
      </c>
      <c r="AM128" s="31" t="str">
        <f>IF(AM$8="","",'input rate-kWh'!AM128*input2!AM128)</f>
        <v/>
      </c>
      <c r="AN128" s="31" t="str">
        <f>IF(AN$8="","",'input rate-kWh'!AN128*input2!AN128)</f>
        <v/>
      </c>
      <c r="AO128" s="31" t="str">
        <f>IF(AO$8="","",'input rate-kWh'!AO128*input2!AO128)</f>
        <v/>
      </c>
      <c r="AP128" s="31" t="str">
        <f>IF(AP$8="","",'input rate-kWh'!AP128*input2!AP128)</f>
        <v/>
      </c>
      <c r="AQ128" s="31" t="str">
        <f>IF(AQ$8="","",'input rate-kWh'!AQ128*input2!AQ128)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rate-kWh'!D129*input2!D129)</f>
        <v>19698057.74052</v>
      </c>
      <c r="E129" s="31">
        <f>IF(E$8="","",'input rate-kWh'!E129*input2!E129)</f>
        <v>147945.923412</v>
      </c>
      <c r="F129" s="31">
        <f>IF(F$8="","",'input rate-kWh'!F129*input2!F129)</f>
        <v>1131155.67328</v>
      </c>
      <c r="G129" s="31">
        <f>IF(G$8="","",'input rate-kWh'!G129*input2!G129)</f>
        <v>1315044.7411200001</v>
      </c>
      <c r="H129" s="31">
        <f>IF(H$8="","",'input rate-kWh'!H129*input2!H129)</f>
        <v>9513.5802299999996</v>
      </c>
      <c r="I129" s="31">
        <f>IF(I$8="","",'input rate-kWh'!I129*input2!I129)</f>
        <v>3323834.0935</v>
      </c>
      <c r="J129" s="31">
        <f>IF(J$8="","",'input rate-kWh'!J129*input2!J129)</f>
        <v>21112.472700000002</v>
      </c>
      <c r="K129" s="31">
        <f>IF(K$8="","",'input rate-kWh'!K129*input2!K129)</f>
        <v>23068.72075</v>
      </c>
      <c r="L129" s="31">
        <f>IF(L$8="","",'input rate-kWh'!L129*input2!L129)</f>
        <v>103852.74588</v>
      </c>
      <c r="M129" s="31">
        <f>IF(M$8="","",'input rate-kWh'!M129*input2!M129)</f>
        <v>271786.21499999997</v>
      </c>
      <c r="N129" s="31">
        <f>IF(N$8="","",'input rate-kWh'!N129*input2!N129)</f>
        <v>39655.217680000002</v>
      </c>
      <c r="O129" s="31">
        <f>IF(O$8="","",'input rate-kWh'!O129*input2!O129)</f>
        <v>97298.444999999992</v>
      </c>
      <c r="P129" s="31">
        <f>IF(P$8="","",'input rate-kWh'!P129*input2!P129)</f>
        <v>0</v>
      </c>
      <c r="Q129" s="31">
        <f>IF(Q$8="","",'input rate-kWh'!Q129*input2!Q129)</f>
        <v>152434.67744</v>
      </c>
      <c r="R129" s="31">
        <f>IF(R$8="","",'input rate-kWh'!R129*input2!R129)</f>
        <v>1516.33548</v>
      </c>
      <c r="S129" s="31">
        <f>IF(S$8="","",'input rate-kWh'!S129*input2!S129)</f>
        <v>76189.960749999998</v>
      </c>
      <c r="T129" s="31">
        <f>IF(T$8="","",'input rate-kWh'!T129*input2!T129)</f>
        <v>895.49040000000002</v>
      </c>
      <c r="U129" s="31">
        <f>IF(U$8="","",'input rate-kWh'!U129*input2!U129)</f>
        <v>2728.0419999999999</v>
      </c>
      <c r="V129" s="31">
        <f>IF(V$8="","",'input rate-kWh'!V129*input2!V129)</f>
        <v>625.77215999999999</v>
      </c>
      <c r="W129" s="31">
        <f>IF(W$8="","",'input rate-kWh'!W129*input2!W129)</f>
        <v>13035.6</v>
      </c>
      <c r="X129" s="31">
        <f>IF(X$8="","",'input rate-kWh'!X129*input2!X129)</f>
        <v>15400.614229999999</v>
      </c>
      <c r="Y129" s="31">
        <f>IF(Y$8="","",'input rate-kWh'!Y129*input2!Y129)</f>
        <v>15169.4625</v>
      </c>
      <c r="Z129" s="31">
        <f>IF(Z$8="","",'input rate-kWh'!Z129*input2!Z129)</f>
        <v>2198.81934</v>
      </c>
      <c r="AA129" s="31">
        <f>IF(AA$8="","",'input rate-kWh'!AA129*input2!AA129)</f>
        <v>1739.26305</v>
      </c>
      <c r="AB129" s="31">
        <f>IF(AB$8="","",'input rate-kWh'!AB129*input2!AB129)</f>
        <v>0</v>
      </c>
      <c r="AC129" s="31" t="str">
        <f>IF(AC$8="","",'input rate-kWh'!AC129*input2!AC129)</f>
        <v/>
      </c>
      <c r="AD129" s="31" t="str">
        <f>IF(AD$8="","",'input rate-kWh'!AD129*input2!AD129)</f>
        <v/>
      </c>
      <c r="AE129" s="31" t="str">
        <f>IF(AE$8="","",'input rate-kWh'!AE129*input2!AE129)</f>
        <v/>
      </c>
      <c r="AF129" s="31" t="str">
        <f>IF(AF$8="","",'input rate-kWh'!AF129*input2!AF129)</f>
        <v/>
      </c>
      <c r="AG129" s="31" t="str">
        <f>IF(AG$8="","",'input rate-kWh'!AG129*input2!AG129)</f>
        <v/>
      </c>
      <c r="AH129" s="31" t="str">
        <f>IF(AH$8="","",'input rate-kWh'!AH129*input2!AH129)</f>
        <v/>
      </c>
      <c r="AI129" s="31" t="str">
        <f>IF(AI$8="","",'input rate-kWh'!AI129*input2!AI129)</f>
        <v/>
      </c>
      <c r="AJ129" s="31" t="str">
        <f>IF(AJ$8="","",'input rate-kWh'!AJ129*input2!AJ129)</f>
        <v/>
      </c>
      <c r="AK129" s="31" t="str">
        <f>IF(AK$8="","",'input rate-kWh'!AK129*input2!AK129)</f>
        <v/>
      </c>
      <c r="AL129" s="31" t="str">
        <f>IF(AL$8="","",'input rate-kWh'!AL129*input2!AL129)</f>
        <v/>
      </c>
      <c r="AM129" s="31" t="str">
        <f>IF(AM$8="","",'input rate-kWh'!AM129*input2!AM129)</f>
        <v/>
      </c>
      <c r="AN129" s="31" t="str">
        <f>IF(AN$8="","",'input rate-kWh'!AN129*input2!AN129)</f>
        <v/>
      </c>
      <c r="AO129" s="31" t="str">
        <f>IF(AO$8="","",'input rate-kWh'!AO129*input2!AO129)</f>
        <v/>
      </c>
      <c r="AP129" s="31" t="str">
        <f>IF(AP$8="","",'input rate-kWh'!AP129*input2!AP129)</f>
        <v/>
      </c>
      <c r="AQ129" s="31" t="str">
        <f>IF(AQ$8="","",'input rate-kWh'!AQ129*input2!AQ129)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rate-kWh'!D130*input2!D130)</f>
        <v>18007745.8563</v>
      </c>
      <c r="E130" s="31">
        <f>IF(E$8="","",'input rate-kWh'!E130*input2!E130)</f>
        <v>132124.22419350001</v>
      </c>
      <c r="F130" s="31">
        <f>IF(F$8="","",'input rate-kWh'!F130*input2!F130)</f>
        <v>1018219.12133</v>
      </c>
      <c r="G130" s="31">
        <f>IF(G$8="","",'input rate-kWh'!G130*input2!G130)</f>
        <v>1231368.2435999999</v>
      </c>
      <c r="H130" s="31">
        <f>IF(H$8="","",'input rate-kWh'!H130*input2!H130)</f>
        <v>8899.9398180000007</v>
      </c>
      <c r="I130" s="31">
        <f>IF(I$8="","",'input rate-kWh'!I130*input2!I130)</f>
        <v>3209095.8537499998</v>
      </c>
      <c r="J130" s="31">
        <f>IF(J$8="","",'input rate-kWh'!J130*input2!J130)</f>
        <v>23193.675500000001</v>
      </c>
      <c r="K130" s="31">
        <f>IF(K$8="","",'input rate-kWh'!K130*input2!K130)</f>
        <v>21824.244500000001</v>
      </c>
      <c r="L130" s="31">
        <f>IF(L$8="","",'input rate-kWh'!L130*input2!L130)</f>
        <v>103038.40144</v>
      </c>
      <c r="M130" s="31">
        <f>IF(M$8="","",'input rate-kWh'!M130*input2!M130)</f>
        <v>263653.13250000001</v>
      </c>
      <c r="N130" s="31">
        <f>IF(N$8="","",'input rate-kWh'!N130*input2!N130)</f>
        <v>36845.288269999997</v>
      </c>
      <c r="O130" s="31">
        <f>IF(O$8="","",'input rate-kWh'!O130*input2!O130)</f>
        <v>90092.092499999999</v>
      </c>
      <c r="P130" s="31">
        <f>IF(P$8="","",'input rate-kWh'!P130*input2!P130)</f>
        <v>0</v>
      </c>
      <c r="Q130" s="31">
        <f>IF(Q$8="","",'input rate-kWh'!Q130*input2!Q130)</f>
        <v>132232.79232000001</v>
      </c>
      <c r="R130" s="31">
        <f>IF(R$8="","",'input rate-kWh'!R130*input2!R130)</f>
        <v>1507.4466</v>
      </c>
      <c r="S130" s="31">
        <f>IF(S$8="","",'input rate-kWh'!S130*input2!S130)</f>
        <v>73185.375249999997</v>
      </c>
      <c r="T130" s="31">
        <f>IF(T$8="","",'input rate-kWh'!T130*input2!T130)</f>
        <v>860.47350000000006</v>
      </c>
      <c r="U130" s="31">
        <f>IF(U$8="","",'input rate-kWh'!U130*input2!U130)</f>
        <v>2574.627</v>
      </c>
      <c r="V130" s="31">
        <f>IF(V$8="","",'input rate-kWh'!V130*input2!V130)</f>
        <v>808.21780000000001</v>
      </c>
      <c r="W130" s="31">
        <f>IF(W$8="","",'input rate-kWh'!W130*input2!W130)</f>
        <v>12717.24</v>
      </c>
      <c r="X130" s="31">
        <f>IF(X$8="","",'input rate-kWh'!X130*input2!X130)</f>
        <v>14001.092000000001</v>
      </c>
      <c r="Y130" s="31">
        <f>IF(Y$8="","",'input rate-kWh'!Y130*input2!Y130)</f>
        <v>14552.4825</v>
      </c>
      <c r="Z130" s="31">
        <f>IF(Z$8="","",'input rate-kWh'!Z130*input2!Z130)</f>
        <v>2576.8280199999999</v>
      </c>
      <c r="AA130" s="31">
        <f>IF(AA$8="","",'input rate-kWh'!AA130*input2!AA130)</f>
        <v>1568.0270700000001</v>
      </c>
      <c r="AB130" s="31">
        <f>IF(AB$8="","",'input rate-kWh'!AB130*input2!AB130)</f>
        <v>0</v>
      </c>
      <c r="AC130" s="31" t="str">
        <f>IF(AC$8="","",'input rate-kWh'!AC130*input2!AC130)</f>
        <v/>
      </c>
      <c r="AD130" s="31" t="str">
        <f>IF(AD$8="","",'input rate-kWh'!AD130*input2!AD130)</f>
        <v/>
      </c>
      <c r="AE130" s="31" t="str">
        <f>IF(AE$8="","",'input rate-kWh'!AE130*input2!AE130)</f>
        <v/>
      </c>
      <c r="AF130" s="31" t="str">
        <f>IF(AF$8="","",'input rate-kWh'!AF130*input2!AF130)</f>
        <v/>
      </c>
      <c r="AG130" s="31" t="str">
        <f>IF(AG$8="","",'input rate-kWh'!AG130*input2!AG130)</f>
        <v/>
      </c>
      <c r="AH130" s="31" t="str">
        <f>IF(AH$8="","",'input rate-kWh'!AH130*input2!AH130)</f>
        <v/>
      </c>
      <c r="AI130" s="31" t="str">
        <f>IF(AI$8="","",'input rate-kWh'!AI130*input2!AI130)</f>
        <v/>
      </c>
      <c r="AJ130" s="31" t="str">
        <f>IF(AJ$8="","",'input rate-kWh'!AJ130*input2!AJ130)</f>
        <v/>
      </c>
      <c r="AK130" s="31" t="str">
        <f>IF(AK$8="","",'input rate-kWh'!AK130*input2!AK130)</f>
        <v/>
      </c>
      <c r="AL130" s="31" t="str">
        <f>IF(AL$8="","",'input rate-kWh'!AL130*input2!AL130)</f>
        <v/>
      </c>
      <c r="AM130" s="31" t="str">
        <f>IF(AM$8="","",'input rate-kWh'!AM130*input2!AM130)</f>
        <v/>
      </c>
      <c r="AN130" s="31" t="str">
        <f>IF(AN$8="","",'input rate-kWh'!AN130*input2!AN130)</f>
        <v/>
      </c>
      <c r="AO130" s="31" t="str">
        <f>IF(AO$8="","",'input rate-kWh'!AO130*input2!AO130)</f>
        <v/>
      </c>
      <c r="AP130" s="31" t="str">
        <f>IF(AP$8="","",'input rate-kWh'!AP130*input2!AP130)</f>
        <v/>
      </c>
      <c r="AQ130" s="31" t="str">
        <f>IF(AQ$8="","",'input rate-kWh'!AQ130*input2!AQ130)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rate-kWh'!D131*input2!D131)</f>
        <v>15120504.70376</v>
      </c>
      <c r="E131" s="31">
        <f>IF(E$8="","",'input rate-kWh'!E131*input2!E131)</f>
        <v>108805.7524785</v>
      </c>
      <c r="F131" s="31">
        <f>IF(F$8="","",'input rate-kWh'!F131*input2!F131)</f>
        <v>845234.91314000008</v>
      </c>
      <c r="G131" s="31">
        <f>IF(G$8="","",'input rate-kWh'!G131*input2!G131)</f>
        <v>1085376.5947199999</v>
      </c>
      <c r="H131" s="31">
        <f>IF(H$8="","",'input rate-kWh'!H131*input2!H131)</f>
        <v>7838.9665199999999</v>
      </c>
      <c r="I131" s="31">
        <f>IF(I$8="","",'input rate-kWh'!I131*input2!I131)</f>
        <v>3095040.70725</v>
      </c>
      <c r="J131" s="31">
        <f>IF(J$8="","",'input rate-kWh'!J131*input2!J131)</f>
        <v>18612.773400000002</v>
      </c>
      <c r="K131" s="31">
        <f>IF(K$8="","",'input rate-kWh'!K131*input2!K131)</f>
        <v>19388.407749999998</v>
      </c>
      <c r="L131" s="31">
        <f>IF(L$8="","",'input rate-kWh'!L131*input2!L131)</f>
        <v>102870.09694</v>
      </c>
      <c r="M131" s="31">
        <f>IF(M$8="","",'input rate-kWh'!M131*input2!M131)</f>
        <v>270459.09749999997</v>
      </c>
      <c r="N131" s="31">
        <f>IF(N$8="","",'input rate-kWh'!N131*input2!N131)</f>
        <v>38686.382830000002</v>
      </c>
      <c r="O131" s="31">
        <f>IF(O$8="","",'input rate-kWh'!O131*input2!O131)</f>
        <v>90188.497499999998</v>
      </c>
      <c r="P131" s="31">
        <f>IF(P$8="","",'input rate-kWh'!P131*input2!P131)</f>
        <v>0</v>
      </c>
      <c r="Q131" s="31">
        <f>IF(Q$8="","",'input rate-kWh'!Q131*input2!Q131)</f>
        <v>132997.53760000001</v>
      </c>
      <c r="R131" s="31">
        <f>IF(R$8="","",'input rate-kWh'!R131*input2!R131)</f>
        <v>1501.3416</v>
      </c>
      <c r="S131" s="31">
        <f>IF(S$8="","",'input rate-kWh'!S131*input2!S131)</f>
        <v>73334.032250000004</v>
      </c>
      <c r="T131" s="31">
        <f>IF(T$8="","",'input rate-kWh'!T131*input2!T131)</f>
        <v>791.73829999999998</v>
      </c>
      <c r="U131" s="31">
        <f>IF(U$8="","",'input rate-kWh'!U131*input2!U131)</f>
        <v>2582.2062499999997</v>
      </c>
      <c r="V131" s="31">
        <f>IF(V$8="","",'input rate-kWh'!V131*input2!V131)</f>
        <v>767.50414000000001</v>
      </c>
      <c r="W131" s="31">
        <f>IF(W$8="","",'input rate-kWh'!W131*input2!W131)</f>
        <v>13173.914999999999</v>
      </c>
      <c r="X131" s="31">
        <f>IF(X$8="","",'input rate-kWh'!X131*input2!X131)</f>
        <v>15576.400600000001</v>
      </c>
      <c r="Y131" s="31">
        <f>IF(Y$8="","",'input rate-kWh'!Y131*input2!Y131)</f>
        <v>14142.644999999999</v>
      </c>
      <c r="Z131" s="31">
        <f>IF(Z$8="","",'input rate-kWh'!Z131*input2!Z131)</f>
        <v>2305.0014700000002</v>
      </c>
      <c r="AA131" s="31">
        <f>IF(AA$8="","",'input rate-kWh'!AA131*input2!AA131)</f>
        <v>1685.04612</v>
      </c>
      <c r="AB131" s="31">
        <f>IF(AB$8="","",'input rate-kWh'!AB131*input2!AB131)</f>
        <v>0</v>
      </c>
      <c r="AC131" s="31" t="str">
        <f>IF(AC$8="","",'input rate-kWh'!AC131*input2!AC131)</f>
        <v/>
      </c>
      <c r="AD131" s="31" t="str">
        <f>IF(AD$8="","",'input rate-kWh'!AD131*input2!AD131)</f>
        <v/>
      </c>
      <c r="AE131" s="31" t="str">
        <f>IF(AE$8="","",'input rate-kWh'!AE131*input2!AE131)</f>
        <v/>
      </c>
      <c r="AF131" s="31" t="str">
        <f>IF(AF$8="","",'input rate-kWh'!AF131*input2!AF131)</f>
        <v/>
      </c>
      <c r="AG131" s="31" t="str">
        <f>IF(AG$8="","",'input rate-kWh'!AG131*input2!AG131)</f>
        <v/>
      </c>
      <c r="AH131" s="31" t="str">
        <f>IF(AH$8="","",'input rate-kWh'!AH131*input2!AH131)</f>
        <v/>
      </c>
      <c r="AI131" s="31" t="str">
        <f>IF(AI$8="","",'input rate-kWh'!AI131*input2!AI131)</f>
        <v/>
      </c>
      <c r="AJ131" s="31" t="str">
        <f>IF(AJ$8="","",'input rate-kWh'!AJ131*input2!AJ131)</f>
        <v/>
      </c>
      <c r="AK131" s="31" t="str">
        <f>IF(AK$8="","",'input rate-kWh'!AK131*input2!AK131)</f>
        <v/>
      </c>
      <c r="AL131" s="31" t="str">
        <f>IF(AL$8="","",'input rate-kWh'!AL131*input2!AL131)</f>
        <v/>
      </c>
      <c r="AM131" s="31" t="str">
        <f>IF(AM$8="","",'input rate-kWh'!AM131*input2!AM131)</f>
        <v/>
      </c>
      <c r="AN131" s="31" t="str">
        <f>IF(AN$8="","",'input rate-kWh'!AN131*input2!AN131)</f>
        <v/>
      </c>
      <c r="AO131" s="31" t="str">
        <f>IF(AO$8="","",'input rate-kWh'!AO131*input2!AO131)</f>
        <v/>
      </c>
      <c r="AP131" s="31" t="str">
        <f>IF(AP$8="","",'input rate-kWh'!AP131*input2!AP131)</f>
        <v/>
      </c>
      <c r="AQ131" s="31" t="str">
        <f>IF(AQ$8="","",'input rate-kWh'!AQ131*input2!AQ131)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rate-kWh'!D132*input2!D132)</f>
        <v>14101117.406380001</v>
      </c>
      <c r="E132" s="31">
        <f>IF(E$8="","",'input rate-kWh'!E132*input2!E132)</f>
        <v>100565.28507899999</v>
      </c>
      <c r="F132" s="31">
        <f>IF(F$8="","",'input rate-kWh'!F132*input2!F132)</f>
        <v>787532.32126</v>
      </c>
      <c r="G132" s="31">
        <f>IF(G$8="","",'input rate-kWh'!G132*input2!G132)</f>
        <v>1081375.6219200001</v>
      </c>
      <c r="H132" s="31">
        <f>IF(H$8="","",'input rate-kWh'!H132*input2!H132)</f>
        <v>7804.09476</v>
      </c>
      <c r="I132" s="31">
        <f>IF(I$8="","",'input rate-kWh'!I132*input2!I132)</f>
        <v>3265629.4185000001</v>
      </c>
      <c r="J132" s="31">
        <f>IF(J$8="","",'input rate-kWh'!J132*input2!J132)</f>
        <v>18871.6931</v>
      </c>
      <c r="K132" s="31">
        <f>IF(K$8="","",'input rate-kWh'!K132*input2!K132)</f>
        <v>22871.095999999998</v>
      </c>
      <c r="L132" s="31">
        <f>IF(L$8="","",'input rate-kWh'!L132*input2!L132)</f>
        <v>111654.52323999999</v>
      </c>
      <c r="M132" s="31">
        <f>IF(M$8="","",'input rate-kWh'!M132*input2!M132)</f>
        <v>298258.76999999996</v>
      </c>
      <c r="N132" s="31">
        <f>IF(N$8="","",'input rate-kWh'!N132*input2!N132)</f>
        <v>42503.582479999997</v>
      </c>
      <c r="O132" s="31">
        <f>IF(O$8="","",'input rate-kWh'!O132*input2!O132)</f>
        <v>97424.197499999995</v>
      </c>
      <c r="P132" s="31">
        <f>IF(P$8="","",'input rate-kWh'!P132*input2!P132)</f>
        <v>0</v>
      </c>
      <c r="Q132" s="31">
        <f>IF(Q$8="","",'input rate-kWh'!Q132*input2!Q132)</f>
        <v>142036.01052000001</v>
      </c>
      <c r="R132" s="31">
        <f>IF(R$8="","",'input rate-kWh'!R132*input2!R132)</f>
        <v>1483.0754400000001</v>
      </c>
      <c r="S132" s="31">
        <f>IF(S$8="","",'input rate-kWh'!S132*input2!S132)</f>
        <v>77573.440749999994</v>
      </c>
      <c r="T132" s="31">
        <f>IF(T$8="","",'input rate-kWh'!T132*input2!T132)</f>
        <v>822.98020000000008</v>
      </c>
      <c r="U132" s="31">
        <f>IF(U$8="","",'input rate-kWh'!U132*input2!U132)</f>
        <v>2702.2694999999999</v>
      </c>
      <c r="V132" s="31">
        <f>IF(V$8="","",'input rate-kWh'!V132*input2!V132)</f>
        <v>728.71395999999993</v>
      </c>
      <c r="W132" s="31">
        <f>IF(W$8="","",'input rate-kWh'!W132*input2!W132)</f>
        <v>14020.192499999999</v>
      </c>
      <c r="X132" s="31">
        <f>IF(X$8="","",'input rate-kWh'!X132*input2!X132)</f>
        <v>16861.24078</v>
      </c>
      <c r="Y132" s="31">
        <f>IF(Y$8="","",'input rate-kWh'!Y132*input2!Y132)</f>
        <v>15224.46</v>
      </c>
      <c r="Z132" s="31">
        <f>IF(Z$8="","",'input rate-kWh'!Z132*input2!Z132)</f>
        <v>2728.6823599999998</v>
      </c>
      <c r="AA132" s="31">
        <f>IF(AA$8="","",'input rate-kWh'!AA132*input2!AA132)</f>
        <v>1695.4881599999999</v>
      </c>
      <c r="AB132" s="31">
        <f>IF(AB$8="","",'input rate-kWh'!AB132*input2!AB132)</f>
        <v>0</v>
      </c>
      <c r="AC132" s="31" t="str">
        <f>IF(AC$8="","",'input rate-kWh'!AC132*input2!AC132)</f>
        <v/>
      </c>
      <c r="AD132" s="31" t="str">
        <f>IF(AD$8="","",'input rate-kWh'!AD132*input2!AD132)</f>
        <v/>
      </c>
      <c r="AE132" s="31" t="str">
        <f>IF(AE$8="","",'input rate-kWh'!AE132*input2!AE132)</f>
        <v/>
      </c>
      <c r="AF132" s="31" t="str">
        <f>IF(AF$8="","",'input rate-kWh'!AF132*input2!AF132)</f>
        <v/>
      </c>
      <c r="AG132" s="31" t="str">
        <f>IF(AG$8="","",'input rate-kWh'!AG132*input2!AG132)</f>
        <v/>
      </c>
      <c r="AH132" s="31" t="str">
        <f>IF(AH$8="","",'input rate-kWh'!AH132*input2!AH132)</f>
        <v/>
      </c>
      <c r="AI132" s="31" t="str">
        <f>IF(AI$8="","",'input rate-kWh'!AI132*input2!AI132)</f>
        <v/>
      </c>
      <c r="AJ132" s="31" t="str">
        <f>IF(AJ$8="","",'input rate-kWh'!AJ132*input2!AJ132)</f>
        <v/>
      </c>
      <c r="AK132" s="31" t="str">
        <f>IF(AK$8="","",'input rate-kWh'!AK132*input2!AK132)</f>
        <v/>
      </c>
      <c r="AL132" s="31" t="str">
        <f>IF(AL$8="","",'input rate-kWh'!AL132*input2!AL132)</f>
        <v/>
      </c>
      <c r="AM132" s="31" t="str">
        <f>IF(AM$8="","",'input rate-kWh'!AM132*input2!AM132)</f>
        <v/>
      </c>
      <c r="AN132" s="31" t="str">
        <f>IF(AN$8="","",'input rate-kWh'!AN132*input2!AN132)</f>
        <v/>
      </c>
      <c r="AO132" s="31" t="str">
        <f>IF(AO$8="","",'input rate-kWh'!AO132*input2!AO132)</f>
        <v/>
      </c>
      <c r="AP132" s="31" t="str">
        <f>IF(AP$8="","",'input rate-kWh'!AP132*input2!AP132)</f>
        <v/>
      </c>
      <c r="AQ132" s="31" t="str">
        <f>IF(AQ$8="","",'input rate-kWh'!AQ132*input2!AQ132)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rate-kWh'!D133*input2!D133)</f>
        <v>14949498.092330001</v>
      </c>
      <c r="E133" s="31">
        <f>IF(E$8="","",'input rate-kWh'!E133*input2!E133)</f>
        <v>109640.6543925</v>
      </c>
      <c r="F133" s="31">
        <f>IF(F$8="","",'input rate-kWh'!F133*input2!F133)</f>
        <v>865595.37849999999</v>
      </c>
      <c r="G133" s="31">
        <f>IF(G$8="","",'input rate-kWh'!G133*input2!G133)</f>
        <v>1174087.959</v>
      </c>
      <c r="H133" s="31">
        <f>IF(H$8="","",'input rate-kWh'!H133*input2!H133)</f>
        <v>8466.7094820000002</v>
      </c>
      <c r="I133" s="31">
        <f>IF(I$8="","",'input rate-kWh'!I133*input2!I133)</f>
        <v>3488028.1747499998</v>
      </c>
      <c r="J133" s="31">
        <f>IF(J$8="","",'input rate-kWh'!J133*input2!J133)</f>
        <v>19613.7071</v>
      </c>
      <c r="K133" s="31">
        <f>IF(K$8="","",'input rate-kWh'!K133*input2!K133)</f>
        <v>24893.230749999999</v>
      </c>
      <c r="L133" s="31">
        <f>IF(L$8="","",'input rate-kWh'!L133*input2!L133)</f>
        <v>119231.8946</v>
      </c>
      <c r="M133" s="31">
        <f>IF(M$8="","",'input rate-kWh'!M133*input2!M133)</f>
        <v>302936.52749999997</v>
      </c>
      <c r="N133" s="31">
        <f>IF(N$8="","",'input rate-kWh'!N133*input2!N133)</f>
        <v>39788.058649999999</v>
      </c>
      <c r="O133" s="31">
        <f>IF(O$8="","",'input rate-kWh'!O133*input2!O133)</f>
        <v>95160.322499999995</v>
      </c>
      <c r="P133" s="31">
        <f>IF(P$8="","",'input rate-kWh'!P133*input2!P133)</f>
        <v>0</v>
      </c>
      <c r="Q133" s="31">
        <f>IF(Q$8="","",'input rate-kWh'!Q133*input2!Q133)</f>
        <v>134932.69925999999</v>
      </c>
      <c r="R133" s="31">
        <f>IF(R$8="","",'input rate-kWh'!R133*input2!R133)</f>
        <v>1166.5922399999999</v>
      </c>
      <c r="S133" s="31">
        <f>IF(S$8="","",'input rate-kWh'!S133*input2!S133)</f>
        <v>79480.087249999997</v>
      </c>
      <c r="T133" s="31">
        <f>IF(T$8="","",'input rate-kWh'!T133*input2!T133)</f>
        <v>852.86310000000003</v>
      </c>
      <c r="U133" s="31">
        <f>IF(U$8="","",'input rate-kWh'!U133*input2!U133)</f>
        <v>2990.35725</v>
      </c>
      <c r="V133" s="31">
        <f>IF(V$8="","",'input rate-kWh'!V133*input2!V133)</f>
        <v>1092.3229200000001</v>
      </c>
      <c r="W133" s="31">
        <f>IF(W$8="","",'input rate-kWh'!W133*input2!W133)</f>
        <v>14429.932499999999</v>
      </c>
      <c r="X133" s="31">
        <f>IF(X$8="","",'input rate-kWh'!X133*input2!X133)</f>
        <v>16840.16187</v>
      </c>
      <c r="Y133" s="31">
        <f>IF(Y$8="","",'input rate-kWh'!Y133*input2!Y133)</f>
        <v>15519.547499999999</v>
      </c>
      <c r="Z133" s="31">
        <f>IF(Z$8="","",'input rate-kWh'!Z133*input2!Z133)</f>
        <v>2639.97559</v>
      </c>
      <c r="AA133" s="31">
        <f>IF(AA$8="","",'input rate-kWh'!AA133*input2!AA133)</f>
        <v>1561.3633</v>
      </c>
      <c r="AB133" s="31">
        <f>IF(AB$8="","",'input rate-kWh'!AB133*input2!AB133)</f>
        <v>0</v>
      </c>
      <c r="AC133" s="31" t="str">
        <f>IF(AC$8="","",'input rate-kWh'!AC133*input2!AC133)</f>
        <v/>
      </c>
      <c r="AD133" s="31" t="str">
        <f>IF(AD$8="","",'input rate-kWh'!AD133*input2!AD133)</f>
        <v/>
      </c>
      <c r="AE133" s="31" t="str">
        <f>IF(AE$8="","",'input rate-kWh'!AE133*input2!AE133)</f>
        <v/>
      </c>
      <c r="AF133" s="31" t="str">
        <f>IF(AF$8="","",'input rate-kWh'!AF133*input2!AF133)</f>
        <v/>
      </c>
      <c r="AG133" s="31" t="str">
        <f>IF(AG$8="","",'input rate-kWh'!AG133*input2!AG133)</f>
        <v/>
      </c>
      <c r="AH133" s="31" t="str">
        <f>IF(AH$8="","",'input rate-kWh'!AH133*input2!AH133)</f>
        <v/>
      </c>
      <c r="AI133" s="31" t="str">
        <f>IF(AI$8="","",'input rate-kWh'!AI133*input2!AI133)</f>
        <v/>
      </c>
      <c r="AJ133" s="31" t="str">
        <f>IF(AJ$8="","",'input rate-kWh'!AJ133*input2!AJ133)</f>
        <v/>
      </c>
      <c r="AK133" s="31" t="str">
        <f>IF(AK$8="","",'input rate-kWh'!AK133*input2!AK133)</f>
        <v/>
      </c>
      <c r="AL133" s="31" t="str">
        <f>IF(AL$8="","",'input rate-kWh'!AL133*input2!AL133)</f>
        <v/>
      </c>
      <c r="AM133" s="31" t="str">
        <f>IF(AM$8="","",'input rate-kWh'!AM133*input2!AM133)</f>
        <v/>
      </c>
      <c r="AN133" s="31" t="str">
        <f>IF(AN$8="","",'input rate-kWh'!AN133*input2!AN133)</f>
        <v/>
      </c>
      <c r="AO133" s="31" t="str">
        <f>IF(AO$8="","",'input rate-kWh'!AO133*input2!AO133)</f>
        <v/>
      </c>
      <c r="AP133" s="31" t="str">
        <f>IF(AP$8="","",'input rate-kWh'!AP133*input2!AP133)</f>
        <v/>
      </c>
      <c r="AQ133" s="31" t="str">
        <f>IF(AQ$8="","",'input rate-kWh'!AQ133*input2!AQ133)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rate-kWh'!D134*input2!D134)</f>
        <v>21342072.41632</v>
      </c>
      <c r="E134" s="31">
        <f>IF(E$8="","",'input rate-kWh'!E134*input2!E134)</f>
        <v>156036.58306949999</v>
      </c>
      <c r="F134" s="31">
        <f>IF(F$8="","",'input rate-kWh'!F134*input2!F134)</f>
        <v>1241999.90267</v>
      </c>
      <c r="G134" s="31">
        <f>IF(G$8="","",'input rate-kWh'!G134*input2!G134)</f>
        <v>1496293.3022400001</v>
      </c>
      <c r="H134" s="31">
        <f>IF(H$8="","",'input rate-kWh'!H134*input2!H134)</f>
        <v>10779.527682</v>
      </c>
      <c r="I134" s="31">
        <f>IF(I$8="","",'input rate-kWh'!I134*input2!I134)</f>
        <v>4201026.9035</v>
      </c>
      <c r="J134" s="31">
        <f>IF(J$8="","",'input rate-kWh'!J134*input2!J134)</f>
        <v>25031.436100000003</v>
      </c>
      <c r="K134" s="31">
        <f>IF(K$8="","",'input rate-kWh'!K134*input2!K134)</f>
        <v>32486.236249999998</v>
      </c>
      <c r="L134" s="31">
        <f>IF(L$8="","",'input rate-kWh'!L134*input2!L134)</f>
        <v>180524.09999028113</v>
      </c>
      <c r="M134" s="31">
        <f>IF(M$8="","",'input rate-kWh'!M134*input2!M134)</f>
        <v>356111.70749999996</v>
      </c>
      <c r="N134" s="31">
        <f>IF(N$8="","",'input rate-kWh'!N134*input2!N134)</f>
        <v>44879.384420000002</v>
      </c>
      <c r="O134" s="31">
        <f>IF(O$8="","",'input rate-kWh'!O134*input2!O134)</f>
        <v>108376.2</v>
      </c>
      <c r="P134" s="31">
        <f>IF(P$8="","",'input rate-kWh'!P134*input2!P134)</f>
        <v>0</v>
      </c>
      <c r="Q134" s="31">
        <f>IF(Q$8="","",'input rate-kWh'!Q134*input2!Q134)</f>
        <v>276402.22281000001</v>
      </c>
      <c r="R134" s="31">
        <f>IF(R$8="","",'input rate-kWh'!R134*input2!R134)</f>
        <v>1342.0255200000001</v>
      </c>
      <c r="S134" s="31">
        <f>IF(S$8="","",'input rate-kWh'!S134*input2!S134)</f>
        <v>89444.971000000005</v>
      </c>
      <c r="T134" s="31">
        <f>IF(T$8="","",'input rate-kWh'!T134*input2!T134)</f>
        <v>1009.4501</v>
      </c>
      <c r="U134" s="31">
        <f>IF(U$8="","",'input rate-kWh'!U134*input2!U134)</f>
        <v>3279.3142499999999</v>
      </c>
      <c r="V134" s="31">
        <f>IF(V$8="","",'input rate-kWh'!V134*input2!V134)</f>
        <v>1295.7570818711838</v>
      </c>
      <c r="W134" s="31">
        <f>IF(W$8="","",'input rate-kWh'!W134*input2!W134)</f>
        <v>16214.295</v>
      </c>
      <c r="X134" s="31">
        <f>IF(X$8="","",'input rate-kWh'!X134*input2!X134)</f>
        <v>19447.86897</v>
      </c>
      <c r="Y134" s="31">
        <f>IF(Y$8="","",'input rate-kWh'!Y134*input2!Y134)</f>
        <v>16115.519999999999</v>
      </c>
      <c r="Z134" s="31">
        <f>IF(Z$8="","",'input rate-kWh'!Z134*input2!Z134)</f>
        <v>2935.8976299999999</v>
      </c>
      <c r="AA134" s="31">
        <f>IF(AA$8="","",'input rate-kWh'!AA134*input2!AA134)</f>
        <v>3457.6267600000001</v>
      </c>
      <c r="AB134" s="31">
        <f>IF(AB$8="","",'input rate-kWh'!AB134*input2!AB134)</f>
        <v>0</v>
      </c>
      <c r="AC134" s="31" t="str">
        <f>IF(AC$8="","",'input rate-kWh'!AC134*input2!AC134)</f>
        <v/>
      </c>
      <c r="AD134" s="31" t="str">
        <f>IF(AD$8="","",'input rate-kWh'!AD134*input2!AD134)</f>
        <v/>
      </c>
      <c r="AE134" s="31" t="str">
        <f>IF(AE$8="","",'input rate-kWh'!AE134*input2!AE134)</f>
        <v/>
      </c>
      <c r="AF134" s="31" t="str">
        <f>IF(AF$8="","",'input rate-kWh'!AF134*input2!AF134)</f>
        <v/>
      </c>
      <c r="AG134" s="31" t="str">
        <f>IF(AG$8="","",'input rate-kWh'!AG134*input2!AG134)</f>
        <v/>
      </c>
      <c r="AH134" s="31" t="str">
        <f>IF(AH$8="","",'input rate-kWh'!AH134*input2!AH134)</f>
        <v/>
      </c>
      <c r="AI134" s="31" t="str">
        <f>IF(AI$8="","",'input rate-kWh'!AI134*input2!AI134)</f>
        <v/>
      </c>
      <c r="AJ134" s="31" t="str">
        <f>IF(AJ$8="","",'input rate-kWh'!AJ134*input2!AJ134)</f>
        <v/>
      </c>
      <c r="AK134" s="31" t="str">
        <f>IF(AK$8="","",'input rate-kWh'!AK134*input2!AK134)</f>
        <v/>
      </c>
      <c r="AL134" s="31" t="str">
        <f>IF(AL$8="","",'input rate-kWh'!AL134*input2!AL134)</f>
        <v/>
      </c>
      <c r="AM134" s="31" t="str">
        <f>IF(AM$8="","",'input rate-kWh'!AM134*input2!AM134)</f>
        <v/>
      </c>
      <c r="AN134" s="31" t="str">
        <f>IF(AN$8="","",'input rate-kWh'!AN134*input2!AN134)</f>
        <v/>
      </c>
      <c r="AO134" s="31" t="str">
        <f>IF(AO$8="","",'input rate-kWh'!AO134*input2!AO134)</f>
        <v/>
      </c>
      <c r="AP134" s="31" t="str">
        <f>IF(AP$8="","",'input rate-kWh'!AP134*input2!AP134)</f>
        <v/>
      </c>
      <c r="AQ134" s="31" t="str">
        <f>IF(AQ$8="","",'input rate-kWh'!AQ134*input2!AQ134)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rate-kWh'!D135*input2!D135)</f>
        <v>25065075.53819</v>
      </c>
      <c r="E135" s="31">
        <f>IF(E$8="","",'input rate-kWh'!E135*input2!E135)</f>
        <v>181235.304978</v>
      </c>
      <c r="F135" s="31">
        <f>IF(F$8="","",'input rate-kWh'!F135*input2!F135)</f>
        <v>1454518.31963</v>
      </c>
      <c r="G135" s="31">
        <f>IF(G$8="","",'input rate-kWh'!G135*input2!G135)</f>
        <v>1658904.71472</v>
      </c>
      <c r="H135" s="31">
        <f>IF(H$8="","",'input rate-kWh'!H135*input2!H135)</f>
        <v>11942.603442</v>
      </c>
      <c r="I135" s="31">
        <f>IF(I$8="","",'input rate-kWh'!I135*input2!I135)</f>
        <v>4532172.2050000001</v>
      </c>
      <c r="J135" s="31">
        <f>IF(J$8="","",'input rate-kWh'!J135*input2!J135)</f>
        <v>27967.0573</v>
      </c>
      <c r="K135" s="31">
        <f>IF(K$8="","",'input rate-kWh'!K135*input2!K135)</f>
        <v>34572.436249999999</v>
      </c>
      <c r="L135" s="31">
        <f>IF(L$8="","",'input rate-kWh'!L135*input2!L135)</f>
        <v>233604.40938563456</v>
      </c>
      <c r="M135" s="31">
        <f>IF(M$8="","",'input rate-kWh'!M135*input2!M135)</f>
        <v>370307.94</v>
      </c>
      <c r="N135" s="31">
        <f>IF(N$8="","",'input rate-kWh'!N135*input2!N135)</f>
        <v>45592.486100000002</v>
      </c>
      <c r="O135" s="31">
        <f>IF(O$8="","",'input rate-kWh'!O135*input2!O135)</f>
        <v>112445.235</v>
      </c>
      <c r="P135" s="31">
        <f>IF(P$8="","",'input rate-kWh'!P135*input2!P135)</f>
        <v>0</v>
      </c>
      <c r="Q135" s="31">
        <f>IF(Q$8="","",'input rate-kWh'!Q135*input2!Q135)</f>
        <v>308287.77048000001</v>
      </c>
      <c r="R135" s="31">
        <f>IF(R$8="","",'input rate-kWh'!R135*input2!R135)</f>
        <v>1446.10356</v>
      </c>
      <c r="S135" s="31">
        <f>IF(S$8="","",'input rate-kWh'!S135*input2!S135)</f>
        <v>95558.269</v>
      </c>
      <c r="T135" s="31">
        <f>IF(T$8="","",'input rate-kWh'!T135*input2!T135)</f>
        <v>998.03450000000009</v>
      </c>
      <c r="U135" s="31">
        <f>IF(U$8="","",'input rate-kWh'!U135*input2!U135)</f>
        <v>3474.2855</v>
      </c>
      <c r="V135" s="31">
        <f>IF(V$8="","",'input rate-kWh'!V135*input2!V135)</f>
        <v>1833.5984518595142</v>
      </c>
      <c r="W135" s="31">
        <f>IF(W$8="","",'input rate-kWh'!W135*input2!W135)</f>
        <v>16409.092499999999</v>
      </c>
      <c r="X135" s="31">
        <f>IF(X$8="","",'input rate-kWh'!X135*input2!X135)</f>
        <v>18956.916860000001</v>
      </c>
      <c r="Y135" s="31">
        <f>IF(Y$8="","",'input rate-kWh'!Y135*input2!Y135)</f>
        <v>16133.227499999999</v>
      </c>
      <c r="Z135" s="31">
        <f>IF(Z$8="","",'input rate-kWh'!Z135*input2!Z135)</f>
        <v>3028.6091700000002</v>
      </c>
      <c r="AA135" s="31">
        <f>IF(AA$8="","",'input rate-kWh'!AA135*input2!AA135)</f>
        <v>3738.5682299999999</v>
      </c>
      <c r="AB135" s="31">
        <f>IF(AB$8="","",'input rate-kWh'!AB135*input2!AB135)</f>
        <v>0</v>
      </c>
      <c r="AC135" s="31" t="str">
        <f>IF(AC$8="","",'input rate-kWh'!AC135*input2!AC135)</f>
        <v/>
      </c>
      <c r="AD135" s="31" t="str">
        <f>IF(AD$8="","",'input rate-kWh'!AD135*input2!AD135)</f>
        <v/>
      </c>
      <c r="AE135" s="31" t="str">
        <f>IF(AE$8="","",'input rate-kWh'!AE135*input2!AE135)</f>
        <v/>
      </c>
      <c r="AF135" s="31" t="str">
        <f>IF(AF$8="","",'input rate-kWh'!AF135*input2!AF135)</f>
        <v/>
      </c>
      <c r="AG135" s="31" t="str">
        <f>IF(AG$8="","",'input rate-kWh'!AG135*input2!AG135)</f>
        <v/>
      </c>
      <c r="AH135" s="31" t="str">
        <f>IF(AH$8="","",'input rate-kWh'!AH135*input2!AH135)</f>
        <v/>
      </c>
      <c r="AI135" s="31" t="str">
        <f>IF(AI$8="","",'input rate-kWh'!AI135*input2!AI135)</f>
        <v/>
      </c>
      <c r="AJ135" s="31" t="str">
        <f>IF(AJ$8="","",'input rate-kWh'!AJ135*input2!AJ135)</f>
        <v/>
      </c>
      <c r="AK135" s="31" t="str">
        <f>IF(AK$8="","",'input rate-kWh'!AK135*input2!AK135)</f>
        <v/>
      </c>
      <c r="AL135" s="31" t="str">
        <f>IF(AL$8="","",'input rate-kWh'!AL135*input2!AL135)</f>
        <v/>
      </c>
      <c r="AM135" s="31" t="str">
        <f>IF(AM$8="","",'input rate-kWh'!AM135*input2!AM135)</f>
        <v/>
      </c>
      <c r="AN135" s="31" t="str">
        <f>IF(AN$8="","",'input rate-kWh'!AN135*input2!AN135)</f>
        <v/>
      </c>
      <c r="AO135" s="31" t="str">
        <f>IF(AO$8="","",'input rate-kWh'!AO135*input2!AO135)</f>
        <v/>
      </c>
      <c r="AP135" s="31" t="str">
        <f>IF(AP$8="","",'input rate-kWh'!AP135*input2!AP135)</f>
        <v/>
      </c>
      <c r="AQ135" s="31" t="str">
        <f>IF(AQ$8="","",'input rate-kWh'!AQ135*input2!AQ135)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rate-kWh'!D136*input2!D136)</f>
        <v>25307355.63913</v>
      </c>
      <c r="E136" s="31">
        <f>IF(E$8="","",'input rate-kWh'!E136*input2!E136)</f>
        <v>180694.90117349999</v>
      </c>
      <c r="F136" s="31">
        <f>IF(F$8="","",'input rate-kWh'!F136*input2!F136)</f>
        <v>1462288.83608</v>
      </c>
      <c r="G136" s="31">
        <f>IF(G$8="","",'input rate-kWh'!G136*input2!G136)</f>
        <v>1667172.3499199999</v>
      </c>
      <c r="H136" s="31">
        <f>IF(H$8="","",'input rate-kWh'!H136*input2!H136)</f>
        <v>11995.270055999999</v>
      </c>
      <c r="I136" s="31">
        <f>IF(I$8="","",'input rate-kWh'!I136*input2!I136)</f>
        <v>4524958.6652499996</v>
      </c>
      <c r="J136" s="31">
        <f>IF(J$8="","",'input rate-kWh'!J136*input2!J136)</f>
        <v>25555.013500000001</v>
      </c>
      <c r="K136" s="31">
        <f>IF(K$8="","",'input rate-kWh'!K136*input2!K136)</f>
        <v>35692.289499999999</v>
      </c>
      <c r="L136" s="31">
        <f>IF(L$8="","",'input rate-kWh'!L136*input2!L136)</f>
        <v>240793.73412278597</v>
      </c>
      <c r="M136" s="31">
        <f>IF(M$8="","",'input rate-kWh'!M136*input2!M136)</f>
        <v>380474.7</v>
      </c>
      <c r="N136" s="31">
        <f>IF(N$8="","",'input rate-kWh'!N136*input2!N136)</f>
        <v>46928.206919999997</v>
      </c>
      <c r="O136" s="31">
        <f>IF(O$8="","",'input rate-kWh'!O136*input2!O136)</f>
        <v>113755.27499999999</v>
      </c>
      <c r="P136" s="31">
        <f>IF(P$8="","",'input rate-kWh'!P136*input2!P136)</f>
        <v>0</v>
      </c>
      <c r="Q136" s="31">
        <f>IF(Q$8="","",'input rate-kWh'!Q136*input2!Q136)</f>
        <v>311848.054</v>
      </c>
      <c r="R136" s="31">
        <f>IF(R$8="","",'input rate-kWh'!R136*input2!R136)</f>
        <v>1534.6016400000001</v>
      </c>
      <c r="S136" s="31">
        <f>IF(S$8="","",'input rate-kWh'!S136*input2!S136)</f>
        <v>95459.982749999996</v>
      </c>
      <c r="T136" s="31">
        <f>IF(T$8="","",'input rate-kWh'!T136*input2!T136)</f>
        <v>1248.0753999999999</v>
      </c>
      <c r="U136" s="31">
        <f>IF(U$8="","",'input rate-kWh'!U136*input2!U136)</f>
        <v>3354.8932500000001</v>
      </c>
      <c r="V136" s="31">
        <f>IF(V$8="","",'input rate-kWh'!V136*input2!V136)</f>
        <v>2105.5163139345809</v>
      </c>
      <c r="W136" s="31">
        <f>IF(W$8="","",'input rate-kWh'!W136*input2!W136)</f>
        <v>17053.642499999998</v>
      </c>
      <c r="X136" s="31">
        <f>IF(X$8="","",'input rate-kWh'!X136*input2!X136)</f>
        <v>19517.993310000002</v>
      </c>
      <c r="Y136" s="31">
        <f>IF(Y$8="","",'input rate-kWh'!Y136*input2!Y136)</f>
        <v>16108.844999999999</v>
      </c>
      <c r="Z136" s="31">
        <f>IF(Z$8="","",'input rate-kWh'!Z136*input2!Z136)</f>
        <v>3056.89518</v>
      </c>
      <c r="AA136" s="31">
        <f>IF(AA$8="","",'input rate-kWh'!AA136*input2!AA136)</f>
        <v>3893.6765</v>
      </c>
      <c r="AB136" s="31">
        <f>IF(AB$8="","",'input rate-kWh'!AB136*input2!AB136)</f>
        <v>0</v>
      </c>
      <c r="AC136" s="31" t="str">
        <f>IF(AC$8="","",'input rate-kWh'!AC136*input2!AC136)</f>
        <v/>
      </c>
      <c r="AD136" s="31" t="str">
        <f>IF(AD$8="","",'input rate-kWh'!AD136*input2!AD136)</f>
        <v/>
      </c>
      <c r="AE136" s="31" t="str">
        <f>IF(AE$8="","",'input rate-kWh'!AE136*input2!AE136)</f>
        <v/>
      </c>
      <c r="AF136" s="31" t="str">
        <f>IF(AF$8="","",'input rate-kWh'!AF136*input2!AF136)</f>
        <v/>
      </c>
      <c r="AG136" s="31" t="str">
        <f>IF(AG$8="","",'input rate-kWh'!AG136*input2!AG136)</f>
        <v/>
      </c>
      <c r="AH136" s="31" t="str">
        <f>IF(AH$8="","",'input rate-kWh'!AH136*input2!AH136)</f>
        <v/>
      </c>
      <c r="AI136" s="31" t="str">
        <f>IF(AI$8="","",'input rate-kWh'!AI136*input2!AI136)</f>
        <v/>
      </c>
      <c r="AJ136" s="31" t="str">
        <f>IF(AJ$8="","",'input rate-kWh'!AJ136*input2!AJ136)</f>
        <v/>
      </c>
      <c r="AK136" s="31" t="str">
        <f>IF(AK$8="","",'input rate-kWh'!AK136*input2!AK136)</f>
        <v/>
      </c>
      <c r="AL136" s="31" t="str">
        <f>IF(AL$8="","",'input rate-kWh'!AL136*input2!AL136)</f>
        <v/>
      </c>
      <c r="AM136" s="31" t="str">
        <f>IF(AM$8="","",'input rate-kWh'!AM136*input2!AM136)</f>
        <v/>
      </c>
      <c r="AN136" s="31" t="str">
        <f>IF(AN$8="","",'input rate-kWh'!AN136*input2!AN136)</f>
        <v/>
      </c>
      <c r="AO136" s="31" t="str">
        <f>IF(AO$8="","",'input rate-kWh'!AO136*input2!AO136)</f>
        <v/>
      </c>
      <c r="AP136" s="31" t="str">
        <f>IF(AP$8="","",'input rate-kWh'!AP136*input2!AP136)</f>
        <v/>
      </c>
      <c r="AQ136" s="31" t="str">
        <f>IF(AQ$8="","",'input rate-kWh'!AQ136*input2!AQ136)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rate-kWh'!D137*input2!D137)</f>
        <v>24163681.310830001</v>
      </c>
      <c r="E137" s="31">
        <f>IF(E$8="","",'input rate-kWh'!E137*input2!E137)</f>
        <v>168681.11730750001</v>
      </c>
      <c r="F137" s="31">
        <f>IF(F$8="","",'input rate-kWh'!F137*input2!F137)</f>
        <v>1376032.6315200001</v>
      </c>
      <c r="G137" s="31">
        <f>IF(G$8="","",'input rate-kWh'!G137*input2!G137)</f>
        <v>1626241.79256</v>
      </c>
      <c r="H137" s="31">
        <f>IF(H$8="","",'input rate-kWh'!H137*input2!H137)</f>
        <v>11700.757530000001</v>
      </c>
      <c r="I137" s="31">
        <f>IF(I$8="","",'input rate-kWh'!I137*input2!I137)</f>
        <v>4592890.1715000002</v>
      </c>
      <c r="J137" s="31">
        <f>IF(J$8="","",'input rate-kWh'!J137*input2!J137)</f>
        <v>27475.9902</v>
      </c>
      <c r="K137" s="31">
        <f>IF(K$8="","",'input rate-kWh'!K137*input2!K137)</f>
        <v>33110.342499999999</v>
      </c>
      <c r="L137" s="31">
        <f>IF(L$8="","",'input rate-kWh'!L137*input2!L137)</f>
        <v>238097.71794151349</v>
      </c>
      <c r="M137" s="31">
        <f>IF(M$8="","",'input rate-kWh'!M137*input2!M137)</f>
        <v>373058.3175</v>
      </c>
      <c r="N137" s="31">
        <f>IF(N$8="","",'input rate-kWh'!N137*input2!N137)</f>
        <v>47955.17409</v>
      </c>
      <c r="O137" s="31">
        <f>IF(O$8="","",'input rate-kWh'!O137*input2!O137)</f>
        <v>110466.44249999999</v>
      </c>
      <c r="P137" s="31">
        <f>IF(P$8="","",'input rate-kWh'!P137*input2!P137)</f>
        <v>0</v>
      </c>
      <c r="Q137" s="31">
        <f>IF(Q$8="","",'input rate-kWh'!Q137*input2!Q137)</f>
        <v>261768.12772000002</v>
      </c>
      <c r="R137" s="31">
        <f>IF(R$8="","",'input rate-kWh'!R137*input2!R137)</f>
        <v>1642.0984800000001</v>
      </c>
      <c r="S137" s="31">
        <f>IF(S$8="","",'input rate-kWh'!S137*input2!S137)</f>
        <v>92569.040249999991</v>
      </c>
      <c r="T137" s="31">
        <f>IF(T$8="","",'input rate-kWh'!T137*input2!T137)</f>
        <v>1228.9286</v>
      </c>
      <c r="U137" s="31">
        <f>IF(U$8="","",'input rate-kWh'!U137*input2!U137)</f>
        <v>3333.0857499999997</v>
      </c>
      <c r="V137" s="31">
        <f>IF(V$8="","",'input rate-kWh'!V137*input2!V137)</f>
        <v>1980.6877109516231</v>
      </c>
      <c r="W137" s="31">
        <f>IF(W$8="","",'input rate-kWh'!W137*input2!W137)</f>
        <v>17133.884999999998</v>
      </c>
      <c r="X137" s="31">
        <f>IF(X$8="","",'input rate-kWh'!X137*input2!X137)</f>
        <v>19789.426070000001</v>
      </c>
      <c r="Y137" s="31">
        <f>IF(Y$8="","",'input rate-kWh'!Y137*input2!Y137)</f>
        <v>16909.147499999999</v>
      </c>
      <c r="Z137" s="31">
        <f>IF(Z$8="","",'input rate-kWh'!Z137*input2!Z137)</f>
        <v>2915.5468599999999</v>
      </c>
      <c r="AA137" s="31">
        <f>IF(AA$8="","",'input rate-kWh'!AA137*input2!AA137)</f>
        <v>4247.7240000000002</v>
      </c>
      <c r="AB137" s="31">
        <f>IF(AB$8="","",'input rate-kWh'!AB137*input2!AB137)</f>
        <v>0</v>
      </c>
      <c r="AC137" s="31" t="str">
        <f>IF(AC$8="","",'input rate-kWh'!AC137*input2!AC137)</f>
        <v/>
      </c>
      <c r="AD137" s="31" t="str">
        <f>IF(AD$8="","",'input rate-kWh'!AD137*input2!AD137)</f>
        <v/>
      </c>
      <c r="AE137" s="31" t="str">
        <f>IF(AE$8="","",'input rate-kWh'!AE137*input2!AE137)</f>
        <v/>
      </c>
      <c r="AF137" s="31" t="str">
        <f>IF(AF$8="","",'input rate-kWh'!AF137*input2!AF137)</f>
        <v/>
      </c>
      <c r="AG137" s="31" t="str">
        <f>IF(AG$8="","",'input rate-kWh'!AG137*input2!AG137)</f>
        <v/>
      </c>
      <c r="AH137" s="31" t="str">
        <f>IF(AH$8="","",'input rate-kWh'!AH137*input2!AH137)</f>
        <v/>
      </c>
      <c r="AI137" s="31" t="str">
        <f>IF(AI$8="","",'input rate-kWh'!AI137*input2!AI137)</f>
        <v/>
      </c>
      <c r="AJ137" s="31" t="str">
        <f>IF(AJ$8="","",'input rate-kWh'!AJ137*input2!AJ137)</f>
        <v/>
      </c>
      <c r="AK137" s="31" t="str">
        <f>IF(AK$8="","",'input rate-kWh'!AK137*input2!AK137)</f>
        <v/>
      </c>
      <c r="AL137" s="31" t="str">
        <f>IF(AL$8="","",'input rate-kWh'!AL137*input2!AL137)</f>
        <v/>
      </c>
      <c r="AM137" s="31" t="str">
        <f>IF(AM$8="","",'input rate-kWh'!AM137*input2!AM137)</f>
        <v/>
      </c>
      <c r="AN137" s="31" t="str">
        <f>IF(AN$8="","",'input rate-kWh'!AN137*input2!AN137)</f>
        <v/>
      </c>
      <c r="AO137" s="31" t="str">
        <f>IF(AO$8="","",'input rate-kWh'!AO137*input2!AO137)</f>
        <v/>
      </c>
      <c r="AP137" s="31" t="str">
        <f>IF(AP$8="","",'input rate-kWh'!AP137*input2!AP137)</f>
        <v/>
      </c>
      <c r="AQ137" s="31" t="str">
        <f>IF(AQ$8="","",'input rate-kWh'!AQ137*input2!AQ137)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rate-kWh'!D138*input2!D138)</f>
        <v>19530244.560550001</v>
      </c>
      <c r="E138" s="31">
        <f>IF(E$8="","",'input rate-kWh'!E138*input2!E138)</f>
        <v>132416.9561295</v>
      </c>
      <c r="F138" s="31">
        <f>IF(F$8="","",'input rate-kWh'!F138*input2!F138)</f>
        <v>1088952.49385</v>
      </c>
      <c r="G138" s="31">
        <f>IF(G$8="","",'input rate-kWh'!G138*input2!G138)</f>
        <v>1402531.4424000001</v>
      </c>
      <c r="H138" s="31">
        <f>IF(H$8="","",'input rate-kWh'!H138*input2!H138)</f>
        <v>10089.887346</v>
      </c>
      <c r="I138" s="31">
        <f>IF(I$8="","",'input rate-kWh'!I138*input2!I138)</f>
        <v>4159723.14775</v>
      </c>
      <c r="J138" s="31">
        <f>IF(J$8="","",'input rate-kWh'!J138*input2!J138)</f>
        <v>27747.201300000001</v>
      </c>
      <c r="K138" s="31">
        <f>IF(K$8="","",'input rate-kWh'!K138*input2!K138)</f>
        <v>27301.724249999999</v>
      </c>
      <c r="L138" s="31">
        <f>IF(L$8="","",'input rate-kWh'!L138*input2!L138)</f>
        <v>188257.00811782575</v>
      </c>
      <c r="M138" s="31">
        <f>IF(M$8="","",'input rate-kWh'!M138*input2!M138)</f>
        <v>333869.51250000001</v>
      </c>
      <c r="N138" s="31">
        <f>IF(N$8="","",'input rate-kWh'!N138*input2!N138)</f>
        <v>44078.541870000001</v>
      </c>
      <c r="O138" s="31">
        <f>IF(O$8="","",'input rate-kWh'!O138*input2!O138)</f>
        <v>99365.16</v>
      </c>
      <c r="P138" s="31">
        <f>IF(P$8="","",'input rate-kWh'!P138*input2!P138)</f>
        <v>0</v>
      </c>
      <c r="Q138" s="31">
        <f>IF(Q$8="","",'input rate-kWh'!Q138*input2!Q138)</f>
        <v>151630.97076</v>
      </c>
      <c r="R138" s="31">
        <f>IF(R$8="","",'input rate-kWh'!R138*input2!R138)</f>
        <v>1341.53712</v>
      </c>
      <c r="S138" s="31">
        <f>IF(S$8="","",'input rate-kWh'!S138*input2!S138)</f>
        <v>84661.381500000003</v>
      </c>
      <c r="T138" s="31">
        <f>IF(T$8="","",'input rate-kWh'!T138*input2!T138)</f>
        <v>999.46900000000005</v>
      </c>
      <c r="U138" s="31">
        <f>IF(U$8="","",'input rate-kWh'!U138*input2!U138)</f>
        <v>3232.3442500000001</v>
      </c>
      <c r="V138" s="31">
        <f>IF(V$8="","",'input rate-kWh'!V138*input2!V138)</f>
        <v>1342.9967116960113</v>
      </c>
      <c r="W138" s="31">
        <f>IF(W$8="","",'input rate-kWh'!W138*input2!W138)</f>
        <v>15708.622499999999</v>
      </c>
      <c r="X138" s="31">
        <f>IF(X$8="","",'input rate-kWh'!X138*input2!X138)</f>
        <v>17128.92139</v>
      </c>
      <c r="Y138" s="31">
        <f>IF(Y$8="","",'input rate-kWh'!Y138*input2!Y138)</f>
        <v>15104.2125</v>
      </c>
      <c r="Z138" s="31">
        <f>IF(Z$8="","",'input rate-kWh'!Z138*input2!Z138)</f>
        <v>2764.82188</v>
      </c>
      <c r="AA138" s="31">
        <f>IF(AA$8="","",'input rate-kWh'!AA138*input2!AA138)</f>
        <v>1881.89645</v>
      </c>
      <c r="AB138" s="31">
        <f>IF(AB$8="","",'input rate-kWh'!AB138*input2!AB138)</f>
        <v>0</v>
      </c>
      <c r="AC138" s="31" t="str">
        <f>IF(AC$8="","",'input rate-kWh'!AC138*input2!AC138)</f>
        <v/>
      </c>
      <c r="AD138" s="31" t="str">
        <f>IF(AD$8="","",'input rate-kWh'!AD138*input2!AD138)</f>
        <v/>
      </c>
      <c r="AE138" s="31" t="str">
        <f>IF(AE$8="","",'input rate-kWh'!AE138*input2!AE138)</f>
        <v/>
      </c>
      <c r="AF138" s="31" t="str">
        <f>IF(AF$8="","",'input rate-kWh'!AF138*input2!AF138)</f>
        <v/>
      </c>
      <c r="AG138" s="31" t="str">
        <f>IF(AG$8="","",'input rate-kWh'!AG138*input2!AG138)</f>
        <v/>
      </c>
      <c r="AH138" s="31" t="str">
        <f>IF(AH$8="","",'input rate-kWh'!AH138*input2!AH138)</f>
        <v/>
      </c>
      <c r="AI138" s="31" t="str">
        <f>IF(AI$8="","",'input rate-kWh'!AI138*input2!AI138)</f>
        <v/>
      </c>
      <c r="AJ138" s="31" t="str">
        <f>IF(AJ$8="","",'input rate-kWh'!AJ138*input2!AJ138)</f>
        <v/>
      </c>
      <c r="AK138" s="31" t="str">
        <f>IF(AK$8="","",'input rate-kWh'!AK138*input2!AK138)</f>
        <v/>
      </c>
      <c r="AL138" s="31" t="str">
        <f>IF(AL$8="","",'input rate-kWh'!AL138*input2!AL138)</f>
        <v/>
      </c>
      <c r="AM138" s="31" t="str">
        <f>IF(AM$8="","",'input rate-kWh'!AM138*input2!AM138)</f>
        <v/>
      </c>
      <c r="AN138" s="31" t="str">
        <f>IF(AN$8="","",'input rate-kWh'!AN138*input2!AN138)</f>
        <v/>
      </c>
      <c r="AO138" s="31" t="str">
        <f>IF(AO$8="","",'input rate-kWh'!AO138*input2!AO138)</f>
        <v/>
      </c>
      <c r="AP138" s="31" t="str">
        <f>IF(AP$8="","",'input rate-kWh'!AP138*input2!AP138)</f>
        <v/>
      </c>
      <c r="AQ138" s="31" t="str">
        <f>IF(AQ$8="","",'input rate-kWh'!AQ138*input2!AQ138)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rate-kWh'!D139*input2!D139)</f>
        <v>13574410.266590001</v>
      </c>
      <c r="E139" s="31">
        <f>IF(E$8="","",'input rate-kWh'!E139*input2!E139)</f>
        <v>91592.217969000005</v>
      </c>
      <c r="F139" s="31">
        <f>IF(F$8="","",'input rate-kWh'!F139*input2!F139)</f>
        <v>759373.60686000006</v>
      </c>
      <c r="G139" s="31">
        <f>IF(G$8="","",'input rate-kWh'!G139*input2!G139)</f>
        <v>1056310.98276</v>
      </c>
      <c r="H139" s="31">
        <f>IF(H$8="","",'input rate-kWh'!H139*input2!H139)</f>
        <v>7597.4795819999999</v>
      </c>
      <c r="I139" s="31">
        <f>IF(I$8="","",'input rate-kWh'!I139*input2!I139)</f>
        <v>3220564.7992500002</v>
      </c>
      <c r="J139" s="31">
        <f>IF(J$8="","",'input rate-kWh'!J139*input2!J139)</f>
        <v>22185.977000000003</v>
      </c>
      <c r="K139" s="31">
        <f>IF(K$8="","",'input rate-kWh'!K139*input2!K139)</f>
        <v>20629.818749999999</v>
      </c>
      <c r="L139" s="31">
        <f>IF(L$8="","",'input rate-kWh'!L139*input2!L139)</f>
        <v>110165.92782</v>
      </c>
      <c r="M139" s="31">
        <f>IF(M$8="","",'input rate-kWh'!M139*input2!M139)</f>
        <v>275669.39999999997</v>
      </c>
      <c r="N139" s="31">
        <f>IF(N$8="","",'input rate-kWh'!N139*input2!N139)</f>
        <v>40101.396610000003</v>
      </c>
      <c r="O139" s="31">
        <f>IF(O$8="","",'input rate-kWh'!O139*input2!O139)</f>
        <v>87907.44</v>
      </c>
      <c r="P139" s="31">
        <f>IF(P$8="","",'input rate-kWh'!P139*input2!P139)</f>
        <v>0</v>
      </c>
      <c r="Q139" s="31">
        <f>IF(Q$8="","",'input rate-kWh'!Q139*input2!Q139)</f>
        <v>122994.82624000001</v>
      </c>
      <c r="R139" s="31">
        <f>IF(R$8="","",'input rate-kWh'!R139*input2!R139)</f>
        <v>1105.1515200000001</v>
      </c>
      <c r="S139" s="31">
        <f>IF(S$8="","",'input rate-kWh'!S139*input2!S139)</f>
        <v>70214.721000000005</v>
      </c>
      <c r="T139" s="31">
        <f>IF(T$8="","",'input rate-kWh'!T139*input2!T139)</f>
        <v>948.41590000000008</v>
      </c>
      <c r="U139" s="31">
        <f>IF(U$8="","",'input rate-kWh'!U139*input2!U139)</f>
        <v>2899.1165000000001</v>
      </c>
      <c r="V139" s="31">
        <f>IF(V$8="","",'input rate-kWh'!V139*input2!V139)</f>
        <v>722.80103999999994</v>
      </c>
      <c r="W139" s="31">
        <f>IF(W$8="","",'input rate-kWh'!W139*input2!W139)</f>
        <v>12905.2875</v>
      </c>
      <c r="X139" s="31">
        <f>IF(X$8="","",'input rate-kWh'!X139*input2!X139)</f>
        <v>15165.12781</v>
      </c>
      <c r="Y139" s="31">
        <f>IF(Y$8="","",'input rate-kWh'!Y139*input2!Y139)</f>
        <v>14875.004999999999</v>
      </c>
      <c r="Z139" s="31">
        <f>IF(Z$8="","",'input rate-kWh'!Z139*input2!Z139)</f>
        <v>2410.0319500000001</v>
      </c>
      <c r="AA139" s="31">
        <f>IF(AA$8="","",'input rate-kWh'!AA139*input2!AA139)</f>
        <v>1505.7152000000001</v>
      </c>
      <c r="AB139" s="31">
        <f>IF(AB$8="","",'input rate-kWh'!AB139*input2!AB139)</f>
        <v>0</v>
      </c>
      <c r="AC139" s="31" t="str">
        <f>IF(AC$8="","",'input rate-kWh'!AC139*input2!AC139)</f>
        <v/>
      </c>
      <c r="AD139" s="31" t="str">
        <f>IF(AD$8="","",'input rate-kWh'!AD139*input2!AD139)</f>
        <v/>
      </c>
      <c r="AE139" s="31" t="str">
        <f>IF(AE$8="","",'input rate-kWh'!AE139*input2!AE139)</f>
        <v/>
      </c>
      <c r="AF139" s="31" t="str">
        <f>IF(AF$8="","",'input rate-kWh'!AF139*input2!AF139)</f>
        <v/>
      </c>
      <c r="AG139" s="31" t="str">
        <f>IF(AG$8="","",'input rate-kWh'!AG139*input2!AG139)</f>
        <v/>
      </c>
      <c r="AH139" s="31" t="str">
        <f>IF(AH$8="","",'input rate-kWh'!AH139*input2!AH139)</f>
        <v/>
      </c>
      <c r="AI139" s="31" t="str">
        <f>IF(AI$8="","",'input rate-kWh'!AI139*input2!AI139)</f>
        <v/>
      </c>
      <c r="AJ139" s="31" t="str">
        <f>IF(AJ$8="","",'input rate-kWh'!AJ139*input2!AJ139)</f>
        <v/>
      </c>
      <c r="AK139" s="31" t="str">
        <f>IF(AK$8="","",'input rate-kWh'!AK139*input2!AK139)</f>
        <v/>
      </c>
      <c r="AL139" s="31" t="str">
        <f>IF(AL$8="","",'input rate-kWh'!AL139*input2!AL139)</f>
        <v/>
      </c>
      <c r="AM139" s="31" t="str">
        <f>IF(AM$8="","",'input rate-kWh'!AM139*input2!AM139)</f>
        <v/>
      </c>
      <c r="AN139" s="31" t="str">
        <f>IF(AN$8="","",'input rate-kWh'!AN139*input2!AN139)</f>
        <v/>
      </c>
      <c r="AO139" s="31" t="str">
        <f>IF(AO$8="","",'input rate-kWh'!AO139*input2!AO139)</f>
        <v/>
      </c>
      <c r="AP139" s="31" t="str">
        <f>IF(AP$8="","",'input rate-kWh'!AP139*input2!AP139)</f>
        <v/>
      </c>
      <c r="AQ139" s="31" t="str">
        <f>IF(AQ$8="","",'input rate-kWh'!AQ139*input2!AQ139)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rate-kWh'!D140*input2!D140)</f>
        <v>16037647.11741</v>
      </c>
      <c r="E140" s="31">
        <f>IF(E$8="","",'input rate-kWh'!E140*input2!E140)</f>
        <v>109430.57031900001</v>
      </c>
      <c r="F140" s="31">
        <f>IF(F$8="","",'input rate-kWh'!F140*input2!F140)</f>
        <v>914378.21195000003</v>
      </c>
      <c r="G140" s="31">
        <f>IF(G$8="","",'input rate-kWh'!G140*input2!G140)</f>
        <v>1152048.2252400001</v>
      </c>
      <c r="H140" s="31">
        <f>IF(H$8="","",'input rate-kWh'!H140*input2!H140)</f>
        <v>8283.1199219999999</v>
      </c>
      <c r="I140" s="31">
        <f>IF(I$8="","",'input rate-kWh'!I140*input2!I140)</f>
        <v>3258837.8462499999</v>
      </c>
      <c r="J140" s="31">
        <f>IF(J$8="","",'input rate-kWh'!J140*input2!J140)</f>
        <v>21600.036599999999</v>
      </c>
      <c r="K140" s="31">
        <f>IF(K$8="","",'input rate-kWh'!K140*input2!K140)</f>
        <v>22066.506000000001</v>
      </c>
      <c r="L140" s="31">
        <f>IF(L$8="","",'input rate-kWh'!L140*input2!L140)</f>
        <v>104430.64476</v>
      </c>
      <c r="M140" s="31">
        <f>IF(M$8="","",'input rate-kWh'!M140*input2!M140)</f>
        <v>281034.36</v>
      </c>
      <c r="N140" s="31">
        <f>IF(N$8="","",'input rate-kWh'!N140*input2!N140)</f>
        <v>42333.78469</v>
      </c>
      <c r="O140" s="31">
        <f>IF(O$8="","",'input rate-kWh'!O140*input2!O140)</f>
        <v>92441.0625</v>
      </c>
      <c r="P140" s="31">
        <f>IF(P$8="","",'input rate-kWh'!P140*input2!P140)</f>
        <v>0</v>
      </c>
      <c r="Q140" s="31">
        <f>IF(Q$8="","",'input rate-kWh'!Q140*input2!Q140)</f>
        <v>141305.55408</v>
      </c>
      <c r="R140" s="31">
        <f>IF(R$8="","",'input rate-kWh'!R140*input2!R140)</f>
        <v>1265.0048400000001</v>
      </c>
      <c r="S140" s="31">
        <f>IF(S$8="","",'input rate-kWh'!S140*input2!S140)</f>
        <v>74253.256500000003</v>
      </c>
      <c r="T140" s="31">
        <f>IF(T$8="","",'input rate-kWh'!T140*input2!T140)</f>
        <v>990.9375</v>
      </c>
      <c r="U140" s="31">
        <f>IF(U$8="","",'input rate-kWh'!U140*input2!U140)</f>
        <v>2769.4609999999998</v>
      </c>
      <c r="V140" s="31">
        <f>IF(V$8="","",'input rate-kWh'!V140*input2!V140)</f>
        <v>676.17445999999995</v>
      </c>
      <c r="W140" s="31">
        <f>IF(W$8="","",'input rate-kWh'!W140*input2!W140)</f>
        <v>13405.56</v>
      </c>
      <c r="X140" s="31">
        <f>IF(X$8="","",'input rate-kWh'!X140*input2!X140)</f>
        <v>15886.937449999999</v>
      </c>
      <c r="Y140" s="31">
        <f>IF(Y$8="","",'input rate-kWh'!Y140*input2!Y140)</f>
        <v>15382.252499999999</v>
      </c>
      <c r="Z140" s="31">
        <f>IF(Z$8="","",'input rate-kWh'!Z140*input2!Z140)</f>
        <v>2335.44218</v>
      </c>
      <c r="AA140" s="31">
        <f>IF(AA$8="","",'input rate-kWh'!AA140*input2!AA140)</f>
        <v>1718.1974399999999</v>
      </c>
      <c r="AB140" s="31">
        <f>IF(AB$8="","",'input rate-kWh'!AB140*input2!AB140)</f>
        <v>0</v>
      </c>
      <c r="AC140" s="31" t="str">
        <f>IF(AC$8="","",'input rate-kWh'!AC140*input2!AC140)</f>
        <v/>
      </c>
      <c r="AD140" s="31" t="str">
        <f>IF(AD$8="","",'input rate-kWh'!AD140*input2!AD140)</f>
        <v/>
      </c>
      <c r="AE140" s="31" t="str">
        <f>IF(AE$8="","",'input rate-kWh'!AE140*input2!AE140)</f>
        <v/>
      </c>
      <c r="AF140" s="31" t="str">
        <f>IF(AF$8="","",'input rate-kWh'!AF140*input2!AF140)</f>
        <v/>
      </c>
      <c r="AG140" s="31" t="str">
        <f>IF(AG$8="","",'input rate-kWh'!AG140*input2!AG140)</f>
        <v/>
      </c>
      <c r="AH140" s="31" t="str">
        <f>IF(AH$8="","",'input rate-kWh'!AH140*input2!AH140)</f>
        <v/>
      </c>
      <c r="AI140" s="31" t="str">
        <f>IF(AI$8="","",'input rate-kWh'!AI140*input2!AI140)</f>
        <v/>
      </c>
      <c r="AJ140" s="31" t="str">
        <f>IF(AJ$8="","",'input rate-kWh'!AJ140*input2!AJ140)</f>
        <v/>
      </c>
      <c r="AK140" s="31" t="str">
        <f>IF(AK$8="","",'input rate-kWh'!AK140*input2!AK140)</f>
        <v/>
      </c>
      <c r="AL140" s="31" t="str">
        <f>IF(AL$8="","",'input rate-kWh'!AL140*input2!AL140)</f>
        <v/>
      </c>
      <c r="AM140" s="31" t="str">
        <f>IF(AM$8="","",'input rate-kWh'!AM140*input2!AM140)</f>
        <v/>
      </c>
      <c r="AN140" s="31" t="str">
        <f>IF(AN$8="","",'input rate-kWh'!AN140*input2!AN140)</f>
        <v/>
      </c>
      <c r="AO140" s="31" t="str">
        <f>IF(AO$8="","",'input rate-kWh'!AO140*input2!AO140)</f>
        <v/>
      </c>
      <c r="AP140" s="31" t="str">
        <f>IF(AP$8="","",'input rate-kWh'!AP140*input2!AP140)</f>
        <v/>
      </c>
      <c r="AQ140" s="31" t="str">
        <f>IF(AQ$8="","",'input rate-kWh'!AQ140*input2!AQ140)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rate-kWh'!D141*input2!D141)</f>
        <v>19920344.757440001</v>
      </c>
      <c r="E141" s="31">
        <f>IF(E$8="","",'input rate-kWh'!E141*input2!E141)</f>
        <v>133903.75721099999</v>
      </c>
      <c r="F141" s="31">
        <f>IF(F$8="","",'input rate-kWh'!F141*input2!F141)</f>
        <v>1127708.9824600001</v>
      </c>
      <c r="G141" s="31">
        <f>IF(G$8="","",'input rate-kWh'!G141*input2!G141)</f>
        <v>1329057.8650800001</v>
      </c>
      <c r="H141" s="31">
        <f>IF(H$8="","",'input rate-kWh'!H141*input2!H141)</f>
        <v>9547.3237860000008</v>
      </c>
      <c r="I141" s="31">
        <f>IF(I$8="","",'input rate-kWh'!I141*input2!I141)</f>
        <v>3342139.2022500001</v>
      </c>
      <c r="J141" s="31">
        <f>IF(J$8="","",'input rate-kWh'!J141*input2!J141)</f>
        <v>21676.019800000002</v>
      </c>
      <c r="K141" s="31">
        <f>IF(K$8="","",'input rate-kWh'!K141*input2!K141)</f>
        <v>22572.623</v>
      </c>
      <c r="L141" s="31">
        <f>IF(L$8="","",'input rate-kWh'!L141*input2!L141)</f>
        <v>108185.09961999999</v>
      </c>
      <c r="M141" s="31">
        <f>IF(M$8="","",'input rate-kWh'!M141*input2!M141)</f>
        <v>282550.02</v>
      </c>
      <c r="N141" s="31">
        <f>IF(N$8="","",'input rate-kWh'!N141*input2!N141)</f>
        <v>44061.348850000002</v>
      </c>
      <c r="O141" s="31">
        <f>IF(O$8="","",'input rate-kWh'!O141*input2!O141)</f>
        <v>97298.444999999992</v>
      </c>
      <c r="P141" s="31">
        <f>IF(P$8="","",'input rate-kWh'!P141*input2!P141)</f>
        <v>0</v>
      </c>
      <c r="Q141" s="31">
        <f>IF(Q$8="","",'input rate-kWh'!Q141*input2!Q141)</f>
        <v>152434.67744</v>
      </c>
      <c r="R141" s="31">
        <f>IF(R$8="","",'input rate-kWh'!R141*input2!R141)</f>
        <v>1516.33548</v>
      </c>
      <c r="S141" s="31">
        <f>IF(S$8="","",'input rate-kWh'!S141*input2!S141)</f>
        <v>76189.960749999998</v>
      </c>
      <c r="T141" s="31">
        <f>IF(T$8="","",'input rate-kWh'!T141*input2!T141)</f>
        <v>1119.3630000000001</v>
      </c>
      <c r="U141" s="31">
        <f>IF(U$8="","",'input rate-kWh'!U141*input2!U141)</f>
        <v>2728.0419999999999</v>
      </c>
      <c r="V141" s="31">
        <f>IF(V$8="","",'input rate-kWh'!V141*input2!V141)</f>
        <v>625.77215999999999</v>
      </c>
      <c r="W141" s="31">
        <f>IF(W$8="","",'input rate-kWh'!W141*input2!W141)</f>
        <v>13035.6</v>
      </c>
      <c r="X141" s="31">
        <f>IF(X$8="","",'input rate-kWh'!X141*input2!X141)</f>
        <v>15400.614229999999</v>
      </c>
      <c r="Y141" s="31">
        <f>IF(Y$8="","",'input rate-kWh'!Y141*input2!Y141)</f>
        <v>15169.4625</v>
      </c>
      <c r="Z141" s="31">
        <f>IF(Z$8="","",'input rate-kWh'!Z141*input2!Z141)</f>
        <v>2198.81934</v>
      </c>
      <c r="AA141" s="31">
        <f>IF(AA$8="","",'input rate-kWh'!AA141*input2!AA141)</f>
        <v>1739.26305</v>
      </c>
      <c r="AB141" s="31">
        <f>IF(AB$8="","",'input rate-kWh'!AB141*input2!AB141)</f>
        <v>0</v>
      </c>
      <c r="AC141" s="31" t="str">
        <f>IF(AC$8="","",'input rate-kWh'!AC141*input2!AC141)</f>
        <v/>
      </c>
      <c r="AD141" s="31" t="str">
        <f>IF(AD$8="","",'input rate-kWh'!AD141*input2!AD141)</f>
        <v/>
      </c>
      <c r="AE141" s="31" t="str">
        <f>IF(AE$8="","",'input rate-kWh'!AE141*input2!AE141)</f>
        <v/>
      </c>
      <c r="AF141" s="31" t="str">
        <f>IF(AF$8="","",'input rate-kWh'!AF141*input2!AF141)</f>
        <v/>
      </c>
      <c r="AG141" s="31" t="str">
        <f>IF(AG$8="","",'input rate-kWh'!AG141*input2!AG141)</f>
        <v/>
      </c>
      <c r="AH141" s="31" t="str">
        <f>IF(AH$8="","",'input rate-kWh'!AH141*input2!AH141)</f>
        <v/>
      </c>
      <c r="AI141" s="31" t="str">
        <f>IF(AI$8="","",'input rate-kWh'!AI141*input2!AI141)</f>
        <v/>
      </c>
      <c r="AJ141" s="31" t="str">
        <f>IF(AJ$8="","",'input rate-kWh'!AJ141*input2!AJ141)</f>
        <v/>
      </c>
      <c r="AK141" s="31" t="str">
        <f>IF(AK$8="","",'input rate-kWh'!AK141*input2!AK141)</f>
        <v/>
      </c>
      <c r="AL141" s="31" t="str">
        <f>IF(AL$8="","",'input rate-kWh'!AL141*input2!AL141)</f>
        <v/>
      </c>
      <c r="AM141" s="31" t="str">
        <f>IF(AM$8="","",'input rate-kWh'!AM141*input2!AM141)</f>
        <v/>
      </c>
      <c r="AN141" s="31" t="str">
        <f>IF(AN$8="","",'input rate-kWh'!AN141*input2!AN141)</f>
        <v/>
      </c>
      <c r="AO141" s="31" t="str">
        <f>IF(AO$8="","",'input rate-kWh'!AO141*input2!AO141)</f>
        <v/>
      </c>
      <c r="AP141" s="31" t="str">
        <f>IF(AP$8="","",'input rate-kWh'!AP141*input2!AP141)</f>
        <v/>
      </c>
      <c r="AQ141" s="31" t="str">
        <f>IF(AQ$8="","",'input rate-kWh'!AQ141*input2!AQ141)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rate-kWh'!D142*input2!D142)</f>
        <v>18209632.90078</v>
      </c>
      <c r="E142" s="31">
        <f>IF(E$8="","",'input rate-kWh'!E142*input2!E142)</f>
        <v>119597.11785</v>
      </c>
      <c r="F142" s="31">
        <f>IF(F$8="","",'input rate-kWh'!F142*input2!F142)</f>
        <v>1015240.5204</v>
      </c>
      <c r="G142" s="31">
        <f>IF(G$8="","",'input rate-kWh'!G142*input2!G142)</f>
        <v>1244488.7677200001</v>
      </c>
      <c r="H142" s="31">
        <f>IF(H$8="","",'input rate-kWh'!H142*input2!H142)</f>
        <v>8932.4013240000004</v>
      </c>
      <c r="I142" s="31">
        <f>IF(I$8="","",'input rate-kWh'!I142*input2!I142)</f>
        <v>3229393.0090000001</v>
      </c>
      <c r="J142" s="31">
        <f>IF(J$8="","",'input rate-kWh'!J142*input2!J142)</f>
        <v>23832.4961</v>
      </c>
      <c r="K142" s="31">
        <f>IF(K$8="","",'input rate-kWh'!K142*input2!K142)</f>
        <v>21354.910499999998</v>
      </c>
      <c r="L142" s="31">
        <f>IF(L$8="","",'input rate-kWh'!L142*input2!L142)</f>
        <v>107194.15122</v>
      </c>
      <c r="M142" s="31">
        <f>IF(M$8="","",'input rate-kWh'!M142*input2!M142)</f>
        <v>272744.61749999999</v>
      </c>
      <c r="N142" s="31">
        <f>IF(N$8="","",'input rate-kWh'!N142*input2!N142)</f>
        <v>40939.203410000002</v>
      </c>
      <c r="O142" s="31">
        <f>IF(O$8="","",'input rate-kWh'!O142*input2!O142)</f>
        <v>90092.092499999999</v>
      </c>
      <c r="P142" s="31">
        <f>IF(P$8="","",'input rate-kWh'!P142*input2!P142)</f>
        <v>0</v>
      </c>
      <c r="Q142" s="31">
        <f>IF(Q$8="","",'input rate-kWh'!Q142*input2!Q142)</f>
        <v>132232.79232000001</v>
      </c>
      <c r="R142" s="31">
        <f>IF(R$8="","",'input rate-kWh'!R142*input2!R142)</f>
        <v>1507.4466</v>
      </c>
      <c r="S142" s="31">
        <f>IF(S$8="","",'input rate-kWh'!S142*input2!S142)</f>
        <v>73185.375249999997</v>
      </c>
      <c r="T142" s="31">
        <f>IF(T$8="","",'input rate-kWh'!T142*input2!T142)</f>
        <v>1075.5880999999999</v>
      </c>
      <c r="U142" s="31">
        <f>IF(U$8="","",'input rate-kWh'!U142*input2!U142)</f>
        <v>2574.627</v>
      </c>
      <c r="V142" s="31">
        <f>IF(V$8="","",'input rate-kWh'!V142*input2!V142)</f>
        <v>808.21780000000001</v>
      </c>
      <c r="W142" s="31">
        <f>IF(W$8="","",'input rate-kWh'!W142*input2!W142)</f>
        <v>12717.24</v>
      </c>
      <c r="X142" s="31">
        <f>IF(X$8="","",'input rate-kWh'!X142*input2!X142)</f>
        <v>14001.092000000001</v>
      </c>
      <c r="Y142" s="31">
        <f>IF(Y$8="","",'input rate-kWh'!Y142*input2!Y142)</f>
        <v>14552.4825</v>
      </c>
      <c r="Z142" s="31">
        <f>IF(Z$8="","",'input rate-kWh'!Z142*input2!Z142)</f>
        <v>2576.8280199999999</v>
      </c>
      <c r="AA142" s="31">
        <f>IF(AA$8="","",'input rate-kWh'!AA142*input2!AA142)</f>
        <v>1568.0270700000001</v>
      </c>
      <c r="AB142" s="31">
        <f>IF(AB$8="","",'input rate-kWh'!AB142*input2!AB142)</f>
        <v>0</v>
      </c>
      <c r="AC142" s="31" t="str">
        <f>IF(AC$8="","",'input rate-kWh'!AC142*input2!AC142)</f>
        <v/>
      </c>
      <c r="AD142" s="31" t="str">
        <f>IF(AD$8="","",'input rate-kWh'!AD142*input2!AD142)</f>
        <v/>
      </c>
      <c r="AE142" s="31" t="str">
        <f>IF(AE$8="","",'input rate-kWh'!AE142*input2!AE142)</f>
        <v/>
      </c>
      <c r="AF142" s="31" t="str">
        <f>IF(AF$8="","",'input rate-kWh'!AF142*input2!AF142)</f>
        <v/>
      </c>
      <c r="AG142" s="31" t="str">
        <f>IF(AG$8="","",'input rate-kWh'!AG142*input2!AG142)</f>
        <v/>
      </c>
      <c r="AH142" s="31" t="str">
        <f>IF(AH$8="","",'input rate-kWh'!AH142*input2!AH142)</f>
        <v/>
      </c>
      <c r="AI142" s="31" t="str">
        <f>IF(AI$8="","",'input rate-kWh'!AI142*input2!AI142)</f>
        <v/>
      </c>
      <c r="AJ142" s="31" t="str">
        <f>IF(AJ$8="","",'input rate-kWh'!AJ142*input2!AJ142)</f>
        <v/>
      </c>
      <c r="AK142" s="31" t="str">
        <f>IF(AK$8="","",'input rate-kWh'!AK142*input2!AK142)</f>
        <v/>
      </c>
      <c r="AL142" s="31" t="str">
        <f>IF(AL$8="","",'input rate-kWh'!AL142*input2!AL142)</f>
        <v/>
      </c>
      <c r="AM142" s="31" t="str">
        <f>IF(AM$8="","",'input rate-kWh'!AM142*input2!AM142)</f>
        <v/>
      </c>
      <c r="AN142" s="31" t="str">
        <f>IF(AN$8="","",'input rate-kWh'!AN142*input2!AN142)</f>
        <v/>
      </c>
      <c r="AO142" s="31" t="str">
        <f>IF(AO$8="","",'input rate-kWh'!AO142*input2!AO142)</f>
        <v/>
      </c>
      <c r="AP142" s="31" t="str">
        <f>IF(AP$8="","",'input rate-kWh'!AP142*input2!AP142)</f>
        <v/>
      </c>
      <c r="AQ142" s="31" t="str">
        <f>IF(AQ$8="","",'input rate-kWh'!AQ142*input2!AQ142)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rate-kWh'!D143*input2!D143)</f>
        <v>15291436.570900001</v>
      </c>
      <c r="E143" s="31">
        <f>IF(E$8="","",'input rate-kWh'!E143*input2!E143)</f>
        <v>98499.360235500004</v>
      </c>
      <c r="F143" s="31">
        <f>IF(F$8="","",'input rate-kWh'!F143*input2!F143)</f>
        <v>842855.73294999998</v>
      </c>
      <c r="G143" s="31">
        <f>IF(G$8="","",'input rate-kWh'!G143*input2!G143)</f>
        <v>1096941.46716</v>
      </c>
      <c r="H143" s="31">
        <f>IF(H$8="","",'input rate-kWh'!H143*input2!H143)</f>
        <v>7867.6331580000005</v>
      </c>
      <c r="I143" s="31">
        <f>IF(I$8="","",'input rate-kWh'!I143*input2!I143)</f>
        <v>3113973.1094999998</v>
      </c>
      <c r="J143" s="31">
        <f>IF(J$8="","",'input rate-kWh'!J143*input2!J143)</f>
        <v>19122.730599999999</v>
      </c>
      <c r="K143" s="31">
        <f>IF(K$8="","",'input rate-kWh'!K143*input2!K143)</f>
        <v>18762.974750000001</v>
      </c>
      <c r="L143" s="31">
        <f>IF(L$8="","",'input rate-kWh'!L143*input2!L143)</f>
        <v>107130.99695999999</v>
      </c>
      <c r="M143" s="31">
        <f>IF(M$8="","",'input rate-kWh'!M143*input2!M143)</f>
        <v>279739.56</v>
      </c>
      <c r="N143" s="31">
        <f>IF(N$8="","",'input rate-kWh'!N143*input2!N143)</f>
        <v>42984.868159999998</v>
      </c>
      <c r="O143" s="31">
        <f>IF(O$8="","",'input rate-kWh'!O143*input2!O143)</f>
        <v>90188.497499999998</v>
      </c>
      <c r="P143" s="31">
        <f>IF(P$8="","",'input rate-kWh'!P143*input2!P143)</f>
        <v>0</v>
      </c>
      <c r="Q143" s="31">
        <f>IF(Q$8="","",'input rate-kWh'!Q143*input2!Q143)</f>
        <v>132997.53760000001</v>
      </c>
      <c r="R143" s="31">
        <f>IF(R$8="","",'input rate-kWh'!R143*input2!R143)</f>
        <v>1501.3416</v>
      </c>
      <c r="S143" s="31">
        <f>IF(S$8="","",'input rate-kWh'!S143*input2!S143)</f>
        <v>73334.032250000004</v>
      </c>
      <c r="T143" s="31">
        <f>IF(T$8="","",'input rate-kWh'!T143*input2!T143)</f>
        <v>989.66910000000007</v>
      </c>
      <c r="U143" s="31">
        <f>IF(U$8="","",'input rate-kWh'!U143*input2!U143)</f>
        <v>2582.2062499999997</v>
      </c>
      <c r="V143" s="31">
        <f>IF(V$8="","",'input rate-kWh'!V143*input2!V143)</f>
        <v>767.50414000000001</v>
      </c>
      <c r="W143" s="31">
        <f>IF(W$8="","",'input rate-kWh'!W143*input2!W143)</f>
        <v>13173.914999999999</v>
      </c>
      <c r="X143" s="31">
        <f>IF(X$8="","",'input rate-kWh'!X143*input2!X143)</f>
        <v>15576.400600000001</v>
      </c>
      <c r="Y143" s="31">
        <f>IF(Y$8="","",'input rate-kWh'!Y143*input2!Y143)</f>
        <v>14142.644999999999</v>
      </c>
      <c r="Z143" s="31">
        <f>IF(Z$8="","",'input rate-kWh'!Z143*input2!Z143)</f>
        <v>2305.0014700000002</v>
      </c>
      <c r="AA143" s="31">
        <f>IF(AA$8="","",'input rate-kWh'!AA143*input2!AA143)</f>
        <v>1685.04612</v>
      </c>
      <c r="AB143" s="31">
        <f>IF(AB$8="","",'input rate-kWh'!AB143*input2!AB143)</f>
        <v>0</v>
      </c>
      <c r="AC143" s="31" t="str">
        <f>IF(AC$8="","",'input rate-kWh'!AC143*input2!AC143)</f>
        <v/>
      </c>
      <c r="AD143" s="31" t="str">
        <f>IF(AD$8="","",'input rate-kWh'!AD143*input2!AD143)</f>
        <v/>
      </c>
      <c r="AE143" s="31" t="str">
        <f>IF(AE$8="","",'input rate-kWh'!AE143*input2!AE143)</f>
        <v/>
      </c>
      <c r="AF143" s="31" t="str">
        <f>IF(AF$8="","",'input rate-kWh'!AF143*input2!AF143)</f>
        <v/>
      </c>
      <c r="AG143" s="31" t="str">
        <f>IF(AG$8="","",'input rate-kWh'!AG143*input2!AG143)</f>
        <v/>
      </c>
      <c r="AH143" s="31" t="str">
        <f>IF(AH$8="","",'input rate-kWh'!AH143*input2!AH143)</f>
        <v/>
      </c>
      <c r="AI143" s="31" t="str">
        <f>IF(AI$8="","",'input rate-kWh'!AI143*input2!AI143)</f>
        <v/>
      </c>
      <c r="AJ143" s="31" t="str">
        <f>IF(AJ$8="","",'input rate-kWh'!AJ143*input2!AJ143)</f>
        <v/>
      </c>
      <c r="AK143" s="31" t="str">
        <f>IF(AK$8="","",'input rate-kWh'!AK143*input2!AK143)</f>
        <v/>
      </c>
      <c r="AL143" s="31" t="str">
        <f>IF(AL$8="","",'input rate-kWh'!AL143*input2!AL143)</f>
        <v/>
      </c>
      <c r="AM143" s="31" t="str">
        <f>IF(AM$8="","",'input rate-kWh'!AM143*input2!AM143)</f>
        <v/>
      </c>
      <c r="AN143" s="31" t="str">
        <f>IF(AN$8="","",'input rate-kWh'!AN143*input2!AN143)</f>
        <v/>
      </c>
      <c r="AO143" s="31" t="str">
        <f>IF(AO$8="","",'input rate-kWh'!AO143*input2!AO143)</f>
        <v/>
      </c>
      <c r="AP143" s="31" t="str">
        <f>IF(AP$8="","",'input rate-kWh'!AP143*input2!AP143)</f>
        <v/>
      </c>
      <c r="AQ143" s="31" t="str">
        <f>IF(AQ$8="","",'input rate-kWh'!AQ143*input2!AQ143)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rate-kWh'!D144*input2!D144)</f>
        <v>14261335.04831</v>
      </c>
      <c r="E144" s="31">
        <f>IF(E$8="","",'input rate-kWh'!E144*input2!E144)</f>
        <v>91048.055385</v>
      </c>
      <c r="F144" s="31">
        <f>IF(F$8="","",'input rate-kWh'!F144*input2!F144)</f>
        <v>785398.72328999999</v>
      </c>
      <c r="G144" s="31">
        <f>IF(G$8="","",'input rate-kWh'!G144*input2!G144)</f>
        <v>1092897.0756000001</v>
      </c>
      <c r="H144" s="31">
        <f>IF(H$8="","",'input rate-kWh'!H144*input2!H144)</f>
        <v>7833.4280640000006</v>
      </c>
      <c r="I144" s="31">
        <f>IF(I$8="","",'input rate-kWh'!I144*input2!I144)</f>
        <v>3294381.6464999998</v>
      </c>
      <c r="J144" s="31">
        <f>IF(J$8="","",'input rate-kWh'!J144*input2!J144)</f>
        <v>19444.858899999999</v>
      </c>
      <c r="K144" s="31">
        <f>IF(K$8="","",'input rate-kWh'!K144*input2!K144)</f>
        <v>22133.31625</v>
      </c>
      <c r="L144" s="31">
        <f>IF(L$8="","",'input rate-kWh'!L144*input2!L144)</f>
        <v>116262.89636</v>
      </c>
      <c r="M144" s="31">
        <f>IF(M$8="","",'input rate-kWh'!M144*input2!M144)</f>
        <v>308493.13500000001</v>
      </c>
      <c r="N144" s="31">
        <f>IF(N$8="","",'input rate-kWh'!N144*input2!N144)</f>
        <v>42503.582479999997</v>
      </c>
      <c r="O144" s="31">
        <f>IF(O$8="","",'input rate-kWh'!O144*input2!O144)</f>
        <v>97424.197499999995</v>
      </c>
      <c r="P144" s="31">
        <f>IF(P$8="","",'input rate-kWh'!P144*input2!P144)</f>
        <v>0</v>
      </c>
      <c r="Q144" s="31">
        <f>IF(Q$8="","",'input rate-kWh'!Q144*input2!Q144)</f>
        <v>142036.01052000001</v>
      </c>
      <c r="R144" s="31">
        <f>IF(R$8="","",'input rate-kWh'!R144*input2!R144)</f>
        <v>1483.0754400000001</v>
      </c>
      <c r="S144" s="31">
        <f>IF(S$8="","",'input rate-kWh'!S144*input2!S144)</f>
        <v>77573.440749999994</v>
      </c>
      <c r="T144" s="31">
        <f>IF(T$8="","",'input rate-kWh'!T144*input2!T144)</f>
        <v>1028.7177000000001</v>
      </c>
      <c r="U144" s="31">
        <f>IF(U$8="","",'input rate-kWh'!U144*input2!U144)</f>
        <v>2702.2694999999999</v>
      </c>
      <c r="V144" s="31">
        <f>IF(V$8="","",'input rate-kWh'!V144*input2!V144)</f>
        <v>728.71395999999993</v>
      </c>
      <c r="W144" s="31">
        <f>IF(W$8="","",'input rate-kWh'!W144*input2!W144)</f>
        <v>14020.192499999999</v>
      </c>
      <c r="X144" s="31">
        <f>IF(X$8="","",'input rate-kWh'!X144*input2!X144)</f>
        <v>16861.24078</v>
      </c>
      <c r="Y144" s="31">
        <f>IF(Y$8="","",'input rate-kWh'!Y144*input2!Y144)</f>
        <v>15224.46</v>
      </c>
      <c r="Z144" s="31">
        <f>IF(Z$8="","",'input rate-kWh'!Z144*input2!Z144)</f>
        <v>2728.6823599999998</v>
      </c>
      <c r="AA144" s="31">
        <f>IF(AA$8="","",'input rate-kWh'!AA144*input2!AA144)</f>
        <v>1695.4881599999999</v>
      </c>
      <c r="AB144" s="31">
        <f>IF(AB$8="","",'input rate-kWh'!AB144*input2!AB144)</f>
        <v>0</v>
      </c>
      <c r="AC144" s="31" t="str">
        <f>IF(AC$8="","",'input rate-kWh'!AC144*input2!AC144)</f>
        <v/>
      </c>
      <c r="AD144" s="31" t="str">
        <f>IF(AD$8="","",'input rate-kWh'!AD144*input2!AD144)</f>
        <v/>
      </c>
      <c r="AE144" s="31" t="str">
        <f>IF(AE$8="","",'input rate-kWh'!AE144*input2!AE144)</f>
        <v/>
      </c>
      <c r="AF144" s="31" t="str">
        <f>IF(AF$8="","",'input rate-kWh'!AF144*input2!AF144)</f>
        <v/>
      </c>
      <c r="AG144" s="31" t="str">
        <f>IF(AG$8="","",'input rate-kWh'!AG144*input2!AG144)</f>
        <v/>
      </c>
      <c r="AH144" s="31" t="str">
        <f>IF(AH$8="","",'input rate-kWh'!AH144*input2!AH144)</f>
        <v/>
      </c>
      <c r="AI144" s="31" t="str">
        <f>IF(AI$8="","",'input rate-kWh'!AI144*input2!AI144)</f>
        <v/>
      </c>
      <c r="AJ144" s="31" t="str">
        <f>IF(AJ$8="","",'input rate-kWh'!AJ144*input2!AJ144)</f>
        <v/>
      </c>
      <c r="AK144" s="31" t="str">
        <f>IF(AK$8="","",'input rate-kWh'!AK144*input2!AK144)</f>
        <v/>
      </c>
      <c r="AL144" s="31" t="str">
        <f>IF(AL$8="","",'input rate-kWh'!AL144*input2!AL144)</f>
        <v/>
      </c>
      <c r="AM144" s="31" t="str">
        <f>IF(AM$8="","",'input rate-kWh'!AM144*input2!AM144)</f>
        <v/>
      </c>
      <c r="AN144" s="31" t="str">
        <f>IF(AN$8="","",'input rate-kWh'!AN144*input2!AN144)</f>
        <v/>
      </c>
      <c r="AO144" s="31" t="str">
        <f>IF(AO$8="","",'input rate-kWh'!AO144*input2!AO144)</f>
        <v/>
      </c>
      <c r="AP144" s="31" t="str">
        <f>IF(AP$8="","",'input rate-kWh'!AP144*input2!AP144)</f>
        <v/>
      </c>
      <c r="AQ144" s="31" t="str">
        <f>IF(AQ$8="","",'input rate-kWh'!AQ144*input2!AQ144)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rate-kWh'!D145*input2!D145)</f>
        <v>15122830.01458</v>
      </c>
      <c r="E145" s="31">
        <f>IF(E$8="","",'input rate-kWh'!E145*input2!E145)</f>
        <v>99274.166964000004</v>
      </c>
      <c r="F145" s="31">
        <f>IF(F$8="","",'input rate-kWh'!F145*input2!F145)</f>
        <v>863343.51806999999</v>
      </c>
      <c r="G145" s="31">
        <f>IF(G$8="","",'input rate-kWh'!G145*input2!G145)</f>
        <v>1186596.6156000001</v>
      </c>
      <c r="H145" s="31">
        <f>IF(H$8="","",'input rate-kWh'!H145*input2!H145)</f>
        <v>8499.068424000001</v>
      </c>
      <c r="I145" s="31">
        <f>IF(I$8="","",'input rate-kWh'!I145*input2!I145)</f>
        <v>3516528.61</v>
      </c>
      <c r="J145" s="31">
        <f>IF(J$8="","",'input rate-kWh'!J145*input2!J145)</f>
        <v>20200.160900000003</v>
      </c>
      <c r="K145" s="31">
        <f>IF(K$8="","",'input rate-kWh'!K145*input2!K145)</f>
        <v>24090.226749999998</v>
      </c>
      <c r="L145" s="31">
        <f>IF(L$8="","",'input rate-kWh'!L145*input2!L145)</f>
        <v>124141.43481999999</v>
      </c>
      <c r="M145" s="31">
        <f>IF(M$8="","",'input rate-kWh'!M145*input2!M145)</f>
        <v>314816.39250000002</v>
      </c>
      <c r="N145" s="31">
        <f>IF(N$8="","",'input rate-kWh'!N145*input2!N145)</f>
        <v>39788.058649999999</v>
      </c>
      <c r="O145" s="31">
        <f>IF(O$8="","",'input rate-kWh'!O145*input2!O145)</f>
        <v>95160.322499999995</v>
      </c>
      <c r="P145" s="31">
        <f>IF(P$8="","",'input rate-kWh'!P145*input2!P145)</f>
        <v>0</v>
      </c>
      <c r="Q145" s="31">
        <f>IF(Q$8="","",'input rate-kWh'!Q145*input2!Q145)</f>
        <v>134932.69925999999</v>
      </c>
      <c r="R145" s="31">
        <f>IF(R$8="","",'input rate-kWh'!R145*input2!R145)</f>
        <v>1166.5922399999999</v>
      </c>
      <c r="S145" s="31">
        <f>IF(S$8="","",'input rate-kWh'!S145*input2!S145)</f>
        <v>79480.087249999997</v>
      </c>
      <c r="T145" s="31">
        <f>IF(T$8="","",'input rate-kWh'!T145*input2!T145)</f>
        <v>1066.0751</v>
      </c>
      <c r="U145" s="31">
        <f>IF(U$8="","",'input rate-kWh'!U145*input2!U145)</f>
        <v>2990.35725</v>
      </c>
      <c r="V145" s="31">
        <f>IF(V$8="","",'input rate-kWh'!V145*input2!V145)</f>
        <v>1092.3229200000001</v>
      </c>
      <c r="W145" s="31">
        <f>IF(W$8="","",'input rate-kWh'!W145*input2!W145)</f>
        <v>14429.932499999999</v>
      </c>
      <c r="X145" s="31">
        <f>IF(X$8="","",'input rate-kWh'!X145*input2!X145)</f>
        <v>16840.16187</v>
      </c>
      <c r="Y145" s="31">
        <f>IF(Y$8="","",'input rate-kWh'!Y145*input2!Y145)</f>
        <v>15519.547499999999</v>
      </c>
      <c r="Z145" s="31">
        <f>IF(Z$8="","",'input rate-kWh'!Z145*input2!Z145)</f>
        <v>2639.97559</v>
      </c>
      <c r="AA145" s="31">
        <f>IF(AA$8="","",'input rate-kWh'!AA145*input2!AA145)</f>
        <v>1561.3633</v>
      </c>
      <c r="AB145" s="31">
        <f>IF(AB$8="","",'input rate-kWh'!AB145*input2!AB145)</f>
        <v>0</v>
      </c>
      <c r="AC145" s="31" t="str">
        <f>IF(AC$8="","",'input rate-kWh'!AC145*input2!AC145)</f>
        <v/>
      </c>
      <c r="AD145" s="31" t="str">
        <f>IF(AD$8="","",'input rate-kWh'!AD145*input2!AD145)</f>
        <v/>
      </c>
      <c r="AE145" s="31" t="str">
        <f>IF(AE$8="","",'input rate-kWh'!AE145*input2!AE145)</f>
        <v/>
      </c>
      <c r="AF145" s="31" t="str">
        <f>IF(AF$8="","",'input rate-kWh'!AF145*input2!AF145)</f>
        <v/>
      </c>
      <c r="AG145" s="31" t="str">
        <f>IF(AG$8="","",'input rate-kWh'!AG145*input2!AG145)</f>
        <v/>
      </c>
      <c r="AH145" s="31" t="str">
        <f>IF(AH$8="","",'input rate-kWh'!AH145*input2!AH145)</f>
        <v/>
      </c>
      <c r="AI145" s="31" t="str">
        <f>IF(AI$8="","",'input rate-kWh'!AI145*input2!AI145)</f>
        <v/>
      </c>
      <c r="AJ145" s="31" t="str">
        <f>IF(AJ$8="","",'input rate-kWh'!AJ145*input2!AJ145)</f>
        <v/>
      </c>
      <c r="AK145" s="31" t="str">
        <f>IF(AK$8="","",'input rate-kWh'!AK145*input2!AK145)</f>
        <v/>
      </c>
      <c r="AL145" s="31" t="str">
        <f>IF(AL$8="","",'input rate-kWh'!AL145*input2!AL145)</f>
        <v/>
      </c>
      <c r="AM145" s="31" t="str">
        <f>IF(AM$8="","",'input rate-kWh'!AM145*input2!AM145)</f>
        <v/>
      </c>
      <c r="AN145" s="31" t="str">
        <f>IF(AN$8="","",'input rate-kWh'!AN145*input2!AN145)</f>
        <v/>
      </c>
      <c r="AO145" s="31" t="str">
        <f>IF(AO$8="","",'input rate-kWh'!AO145*input2!AO145)</f>
        <v/>
      </c>
      <c r="AP145" s="31" t="str">
        <f>IF(AP$8="","",'input rate-kWh'!AP145*input2!AP145)</f>
        <v/>
      </c>
      <c r="AQ145" s="31" t="str">
        <f>IF(AQ$8="","",'input rate-kWh'!AQ145*input2!AQ145)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rate-kWh'!D146*input2!D146)</f>
        <v>21580903.152380001</v>
      </c>
      <c r="E146" s="31">
        <f>IF(E$8="","",'input rate-kWh'!E146*input2!E146)</f>
        <v>141300.94469400001</v>
      </c>
      <c r="F146" s="31">
        <f>IF(F$8="","",'input rate-kWh'!F146*input2!F146)</f>
        <v>1238937.4570200001</v>
      </c>
      <c r="G146" s="31">
        <f>IF(G$8="","",'input rate-kWh'!G146*input2!G146)</f>
        <v>1512233.94564</v>
      </c>
      <c r="H146" s="31">
        <f>IF(H$8="","",'input rate-kWh'!H146*input2!H146)</f>
        <v>10821.476358</v>
      </c>
      <c r="I146" s="31">
        <f>IF(I$8="","",'input rate-kWh'!I146*input2!I146)</f>
        <v>4235175.5727500003</v>
      </c>
      <c r="J146" s="31">
        <f>IF(J$8="","",'input rate-kWh'!J146*input2!J146)</f>
        <v>25780.5471</v>
      </c>
      <c r="K146" s="31">
        <f>IF(K$8="","",'input rate-kWh'!K146*input2!K146)</f>
        <v>31438.286749999999</v>
      </c>
      <c r="L146" s="31">
        <f>IF(L$8="","",'input rate-kWh'!L146*input2!L146)</f>
        <v>187922.63709959053</v>
      </c>
      <c r="M146" s="31">
        <f>IF(M$8="","",'input rate-kWh'!M146*input2!M146)</f>
        <v>370008.75</v>
      </c>
      <c r="N146" s="31">
        <f>IF(N$8="","",'input rate-kWh'!N146*input2!N146)</f>
        <v>44879.384420000002</v>
      </c>
      <c r="O146" s="31">
        <f>IF(O$8="","",'input rate-kWh'!O146*input2!O146)</f>
        <v>108376.2</v>
      </c>
      <c r="P146" s="31">
        <f>IF(P$8="","",'input rate-kWh'!P146*input2!P146)</f>
        <v>0</v>
      </c>
      <c r="Q146" s="31">
        <f>IF(Q$8="","",'input rate-kWh'!Q146*input2!Q146)</f>
        <v>276402.22281000001</v>
      </c>
      <c r="R146" s="31">
        <f>IF(R$8="","",'input rate-kWh'!R146*input2!R146)</f>
        <v>1342.0255200000001</v>
      </c>
      <c r="S146" s="31">
        <f>IF(S$8="","",'input rate-kWh'!S146*input2!S146)</f>
        <v>89444.971000000005</v>
      </c>
      <c r="T146" s="31">
        <f>IF(T$8="","",'input rate-kWh'!T146*input2!T146)</f>
        <v>1261.8164000000002</v>
      </c>
      <c r="U146" s="31">
        <f>IF(U$8="","",'input rate-kWh'!U146*input2!U146)</f>
        <v>3279.3142499999999</v>
      </c>
      <c r="V146" s="31">
        <f>IF(V$8="","",'input rate-kWh'!V146*input2!V146)</f>
        <v>1295.7570818711838</v>
      </c>
      <c r="W146" s="31">
        <f>IF(W$8="","",'input rate-kWh'!W146*input2!W146)</f>
        <v>16214.295</v>
      </c>
      <c r="X146" s="31">
        <f>IF(X$8="","",'input rate-kWh'!X146*input2!X146)</f>
        <v>19447.86897</v>
      </c>
      <c r="Y146" s="31">
        <f>IF(Y$8="","",'input rate-kWh'!Y146*input2!Y146)</f>
        <v>16115.519999999999</v>
      </c>
      <c r="Z146" s="31">
        <f>IF(Z$8="","",'input rate-kWh'!Z146*input2!Z146)</f>
        <v>2935.8976299999999</v>
      </c>
      <c r="AA146" s="31">
        <f>IF(AA$8="","",'input rate-kWh'!AA146*input2!AA146)</f>
        <v>3457.6267600000001</v>
      </c>
      <c r="AB146" s="31">
        <f>IF(AB$8="","",'input rate-kWh'!AB146*input2!AB146)</f>
        <v>0</v>
      </c>
      <c r="AC146" s="31" t="str">
        <f>IF(AC$8="","",'input rate-kWh'!AC146*input2!AC146)</f>
        <v/>
      </c>
      <c r="AD146" s="31" t="str">
        <f>IF(AD$8="","",'input rate-kWh'!AD146*input2!AD146)</f>
        <v/>
      </c>
      <c r="AE146" s="31" t="str">
        <f>IF(AE$8="","",'input rate-kWh'!AE146*input2!AE146)</f>
        <v/>
      </c>
      <c r="AF146" s="31" t="str">
        <f>IF(AF$8="","",'input rate-kWh'!AF146*input2!AF146)</f>
        <v/>
      </c>
      <c r="AG146" s="31" t="str">
        <f>IF(AG$8="","",'input rate-kWh'!AG146*input2!AG146)</f>
        <v/>
      </c>
      <c r="AH146" s="31" t="str">
        <f>IF(AH$8="","",'input rate-kWh'!AH146*input2!AH146)</f>
        <v/>
      </c>
      <c r="AI146" s="31" t="str">
        <f>IF(AI$8="","",'input rate-kWh'!AI146*input2!AI146)</f>
        <v/>
      </c>
      <c r="AJ146" s="31" t="str">
        <f>IF(AJ$8="","",'input rate-kWh'!AJ146*input2!AJ146)</f>
        <v/>
      </c>
      <c r="AK146" s="31" t="str">
        <f>IF(AK$8="","",'input rate-kWh'!AK146*input2!AK146)</f>
        <v/>
      </c>
      <c r="AL146" s="31" t="str">
        <f>IF(AL$8="","",'input rate-kWh'!AL146*input2!AL146)</f>
        <v/>
      </c>
      <c r="AM146" s="31" t="str">
        <f>IF(AM$8="","",'input rate-kWh'!AM146*input2!AM146)</f>
        <v/>
      </c>
      <c r="AN146" s="31" t="str">
        <f>IF(AN$8="","",'input rate-kWh'!AN146*input2!AN146)</f>
        <v/>
      </c>
      <c r="AO146" s="31" t="str">
        <f>IF(AO$8="","",'input rate-kWh'!AO146*input2!AO146)</f>
        <v/>
      </c>
      <c r="AP146" s="31" t="str">
        <f>IF(AP$8="","",'input rate-kWh'!AP146*input2!AP146)</f>
        <v/>
      </c>
      <c r="AQ146" s="31" t="str">
        <f>IF(AQ$8="","",'input rate-kWh'!AQ146*input2!AQ146)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rate-kWh'!D147*input2!D147)</f>
        <v>25340546.244370002</v>
      </c>
      <c r="E147" s="31">
        <f>IF(E$8="","",'input rate-kWh'!E147*input2!E147)</f>
        <v>164202.14659799999</v>
      </c>
      <c r="F147" s="31">
        <f>IF(F$8="","",'input rate-kWh'!F147*input2!F147)</f>
        <v>1451073.4834</v>
      </c>
      <c r="G147" s="31">
        <f>IF(G$8="","",'input rate-kWh'!G147*input2!G147)</f>
        <v>1676577.1756800001</v>
      </c>
      <c r="H147" s="31">
        <f>IF(H$8="","",'input rate-kWh'!H147*input2!H147)</f>
        <v>11989.577754</v>
      </c>
      <c r="I147" s="31">
        <f>IF(I$8="","",'input rate-kWh'!I147*input2!I147)</f>
        <v>4570488.2874999996</v>
      </c>
      <c r="J147" s="31">
        <f>IF(J$8="","",'input rate-kWh'!J147*input2!J147)</f>
        <v>27914.690500000001</v>
      </c>
      <c r="K147" s="31">
        <f>IF(K$8="","",'input rate-kWh'!K147*input2!K147)</f>
        <v>33457.203750000001</v>
      </c>
      <c r="L147" s="31">
        <f>IF(L$8="","",'input rate-kWh'!L147*input2!L147)</f>
        <v>242872.27252451086</v>
      </c>
      <c r="M147" s="31">
        <f>IF(M$8="","",'input rate-kWh'!M147*input2!M147)</f>
        <v>384758.98499999999</v>
      </c>
      <c r="N147" s="31">
        <f>IF(N$8="","",'input rate-kWh'!N147*input2!N147)</f>
        <v>45592.486100000002</v>
      </c>
      <c r="O147" s="31">
        <f>IF(O$8="","",'input rate-kWh'!O147*input2!O147)</f>
        <v>112445.235</v>
      </c>
      <c r="P147" s="31">
        <f>IF(P$8="","",'input rate-kWh'!P147*input2!P147)</f>
        <v>0</v>
      </c>
      <c r="Q147" s="31">
        <f>IF(Q$8="","",'input rate-kWh'!Q147*input2!Q147)</f>
        <v>308287.77048000001</v>
      </c>
      <c r="R147" s="31">
        <f>IF(R$8="","",'input rate-kWh'!R147*input2!R147)</f>
        <v>1446.10356</v>
      </c>
      <c r="S147" s="31">
        <f>IF(S$8="","",'input rate-kWh'!S147*input2!S147)</f>
        <v>95558.269</v>
      </c>
      <c r="T147" s="31">
        <f>IF(T$8="","",'input rate-kWh'!T147*input2!T147)</f>
        <v>1247.5469000000001</v>
      </c>
      <c r="U147" s="31">
        <f>IF(U$8="","",'input rate-kWh'!U147*input2!U147)</f>
        <v>3474.2855</v>
      </c>
      <c r="V147" s="31">
        <f>IF(V$8="","",'input rate-kWh'!V147*input2!V147)</f>
        <v>1833.5984518595142</v>
      </c>
      <c r="W147" s="31">
        <f>IF(W$8="","",'input rate-kWh'!W147*input2!W147)</f>
        <v>16409.092499999999</v>
      </c>
      <c r="X147" s="31">
        <f>IF(X$8="","",'input rate-kWh'!X147*input2!X147)</f>
        <v>18956.916860000001</v>
      </c>
      <c r="Y147" s="31">
        <f>IF(Y$8="","",'input rate-kWh'!Y147*input2!Y147)</f>
        <v>16133.227499999999</v>
      </c>
      <c r="Z147" s="31">
        <f>IF(Z$8="","",'input rate-kWh'!Z147*input2!Z147)</f>
        <v>3028.6091700000002</v>
      </c>
      <c r="AA147" s="31">
        <f>IF(AA$8="","",'input rate-kWh'!AA147*input2!AA147)</f>
        <v>3738.5682299999999</v>
      </c>
      <c r="AB147" s="31">
        <f>IF(AB$8="","",'input rate-kWh'!AB147*input2!AB147)</f>
        <v>0</v>
      </c>
      <c r="AC147" s="31" t="str">
        <f>IF(AC$8="","",'input rate-kWh'!AC147*input2!AC147)</f>
        <v/>
      </c>
      <c r="AD147" s="31" t="str">
        <f>IF(AD$8="","",'input rate-kWh'!AD147*input2!AD147)</f>
        <v/>
      </c>
      <c r="AE147" s="31" t="str">
        <f>IF(AE$8="","",'input rate-kWh'!AE147*input2!AE147)</f>
        <v/>
      </c>
      <c r="AF147" s="31" t="str">
        <f>IF(AF$8="","",'input rate-kWh'!AF147*input2!AF147)</f>
        <v/>
      </c>
      <c r="AG147" s="31" t="str">
        <f>IF(AG$8="","",'input rate-kWh'!AG147*input2!AG147)</f>
        <v/>
      </c>
      <c r="AH147" s="31" t="str">
        <f>IF(AH$8="","",'input rate-kWh'!AH147*input2!AH147)</f>
        <v/>
      </c>
      <c r="AI147" s="31" t="str">
        <f>IF(AI$8="","",'input rate-kWh'!AI147*input2!AI147)</f>
        <v/>
      </c>
      <c r="AJ147" s="31" t="str">
        <f>IF(AJ$8="","",'input rate-kWh'!AJ147*input2!AJ147)</f>
        <v/>
      </c>
      <c r="AK147" s="31" t="str">
        <f>IF(AK$8="","",'input rate-kWh'!AK147*input2!AK147)</f>
        <v/>
      </c>
      <c r="AL147" s="31" t="str">
        <f>IF(AL$8="","",'input rate-kWh'!AL147*input2!AL147)</f>
        <v/>
      </c>
      <c r="AM147" s="31" t="str">
        <f>IF(AM$8="","",'input rate-kWh'!AM147*input2!AM147)</f>
        <v/>
      </c>
      <c r="AN147" s="31" t="str">
        <f>IF(AN$8="","",'input rate-kWh'!AN147*input2!AN147)</f>
        <v/>
      </c>
      <c r="AO147" s="31" t="str">
        <f>IF(AO$8="","",'input rate-kWh'!AO147*input2!AO147)</f>
        <v/>
      </c>
      <c r="AP147" s="31" t="str">
        <f>IF(AP$8="","",'input rate-kWh'!AP147*input2!AP147)</f>
        <v/>
      </c>
      <c r="AQ147" s="31" t="str">
        <f>IF(AQ$8="","",'input rate-kWh'!AQ147*input2!AQ147)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rate-kWh'!D148*input2!D148)</f>
        <v>25583501.545460001</v>
      </c>
      <c r="E148" s="31">
        <f>IF(E$8="","",'input rate-kWh'!E148*input2!E148)</f>
        <v>163792.07734049999</v>
      </c>
      <c r="F148" s="31">
        <f>IF(F$8="","",'input rate-kWh'!F148*input2!F148)</f>
        <v>1458937.50569</v>
      </c>
      <c r="G148" s="31">
        <f>IF(G$8="","",'input rate-kWh'!G148*input2!G148)</f>
        <v>1684932.4786799999</v>
      </c>
      <c r="H148" s="31">
        <f>IF(H$8="","",'input rate-kWh'!H148*input2!H148)</f>
        <v>12042.80847</v>
      </c>
      <c r="I148" s="31">
        <f>IF(I$8="","",'input rate-kWh'!I148*input2!I148)</f>
        <v>4562819.7487500003</v>
      </c>
      <c r="J148" s="31">
        <f>IF(J$8="","",'input rate-kWh'!J148*input2!J148)</f>
        <v>25507.826000000001</v>
      </c>
      <c r="K148" s="31">
        <f>IF(K$8="","",'input rate-kWh'!K148*input2!K148)</f>
        <v>34540.929749999996</v>
      </c>
      <c r="L148" s="31">
        <f>IF(L$8="","",'input rate-kWh'!L148*input2!L148)</f>
        <v>250593.46306420333</v>
      </c>
      <c r="M148" s="31">
        <f>IF(M$8="","",'input rate-kWh'!M148*input2!M148)</f>
        <v>395250.41249999998</v>
      </c>
      <c r="N148" s="31">
        <f>IF(N$8="","",'input rate-kWh'!N148*input2!N148)</f>
        <v>46928.206919999997</v>
      </c>
      <c r="O148" s="31">
        <f>IF(O$8="","",'input rate-kWh'!O148*input2!O148)</f>
        <v>113755.27499999999</v>
      </c>
      <c r="P148" s="31">
        <f>IF(P$8="","",'input rate-kWh'!P148*input2!P148)</f>
        <v>0</v>
      </c>
      <c r="Q148" s="31">
        <f>IF(Q$8="","",'input rate-kWh'!Q148*input2!Q148)</f>
        <v>311848.054</v>
      </c>
      <c r="R148" s="31">
        <f>IF(R$8="","",'input rate-kWh'!R148*input2!R148)</f>
        <v>1534.6016400000001</v>
      </c>
      <c r="S148" s="31">
        <f>IF(S$8="","",'input rate-kWh'!S148*input2!S148)</f>
        <v>95459.982749999996</v>
      </c>
      <c r="T148" s="31">
        <f>IF(T$8="","",'input rate-kWh'!T148*input2!T148)</f>
        <v>1248.0753999999999</v>
      </c>
      <c r="U148" s="31">
        <f>IF(U$8="","",'input rate-kWh'!U148*input2!U148)</f>
        <v>3354.8932500000001</v>
      </c>
      <c r="V148" s="31">
        <f>IF(V$8="","",'input rate-kWh'!V148*input2!V148)</f>
        <v>2105.5163139345809</v>
      </c>
      <c r="W148" s="31">
        <f>IF(W$8="","",'input rate-kWh'!W148*input2!W148)</f>
        <v>17053.642499999998</v>
      </c>
      <c r="X148" s="31">
        <f>IF(X$8="","",'input rate-kWh'!X148*input2!X148)</f>
        <v>19517.993310000002</v>
      </c>
      <c r="Y148" s="31">
        <f>IF(Y$8="","",'input rate-kWh'!Y148*input2!Y148)</f>
        <v>16108.844999999999</v>
      </c>
      <c r="Z148" s="31">
        <f>IF(Z$8="","",'input rate-kWh'!Z148*input2!Z148)</f>
        <v>3056.89518</v>
      </c>
      <c r="AA148" s="31">
        <f>IF(AA$8="","",'input rate-kWh'!AA148*input2!AA148)</f>
        <v>3893.6765</v>
      </c>
      <c r="AB148" s="31">
        <f>IF(AB$8="","",'input rate-kWh'!AB148*input2!AB148)</f>
        <v>0</v>
      </c>
      <c r="AC148" s="31" t="str">
        <f>IF(AC$8="","",'input rate-kWh'!AC148*input2!AC148)</f>
        <v/>
      </c>
      <c r="AD148" s="31" t="str">
        <f>IF(AD$8="","",'input rate-kWh'!AD148*input2!AD148)</f>
        <v/>
      </c>
      <c r="AE148" s="31" t="str">
        <f>IF(AE$8="","",'input rate-kWh'!AE148*input2!AE148)</f>
        <v/>
      </c>
      <c r="AF148" s="31" t="str">
        <f>IF(AF$8="","",'input rate-kWh'!AF148*input2!AF148)</f>
        <v/>
      </c>
      <c r="AG148" s="31" t="str">
        <f>IF(AG$8="","",'input rate-kWh'!AG148*input2!AG148)</f>
        <v/>
      </c>
      <c r="AH148" s="31" t="str">
        <f>IF(AH$8="","",'input rate-kWh'!AH148*input2!AH148)</f>
        <v/>
      </c>
      <c r="AI148" s="31" t="str">
        <f>IF(AI$8="","",'input rate-kWh'!AI148*input2!AI148)</f>
        <v/>
      </c>
      <c r="AJ148" s="31" t="str">
        <f>IF(AJ$8="","",'input rate-kWh'!AJ148*input2!AJ148)</f>
        <v/>
      </c>
      <c r="AK148" s="31" t="str">
        <f>IF(AK$8="","",'input rate-kWh'!AK148*input2!AK148)</f>
        <v/>
      </c>
      <c r="AL148" s="31" t="str">
        <f>IF(AL$8="","",'input rate-kWh'!AL148*input2!AL148)</f>
        <v/>
      </c>
      <c r="AM148" s="31" t="str">
        <f>IF(AM$8="","",'input rate-kWh'!AM148*input2!AM148)</f>
        <v/>
      </c>
      <c r="AN148" s="31" t="str">
        <f>IF(AN$8="","",'input rate-kWh'!AN148*input2!AN148)</f>
        <v/>
      </c>
      <c r="AO148" s="31" t="str">
        <f>IF(AO$8="","",'input rate-kWh'!AO148*input2!AO148)</f>
        <v/>
      </c>
      <c r="AP148" s="31" t="str">
        <f>IF(AP$8="","",'input rate-kWh'!AP148*input2!AP148)</f>
        <v/>
      </c>
      <c r="AQ148" s="31" t="str">
        <f>IF(AQ$8="","",'input rate-kWh'!AQ148*input2!AQ148)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rate-kWh'!D149*input2!D149)</f>
        <v>24423997.472040001</v>
      </c>
      <c r="E149" s="31">
        <f>IF(E$8="","",'input rate-kWh'!E149*input2!E149)</f>
        <v>152907.60292500001</v>
      </c>
      <c r="F149" s="31">
        <f>IF(F$8="","",'input rate-kWh'!F149*input2!F149)</f>
        <v>1372882.37319</v>
      </c>
      <c r="G149" s="31">
        <f>IF(G$8="","",'input rate-kWh'!G149*input2!G149)</f>
        <v>1643565.8778000001</v>
      </c>
      <c r="H149" s="31">
        <f>IF(H$8="","",'input rate-kWh'!H149*input2!H149)</f>
        <v>11747.167740000001</v>
      </c>
      <c r="I149" s="31">
        <f>IF(I$8="","",'input rate-kWh'!I149*input2!I149)</f>
        <v>4627435.4474999998</v>
      </c>
      <c r="J149" s="31">
        <f>IF(J$8="","",'input rate-kWh'!J149*input2!J149)</f>
        <v>27402.226699999999</v>
      </c>
      <c r="K149" s="31">
        <f>IF(K$8="","",'input rate-kWh'!K149*input2!K149)</f>
        <v>32042.262999999999</v>
      </c>
      <c r="L149" s="31">
        <f>IF(L$8="","",'input rate-kWh'!L149*input2!L149)</f>
        <v>247754.05056857516</v>
      </c>
      <c r="M149" s="31">
        <f>IF(M$8="","",'input rate-kWh'!M149*input2!M149)</f>
        <v>389356.98749999999</v>
      </c>
      <c r="N149" s="31">
        <f>IF(N$8="","",'input rate-kWh'!N149*input2!N149)</f>
        <v>47955.17409</v>
      </c>
      <c r="O149" s="31">
        <f>IF(O$8="","",'input rate-kWh'!O149*input2!O149)</f>
        <v>110466.44249999999</v>
      </c>
      <c r="P149" s="31">
        <f>IF(P$8="","",'input rate-kWh'!P149*input2!P149)</f>
        <v>0</v>
      </c>
      <c r="Q149" s="31">
        <f>IF(Q$8="","",'input rate-kWh'!Q149*input2!Q149)</f>
        <v>261768.12772000002</v>
      </c>
      <c r="R149" s="31">
        <f>IF(R$8="","",'input rate-kWh'!R149*input2!R149)</f>
        <v>1642.0984800000001</v>
      </c>
      <c r="S149" s="31">
        <f>IF(S$8="","",'input rate-kWh'!S149*input2!S149)</f>
        <v>92569.040249999991</v>
      </c>
      <c r="T149" s="31">
        <f>IF(T$8="","",'input rate-kWh'!T149*input2!T149)</f>
        <v>1228.9286</v>
      </c>
      <c r="U149" s="31">
        <f>IF(U$8="","",'input rate-kWh'!U149*input2!U149)</f>
        <v>3333.0857499999997</v>
      </c>
      <c r="V149" s="31">
        <f>IF(V$8="","",'input rate-kWh'!V149*input2!V149)</f>
        <v>1980.6877109516231</v>
      </c>
      <c r="W149" s="31">
        <f>IF(W$8="","",'input rate-kWh'!W149*input2!W149)</f>
        <v>17133.884999999998</v>
      </c>
      <c r="X149" s="31">
        <f>IF(X$8="","",'input rate-kWh'!X149*input2!X149)</f>
        <v>19789.426070000001</v>
      </c>
      <c r="Y149" s="31">
        <f>IF(Y$8="","",'input rate-kWh'!Y149*input2!Y149)</f>
        <v>16909.147499999999</v>
      </c>
      <c r="Z149" s="31">
        <f>IF(Z$8="","",'input rate-kWh'!Z149*input2!Z149)</f>
        <v>2915.5468599999999</v>
      </c>
      <c r="AA149" s="31">
        <f>IF(AA$8="","",'input rate-kWh'!AA149*input2!AA149)</f>
        <v>4247.7240000000002</v>
      </c>
      <c r="AB149" s="31">
        <f>IF(AB$8="","",'input rate-kWh'!AB149*input2!AB149)</f>
        <v>0</v>
      </c>
      <c r="AC149" s="31" t="str">
        <f>IF(AC$8="","",'input rate-kWh'!AC149*input2!AC149)</f>
        <v/>
      </c>
      <c r="AD149" s="31" t="str">
        <f>IF(AD$8="","",'input rate-kWh'!AD149*input2!AD149)</f>
        <v/>
      </c>
      <c r="AE149" s="31" t="str">
        <f>IF(AE$8="","",'input rate-kWh'!AE149*input2!AE149)</f>
        <v/>
      </c>
      <c r="AF149" s="31" t="str">
        <f>IF(AF$8="","",'input rate-kWh'!AF149*input2!AF149)</f>
        <v/>
      </c>
      <c r="AG149" s="31" t="str">
        <f>IF(AG$8="","",'input rate-kWh'!AG149*input2!AG149)</f>
        <v/>
      </c>
      <c r="AH149" s="31" t="str">
        <f>IF(AH$8="","",'input rate-kWh'!AH149*input2!AH149)</f>
        <v/>
      </c>
      <c r="AI149" s="31" t="str">
        <f>IF(AI$8="","",'input rate-kWh'!AI149*input2!AI149)</f>
        <v/>
      </c>
      <c r="AJ149" s="31" t="str">
        <f>IF(AJ$8="","",'input rate-kWh'!AJ149*input2!AJ149)</f>
        <v/>
      </c>
      <c r="AK149" s="31" t="str">
        <f>IF(AK$8="","",'input rate-kWh'!AK149*input2!AK149)</f>
        <v/>
      </c>
      <c r="AL149" s="31" t="str">
        <f>IF(AL$8="","",'input rate-kWh'!AL149*input2!AL149)</f>
        <v/>
      </c>
      <c r="AM149" s="31" t="str">
        <f>IF(AM$8="","",'input rate-kWh'!AM149*input2!AM149)</f>
        <v/>
      </c>
      <c r="AN149" s="31" t="str">
        <f>IF(AN$8="","",'input rate-kWh'!AN149*input2!AN149)</f>
        <v/>
      </c>
      <c r="AO149" s="31" t="str">
        <f>IF(AO$8="","",'input rate-kWh'!AO149*input2!AO149)</f>
        <v/>
      </c>
      <c r="AP149" s="31" t="str">
        <f>IF(AP$8="","",'input rate-kWh'!AP149*input2!AP149)</f>
        <v/>
      </c>
      <c r="AQ149" s="31" t="str">
        <f>IF(AQ$8="","",'input rate-kWh'!AQ149*input2!AQ149)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rate-kWh'!D150*input2!D150)</f>
        <v>19739570.883080002</v>
      </c>
      <c r="E150" s="31">
        <f>IF(E$8="","",'input rate-kWh'!E150*input2!E150)</f>
        <v>120040.110393</v>
      </c>
      <c r="F150" s="31">
        <f>IF(F$8="","",'input rate-kWh'!F150*input2!F150)</f>
        <v>1086473.1658000001</v>
      </c>
      <c r="G150" s="31">
        <f>IF(G$8="","",'input rate-kWh'!G150*input2!G150)</f>
        <v>1417471.4518800001</v>
      </c>
      <c r="H150" s="31">
        <f>IF(H$8="","",'input rate-kWh'!H150*input2!H150)</f>
        <v>10130.861664</v>
      </c>
      <c r="I150" s="31">
        <f>IF(I$8="","",'input rate-kWh'!I150*input2!I150)</f>
        <v>4197603.3242499996</v>
      </c>
      <c r="J150" s="31">
        <f>IF(J$8="","",'input rate-kWh'!J150*input2!J150)</f>
        <v>27716.201000000001</v>
      </c>
      <c r="K150" s="31">
        <f>IF(K$8="","",'input rate-kWh'!K150*input2!K150)</f>
        <v>26421.021499999999</v>
      </c>
      <c r="L150" s="31">
        <f>IF(L$8="","",'input rate-kWh'!L150*input2!L150)</f>
        <v>196091.99568978231</v>
      </c>
      <c r="M150" s="31">
        <f>IF(M$8="","",'input rate-kWh'!M150*input2!M150)</f>
        <v>345105.5025</v>
      </c>
      <c r="N150" s="31">
        <f>IF(N$8="","",'input rate-kWh'!N150*input2!N150)</f>
        <v>44078.541870000001</v>
      </c>
      <c r="O150" s="31">
        <f>IF(O$8="","",'input rate-kWh'!O150*input2!O150)</f>
        <v>99365.16</v>
      </c>
      <c r="P150" s="31">
        <f>IF(P$8="","",'input rate-kWh'!P150*input2!P150)</f>
        <v>0</v>
      </c>
      <c r="Q150" s="31">
        <f>IF(Q$8="","",'input rate-kWh'!Q150*input2!Q150)</f>
        <v>151630.97076</v>
      </c>
      <c r="R150" s="31">
        <f>IF(R$8="","",'input rate-kWh'!R150*input2!R150)</f>
        <v>1341.53712</v>
      </c>
      <c r="S150" s="31">
        <f>IF(S$8="","",'input rate-kWh'!S150*input2!S150)</f>
        <v>84661.381500000003</v>
      </c>
      <c r="T150" s="31">
        <f>IF(T$8="","",'input rate-kWh'!T150*input2!T150)</f>
        <v>999.46900000000005</v>
      </c>
      <c r="U150" s="31">
        <f>IF(U$8="","",'input rate-kWh'!U150*input2!U150)</f>
        <v>3232.3442500000001</v>
      </c>
      <c r="V150" s="31">
        <f>IF(V$8="","",'input rate-kWh'!V150*input2!V150)</f>
        <v>1342.9967116960113</v>
      </c>
      <c r="W150" s="31">
        <f>IF(W$8="","",'input rate-kWh'!W150*input2!W150)</f>
        <v>15708.622499999999</v>
      </c>
      <c r="X150" s="31">
        <f>IF(X$8="","",'input rate-kWh'!X150*input2!X150)</f>
        <v>17128.92139</v>
      </c>
      <c r="Y150" s="31">
        <f>IF(Y$8="","",'input rate-kWh'!Y150*input2!Y150)</f>
        <v>15104.2125</v>
      </c>
      <c r="Z150" s="31">
        <f>IF(Z$8="","",'input rate-kWh'!Z150*input2!Z150)</f>
        <v>2764.82188</v>
      </c>
      <c r="AA150" s="31">
        <f>IF(AA$8="","",'input rate-kWh'!AA150*input2!AA150)</f>
        <v>1881.89645</v>
      </c>
      <c r="AB150" s="31">
        <f>IF(AB$8="","",'input rate-kWh'!AB150*input2!AB150)</f>
        <v>0</v>
      </c>
      <c r="AC150" s="31" t="str">
        <f>IF(AC$8="","",'input rate-kWh'!AC150*input2!AC150)</f>
        <v/>
      </c>
      <c r="AD150" s="31" t="str">
        <f>IF(AD$8="","",'input rate-kWh'!AD150*input2!AD150)</f>
        <v/>
      </c>
      <c r="AE150" s="31" t="str">
        <f>IF(AE$8="","",'input rate-kWh'!AE150*input2!AE150)</f>
        <v/>
      </c>
      <c r="AF150" s="31" t="str">
        <f>IF(AF$8="","",'input rate-kWh'!AF150*input2!AF150)</f>
        <v/>
      </c>
      <c r="AG150" s="31" t="str">
        <f>IF(AG$8="","",'input rate-kWh'!AG150*input2!AG150)</f>
        <v/>
      </c>
      <c r="AH150" s="31" t="str">
        <f>IF(AH$8="","",'input rate-kWh'!AH150*input2!AH150)</f>
        <v/>
      </c>
      <c r="AI150" s="31" t="str">
        <f>IF(AI$8="","",'input rate-kWh'!AI150*input2!AI150)</f>
        <v/>
      </c>
      <c r="AJ150" s="31" t="str">
        <f>IF(AJ$8="","",'input rate-kWh'!AJ150*input2!AJ150)</f>
        <v/>
      </c>
      <c r="AK150" s="31" t="str">
        <f>IF(AK$8="","",'input rate-kWh'!AK150*input2!AK150)</f>
        <v/>
      </c>
      <c r="AL150" s="31" t="str">
        <f>IF(AL$8="","",'input rate-kWh'!AL150*input2!AL150)</f>
        <v/>
      </c>
      <c r="AM150" s="31" t="str">
        <f>IF(AM$8="","",'input rate-kWh'!AM150*input2!AM150)</f>
        <v/>
      </c>
      <c r="AN150" s="31" t="str">
        <f>IF(AN$8="","",'input rate-kWh'!AN150*input2!AN150)</f>
        <v/>
      </c>
      <c r="AO150" s="31" t="str">
        <f>IF(AO$8="","",'input rate-kWh'!AO150*input2!AO150)</f>
        <v/>
      </c>
      <c r="AP150" s="31" t="str">
        <f>IF(AP$8="","",'input rate-kWh'!AP150*input2!AP150)</f>
        <v/>
      </c>
      <c r="AQ150" s="31" t="str">
        <f>IF(AQ$8="","",'input rate-kWh'!AQ150*input2!AQ150)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rate-kWh'!D151*input2!D151)</f>
        <v>13725367.59561</v>
      </c>
      <c r="E151" s="31">
        <f>IF(E$8="","",'input rate-kWh'!E151*input2!E151)</f>
        <v>83037.054680999994</v>
      </c>
      <c r="F151" s="31">
        <f>IF(F$8="","",'input rate-kWh'!F151*input2!F151)</f>
        <v>757671.78332000005</v>
      </c>
      <c r="G151" s="31">
        <f>IF(G$8="","",'input rate-kWh'!G151*input2!G151)</f>
        <v>1067563.2303599999</v>
      </c>
      <c r="H151" s="31">
        <f>IF(H$8="","",'input rate-kWh'!H151*input2!H151)</f>
        <v>7628.0949360000004</v>
      </c>
      <c r="I151" s="31">
        <f>IF(I$8="","",'input rate-kWh'!I151*input2!I151)</f>
        <v>3249652.0697499998</v>
      </c>
      <c r="J151" s="31">
        <f>IF(J$8="","",'input rate-kWh'!J151*input2!J151)</f>
        <v>22163.1005</v>
      </c>
      <c r="K151" s="31">
        <f>IF(K$8="","",'input rate-kWh'!K151*input2!K151)</f>
        <v>20403.112249999998</v>
      </c>
      <c r="L151" s="31">
        <f>IF(L$8="","",'input rate-kWh'!L151*input2!L151)</f>
        <v>114735.01208</v>
      </c>
      <c r="M151" s="31">
        <f>IF(M$8="","",'input rate-kWh'!M151*input2!M151)</f>
        <v>284946.73499999999</v>
      </c>
      <c r="N151" s="31">
        <f>IF(N$8="","",'input rate-kWh'!N151*input2!N151)</f>
        <v>40101.396610000003</v>
      </c>
      <c r="O151" s="31">
        <f>IF(O$8="","",'input rate-kWh'!O151*input2!O151)</f>
        <v>87907.44</v>
      </c>
      <c r="P151" s="31">
        <f>IF(P$8="","",'input rate-kWh'!P151*input2!P151)</f>
        <v>0</v>
      </c>
      <c r="Q151" s="31">
        <f>IF(Q$8="","",'input rate-kWh'!Q151*input2!Q151)</f>
        <v>122994.82624000001</v>
      </c>
      <c r="R151" s="31">
        <f>IF(R$8="","",'input rate-kWh'!R151*input2!R151)</f>
        <v>1105.1515200000001</v>
      </c>
      <c r="S151" s="31">
        <f>IF(S$8="","",'input rate-kWh'!S151*input2!S151)</f>
        <v>70214.721000000005</v>
      </c>
      <c r="T151" s="31">
        <f>IF(T$8="","",'input rate-kWh'!T151*input2!T151)</f>
        <v>948.41590000000008</v>
      </c>
      <c r="U151" s="31">
        <f>IF(U$8="","",'input rate-kWh'!U151*input2!U151)</f>
        <v>2899.1165000000001</v>
      </c>
      <c r="V151" s="31">
        <f>IF(V$8="","",'input rate-kWh'!V151*input2!V151)</f>
        <v>722.80103999999994</v>
      </c>
      <c r="W151" s="31">
        <f>IF(W$8="","",'input rate-kWh'!W151*input2!W151)</f>
        <v>12905.2875</v>
      </c>
      <c r="X151" s="31">
        <f>IF(X$8="","",'input rate-kWh'!X151*input2!X151)</f>
        <v>15165.12781</v>
      </c>
      <c r="Y151" s="31">
        <f>IF(Y$8="","",'input rate-kWh'!Y151*input2!Y151)</f>
        <v>14875.004999999999</v>
      </c>
      <c r="Z151" s="31">
        <f>IF(Z$8="","",'input rate-kWh'!Z151*input2!Z151)</f>
        <v>2410.0319500000001</v>
      </c>
      <c r="AA151" s="31">
        <f>IF(AA$8="","",'input rate-kWh'!AA151*input2!AA151)</f>
        <v>1505.7152000000001</v>
      </c>
      <c r="AB151" s="31">
        <f>IF(AB$8="","",'input rate-kWh'!AB151*input2!AB151)</f>
        <v>0</v>
      </c>
      <c r="AC151" s="31" t="str">
        <f>IF(AC$8="","",'input rate-kWh'!AC151*input2!AC151)</f>
        <v/>
      </c>
      <c r="AD151" s="31" t="str">
        <f>IF(AD$8="","",'input rate-kWh'!AD151*input2!AD151)</f>
        <v/>
      </c>
      <c r="AE151" s="31" t="str">
        <f>IF(AE$8="","",'input rate-kWh'!AE151*input2!AE151)</f>
        <v/>
      </c>
      <c r="AF151" s="31" t="str">
        <f>IF(AF$8="","",'input rate-kWh'!AF151*input2!AF151)</f>
        <v/>
      </c>
      <c r="AG151" s="31" t="str">
        <f>IF(AG$8="","",'input rate-kWh'!AG151*input2!AG151)</f>
        <v/>
      </c>
      <c r="AH151" s="31" t="str">
        <f>IF(AH$8="","",'input rate-kWh'!AH151*input2!AH151)</f>
        <v/>
      </c>
      <c r="AI151" s="31" t="str">
        <f>IF(AI$8="","",'input rate-kWh'!AI151*input2!AI151)</f>
        <v/>
      </c>
      <c r="AJ151" s="31" t="str">
        <f>IF(AJ$8="","",'input rate-kWh'!AJ151*input2!AJ151)</f>
        <v/>
      </c>
      <c r="AK151" s="31" t="str">
        <f>IF(AK$8="","",'input rate-kWh'!AK151*input2!AK151)</f>
        <v/>
      </c>
      <c r="AL151" s="31" t="str">
        <f>IF(AL$8="","",'input rate-kWh'!AL151*input2!AL151)</f>
        <v/>
      </c>
      <c r="AM151" s="31" t="str">
        <f>IF(AM$8="","",'input rate-kWh'!AM151*input2!AM151)</f>
        <v/>
      </c>
      <c r="AN151" s="31" t="str">
        <f>IF(AN$8="","",'input rate-kWh'!AN151*input2!AN151)</f>
        <v/>
      </c>
      <c r="AO151" s="31" t="str">
        <f>IF(AO$8="","",'input rate-kWh'!AO151*input2!AO151)</f>
        <v/>
      </c>
      <c r="AP151" s="31" t="str">
        <f>IF(AP$8="","",'input rate-kWh'!AP151*input2!AP151)</f>
        <v/>
      </c>
      <c r="AQ151" s="31" t="str">
        <f>IF(AQ$8="","",'input rate-kWh'!AQ151*input2!AQ151)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rate-kWh'!D152*input2!D152)</f>
        <v>16215165.927540001</v>
      </c>
      <c r="E152" s="31">
        <f>IF(E$8="","",'input rate-kWh'!E152*input2!E152)</f>
        <v>99178.340729999996</v>
      </c>
      <c r="F152" s="31">
        <f>IF(F$8="","",'input rate-kWh'!F152*input2!F152)</f>
        <v>912370.85548999999</v>
      </c>
      <c r="G152" s="31">
        <f>IF(G$8="","",'input rate-kWh'!G152*input2!G152)</f>
        <v>1164319.959</v>
      </c>
      <c r="H152" s="31">
        <f>IF(H$8="","",'input rate-kWh'!H152*input2!H152)</f>
        <v>8316.8121960000008</v>
      </c>
      <c r="I152" s="31">
        <f>IF(I$8="","",'input rate-kWh'!I152*input2!I152)</f>
        <v>3283101.9839999997</v>
      </c>
      <c r="J152" s="31">
        <f>IF(J$8="","",'input rate-kWh'!J152*input2!J152)</f>
        <v>21546.190000000002</v>
      </c>
      <c r="K152" s="31">
        <f>IF(K$8="","",'input rate-kWh'!K152*input2!K152)</f>
        <v>21824.015749999999</v>
      </c>
      <c r="L152" s="31">
        <f>IF(L$8="","",'input rate-kWh'!L152*input2!L152)</f>
        <v>108627.03696</v>
      </c>
      <c r="M152" s="31">
        <f>IF(M$8="","",'input rate-kWh'!M152*input2!M152)</f>
        <v>293194.5</v>
      </c>
      <c r="N152" s="31">
        <f>IF(N$8="","",'input rate-kWh'!N152*input2!N152)</f>
        <v>42333.78469</v>
      </c>
      <c r="O152" s="31">
        <f>IF(O$8="","",'input rate-kWh'!O152*input2!O152)</f>
        <v>92441.0625</v>
      </c>
      <c r="P152" s="31">
        <f>IF(P$8="","",'input rate-kWh'!P152*input2!P152)</f>
        <v>0</v>
      </c>
      <c r="Q152" s="31">
        <f>IF(Q$8="","",'input rate-kWh'!Q152*input2!Q152)</f>
        <v>141305.55408</v>
      </c>
      <c r="R152" s="31">
        <f>IF(R$8="","",'input rate-kWh'!R152*input2!R152)</f>
        <v>1265.0048400000001</v>
      </c>
      <c r="S152" s="31">
        <f>IF(S$8="","",'input rate-kWh'!S152*input2!S152)</f>
        <v>74253.256500000003</v>
      </c>
      <c r="T152" s="31">
        <f>IF(T$8="","",'input rate-kWh'!T152*input2!T152)</f>
        <v>990.9375</v>
      </c>
      <c r="U152" s="31">
        <f>IF(U$8="","",'input rate-kWh'!U152*input2!U152)</f>
        <v>2769.4609999999998</v>
      </c>
      <c r="V152" s="31">
        <f>IF(V$8="","",'input rate-kWh'!V152*input2!V152)</f>
        <v>676.17445999999995</v>
      </c>
      <c r="W152" s="31">
        <f>IF(W$8="","",'input rate-kWh'!W152*input2!W152)</f>
        <v>13405.56</v>
      </c>
      <c r="X152" s="31">
        <f>IF(X$8="","",'input rate-kWh'!X152*input2!X152)</f>
        <v>15886.937449999999</v>
      </c>
      <c r="Y152" s="31">
        <f>IF(Y$8="","",'input rate-kWh'!Y152*input2!Y152)</f>
        <v>15382.252499999999</v>
      </c>
      <c r="Z152" s="31">
        <f>IF(Z$8="","",'input rate-kWh'!Z152*input2!Z152)</f>
        <v>2335.44218</v>
      </c>
      <c r="AA152" s="31">
        <f>IF(AA$8="","",'input rate-kWh'!AA152*input2!AA152)</f>
        <v>1718.1974399999999</v>
      </c>
      <c r="AB152" s="31">
        <f>IF(AB$8="","",'input rate-kWh'!AB152*input2!AB152)</f>
        <v>0</v>
      </c>
      <c r="AC152" s="31" t="str">
        <f>IF(AC$8="","",'input rate-kWh'!AC152*input2!AC152)</f>
        <v/>
      </c>
      <c r="AD152" s="31" t="str">
        <f>IF(AD$8="","",'input rate-kWh'!AD152*input2!AD152)</f>
        <v/>
      </c>
      <c r="AE152" s="31" t="str">
        <f>IF(AE$8="","",'input rate-kWh'!AE152*input2!AE152)</f>
        <v/>
      </c>
      <c r="AF152" s="31" t="str">
        <f>IF(AF$8="","",'input rate-kWh'!AF152*input2!AF152)</f>
        <v/>
      </c>
      <c r="AG152" s="31" t="str">
        <f>IF(AG$8="","",'input rate-kWh'!AG152*input2!AG152)</f>
        <v/>
      </c>
      <c r="AH152" s="31" t="str">
        <f>IF(AH$8="","",'input rate-kWh'!AH152*input2!AH152)</f>
        <v/>
      </c>
      <c r="AI152" s="31" t="str">
        <f>IF(AI$8="","",'input rate-kWh'!AI152*input2!AI152)</f>
        <v/>
      </c>
      <c r="AJ152" s="31" t="str">
        <f>IF(AJ$8="","",'input rate-kWh'!AJ152*input2!AJ152)</f>
        <v/>
      </c>
      <c r="AK152" s="31" t="str">
        <f>IF(AK$8="","",'input rate-kWh'!AK152*input2!AK152)</f>
        <v/>
      </c>
      <c r="AL152" s="31" t="str">
        <f>IF(AL$8="","",'input rate-kWh'!AL152*input2!AL152)</f>
        <v/>
      </c>
      <c r="AM152" s="31" t="str">
        <f>IF(AM$8="","",'input rate-kWh'!AM152*input2!AM152)</f>
        <v/>
      </c>
      <c r="AN152" s="31" t="str">
        <f>IF(AN$8="","",'input rate-kWh'!AN152*input2!AN152)</f>
        <v/>
      </c>
      <c r="AO152" s="31" t="str">
        <f>IF(AO$8="","",'input rate-kWh'!AO152*input2!AO152)</f>
        <v/>
      </c>
      <c r="AP152" s="31" t="str">
        <f>IF(AP$8="","",'input rate-kWh'!AP152*input2!AP152)</f>
        <v/>
      </c>
      <c r="AQ152" s="31" t="str">
        <f>IF(AQ$8="","",'input rate-kWh'!AQ152*input2!AQ152)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rate-kWh'!D153*input2!D153)</f>
        <v>20147189.235199999</v>
      </c>
      <c r="E153" s="31">
        <f>IF(E$8="","",'input rate-kWh'!E153*input2!E153)</f>
        <v>121454.00020949999</v>
      </c>
      <c r="F153" s="31">
        <f>IF(F$8="","",'input rate-kWh'!F153*input2!F153)</f>
        <v>1126034.8483800001</v>
      </c>
      <c r="G153" s="31">
        <f>IF(G$8="","",'input rate-kWh'!G153*input2!G153)</f>
        <v>1343024.1026399999</v>
      </c>
      <c r="H153" s="31">
        <f>IF(H$8="","",'input rate-kWh'!H153*input2!H153)</f>
        <v>9585.4263119999996</v>
      </c>
      <c r="I153" s="31">
        <f>IF(I$8="","",'input rate-kWh'!I153*input2!I153)</f>
        <v>3372408.6069999998</v>
      </c>
      <c r="J153" s="31">
        <f>IF(J$8="","",'input rate-kWh'!J153*input2!J153)</f>
        <v>21656.873</v>
      </c>
      <c r="K153" s="31">
        <f>IF(K$8="","",'input rate-kWh'!K153*input2!K153)</f>
        <v>22324.566500000001</v>
      </c>
      <c r="L153" s="31">
        <f>IF(L$8="","",'input rate-kWh'!L153*input2!L153)</f>
        <v>112517.45336</v>
      </c>
      <c r="M153" s="31">
        <f>IF(M$8="","",'input rate-kWh'!M153*input2!M153)</f>
        <v>291968.35499999998</v>
      </c>
      <c r="N153" s="31">
        <f>IF(N$8="","",'input rate-kWh'!N153*input2!N153)</f>
        <v>44061.348850000002</v>
      </c>
      <c r="O153" s="31">
        <f>IF(O$8="","",'input rate-kWh'!O153*input2!O153)</f>
        <v>97298.444999999992</v>
      </c>
      <c r="P153" s="31">
        <f>IF(P$8="","",'input rate-kWh'!P153*input2!P153)</f>
        <v>0</v>
      </c>
      <c r="Q153" s="31">
        <f>IF(Q$8="","",'input rate-kWh'!Q153*input2!Q153)</f>
        <v>152434.67744</v>
      </c>
      <c r="R153" s="31">
        <f>IF(R$8="","",'input rate-kWh'!R153*input2!R153)</f>
        <v>1516.33548</v>
      </c>
      <c r="S153" s="31">
        <f>IF(S$8="","",'input rate-kWh'!S153*input2!S153)</f>
        <v>76189.960749999998</v>
      </c>
      <c r="T153" s="31">
        <f>IF(T$8="","",'input rate-kWh'!T153*input2!T153)</f>
        <v>1119.3630000000001</v>
      </c>
      <c r="U153" s="31">
        <f>IF(U$8="","",'input rate-kWh'!U153*input2!U153)</f>
        <v>2728.0419999999999</v>
      </c>
      <c r="V153" s="31">
        <f>IF(V$8="","",'input rate-kWh'!V153*input2!V153)</f>
        <v>625.77215999999999</v>
      </c>
      <c r="W153" s="31">
        <f>IF(W$8="","",'input rate-kWh'!W153*input2!W153)</f>
        <v>13035.6</v>
      </c>
      <c r="X153" s="31">
        <f>IF(X$8="","",'input rate-kWh'!X153*input2!X153)</f>
        <v>15400.614229999999</v>
      </c>
      <c r="Y153" s="31">
        <f>IF(Y$8="","",'input rate-kWh'!Y153*input2!Y153)</f>
        <v>15169.4625</v>
      </c>
      <c r="Z153" s="31">
        <f>IF(Z$8="","",'input rate-kWh'!Z153*input2!Z153)</f>
        <v>2198.81934</v>
      </c>
      <c r="AA153" s="31">
        <f>IF(AA$8="","",'input rate-kWh'!AA153*input2!AA153)</f>
        <v>1739.26305</v>
      </c>
      <c r="AB153" s="31">
        <f>IF(AB$8="","",'input rate-kWh'!AB153*input2!AB153)</f>
        <v>0</v>
      </c>
      <c r="AC153" s="31" t="str">
        <f>IF(AC$8="","",'input rate-kWh'!AC153*input2!AC153)</f>
        <v/>
      </c>
      <c r="AD153" s="31" t="str">
        <f>IF(AD$8="","",'input rate-kWh'!AD153*input2!AD153)</f>
        <v/>
      </c>
      <c r="AE153" s="31" t="str">
        <f>IF(AE$8="","",'input rate-kWh'!AE153*input2!AE153)</f>
        <v/>
      </c>
      <c r="AF153" s="31" t="str">
        <f>IF(AF$8="","",'input rate-kWh'!AF153*input2!AF153)</f>
        <v/>
      </c>
      <c r="AG153" s="31" t="str">
        <f>IF(AG$8="","",'input rate-kWh'!AG153*input2!AG153)</f>
        <v/>
      </c>
      <c r="AH153" s="31" t="str">
        <f>IF(AH$8="","",'input rate-kWh'!AH153*input2!AH153)</f>
        <v/>
      </c>
      <c r="AI153" s="31" t="str">
        <f>IF(AI$8="","",'input rate-kWh'!AI153*input2!AI153)</f>
        <v/>
      </c>
      <c r="AJ153" s="31" t="str">
        <f>IF(AJ$8="","",'input rate-kWh'!AJ153*input2!AJ153)</f>
        <v/>
      </c>
      <c r="AK153" s="31" t="str">
        <f>IF(AK$8="","",'input rate-kWh'!AK153*input2!AK153)</f>
        <v/>
      </c>
      <c r="AL153" s="31" t="str">
        <f>IF(AL$8="","",'input rate-kWh'!AL153*input2!AL153)</f>
        <v/>
      </c>
      <c r="AM153" s="31" t="str">
        <f>IF(AM$8="","",'input rate-kWh'!AM153*input2!AM153)</f>
        <v/>
      </c>
      <c r="AN153" s="31" t="str">
        <f>IF(AN$8="","",'input rate-kWh'!AN153*input2!AN153)</f>
        <v/>
      </c>
      <c r="AO153" s="31" t="str">
        <f>IF(AO$8="","",'input rate-kWh'!AO153*input2!AO153)</f>
        <v/>
      </c>
      <c r="AP153" s="31" t="str">
        <f>IF(AP$8="","",'input rate-kWh'!AP153*input2!AP153)</f>
        <v/>
      </c>
      <c r="AQ153" s="31" t="str">
        <f>IF(AQ$8="","",'input rate-kWh'!AQ153*input2!AQ153)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rate-kWh'!D154*input2!D154)</f>
        <v>18415807.282910001</v>
      </c>
      <c r="E154" s="31">
        <f>IF(E$8="","",'input rate-kWh'!E154*input2!E154)</f>
        <v>108500.7026145</v>
      </c>
      <c r="F154" s="31">
        <f>IF(F$8="","",'input rate-kWh'!F154*input2!F154)</f>
        <v>1013876.05972</v>
      </c>
      <c r="G154" s="31">
        <f>IF(G$8="","",'input rate-kWh'!G154*input2!G154)</f>
        <v>1257565.43352</v>
      </c>
      <c r="H154" s="31">
        <f>IF(H$8="","",'input rate-kWh'!H154*input2!H154)</f>
        <v>8968.9653899999994</v>
      </c>
      <c r="I154" s="31">
        <f>IF(I$8="","",'input rate-kWh'!I154*input2!I154)</f>
        <v>3238182.5904999999</v>
      </c>
      <c r="J154" s="31">
        <f>IF(J$8="","",'input rate-kWh'!J154*input2!J154)</f>
        <v>23668.389300000003</v>
      </c>
      <c r="K154" s="31">
        <f>IF(K$8="","",'input rate-kWh'!K154*input2!K154)</f>
        <v>21474.48575</v>
      </c>
      <c r="L154" s="31">
        <f>IF(L$8="","",'input rate-kWh'!L154*input2!L154)</f>
        <v>113466.15643999999</v>
      </c>
      <c r="M154" s="31">
        <f>IF(M$8="","",'input rate-kWh'!M154*input2!M154)</f>
        <v>287883.88500000001</v>
      </c>
      <c r="N154" s="31">
        <f>IF(N$8="","",'input rate-kWh'!N154*input2!N154)</f>
        <v>41625.876579999996</v>
      </c>
      <c r="O154" s="31">
        <f>IF(O$8="","",'input rate-kWh'!O154*input2!O154)</f>
        <v>91603.199999999997</v>
      </c>
      <c r="P154" s="31">
        <f>IF(P$8="","",'input rate-kWh'!P154*input2!P154)</f>
        <v>0</v>
      </c>
      <c r="Q154" s="31">
        <f>IF(Q$8="","",'input rate-kWh'!Q154*input2!Q154)</f>
        <v>134450.71360000002</v>
      </c>
      <c r="R154" s="31">
        <f>IF(R$8="","",'input rate-kWh'!R154*input2!R154)</f>
        <v>1532.7457200000001</v>
      </c>
      <c r="S154" s="31">
        <f>IF(S$8="","",'input rate-kWh'!S154*input2!S154)</f>
        <v>74412.908750000002</v>
      </c>
      <c r="T154" s="31">
        <f>IF(T$8="","",'input rate-kWh'!T154*input2!T154)</f>
        <v>1093.6326000000001</v>
      </c>
      <c r="U154" s="31">
        <f>IF(U$8="","",'input rate-kWh'!U154*input2!U154)</f>
        <v>2617.8150000000001</v>
      </c>
      <c r="V154" s="31">
        <f>IF(V$8="","",'input rate-kWh'!V154*input2!V154)</f>
        <v>821.75339999999994</v>
      </c>
      <c r="W154" s="31">
        <f>IF(W$8="","",'input rate-kWh'!W154*input2!W154)</f>
        <v>12930.547499999999</v>
      </c>
      <c r="X154" s="31">
        <f>IF(X$8="","",'input rate-kWh'!X154*input2!X154)</f>
        <v>14235.93201</v>
      </c>
      <c r="Y154" s="31">
        <f>IF(Y$8="","",'input rate-kWh'!Y154*input2!Y154)</f>
        <v>14796.57</v>
      </c>
      <c r="Z154" s="31">
        <f>IF(Z$8="","",'input rate-kWh'!Z154*input2!Z154)</f>
        <v>2620.0483300000001</v>
      </c>
      <c r="AA154" s="31">
        <f>IF(AA$8="","",'input rate-kWh'!AA154*input2!AA154)</f>
        <v>1594.32573</v>
      </c>
      <c r="AB154" s="31">
        <f>IF(AB$8="","",'input rate-kWh'!AB154*input2!AB154)</f>
        <v>0</v>
      </c>
      <c r="AC154" s="31" t="str">
        <f>IF(AC$8="","",'input rate-kWh'!AC154*input2!AC154)</f>
        <v/>
      </c>
      <c r="AD154" s="31" t="str">
        <f>IF(AD$8="","",'input rate-kWh'!AD154*input2!AD154)</f>
        <v/>
      </c>
      <c r="AE154" s="31" t="str">
        <f>IF(AE$8="","",'input rate-kWh'!AE154*input2!AE154)</f>
        <v/>
      </c>
      <c r="AF154" s="31" t="str">
        <f>IF(AF$8="","",'input rate-kWh'!AF154*input2!AF154)</f>
        <v/>
      </c>
      <c r="AG154" s="31" t="str">
        <f>IF(AG$8="","",'input rate-kWh'!AG154*input2!AG154)</f>
        <v/>
      </c>
      <c r="AH154" s="31" t="str">
        <f>IF(AH$8="","",'input rate-kWh'!AH154*input2!AH154)</f>
        <v/>
      </c>
      <c r="AI154" s="31" t="str">
        <f>IF(AI$8="","",'input rate-kWh'!AI154*input2!AI154)</f>
        <v/>
      </c>
      <c r="AJ154" s="31" t="str">
        <f>IF(AJ$8="","",'input rate-kWh'!AJ154*input2!AJ154)</f>
        <v/>
      </c>
      <c r="AK154" s="31" t="str">
        <f>IF(AK$8="","",'input rate-kWh'!AK154*input2!AK154)</f>
        <v/>
      </c>
      <c r="AL154" s="31" t="str">
        <f>IF(AL$8="","",'input rate-kWh'!AL154*input2!AL154)</f>
        <v/>
      </c>
      <c r="AM154" s="31" t="str">
        <f>IF(AM$8="","",'input rate-kWh'!AM154*input2!AM154)</f>
        <v/>
      </c>
      <c r="AN154" s="31" t="str">
        <f>IF(AN$8="","",'input rate-kWh'!AN154*input2!AN154)</f>
        <v/>
      </c>
      <c r="AO154" s="31" t="str">
        <f>IF(AO$8="","",'input rate-kWh'!AO154*input2!AO154)</f>
        <v/>
      </c>
      <c r="AP154" s="31" t="str">
        <f>IF(AP$8="","",'input rate-kWh'!AP154*input2!AP154)</f>
        <v/>
      </c>
      <c r="AQ154" s="31" t="str">
        <f>IF(AQ$8="","",'input rate-kWh'!AQ154*input2!AQ154)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rate-kWh'!D155*input2!D155)</f>
        <v>15465825.695710002</v>
      </c>
      <c r="E155" s="31">
        <f>IF(E$8="","",'input rate-kWh'!E155*input2!E155)</f>
        <v>89377.708119000003</v>
      </c>
      <c r="F155" s="31">
        <f>IF(F$8="","",'input rate-kWh'!F155*input2!F155)</f>
        <v>841822.76945000002</v>
      </c>
      <c r="G155" s="31">
        <f>IF(G$8="","",'input rate-kWh'!G155*input2!G155)</f>
        <v>1108466.97456</v>
      </c>
      <c r="H155" s="31">
        <f>IF(H$8="","",'input rate-kWh'!H155*input2!H155)</f>
        <v>7900.6074840000001</v>
      </c>
      <c r="I155" s="31">
        <f>IF(I$8="","",'input rate-kWh'!I155*input2!I155)</f>
        <v>3120931.0287500001</v>
      </c>
      <c r="J155" s="31">
        <f>IF(J$8="","",'input rate-kWh'!J155*input2!J155)</f>
        <v>18985.003500000003</v>
      </c>
      <c r="K155" s="31">
        <f>IF(K$8="","",'input rate-kWh'!K155*input2!K155)</f>
        <v>19080.739000000001</v>
      </c>
      <c r="L155" s="31">
        <f>IF(L$8="","",'input rate-kWh'!L155*input2!L155)</f>
        <v>113278.33218</v>
      </c>
      <c r="M155" s="31">
        <f>IF(M$8="","",'input rate-kWh'!M155*input2!M155)</f>
        <v>295262.91749999998</v>
      </c>
      <c r="N155" s="31">
        <f>IF(N$8="","",'input rate-kWh'!N155*input2!N155)</f>
        <v>43712.829839999999</v>
      </c>
      <c r="O155" s="31">
        <f>IF(O$8="","",'input rate-kWh'!O155*input2!O155)</f>
        <v>91715.872499999998</v>
      </c>
      <c r="P155" s="31">
        <f>IF(P$8="","",'input rate-kWh'!P155*input2!P155)</f>
        <v>0</v>
      </c>
      <c r="Q155" s="31">
        <f>IF(Q$8="","",'input rate-kWh'!Q155*input2!Q155)</f>
        <v>135249.90400000001</v>
      </c>
      <c r="R155" s="31">
        <f>IF(R$8="","",'input rate-kWh'!R155*input2!R155)</f>
        <v>1526.7872400000001</v>
      </c>
      <c r="S155" s="31">
        <f>IF(S$8="","",'input rate-kWh'!S155*input2!S155)</f>
        <v>74575.976999999999</v>
      </c>
      <c r="T155" s="31">
        <f>IF(T$8="","",'input rate-kWh'!T155*input2!T155)</f>
        <v>1006.4301</v>
      </c>
      <c r="U155" s="31">
        <f>IF(U$8="","",'input rate-kWh'!U155*input2!U155)</f>
        <v>2625.9432499999998</v>
      </c>
      <c r="V155" s="31">
        <f>IF(V$8="","",'input rate-kWh'!V155*input2!V155)</f>
        <v>780.50544000000002</v>
      </c>
      <c r="W155" s="31">
        <f>IF(W$8="","",'input rate-kWh'!W155*input2!W155)</f>
        <v>13397.0175</v>
      </c>
      <c r="X155" s="31">
        <f>IF(X$8="","",'input rate-kWh'!X155*input2!X155)</f>
        <v>15840.187889999999</v>
      </c>
      <c r="Y155" s="31">
        <f>IF(Y$8="","",'input rate-kWh'!Y155*input2!Y155)</f>
        <v>14382.157499999999</v>
      </c>
      <c r="Z155" s="31">
        <f>IF(Z$8="","",'input rate-kWh'!Z155*input2!Z155)</f>
        <v>2344.0386899999999</v>
      </c>
      <c r="AA155" s="31">
        <f>IF(AA$8="","",'input rate-kWh'!AA155*input2!AA155)</f>
        <v>1713.5841</v>
      </c>
      <c r="AB155" s="31">
        <f>IF(AB$8="","",'input rate-kWh'!AB155*input2!AB155)</f>
        <v>0</v>
      </c>
      <c r="AC155" s="31" t="str">
        <f>IF(AC$8="","",'input rate-kWh'!AC155*input2!AC155)</f>
        <v/>
      </c>
      <c r="AD155" s="31" t="str">
        <f>IF(AD$8="","",'input rate-kWh'!AD155*input2!AD155)</f>
        <v/>
      </c>
      <c r="AE155" s="31" t="str">
        <f>IF(AE$8="","",'input rate-kWh'!AE155*input2!AE155)</f>
        <v/>
      </c>
      <c r="AF155" s="31" t="str">
        <f>IF(AF$8="","",'input rate-kWh'!AF155*input2!AF155)</f>
        <v/>
      </c>
      <c r="AG155" s="31" t="str">
        <f>IF(AG$8="","",'input rate-kWh'!AG155*input2!AG155)</f>
        <v/>
      </c>
      <c r="AH155" s="31" t="str">
        <f>IF(AH$8="","",'input rate-kWh'!AH155*input2!AH155)</f>
        <v/>
      </c>
      <c r="AI155" s="31" t="str">
        <f>IF(AI$8="","",'input rate-kWh'!AI155*input2!AI155)</f>
        <v/>
      </c>
      <c r="AJ155" s="31" t="str">
        <f>IF(AJ$8="","",'input rate-kWh'!AJ155*input2!AJ155)</f>
        <v/>
      </c>
      <c r="AK155" s="31" t="str">
        <f>IF(AK$8="","",'input rate-kWh'!AK155*input2!AK155)</f>
        <v/>
      </c>
      <c r="AL155" s="31" t="str">
        <f>IF(AL$8="","",'input rate-kWh'!AL155*input2!AL155)</f>
        <v/>
      </c>
      <c r="AM155" s="31" t="str">
        <f>IF(AM$8="","",'input rate-kWh'!AM155*input2!AM155)</f>
        <v/>
      </c>
      <c r="AN155" s="31" t="str">
        <f>IF(AN$8="","",'input rate-kWh'!AN155*input2!AN155)</f>
        <v/>
      </c>
      <c r="AO155" s="31" t="str">
        <f>IF(AO$8="","",'input rate-kWh'!AO155*input2!AO155)</f>
        <v/>
      </c>
      <c r="AP155" s="31" t="str">
        <f>IF(AP$8="","",'input rate-kWh'!AP155*input2!AP155)</f>
        <v/>
      </c>
      <c r="AQ155" s="31" t="str">
        <f>IF(AQ$8="","",'input rate-kWh'!AQ155*input2!AQ155)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rate-kWh'!D156*input2!D156)</f>
        <v>14425261.395810001</v>
      </c>
      <c r="E156" s="31">
        <f>IF(E$8="","",'input rate-kWh'!E156*input2!E156)</f>
        <v>82632.691522499998</v>
      </c>
      <c r="F156" s="31">
        <f>IF(F$8="","",'input rate-kWh'!F156*input2!F156)</f>
        <v>784530.73204000003</v>
      </c>
      <c r="G156" s="31">
        <f>IF(G$8="","",'input rate-kWh'!G156*input2!G156)</f>
        <v>1104379.7991599999</v>
      </c>
      <c r="H156" s="31">
        <f>IF(H$8="","",'input rate-kWh'!H156*input2!H156)</f>
        <v>7866.504954</v>
      </c>
      <c r="I156" s="31">
        <f>IF(I$8="","",'input rate-kWh'!I156*input2!I156)</f>
        <v>3319821.0559999999</v>
      </c>
      <c r="J156" s="31">
        <f>IF(J$8="","",'input rate-kWh'!J156*input2!J156)</f>
        <v>19413.707600000002</v>
      </c>
      <c r="K156" s="31">
        <f>IF(K$8="","",'input rate-kWh'!K156*input2!K156)</f>
        <v>22133.31625</v>
      </c>
      <c r="L156" s="31">
        <f>IF(L$8="","",'input rate-kWh'!L156*input2!L156)</f>
        <v>121002.95662</v>
      </c>
      <c r="M156" s="31">
        <f>IF(M$8="","",'input rate-kWh'!M156*input2!M156)</f>
        <v>320189.5575</v>
      </c>
      <c r="N156" s="31">
        <f>IF(N$8="","",'input rate-kWh'!N156*input2!N156)</f>
        <v>42503.582479999997</v>
      </c>
      <c r="O156" s="31">
        <f>IF(O$8="","",'input rate-kWh'!O156*input2!O156)</f>
        <v>97424.197499999995</v>
      </c>
      <c r="P156" s="31">
        <f>IF(P$8="","",'input rate-kWh'!P156*input2!P156)</f>
        <v>0</v>
      </c>
      <c r="Q156" s="31">
        <f>IF(Q$8="","",'input rate-kWh'!Q156*input2!Q156)</f>
        <v>142036.01052000001</v>
      </c>
      <c r="R156" s="31">
        <f>IF(R$8="","",'input rate-kWh'!R156*input2!R156)</f>
        <v>1483.0754400000001</v>
      </c>
      <c r="S156" s="31">
        <f>IF(S$8="","",'input rate-kWh'!S156*input2!S156)</f>
        <v>77573.440749999994</v>
      </c>
      <c r="T156" s="31">
        <f>IF(T$8="","",'input rate-kWh'!T156*input2!T156)</f>
        <v>1028.7177000000001</v>
      </c>
      <c r="U156" s="31">
        <f>IF(U$8="","",'input rate-kWh'!U156*input2!U156)</f>
        <v>2702.2694999999999</v>
      </c>
      <c r="V156" s="31">
        <f>IF(V$8="","",'input rate-kWh'!V156*input2!V156)</f>
        <v>728.71395999999993</v>
      </c>
      <c r="W156" s="31">
        <f>IF(W$8="","",'input rate-kWh'!W156*input2!W156)</f>
        <v>14020.192499999999</v>
      </c>
      <c r="X156" s="31">
        <f>IF(X$8="","",'input rate-kWh'!X156*input2!X156)</f>
        <v>16861.24078</v>
      </c>
      <c r="Y156" s="31">
        <f>IF(Y$8="","",'input rate-kWh'!Y156*input2!Y156)</f>
        <v>15224.46</v>
      </c>
      <c r="Z156" s="31">
        <f>IF(Z$8="","",'input rate-kWh'!Z156*input2!Z156)</f>
        <v>2728.6823599999998</v>
      </c>
      <c r="AA156" s="31">
        <f>IF(AA$8="","",'input rate-kWh'!AA156*input2!AA156)</f>
        <v>1695.4881599999999</v>
      </c>
      <c r="AB156" s="31">
        <f>IF(AB$8="","",'input rate-kWh'!AB156*input2!AB156)</f>
        <v>0</v>
      </c>
      <c r="AC156" s="31" t="str">
        <f>IF(AC$8="","",'input rate-kWh'!AC156*input2!AC156)</f>
        <v/>
      </c>
      <c r="AD156" s="31" t="str">
        <f>IF(AD$8="","",'input rate-kWh'!AD156*input2!AD156)</f>
        <v/>
      </c>
      <c r="AE156" s="31" t="str">
        <f>IF(AE$8="","",'input rate-kWh'!AE156*input2!AE156)</f>
        <v/>
      </c>
      <c r="AF156" s="31" t="str">
        <f>IF(AF$8="","",'input rate-kWh'!AF156*input2!AF156)</f>
        <v/>
      </c>
      <c r="AG156" s="31" t="str">
        <f>IF(AG$8="","",'input rate-kWh'!AG156*input2!AG156)</f>
        <v/>
      </c>
      <c r="AH156" s="31" t="str">
        <f>IF(AH$8="","",'input rate-kWh'!AH156*input2!AH156)</f>
        <v/>
      </c>
      <c r="AI156" s="31" t="str">
        <f>IF(AI$8="","",'input rate-kWh'!AI156*input2!AI156)</f>
        <v/>
      </c>
      <c r="AJ156" s="31" t="str">
        <f>IF(AJ$8="","",'input rate-kWh'!AJ156*input2!AJ156)</f>
        <v/>
      </c>
      <c r="AK156" s="31" t="str">
        <f>IF(AK$8="","",'input rate-kWh'!AK156*input2!AK156)</f>
        <v/>
      </c>
      <c r="AL156" s="31" t="str">
        <f>IF(AL$8="","",'input rate-kWh'!AL156*input2!AL156)</f>
        <v/>
      </c>
      <c r="AM156" s="31" t="str">
        <f>IF(AM$8="","",'input rate-kWh'!AM156*input2!AM156)</f>
        <v/>
      </c>
      <c r="AN156" s="31" t="str">
        <f>IF(AN$8="","",'input rate-kWh'!AN156*input2!AN156)</f>
        <v/>
      </c>
      <c r="AO156" s="31" t="str">
        <f>IF(AO$8="","",'input rate-kWh'!AO156*input2!AO156)</f>
        <v/>
      </c>
      <c r="AP156" s="31" t="str">
        <f>IF(AP$8="","",'input rate-kWh'!AP156*input2!AP156)</f>
        <v/>
      </c>
      <c r="AQ156" s="31" t="str">
        <f>IF(AQ$8="","",'input rate-kWh'!AQ156*input2!AQ156)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rate-kWh'!D157*input2!D157)</f>
        <v>15301411.159740001</v>
      </c>
      <c r="E157" s="31">
        <f>IF(E$8="","",'input rate-kWh'!E157*input2!E157)</f>
        <v>90116.013928500004</v>
      </c>
      <c r="F157" s="31">
        <f>IF(F$8="","",'input rate-kWh'!F157*input2!F157)</f>
        <v>862491.22614000004</v>
      </c>
      <c r="G157" s="31">
        <f>IF(G$8="","",'input rate-kWh'!G157*input2!G157)</f>
        <v>1199063.2698000001</v>
      </c>
      <c r="H157" s="31">
        <f>IF(H$8="","",'input rate-kWh'!H157*input2!H157)</f>
        <v>8535.5299260000011</v>
      </c>
      <c r="I157" s="31">
        <f>IF(I$8="","",'input rate-kWh'!I157*input2!I157)</f>
        <v>3544556.7069999999</v>
      </c>
      <c r="J157" s="31">
        <f>IF(J$8="","",'input rate-kWh'!J157*input2!J157)</f>
        <v>20176.1217</v>
      </c>
      <c r="K157" s="31">
        <f>IF(K$8="","",'input rate-kWh'!K157*input2!K157)</f>
        <v>24090.226749999998</v>
      </c>
      <c r="L157" s="31">
        <f>IF(L$8="","",'input rate-kWh'!L157*input2!L157)</f>
        <v>129331.51815999999</v>
      </c>
      <c r="M157" s="31">
        <f>IF(M$8="","",'input rate-kWh'!M157*input2!M157)</f>
        <v>326696.25750000001</v>
      </c>
      <c r="N157" s="31">
        <f>IF(N$8="","",'input rate-kWh'!N157*input2!N157)</f>
        <v>39788.058649999999</v>
      </c>
      <c r="O157" s="31">
        <f>IF(O$8="","",'input rate-kWh'!O157*input2!O157)</f>
        <v>95160.322499999995</v>
      </c>
      <c r="P157" s="31">
        <f>IF(P$8="","",'input rate-kWh'!P157*input2!P157)</f>
        <v>0</v>
      </c>
      <c r="Q157" s="31">
        <f>IF(Q$8="","",'input rate-kWh'!Q157*input2!Q157)</f>
        <v>134932.69925999999</v>
      </c>
      <c r="R157" s="31">
        <f>IF(R$8="","",'input rate-kWh'!R157*input2!R157)</f>
        <v>1166.5922399999999</v>
      </c>
      <c r="S157" s="31">
        <f>IF(S$8="","",'input rate-kWh'!S157*input2!S157)</f>
        <v>79967.690749999994</v>
      </c>
      <c r="T157" s="31">
        <f>IF(T$8="","",'input rate-kWh'!T157*input2!T157)</f>
        <v>1066.0751</v>
      </c>
      <c r="U157" s="31">
        <f>IF(U$8="","",'input rate-kWh'!U157*input2!U157)</f>
        <v>2990.35725</v>
      </c>
      <c r="V157" s="31">
        <f>IF(V$8="","",'input rate-kWh'!V157*input2!V157)</f>
        <v>1092.3229200000001</v>
      </c>
      <c r="W157" s="31">
        <f>IF(W$8="","",'input rate-kWh'!W157*input2!W157)</f>
        <v>14429.932499999999</v>
      </c>
      <c r="X157" s="31">
        <f>IF(X$8="","",'input rate-kWh'!X157*input2!X157)</f>
        <v>16840.16187</v>
      </c>
      <c r="Y157" s="31">
        <f>IF(Y$8="","",'input rate-kWh'!Y157*input2!Y157)</f>
        <v>15519.547499999999</v>
      </c>
      <c r="Z157" s="31">
        <f>IF(Z$8="","",'input rate-kWh'!Z157*input2!Z157)</f>
        <v>2639.97559</v>
      </c>
      <c r="AA157" s="31">
        <f>IF(AA$8="","",'input rate-kWh'!AA157*input2!AA157)</f>
        <v>1561.3633</v>
      </c>
      <c r="AB157" s="31">
        <f>IF(AB$8="","",'input rate-kWh'!AB157*input2!AB157)</f>
        <v>0</v>
      </c>
      <c r="AC157" s="31" t="str">
        <f>IF(AC$8="","",'input rate-kWh'!AC157*input2!AC157)</f>
        <v/>
      </c>
      <c r="AD157" s="31" t="str">
        <f>IF(AD$8="","",'input rate-kWh'!AD157*input2!AD157)</f>
        <v/>
      </c>
      <c r="AE157" s="31" t="str">
        <f>IF(AE$8="","",'input rate-kWh'!AE157*input2!AE157)</f>
        <v/>
      </c>
      <c r="AF157" s="31" t="str">
        <f>IF(AF$8="","",'input rate-kWh'!AF157*input2!AF157)</f>
        <v/>
      </c>
      <c r="AG157" s="31" t="str">
        <f>IF(AG$8="","",'input rate-kWh'!AG157*input2!AG157)</f>
        <v/>
      </c>
      <c r="AH157" s="31" t="str">
        <f>IF(AH$8="","",'input rate-kWh'!AH157*input2!AH157)</f>
        <v/>
      </c>
      <c r="AI157" s="31" t="str">
        <f>IF(AI$8="","",'input rate-kWh'!AI157*input2!AI157)</f>
        <v/>
      </c>
      <c r="AJ157" s="31" t="str">
        <f>IF(AJ$8="","",'input rate-kWh'!AJ157*input2!AJ157)</f>
        <v/>
      </c>
      <c r="AK157" s="31" t="str">
        <f>IF(AK$8="","",'input rate-kWh'!AK157*input2!AK157)</f>
        <v/>
      </c>
      <c r="AL157" s="31" t="str">
        <f>IF(AL$8="","",'input rate-kWh'!AL157*input2!AL157)</f>
        <v/>
      </c>
      <c r="AM157" s="31" t="str">
        <f>IF(AM$8="","",'input rate-kWh'!AM157*input2!AM157)</f>
        <v/>
      </c>
      <c r="AN157" s="31" t="str">
        <f>IF(AN$8="","",'input rate-kWh'!AN157*input2!AN157)</f>
        <v/>
      </c>
      <c r="AO157" s="31" t="str">
        <f>IF(AO$8="","",'input rate-kWh'!AO157*input2!AO157)</f>
        <v/>
      </c>
      <c r="AP157" s="31" t="str">
        <f>IF(AP$8="","",'input rate-kWh'!AP157*input2!AP157)</f>
        <v/>
      </c>
      <c r="AQ157" s="31" t="str">
        <f>IF(AQ$8="","",'input rate-kWh'!AQ157*input2!AQ157)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rate-kWh'!D158*input2!D158)</f>
        <v>21829353.733030003</v>
      </c>
      <c r="E158" s="31">
        <f>IF(E$8="","",'input rate-kWh'!E158*input2!E158)</f>
        <v>128295.06947250001</v>
      </c>
      <c r="F158" s="31">
        <f>IF(F$8="","",'input rate-kWh'!F158*input2!F158)</f>
        <v>1237899.87861</v>
      </c>
      <c r="G158" s="31">
        <f>IF(G$8="","",'input rate-kWh'!G158*input2!G158)</f>
        <v>1528120.7185200001</v>
      </c>
      <c r="H158" s="31">
        <f>IF(H$8="","",'input rate-kWh'!H158*input2!H158)</f>
        <v>10869.014772</v>
      </c>
      <c r="I158" s="31">
        <f>IF(I$8="","",'input rate-kWh'!I158*input2!I158)</f>
        <v>4272299.0442500003</v>
      </c>
      <c r="J158" s="31">
        <f>IF(J$8="","",'input rate-kWh'!J158*input2!J158)</f>
        <v>25774.492000000002</v>
      </c>
      <c r="K158" s="31">
        <f>IF(K$8="","",'input rate-kWh'!K158*input2!K158)</f>
        <v>31438.286749999999</v>
      </c>
      <c r="L158" s="31">
        <f>IF(L$8="","",'input rate-kWh'!L158*input2!L158)</f>
        <v>195532.55853729844</v>
      </c>
      <c r="M158" s="31">
        <f>IF(M$8="","",'input rate-kWh'!M158*input2!M158)</f>
        <v>382168.66499999998</v>
      </c>
      <c r="N158" s="31">
        <f>IF(N$8="","",'input rate-kWh'!N158*input2!N158)</f>
        <v>44879.384420000002</v>
      </c>
      <c r="O158" s="31">
        <f>IF(O$8="","",'input rate-kWh'!O158*input2!O158)</f>
        <v>108376.2</v>
      </c>
      <c r="P158" s="31">
        <f>IF(P$8="","",'input rate-kWh'!P158*input2!P158)</f>
        <v>0</v>
      </c>
      <c r="Q158" s="31">
        <f>IF(Q$8="","",'input rate-kWh'!Q158*input2!Q158)</f>
        <v>276402.22281000001</v>
      </c>
      <c r="R158" s="31">
        <f>IF(R$8="","",'input rate-kWh'!R158*input2!R158)</f>
        <v>1342.0255200000001</v>
      </c>
      <c r="S158" s="31">
        <f>IF(S$8="","",'input rate-kWh'!S158*input2!S158)</f>
        <v>89993.711750000002</v>
      </c>
      <c r="T158" s="31">
        <f>IF(T$8="","",'input rate-kWh'!T158*input2!T158)</f>
        <v>1261.8164000000002</v>
      </c>
      <c r="U158" s="31">
        <f>IF(U$8="","",'input rate-kWh'!U158*input2!U158)</f>
        <v>3279.3142499999999</v>
      </c>
      <c r="V158" s="31">
        <f>IF(V$8="","",'input rate-kWh'!V158*input2!V158)</f>
        <v>1295.7570818711838</v>
      </c>
      <c r="W158" s="31">
        <f>IF(W$8="","",'input rate-kWh'!W158*input2!W158)</f>
        <v>16214.295</v>
      </c>
      <c r="X158" s="31">
        <f>IF(X$8="","",'input rate-kWh'!X158*input2!X158)</f>
        <v>19447.86897</v>
      </c>
      <c r="Y158" s="31">
        <f>IF(Y$8="","",'input rate-kWh'!Y158*input2!Y158)</f>
        <v>16115.519999999999</v>
      </c>
      <c r="Z158" s="31">
        <f>IF(Z$8="","",'input rate-kWh'!Z158*input2!Z158)</f>
        <v>2935.8976299999999</v>
      </c>
      <c r="AA158" s="31">
        <f>IF(AA$8="","",'input rate-kWh'!AA158*input2!AA158)</f>
        <v>3457.6267600000001</v>
      </c>
      <c r="AB158" s="31">
        <f>IF(AB$8="","",'input rate-kWh'!AB158*input2!AB158)</f>
        <v>0</v>
      </c>
      <c r="AC158" s="31" t="str">
        <f>IF(AC$8="","",'input rate-kWh'!AC158*input2!AC158)</f>
        <v/>
      </c>
      <c r="AD158" s="31" t="str">
        <f>IF(AD$8="","",'input rate-kWh'!AD158*input2!AD158)</f>
        <v/>
      </c>
      <c r="AE158" s="31" t="str">
        <f>IF(AE$8="","",'input rate-kWh'!AE158*input2!AE158)</f>
        <v/>
      </c>
      <c r="AF158" s="31" t="str">
        <f>IF(AF$8="","",'input rate-kWh'!AF158*input2!AF158)</f>
        <v/>
      </c>
      <c r="AG158" s="31" t="str">
        <f>IF(AG$8="","",'input rate-kWh'!AG158*input2!AG158)</f>
        <v/>
      </c>
      <c r="AH158" s="31" t="str">
        <f>IF(AH$8="","",'input rate-kWh'!AH158*input2!AH158)</f>
        <v/>
      </c>
      <c r="AI158" s="31" t="str">
        <f>IF(AI$8="","",'input rate-kWh'!AI158*input2!AI158)</f>
        <v/>
      </c>
      <c r="AJ158" s="31" t="str">
        <f>IF(AJ$8="","",'input rate-kWh'!AJ158*input2!AJ158)</f>
        <v/>
      </c>
      <c r="AK158" s="31" t="str">
        <f>IF(AK$8="","",'input rate-kWh'!AK158*input2!AK158)</f>
        <v/>
      </c>
      <c r="AL158" s="31" t="str">
        <f>IF(AL$8="","",'input rate-kWh'!AL158*input2!AL158)</f>
        <v/>
      </c>
      <c r="AM158" s="31" t="str">
        <f>IF(AM$8="","",'input rate-kWh'!AM158*input2!AM158)</f>
        <v/>
      </c>
      <c r="AN158" s="31" t="str">
        <f>IF(AN$8="","",'input rate-kWh'!AN158*input2!AN158)</f>
        <v/>
      </c>
      <c r="AO158" s="31" t="str">
        <f>IF(AO$8="","",'input rate-kWh'!AO158*input2!AO158)</f>
        <v/>
      </c>
      <c r="AP158" s="31" t="str">
        <f>IF(AP$8="","",'input rate-kWh'!AP158*input2!AP158)</f>
        <v/>
      </c>
      <c r="AQ158" s="31" t="str">
        <f>IF(AQ$8="","",'input rate-kWh'!AQ158*input2!AQ158)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rate-kWh'!D159*input2!D159)</f>
        <v>25628582.05658</v>
      </c>
      <c r="E159" s="31">
        <f>IF(E$8="","",'input rate-kWh'!E159*input2!E159)</f>
        <v>149054.85393750001</v>
      </c>
      <c r="F159" s="31">
        <f>IF(F$8="","",'input rate-kWh'!F159*input2!F159)</f>
        <v>1450018.04917</v>
      </c>
      <c r="G159" s="31">
        <f>IF(G$8="","",'input rate-kWh'!G159*input2!G159)</f>
        <v>1694189.6611200001</v>
      </c>
      <c r="H159" s="31">
        <f>IF(H$8="","",'input rate-kWh'!H159*input2!H159)</f>
        <v>12043.013598</v>
      </c>
      <c r="I159" s="31">
        <f>IF(I$8="","",'input rate-kWh'!I159*input2!I159)</f>
        <v>4603922.9670000002</v>
      </c>
      <c r="J159" s="31">
        <f>IF(J$8="","",'input rate-kWh'!J159*input2!J159)</f>
        <v>27872.591700000001</v>
      </c>
      <c r="K159" s="31">
        <f>IF(K$8="","",'input rate-kWh'!K159*input2!K159)</f>
        <v>33085.4545</v>
      </c>
      <c r="L159" s="31">
        <f>IF(L$8="","",'input rate-kWh'!L159*input2!L159)</f>
        <v>252957.89430621918</v>
      </c>
      <c r="M159" s="31">
        <f>IF(M$8="","",'input rate-kWh'!M159*input2!M159)</f>
        <v>401016.40499999997</v>
      </c>
      <c r="N159" s="31">
        <f>IF(N$8="","",'input rate-kWh'!N159*input2!N159)</f>
        <v>45592.486100000002</v>
      </c>
      <c r="O159" s="31">
        <f>IF(O$8="","",'input rate-kWh'!O159*input2!O159)</f>
        <v>112445.235</v>
      </c>
      <c r="P159" s="31">
        <f>IF(P$8="","",'input rate-kWh'!P159*input2!P159)</f>
        <v>0</v>
      </c>
      <c r="Q159" s="31">
        <f>IF(Q$8="","",'input rate-kWh'!Q159*input2!Q159)</f>
        <v>308287.77048000001</v>
      </c>
      <c r="R159" s="31">
        <f>IF(R$8="","",'input rate-kWh'!R159*input2!R159)</f>
        <v>1446.10356</v>
      </c>
      <c r="S159" s="31">
        <f>IF(S$8="","",'input rate-kWh'!S159*input2!S159)</f>
        <v>96144.524749999997</v>
      </c>
      <c r="T159" s="31">
        <f>IF(T$8="","",'input rate-kWh'!T159*input2!T159)</f>
        <v>1247.5469000000001</v>
      </c>
      <c r="U159" s="31">
        <f>IF(U$8="","",'input rate-kWh'!U159*input2!U159)</f>
        <v>3474.2855</v>
      </c>
      <c r="V159" s="31">
        <f>IF(V$8="","",'input rate-kWh'!V159*input2!V159)</f>
        <v>1833.5984518595142</v>
      </c>
      <c r="W159" s="31">
        <f>IF(W$8="","",'input rate-kWh'!W159*input2!W159)</f>
        <v>16409.092499999999</v>
      </c>
      <c r="X159" s="31">
        <f>IF(X$8="","",'input rate-kWh'!X159*input2!X159)</f>
        <v>18956.916860000001</v>
      </c>
      <c r="Y159" s="31">
        <f>IF(Y$8="","",'input rate-kWh'!Y159*input2!Y159)</f>
        <v>16133.227499999999</v>
      </c>
      <c r="Z159" s="31">
        <f>IF(Z$8="","",'input rate-kWh'!Z159*input2!Z159)</f>
        <v>3028.6091700000002</v>
      </c>
      <c r="AA159" s="31">
        <f>IF(AA$8="","",'input rate-kWh'!AA159*input2!AA159)</f>
        <v>3738.5682299999999</v>
      </c>
      <c r="AB159" s="31">
        <f>IF(AB$8="","",'input rate-kWh'!AB159*input2!AB159)</f>
        <v>0</v>
      </c>
      <c r="AC159" s="31" t="str">
        <f>IF(AC$8="","",'input rate-kWh'!AC159*input2!AC159)</f>
        <v/>
      </c>
      <c r="AD159" s="31" t="str">
        <f>IF(AD$8="","",'input rate-kWh'!AD159*input2!AD159)</f>
        <v/>
      </c>
      <c r="AE159" s="31" t="str">
        <f>IF(AE$8="","",'input rate-kWh'!AE159*input2!AE159)</f>
        <v/>
      </c>
      <c r="AF159" s="31" t="str">
        <f>IF(AF$8="","",'input rate-kWh'!AF159*input2!AF159)</f>
        <v/>
      </c>
      <c r="AG159" s="31" t="str">
        <f>IF(AG$8="","",'input rate-kWh'!AG159*input2!AG159)</f>
        <v/>
      </c>
      <c r="AH159" s="31" t="str">
        <f>IF(AH$8="","",'input rate-kWh'!AH159*input2!AH159)</f>
        <v/>
      </c>
      <c r="AI159" s="31" t="str">
        <f>IF(AI$8="","",'input rate-kWh'!AI159*input2!AI159)</f>
        <v/>
      </c>
      <c r="AJ159" s="31" t="str">
        <f>IF(AJ$8="","",'input rate-kWh'!AJ159*input2!AJ159)</f>
        <v/>
      </c>
      <c r="AK159" s="31" t="str">
        <f>IF(AK$8="","",'input rate-kWh'!AK159*input2!AK159)</f>
        <v/>
      </c>
      <c r="AL159" s="31" t="str">
        <f>IF(AL$8="","",'input rate-kWh'!AL159*input2!AL159)</f>
        <v/>
      </c>
      <c r="AM159" s="31" t="str">
        <f>IF(AM$8="","",'input rate-kWh'!AM159*input2!AM159)</f>
        <v/>
      </c>
      <c r="AN159" s="31" t="str">
        <f>IF(AN$8="","",'input rate-kWh'!AN159*input2!AN159)</f>
        <v/>
      </c>
      <c r="AO159" s="31" t="str">
        <f>IF(AO$8="","",'input rate-kWh'!AO159*input2!AO159)</f>
        <v/>
      </c>
      <c r="AP159" s="31" t="str">
        <f>IF(AP$8="","",'input rate-kWh'!AP159*input2!AP159)</f>
        <v/>
      </c>
      <c r="AQ159" s="31" t="str">
        <f>IF(AQ$8="","",'input rate-kWh'!AQ159*input2!AQ159)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rate-kWh'!D160*input2!D160)</f>
        <v>25873218.823850002</v>
      </c>
      <c r="E160" s="31">
        <f>IF(E$8="","",'input rate-kWh'!E160*input2!E160)</f>
        <v>148644.69410699999</v>
      </c>
      <c r="F160" s="31">
        <f>IF(F$8="","",'input rate-kWh'!F160*input2!F160)</f>
        <v>1458001.024</v>
      </c>
      <c r="G160" s="31">
        <f>IF(G$8="","",'input rate-kWh'!G160*input2!G160)</f>
        <v>1702631.5574400001</v>
      </c>
      <c r="H160" s="31">
        <f>IF(H$8="","",'input rate-kWh'!H160*input2!H160)</f>
        <v>12097.68021</v>
      </c>
      <c r="I160" s="31">
        <f>IF(I$8="","",'input rate-kWh'!I160*input2!I160)</f>
        <v>4599592.2262500003</v>
      </c>
      <c r="J160" s="31">
        <f>IF(J$8="","",'input rate-kWh'!J160*input2!J160)</f>
        <v>25489.6456</v>
      </c>
      <c r="K160" s="31">
        <f>IF(K$8="","",'input rate-kWh'!K160*input2!K160)</f>
        <v>34157.148249999998</v>
      </c>
      <c r="L160" s="31">
        <f>IF(L$8="","",'input rate-kWh'!L160*input2!L160)</f>
        <v>260673.21460104268</v>
      </c>
      <c r="M160" s="31">
        <f>IF(M$8="","",'input rate-kWh'!M160*input2!M160)</f>
        <v>410026.13250000001</v>
      </c>
      <c r="N160" s="31">
        <f>IF(N$8="","",'input rate-kWh'!N160*input2!N160)</f>
        <v>46928.206919999997</v>
      </c>
      <c r="O160" s="31">
        <f>IF(O$8="","",'input rate-kWh'!O160*input2!O160)</f>
        <v>113755.27499999999</v>
      </c>
      <c r="P160" s="31">
        <f>IF(P$8="","",'input rate-kWh'!P160*input2!P160)</f>
        <v>0</v>
      </c>
      <c r="Q160" s="31">
        <f>IF(Q$8="","",'input rate-kWh'!Q160*input2!Q160)</f>
        <v>311848.054</v>
      </c>
      <c r="R160" s="31">
        <f>IF(R$8="","",'input rate-kWh'!R160*input2!R160)</f>
        <v>1534.6016400000001</v>
      </c>
      <c r="S160" s="31">
        <f>IF(S$8="","",'input rate-kWh'!S160*input2!S160)</f>
        <v>96045.613249999995</v>
      </c>
      <c r="T160" s="31">
        <f>IF(T$8="","",'input rate-kWh'!T160*input2!T160)</f>
        <v>1248.0753999999999</v>
      </c>
      <c r="U160" s="31">
        <f>IF(U$8="","",'input rate-kWh'!U160*input2!U160)</f>
        <v>3354.8932500000001</v>
      </c>
      <c r="V160" s="31">
        <f>IF(V$8="","",'input rate-kWh'!V160*input2!V160)</f>
        <v>2105.5163139345809</v>
      </c>
      <c r="W160" s="31">
        <f>IF(W$8="","",'input rate-kWh'!W160*input2!W160)</f>
        <v>17053.642499999998</v>
      </c>
      <c r="X160" s="31">
        <f>IF(X$8="","",'input rate-kWh'!X160*input2!X160)</f>
        <v>19517.993310000002</v>
      </c>
      <c r="Y160" s="31">
        <f>IF(Y$8="","",'input rate-kWh'!Y160*input2!Y160)</f>
        <v>16108.844999999999</v>
      </c>
      <c r="Z160" s="31">
        <f>IF(Z$8="","",'input rate-kWh'!Z160*input2!Z160)</f>
        <v>3056.89518</v>
      </c>
      <c r="AA160" s="31">
        <f>IF(AA$8="","",'input rate-kWh'!AA160*input2!AA160)</f>
        <v>3893.6765</v>
      </c>
      <c r="AB160" s="31">
        <f>IF(AB$8="","",'input rate-kWh'!AB160*input2!AB160)</f>
        <v>0</v>
      </c>
      <c r="AC160" s="31" t="str">
        <f>IF(AC$8="","",'input rate-kWh'!AC160*input2!AC160)</f>
        <v/>
      </c>
      <c r="AD160" s="31" t="str">
        <f>IF(AD$8="","",'input rate-kWh'!AD160*input2!AD160)</f>
        <v/>
      </c>
      <c r="AE160" s="31" t="str">
        <f>IF(AE$8="","",'input rate-kWh'!AE160*input2!AE160)</f>
        <v/>
      </c>
      <c r="AF160" s="31" t="str">
        <f>IF(AF$8="","",'input rate-kWh'!AF160*input2!AF160)</f>
        <v/>
      </c>
      <c r="AG160" s="31" t="str">
        <f>IF(AG$8="","",'input rate-kWh'!AG160*input2!AG160)</f>
        <v/>
      </c>
      <c r="AH160" s="31" t="str">
        <f>IF(AH$8="","",'input rate-kWh'!AH160*input2!AH160)</f>
        <v/>
      </c>
      <c r="AI160" s="31" t="str">
        <f>IF(AI$8="","",'input rate-kWh'!AI160*input2!AI160)</f>
        <v/>
      </c>
      <c r="AJ160" s="31" t="str">
        <f>IF(AJ$8="","",'input rate-kWh'!AJ160*input2!AJ160)</f>
        <v/>
      </c>
      <c r="AK160" s="31" t="str">
        <f>IF(AK$8="","",'input rate-kWh'!AK160*input2!AK160)</f>
        <v/>
      </c>
      <c r="AL160" s="31" t="str">
        <f>IF(AL$8="","",'input rate-kWh'!AL160*input2!AL160)</f>
        <v/>
      </c>
      <c r="AM160" s="31" t="str">
        <f>IF(AM$8="","",'input rate-kWh'!AM160*input2!AM160)</f>
        <v/>
      </c>
      <c r="AN160" s="31" t="str">
        <f>IF(AN$8="","",'input rate-kWh'!AN160*input2!AN160)</f>
        <v/>
      </c>
      <c r="AO160" s="31" t="str">
        <f>IF(AO$8="","",'input rate-kWh'!AO160*input2!AO160)</f>
        <v/>
      </c>
      <c r="AP160" s="31" t="str">
        <f>IF(AP$8="","",'input rate-kWh'!AP160*input2!AP160)</f>
        <v/>
      </c>
      <c r="AQ160" s="31" t="str">
        <f>IF(AQ$8="","",'input rate-kWh'!AQ160*input2!AQ160)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rate-kWh'!D161*input2!D161)</f>
        <v>24697910.020710003</v>
      </c>
      <c r="E161" s="31">
        <f>IF(E$8="","",'input rate-kWh'!E161*input2!E161)</f>
        <v>138719.11604250001</v>
      </c>
      <c r="F161" s="31">
        <f>IF(F$8="","",'input rate-kWh'!F161*input2!F161)</f>
        <v>1372004.3757800001</v>
      </c>
      <c r="G161" s="31">
        <f>IF(G$8="","",'input rate-kWh'!G161*input2!G161)</f>
        <v>1660830.4270800001</v>
      </c>
      <c r="H161" s="31">
        <f>IF(H$8="","",'input rate-kWh'!H161*input2!H161)</f>
        <v>11800.706148000001</v>
      </c>
      <c r="I161" s="31">
        <f>IF(I$8="","",'input rate-kWh'!I161*input2!I161)</f>
        <v>4668349.23025</v>
      </c>
      <c r="J161" s="31">
        <f>IF(J$8="","",'input rate-kWh'!J161*input2!J161)</f>
        <v>27401.079100000003</v>
      </c>
      <c r="K161" s="31">
        <f>IF(K$8="","",'input rate-kWh'!K161*input2!K161)</f>
        <v>31686.236499999999</v>
      </c>
      <c r="L161" s="31">
        <f>IF(L$8="","",'input rate-kWh'!L161*input2!L161)</f>
        <v>257410.38319563685</v>
      </c>
      <c r="M161" s="31">
        <f>IF(M$8="","",'input rate-kWh'!M161*input2!M161)</f>
        <v>402033.72749999998</v>
      </c>
      <c r="N161" s="31">
        <f>IF(N$8="","",'input rate-kWh'!N161*input2!N161)</f>
        <v>47955.17409</v>
      </c>
      <c r="O161" s="31">
        <f>IF(O$8="","",'input rate-kWh'!O161*input2!O161)</f>
        <v>110466.44249999999</v>
      </c>
      <c r="P161" s="31">
        <f>IF(P$8="","",'input rate-kWh'!P161*input2!P161)</f>
        <v>0</v>
      </c>
      <c r="Q161" s="31">
        <f>IF(Q$8="","",'input rate-kWh'!Q161*input2!Q161)</f>
        <v>261768.12772000002</v>
      </c>
      <c r="R161" s="31">
        <f>IF(R$8="","",'input rate-kWh'!R161*input2!R161)</f>
        <v>1642.0984800000001</v>
      </c>
      <c r="S161" s="31">
        <f>IF(S$8="","",'input rate-kWh'!S161*input2!S161)</f>
        <v>93136.950249999994</v>
      </c>
      <c r="T161" s="31">
        <f>IF(T$8="","",'input rate-kWh'!T161*input2!T161)</f>
        <v>1228.9286</v>
      </c>
      <c r="U161" s="31">
        <f>IF(U$8="","",'input rate-kWh'!U161*input2!U161)</f>
        <v>3333.0857499999997</v>
      </c>
      <c r="V161" s="31">
        <f>IF(V$8="","",'input rate-kWh'!V161*input2!V161)</f>
        <v>1980.6877109516231</v>
      </c>
      <c r="W161" s="31">
        <f>IF(W$8="","",'input rate-kWh'!W161*input2!W161)</f>
        <v>17133.884999999998</v>
      </c>
      <c r="X161" s="31">
        <f>IF(X$8="","",'input rate-kWh'!X161*input2!X161)</f>
        <v>19789.426070000001</v>
      </c>
      <c r="Y161" s="31">
        <f>IF(Y$8="","",'input rate-kWh'!Y161*input2!Y161)</f>
        <v>16909.147499999999</v>
      </c>
      <c r="Z161" s="31">
        <f>IF(Z$8="","",'input rate-kWh'!Z161*input2!Z161)</f>
        <v>2915.5468599999999</v>
      </c>
      <c r="AA161" s="31">
        <f>IF(AA$8="","",'input rate-kWh'!AA161*input2!AA161)</f>
        <v>4247.7240000000002</v>
      </c>
      <c r="AB161" s="31">
        <f>IF(AB$8="","",'input rate-kWh'!AB161*input2!AB161)</f>
        <v>0</v>
      </c>
      <c r="AC161" s="31" t="str">
        <f>IF(AC$8="","",'input rate-kWh'!AC161*input2!AC161)</f>
        <v/>
      </c>
      <c r="AD161" s="31" t="str">
        <f>IF(AD$8="","",'input rate-kWh'!AD161*input2!AD161)</f>
        <v/>
      </c>
      <c r="AE161" s="31" t="str">
        <f>IF(AE$8="","",'input rate-kWh'!AE161*input2!AE161)</f>
        <v/>
      </c>
      <c r="AF161" s="31" t="str">
        <f>IF(AF$8="","",'input rate-kWh'!AF161*input2!AF161)</f>
        <v/>
      </c>
      <c r="AG161" s="31" t="str">
        <f>IF(AG$8="","",'input rate-kWh'!AG161*input2!AG161)</f>
        <v/>
      </c>
      <c r="AH161" s="31" t="str">
        <f>IF(AH$8="","",'input rate-kWh'!AH161*input2!AH161)</f>
        <v/>
      </c>
      <c r="AI161" s="31" t="str">
        <f>IF(AI$8="","",'input rate-kWh'!AI161*input2!AI161)</f>
        <v/>
      </c>
      <c r="AJ161" s="31" t="str">
        <f>IF(AJ$8="","",'input rate-kWh'!AJ161*input2!AJ161)</f>
        <v/>
      </c>
      <c r="AK161" s="31" t="str">
        <f>IF(AK$8="","",'input rate-kWh'!AK161*input2!AK161)</f>
        <v/>
      </c>
      <c r="AL161" s="31" t="str">
        <f>IF(AL$8="","",'input rate-kWh'!AL161*input2!AL161)</f>
        <v/>
      </c>
      <c r="AM161" s="31" t="str">
        <f>IF(AM$8="","",'input rate-kWh'!AM161*input2!AM161)</f>
        <v/>
      </c>
      <c r="AN161" s="31" t="str">
        <f>IF(AN$8="","",'input rate-kWh'!AN161*input2!AN161)</f>
        <v/>
      </c>
      <c r="AO161" s="31" t="str">
        <f>IF(AO$8="","",'input rate-kWh'!AO161*input2!AO161)</f>
        <v/>
      </c>
      <c r="AP161" s="31" t="str">
        <f>IF(AP$8="","",'input rate-kWh'!AP161*input2!AP161)</f>
        <v/>
      </c>
      <c r="AQ161" s="31" t="str">
        <f>IF(AQ$8="","",'input rate-kWh'!AQ161*input2!AQ161)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rate-kWh'!D162*input2!D162)</f>
        <v>19960503.963040002</v>
      </c>
      <c r="E162" s="31">
        <f>IF(E$8="","",'input rate-kWh'!E162*input2!E162)</f>
        <v>108915.4363815</v>
      </c>
      <c r="F162" s="31">
        <f>IF(F$8="","",'input rate-kWh'!F162*input2!F162)</f>
        <v>1085791.6255400002</v>
      </c>
      <c r="G162" s="31">
        <f>IF(G$8="","",'input rate-kWh'!G162*input2!G162)</f>
        <v>1432361.9376000001</v>
      </c>
      <c r="H162" s="31">
        <f>IF(H$8="","",'input rate-kWh'!H162*input2!H162)</f>
        <v>10176.092388000001</v>
      </c>
      <c r="I162" s="31">
        <f>IF(I$8="","",'input rate-kWh'!I162*input2!I162)</f>
        <v>4228187.9617499998</v>
      </c>
      <c r="J162" s="31">
        <f>IF(J$8="","",'input rate-kWh'!J162*input2!J162)</f>
        <v>27676.593700000001</v>
      </c>
      <c r="K162" s="31">
        <f>IF(K$8="","",'input rate-kWh'!K162*input2!K162)</f>
        <v>26127.458999999999</v>
      </c>
      <c r="L162" s="31">
        <f>IF(L$8="","",'input rate-kWh'!L162*input2!L162)</f>
        <v>203926.9832617389</v>
      </c>
      <c r="M162" s="31">
        <f>IF(M$8="","",'input rate-kWh'!M162*input2!M162)</f>
        <v>359551.78499999997</v>
      </c>
      <c r="N162" s="31">
        <f>IF(N$8="","",'input rate-kWh'!N162*input2!N162)</f>
        <v>44078.541870000001</v>
      </c>
      <c r="O162" s="31">
        <f>IF(O$8="","",'input rate-kWh'!O162*input2!O162)</f>
        <v>99365.16</v>
      </c>
      <c r="P162" s="31">
        <f>IF(P$8="","",'input rate-kWh'!P162*input2!P162)</f>
        <v>0</v>
      </c>
      <c r="Q162" s="31">
        <f>IF(Q$8="","",'input rate-kWh'!Q162*input2!Q162)</f>
        <v>151630.97076</v>
      </c>
      <c r="R162" s="31">
        <f>IF(R$8="","",'input rate-kWh'!R162*input2!R162)</f>
        <v>1341.53712</v>
      </c>
      <c r="S162" s="31">
        <f>IF(S$8="","",'input rate-kWh'!S162*input2!S162)</f>
        <v>85180.78125</v>
      </c>
      <c r="T162" s="31">
        <f>IF(T$8="","",'input rate-kWh'!T162*input2!T162)</f>
        <v>999.46900000000005</v>
      </c>
      <c r="U162" s="31">
        <f>IF(U$8="","",'input rate-kWh'!U162*input2!U162)</f>
        <v>3232.3442500000001</v>
      </c>
      <c r="V162" s="31">
        <f>IF(V$8="","",'input rate-kWh'!V162*input2!V162)</f>
        <v>1342.9967116960113</v>
      </c>
      <c r="W162" s="31">
        <f>IF(W$8="","",'input rate-kWh'!W162*input2!W162)</f>
        <v>15708.622499999999</v>
      </c>
      <c r="X162" s="31">
        <f>IF(X$8="","",'input rate-kWh'!X162*input2!X162)</f>
        <v>17128.92139</v>
      </c>
      <c r="Y162" s="31">
        <f>IF(Y$8="","",'input rate-kWh'!Y162*input2!Y162)</f>
        <v>15104.2125</v>
      </c>
      <c r="Z162" s="31">
        <f>IF(Z$8="","",'input rate-kWh'!Z162*input2!Z162)</f>
        <v>2764.82188</v>
      </c>
      <c r="AA162" s="31">
        <f>IF(AA$8="","",'input rate-kWh'!AA162*input2!AA162)</f>
        <v>1881.89645</v>
      </c>
      <c r="AB162" s="31">
        <f>IF(AB$8="","",'input rate-kWh'!AB162*input2!AB162)</f>
        <v>0</v>
      </c>
      <c r="AC162" s="31" t="str">
        <f>IF(AC$8="","",'input rate-kWh'!AC162*input2!AC162)</f>
        <v/>
      </c>
      <c r="AD162" s="31" t="str">
        <f>IF(AD$8="","",'input rate-kWh'!AD162*input2!AD162)</f>
        <v/>
      </c>
      <c r="AE162" s="31" t="str">
        <f>IF(AE$8="","",'input rate-kWh'!AE162*input2!AE162)</f>
        <v/>
      </c>
      <c r="AF162" s="31" t="str">
        <f>IF(AF$8="","",'input rate-kWh'!AF162*input2!AF162)</f>
        <v/>
      </c>
      <c r="AG162" s="31" t="str">
        <f>IF(AG$8="","",'input rate-kWh'!AG162*input2!AG162)</f>
        <v/>
      </c>
      <c r="AH162" s="31" t="str">
        <f>IF(AH$8="","",'input rate-kWh'!AH162*input2!AH162)</f>
        <v/>
      </c>
      <c r="AI162" s="31" t="str">
        <f>IF(AI$8="","",'input rate-kWh'!AI162*input2!AI162)</f>
        <v/>
      </c>
      <c r="AJ162" s="31" t="str">
        <f>IF(AJ$8="","",'input rate-kWh'!AJ162*input2!AJ162)</f>
        <v/>
      </c>
      <c r="AK162" s="31" t="str">
        <f>IF(AK$8="","",'input rate-kWh'!AK162*input2!AK162)</f>
        <v/>
      </c>
      <c r="AL162" s="31" t="str">
        <f>IF(AL$8="","",'input rate-kWh'!AL162*input2!AL162)</f>
        <v/>
      </c>
      <c r="AM162" s="31" t="str">
        <f>IF(AM$8="","",'input rate-kWh'!AM162*input2!AM162)</f>
        <v/>
      </c>
      <c r="AN162" s="31" t="str">
        <f>IF(AN$8="","",'input rate-kWh'!AN162*input2!AN162)</f>
        <v/>
      </c>
      <c r="AO162" s="31" t="str">
        <f>IF(AO$8="","",'input rate-kWh'!AO162*input2!AO162)</f>
        <v/>
      </c>
      <c r="AP162" s="31" t="str">
        <f>IF(AP$8="","",'input rate-kWh'!AP162*input2!AP162)</f>
        <v/>
      </c>
      <c r="AQ162" s="31" t="str">
        <f>IF(AQ$8="","",'input rate-kWh'!AQ162*input2!AQ162)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rate-kWh'!D163*input2!D163)</f>
        <v>13885525.02806</v>
      </c>
      <c r="E163" s="31">
        <f>IF(E$8="","",'input rate-kWh'!E163*input2!E163)</f>
        <v>75353.611231500006</v>
      </c>
      <c r="F163" s="31">
        <f>IF(F$8="","",'input rate-kWh'!F163*input2!F163)</f>
        <v>757227.80310000002</v>
      </c>
      <c r="G163" s="31">
        <f>IF(G$8="","",'input rate-kWh'!G163*input2!G163)</f>
        <v>1078777.4804400001</v>
      </c>
      <c r="H163" s="31">
        <f>IF(H$8="","",'input rate-kWh'!H163*input2!H163)</f>
        <v>7662.6077219999997</v>
      </c>
      <c r="I163" s="31">
        <f>IF(I$8="","",'input rate-kWh'!I163*input2!I163)</f>
        <v>3273208.3787500001</v>
      </c>
      <c r="J163" s="31">
        <f>IF(J$8="","",'input rate-kWh'!J163*input2!J163)</f>
        <v>22130.650600000001</v>
      </c>
      <c r="K163" s="31">
        <f>IF(K$8="","",'input rate-kWh'!K163*input2!K163)</f>
        <v>20176.420999999998</v>
      </c>
      <c r="L163" s="31">
        <f>IF(L$8="","",'input rate-kWh'!L163*input2!L163)</f>
        <v>119304.09633999999</v>
      </c>
      <c r="M163" s="31">
        <f>IF(M$8="","",'input rate-kWh'!M163*input2!M163)</f>
        <v>296874.74249999999</v>
      </c>
      <c r="N163" s="31">
        <f>IF(N$8="","",'input rate-kWh'!N163*input2!N163)</f>
        <v>40101.396610000003</v>
      </c>
      <c r="O163" s="31">
        <f>IF(O$8="","",'input rate-kWh'!O163*input2!O163)</f>
        <v>87907.44</v>
      </c>
      <c r="P163" s="31">
        <f>IF(P$8="","",'input rate-kWh'!P163*input2!P163)</f>
        <v>0</v>
      </c>
      <c r="Q163" s="31">
        <f>IF(Q$8="","",'input rate-kWh'!Q163*input2!Q163)</f>
        <v>122994.82624000001</v>
      </c>
      <c r="R163" s="31">
        <f>IF(R$8="","",'input rate-kWh'!R163*input2!R163)</f>
        <v>1105.1515200000001</v>
      </c>
      <c r="S163" s="31">
        <f>IF(S$8="","",'input rate-kWh'!S163*input2!S163)</f>
        <v>70645.48775</v>
      </c>
      <c r="T163" s="31">
        <f>IF(T$8="","",'input rate-kWh'!T163*input2!T163)</f>
        <v>948.41590000000008</v>
      </c>
      <c r="U163" s="31">
        <f>IF(U$8="","",'input rate-kWh'!U163*input2!U163)</f>
        <v>2899.1165000000001</v>
      </c>
      <c r="V163" s="31">
        <f>IF(V$8="","",'input rate-kWh'!V163*input2!V163)</f>
        <v>722.80103999999994</v>
      </c>
      <c r="W163" s="31">
        <f>IF(W$8="","",'input rate-kWh'!W163*input2!W163)</f>
        <v>12905.2875</v>
      </c>
      <c r="X163" s="31">
        <f>IF(X$8="","",'input rate-kWh'!X163*input2!X163)</f>
        <v>15165.12781</v>
      </c>
      <c r="Y163" s="31">
        <f>IF(Y$8="","",'input rate-kWh'!Y163*input2!Y163)</f>
        <v>14875.004999999999</v>
      </c>
      <c r="Z163" s="31">
        <f>IF(Z$8="","",'input rate-kWh'!Z163*input2!Z163)</f>
        <v>2410.0319500000001</v>
      </c>
      <c r="AA163" s="31">
        <f>IF(AA$8="","",'input rate-kWh'!AA163*input2!AA163)</f>
        <v>1505.7152000000001</v>
      </c>
      <c r="AB163" s="31">
        <f>IF(AB$8="","",'input rate-kWh'!AB163*input2!AB163)</f>
        <v>0</v>
      </c>
      <c r="AC163" s="31" t="str">
        <f>IF(AC$8="","",'input rate-kWh'!AC163*input2!AC163)</f>
        <v/>
      </c>
      <c r="AD163" s="31" t="str">
        <f>IF(AD$8="","",'input rate-kWh'!AD163*input2!AD163)</f>
        <v/>
      </c>
      <c r="AE163" s="31" t="str">
        <f>IF(AE$8="","",'input rate-kWh'!AE163*input2!AE163)</f>
        <v/>
      </c>
      <c r="AF163" s="31" t="str">
        <f>IF(AF$8="","",'input rate-kWh'!AF163*input2!AF163)</f>
        <v/>
      </c>
      <c r="AG163" s="31" t="str">
        <f>IF(AG$8="","",'input rate-kWh'!AG163*input2!AG163)</f>
        <v/>
      </c>
      <c r="AH163" s="31" t="str">
        <f>IF(AH$8="","",'input rate-kWh'!AH163*input2!AH163)</f>
        <v/>
      </c>
      <c r="AI163" s="31" t="str">
        <f>IF(AI$8="","",'input rate-kWh'!AI163*input2!AI163)</f>
        <v/>
      </c>
      <c r="AJ163" s="31" t="str">
        <f>IF(AJ$8="","",'input rate-kWh'!AJ163*input2!AJ163)</f>
        <v/>
      </c>
      <c r="AK163" s="31" t="str">
        <f>IF(AK$8="","",'input rate-kWh'!AK163*input2!AK163)</f>
        <v/>
      </c>
      <c r="AL163" s="31" t="str">
        <f>IF(AL$8="","",'input rate-kWh'!AL163*input2!AL163)</f>
        <v/>
      </c>
      <c r="AM163" s="31" t="str">
        <f>IF(AM$8="","",'input rate-kWh'!AM163*input2!AM163)</f>
        <v/>
      </c>
      <c r="AN163" s="31" t="str">
        <f>IF(AN$8="","",'input rate-kWh'!AN163*input2!AN163)</f>
        <v/>
      </c>
      <c r="AO163" s="31" t="str">
        <f>IF(AO$8="","",'input rate-kWh'!AO163*input2!AO163)</f>
        <v/>
      </c>
      <c r="AP163" s="31" t="str">
        <f>IF(AP$8="","",'input rate-kWh'!AP163*input2!AP163)</f>
        <v/>
      </c>
      <c r="AQ163" s="31" t="str">
        <f>IF(AQ$8="","",'input rate-kWh'!AQ163*input2!AQ163)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rate-kWh'!D164*input2!D164)</f>
        <v>16404150.460000001</v>
      </c>
      <c r="E164" s="31">
        <f>IF(E$8="","",'input rate-kWh'!E164*input2!E164)</f>
        <v>90016.519488000005</v>
      </c>
      <c r="F164" s="31">
        <f>IF(F$8="","",'input rate-kWh'!F164*input2!F164)</f>
        <v>911880.85556000005</v>
      </c>
      <c r="G164" s="31">
        <f>IF(G$8="","",'input rate-kWh'!G164*input2!G164)</f>
        <v>1176550.0322400001</v>
      </c>
      <c r="H164" s="31">
        <f>IF(H$8="","",'input rate-kWh'!H164*input2!H164)</f>
        <v>8355.0172860000002</v>
      </c>
      <c r="I164" s="31">
        <f>IF(I$8="","",'input rate-kWh'!I164*input2!I164)</f>
        <v>3309814.4329999997</v>
      </c>
      <c r="J164" s="31">
        <f>IF(J$8="","",'input rate-kWh'!J164*input2!J164)</f>
        <v>21534.774400000002</v>
      </c>
      <c r="K164" s="31">
        <f>IF(K$8="","",'input rate-kWh'!K164*input2!K164)</f>
        <v>21581.5255</v>
      </c>
      <c r="L164" s="31">
        <f>IF(L$8="","",'input rate-kWh'!L164*input2!L164)</f>
        <v>113063.25861999999</v>
      </c>
      <c r="M164" s="31">
        <f>IF(M$8="","",'input rate-kWh'!M164*input2!M164)</f>
        <v>304003.51500000001</v>
      </c>
      <c r="N164" s="31">
        <f>IF(N$8="","",'input rate-kWh'!N164*input2!N164)</f>
        <v>42333.78469</v>
      </c>
      <c r="O164" s="31">
        <f>IF(O$8="","",'input rate-kWh'!O164*input2!O164)</f>
        <v>92441.0625</v>
      </c>
      <c r="P164" s="31">
        <f>IF(P$8="","",'input rate-kWh'!P164*input2!P164)</f>
        <v>0</v>
      </c>
      <c r="Q164" s="31">
        <f>IF(Q$8="","",'input rate-kWh'!Q164*input2!Q164)</f>
        <v>141305.55408</v>
      </c>
      <c r="R164" s="31">
        <f>IF(R$8="","",'input rate-kWh'!R164*input2!R164)</f>
        <v>1265.0048400000001</v>
      </c>
      <c r="S164" s="31">
        <f>IF(S$8="","",'input rate-kWh'!S164*input2!S164)</f>
        <v>74708.804499999998</v>
      </c>
      <c r="T164" s="31">
        <f>IF(T$8="","",'input rate-kWh'!T164*input2!T164)</f>
        <v>990.9375</v>
      </c>
      <c r="U164" s="31">
        <f>IF(U$8="","",'input rate-kWh'!U164*input2!U164)</f>
        <v>2769.4609999999998</v>
      </c>
      <c r="V164" s="31">
        <f>IF(V$8="","",'input rate-kWh'!V164*input2!V164)</f>
        <v>676.17445999999995</v>
      </c>
      <c r="W164" s="31">
        <f>IF(W$8="","",'input rate-kWh'!W164*input2!W164)</f>
        <v>13405.56</v>
      </c>
      <c r="X164" s="31">
        <f>IF(X$8="","",'input rate-kWh'!X164*input2!X164)</f>
        <v>15886.937449999999</v>
      </c>
      <c r="Y164" s="31">
        <f>IF(Y$8="","",'input rate-kWh'!Y164*input2!Y164)</f>
        <v>15382.252499999999</v>
      </c>
      <c r="Z164" s="31">
        <f>IF(Z$8="","",'input rate-kWh'!Z164*input2!Z164)</f>
        <v>2335.44218</v>
      </c>
      <c r="AA164" s="31">
        <f>IF(AA$8="","",'input rate-kWh'!AA164*input2!AA164)</f>
        <v>1718.1974399999999</v>
      </c>
      <c r="AB164" s="31">
        <f>IF(AB$8="","",'input rate-kWh'!AB164*input2!AB164)</f>
        <v>0</v>
      </c>
      <c r="AC164" s="31" t="str">
        <f>IF(AC$8="","",'input rate-kWh'!AC164*input2!AC164)</f>
        <v/>
      </c>
      <c r="AD164" s="31" t="str">
        <f>IF(AD$8="","",'input rate-kWh'!AD164*input2!AD164)</f>
        <v/>
      </c>
      <c r="AE164" s="31" t="str">
        <f>IF(AE$8="","",'input rate-kWh'!AE164*input2!AE164)</f>
        <v/>
      </c>
      <c r="AF164" s="31" t="str">
        <f>IF(AF$8="","",'input rate-kWh'!AF164*input2!AF164)</f>
        <v/>
      </c>
      <c r="AG164" s="31" t="str">
        <f>IF(AG$8="","",'input rate-kWh'!AG164*input2!AG164)</f>
        <v/>
      </c>
      <c r="AH164" s="31" t="str">
        <f>IF(AH$8="","",'input rate-kWh'!AH164*input2!AH164)</f>
        <v/>
      </c>
      <c r="AI164" s="31" t="str">
        <f>IF(AI$8="","",'input rate-kWh'!AI164*input2!AI164)</f>
        <v/>
      </c>
      <c r="AJ164" s="31" t="str">
        <f>IF(AJ$8="","",'input rate-kWh'!AJ164*input2!AJ164)</f>
        <v/>
      </c>
      <c r="AK164" s="31" t="str">
        <f>IF(AK$8="","",'input rate-kWh'!AK164*input2!AK164)</f>
        <v/>
      </c>
      <c r="AL164" s="31" t="str">
        <f>IF(AL$8="","",'input rate-kWh'!AL164*input2!AL164)</f>
        <v/>
      </c>
      <c r="AM164" s="31" t="str">
        <f>IF(AM$8="","",'input rate-kWh'!AM164*input2!AM164)</f>
        <v/>
      </c>
      <c r="AN164" s="31" t="str">
        <f>IF(AN$8="","",'input rate-kWh'!AN164*input2!AN164)</f>
        <v/>
      </c>
      <c r="AO164" s="31" t="str">
        <f>IF(AO$8="","",'input rate-kWh'!AO164*input2!AO164)</f>
        <v/>
      </c>
      <c r="AP164" s="31" t="str">
        <f>IF(AP$8="","",'input rate-kWh'!AP164*input2!AP164)</f>
        <v/>
      </c>
      <c r="AQ164" s="31" t="str">
        <f>IF(AQ$8="","",'input rate-kWh'!AQ164*input2!AQ164)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rate-kWh'!D165*input2!D165)</f>
        <v>20348888.750440001</v>
      </c>
      <c r="E165" s="31">
        <f>IF(E$8="","",'input rate-kWh'!E165*input2!E165)</f>
        <v>110077.533258</v>
      </c>
      <c r="F165" s="31">
        <f>IF(F$8="","",'input rate-kWh'!F165*input2!F165)</f>
        <v>1124180.6034200001</v>
      </c>
      <c r="G165" s="31">
        <f>IF(G$8="","",'input rate-kWh'!G165*input2!G165)</f>
        <v>1356686.21352</v>
      </c>
      <c r="H165" s="31">
        <f>IF(H$8="","",'input rate-kWh'!H165*input2!H165)</f>
        <v>9627.2211420000003</v>
      </c>
      <c r="I165" s="31">
        <f>IF(I$8="","",'input rate-kWh'!I165*input2!I165)</f>
        <v>3389750.0072499998</v>
      </c>
      <c r="J165" s="31">
        <f>IF(J$8="","",'input rate-kWh'!J165*input2!J165)</f>
        <v>21585.797300000002</v>
      </c>
      <c r="K165" s="31">
        <f>IF(K$8="","",'input rate-kWh'!K165*input2!K165)</f>
        <v>22076.51</v>
      </c>
      <c r="L165" s="31">
        <f>IF(L$8="","",'input rate-kWh'!L165*input2!L165)</f>
        <v>117097.3661</v>
      </c>
      <c r="M165" s="31">
        <f>IF(M$8="","",'input rate-kWh'!M165*input2!M165)</f>
        <v>302732.16749999998</v>
      </c>
      <c r="N165" s="31">
        <f>IF(N$8="","",'input rate-kWh'!N165*input2!N165)</f>
        <v>48467.487450000001</v>
      </c>
      <c r="O165" s="31">
        <f>IF(O$8="","",'input rate-kWh'!O165*input2!O165)</f>
        <v>97298.444999999992</v>
      </c>
      <c r="P165" s="31">
        <f>IF(P$8="","",'input rate-kWh'!P165*input2!P165)</f>
        <v>0</v>
      </c>
      <c r="Q165" s="31">
        <f>IF(Q$8="","",'input rate-kWh'!Q165*input2!Q165)</f>
        <v>152434.67744</v>
      </c>
      <c r="R165" s="31">
        <f>IF(R$8="","",'input rate-kWh'!R165*input2!R165)</f>
        <v>1516.33548</v>
      </c>
      <c r="S165" s="31">
        <f>IF(S$8="","",'input rate-kWh'!S165*input2!S165)</f>
        <v>76657.388500000001</v>
      </c>
      <c r="T165" s="31">
        <f>IF(T$8="","",'input rate-kWh'!T165*input2!T165)</f>
        <v>1119.3630000000001</v>
      </c>
      <c r="U165" s="31">
        <f>IF(U$8="","",'input rate-kWh'!U165*input2!U165)</f>
        <v>2728.0419999999999</v>
      </c>
      <c r="V165" s="31">
        <f>IF(V$8="","",'input rate-kWh'!V165*input2!V165)</f>
        <v>625.77215999999999</v>
      </c>
      <c r="W165" s="31">
        <f>IF(W$8="","",'input rate-kWh'!W165*input2!W165)</f>
        <v>13035.6</v>
      </c>
      <c r="X165" s="31">
        <f>IF(X$8="","",'input rate-kWh'!X165*input2!X165)</f>
        <v>15400.614229999999</v>
      </c>
      <c r="Y165" s="31">
        <f>IF(Y$8="","",'input rate-kWh'!Y165*input2!Y165)</f>
        <v>15169.4625</v>
      </c>
      <c r="Z165" s="31">
        <f>IF(Z$8="","",'input rate-kWh'!Z165*input2!Z165)</f>
        <v>2198.81934</v>
      </c>
      <c r="AA165" s="31">
        <f>IF(AA$8="","",'input rate-kWh'!AA165*input2!AA165)</f>
        <v>1739.26305</v>
      </c>
      <c r="AB165" s="31">
        <f>IF(AB$8="","",'input rate-kWh'!AB165*input2!AB165)</f>
        <v>0</v>
      </c>
      <c r="AC165" s="31" t="str">
        <f>IF(AC$8="","",'input rate-kWh'!AC165*input2!AC165)</f>
        <v/>
      </c>
      <c r="AD165" s="31" t="str">
        <f>IF(AD$8="","",'input rate-kWh'!AD165*input2!AD165)</f>
        <v/>
      </c>
      <c r="AE165" s="31" t="str">
        <f>IF(AE$8="","",'input rate-kWh'!AE165*input2!AE165)</f>
        <v/>
      </c>
      <c r="AF165" s="31" t="str">
        <f>IF(AF$8="","",'input rate-kWh'!AF165*input2!AF165)</f>
        <v/>
      </c>
      <c r="AG165" s="31" t="str">
        <f>IF(AG$8="","",'input rate-kWh'!AG165*input2!AG165)</f>
        <v/>
      </c>
      <c r="AH165" s="31" t="str">
        <f>IF(AH$8="","",'input rate-kWh'!AH165*input2!AH165)</f>
        <v/>
      </c>
      <c r="AI165" s="31" t="str">
        <f>IF(AI$8="","",'input rate-kWh'!AI165*input2!AI165)</f>
        <v/>
      </c>
      <c r="AJ165" s="31" t="str">
        <f>IF(AJ$8="","",'input rate-kWh'!AJ165*input2!AJ165)</f>
        <v/>
      </c>
      <c r="AK165" s="31" t="str">
        <f>IF(AK$8="","",'input rate-kWh'!AK165*input2!AK165)</f>
        <v/>
      </c>
      <c r="AL165" s="31" t="str">
        <f>IF(AL$8="","",'input rate-kWh'!AL165*input2!AL165)</f>
        <v/>
      </c>
      <c r="AM165" s="31" t="str">
        <f>IF(AM$8="","",'input rate-kWh'!AM165*input2!AM165)</f>
        <v/>
      </c>
      <c r="AN165" s="31" t="str">
        <f>IF(AN$8="","",'input rate-kWh'!AN165*input2!AN165)</f>
        <v/>
      </c>
      <c r="AO165" s="31" t="str">
        <f>IF(AO$8="","",'input rate-kWh'!AO165*input2!AO165)</f>
        <v/>
      </c>
      <c r="AP165" s="31" t="str">
        <f>IF(AP$8="","",'input rate-kWh'!AP165*input2!AP165)</f>
        <v/>
      </c>
      <c r="AQ165" s="31" t="str">
        <f>IF(AQ$8="","",'input rate-kWh'!AQ165*input2!AQ165)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rate-kWh'!D166*input2!D166)</f>
        <v>18598927.041099999</v>
      </c>
      <c r="E166" s="31">
        <f>IF(E$8="","",'input rate-kWh'!E166*input2!E166)</f>
        <v>98365.719773999997</v>
      </c>
      <c r="F166" s="31">
        <f>IF(F$8="","",'input rate-kWh'!F166*input2!F166)</f>
        <v>1012329.41792</v>
      </c>
      <c r="G166" s="31">
        <f>IF(G$8="","",'input rate-kWh'!G166*input2!G166)</f>
        <v>1270357.8505200001</v>
      </c>
      <c r="H166" s="31">
        <f>IF(H$8="","",'input rate-kWh'!H166*input2!H166)</f>
        <v>9008.4012480000001</v>
      </c>
      <c r="I166" s="31">
        <f>IF(I$8="","",'input rate-kWh'!I166*input2!I166)</f>
        <v>3275051.5090000001</v>
      </c>
      <c r="J166" s="31">
        <f>IF(J$8="","",'input rate-kWh'!J166*input2!J166)</f>
        <v>23739.902900000001</v>
      </c>
      <c r="K166" s="31">
        <f>IF(K$8="","",'input rate-kWh'!K166*input2!K166)</f>
        <v>20885.576499999999</v>
      </c>
      <c r="L166" s="31">
        <f>IF(L$8="","",'input rate-kWh'!L166*input2!L166)</f>
        <v>116116.81874</v>
      </c>
      <c r="M166" s="31">
        <f>IF(M$8="","",'input rate-kWh'!M166*input2!M166)</f>
        <v>292226.3775</v>
      </c>
      <c r="N166" s="31">
        <f>IF(N$8="","",'input rate-kWh'!N166*input2!N166)</f>
        <v>45033.125979999997</v>
      </c>
      <c r="O166" s="31">
        <f>IF(O$8="","",'input rate-kWh'!O166*input2!O166)</f>
        <v>90092.092499999999</v>
      </c>
      <c r="P166" s="31">
        <f>IF(P$8="","",'input rate-kWh'!P166*input2!P166)</f>
        <v>0</v>
      </c>
      <c r="Q166" s="31">
        <f>IF(Q$8="","",'input rate-kWh'!Q166*input2!Q166)</f>
        <v>132232.79232000001</v>
      </c>
      <c r="R166" s="31">
        <f>IF(R$8="","",'input rate-kWh'!R166*input2!R166)</f>
        <v>1507.4466</v>
      </c>
      <c r="S166" s="31">
        <f>IF(S$8="","",'input rate-kWh'!S166*input2!S166)</f>
        <v>74083.356249999997</v>
      </c>
      <c r="T166" s="31">
        <f>IF(T$8="","",'input rate-kWh'!T166*input2!T166)</f>
        <v>1075.5880999999999</v>
      </c>
      <c r="U166" s="31">
        <f>IF(U$8="","",'input rate-kWh'!U166*input2!U166)</f>
        <v>2574.627</v>
      </c>
      <c r="V166" s="31">
        <f>IF(V$8="","",'input rate-kWh'!V166*input2!V166)</f>
        <v>808.21780000000001</v>
      </c>
      <c r="W166" s="31">
        <f>IF(W$8="","",'input rate-kWh'!W166*input2!W166)</f>
        <v>12717.24</v>
      </c>
      <c r="X166" s="31">
        <f>IF(X$8="","",'input rate-kWh'!X166*input2!X166)</f>
        <v>14001.092000000001</v>
      </c>
      <c r="Y166" s="31">
        <f>IF(Y$8="","",'input rate-kWh'!Y166*input2!Y166)</f>
        <v>14552.4825</v>
      </c>
      <c r="Z166" s="31">
        <f>IF(Z$8="","",'input rate-kWh'!Z166*input2!Z166)</f>
        <v>2576.8280199999999</v>
      </c>
      <c r="AA166" s="31">
        <f>IF(AA$8="","",'input rate-kWh'!AA166*input2!AA166)</f>
        <v>1568.0270700000001</v>
      </c>
      <c r="AB166" s="31">
        <f>IF(AB$8="","",'input rate-kWh'!AB166*input2!AB166)</f>
        <v>0</v>
      </c>
      <c r="AC166" s="31" t="str">
        <f>IF(AC$8="","",'input rate-kWh'!AC166*input2!AC166)</f>
        <v/>
      </c>
      <c r="AD166" s="31" t="str">
        <f>IF(AD$8="","",'input rate-kWh'!AD166*input2!AD166)</f>
        <v/>
      </c>
      <c r="AE166" s="31" t="str">
        <f>IF(AE$8="","",'input rate-kWh'!AE166*input2!AE166)</f>
        <v/>
      </c>
      <c r="AF166" s="31" t="str">
        <f>IF(AF$8="","",'input rate-kWh'!AF166*input2!AF166)</f>
        <v/>
      </c>
      <c r="AG166" s="31" t="str">
        <f>IF(AG$8="","",'input rate-kWh'!AG166*input2!AG166)</f>
        <v/>
      </c>
      <c r="AH166" s="31" t="str">
        <f>IF(AH$8="","",'input rate-kWh'!AH166*input2!AH166)</f>
        <v/>
      </c>
      <c r="AI166" s="31" t="str">
        <f>IF(AI$8="","",'input rate-kWh'!AI166*input2!AI166)</f>
        <v/>
      </c>
      <c r="AJ166" s="31" t="str">
        <f>IF(AJ$8="","",'input rate-kWh'!AJ166*input2!AJ166)</f>
        <v/>
      </c>
      <c r="AK166" s="31" t="str">
        <f>IF(AK$8="","",'input rate-kWh'!AK166*input2!AK166)</f>
        <v/>
      </c>
      <c r="AL166" s="31" t="str">
        <f>IF(AL$8="","",'input rate-kWh'!AL166*input2!AL166)</f>
        <v/>
      </c>
      <c r="AM166" s="31" t="str">
        <f>IF(AM$8="","",'input rate-kWh'!AM166*input2!AM166)</f>
        <v/>
      </c>
      <c r="AN166" s="31" t="str">
        <f>IF(AN$8="","",'input rate-kWh'!AN166*input2!AN166)</f>
        <v/>
      </c>
      <c r="AO166" s="31" t="str">
        <f>IF(AO$8="","",'input rate-kWh'!AO166*input2!AO166)</f>
        <v/>
      </c>
      <c r="AP166" s="31" t="str">
        <f>IF(AP$8="","",'input rate-kWh'!AP166*input2!AP166)</f>
        <v/>
      </c>
      <c r="AQ166" s="31" t="str">
        <f>IF(AQ$8="","",'input rate-kWh'!AQ166*input2!AQ166)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rate-kWh'!D167*input2!D167)</f>
        <v>15620693.147400001</v>
      </c>
      <c r="E167" s="31">
        <f>IF(E$8="","",'input rate-kWh'!E167*input2!E167)</f>
        <v>81050.969937000002</v>
      </c>
      <c r="F167" s="31">
        <f>IF(F$8="","",'input rate-kWh'!F167*input2!F167)</f>
        <v>840626.30012000003</v>
      </c>
      <c r="G167" s="31">
        <f>IF(G$8="","",'input rate-kWh'!G167*input2!G167)</f>
        <v>1119742.1769600001</v>
      </c>
      <c r="H167" s="31">
        <f>IF(H$8="","",'input rate-kWh'!H167*input2!H167)</f>
        <v>7935.8895000000002</v>
      </c>
      <c r="I167" s="31">
        <f>IF(I$8="","",'input rate-kWh'!I167*input2!I167)</f>
        <v>3156544.1859999998</v>
      </c>
      <c r="J167" s="31">
        <f>IF(J$8="","",'input rate-kWh'!J167*input2!J167)</f>
        <v>19046.913500000002</v>
      </c>
      <c r="K167" s="31">
        <f>IF(K$8="","",'input rate-kWh'!K167*input2!K167)</f>
        <v>18554.507249999999</v>
      </c>
      <c r="L167" s="31">
        <f>IF(L$8="","",'input rate-kWh'!L167*input2!L167)</f>
        <v>116017.97323999999</v>
      </c>
      <c r="M167" s="31">
        <f>IF(M$8="","",'input rate-kWh'!M167*input2!M167)</f>
        <v>299626.26</v>
      </c>
      <c r="N167" s="31">
        <f>IF(N$8="","",'input rate-kWh'!N167*input2!N167)</f>
        <v>47283.353490000001</v>
      </c>
      <c r="O167" s="31">
        <f>IF(O$8="","",'input rate-kWh'!O167*input2!O167)</f>
        <v>90188.497499999998</v>
      </c>
      <c r="P167" s="31">
        <f>IF(P$8="","",'input rate-kWh'!P167*input2!P167)</f>
        <v>0</v>
      </c>
      <c r="Q167" s="31">
        <f>IF(Q$8="","",'input rate-kWh'!Q167*input2!Q167)</f>
        <v>132997.53760000001</v>
      </c>
      <c r="R167" s="31">
        <f>IF(R$8="","",'input rate-kWh'!R167*input2!R167)</f>
        <v>1501.3416</v>
      </c>
      <c r="S167" s="31">
        <f>IF(S$8="","",'input rate-kWh'!S167*input2!S167)</f>
        <v>74233.843250000005</v>
      </c>
      <c r="T167" s="31">
        <f>IF(T$8="","",'input rate-kWh'!T167*input2!T167)</f>
        <v>989.66910000000007</v>
      </c>
      <c r="U167" s="31">
        <f>IF(U$8="","",'input rate-kWh'!U167*input2!U167)</f>
        <v>2582.2062499999997</v>
      </c>
      <c r="V167" s="31">
        <f>IF(V$8="","",'input rate-kWh'!V167*input2!V167)</f>
        <v>767.50414000000001</v>
      </c>
      <c r="W167" s="31">
        <f>IF(W$8="","",'input rate-kWh'!W167*input2!W167)</f>
        <v>13173.914999999999</v>
      </c>
      <c r="X167" s="31">
        <f>IF(X$8="","",'input rate-kWh'!X167*input2!X167)</f>
        <v>15576.400600000001</v>
      </c>
      <c r="Y167" s="31">
        <f>IF(Y$8="","",'input rate-kWh'!Y167*input2!Y167)</f>
        <v>14142.644999999999</v>
      </c>
      <c r="Z167" s="31">
        <f>IF(Z$8="","",'input rate-kWh'!Z167*input2!Z167)</f>
        <v>2305.0014700000002</v>
      </c>
      <c r="AA167" s="31">
        <f>IF(AA$8="","",'input rate-kWh'!AA167*input2!AA167)</f>
        <v>1685.04612</v>
      </c>
      <c r="AB167" s="31">
        <f>IF(AB$8="","",'input rate-kWh'!AB167*input2!AB167)</f>
        <v>0</v>
      </c>
      <c r="AC167" s="31" t="str">
        <f>IF(AC$8="","",'input rate-kWh'!AC167*input2!AC167)</f>
        <v/>
      </c>
      <c r="AD167" s="31" t="str">
        <f>IF(AD$8="","",'input rate-kWh'!AD167*input2!AD167)</f>
        <v/>
      </c>
      <c r="AE167" s="31" t="str">
        <f>IF(AE$8="","",'input rate-kWh'!AE167*input2!AE167)</f>
        <v/>
      </c>
      <c r="AF167" s="31" t="str">
        <f>IF(AF$8="","",'input rate-kWh'!AF167*input2!AF167)</f>
        <v/>
      </c>
      <c r="AG167" s="31" t="str">
        <f>IF(AG$8="","",'input rate-kWh'!AG167*input2!AG167)</f>
        <v/>
      </c>
      <c r="AH167" s="31" t="str">
        <f>IF(AH$8="","",'input rate-kWh'!AH167*input2!AH167)</f>
        <v/>
      </c>
      <c r="AI167" s="31" t="str">
        <f>IF(AI$8="","",'input rate-kWh'!AI167*input2!AI167)</f>
        <v/>
      </c>
      <c r="AJ167" s="31" t="str">
        <f>IF(AJ$8="","",'input rate-kWh'!AJ167*input2!AJ167)</f>
        <v/>
      </c>
      <c r="AK167" s="31" t="str">
        <f>IF(AK$8="","",'input rate-kWh'!AK167*input2!AK167)</f>
        <v/>
      </c>
      <c r="AL167" s="31" t="str">
        <f>IF(AL$8="","",'input rate-kWh'!AL167*input2!AL167)</f>
        <v/>
      </c>
      <c r="AM167" s="31" t="str">
        <f>IF(AM$8="","",'input rate-kWh'!AM167*input2!AM167)</f>
        <v/>
      </c>
      <c r="AN167" s="31" t="str">
        <f>IF(AN$8="","",'input rate-kWh'!AN167*input2!AN167)</f>
        <v/>
      </c>
      <c r="AO167" s="31" t="str">
        <f>IF(AO$8="","",'input rate-kWh'!AO167*input2!AO167)</f>
        <v/>
      </c>
      <c r="AP167" s="31" t="str">
        <f>IF(AP$8="","",'input rate-kWh'!AP167*input2!AP167)</f>
        <v/>
      </c>
      <c r="AQ167" s="31" t="str">
        <f>IF(AQ$8="","",'input rate-kWh'!AQ167*input2!AQ167)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rate-kWh'!D168*input2!D168)</f>
        <v>14570434.776180001</v>
      </c>
      <c r="E168" s="31">
        <f>IF(E$8="","",'input rate-kWh'!E168*input2!E168)</f>
        <v>74954.863599000004</v>
      </c>
      <c r="F168" s="31">
        <f>IF(F$8="","",'input rate-kWh'!F168*input2!F168)</f>
        <v>783497.16472</v>
      </c>
      <c r="G168" s="31">
        <f>IF(G$8="","",'input rate-kWh'!G168*input2!G168)</f>
        <v>1115612.90148</v>
      </c>
      <c r="H168" s="31">
        <f>IF(H$8="","",'input rate-kWh'!H168*input2!H168)</f>
        <v>7902.1459439999999</v>
      </c>
      <c r="I168" s="31">
        <f>IF(I$8="","",'input rate-kWh'!I168*input2!I168)</f>
        <v>3335659.14175</v>
      </c>
      <c r="J168" s="31">
        <f>IF(J$8="","",'input rate-kWh'!J168*input2!J168)</f>
        <v>19350.2876</v>
      </c>
      <c r="K168" s="31">
        <f>IF(K$8="","",'input rate-kWh'!K168*input2!K168)</f>
        <v>21887.394749999999</v>
      </c>
      <c r="L168" s="31">
        <f>IF(L$8="","",'input rate-kWh'!L168*input2!L168)</f>
        <v>125874.6684</v>
      </c>
      <c r="M168" s="31">
        <f>IF(M$8="","",'input rate-kWh'!M168*input2!M168)</f>
        <v>331885.98</v>
      </c>
      <c r="N168" s="31">
        <f>IF(N$8="","",'input rate-kWh'!N168*input2!N168)</f>
        <v>46753.943700000003</v>
      </c>
      <c r="O168" s="31">
        <f>IF(O$8="","",'input rate-kWh'!O168*input2!O168)</f>
        <v>97424.197499999995</v>
      </c>
      <c r="P168" s="31">
        <f>IF(P$8="","",'input rate-kWh'!P168*input2!P168)</f>
        <v>0</v>
      </c>
      <c r="Q168" s="31">
        <f>IF(Q$8="","",'input rate-kWh'!Q168*input2!Q168)</f>
        <v>142036.01052000001</v>
      </c>
      <c r="R168" s="31">
        <f>IF(R$8="","",'input rate-kWh'!R168*input2!R168)</f>
        <v>1483.0754400000001</v>
      </c>
      <c r="S168" s="31">
        <f>IF(S$8="","",'input rate-kWh'!S168*input2!S168)</f>
        <v>78525.254249999998</v>
      </c>
      <c r="T168" s="31">
        <f>IF(T$8="","",'input rate-kWh'!T168*input2!T168)</f>
        <v>1028.7177000000001</v>
      </c>
      <c r="U168" s="31">
        <f>IF(U$8="","",'input rate-kWh'!U168*input2!U168)</f>
        <v>2702.2694999999999</v>
      </c>
      <c r="V168" s="31">
        <f>IF(V$8="","",'input rate-kWh'!V168*input2!V168)</f>
        <v>728.71395999999993</v>
      </c>
      <c r="W168" s="31">
        <f>IF(W$8="","",'input rate-kWh'!W168*input2!W168)</f>
        <v>14020.192499999999</v>
      </c>
      <c r="X168" s="31">
        <f>IF(X$8="","",'input rate-kWh'!X168*input2!X168)</f>
        <v>16861.24078</v>
      </c>
      <c r="Y168" s="31">
        <f>IF(Y$8="","",'input rate-kWh'!Y168*input2!Y168)</f>
        <v>15224.46</v>
      </c>
      <c r="Z168" s="31">
        <f>IF(Z$8="","",'input rate-kWh'!Z168*input2!Z168)</f>
        <v>2728.6823599999998</v>
      </c>
      <c r="AA168" s="31">
        <f>IF(AA$8="","",'input rate-kWh'!AA168*input2!AA168)</f>
        <v>1695.4881599999999</v>
      </c>
      <c r="AB168" s="31">
        <f>IF(AB$8="","",'input rate-kWh'!AB168*input2!AB168)</f>
        <v>0</v>
      </c>
      <c r="AC168" s="31" t="str">
        <f>IF(AC$8="","",'input rate-kWh'!AC168*input2!AC168)</f>
        <v/>
      </c>
      <c r="AD168" s="31" t="str">
        <f>IF(AD$8="","",'input rate-kWh'!AD168*input2!AD168)</f>
        <v/>
      </c>
      <c r="AE168" s="31" t="str">
        <f>IF(AE$8="","",'input rate-kWh'!AE168*input2!AE168)</f>
        <v/>
      </c>
      <c r="AF168" s="31" t="str">
        <f>IF(AF$8="","",'input rate-kWh'!AF168*input2!AF168)</f>
        <v/>
      </c>
      <c r="AG168" s="31" t="str">
        <f>IF(AG$8="","",'input rate-kWh'!AG168*input2!AG168)</f>
        <v/>
      </c>
      <c r="AH168" s="31" t="str">
        <f>IF(AH$8="","",'input rate-kWh'!AH168*input2!AH168)</f>
        <v/>
      </c>
      <c r="AI168" s="31" t="str">
        <f>IF(AI$8="","",'input rate-kWh'!AI168*input2!AI168)</f>
        <v/>
      </c>
      <c r="AJ168" s="31" t="str">
        <f>IF(AJ$8="","",'input rate-kWh'!AJ168*input2!AJ168)</f>
        <v/>
      </c>
      <c r="AK168" s="31" t="str">
        <f>IF(AK$8="","",'input rate-kWh'!AK168*input2!AK168)</f>
        <v/>
      </c>
      <c r="AL168" s="31" t="str">
        <f>IF(AL$8="","",'input rate-kWh'!AL168*input2!AL168)</f>
        <v/>
      </c>
      <c r="AM168" s="31" t="str">
        <f>IF(AM$8="","",'input rate-kWh'!AM168*input2!AM168)</f>
        <v/>
      </c>
      <c r="AN168" s="31" t="str">
        <f>IF(AN$8="","",'input rate-kWh'!AN168*input2!AN168)</f>
        <v/>
      </c>
      <c r="AO168" s="31" t="str">
        <f>IF(AO$8="","",'input rate-kWh'!AO168*input2!AO168)</f>
        <v/>
      </c>
      <c r="AP168" s="31" t="str">
        <f>IF(AP$8="","",'input rate-kWh'!AP168*input2!AP168)</f>
        <v/>
      </c>
      <c r="AQ168" s="31" t="str">
        <f>IF(AQ$8="","",'input rate-kWh'!AQ168*input2!AQ168)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rate-kWh'!D169*input2!D169)</f>
        <v>15458740.773740001</v>
      </c>
      <c r="E169" s="31">
        <f>IF(E$8="","",'input rate-kWh'!E169*input2!E169)</f>
        <v>81765.636193500002</v>
      </c>
      <c r="F169" s="31">
        <f>IF(F$8="","",'input rate-kWh'!F169*input2!F169)</f>
        <v>861446.40188999998</v>
      </c>
      <c r="G169" s="31">
        <f>IF(G$8="","",'input rate-kWh'!G169*input2!G169)</f>
        <v>1211258.91084</v>
      </c>
      <c r="H169" s="31">
        <f>IF(H$8="","",'input rate-kWh'!H169*input2!H169)</f>
        <v>8574.7606560000004</v>
      </c>
      <c r="I169" s="31">
        <f>IF(I$8="","",'input rate-kWh'!I169*input2!I169)</f>
        <v>3563546.6779999998</v>
      </c>
      <c r="J169" s="31">
        <f>IF(J$8="","",'input rate-kWh'!J169*input2!J169)</f>
        <v>20124.1777</v>
      </c>
      <c r="K169" s="31">
        <f>IF(K$8="","",'input rate-kWh'!K169*input2!K169)</f>
        <v>23822.55875</v>
      </c>
      <c r="L169" s="31">
        <f>IF(L$8="","",'input rate-kWh'!L169*input2!L169)</f>
        <v>134521.63712</v>
      </c>
      <c r="M169" s="31">
        <f>IF(M$8="","",'input rate-kWh'!M169*input2!M169)</f>
        <v>338576.1225</v>
      </c>
      <c r="N169" s="31">
        <f>IF(N$8="","",'input rate-kWh'!N169*input2!N169)</f>
        <v>43766.860800000002</v>
      </c>
      <c r="O169" s="31">
        <f>IF(O$8="","",'input rate-kWh'!O169*input2!O169)</f>
        <v>95160.322499999995</v>
      </c>
      <c r="P169" s="31">
        <f>IF(P$8="","",'input rate-kWh'!P169*input2!P169)</f>
        <v>0</v>
      </c>
      <c r="Q169" s="31">
        <f>IF(Q$8="","",'input rate-kWh'!Q169*input2!Q169)</f>
        <v>134932.69925999999</v>
      </c>
      <c r="R169" s="31">
        <f>IF(R$8="","",'input rate-kWh'!R169*input2!R169)</f>
        <v>1166.5922399999999</v>
      </c>
      <c r="S169" s="31">
        <f>IF(S$8="","",'input rate-kWh'!S169*input2!S169)</f>
        <v>80455.309500000003</v>
      </c>
      <c r="T169" s="31">
        <f>IF(T$8="","",'input rate-kWh'!T169*input2!T169)</f>
        <v>1066.0751</v>
      </c>
      <c r="U169" s="31">
        <f>IF(U$8="","",'input rate-kWh'!U169*input2!U169)</f>
        <v>2990.35725</v>
      </c>
      <c r="V169" s="31">
        <f>IF(V$8="","",'input rate-kWh'!V169*input2!V169)</f>
        <v>1092.3229200000001</v>
      </c>
      <c r="W169" s="31">
        <f>IF(W$8="","",'input rate-kWh'!W169*input2!W169)</f>
        <v>14429.932499999999</v>
      </c>
      <c r="X169" s="31">
        <f>IF(X$8="","",'input rate-kWh'!X169*input2!X169)</f>
        <v>16840.16187</v>
      </c>
      <c r="Y169" s="31">
        <f>IF(Y$8="","",'input rate-kWh'!Y169*input2!Y169)</f>
        <v>15519.547499999999</v>
      </c>
      <c r="Z169" s="31">
        <f>IF(Z$8="","",'input rate-kWh'!Z169*input2!Z169)</f>
        <v>2639.97559</v>
      </c>
      <c r="AA169" s="31">
        <f>IF(AA$8="","",'input rate-kWh'!AA169*input2!AA169)</f>
        <v>1561.3633</v>
      </c>
      <c r="AB169" s="31">
        <f>IF(AB$8="","",'input rate-kWh'!AB169*input2!AB169)</f>
        <v>0</v>
      </c>
      <c r="AC169" s="31" t="str">
        <f>IF(AC$8="","",'input rate-kWh'!AC169*input2!AC169)</f>
        <v/>
      </c>
      <c r="AD169" s="31" t="str">
        <f>IF(AD$8="","",'input rate-kWh'!AD169*input2!AD169)</f>
        <v/>
      </c>
      <c r="AE169" s="31" t="str">
        <f>IF(AE$8="","",'input rate-kWh'!AE169*input2!AE169)</f>
        <v/>
      </c>
      <c r="AF169" s="31" t="str">
        <f>IF(AF$8="","",'input rate-kWh'!AF169*input2!AF169)</f>
        <v/>
      </c>
      <c r="AG169" s="31" t="str">
        <f>IF(AG$8="","",'input rate-kWh'!AG169*input2!AG169)</f>
        <v/>
      </c>
      <c r="AH169" s="31" t="str">
        <f>IF(AH$8="","",'input rate-kWh'!AH169*input2!AH169)</f>
        <v/>
      </c>
      <c r="AI169" s="31" t="str">
        <f>IF(AI$8="","",'input rate-kWh'!AI169*input2!AI169)</f>
        <v/>
      </c>
      <c r="AJ169" s="31" t="str">
        <f>IF(AJ$8="","",'input rate-kWh'!AJ169*input2!AJ169)</f>
        <v/>
      </c>
      <c r="AK169" s="31" t="str">
        <f>IF(AK$8="","",'input rate-kWh'!AK169*input2!AK169)</f>
        <v/>
      </c>
      <c r="AL169" s="31" t="str">
        <f>IF(AL$8="","",'input rate-kWh'!AL169*input2!AL169)</f>
        <v/>
      </c>
      <c r="AM169" s="31" t="str">
        <f>IF(AM$8="","",'input rate-kWh'!AM169*input2!AM169)</f>
        <v/>
      </c>
      <c r="AN169" s="31" t="str">
        <f>IF(AN$8="","",'input rate-kWh'!AN169*input2!AN169)</f>
        <v/>
      </c>
      <c r="AO169" s="31" t="str">
        <f>IF(AO$8="","",'input rate-kWh'!AO169*input2!AO169)</f>
        <v/>
      </c>
      <c r="AP169" s="31" t="str">
        <f>IF(AP$8="","",'input rate-kWh'!AP169*input2!AP169)</f>
        <v/>
      </c>
      <c r="AQ169" s="31" t="str">
        <f>IF(AQ$8="","",'input rate-kWh'!AQ169*input2!AQ169)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rate-kWh'!D170*input2!D170)</f>
        <v>22046864.361230001</v>
      </c>
      <c r="E170" s="31">
        <f>IF(E$8="","",'input rate-kWh'!E170*input2!E170)</f>
        <v>116443.54713599999</v>
      </c>
      <c r="F170" s="31">
        <f>IF(F$8="","",'input rate-kWh'!F170*input2!F170)</f>
        <v>1236572.50973</v>
      </c>
      <c r="G170" s="31">
        <f>IF(G$8="","",'input rate-kWh'!G170*input2!G170)</f>
        <v>1543662.0949200001</v>
      </c>
      <c r="H170" s="31">
        <f>IF(H$8="","",'input rate-kWh'!H170*input2!H170)</f>
        <v>10920.040362</v>
      </c>
      <c r="I170" s="31">
        <f>IF(I$8="","",'input rate-kWh'!I170*input2!I170)</f>
        <v>4295546.1595000001</v>
      </c>
      <c r="J170" s="31">
        <f>IF(J$8="","",'input rate-kWh'!J170*input2!J170)</f>
        <v>25714.4997</v>
      </c>
      <c r="K170" s="31">
        <f>IF(K$8="","",'input rate-kWh'!K170*input2!K170)</f>
        <v>31088.985499999999</v>
      </c>
      <c r="L170" s="31">
        <f>IF(L$8="","",'input rate-kWh'!L170*input2!L170)</f>
        <v>203565.24863180335</v>
      </c>
      <c r="M170" s="31">
        <f>IF(M$8="","",'input rate-kWh'!M170*input2!M170)</f>
        <v>396065.70749999996</v>
      </c>
      <c r="N170" s="31">
        <f>IF(N$8="","",'input rate-kWh'!N170*input2!N170)</f>
        <v>49367.319889999999</v>
      </c>
      <c r="O170" s="31">
        <f>IF(O$8="","",'input rate-kWh'!O170*input2!O170)</f>
        <v>108376.2</v>
      </c>
      <c r="P170" s="31">
        <f>IF(P$8="","",'input rate-kWh'!P170*input2!P170)</f>
        <v>0</v>
      </c>
      <c r="Q170" s="31">
        <f>IF(Q$8="","",'input rate-kWh'!Q170*input2!Q170)</f>
        <v>276402.22281000001</v>
      </c>
      <c r="R170" s="31">
        <f>IF(R$8="","",'input rate-kWh'!R170*input2!R170)</f>
        <v>1342.0255200000001</v>
      </c>
      <c r="S170" s="31">
        <f>IF(S$8="","",'input rate-kWh'!S170*input2!S170)</f>
        <v>90542.452499999999</v>
      </c>
      <c r="T170" s="31">
        <f>IF(T$8="","",'input rate-kWh'!T170*input2!T170)</f>
        <v>1261.8164000000002</v>
      </c>
      <c r="U170" s="31">
        <f>IF(U$8="","",'input rate-kWh'!U170*input2!U170)</f>
        <v>3279.3142499999999</v>
      </c>
      <c r="V170" s="31">
        <f>IF(V$8="","",'input rate-kWh'!V170*input2!V170)</f>
        <v>1295.7570818711838</v>
      </c>
      <c r="W170" s="31">
        <f>IF(W$8="","",'input rate-kWh'!W170*input2!W170)</f>
        <v>16214.295</v>
      </c>
      <c r="X170" s="31">
        <f>IF(X$8="","",'input rate-kWh'!X170*input2!X170)</f>
        <v>19447.86897</v>
      </c>
      <c r="Y170" s="31">
        <f>IF(Y$8="","",'input rate-kWh'!Y170*input2!Y170)</f>
        <v>16115.519999999999</v>
      </c>
      <c r="Z170" s="31">
        <f>IF(Z$8="","",'input rate-kWh'!Z170*input2!Z170)</f>
        <v>2935.8976299999999</v>
      </c>
      <c r="AA170" s="31">
        <f>IF(AA$8="","",'input rate-kWh'!AA170*input2!AA170)</f>
        <v>3457.6267600000001</v>
      </c>
      <c r="AB170" s="31">
        <f>IF(AB$8="","",'input rate-kWh'!AB170*input2!AB170)</f>
        <v>0</v>
      </c>
      <c r="AC170" s="31" t="str">
        <f>IF(AC$8="","",'input rate-kWh'!AC170*input2!AC170)</f>
        <v/>
      </c>
      <c r="AD170" s="31" t="str">
        <f>IF(AD$8="","",'input rate-kWh'!AD170*input2!AD170)</f>
        <v/>
      </c>
      <c r="AE170" s="31" t="str">
        <f>IF(AE$8="","",'input rate-kWh'!AE170*input2!AE170)</f>
        <v/>
      </c>
      <c r="AF170" s="31" t="str">
        <f>IF(AF$8="","",'input rate-kWh'!AF170*input2!AF170)</f>
        <v/>
      </c>
      <c r="AG170" s="31" t="str">
        <f>IF(AG$8="","",'input rate-kWh'!AG170*input2!AG170)</f>
        <v/>
      </c>
      <c r="AH170" s="31" t="str">
        <f>IF(AH$8="","",'input rate-kWh'!AH170*input2!AH170)</f>
        <v/>
      </c>
      <c r="AI170" s="31" t="str">
        <f>IF(AI$8="","",'input rate-kWh'!AI170*input2!AI170)</f>
        <v/>
      </c>
      <c r="AJ170" s="31" t="str">
        <f>IF(AJ$8="","",'input rate-kWh'!AJ170*input2!AJ170)</f>
        <v/>
      </c>
      <c r="AK170" s="31" t="str">
        <f>IF(AK$8="","",'input rate-kWh'!AK170*input2!AK170)</f>
        <v/>
      </c>
      <c r="AL170" s="31" t="str">
        <f>IF(AL$8="","",'input rate-kWh'!AL170*input2!AL170)</f>
        <v/>
      </c>
      <c r="AM170" s="31" t="str">
        <f>IF(AM$8="","",'input rate-kWh'!AM170*input2!AM170)</f>
        <v/>
      </c>
      <c r="AN170" s="31" t="str">
        <f>IF(AN$8="","",'input rate-kWh'!AN170*input2!AN170)</f>
        <v/>
      </c>
      <c r="AO170" s="31" t="str">
        <f>IF(AO$8="","",'input rate-kWh'!AO170*input2!AO170)</f>
        <v/>
      </c>
      <c r="AP170" s="31" t="str">
        <f>IF(AP$8="","",'input rate-kWh'!AP170*input2!AP170)</f>
        <v/>
      </c>
      <c r="AQ170" s="31" t="str">
        <f>IF(AQ$8="","",'input rate-kWh'!AQ170*input2!AQ170)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rate-kWh'!D171*input2!D171)</f>
        <v>25879869.901149999</v>
      </c>
      <c r="E171" s="31">
        <f>IF(E$8="","",'input rate-kWh'!E171*input2!E171)</f>
        <v>135323.03612100001</v>
      </c>
      <c r="F171" s="31">
        <f>IF(F$8="","",'input rate-kWh'!F171*input2!F171)</f>
        <v>1448605.97297</v>
      </c>
      <c r="G171" s="31">
        <f>IF(G$8="","",'input rate-kWh'!G171*input2!G171)</f>
        <v>1711419.19212</v>
      </c>
      <c r="H171" s="31">
        <f>IF(H$8="","",'input rate-kWh'!H171*input2!H171)</f>
        <v>12100.346874000001</v>
      </c>
      <c r="I171" s="31">
        <f>IF(I$8="","",'input rate-kWh'!I171*input2!I171)</f>
        <v>4637053.3632499995</v>
      </c>
      <c r="J171" s="31">
        <f>IF(J$8="","",'input rate-kWh'!J171*input2!J171)</f>
        <v>27859.2886</v>
      </c>
      <c r="K171" s="31">
        <f>IF(K$8="","",'input rate-kWh'!K171*input2!K171)</f>
        <v>33085.4545</v>
      </c>
      <c r="L171" s="31">
        <f>IF(L$8="","",'input rate-kWh'!L171*input2!L171)</f>
        <v>263316.08526556648</v>
      </c>
      <c r="M171" s="31">
        <f>IF(M$8="","",'input rate-kWh'!M171*input2!M171)</f>
        <v>411854.685</v>
      </c>
      <c r="N171" s="31">
        <f>IF(N$8="","",'input rate-kWh'!N171*input2!N171)</f>
        <v>50151.734709999997</v>
      </c>
      <c r="O171" s="31">
        <f>IF(O$8="","",'input rate-kWh'!O171*input2!O171)</f>
        <v>112445.235</v>
      </c>
      <c r="P171" s="31">
        <f>IF(P$8="","",'input rate-kWh'!P171*input2!P171)</f>
        <v>0</v>
      </c>
      <c r="Q171" s="31">
        <f>IF(Q$8="","",'input rate-kWh'!Q171*input2!Q171)</f>
        <v>308287.77048000001</v>
      </c>
      <c r="R171" s="31">
        <f>IF(R$8="","",'input rate-kWh'!R171*input2!R171)</f>
        <v>1446.10356</v>
      </c>
      <c r="S171" s="31">
        <f>IF(S$8="","",'input rate-kWh'!S171*input2!S171)</f>
        <v>96730.765249999997</v>
      </c>
      <c r="T171" s="31">
        <f>IF(T$8="","",'input rate-kWh'!T171*input2!T171)</f>
        <v>1247.5469000000001</v>
      </c>
      <c r="U171" s="31">
        <f>IF(U$8="","",'input rate-kWh'!U171*input2!U171)</f>
        <v>3474.2855</v>
      </c>
      <c r="V171" s="31">
        <f>IF(V$8="","",'input rate-kWh'!V171*input2!V171)</f>
        <v>1833.5984518595142</v>
      </c>
      <c r="W171" s="31">
        <f>IF(W$8="","",'input rate-kWh'!W171*input2!W171)</f>
        <v>16409.092499999999</v>
      </c>
      <c r="X171" s="31">
        <f>IF(X$8="","",'input rate-kWh'!X171*input2!X171)</f>
        <v>18956.916860000001</v>
      </c>
      <c r="Y171" s="31">
        <f>IF(Y$8="","",'input rate-kWh'!Y171*input2!Y171)</f>
        <v>16133.227499999999</v>
      </c>
      <c r="Z171" s="31">
        <f>IF(Z$8="","",'input rate-kWh'!Z171*input2!Z171)</f>
        <v>3028.6091700000002</v>
      </c>
      <c r="AA171" s="31">
        <f>IF(AA$8="","",'input rate-kWh'!AA171*input2!AA171)</f>
        <v>3738.5682299999999</v>
      </c>
      <c r="AB171" s="31">
        <f>IF(AB$8="","",'input rate-kWh'!AB171*input2!AB171)</f>
        <v>0</v>
      </c>
      <c r="AC171" s="31" t="str">
        <f>IF(AC$8="","",'input rate-kWh'!AC171*input2!AC171)</f>
        <v/>
      </c>
      <c r="AD171" s="31" t="str">
        <f>IF(AD$8="","",'input rate-kWh'!AD171*input2!AD171)</f>
        <v/>
      </c>
      <c r="AE171" s="31" t="str">
        <f>IF(AE$8="","",'input rate-kWh'!AE171*input2!AE171)</f>
        <v/>
      </c>
      <c r="AF171" s="31" t="str">
        <f>IF(AF$8="","",'input rate-kWh'!AF171*input2!AF171)</f>
        <v/>
      </c>
      <c r="AG171" s="31" t="str">
        <f>IF(AG$8="","",'input rate-kWh'!AG171*input2!AG171)</f>
        <v/>
      </c>
      <c r="AH171" s="31" t="str">
        <f>IF(AH$8="","",'input rate-kWh'!AH171*input2!AH171)</f>
        <v/>
      </c>
      <c r="AI171" s="31" t="str">
        <f>IF(AI$8="","",'input rate-kWh'!AI171*input2!AI171)</f>
        <v/>
      </c>
      <c r="AJ171" s="31" t="str">
        <f>IF(AJ$8="","",'input rate-kWh'!AJ171*input2!AJ171)</f>
        <v/>
      </c>
      <c r="AK171" s="31" t="str">
        <f>IF(AK$8="","",'input rate-kWh'!AK171*input2!AK171)</f>
        <v/>
      </c>
      <c r="AL171" s="31" t="str">
        <f>IF(AL$8="","",'input rate-kWh'!AL171*input2!AL171)</f>
        <v/>
      </c>
      <c r="AM171" s="31" t="str">
        <f>IF(AM$8="","",'input rate-kWh'!AM171*input2!AM171)</f>
        <v/>
      </c>
      <c r="AN171" s="31" t="str">
        <f>IF(AN$8="","",'input rate-kWh'!AN171*input2!AN171)</f>
        <v/>
      </c>
      <c r="AO171" s="31" t="str">
        <f>IF(AO$8="","",'input rate-kWh'!AO171*input2!AO171)</f>
        <v/>
      </c>
      <c r="AP171" s="31" t="str">
        <f>IF(AP$8="","",'input rate-kWh'!AP171*input2!AP171)</f>
        <v/>
      </c>
      <c r="AQ171" s="31" t="str">
        <f>IF(AQ$8="","",'input rate-kWh'!AQ171*input2!AQ171)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rate-kWh'!D172*input2!D172)</f>
        <v>26125310.223450001</v>
      </c>
      <c r="E172" s="31">
        <f>IF(E$8="","",'input rate-kWh'!E172*input2!E172)</f>
        <v>134985.47055</v>
      </c>
      <c r="F172" s="31">
        <f>IF(F$8="","",'input rate-kWh'!F172*input2!F172)</f>
        <v>1456692.8911000001</v>
      </c>
      <c r="G172" s="31">
        <f>IF(G$8="","",'input rate-kWh'!G172*input2!G172)</f>
        <v>1719946.90032</v>
      </c>
      <c r="H172" s="31">
        <f>IF(H$8="","",'input rate-kWh'!H172*input2!H172)</f>
        <v>12155.321178</v>
      </c>
      <c r="I172" s="31">
        <f>IF(I$8="","",'input rate-kWh'!I172*input2!I172)</f>
        <v>4624816.7937500002</v>
      </c>
      <c r="J172" s="31">
        <f>IF(J$8="","",'input rate-kWh'!J172*input2!J172)</f>
        <v>25435.587600000003</v>
      </c>
      <c r="K172" s="31">
        <f>IF(K$8="","",'input rate-kWh'!K172*input2!K172)</f>
        <v>34157.148249999998</v>
      </c>
      <c r="L172" s="31">
        <f>IF(L$8="","",'input rate-kWh'!L172*input2!L172)</f>
        <v>271032.93563838641</v>
      </c>
      <c r="M172" s="31">
        <f>IF(M$8="","",'input rate-kWh'!M172*input2!M172)</f>
        <v>424801.84499999997</v>
      </c>
      <c r="N172" s="31">
        <f>IF(N$8="","",'input rate-kWh'!N172*input2!N172)</f>
        <v>51621.024640000003</v>
      </c>
      <c r="O172" s="31">
        <f>IF(O$8="","",'input rate-kWh'!O172*input2!O172)</f>
        <v>113755.27499999999</v>
      </c>
      <c r="P172" s="31">
        <f>IF(P$8="","",'input rate-kWh'!P172*input2!P172)</f>
        <v>0</v>
      </c>
      <c r="Q172" s="31">
        <f>IF(Q$8="","",'input rate-kWh'!Q172*input2!Q172)</f>
        <v>311848.054</v>
      </c>
      <c r="R172" s="31">
        <f>IF(R$8="","",'input rate-kWh'!R172*input2!R172)</f>
        <v>1534.6016400000001</v>
      </c>
      <c r="S172" s="31">
        <f>IF(S$8="","",'input rate-kWh'!S172*input2!S172)</f>
        <v>96631.258999999991</v>
      </c>
      <c r="T172" s="31">
        <f>IF(T$8="","",'input rate-kWh'!T172*input2!T172)</f>
        <v>1248.0753999999999</v>
      </c>
      <c r="U172" s="31">
        <f>IF(U$8="","",'input rate-kWh'!U172*input2!U172)</f>
        <v>3354.8932500000001</v>
      </c>
      <c r="V172" s="31">
        <f>IF(V$8="","",'input rate-kWh'!V172*input2!V172)</f>
        <v>2105.5163139345809</v>
      </c>
      <c r="W172" s="31">
        <f>IF(W$8="","",'input rate-kWh'!W172*input2!W172)</f>
        <v>17053.642499999998</v>
      </c>
      <c r="X172" s="31">
        <f>IF(X$8="","",'input rate-kWh'!X172*input2!X172)</f>
        <v>19517.993310000002</v>
      </c>
      <c r="Y172" s="31">
        <f>IF(Y$8="","",'input rate-kWh'!Y172*input2!Y172)</f>
        <v>16108.844999999999</v>
      </c>
      <c r="Z172" s="31">
        <f>IF(Z$8="","",'input rate-kWh'!Z172*input2!Z172)</f>
        <v>3056.89518</v>
      </c>
      <c r="AA172" s="31">
        <f>IF(AA$8="","",'input rate-kWh'!AA172*input2!AA172)</f>
        <v>3893.6765</v>
      </c>
      <c r="AB172" s="31">
        <f>IF(AB$8="","",'input rate-kWh'!AB172*input2!AB172)</f>
        <v>0</v>
      </c>
      <c r="AC172" s="31" t="str">
        <f>IF(AC$8="","",'input rate-kWh'!AC172*input2!AC172)</f>
        <v/>
      </c>
      <c r="AD172" s="31" t="str">
        <f>IF(AD$8="","",'input rate-kWh'!AD172*input2!AD172)</f>
        <v/>
      </c>
      <c r="AE172" s="31" t="str">
        <f>IF(AE$8="","",'input rate-kWh'!AE172*input2!AE172)</f>
        <v/>
      </c>
      <c r="AF172" s="31" t="str">
        <f>IF(AF$8="","",'input rate-kWh'!AF172*input2!AF172)</f>
        <v/>
      </c>
      <c r="AG172" s="31" t="str">
        <f>IF(AG$8="","",'input rate-kWh'!AG172*input2!AG172)</f>
        <v/>
      </c>
      <c r="AH172" s="31" t="str">
        <f>IF(AH$8="","",'input rate-kWh'!AH172*input2!AH172)</f>
        <v/>
      </c>
      <c r="AI172" s="31" t="str">
        <f>IF(AI$8="","",'input rate-kWh'!AI172*input2!AI172)</f>
        <v/>
      </c>
      <c r="AJ172" s="31" t="str">
        <f>IF(AJ$8="","",'input rate-kWh'!AJ172*input2!AJ172)</f>
        <v/>
      </c>
      <c r="AK172" s="31" t="str">
        <f>IF(AK$8="","",'input rate-kWh'!AK172*input2!AK172)</f>
        <v/>
      </c>
      <c r="AL172" s="31" t="str">
        <f>IF(AL$8="","",'input rate-kWh'!AL172*input2!AL172)</f>
        <v/>
      </c>
      <c r="AM172" s="31" t="str">
        <f>IF(AM$8="","",'input rate-kWh'!AM172*input2!AM172)</f>
        <v/>
      </c>
      <c r="AN172" s="31" t="str">
        <f>IF(AN$8="","",'input rate-kWh'!AN172*input2!AN172)</f>
        <v/>
      </c>
      <c r="AO172" s="31" t="str">
        <f>IF(AO$8="","",'input rate-kWh'!AO172*input2!AO172)</f>
        <v/>
      </c>
      <c r="AP172" s="31" t="str">
        <f>IF(AP$8="","",'input rate-kWh'!AP172*input2!AP172)</f>
        <v/>
      </c>
      <c r="AQ172" s="31" t="str">
        <f>IF(AQ$8="","",'input rate-kWh'!AQ172*input2!AQ172)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rate-kWh'!D173*input2!D173)</f>
        <v>24935608.939309999</v>
      </c>
      <c r="E173" s="31">
        <f>IF(E$8="","",'input rate-kWh'!E173*input2!E173)</f>
        <v>125995.466289</v>
      </c>
      <c r="F173" s="31">
        <f>IF(F$8="","",'input rate-kWh'!F173*input2!F173)</f>
        <v>1370776.5940700001</v>
      </c>
      <c r="G173" s="31">
        <f>IF(G$8="","",'input rate-kWh'!G173*input2!G173)</f>
        <v>1677720.6666000001</v>
      </c>
      <c r="H173" s="31">
        <f>IF(H$8="","",'input rate-kWh'!H173*input2!H173)</f>
        <v>11856.859938</v>
      </c>
      <c r="I173" s="31">
        <f>IF(I$8="","",'input rate-kWh'!I173*input2!I173)</f>
        <v>4693989.8635</v>
      </c>
      <c r="J173" s="31">
        <f>IF(J$8="","",'input rate-kWh'!J173*input2!J173)</f>
        <v>27345.994300000002</v>
      </c>
      <c r="K173" s="31">
        <f>IF(K$8="","",'input rate-kWh'!K173*input2!K173)</f>
        <v>31330.21</v>
      </c>
      <c r="L173" s="31">
        <f>IF(L$8="","",'input rate-kWh'!L173*input2!L173)</f>
        <v>268170.30122186156</v>
      </c>
      <c r="M173" s="31">
        <f>IF(M$8="","",'input rate-kWh'!M173*input2!M173)</f>
        <v>416521.42499999999</v>
      </c>
      <c r="N173" s="31">
        <f>IF(N$8="","",'input rate-kWh'!N173*input2!N173)</f>
        <v>52750.689270000003</v>
      </c>
      <c r="O173" s="31">
        <f>IF(O$8="","",'input rate-kWh'!O173*input2!O173)</f>
        <v>110466.44249999999</v>
      </c>
      <c r="P173" s="31">
        <f>IF(P$8="","",'input rate-kWh'!P173*input2!P173)</f>
        <v>0</v>
      </c>
      <c r="Q173" s="31">
        <f>IF(Q$8="","",'input rate-kWh'!Q173*input2!Q173)</f>
        <v>261768.12772000002</v>
      </c>
      <c r="R173" s="31">
        <f>IF(R$8="","",'input rate-kWh'!R173*input2!R173)</f>
        <v>1642.0984800000001</v>
      </c>
      <c r="S173" s="31">
        <f>IF(S$8="","",'input rate-kWh'!S173*input2!S173)</f>
        <v>93704.860249999998</v>
      </c>
      <c r="T173" s="31">
        <f>IF(T$8="","",'input rate-kWh'!T173*input2!T173)</f>
        <v>1228.9286</v>
      </c>
      <c r="U173" s="31">
        <f>IF(U$8="","",'input rate-kWh'!U173*input2!U173)</f>
        <v>3333.0857499999997</v>
      </c>
      <c r="V173" s="31">
        <f>IF(V$8="","",'input rate-kWh'!V173*input2!V173)</f>
        <v>1980.6877109516231</v>
      </c>
      <c r="W173" s="31">
        <f>IF(W$8="","",'input rate-kWh'!W173*input2!W173)</f>
        <v>17133.884999999998</v>
      </c>
      <c r="X173" s="31">
        <f>IF(X$8="","",'input rate-kWh'!X173*input2!X173)</f>
        <v>19789.426070000001</v>
      </c>
      <c r="Y173" s="31">
        <f>IF(Y$8="","",'input rate-kWh'!Y173*input2!Y173)</f>
        <v>16909.147499999999</v>
      </c>
      <c r="Z173" s="31">
        <f>IF(Z$8="","",'input rate-kWh'!Z173*input2!Z173)</f>
        <v>2915.5468599999999</v>
      </c>
      <c r="AA173" s="31">
        <f>IF(AA$8="","",'input rate-kWh'!AA173*input2!AA173)</f>
        <v>4247.7240000000002</v>
      </c>
      <c r="AB173" s="31">
        <f>IF(AB$8="","",'input rate-kWh'!AB173*input2!AB173)</f>
        <v>0</v>
      </c>
      <c r="AC173" s="31" t="str">
        <f>IF(AC$8="","",'input rate-kWh'!AC173*input2!AC173)</f>
        <v/>
      </c>
      <c r="AD173" s="31" t="str">
        <f>IF(AD$8="","",'input rate-kWh'!AD173*input2!AD173)</f>
        <v/>
      </c>
      <c r="AE173" s="31" t="str">
        <f>IF(AE$8="","",'input rate-kWh'!AE173*input2!AE173)</f>
        <v/>
      </c>
      <c r="AF173" s="31" t="str">
        <f>IF(AF$8="","",'input rate-kWh'!AF173*input2!AF173)</f>
        <v/>
      </c>
      <c r="AG173" s="31" t="str">
        <f>IF(AG$8="","",'input rate-kWh'!AG173*input2!AG173)</f>
        <v/>
      </c>
      <c r="AH173" s="31" t="str">
        <f>IF(AH$8="","",'input rate-kWh'!AH173*input2!AH173)</f>
        <v/>
      </c>
      <c r="AI173" s="31" t="str">
        <f>IF(AI$8="","",'input rate-kWh'!AI173*input2!AI173)</f>
        <v/>
      </c>
      <c r="AJ173" s="31" t="str">
        <f>IF(AJ$8="","",'input rate-kWh'!AJ173*input2!AJ173)</f>
        <v/>
      </c>
      <c r="AK173" s="31" t="str">
        <f>IF(AK$8="","",'input rate-kWh'!AK173*input2!AK173)</f>
        <v/>
      </c>
      <c r="AL173" s="31" t="str">
        <f>IF(AL$8="","",'input rate-kWh'!AL173*input2!AL173)</f>
        <v/>
      </c>
      <c r="AM173" s="31" t="str">
        <f>IF(AM$8="","",'input rate-kWh'!AM173*input2!AM173)</f>
        <v/>
      </c>
      <c r="AN173" s="31" t="str">
        <f>IF(AN$8="","",'input rate-kWh'!AN173*input2!AN173)</f>
        <v/>
      </c>
      <c r="AO173" s="31" t="str">
        <f>IF(AO$8="","",'input rate-kWh'!AO173*input2!AO173)</f>
        <v/>
      </c>
      <c r="AP173" s="31" t="str">
        <f>IF(AP$8="","",'input rate-kWh'!AP173*input2!AP173)</f>
        <v/>
      </c>
      <c r="AQ173" s="31" t="str">
        <f>IF(AQ$8="","",'input rate-kWh'!AQ173*input2!AQ173)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rate-kWh'!D174*input2!D174)</f>
        <v>20151613.898770001</v>
      </c>
      <c r="E174" s="31">
        <f>IF(E$8="","",'input rate-kWh'!E174*input2!E174)</f>
        <v>98898.606019500003</v>
      </c>
      <c r="F174" s="31">
        <f>IF(F$8="","",'input rate-kWh'!F174*input2!F174)</f>
        <v>1084830.55975</v>
      </c>
      <c r="G174" s="31">
        <f>IF(G$8="","",'input rate-kWh'!G174*input2!G174)</f>
        <v>1446928.1257200001</v>
      </c>
      <c r="H174" s="31">
        <f>IF(H$8="","",'input rate-kWh'!H174*input2!H174)</f>
        <v>10225.169261999999</v>
      </c>
      <c r="I174" s="31">
        <f>IF(I$8="","",'input rate-kWh'!I174*input2!I174)</f>
        <v>4254774.5525000002</v>
      </c>
      <c r="J174" s="31">
        <f>IF(J$8="","",'input rate-kWh'!J174*input2!J174)</f>
        <v>27639.930899999999</v>
      </c>
      <c r="K174" s="31">
        <f>IF(K$8="","",'input rate-kWh'!K174*input2!K174)</f>
        <v>25833.896499999999</v>
      </c>
      <c r="L174" s="31">
        <f>IF(L$8="","",'input rate-kWh'!L174*input2!L174)</f>
        <v>212197.24269027368</v>
      </c>
      <c r="M174" s="31">
        <f>IF(M$8="","",'input rate-kWh'!M174*input2!M174)</f>
        <v>370787.77499999997</v>
      </c>
      <c r="N174" s="31">
        <f>IF(N$8="","",'input rate-kWh'!N174*input2!N174)</f>
        <v>48486.396800000002</v>
      </c>
      <c r="O174" s="31">
        <f>IF(O$8="","",'input rate-kWh'!O174*input2!O174)</f>
        <v>99365.16</v>
      </c>
      <c r="P174" s="31">
        <f>IF(P$8="","",'input rate-kWh'!P174*input2!P174)</f>
        <v>0</v>
      </c>
      <c r="Q174" s="31">
        <f>IF(Q$8="","",'input rate-kWh'!Q174*input2!Q174)</f>
        <v>151630.97076</v>
      </c>
      <c r="R174" s="31">
        <f>IF(R$8="","",'input rate-kWh'!R174*input2!R174)</f>
        <v>1341.53712</v>
      </c>
      <c r="S174" s="31">
        <f>IF(S$8="","",'input rate-kWh'!S174*input2!S174)</f>
        <v>85700.16575</v>
      </c>
      <c r="T174" s="31">
        <f>IF(T$8="","",'input rate-kWh'!T174*input2!T174)</f>
        <v>999.46900000000005</v>
      </c>
      <c r="U174" s="31">
        <f>IF(U$8="","",'input rate-kWh'!U174*input2!U174)</f>
        <v>3232.3442500000001</v>
      </c>
      <c r="V174" s="31">
        <f>IF(V$8="","",'input rate-kWh'!V174*input2!V174)</f>
        <v>1342.9967116960113</v>
      </c>
      <c r="W174" s="31">
        <f>IF(W$8="","",'input rate-kWh'!W174*input2!W174)</f>
        <v>15708.622499999999</v>
      </c>
      <c r="X174" s="31">
        <f>IF(X$8="","",'input rate-kWh'!X174*input2!X174)</f>
        <v>17128.92139</v>
      </c>
      <c r="Y174" s="31">
        <f>IF(Y$8="","",'input rate-kWh'!Y174*input2!Y174)</f>
        <v>15104.2125</v>
      </c>
      <c r="Z174" s="31">
        <f>IF(Z$8="","",'input rate-kWh'!Z174*input2!Z174)</f>
        <v>2764.82188</v>
      </c>
      <c r="AA174" s="31">
        <f>IF(AA$8="","",'input rate-kWh'!AA174*input2!AA174)</f>
        <v>1881.89645</v>
      </c>
      <c r="AB174" s="31">
        <f>IF(AB$8="","",'input rate-kWh'!AB174*input2!AB174)</f>
        <v>0</v>
      </c>
      <c r="AC174" s="31" t="str">
        <f>IF(AC$8="","",'input rate-kWh'!AC174*input2!AC174)</f>
        <v/>
      </c>
      <c r="AD174" s="31" t="str">
        <f>IF(AD$8="","",'input rate-kWh'!AD174*input2!AD174)</f>
        <v/>
      </c>
      <c r="AE174" s="31" t="str">
        <f>IF(AE$8="","",'input rate-kWh'!AE174*input2!AE174)</f>
        <v/>
      </c>
      <c r="AF174" s="31" t="str">
        <f>IF(AF$8="","",'input rate-kWh'!AF174*input2!AF174)</f>
        <v/>
      </c>
      <c r="AG174" s="31" t="str">
        <f>IF(AG$8="","",'input rate-kWh'!AG174*input2!AG174)</f>
        <v/>
      </c>
      <c r="AH174" s="31" t="str">
        <f>IF(AH$8="","",'input rate-kWh'!AH174*input2!AH174)</f>
        <v/>
      </c>
      <c r="AI174" s="31" t="str">
        <f>IF(AI$8="","",'input rate-kWh'!AI174*input2!AI174)</f>
        <v/>
      </c>
      <c r="AJ174" s="31" t="str">
        <f>IF(AJ$8="","",'input rate-kWh'!AJ174*input2!AJ174)</f>
        <v/>
      </c>
      <c r="AK174" s="31" t="str">
        <f>IF(AK$8="","",'input rate-kWh'!AK174*input2!AK174)</f>
        <v/>
      </c>
      <c r="AL174" s="31" t="str">
        <f>IF(AL$8="","",'input rate-kWh'!AL174*input2!AL174)</f>
        <v/>
      </c>
      <c r="AM174" s="31" t="str">
        <f>IF(AM$8="","",'input rate-kWh'!AM174*input2!AM174)</f>
        <v/>
      </c>
      <c r="AN174" s="31" t="str">
        <f>IF(AN$8="","",'input rate-kWh'!AN174*input2!AN174)</f>
        <v/>
      </c>
      <c r="AO174" s="31" t="str">
        <f>IF(AO$8="","",'input rate-kWh'!AO174*input2!AO174)</f>
        <v/>
      </c>
      <c r="AP174" s="31" t="str">
        <f>IF(AP$8="","",'input rate-kWh'!AP174*input2!AP174)</f>
        <v/>
      </c>
      <c r="AQ174" s="31" t="str">
        <f>IF(AQ$8="","",'input rate-kWh'!AQ174*input2!AQ174)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rate-kWh'!D175*input2!D175)</f>
        <v>14023249.33987</v>
      </c>
      <c r="E175" s="31">
        <f>IF(E$8="","",'input rate-kWh'!E175*input2!E175)</f>
        <v>68406.254553000006</v>
      </c>
      <c r="F175" s="31">
        <f>IF(F$8="","",'input rate-kWh'!F175*input2!F175)</f>
        <v>756583.05273</v>
      </c>
      <c r="G175" s="31">
        <f>IF(G$8="","",'input rate-kWh'!G175*input2!G175)</f>
        <v>1089747.9212400001</v>
      </c>
      <c r="H175" s="31">
        <f>IF(H$8="","",'input rate-kWh'!H175*input2!H175)</f>
        <v>7699.5820439999998</v>
      </c>
      <c r="I175" s="31">
        <f>IF(I$8="","",'input rate-kWh'!I175*input2!I175)</f>
        <v>3290075.7785</v>
      </c>
      <c r="J175" s="31">
        <f>IF(J$8="","",'input rate-kWh'!J175*input2!J175)</f>
        <v>22079.839100000001</v>
      </c>
      <c r="K175" s="31">
        <f>IF(K$8="","",'input rate-kWh'!K175*input2!K175)</f>
        <v>19949.714499999998</v>
      </c>
      <c r="L175" s="31">
        <f>IF(L$8="","",'input rate-kWh'!L175*input2!L175)</f>
        <v>124127.04433999999</v>
      </c>
      <c r="M175" s="31">
        <f>IF(M$8="","",'input rate-kWh'!M175*input2!M175)</f>
        <v>307477.40999999997</v>
      </c>
      <c r="N175" s="31">
        <f>IF(N$8="","",'input rate-kWh'!N175*input2!N175)</f>
        <v>44111.538500000002</v>
      </c>
      <c r="O175" s="31">
        <f>IF(O$8="","",'input rate-kWh'!O175*input2!O175)</f>
        <v>87907.44</v>
      </c>
      <c r="P175" s="31">
        <f>IF(P$8="","",'input rate-kWh'!P175*input2!P175)</f>
        <v>0</v>
      </c>
      <c r="Q175" s="31">
        <f>IF(Q$8="","",'input rate-kWh'!Q175*input2!Q175)</f>
        <v>122994.82624000001</v>
      </c>
      <c r="R175" s="31">
        <f>IF(R$8="","",'input rate-kWh'!R175*input2!R175)</f>
        <v>1105.1515200000001</v>
      </c>
      <c r="S175" s="31">
        <f>IF(S$8="","",'input rate-kWh'!S175*input2!S175)</f>
        <v>71076.254499999995</v>
      </c>
      <c r="T175" s="31">
        <f>IF(T$8="","",'input rate-kWh'!T175*input2!T175)</f>
        <v>948.41590000000008</v>
      </c>
      <c r="U175" s="31">
        <f>IF(U$8="","",'input rate-kWh'!U175*input2!U175)</f>
        <v>2899.1165000000001</v>
      </c>
      <c r="V175" s="31">
        <f>IF(V$8="","",'input rate-kWh'!V175*input2!V175)</f>
        <v>722.80103999999994</v>
      </c>
      <c r="W175" s="31">
        <f>IF(W$8="","",'input rate-kWh'!W175*input2!W175)</f>
        <v>12905.2875</v>
      </c>
      <c r="X175" s="31">
        <f>IF(X$8="","",'input rate-kWh'!X175*input2!X175)</f>
        <v>15165.12781</v>
      </c>
      <c r="Y175" s="31">
        <f>IF(Y$8="","",'input rate-kWh'!Y175*input2!Y175)</f>
        <v>14875.004999999999</v>
      </c>
      <c r="Z175" s="31">
        <f>IF(Z$8="","",'input rate-kWh'!Z175*input2!Z175)</f>
        <v>2410.0319500000001</v>
      </c>
      <c r="AA175" s="31">
        <f>IF(AA$8="","",'input rate-kWh'!AA175*input2!AA175)</f>
        <v>1505.7152000000001</v>
      </c>
      <c r="AB175" s="31">
        <f>IF(AB$8="","",'input rate-kWh'!AB175*input2!AB175)</f>
        <v>0</v>
      </c>
      <c r="AC175" s="31" t="str">
        <f>IF(AC$8="","",'input rate-kWh'!AC175*input2!AC175)</f>
        <v/>
      </c>
      <c r="AD175" s="31" t="str">
        <f>IF(AD$8="","",'input rate-kWh'!AD175*input2!AD175)</f>
        <v/>
      </c>
      <c r="AE175" s="31" t="str">
        <f>IF(AE$8="","",'input rate-kWh'!AE175*input2!AE175)</f>
        <v/>
      </c>
      <c r="AF175" s="31" t="str">
        <f>IF(AF$8="","",'input rate-kWh'!AF175*input2!AF175)</f>
        <v/>
      </c>
      <c r="AG175" s="31" t="str">
        <f>IF(AG$8="","",'input rate-kWh'!AG175*input2!AG175)</f>
        <v/>
      </c>
      <c r="AH175" s="31" t="str">
        <f>IF(AH$8="","",'input rate-kWh'!AH175*input2!AH175)</f>
        <v/>
      </c>
      <c r="AI175" s="31" t="str">
        <f>IF(AI$8="","",'input rate-kWh'!AI175*input2!AI175)</f>
        <v/>
      </c>
      <c r="AJ175" s="31" t="str">
        <f>IF(AJ$8="","",'input rate-kWh'!AJ175*input2!AJ175)</f>
        <v/>
      </c>
      <c r="AK175" s="31" t="str">
        <f>IF(AK$8="","",'input rate-kWh'!AK175*input2!AK175)</f>
        <v/>
      </c>
      <c r="AL175" s="31" t="str">
        <f>IF(AL$8="","",'input rate-kWh'!AL175*input2!AL175)</f>
        <v/>
      </c>
      <c r="AM175" s="31" t="str">
        <f>IF(AM$8="","",'input rate-kWh'!AM175*input2!AM175)</f>
        <v/>
      </c>
      <c r="AN175" s="31" t="str">
        <f>IF(AN$8="","",'input rate-kWh'!AN175*input2!AN175)</f>
        <v/>
      </c>
      <c r="AO175" s="31" t="str">
        <f>IF(AO$8="","",'input rate-kWh'!AO175*input2!AO175)</f>
        <v/>
      </c>
      <c r="AP175" s="31" t="str">
        <f>IF(AP$8="","",'input rate-kWh'!AP175*input2!AP175)</f>
        <v/>
      </c>
      <c r="AQ175" s="31" t="str">
        <f>IF(AQ$8="","",'input rate-kWh'!AQ175*input2!AQ175)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rate-kWh'!D176*input2!D176)</f>
        <v>16566379.08131</v>
      </c>
      <c r="E176" s="31">
        <f>IF(E$8="","",'input rate-kWh'!E176*input2!E176)</f>
        <v>81697.706443500007</v>
      </c>
      <c r="F176" s="31">
        <f>IF(F$8="","",'input rate-kWh'!F176*input2!F176)</f>
        <v>911149.88832000003</v>
      </c>
      <c r="G176" s="31">
        <f>IF(G$8="","",'input rate-kWh'!G176*input2!G176)</f>
        <v>1188515.00196</v>
      </c>
      <c r="H176" s="31">
        <f>IF(H$8="","",'input rate-kWh'!H176*input2!H176)</f>
        <v>8395.0685279999998</v>
      </c>
      <c r="I176" s="31">
        <f>IF(I$8="","",'input rate-kWh'!I176*input2!I176)</f>
        <v>3329717.7112499997</v>
      </c>
      <c r="J176" s="31">
        <f>IF(J$8="","",'input rate-kWh'!J176*input2!J176)</f>
        <v>21501.569500000001</v>
      </c>
      <c r="K176" s="31">
        <f>IF(K$8="","",'input rate-kWh'!K176*input2!K176)</f>
        <v>21096.544999999998</v>
      </c>
      <c r="L176" s="31">
        <f>IF(L$8="","",'input rate-kWh'!L176*input2!L176)</f>
        <v>117619.34157999999</v>
      </c>
      <c r="M176" s="31">
        <f>IF(M$8="","",'input rate-kWh'!M176*input2!M176)</f>
        <v>313461.40499999997</v>
      </c>
      <c r="N176" s="31">
        <f>IF(N$8="","",'input rate-kWh'!N176*input2!N176)</f>
        <v>46567.160929999998</v>
      </c>
      <c r="O176" s="31">
        <f>IF(O$8="","",'input rate-kWh'!O176*input2!O176)</f>
        <v>92441.0625</v>
      </c>
      <c r="P176" s="31">
        <f>IF(P$8="","",'input rate-kWh'!P176*input2!P176)</f>
        <v>0</v>
      </c>
      <c r="Q176" s="31">
        <f>IF(Q$8="","",'input rate-kWh'!Q176*input2!Q176)</f>
        <v>141305.55408</v>
      </c>
      <c r="R176" s="31">
        <f>IF(R$8="","",'input rate-kWh'!R176*input2!R176)</f>
        <v>1265.0048400000001</v>
      </c>
      <c r="S176" s="31">
        <f>IF(S$8="","",'input rate-kWh'!S176*input2!S176)</f>
        <v>75164.337249999997</v>
      </c>
      <c r="T176" s="31">
        <f>IF(T$8="","",'input rate-kWh'!T176*input2!T176)</f>
        <v>990.9375</v>
      </c>
      <c r="U176" s="31">
        <f>IF(U$8="","",'input rate-kWh'!U176*input2!U176)</f>
        <v>2769.4609999999998</v>
      </c>
      <c r="V176" s="31">
        <f>IF(V$8="","",'input rate-kWh'!V176*input2!V176)</f>
        <v>676.17445999999995</v>
      </c>
      <c r="W176" s="31">
        <f>IF(W$8="","",'input rate-kWh'!W176*input2!W176)</f>
        <v>13405.56</v>
      </c>
      <c r="X176" s="31">
        <f>IF(X$8="","",'input rate-kWh'!X176*input2!X176)</f>
        <v>15886.937449999999</v>
      </c>
      <c r="Y176" s="31">
        <f>IF(Y$8="","",'input rate-kWh'!Y176*input2!Y176)</f>
        <v>15382.252499999999</v>
      </c>
      <c r="Z176" s="31">
        <f>IF(Z$8="","",'input rate-kWh'!Z176*input2!Z176)</f>
        <v>2335.44218</v>
      </c>
      <c r="AA176" s="31">
        <f>IF(AA$8="","",'input rate-kWh'!AA176*input2!AA176)</f>
        <v>1718.1974399999999</v>
      </c>
      <c r="AB176" s="31">
        <f>IF(AB$8="","",'input rate-kWh'!AB176*input2!AB176)</f>
        <v>0</v>
      </c>
      <c r="AC176" s="31" t="str">
        <f>IF(AC$8="","",'input rate-kWh'!AC176*input2!AC176)</f>
        <v/>
      </c>
      <c r="AD176" s="31" t="str">
        <f>IF(AD$8="","",'input rate-kWh'!AD176*input2!AD176)</f>
        <v/>
      </c>
      <c r="AE176" s="31" t="str">
        <f>IF(AE$8="","",'input rate-kWh'!AE176*input2!AE176)</f>
        <v/>
      </c>
      <c r="AF176" s="31" t="str">
        <f>IF(AF$8="","",'input rate-kWh'!AF176*input2!AF176)</f>
        <v/>
      </c>
      <c r="AG176" s="31" t="str">
        <f>IF(AG$8="","",'input rate-kWh'!AG176*input2!AG176)</f>
        <v/>
      </c>
      <c r="AH176" s="31" t="str">
        <f>IF(AH$8="","",'input rate-kWh'!AH176*input2!AH176)</f>
        <v/>
      </c>
      <c r="AI176" s="31" t="str">
        <f>IF(AI$8="","",'input rate-kWh'!AI176*input2!AI176)</f>
        <v/>
      </c>
      <c r="AJ176" s="31" t="str">
        <f>IF(AJ$8="","",'input rate-kWh'!AJ176*input2!AJ176)</f>
        <v/>
      </c>
      <c r="AK176" s="31" t="str">
        <f>IF(AK$8="","",'input rate-kWh'!AK176*input2!AK176)</f>
        <v/>
      </c>
      <c r="AL176" s="31" t="str">
        <f>IF(AL$8="","",'input rate-kWh'!AL176*input2!AL176)</f>
        <v/>
      </c>
      <c r="AM176" s="31" t="str">
        <f>IF(AM$8="","",'input rate-kWh'!AM176*input2!AM176)</f>
        <v/>
      </c>
      <c r="AN176" s="31" t="str">
        <f>IF(AN$8="","",'input rate-kWh'!AN176*input2!AN176)</f>
        <v/>
      </c>
      <c r="AO176" s="31" t="str">
        <f>IF(AO$8="","",'input rate-kWh'!AO176*input2!AO176)</f>
        <v/>
      </c>
      <c r="AP176" s="31" t="str">
        <f>IF(AP$8="","",'input rate-kWh'!AP176*input2!AP176)</f>
        <v/>
      </c>
      <c r="AQ176" s="31" t="str">
        <f>IF(AQ$8="","",'input rate-kWh'!AQ176*input2!AQ176)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rate-kWh'!D177*input2!D177)</f>
        <v>20530139.6426</v>
      </c>
      <c r="E177" s="31">
        <f>IF(E$8="","",'input rate-kWh'!E177*input2!E177)</f>
        <v>99814.661341500003</v>
      </c>
      <c r="F177" s="31">
        <f>IF(F$8="","",'input rate-kWh'!F177*input2!F177)</f>
        <v>1122596.91295</v>
      </c>
      <c r="G177" s="31">
        <f>IF(G$8="","",'input rate-kWh'!G177*input2!G177)</f>
        <v>1370034.47856</v>
      </c>
      <c r="H177" s="31">
        <f>IF(H$8="","",'input rate-kWh'!H177*input2!H177)</f>
        <v>9671.4775079999999</v>
      </c>
      <c r="I177" s="31">
        <f>IF(I$8="","",'input rate-kWh'!I177*input2!I177)</f>
        <v>3415066.8525</v>
      </c>
      <c r="J177" s="31">
        <f>IF(J$8="","",'input rate-kWh'!J177*input2!J177)</f>
        <v>21589.406200000001</v>
      </c>
      <c r="K177" s="31">
        <f>IF(K$8="","",'input rate-kWh'!K177*input2!K177)</f>
        <v>21580.412250000001</v>
      </c>
      <c r="L177" s="31">
        <f>IF(L$8="","",'input rate-kWh'!L177*input2!L177)</f>
        <v>121924.87346</v>
      </c>
      <c r="M177" s="31">
        <f>IF(M$8="","",'input rate-kWh'!M177*input2!M177)</f>
        <v>313495.98</v>
      </c>
      <c r="N177" s="31">
        <f>IF(N$8="","",'input rate-kWh'!N177*input2!N177)</f>
        <v>48467.487450000001</v>
      </c>
      <c r="O177" s="31">
        <f>IF(O$8="","",'input rate-kWh'!O177*input2!O177)</f>
        <v>97298.444999999992</v>
      </c>
      <c r="P177" s="31">
        <f>IF(P$8="","",'input rate-kWh'!P177*input2!P177)</f>
        <v>0</v>
      </c>
      <c r="Q177" s="31">
        <f>IF(Q$8="","",'input rate-kWh'!Q177*input2!Q177)</f>
        <v>152434.67744</v>
      </c>
      <c r="R177" s="31">
        <f>IF(R$8="","",'input rate-kWh'!R177*input2!R177)</f>
        <v>1516.33548</v>
      </c>
      <c r="S177" s="31">
        <f>IF(S$8="","",'input rate-kWh'!S177*input2!S177)</f>
        <v>77124.816250000003</v>
      </c>
      <c r="T177" s="31">
        <f>IF(T$8="","",'input rate-kWh'!T177*input2!T177)</f>
        <v>1119.3630000000001</v>
      </c>
      <c r="U177" s="31">
        <f>IF(U$8="","",'input rate-kWh'!U177*input2!U177)</f>
        <v>2728.0419999999999</v>
      </c>
      <c r="V177" s="31">
        <f>IF(V$8="","",'input rate-kWh'!V177*input2!V177)</f>
        <v>625.77215999999999</v>
      </c>
      <c r="W177" s="31">
        <f>IF(W$8="","",'input rate-kWh'!W177*input2!W177)</f>
        <v>13035.6</v>
      </c>
      <c r="X177" s="31">
        <f>IF(X$8="","",'input rate-kWh'!X177*input2!X177)</f>
        <v>15400.614229999999</v>
      </c>
      <c r="Y177" s="31">
        <f>IF(Y$8="","",'input rate-kWh'!Y177*input2!Y177)</f>
        <v>15169.4625</v>
      </c>
      <c r="Z177" s="31">
        <f>IF(Z$8="","",'input rate-kWh'!Z177*input2!Z177)</f>
        <v>2198.81934</v>
      </c>
      <c r="AA177" s="31">
        <f>IF(AA$8="","",'input rate-kWh'!AA177*input2!AA177)</f>
        <v>1739.26305</v>
      </c>
      <c r="AB177" s="31">
        <f>IF(AB$8="","",'input rate-kWh'!AB177*input2!AB177)</f>
        <v>0</v>
      </c>
      <c r="AC177" s="31" t="str">
        <f>IF(AC$8="","",'input rate-kWh'!AC177*input2!AC177)</f>
        <v/>
      </c>
      <c r="AD177" s="31" t="str">
        <f>IF(AD$8="","",'input rate-kWh'!AD177*input2!AD177)</f>
        <v/>
      </c>
      <c r="AE177" s="31" t="str">
        <f>IF(AE$8="","",'input rate-kWh'!AE177*input2!AE177)</f>
        <v/>
      </c>
      <c r="AF177" s="31" t="str">
        <f>IF(AF$8="","",'input rate-kWh'!AF177*input2!AF177)</f>
        <v/>
      </c>
      <c r="AG177" s="31" t="str">
        <f>IF(AG$8="","",'input rate-kWh'!AG177*input2!AG177)</f>
        <v/>
      </c>
      <c r="AH177" s="31" t="str">
        <f>IF(AH$8="","",'input rate-kWh'!AH177*input2!AH177)</f>
        <v/>
      </c>
      <c r="AI177" s="31" t="str">
        <f>IF(AI$8="","",'input rate-kWh'!AI177*input2!AI177)</f>
        <v/>
      </c>
      <c r="AJ177" s="31" t="str">
        <f>IF(AJ$8="","",'input rate-kWh'!AJ177*input2!AJ177)</f>
        <v/>
      </c>
      <c r="AK177" s="31" t="str">
        <f>IF(AK$8="","",'input rate-kWh'!AK177*input2!AK177)</f>
        <v/>
      </c>
      <c r="AL177" s="31" t="str">
        <f>IF(AL$8="","",'input rate-kWh'!AL177*input2!AL177)</f>
        <v/>
      </c>
      <c r="AM177" s="31" t="str">
        <f>IF(AM$8="","",'input rate-kWh'!AM177*input2!AM177)</f>
        <v/>
      </c>
      <c r="AN177" s="31" t="str">
        <f>IF(AN$8="","",'input rate-kWh'!AN177*input2!AN177)</f>
        <v/>
      </c>
      <c r="AO177" s="31" t="str">
        <f>IF(AO$8="","",'input rate-kWh'!AO177*input2!AO177)</f>
        <v/>
      </c>
      <c r="AP177" s="31" t="str">
        <f>IF(AP$8="","",'input rate-kWh'!AP177*input2!AP177)</f>
        <v/>
      </c>
      <c r="AQ177" s="31" t="str">
        <f>IF(AQ$8="","",'input rate-kWh'!AQ177*input2!AQ177)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rate-kWh'!D178*input2!D178)</f>
        <v>18763785.729809999</v>
      </c>
      <c r="E178" s="31">
        <f>IF(E$8="","",'input rate-kWh'!E178*input2!E178)</f>
        <v>89180.802416999999</v>
      </c>
      <c r="F178" s="31">
        <f>IF(F$8="","",'input rate-kWh'!F178*input2!F178)</f>
        <v>1010998.59864</v>
      </c>
      <c r="G178" s="31">
        <f>IF(G$8="","",'input rate-kWh'!G178*input2!G178)</f>
        <v>1282856.15304</v>
      </c>
      <c r="H178" s="31">
        <f>IF(H$8="","",'input rate-kWh'!H178*input2!H178)</f>
        <v>9050.4012060000005</v>
      </c>
      <c r="I178" s="31">
        <f>IF(I$8="","",'input rate-kWh'!I178*input2!I178)</f>
        <v>3296630.0302499998</v>
      </c>
      <c r="J178" s="31">
        <f>IF(J$8="","",'input rate-kWh'!J178*input2!J178)</f>
        <v>23724.500899999999</v>
      </c>
      <c r="K178" s="31">
        <f>IF(K$8="","",'input rate-kWh'!K178*input2!K178)</f>
        <v>20416.22725</v>
      </c>
      <c r="L178" s="31">
        <f>IF(L$8="","",'input rate-kWh'!L178*input2!L178)</f>
        <v>120761.48864</v>
      </c>
      <c r="M178" s="31">
        <f>IF(M$8="","",'input rate-kWh'!M178*input2!M178)</f>
        <v>303915.435</v>
      </c>
      <c r="N178" s="31">
        <f>IF(N$8="","",'input rate-kWh'!N178*input2!N178)</f>
        <v>45033.125979999997</v>
      </c>
      <c r="O178" s="31">
        <f>IF(O$8="","",'input rate-kWh'!O178*input2!O178)</f>
        <v>90092.092499999999</v>
      </c>
      <c r="P178" s="31">
        <f>IF(P$8="","",'input rate-kWh'!P178*input2!P178)</f>
        <v>0</v>
      </c>
      <c r="Q178" s="31">
        <f>IF(Q$8="","",'input rate-kWh'!Q178*input2!Q178)</f>
        <v>132232.79232000001</v>
      </c>
      <c r="R178" s="31">
        <f>IF(R$8="","",'input rate-kWh'!R178*input2!R178)</f>
        <v>1507.4466</v>
      </c>
      <c r="S178" s="31">
        <f>IF(S$8="","",'input rate-kWh'!S178*input2!S178)</f>
        <v>74083.356249999997</v>
      </c>
      <c r="T178" s="31">
        <f>IF(T$8="","",'input rate-kWh'!T178*input2!T178)</f>
        <v>1075.5880999999999</v>
      </c>
      <c r="U178" s="31">
        <f>IF(U$8="","",'input rate-kWh'!U178*input2!U178)</f>
        <v>2574.627</v>
      </c>
      <c r="V178" s="31">
        <f>IF(V$8="","",'input rate-kWh'!V178*input2!V178)</f>
        <v>808.21780000000001</v>
      </c>
      <c r="W178" s="31">
        <f>IF(W$8="","",'input rate-kWh'!W178*input2!W178)</f>
        <v>12717.24</v>
      </c>
      <c r="X178" s="31">
        <f>IF(X$8="","",'input rate-kWh'!X178*input2!X178)</f>
        <v>14001.092000000001</v>
      </c>
      <c r="Y178" s="31">
        <f>IF(Y$8="","",'input rate-kWh'!Y178*input2!Y178)</f>
        <v>14552.4825</v>
      </c>
      <c r="Z178" s="31">
        <f>IF(Z$8="","",'input rate-kWh'!Z178*input2!Z178)</f>
        <v>2576.8280199999999</v>
      </c>
      <c r="AA178" s="31">
        <f>IF(AA$8="","",'input rate-kWh'!AA178*input2!AA178)</f>
        <v>1568.0270700000001</v>
      </c>
      <c r="AB178" s="31">
        <f>IF(AB$8="","",'input rate-kWh'!AB178*input2!AB178)</f>
        <v>0</v>
      </c>
      <c r="AC178" s="31" t="str">
        <f>IF(AC$8="","",'input rate-kWh'!AC178*input2!AC178)</f>
        <v/>
      </c>
      <c r="AD178" s="31" t="str">
        <f>IF(AD$8="","",'input rate-kWh'!AD178*input2!AD178)</f>
        <v/>
      </c>
      <c r="AE178" s="31" t="str">
        <f>IF(AE$8="","",'input rate-kWh'!AE178*input2!AE178)</f>
        <v/>
      </c>
      <c r="AF178" s="31" t="str">
        <f>IF(AF$8="","",'input rate-kWh'!AF178*input2!AF178)</f>
        <v/>
      </c>
      <c r="AG178" s="31" t="str">
        <f>IF(AG$8="","",'input rate-kWh'!AG178*input2!AG178)</f>
        <v/>
      </c>
      <c r="AH178" s="31" t="str">
        <f>IF(AH$8="","",'input rate-kWh'!AH178*input2!AH178)</f>
        <v/>
      </c>
      <c r="AI178" s="31" t="str">
        <f>IF(AI$8="","",'input rate-kWh'!AI178*input2!AI178)</f>
        <v/>
      </c>
      <c r="AJ178" s="31" t="str">
        <f>IF(AJ$8="","",'input rate-kWh'!AJ178*input2!AJ178)</f>
        <v/>
      </c>
      <c r="AK178" s="31" t="str">
        <f>IF(AK$8="","",'input rate-kWh'!AK178*input2!AK178)</f>
        <v/>
      </c>
      <c r="AL178" s="31" t="str">
        <f>IF(AL$8="","",'input rate-kWh'!AL178*input2!AL178)</f>
        <v/>
      </c>
      <c r="AM178" s="31" t="str">
        <f>IF(AM$8="","",'input rate-kWh'!AM178*input2!AM178)</f>
        <v/>
      </c>
      <c r="AN178" s="31" t="str">
        <f>IF(AN$8="","",'input rate-kWh'!AN178*input2!AN178)</f>
        <v/>
      </c>
      <c r="AO178" s="31" t="str">
        <f>IF(AO$8="","",'input rate-kWh'!AO178*input2!AO178)</f>
        <v/>
      </c>
      <c r="AP178" s="31" t="str">
        <f>IF(AP$8="","",'input rate-kWh'!AP178*input2!AP178)</f>
        <v/>
      </c>
      <c r="AQ178" s="31" t="str">
        <f>IF(AQ$8="","",'input rate-kWh'!AQ178*input2!AQ178)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rate-kWh'!D179*input2!D179)</f>
        <v>15760324.840330001</v>
      </c>
      <c r="E179" s="31">
        <f>IF(E$8="","",'input rate-kWh'!E179*input2!E179)</f>
        <v>73470.326842499999</v>
      </c>
      <c r="F179" s="31">
        <f>IF(F$8="","",'input rate-kWh'!F179*input2!F179)</f>
        <v>839591.8702</v>
      </c>
      <c r="G179" s="31">
        <f>IF(G$8="","",'input rate-kWh'!G179*input2!G179)</f>
        <v>1130758.4296800001</v>
      </c>
      <c r="H179" s="31">
        <f>IF(H$8="","",'input rate-kWh'!H179*input2!H179)</f>
        <v>7973.1202320000002</v>
      </c>
      <c r="I179" s="31">
        <f>IF(I$8="","",'input rate-kWh'!I179*input2!I179)</f>
        <v>3176766.0062500001</v>
      </c>
      <c r="J179" s="31">
        <f>IF(J$8="","",'input rate-kWh'!J179*input2!J179)</f>
        <v>19033.1574</v>
      </c>
      <c r="K179" s="31">
        <f>IF(K$8="","",'input rate-kWh'!K179*input2!K179)</f>
        <v>18137.54175</v>
      </c>
      <c r="L179" s="31">
        <f>IF(L$8="","",'input rate-kWh'!L179*input2!L179)</f>
        <v>120765.83428</v>
      </c>
      <c r="M179" s="31">
        <f>IF(M$8="","",'input rate-kWh'!M179*input2!M179)</f>
        <v>311558.27999999997</v>
      </c>
      <c r="N179" s="31">
        <f>IF(N$8="","",'input rate-kWh'!N179*input2!N179)</f>
        <v>47283.353490000001</v>
      </c>
      <c r="O179" s="31">
        <f>IF(O$8="","",'input rate-kWh'!O179*input2!O179)</f>
        <v>90188.497499999998</v>
      </c>
      <c r="P179" s="31">
        <f>IF(P$8="","",'input rate-kWh'!P179*input2!P179)</f>
        <v>0</v>
      </c>
      <c r="Q179" s="31">
        <f>IF(Q$8="","",'input rate-kWh'!Q179*input2!Q179)</f>
        <v>132997.53760000001</v>
      </c>
      <c r="R179" s="31">
        <f>IF(R$8="","",'input rate-kWh'!R179*input2!R179)</f>
        <v>1501.3416</v>
      </c>
      <c r="S179" s="31">
        <f>IF(S$8="","",'input rate-kWh'!S179*input2!S179)</f>
        <v>74233.843250000005</v>
      </c>
      <c r="T179" s="31">
        <f>IF(T$8="","",'input rate-kWh'!T179*input2!T179)</f>
        <v>989.66910000000007</v>
      </c>
      <c r="U179" s="31">
        <f>IF(U$8="","",'input rate-kWh'!U179*input2!U179)</f>
        <v>2582.2062499999997</v>
      </c>
      <c r="V179" s="31">
        <f>IF(V$8="","",'input rate-kWh'!V179*input2!V179)</f>
        <v>767.50414000000001</v>
      </c>
      <c r="W179" s="31">
        <f>IF(W$8="","",'input rate-kWh'!W179*input2!W179)</f>
        <v>13173.914999999999</v>
      </c>
      <c r="X179" s="31">
        <f>IF(X$8="","",'input rate-kWh'!X179*input2!X179)</f>
        <v>15576.400600000001</v>
      </c>
      <c r="Y179" s="31">
        <f>IF(Y$8="","",'input rate-kWh'!Y179*input2!Y179)</f>
        <v>14142.644999999999</v>
      </c>
      <c r="Z179" s="31">
        <f>IF(Z$8="","",'input rate-kWh'!Z179*input2!Z179)</f>
        <v>2305.0014700000002</v>
      </c>
      <c r="AA179" s="31">
        <f>IF(AA$8="","",'input rate-kWh'!AA179*input2!AA179)</f>
        <v>1685.04612</v>
      </c>
      <c r="AB179" s="31">
        <f>IF(AB$8="","",'input rate-kWh'!AB179*input2!AB179)</f>
        <v>0</v>
      </c>
      <c r="AC179" s="31" t="str">
        <f>IF(AC$8="","",'input rate-kWh'!AC179*input2!AC179)</f>
        <v/>
      </c>
      <c r="AD179" s="31" t="str">
        <f>IF(AD$8="","",'input rate-kWh'!AD179*input2!AD179)</f>
        <v/>
      </c>
      <c r="AE179" s="31" t="str">
        <f>IF(AE$8="","",'input rate-kWh'!AE179*input2!AE179)</f>
        <v/>
      </c>
      <c r="AF179" s="31" t="str">
        <f>IF(AF$8="","",'input rate-kWh'!AF179*input2!AF179)</f>
        <v/>
      </c>
      <c r="AG179" s="31" t="str">
        <f>IF(AG$8="","",'input rate-kWh'!AG179*input2!AG179)</f>
        <v/>
      </c>
      <c r="AH179" s="31" t="str">
        <f>IF(AH$8="","",'input rate-kWh'!AH179*input2!AH179)</f>
        <v/>
      </c>
      <c r="AI179" s="31" t="str">
        <f>IF(AI$8="","",'input rate-kWh'!AI179*input2!AI179)</f>
        <v/>
      </c>
      <c r="AJ179" s="31" t="str">
        <f>IF(AJ$8="","",'input rate-kWh'!AJ179*input2!AJ179)</f>
        <v/>
      </c>
      <c r="AK179" s="31" t="str">
        <f>IF(AK$8="","",'input rate-kWh'!AK179*input2!AK179)</f>
        <v/>
      </c>
      <c r="AL179" s="31" t="str">
        <f>IF(AL$8="","",'input rate-kWh'!AL179*input2!AL179)</f>
        <v/>
      </c>
      <c r="AM179" s="31" t="str">
        <f>IF(AM$8="","",'input rate-kWh'!AM179*input2!AM179)</f>
        <v/>
      </c>
      <c r="AN179" s="31" t="str">
        <f>IF(AN$8="","",'input rate-kWh'!AN179*input2!AN179)</f>
        <v/>
      </c>
      <c r="AO179" s="31" t="str">
        <f>IF(AO$8="","",'input rate-kWh'!AO179*input2!AO179)</f>
        <v/>
      </c>
      <c r="AP179" s="31" t="str">
        <f>IF(AP$8="","",'input rate-kWh'!AP179*input2!AP179)</f>
        <v/>
      </c>
      <c r="AQ179" s="31" t="str">
        <f>IF(AQ$8="","",'input rate-kWh'!AQ179*input2!AQ179)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rate-kWh'!D180*input2!D180)</f>
        <v>14701745.0963</v>
      </c>
      <c r="E180" s="31">
        <f>IF(E$8="","",'input rate-kWh'!E180*input2!E180)</f>
        <v>67932.376617000002</v>
      </c>
      <c r="F180" s="31">
        <f>IF(F$8="","",'input rate-kWh'!F180*input2!F180)</f>
        <v>782597.04162000003</v>
      </c>
      <c r="G180" s="31">
        <f>IF(G$8="","",'input rate-kWh'!G180*input2!G180)</f>
        <v>1126587.98208</v>
      </c>
      <c r="H180" s="31">
        <f>IF(H$8="","",'input rate-kWh'!H180*input2!H180)</f>
        <v>7939.786932</v>
      </c>
      <c r="I180" s="31">
        <f>IF(I$8="","",'input rate-kWh'!I180*input2!I180)</f>
        <v>3358543.2917499999</v>
      </c>
      <c r="J180" s="31">
        <f>IF(J$8="","",'input rate-kWh'!J180*input2!J180)</f>
        <v>19951.735700000001</v>
      </c>
      <c r="K180" s="31">
        <f>IF(K$8="","",'input rate-kWh'!K180*input2!K180)</f>
        <v>21395.536499999998</v>
      </c>
      <c r="L180" s="31">
        <f>IF(L$8="","",'input rate-kWh'!L180*input2!L180)</f>
        <v>131009.71884</v>
      </c>
      <c r="M180" s="31">
        <f>IF(M$8="","",'input rate-kWh'!M180*input2!M180)</f>
        <v>343582.40249999997</v>
      </c>
      <c r="N180" s="31">
        <f>IF(N$8="","",'input rate-kWh'!N180*input2!N180)</f>
        <v>46753.943700000003</v>
      </c>
      <c r="O180" s="31">
        <f>IF(O$8="","",'input rate-kWh'!O180*input2!O180)</f>
        <v>97424.197499999995</v>
      </c>
      <c r="P180" s="31">
        <f>IF(P$8="","",'input rate-kWh'!P180*input2!P180)</f>
        <v>0</v>
      </c>
      <c r="Q180" s="31">
        <f>IF(Q$8="","",'input rate-kWh'!Q180*input2!Q180)</f>
        <v>142036.01052000001</v>
      </c>
      <c r="R180" s="31">
        <f>IF(R$8="","",'input rate-kWh'!R180*input2!R180)</f>
        <v>1483.0754400000001</v>
      </c>
      <c r="S180" s="31">
        <f>IF(S$8="","",'input rate-kWh'!S180*input2!S180)</f>
        <v>78525.254249999998</v>
      </c>
      <c r="T180" s="31">
        <f>IF(T$8="","",'input rate-kWh'!T180*input2!T180)</f>
        <v>1028.7177000000001</v>
      </c>
      <c r="U180" s="31">
        <f>IF(U$8="","",'input rate-kWh'!U180*input2!U180)</f>
        <v>2702.2694999999999</v>
      </c>
      <c r="V180" s="31">
        <f>IF(V$8="","",'input rate-kWh'!V180*input2!V180)</f>
        <v>728.71395999999993</v>
      </c>
      <c r="W180" s="31">
        <f>IF(W$8="","",'input rate-kWh'!W180*input2!W180)</f>
        <v>14020.192499999999</v>
      </c>
      <c r="X180" s="31">
        <f>IF(X$8="","",'input rate-kWh'!X180*input2!X180)</f>
        <v>16861.24078</v>
      </c>
      <c r="Y180" s="31">
        <f>IF(Y$8="","",'input rate-kWh'!Y180*input2!Y180)</f>
        <v>15224.46</v>
      </c>
      <c r="Z180" s="31">
        <f>IF(Z$8="","",'input rate-kWh'!Z180*input2!Z180)</f>
        <v>2728.6823599999998</v>
      </c>
      <c r="AA180" s="31">
        <f>IF(AA$8="","",'input rate-kWh'!AA180*input2!AA180)</f>
        <v>1695.4881599999999</v>
      </c>
      <c r="AB180" s="31">
        <f>IF(AB$8="","",'input rate-kWh'!AB180*input2!AB180)</f>
        <v>0</v>
      </c>
      <c r="AC180" s="31" t="str">
        <f>IF(AC$8="","",'input rate-kWh'!AC180*input2!AC180)</f>
        <v/>
      </c>
      <c r="AD180" s="31" t="str">
        <f>IF(AD$8="","",'input rate-kWh'!AD180*input2!AD180)</f>
        <v/>
      </c>
      <c r="AE180" s="31" t="str">
        <f>IF(AE$8="","",'input rate-kWh'!AE180*input2!AE180)</f>
        <v/>
      </c>
      <c r="AF180" s="31" t="str">
        <f>IF(AF$8="","",'input rate-kWh'!AF180*input2!AF180)</f>
        <v/>
      </c>
      <c r="AG180" s="31" t="str">
        <f>IF(AG$8="","",'input rate-kWh'!AG180*input2!AG180)</f>
        <v/>
      </c>
      <c r="AH180" s="31" t="str">
        <f>IF(AH$8="","",'input rate-kWh'!AH180*input2!AH180)</f>
        <v/>
      </c>
      <c r="AI180" s="31" t="str">
        <f>IF(AI$8="","",'input rate-kWh'!AI180*input2!AI180)</f>
        <v/>
      </c>
      <c r="AJ180" s="31" t="str">
        <f>IF(AJ$8="","",'input rate-kWh'!AJ180*input2!AJ180)</f>
        <v/>
      </c>
      <c r="AK180" s="31" t="str">
        <f>IF(AK$8="","",'input rate-kWh'!AK180*input2!AK180)</f>
        <v/>
      </c>
      <c r="AL180" s="31" t="str">
        <f>IF(AL$8="","",'input rate-kWh'!AL180*input2!AL180)</f>
        <v/>
      </c>
      <c r="AM180" s="31" t="str">
        <f>IF(AM$8="","",'input rate-kWh'!AM180*input2!AM180)</f>
        <v/>
      </c>
      <c r="AN180" s="31" t="str">
        <f>IF(AN$8="","",'input rate-kWh'!AN180*input2!AN180)</f>
        <v/>
      </c>
      <c r="AO180" s="31" t="str">
        <f>IF(AO$8="","",'input rate-kWh'!AO180*input2!AO180)</f>
        <v/>
      </c>
      <c r="AP180" s="31" t="str">
        <f>IF(AP$8="","",'input rate-kWh'!AP180*input2!AP180)</f>
        <v/>
      </c>
      <c r="AQ180" s="31" t="str">
        <f>IF(AQ$8="","",'input rate-kWh'!AQ180*input2!AQ180)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rate-kWh'!D181*input2!D181)</f>
        <v>15601656.341740001</v>
      </c>
      <c r="E181" s="31">
        <f>IF(E$8="","",'input rate-kWh'!E181*input2!E181)</f>
        <v>74091.657622500003</v>
      </c>
      <c r="F181" s="31">
        <f>IF(F$8="","",'input rate-kWh'!F181*input2!F181)</f>
        <v>860527.08594000002</v>
      </c>
      <c r="G181" s="31">
        <f>IF(G$8="","",'input rate-kWh'!G181*input2!G181)</f>
        <v>1223174.8452000001</v>
      </c>
      <c r="H181" s="31">
        <f>IF(H$8="","",'input rate-kWh'!H181*input2!H181)</f>
        <v>8615.6324100000002</v>
      </c>
      <c r="I181" s="31">
        <f>IF(I$8="","",'input rate-kWh'!I181*input2!I181)</f>
        <v>3585944.8257499998</v>
      </c>
      <c r="J181" s="31">
        <f>IF(J$8="","",'input rate-kWh'!J181*input2!J181)</f>
        <v>20742.1603</v>
      </c>
      <c r="K181" s="31">
        <f>IF(K$8="","",'input rate-kWh'!K181*input2!K181)</f>
        <v>23287.222750000001</v>
      </c>
      <c r="L181" s="31">
        <f>IF(L$8="","",'input rate-kWh'!L181*input2!L181)</f>
        <v>139992.26358</v>
      </c>
      <c r="M181" s="31">
        <f>IF(M$8="","",'input rate-kWh'!M181*input2!M181)</f>
        <v>351940.96499999997</v>
      </c>
      <c r="N181" s="31">
        <f>IF(N$8="","",'input rate-kWh'!N181*input2!N181)</f>
        <v>43766.860800000002</v>
      </c>
      <c r="O181" s="31">
        <f>IF(O$8="","",'input rate-kWh'!O181*input2!O181)</f>
        <v>95160.322499999995</v>
      </c>
      <c r="P181" s="31">
        <f>IF(P$8="","",'input rate-kWh'!P181*input2!P181)</f>
        <v>0</v>
      </c>
      <c r="Q181" s="31">
        <f>IF(Q$8="","",'input rate-kWh'!Q181*input2!Q181)</f>
        <v>134932.69925999999</v>
      </c>
      <c r="R181" s="31">
        <f>IF(R$8="","",'input rate-kWh'!R181*input2!R181)</f>
        <v>1166.5922399999999</v>
      </c>
      <c r="S181" s="31">
        <f>IF(S$8="","",'input rate-kWh'!S181*input2!S181)</f>
        <v>80455.309500000003</v>
      </c>
      <c r="T181" s="31">
        <f>IF(T$8="","",'input rate-kWh'!T181*input2!T181)</f>
        <v>1066.0751</v>
      </c>
      <c r="U181" s="31">
        <f>IF(U$8="","",'input rate-kWh'!U181*input2!U181)</f>
        <v>2990.35725</v>
      </c>
      <c r="V181" s="31">
        <f>IF(V$8="","",'input rate-kWh'!V181*input2!V181)</f>
        <v>1092.3229200000001</v>
      </c>
      <c r="W181" s="31">
        <f>IF(W$8="","",'input rate-kWh'!W181*input2!W181)</f>
        <v>14429.932499999999</v>
      </c>
      <c r="X181" s="31">
        <f>IF(X$8="","",'input rate-kWh'!X181*input2!X181)</f>
        <v>16840.16187</v>
      </c>
      <c r="Y181" s="31">
        <f>IF(Y$8="","",'input rate-kWh'!Y181*input2!Y181)</f>
        <v>15519.547499999999</v>
      </c>
      <c r="Z181" s="31">
        <f>IF(Z$8="","",'input rate-kWh'!Z181*input2!Z181)</f>
        <v>2639.97559</v>
      </c>
      <c r="AA181" s="31">
        <f>IF(AA$8="","",'input rate-kWh'!AA181*input2!AA181)</f>
        <v>1561.3633</v>
      </c>
      <c r="AB181" s="31">
        <f>IF(AB$8="","",'input rate-kWh'!AB181*input2!AB181)</f>
        <v>0</v>
      </c>
      <c r="AC181" s="31" t="str">
        <f>IF(AC$8="","",'input rate-kWh'!AC181*input2!AC181)</f>
        <v/>
      </c>
      <c r="AD181" s="31" t="str">
        <f>IF(AD$8="","",'input rate-kWh'!AD181*input2!AD181)</f>
        <v/>
      </c>
      <c r="AE181" s="31" t="str">
        <f>IF(AE$8="","",'input rate-kWh'!AE181*input2!AE181)</f>
        <v/>
      </c>
      <c r="AF181" s="31" t="str">
        <f>IF(AF$8="","",'input rate-kWh'!AF181*input2!AF181)</f>
        <v/>
      </c>
      <c r="AG181" s="31" t="str">
        <f>IF(AG$8="","",'input rate-kWh'!AG181*input2!AG181)</f>
        <v/>
      </c>
      <c r="AH181" s="31" t="str">
        <f>IF(AH$8="","",'input rate-kWh'!AH181*input2!AH181)</f>
        <v/>
      </c>
      <c r="AI181" s="31" t="str">
        <f>IF(AI$8="","",'input rate-kWh'!AI181*input2!AI181)</f>
        <v/>
      </c>
      <c r="AJ181" s="31" t="str">
        <f>IF(AJ$8="","",'input rate-kWh'!AJ181*input2!AJ181)</f>
        <v/>
      </c>
      <c r="AK181" s="31" t="str">
        <f>IF(AK$8="","",'input rate-kWh'!AK181*input2!AK181)</f>
        <v/>
      </c>
      <c r="AL181" s="31" t="str">
        <f>IF(AL$8="","",'input rate-kWh'!AL181*input2!AL181)</f>
        <v/>
      </c>
      <c r="AM181" s="31" t="str">
        <f>IF(AM$8="","",'input rate-kWh'!AM181*input2!AM181)</f>
        <v/>
      </c>
      <c r="AN181" s="31" t="str">
        <f>IF(AN$8="","",'input rate-kWh'!AN181*input2!AN181)</f>
        <v/>
      </c>
      <c r="AO181" s="31" t="str">
        <f>IF(AO$8="","",'input rate-kWh'!AO181*input2!AO181)</f>
        <v/>
      </c>
      <c r="AP181" s="31" t="str">
        <f>IF(AP$8="","",'input rate-kWh'!AP181*input2!AP181)</f>
        <v/>
      </c>
      <c r="AQ181" s="31" t="str">
        <f>IF(AQ$8="","",'input rate-kWh'!AQ181*input2!AQ181)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rate-kWh'!D182*input2!D182)</f>
        <v>22245176.618790001</v>
      </c>
      <c r="E182" s="31">
        <f>IF(E$8="","",'input rate-kWh'!E182*input2!E182)</f>
        <v>105555.3592275</v>
      </c>
      <c r="F182" s="31">
        <f>IF(F$8="","",'input rate-kWh'!F182*input2!F182)</f>
        <v>1235377.6362100001</v>
      </c>
      <c r="G182" s="31">
        <f>IF(G$8="","",'input rate-kWh'!G182*input2!G182)</f>
        <v>1558846.7439600001</v>
      </c>
      <c r="H182" s="31">
        <f>IF(H$8="","",'input rate-kWh'!H182*input2!H182)</f>
        <v>10973.476205999999</v>
      </c>
      <c r="I182" s="31">
        <f>IF(I$8="","",'input rate-kWh'!I182*input2!I182)</f>
        <v>4322451.4294999996</v>
      </c>
      <c r="J182" s="31">
        <f>IF(J$8="","",'input rate-kWh'!J182*input2!J182)</f>
        <v>26505.120600000002</v>
      </c>
      <c r="K182" s="31">
        <f>IF(K$8="","",'input rate-kWh'!K182*input2!K182)</f>
        <v>30390.352500000001</v>
      </c>
      <c r="L182" s="31">
        <f>IF(L$8="","",'input rate-kWh'!L182*input2!L182)</f>
        <v>211809.32305470677</v>
      </c>
      <c r="M182" s="31">
        <f>IF(M$8="","",'input rate-kWh'!M182*input2!M182)</f>
        <v>411699.8775</v>
      </c>
      <c r="N182" s="31">
        <f>IF(N$8="","",'input rate-kWh'!N182*input2!N182)</f>
        <v>49367.319889999999</v>
      </c>
      <c r="O182" s="31">
        <f>IF(O$8="","",'input rate-kWh'!O182*input2!O182)</f>
        <v>108376.2</v>
      </c>
      <c r="P182" s="31">
        <f>IF(P$8="","",'input rate-kWh'!P182*input2!P182)</f>
        <v>0</v>
      </c>
      <c r="Q182" s="31">
        <f>IF(Q$8="","",'input rate-kWh'!Q182*input2!Q182)</f>
        <v>276402.22281000001</v>
      </c>
      <c r="R182" s="31">
        <f>IF(R$8="","",'input rate-kWh'!R182*input2!R182)</f>
        <v>1342.0255200000001</v>
      </c>
      <c r="S182" s="31">
        <f>IF(S$8="","",'input rate-kWh'!S182*input2!S182)</f>
        <v>90542.452499999999</v>
      </c>
      <c r="T182" s="31">
        <f>IF(T$8="","",'input rate-kWh'!T182*input2!T182)</f>
        <v>1261.8164000000002</v>
      </c>
      <c r="U182" s="31">
        <f>IF(U$8="","",'input rate-kWh'!U182*input2!U182)</f>
        <v>3279.3142499999999</v>
      </c>
      <c r="V182" s="31">
        <f>IF(V$8="","",'input rate-kWh'!V182*input2!V182)</f>
        <v>1295.7570818711838</v>
      </c>
      <c r="W182" s="31">
        <f>IF(W$8="","",'input rate-kWh'!W182*input2!W182)</f>
        <v>16214.295</v>
      </c>
      <c r="X182" s="31">
        <f>IF(X$8="","",'input rate-kWh'!X182*input2!X182)</f>
        <v>19447.86897</v>
      </c>
      <c r="Y182" s="31">
        <f>IF(Y$8="","",'input rate-kWh'!Y182*input2!Y182)</f>
        <v>16115.519999999999</v>
      </c>
      <c r="Z182" s="31">
        <f>IF(Z$8="","",'input rate-kWh'!Z182*input2!Z182)</f>
        <v>2935.8976299999999</v>
      </c>
      <c r="AA182" s="31">
        <f>IF(AA$8="","",'input rate-kWh'!AA182*input2!AA182)</f>
        <v>3457.6267600000001</v>
      </c>
      <c r="AB182" s="31">
        <f>IF(AB$8="","",'input rate-kWh'!AB182*input2!AB182)</f>
        <v>0</v>
      </c>
      <c r="AC182" s="31" t="str">
        <f>IF(AC$8="","",'input rate-kWh'!AC182*input2!AC182)</f>
        <v/>
      </c>
      <c r="AD182" s="31" t="str">
        <f>IF(AD$8="","",'input rate-kWh'!AD182*input2!AD182)</f>
        <v/>
      </c>
      <c r="AE182" s="31" t="str">
        <f>IF(AE$8="","",'input rate-kWh'!AE182*input2!AE182)</f>
        <v/>
      </c>
      <c r="AF182" s="31" t="str">
        <f>IF(AF$8="","",'input rate-kWh'!AF182*input2!AF182)</f>
        <v/>
      </c>
      <c r="AG182" s="31" t="str">
        <f>IF(AG$8="","",'input rate-kWh'!AG182*input2!AG182)</f>
        <v/>
      </c>
      <c r="AH182" s="31" t="str">
        <f>IF(AH$8="","",'input rate-kWh'!AH182*input2!AH182)</f>
        <v/>
      </c>
      <c r="AI182" s="31" t="str">
        <f>IF(AI$8="","",'input rate-kWh'!AI182*input2!AI182)</f>
        <v/>
      </c>
      <c r="AJ182" s="31" t="str">
        <f>IF(AJ$8="","",'input rate-kWh'!AJ182*input2!AJ182)</f>
        <v/>
      </c>
      <c r="AK182" s="31" t="str">
        <f>IF(AK$8="","",'input rate-kWh'!AK182*input2!AK182)</f>
        <v/>
      </c>
      <c r="AL182" s="31" t="str">
        <f>IF(AL$8="","",'input rate-kWh'!AL182*input2!AL182)</f>
        <v/>
      </c>
      <c r="AM182" s="31" t="str">
        <f>IF(AM$8="","",'input rate-kWh'!AM182*input2!AM182)</f>
        <v/>
      </c>
      <c r="AN182" s="31" t="str">
        <f>IF(AN$8="","",'input rate-kWh'!AN182*input2!AN182)</f>
        <v/>
      </c>
      <c r="AO182" s="31" t="str">
        <f>IF(AO$8="","",'input rate-kWh'!AO182*input2!AO182)</f>
        <v/>
      </c>
      <c r="AP182" s="31" t="str">
        <f>IF(AP$8="","",'input rate-kWh'!AP182*input2!AP182)</f>
        <v/>
      </c>
      <c r="AQ182" s="31" t="str">
        <f>IF(AQ$8="","",'input rate-kWh'!AQ182*input2!AQ182)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rate-kWh'!D183*input2!D183)</f>
        <v>26109479.658860002</v>
      </c>
      <c r="E183" s="31">
        <f>IF(E$8="","",'input rate-kWh'!E183*input2!E183)</f>
        <v>122714.27821800001</v>
      </c>
      <c r="F183" s="31">
        <f>IF(F$8="","",'input rate-kWh'!F183*input2!F183)</f>
        <v>1447320.26767</v>
      </c>
      <c r="G183" s="31">
        <f>IF(G$8="","",'input rate-kWh'!G183*input2!G183)</f>
        <v>1728253.6563600001</v>
      </c>
      <c r="H183" s="31">
        <f>IF(H$8="","",'input rate-kWh'!H183*input2!H183)</f>
        <v>12159.936557999999</v>
      </c>
      <c r="I183" s="31">
        <f>IF(I$8="","",'input rate-kWh'!I183*input2!I183)</f>
        <v>4666760.6682500001</v>
      </c>
      <c r="J183" s="31">
        <f>IF(J$8="","",'input rate-kWh'!J183*input2!J183)</f>
        <v>28724.473300000001</v>
      </c>
      <c r="K183" s="31">
        <f>IF(K$8="","",'input rate-kWh'!K183*input2!K183)</f>
        <v>32341.955999999998</v>
      </c>
      <c r="L183" s="31">
        <f>IF(L$8="","",'input rate-kWh'!L183*input2!L183)</f>
        <v>273946.84540255275</v>
      </c>
      <c r="M183" s="31">
        <f>IF(M$8="","",'input rate-kWh'!M183*input2!M183)</f>
        <v>428112.10499999998</v>
      </c>
      <c r="N183" s="31">
        <f>IF(N$8="","",'input rate-kWh'!N183*input2!N183)</f>
        <v>50151.734709999997</v>
      </c>
      <c r="O183" s="31">
        <f>IF(O$8="","",'input rate-kWh'!O183*input2!O183)</f>
        <v>112445.235</v>
      </c>
      <c r="P183" s="31">
        <f>IF(P$8="","",'input rate-kWh'!P183*input2!P183)</f>
        <v>0</v>
      </c>
      <c r="Q183" s="31">
        <f>IF(Q$8="","",'input rate-kWh'!Q183*input2!Q183)</f>
        <v>308287.77048000001</v>
      </c>
      <c r="R183" s="31">
        <f>IF(R$8="","",'input rate-kWh'!R183*input2!R183)</f>
        <v>1446.10356</v>
      </c>
      <c r="S183" s="31">
        <f>IF(S$8="","",'input rate-kWh'!S183*input2!S183)</f>
        <v>96730.765249999997</v>
      </c>
      <c r="T183" s="31">
        <f>IF(T$8="","",'input rate-kWh'!T183*input2!T183)</f>
        <v>1247.5469000000001</v>
      </c>
      <c r="U183" s="31">
        <f>IF(U$8="","",'input rate-kWh'!U183*input2!U183)</f>
        <v>3474.2855</v>
      </c>
      <c r="V183" s="31">
        <f>IF(V$8="","",'input rate-kWh'!V183*input2!V183)</f>
        <v>1833.5984518595142</v>
      </c>
      <c r="W183" s="31">
        <f>IF(W$8="","",'input rate-kWh'!W183*input2!W183)</f>
        <v>16409.092499999999</v>
      </c>
      <c r="X183" s="31">
        <f>IF(X$8="","",'input rate-kWh'!X183*input2!X183)</f>
        <v>18956.916860000001</v>
      </c>
      <c r="Y183" s="31">
        <f>IF(Y$8="","",'input rate-kWh'!Y183*input2!Y183)</f>
        <v>16133.227499999999</v>
      </c>
      <c r="Z183" s="31">
        <f>IF(Z$8="","",'input rate-kWh'!Z183*input2!Z183)</f>
        <v>3028.6091700000002</v>
      </c>
      <c r="AA183" s="31">
        <f>IF(AA$8="","",'input rate-kWh'!AA183*input2!AA183)</f>
        <v>3738.5682299999999</v>
      </c>
      <c r="AB183" s="31">
        <f>IF(AB$8="","",'input rate-kWh'!AB183*input2!AB183)</f>
        <v>0</v>
      </c>
      <c r="AC183" s="31" t="str">
        <f>IF(AC$8="","",'input rate-kWh'!AC183*input2!AC183)</f>
        <v/>
      </c>
      <c r="AD183" s="31" t="str">
        <f>IF(AD$8="","",'input rate-kWh'!AD183*input2!AD183)</f>
        <v/>
      </c>
      <c r="AE183" s="31" t="str">
        <f>IF(AE$8="","",'input rate-kWh'!AE183*input2!AE183)</f>
        <v/>
      </c>
      <c r="AF183" s="31" t="str">
        <f>IF(AF$8="","",'input rate-kWh'!AF183*input2!AF183)</f>
        <v/>
      </c>
      <c r="AG183" s="31" t="str">
        <f>IF(AG$8="","",'input rate-kWh'!AG183*input2!AG183)</f>
        <v/>
      </c>
      <c r="AH183" s="31" t="str">
        <f>IF(AH$8="","",'input rate-kWh'!AH183*input2!AH183)</f>
        <v/>
      </c>
      <c r="AI183" s="31" t="str">
        <f>IF(AI$8="","",'input rate-kWh'!AI183*input2!AI183)</f>
        <v/>
      </c>
      <c r="AJ183" s="31" t="str">
        <f>IF(AJ$8="","",'input rate-kWh'!AJ183*input2!AJ183)</f>
        <v/>
      </c>
      <c r="AK183" s="31" t="str">
        <f>IF(AK$8="","",'input rate-kWh'!AK183*input2!AK183)</f>
        <v/>
      </c>
      <c r="AL183" s="31" t="str">
        <f>IF(AL$8="","",'input rate-kWh'!AL183*input2!AL183)</f>
        <v/>
      </c>
      <c r="AM183" s="31" t="str">
        <f>IF(AM$8="","",'input rate-kWh'!AM183*input2!AM183)</f>
        <v/>
      </c>
      <c r="AN183" s="31" t="str">
        <f>IF(AN$8="","",'input rate-kWh'!AN183*input2!AN183)</f>
        <v/>
      </c>
      <c r="AO183" s="31" t="str">
        <f>IF(AO$8="","",'input rate-kWh'!AO183*input2!AO183)</f>
        <v/>
      </c>
      <c r="AP183" s="31" t="str">
        <f>IF(AP$8="","",'input rate-kWh'!AP183*input2!AP183)</f>
        <v/>
      </c>
      <c r="AQ183" s="31" t="str">
        <f>IF(AQ$8="","",'input rate-kWh'!AQ183*input2!AQ183)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rate-kWh'!D184*input2!D184)</f>
        <v>26356133.40058</v>
      </c>
      <c r="E184" s="31">
        <f>IF(E$8="","",'input rate-kWh'!E184*input2!E184)</f>
        <v>122451.163653</v>
      </c>
      <c r="F184" s="31">
        <f>IF(F$8="","",'input rate-kWh'!F184*input2!F184)</f>
        <v>1455486.9331700001</v>
      </c>
      <c r="G184" s="31">
        <f>IF(G$8="","",'input rate-kWh'!G184*input2!G184)</f>
        <v>1736864.8321200002</v>
      </c>
      <c r="H184" s="31">
        <f>IF(H$8="","",'input rate-kWh'!H184*input2!H184)</f>
        <v>12215.577528</v>
      </c>
      <c r="I184" s="31">
        <f>IF(I$8="","",'input rate-kWh'!I184*input2!I184)</f>
        <v>4653968.0075000003</v>
      </c>
      <c r="J184" s="31">
        <f>IF(J$8="","",'input rate-kWh'!J184*input2!J184)</f>
        <v>26226.933300000001</v>
      </c>
      <c r="K184" s="31">
        <f>IF(K$8="","",'input rate-kWh'!K184*input2!K184)</f>
        <v>33389.57</v>
      </c>
      <c r="L184" s="31">
        <f>IF(L$8="","",'input rate-kWh'!L184*input2!L184)</f>
        <v>282512.64086758287</v>
      </c>
      <c r="M184" s="31">
        <f>IF(M$8="","",'input rate-kWh'!M184*input2!M184)</f>
        <v>441424.52999999997</v>
      </c>
      <c r="N184" s="31">
        <f>IF(N$8="","",'input rate-kWh'!N184*input2!N184)</f>
        <v>51621.024640000003</v>
      </c>
      <c r="O184" s="31">
        <f>IF(O$8="","",'input rate-kWh'!O184*input2!O184)</f>
        <v>113755.27499999999</v>
      </c>
      <c r="P184" s="31">
        <f>IF(P$8="","",'input rate-kWh'!P184*input2!P184)</f>
        <v>0</v>
      </c>
      <c r="Q184" s="31">
        <f>IF(Q$8="","",'input rate-kWh'!Q184*input2!Q184)</f>
        <v>311848.054</v>
      </c>
      <c r="R184" s="31">
        <f>IF(R$8="","",'input rate-kWh'!R184*input2!R184)</f>
        <v>1534.6016400000001</v>
      </c>
      <c r="S184" s="31">
        <f>IF(S$8="","",'input rate-kWh'!S184*input2!S184)</f>
        <v>96631.258999999991</v>
      </c>
      <c r="T184" s="31">
        <f>IF(T$8="","",'input rate-kWh'!T184*input2!T184)</f>
        <v>1248.0753999999999</v>
      </c>
      <c r="U184" s="31">
        <f>IF(U$8="","",'input rate-kWh'!U184*input2!U184)</f>
        <v>3354.8932500000001</v>
      </c>
      <c r="V184" s="31">
        <f>IF(V$8="","",'input rate-kWh'!V184*input2!V184)</f>
        <v>2105.5163139345809</v>
      </c>
      <c r="W184" s="31">
        <f>IF(W$8="","",'input rate-kWh'!W184*input2!W184)</f>
        <v>17053.642499999998</v>
      </c>
      <c r="X184" s="31">
        <f>IF(X$8="","",'input rate-kWh'!X184*input2!X184)</f>
        <v>19517.993310000002</v>
      </c>
      <c r="Y184" s="31">
        <f>IF(Y$8="","",'input rate-kWh'!Y184*input2!Y184)</f>
        <v>16108.844999999999</v>
      </c>
      <c r="Z184" s="31">
        <f>IF(Z$8="","",'input rate-kWh'!Z184*input2!Z184)</f>
        <v>3056.89518</v>
      </c>
      <c r="AA184" s="31">
        <f>IF(AA$8="","",'input rate-kWh'!AA184*input2!AA184)</f>
        <v>3893.6765</v>
      </c>
      <c r="AB184" s="31">
        <f>IF(AB$8="","",'input rate-kWh'!AB184*input2!AB184)</f>
        <v>0</v>
      </c>
      <c r="AC184" s="31" t="str">
        <f>IF(AC$8="","",'input rate-kWh'!AC184*input2!AC184)</f>
        <v/>
      </c>
      <c r="AD184" s="31" t="str">
        <f>IF(AD$8="","",'input rate-kWh'!AD184*input2!AD184)</f>
        <v/>
      </c>
      <c r="AE184" s="31" t="str">
        <f>IF(AE$8="","",'input rate-kWh'!AE184*input2!AE184)</f>
        <v/>
      </c>
      <c r="AF184" s="31" t="str">
        <f>IF(AF$8="","",'input rate-kWh'!AF184*input2!AF184)</f>
        <v/>
      </c>
      <c r="AG184" s="31" t="str">
        <f>IF(AG$8="","",'input rate-kWh'!AG184*input2!AG184)</f>
        <v/>
      </c>
      <c r="AH184" s="31" t="str">
        <f>IF(AH$8="","",'input rate-kWh'!AH184*input2!AH184)</f>
        <v/>
      </c>
      <c r="AI184" s="31" t="str">
        <f>IF(AI$8="","",'input rate-kWh'!AI184*input2!AI184)</f>
        <v/>
      </c>
      <c r="AJ184" s="31" t="str">
        <f>IF(AJ$8="","",'input rate-kWh'!AJ184*input2!AJ184)</f>
        <v/>
      </c>
      <c r="AK184" s="31" t="str">
        <f>IF(AK$8="","",'input rate-kWh'!AK184*input2!AK184)</f>
        <v/>
      </c>
      <c r="AL184" s="31" t="str">
        <f>IF(AL$8="","",'input rate-kWh'!AL184*input2!AL184)</f>
        <v/>
      </c>
      <c r="AM184" s="31" t="str">
        <f>IF(AM$8="","",'input rate-kWh'!AM184*input2!AM184)</f>
        <v/>
      </c>
      <c r="AN184" s="31" t="str">
        <f>IF(AN$8="","",'input rate-kWh'!AN184*input2!AN184)</f>
        <v/>
      </c>
      <c r="AO184" s="31" t="str">
        <f>IF(AO$8="","",'input rate-kWh'!AO184*input2!AO184)</f>
        <v/>
      </c>
      <c r="AP184" s="31" t="str">
        <f>IF(AP$8="","",'input rate-kWh'!AP184*input2!AP184)</f>
        <v/>
      </c>
      <c r="AQ184" s="31" t="str">
        <f>IF(AQ$8="","",'input rate-kWh'!AQ184*input2!AQ184)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rate-kWh'!D185*input2!D185)</f>
        <v>25153763.714060001</v>
      </c>
      <c r="E185" s="31">
        <f>IF(E$8="","",'input rate-kWh'!E185*input2!E185)</f>
        <v>114329.9808945</v>
      </c>
      <c r="F185" s="31">
        <f>IF(F$8="","",'input rate-kWh'!F185*input2!F185)</f>
        <v>1369644.8628700001</v>
      </c>
      <c r="G185" s="31">
        <f>IF(G$8="","",'input rate-kWh'!G185*input2!G185)</f>
        <v>1694223.2142</v>
      </c>
      <c r="H185" s="31">
        <f>IF(H$8="","",'input rate-kWh'!H185*input2!H185)</f>
        <v>11915.680392</v>
      </c>
      <c r="I185" s="31">
        <f>IF(I$8="","",'input rate-kWh'!I185*input2!I185)</f>
        <v>4723341.30975</v>
      </c>
      <c r="J185" s="31">
        <f>IF(J$8="","",'input rate-kWh'!J185*input2!J185)</f>
        <v>28193.889500000001</v>
      </c>
      <c r="K185" s="31">
        <f>IF(K$8="","",'input rate-kWh'!K185*input2!K185)</f>
        <v>30974.19875</v>
      </c>
      <c r="L185" s="31">
        <f>IF(L$8="","",'input rate-kWh'!L185*input2!L185)</f>
        <v>278930.21924808633</v>
      </c>
      <c r="M185" s="31">
        <f>IF(M$8="","",'input rate-kWh'!M185*input2!M185)</f>
        <v>432820.08749999997</v>
      </c>
      <c r="N185" s="31">
        <f>IF(N$8="","",'input rate-kWh'!N185*input2!N185)</f>
        <v>52750.689270000003</v>
      </c>
      <c r="O185" s="31">
        <f>IF(O$8="","",'input rate-kWh'!O185*input2!O185)</f>
        <v>110466.44249999999</v>
      </c>
      <c r="P185" s="31">
        <f>IF(P$8="","",'input rate-kWh'!P185*input2!P185)</f>
        <v>0</v>
      </c>
      <c r="Q185" s="31">
        <f>IF(Q$8="","",'input rate-kWh'!Q185*input2!Q185)</f>
        <v>261768.12772000002</v>
      </c>
      <c r="R185" s="31">
        <f>IF(R$8="","",'input rate-kWh'!R185*input2!R185)</f>
        <v>1642.0984800000001</v>
      </c>
      <c r="S185" s="31">
        <f>IF(S$8="","",'input rate-kWh'!S185*input2!S185)</f>
        <v>93704.860249999998</v>
      </c>
      <c r="T185" s="31">
        <f>IF(T$8="","",'input rate-kWh'!T185*input2!T185)</f>
        <v>1228.9286</v>
      </c>
      <c r="U185" s="31">
        <f>IF(U$8="","",'input rate-kWh'!U185*input2!U185)</f>
        <v>3333.0857499999997</v>
      </c>
      <c r="V185" s="31">
        <f>IF(V$8="","",'input rate-kWh'!V185*input2!V185)</f>
        <v>1980.6877109516231</v>
      </c>
      <c r="W185" s="31">
        <f>IF(W$8="","",'input rate-kWh'!W185*input2!W185)</f>
        <v>17133.884999999998</v>
      </c>
      <c r="X185" s="31">
        <f>IF(X$8="","",'input rate-kWh'!X185*input2!X185)</f>
        <v>19789.426070000001</v>
      </c>
      <c r="Y185" s="31">
        <f>IF(Y$8="","",'input rate-kWh'!Y185*input2!Y185)</f>
        <v>16909.147499999999</v>
      </c>
      <c r="Z185" s="31">
        <f>IF(Z$8="","",'input rate-kWh'!Z185*input2!Z185)</f>
        <v>2915.5468599999999</v>
      </c>
      <c r="AA185" s="31">
        <f>IF(AA$8="","",'input rate-kWh'!AA185*input2!AA185)</f>
        <v>4247.7240000000002</v>
      </c>
      <c r="AB185" s="31">
        <f>IF(AB$8="","",'input rate-kWh'!AB185*input2!AB185)</f>
        <v>0</v>
      </c>
      <c r="AC185" s="31" t="str">
        <f>IF(AC$8="","",'input rate-kWh'!AC185*input2!AC185)</f>
        <v/>
      </c>
      <c r="AD185" s="31" t="str">
        <f>IF(AD$8="","",'input rate-kWh'!AD185*input2!AD185)</f>
        <v/>
      </c>
      <c r="AE185" s="31" t="str">
        <f>IF(AE$8="","",'input rate-kWh'!AE185*input2!AE185)</f>
        <v/>
      </c>
      <c r="AF185" s="31" t="str">
        <f>IF(AF$8="","",'input rate-kWh'!AF185*input2!AF185)</f>
        <v/>
      </c>
      <c r="AG185" s="31" t="str">
        <f>IF(AG$8="","",'input rate-kWh'!AG185*input2!AG185)</f>
        <v/>
      </c>
      <c r="AH185" s="31" t="str">
        <f>IF(AH$8="","",'input rate-kWh'!AH185*input2!AH185)</f>
        <v/>
      </c>
      <c r="AI185" s="31" t="str">
        <f>IF(AI$8="","",'input rate-kWh'!AI185*input2!AI185)</f>
        <v/>
      </c>
      <c r="AJ185" s="31" t="str">
        <f>IF(AJ$8="","",'input rate-kWh'!AJ185*input2!AJ185)</f>
        <v/>
      </c>
      <c r="AK185" s="31" t="str">
        <f>IF(AK$8="","",'input rate-kWh'!AK185*input2!AK185)</f>
        <v/>
      </c>
      <c r="AL185" s="31" t="str">
        <f>IF(AL$8="","",'input rate-kWh'!AL185*input2!AL185)</f>
        <v/>
      </c>
      <c r="AM185" s="31" t="str">
        <f>IF(AM$8="","",'input rate-kWh'!AM185*input2!AM185)</f>
        <v/>
      </c>
      <c r="AN185" s="31" t="str">
        <f>IF(AN$8="","",'input rate-kWh'!AN185*input2!AN185)</f>
        <v/>
      </c>
      <c r="AO185" s="31" t="str">
        <f>IF(AO$8="","",'input rate-kWh'!AO185*input2!AO185)</f>
        <v/>
      </c>
      <c r="AP185" s="31" t="str">
        <f>IF(AP$8="","",'input rate-kWh'!AP185*input2!AP185)</f>
        <v/>
      </c>
      <c r="AQ185" s="31" t="str">
        <f>IF(AQ$8="","",'input rate-kWh'!AQ185*input2!AQ185)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rate-kWh'!D186*input2!D186)</f>
        <v>20327684.87793</v>
      </c>
      <c r="E186" s="31">
        <f>IF(E$8="","",'input rate-kWh'!E186*input2!E186)</f>
        <v>89769.753349499995</v>
      </c>
      <c r="F186" s="31">
        <f>IF(F$8="","",'input rate-kWh'!F186*input2!F186)</f>
        <v>1083945.1871100001</v>
      </c>
      <c r="G186" s="31">
        <f>IF(G$8="","",'input rate-kWh'!G186*input2!G186)</f>
        <v>1461160.4924399999</v>
      </c>
      <c r="H186" s="31">
        <f>IF(H$8="","",'input rate-kWh'!H186*input2!H186)</f>
        <v>10275.88716</v>
      </c>
      <c r="I186" s="31">
        <f>IF(I$8="","",'input rate-kWh'!I186*input2!I186)</f>
        <v>4281746.7699999996</v>
      </c>
      <c r="J186" s="31">
        <f>IF(J$8="","",'input rate-kWh'!J186*input2!J186)</f>
        <v>28497.912899999999</v>
      </c>
      <c r="K186" s="31">
        <f>IF(K$8="","",'input rate-kWh'!K186*input2!K186)</f>
        <v>25246.756249999999</v>
      </c>
      <c r="L186" s="31">
        <f>IF(L$8="","",'input rate-kWh'!L186*input2!L186)</f>
        <v>220902.77397538666</v>
      </c>
      <c r="M186" s="31">
        <f>IF(M$8="","",'input rate-kWh'!M186*input2!M186)</f>
        <v>385234.05</v>
      </c>
      <c r="N186" s="31">
        <f>IF(N$8="","",'input rate-kWh'!N186*input2!N186)</f>
        <v>48486.396800000002</v>
      </c>
      <c r="O186" s="31">
        <f>IF(O$8="","",'input rate-kWh'!O186*input2!O186)</f>
        <v>99365.16</v>
      </c>
      <c r="P186" s="31">
        <f>IF(P$8="","",'input rate-kWh'!P186*input2!P186)</f>
        <v>0</v>
      </c>
      <c r="Q186" s="31">
        <f>IF(Q$8="","",'input rate-kWh'!Q186*input2!Q186)</f>
        <v>151630.97076</v>
      </c>
      <c r="R186" s="31">
        <f>IF(R$8="","",'input rate-kWh'!R186*input2!R186)</f>
        <v>1341.53712</v>
      </c>
      <c r="S186" s="31">
        <f>IF(S$8="","",'input rate-kWh'!S186*input2!S186)</f>
        <v>85700.16575</v>
      </c>
      <c r="T186" s="31">
        <f>IF(T$8="","",'input rate-kWh'!T186*input2!T186)</f>
        <v>999.46900000000005</v>
      </c>
      <c r="U186" s="31">
        <f>IF(U$8="","",'input rate-kWh'!U186*input2!U186)</f>
        <v>3232.3442500000001</v>
      </c>
      <c r="V186" s="31">
        <f>IF(V$8="","",'input rate-kWh'!V186*input2!V186)</f>
        <v>1342.9967116960113</v>
      </c>
      <c r="W186" s="31">
        <f>IF(W$8="","",'input rate-kWh'!W186*input2!W186)</f>
        <v>15708.622499999999</v>
      </c>
      <c r="X186" s="31">
        <f>IF(X$8="","",'input rate-kWh'!X186*input2!X186)</f>
        <v>17128.92139</v>
      </c>
      <c r="Y186" s="31">
        <f>IF(Y$8="","",'input rate-kWh'!Y186*input2!Y186)</f>
        <v>15104.2125</v>
      </c>
      <c r="Z186" s="31">
        <f>IF(Z$8="","",'input rate-kWh'!Z186*input2!Z186)</f>
        <v>2764.82188</v>
      </c>
      <c r="AA186" s="31">
        <f>IF(AA$8="","",'input rate-kWh'!AA186*input2!AA186)</f>
        <v>1881.89645</v>
      </c>
      <c r="AB186" s="31">
        <f>IF(AB$8="","",'input rate-kWh'!AB186*input2!AB186)</f>
        <v>0</v>
      </c>
      <c r="AC186" s="31" t="str">
        <f>IF(AC$8="","",'input rate-kWh'!AC186*input2!AC186)</f>
        <v/>
      </c>
      <c r="AD186" s="31" t="str">
        <f>IF(AD$8="","",'input rate-kWh'!AD186*input2!AD186)</f>
        <v/>
      </c>
      <c r="AE186" s="31" t="str">
        <f>IF(AE$8="","",'input rate-kWh'!AE186*input2!AE186)</f>
        <v/>
      </c>
      <c r="AF186" s="31" t="str">
        <f>IF(AF$8="","",'input rate-kWh'!AF186*input2!AF186)</f>
        <v/>
      </c>
      <c r="AG186" s="31" t="str">
        <f>IF(AG$8="","",'input rate-kWh'!AG186*input2!AG186)</f>
        <v/>
      </c>
      <c r="AH186" s="31" t="str">
        <f>IF(AH$8="","",'input rate-kWh'!AH186*input2!AH186)</f>
        <v/>
      </c>
      <c r="AI186" s="31" t="str">
        <f>IF(AI$8="","",'input rate-kWh'!AI186*input2!AI186)</f>
        <v/>
      </c>
      <c r="AJ186" s="31" t="str">
        <f>IF(AJ$8="","",'input rate-kWh'!AJ186*input2!AJ186)</f>
        <v/>
      </c>
      <c r="AK186" s="31" t="str">
        <f>IF(AK$8="","",'input rate-kWh'!AK186*input2!AK186)</f>
        <v/>
      </c>
      <c r="AL186" s="31" t="str">
        <f>IF(AL$8="","",'input rate-kWh'!AL186*input2!AL186)</f>
        <v/>
      </c>
      <c r="AM186" s="31" t="str">
        <f>IF(AM$8="","",'input rate-kWh'!AM186*input2!AM186)</f>
        <v/>
      </c>
      <c r="AN186" s="31" t="str">
        <f>IF(AN$8="","",'input rate-kWh'!AN186*input2!AN186)</f>
        <v/>
      </c>
      <c r="AO186" s="31" t="str">
        <f>IF(AO$8="","",'input rate-kWh'!AO186*input2!AO186)</f>
        <v/>
      </c>
      <c r="AP186" s="31" t="str">
        <f>IF(AP$8="","",'input rate-kWh'!AP186*input2!AP186)</f>
        <v/>
      </c>
      <c r="AQ186" s="31" t="str">
        <f>IF(AQ$8="","",'input rate-kWh'!AQ186*input2!AQ186)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rate-kWh'!D187*input2!D187)</f>
        <v>14151070.442990001</v>
      </c>
      <c r="E187" s="31">
        <f>IF(E$8="","",'input rate-kWh'!E187*input2!E187)</f>
        <v>62112.744361500001</v>
      </c>
      <c r="F187" s="31">
        <f>IF(F$8="","",'input rate-kWh'!F187*input2!F187)</f>
        <v>755987.16865000001</v>
      </c>
      <c r="G187" s="31">
        <f>IF(G$8="","",'input rate-kWh'!G187*input2!G187)</f>
        <v>1100466.9825599999</v>
      </c>
      <c r="H187" s="31">
        <f>IF(H$8="","",'input rate-kWh'!H187*input2!H187)</f>
        <v>7737.7871340000002</v>
      </c>
      <c r="I187" s="31">
        <f>IF(I$8="","",'input rate-kWh'!I187*input2!I187)</f>
        <v>3310697.1944999998</v>
      </c>
      <c r="J187" s="31">
        <f>IF(J$8="","",'input rate-kWh'!J187*input2!J187)</f>
        <v>22765.9529</v>
      </c>
      <c r="K187" s="31">
        <f>IF(K$8="","",'input rate-kWh'!K187*input2!K187)</f>
        <v>19496.316749999998</v>
      </c>
      <c r="L187" s="31">
        <f>IF(L$8="","",'input rate-kWh'!L187*input2!L187)</f>
        <v>129330.73452</v>
      </c>
      <c r="M187" s="31">
        <f>IF(M$8="","",'input rate-kWh'!M187*input2!M187)</f>
        <v>319405.41749999998</v>
      </c>
      <c r="N187" s="31">
        <f>IF(N$8="","",'input rate-kWh'!N187*input2!N187)</f>
        <v>44111.538500000002</v>
      </c>
      <c r="O187" s="31">
        <f>IF(O$8="","",'input rate-kWh'!O187*input2!O187)</f>
        <v>87907.44</v>
      </c>
      <c r="P187" s="31">
        <f>IF(P$8="","",'input rate-kWh'!P187*input2!P187)</f>
        <v>0</v>
      </c>
      <c r="Q187" s="31">
        <f>IF(Q$8="","",'input rate-kWh'!Q187*input2!Q187)</f>
        <v>122994.82624000001</v>
      </c>
      <c r="R187" s="31">
        <f>IF(R$8="","",'input rate-kWh'!R187*input2!R187)</f>
        <v>1105.1515200000001</v>
      </c>
      <c r="S187" s="31">
        <f>IF(S$8="","",'input rate-kWh'!S187*input2!S187)</f>
        <v>71076.254499999995</v>
      </c>
      <c r="T187" s="31">
        <f>IF(T$8="","",'input rate-kWh'!T187*input2!T187)</f>
        <v>948.41590000000008</v>
      </c>
      <c r="U187" s="31">
        <f>IF(U$8="","",'input rate-kWh'!U187*input2!U187)</f>
        <v>2899.1165000000001</v>
      </c>
      <c r="V187" s="31">
        <f>IF(V$8="","",'input rate-kWh'!V187*input2!V187)</f>
        <v>722.80103999999994</v>
      </c>
      <c r="W187" s="31">
        <f>IF(W$8="","",'input rate-kWh'!W187*input2!W187)</f>
        <v>12905.2875</v>
      </c>
      <c r="X187" s="31">
        <f>IF(X$8="","",'input rate-kWh'!X187*input2!X187)</f>
        <v>15165.12781</v>
      </c>
      <c r="Y187" s="31">
        <f>IF(Y$8="","",'input rate-kWh'!Y187*input2!Y187)</f>
        <v>14875.004999999999</v>
      </c>
      <c r="Z187" s="31">
        <f>IF(Z$8="","",'input rate-kWh'!Z187*input2!Z187)</f>
        <v>2410.0319500000001</v>
      </c>
      <c r="AA187" s="31">
        <f>IF(AA$8="","",'input rate-kWh'!AA187*input2!AA187)</f>
        <v>1505.7152000000001</v>
      </c>
      <c r="AB187" s="31">
        <f>IF(AB$8="","",'input rate-kWh'!AB187*input2!AB187)</f>
        <v>0</v>
      </c>
      <c r="AC187" s="31" t="str">
        <f>IF(AC$8="","",'input rate-kWh'!AC187*input2!AC187)</f>
        <v/>
      </c>
      <c r="AD187" s="31" t="str">
        <f>IF(AD$8="","",'input rate-kWh'!AD187*input2!AD187)</f>
        <v/>
      </c>
      <c r="AE187" s="31" t="str">
        <f>IF(AE$8="","",'input rate-kWh'!AE187*input2!AE187)</f>
        <v/>
      </c>
      <c r="AF187" s="31" t="str">
        <f>IF(AF$8="","",'input rate-kWh'!AF187*input2!AF187)</f>
        <v/>
      </c>
      <c r="AG187" s="31" t="str">
        <f>IF(AG$8="","",'input rate-kWh'!AG187*input2!AG187)</f>
        <v/>
      </c>
      <c r="AH187" s="31" t="str">
        <f>IF(AH$8="","",'input rate-kWh'!AH187*input2!AH187)</f>
        <v/>
      </c>
      <c r="AI187" s="31" t="str">
        <f>IF(AI$8="","",'input rate-kWh'!AI187*input2!AI187)</f>
        <v/>
      </c>
      <c r="AJ187" s="31" t="str">
        <f>IF(AJ$8="","",'input rate-kWh'!AJ187*input2!AJ187)</f>
        <v/>
      </c>
      <c r="AK187" s="31" t="str">
        <f>IF(AK$8="","",'input rate-kWh'!AK187*input2!AK187)</f>
        <v/>
      </c>
      <c r="AL187" s="31" t="str">
        <f>IF(AL$8="","",'input rate-kWh'!AL187*input2!AL187)</f>
        <v/>
      </c>
      <c r="AM187" s="31" t="str">
        <f>IF(AM$8="","",'input rate-kWh'!AM187*input2!AM187)</f>
        <v/>
      </c>
      <c r="AN187" s="31" t="str">
        <f>IF(AN$8="","",'input rate-kWh'!AN187*input2!AN187)</f>
        <v/>
      </c>
      <c r="AO187" s="31" t="str">
        <f>IF(AO$8="","",'input rate-kWh'!AO187*input2!AO187)</f>
        <v/>
      </c>
      <c r="AP187" s="31" t="str">
        <f>IF(AP$8="","",'input rate-kWh'!AP187*input2!AP187)</f>
        <v/>
      </c>
      <c r="AQ187" s="31" t="str">
        <f>IF(AQ$8="","",'input rate-kWh'!AQ187*input2!AQ187)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rate-kWh'!D188*input2!D188)</f>
        <v>16716987.61802</v>
      </c>
      <c r="E188" s="31">
        <f>IF(E$8="","",'input rate-kWh'!E188*input2!E188)</f>
        <v>74206.549473000006</v>
      </c>
      <c r="F188" s="31">
        <f>IF(F$8="","",'input rate-kWh'!F188*input2!F188)</f>
        <v>910458.85946000007</v>
      </c>
      <c r="G188" s="31">
        <f>IF(G$8="","",'input rate-kWh'!G188*input2!G188)</f>
        <v>1200205.00248</v>
      </c>
      <c r="H188" s="31">
        <f>IF(H$8="","",'input rate-kWh'!H188*input2!H188)</f>
        <v>8437.2736139999997</v>
      </c>
      <c r="I188" s="31">
        <f>IF(I$8="","",'input rate-kWh'!I188*input2!I188)</f>
        <v>3350588.4342499999</v>
      </c>
      <c r="J188" s="31">
        <f>IF(J$8="","",'input rate-kWh'!J188*input2!J188)</f>
        <v>22172.024600000001</v>
      </c>
      <c r="K188" s="31">
        <f>IF(K$8="","",'input rate-kWh'!K188*input2!K188)</f>
        <v>20854.054749999999</v>
      </c>
      <c r="L188" s="31">
        <f>IF(L$8="","",'input rate-kWh'!L188*input2!L188)</f>
        <v>122535.15092</v>
      </c>
      <c r="M188" s="31">
        <f>IF(M$8="","",'input rate-kWh'!M188*input2!M188)</f>
        <v>325621.54499999998</v>
      </c>
      <c r="N188" s="31">
        <f>IF(N$8="","",'input rate-kWh'!N188*input2!N188)</f>
        <v>46567.160929999998</v>
      </c>
      <c r="O188" s="31">
        <f>IF(O$8="","",'input rate-kWh'!O188*input2!O188)</f>
        <v>92441.0625</v>
      </c>
      <c r="P188" s="31">
        <f>IF(P$8="","",'input rate-kWh'!P188*input2!P188)</f>
        <v>0</v>
      </c>
      <c r="Q188" s="31">
        <f>IF(Q$8="","",'input rate-kWh'!Q188*input2!Q188)</f>
        <v>141305.55408</v>
      </c>
      <c r="R188" s="31">
        <f>IF(R$8="","",'input rate-kWh'!R188*input2!R188)</f>
        <v>1265.0048400000001</v>
      </c>
      <c r="S188" s="31">
        <f>IF(S$8="","",'input rate-kWh'!S188*input2!S188)</f>
        <v>75164.337249999997</v>
      </c>
      <c r="T188" s="31">
        <f>IF(T$8="","",'input rate-kWh'!T188*input2!T188)</f>
        <v>990.9375</v>
      </c>
      <c r="U188" s="31">
        <f>IF(U$8="","",'input rate-kWh'!U188*input2!U188)</f>
        <v>2769.4609999999998</v>
      </c>
      <c r="V188" s="31">
        <f>IF(V$8="","",'input rate-kWh'!V188*input2!V188)</f>
        <v>676.17445999999995</v>
      </c>
      <c r="W188" s="31">
        <f>IF(W$8="","",'input rate-kWh'!W188*input2!W188)</f>
        <v>13405.56</v>
      </c>
      <c r="X188" s="31">
        <f>IF(X$8="","",'input rate-kWh'!X188*input2!X188)</f>
        <v>15886.937449999999</v>
      </c>
      <c r="Y188" s="31">
        <f>IF(Y$8="","",'input rate-kWh'!Y188*input2!Y188)</f>
        <v>15382.252499999999</v>
      </c>
      <c r="Z188" s="31">
        <f>IF(Z$8="","",'input rate-kWh'!Z188*input2!Z188)</f>
        <v>2335.44218</v>
      </c>
      <c r="AA188" s="31">
        <f>IF(AA$8="","",'input rate-kWh'!AA188*input2!AA188)</f>
        <v>1718.1974399999999</v>
      </c>
      <c r="AB188" s="31">
        <f>IF(AB$8="","",'input rate-kWh'!AB188*input2!AB188)</f>
        <v>0</v>
      </c>
      <c r="AC188" s="31" t="str">
        <f>IF(AC$8="","",'input rate-kWh'!AC188*input2!AC188)</f>
        <v/>
      </c>
      <c r="AD188" s="31" t="str">
        <f>IF(AD$8="","",'input rate-kWh'!AD188*input2!AD188)</f>
        <v/>
      </c>
      <c r="AE188" s="31" t="str">
        <f>IF(AE$8="","",'input rate-kWh'!AE188*input2!AE188)</f>
        <v/>
      </c>
      <c r="AF188" s="31" t="str">
        <f>IF(AF$8="","",'input rate-kWh'!AF188*input2!AF188)</f>
        <v/>
      </c>
      <c r="AG188" s="31" t="str">
        <f>IF(AG$8="","",'input rate-kWh'!AG188*input2!AG188)</f>
        <v/>
      </c>
      <c r="AH188" s="31" t="str">
        <f>IF(AH$8="","",'input rate-kWh'!AH188*input2!AH188)</f>
        <v/>
      </c>
      <c r="AI188" s="31" t="str">
        <f>IF(AI$8="","",'input rate-kWh'!AI188*input2!AI188)</f>
        <v/>
      </c>
      <c r="AJ188" s="31" t="str">
        <f>IF(AJ$8="","",'input rate-kWh'!AJ188*input2!AJ188)</f>
        <v/>
      </c>
      <c r="AK188" s="31" t="str">
        <f>IF(AK$8="","",'input rate-kWh'!AK188*input2!AK188)</f>
        <v/>
      </c>
      <c r="AL188" s="31" t="str">
        <f>IF(AL$8="","",'input rate-kWh'!AL188*input2!AL188)</f>
        <v/>
      </c>
      <c r="AM188" s="31" t="str">
        <f>IF(AM$8="","",'input rate-kWh'!AM188*input2!AM188)</f>
        <v/>
      </c>
      <c r="AN188" s="31" t="str">
        <f>IF(AN$8="","",'input rate-kWh'!AN188*input2!AN188)</f>
        <v/>
      </c>
      <c r="AO188" s="31" t="str">
        <f>IF(AO$8="","",'input rate-kWh'!AO188*input2!AO188)</f>
        <v/>
      </c>
      <c r="AP188" s="31" t="str">
        <f>IF(AP$8="","",'input rate-kWh'!AP188*input2!AP188)</f>
        <v/>
      </c>
      <c r="AQ188" s="31" t="str">
        <f>IF(AQ$8="","",'input rate-kWh'!AQ188*input2!AQ188)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rate-kWh'!D189*input2!D189)</f>
        <v>20687949.63854</v>
      </c>
      <c r="E189" s="31">
        <f>IF(E$8="","",'input rate-kWh'!E189*input2!E189)</f>
        <v>90596.548980000007</v>
      </c>
      <c r="F189" s="31">
        <f>IF(F$8="","",'input rate-kWh'!F189*input2!F189)</f>
        <v>1120578.3426900001</v>
      </c>
      <c r="G189" s="31">
        <f>IF(G$8="","",'input rate-kWh'!G189*input2!G189)</f>
        <v>1383569.0682000001</v>
      </c>
      <c r="H189" s="31">
        <f>IF(H$8="","",'input rate-kWh'!H189*input2!H189)</f>
        <v>9720.1954079999996</v>
      </c>
      <c r="I189" s="31">
        <f>IF(I$8="","",'input rate-kWh'!I189*input2!I189)</f>
        <v>3437304.9362499998</v>
      </c>
      <c r="J189" s="31">
        <f>IF(J$8="","",'input rate-kWh'!J189*input2!J189)</f>
        <v>22269.253500000003</v>
      </c>
      <c r="K189" s="31">
        <f>IF(K$8="","",'input rate-kWh'!K189*input2!K189)</f>
        <v>21332.370999999999</v>
      </c>
      <c r="L189" s="31">
        <f>IF(L$8="","",'input rate-kWh'!L189*input2!L189)</f>
        <v>126999.90419999999</v>
      </c>
      <c r="M189" s="31">
        <f>IF(M$8="","",'input rate-kWh'!M189*input2!M189)</f>
        <v>325605.26250000001</v>
      </c>
      <c r="N189" s="31">
        <f>IF(N$8="","",'input rate-kWh'!N189*input2!N189)</f>
        <v>48467.487450000001</v>
      </c>
      <c r="O189" s="31">
        <f>IF(O$8="","",'input rate-kWh'!O189*input2!O189)</f>
        <v>97298.444999999992</v>
      </c>
      <c r="P189" s="31">
        <f>IF(P$8="","",'input rate-kWh'!P189*input2!P189)</f>
        <v>0</v>
      </c>
      <c r="Q189" s="31">
        <f>IF(Q$8="","",'input rate-kWh'!Q189*input2!Q189)</f>
        <v>152434.67744</v>
      </c>
      <c r="R189" s="31">
        <f>IF(R$8="","",'input rate-kWh'!R189*input2!R189)</f>
        <v>1516.33548</v>
      </c>
      <c r="S189" s="31">
        <f>IF(S$8="","",'input rate-kWh'!S189*input2!S189)</f>
        <v>77124.816250000003</v>
      </c>
      <c r="T189" s="31">
        <f>IF(T$8="","",'input rate-kWh'!T189*input2!T189)</f>
        <v>1119.3630000000001</v>
      </c>
      <c r="U189" s="31">
        <f>IF(U$8="","",'input rate-kWh'!U189*input2!U189)</f>
        <v>2728.0419999999999</v>
      </c>
      <c r="V189" s="31">
        <f>IF(V$8="","",'input rate-kWh'!V189*input2!V189)</f>
        <v>625.77215999999999</v>
      </c>
      <c r="W189" s="31">
        <f>IF(W$8="","",'input rate-kWh'!W189*input2!W189)</f>
        <v>13035.6</v>
      </c>
      <c r="X189" s="31">
        <f>IF(X$8="","",'input rate-kWh'!X189*input2!X189)</f>
        <v>15400.614229999999</v>
      </c>
      <c r="Y189" s="31">
        <f>IF(Y$8="","",'input rate-kWh'!Y189*input2!Y189)</f>
        <v>15169.4625</v>
      </c>
      <c r="Z189" s="31">
        <f>IF(Z$8="","",'input rate-kWh'!Z189*input2!Z189)</f>
        <v>2198.81934</v>
      </c>
      <c r="AA189" s="31">
        <f>IF(AA$8="","",'input rate-kWh'!AA189*input2!AA189)</f>
        <v>1739.26305</v>
      </c>
      <c r="AB189" s="31">
        <f>IF(AB$8="","",'input rate-kWh'!AB189*input2!AB189)</f>
        <v>0</v>
      </c>
      <c r="AC189" s="31" t="str">
        <f>IF(AC$8="","",'input rate-kWh'!AC189*input2!AC189)</f>
        <v/>
      </c>
      <c r="AD189" s="31" t="str">
        <f>IF(AD$8="","",'input rate-kWh'!AD189*input2!AD189)</f>
        <v/>
      </c>
      <c r="AE189" s="31" t="str">
        <f>IF(AE$8="","",'input rate-kWh'!AE189*input2!AE189)</f>
        <v/>
      </c>
      <c r="AF189" s="31" t="str">
        <f>IF(AF$8="","",'input rate-kWh'!AF189*input2!AF189)</f>
        <v/>
      </c>
      <c r="AG189" s="31" t="str">
        <f>IF(AG$8="","",'input rate-kWh'!AG189*input2!AG189)</f>
        <v/>
      </c>
      <c r="AH189" s="31" t="str">
        <f>IF(AH$8="","",'input rate-kWh'!AH189*input2!AH189)</f>
        <v/>
      </c>
      <c r="AI189" s="31" t="str">
        <f>IF(AI$8="","",'input rate-kWh'!AI189*input2!AI189)</f>
        <v/>
      </c>
      <c r="AJ189" s="31" t="str">
        <f>IF(AJ$8="","",'input rate-kWh'!AJ189*input2!AJ189)</f>
        <v/>
      </c>
      <c r="AK189" s="31" t="str">
        <f>IF(AK$8="","",'input rate-kWh'!AK189*input2!AK189)</f>
        <v/>
      </c>
      <c r="AL189" s="31" t="str">
        <f>IF(AL$8="","",'input rate-kWh'!AL189*input2!AL189)</f>
        <v/>
      </c>
      <c r="AM189" s="31" t="str">
        <f>IF(AM$8="","",'input rate-kWh'!AM189*input2!AM189)</f>
        <v/>
      </c>
      <c r="AN189" s="31" t="str">
        <f>IF(AN$8="","",'input rate-kWh'!AN189*input2!AN189)</f>
        <v/>
      </c>
      <c r="AO189" s="31" t="str">
        <f>IF(AO$8="","",'input rate-kWh'!AO189*input2!AO189)</f>
        <v/>
      </c>
      <c r="AP189" s="31" t="str">
        <f>IF(AP$8="","",'input rate-kWh'!AP189*input2!AP189)</f>
        <v/>
      </c>
      <c r="AQ189" s="31" t="str">
        <f>IF(AQ$8="","",'input rate-kWh'!AQ189*input2!AQ189)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rate-kWh'!D190*input2!D190)</f>
        <v>18907316.63352</v>
      </c>
      <c r="E190" s="31">
        <f>IF(E$8="","",'input rate-kWh'!E190*input2!E190)</f>
        <v>80931.640009499999</v>
      </c>
      <c r="F190" s="31">
        <f>IF(F$8="","",'input rate-kWh'!F190*input2!F190)</f>
        <v>1009229.6648200001</v>
      </c>
      <c r="G190" s="31">
        <f>IF(G$8="","",'input rate-kWh'!G190*input2!G190)</f>
        <v>1295529.1562399999</v>
      </c>
      <c r="H190" s="31">
        <f>IF(H$8="","",'input rate-kWh'!H190*input2!H190)</f>
        <v>9096.2985960000005</v>
      </c>
      <c r="I190" s="31">
        <f>IF(I$8="","",'input rate-kWh'!I190*input2!I190)</f>
        <v>3320337.4515</v>
      </c>
      <c r="J190" s="31">
        <f>IF(J$8="","",'input rate-kWh'!J190*input2!J190)</f>
        <v>24488.2438</v>
      </c>
      <c r="K190" s="31">
        <f>IF(K$8="","",'input rate-kWh'!K190*input2!K190)</f>
        <v>20181.560249999999</v>
      </c>
      <c r="L190" s="31">
        <f>IF(L$8="","",'input rate-kWh'!L190*input2!L190)</f>
        <v>125772.86644</v>
      </c>
      <c r="M190" s="31">
        <f>IF(M$8="","",'input rate-kWh'!M190*input2!M190)</f>
        <v>314305.70250000001</v>
      </c>
      <c r="N190" s="31">
        <f>IF(N$8="","",'input rate-kWh'!N190*input2!N190)</f>
        <v>45033.125979999997</v>
      </c>
      <c r="O190" s="31">
        <f>IF(O$8="","",'input rate-kWh'!O190*input2!O190)</f>
        <v>90092.092499999999</v>
      </c>
      <c r="P190" s="31">
        <f>IF(P$8="","",'input rate-kWh'!P190*input2!P190)</f>
        <v>0</v>
      </c>
      <c r="Q190" s="31">
        <f>IF(Q$8="","",'input rate-kWh'!Q190*input2!Q190)</f>
        <v>132232.79232000001</v>
      </c>
      <c r="R190" s="31">
        <f>IF(R$8="","",'input rate-kWh'!R190*input2!R190)</f>
        <v>1507.4466</v>
      </c>
      <c r="S190" s="31">
        <f>IF(S$8="","",'input rate-kWh'!S190*input2!S190)</f>
        <v>74083.356249999997</v>
      </c>
      <c r="T190" s="31">
        <f>IF(T$8="","",'input rate-kWh'!T190*input2!T190)</f>
        <v>1075.5880999999999</v>
      </c>
      <c r="U190" s="31">
        <f>IF(U$8="","",'input rate-kWh'!U190*input2!U190)</f>
        <v>2574.627</v>
      </c>
      <c r="V190" s="31">
        <f>IF(V$8="","",'input rate-kWh'!V190*input2!V190)</f>
        <v>808.21780000000001</v>
      </c>
      <c r="W190" s="31">
        <f>IF(W$8="","",'input rate-kWh'!W190*input2!W190)</f>
        <v>12717.24</v>
      </c>
      <c r="X190" s="31">
        <f>IF(X$8="","",'input rate-kWh'!X190*input2!X190)</f>
        <v>14001.092000000001</v>
      </c>
      <c r="Y190" s="31">
        <f>IF(Y$8="","",'input rate-kWh'!Y190*input2!Y190)</f>
        <v>14552.4825</v>
      </c>
      <c r="Z190" s="31">
        <f>IF(Z$8="","",'input rate-kWh'!Z190*input2!Z190)</f>
        <v>2576.8280199999999</v>
      </c>
      <c r="AA190" s="31">
        <f>IF(AA$8="","",'input rate-kWh'!AA190*input2!AA190)</f>
        <v>1568.0270700000001</v>
      </c>
      <c r="AB190" s="31">
        <f>IF(AB$8="","",'input rate-kWh'!AB190*input2!AB190)</f>
        <v>0</v>
      </c>
      <c r="AC190" s="31" t="str">
        <f>IF(AC$8="","",'input rate-kWh'!AC190*input2!AC190)</f>
        <v/>
      </c>
      <c r="AD190" s="31" t="str">
        <f>IF(AD$8="","",'input rate-kWh'!AD190*input2!AD190)</f>
        <v/>
      </c>
      <c r="AE190" s="31" t="str">
        <f>IF(AE$8="","",'input rate-kWh'!AE190*input2!AE190)</f>
        <v/>
      </c>
      <c r="AF190" s="31" t="str">
        <f>IF(AF$8="","",'input rate-kWh'!AF190*input2!AF190)</f>
        <v/>
      </c>
      <c r="AG190" s="31" t="str">
        <f>IF(AG$8="","",'input rate-kWh'!AG190*input2!AG190)</f>
        <v/>
      </c>
      <c r="AH190" s="31" t="str">
        <f>IF(AH$8="","",'input rate-kWh'!AH190*input2!AH190)</f>
        <v/>
      </c>
      <c r="AI190" s="31" t="str">
        <f>IF(AI$8="","",'input rate-kWh'!AI190*input2!AI190)</f>
        <v/>
      </c>
      <c r="AJ190" s="31" t="str">
        <f>IF(AJ$8="","",'input rate-kWh'!AJ190*input2!AJ190)</f>
        <v/>
      </c>
      <c r="AK190" s="31" t="str">
        <f>IF(AK$8="","",'input rate-kWh'!AK190*input2!AK190)</f>
        <v/>
      </c>
      <c r="AL190" s="31" t="str">
        <f>IF(AL$8="","",'input rate-kWh'!AL190*input2!AL190)</f>
        <v/>
      </c>
      <c r="AM190" s="31" t="str">
        <f>IF(AM$8="","",'input rate-kWh'!AM190*input2!AM190)</f>
        <v/>
      </c>
      <c r="AN190" s="31" t="str">
        <f>IF(AN$8="","",'input rate-kWh'!AN190*input2!AN190)</f>
        <v/>
      </c>
      <c r="AO190" s="31" t="str">
        <f>IF(AO$8="","",'input rate-kWh'!AO190*input2!AO190)</f>
        <v/>
      </c>
      <c r="AP190" s="31" t="str">
        <f>IF(AP$8="","",'input rate-kWh'!AP190*input2!AP190)</f>
        <v/>
      </c>
      <c r="AQ190" s="31" t="str">
        <f>IF(AQ$8="","",'input rate-kWh'!AQ190*input2!AQ190)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rate-kWh'!D191*input2!D191)</f>
        <v>15882034.465580001</v>
      </c>
      <c r="E191" s="31">
        <f>IF(E$8="","",'input rate-kWh'!E191*input2!E191)</f>
        <v>66662.769589500007</v>
      </c>
      <c r="F191" s="31">
        <f>IF(F$8="","",'input rate-kWh'!F191*input2!F191)</f>
        <v>838157.23701000004</v>
      </c>
      <c r="G191" s="31">
        <f>IF(G$8="","",'input rate-kWh'!G191*input2!G191)</f>
        <v>1141928.3330399999</v>
      </c>
      <c r="H191" s="31">
        <f>IF(H$8="","",'input rate-kWh'!H191*input2!H191)</f>
        <v>8014.0945499999998</v>
      </c>
      <c r="I191" s="31">
        <f>IF(I$8="","",'input rate-kWh'!I191*input2!I191)</f>
        <v>3196766.7777499999</v>
      </c>
      <c r="J191" s="31">
        <f>IF(J$8="","",'input rate-kWh'!J191*input2!J191)</f>
        <v>19629.4866</v>
      </c>
      <c r="K191" s="31">
        <f>IF(K$8="","",'input rate-kWh'!K191*input2!K191)</f>
        <v>17929.074249999998</v>
      </c>
      <c r="L191" s="31">
        <f>IF(L$8="","",'input rate-kWh'!L191*input2!L191)</f>
        <v>125635.40886</v>
      </c>
      <c r="M191" s="31">
        <f>IF(M$8="","",'input rate-kWh'!M191*input2!M191)</f>
        <v>323490.3</v>
      </c>
      <c r="N191" s="31">
        <f>IF(N$8="","",'input rate-kWh'!N191*input2!N191)</f>
        <v>47283.353490000001</v>
      </c>
      <c r="O191" s="31">
        <f>IF(O$8="","",'input rate-kWh'!O191*input2!O191)</f>
        <v>90188.497499999998</v>
      </c>
      <c r="P191" s="31">
        <f>IF(P$8="","",'input rate-kWh'!P191*input2!P191)</f>
        <v>0</v>
      </c>
      <c r="Q191" s="31">
        <f>IF(Q$8="","",'input rate-kWh'!Q191*input2!Q191)</f>
        <v>132997.53760000001</v>
      </c>
      <c r="R191" s="31">
        <f>IF(R$8="","",'input rate-kWh'!R191*input2!R191)</f>
        <v>1501.3416</v>
      </c>
      <c r="S191" s="31">
        <f>IF(S$8="","",'input rate-kWh'!S191*input2!S191)</f>
        <v>74683.748749999999</v>
      </c>
      <c r="T191" s="31">
        <f>IF(T$8="","",'input rate-kWh'!T191*input2!T191)</f>
        <v>989.66910000000007</v>
      </c>
      <c r="U191" s="31">
        <f>IF(U$8="","",'input rate-kWh'!U191*input2!U191)</f>
        <v>2582.2062499999997</v>
      </c>
      <c r="V191" s="31">
        <f>IF(V$8="","",'input rate-kWh'!V191*input2!V191)</f>
        <v>767.50414000000001</v>
      </c>
      <c r="W191" s="31">
        <f>IF(W$8="","",'input rate-kWh'!W191*input2!W191)</f>
        <v>13173.914999999999</v>
      </c>
      <c r="X191" s="31">
        <f>IF(X$8="","",'input rate-kWh'!X191*input2!X191)</f>
        <v>15576.400600000001</v>
      </c>
      <c r="Y191" s="31">
        <f>IF(Y$8="","",'input rate-kWh'!Y191*input2!Y191)</f>
        <v>14142.644999999999</v>
      </c>
      <c r="Z191" s="31">
        <f>IF(Z$8="","",'input rate-kWh'!Z191*input2!Z191)</f>
        <v>2305.0014700000002</v>
      </c>
      <c r="AA191" s="31">
        <f>IF(AA$8="","",'input rate-kWh'!AA191*input2!AA191)</f>
        <v>1685.04612</v>
      </c>
      <c r="AB191" s="31">
        <f>IF(AB$8="","",'input rate-kWh'!AB191*input2!AB191)</f>
        <v>0</v>
      </c>
      <c r="AC191" s="31" t="str">
        <f>IF(AC$8="","",'input rate-kWh'!AC191*input2!AC191)</f>
        <v/>
      </c>
      <c r="AD191" s="31" t="str">
        <f>IF(AD$8="","",'input rate-kWh'!AD191*input2!AD191)</f>
        <v/>
      </c>
      <c r="AE191" s="31" t="str">
        <f>IF(AE$8="","",'input rate-kWh'!AE191*input2!AE191)</f>
        <v/>
      </c>
      <c r="AF191" s="31" t="str">
        <f>IF(AF$8="","",'input rate-kWh'!AF191*input2!AF191)</f>
        <v/>
      </c>
      <c r="AG191" s="31" t="str">
        <f>IF(AG$8="","",'input rate-kWh'!AG191*input2!AG191)</f>
        <v/>
      </c>
      <c r="AH191" s="31" t="str">
        <f>IF(AH$8="","",'input rate-kWh'!AH191*input2!AH191)</f>
        <v/>
      </c>
      <c r="AI191" s="31" t="str">
        <f>IF(AI$8="","",'input rate-kWh'!AI191*input2!AI191)</f>
        <v/>
      </c>
      <c r="AJ191" s="31" t="str">
        <f>IF(AJ$8="","",'input rate-kWh'!AJ191*input2!AJ191)</f>
        <v/>
      </c>
      <c r="AK191" s="31" t="str">
        <f>IF(AK$8="","",'input rate-kWh'!AK191*input2!AK191)</f>
        <v/>
      </c>
      <c r="AL191" s="31" t="str">
        <f>IF(AL$8="","",'input rate-kWh'!AL191*input2!AL191)</f>
        <v/>
      </c>
      <c r="AM191" s="31" t="str">
        <f>IF(AM$8="","",'input rate-kWh'!AM191*input2!AM191)</f>
        <v/>
      </c>
      <c r="AN191" s="31" t="str">
        <f>IF(AN$8="","",'input rate-kWh'!AN191*input2!AN191)</f>
        <v/>
      </c>
      <c r="AO191" s="31" t="str">
        <f>IF(AO$8="","",'input rate-kWh'!AO191*input2!AO191)</f>
        <v/>
      </c>
      <c r="AP191" s="31" t="str">
        <f>IF(AP$8="","",'input rate-kWh'!AP191*input2!AP191)</f>
        <v/>
      </c>
      <c r="AQ191" s="31" t="str">
        <f>IF(AQ$8="","",'input rate-kWh'!AQ191*input2!AQ191)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rate-kWh'!D192*input2!D192)</f>
        <v>14816045.37572</v>
      </c>
      <c r="E192" s="31">
        <f>IF(E$8="","",'input rate-kWh'!E192*input2!E192)</f>
        <v>61626.910789499998</v>
      </c>
      <c r="F192" s="31">
        <f>IF(F$8="","",'input rate-kWh'!F192*input2!F192)</f>
        <v>781290.03009999997</v>
      </c>
      <c r="G192" s="31">
        <f>IF(G$8="","",'input rate-kWh'!G192*input2!G192)</f>
        <v>1137716.7133200001</v>
      </c>
      <c r="H192" s="31">
        <f>IF(H$8="","",'input rate-kWh'!H192*input2!H192)</f>
        <v>7980.556122</v>
      </c>
      <c r="I192" s="31">
        <f>IF(I$8="","",'input rate-kWh'!I192*input2!I192)</f>
        <v>3379701.8279999997</v>
      </c>
      <c r="J192" s="31">
        <f>IF(J$8="","",'input rate-kWh'!J192*input2!J192)</f>
        <v>19952.460500000001</v>
      </c>
      <c r="K192" s="31">
        <f>IF(K$8="","",'input rate-kWh'!K192*input2!K192)</f>
        <v>20903.693500000001</v>
      </c>
      <c r="L192" s="31">
        <f>IF(L$8="","",'input rate-kWh'!L192*input2!L192)</f>
        <v>136276.45642</v>
      </c>
      <c r="M192" s="31">
        <f>IF(M$8="","",'input rate-kWh'!M192*input2!M192)</f>
        <v>356740.875</v>
      </c>
      <c r="N192" s="31">
        <f>IF(N$8="","",'input rate-kWh'!N192*input2!N192)</f>
        <v>46753.943700000003</v>
      </c>
      <c r="O192" s="31">
        <f>IF(O$8="","",'input rate-kWh'!O192*input2!O192)</f>
        <v>97424.197499999995</v>
      </c>
      <c r="P192" s="31">
        <f>IF(P$8="","",'input rate-kWh'!P192*input2!P192)</f>
        <v>0</v>
      </c>
      <c r="Q192" s="31">
        <f>IF(Q$8="","",'input rate-kWh'!Q192*input2!Q192)</f>
        <v>142036.01052000001</v>
      </c>
      <c r="R192" s="31">
        <f>IF(R$8="","",'input rate-kWh'!R192*input2!R192)</f>
        <v>1483.0754400000001</v>
      </c>
      <c r="S192" s="31">
        <f>IF(S$8="","",'input rate-kWh'!S192*input2!S192)</f>
        <v>79001.176250000004</v>
      </c>
      <c r="T192" s="31">
        <f>IF(T$8="","",'input rate-kWh'!T192*input2!T192)</f>
        <v>1028.7177000000001</v>
      </c>
      <c r="U192" s="31">
        <f>IF(U$8="","",'input rate-kWh'!U192*input2!U192)</f>
        <v>2702.2694999999999</v>
      </c>
      <c r="V192" s="31">
        <f>IF(V$8="","",'input rate-kWh'!V192*input2!V192)</f>
        <v>728.71395999999993</v>
      </c>
      <c r="W192" s="31">
        <f>IF(W$8="","",'input rate-kWh'!W192*input2!W192)</f>
        <v>14020.192499999999</v>
      </c>
      <c r="X192" s="31">
        <f>IF(X$8="","",'input rate-kWh'!X192*input2!X192)</f>
        <v>16861.24078</v>
      </c>
      <c r="Y192" s="31">
        <f>IF(Y$8="","",'input rate-kWh'!Y192*input2!Y192)</f>
        <v>15224.46</v>
      </c>
      <c r="Z192" s="31">
        <f>IF(Z$8="","",'input rate-kWh'!Z192*input2!Z192)</f>
        <v>2728.6823599999998</v>
      </c>
      <c r="AA192" s="31">
        <f>IF(AA$8="","",'input rate-kWh'!AA192*input2!AA192)</f>
        <v>1695.4881599999999</v>
      </c>
      <c r="AB192" s="31">
        <f>IF(AB$8="","",'input rate-kWh'!AB192*input2!AB192)</f>
        <v>0</v>
      </c>
      <c r="AC192" s="31" t="str">
        <f>IF(AC$8="","",'input rate-kWh'!AC192*input2!AC192)</f>
        <v/>
      </c>
      <c r="AD192" s="31" t="str">
        <f>IF(AD$8="","",'input rate-kWh'!AD192*input2!AD192)</f>
        <v/>
      </c>
      <c r="AE192" s="31" t="str">
        <f>IF(AE$8="","",'input rate-kWh'!AE192*input2!AE192)</f>
        <v/>
      </c>
      <c r="AF192" s="31" t="str">
        <f>IF(AF$8="","",'input rate-kWh'!AF192*input2!AF192)</f>
        <v/>
      </c>
      <c r="AG192" s="31" t="str">
        <f>IF(AG$8="","",'input rate-kWh'!AG192*input2!AG192)</f>
        <v/>
      </c>
      <c r="AH192" s="31" t="str">
        <f>IF(AH$8="","",'input rate-kWh'!AH192*input2!AH192)</f>
        <v/>
      </c>
      <c r="AI192" s="31" t="str">
        <f>IF(AI$8="","",'input rate-kWh'!AI192*input2!AI192)</f>
        <v/>
      </c>
      <c r="AJ192" s="31" t="str">
        <f>IF(AJ$8="","",'input rate-kWh'!AJ192*input2!AJ192)</f>
        <v/>
      </c>
      <c r="AK192" s="31" t="str">
        <f>IF(AK$8="","",'input rate-kWh'!AK192*input2!AK192)</f>
        <v/>
      </c>
      <c r="AL192" s="31" t="str">
        <f>IF(AL$8="","",'input rate-kWh'!AL192*input2!AL192)</f>
        <v/>
      </c>
      <c r="AM192" s="31" t="str">
        <f>IF(AM$8="","",'input rate-kWh'!AM192*input2!AM192)</f>
        <v/>
      </c>
      <c r="AN192" s="31" t="str">
        <f>IF(AN$8="","",'input rate-kWh'!AN192*input2!AN192)</f>
        <v/>
      </c>
      <c r="AO192" s="31" t="str">
        <f>IF(AO$8="","",'input rate-kWh'!AO192*input2!AO192)</f>
        <v/>
      </c>
      <c r="AP192" s="31" t="str">
        <f>IF(AP$8="","",'input rate-kWh'!AP192*input2!AP192)</f>
        <v/>
      </c>
      <c r="AQ192" s="31" t="str">
        <f>IF(AQ$8="","",'input rate-kWh'!AQ192*input2!AQ192)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rate-kWh'!D193*input2!D193)</f>
        <v>15725505.344380001</v>
      </c>
      <c r="E193" s="31">
        <f>IF(E$8="","",'input rate-kWh'!E193*input2!E193)</f>
        <v>67242.663222000003</v>
      </c>
      <c r="F193" s="31">
        <f>IF(F$8="","",'input rate-kWh'!F193*input2!F193)</f>
        <v>859125.05903</v>
      </c>
      <c r="G193" s="31">
        <f>IF(G$8="","",'input rate-kWh'!G193*input2!G193)</f>
        <v>1235256.83556</v>
      </c>
      <c r="H193" s="31">
        <f>IF(H$8="","",'input rate-kWh'!H193*input2!H193)</f>
        <v>8660.7605700000004</v>
      </c>
      <c r="I193" s="31">
        <f>IF(I$8="","",'input rate-kWh'!I193*input2!I193)</f>
        <v>3612582.0617499999</v>
      </c>
      <c r="J193" s="31">
        <f>IF(J$8="","",'input rate-kWh'!J193*input2!J193)</f>
        <v>20766.259900000001</v>
      </c>
      <c r="K193" s="31">
        <f>IF(K$8="","",'input rate-kWh'!K193*input2!K193)</f>
        <v>22751.871500000001</v>
      </c>
      <c r="L193" s="31">
        <f>IF(L$8="","",'input rate-kWh'!L193*input2!L193)</f>
        <v>145743.43315999999</v>
      </c>
      <c r="M193" s="31">
        <f>IF(M$8="","",'input rate-kWh'!M193*input2!M193)</f>
        <v>363820.82999999996</v>
      </c>
      <c r="N193" s="31">
        <f>IF(N$8="","",'input rate-kWh'!N193*input2!N193)</f>
        <v>43766.860800000002</v>
      </c>
      <c r="O193" s="31">
        <f>IF(O$8="","",'input rate-kWh'!O193*input2!O193)</f>
        <v>95160.322499999995</v>
      </c>
      <c r="P193" s="31">
        <f>IF(P$8="","",'input rate-kWh'!P193*input2!P193)</f>
        <v>0</v>
      </c>
      <c r="Q193" s="31">
        <f>IF(Q$8="","",'input rate-kWh'!Q193*input2!Q193)</f>
        <v>134932.69925999999</v>
      </c>
      <c r="R193" s="31">
        <f>IF(R$8="","",'input rate-kWh'!R193*input2!R193)</f>
        <v>1166.5922399999999</v>
      </c>
      <c r="S193" s="31">
        <f>IF(S$8="","",'input rate-kWh'!S193*input2!S193)</f>
        <v>80942.913</v>
      </c>
      <c r="T193" s="31">
        <f>IF(T$8="","",'input rate-kWh'!T193*input2!T193)</f>
        <v>1066.0751</v>
      </c>
      <c r="U193" s="31">
        <f>IF(U$8="","",'input rate-kWh'!U193*input2!U193)</f>
        <v>2990.35725</v>
      </c>
      <c r="V193" s="31">
        <f>IF(V$8="","",'input rate-kWh'!V193*input2!V193)</f>
        <v>1092.3229200000001</v>
      </c>
      <c r="W193" s="31">
        <f>IF(W$8="","",'input rate-kWh'!W193*input2!W193)</f>
        <v>14429.932499999999</v>
      </c>
      <c r="X193" s="31">
        <f>IF(X$8="","",'input rate-kWh'!X193*input2!X193)</f>
        <v>16840.16187</v>
      </c>
      <c r="Y193" s="31">
        <f>IF(Y$8="","",'input rate-kWh'!Y193*input2!Y193)</f>
        <v>15519.547499999999</v>
      </c>
      <c r="Z193" s="31">
        <f>IF(Z$8="","",'input rate-kWh'!Z193*input2!Z193)</f>
        <v>2639.97559</v>
      </c>
      <c r="AA193" s="31">
        <f>IF(AA$8="","",'input rate-kWh'!AA193*input2!AA193)</f>
        <v>1561.3633</v>
      </c>
      <c r="AB193" s="31">
        <f>IF(AB$8="","",'input rate-kWh'!AB193*input2!AB193)</f>
        <v>0</v>
      </c>
      <c r="AC193" s="31" t="str">
        <f>IF(AC$8="","",'input rate-kWh'!AC193*input2!AC193)</f>
        <v/>
      </c>
      <c r="AD193" s="31" t="str">
        <f>IF(AD$8="","",'input rate-kWh'!AD193*input2!AD193)</f>
        <v/>
      </c>
      <c r="AE193" s="31" t="str">
        <f>IF(AE$8="","",'input rate-kWh'!AE193*input2!AE193)</f>
        <v/>
      </c>
      <c r="AF193" s="31" t="str">
        <f>IF(AF$8="","",'input rate-kWh'!AF193*input2!AF193)</f>
        <v/>
      </c>
      <c r="AG193" s="31" t="str">
        <f>IF(AG$8="","",'input rate-kWh'!AG193*input2!AG193)</f>
        <v/>
      </c>
      <c r="AH193" s="31" t="str">
        <f>IF(AH$8="","",'input rate-kWh'!AH193*input2!AH193)</f>
        <v/>
      </c>
      <c r="AI193" s="31" t="str">
        <f>IF(AI$8="","",'input rate-kWh'!AI193*input2!AI193)</f>
        <v/>
      </c>
      <c r="AJ193" s="31" t="str">
        <f>IF(AJ$8="","",'input rate-kWh'!AJ193*input2!AJ193)</f>
        <v/>
      </c>
      <c r="AK193" s="31" t="str">
        <f>IF(AK$8="","",'input rate-kWh'!AK193*input2!AK193)</f>
        <v/>
      </c>
      <c r="AL193" s="31" t="str">
        <f>IF(AL$8="","",'input rate-kWh'!AL193*input2!AL193)</f>
        <v/>
      </c>
      <c r="AM193" s="31" t="str">
        <f>IF(AM$8="","",'input rate-kWh'!AM193*input2!AM193)</f>
        <v/>
      </c>
      <c r="AN193" s="31" t="str">
        <f>IF(AN$8="","",'input rate-kWh'!AN193*input2!AN193)</f>
        <v/>
      </c>
      <c r="AO193" s="31" t="str">
        <f>IF(AO$8="","",'input rate-kWh'!AO193*input2!AO193)</f>
        <v/>
      </c>
      <c r="AP193" s="31" t="str">
        <f>IF(AP$8="","",'input rate-kWh'!AP193*input2!AP193)</f>
        <v/>
      </c>
      <c r="AQ193" s="31" t="str">
        <f>IF(AQ$8="","",'input rate-kWh'!AQ193*input2!AQ193)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rate-kWh'!D194*input2!D194)</f>
        <v>22416019.293090001</v>
      </c>
      <c r="E194" s="31">
        <f>IF(E$8="","",'input rate-kWh'!E194*input2!E194)</f>
        <v>95787.332896499996</v>
      </c>
      <c r="F194" s="31">
        <f>IF(F$8="","",'input rate-kWh'!F194*input2!F194)</f>
        <v>1233433.4220700001</v>
      </c>
      <c r="G194" s="31">
        <f>IF(G$8="","",'input rate-kWh'!G194*input2!G194)</f>
        <v>1574244.92148</v>
      </c>
      <c r="H194" s="31">
        <f>IF(H$8="","",'input rate-kWh'!H194*input2!H194)</f>
        <v>11030.296662000001</v>
      </c>
      <c r="I194" s="31">
        <f>IF(I$8="","",'input rate-kWh'!I194*input2!I194)</f>
        <v>4350870.2620000001</v>
      </c>
      <c r="J194" s="31">
        <f>IF(J$8="","",'input rate-kWh'!J194*input2!J194)</f>
        <v>26517.638500000001</v>
      </c>
      <c r="K194" s="31">
        <f>IF(K$8="","",'input rate-kWh'!K194*input2!K194)</f>
        <v>29691.719499999999</v>
      </c>
      <c r="L194" s="31">
        <f>IF(L$8="","",'input rate-kWh'!L194*input2!L194)</f>
        <v>220476.16613440719</v>
      </c>
      <c r="M194" s="31">
        <f>IF(M$8="","",'input rate-kWh'!M194*input2!M194)</f>
        <v>427334.04749999999</v>
      </c>
      <c r="N194" s="31">
        <f>IF(N$8="","",'input rate-kWh'!N194*input2!N194)</f>
        <v>49367.319889999999</v>
      </c>
      <c r="O194" s="31">
        <f>IF(O$8="","",'input rate-kWh'!O194*input2!O194)</f>
        <v>108376.2</v>
      </c>
      <c r="P194" s="31">
        <f>IF(P$8="","",'input rate-kWh'!P194*input2!P194)</f>
        <v>0</v>
      </c>
      <c r="Q194" s="31">
        <f>IF(Q$8="","",'input rate-kWh'!Q194*input2!Q194)</f>
        <v>276402.22281000001</v>
      </c>
      <c r="R194" s="31">
        <f>IF(R$8="","",'input rate-kWh'!R194*input2!R194)</f>
        <v>1342.0255200000001</v>
      </c>
      <c r="S194" s="31">
        <f>IF(S$8="","",'input rate-kWh'!S194*input2!S194)</f>
        <v>91091.193249999997</v>
      </c>
      <c r="T194" s="31">
        <f>IF(T$8="","",'input rate-kWh'!T194*input2!T194)</f>
        <v>1261.8164000000002</v>
      </c>
      <c r="U194" s="31">
        <f>IF(U$8="","",'input rate-kWh'!U194*input2!U194)</f>
        <v>3279.3142499999999</v>
      </c>
      <c r="V194" s="31">
        <f>IF(V$8="","",'input rate-kWh'!V194*input2!V194)</f>
        <v>1295.7570818711838</v>
      </c>
      <c r="W194" s="31">
        <f>IF(W$8="","",'input rate-kWh'!W194*input2!W194)</f>
        <v>16214.295</v>
      </c>
      <c r="X194" s="31">
        <f>IF(X$8="","",'input rate-kWh'!X194*input2!X194)</f>
        <v>19447.86897</v>
      </c>
      <c r="Y194" s="31">
        <f>IF(Y$8="","",'input rate-kWh'!Y194*input2!Y194)</f>
        <v>16115.519999999999</v>
      </c>
      <c r="Z194" s="31">
        <f>IF(Z$8="","",'input rate-kWh'!Z194*input2!Z194)</f>
        <v>2935.8976299999999</v>
      </c>
      <c r="AA194" s="31">
        <f>IF(AA$8="","",'input rate-kWh'!AA194*input2!AA194)</f>
        <v>3457.6267600000001</v>
      </c>
      <c r="AB194" s="31">
        <f>IF(AB$8="","",'input rate-kWh'!AB194*input2!AB194)</f>
        <v>0</v>
      </c>
      <c r="AC194" s="31" t="str">
        <f>IF(AC$8="","",'input rate-kWh'!AC194*input2!AC194)</f>
        <v/>
      </c>
      <c r="AD194" s="31" t="str">
        <f>IF(AD$8="","",'input rate-kWh'!AD194*input2!AD194)</f>
        <v/>
      </c>
      <c r="AE194" s="31" t="str">
        <f>IF(AE$8="","",'input rate-kWh'!AE194*input2!AE194)</f>
        <v/>
      </c>
      <c r="AF194" s="31" t="str">
        <f>IF(AF$8="","",'input rate-kWh'!AF194*input2!AF194)</f>
        <v/>
      </c>
      <c r="AG194" s="31" t="str">
        <f>IF(AG$8="","",'input rate-kWh'!AG194*input2!AG194)</f>
        <v/>
      </c>
      <c r="AH194" s="31" t="str">
        <f>IF(AH$8="","",'input rate-kWh'!AH194*input2!AH194)</f>
        <v/>
      </c>
      <c r="AI194" s="31" t="str">
        <f>IF(AI$8="","",'input rate-kWh'!AI194*input2!AI194)</f>
        <v/>
      </c>
      <c r="AJ194" s="31" t="str">
        <f>IF(AJ$8="","",'input rate-kWh'!AJ194*input2!AJ194)</f>
        <v/>
      </c>
      <c r="AK194" s="31" t="str">
        <f>IF(AK$8="","",'input rate-kWh'!AK194*input2!AK194)</f>
        <v/>
      </c>
      <c r="AL194" s="31" t="str">
        <f>IF(AL$8="","",'input rate-kWh'!AL194*input2!AL194)</f>
        <v/>
      </c>
      <c r="AM194" s="31" t="str">
        <f>IF(AM$8="","",'input rate-kWh'!AM194*input2!AM194)</f>
        <v/>
      </c>
      <c r="AN194" s="31" t="str">
        <f>IF(AN$8="","",'input rate-kWh'!AN194*input2!AN194)</f>
        <v/>
      </c>
      <c r="AO194" s="31" t="str">
        <f>IF(AO$8="","",'input rate-kWh'!AO194*input2!AO194)</f>
        <v/>
      </c>
      <c r="AP194" s="31" t="str">
        <f>IF(AP$8="","",'input rate-kWh'!AP194*input2!AP194)</f>
        <v/>
      </c>
      <c r="AQ194" s="31" t="str">
        <f>IF(AQ$8="","",'input rate-kWh'!AQ194*input2!AQ194)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rate-kWh'!D195*input2!D195)</f>
        <v>26306789.96339</v>
      </c>
      <c r="E195" s="31">
        <f>IF(E$8="","",'input rate-kWh'!E195*input2!E195)</f>
        <v>111343.78908450001</v>
      </c>
      <c r="F195" s="31">
        <f>IF(F$8="","",'input rate-kWh'!F195*input2!F195)</f>
        <v>1445094.5440200001</v>
      </c>
      <c r="G195" s="31">
        <f>IF(G$8="","",'input rate-kWh'!G195*input2!G195)</f>
        <v>1745325.2388000002</v>
      </c>
      <c r="H195" s="31">
        <f>IF(H$8="","",'input rate-kWh'!H195*input2!H195)</f>
        <v>12222.910854</v>
      </c>
      <c r="I195" s="31">
        <f>IF(I$8="","",'input rate-kWh'!I195*input2!I195)</f>
        <v>4688802.3015000001</v>
      </c>
      <c r="J195" s="31">
        <f>IF(J$8="","",'input rate-kWh'!J195*input2!J195)</f>
        <v>28683.839200000002</v>
      </c>
      <c r="K195" s="31">
        <f>IF(K$8="","",'input rate-kWh'!K195*input2!K195)</f>
        <v>31598.472750000001</v>
      </c>
      <c r="L195" s="31">
        <f>IF(L$8="","",'input rate-kWh'!L195*input2!L195)</f>
        <v>285122.79500473209</v>
      </c>
      <c r="M195" s="31">
        <f>IF(M$8="","",'input rate-kWh'!M195*input2!M195)</f>
        <v>444369.53249999997</v>
      </c>
      <c r="N195" s="31">
        <f>IF(N$8="","",'input rate-kWh'!N195*input2!N195)</f>
        <v>54710.983319999999</v>
      </c>
      <c r="O195" s="31">
        <f>IF(O$8="","",'input rate-kWh'!O195*input2!O195)</f>
        <v>112445.235</v>
      </c>
      <c r="P195" s="31">
        <f>IF(P$8="","",'input rate-kWh'!P195*input2!P195)</f>
        <v>0</v>
      </c>
      <c r="Q195" s="31">
        <f>IF(Q$8="","",'input rate-kWh'!Q195*input2!Q195)</f>
        <v>308287.77048000001</v>
      </c>
      <c r="R195" s="31">
        <f>IF(R$8="","",'input rate-kWh'!R195*input2!R195)</f>
        <v>1446.10356</v>
      </c>
      <c r="S195" s="31">
        <f>IF(S$8="","",'input rate-kWh'!S195*input2!S195)</f>
        <v>97317.005749999997</v>
      </c>
      <c r="T195" s="31">
        <f>IF(T$8="","",'input rate-kWh'!T195*input2!T195)</f>
        <v>1247.5469000000001</v>
      </c>
      <c r="U195" s="31">
        <f>IF(U$8="","",'input rate-kWh'!U195*input2!U195)</f>
        <v>3474.2855</v>
      </c>
      <c r="V195" s="31">
        <f>IF(V$8="","",'input rate-kWh'!V195*input2!V195)</f>
        <v>1833.5984518595142</v>
      </c>
      <c r="W195" s="31">
        <f>IF(W$8="","",'input rate-kWh'!W195*input2!W195)</f>
        <v>16409.092499999999</v>
      </c>
      <c r="X195" s="31">
        <f>IF(X$8="","",'input rate-kWh'!X195*input2!X195)</f>
        <v>18956.916860000001</v>
      </c>
      <c r="Y195" s="31">
        <f>IF(Y$8="","",'input rate-kWh'!Y195*input2!Y195)</f>
        <v>16133.227499999999</v>
      </c>
      <c r="Z195" s="31">
        <f>IF(Z$8="","",'input rate-kWh'!Z195*input2!Z195)</f>
        <v>3028.6091700000002</v>
      </c>
      <c r="AA195" s="31">
        <f>IF(AA$8="","",'input rate-kWh'!AA195*input2!AA195)</f>
        <v>3738.5682299999999</v>
      </c>
      <c r="AB195" s="31">
        <f>IF(AB$8="","",'input rate-kWh'!AB195*input2!AB195)</f>
        <v>0</v>
      </c>
      <c r="AC195" s="31" t="str">
        <f>IF(AC$8="","",'input rate-kWh'!AC195*input2!AC195)</f>
        <v/>
      </c>
      <c r="AD195" s="31" t="str">
        <f>IF(AD$8="","",'input rate-kWh'!AD195*input2!AD195)</f>
        <v/>
      </c>
      <c r="AE195" s="31" t="str">
        <f>IF(AE$8="","",'input rate-kWh'!AE195*input2!AE195)</f>
        <v/>
      </c>
      <c r="AF195" s="31" t="str">
        <f>IF(AF$8="","",'input rate-kWh'!AF195*input2!AF195)</f>
        <v/>
      </c>
      <c r="AG195" s="31" t="str">
        <f>IF(AG$8="","",'input rate-kWh'!AG195*input2!AG195)</f>
        <v/>
      </c>
      <c r="AH195" s="31" t="str">
        <f>IF(AH$8="","",'input rate-kWh'!AH195*input2!AH195)</f>
        <v/>
      </c>
      <c r="AI195" s="31" t="str">
        <f>IF(AI$8="","",'input rate-kWh'!AI195*input2!AI195)</f>
        <v/>
      </c>
      <c r="AJ195" s="31" t="str">
        <f>IF(AJ$8="","",'input rate-kWh'!AJ195*input2!AJ195)</f>
        <v/>
      </c>
      <c r="AK195" s="31" t="str">
        <f>IF(AK$8="","",'input rate-kWh'!AK195*input2!AK195)</f>
        <v/>
      </c>
      <c r="AL195" s="31" t="str">
        <f>IF(AL$8="","",'input rate-kWh'!AL195*input2!AL195)</f>
        <v/>
      </c>
      <c r="AM195" s="31" t="str">
        <f>IF(AM$8="","",'input rate-kWh'!AM195*input2!AM195)</f>
        <v/>
      </c>
      <c r="AN195" s="31" t="str">
        <f>IF(AN$8="","",'input rate-kWh'!AN195*input2!AN195)</f>
        <v/>
      </c>
      <c r="AO195" s="31" t="str">
        <f>IF(AO$8="","",'input rate-kWh'!AO195*input2!AO195)</f>
        <v/>
      </c>
      <c r="AP195" s="31" t="str">
        <f>IF(AP$8="","",'input rate-kWh'!AP195*input2!AP195)</f>
        <v/>
      </c>
      <c r="AQ195" s="31" t="str">
        <f>IF(AQ$8="","",'input rate-kWh'!AQ195*input2!AQ195)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rate-kWh'!D196*input2!D196)</f>
        <v>26554224.099330001</v>
      </c>
      <c r="E196" s="31">
        <f>IF(E$8="","",'input rate-kWh'!E196*input2!E196)</f>
        <v>111089.4601005</v>
      </c>
      <c r="F196" s="31">
        <f>IF(F$8="","",'input rate-kWh'!F196*input2!F196)</f>
        <v>1453292.7806800001</v>
      </c>
      <c r="G196" s="31">
        <f>IF(G$8="","",'input rate-kWh'!G196*input2!G196)</f>
        <v>1754020.66356</v>
      </c>
      <c r="H196" s="31">
        <f>IF(H$8="","",'input rate-kWh'!H196*input2!H196)</f>
        <v>12279.628746</v>
      </c>
      <c r="I196" s="31">
        <f>IF(I$8="","",'input rate-kWh'!I196*input2!I196)</f>
        <v>4682738.18475</v>
      </c>
      <c r="J196" s="31">
        <f>IF(J$8="","",'input rate-kWh'!J196*input2!J196)</f>
        <v>26229.258700000002</v>
      </c>
      <c r="K196" s="31">
        <f>IF(K$8="","",'input rate-kWh'!K196*input2!K196)</f>
        <v>32621.991750000001</v>
      </c>
      <c r="L196" s="31">
        <f>IF(L$8="","",'input rate-kWh'!L196*input2!L196)</f>
        <v>293992.34609677934</v>
      </c>
      <c r="M196" s="31">
        <f>IF(M$8="","",'input rate-kWh'!M196*input2!M196)</f>
        <v>454353.27749999997</v>
      </c>
      <c r="N196" s="31">
        <f>IF(N$8="","",'input rate-kWh'!N196*input2!N196)</f>
        <v>56313.842360000002</v>
      </c>
      <c r="O196" s="31">
        <f>IF(O$8="","",'input rate-kWh'!O196*input2!O196)</f>
        <v>113755.27499999999</v>
      </c>
      <c r="P196" s="31">
        <f>IF(P$8="","",'input rate-kWh'!P196*input2!P196)</f>
        <v>0</v>
      </c>
      <c r="Q196" s="31">
        <f>IF(Q$8="","",'input rate-kWh'!Q196*input2!Q196)</f>
        <v>311848.054</v>
      </c>
      <c r="R196" s="31">
        <f>IF(R$8="","",'input rate-kWh'!R196*input2!R196)</f>
        <v>1534.6016400000001</v>
      </c>
      <c r="S196" s="31">
        <f>IF(S$8="","",'input rate-kWh'!S196*input2!S196)</f>
        <v>97216.904750000002</v>
      </c>
      <c r="T196" s="31">
        <f>IF(T$8="","",'input rate-kWh'!T196*input2!T196)</f>
        <v>1248.0753999999999</v>
      </c>
      <c r="U196" s="31">
        <f>IF(U$8="","",'input rate-kWh'!U196*input2!U196)</f>
        <v>3354.8932500000001</v>
      </c>
      <c r="V196" s="31">
        <f>IF(V$8="","",'input rate-kWh'!V196*input2!V196)</f>
        <v>2105.5163139345809</v>
      </c>
      <c r="W196" s="31">
        <f>IF(W$8="","",'input rate-kWh'!W196*input2!W196)</f>
        <v>17053.642499999998</v>
      </c>
      <c r="X196" s="31">
        <f>IF(X$8="","",'input rate-kWh'!X196*input2!X196)</f>
        <v>19517.993310000002</v>
      </c>
      <c r="Y196" s="31">
        <f>IF(Y$8="","",'input rate-kWh'!Y196*input2!Y196)</f>
        <v>16108.844999999999</v>
      </c>
      <c r="Z196" s="31">
        <f>IF(Z$8="","",'input rate-kWh'!Z196*input2!Z196)</f>
        <v>3056.89518</v>
      </c>
      <c r="AA196" s="31">
        <f>IF(AA$8="","",'input rate-kWh'!AA196*input2!AA196)</f>
        <v>3893.6765</v>
      </c>
      <c r="AB196" s="31">
        <f>IF(AB$8="","",'input rate-kWh'!AB196*input2!AB196)</f>
        <v>0</v>
      </c>
      <c r="AC196" s="31" t="str">
        <f>IF(AC$8="","",'input rate-kWh'!AC196*input2!AC196)</f>
        <v/>
      </c>
      <c r="AD196" s="31" t="str">
        <f>IF(AD$8="","",'input rate-kWh'!AD196*input2!AD196)</f>
        <v/>
      </c>
      <c r="AE196" s="31" t="str">
        <f>IF(AE$8="","",'input rate-kWh'!AE196*input2!AE196)</f>
        <v/>
      </c>
      <c r="AF196" s="31" t="str">
        <f>IF(AF$8="","",'input rate-kWh'!AF196*input2!AF196)</f>
        <v/>
      </c>
      <c r="AG196" s="31" t="str">
        <f>IF(AG$8="","",'input rate-kWh'!AG196*input2!AG196)</f>
        <v/>
      </c>
      <c r="AH196" s="31" t="str">
        <f>IF(AH$8="","",'input rate-kWh'!AH196*input2!AH196)</f>
        <v/>
      </c>
      <c r="AI196" s="31" t="str">
        <f>IF(AI$8="","",'input rate-kWh'!AI196*input2!AI196)</f>
        <v/>
      </c>
      <c r="AJ196" s="31" t="str">
        <f>IF(AJ$8="","",'input rate-kWh'!AJ196*input2!AJ196)</f>
        <v/>
      </c>
      <c r="AK196" s="31" t="str">
        <f>IF(AK$8="","",'input rate-kWh'!AK196*input2!AK196)</f>
        <v/>
      </c>
      <c r="AL196" s="31" t="str">
        <f>IF(AL$8="","",'input rate-kWh'!AL196*input2!AL196)</f>
        <v/>
      </c>
      <c r="AM196" s="31" t="str">
        <f>IF(AM$8="","",'input rate-kWh'!AM196*input2!AM196)</f>
        <v/>
      </c>
      <c r="AN196" s="31" t="str">
        <f>IF(AN$8="","",'input rate-kWh'!AN196*input2!AN196)</f>
        <v/>
      </c>
      <c r="AO196" s="31" t="str">
        <f>IF(AO$8="","",'input rate-kWh'!AO196*input2!AO196)</f>
        <v/>
      </c>
      <c r="AP196" s="31" t="str">
        <f>IF(AP$8="","",'input rate-kWh'!AP196*input2!AP196)</f>
        <v/>
      </c>
      <c r="AQ196" s="31" t="str">
        <f>IF(AQ$8="","",'input rate-kWh'!AQ196*input2!AQ196)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rate-kWh'!D197*input2!D197)</f>
        <v>25340745.85001</v>
      </c>
      <c r="E197" s="31">
        <f>IF(E$8="","",'input rate-kWh'!E197*input2!E197)</f>
        <v>103703.86596150001</v>
      </c>
      <c r="F197" s="31">
        <f>IF(F$8="","",'input rate-kWh'!F197*input2!F197)</f>
        <v>1367580.18664</v>
      </c>
      <c r="G197" s="31">
        <f>IF(G$8="","",'input rate-kWh'!G197*input2!G197)</f>
        <v>1710957.8983200002</v>
      </c>
      <c r="H197" s="31">
        <f>IF(H$8="","",'input rate-kWh'!H197*input2!H197)</f>
        <v>11978.141868000001</v>
      </c>
      <c r="I197" s="31">
        <f>IF(I$8="","",'input rate-kWh'!I197*input2!I197)</f>
        <v>4748465.1814999999</v>
      </c>
      <c r="J197" s="31">
        <f>IF(J$8="","",'input rate-kWh'!J197*input2!J197)</f>
        <v>28175.029600000002</v>
      </c>
      <c r="K197" s="31">
        <f>IF(K$8="","",'input rate-kWh'!K197*input2!K197)</f>
        <v>30262.14575</v>
      </c>
      <c r="L197" s="31">
        <f>IF(L$8="","",'input rate-kWh'!L197*input2!L197)</f>
        <v>290517.83952888846</v>
      </c>
      <c r="M197" s="31">
        <f>IF(M$8="","",'input rate-kWh'!M197*input2!M197)</f>
        <v>447307.79249999998</v>
      </c>
      <c r="N197" s="31">
        <f>IF(N$8="","",'input rate-kWh'!N197*input2!N197)</f>
        <v>57546.204449999997</v>
      </c>
      <c r="O197" s="31">
        <f>IF(O$8="","",'input rate-kWh'!O197*input2!O197)</f>
        <v>110466.44249999999</v>
      </c>
      <c r="P197" s="31">
        <f>IF(P$8="","",'input rate-kWh'!P197*input2!P197)</f>
        <v>0</v>
      </c>
      <c r="Q197" s="31">
        <f>IF(Q$8="","",'input rate-kWh'!Q197*input2!Q197)</f>
        <v>261768.12772000002</v>
      </c>
      <c r="R197" s="31">
        <f>IF(R$8="","",'input rate-kWh'!R197*input2!R197)</f>
        <v>1642.0984800000001</v>
      </c>
      <c r="S197" s="31">
        <f>IF(S$8="","",'input rate-kWh'!S197*input2!S197)</f>
        <v>94272.770250000001</v>
      </c>
      <c r="T197" s="31">
        <f>IF(T$8="","",'input rate-kWh'!T197*input2!T197)</f>
        <v>1228.9286</v>
      </c>
      <c r="U197" s="31">
        <f>IF(U$8="","",'input rate-kWh'!U197*input2!U197)</f>
        <v>3333.0857499999997</v>
      </c>
      <c r="V197" s="31">
        <f>IF(V$8="","",'input rate-kWh'!V197*input2!V197)</f>
        <v>1980.6877109516231</v>
      </c>
      <c r="W197" s="31">
        <f>IF(W$8="","",'input rate-kWh'!W197*input2!W197)</f>
        <v>17133.884999999998</v>
      </c>
      <c r="X197" s="31">
        <f>IF(X$8="","",'input rate-kWh'!X197*input2!X197)</f>
        <v>19789.426070000001</v>
      </c>
      <c r="Y197" s="31">
        <f>IF(Y$8="","",'input rate-kWh'!Y197*input2!Y197)</f>
        <v>16909.147499999999</v>
      </c>
      <c r="Z197" s="31">
        <f>IF(Z$8="","",'input rate-kWh'!Z197*input2!Z197)</f>
        <v>2915.5468599999999</v>
      </c>
      <c r="AA197" s="31">
        <f>IF(AA$8="","",'input rate-kWh'!AA197*input2!AA197)</f>
        <v>4247.7240000000002</v>
      </c>
      <c r="AB197" s="31">
        <f>IF(AB$8="","",'input rate-kWh'!AB197*input2!AB197)</f>
        <v>0</v>
      </c>
      <c r="AC197" s="31" t="str">
        <f>IF(AC$8="","",'input rate-kWh'!AC197*input2!AC197)</f>
        <v/>
      </c>
      <c r="AD197" s="31" t="str">
        <f>IF(AD$8="","",'input rate-kWh'!AD197*input2!AD197)</f>
        <v/>
      </c>
      <c r="AE197" s="31" t="str">
        <f>IF(AE$8="","",'input rate-kWh'!AE197*input2!AE197)</f>
        <v/>
      </c>
      <c r="AF197" s="31" t="str">
        <f>IF(AF$8="","",'input rate-kWh'!AF197*input2!AF197)</f>
        <v/>
      </c>
      <c r="AG197" s="31" t="str">
        <f>IF(AG$8="","",'input rate-kWh'!AG197*input2!AG197)</f>
        <v/>
      </c>
      <c r="AH197" s="31" t="str">
        <f>IF(AH$8="","",'input rate-kWh'!AH197*input2!AH197)</f>
        <v/>
      </c>
      <c r="AI197" s="31" t="str">
        <f>IF(AI$8="","",'input rate-kWh'!AI197*input2!AI197)</f>
        <v/>
      </c>
      <c r="AJ197" s="31" t="str">
        <f>IF(AJ$8="","",'input rate-kWh'!AJ197*input2!AJ197)</f>
        <v/>
      </c>
      <c r="AK197" s="31" t="str">
        <f>IF(AK$8="","",'input rate-kWh'!AK197*input2!AK197)</f>
        <v/>
      </c>
      <c r="AL197" s="31" t="str">
        <f>IF(AL$8="","",'input rate-kWh'!AL197*input2!AL197)</f>
        <v/>
      </c>
      <c r="AM197" s="31" t="str">
        <f>IF(AM$8="","",'input rate-kWh'!AM197*input2!AM197)</f>
        <v/>
      </c>
      <c r="AN197" s="31" t="str">
        <f>IF(AN$8="","",'input rate-kWh'!AN197*input2!AN197)</f>
        <v/>
      </c>
      <c r="AO197" s="31" t="str">
        <f>IF(AO$8="","",'input rate-kWh'!AO197*input2!AO197)</f>
        <v/>
      </c>
      <c r="AP197" s="31" t="str">
        <f>IF(AP$8="","",'input rate-kWh'!AP197*input2!AP197)</f>
        <v/>
      </c>
      <c r="AQ197" s="31" t="str">
        <f>IF(AQ$8="","",'input rate-kWh'!AQ197*input2!AQ197)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rate-kWh'!D198*input2!D198)</f>
        <v>20478413.531690001</v>
      </c>
      <c r="E198" s="31">
        <f>IF(E$8="","",'input rate-kWh'!E198*input2!E198)</f>
        <v>81412.627926000001</v>
      </c>
      <c r="F198" s="31">
        <f>IF(F$8="","",'input rate-kWh'!F198*input2!F198)</f>
        <v>1082318.97046</v>
      </c>
      <c r="G198" s="31">
        <f>IF(G$8="","",'input rate-kWh'!G198*input2!G198)</f>
        <v>1475592.81012</v>
      </c>
      <c r="H198" s="31">
        <f>IF(H$8="","",'input rate-kWh'!H198*input2!H198)</f>
        <v>10330.092234</v>
      </c>
      <c r="I198" s="31">
        <f>IF(I$8="","",'input rate-kWh'!I198*input2!I198)</f>
        <v>4304233.1694999998</v>
      </c>
      <c r="J198" s="31">
        <f>IF(J$8="","",'input rate-kWh'!J198*input2!J198)</f>
        <v>28478.373500000002</v>
      </c>
      <c r="K198" s="31">
        <f>IF(K$8="","",'input rate-kWh'!K198*input2!K198)</f>
        <v>24953.193749999999</v>
      </c>
      <c r="L198" s="31">
        <f>IF(L$8="","",'input rate-kWh'!L198*input2!L198)</f>
        <v>230043.57711707783</v>
      </c>
      <c r="M198" s="31">
        <f>IF(M$8="","",'input rate-kWh'!M198*input2!M198)</f>
        <v>398075.19</v>
      </c>
      <c r="N198" s="31">
        <f>IF(N$8="","",'input rate-kWh'!N198*input2!N198)</f>
        <v>52894.244299999998</v>
      </c>
      <c r="O198" s="31">
        <f>IF(O$8="","",'input rate-kWh'!O198*input2!O198)</f>
        <v>99365.16</v>
      </c>
      <c r="P198" s="31">
        <f>IF(P$8="","",'input rate-kWh'!P198*input2!P198)</f>
        <v>0</v>
      </c>
      <c r="Q198" s="31">
        <f>IF(Q$8="","",'input rate-kWh'!Q198*input2!Q198)</f>
        <v>151630.97076</v>
      </c>
      <c r="R198" s="31">
        <f>IF(R$8="","",'input rate-kWh'!R198*input2!R198)</f>
        <v>1341.53712</v>
      </c>
      <c r="S198" s="31">
        <f>IF(S$8="","",'input rate-kWh'!S198*input2!S198)</f>
        <v>86219.565499999997</v>
      </c>
      <c r="T198" s="31">
        <f>IF(T$8="","",'input rate-kWh'!T198*input2!T198)</f>
        <v>999.46900000000005</v>
      </c>
      <c r="U198" s="31">
        <f>IF(U$8="","",'input rate-kWh'!U198*input2!U198)</f>
        <v>3232.3442500000001</v>
      </c>
      <c r="V198" s="31">
        <f>IF(V$8="","",'input rate-kWh'!V198*input2!V198)</f>
        <v>1342.9967116960113</v>
      </c>
      <c r="W198" s="31">
        <f>IF(W$8="","",'input rate-kWh'!W198*input2!W198)</f>
        <v>15708.622499999999</v>
      </c>
      <c r="X198" s="31">
        <f>IF(X$8="","",'input rate-kWh'!X198*input2!X198)</f>
        <v>17128.92139</v>
      </c>
      <c r="Y198" s="31">
        <f>IF(Y$8="","",'input rate-kWh'!Y198*input2!Y198)</f>
        <v>15104.2125</v>
      </c>
      <c r="Z198" s="31">
        <f>IF(Z$8="","",'input rate-kWh'!Z198*input2!Z198)</f>
        <v>2764.82188</v>
      </c>
      <c r="AA198" s="31">
        <f>IF(AA$8="","",'input rate-kWh'!AA198*input2!AA198)</f>
        <v>1881.89645</v>
      </c>
      <c r="AB198" s="31">
        <f>IF(AB$8="","",'input rate-kWh'!AB198*input2!AB198)</f>
        <v>0</v>
      </c>
      <c r="AC198" s="31" t="str">
        <f>IF(AC$8="","",'input rate-kWh'!AC198*input2!AC198)</f>
        <v/>
      </c>
      <c r="AD198" s="31" t="str">
        <f>IF(AD$8="","",'input rate-kWh'!AD198*input2!AD198)</f>
        <v/>
      </c>
      <c r="AE198" s="31" t="str">
        <f>IF(AE$8="","",'input rate-kWh'!AE198*input2!AE198)</f>
        <v/>
      </c>
      <c r="AF198" s="31" t="str">
        <f>IF(AF$8="","",'input rate-kWh'!AF198*input2!AF198)</f>
        <v/>
      </c>
      <c r="AG198" s="31" t="str">
        <f>IF(AG$8="","",'input rate-kWh'!AG198*input2!AG198)</f>
        <v/>
      </c>
      <c r="AH198" s="31" t="str">
        <f>IF(AH$8="","",'input rate-kWh'!AH198*input2!AH198)</f>
        <v/>
      </c>
      <c r="AI198" s="31" t="str">
        <f>IF(AI$8="","",'input rate-kWh'!AI198*input2!AI198)</f>
        <v/>
      </c>
      <c r="AJ198" s="31" t="str">
        <f>IF(AJ$8="","",'input rate-kWh'!AJ198*input2!AJ198)</f>
        <v/>
      </c>
      <c r="AK198" s="31" t="str">
        <f>IF(AK$8="","",'input rate-kWh'!AK198*input2!AK198)</f>
        <v/>
      </c>
      <c r="AL198" s="31" t="str">
        <f>IF(AL$8="","",'input rate-kWh'!AL198*input2!AL198)</f>
        <v/>
      </c>
      <c r="AM198" s="31" t="str">
        <f>IF(AM$8="","",'input rate-kWh'!AM198*input2!AM198)</f>
        <v/>
      </c>
      <c r="AN198" s="31" t="str">
        <f>IF(AN$8="","",'input rate-kWh'!AN198*input2!AN198)</f>
        <v/>
      </c>
      <c r="AO198" s="31" t="str">
        <f>IF(AO$8="","",'input rate-kWh'!AO198*input2!AO198)</f>
        <v/>
      </c>
      <c r="AP198" s="31" t="str">
        <f>IF(AP$8="","",'input rate-kWh'!AP198*input2!AP198)</f>
        <v/>
      </c>
      <c r="AQ198" s="31" t="str">
        <f>IF(AQ$8="","",'input rate-kWh'!AQ198*input2!AQ198)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rate-kWh'!D199*input2!D199)</f>
        <v>14260263.440330001</v>
      </c>
      <c r="E199" s="31">
        <f>IF(E$8="","",'input rate-kWh'!E199*input2!E199)</f>
        <v>56321.099162999999</v>
      </c>
      <c r="F199" s="31">
        <f>IF(F$8="","",'input rate-kWh'!F199*input2!F199)</f>
        <v>754864.32223000005</v>
      </c>
      <c r="G199" s="31">
        <f>IF(G$8="","",'input rate-kWh'!G199*input2!G199)</f>
        <v>1111336.5687599999</v>
      </c>
      <c r="H199" s="31">
        <f>IF(H$8="","",'input rate-kWh'!H199*input2!H199)</f>
        <v>7778.6076060000005</v>
      </c>
      <c r="I199" s="31">
        <f>IF(I$8="","",'input rate-kWh'!I199*input2!I199)</f>
        <v>3329569.71</v>
      </c>
      <c r="J199" s="31">
        <f>IF(J$8="","",'input rate-kWh'!J199*input2!J199)</f>
        <v>22759.354200000002</v>
      </c>
      <c r="K199" s="31">
        <f>IF(K$8="","",'input rate-kWh'!K199*input2!K199)</f>
        <v>19269.610249999998</v>
      </c>
      <c r="L199" s="31">
        <f>IF(L$8="","",'input rate-kWh'!L199*input2!L199)</f>
        <v>134661.33875999998</v>
      </c>
      <c r="M199" s="31">
        <f>IF(M$8="","",'input rate-kWh'!M199*input2!M199)</f>
        <v>328682.7525</v>
      </c>
      <c r="N199" s="31">
        <f>IF(N$8="","",'input rate-kWh'!N199*input2!N199)</f>
        <v>48121.672959999996</v>
      </c>
      <c r="O199" s="31">
        <f>IF(O$8="","",'input rate-kWh'!O199*input2!O199)</f>
        <v>87907.44</v>
      </c>
      <c r="P199" s="31">
        <f>IF(P$8="","",'input rate-kWh'!P199*input2!P199)</f>
        <v>0</v>
      </c>
      <c r="Q199" s="31">
        <f>IF(Q$8="","",'input rate-kWh'!Q199*input2!Q199)</f>
        <v>122994.82624000001</v>
      </c>
      <c r="R199" s="31">
        <f>IF(R$8="","",'input rate-kWh'!R199*input2!R199)</f>
        <v>1105.1515200000001</v>
      </c>
      <c r="S199" s="31">
        <f>IF(S$8="","",'input rate-kWh'!S199*input2!S199)</f>
        <v>71507.021250000005</v>
      </c>
      <c r="T199" s="31">
        <f>IF(T$8="","",'input rate-kWh'!T199*input2!T199)</f>
        <v>948.41590000000008</v>
      </c>
      <c r="U199" s="31">
        <f>IF(U$8="","",'input rate-kWh'!U199*input2!U199)</f>
        <v>2899.1165000000001</v>
      </c>
      <c r="V199" s="31">
        <f>IF(V$8="","",'input rate-kWh'!V199*input2!V199)</f>
        <v>722.80103999999994</v>
      </c>
      <c r="W199" s="31">
        <f>IF(W$8="","",'input rate-kWh'!W199*input2!W199)</f>
        <v>12905.2875</v>
      </c>
      <c r="X199" s="31">
        <f>IF(X$8="","",'input rate-kWh'!X199*input2!X199)</f>
        <v>15165.12781</v>
      </c>
      <c r="Y199" s="31">
        <f>IF(Y$8="","",'input rate-kWh'!Y199*input2!Y199)</f>
        <v>14875.004999999999</v>
      </c>
      <c r="Z199" s="31">
        <f>IF(Z$8="","",'input rate-kWh'!Z199*input2!Z199)</f>
        <v>2410.0319500000001</v>
      </c>
      <c r="AA199" s="31">
        <f>IF(AA$8="","",'input rate-kWh'!AA199*input2!AA199)</f>
        <v>1505.7152000000001</v>
      </c>
      <c r="AB199" s="31">
        <f>IF(AB$8="","",'input rate-kWh'!AB199*input2!AB199)</f>
        <v>0</v>
      </c>
      <c r="AC199" s="31" t="str">
        <f>IF(AC$8="","",'input rate-kWh'!AC199*input2!AC199)</f>
        <v/>
      </c>
      <c r="AD199" s="31" t="str">
        <f>IF(AD$8="","",'input rate-kWh'!AD199*input2!AD199)</f>
        <v/>
      </c>
      <c r="AE199" s="31" t="str">
        <f>IF(AE$8="","",'input rate-kWh'!AE199*input2!AE199)</f>
        <v/>
      </c>
      <c r="AF199" s="31" t="str">
        <f>IF(AF$8="","",'input rate-kWh'!AF199*input2!AF199)</f>
        <v/>
      </c>
      <c r="AG199" s="31" t="str">
        <f>IF(AG$8="","",'input rate-kWh'!AG199*input2!AG199)</f>
        <v/>
      </c>
      <c r="AH199" s="31" t="str">
        <f>IF(AH$8="","",'input rate-kWh'!AH199*input2!AH199)</f>
        <v/>
      </c>
      <c r="AI199" s="31" t="str">
        <f>IF(AI$8="","",'input rate-kWh'!AI199*input2!AI199)</f>
        <v/>
      </c>
      <c r="AJ199" s="31" t="str">
        <f>IF(AJ$8="","",'input rate-kWh'!AJ199*input2!AJ199)</f>
        <v/>
      </c>
      <c r="AK199" s="31" t="str">
        <f>IF(AK$8="","",'input rate-kWh'!AK199*input2!AK199)</f>
        <v/>
      </c>
      <c r="AL199" s="31" t="str">
        <f>IF(AL$8="","",'input rate-kWh'!AL199*input2!AL199)</f>
        <v/>
      </c>
      <c r="AM199" s="31" t="str">
        <f>IF(AM$8="","",'input rate-kWh'!AM199*input2!AM199)</f>
        <v/>
      </c>
      <c r="AN199" s="31" t="str">
        <f>IF(AN$8="","",'input rate-kWh'!AN199*input2!AN199)</f>
        <v/>
      </c>
      <c r="AO199" s="31" t="str">
        <f>IF(AO$8="","",'input rate-kWh'!AO199*input2!AO199)</f>
        <v/>
      </c>
      <c r="AP199" s="31" t="str">
        <f>IF(AP$8="","",'input rate-kWh'!AP199*input2!AP199)</f>
        <v/>
      </c>
      <c r="AQ199" s="31" t="str">
        <f>IF(AQ$8="","",'input rate-kWh'!AQ199*input2!AQ199)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rate-kWh'!D200*input2!D200)</f>
        <v>16845323.908989999</v>
      </c>
      <c r="E200" s="31">
        <f>IF(E$8="","",'input rate-kWh'!E200*input2!E200)</f>
        <v>67318.699255500003</v>
      </c>
      <c r="F200" s="31">
        <f>IF(F$8="","",'input rate-kWh'!F200*input2!F200)</f>
        <v>909120.75121000002</v>
      </c>
      <c r="G200" s="31">
        <f>IF(G$8="","",'input rate-kWh'!G200*input2!G200)</f>
        <v>1212059.7403200001</v>
      </c>
      <c r="H200" s="31">
        <f>IF(H$8="","",'input rate-kWh'!H200*input2!H200)</f>
        <v>8481.7863899999993</v>
      </c>
      <c r="I200" s="31">
        <f>IF(I$8="","",'input rate-kWh'!I200*input2!I200)</f>
        <v>3364173.0274999999</v>
      </c>
      <c r="J200" s="31">
        <f>IF(J$8="","",'input rate-kWh'!J200*input2!J200)</f>
        <v>22131.586800000001</v>
      </c>
      <c r="K200" s="31">
        <f>IF(K$8="","",'input rate-kWh'!K200*input2!K200)</f>
        <v>20611.579750000001</v>
      </c>
      <c r="L200" s="31">
        <f>IF(L$8="","",'input rate-kWh'!L200*input2!L200)</f>
        <v>127450.92464</v>
      </c>
      <c r="M200" s="31">
        <f>IF(M$8="","",'input rate-kWh'!M200*input2!M200)</f>
        <v>337781.685</v>
      </c>
      <c r="N200" s="31">
        <f>IF(N$8="","",'input rate-kWh'!N200*input2!N200)</f>
        <v>50800.537170000003</v>
      </c>
      <c r="O200" s="31">
        <f>IF(O$8="","",'input rate-kWh'!O200*input2!O200)</f>
        <v>92441.0625</v>
      </c>
      <c r="P200" s="31">
        <f>IF(P$8="","",'input rate-kWh'!P200*input2!P200)</f>
        <v>0</v>
      </c>
      <c r="Q200" s="31">
        <f>IF(Q$8="","",'input rate-kWh'!Q200*input2!Q200)</f>
        <v>141305.55408</v>
      </c>
      <c r="R200" s="31">
        <f>IF(R$8="","",'input rate-kWh'!R200*input2!R200)</f>
        <v>1265.0048400000001</v>
      </c>
      <c r="S200" s="31">
        <f>IF(S$8="","",'input rate-kWh'!S200*input2!S200)</f>
        <v>75619.885249999992</v>
      </c>
      <c r="T200" s="31">
        <f>IF(T$8="","",'input rate-kWh'!T200*input2!T200)</f>
        <v>990.9375</v>
      </c>
      <c r="U200" s="31">
        <f>IF(U$8="","",'input rate-kWh'!U200*input2!U200)</f>
        <v>2769.4609999999998</v>
      </c>
      <c r="V200" s="31">
        <f>IF(V$8="","",'input rate-kWh'!V200*input2!V200)</f>
        <v>676.17445999999995</v>
      </c>
      <c r="W200" s="31">
        <f>IF(W$8="","",'input rate-kWh'!W200*input2!W200)</f>
        <v>13405.56</v>
      </c>
      <c r="X200" s="31">
        <f>IF(X$8="","",'input rate-kWh'!X200*input2!X200)</f>
        <v>15886.937449999999</v>
      </c>
      <c r="Y200" s="31">
        <f>IF(Y$8="","",'input rate-kWh'!Y200*input2!Y200)</f>
        <v>15382.252499999999</v>
      </c>
      <c r="Z200" s="31">
        <f>IF(Z$8="","",'input rate-kWh'!Z200*input2!Z200)</f>
        <v>2335.44218</v>
      </c>
      <c r="AA200" s="31">
        <f>IF(AA$8="","",'input rate-kWh'!AA200*input2!AA200)</f>
        <v>1718.1974399999999</v>
      </c>
      <c r="AB200" s="31">
        <f>IF(AB$8="","",'input rate-kWh'!AB200*input2!AB200)</f>
        <v>0</v>
      </c>
      <c r="AC200" s="31" t="str">
        <f>IF(AC$8="","",'input rate-kWh'!AC200*input2!AC200)</f>
        <v/>
      </c>
      <c r="AD200" s="31" t="str">
        <f>IF(AD$8="","",'input rate-kWh'!AD200*input2!AD200)</f>
        <v/>
      </c>
      <c r="AE200" s="31" t="str">
        <f>IF(AE$8="","",'input rate-kWh'!AE200*input2!AE200)</f>
        <v/>
      </c>
      <c r="AF200" s="31" t="str">
        <f>IF(AF$8="","",'input rate-kWh'!AF200*input2!AF200)</f>
        <v/>
      </c>
      <c r="AG200" s="31" t="str">
        <f>IF(AG$8="","",'input rate-kWh'!AG200*input2!AG200)</f>
        <v/>
      </c>
      <c r="AH200" s="31" t="str">
        <f>IF(AH$8="","",'input rate-kWh'!AH200*input2!AH200)</f>
        <v/>
      </c>
      <c r="AI200" s="31" t="str">
        <f>IF(AI$8="","",'input rate-kWh'!AI200*input2!AI200)</f>
        <v/>
      </c>
      <c r="AJ200" s="31" t="str">
        <f>IF(AJ$8="","",'input rate-kWh'!AJ200*input2!AJ200)</f>
        <v/>
      </c>
      <c r="AK200" s="31" t="str">
        <f>IF(AK$8="","",'input rate-kWh'!AK200*input2!AK200)</f>
        <v/>
      </c>
      <c r="AL200" s="31" t="str">
        <f>IF(AL$8="","",'input rate-kWh'!AL200*input2!AL200)</f>
        <v/>
      </c>
      <c r="AM200" s="31" t="str">
        <f>IF(AM$8="","",'input rate-kWh'!AM200*input2!AM200)</f>
        <v/>
      </c>
      <c r="AN200" s="31" t="str">
        <f>IF(AN$8="","",'input rate-kWh'!AN200*input2!AN200)</f>
        <v/>
      </c>
      <c r="AO200" s="31" t="str">
        <f>IF(AO$8="","",'input rate-kWh'!AO200*input2!AO200)</f>
        <v/>
      </c>
      <c r="AP200" s="31" t="str">
        <f>IF(AP$8="","",'input rate-kWh'!AP200*input2!AP200)</f>
        <v/>
      </c>
      <c r="AQ200" s="31" t="str">
        <f>IF(AQ$8="","",'input rate-kWh'!AQ200*input2!AQ200)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rate-kWh'!D201*input2!D201)</f>
        <v>21083040.192080002</v>
      </c>
      <c r="E201" s="31">
        <f>IF(E$8="","",'input rate-kWh'!E201*input2!E201)</f>
        <v>83137.454851500006</v>
      </c>
      <c r="F201" s="31">
        <f>IF(F$8="","",'input rate-kWh'!F201*input2!F201)</f>
        <v>1131346.30788</v>
      </c>
      <c r="G201" s="31">
        <f>IF(G$8="","",'input rate-kWh'!G201*input2!G201)</f>
        <v>1397132.3269200001</v>
      </c>
      <c r="H201" s="31">
        <f>IF(H$8="","",'input rate-kWh'!H201*input2!H201)</f>
        <v>9770.8107419999997</v>
      </c>
      <c r="I201" s="31">
        <f>IF(I$8="","",'input rate-kWh'!I201*input2!I201)</f>
        <v>3454056.8325</v>
      </c>
      <c r="J201" s="31">
        <f>IF(J$8="","",'input rate-kWh'!J201*input2!J201)</f>
        <v>22245.757900000001</v>
      </c>
      <c r="K201" s="31">
        <f>IF(K$8="","",'input rate-kWh'!K201*input2!K201)</f>
        <v>21084.3145</v>
      </c>
      <c r="L201" s="31">
        <f>IF(L$8="","",'input rate-kWh'!L201*input2!L201)</f>
        <v>132074.93494000001</v>
      </c>
      <c r="M201" s="31">
        <f>IF(M$8="","",'input rate-kWh'!M201*input2!M201)</f>
        <v>336369.07500000001</v>
      </c>
      <c r="N201" s="31">
        <f>IF(N$8="","",'input rate-kWh'!N201*input2!N201)</f>
        <v>52873.618620000001</v>
      </c>
      <c r="O201" s="31">
        <f>IF(O$8="","",'input rate-kWh'!O201*input2!O201)</f>
        <v>97298.444999999992</v>
      </c>
      <c r="P201" s="31">
        <f>IF(P$8="","",'input rate-kWh'!P201*input2!P201)</f>
        <v>0</v>
      </c>
      <c r="Q201" s="31">
        <f>IF(Q$8="","",'input rate-kWh'!Q201*input2!Q201)</f>
        <v>152434.67744</v>
      </c>
      <c r="R201" s="31">
        <f>IF(R$8="","",'input rate-kWh'!R201*input2!R201)</f>
        <v>1516.33548</v>
      </c>
      <c r="S201" s="31">
        <f>IF(S$8="","",'input rate-kWh'!S201*input2!S201)</f>
        <v>77592.228749999995</v>
      </c>
      <c r="T201" s="31">
        <f>IF(T$8="","",'input rate-kWh'!T201*input2!T201)</f>
        <v>1119.3630000000001</v>
      </c>
      <c r="U201" s="31">
        <f>IF(U$8="","",'input rate-kWh'!U201*input2!U201)</f>
        <v>2728.0419999999999</v>
      </c>
      <c r="V201" s="31">
        <f>IF(V$8="","",'input rate-kWh'!V201*input2!V201)</f>
        <v>625.77215999999999</v>
      </c>
      <c r="W201" s="31">
        <f>IF(W$8="","",'input rate-kWh'!W201*input2!W201)</f>
        <v>13035.6</v>
      </c>
      <c r="X201" s="31">
        <f>IF(X$8="","",'input rate-kWh'!X201*input2!X201)</f>
        <v>15400.614229999999</v>
      </c>
      <c r="Y201" s="31">
        <f>IF(Y$8="","",'input rate-kWh'!Y201*input2!Y201)</f>
        <v>15169.4625</v>
      </c>
      <c r="Z201" s="31">
        <f>IF(Z$8="","",'input rate-kWh'!Z201*input2!Z201)</f>
        <v>2198.81934</v>
      </c>
      <c r="AA201" s="31">
        <f>IF(AA$8="","",'input rate-kWh'!AA201*input2!AA201)</f>
        <v>1739.26305</v>
      </c>
      <c r="AB201" s="31">
        <f>IF(AB$8="","",'input rate-kWh'!AB201*input2!AB201)</f>
        <v>0</v>
      </c>
      <c r="AC201" s="31" t="str">
        <f>IF(AC$8="","",'input rate-kWh'!AC201*input2!AC201)</f>
        <v/>
      </c>
      <c r="AD201" s="31" t="str">
        <f>IF(AD$8="","",'input rate-kWh'!AD201*input2!AD201)</f>
        <v/>
      </c>
      <c r="AE201" s="31" t="str">
        <f>IF(AE$8="","",'input rate-kWh'!AE201*input2!AE201)</f>
        <v/>
      </c>
      <c r="AF201" s="31" t="str">
        <f>IF(AF$8="","",'input rate-kWh'!AF201*input2!AF201)</f>
        <v/>
      </c>
      <c r="AG201" s="31" t="str">
        <f>IF(AG$8="","",'input rate-kWh'!AG201*input2!AG201)</f>
        <v/>
      </c>
      <c r="AH201" s="31" t="str">
        <f>IF(AH$8="","",'input rate-kWh'!AH201*input2!AH201)</f>
        <v/>
      </c>
      <c r="AI201" s="31" t="str">
        <f>IF(AI$8="","",'input rate-kWh'!AI201*input2!AI201)</f>
        <v/>
      </c>
      <c r="AJ201" s="31" t="str">
        <f>IF(AJ$8="","",'input rate-kWh'!AJ201*input2!AJ201)</f>
        <v/>
      </c>
      <c r="AK201" s="31" t="str">
        <f>IF(AK$8="","",'input rate-kWh'!AK201*input2!AK201)</f>
        <v/>
      </c>
      <c r="AL201" s="31" t="str">
        <f>IF(AL$8="","",'input rate-kWh'!AL201*input2!AL201)</f>
        <v/>
      </c>
      <c r="AM201" s="31" t="str">
        <f>IF(AM$8="","",'input rate-kWh'!AM201*input2!AM201)</f>
        <v/>
      </c>
      <c r="AN201" s="31" t="str">
        <f>IF(AN$8="","",'input rate-kWh'!AN201*input2!AN201)</f>
        <v/>
      </c>
      <c r="AO201" s="31" t="str">
        <f>IF(AO$8="","",'input rate-kWh'!AO201*input2!AO201)</f>
        <v/>
      </c>
      <c r="AP201" s="31" t="str">
        <f>IF(AP$8="","",'input rate-kWh'!AP201*input2!AP201)</f>
        <v/>
      </c>
      <c r="AQ201" s="31" t="str">
        <f>IF(AQ$8="","",'input rate-kWh'!AQ201*input2!AQ201)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rate-kWh'!D202*input2!D202)</f>
        <v>19264604.992830001</v>
      </c>
      <c r="E202" s="31">
        <f>IF(E$8="","",'input rate-kWh'!E202*input2!E202)</f>
        <v>74304.821177999998</v>
      </c>
      <c r="F202" s="31">
        <f>IF(F$8="","",'input rate-kWh'!F202*input2!F202)</f>
        <v>1018954.0996600001</v>
      </c>
      <c r="G202" s="31">
        <f>IF(G$8="","",'input rate-kWh'!G202*input2!G202)</f>
        <v>1308229.02144</v>
      </c>
      <c r="H202" s="31">
        <f>IF(H$8="","",'input rate-kWh'!H202*input2!H202)</f>
        <v>9143.9908560000003</v>
      </c>
      <c r="I202" s="31">
        <f>IF(I$8="","",'input rate-kWh'!I202*input2!I202)</f>
        <v>3317279.6434999998</v>
      </c>
      <c r="J202" s="31">
        <f>IF(J$8="","",'input rate-kWh'!J202*input2!J202)</f>
        <v>24321.4794</v>
      </c>
      <c r="K202" s="31">
        <f>IF(K$8="","",'input rate-kWh'!K202*input2!K202)</f>
        <v>20281.463</v>
      </c>
      <c r="L202" s="31">
        <f>IF(L$8="","",'input rate-kWh'!L202*input2!L202)</f>
        <v>132977.83069999999</v>
      </c>
      <c r="M202" s="31">
        <f>IF(M$8="","",'input rate-kWh'!M202*input2!M202)</f>
        <v>330142.065</v>
      </c>
      <c r="N202" s="31">
        <f>IF(N$8="","",'input rate-kWh'!N202*input2!N202)</f>
        <v>49951.050409999996</v>
      </c>
      <c r="O202" s="31">
        <f>IF(O$8="","",'input rate-kWh'!O202*input2!O202)</f>
        <v>91603.199999999997</v>
      </c>
      <c r="P202" s="31">
        <f>IF(P$8="","",'input rate-kWh'!P202*input2!P202)</f>
        <v>0</v>
      </c>
      <c r="Q202" s="31">
        <f>IF(Q$8="","",'input rate-kWh'!Q202*input2!Q202)</f>
        <v>134450.71360000002</v>
      </c>
      <c r="R202" s="31">
        <f>IF(R$8="","",'input rate-kWh'!R202*input2!R202)</f>
        <v>1532.7457200000001</v>
      </c>
      <c r="S202" s="31">
        <f>IF(S$8="","",'input rate-kWh'!S202*input2!S202)</f>
        <v>75782.465499999991</v>
      </c>
      <c r="T202" s="31">
        <f>IF(T$8="","",'input rate-kWh'!T202*input2!T202)</f>
        <v>1093.6326000000001</v>
      </c>
      <c r="U202" s="31">
        <f>IF(U$8="","",'input rate-kWh'!U202*input2!U202)</f>
        <v>2617.8150000000001</v>
      </c>
      <c r="V202" s="31">
        <f>IF(V$8="","",'input rate-kWh'!V202*input2!V202)</f>
        <v>821.75339999999994</v>
      </c>
      <c r="W202" s="31">
        <f>IF(W$8="","",'input rate-kWh'!W202*input2!W202)</f>
        <v>12930.547499999999</v>
      </c>
      <c r="X202" s="31">
        <f>IF(X$8="","",'input rate-kWh'!X202*input2!X202)</f>
        <v>14235.93201</v>
      </c>
      <c r="Y202" s="31">
        <f>IF(Y$8="","",'input rate-kWh'!Y202*input2!Y202)</f>
        <v>14796.57</v>
      </c>
      <c r="Z202" s="31">
        <f>IF(Z$8="","",'input rate-kWh'!Z202*input2!Z202)</f>
        <v>2620.0483300000001</v>
      </c>
      <c r="AA202" s="31">
        <f>IF(AA$8="","",'input rate-kWh'!AA202*input2!AA202)</f>
        <v>1594.32573</v>
      </c>
      <c r="AB202" s="31">
        <f>IF(AB$8="","",'input rate-kWh'!AB202*input2!AB202)</f>
        <v>0</v>
      </c>
      <c r="AC202" s="31" t="str">
        <f>IF(AC$8="","",'input rate-kWh'!AC202*input2!AC202)</f>
        <v/>
      </c>
      <c r="AD202" s="31" t="str">
        <f>IF(AD$8="","",'input rate-kWh'!AD202*input2!AD202)</f>
        <v/>
      </c>
      <c r="AE202" s="31" t="str">
        <f>IF(AE$8="","",'input rate-kWh'!AE202*input2!AE202)</f>
        <v/>
      </c>
      <c r="AF202" s="31" t="str">
        <f>IF(AF$8="","",'input rate-kWh'!AF202*input2!AF202)</f>
        <v/>
      </c>
      <c r="AG202" s="31" t="str">
        <f>IF(AG$8="","",'input rate-kWh'!AG202*input2!AG202)</f>
        <v/>
      </c>
      <c r="AH202" s="31" t="str">
        <f>IF(AH$8="","",'input rate-kWh'!AH202*input2!AH202)</f>
        <v/>
      </c>
      <c r="AI202" s="31" t="str">
        <f>IF(AI$8="","",'input rate-kWh'!AI202*input2!AI202)</f>
        <v/>
      </c>
      <c r="AJ202" s="31" t="str">
        <f>IF(AJ$8="","",'input rate-kWh'!AJ202*input2!AJ202)</f>
        <v/>
      </c>
      <c r="AK202" s="31" t="str">
        <f>IF(AK$8="","",'input rate-kWh'!AK202*input2!AK202)</f>
        <v/>
      </c>
      <c r="AL202" s="31" t="str">
        <f>IF(AL$8="","",'input rate-kWh'!AL202*input2!AL202)</f>
        <v/>
      </c>
      <c r="AM202" s="31" t="str">
        <f>IF(AM$8="","",'input rate-kWh'!AM202*input2!AM202)</f>
        <v/>
      </c>
      <c r="AN202" s="31" t="str">
        <f>IF(AN$8="","",'input rate-kWh'!AN202*input2!AN202)</f>
        <v/>
      </c>
      <c r="AO202" s="31" t="str">
        <f>IF(AO$8="","",'input rate-kWh'!AO202*input2!AO202)</f>
        <v/>
      </c>
      <c r="AP202" s="31" t="str">
        <f>IF(AP$8="","",'input rate-kWh'!AP202*input2!AP202)</f>
        <v/>
      </c>
      <c r="AQ202" s="31" t="str">
        <f>IF(AQ$8="","",'input rate-kWh'!AQ202*input2!AQ202)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rate-kWh'!D203*input2!D203)</f>
        <v>16181095.039000001</v>
      </c>
      <c r="E203" s="31">
        <f>IF(E$8="","",'input rate-kWh'!E203*input2!E203)</f>
        <v>61234.910845500002</v>
      </c>
      <c r="F203" s="31">
        <f>IF(F$8="","",'input rate-kWh'!F203*input2!F203)</f>
        <v>846254.46321000007</v>
      </c>
      <c r="G203" s="31">
        <f>IF(G$8="","",'input rate-kWh'!G203*input2!G203)</f>
        <v>1153122.7540800001</v>
      </c>
      <c r="H203" s="31">
        <f>IF(H$8="","",'input rate-kWh'!H203*input2!H203)</f>
        <v>8055.8380980000002</v>
      </c>
      <c r="I203" s="31">
        <f>IF(I$8="","",'input rate-kWh'!I203*input2!I203)</f>
        <v>3191480.9447499998</v>
      </c>
      <c r="J203" s="31">
        <f>IF(J$8="","",'input rate-kWh'!J203*input2!J203)</f>
        <v>19482.578700000002</v>
      </c>
      <c r="K203" s="31">
        <f>IF(K$8="","",'input rate-kWh'!K203*input2!K203)</f>
        <v>18020.696250000001</v>
      </c>
      <c r="L203" s="31">
        <f>IF(L$8="","",'input rate-kWh'!L203*input2!L203)</f>
        <v>132962.76344000001</v>
      </c>
      <c r="M203" s="31">
        <f>IF(M$8="","",'input rate-kWh'!M203*input2!M203)</f>
        <v>339754.58999999997</v>
      </c>
      <c r="N203" s="31">
        <f>IF(N$8="","",'input rate-kWh'!N203*input2!N203)</f>
        <v>52455.398780000003</v>
      </c>
      <c r="O203" s="31">
        <f>IF(O$8="","",'input rate-kWh'!O203*input2!O203)</f>
        <v>91715.872499999998</v>
      </c>
      <c r="P203" s="31">
        <f>IF(P$8="","",'input rate-kWh'!P203*input2!P203)</f>
        <v>0</v>
      </c>
      <c r="Q203" s="31">
        <f>IF(Q$8="","",'input rate-kWh'!Q203*input2!Q203)</f>
        <v>135249.90400000001</v>
      </c>
      <c r="R203" s="31">
        <f>IF(R$8="","",'input rate-kWh'!R203*input2!R203)</f>
        <v>1526.7872400000001</v>
      </c>
      <c r="S203" s="31">
        <f>IF(S$8="","",'input rate-kWh'!S203*input2!S203)</f>
        <v>76863.583750000005</v>
      </c>
      <c r="T203" s="31">
        <f>IF(T$8="","",'input rate-kWh'!T203*input2!T203)</f>
        <v>1006.4301</v>
      </c>
      <c r="U203" s="31">
        <f>IF(U$8="","",'input rate-kWh'!U203*input2!U203)</f>
        <v>2625.9432499999998</v>
      </c>
      <c r="V203" s="31">
        <f>IF(V$8="","",'input rate-kWh'!V203*input2!V203)</f>
        <v>780.50544000000002</v>
      </c>
      <c r="W203" s="31">
        <f>IF(W$8="","",'input rate-kWh'!W203*input2!W203)</f>
        <v>13397.0175</v>
      </c>
      <c r="X203" s="31">
        <f>IF(X$8="","",'input rate-kWh'!X203*input2!X203)</f>
        <v>15840.187889999999</v>
      </c>
      <c r="Y203" s="31">
        <f>IF(Y$8="","",'input rate-kWh'!Y203*input2!Y203)</f>
        <v>14382.157499999999</v>
      </c>
      <c r="Z203" s="31">
        <f>IF(Z$8="","",'input rate-kWh'!Z203*input2!Z203)</f>
        <v>2344.0386899999999</v>
      </c>
      <c r="AA203" s="31">
        <f>IF(AA$8="","",'input rate-kWh'!AA203*input2!AA203)</f>
        <v>1713.5841</v>
      </c>
      <c r="AB203" s="31">
        <f>IF(AB$8="","",'input rate-kWh'!AB203*input2!AB203)</f>
        <v>0</v>
      </c>
      <c r="AC203" s="31" t="str">
        <f>IF(AC$8="","",'input rate-kWh'!AC203*input2!AC203)</f>
        <v/>
      </c>
      <c r="AD203" s="31" t="str">
        <f>IF(AD$8="","",'input rate-kWh'!AD203*input2!AD203)</f>
        <v/>
      </c>
      <c r="AE203" s="31" t="str">
        <f>IF(AE$8="","",'input rate-kWh'!AE203*input2!AE203)</f>
        <v/>
      </c>
      <c r="AF203" s="31" t="str">
        <f>IF(AF$8="","",'input rate-kWh'!AF203*input2!AF203)</f>
        <v/>
      </c>
      <c r="AG203" s="31" t="str">
        <f>IF(AG$8="","",'input rate-kWh'!AG203*input2!AG203)</f>
        <v/>
      </c>
      <c r="AH203" s="31" t="str">
        <f>IF(AH$8="","",'input rate-kWh'!AH203*input2!AH203)</f>
        <v/>
      </c>
      <c r="AI203" s="31" t="str">
        <f>IF(AI$8="","",'input rate-kWh'!AI203*input2!AI203)</f>
        <v/>
      </c>
      <c r="AJ203" s="31" t="str">
        <f>IF(AJ$8="","",'input rate-kWh'!AJ203*input2!AJ203)</f>
        <v/>
      </c>
      <c r="AK203" s="31" t="str">
        <f>IF(AK$8="","",'input rate-kWh'!AK203*input2!AK203)</f>
        <v/>
      </c>
      <c r="AL203" s="31" t="str">
        <f>IF(AL$8="","",'input rate-kWh'!AL203*input2!AL203)</f>
        <v/>
      </c>
      <c r="AM203" s="31" t="str">
        <f>IF(AM$8="","",'input rate-kWh'!AM203*input2!AM203)</f>
        <v/>
      </c>
      <c r="AN203" s="31" t="str">
        <f>IF(AN$8="","",'input rate-kWh'!AN203*input2!AN203)</f>
        <v/>
      </c>
      <c r="AO203" s="31" t="str">
        <f>IF(AO$8="","",'input rate-kWh'!AO203*input2!AO203)</f>
        <v/>
      </c>
      <c r="AP203" s="31" t="str">
        <f>IF(AP$8="","",'input rate-kWh'!AP203*input2!AP203)</f>
        <v/>
      </c>
      <c r="AQ203" s="31" t="str">
        <f>IF(AQ$8="","",'input rate-kWh'!AQ203*input2!AQ203)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rate-kWh'!D204*input2!D204)</f>
        <v>15095748.687580001</v>
      </c>
      <c r="E204" s="31">
        <f>IF(E$8="","",'input rate-kWh'!E204*input2!E204)</f>
        <v>56637.742371</v>
      </c>
      <c r="F204" s="31">
        <f>IF(F$8="","",'input rate-kWh'!F204*input2!F204)</f>
        <v>788857.57677000004</v>
      </c>
      <c r="G204" s="31">
        <f>IF(G$8="","",'input rate-kWh'!G204*input2!G204)</f>
        <v>1148869.5226799999</v>
      </c>
      <c r="H204" s="31">
        <f>IF(H$8="","",'input rate-kWh'!H204*input2!H204)</f>
        <v>8022.4022340000001</v>
      </c>
      <c r="I204" s="31">
        <f>IF(I$8="","",'input rate-kWh'!I204*input2!I204)</f>
        <v>3391630.8049999997</v>
      </c>
      <c r="J204" s="31">
        <f>IF(J$8="","",'input rate-kWh'!J204*input2!J204)</f>
        <v>19910.059700000002</v>
      </c>
      <c r="K204" s="31">
        <f>IF(K$8="","",'input rate-kWh'!K204*input2!K204)</f>
        <v>20903.693500000001</v>
      </c>
      <c r="L204" s="31">
        <f>IF(L$8="","",'input rate-kWh'!L204*input2!L204)</f>
        <v>141938.18417999998</v>
      </c>
      <c r="M204" s="31">
        <f>IF(M$8="","",'input rate-kWh'!M204*input2!M204)</f>
        <v>369899.35499999998</v>
      </c>
      <c r="N204" s="31">
        <f>IF(N$8="","",'input rate-kWh'!N204*input2!N204)</f>
        <v>51004.297489999997</v>
      </c>
      <c r="O204" s="31">
        <f>IF(O$8="","",'input rate-kWh'!O204*input2!O204)</f>
        <v>97424.197499999995</v>
      </c>
      <c r="P204" s="31">
        <f>IF(P$8="","",'input rate-kWh'!P204*input2!P204)</f>
        <v>0</v>
      </c>
      <c r="Q204" s="31">
        <f>IF(Q$8="","",'input rate-kWh'!Q204*input2!Q204)</f>
        <v>142036.01052000001</v>
      </c>
      <c r="R204" s="31">
        <f>IF(R$8="","",'input rate-kWh'!R204*input2!R204)</f>
        <v>1483.0754400000001</v>
      </c>
      <c r="S204" s="31">
        <f>IF(S$8="","",'input rate-kWh'!S204*input2!S204)</f>
        <v>79952.989749999993</v>
      </c>
      <c r="T204" s="31">
        <f>IF(T$8="","",'input rate-kWh'!T204*input2!T204)</f>
        <v>1028.7177000000001</v>
      </c>
      <c r="U204" s="31">
        <f>IF(U$8="","",'input rate-kWh'!U204*input2!U204)</f>
        <v>2702.2694999999999</v>
      </c>
      <c r="V204" s="31">
        <f>IF(V$8="","",'input rate-kWh'!V204*input2!V204)</f>
        <v>728.71395999999993</v>
      </c>
      <c r="W204" s="31">
        <f>IF(W$8="","",'input rate-kWh'!W204*input2!W204)</f>
        <v>14020.192499999999</v>
      </c>
      <c r="X204" s="31">
        <f>IF(X$8="","",'input rate-kWh'!X204*input2!X204)</f>
        <v>16861.24078</v>
      </c>
      <c r="Y204" s="31">
        <f>IF(Y$8="","",'input rate-kWh'!Y204*input2!Y204)</f>
        <v>15224.46</v>
      </c>
      <c r="Z204" s="31">
        <f>IF(Z$8="","",'input rate-kWh'!Z204*input2!Z204)</f>
        <v>2728.6823599999998</v>
      </c>
      <c r="AA204" s="31">
        <f>IF(AA$8="","",'input rate-kWh'!AA204*input2!AA204)</f>
        <v>1695.4881599999999</v>
      </c>
      <c r="AB204" s="31">
        <f>IF(AB$8="","",'input rate-kWh'!AB204*input2!AB204)</f>
        <v>0</v>
      </c>
      <c r="AC204" s="31" t="str">
        <f>IF(AC$8="","",'input rate-kWh'!AC204*input2!AC204)</f>
        <v/>
      </c>
      <c r="AD204" s="31" t="str">
        <f>IF(AD$8="","",'input rate-kWh'!AD204*input2!AD204)</f>
        <v/>
      </c>
      <c r="AE204" s="31" t="str">
        <f>IF(AE$8="","",'input rate-kWh'!AE204*input2!AE204)</f>
        <v/>
      </c>
      <c r="AF204" s="31" t="str">
        <f>IF(AF$8="","",'input rate-kWh'!AF204*input2!AF204)</f>
        <v/>
      </c>
      <c r="AG204" s="31" t="str">
        <f>IF(AG$8="","",'input rate-kWh'!AG204*input2!AG204)</f>
        <v/>
      </c>
      <c r="AH204" s="31" t="str">
        <f>IF(AH$8="","",'input rate-kWh'!AH204*input2!AH204)</f>
        <v/>
      </c>
      <c r="AI204" s="31" t="str">
        <f>IF(AI$8="","",'input rate-kWh'!AI204*input2!AI204)</f>
        <v/>
      </c>
      <c r="AJ204" s="31" t="str">
        <f>IF(AJ$8="","",'input rate-kWh'!AJ204*input2!AJ204)</f>
        <v/>
      </c>
      <c r="AK204" s="31" t="str">
        <f>IF(AK$8="","",'input rate-kWh'!AK204*input2!AK204)</f>
        <v/>
      </c>
      <c r="AL204" s="31" t="str">
        <f>IF(AL$8="","",'input rate-kWh'!AL204*input2!AL204)</f>
        <v/>
      </c>
      <c r="AM204" s="31" t="str">
        <f>IF(AM$8="","",'input rate-kWh'!AM204*input2!AM204)</f>
        <v/>
      </c>
      <c r="AN204" s="31" t="str">
        <f>IF(AN$8="","",'input rate-kWh'!AN204*input2!AN204)</f>
        <v/>
      </c>
      <c r="AO204" s="31" t="str">
        <f>IF(AO$8="","",'input rate-kWh'!AO204*input2!AO204)</f>
        <v/>
      </c>
      <c r="AP204" s="31" t="str">
        <f>IF(AP$8="","",'input rate-kWh'!AP204*input2!AP204)</f>
        <v/>
      </c>
      <c r="AQ204" s="31" t="str">
        <f>IF(AQ$8="","",'input rate-kWh'!AQ204*input2!AQ204)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rate-kWh'!D205*input2!D205)</f>
        <v>16031807.444800001</v>
      </c>
      <c r="E205" s="31">
        <f>IF(E$8="","",'input rate-kWh'!E205*input2!E205)</f>
        <v>61793.610396000004</v>
      </c>
      <c r="F205" s="31">
        <f>IF(F$8="","",'input rate-kWh'!F205*input2!F205)</f>
        <v>867468.16936000006</v>
      </c>
      <c r="G205" s="31">
        <f>IF(G$8="","",'input rate-kWh'!G205*input2!G205)</f>
        <v>1247365.8344400001</v>
      </c>
      <c r="H205" s="31">
        <f>IF(H$8="","",'input rate-kWh'!H205*input2!H205)</f>
        <v>8706.1451400000005</v>
      </c>
      <c r="I205" s="31">
        <f>IF(I$8="","",'input rate-kWh'!I205*input2!I205)</f>
        <v>3627613.22425</v>
      </c>
      <c r="J205" s="31">
        <f>IF(J$8="","",'input rate-kWh'!J205*input2!J205)</f>
        <v>20734.1875</v>
      </c>
      <c r="K205" s="31">
        <f>IF(K$8="","",'input rate-kWh'!K205*input2!K205)</f>
        <v>22751.871500000001</v>
      </c>
      <c r="L205" s="31">
        <f>IF(L$8="","",'input rate-kWh'!L205*input2!L205)</f>
        <v>151634.90992000001</v>
      </c>
      <c r="M205" s="31">
        <f>IF(M$8="","",'input rate-kWh'!M205*input2!M205)</f>
        <v>377185.68</v>
      </c>
      <c r="N205" s="31">
        <f>IF(N$8="","",'input rate-kWh'!N205*input2!N205)</f>
        <v>47745.670380000003</v>
      </c>
      <c r="O205" s="31">
        <f>IF(O$8="","",'input rate-kWh'!O205*input2!O205)</f>
        <v>95160.322499999995</v>
      </c>
      <c r="P205" s="31">
        <f>IF(P$8="","",'input rate-kWh'!P205*input2!P205)</f>
        <v>0</v>
      </c>
      <c r="Q205" s="31">
        <f>IF(Q$8="","",'input rate-kWh'!Q205*input2!Q205)</f>
        <v>134932.69925999999</v>
      </c>
      <c r="R205" s="31">
        <f>IF(R$8="","",'input rate-kWh'!R205*input2!R205)</f>
        <v>1166.5922399999999</v>
      </c>
      <c r="S205" s="31">
        <f>IF(S$8="","",'input rate-kWh'!S205*input2!S205)</f>
        <v>81918.135249999992</v>
      </c>
      <c r="T205" s="31">
        <f>IF(T$8="","",'input rate-kWh'!T205*input2!T205)</f>
        <v>1066.0751</v>
      </c>
      <c r="U205" s="31">
        <f>IF(U$8="","",'input rate-kWh'!U205*input2!U205)</f>
        <v>2990.35725</v>
      </c>
      <c r="V205" s="31">
        <f>IF(V$8="","",'input rate-kWh'!V205*input2!V205)</f>
        <v>1092.3229200000001</v>
      </c>
      <c r="W205" s="31">
        <f>IF(W$8="","",'input rate-kWh'!W205*input2!W205)</f>
        <v>14429.932499999999</v>
      </c>
      <c r="X205" s="31">
        <f>IF(X$8="","",'input rate-kWh'!X205*input2!X205)</f>
        <v>16840.16187</v>
      </c>
      <c r="Y205" s="31">
        <f>IF(Y$8="","",'input rate-kWh'!Y205*input2!Y205)</f>
        <v>15519.547499999999</v>
      </c>
      <c r="Z205" s="31">
        <f>IF(Z$8="","",'input rate-kWh'!Z205*input2!Z205)</f>
        <v>2639.97559</v>
      </c>
      <c r="AA205" s="31">
        <f>IF(AA$8="","",'input rate-kWh'!AA205*input2!AA205)</f>
        <v>1561.3633</v>
      </c>
      <c r="AB205" s="31">
        <f>IF(AB$8="","",'input rate-kWh'!AB205*input2!AB205)</f>
        <v>0</v>
      </c>
      <c r="AC205" s="31" t="str">
        <f>IF(AC$8="","",'input rate-kWh'!AC205*input2!AC205)</f>
        <v/>
      </c>
      <c r="AD205" s="31" t="str">
        <f>IF(AD$8="","",'input rate-kWh'!AD205*input2!AD205)</f>
        <v/>
      </c>
      <c r="AE205" s="31" t="str">
        <f>IF(AE$8="","",'input rate-kWh'!AE205*input2!AE205)</f>
        <v/>
      </c>
      <c r="AF205" s="31" t="str">
        <f>IF(AF$8="","",'input rate-kWh'!AF205*input2!AF205)</f>
        <v/>
      </c>
      <c r="AG205" s="31" t="str">
        <f>IF(AG$8="","",'input rate-kWh'!AG205*input2!AG205)</f>
        <v/>
      </c>
      <c r="AH205" s="31" t="str">
        <f>IF(AH$8="","",'input rate-kWh'!AH205*input2!AH205)</f>
        <v/>
      </c>
      <c r="AI205" s="31" t="str">
        <f>IF(AI$8="","",'input rate-kWh'!AI205*input2!AI205)</f>
        <v/>
      </c>
      <c r="AJ205" s="31" t="str">
        <f>IF(AJ$8="","",'input rate-kWh'!AJ205*input2!AJ205)</f>
        <v/>
      </c>
      <c r="AK205" s="31" t="str">
        <f>IF(AK$8="","",'input rate-kWh'!AK205*input2!AK205)</f>
        <v/>
      </c>
      <c r="AL205" s="31" t="str">
        <f>IF(AL$8="","",'input rate-kWh'!AL205*input2!AL205)</f>
        <v/>
      </c>
      <c r="AM205" s="31" t="str">
        <f>IF(AM$8="","",'input rate-kWh'!AM205*input2!AM205)</f>
        <v/>
      </c>
      <c r="AN205" s="31" t="str">
        <f>IF(AN$8="","",'input rate-kWh'!AN205*input2!AN205)</f>
        <v/>
      </c>
      <c r="AO205" s="31" t="str">
        <f>IF(AO$8="","",'input rate-kWh'!AO205*input2!AO205)</f>
        <v/>
      </c>
      <c r="AP205" s="31" t="str">
        <f>IF(AP$8="","",'input rate-kWh'!AP205*input2!AP205)</f>
        <v/>
      </c>
      <c r="AQ205" s="31" t="str">
        <f>IF(AQ$8="","",'input rate-kWh'!AQ205*input2!AQ205)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rate-kWh'!D206*input2!D206)</f>
        <v>22850205.94086</v>
      </c>
      <c r="E206" s="31">
        <f>IF(E$8="","",'input rate-kWh'!E206*input2!E206)</f>
        <v>88018.026243</v>
      </c>
      <c r="F206" s="31">
        <f>IF(F$8="","",'input rate-kWh'!F206*input2!F206)</f>
        <v>1245449.8713700001</v>
      </c>
      <c r="G206" s="31">
        <f>IF(G$8="","",'input rate-kWh'!G206*input2!G206)</f>
        <v>1589676.5544</v>
      </c>
      <c r="H206" s="31">
        <f>IF(H$8="","",'input rate-kWh'!H206*input2!H206)</f>
        <v>11088.501732000001</v>
      </c>
      <c r="I206" s="31">
        <f>IF(I$8="","",'input rate-kWh'!I206*input2!I206)</f>
        <v>4373005.8047500001</v>
      </c>
      <c r="J206" s="31">
        <f>IF(J$8="","",'input rate-kWh'!J206*input2!J206)</f>
        <v>26501.255000000001</v>
      </c>
      <c r="K206" s="31">
        <f>IF(K$8="","",'input rate-kWh'!K206*input2!K206)</f>
        <v>29691.719499999999</v>
      </c>
      <c r="L206" s="31">
        <f>IF(L$8="","",'input rate-kWh'!L206*input2!L206)</f>
        <v>229354.39354250609</v>
      </c>
      <c r="M206" s="31">
        <f>IF(M$8="","",'input rate-kWh'!M206*input2!M206)</f>
        <v>441231.08999999997</v>
      </c>
      <c r="N206" s="31">
        <f>IF(N$8="","",'input rate-kWh'!N206*input2!N206)</f>
        <v>53855.255360000003</v>
      </c>
      <c r="O206" s="31">
        <f>IF(O$8="","",'input rate-kWh'!O206*input2!O206)</f>
        <v>108376.2</v>
      </c>
      <c r="P206" s="31">
        <f>IF(P$8="","",'input rate-kWh'!P206*input2!P206)</f>
        <v>0</v>
      </c>
      <c r="Q206" s="31">
        <f>IF(Q$8="","",'input rate-kWh'!Q206*input2!Q206)</f>
        <v>276402.22281000001</v>
      </c>
      <c r="R206" s="31">
        <f>IF(R$8="","",'input rate-kWh'!R206*input2!R206)</f>
        <v>1342.0255200000001</v>
      </c>
      <c r="S206" s="31">
        <f>IF(S$8="","",'input rate-kWh'!S206*input2!S206)</f>
        <v>92188.674749999991</v>
      </c>
      <c r="T206" s="31">
        <f>IF(T$8="","",'input rate-kWh'!T206*input2!T206)</f>
        <v>1261.8164000000002</v>
      </c>
      <c r="U206" s="31">
        <f>IF(U$8="","",'input rate-kWh'!U206*input2!U206)</f>
        <v>3279.3142499999999</v>
      </c>
      <c r="V206" s="31">
        <f>IF(V$8="","",'input rate-kWh'!V206*input2!V206)</f>
        <v>1295.7570818711838</v>
      </c>
      <c r="W206" s="31">
        <f>IF(W$8="","",'input rate-kWh'!W206*input2!W206)</f>
        <v>16214.295</v>
      </c>
      <c r="X206" s="31">
        <f>IF(X$8="","",'input rate-kWh'!X206*input2!X206)</f>
        <v>19447.86897</v>
      </c>
      <c r="Y206" s="31">
        <f>IF(Y$8="","",'input rate-kWh'!Y206*input2!Y206)</f>
        <v>16115.519999999999</v>
      </c>
      <c r="Z206" s="31">
        <f>IF(Z$8="","",'input rate-kWh'!Z206*input2!Z206)</f>
        <v>2935.8976299999999</v>
      </c>
      <c r="AA206" s="31">
        <f>IF(AA$8="","",'input rate-kWh'!AA206*input2!AA206)</f>
        <v>3457.6267600000001</v>
      </c>
      <c r="AB206" s="31">
        <f>IF(AB$8="","",'input rate-kWh'!AB206*input2!AB206)</f>
        <v>0</v>
      </c>
      <c r="AC206" s="31" t="str">
        <f>IF(AC$8="","",'input rate-kWh'!AC206*input2!AC206)</f>
        <v/>
      </c>
      <c r="AD206" s="31" t="str">
        <f>IF(AD$8="","",'input rate-kWh'!AD206*input2!AD206)</f>
        <v/>
      </c>
      <c r="AE206" s="31" t="str">
        <f>IF(AE$8="","",'input rate-kWh'!AE206*input2!AE206)</f>
        <v/>
      </c>
      <c r="AF206" s="31" t="str">
        <f>IF(AF$8="","",'input rate-kWh'!AF206*input2!AF206)</f>
        <v/>
      </c>
      <c r="AG206" s="31" t="str">
        <f>IF(AG$8="","",'input rate-kWh'!AG206*input2!AG206)</f>
        <v/>
      </c>
      <c r="AH206" s="31" t="str">
        <f>IF(AH$8="","",'input rate-kWh'!AH206*input2!AH206)</f>
        <v/>
      </c>
      <c r="AI206" s="31" t="str">
        <f>IF(AI$8="","",'input rate-kWh'!AI206*input2!AI206)</f>
        <v/>
      </c>
      <c r="AJ206" s="31" t="str">
        <f>IF(AJ$8="","",'input rate-kWh'!AJ206*input2!AJ206)</f>
        <v/>
      </c>
      <c r="AK206" s="31" t="str">
        <f>IF(AK$8="","",'input rate-kWh'!AK206*input2!AK206)</f>
        <v/>
      </c>
      <c r="AL206" s="31" t="str">
        <f>IF(AL$8="","",'input rate-kWh'!AL206*input2!AL206)</f>
        <v/>
      </c>
      <c r="AM206" s="31" t="str">
        <f>IF(AM$8="","",'input rate-kWh'!AM206*input2!AM206)</f>
        <v/>
      </c>
      <c r="AN206" s="31" t="str">
        <f>IF(AN$8="","",'input rate-kWh'!AN206*input2!AN206)</f>
        <v/>
      </c>
      <c r="AO206" s="31" t="str">
        <f>IF(AO$8="","",'input rate-kWh'!AO206*input2!AO206)</f>
        <v/>
      </c>
      <c r="AP206" s="31" t="str">
        <f>IF(AP$8="","",'input rate-kWh'!AP206*input2!AP206)</f>
        <v/>
      </c>
      <c r="AQ206" s="31" t="str">
        <f>IF(AQ$8="","",'input rate-kWh'!AQ206*input2!AQ206)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rate-kWh'!D207*input2!D207)</f>
        <v>26813384.764710002</v>
      </c>
      <c r="E207" s="31">
        <f>IF(E$8="","",'input rate-kWh'!E207*input2!E207)</f>
        <v>102303.562095</v>
      </c>
      <c r="F207" s="31">
        <f>IF(F$8="","",'input rate-kWh'!F207*input2!F207)</f>
        <v>1459208.87965</v>
      </c>
      <c r="G207" s="31">
        <f>IF(G$8="","",'input rate-kWh'!G207*input2!G207)</f>
        <v>1762433.0605200001</v>
      </c>
      <c r="H207" s="31">
        <f>IF(H$8="","",'input rate-kWh'!H207*input2!H207)</f>
        <v>12288.244122</v>
      </c>
      <c r="I207" s="31">
        <f>IF(I$8="","",'input rate-kWh'!I207*input2!I207)</f>
        <v>4719830.5309999995</v>
      </c>
      <c r="J207" s="31">
        <f>IF(J$8="","",'input rate-kWh'!J207*input2!J207)</f>
        <v>28711.306100000002</v>
      </c>
      <c r="K207" s="31">
        <f>IF(K$8="","",'input rate-kWh'!K207*input2!K207)</f>
        <v>31226.7235</v>
      </c>
      <c r="L207" s="31">
        <f>IF(L$8="","",'input rate-kWh'!L207*input2!L207)</f>
        <v>296571.31378455041</v>
      </c>
      <c r="M207" s="31">
        <f>IF(M$8="","",'input rate-kWh'!M207*input2!M207)</f>
        <v>460626.95249999996</v>
      </c>
      <c r="N207" s="31">
        <f>IF(N$8="","",'input rate-kWh'!N207*input2!N207)</f>
        <v>54710.983319999999</v>
      </c>
      <c r="O207" s="31">
        <f>IF(O$8="","",'input rate-kWh'!O207*input2!O207)</f>
        <v>112445.235</v>
      </c>
      <c r="P207" s="31">
        <f>IF(P$8="","",'input rate-kWh'!P207*input2!P207)</f>
        <v>0</v>
      </c>
      <c r="Q207" s="31">
        <f>IF(Q$8="","",'input rate-kWh'!Q207*input2!Q207)</f>
        <v>308287.77048000001</v>
      </c>
      <c r="R207" s="31">
        <f>IF(R$8="","",'input rate-kWh'!R207*input2!R207)</f>
        <v>1446.10356</v>
      </c>
      <c r="S207" s="31">
        <f>IF(S$8="","",'input rate-kWh'!S207*input2!S207)</f>
        <v>98489.501999999993</v>
      </c>
      <c r="T207" s="31">
        <f>IF(T$8="","",'input rate-kWh'!T207*input2!T207)</f>
        <v>1247.5469000000001</v>
      </c>
      <c r="U207" s="31">
        <f>IF(U$8="","",'input rate-kWh'!U207*input2!U207)</f>
        <v>3474.2855</v>
      </c>
      <c r="V207" s="31">
        <f>IF(V$8="","",'input rate-kWh'!V207*input2!V207)</f>
        <v>1833.5984518595142</v>
      </c>
      <c r="W207" s="31">
        <f>IF(W$8="","",'input rate-kWh'!W207*input2!W207)</f>
        <v>16409.092499999999</v>
      </c>
      <c r="X207" s="31">
        <f>IF(X$8="","",'input rate-kWh'!X207*input2!X207)</f>
        <v>18956.916860000001</v>
      </c>
      <c r="Y207" s="31">
        <f>IF(Y$8="","",'input rate-kWh'!Y207*input2!Y207)</f>
        <v>16133.227499999999</v>
      </c>
      <c r="Z207" s="31">
        <f>IF(Z$8="","",'input rate-kWh'!Z207*input2!Z207)</f>
        <v>3028.6091700000002</v>
      </c>
      <c r="AA207" s="31">
        <f>IF(AA$8="","",'input rate-kWh'!AA207*input2!AA207)</f>
        <v>3738.5682299999999</v>
      </c>
      <c r="AB207" s="31">
        <f>IF(AB$8="","",'input rate-kWh'!AB207*input2!AB207)</f>
        <v>0</v>
      </c>
      <c r="AC207" s="31" t="str">
        <f>IF(AC$8="","",'input rate-kWh'!AC207*input2!AC207)</f>
        <v/>
      </c>
      <c r="AD207" s="31" t="str">
        <f>IF(AD$8="","",'input rate-kWh'!AD207*input2!AD207)</f>
        <v/>
      </c>
      <c r="AE207" s="31" t="str">
        <f>IF(AE$8="","",'input rate-kWh'!AE207*input2!AE207)</f>
        <v/>
      </c>
      <c r="AF207" s="31" t="str">
        <f>IF(AF$8="","",'input rate-kWh'!AF207*input2!AF207)</f>
        <v/>
      </c>
      <c r="AG207" s="31" t="str">
        <f>IF(AG$8="","",'input rate-kWh'!AG207*input2!AG207)</f>
        <v/>
      </c>
      <c r="AH207" s="31" t="str">
        <f>IF(AH$8="","",'input rate-kWh'!AH207*input2!AH207)</f>
        <v/>
      </c>
      <c r="AI207" s="31" t="str">
        <f>IF(AI$8="","",'input rate-kWh'!AI207*input2!AI207)</f>
        <v/>
      </c>
      <c r="AJ207" s="31" t="str">
        <f>IF(AJ$8="","",'input rate-kWh'!AJ207*input2!AJ207)</f>
        <v/>
      </c>
      <c r="AK207" s="31" t="str">
        <f>IF(AK$8="","",'input rate-kWh'!AK207*input2!AK207)</f>
        <v/>
      </c>
      <c r="AL207" s="31" t="str">
        <f>IF(AL$8="","",'input rate-kWh'!AL207*input2!AL207)</f>
        <v/>
      </c>
      <c r="AM207" s="31" t="str">
        <f>IF(AM$8="","",'input rate-kWh'!AM207*input2!AM207)</f>
        <v/>
      </c>
      <c r="AN207" s="31" t="str">
        <f>IF(AN$8="","",'input rate-kWh'!AN207*input2!AN207)</f>
        <v/>
      </c>
      <c r="AO207" s="31" t="str">
        <f>IF(AO$8="","",'input rate-kWh'!AO207*input2!AO207)</f>
        <v/>
      </c>
      <c r="AP207" s="31" t="str">
        <f>IF(AP$8="","",'input rate-kWh'!AP207*input2!AP207)</f>
        <v/>
      </c>
      <c r="AQ207" s="31" t="str">
        <f>IF(AQ$8="","",'input rate-kWh'!AQ207*input2!AQ207)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rate-kWh'!D208*input2!D208)</f>
        <v>27063712.449220002</v>
      </c>
      <c r="E208" s="31">
        <f>IF(E$8="","",'input rate-kWh'!E208*input2!E208)</f>
        <v>102059.83015199999</v>
      </c>
      <c r="F208" s="31">
        <f>IF(F$8="","",'input rate-kWh'!F208*input2!F208)</f>
        <v>1467511.9653400001</v>
      </c>
      <c r="G208" s="31">
        <f>IF(G$8="","",'input rate-kWh'!G208*input2!G208)</f>
        <v>1771213.71108</v>
      </c>
      <c r="H208" s="31">
        <f>IF(H$8="","",'input rate-kWh'!H208*input2!H208)</f>
        <v>12345.269706000001</v>
      </c>
      <c r="I208" s="31">
        <f>IF(I$8="","",'input rate-kWh'!I208*input2!I208)</f>
        <v>4709562.3857499994</v>
      </c>
      <c r="J208" s="31">
        <f>IF(J$8="","",'input rate-kWh'!J208*input2!J208)</f>
        <v>26229.9231</v>
      </c>
      <c r="K208" s="31">
        <f>IF(K$8="","",'input rate-kWh'!K208*input2!K208)</f>
        <v>32238.21025</v>
      </c>
      <c r="L208" s="31">
        <f>IF(L$8="","",'input rate-kWh'!L208*input2!L208)</f>
        <v>305752.02082648018</v>
      </c>
      <c r="M208" s="31">
        <f>IF(M$8="","",'input rate-kWh'!M208*input2!M208)</f>
        <v>472822.92749999999</v>
      </c>
      <c r="N208" s="31">
        <f>IF(N$8="","",'input rate-kWh'!N208*input2!N208)</f>
        <v>56313.842360000002</v>
      </c>
      <c r="O208" s="31">
        <f>IF(O$8="","",'input rate-kWh'!O208*input2!O208)</f>
        <v>113755.27499999999</v>
      </c>
      <c r="P208" s="31">
        <f>IF(P$8="","",'input rate-kWh'!P208*input2!P208)</f>
        <v>0</v>
      </c>
      <c r="Q208" s="31">
        <f>IF(Q$8="","",'input rate-kWh'!Q208*input2!Q208)</f>
        <v>311848.054</v>
      </c>
      <c r="R208" s="31">
        <f>IF(R$8="","",'input rate-kWh'!R208*input2!R208)</f>
        <v>1534.6016400000001</v>
      </c>
      <c r="S208" s="31">
        <f>IF(S$8="","",'input rate-kWh'!S208*input2!S208)</f>
        <v>98388.196249999994</v>
      </c>
      <c r="T208" s="31">
        <f>IF(T$8="","",'input rate-kWh'!T208*input2!T208)</f>
        <v>1248.0753999999999</v>
      </c>
      <c r="U208" s="31">
        <f>IF(U$8="","",'input rate-kWh'!U208*input2!U208)</f>
        <v>3354.8932500000001</v>
      </c>
      <c r="V208" s="31">
        <f>IF(V$8="","",'input rate-kWh'!V208*input2!V208)</f>
        <v>2105.5163139345809</v>
      </c>
      <c r="W208" s="31">
        <f>IF(W$8="","",'input rate-kWh'!W208*input2!W208)</f>
        <v>17053.642499999998</v>
      </c>
      <c r="X208" s="31">
        <f>IF(X$8="","",'input rate-kWh'!X208*input2!X208)</f>
        <v>19517.993310000002</v>
      </c>
      <c r="Y208" s="31">
        <f>IF(Y$8="","",'input rate-kWh'!Y208*input2!Y208)</f>
        <v>16108.844999999999</v>
      </c>
      <c r="Z208" s="31">
        <f>IF(Z$8="","",'input rate-kWh'!Z208*input2!Z208)</f>
        <v>3056.89518</v>
      </c>
      <c r="AA208" s="31">
        <f>IF(AA$8="","",'input rate-kWh'!AA208*input2!AA208)</f>
        <v>3893.6765</v>
      </c>
      <c r="AB208" s="31">
        <f>IF(AB$8="","",'input rate-kWh'!AB208*input2!AB208)</f>
        <v>0</v>
      </c>
      <c r="AC208" s="31" t="str">
        <f>IF(AC$8="","",'input rate-kWh'!AC208*input2!AC208)</f>
        <v/>
      </c>
      <c r="AD208" s="31" t="str">
        <f>IF(AD$8="","",'input rate-kWh'!AD208*input2!AD208)</f>
        <v/>
      </c>
      <c r="AE208" s="31" t="str">
        <f>IF(AE$8="","",'input rate-kWh'!AE208*input2!AE208)</f>
        <v/>
      </c>
      <c r="AF208" s="31" t="str">
        <f>IF(AF$8="","",'input rate-kWh'!AF208*input2!AF208)</f>
        <v/>
      </c>
      <c r="AG208" s="31" t="str">
        <f>IF(AG$8="","",'input rate-kWh'!AG208*input2!AG208)</f>
        <v/>
      </c>
      <c r="AH208" s="31" t="str">
        <f>IF(AH$8="","",'input rate-kWh'!AH208*input2!AH208)</f>
        <v/>
      </c>
      <c r="AI208" s="31" t="str">
        <f>IF(AI$8="","",'input rate-kWh'!AI208*input2!AI208)</f>
        <v/>
      </c>
      <c r="AJ208" s="31" t="str">
        <f>IF(AJ$8="","",'input rate-kWh'!AJ208*input2!AJ208)</f>
        <v/>
      </c>
      <c r="AK208" s="31" t="str">
        <f>IF(AK$8="","",'input rate-kWh'!AK208*input2!AK208)</f>
        <v/>
      </c>
      <c r="AL208" s="31" t="str">
        <f>IF(AL$8="","",'input rate-kWh'!AL208*input2!AL208)</f>
        <v/>
      </c>
      <c r="AM208" s="31" t="str">
        <f>IF(AM$8="","",'input rate-kWh'!AM208*input2!AM208)</f>
        <v/>
      </c>
      <c r="AN208" s="31" t="str">
        <f>IF(AN$8="","",'input rate-kWh'!AN208*input2!AN208)</f>
        <v/>
      </c>
      <c r="AO208" s="31" t="str">
        <f>IF(AO$8="","",'input rate-kWh'!AO208*input2!AO208)</f>
        <v/>
      </c>
      <c r="AP208" s="31" t="str">
        <f>IF(AP$8="","",'input rate-kWh'!AP208*input2!AP208)</f>
        <v/>
      </c>
      <c r="AQ208" s="31" t="str">
        <f>IF(AQ$8="","",'input rate-kWh'!AQ208*input2!AQ208)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rate-kWh'!D209*input2!D209)</f>
        <v>25820796.853520002</v>
      </c>
      <c r="E209" s="31">
        <f>IF(E$8="","",'input rate-kWh'!E209*input2!E209)</f>
        <v>95263.413377999997</v>
      </c>
      <c r="F209" s="31">
        <f>IF(F$8="","",'input rate-kWh'!F209*input2!F209)</f>
        <v>1380960.8378400002</v>
      </c>
      <c r="G209" s="31">
        <f>IF(G$8="","",'input rate-kWh'!G209*input2!G209)</f>
        <v>1727728.87056</v>
      </c>
      <c r="H209" s="31">
        <f>IF(H$8="","",'input rate-kWh'!H209*input2!H209)</f>
        <v>12042.141804000001</v>
      </c>
      <c r="I209" s="31">
        <f>IF(I$8="","",'input rate-kWh'!I209*input2!I209)</f>
        <v>4776115.8715000004</v>
      </c>
      <c r="J209" s="31">
        <f>IF(J$8="","",'input rate-kWh'!J209*input2!J209)</f>
        <v>28178.366700000002</v>
      </c>
      <c r="K209" s="31">
        <f>IF(K$8="","",'input rate-kWh'!K209*input2!K209)</f>
        <v>29550.09275</v>
      </c>
      <c r="L209" s="31">
        <f>IF(L$8="","",'input rate-kWh'!L209*input2!L209)</f>
        <v>302381.3429542763</v>
      </c>
      <c r="M209" s="31">
        <f>IF(M$8="","",'input rate-kWh'!M209*input2!M209)</f>
        <v>465417.42</v>
      </c>
      <c r="N209" s="31">
        <f>IF(N$8="","",'input rate-kWh'!N209*input2!N209)</f>
        <v>57546.204449999997</v>
      </c>
      <c r="O209" s="31">
        <f>IF(O$8="","",'input rate-kWh'!O209*input2!O209)</f>
        <v>110466.44249999999</v>
      </c>
      <c r="P209" s="31">
        <f>IF(P$8="","",'input rate-kWh'!P209*input2!P209)</f>
        <v>0</v>
      </c>
      <c r="Q209" s="31">
        <f>IF(Q$8="","",'input rate-kWh'!Q209*input2!Q209)</f>
        <v>261768.12772000002</v>
      </c>
      <c r="R209" s="31">
        <f>IF(R$8="","",'input rate-kWh'!R209*input2!R209)</f>
        <v>1642.0984800000001</v>
      </c>
      <c r="S209" s="31">
        <f>IF(S$8="","",'input rate-kWh'!S209*input2!S209)</f>
        <v>95408.590249999994</v>
      </c>
      <c r="T209" s="31">
        <f>IF(T$8="","",'input rate-kWh'!T209*input2!T209)</f>
        <v>1228.9286</v>
      </c>
      <c r="U209" s="31">
        <f>IF(U$8="","",'input rate-kWh'!U209*input2!U209)</f>
        <v>3333.0857499999997</v>
      </c>
      <c r="V209" s="31">
        <f>IF(V$8="","",'input rate-kWh'!V209*input2!V209)</f>
        <v>1980.6877109516231</v>
      </c>
      <c r="W209" s="31">
        <f>IF(W$8="","",'input rate-kWh'!W209*input2!W209)</f>
        <v>17133.884999999998</v>
      </c>
      <c r="X209" s="31">
        <f>IF(X$8="","",'input rate-kWh'!X209*input2!X209)</f>
        <v>19789.426070000001</v>
      </c>
      <c r="Y209" s="31">
        <f>IF(Y$8="","",'input rate-kWh'!Y209*input2!Y209)</f>
        <v>16909.147499999999</v>
      </c>
      <c r="Z209" s="31">
        <f>IF(Z$8="","",'input rate-kWh'!Z209*input2!Z209)</f>
        <v>2915.5468599999999</v>
      </c>
      <c r="AA209" s="31">
        <f>IF(AA$8="","",'input rate-kWh'!AA209*input2!AA209)</f>
        <v>4247.7240000000002</v>
      </c>
      <c r="AB209" s="31">
        <f>IF(AB$8="","",'input rate-kWh'!AB209*input2!AB209)</f>
        <v>0</v>
      </c>
      <c r="AC209" s="31" t="str">
        <f>IF(AC$8="","",'input rate-kWh'!AC209*input2!AC209)</f>
        <v/>
      </c>
      <c r="AD209" s="31" t="str">
        <f>IF(AD$8="","",'input rate-kWh'!AD209*input2!AD209)</f>
        <v/>
      </c>
      <c r="AE209" s="31" t="str">
        <f>IF(AE$8="","",'input rate-kWh'!AE209*input2!AE209)</f>
        <v/>
      </c>
      <c r="AF209" s="31" t="str">
        <f>IF(AF$8="","",'input rate-kWh'!AF209*input2!AF209)</f>
        <v/>
      </c>
      <c r="AG209" s="31" t="str">
        <f>IF(AG$8="","",'input rate-kWh'!AG209*input2!AG209)</f>
        <v/>
      </c>
      <c r="AH209" s="31" t="str">
        <f>IF(AH$8="","",'input rate-kWh'!AH209*input2!AH209)</f>
        <v/>
      </c>
      <c r="AI209" s="31" t="str">
        <f>IF(AI$8="","",'input rate-kWh'!AI209*input2!AI209)</f>
        <v/>
      </c>
      <c r="AJ209" s="31" t="str">
        <f>IF(AJ$8="","",'input rate-kWh'!AJ209*input2!AJ209)</f>
        <v/>
      </c>
      <c r="AK209" s="31" t="str">
        <f>IF(AK$8="","",'input rate-kWh'!AK209*input2!AK209)</f>
        <v/>
      </c>
      <c r="AL209" s="31" t="str">
        <f>IF(AL$8="","",'input rate-kWh'!AL209*input2!AL209)</f>
        <v/>
      </c>
      <c r="AM209" s="31" t="str">
        <f>IF(AM$8="","",'input rate-kWh'!AM209*input2!AM209)</f>
        <v/>
      </c>
      <c r="AN209" s="31" t="str">
        <f>IF(AN$8="","",'input rate-kWh'!AN209*input2!AN209)</f>
        <v/>
      </c>
      <c r="AO209" s="31" t="str">
        <f>IF(AO$8="","",'input rate-kWh'!AO209*input2!AO209)</f>
        <v/>
      </c>
      <c r="AP209" s="31" t="str">
        <f>IF(AP$8="","",'input rate-kWh'!AP209*input2!AP209)</f>
        <v/>
      </c>
      <c r="AQ209" s="31" t="str">
        <f>IF(AQ$8="","",'input rate-kWh'!AQ209*input2!AQ209)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rate-kWh'!D210*input2!D210)</f>
        <v>20860901.801139999</v>
      </c>
      <c r="E210" s="31">
        <f>IF(E$8="","",'input rate-kWh'!E210*input2!E210)</f>
        <v>74777.612238000002</v>
      </c>
      <c r="F210" s="31">
        <f>IF(F$8="","",'input rate-kWh'!F210*input2!F210)</f>
        <v>1092909.19692</v>
      </c>
      <c r="G210" s="31">
        <f>IF(G$8="","",'input rate-kWh'!G210*input2!G210)</f>
        <v>1490057.26452</v>
      </c>
      <c r="H210" s="31">
        <f>IF(H$8="","",'input rate-kWh'!H210*input2!H210)</f>
        <v>10384.656282</v>
      </c>
      <c r="I210" s="31">
        <f>IF(I$8="","",'input rate-kWh'!I210*input2!I210)</f>
        <v>4332884.9914999995</v>
      </c>
      <c r="J210" s="31">
        <f>IF(J$8="","",'input rate-kWh'!J210*input2!J210)</f>
        <v>28505.342100000002</v>
      </c>
      <c r="K210" s="31">
        <f>IF(K$8="","",'input rate-kWh'!K210*input2!K210)</f>
        <v>24366.053499999998</v>
      </c>
      <c r="L210" s="31">
        <f>IF(L$8="","",'input rate-kWh'!L210*input2!L210)</f>
        <v>239184.38025876903</v>
      </c>
      <c r="M210" s="31">
        <f>IF(M$8="","",'input rate-kWh'!M210*input2!M210)</f>
        <v>412521.46499999997</v>
      </c>
      <c r="N210" s="31">
        <f>IF(N$8="","",'input rate-kWh'!N210*input2!N210)</f>
        <v>52894.244299999998</v>
      </c>
      <c r="O210" s="31">
        <f>IF(O$8="","",'input rate-kWh'!O210*input2!O210)</f>
        <v>99365.16</v>
      </c>
      <c r="P210" s="31">
        <f>IF(P$8="","",'input rate-kWh'!P210*input2!P210)</f>
        <v>0</v>
      </c>
      <c r="Q210" s="31">
        <f>IF(Q$8="","",'input rate-kWh'!Q210*input2!Q210)</f>
        <v>151630.97076</v>
      </c>
      <c r="R210" s="31">
        <f>IF(R$8="","",'input rate-kWh'!R210*input2!R210)</f>
        <v>1341.53712</v>
      </c>
      <c r="S210" s="31">
        <f>IF(S$8="","",'input rate-kWh'!S210*input2!S210)</f>
        <v>87258.349749999994</v>
      </c>
      <c r="T210" s="31">
        <f>IF(T$8="","",'input rate-kWh'!T210*input2!T210)</f>
        <v>999.46900000000005</v>
      </c>
      <c r="U210" s="31">
        <f>IF(U$8="","",'input rate-kWh'!U210*input2!U210)</f>
        <v>3232.3442500000001</v>
      </c>
      <c r="V210" s="31">
        <f>IF(V$8="","",'input rate-kWh'!V210*input2!V210)</f>
        <v>1342.9967116960113</v>
      </c>
      <c r="W210" s="31">
        <f>IF(W$8="","",'input rate-kWh'!W210*input2!W210)</f>
        <v>15708.622499999999</v>
      </c>
      <c r="X210" s="31">
        <f>IF(X$8="","",'input rate-kWh'!X210*input2!X210)</f>
        <v>17128.92139</v>
      </c>
      <c r="Y210" s="31">
        <f>IF(Y$8="","",'input rate-kWh'!Y210*input2!Y210)</f>
        <v>15104.2125</v>
      </c>
      <c r="Z210" s="31">
        <f>IF(Z$8="","",'input rate-kWh'!Z210*input2!Z210)</f>
        <v>2764.82188</v>
      </c>
      <c r="AA210" s="31">
        <f>IF(AA$8="","",'input rate-kWh'!AA210*input2!AA210)</f>
        <v>1881.89645</v>
      </c>
      <c r="AB210" s="31">
        <f>IF(AB$8="","",'input rate-kWh'!AB210*input2!AB210)</f>
        <v>0</v>
      </c>
      <c r="AC210" s="31" t="str">
        <f>IF(AC$8="","",'input rate-kWh'!AC210*input2!AC210)</f>
        <v/>
      </c>
      <c r="AD210" s="31" t="str">
        <f>IF(AD$8="","",'input rate-kWh'!AD210*input2!AD210)</f>
        <v/>
      </c>
      <c r="AE210" s="31" t="str">
        <f>IF(AE$8="","",'input rate-kWh'!AE210*input2!AE210)</f>
        <v/>
      </c>
      <c r="AF210" s="31" t="str">
        <f>IF(AF$8="","",'input rate-kWh'!AF210*input2!AF210)</f>
        <v/>
      </c>
      <c r="AG210" s="31" t="str">
        <f>IF(AG$8="","",'input rate-kWh'!AG210*input2!AG210)</f>
        <v/>
      </c>
      <c r="AH210" s="31" t="str">
        <f>IF(AH$8="","",'input rate-kWh'!AH210*input2!AH210)</f>
        <v/>
      </c>
      <c r="AI210" s="31" t="str">
        <f>IF(AI$8="","",'input rate-kWh'!AI210*input2!AI210)</f>
        <v/>
      </c>
      <c r="AJ210" s="31" t="str">
        <f>IF(AJ$8="","",'input rate-kWh'!AJ210*input2!AJ210)</f>
        <v/>
      </c>
      <c r="AK210" s="31" t="str">
        <f>IF(AK$8="","",'input rate-kWh'!AK210*input2!AK210)</f>
        <v/>
      </c>
      <c r="AL210" s="31" t="str">
        <f>IF(AL$8="","",'input rate-kWh'!AL210*input2!AL210)</f>
        <v/>
      </c>
      <c r="AM210" s="31" t="str">
        <f>IF(AM$8="","",'input rate-kWh'!AM210*input2!AM210)</f>
        <v/>
      </c>
      <c r="AN210" s="31" t="str">
        <f>IF(AN$8="","",'input rate-kWh'!AN210*input2!AN210)</f>
        <v/>
      </c>
      <c r="AO210" s="31" t="str">
        <f>IF(AO$8="","",'input rate-kWh'!AO210*input2!AO210)</f>
        <v/>
      </c>
      <c r="AP210" s="31" t="str">
        <f>IF(AP$8="","",'input rate-kWh'!AP210*input2!AP210)</f>
        <v/>
      </c>
      <c r="AQ210" s="31" t="str">
        <f>IF(AQ$8="","",'input rate-kWh'!AQ210*input2!AQ210)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rate-kWh'!D211*input2!D211)</f>
        <v>14530825.69373</v>
      </c>
      <c r="E211" s="31">
        <f>IF(E$8="","",'input rate-kWh'!E211*input2!E211)</f>
        <v>51725.062851000002</v>
      </c>
      <c r="F211" s="31">
        <f>IF(F$8="","",'input rate-kWh'!F211*input2!F211)</f>
        <v>762255.16529000003</v>
      </c>
      <c r="G211" s="31">
        <f>IF(G$8="","",'input rate-kWh'!G211*input2!G211)</f>
        <v>1122230.1842400001</v>
      </c>
      <c r="H211" s="31">
        <f>IF(H$8="","",'input rate-kWh'!H211*input2!H211)</f>
        <v>7819.9408979999998</v>
      </c>
      <c r="I211" s="31">
        <f>IF(I$8="","",'input rate-kWh'!I211*input2!I211)</f>
        <v>3348914.0147500001</v>
      </c>
      <c r="J211" s="31">
        <f>IF(J$8="","",'input rate-kWh'!J211*input2!J211)</f>
        <v>22761.74</v>
      </c>
      <c r="K211" s="31">
        <f>IF(K$8="","",'input rate-kWh'!K211*input2!K211)</f>
        <v>18816.212499999998</v>
      </c>
      <c r="L211" s="31">
        <f>IF(L$8="","",'input rate-kWh'!L211*input2!L211)</f>
        <v>139991.943</v>
      </c>
      <c r="M211" s="31">
        <f>IF(M$8="","",'input rate-kWh'!M211*input2!M211)</f>
        <v>341936.08499999996</v>
      </c>
      <c r="N211" s="31">
        <f>IF(N$8="","",'input rate-kWh'!N211*input2!N211)</f>
        <v>48121.672959999996</v>
      </c>
      <c r="O211" s="31">
        <f>IF(O$8="","",'input rate-kWh'!O211*input2!O211)</f>
        <v>87907.44</v>
      </c>
      <c r="P211" s="31">
        <f>IF(P$8="","",'input rate-kWh'!P211*input2!P211)</f>
        <v>0</v>
      </c>
      <c r="Q211" s="31">
        <f>IF(Q$8="","",'input rate-kWh'!Q211*input2!Q211)</f>
        <v>122994.82624000001</v>
      </c>
      <c r="R211" s="31">
        <f>IF(R$8="","",'input rate-kWh'!R211*input2!R211)</f>
        <v>1105.1515200000001</v>
      </c>
      <c r="S211" s="31">
        <f>IF(S$8="","",'input rate-kWh'!S211*input2!S211)</f>
        <v>72368.554749999996</v>
      </c>
      <c r="T211" s="31">
        <f>IF(T$8="","",'input rate-kWh'!T211*input2!T211)</f>
        <v>948.41590000000008</v>
      </c>
      <c r="U211" s="31">
        <f>IF(U$8="","",'input rate-kWh'!U211*input2!U211)</f>
        <v>2899.1165000000001</v>
      </c>
      <c r="V211" s="31">
        <f>IF(V$8="","",'input rate-kWh'!V211*input2!V211)</f>
        <v>722.80103999999994</v>
      </c>
      <c r="W211" s="31">
        <f>IF(W$8="","",'input rate-kWh'!W211*input2!W211)</f>
        <v>12905.2875</v>
      </c>
      <c r="X211" s="31">
        <f>IF(X$8="","",'input rate-kWh'!X211*input2!X211)</f>
        <v>15165.12781</v>
      </c>
      <c r="Y211" s="31">
        <f>IF(Y$8="","",'input rate-kWh'!Y211*input2!Y211)</f>
        <v>14875.004999999999</v>
      </c>
      <c r="Z211" s="31">
        <f>IF(Z$8="","",'input rate-kWh'!Z211*input2!Z211)</f>
        <v>2410.0319500000001</v>
      </c>
      <c r="AA211" s="31">
        <f>IF(AA$8="","",'input rate-kWh'!AA211*input2!AA211)</f>
        <v>1505.7152000000001</v>
      </c>
      <c r="AB211" s="31">
        <f>IF(AB$8="","",'input rate-kWh'!AB211*input2!AB211)</f>
        <v>0</v>
      </c>
      <c r="AC211" s="31" t="str">
        <f>IF(AC$8="","",'input rate-kWh'!AC211*input2!AC211)</f>
        <v/>
      </c>
      <c r="AD211" s="31" t="str">
        <f>IF(AD$8="","",'input rate-kWh'!AD211*input2!AD211)</f>
        <v/>
      </c>
      <c r="AE211" s="31" t="str">
        <f>IF(AE$8="","",'input rate-kWh'!AE211*input2!AE211)</f>
        <v/>
      </c>
      <c r="AF211" s="31" t="str">
        <f>IF(AF$8="","",'input rate-kWh'!AF211*input2!AF211)</f>
        <v/>
      </c>
      <c r="AG211" s="31" t="str">
        <f>IF(AG$8="","",'input rate-kWh'!AG211*input2!AG211)</f>
        <v/>
      </c>
      <c r="AH211" s="31" t="str">
        <f>IF(AH$8="","",'input rate-kWh'!AH211*input2!AH211)</f>
        <v/>
      </c>
      <c r="AI211" s="31" t="str">
        <f>IF(AI$8="","",'input rate-kWh'!AI211*input2!AI211)</f>
        <v/>
      </c>
      <c r="AJ211" s="31" t="str">
        <f>IF(AJ$8="","",'input rate-kWh'!AJ211*input2!AJ211)</f>
        <v/>
      </c>
      <c r="AK211" s="31" t="str">
        <f>IF(AK$8="","",'input rate-kWh'!AK211*input2!AK211)</f>
        <v/>
      </c>
      <c r="AL211" s="31" t="str">
        <f>IF(AL$8="","",'input rate-kWh'!AL211*input2!AL211)</f>
        <v/>
      </c>
      <c r="AM211" s="31" t="str">
        <f>IF(AM$8="","",'input rate-kWh'!AM211*input2!AM211)</f>
        <v/>
      </c>
      <c r="AN211" s="31" t="str">
        <f>IF(AN$8="","",'input rate-kWh'!AN211*input2!AN211)</f>
        <v/>
      </c>
      <c r="AO211" s="31" t="str">
        <f>IF(AO$8="","",'input rate-kWh'!AO211*input2!AO211)</f>
        <v/>
      </c>
      <c r="AP211" s="31" t="str">
        <f>IF(AP$8="","",'input rate-kWh'!AP211*input2!AP211)</f>
        <v/>
      </c>
      <c r="AQ211" s="31" t="str">
        <f>IF(AQ$8="","",'input rate-kWh'!AQ211*input2!AQ211)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rate-kWh'!D212*input2!D212)</f>
        <v>17168582.396390002</v>
      </c>
      <c r="E212" s="31">
        <f>IF(E$8="","",'input rate-kWh'!E212*input2!E212)</f>
        <v>61779.118715999997</v>
      </c>
      <c r="F212" s="31">
        <f>IF(F$8="","",'input rate-kWh'!F212*input2!F212)</f>
        <v>918032.01303000003</v>
      </c>
      <c r="G212" s="31">
        <f>IF(G$8="","",'input rate-kWh'!G212*input2!G212)</f>
        <v>1223940.6564</v>
      </c>
      <c r="H212" s="31">
        <f>IF(H$8="","",'input rate-kWh'!H212*input2!H212)</f>
        <v>8526.863268000001</v>
      </c>
      <c r="I212" s="31">
        <f>IF(I$8="","",'input rate-kWh'!I212*input2!I212)</f>
        <v>3386633.6850000001</v>
      </c>
      <c r="J212" s="31">
        <f>IF(J$8="","",'input rate-kWh'!J212*input2!J212)</f>
        <v>22153.0137</v>
      </c>
      <c r="K212" s="31">
        <f>IF(K$8="","",'input rate-kWh'!K212*input2!K212)</f>
        <v>20126.599249999999</v>
      </c>
      <c r="L212" s="31">
        <f>IF(L$8="","",'input rate-kWh'!L212*input2!L212)</f>
        <v>132606.52781999999</v>
      </c>
      <c r="M212" s="31">
        <f>IF(M$8="","",'input rate-kWh'!M212*input2!M212)</f>
        <v>349941.82500000001</v>
      </c>
      <c r="N212" s="31">
        <f>IF(N$8="","",'input rate-kWh'!N212*input2!N212)</f>
        <v>50800.537170000003</v>
      </c>
      <c r="O212" s="31">
        <f>IF(O$8="","",'input rate-kWh'!O212*input2!O212)</f>
        <v>92441.0625</v>
      </c>
      <c r="P212" s="31">
        <f>IF(P$8="","",'input rate-kWh'!P212*input2!P212)</f>
        <v>0</v>
      </c>
      <c r="Q212" s="31">
        <f>IF(Q$8="","",'input rate-kWh'!Q212*input2!Q212)</f>
        <v>141305.55408</v>
      </c>
      <c r="R212" s="31">
        <f>IF(R$8="","",'input rate-kWh'!R212*input2!R212)</f>
        <v>1265.0048400000001</v>
      </c>
      <c r="S212" s="31">
        <f>IF(S$8="","",'input rate-kWh'!S212*input2!S212)</f>
        <v>76530.966</v>
      </c>
      <c r="T212" s="31">
        <f>IF(T$8="","",'input rate-kWh'!T212*input2!T212)</f>
        <v>990.9375</v>
      </c>
      <c r="U212" s="31">
        <f>IF(U$8="","",'input rate-kWh'!U212*input2!U212)</f>
        <v>2769.4609999999998</v>
      </c>
      <c r="V212" s="31">
        <f>IF(V$8="","",'input rate-kWh'!V212*input2!V212)</f>
        <v>676.17445999999995</v>
      </c>
      <c r="W212" s="31">
        <f>IF(W$8="","",'input rate-kWh'!W212*input2!W212)</f>
        <v>13405.56</v>
      </c>
      <c r="X212" s="31">
        <f>IF(X$8="","",'input rate-kWh'!X212*input2!X212)</f>
        <v>15886.937449999999</v>
      </c>
      <c r="Y212" s="31">
        <f>IF(Y$8="","",'input rate-kWh'!Y212*input2!Y212)</f>
        <v>15382.252499999999</v>
      </c>
      <c r="Z212" s="31">
        <f>IF(Z$8="","",'input rate-kWh'!Z212*input2!Z212)</f>
        <v>2335.44218</v>
      </c>
      <c r="AA212" s="31">
        <f>IF(AA$8="","",'input rate-kWh'!AA212*input2!AA212)</f>
        <v>1718.1974399999999</v>
      </c>
      <c r="AB212" s="31">
        <f>IF(AB$8="","",'input rate-kWh'!AB212*input2!AB212)</f>
        <v>0</v>
      </c>
      <c r="AC212" s="31" t="str">
        <f>IF(AC$8="","",'input rate-kWh'!AC212*input2!AC212)</f>
        <v/>
      </c>
      <c r="AD212" s="31" t="str">
        <f>IF(AD$8="","",'input rate-kWh'!AD212*input2!AD212)</f>
        <v/>
      </c>
      <c r="AE212" s="31" t="str">
        <f>IF(AE$8="","",'input rate-kWh'!AE212*input2!AE212)</f>
        <v/>
      </c>
      <c r="AF212" s="31" t="str">
        <f>IF(AF$8="","",'input rate-kWh'!AF212*input2!AF212)</f>
        <v/>
      </c>
      <c r="AG212" s="31" t="str">
        <f>IF(AG$8="","",'input rate-kWh'!AG212*input2!AG212)</f>
        <v/>
      </c>
      <c r="AH212" s="31" t="str">
        <f>IF(AH$8="","",'input rate-kWh'!AH212*input2!AH212)</f>
        <v/>
      </c>
      <c r="AI212" s="31" t="str">
        <f>IF(AI$8="","",'input rate-kWh'!AI212*input2!AI212)</f>
        <v/>
      </c>
      <c r="AJ212" s="31" t="str">
        <f>IF(AJ$8="","",'input rate-kWh'!AJ212*input2!AJ212)</f>
        <v/>
      </c>
      <c r="AK212" s="31" t="str">
        <f>IF(AK$8="","",'input rate-kWh'!AK212*input2!AK212)</f>
        <v/>
      </c>
      <c r="AL212" s="31" t="str">
        <f>IF(AL$8="","",'input rate-kWh'!AL212*input2!AL212)</f>
        <v/>
      </c>
      <c r="AM212" s="31" t="str">
        <f>IF(AM$8="","",'input rate-kWh'!AM212*input2!AM212)</f>
        <v/>
      </c>
      <c r="AN212" s="31" t="str">
        <f>IF(AN$8="","",'input rate-kWh'!AN212*input2!AN212)</f>
        <v/>
      </c>
      <c r="AO212" s="31" t="str">
        <f>IF(AO$8="","",'input rate-kWh'!AO212*input2!AO212)</f>
        <v/>
      </c>
      <c r="AP212" s="31" t="str">
        <f>IF(AP$8="","",'input rate-kWh'!AP212*input2!AP212)</f>
        <v/>
      </c>
      <c r="AQ212" s="31" t="str">
        <f>IF(AQ$8="","",'input rate-kWh'!AQ212*input2!AQ212)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rate-kWh'!D213*input2!D213)</f>
        <v>21250457.913079999</v>
      </c>
      <c r="E213" s="31">
        <f>IF(E$8="","",'input rate-kWh'!E213*input2!E213)</f>
        <v>75443.4596475</v>
      </c>
      <c r="F213" s="31">
        <f>IF(F$8="","",'input rate-kWh'!F213*input2!F213)</f>
        <v>1130536.1970900001</v>
      </c>
      <c r="G213" s="31">
        <f>IF(G$8="","",'input rate-kWh'!G213*input2!G213)</f>
        <v>1411008.30816</v>
      </c>
      <c r="H213" s="31">
        <f>IF(H$8="","",'input rate-kWh'!H213*input2!H213)</f>
        <v>9823.4260740000009</v>
      </c>
      <c r="I213" s="31">
        <f>IF(I$8="","",'input rate-kWh'!I213*input2!I213)</f>
        <v>3475632.7765000002</v>
      </c>
      <c r="J213" s="31">
        <f>IF(J$8="","",'input rate-kWh'!J213*input2!J213)</f>
        <v>22257.898300000001</v>
      </c>
      <c r="K213" s="31">
        <f>IF(K$8="","",'input rate-kWh'!K213*input2!K213)</f>
        <v>20588.21675</v>
      </c>
      <c r="L213" s="31">
        <f>IF(L$8="","",'input rate-kWh'!L213*input2!L213)</f>
        <v>137397.56029999998</v>
      </c>
      <c r="M213" s="31">
        <f>IF(M$8="","",'input rate-kWh'!M213*input2!M213)</f>
        <v>349823.83499999996</v>
      </c>
      <c r="N213" s="31">
        <f>IF(N$8="","",'input rate-kWh'!N213*input2!N213)</f>
        <v>52873.618620000001</v>
      </c>
      <c r="O213" s="31">
        <f>IF(O$8="","",'input rate-kWh'!O213*input2!O213)</f>
        <v>97298.444999999992</v>
      </c>
      <c r="P213" s="31">
        <f>IF(P$8="","",'input rate-kWh'!P213*input2!P213)</f>
        <v>0</v>
      </c>
      <c r="Q213" s="31">
        <f>IF(Q$8="","",'input rate-kWh'!Q213*input2!Q213)</f>
        <v>152434.67744</v>
      </c>
      <c r="R213" s="31">
        <f>IF(R$8="","",'input rate-kWh'!R213*input2!R213)</f>
        <v>1516.33548</v>
      </c>
      <c r="S213" s="31">
        <f>IF(S$8="","",'input rate-kWh'!S213*input2!S213)</f>
        <v>78527.08425</v>
      </c>
      <c r="T213" s="31">
        <f>IF(T$8="","",'input rate-kWh'!T213*input2!T213)</f>
        <v>1119.3630000000001</v>
      </c>
      <c r="U213" s="31">
        <f>IF(U$8="","",'input rate-kWh'!U213*input2!U213)</f>
        <v>2728.0419999999999</v>
      </c>
      <c r="V213" s="31">
        <f>IF(V$8="","",'input rate-kWh'!V213*input2!V213)</f>
        <v>625.77215999999999</v>
      </c>
      <c r="W213" s="31">
        <f>IF(W$8="","",'input rate-kWh'!W213*input2!W213)</f>
        <v>13035.6</v>
      </c>
      <c r="X213" s="31">
        <f>IF(X$8="","",'input rate-kWh'!X213*input2!X213)</f>
        <v>15400.614229999999</v>
      </c>
      <c r="Y213" s="31">
        <f>IF(Y$8="","",'input rate-kWh'!Y213*input2!Y213)</f>
        <v>15169.4625</v>
      </c>
      <c r="Z213" s="31">
        <f>IF(Z$8="","",'input rate-kWh'!Z213*input2!Z213)</f>
        <v>2198.81934</v>
      </c>
      <c r="AA213" s="31">
        <f>IF(AA$8="","",'input rate-kWh'!AA213*input2!AA213)</f>
        <v>1739.26305</v>
      </c>
      <c r="AB213" s="31">
        <f>IF(AB$8="","",'input rate-kWh'!AB213*input2!AB213)</f>
        <v>0</v>
      </c>
      <c r="AC213" s="31" t="str">
        <f>IF(AC$8="","",'input rate-kWh'!AC213*input2!AC213)</f>
        <v/>
      </c>
      <c r="AD213" s="31" t="str">
        <f>IF(AD$8="","",'input rate-kWh'!AD213*input2!AD213)</f>
        <v/>
      </c>
      <c r="AE213" s="31" t="str">
        <f>IF(AE$8="","",'input rate-kWh'!AE213*input2!AE213)</f>
        <v/>
      </c>
      <c r="AF213" s="31" t="str">
        <f>IF(AF$8="","",'input rate-kWh'!AF213*input2!AF213)</f>
        <v/>
      </c>
      <c r="AG213" s="31" t="str">
        <f>IF(AG$8="","",'input rate-kWh'!AG213*input2!AG213)</f>
        <v/>
      </c>
      <c r="AH213" s="31" t="str">
        <f>IF(AH$8="","",'input rate-kWh'!AH213*input2!AH213)</f>
        <v/>
      </c>
      <c r="AI213" s="31" t="str">
        <f>IF(AI$8="","",'input rate-kWh'!AI213*input2!AI213)</f>
        <v/>
      </c>
      <c r="AJ213" s="31" t="str">
        <f>IF(AJ$8="","",'input rate-kWh'!AJ213*input2!AJ213)</f>
        <v/>
      </c>
      <c r="AK213" s="31" t="str">
        <f>IF(AK$8="","",'input rate-kWh'!AK213*input2!AK213)</f>
        <v/>
      </c>
      <c r="AL213" s="31" t="str">
        <f>IF(AL$8="","",'input rate-kWh'!AL213*input2!AL213)</f>
        <v/>
      </c>
      <c r="AM213" s="31" t="str">
        <f>IF(AM$8="","",'input rate-kWh'!AM213*input2!AM213)</f>
        <v/>
      </c>
      <c r="AN213" s="31" t="str">
        <f>IF(AN$8="","",'input rate-kWh'!AN213*input2!AN213)</f>
        <v/>
      </c>
      <c r="AO213" s="31" t="str">
        <f>IF(AO$8="","",'input rate-kWh'!AO213*input2!AO213)</f>
        <v/>
      </c>
      <c r="AP213" s="31" t="str">
        <f>IF(AP$8="","",'input rate-kWh'!AP213*input2!AP213)</f>
        <v/>
      </c>
      <c r="AQ213" s="31" t="str">
        <f>IF(AQ$8="","",'input rate-kWh'!AQ213*input2!AQ213)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rate-kWh'!D214*input2!D214)</f>
        <v>19416547.799219999</v>
      </c>
      <c r="E214" s="31">
        <f>IF(E$8="","",'input rate-kWh'!E214*input2!E214)</f>
        <v>67373.405347499996</v>
      </c>
      <c r="F214" s="31">
        <f>IF(F$8="","",'input rate-kWh'!F214*input2!F214)</f>
        <v>1018191.2593500001</v>
      </c>
      <c r="G214" s="31">
        <f>IF(G$8="","",'input rate-kWh'!G214*input2!G214)</f>
        <v>1321222.0243200001</v>
      </c>
      <c r="H214" s="31">
        <f>IF(H$8="","",'input rate-kWh'!H214*input2!H214)</f>
        <v>9193.2215759999999</v>
      </c>
      <c r="I214" s="31">
        <f>IF(I$8="","",'input rate-kWh'!I214*input2!I214)</f>
        <v>3354341.4745</v>
      </c>
      <c r="J214" s="31">
        <f>IF(J$8="","",'input rate-kWh'!J214*input2!J214)</f>
        <v>24456.458300000002</v>
      </c>
      <c r="K214" s="31">
        <f>IF(K$8="","",'input rate-kWh'!K214*input2!K214)</f>
        <v>19477.559249999998</v>
      </c>
      <c r="L214" s="31">
        <f>IF(L$8="","",'input rate-kWh'!L214*input2!L214)</f>
        <v>136284.47091999999</v>
      </c>
      <c r="M214" s="31">
        <f>IF(M$8="","",'input rate-kWh'!M214*input2!M214)</f>
        <v>338982.6</v>
      </c>
      <c r="N214" s="31">
        <f>IF(N$8="","",'input rate-kWh'!N214*input2!N214)</f>
        <v>49127.04855</v>
      </c>
      <c r="O214" s="31">
        <f>IF(O$8="","",'input rate-kWh'!O214*input2!O214)</f>
        <v>90092.092499999999</v>
      </c>
      <c r="P214" s="31">
        <f>IF(P$8="","",'input rate-kWh'!P214*input2!P214)</f>
        <v>0</v>
      </c>
      <c r="Q214" s="31">
        <f>IF(Q$8="","",'input rate-kWh'!Q214*input2!Q214)</f>
        <v>132232.79232000001</v>
      </c>
      <c r="R214" s="31">
        <f>IF(R$8="","",'input rate-kWh'!R214*input2!R214)</f>
        <v>1507.4466</v>
      </c>
      <c r="S214" s="31">
        <f>IF(S$8="","",'input rate-kWh'!S214*input2!S214)</f>
        <v>75430.327749999997</v>
      </c>
      <c r="T214" s="31">
        <f>IF(T$8="","",'input rate-kWh'!T214*input2!T214)</f>
        <v>1075.5880999999999</v>
      </c>
      <c r="U214" s="31">
        <f>IF(U$8="","",'input rate-kWh'!U214*input2!U214)</f>
        <v>2574.627</v>
      </c>
      <c r="V214" s="31">
        <f>IF(V$8="","",'input rate-kWh'!V214*input2!V214)</f>
        <v>808.21780000000001</v>
      </c>
      <c r="W214" s="31">
        <f>IF(W$8="","",'input rate-kWh'!W214*input2!W214)</f>
        <v>12717.24</v>
      </c>
      <c r="X214" s="31">
        <f>IF(X$8="","",'input rate-kWh'!X214*input2!X214)</f>
        <v>14001.092000000001</v>
      </c>
      <c r="Y214" s="31">
        <f>IF(Y$8="","",'input rate-kWh'!Y214*input2!Y214)</f>
        <v>14552.4825</v>
      </c>
      <c r="Z214" s="31">
        <f>IF(Z$8="","",'input rate-kWh'!Z214*input2!Z214)</f>
        <v>2576.8280199999999</v>
      </c>
      <c r="AA214" s="31">
        <f>IF(AA$8="","",'input rate-kWh'!AA214*input2!AA214)</f>
        <v>1568.0270700000001</v>
      </c>
      <c r="AB214" s="31">
        <f>IF(AB$8="","",'input rate-kWh'!AB214*input2!AB214)</f>
        <v>0</v>
      </c>
      <c r="AC214" s="31" t="str">
        <f>IF(AC$8="","",'input rate-kWh'!AC214*input2!AC214)</f>
        <v/>
      </c>
      <c r="AD214" s="31" t="str">
        <f>IF(AD$8="","",'input rate-kWh'!AD214*input2!AD214)</f>
        <v/>
      </c>
      <c r="AE214" s="31" t="str">
        <f>IF(AE$8="","",'input rate-kWh'!AE214*input2!AE214)</f>
        <v/>
      </c>
      <c r="AF214" s="31" t="str">
        <f>IF(AF$8="","",'input rate-kWh'!AF214*input2!AF214)</f>
        <v/>
      </c>
      <c r="AG214" s="31" t="str">
        <f>IF(AG$8="","",'input rate-kWh'!AG214*input2!AG214)</f>
        <v/>
      </c>
      <c r="AH214" s="31" t="str">
        <f>IF(AH$8="","",'input rate-kWh'!AH214*input2!AH214)</f>
        <v/>
      </c>
      <c r="AI214" s="31" t="str">
        <f>IF(AI$8="","",'input rate-kWh'!AI214*input2!AI214)</f>
        <v/>
      </c>
      <c r="AJ214" s="31" t="str">
        <f>IF(AJ$8="","",'input rate-kWh'!AJ214*input2!AJ214)</f>
        <v/>
      </c>
      <c r="AK214" s="31" t="str">
        <f>IF(AK$8="","",'input rate-kWh'!AK214*input2!AK214)</f>
        <v/>
      </c>
      <c r="AL214" s="31" t="str">
        <f>IF(AL$8="","",'input rate-kWh'!AL214*input2!AL214)</f>
        <v/>
      </c>
      <c r="AM214" s="31" t="str">
        <f>IF(AM$8="","",'input rate-kWh'!AM214*input2!AM214)</f>
        <v/>
      </c>
      <c r="AN214" s="31" t="str">
        <f>IF(AN$8="","",'input rate-kWh'!AN214*input2!AN214)</f>
        <v/>
      </c>
      <c r="AO214" s="31" t="str">
        <f>IF(AO$8="","",'input rate-kWh'!AO214*input2!AO214)</f>
        <v/>
      </c>
      <c r="AP214" s="31" t="str">
        <f>IF(AP$8="","",'input rate-kWh'!AP214*input2!AP214)</f>
        <v/>
      </c>
      <c r="AQ214" s="31" t="str">
        <f>IF(AQ$8="","",'input rate-kWh'!AQ214*input2!AQ214)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rate-kWh'!D215*input2!D215)</f>
        <v>16309232.285020001</v>
      </c>
      <c r="E215" s="31">
        <f>IF(E$8="","",'input rate-kWh'!E215*input2!E215)</f>
        <v>55476.86823</v>
      </c>
      <c r="F215" s="31">
        <f>IF(F$8="","",'input rate-kWh'!F215*input2!F215)</f>
        <v>845594.53107999999</v>
      </c>
      <c r="G215" s="31">
        <f>IF(G$8="","",'input rate-kWh'!G215*input2!G215)</f>
        <v>1164575.1968400001</v>
      </c>
      <c r="H215" s="31">
        <f>IF(H$8="","",'input rate-kWh'!H215*input2!H215)</f>
        <v>8099.2739520000005</v>
      </c>
      <c r="I215" s="31">
        <f>IF(I$8="","",'input rate-kWh'!I215*input2!I215)</f>
        <v>3233040.5649999999</v>
      </c>
      <c r="J215" s="31">
        <f>IF(J$8="","",'input rate-kWh'!J215*input2!J215)</f>
        <v>19623.657999999999</v>
      </c>
      <c r="K215" s="31">
        <f>IF(K$8="","",'input rate-kWh'!K215*input2!K215)</f>
        <v>17303.641250000001</v>
      </c>
      <c r="L215" s="31">
        <f>IF(L$8="","",'input rate-kWh'!L215*input2!L215)</f>
        <v>136105.05298000001</v>
      </c>
      <c r="M215" s="31">
        <f>IF(M$8="","",'input rate-kWh'!M215*input2!M215)</f>
        <v>346028.5575</v>
      </c>
      <c r="N215" s="31">
        <f>IF(N$8="","",'input rate-kWh'!N215*input2!N215)</f>
        <v>51581.838819999997</v>
      </c>
      <c r="O215" s="31">
        <f>IF(O$8="","",'input rate-kWh'!O215*input2!O215)</f>
        <v>90188.497499999998</v>
      </c>
      <c r="P215" s="31">
        <f>IF(P$8="","",'input rate-kWh'!P215*input2!P215)</f>
        <v>0</v>
      </c>
      <c r="Q215" s="31">
        <f>IF(Q$8="","",'input rate-kWh'!Q215*input2!Q215)</f>
        <v>132997.53760000001</v>
      </c>
      <c r="R215" s="31">
        <f>IF(R$8="","",'input rate-kWh'!R215*input2!R215)</f>
        <v>1501.3416</v>
      </c>
      <c r="S215" s="31">
        <f>IF(S$8="","",'input rate-kWh'!S215*input2!S215)</f>
        <v>75583.544500000004</v>
      </c>
      <c r="T215" s="31">
        <f>IF(T$8="","",'input rate-kWh'!T215*input2!T215)</f>
        <v>989.66910000000007</v>
      </c>
      <c r="U215" s="31">
        <f>IF(U$8="","",'input rate-kWh'!U215*input2!U215)</f>
        <v>2582.2062499999997</v>
      </c>
      <c r="V215" s="31">
        <f>IF(V$8="","",'input rate-kWh'!V215*input2!V215)</f>
        <v>767.50414000000001</v>
      </c>
      <c r="W215" s="31">
        <f>IF(W$8="","",'input rate-kWh'!W215*input2!W215)</f>
        <v>13173.914999999999</v>
      </c>
      <c r="X215" s="31">
        <f>IF(X$8="","",'input rate-kWh'!X215*input2!X215)</f>
        <v>15576.400600000001</v>
      </c>
      <c r="Y215" s="31">
        <f>IF(Y$8="","",'input rate-kWh'!Y215*input2!Y215)</f>
        <v>14142.644999999999</v>
      </c>
      <c r="Z215" s="31">
        <f>IF(Z$8="","",'input rate-kWh'!Z215*input2!Z215)</f>
        <v>2305.0014700000002</v>
      </c>
      <c r="AA215" s="31">
        <f>IF(AA$8="","",'input rate-kWh'!AA215*input2!AA215)</f>
        <v>1685.04612</v>
      </c>
      <c r="AB215" s="31">
        <f>IF(AB$8="","",'input rate-kWh'!AB215*input2!AB215)</f>
        <v>0</v>
      </c>
      <c r="AC215" s="31" t="str">
        <f>IF(AC$8="","",'input rate-kWh'!AC215*input2!AC215)</f>
        <v/>
      </c>
      <c r="AD215" s="31" t="str">
        <f>IF(AD$8="","",'input rate-kWh'!AD215*input2!AD215)</f>
        <v/>
      </c>
      <c r="AE215" s="31" t="str">
        <f>IF(AE$8="","",'input rate-kWh'!AE215*input2!AE215)</f>
        <v/>
      </c>
      <c r="AF215" s="31" t="str">
        <f>IF(AF$8="","",'input rate-kWh'!AF215*input2!AF215)</f>
        <v/>
      </c>
      <c r="AG215" s="31" t="str">
        <f>IF(AG$8="","",'input rate-kWh'!AG215*input2!AG215)</f>
        <v/>
      </c>
      <c r="AH215" s="31" t="str">
        <f>IF(AH$8="","",'input rate-kWh'!AH215*input2!AH215)</f>
        <v/>
      </c>
      <c r="AI215" s="31" t="str">
        <f>IF(AI$8="","",'input rate-kWh'!AI215*input2!AI215)</f>
        <v/>
      </c>
      <c r="AJ215" s="31" t="str">
        <f>IF(AJ$8="","",'input rate-kWh'!AJ215*input2!AJ215)</f>
        <v/>
      </c>
      <c r="AK215" s="31" t="str">
        <f>IF(AK$8="","",'input rate-kWh'!AK215*input2!AK215)</f>
        <v/>
      </c>
      <c r="AL215" s="31" t="str">
        <f>IF(AL$8="","",'input rate-kWh'!AL215*input2!AL215)</f>
        <v/>
      </c>
      <c r="AM215" s="31" t="str">
        <f>IF(AM$8="","",'input rate-kWh'!AM215*input2!AM215)</f>
        <v/>
      </c>
      <c r="AN215" s="31" t="str">
        <f>IF(AN$8="","",'input rate-kWh'!AN215*input2!AN215)</f>
        <v/>
      </c>
      <c r="AO215" s="31" t="str">
        <f>IF(AO$8="","",'input rate-kWh'!AO215*input2!AO215)</f>
        <v/>
      </c>
      <c r="AP215" s="31" t="str">
        <f>IF(AP$8="","",'input rate-kWh'!AP215*input2!AP215)</f>
        <v/>
      </c>
      <c r="AQ215" s="31" t="str">
        <f>IF(AQ$8="","",'input rate-kWh'!AQ215*input2!AQ215)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rate-kWh'!D216*input2!D216)</f>
        <v>15215883.67966</v>
      </c>
      <c r="E216" s="31">
        <f>IF(E$8="","",'input rate-kWh'!E216*input2!E216)</f>
        <v>51269.118369000003</v>
      </c>
      <c r="F216" s="31">
        <f>IF(F$8="","",'input rate-kWh'!F216*input2!F216)</f>
        <v>788219.46842000005</v>
      </c>
      <c r="G216" s="31">
        <f>IF(G$8="","",'input rate-kWh'!G216*input2!G216)</f>
        <v>1160279.9630400001</v>
      </c>
      <c r="H216" s="31">
        <f>IF(H$8="","",'input rate-kWh'!H216*input2!H216)</f>
        <v>8065.4278320000003</v>
      </c>
      <c r="I216" s="31">
        <f>IF(I$8="","",'input rate-kWh'!I216*input2!I216)</f>
        <v>3413813.0584999998</v>
      </c>
      <c r="J216" s="31">
        <f>IF(J$8="","",'input rate-kWh'!J216*input2!J216)</f>
        <v>19923.981900000002</v>
      </c>
      <c r="K216" s="31">
        <f>IF(K$8="","",'input rate-kWh'!K216*input2!K216)</f>
        <v>20411.83525</v>
      </c>
      <c r="L216" s="31">
        <f>IF(L$8="","",'input rate-kWh'!L216*input2!L216)</f>
        <v>147731.56346</v>
      </c>
      <c r="M216" s="31">
        <f>IF(M$8="","",'input rate-kWh'!M216*input2!M216)</f>
        <v>383057.82750000001</v>
      </c>
      <c r="N216" s="31">
        <f>IF(N$8="","",'input rate-kWh'!N216*input2!N216)</f>
        <v>51004.297489999997</v>
      </c>
      <c r="O216" s="31">
        <f>IF(O$8="","",'input rate-kWh'!O216*input2!O216)</f>
        <v>97424.197499999995</v>
      </c>
      <c r="P216" s="31">
        <f>IF(P$8="","",'input rate-kWh'!P216*input2!P216)</f>
        <v>0</v>
      </c>
      <c r="Q216" s="31">
        <f>IF(Q$8="","",'input rate-kWh'!Q216*input2!Q216)</f>
        <v>142036.01052000001</v>
      </c>
      <c r="R216" s="31">
        <f>IF(R$8="","",'input rate-kWh'!R216*input2!R216)</f>
        <v>1483.0754400000001</v>
      </c>
      <c r="S216" s="31">
        <f>IF(S$8="","",'input rate-kWh'!S216*input2!S216)</f>
        <v>79952.989749999993</v>
      </c>
      <c r="T216" s="31">
        <f>IF(T$8="","",'input rate-kWh'!T216*input2!T216)</f>
        <v>1028.7177000000001</v>
      </c>
      <c r="U216" s="31">
        <f>IF(U$8="","",'input rate-kWh'!U216*input2!U216)</f>
        <v>2702.2694999999999</v>
      </c>
      <c r="V216" s="31">
        <f>IF(V$8="","",'input rate-kWh'!V216*input2!V216)</f>
        <v>728.71395999999993</v>
      </c>
      <c r="W216" s="31">
        <f>IF(W$8="","",'input rate-kWh'!W216*input2!W216)</f>
        <v>14020.192499999999</v>
      </c>
      <c r="X216" s="31">
        <f>IF(X$8="","",'input rate-kWh'!X216*input2!X216)</f>
        <v>16861.24078</v>
      </c>
      <c r="Y216" s="31">
        <f>IF(Y$8="","",'input rate-kWh'!Y216*input2!Y216)</f>
        <v>15224.46</v>
      </c>
      <c r="Z216" s="31">
        <f>IF(Z$8="","",'input rate-kWh'!Z216*input2!Z216)</f>
        <v>2728.6823599999998</v>
      </c>
      <c r="AA216" s="31">
        <f>IF(AA$8="","",'input rate-kWh'!AA216*input2!AA216)</f>
        <v>1695.4881599999999</v>
      </c>
      <c r="AB216" s="31">
        <f>IF(AB$8="","",'input rate-kWh'!AB216*input2!AB216)</f>
        <v>0</v>
      </c>
      <c r="AC216" s="31" t="str">
        <f>IF(AC$8="","",'input rate-kWh'!AC216*input2!AC216)</f>
        <v/>
      </c>
      <c r="AD216" s="31" t="str">
        <f>IF(AD$8="","",'input rate-kWh'!AD216*input2!AD216)</f>
        <v/>
      </c>
      <c r="AE216" s="31" t="str">
        <f>IF(AE$8="","",'input rate-kWh'!AE216*input2!AE216)</f>
        <v/>
      </c>
      <c r="AF216" s="31" t="str">
        <f>IF(AF$8="","",'input rate-kWh'!AF216*input2!AF216)</f>
        <v/>
      </c>
      <c r="AG216" s="31" t="str">
        <f>IF(AG$8="","",'input rate-kWh'!AG216*input2!AG216)</f>
        <v/>
      </c>
      <c r="AH216" s="31" t="str">
        <f>IF(AH$8="","",'input rate-kWh'!AH216*input2!AH216)</f>
        <v/>
      </c>
      <c r="AI216" s="31" t="str">
        <f>IF(AI$8="","",'input rate-kWh'!AI216*input2!AI216)</f>
        <v/>
      </c>
      <c r="AJ216" s="31" t="str">
        <f>IF(AJ$8="","",'input rate-kWh'!AJ216*input2!AJ216)</f>
        <v/>
      </c>
      <c r="AK216" s="31" t="str">
        <f>IF(AK$8="","",'input rate-kWh'!AK216*input2!AK216)</f>
        <v/>
      </c>
      <c r="AL216" s="31" t="str">
        <f>IF(AL$8="","",'input rate-kWh'!AL216*input2!AL216)</f>
        <v/>
      </c>
      <c r="AM216" s="31" t="str">
        <f>IF(AM$8="","",'input rate-kWh'!AM216*input2!AM216)</f>
        <v/>
      </c>
      <c r="AN216" s="31" t="str">
        <f>IF(AN$8="","",'input rate-kWh'!AN216*input2!AN216)</f>
        <v/>
      </c>
      <c r="AO216" s="31" t="str">
        <f>IF(AO$8="","",'input rate-kWh'!AO216*input2!AO216)</f>
        <v/>
      </c>
      <c r="AP216" s="31" t="str">
        <f>IF(AP$8="","",'input rate-kWh'!AP216*input2!AP216)</f>
        <v/>
      </c>
      <c r="AQ216" s="31" t="str">
        <f>IF(AQ$8="","",'input rate-kWh'!AQ216*input2!AQ216)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rate-kWh'!D217*input2!D217)</f>
        <v>16162642.817360001</v>
      </c>
      <c r="E217" s="31">
        <f>IF(E$8="","",'input rate-kWh'!E217*input2!E217)</f>
        <v>55888.613087999998</v>
      </c>
      <c r="F217" s="31">
        <f>IF(F$8="","",'input rate-kWh'!F217*input2!F217)</f>
        <v>866739.53113999998</v>
      </c>
      <c r="G217" s="31">
        <f>IF(G$8="","",'input rate-kWh'!G217*input2!G217)</f>
        <v>1259754.9795600001</v>
      </c>
      <c r="H217" s="31">
        <f>IF(H$8="","",'input rate-kWh'!H217*input2!H217)</f>
        <v>8752.2989400000006</v>
      </c>
      <c r="I217" s="31">
        <f>IF(I$8="","",'input rate-kWh'!I217*input2!I217)</f>
        <v>3649330.7797499998</v>
      </c>
      <c r="J217" s="31">
        <f>IF(J$8="","",'input rate-kWh'!J217*input2!J217)</f>
        <v>20739.427200000002</v>
      </c>
      <c r="K217" s="31">
        <f>IF(K$8="","",'input rate-kWh'!K217*input2!K217)</f>
        <v>22216.535499999998</v>
      </c>
      <c r="L217" s="31">
        <f>IF(L$8="","",'input rate-kWh'!L217*input2!L217)</f>
        <v>157947.16574</v>
      </c>
      <c r="M217" s="31">
        <f>IF(M$8="","",'input rate-kWh'!M217*input2!M217)</f>
        <v>392035.50750000001</v>
      </c>
      <c r="N217" s="31">
        <f>IF(N$8="","",'input rate-kWh'!N217*input2!N217)</f>
        <v>47745.670380000003</v>
      </c>
      <c r="O217" s="31">
        <f>IF(O$8="","",'input rate-kWh'!O217*input2!O217)</f>
        <v>95160.322499999995</v>
      </c>
      <c r="P217" s="31">
        <f>IF(P$8="","",'input rate-kWh'!P217*input2!P217)</f>
        <v>0</v>
      </c>
      <c r="Q217" s="31">
        <f>IF(Q$8="","",'input rate-kWh'!Q217*input2!Q217)</f>
        <v>134932.69925999999</v>
      </c>
      <c r="R217" s="31">
        <f>IF(R$8="","",'input rate-kWh'!R217*input2!R217)</f>
        <v>1166.5922399999999</v>
      </c>
      <c r="S217" s="31">
        <f>IF(S$8="","",'input rate-kWh'!S217*input2!S217)</f>
        <v>81918.135249999992</v>
      </c>
      <c r="T217" s="31">
        <f>IF(T$8="","",'input rate-kWh'!T217*input2!T217)</f>
        <v>1066.0751</v>
      </c>
      <c r="U217" s="31">
        <f>IF(U$8="","",'input rate-kWh'!U217*input2!U217)</f>
        <v>2990.35725</v>
      </c>
      <c r="V217" s="31">
        <f>IF(V$8="","",'input rate-kWh'!V217*input2!V217)</f>
        <v>1092.3229200000001</v>
      </c>
      <c r="W217" s="31">
        <f>IF(W$8="","",'input rate-kWh'!W217*input2!W217)</f>
        <v>14429.932499999999</v>
      </c>
      <c r="X217" s="31">
        <f>IF(X$8="","",'input rate-kWh'!X217*input2!X217)</f>
        <v>16840.16187</v>
      </c>
      <c r="Y217" s="31">
        <f>IF(Y$8="","",'input rate-kWh'!Y217*input2!Y217)</f>
        <v>15519.547499999999</v>
      </c>
      <c r="Z217" s="31">
        <f>IF(Z$8="","",'input rate-kWh'!Z217*input2!Z217)</f>
        <v>2639.97559</v>
      </c>
      <c r="AA217" s="31">
        <f>IF(AA$8="","",'input rate-kWh'!AA217*input2!AA217)</f>
        <v>1561.3633</v>
      </c>
      <c r="AB217" s="31">
        <f>IF(AB$8="","",'input rate-kWh'!AB217*input2!AB217)</f>
        <v>0</v>
      </c>
      <c r="AC217" s="31" t="str">
        <f>IF(AC$8="","",'input rate-kWh'!AC217*input2!AC217)</f>
        <v/>
      </c>
      <c r="AD217" s="31" t="str">
        <f>IF(AD$8="","",'input rate-kWh'!AD217*input2!AD217)</f>
        <v/>
      </c>
      <c r="AE217" s="31" t="str">
        <f>IF(AE$8="","",'input rate-kWh'!AE217*input2!AE217)</f>
        <v/>
      </c>
      <c r="AF217" s="31" t="str">
        <f>IF(AF$8="","",'input rate-kWh'!AF217*input2!AF217)</f>
        <v/>
      </c>
      <c r="AG217" s="31" t="str">
        <f>IF(AG$8="","",'input rate-kWh'!AG217*input2!AG217)</f>
        <v/>
      </c>
      <c r="AH217" s="31" t="str">
        <f>IF(AH$8="","",'input rate-kWh'!AH217*input2!AH217)</f>
        <v/>
      </c>
      <c r="AI217" s="31" t="str">
        <f>IF(AI$8="","",'input rate-kWh'!AI217*input2!AI217)</f>
        <v/>
      </c>
      <c r="AJ217" s="31" t="str">
        <f>IF(AJ$8="","",'input rate-kWh'!AJ217*input2!AJ217)</f>
        <v/>
      </c>
      <c r="AK217" s="31" t="str">
        <f>IF(AK$8="","",'input rate-kWh'!AK217*input2!AK217)</f>
        <v/>
      </c>
      <c r="AL217" s="31" t="str">
        <f>IF(AL$8="","",'input rate-kWh'!AL217*input2!AL217)</f>
        <v/>
      </c>
      <c r="AM217" s="31" t="str">
        <f>IF(AM$8="","",'input rate-kWh'!AM217*input2!AM217)</f>
        <v/>
      </c>
      <c r="AN217" s="31" t="str">
        <f>IF(AN$8="","",'input rate-kWh'!AN217*input2!AN217)</f>
        <v/>
      </c>
      <c r="AO217" s="31" t="str">
        <f>IF(AO$8="","",'input rate-kWh'!AO217*input2!AO217)</f>
        <v/>
      </c>
      <c r="AP217" s="31" t="str">
        <f>IF(AP$8="","",'input rate-kWh'!AP217*input2!AP217)</f>
        <v/>
      </c>
      <c r="AQ217" s="31" t="str">
        <f>IF(AQ$8="","",'input rate-kWh'!AQ217*input2!AQ217)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rate-kWh'!D218*input2!D218)</f>
        <v>23033041.601740003</v>
      </c>
      <c r="E218" s="31">
        <f>IF(E$8="","",'input rate-kWh'!E218*input2!E218)</f>
        <v>79537.449820499998</v>
      </c>
      <c r="F218" s="31">
        <f>IF(F$8="","",'input rate-kWh'!F218*input2!F218)</f>
        <v>1244353.63616</v>
      </c>
      <c r="G218" s="31">
        <f>IF(G$8="","",'input rate-kWh'!G218*input2!G218)</f>
        <v>1605465.5496</v>
      </c>
      <c r="H218" s="31">
        <f>IF(H$8="","",'input rate-kWh'!H218*input2!H218)</f>
        <v>11147.322185999999</v>
      </c>
      <c r="I218" s="31">
        <f>IF(I$8="","",'input rate-kWh'!I218*input2!I218)</f>
        <v>4399266.9452499999</v>
      </c>
      <c r="J218" s="31">
        <f>IF(J$8="","",'input rate-kWh'!J218*input2!J218)</f>
        <v>26504.622300000003</v>
      </c>
      <c r="K218" s="31">
        <f>IF(K$8="","",'input rate-kWh'!K218*input2!K218)</f>
        <v>28993.086499999998</v>
      </c>
      <c r="L218" s="31">
        <f>IF(L$8="","",'input rate-kWh'!L218*input2!L218)</f>
        <v>238655.43241508293</v>
      </c>
      <c r="M218" s="31">
        <f>IF(M$8="","",'input rate-kWh'!M218*input2!M218)</f>
        <v>458602.39499999996</v>
      </c>
      <c r="N218" s="31">
        <f>IF(N$8="","",'input rate-kWh'!N218*input2!N218)</f>
        <v>53855.255360000003</v>
      </c>
      <c r="O218" s="31">
        <f>IF(O$8="","",'input rate-kWh'!O218*input2!O218)</f>
        <v>108376.2</v>
      </c>
      <c r="P218" s="31">
        <f>IF(P$8="","",'input rate-kWh'!P218*input2!P218)</f>
        <v>0</v>
      </c>
      <c r="Q218" s="31">
        <f>IF(Q$8="","",'input rate-kWh'!Q218*input2!Q218)</f>
        <v>276402.22281000001</v>
      </c>
      <c r="R218" s="31">
        <f>IF(R$8="","",'input rate-kWh'!R218*input2!R218)</f>
        <v>1342.0255200000001</v>
      </c>
      <c r="S218" s="31">
        <f>IF(S$8="","",'input rate-kWh'!S218*input2!S218)</f>
        <v>92188.674749999991</v>
      </c>
      <c r="T218" s="31">
        <f>IF(T$8="","",'input rate-kWh'!T218*input2!T218)</f>
        <v>1261.8164000000002</v>
      </c>
      <c r="U218" s="31">
        <f>IF(U$8="","",'input rate-kWh'!U218*input2!U218)</f>
        <v>3279.3142499999999</v>
      </c>
      <c r="V218" s="31">
        <f>IF(V$8="","",'input rate-kWh'!V218*input2!V218)</f>
        <v>1295.7570818711838</v>
      </c>
      <c r="W218" s="31">
        <f>IF(W$8="","",'input rate-kWh'!W218*input2!W218)</f>
        <v>16214.295</v>
      </c>
      <c r="X218" s="31">
        <f>IF(X$8="","",'input rate-kWh'!X218*input2!X218)</f>
        <v>19447.86897</v>
      </c>
      <c r="Y218" s="31">
        <f>IF(Y$8="","",'input rate-kWh'!Y218*input2!Y218)</f>
        <v>16115.519999999999</v>
      </c>
      <c r="Z218" s="31">
        <f>IF(Z$8="","",'input rate-kWh'!Z218*input2!Z218)</f>
        <v>2935.8976299999999</v>
      </c>
      <c r="AA218" s="31">
        <f>IF(AA$8="","",'input rate-kWh'!AA218*input2!AA218)</f>
        <v>3457.6267600000001</v>
      </c>
      <c r="AB218" s="31">
        <f>IF(AB$8="","",'input rate-kWh'!AB218*input2!AB218)</f>
        <v>0</v>
      </c>
      <c r="AC218" s="31" t="str">
        <f>IF(AC$8="","",'input rate-kWh'!AC218*input2!AC218)</f>
        <v/>
      </c>
      <c r="AD218" s="31" t="str">
        <f>IF(AD$8="","",'input rate-kWh'!AD218*input2!AD218)</f>
        <v/>
      </c>
      <c r="AE218" s="31" t="str">
        <f>IF(AE$8="","",'input rate-kWh'!AE218*input2!AE218)</f>
        <v/>
      </c>
      <c r="AF218" s="31" t="str">
        <f>IF(AF$8="","",'input rate-kWh'!AF218*input2!AF218)</f>
        <v/>
      </c>
      <c r="AG218" s="31" t="str">
        <f>IF(AG$8="","",'input rate-kWh'!AG218*input2!AG218)</f>
        <v/>
      </c>
      <c r="AH218" s="31" t="str">
        <f>IF(AH$8="","",'input rate-kWh'!AH218*input2!AH218)</f>
        <v/>
      </c>
      <c r="AI218" s="31" t="str">
        <f>IF(AI$8="","",'input rate-kWh'!AI218*input2!AI218)</f>
        <v/>
      </c>
      <c r="AJ218" s="31" t="str">
        <f>IF(AJ$8="","",'input rate-kWh'!AJ218*input2!AJ218)</f>
        <v/>
      </c>
      <c r="AK218" s="31" t="str">
        <f>IF(AK$8="","",'input rate-kWh'!AK218*input2!AK218)</f>
        <v/>
      </c>
      <c r="AL218" s="31" t="str">
        <f>IF(AL$8="","",'input rate-kWh'!AL218*input2!AL218)</f>
        <v/>
      </c>
      <c r="AM218" s="31" t="str">
        <f>IF(AM$8="","",'input rate-kWh'!AM218*input2!AM218)</f>
        <v/>
      </c>
      <c r="AN218" s="31" t="str">
        <f>IF(AN$8="","",'input rate-kWh'!AN218*input2!AN218)</f>
        <v/>
      </c>
      <c r="AO218" s="31" t="str">
        <f>IF(AO$8="","",'input rate-kWh'!AO218*input2!AO218)</f>
        <v/>
      </c>
      <c r="AP218" s="31" t="str">
        <f>IF(AP$8="","",'input rate-kWh'!AP218*input2!AP218)</f>
        <v/>
      </c>
      <c r="AQ218" s="31" t="str">
        <f>IF(AQ$8="","",'input rate-kWh'!AQ218*input2!AQ218)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rate-kWh'!D219*input2!D219)</f>
        <v>27025560.72947</v>
      </c>
      <c r="E219" s="31">
        <f>IF(E$8="","",'input rate-kWh'!E219*input2!E219)</f>
        <v>92434.094003999999</v>
      </c>
      <c r="F219" s="31">
        <f>IF(F$8="","",'input rate-kWh'!F219*input2!F219)</f>
        <v>1457885.0905600002</v>
      </c>
      <c r="G219" s="31">
        <f>IF(G$8="","",'input rate-kWh'!G219*input2!G219)</f>
        <v>1779938.2444800001</v>
      </c>
      <c r="H219" s="31">
        <f>IF(H$8="","",'input rate-kWh'!H219*input2!H219)</f>
        <v>12353.06457</v>
      </c>
      <c r="I219" s="31">
        <f>IF(I$8="","",'input rate-kWh'!I219*input2!I219)</f>
        <v>4752166.6157499999</v>
      </c>
      <c r="J219" s="31">
        <f>IF(J$8="","",'input rate-kWh'!J219*input2!J219)</f>
        <v>28739.195800000001</v>
      </c>
      <c r="K219" s="31">
        <f>IF(K$8="","",'input rate-kWh'!K219*input2!K219)</f>
        <v>30854.974249999999</v>
      </c>
      <c r="L219" s="31">
        <f>IF(L$8="","",'input rate-kWh'!L219*input2!L219)</f>
        <v>308837.59120720078</v>
      </c>
      <c r="M219" s="31">
        <f>IF(M$8="","",'input rate-kWh'!M219*input2!M219)</f>
        <v>476884.3725</v>
      </c>
      <c r="N219" s="31">
        <f>IF(N$8="","",'input rate-kWh'!N219*input2!N219)</f>
        <v>54710.983319999999</v>
      </c>
      <c r="O219" s="31">
        <f>IF(O$8="","",'input rate-kWh'!O219*input2!O219)</f>
        <v>112445.235</v>
      </c>
      <c r="P219" s="31">
        <f>IF(P$8="","",'input rate-kWh'!P219*input2!P219)</f>
        <v>0</v>
      </c>
      <c r="Q219" s="31">
        <f>IF(Q$8="","",'input rate-kWh'!Q219*input2!Q219)</f>
        <v>308287.77048000001</v>
      </c>
      <c r="R219" s="31">
        <f>IF(R$8="","",'input rate-kWh'!R219*input2!R219)</f>
        <v>1446.10356</v>
      </c>
      <c r="S219" s="31">
        <f>IF(S$8="","",'input rate-kWh'!S219*input2!S219)</f>
        <v>98489.501999999993</v>
      </c>
      <c r="T219" s="31">
        <f>IF(T$8="","",'input rate-kWh'!T219*input2!T219)</f>
        <v>1247.5469000000001</v>
      </c>
      <c r="U219" s="31">
        <f>IF(U$8="","",'input rate-kWh'!U219*input2!U219)</f>
        <v>3474.2855</v>
      </c>
      <c r="V219" s="31">
        <f>IF(V$8="","",'input rate-kWh'!V219*input2!V219)</f>
        <v>1833.5984518595142</v>
      </c>
      <c r="W219" s="31">
        <f>IF(W$8="","",'input rate-kWh'!W219*input2!W219)</f>
        <v>16409.092499999999</v>
      </c>
      <c r="X219" s="31">
        <f>IF(X$8="","",'input rate-kWh'!X219*input2!X219)</f>
        <v>18956.916860000001</v>
      </c>
      <c r="Y219" s="31">
        <f>IF(Y$8="","",'input rate-kWh'!Y219*input2!Y219)</f>
        <v>16133.227499999999</v>
      </c>
      <c r="Z219" s="31">
        <f>IF(Z$8="","",'input rate-kWh'!Z219*input2!Z219)</f>
        <v>3028.6091700000002</v>
      </c>
      <c r="AA219" s="31">
        <f>IF(AA$8="","",'input rate-kWh'!AA219*input2!AA219)</f>
        <v>3738.5682299999999</v>
      </c>
      <c r="AB219" s="31">
        <f>IF(AB$8="","",'input rate-kWh'!AB219*input2!AB219)</f>
        <v>0</v>
      </c>
      <c r="AC219" s="31" t="str">
        <f>IF(AC$8="","",'input rate-kWh'!AC219*input2!AC219)</f>
        <v/>
      </c>
      <c r="AD219" s="31" t="str">
        <f>IF(AD$8="","",'input rate-kWh'!AD219*input2!AD219)</f>
        <v/>
      </c>
      <c r="AE219" s="31" t="str">
        <f>IF(AE$8="","",'input rate-kWh'!AE219*input2!AE219)</f>
        <v/>
      </c>
      <c r="AF219" s="31" t="str">
        <f>IF(AF$8="","",'input rate-kWh'!AF219*input2!AF219)</f>
        <v/>
      </c>
      <c r="AG219" s="31" t="str">
        <f>IF(AG$8="","",'input rate-kWh'!AG219*input2!AG219)</f>
        <v/>
      </c>
      <c r="AH219" s="31" t="str">
        <f>IF(AH$8="","",'input rate-kWh'!AH219*input2!AH219)</f>
        <v/>
      </c>
      <c r="AI219" s="31" t="str">
        <f>IF(AI$8="","",'input rate-kWh'!AI219*input2!AI219)</f>
        <v/>
      </c>
      <c r="AJ219" s="31" t="str">
        <f>IF(AJ$8="","",'input rate-kWh'!AJ219*input2!AJ219)</f>
        <v/>
      </c>
      <c r="AK219" s="31" t="str">
        <f>IF(AK$8="","",'input rate-kWh'!AK219*input2!AK219)</f>
        <v/>
      </c>
      <c r="AL219" s="31" t="str">
        <f>IF(AL$8="","",'input rate-kWh'!AL219*input2!AL219)</f>
        <v/>
      </c>
      <c r="AM219" s="31" t="str">
        <f>IF(AM$8="","",'input rate-kWh'!AM219*input2!AM219)</f>
        <v/>
      </c>
      <c r="AN219" s="31" t="str">
        <f>IF(AN$8="","",'input rate-kWh'!AN219*input2!AN219)</f>
        <v/>
      </c>
      <c r="AO219" s="31" t="str">
        <f>IF(AO$8="","",'input rate-kWh'!AO219*input2!AO219)</f>
        <v/>
      </c>
      <c r="AP219" s="31" t="str">
        <f>IF(AP$8="","",'input rate-kWh'!AP219*input2!AP219)</f>
        <v/>
      </c>
      <c r="AQ219" s="31" t="str">
        <f>IF(AQ$8="","",'input rate-kWh'!AQ219*input2!AQ219)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rate-kWh'!D220*input2!D220)</f>
        <v>27276885.105149999</v>
      </c>
      <c r="E220" s="31">
        <f>IF(E$8="","",'input rate-kWh'!E220*input2!E220)</f>
        <v>92201.683686000004</v>
      </c>
      <c r="F220" s="31">
        <f>IF(F$8="","",'input rate-kWh'!F220*input2!F220)</f>
        <v>1466148.7123</v>
      </c>
      <c r="G220" s="31">
        <f>IF(G$8="","",'input rate-kWh'!G220*input2!G220)</f>
        <v>1788806.4163200001</v>
      </c>
      <c r="H220" s="31">
        <f>IF(H$8="","",'input rate-kWh'!H220*input2!H220)</f>
        <v>12410.038872000001</v>
      </c>
      <c r="I220" s="31">
        <f>IF(I$8="","",'input rate-kWh'!I220*input2!I220)</f>
        <v>4737697.9342499999</v>
      </c>
      <c r="J220" s="31">
        <f>IF(J$8="","",'input rate-kWh'!J220*input2!J220)</f>
        <v>26235.2232</v>
      </c>
      <c r="K220" s="31">
        <f>IF(K$8="","",'input rate-kWh'!K220*input2!K220)</f>
        <v>31854.413499999999</v>
      </c>
      <c r="L220" s="31">
        <f>IF(L$8="","",'input rate-kWh'!L220*input2!L220)</f>
        <v>318351.71024752932</v>
      </c>
      <c r="M220" s="31">
        <f>IF(M$8="","",'input rate-kWh'!M220*input2!M220)</f>
        <v>491292.57</v>
      </c>
      <c r="N220" s="31">
        <f>IF(N$8="","",'input rate-kWh'!N220*input2!N220)</f>
        <v>56313.842360000002</v>
      </c>
      <c r="O220" s="31">
        <f>IF(O$8="","",'input rate-kWh'!O220*input2!O220)</f>
        <v>113755.27499999999</v>
      </c>
      <c r="P220" s="31">
        <f>IF(P$8="","",'input rate-kWh'!P220*input2!P220)</f>
        <v>0</v>
      </c>
      <c r="Q220" s="31">
        <f>IF(Q$8="","",'input rate-kWh'!Q220*input2!Q220)</f>
        <v>311848.054</v>
      </c>
      <c r="R220" s="31">
        <f>IF(R$8="","",'input rate-kWh'!R220*input2!R220)</f>
        <v>1534.6016400000001</v>
      </c>
      <c r="S220" s="31">
        <f>IF(S$8="","",'input rate-kWh'!S220*input2!S220)</f>
        <v>98388.196249999994</v>
      </c>
      <c r="T220" s="31">
        <f>IF(T$8="","",'input rate-kWh'!T220*input2!T220)</f>
        <v>1248.0753999999999</v>
      </c>
      <c r="U220" s="31">
        <f>IF(U$8="","",'input rate-kWh'!U220*input2!U220)</f>
        <v>3354.8932500000001</v>
      </c>
      <c r="V220" s="31">
        <f>IF(V$8="","",'input rate-kWh'!V220*input2!V220)</f>
        <v>2105.5163139345809</v>
      </c>
      <c r="W220" s="31">
        <f>IF(W$8="","",'input rate-kWh'!W220*input2!W220)</f>
        <v>17053.642499999998</v>
      </c>
      <c r="X220" s="31">
        <f>IF(X$8="","",'input rate-kWh'!X220*input2!X220)</f>
        <v>19517.993310000002</v>
      </c>
      <c r="Y220" s="31">
        <f>IF(Y$8="","",'input rate-kWh'!Y220*input2!Y220)</f>
        <v>16108.844999999999</v>
      </c>
      <c r="Z220" s="31">
        <f>IF(Z$8="","",'input rate-kWh'!Z220*input2!Z220)</f>
        <v>3056.89518</v>
      </c>
      <c r="AA220" s="31">
        <f>IF(AA$8="","",'input rate-kWh'!AA220*input2!AA220)</f>
        <v>3893.6765</v>
      </c>
      <c r="AB220" s="31">
        <f>IF(AB$8="","",'input rate-kWh'!AB220*input2!AB220)</f>
        <v>0</v>
      </c>
      <c r="AC220" s="31" t="str">
        <f>IF(AC$8="","",'input rate-kWh'!AC220*input2!AC220)</f>
        <v/>
      </c>
      <c r="AD220" s="31" t="str">
        <f>IF(AD$8="","",'input rate-kWh'!AD220*input2!AD220)</f>
        <v/>
      </c>
      <c r="AE220" s="31" t="str">
        <f>IF(AE$8="","",'input rate-kWh'!AE220*input2!AE220)</f>
        <v/>
      </c>
      <c r="AF220" s="31" t="str">
        <f>IF(AF$8="","",'input rate-kWh'!AF220*input2!AF220)</f>
        <v/>
      </c>
      <c r="AG220" s="31" t="str">
        <f>IF(AG$8="","",'input rate-kWh'!AG220*input2!AG220)</f>
        <v/>
      </c>
      <c r="AH220" s="31" t="str">
        <f>IF(AH$8="","",'input rate-kWh'!AH220*input2!AH220)</f>
        <v/>
      </c>
      <c r="AI220" s="31" t="str">
        <f>IF(AI$8="","",'input rate-kWh'!AI220*input2!AI220)</f>
        <v/>
      </c>
      <c r="AJ220" s="31" t="str">
        <f>IF(AJ$8="","",'input rate-kWh'!AJ220*input2!AJ220)</f>
        <v/>
      </c>
      <c r="AK220" s="31" t="str">
        <f>IF(AK$8="","",'input rate-kWh'!AK220*input2!AK220)</f>
        <v/>
      </c>
      <c r="AL220" s="31" t="str">
        <f>IF(AL$8="","",'input rate-kWh'!AL220*input2!AL220)</f>
        <v/>
      </c>
      <c r="AM220" s="31" t="str">
        <f>IF(AM$8="","",'input rate-kWh'!AM220*input2!AM220)</f>
        <v/>
      </c>
      <c r="AN220" s="31" t="str">
        <f>IF(AN$8="","",'input rate-kWh'!AN220*input2!AN220)</f>
        <v/>
      </c>
      <c r="AO220" s="31" t="str">
        <f>IF(AO$8="","",'input rate-kWh'!AO220*input2!AO220)</f>
        <v/>
      </c>
      <c r="AP220" s="31" t="str">
        <f>IF(AP$8="","",'input rate-kWh'!AP220*input2!AP220)</f>
        <v/>
      </c>
      <c r="AQ220" s="31" t="str">
        <f>IF(AQ$8="","",'input rate-kWh'!AQ220*input2!AQ220)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rate-kWh'!D221*input2!D221)</f>
        <v>26021692.08052</v>
      </c>
      <c r="E221" s="31">
        <f>IF(E$8="","",'input rate-kWh'!E221*input2!E221)</f>
        <v>86116.808399999994</v>
      </c>
      <c r="F221" s="31">
        <f>IF(F$8="","",'input rate-kWh'!F221*input2!F221)</f>
        <v>1379678.06538</v>
      </c>
      <c r="G221" s="31">
        <f>IF(G$8="","",'input rate-kWh'!G221*input2!G221)</f>
        <v>1744889.63484</v>
      </c>
      <c r="H221" s="31">
        <f>IF(H$8="","",'input rate-kWh'!H221*input2!H221)</f>
        <v>12105.321228000001</v>
      </c>
      <c r="I221" s="31">
        <f>IF(I$8="","",'input rate-kWh'!I221*input2!I221)</f>
        <v>4808188.2837499995</v>
      </c>
      <c r="J221" s="31">
        <f>IF(J$8="","",'input rate-kWh'!J221*input2!J221)</f>
        <v>28203.3874</v>
      </c>
      <c r="K221" s="31">
        <f>IF(K$8="","",'input rate-kWh'!K221*input2!K221)</f>
        <v>29550.09275</v>
      </c>
      <c r="L221" s="31">
        <f>IF(L$8="","",'input rate-kWh'!L221*input2!L221)</f>
        <v>314520.72952424979</v>
      </c>
      <c r="M221" s="31">
        <f>IF(M$8="","",'input rate-kWh'!M221*input2!M221)</f>
        <v>481716.08249999996</v>
      </c>
      <c r="N221" s="31">
        <f>IF(N$8="","",'input rate-kWh'!N221*input2!N221)</f>
        <v>57546.204449999997</v>
      </c>
      <c r="O221" s="31">
        <f>IF(O$8="","",'input rate-kWh'!O221*input2!O221)</f>
        <v>110466.44249999999</v>
      </c>
      <c r="P221" s="31">
        <f>IF(P$8="","",'input rate-kWh'!P221*input2!P221)</f>
        <v>0</v>
      </c>
      <c r="Q221" s="31">
        <f>IF(Q$8="","",'input rate-kWh'!Q221*input2!Q221)</f>
        <v>261768.12772000002</v>
      </c>
      <c r="R221" s="31">
        <f>IF(R$8="","",'input rate-kWh'!R221*input2!R221)</f>
        <v>1642.0984800000001</v>
      </c>
      <c r="S221" s="31">
        <f>IF(S$8="","",'input rate-kWh'!S221*input2!S221)</f>
        <v>95408.590249999994</v>
      </c>
      <c r="T221" s="31">
        <f>IF(T$8="","",'input rate-kWh'!T221*input2!T221)</f>
        <v>1228.9286</v>
      </c>
      <c r="U221" s="31">
        <f>IF(U$8="","",'input rate-kWh'!U221*input2!U221)</f>
        <v>3333.0857499999997</v>
      </c>
      <c r="V221" s="31">
        <f>IF(V$8="","",'input rate-kWh'!V221*input2!V221)</f>
        <v>1980.6877109516231</v>
      </c>
      <c r="W221" s="31">
        <f>IF(W$8="","",'input rate-kWh'!W221*input2!W221)</f>
        <v>17133.884999999998</v>
      </c>
      <c r="X221" s="31">
        <f>IF(X$8="","",'input rate-kWh'!X221*input2!X221)</f>
        <v>19789.426070000001</v>
      </c>
      <c r="Y221" s="31">
        <f>IF(Y$8="","",'input rate-kWh'!Y221*input2!Y221)</f>
        <v>16909.147499999999</v>
      </c>
      <c r="Z221" s="31">
        <f>IF(Z$8="","",'input rate-kWh'!Z221*input2!Z221)</f>
        <v>2915.5468599999999</v>
      </c>
      <c r="AA221" s="31">
        <f>IF(AA$8="","",'input rate-kWh'!AA221*input2!AA221)</f>
        <v>4247.7240000000002</v>
      </c>
      <c r="AB221" s="31">
        <f>IF(AB$8="","",'input rate-kWh'!AB221*input2!AB221)</f>
        <v>0</v>
      </c>
      <c r="AC221" s="31" t="str">
        <f>IF(AC$8="","",'input rate-kWh'!AC221*input2!AC221)</f>
        <v/>
      </c>
      <c r="AD221" s="31" t="str">
        <f>IF(AD$8="","",'input rate-kWh'!AD221*input2!AD221)</f>
        <v/>
      </c>
      <c r="AE221" s="31" t="str">
        <f>IF(AE$8="","",'input rate-kWh'!AE221*input2!AE221)</f>
        <v/>
      </c>
      <c r="AF221" s="31" t="str">
        <f>IF(AF$8="","",'input rate-kWh'!AF221*input2!AF221)</f>
        <v/>
      </c>
      <c r="AG221" s="31" t="str">
        <f>IF(AG$8="","",'input rate-kWh'!AG221*input2!AG221)</f>
        <v/>
      </c>
      <c r="AH221" s="31" t="str">
        <f>IF(AH$8="","",'input rate-kWh'!AH221*input2!AH221)</f>
        <v/>
      </c>
      <c r="AI221" s="31" t="str">
        <f>IF(AI$8="","",'input rate-kWh'!AI221*input2!AI221)</f>
        <v/>
      </c>
      <c r="AJ221" s="31" t="str">
        <f>IF(AJ$8="","",'input rate-kWh'!AJ221*input2!AJ221)</f>
        <v/>
      </c>
      <c r="AK221" s="31" t="str">
        <f>IF(AK$8="","",'input rate-kWh'!AK221*input2!AK221)</f>
        <v/>
      </c>
      <c r="AL221" s="31" t="str">
        <f>IF(AL$8="","",'input rate-kWh'!AL221*input2!AL221)</f>
        <v/>
      </c>
      <c r="AM221" s="31" t="str">
        <f>IF(AM$8="","",'input rate-kWh'!AM221*input2!AM221)</f>
        <v/>
      </c>
      <c r="AN221" s="31" t="str">
        <f>IF(AN$8="","",'input rate-kWh'!AN221*input2!AN221)</f>
        <v/>
      </c>
      <c r="AO221" s="31" t="str">
        <f>IF(AO$8="","",'input rate-kWh'!AO221*input2!AO221)</f>
        <v/>
      </c>
      <c r="AP221" s="31" t="str">
        <f>IF(AP$8="","",'input rate-kWh'!AP221*input2!AP221)</f>
        <v/>
      </c>
      <c r="AQ221" s="31" t="str">
        <f>IF(AQ$8="","",'input rate-kWh'!AQ221*input2!AQ221)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rate-kWh'!D222*input2!D222)</f>
        <v>21021801.932190001</v>
      </c>
      <c r="E222" s="31">
        <f>IF(E$8="","",'input rate-kWh'!E222*input2!E222)</f>
        <v>67641.456141000002</v>
      </c>
      <c r="F222" s="31">
        <f>IF(F$8="","",'input rate-kWh'!F222*input2!F222)</f>
        <v>1091887.61974</v>
      </c>
      <c r="G222" s="31">
        <f>IF(G$8="","",'input rate-kWh'!G222*input2!G222)</f>
        <v>1504857.1032</v>
      </c>
      <c r="H222" s="31">
        <f>IF(H$8="","",'input rate-kWh'!H222*input2!H222)</f>
        <v>10439.425458</v>
      </c>
      <c r="I222" s="31">
        <f>IF(I$8="","",'input rate-kWh'!I222*input2!I222)</f>
        <v>4358893.1954999994</v>
      </c>
      <c r="J222" s="31">
        <f>IF(J$8="","",'input rate-kWh'!J222*input2!J222)</f>
        <v>28510.430800000002</v>
      </c>
      <c r="K222" s="31">
        <f>IF(K$8="","",'input rate-kWh'!K222*input2!K222)</f>
        <v>24366.053499999998</v>
      </c>
      <c r="L222" s="31">
        <f>IF(L$8="","",'input rate-kWh'!L222*input2!L222)</f>
        <v>248978.09118532753</v>
      </c>
      <c r="M222" s="31">
        <f>IF(M$8="","",'input rate-kWh'!M222*input2!M222)</f>
        <v>428572.88250000001</v>
      </c>
      <c r="N222" s="31">
        <f>IF(N$8="","",'input rate-kWh'!N222*input2!N222)</f>
        <v>52894.244299999998</v>
      </c>
      <c r="O222" s="31">
        <f>IF(O$8="","",'input rate-kWh'!O222*input2!O222)</f>
        <v>99365.16</v>
      </c>
      <c r="P222" s="31">
        <f>IF(P$8="","",'input rate-kWh'!P222*input2!P222)</f>
        <v>0</v>
      </c>
      <c r="Q222" s="31">
        <f>IF(Q$8="","",'input rate-kWh'!Q222*input2!Q222)</f>
        <v>151630.97076</v>
      </c>
      <c r="R222" s="31">
        <f>IF(R$8="","",'input rate-kWh'!R222*input2!R222)</f>
        <v>1341.53712</v>
      </c>
      <c r="S222" s="31">
        <f>IF(S$8="","",'input rate-kWh'!S222*input2!S222)</f>
        <v>87258.349749999994</v>
      </c>
      <c r="T222" s="31">
        <f>IF(T$8="","",'input rate-kWh'!T222*input2!T222)</f>
        <v>999.46900000000005</v>
      </c>
      <c r="U222" s="31">
        <f>IF(U$8="","",'input rate-kWh'!U222*input2!U222)</f>
        <v>3232.3442500000001</v>
      </c>
      <c r="V222" s="31">
        <f>IF(V$8="","",'input rate-kWh'!V222*input2!V222)</f>
        <v>1342.9967116960113</v>
      </c>
      <c r="W222" s="31">
        <f>IF(W$8="","",'input rate-kWh'!W222*input2!W222)</f>
        <v>15708.622499999999</v>
      </c>
      <c r="X222" s="31">
        <f>IF(X$8="","",'input rate-kWh'!X222*input2!X222)</f>
        <v>17128.92139</v>
      </c>
      <c r="Y222" s="31">
        <f>IF(Y$8="","",'input rate-kWh'!Y222*input2!Y222)</f>
        <v>15104.2125</v>
      </c>
      <c r="Z222" s="31">
        <f>IF(Z$8="","",'input rate-kWh'!Z222*input2!Z222)</f>
        <v>2764.82188</v>
      </c>
      <c r="AA222" s="31">
        <f>IF(AA$8="","",'input rate-kWh'!AA222*input2!AA222)</f>
        <v>1881.89645</v>
      </c>
      <c r="AB222" s="31">
        <f>IF(AB$8="","",'input rate-kWh'!AB222*input2!AB222)</f>
        <v>0</v>
      </c>
      <c r="AC222" s="31" t="str">
        <f>IF(AC$8="","",'input rate-kWh'!AC222*input2!AC222)</f>
        <v/>
      </c>
      <c r="AD222" s="31" t="str">
        <f>IF(AD$8="","",'input rate-kWh'!AD222*input2!AD222)</f>
        <v/>
      </c>
      <c r="AE222" s="31" t="str">
        <f>IF(AE$8="","",'input rate-kWh'!AE222*input2!AE222)</f>
        <v/>
      </c>
      <c r="AF222" s="31" t="str">
        <f>IF(AF$8="","",'input rate-kWh'!AF222*input2!AF222)</f>
        <v/>
      </c>
      <c r="AG222" s="31" t="str">
        <f>IF(AG$8="","",'input rate-kWh'!AG222*input2!AG222)</f>
        <v/>
      </c>
      <c r="AH222" s="31" t="str">
        <f>IF(AH$8="","",'input rate-kWh'!AH222*input2!AH222)</f>
        <v/>
      </c>
      <c r="AI222" s="31" t="str">
        <f>IF(AI$8="","",'input rate-kWh'!AI222*input2!AI222)</f>
        <v/>
      </c>
      <c r="AJ222" s="31" t="str">
        <f>IF(AJ$8="","",'input rate-kWh'!AJ222*input2!AJ222)</f>
        <v/>
      </c>
      <c r="AK222" s="31" t="str">
        <f>IF(AK$8="","",'input rate-kWh'!AK222*input2!AK222)</f>
        <v/>
      </c>
      <c r="AL222" s="31" t="str">
        <f>IF(AL$8="","",'input rate-kWh'!AL222*input2!AL222)</f>
        <v/>
      </c>
      <c r="AM222" s="31" t="str">
        <f>IF(AM$8="","",'input rate-kWh'!AM222*input2!AM222)</f>
        <v/>
      </c>
      <c r="AN222" s="31" t="str">
        <f>IF(AN$8="","",'input rate-kWh'!AN222*input2!AN222)</f>
        <v/>
      </c>
      <c r="AO222" s="31" t="str">
        <f>IF(AO$8="","",'input rate-kWh'!AO222*input2!AO222)</f>
        <v/>
      </c>
      <c r="AP222" s="31" t="str">
        <f>IF(AP$8="","",'input rate-kWh'!AP222*input2!AP222)</f>
        <v/>
      </c>
      <c r="AQ222" s="31" t="str">
        <f>IF(AQ$8="","",'input rate-kWh'!AQ222*input2!AQ222)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rate-kWh'!D223*input2!D223)</f>
        <v>14645927.88924</v>
      </c>
      <c r="E223" s="31">
        <f>IF(E$8="","",'input rate-kWh'!E223*input2!E223)</f>
        <v>46819.3121655</v>
      </c>
      <c r="F223" s="31">
        <f>IF(F$8="","",'input rate-kWh'!F223*input2!F223)</f>
        <v>761535.92940999998</v>
      </c>
      <c r="G223" s="31">
        <f>IF(G$8="","",'input rate-kWh'!G223*input2!G223)</f>
        <v>1133376.59556</v>
      </c>
      <c r="H223" s="31">
        <f>IF(H$8="","",'input rate-kWh'!H223*input2!H223)</f>
        <v>7861.2229079999997</v>
      </c>
      <c r="I223" s="31">
        <f>IF(I$8="","",'input rate-kWh'!I223*input2!I223)</f>
        <v>3368808.2802499998</v>
      </c>
      <c r="J223" s="31">
        <f>IF(J$8="","",'input rate-kWh'!J223*input2!J223)</f>
        <v>22764.412700000001</v>
      </c>
      <c r="K223" s="31">
        <f>IF(K$8="","",'input rate-kWh'!K223*input2!K223)</f>
        <v>18816.212499999998</v>
      </c>
      <c r="L223" s="31">
        <f>IF(L$8="","",'input rate-kWh'!L223*input2!L223)</f>
        <v>145576.37536000001</v>
      </c>
      <c r="M223" s="31">
        <f>IF(M$8="","",'input rate-kWh'!M223*input2!M223)</f>
        <v>355189.42499999999</v>
      </c>
      <c r="N223" s="31">
        <f>IF(N$8="","",'input rate-kWh'!N223*input2!N223)</f>
        <v>48121.672959999996</v>
      </c>
      <c r="O223" s="31">
        <f>IF(O$8="","",'input rate-kWh'!O223*input2!O223)</f>
        <v>87907.44</v>
      </c>
      <c r="P223" s="31">
        <f>IF(P$8="","",'input rate-kWh'!P223*input2!P223)</f>
        <v>0</v>
      </c>
      <c r="Q223" s="31">
        <f>IF(Q$8="","",'input rate-kWh'!Q223*input2!Q223)</f>
        <v>122994.82624000001</v>
      </c>
      <c r="R223" s="31">
        <f>IF(R$8="","",'input rate-kWh'!R223*input2!R223)</f>
        <v>1105.1515200000001</v>
      </c>
      <c r="S223" s="31">
        <f>IF(S$8="","",'input rate-kWh'!S223*input2!S223)</f>
        <v>72368.554749999996</v>
      </c>
      <c r="T223" s="31">
        <f>IF(T$8="","",'input rate-kWh'!T223*input2!T223)</f>
        <v>948.41590000000008</v>
      </c>
      <c r="U223" s="31">
        <f>IF(U$8="","",'input rate-kWh'!U223*input2!U223)</f>
        <v>2899.1165000000001</v>
      </c>
      <c r="V223" s="31">
        <f>IF(V$8="","",'input rate-kWh'!V223*input2!V223)</f>
        <v>722.80103999999994</v>
      </c>
      <c r="W223" s="31">
        <f>IF(W$8="","",'input rate-kWh'!W223*input2!W223)</f>
        <v>12905.2875</v>
      </c>
      <c r="X223" s="31">
        <f>IF(X$8="","",'input rate-kWh'!X223*input2!X223)</f>
        <v>15165.12781</v>
      </c>
      <c r="Y223" s="31">
        <f>IF(Y$8="","",'input rate-kWh'!Y223*input2!Y223)</f>
        <v>14875.004999999999</v>
      </c>
      <c r="Z223" s="31">
        <f>IF(Z$8="","",'input rate-kWh'!Z223*input2!Z223)</f>
        <v>2410.0319500000001</v>
      </c>
      <c r="AA223" s="31">
        <f>IF(AA$8="","",'input rate-kWh'!AA223*input2!AA223)</f>
        <v>1505.7152000000001</v>
      </c>
      <c r="AB223" s="31">
        <f>IF(AB$8="","",'input rate-kWh'!AB223*input2!AB223)</f>
        <v>0</v>
      </c>
      <c r="AC223" s="31" t="str">
        <f>IF(AC$8="","",'input rate-kWh'!AC223*input2!AC223)</f>
        <v/>
      </c>
      <c r="AD223" s="31" t="str">
        <f>IF(AD$8="","",'input rate-kWh'!AD223*input2!AD223)</f>
        <v/>
      </c>
      <c r="AE223" s="31" t="str">
        <f>IF(AE$8="","",'input rate-kWh'!AE223*input2!AE223)</f>
        <v/>
      </c>
      <c r="AF223" s="31" t="str">
        <f>IF(AF$8="","",'input rate-kWh'!AF223*input2!AF223)</f>
        <v/>
      </c>
      <c r="AG223" s="31" t="str">
        <f>IF(AG$8="","",'input rate-kWh'!AG223*input2!AG223)</f>
        <v/>
      </c>
      <c r="AH223" s="31" t="str">
        <f>IF(AH$8="","",'input rate-kWh'!AH223*input2!AH223)</f>
        <v/>
      </c>
      <c r="AI223" s="31" t="str">
        <f>IF(AI$8="","",'input rate-kWh'!AI223*input2!AI223)</f>
        <v/>
      </c>
      <c r="AJ223" s="31" t="str">
        <f>IF(AJ$8="","",'input rate-kWh'!AJ223*input2!AJ223)</f>
        <v/>
      </c>
      <c r="AK223" s="31" t="str">
        <f>IF(AK$8="","",'input rate-kWh'!AK223*input2!AK223)</f>
        <v/>
      </c>
      <c r="AL223" s="31" t="str">
        <f>IF(AL$8="","",'input rate-kWh'!AL223*input2!AL223)</f>
        <v/>
      </c>
      <c r="AM223" s="31" t="str">
        <f>IF(AM$8="","",'input rate-kWh'!AM223*input2!AM223)</f>
        <v/>
      </c>
      <c r="AN223" s="31" t="str">
        <f>IF(AN$8="","",'input rate-kWh'!AN223*input2!AN223)</f>
        <v/>
      </c>
      <c r="AO223" s="31" t="str">
        <f>IF(AO$8="","",'input rate-kWh'!AO223*input2!AO223)</f>
        <v/>
      </c>
      <c r="AP223" s="31" t="str">
        <f>IF(AP$8="","",'input rate-kWh'!AP223*input2!AP223)</f>
        <v/>
      </c>
      <c r="AQ223" s="31" t="str">
        <f>IF(AQ$8="","",'input rate-kWh'!AQ223*input2!AQ223)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rate-kWh'!D224*input2!D224)</f>
        <v>17304880.442230001</v>
      </c>
      <c r="E224" s="31">
        <f>IF(E$8="","",'input rate-kWh'!E224*input2!E224)</f>
        <v>55956.769270500001</v>
      </c>
      <c r="F224" s="31">
        <f>IF(F$8="","",'input rate-kWh'!F224*input2!F224)</f>
        <v>917156.25838000001</v>
      </c>
      <c r="G224" s="31">
        <f>IF(G$8="","",'input rate-kWh'!G224*input2!G224)</f>
        <v>1236097.5184800001</v>
      </c>
      <c r="H224" s="31">
        <f>IF(H$8="","",'input rate-kWh'!H224*input2!H224)</f>
        <v>8571.5811720000002</v>
      </c>
      <c r="I224" s="31">
        <f>IF(I$8="","",'input rate-kWh'!I224*input2!I224)</f>
        <v>3409637.7305000001</v>
      </c>
      <c r="J224" s="31">
        <f>IF(J$8="","",'input rate-kWh'!J224*input2!J224)</f>
        <v>22174.3953</v>
      </c>
      <c r="K224" s="31">
        <f>IF(K$8="","",'input rate-kWh'!K224*input2!K224)</f>
        <v>20126.599249999999</v>
      </c>
      <c r="L224" s="31">
        <f>IF(L$8="","",'input rate-kWh'!L224*input2!L224)</f>
        <v>138001.88921999998</v>
      </c>
      <c r="M224" s="31">
        <f>IF(M$8="","",'input rate-kWh'!M224*input2!M224)</f>
        <v>362101.96499999997</v>
      </c>
      <c r="N224" s="31">
        <f>IF(N$8="","",'input rate-kWh'!N224*input2!N224)</f>
        <v>50800.537170000003</v>
      </c>
      <c r="O224" s="31">
        <f>IF(O$8="","",'input rate-kWh'!O224*input2!O224)</f>
        <v>92441.0625</v>
      </c>
      <c r="P224" s="31">
        <f>IF(P$8="","",'input rate-kWh'!P224*input2!P224)</f>
        <v>0</v>
      </c>
      <c r="Q224" s="31">
        <f>IF(Q$8="","",'input rate-kWh'!Q224*input2!Q224)</f>
        <v>141305.55408</v>
      </c>
      <c r="R224" s="31">
        <f>IF(R$8="","",'input rate-kWh'!R224*input2!R224)</f>
        <v>1265.0048400000001</v>
      </c>
      <c r="S224" s="31">
        <f>IF(S$8="","",'input rate-kWh'!S224*input2!S224)</f>
        <v>76530.966</v>
      </c>
      <c r="T224" s="31">
        <f>IF(T$8="","",'input rate-kWh'!T224*input2!T224)</f>
        <v>990.9375</v>
      </c>
      <c r="U224" s="31">
        <f>IF(U$8="","",'input rate-kWh'!U224*input2!U224)</f>
        <v>2769.4609999999998</v>
      </c>
      <c r="V224" s="31">
        <f>IF(V$8="","",'input rate-kWh'!V224*input2!V224)</f>
        <v>676.17445999999995</v>
      </c>
      <c r="W224" s="31">
        <f>IF(W$8="","",'input rate-kWh'!W224*input2!W224)</f>
        <v>13405.56</v>
      </c>
      <c r="X224" s="31">
        <f>IF(X$8="","",'input rate-kWh'!X224*input2!X224)</f>
        <v>15886.937449999999</v>
      </c>
      <c r="Y224" s="31">
        <f>IF(Y$8="","",'input rate-kWh'!Y224*input2!Y224)</f>
        <v>15382.252499999999</v>
      </c>
      <c r="Z224" s="31">
        <f>IF(Z$8="","",'input rate-kWh'!Z224*input2!Z224)</f>
        <v>2335.44218</v>
      </c>
      <c r="AA224" s="31">
        <f>IF(AA$8="","",'input rate-kWh'!AA224*input2!AA224)</f>
        <v>1718.1974399999999</v>
      </c>
      <c r="AB224" s="31">
        <f>IF(AB$8="","",'input rate-kWh'!AB224*input2!AB224)</f>
        <v>0</v>
      </c>
      <c r="AC224" s="31" t="str">
        <f>IF(AC$8="","",'input rate-kWh'!AC224*input2!AC224)</f>
        <v/>
      </c>
      <c r="AD224" s="31" t="str">
        <f>IF(AD$8="","",'input rate-kWh'!AD224*input2!AD224)</f>
        <v/>
      </c>
      <c r="AE224" s="31" t="str">
        <f>IF(AE$8="","",'input rate-kWh'!AE224*input2!AE224)</f>
        <v/>
      </c>
      <c r="AF224" s="31" t="str">
        <f>IF(AF$8="","",'input rate-kWh'!AF224*input2!AF224)</f>
        <v/>
      </c>
      <c r="AG224" s="31" t="str">
        <f>IF(AG$8="","",'input rate-kWh'!AG224*input2!AG224)</f>
        <v/>
      </c>
      <c r="AH224" s="31" t="str">
        <f>IF(AH$8="","",'input rate-kWh'!AH224*input2!AH224)</f>
        <v/>
      </c>
      <c r="AI224" s="31" t="str">
        <f>IF(AI$8="","",'input rate-kWh'!AI224*input2!AI224)</f>
        <v/>
      </c>
      <c r="AJ224" s="31" t="str">
        <f>IF(AJ$8="","",'input rate-kWh'!AJ224*input2!AJ224)</f>
        <v/>
      </c>
      <c r="AK224" s="31" t="str">
        <f>IF(AK$8="","",'input rate-kWh'!AK224*input2!AK224)</f>
        <v/>
      </c>
      <c r="AL224" s="31" t="str">
        <f>IF(AL$8="","",'input rate-kWh'!AL224*input2!AL224)</f>
        <v/>
      </c>
      <c r="AM224" s="31" t="str">
        <f>IF(AM$8="","",'input rate-kWh'!AM224*input2!AM224)</f>
        <v/>
      </c>
      <c r="AN224" s="31" t="str">
        <f>IF(AN$8="","",'input rate-kWh'!AN224*input2!AN224)</f>
        <v/>
      </c>
      <c r="AO224" s="31" t="str">
        <f>IF(AO$8="","",'input rate-kWh'!AO224*input2!AO224)</f>
        <v/>
      </c>
      <c r="AP224" s="31" t="str">
        <f>IF(AP$8="","",'input rate-kWh'!AP224*input2!AP224)</f>
        <v/>
      </c>
      <c r="AQ224" s="31" t="str">
        <f>IF(AQ$8="","",'input rate-kWh'!AQ224*input2!AQ224)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rate-kWh'!D225*input2!D225)</f>
        <v>21493199.159979999</v>
      </c>
      <c r="E225" s="31">
        <f>IF(E$8="","",'input rate-kWh'!E225*input2!E225)</f>
        <v>68617.878367500001</v>
      </c>
      <c r="F225" s="31">
        <f>IF(F$8="","",'input rate-kWh'!F225*input2!F225)</f>
        <v>1133389.20346</v>
      </c>
      <c r="G225" s="31">
        <f>IF(G$8="","",'input rate-kWh'!G225*input2!G225)</f>
        <v>1425064.60668</v>
      </c>
      <c r="H225" s="31">
        <f>IF(H$8="","",'input rate-kWh'!H225*input2!H225)</f>
        <v>9875.887560000001</v>
      </c>
      <c r="I225" s="31">
        <f>IF(I$8="","",'input rate-kWh'!I225*input2!I225)</f>
        <v>3490944.9812499997</v>
      </c>
      <c r="J225" s="31">
        <f>IF(J$8="","",'input rate-kWh'!J225*input2!J225)</f>
        <v>22227.804</v>
      </c>
      <c r="K225" s="31">
        <f>IF(K$8="","",'input rate-kWh'!K225*input2!K225)</f>
        <v>20588.21675</v>
      </c>
      <c r="L225" s="31">
        <f>IF(L$8="","",'input rate-kWh'!L225*input2!L225)</f>
        <v>143091.48853999999</v>
      </c>
      <c r="M225" s="31">
        <f>IF(M$8="","",'input rate-kWh'!M225*input2!M225)</f>
        <v>361933.125</v>
      </c>
      <c r="N225" s="31">
        <f>IF(N$8="","",'input rate-kWh'!N225*input2!N225)</f>
        <v>57279.75722</v>
      </c>
      <c r="O225" s="31">
        <f>IF(O$8="","",'input rate-kWh'!O225*input2!O225)</f>
        <v>97298.444999999992</v>
      </c>
      <c r="P225" s="31">
        <f>IF(P$8="","",'input rate-kWh'!P225*input2!P225)</f>
        <v>0</v>
      </c>
      <c r="Q225" s="31">
        <f>IF(Q$8="","",'input rate-kWh'!Q225*input2!Q225)</f>
        <v>152434.67744</v>
      </c>
      <c r="R225" s="31">
        <f>IF(R$8="","",'input rate-kWh'!R225*input2!R225)</f>
        <v>1516.33548</v>
      </c>
      <c r="S225" s="31">
        <f>IF(S$8="","",'input rate-kWh'!S225*input2!S225)</f>
        <v>78994.496749999991</v>
      </c>
      <c r="T225" s="31">
        <f>IF(T$8="","",'input rate-kWh'!T225*input2!T225)</f>
        <v>1119.3630000000001</v>
      </c>
      <c r="U225" s="31">
        <f>IF(U$8="","",'input rate-kWh'!U225*input2!U225)</f>
        <v>2728.0419999999999</v>
      </c>
      <c r="V225" s="31">
        <f>IF(V$8="","",'input rate-kWh'!V225*input2!V225)</f>
        <v>625.77215999999999</v>
      </c>
      <c r="W225" s="31">
        <f>IF(W$8="","",'input rate-kWh'!W225*input2!W225)</f>
        <v>13035.6</v>
      </c>
      <c r="X225" s="31">
        <f>IF(X$8="","",'input rate-kWh'!X225*input2!X225)</f>
        <v>15400.614229999999</v>
      </c>
      <c r="Y225" s="31">
        <f>IF(Y$8="","",'input rate-kWh'!Y225*input2!Y225)</f>
        <v>15169.4625</v>
      </c>
      <c r="Z225" s="31">
        <f>IF(Z$8="","",'input rate-kWh'!Z225*input2!Z225)</f>
        <v>2198.81934</v>
      </c>
      <c r="AA225" s="31">
        <f>IF(AA$8="","",'input rate-kWh'!AA225*input2!AA225)</f>
        <v>1739.26305</v>
      </c>
      <c r="AB225" s="31">
        <f>IF(AB$8="","",'input rate-kWh'!AB225*input2!AB225)</f>
        <v>0</v>
      </c>
      <c r="AC225" s="31" t="str">
        <f>IF(AC$8="","",'input rate-kWh'!AC225*input2!AC225)</f>
        <v/>
      </c>
      <c r="AD225" s="31" t="str">
        <f>IF(AD$8="","",'input rate-kWh'!AD225*input2!AD225)</f>
        <v/>
      </c>
      <c r="AE225" s="31" t="str">
        <f>IF(AE$8="","",'input rate-kWh'!AE225*input2!AE225)</f>
        <v/>
      </c>
      <c r="AF225" s="31" t="str">
        <f>IF(AF$8="","",'input rate-kWh'!AF225*input2!AF225)</f>
        <v/>
      </c>
      <c r="AG225" s="31" t="str">
        <f>IF(AG$8="","",'input rate-kWh'!AG225*input2!AG225)</f>
        <v/>
      </c>
      <c r="AH225" s="31" t="str">
        <f>IF(AH$8="","",'input rate-kWh'!AH225*input2!AH225)</f>
        <v/>
      </c>
      <c r="AI225" s="31" t="str">
        <f>IF(AI$8="","",'input rate-kWh'!AI225*input2!AI225)</f>
        <v/>
      </c>
      <c r="AJ225" s="31" t="str">
        <f>IF(AJ$8="","",'input rate-kWh'!AJ225*input2!AJ225)</f>
        <v/>
      </c>
      <c r="AK225" s="31" t="str">
        <f>IF(AK$8="","",'input rate-kWh'!AK225*input2!AK225)</f>
        <v/>
      </c>
      <c r="AL225" s="31" t="str">
        <f>IF(AL$8="","",'input rate-kWh'!AL225*input2!AL225)</f>
        <v/>
      </c>
      <c r="AM225" s="31" t="str">
        <f>IF(AM$8="","",'input rate-kWh'!AM225*input2!AM225)</f>
        <v/>
      </c>
      <c r="AN225" s="31" t="str">
        <f>IF(AN$8="","",'input rate-kWh'!AN225*input2!AN225)</f>
        <v/>
      </c>
      <c r="AO225" s="31" t="str">
        <f>IF(AO$8="","",'input rate-kWh'!AO225*input2!AO225)</f>
        <v/>
      </c>
      <c r="AP225" s="31" t="str">
        <f>IF(AP$8="","",'input rate-kWh'!AP225*input2!AP225)</f>
        <v/>
      </c>
      <c r="AQ225" s="31" t="str">
        <f>IF(AQ$8="","",'input rate-kWh'!AQ225*input2!AQ225)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rate-kWh'!D226*input2!D226)</f>
        <v>19636096.70809</v>
      </c>
      <c r="E226" s="31">
        <f>IF(E$8="","",'input rate-kWh'!E226*input2!E226)</f>
        <v>61320.955195499999</v>
      </c>
      <c r="F226" s="31">
        <f>IF(F$8="","",'input rate-kWh'!F226*input2!F226)</f>
        <v>1020769.6138800001</v>
      </c>
      <c r="G226" s="31">
        <f>IF(G$8="","",'input rate-kWh'!G226*input2!G226)</f>
        <v>1334384.40432</v>
      </c>
      <c r="H226" s="31">
        <f>IF(H$8="","",'input rate-kWh'!H226*input2!H226)</f>
        <v>9241.7856300000003</v>
      </c>
      <c r="I226" s="31">
        <f>IF(I$8="","",'input rate-kWh'!I226*input2!I226)</f>
        <v>3369256.5692499997</v>
      </c>
      <c r="J226" s="31">
        <f>IF(J$8="","",'input rate-kWh'!J226*input2!J226)</f>
        <v>24423.268500000002</v>
      </c>
      <c r="K226" s="31">
        <f>IF(K$8="","",'input rate-kWh'!K226*input2!K226)</f>
        <v>19477.559249999998</v>
      </c>
      <c r="L226" s="31">
        <f>IF(L$8="","",'input rate-kWh'!L226*input2!L226)</f>
        <v>141662.52100000001</v>
      </c>
      <c r="M226" s="31">
        <f>IF(M$8="","",'input rate-kWh'!M226*input2!M226)</f>
        <v>350671.64999999997</v>
      </c>
      <c r="N226" s="31">
        <f>IF(N$8="","",'input rate-kWh'!N226*input2!N226)</f>
        <v>53220.971120000002</v>
      </c>
      <c r="O226" s="31">
        <f>IF(O$8="","",'input rate-kWh'!O226*input2!O226)</f>
        <v>90092.092499999999</v>
      </c>
      <c r="P226" s="31">
        <f>IF(P$8="","",'input rate-kWh'!P226*input2!P226)</f>
        <v>0</v>
      </c>
      <c r="Q226" s="31">
        <f>IF(Q$8="","",'input rate-kWh'!Q226*input2!Q226)</f>
        <v>132232.79232000001</v>
      </c>
      <c r="R226" s="31">
        <f>IF(R$8="","",'input rate-kWh'!R226*input2!R226)</f>
        <v>1507.4466</v>
      </c>
      <c r="S226" s="31">
        <f>IF(S$8="","",'input rate-kWh'!S226*input2!S226)</f>
        <v>75879.318249999997</v>
      </c>
      <c r="T226" s="31">
        <f>IF(T$8="","",'input rate-kWh'!T226*input2!T226)</f>
        <v>1075.5880999999999</v>
      </c>
      <c r="U226" s="31">
        <f>IF(U$8="","",'input rate-kWh'!U226*input2!U226)</f>
        <v>2574.627</v>
      </c>
      <c r="V226" s="31">
        <f>IF(V$8="","",'input rate-kWh'!V226*input2!V226)</f>
        <v>808.21780000000001</v>
      </c>
      <c r="W226" s="31">
        <f>IF(W$8="","",'input rate-kWh'!W226*input2!W226)</f>
        <v>12717.24</v>
      </c>
      <c r="X226" s="31">
        <f>IF(X$8="","",'input rate-kWh'!X226*input2!X226)</f>
        <v>14001.092000000001</v>
      </c>
      <c r="Y226" s="31">
        <f>IF(Y$8="","",'input rate-kWh'!Y226*input2!Y226)</f>
        <v>14552.4825</v>
      </c>
      <c r="Z226" s="31">
        <f>IF(Z$8="","",'input rate-kWh'!Z226*input2!Z226)</f>
        <v>2576.8280199999999</v>
      </c>
      <c r="AA226" s="31">
        <f>IF(AA$8="","",'input rate-kWh'!AA226*input2!AA226)</f>
        <v>1568.0270700000001</v>
      </c>
      <c r="AB226" s="31">
        <f>IF(AB$8="","",'input rate-kWh'!AB226*input2!AB226)</f>
        <v>0</v>
      </c>
      <c r="AC226" s="31" t="str">
        <f>IF(AC$8="","",'input rate-kWh'!AC226*input2!AC226)</f>
        <v/>
      </c>
      <c r="AD226" s="31" t="str">
        <f>IF(AD$8="","",'input rate-kWh'!AD226*input2!AD226)</f>
        <v/>
      </c>
      <c r="AE226" s="31" t="str">
        <f>IF(AE$8="","",'input rate-kWh'!AE226*input2!AE226)</f>
        <v/>
      </c>
      <c r="AF226" s="31" t="str">
        <f>IF(AF$8="","",'input rate-kWh'!AF226*input2!AF226)</f>
        <v/>
      </c>
      <c r="AG226" s="31" t="str">
        <f>IF(AG$8="","",'input rate-kWh'!AG226*input2!AG226)</f>
        <v/>
      </c>
      <c r="AH226" s="31" t="str">
        <f>IF(AH$8="","",'input rate-kWh'!AH226*input2!AH226)</f>
        <v/>
      </c>
      <c r="AI226" s="31" t="str">
        <f>IF(AI$8="","",'input rate-kWh'!AI226*input2!AI226)</f>
        <v/>
      </c>
      <c r="AJ226" s="31" t="str">
        <f>IF(AJ$8="","",'input rate-kWh'!AJ226*input2!AJ226)</f>
        <v/>
      </c>
      <c r="AK226" s="31" t="str">
        <f>IF(AK$8="","",'input rate-kWh'!AK226*input2!AK226)</f>
        <v/>
      </c>
      <c r="AL226" s="31" t="str">
        <f>IF(AL$8="","",'input rate-kWh'!AL226*input2!AL226)</f>
        <v/>
      </c>
      <c r="AM226" s="31" t="str">
        <f>IF(AM$8="","",'input rate-kWh'!AM226*input2!AM226)</f>
        <v/>
      </c>
      <c r="AN226" s="31" t="str">
        <f>IF(AN$8="","",'input rate-kWh'!AN226*input2!AN226)</f>
        <v/>
      </c>
      <c r="AO226" s="31" t="str">
        <f>IF(AO$8="","",'input rate-kWh'!AO226*input2!AO226)</f>
        <v/>
      </c>
      <c r="AP226" s="31" t="str">
        <f>IF(AP$8="","",'input rate-kWh'!AP226*input2!AP226)</f>
        <v/>
      </c>
      <c r="AQ226" s="31" t="str">
        <f>IF(AQ$8="","",'input rate-kWh'!AQ226*input2!AQ226)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rate-kWh'!D227*input2!D227)</f>
        <v>16493125.234720001</v>
      </c>
      <c r="E227" s="31">
        <f>IF(E$8="","",'input rate-kWh'!E227*input2!E227)</f>
        <v>50529.091672499999</v>
      </c>
      <c r="F227" s="31">
        <f>IF(F$8="","",'input rate-kWh'!F227*input2!F227)</f>
        <v>847742.44821000006</v>
      </c>
      <c r="G227" s="31">
        <f>IF(G$8="","",'input rate-kWh'!G227*input2!G227)</f>
        <v>1176176.7481200001</v>
      </c>
      <c r="H227" s="31">
        <f>IF(H$8="","",'input rate-kWh'!H227*input2!H227)</f>
        <v>8142.2995500000006</v>
      </c>
      <c r="I227" s="31">
        <f>IF(I$8="","",'input rate-kWh'!I227*input2!I227)</f>
        <v>3246348.6910000001</v>
      </c>
      <c r="J227" s="31">
        <f>IF(J$8="","",'input rate-kWh'!J227*input2!J227)</f>
        <v>19591.646000000001</v>
      </c>
      <c r="K227" s="31">
        <f>IF(K$8="","",'input rate-kWh'!K227*input2!K227)</f>
        <v>17095.158500000001</v>
      </c>
      <c r="L227" s="31">
        <f>IF(L$8="","",'input rate-kWh'!L227*input2!L227)</f>
        <v>141705.05127999999</v>
      </c>
      <c r="M227" s="31">
        <f>IF(M$8="","",'input rate-kWh'!M227*input2!M227)</f>
        <v>357960.57750000001</v>
      </c>
      <c r="N227" s="31">
        <f>IF(N$8="","",'input rate-kWh'!N227*input2!N227)</f>
        <v>55880.331579999998</v>
      </c>
      <c r="O227" s="31">
        <f>IF(O$8="","",'input rate-kWh'!O227*input2!O227)</f>
        <v>90188.497499999998</v>
      </c>
      <c r="P227" s="31">
        <f>IF(P$8="","",'input rate-kWh'!P227*input2!P227)</f>
        <v>0</v>
      </c>
      <c r="Q227" s="31">
        <f>IF(Q$8="","",'input rate-kWh'!Q227*input2!Q227)</f>
        <v>132997.53760000001</v>
      </c>
      <c r="R227" s="31">
        <f>IF(R$8="","",'input rate-kWh'!R227*input2!R227)</f>
        <v>1501.3416</v>
      </c>
      <c r="S227" s="31">
        <f>IF(S$8="","",'input rate-kWh'!S227*input2!S227)</f>
        <v>76033.45</v>
      </c>
      <c r="T227" s="31">
        <f>IF(T$8="","",'input rate-kWh'!T227*input2!T227)</f>
        <v>989.66910000000007</v>
      </c>
      <c r="U227" s="31">
        <f>IF(U$8="","",'input rate-kWh'!U227*input2!U227)</f>
        <v>2582.2062499999997</v>
      </c>
      <c r="V227" s="31">
        <f>IF(V$8="","",'input rate-kWh'!V227*input2!V227)</f>
        <v>767.50414000000001</v>
      </c>
      <c r="W227" s="31">
        <f>IF(W$8="","",'input rate-kWh'!W227*input2!W227)</f>
        <v>13173.914999999999</v>
      </c>
      <c r="X227" s="31">
        <f>IF(X$8="","",'input rate-kWh'!X227*input2!X227)</f>
        <v>15576.400600000001</v>
      </c>
      <c r="Y227" s="31">
        <f>IF(Y$8="","",'input rate-kWh'!Y227*input2!Y227)</f>
        <v>14142.644999999999</v>
      </c>
      <c r="Z227" s="31">
        <f>IF(Z$8="","",'input rate-kWh'!Z227*input2!Z227)</f>
        <v>2305.0014700000002</v>
      </c>
      <c r="AA227" s="31">
        <f>IF(AA$8="","",'input rate-kWh'!AA227*input2!AA227)</f>
        <v>1685.04612</v>
      </c>
      <c r="AB227" s="31">
        <f>IF(AB$8="","",'input rate-kWh'!AB227*input2!AB227)</f>
        <v>0</v>
      </c>
      <c r="AC227" s="31" t="str">
        <f>IF(AC$8="","",'input rate-kWh'!AC227*input2!AC227)</f>
        <v/>
      </c>
      <c r="AD227" s="31" t="str">
        <f>IF(AD$8="","",'input rate-kWh'!AD227*input2!AD227)</f>
        <v/>
      </c>
      <c r="AE227" s="31" t="str">
        <f>IF(AE$8="","",'input rate-kWh'!AE227*input2!AE227)</f>
        <v/>
      </c>
      <c r="AF227" s="31" t="str">
        <f>IF(AF$8="","",'input rate-kWh'!AF227*input2!AF227)</f>
        <v/>
      </c>
      <c r="AG227" s="31" t="str">
        <f>IF(AG$8="","",'input rate-kWh'!AG227*input2!AG227)</f>
        <v/>
      </c>
      <c r="AH227" s="31" t="str">
        <f>IF(AH$8="","",'input rate-kWh'!AH227*input2!AH227)</f>
        <v/>
      </c>
      <c r="AI227" s="31" t="str">
        <f>IF(AI$8="","",'input rate-kWh'!AI227*input2!AI227)</f>
        <v/>
      </c>
      <c r="AJ227" s="31" t="str">
        <f>IF(AJ$8="","",'input rate-kWh'!AJ227*input2!AJ227)</f>
        <v/>
      </c>
      <c r="AK227" s="31" t="str">
        <f>IF(AK$8="","",'input rate-kWh'!AK227*input2!AK227)</f>
        <v/>
      </c>
      <c r="AL227" s="31" t="str">
        <f>IF(AL$8="","",'input rate-kWh'!AL227*input2!AL227)</f>
        <v/>
      </c>
      <c r="AM227" s="31" t="str">
        <f>IF(AM$8="","",'input rate-kWh'!AM227*input2!AM227)</f>
        <v/>
      </c>
      <c r="AN227" s="31" t="str">
        <f>IF(AN$8="","",'input rate-kWh'!AN227*input2!AN227)</f>
        <v/>
      </c>
      <c r="AO227" s="31" t="str">
        <f>IF(AO$8="","",'input rate-kWh'!AO227*input2!AO227)</f>
        <v/>
      </c>
      <c r="AP227" s="31" t="str">
        <f>IF(AP$8="","",'input rate-kWh'!AP227*input2!AP227)</f>
        <v/>
      </c>
      <c r="AQ227" s="31" t="str">
        <f>IF(AQ$8="","",'input rate-kWh'!AQ227*input2!AQ227)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rate-kWh'!D228*input2!D228)</f>
        <v>15387863.131370001</v>
      </c>
      <c r="E228" s="31">
        <f>IF(E$8="","",'input rate-kWh'!E228*input2!E228)</f>
        <v>46730.414766000002</v>
      </c>
      <c r="F228" s="31">
        <f>IF(F$8="","",'input rate-kWh'!F228*input2!F228)</f>
        <v>790227.77373999998</v>
      </c>
      <c r="G228" s="31">
        <f>IF(G$8="","",'input rate-kWh'!G228*input2!G228)</f>
        <v>1171838.9258399999</v>
      </c>
      <c r="H228" s="31">
        <f>IF(H$8="","",'input rate-kWh'!H228*input2!H228)</f>
        <v>8108.0431740000004</v>
      </c>
      <c r="I228" s="31">
        <f>IF(I$8="","",'input rate-kWh'!I228*input2!I228)</f>
        <v>3427620.2254999997</v>
      </c>
      <c r="J228" s="31">
        <f>IF(J$8="","",'input rate-kWh'!J228*input2!J228)</f>
        <v>19890.142800000001</v>
      </c>
      <c r="K228" s="31">
        <f>IF(K$8="","",'input rate-kWh'!K228*input2!K228)</f>
        <v>20165.91375</v>
      </c>
      <c r="L228" s="31">
        <f>IF(L$8="","",'input rate-kWh'!L228*input2!L228)</f>
        <v>153788.28140000001</v>
      </c>
      <c r="M228" s="31">
        <f>IF(M$8="","",'input rate-kWh'!M228*input2!M228)</f>
        <v>396216.3</v>
      </c>
      <c r="N228" s="31">
        <f>IF(N$8="","",'input rate-kWh'!N228*input2!N228)</f>
        <v>55254.658710000003</v>
      </c>
      <c r="O228" s="31">
        <f>IF(O$8="","",'input rate-kWh'!O228*input2!O228)</f>
        <v>97424.197499999995</v>
      </c>
      <c r="P228" s="31">
        <f>IF(P$8="","",'input rate-kWh'!P228*input2!P228)</f>
        <v>0</v>
      </c>
      <c r="Q228" s="31">
        <f>IF(Q$8="","",'input rate-kWh'!Q228*input2!Q228)</f>
        <v>142036.01052000001</v>
      </c>
      <c r="R228" s="31">
        <f>IF(R$8="","",'input rate-kWh'!R228*input2!R228)</f>
        <v>1483.0754400000001</v>
      </c>
      <c r="S228" s="31">
        <f>IF(S$8="","",'input rate-kWh'!S228*input2!S228)</f>
        <v>80428.911749999999</v>
      </c>
      <c r="T228" s="31">
        <f>IF(T$8="","",'input rate-kWh'!T228*input2!T228)</f>
        <v>1028.7177000000001</v>
      </c>
      <c r="U228" s="31">
        <f>IF(U$8="","",'input rate-kWh'!U228*input2!U228)</f>
        <v>2702.2694999999999</v>
      </c>
      <c r="V228" s="31">
        <f>IF(V$8="","",'input rate-kWh'!V228*input2!V228)</f>
        <v>728.71395999999993</v>
      </c>
      <c r="W228" s="31">
        <f>IF(W$8="","",'input rate-kWh'!W228*input2!W228)</f>
        <v>14020.192499999999</v>
      </c>
      <c r="X228" s="31">
        <f>IF(X$8="","",'input rate-kWh'!X228*input2!X228)</f>
        <v>16861.24078</v>
      </c>
      <c r="Y228" s="31">
        <f>IF(Y$8="","",'input rate-kWh'!Y228*input2!Y228)</f>
        <v>15224.46</v>
      </c>
      <c r="Z228" s="31">
        <f>IF(Z$8="","",'input rate-kWh'!Z228*input2!Z228)</f>
        <v>2728.6823599999998</v>
      </c>
      <c r="AA228" s="31">
        <f>IF(AA$8="","",'input rate-kWh'!AA228*input2!AA228)</f>
        <v>1695.4881599999999</v>
      </c>
      <c r="AB228" s="31">
        <f>IF(AB$8="","",'input rate-kWh'!AB228*input2!AB228)</f>
        <v>0</v>
      </c>
      <c r="AC228" s="31" t="str">
        <f>IF(AC$8="","",'input rate-kWh'!AC228*input2!AC228)</f>
        <v/>
      </c>
      <c r="AD228" s="31" t="str">
        <f>IF(AD$8="","",'input rate-kWh'!AD228*input2!AD228)</f>
        <v/>
      </c>
      <c r="AE228" s="31" t="str">
        <f>IF(AE$8="","",'input rate-kWh'!AE228*input2!AE228)</f>
        <v/>
      </c>
      <c r="AF228" s="31" t="str">
        <f>IF(AF$8="","",'input rate-kWh'!AF228*input2!AF228)</f>
        <v/>
      </c>
      <c r="AG228" s="31" t="str">
        <f>IF(AG$8="","",'input rate-kWh'!AG228*input2!AG228)</f>
        <v/>
      </c>
      <c r="AH228" s="31" t="str">
        <f>IF(AH$8="","",'input rate-kWh'!AH228*input2!AH228)</f>
        <v/>
      </c>
      <c r="AI228" s="31" t="str">
        <f>IF(AI$8="","",'input rate-kWh'!AI228*input2!AI228)</f>
        <v/>
      </c>
      <c r="AJ228" s="31" t="str">
        <f>IF(AJ$8="","",'input rate-kWh'!AJ228*input2!AJ228)</f>
        <v/>
      </c>
      <c r="AK228" s="31" t="str">
        <f>IF(AK$8="","",'input rate-kWh'!AK228*input2!AK228)</f>
        <v/>
      </c>
      <c r="AL228" s="31" t="str">
        <f>IF(AL$8="","",'input rate-kWh'!AL228*input2!AL228)</f>
        <v/>
      </c>
      <c r="AM228" s="31" t="str">
        <f>IF(AM$8="","",'input rate-kWh'!AM228*input2!AM228)</f>
        <v/>
      </c>
      <c r="AN228" s="31" t="str">
        <f>IF(AN$8="","",'input rate-kWh'!AN228*input2!AN228)</f>
        <v/>
      </c>
      <c r="AO228" s="31" t="str">
        <f>IF(AO$8="","",'input rate-kWh'!AO228*input2!AO228)</f>
        <v/>
      </c>
      <c r="AP228" s="31" t="str">
        <f>IF(AP$8="","",'input rate-kWh'!AP228*input2!AP228)</f>
        <v/>
      </c>
      <c r="AQ228" s="31" t="str">
        <f>IF(AQ$8="","",'input rate-kWh'!AQ228*input2!AQ228)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rate-kWh'!D229*input2!D229)</f>
        <v>16350739.259990001</v>
      </c>
      <c r="E229" s="31">
        <f>IF(E$8="","",'input rate-kWh'!E229*input2!E229)</f>
        <v>50978.560185000002</v>
      </c>
      <c r="F229" s="31">
        <f>IF(F$8="","",'input rate-kWh'!F229*input2!F229)</f>
        <v>868956.54252999998</v>
      </c>
      <c r="G229" s="31">
        <f>IF(G$8="","",'input rate-kWh'!G229*input2!G229)</f>
        <v>1272304.61292</v>
      </c>
      <c r="H229" s="31">
        <f>IF(H$8="","",'input rate-kWh'!H229*input2!H229)</f>
        <v>8798.8629959999998</v>
      </c>
      <c r="I229" s="31">
        <f>IF(I$8="","",'input rate-kWh'!I229*input2!I229)</f>
        <v>3669365.74175</v>
      </c>
      <c r="J229" s="31">
        <f>IF(J$8="","",'input rate-kWh'!J229*input2!J229)</f>
        <v>20732.028200000001</v>
      </c>
      <c r="K229" s="31">
        <f>IF(K$8="","",'input rate-kWh'!K229*input2!K229)</f>
        <v>21948.8675</v>
      </c>
      <c r="L229" s="31">
        <f>IF(L$8="","",'input rate-kWh'!L229*input2!L229)</f>
        <v>164259.45718</v>
      </c>
      <c r="M229" s="31">
        <f>IF(M$8="","",'input rate-kWh'!M229*input2!M229)</f>
        <v>403915.3725</v>
      </c>
      <c r="N229" s="31">
        <f>IF(N$8="","",'input rate-kWh'!N229*input2!N229)</f>
        <v>51724.472529999999</v>
      </c>
      <c r="O229" s="31">
        <f>IF(O$8="","",'input rate-kWh'!O229*input2!O229)</f>
        <v>95160.322499999995</v>
      </c>
      <c r="P229" s="31">
        <f>IF(P$8="","",'input rate-kWh'!P229*input2!P229)</f>
        <v>0</v>
      </c>
      <c r="Q229" s="31">
        <f>IF(Q$8="","",'input rate-kWh'!Q229*input2!Q229)</f>
        <v>134932.69925999999</v>
      </c>
      <c r="R229" s="31">
        <f>IF(R$8="","",'input rate-kWh'!R229*input2!R229)</f>
        <v>1166.5922399999999</v>
      </c>
      <c r="S229" s="31">
        <f>IF(S$8="","",'input rate-kWh'!S229*input2!S229)</f>
        <v>82405.738750000004</v>
      </c>
      <c r="T229" s="31">
        <f>IF(T$8="","",'input rate-kWh'!T229*input2!T229)</f>
        <v>1066.0751</v>
      </c>
      <c r="U229" s="31">
        <f>IF(U$8="","",'input rate-kWh'!U229*input2!U229)</f>
        <v>2990.35725</v>
      </c>
      <c r="V229" s="31">
        <f>IF(V$8="","",'input rate-kWh'!V229*input2!V229)</f>
        <v>1092.3229200000001</v>
      </c>
      <c r="W229" s="31">
        <f>IF(W$8="","",'input rate-kWh'!W229*input2!W229)</f>
        <v>14429.932499999999</v>
      </c>
      <c r="X229" s="31">
        <f>IF(X$8="","",'input rate-kWh'!X229*input2!X229)</f>
        <v>16840.16187</v>
      </c>
      <c r="Y229" s="31">
        <f>IF(Y$8="","",'input rate-kWh'!Y229*input2!Y229)</f>
        <v>15519.547499999999</v>
      </c>
      <c r="Z229" s="31">
        <f>IF(Z$8="","",'input rate-kWh'!Z229*input2!Z229)</f>
        <v>2639.97559</v>
      </c>
      <c r="AA229" s="31">
        <f>IF(AA$8="","",'input rate-kWh'!AA229*input2!AA229)</f>
        <v>1561.3633</v>
      </c>
      <c r="AB229" s="31">
        <f>IF(AB$8="","",'input rate-kWh'!AB229*input2!AB229)</f>
        <v>0</v>
      </c>
      <c r="AC229" s="31" t="str">
        <f>IF(AC$8="","",'input rate-kWh'!AC229*input2!AC229)</f>
        <v/>
      </c>
      <c r="AD229" s="31" t="str">
        <f>IF(AD$8="","",'input rate-kWh'!AD229*input2!AD229)</f>
        <v/>
      </c>
      <c r="AE229" s="31" t="str">
        <f>IF(AE$8="","",'input rate-kWh'!AE229*input2!AE229)</f>
        <v/>
      </c>
      <c r="AF229" s="31" t="str">
        <f>IF(AF$8="","",'input rate-kWh'!AF229*input2!AF229)</f>
        <v/>
      </c>
      <c r="AG229" s="31" t="str">
        <f>IF(AG$8="","",'input rate-kWh'!AG229*input2!AG229)</f>
        <v/>
      </c>
      <c r="AH229" s="31" t="str">
        <f>IF(AH$8="","",'input rate-kWh'!AH229*input2!AH229)</f>
        <v/>
      </c>
      <c r="AI229" s="31" t="str">
        <f>IF(AI$8="","",'input rate-kWh'!AI229*input2!AI229)</f>
        <v/>
      </c>
      <c r="AJ229" s="31" t="str">
        <f>IF(AJ$8="","",'input rate-kWh'!AJ229*input2!AJ229)</f>
        <v/>
      </c>
      <c r="AK229" s="31" t="str">
        <f>IF(AK$8="","",'input rate-kWh'!AK229*input2!AK229)</f>
        <v/>
      </c>
      <c r="AL229" s="31" t="str">
        <f>IF(AL$8="","",'input rate-kWh'!AL229*input2!AL229)</f>
        <v/>
      </c>
      <c r="AM229" s="31" t="str">
        <f>IF(AM$8="","",'input rate-kWh'!AM229*input2!AM229)</f>
        <v/>
      </c>
      <c r="AN229" s="31" t="str">
        <f>IF(AN$8="","",'input rate-kWh'!AN229*input2!AN229)</f>
        <v/>
      </c>
      <c r="AO229" s="31" t="str">
        <f>IF(AO$8="","",'input rate-kWh'!AO229*input2!AO229)</f>
        <v/>
      </c>
      <c r="AP229" s="31" t="str">
        <f>IF(AP$8="","",'input rate-kWh'!AP229*input2!AP229)</f>
        <v/>
      </c>
      <c r="AQ229" s="31" t="str">
        <f>IF(AQ$8="","",'input rate-kWh'!AQ229*input2!AQ229)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rate-kWh'!D230*input2!D230)</f>
        <v>23299048.162629999</v>
      </c>
      <c r="E230" s="31">
        <f>IF(E$8="","",'input rate-kWh'!E230*input2!E230)</f>
        <v>72604.131957000005</v>
      </c>
      <c r="F230" s="31">
        <f>IF(F$8="","",'input rate-kWh'!F230*input2!F230)</f>
        <v>1247548.189</v>
      </c>
      <c r="G230" s="31">
        <f>IF(G$8="","",'input rate-kWh'!G230*input2!G230)</f>
        <v>1621459.3797600002</v>
      </c>
      <c r="H230" s="31">
        <f>IF(H$8="","",'input rate-kWh'!H230*input2!H230)</f>
        <v>11206.347768</v>
      </c>
      <c r="I230" s="31">
        <f>IF(I$8="","",'input rate-kWh'!I230*input2!I230)</f>
        <v>4420207.8792500002</v>
      </c>
      <c r="J230" s="31">
        <f>IF(J$8="","",'input rate-kWh'!J230*input2!J230)</f>
        <v>26480.024400000002</v>
      </c>
      <c r="K230" s="31">
        <f>IF(K$8="","",'input rate-kWh'!K230*input2!K230)</f>
        <v>28643.785250000001</v>
      </c>
      <c r="L230" s="31">
        <f>IF(L$8="","",'input rate-kWh'!L230*input2!L230)</f>
        <v>248379.19713677588</v>
      </c>
      <c r="M230" s="31">
        <f>IF(M$8="","",'input rate-kWh'!M230*input2!M230)</f>
        <v>474236.565</v>
      </c>
      <c r="N230" s="31">
        <f>IF(N$8="","",'input rate-kWh'!N230*input2!N230)</f>
        <v>58343.198259999997</v>
      </c>
      <c r="O230" s="31">
        <f>IF(O$8="","",'input rate-kWh'!O230*input2!O230)</f>
        <v>108376.2</v>
      </c>
      <c r="P230" s="31">
        <f>IF(P$8="","",'input rate-kWh'!P230*input2!P230)</f>
        <v>0</v>
      </c>
      <c r="Q230" s="31">
        <f>IF(Q$8="","",'input rate-kWh'!Q230*input2!Q230)</f>
        <v>276402.22281000001</v>
      </c>
      <c r="R230" s="31">
        <f>IF(R$8="","",'input rate-kWh'!R230*input2!R230)</f>
        <v>1342.0255200000001</v>
      </c>
      <c r="S230" s="31">
        <f>IF(S$8="","",'input rate-kWh'!S230*input2!S230)</f>
        <v>92737.415500000003</v>
      </c>
      <c r="T230" s="31">
        <f>IF(T$8="","",'input rate-kWh'!T230*input2!T230)</f>
        <v>1261.8164000000002</v>
      </c>
      <c r="U230" s="31">
        <f>IF(U$8="","",'input rate-kWh'!U230*input2!U230)</f>
        <v>3279.3142499999999</v>
      </c>
      <c r="V230" s="31">
        <f>IF(V$8="","",'input rate-kWh'!V230*input2!V230)</f>
        <v>1295.7570818711838</v>
      </c>
      <c r="W230" s="31">
        <f>IF(W$8="","",'input rate-kWh'!W230*input2!W230)</f>
        <v>16214.295</v>
      </c>
      <c r="X230" s="31">
        <f>IF(X$8="","",'input rate-kWh'!X230*input2!X230)</f>
        <v>19447.86897</v>
      </c>
      <c r="Y230" s="31">
        <f>IF(Y$8="","",'input rate-kWh'!Y230*input2!Y230)</f>
        <v>16115.519999999999</v>
      </c>
      <c r="Z230" s="31">
        <f>IF(Z$8="","",'input rate-kWh'!Z230*input2!Z230)</f>
        <v>2935.8976299999999</v>
      </c>
      <c r="AA230" s="31">
        <f>IF(AA$8="","",'input rate-kWh'!AA230*input2!AA230)</f>
        <v>3457.6267600000001</v>
      </c>
      <c r="AB230" s="31">
        <f>IF(AB$8="","",'input rate-kWh'!AB230*input2!AB230)</f>
        <v>0</v>
      </c>
      <c r="AC230" s="31" t="str">
        <f>IF(AC$8="","",'input rate-kWh'!AC230*input2!AC230)</f>
        <v/>
      </c>
      <c r="AD230" s="31" t="str">
        <f>IF(AD$8="","",'input rate-kWh'!AD230*input2!AD230)</f>
        <v/>
      </c>
      <c r="AE230" s="31" t="str">
        <f>IF(AE$8="","",'input rate-kWh'!AE230*input2!AE230)</f>
        <v/>
      </c>
      <c r="AF230" s="31" t="str">
        <f>IF(AF$8="","",'input rate-kWh'!AF230*input2!AF230)</f>
        <v/>
      </c>
      <c r="AG230" s="31" t="str">
        <f>IF(AG$8="","",'input rate-kWh'!AG230*input2!AG230)</f>
        <v/>
      </c>
      <c r="AH230" s="31" t="str">
        <f>IF(AH$8="","",'input rate-kWh'!AH230*input2!AH230)</f>
        <v/>
      </c>
      <c r="AI230" s="31" t="str">
        <f>IF(AI$8="","",'input rate-kWh'!AI230*input2!AI230)</f>
        <v/>
      </c>
      <c r="AJ230" s="31" t="str">
        <f>IF(AJ$8="","",'input rate-kWh'!AJ230*input2!AJ230)</f>
        <v/>
      </c>
      <c r="AK230" s="31" t="str">
        <f>IF(AK$8="","",'input rate-kWh'!AK230*input2!AK230)</f>
        <v/>
      </c>
      <c r="AL230" s="31" t="str">
        <f>IF(AL$8="","",'input rate-kWh'!AL230*input2!AL230)</f>
        <v/>
      </c>
      <c r="AM230" s="31" t="str">
        <f>IF(AM$8="","",'input rate-kWh'!AM230*input2!AM230)</f>
        <v/>
      </c>
      <c r="AN230" s="31" t="str">
        <f>IF(AN$8="","",'input rate-kWh'!AN230*input2!AN230)</f>
        <v/>
      </c>
      <c r="AO230" s="31" t="str">
        <f>IF(AO$8="","",'input rate-kWh'!AO230*input2!AO230)</f>
        <v/>
      </c>
      <c r="AP230" s="31" t="str">
        <f>IF(AP$8="","",'input rate-kWh'!AP230*input2!AP230)</f>
        <v/>
      </c>
      <c r="AQ230" s="31" t="str">
        <f>IF(AQ$8="","",'input rate-kWh'!AQ230*input2!AQ230)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rate-kWh'!D231*input2!D231)</f>
        <v>27335660.81456</v>
      </c>
      <c r="E231" s="31">
        <f>IF(E$8="","",'input rate-kWh'!E231*input2!E231)</f>
        <v>84377.987945999994</v>
      </c>
      <c r="F231" s="31">
        <f>IF(F$8="","",'input rate-kWh'!F231*input2!F231)</f>
        <v>1461635.5459700001</v>
      </c>
      <c r="G231" s="31">
        <f>IF(G$8="","",'input rate-kWh'!G231*input2!G231)</f>
        <v>1797670.1925600001</v>
      </c>
      <c r="H231" s="31">
        <f>IF(H$8="","",'input rate-kWh'!H231*input2!H231)</f>
        <v>12418.449120000001</v>
      </c>
      <c r="I231" s="31">
        <f>IF(I$8="","",'input rate-kWh'!I231*input2!I231)</f>
        <v>4772349.4722499996</v>
      </c>
      <c r="J231" s="31">
        <f>IF(J$8="","",'input rate-kWh'!J231*input2!J231)</f>
        <v>28697.9728</v>
      </c>
      <c r="K231" s="31">
        <f>IF(K$8="","",'input rate-kWh'!K231*input2!K231)</f>
        <v>30483.224999999999</v>
      </c>
      <c r="L231" s="31">
        <f>IF(L$8="","",'input rate-kWh'!L231*input2!L231)</f>
        <v>321376.43780749006</v>
      </c>
      <c r="M231" s="31">
        <f>IF(M$8="","",'input rate-kWh'!M231*input2!M231)</f>
        <v>494948.17499999999</v>
      </c>
      <c r="N231" s="31">
        <f>IF(N$8="","",'input rate-kWh'!N231*input2!N231)</f>
        <v>59270.231930000002</v>
      </c>
      <c r="O231" s="31">
        <f>IF(O$8="","",'input rate-kWh'!O231*input2!O231)</f>
        <v>112445.235</v>
      </c>
      <c r="P231" s="31">
        <f>IF(P$8="","",'input rate-kWh'!P231*input2!P231)</f>
        <v>0</v>
      </c>
      <c r="Q231" s="31">
        <f>IF(Q$8="","",'input rate-kWh'!Q231*input2!Q231)</f>
        <v>308287.77048000001</v>
      </c>
      <c r="R231" s="31">
        <f>IF(R$8="","",'input rate-kWh'!R231*input2!R231)</f>
        <v>1446.10356</v>
      </c>
      <c r="S231" s="31">
        <f>IF(S$8="","",'input rate-kWh'!S231*input2!S231)</f>
        <v>99075.757750000004</v>
      </c>
      <c r="T231" s="31">
        <f>IF(T$8="","",'input rate-kWh'!T231*input2!T231)</f>
        <v>1247.5469000000001</v>
      </c>
      <c r="U231" s="31">
        <f>IF(U$8="","",'input rate-kWh'!U231*input2!U231)</f>
        <v>3474.2855</v>
      </c>
      <c r="V231" s="31">
        <f>IF(V$8="","",'input rate-kWh'!V231*input2!V231)</f>
        <v>1833.5984518595142</v>
      </c>
      <c r="W231" s="31">
        <f>IF(W$8="","",'input rate-kWh'!W231*input2!W231)</f>
        <v>16409.092499999999</v>
      </c>
      <c r="X231" s="31">
        <f>IF(X$8="","",'input rate-kWh'!X231*input2!X231)</f>
        <v>18956.916860000001</v>
      </c>
      <c r="Y231" s="31">
        <f>IF(Y$8="","",'input rate-kWh'!Y231*input2!Y231)</f>
        <v>16133.227499999999</v>
      </c>
      <c r="Z231" s="31">
        <f>IF(Z$8="","",'input rate-kWh'!Z231*input2!Z231)</f>
        <v>3028.6091700000002</v>
      </c>
      <c r="AA231" s="31">
        <f>IF(AA$8="","",'input rate-kWh'!AA231*input2!AA231)</f>
        <v>3738.5682299999999</v>
      </c>
      <c r="AB231" s="31">
        <f>IF(AB$8="","",'input rate-kWh'!AB231*input2!AB231)</f>
        <v>0</v>
      </c>
      <c r="AC231" s="31" t="str">
        <f>IF(AC$8="","",'input rate-kWh'!AC231*input2!AC231)</f>
        <v/>
      </c>
      <c r="AD231" s="31" t="str">
        <f>IF(AD$8="","",'input rate-kWh'!AD231*input2!AD231)</f>
        <v/>
      </c>
      <c r="AE231" s="31" t="str">
        <f>IF(AE$8="","",'input rate-kWh'!AE231*input2!AE231)</f>
        <v/>
      </c>
      <c r="AF231" s="31" t="str">
        <f>IF(AF$8="","",'input rate-kWh'!AF231*input2!AF231)</f>
        <v/>
      </c>
      <c r="AG231" s="31" t="str">
        <f>IF(AG$8="","",'input rate-kWh'!AG231*input2!AG231)</f>
        <v/>
      </c>
      <c r="AH231" s="31" t="str">
        <f>IF(AH$8="","",'input rate-kWh'!AH231*input2!AH231)</f>
        <v/>
      </c>
      <c r="AI231" s="31" t="str">
        <f>IF(AI$8="","",'input rate-kWh'!AI231*input2!AI231)</f>
        <v/>
      </c>
      <c r="AJ231" s="31" t="str">
        <f>IF(AJ$8="","",'input rate-kWh'!AJ231*input2!AJ231)</f>
        <v/>
      </c>
      <c r="AK231" s="31" t="str">
        <f>IF(AK$8="","",'input rate-kWh'!AK231*input2!AK231)</f>
        <v/>
      </c>
      <c r="AL231" s="31" t="str">
        <f>IF(AL$8="","",'input rate-kWh'!AL231*input2!AL231)</f>
        <v/>
      </c>
      <c r="AM231" s="31" t="str">
        <f>IF(AM$8="","",'input rate-kWh'!AM231*input2!AM231)</f>
        <v/>
      </c>
      <c r="AN231" s="31" t="str">
        <f>IF(AN$8="","",'input rate-kWh'!AN231*input2!AN231)</f>
        <v/>
      </c>
      <c r="AO231" s="31" t="str">
        <f>IF(AO$8="","",'input rate-kWh'!AO231*input2!AO231)</f>
        <v/>
      </c>
      <c r="AP231" s="31" t="str">
        <f>IF(AP$8="","",'input rate-kWh'!AP231*input2!AP231)</f>
        <v/>
      </c>
      <c r="AQ231" s="31" t="str">
        <f>IF(AQ$8="","",'input rate-kWh'!AQ231*input2!AQ231)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rate-kWh'!D232*input2!D232)</f>
        <v>27588659.669360001</v>
      </c>
      <c r="E232" s="31">
        <f>IF(E$8="","",'input rate-kWh'!E232*input2!E232)</f>
        <v>84167.315147999994</v>
      </c>
      <c r="F232" s="31">
        <f>IF(F$8="","",'input rate-kWh'!F232*input2!F232)</f>
        <v>1469926.4258700002</v>
      </c>
      <c r="G232" s="31">
        <f>IF(G$8="","",'input rate-kWh'!G232*input2!G232)</f>
        <v>1806626.2764000001</v>
      </c>
      <c r="H232" s="31">
        <f>IF(H$8="","",'input rate-kWh'!H232*input2!H232)</f>
        <v>12476.141370000001</v>
      </c>
      <c r="I232" s="31">
        <f>IF(I$8="","",'input rate-kWh'!I232*input2!I232)</f>
        <v>4764615.2517499998</v>
      </c>
      <c r="J232" s="31">
        <f>IF(J$8="","",'input rate-kWh'!J232*input2!J232)</f>
        <v>26229.847600000001</v>
      </c>
      <c r="K232" s="31">
        <f>IF(K$8="","",'input rate-kWh'!K232*input2!K232)</f>
        <v>31470.631999999998</v>
      </c>
      <c r="L232" s="31">
        <f>IF(L$8="","",'input rate-kWh'!L232*input2!L232)</f>
        <v>330951.34657366091</v>
      </c>
      <c r="M232" s="31">
        <f>IF(M$8="","",'input rate-kWh'!M232*input2!M232)</f>
        <v>506068.29</v>
      </c>
      <c r="N232" s="31">
        <f>IF(N$8="","",'input rate-kWh'!N232*input2!N232)</f>
        <v>61006.667509999999</v>
      </c>
      <c r="O232" s="31">
        <f>IF(O$8="","",'input rate-kWh'!O232*input2!O232)</f>
        <v>113755.27499999999</v>
      </c>
      <c r="P232" s="31">
        <f>IF(P$8="","",'input rate-kWh'!P232*input2!P232)</f>
        <v>0</v>
      </c>
      <c r="Q232" s="31">
        <f>IF(Q$8="","",'input rate-kWh'!Q232*input2!Q232)</f>
        <v>311848.054</v>
      </c>
      <c r="R232" s="31">
        <f>IF(R$8="","",'input rate-kWh'!R232*input2!R232)</f>
        <v>1534.6016400000001</v>
      </c>
      <c r="S232" s="31">
        <f>IF(S$8="","",'input rate-kWh'!S232*input2!S232)</f>
        <v>98973.842000000004</v>
      </c>
      <c r="T232" s="31">
        <f>IF(T$8="","",'input rate-kWh'!T232*input2!T232)</f>
        <v>1248.0753999999999</v>
      </c>
      <c r="U232" s="31">
        <f>IF(U$8="","",'input rate-kWh'!U232*input2!U232)</f>
        <v>3354.8932500000001</v>
      </c>
      <c r="V232" s="31">
        <f>IF(V$8="","",'input rate-kWh'!V232*input2!V232)</f>
        <v>2105.5163139345809</v>
      </c>
      <c r="W232" s="31">
        <f>IF(W$8="","",'input rate-kWh'!W232*input2!W232)</f>
        <v>17053.642499999998</v>
      </c>
      <c r="X232" s="31">
        <f>IF(X$8="","",'input rate-kWh'!X232*input2!X232)</f>
        <v>19517.993310000002</v>
      </c>
      <c r="Y232" s="31">
        <f>IF(Y$8="","",'input rate-kWh'!Y232*input2!Y232)</f>
        <v>16108.844999999999</v>
      </c>
      <c r="Z232" s="31">
        <f>IF(Z$8="","",'input rate-kWh'!Z232*input2!Z232)</f>
        <v>3056.89518</v>
      </c>
      <c r="AA232" s="31">
        <f>IF(AA$8="","",'input rate-kWh'!AA232*input2!AA232)</f>
        <v>3893.6765</v>
      </c>
      <c r="AB232" s="31">
        <f>IF(AB$8="","",'input rate-kWh'!AB232*input2!AB232)</f>
        <v>0</v>
      </c>
      <c r="AC232" s="31" t="str">
        <f>IF(AC$8="","",'input rate-kWh'!AC232*input2!AC232)</f>
        <v/>
      </c>
      <c r="AD232" s="31" t="str">
        <f>IF(AD$8="","",'input rate-kWh'!AD232*input2!AD232)</f>
        <v/>
      </c>
      <c r="AE232" s="31" t="str">
        <f>IF(AE$8="","",'input rate-kWh'!AE232*input2!AE232)</f>
        <v/>
      </c>
      <c r="AF232" s="31" t="str">
        <f>IF(AF$8="","",'input rate-kWh'!AF232*input2!AF232)</f>
        <v/>
      </c>
      <c r="AG232" s="31" t="str">
        <f>IF(AG$8="","",'input rate-kWh'!AG232*input2!AG232)</f>
        <v/>
      </c>
      <c r="AH232" s="31" t="str">
        <f>IF(AH$8="","",'input rate-kWh'!AH232*input2!AH232)</f>
        <v/>
      </c>
      <c r="AI232" s="31" t="str">
        <f>IF(AI$8="","",'input rate-kWh'!AI232*input2!AI232)</f>
        <v/>
      </c>
      <c r="AJ232" s="31" t="str">
        <f>IF(AJ$8="","",'input rate-kWh'!AJ232*input2!AJ232)</f>
        <v/>
      </c>
      <c r="AK232" s="31" t="str">
        <f>IF(AK$8="","",'input rate-kWh'!AK232*input2!AK232)</f>
        <v/>
      </c>
      <c r="AL232" s="31" t="str">
        <f>IF(AL$8="","",'input rate-kWh'!AL232*input2!AL232)</f>
        <v/>
      </c>
      <c r="AM232" s="31" t="str">
        <f>IF(AM$8="","",'input rate-kWh'!AM232*input2!AM232)</f>
        <v/>
      </c>
      <c r="AN232" s="31" t="str">
        <f>IF(AN$8="","",'input rate-kWh'!AN232*input2!AN232)</f>
        <v/>
      </c>
      <c r="AO232" s="31" t="str">
        <f>IF(AO$8="","",'input rate-kWh'!AO232*input2!AO232)</f>
        <v/>
      </c>
      <c r="AP232" s="31" t="str">
        <f>IF(AP$8="","",'input rate-kWh'!AP232*input2!AP232)</f>
        <v/>
      </c>
      <c r="AQ232" s="31" t="str">
        <f>IF(AQ$8="","",'input rate-kWh'!AQ232*input2!AQ232)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rate-kWh'!D233*input2!D233)</f>
        <v>26315474.620190002</v>
      </c>
      <c r="E233" s="31">
        <f>IF(E$8="","",'input rate-kWh'!E233*input2!E233)</f>
        <v>78554.596911000001</v>
      </c>
      <c r="F233" s="31">
        <f>IF(F$8="","",'input rate-kWh'!F233*input2!F233)</f>
        <v>1383233.0556300001</v>
      </c>
      <c r="G233" s="31">
        <f>IF(G$8="","",'input rate-kWh'!G233*input2!G233)</f>
        <v>1762272.37692</v>
      </c>
      <c r="H233" s="31">
        <f>IF(H$8="","",'input rate-kWh'!H233*input2!H233)</f>
        <v>12169.47501</v>
      </c>
      <c r="I233" s="31">
        <f>IF(I$8="","",'input rate-kWh'!I233*input2!I233)</f>
        <v>4831475.1862500003</v>
      </c>
      <c r="J233" s="31">
        <f>IF(J$8="","",'input rate-kWh'!J233*input2!J233)</f>
        <v>28178.276100000003</v>
      </c>
      <c r="K233" s="31">
        <f>IF(K$8="","",'input rate-kWh'!K233*input2!K233)</f>
        <v>29194.06625</v>
      </c>
      <c r="L233" s="31">
        <f>IF(L$8="","",'input rate-kWh'!L233*input2!L233)</f>
        <v>327487.81834880071</v>
      </c>
      <c r="M233" s="31">
        <f>IF(M$8="","",'input rate-kWh'!M233*input2!M233)</f>
        <v>498014.745</v>
      </c>
      <c r="N233" s="31">
        <f>IF(N$8="","",'input rate-kWh'!N233*input2!N233)</f>
        <v>62341.71963</v>
      </c>
      <c r="O233" s="31">
        <f>IF(O$8="","",'input rate-kWh'!O233*input2!O233)</f>
        <v>110466.44249999999</v>
      </c>
      <c r="P233" s="31">
        <f>IF(P$8="","",'input rate-kWh'!P233*input2!P233)</f>
        <v>0</v>
      </c>
      <c r="Q233" s="31">
        <f>IF(Q$8="","",'input rate-kWh'!Q233*input2!Q233)</f>
        <v>261768.12772000002</v>
      </c>
      <c r="R233" s="31">
        <f>IF(R$8="","",'input rate-kWh'!R233*input2!R233)</f>
        <v>1642.0984800000001</v>
      </c>
      <c r="S233" s="31">
        <f>IF(S$8="","",'input rate-kWh'!S233*input2!S233)</f>
        <v>95976.485000000001</v>
      </c>
      <c r="T233" s="31">
        <f>IF(T$8="","",'input rate-kWh'!T233*input2!T233)</f>
        <v>1228.9286</v>
      </c>
      <c r="U233" s="31">
        <f>IF(U$8="","",'input rate-kWh'!U233*input2!U233)</f>
        <v>3333.0857499999997</v>
      </c>
      <c r="V233" s="31">
        <f>IF(V$8="","",'input rate-kWh'!V233*input2!V233)</f>
        <v>1980.6877109516231</v>
      </c>
      <c r="W233" s="31">
        <f>IF(W$8="","",'input rate-kWh'!W233*input2!W233)</f>
        <v>17133.884999999998</v>
      </c>
      <c r="X233" s="31">
        <f>IF(X$8="","",'input rate-kWh'!X233*input2!X233)</f>
        <v>19789.426070000001</v>
      </c>
      <c r="Y233" s="31">
        <f>IF(Y$8="","",'input rate-kWh'!Y233*input2!Y233)</f>
        <v>16909.147499999999</v>
      </c>
      <c r="Z233" s="31">
        <f>IF(Z$8="","",'input rate-kWh'!Z233*input2!Z233)</f>
        <v>2915.5468599999999</v>
      </c>
      <c r="AA233" s="31">
        <f>IF(AA$8="","",'input rate-kWh'!AA233*input2!AA233)</f>
        <v>4247.7240000000002</v>
      </c>
      <c r="AB233" s="31">
        <f>IF(AB$8="","",'input rate-kWh'!AB233*input2!AB233)</f>
        <v>0</v>
      </c>
      <c r="AC233" s="31" t="str">
        <f>IF(AC$8="","",'input rate-kWh'!AC233*input2!AC233)</f>
        <v/>
      </c>
      <c r="AD233" s="31" t="str">
        <f>IF(AD$8="","",'input rate-kWh'!AD233*input2!AD233)</f>
        <v/>
      </c>
      <c r="AE233" s="31" t="str">
        <f>IF(AE$8="","",'input rate-kWh'!AE233*input2!AE233)</f>
        <v/>
      </c>
      <c r="AF233" s="31" t="str">
        <f>IF(AF$8="","",'input rate-kWh'!AF233*input2!AF233)</f>
        <v/>
      </c>
      <c r="AG233" s="31" t="str">
        <f>IF(AG$8="","",'input rate-kWh'!AG233*input2!AG233)</f>
        <v/>
      </c>
      <c r="AH233" s="31" t="str">
        <f>IF(AH$8="","",'input rate-kWh'!AH233*input2!AH233)</f>
        <v/>
      </c>
      <c r="AI233" s="31" t="str">
        <f>IF(AI$8="","",'input rate-kWh'!AI233*input2!AI233)</f>
        <v/>
      </c>
      <c r="AJ233" s="31" t="str">
        <f>IF(AJ$8="","",'input rate-kWh'!AJ233*input2!AJ233)</f>
        <v/>
      </c>
      <c r="AK233" s="31" t="str">
        <f>IF(AK$8="","",'input rate-kWh'!AK233*input2!AK233)</f>
        <v/>
      </c>
      <c r="AL233" s="31" t="str">
        <f>IF(AL$8="","",'input rate-kWh'!AL233*input2!AL233)</f>
        <v/>
      </c>
      <c r="AM233" s="31" t="str">
        <f>IF(AM$8="","",'input rate-kWh'!AM233*input2!AM233)</f>
        <v/>
      </c>
      <c r="AN233" s="31" t="str">
        <f>IF(AN$8="","",'input rate-kWh'!AN233*input2!AN233)</f>
        <v/>
      </c>
      <c r="AO233" s="31" t="str">
        <f>IF(AO$8="","",'input rate-kWh'!AO233*input2!AO233)</f>
        <v/>
      </c>
      <c r="AP233" s="31" t="str">
        <f>IF(AP$8="","",'input rate-kWh'!AP233*input2!AP233)</f>
        <v/>
      </c>
      <c r="AQ233" s="31" t="str">
        <f>IF(AQ$8="","",'input rate-kWh'!AQ233*input2!AQ233)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rate-kWh'!D234*input2!D234)</f>
        <v>21255964.924000002</v>
      </c>
      <c r="E234" s="31">
        <f>IF(E$8="","",'input rate-kWh'!E234*input2!E234)</f>
        <v>61706.841462000004</v>
      </c>
      <c r="F234" s="31">
        <f>IF(F$8="","",'input rate-kWh'!F234*input2!F234)</f>
        <v>1094704.095</v>
      </c>
      <c r="G234" s="31">
        <f>IF(G$8="","",'input rate-kWh'!G234*input2!G234)</f>
        <v>1519848.297</v>
      </c>
      <c r="H234" s="31">
        <f>IF(H$8="","",'input rate-kWh'!H234*input2!H234)</f>
        <v>10495.066428</v>
      </c>
      <c r="I234" s="31">
        <f>IF(I$8="","",'input rate-kWh'!I234*input2!I234)</f>
        <v>4376854.0965</v>
      </c>
      <c r="J234" s="31">
        <f>IF(J$8="","",'input rate-kWh'!J234*input2!J234)</f>
        <v>28468.785</v>
      </c>
      <c r="K234" s="31">
        <f>IF(K$8="","",'input rate-kWh'!K234*input2!K234)</f>
        <v>24072.490999999998</v>
      </c>
      <c r="L234" s="31">
        <f>IF(L$8="","",'input rate-kWh'!L234*input2!L234)</f>
        <v>259207.07396846422</v>
      </c>
      <c r="M234" s="31">
        <f>IF(M$8="","",'input rate-kWh'!M234*input2!M234)</f>
        <v>444624.3</v>
      </c>
      <c r="N234" s="31">
        <f>IF(N$8="","",'input rate-kWh'!N234*input2!N234)</f>
        <v>57302.09923</v>
      </c>
      <c r="O234" s="31">
        <f>IF(O$8="","",'input rate-kWh'!O234*input2!O234)</f>
        <v>99365.16</v>
      </c>
      <c r="P234" s="31">
        <f>IF(P$8="","",'input rate-kWh'!P234*input2!P234)</f>
        <v>0</v>
      </c>
      <c r="Q234" s="31">
        <f>IF(Q$8="","",'input rate-kWh'!Q234*input2!Q234)</f>
        <v>151630.97076</v>
      </c>
      <c r="R234" s="31">
        <f>IF(R$8="","",'input rate-kWh'!R234*input2!R234)</f>
        <v>1341.53712</v>
      </c>
      <c r="S234" s="31">
        <f>IF(S$8="","",'input rate-kWh'!S234*input2!S234)</f>
        <v>87777.749500000005</v>
      </c>
      <c r="T234" s="31">
        <f>IF(T$8="","",'input rate-kWh'!T234*input2!T234)</f>
        <v>999.46900000000005</v>
      </c>
      <c r="U234" s="31">
        <f>IF(U$8="","",'input rate-kWh'!U234*input2!U234)</f>
        <v>3232.3442500000001</v>
      </c>
      <c r="V234" s="31">
        <f>IF(V$8="","",'input rate-kWh'!V234*input2!V234)</f>
        <v>1342.9967116960113</v>
      </c>
      <c r="W234" s="31">
        <f>IF(W$8="","",'input rate-kWh'!W234*input2!W234)</f>
        <v>15708.622499999999</v>
      </c>
      <c r="X234" s="31">
        <f>IF(X$8="","",'input rate-kWh'!X234*input2!X234)</f>
        <v>17128.92139</v>
      </c>
      <c r="Y234" s="31">
        <f>IF(Y$8="","",'input rate-kWh'!Y234*input2!Y234)</f>
        <v>15104.2125</v>
      </c>
      <c r="Z234" s="31">
        <f>IF(Z$8="","",'input rate-kWh'!Z234*input2!Z234)</f>
        <v>2764.82188</v>
      </c>
      <c r="AA234" s="31">
        <f>IF(AA$8="","",'input rate-kWh'!AA234*input2!AA234)</f>
        <v>1881.89645</v>
      </c>
      <c r="AB234" s="31">
        <f>IF(AB$8="","",'input rate-kWh'!AB234*input2!AB234)</f>
        <v>0</v>
      </c>
      <c r="AC234" s="31" t="str">
        <f>IF(AC$8="","",'input rate-kWh'!AC234*input2!AC234)</f>
        <v/>
      </c>
      <c r="AD234" s="31" t="str">
        <f>IF(AD$8="","",'input rate-kWh'!AD234*input2!AD234)</f>
        <v/>
      </c>
      <c r="AE234" s="31" t="str">
        <f>IF(AE$8="","",'input rate-kWh'!AE234*input2!AE234)</f>
        <v/>
      </c>
      <c r="AF234" s="31" t="str">
        <f>IF(AF$8="","",'input rate-kWh'!AF234*input2!AF234)</f>
        <v/>
      </c>
      <c r="AG234" s="31" t="str">
        <f>IF(AG$8="","",'input rate-kWh'!AG234*input2!AG234)</f>
        <v/>
      </c>
      <c r="AH234" s="31" t="str">
        <f>IF(AH$8="","",'input rate-kWh'!AH234*input2!AH234)</f>
        <v/>
      </c>
      <c r="AI234" s="31" t="str">
        <f>IF(AI$8="","",'input rate-kWh'!AI234*input2!AI234)</f>
        <v/>
      </c>
      <c r="AJ234" s="31" t="str">
        <f>IF(AJ$8="","",'input rate-kWh'!AJ234*input2!AJ234)</f>
        <v/>
      </c>
      <c r="AK234" s="31" t="str">
        <f>IF(AK$8="","",'input rate-kWh'!AK234*input2!AK234)</f>
        <v/>
      </c>
      <c r="AL234" s="31" t="str">
        <f>IF(AL$8="","",'input rate-kWh'!AL234*input2!AL234)</f>
        <v/>
      </c>
      <c r="AM234" s="31" t="str">
        <f>IF(AM$8="","",'input rate-kWh'!AM234*input2!AM234)</f>
        <v/>
      </c>
      <c r="AN234" s="31" t="str">
        <f>IF(AN$8="","",'input rate-kWh'!AN234*input2!AN234)</f>
        <v/>
      </c>
      <c r="AO234" s="31" t="str">
        <f>IF(AO$8="","",'input rate-kWh'!AO234*input2!AO234)</f>
        <v/>
      </c>
      <c r="AP234" s="31" t="str">
        <f>IF(AP$8="","",'input rate-kWh'!AP234*input2!AP234)</f>
        <v/>
      </c>
      <c r="AQ234" s="31" t="str">
        <f>IF(AQ$8="","",'input rate-kWh'!AQ234*input2!AQ234)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rate-kWh'!D235*input2!D235)</f>
        <v>14811727.20012</v>
      </c>
      <c r="E235" s="31">
        <f>IF(E$8="","",'input rate-kWh'!E235*input2!E235)</f>
        <v>42715.132530000003</v>
      </c>
      <c r="F235" s="31">
        <f>IF(F$8="","",'input rate-kWh'!F235*input2!F235)</f>
        <v>763500.11274000001</v>
      </c>
      <c r="G235" s="31">
        <f>IF(G$8="","",'input rate-kWh'!G235*input2!G235)</f>
        <v>1144667.3779200001</v>
      </c>
      <c r="H235" s="31">
        <f>IF(H$8="","",'input rate-kWh'!H235*input2!H235)</f>
        <v>7902.8638920000003</v>
      </c>
      <c r="I235" s="31">
        <f>IF(I$8="","",'input rate-kWh'!I235*input2!I235)</f>
        <v>3383842.6910000001</v>
      </c>
      <c r="J235" s="31">
        <f>IF(J$8="","",'input rate-kWh'!J235*input2!J235)</f>
        <v>22737.791400000002</v>
      </c>
      <c r="K235" s="31">
        <f>IF(K$8="","",'input rate-kWh'!K235*input2!K235)</f>
        <v>18589.506000000001</v>
      </c>
      <c r="L235" s="31">
        <f>IF(L$8="","",'input rate-kWh'!L235*input2!L235)</f>
        <v>151668.49958</v>
      </c>
      <c r="M235" s="31">
        <f>IF(M$8="","",'input rate-kWh'!M235*input2!M235)</f>
        <v>367117.42499999999</v>
      </c>
      <c r="N235" s="31">
        <f>IF(N$8="","",'input rate-kWh'!N235*input2!N235)</f>
        <v>52131.814850000002</v>
      </c>
      <c r="O235" s="31">
        <f>IF(O$8="","",'input rate-kWh'!O235*input2!O235)</f>
        <v>87907.44</v>
      </c>
      <c r="P235" s="31">
        <f>IF(P$8="","",'input rate-kWh'!P235*input2!P235)</f>
        <v>0</v>
      </c>
      <c r="Q235" s="31">
        <f>IF(Q$8="","",'input rate-kWh'!Q235*input2!Q235)</f>
        <v>122994.82624000001</v>
      </c>
      <c r="R235" s="31">
        <f>IF(R$8="","",'input rate-kWh'!R235*input2!R235)</f>
        <v>1105.1515200000001</v>
      </c>
      <c r="S235" s="31">
        <f>IF(S$8="","",'input rate-kWh'!S235*input2!S235)</f>
        <v>72799.321500000005</v>
      </c>
      <c r="T235" s="31">
        <f>IF(T$8="","",'input rate-kWh'!T235*input2!T235)</f>
        <v>948.41590000000008</v>
      </c>
      <c r="U235" s="31">
        <f>IF(U$8="","",'input rate-kWh'!U235*input2!U235)</f>
        <v>2899.1165000000001</v>
      </c>
      <c r="V235" s="31">
        <f>IF(V$8="","",'input rate-kWh'!V235*input2!V235)</f>
        <v>722.80103999999994</v>
      </c>
      <c r="W235" s="31">
        <f>IF(W$8="","",'input rate-kWh'!W235*input2!W235)</f>
        <v>12905.2875</v>
      </c>
      <c r="X235" s="31">
        <f>IF(X$8="","",'input rate-kWh'!X235*input2!X235)</f>
        <v>15165.12781</v>
      </c>
      <c r="Y235" s="31">
        <f>IF(Y$8="","",'input rate-kWh'!Y235*input2!Y235)</f>
        <v>14875.004999999999</v>
      </c>
      <c r="Z235" s="31">
        <f>IF(Z$8="","",'input rate-kWh'!Z235*input2!Z235)</f>
        <v>2410.0319500000001</v>
      </c>
      <c r="AA235" s="31">
        <f>IF(AA$8="","",'input rate-kWh'!AA235*input2!AA235)</f>
        <v>1505.7152000000001</v>
      </c>
      <c r="AB235" s="31">
        <f>IF(AB$8="","",'input rate-kWh'!AB235*input2!AB235)</f>
        <v>0</v>
      </c>
      <c r="AC235" s="31" t="str">
        <f>IF(AC$8="","",'input rate-kWh'!AC235*input2!AC235)</f>
        <v/>
      </c>
      <c r="AD235" s="31" t="str">
        <f>IF(AD$8="","",'input rate-kWh'!AD235*input2!AD235)</f>
        <v/>
      </c>
      <c r="AE235" s="31" t="str">
        <f>IF(AE$8="","",'input rate-kWh'!AE235*input2!AE235)</f>
        <v/>
      </c>
      <c r="AF235" s="31" t="str">
        <f>IF(AF$8="","",'input rate-kWh'!AF235*input2!AF235)</f>
        <v/>
      </c>
      <c r="AG235" s="31" t="str">
        <f>IF(AG$8="","",'input rate-kWh'!AG235*input2!AG235)</f>
        <v/>
      </c>
      <c r="AH235" s="31" t="str">
        <f>IF(AH$8="","",'input rate-kWh'!AH235*input2!AH235)</f>
        <v/>
      </c>
      <c r="AI235" s="31" t="str">
        <f>IF(AI$8="","",'input rate-kWh'!AI235*input2!AI235)</f>
        <v/>
      </c>
      <c r="AJ235" s="31" t="str">
        <f>IF(AJ$8="","",'input rate-kWh'!AJ235*input2!AJ235)</f>
        <v/>
      </c>
      <c r="AK235" s="31" t="str">
        <f>IF(AK$8="","",'input rate-kWh'!AK235*input2!AK235)</f>
        <v/>
      </c>
      <c r="AL235" s="31" t="str">
        <f>IF(AL$8="","",'input rate-kWh'!AL235*input2!AL235)</f>
        <v/>
      </c>
      <c r="AM235" s="31" t="str">
        <f>IF(AM$8="","",'input rate-kWh'!AM235*input2!AM235)</f>
        <v/>
      </c>
      <c r="AN235" s="31" t="str">
        <f>IF(AN$8="","",'input rate-kWh'!AN235*input2!AN235)</f>
        <v/>
      </c>
      <c r="AO235" s="31" t="str">
        <f>IF(AO$8="","",'input rate-kWh'!AO235*input2!AO235)</f>
        <v/>
      </c>
      <c r="AP235" s="31" t="str">
        <f>IF(AP$8="","",'input rate-kWh'!AP235*input2!AP235)</f>
        <v/>
      </c>
      <c r="AQ235" s="31" t="str">
        <f>IF(AQ$8="","",'input rate-kWh'!AQ235*input2!AQ235)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rate-kWh'!D236*input2!D236)</f>
        <v>17502717.795359999</v>
      </c>
      <c r="E236" s="31">
        <f>IF(E$8="","",'input rate-kWh'!E236*input2!E236)</f>
        <v>51056.000099999997</v>
      </c>
      <c r="F236" s="31">
        <f>IF(F$8="","",'input rate-kWh'!F236*input2!F236)</f>
        <v>919524.05225000007</v>
      </c>
      <c r="G236" s="31">
        <f>IF(G$8="","",'input rate-kWh'!G236*input2!G236)</f>
        <v>1248411.3523200001</v>
      </c>
      <c r="H236" s="31">
        <f>IF(H$8="","",'input rate-kWh'!H236*input2!H236)</f>
        <v>8617.2734340000006</v>
      </c>
      <c r="I236" s="31">
        <f>IF(I$8="","",'input rate-kWh'!I236*input2!I236)</f>
        <v>3422249.0687500001</v>
      </c>
      <c r="J236" s="31">
        <f>IF(J$8="","",'input rate-kWh'!J236*input2!J236)</f>
        <v>22131.647199999999</v>
      </c>
      <c r="K236" s="31">
        <f>IF(K$8="","",'input rate-kWh'!K236*input2!K236)</f>
        <v>19641.618749999998</v>
      </c>
      <c r="L236" s="31">
        <f>IF(L$8="","",'input rate-kWh'!L236*input2!L236)</f>
        <v>143756.97699999998</v>
      </c>
      <c r="M236" s="31">
        <f>IF(M$8="","",'input rate-kWh'!M236*input2!M236)</f>
        <v>375613.23</v>
      </c>
      <c r="N236" s="31">
        <f>IF(N$8="","",'input rate-kWh'!N236*input2!N236)</f>
        <v>55033.913410000001</v>
      </c>
      <c r="O236" s="31">
        <f>IF(O$8="","",'input rate-kWh'!O236*input2!O236)</f>
        <v>92441.0625</v>
      </c>
      <c r="P236" s="31">
        <f>IF(P$8="","",'input rate-kWh'!P236*input2!P236)</f>
        <v>0</v>
      </c>
      <c r="Q236" s="31">
        <f>IF(Q$8="","",'input rate-kWh'!Q236*input2!Q236)</f>
        <v>141305.55408</v>
      </c>
      <c r="R236" s="31">
        <f>IF(R$8="","",'input rate-kWh'!R236*input2!R236)</f>
        <v>1265.0048400000001</v>
      </c>
      <c r="S236" s="31">
        <f>IF(S$8="","",'input rate-kWh'!S236*input2!S236)</f>
        <v>76986.498749999999</v>
      </c>
      <c r="T236" s="31">
        <f>IF(T$8="","",'input rate-kWh'!T236*input2!T236)</f>
        <v>990.9375</v>
      </c>
      <c r="U236" s="31">
        <f>IF(U$8="","",'input rate-kWh'!U236*input2!U236)</f>
        <v>2769.4609999999998</v>
      </c>
      <c r="V236" s="31">
        <f>IF(V$8="","",'input rate-kWh'!V236*input2!V236)</f>
        <v>676.17445999999995</v>
      </c>
      <c r="W236" s="31">
        <f>IF(W$8="","",'input rate-kWh'!W236*input2!W236)</f>
        <v>13405.56</v>
      </c>
      <c r="X236" s="31">
        <f>IF(X$8="","",'input rate-kWh'!X236*input2!X236)</f>
        <v>15886.937449999999</v>
      </c>
      <c r="Y236" s="31">
        <f>IF(Y$8="","",'input rate-kWh'!Y236*input2!Y236)</f>
        <v>15382.252499999999</v>
      </c>
      <c r="Z236" s="31">
        <f>IF(Z$8="","",'input rate-kWh'!Z236*input2!Z236)</f>
        <v>2335.44218</v>
      </c>
      <c r="AA236" s="31">
        <f>IF(AA$8="","",'input rate-kWh'!AA236*input2!AA236)</f>
        <v>1718.1974399999999</v>
      </c>
      <c r="AB236" s="31">
        <f>IF(AB$8="","",'input rate-kWh'!AB236*input2!AB236)</f>
        <v>0</v>
      </c>
      <c r="AC236" s="31" t="str">
        <f>IF(AC$8="","",'input rate-kWh'!AC236*input2!AC236)</f>
        <v/>
      </c>
      <c r="AD236" s="31" t="str">
        <f>IF(AD$8="","",'input rate-kWh'!AD236*input2!AD236)</f>
        <v/>
      </c>
      <c r="AE236" s="31" t="str">
        <f>IF(AE$8="","",'input rate-kWh'!AE236*input2!AE236)</f>
        <v/>
      </c>
      <c r="AF236" s="31" t="str">
        <f>IF(AF$8="","",'input rate-kWh'!AF236*input2!AF236)</f>
        <v/>
      </c>
      <c r="AG236" s="31" t="str">
        <f>IF(AG$8="","",'input rate-kWh'!AG236*input2!AG236)</f>
        <v/>
      </c>
      <c r="AH236" s="31" t="str">
        <f>IF(AH$8="","",'input rate-kWh'!AH236*input2!AH236)</f>
        <v/>
      </c>
      <c r="AI236" s="31" t="str">
        <f>IF(AI$8="","",'input rate-kWh'!AI236*input2!AI236)</f>
        <v/>
      </c>
      <c r="AJ236" s="31" t="str">
        <f>IF(AJ$8="","",'input rate-kWh'!AJ236*input2!AJ236)</f>
        <v/>
      </c>
      <c r="AK236" s="31" t="str">
        <f>IF(AK$8="","",'input rate-kWh'!AK236*input2!AK236)</f>
        <v/>
      </c>
      <c r="AL236" s="31" t="str">
        <f>IF(AL$8="","",'input rate-kWh'!AL236*input2!AL236)</f>
        <v/>
      </c>
      <c r="AM236" s="31" t="str">
        <f>IF(AM$8="","",'input rate-kWh'!AM236*input2!AM236)</f>
        <v/>
      </c>
      <c r="AN236" s="31" t="str">
        <f>IF(AN$8="","",'input rate-kWh'!AN236*input2!AN236)</f>
        <v/>
      </c>
      <c r="AO236" s="31" t="str">
        <f>IF(AO$8="","",'input rate-kWh'!AO236*input2!AO236)</f>
        <v/>
      </c>
      <c r="AP236" s="31" t="str">
        <f>IF(AP$8="","",'input rate-kWh'!AP236*input2!AP236)</f>
        <v/>
      </c>
      <c r="AQ236" s="31" t="str">
        <f>IF(AQ$8="","",'input rate-kWh'!AQ236*input2!AQ236)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rate-kWh'!D237*input2!D237)</f>
        <v>21734270.197629999</v>
      </c>
      <c r="E237" s="31">
        <f>IF(E$8="","",'input rate-kWh'!E237*input2!E237)</f>
        <v>62613.522478500003</v>
      </c>
      <c r="F237" s="31">
        <f>IF(F$8="","",'input rate-kWh'!F237*input2!F237)</f>
        <v>1136313.8056300001</v>
      </c>
      <c r="G237" s="31">
        <f>IF(G$8="","",'input rate-kWh'!G237*input2!G237)</f>
        <v>1438691.9434800001</v>
      </c>
      <c r="H237" s="31">
        <f>IF(H$8="","",'input rate-kWh'!H237*input2!H237)</f>
        <v>9924.9644339999995</v>
      </c>
      <c r="I237" s="31">
        <f>IF(I$8="","",'input rate-kWh'!I237*input2!I237)</f>
        <v>3511399.3029999998</v>
      </c>
      <c r="J237" s="31">
        <f>IF(J$8="","",'input rate-kWh'!J237*input2!J237)</f>
        <v>22231.699800000002</v>
      </c>
      <c r="K237" s="31">
        <f>IF(K$8="","",'input rate-kWh'!K237*input2!K237)</f>
        <v>20092.103749999998</v>
      </c>
      <c r="L237" s="31">
        <f>IF(L$8="","",'input rate-kWh'!L237*input2!L237)</f>
        <v>148909.23189999998</v>
      </c>
      <c r="M237" s="31">
        <f>IF(M$8="","",'input rate-kWh'!M237*input2!M237)</f>
        <v>375387.88500000001</v>
      </c>
      <c r="N237" s="31">
        <f>IF(N$8="","",'input rate-kWh'!N237*input2!N237)</f>
        <v>57279.75722</v>
      </c>
      <c r="O237" s="31">
        <f>IF(O$8="","",'input rate-kWh'!O237*input2!O237)</f>
        <v>97298.444999999992</v>
      </c>
      <c r="P237" s="31">
        <f>IF(P$8="","",'input rate-kWh'!P237*input2!P237)</f>
        <v>0</v>
      </c>
      <c r="Q237" s="31">
        <f>IF(Q$8="","",'input rate-kWh'!Q237*input2!Q237)</f>
        <v>152434.67744</v>
      </c>
      <c r="R237" s="31">
        <f>IF(R$8="","",'input rate-kWh'!R237*input2!R237)</f>
        <v>1516.33548</v>
      </c>
      <c r="S237" s="31">
        <f>IF(S$8="","",'input rate-kWh'!S237*input2!S237)</f>
        <v>78994.496749999991</v>
      </c>
      <c r="T237" s="31">
        <f>IF(T$8="","",'input rate-kWh'!T237*input2!T237)</f>
        <v>1119.3630000000001</v>
      </c>
      <c r="U237" s="31">
        <f>IF(U$8="","",'input rate-kWh'!U237*input2!U237)</f>
        <v>2728.0419999999999</v>
      </c>
      <c r="V237" s="31">
        <f>IF(V$8="","",'input rate-kWh'!V237*input2!V237)</f>
        <v>625.77215999999999</v>
      </c>
      <c r="W237" s="31">
        <f>IF(W$8="","",'input rate-kWh'!W237*input2!W237)</f>
        <v>13035.6</v>
      </c>
      <c r="X237" s="31">
        <f>IF(X$8="","",'input rate-kWh'!X237*input2!X237)</f>
        <v>15400.614229999999</v>
      </c>
      <c r="Y237" s="31">
        <f>IF(Y$8="","",'input rate-kWh'!Y237*input2!Y237)</f>
        <v>15169.4625</v>
      </c>
      <c r="Z237" s="31">
        <f>IF(Z$8="","",'input rate-kWh'!Z237*input2!Z237)</f>
        <v>2198.81934</v>
      </c>
      <c r="AA237" s="31">
        <f>IF(AA$8="","",'input rate-kWh'!AA237*input2!AA237)</f>
        <v>1739.26305</v>
      </c>
      <c r="AB237" s="31">
        <f>IF(AB$8="","",'input rate-kWh'!AB237*input2!AB237)</f>
        <v>0</v>
      </c>
      <c r="AC237" s="31" t="str">
        <f>IF(AC$8="","",'input rate-kWh'!AC237*input2!AC237)</f>
        <v/>
      </c>
      <c r="AD237" s="31" t="str">
        <f>IF(AD$8="","",'input rate-kWh'!AD237*input2!AD237)</f>
        <v/>
      </c>
      <c r="AE237" s="31" t="str">
        <f>IF(AE$8="","",'input rate-kWh'!AE237*input2!AE237)</f>
        <v/>
      </c>
      <c r="AF237" s="31" t="str">
        <f>IF(AF$8="","",'input rate-kWh'!AF237*input2!AF237)</f>
        <v/>
      </c>
      <c r="AG237" s="31" t="str">
        <f>IF(AG$8="","",'input rate-kWh'!AG237*input2!AG237)</f>
        <v/>
      </c>
      <c r="AH237" s="31" t="str">
        <f>IF(AH$8="","",'input rate-kWh'!AH237*input2!AH237)</f>
        <v/>
      </c>
      <c r="AI237" s="31" t="str">
        <f>IF(AI$8="","",'input rate-kWh'!AI237*input2!AI237)</f>
        <v/>
      </c>
      <c r="AJ237" s="31" t="str">
        <f>IF(AJ$8="","",'input rate-kWh'!AJ237*input2!AJ237)</f>
        <v/>
      </c>
      <c r="AK237" s="31" t="str">
        <f>IF(AK$8="","",'input rate-kWh'!AK237*input2!AK237)</f>
        <v/>
      </c>
      <c r="AL237" s="31" t="str">
        <f>IF(AL$8="","",'input rate-kWh'!AL237*input2!AL237)</f>
        <v/>
      </c>
      <c r="AM237" s="31" t="str">
        <f>IF(AM$8="","",'input rate-kWh'!AM237*input2!AM237)</f>
        <v/>
      </c>
      <c r="AN237" s="31" t="str">
        <f>IF(AN$8="","",'input rate-kWh'!AN237*input2!AN237)</f>
        <v/>
      </c>
      <c r="AO237" s="31" t="str">
        <f>IF(AO$8="","",'input rate-kWh'!AO237*input2!AO237)</f>
        <v/>
      </c>
      <c r="AP237" s="31" t="str">
        <f>IF(AP$8="","",'input rate-kWh'!AP237*input2!AP237)</f>
        <v/>
      </c>
      <c r="AQ237" s="31" t="str">
        <f>IF(AQ$8="","",'input rate-kWh'!AQ237*input2!AQ237)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rate-kWh'!D238*input2!D238)</f>
        <v>19853893.115669999</v>
      </c>
      <c r="E238" s="31">
        <f>IF(E$8="","",'input rate-kWh'!E238*input2!E238)</f>
        <v>55963.064094000001</v>
      </c>
      <c r="F238" s="31">
        <f>IF(F$8="","",'input rate-kWh'!F238*input2!F238)</f>
        <v>1023459.97702</v>
      </c>
      <c r="G238" s="31">
        <f>IF(G$8="","",'input rate-kWh'!G238*input2!G238)</f>
        <v>1347144.29388</v>
      </c>
      <c r="H238" s="31">
        <f>IF(H$8="","",'input rate-kWh'!H238*input2!H238)</f>
        <v>9287.9907120000007</v>
      </c>
      <c r="I238" s="31">
        <f>IF(I$8="","",'input rate-kWh'!I238*input2!I238)</f>
        <v>3388697.9097500001</v>
      </c>
      <c r="J238" s="31">
        <f>IF(J$8="","",'input rate-kWh'!J238*input2!J238)</f>
        <v>24425.5033</v>
      </c>
      <c r="K238" s="31">
        <f>IF(K$8="","",'input rate-kWh'!K238*input2!K238)</f>
        <v>19008.22525</v>
      </c>
      <c r="L238" s="31">
        <f>IF(L$8="","",'input rate-kWh'!L238*input2!L238)</f>
        <v>147407.24335999999</v>
      </c>
      <c r="M238" s="31">
        <f>IF(M$8="","",'input rate-kWh'!M238*input2!M238)</f>
        <v>363659.49</v>
      </c>
      <c r="N238" s="31">
        <f>IF(N$8="","",'input rate-kWh'!N238*input2!N238)</f>
        <v>53220.971120000002</v>
      </c>
      <c r="O238" s="31">
        <f>IF(O$8="","",'input rate-kWh'!O238*input2!O238)</f>
        <v>90092.092499999999</v>
      </c>
      <c r="P238" s="31">
        <f>IF(P$8="","",'input rate-kWh'!P238*input2!P238)</f>
        <v>0</v>
      </c>
      <c r="Q238" s="31">
        <f>IF(Q$8="","",'input rate-kWh'!Q238*input2!Q238)</f>
        <v>132232.79232000001</v>
      </c>
      <c r="R238" s="31">
        <f>IF(R$8="","",'input rate-kWh'!R238*input2!R238)</f>
        <v>1507.4466</v>
      </c>
      <c r="S238" s="31">
        <f>IF(S$8="","",'input rate-kWh'!S238*input2!S238)</f>
        <v>75879.318249999997</v>
      </c>
      <c r="T238" s="31">
        <f>IF(T$8="","",'input rate-kWh'!T238*input2!T238)</f>
        <v>1075.5880999999999</v>
      </c>
      <c r="U238" s="31">
        <f>IF(U$8="","",'input rate-kWh'!U238*input2!U238)</f>
        <v>2574.627</v>
      </c>
      <c r="V238" s="31">
        <f>IF(V$8="","",'input rate-kWh'!V238*input2!V238)</f>
        <v>808.21780000000001</v>
      </c>
      <c r="W238" s="31">
        <f>IF(W$8="","",'input rate-kWh'!W238*input2!W238)</f>
        <v>12717.24</v>
      </c>
      <c r="X238" s="31">
        <f>IF(X$8="","",'input rate-kWh'!X238*input2!X238)</f>
        <v>14001.092000000001</v>
      </c>
      <c r="Y238" s="31">
        <f>IF(Y$8="","",'input rate-kWh'!Y238*input2!Y238)</f>
        <v>14552.4825</v>
      </c>
      <c r="Z238" s="31">
        <f>IF(Z$8="","",'input rate-kWh'!Z238*input2!Z238)</f>
        <v>2576.8280199999999</v>
      </c>
      <c r="AA238" s="31">
        <f>IF(AA$8="","",'input rate-kWh'!AA238*input2!AA238)</f>
        <v>1568.0270700000001</v>
      </c>
      <c r="AB238" s="31">
        <f>IF(AB$8="","",'input rate-kWh'!AB238*input2!AB238)</f>
        <v>0</v>
      </c>
      <c r="AC238" s="31" t="str">
        <f>IF(AC$8="","",'input rate-kWh'!AC238*input2!AC238)</f>
        <v/>
      </c>
      <c r="AD238" s="31" t="str">
        <f>IF(AD$8="","",'input rate-kWh'!AD238*input2!AD238)</f>
        <v/>
      </c>
      <c r="AE238" s="31" t="str">
        <f>IF(AE$8="","",'input rate-kWh'!AE238*input2!AE238)</f>
        <v/>
      </c>
      <c r="AF238" s="31" t="str">
        <f>IF(AF$8="","",'input rate-kWh'!AF238*input2!AF238)</f>
        <v/>
      </c>
      <c r="AG238" s="31" t="str">
        <f>IF(AG$8="","",'input rate-kWh'!AG238*input2!AG238)</f>
        <v/>
      </c>
      <c r="AH238" s="31" t="str">
        <f>IF(AH$8="","",'input rate-kWh'!AH238*input2!AH238)</f>
        <v/>
      </c>
      <c r="AI238" s="31" t="str">
        <f>IF(AI$8="","",'input rate-kWh'!AI238*input2!AI238)</f>
        <v/>
      </c>
      <c r="AJ238" s="31" t="str">
        <f>IF(AJ$8="","",'input rate-kWh'!AJ238*input2!AJ238)</f>
        <v/>
      </c>
      <c r="AK238" s="31" t="str">
        <f>IF(AK$8="","",'input rate-kWh'!AK238*input2!AK238)</f>
        <v/>
      </c>
      <c r="AL238" s="31" t="str">
        <f>IF(AL$8="","",'input rate-kWh'!AL238*input2!AL238)</f>
        <v/>
      </c>
      <c r="AM238" s="31" t="str">
        <f>IF(AM$8="","",'input rate-kWh'!AM238*input2!AM238)</f>
        <v/>
      </c>
      <c r="AN238" s="31" t="str">
        <f>IF(AN$8="","",'input rate-kWh'!AN238*input2!AN238)</f>
        <v/>
      </c>
      <c r="AO238" s="31" t="str">
        <f>IF(AO$8="","",'input rate-kWh'!AO238*input2!AO238)</f>
        <v/>
      </c>
      <c r="AP238" s="31" t="str">
        <f>IF(AP$8="","",'input rate-kWh'!AP238*input2!AP238)</f>
        <v/>
      </c>
      <c r="AQ238" s="31" t="str">
        <f>IF(AQ$8="","",'input rate-kWh'!AQ238*input2!AQ238)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rate-kWh'!D239*input2!D239)</f>
        <v>16675191.197620001</v>
      </c>
      <c r="E239" s="31">
        <f>IF(E$8="","",'input rate-kWh'!E239*input2!E239)</f>
        <v>46120.405611000002</v>
      </c>
      <c r="F239" s="31">
        <f>IF(F$8="","",'input rate-kWh'!F239*input2!F239)</f>
        <v>850017.51257999998</v>
      </c>
      <c r="G239" s="31">
        <f>IF(G$8="","",'input rate-kWh'!G239*input2!G239)</f>
        <v>1187423.7210000001</v>
      </c>
      <c r="H239" s="31">
        <f>IF(H$8="","",'input rate-kWh'!H239*input2!H239)</f>
        <v>8183.0687400000006</v>
      </c>
      <c r="I239" s="31">
        <f>IF(I$8="","",'input rate-kWh'!I239*input2!I239)</f>
        <v>3261584.4169999999</v>
      </c>
      <c r="J239" s="31">
        <f>IF(J$8="","",'input rate-kWh'!J239*input2!J239)</f>
        <v>19575.4437</v>
      </c>
      <c r="K239" s="31">
        <f>IF(K$8="","",'input rate-kWh'!K239*input2!K239)</f>
        <v>16886.690999999999</v>
      </c>
      <c r="L239" s="31">
        <f>IF(L$8="","",'input rate-kWh'!L239*input2!L239)</f>
        <v>147305.0852</v>
      </c>
      <c r="M239" s="31">
        <f>IF(M$8="","",'input rate-kWh'!M239*input2!M239)</f>
        <v>372544.15499999997</v>
      </c>
      <c r="N239" s="31">
        <f>IF(N$8="","",'input rate-kWh'!N239*input2!N239)</f>
        <v>55880.331579999998</v>
      </c>
      <c r="O239" s="31">
        <f>IF(O$8="","",'input rate-kWh'!O239*input2!O239)</f>
        <v>90188.497499999998</v>
      </c>
      <c r="P239" s="31">
        <f>IF(P$8="","",'input rate-kWh'!P239*input2!P239)</f>
        <v>0</v>
      </c>
      <c r="Q239" s="31">
        <f>IF(Q$8="","",'input rate-kWh'!Q239*input2!Q239)</f>
        <v>132997.53760000001</v>
      </c>
      <c r="R239" s="31">
        <f>IF(R$8="","",'input rate-kWh'!R239*input2!R239)</f>
        <v>1501.3416</v>
      </c>
      <c r="S239" s="31">
        <f>IF(S$8="","",'input rate-kWh'!S239*input2!S239)</f>
        <v>76033.45</v>
      </c>
      <c r="T239" s="31">
        <f>IF(T$8="","",'input rate-kWh'!T239*input2!T239)</f>
        <v>989.66910000000007</v>
      </c>
      <c r="U239" s="31">
        <f>IF(U$8="","",'input rate-kWh'!U239*input2!U239)</f>
        <v>2582.2062499999997</v>
      </c>
      <c r="V239" s="31">
        <f>IF(V$8="","",'input rate-kWh'!V239*input2!V239)</f>
        <v>767.50414000000001</v>
      </c>
      <c r="W239" s="31">
        <f>IF(W$8="","",'input rate-kWh'!W239*input2!W239)</f>
        <v>13173.914999999999</v>
      </c>
      <c r="X239" s="31">
        <f>IF(X$8="","",'input rate-kWh'!X239*input2!X239)</f>
        <v>15576.400600000001</v>
      </c>
      <c r="Y239" s="31">
        <f>IF(Y$8="","",'input rate-kWh'!Y239*input2!Y239)</f>
        <v>14142.644999999999</v>
      </c>
      <c r="Z239" s="31">
        <f>IF(Z$8="","",'input rate-kWh'!Z239*input2!Z239)</f>
        <v>2305.0014700000002</v>
      </c>
      <c r="AA239" s="31">
        <f>IF(AA$8="","",'input rate-kWh'!AA239*input2!AA239)</f>
        <v>1685.04612</v>
      </c>
      <c r="AB239" s="31">
        <f>IF(AB$8="","",'input rate-kWh'!AB239*input2!AB239)</f>
        <v>0</v>
      </c>
      <c r="AC239" s="31" t="str">
        <f>IF(AC$8="","",'input rate-kWh'!AC239*input2!AC239)</f>
        <v/>
      </c>
      <c r="AD239" s="31" t="str">
        <f>IF(AD$8="","",'input rate-kWh'!AD239*input2!AD239)</f>
        <v/>
      </c>
      <c r="AE239" s="31" t="str">
        <f>IF(AE$8="","",'input rate-kWh'!AE239*input2!AE239)</f>
        <v/>
      </c>
      <c r="AF239" s="31" t="str">
        <f>IF(AF$8="","",'input rate-kWh'!AF239*input2!AF239)</f>
        <v/>
      </c>
      <c r="AG239" s="31" t="str">
        <f>IF(AG$8="","",'input rate-kWh'!AG239*input2!AG239)</f>
        <v/>
      </c>
      <c r="AH239" s="31" t="str">
        <f>IF(AH$8="","",'input rate-kWh'!AH239*input2!AH239)</f>
        <v/>
      </c>
      <c r="AI239" s="31" t="str">
        <f>IF(AI$8="","",'input rate-kWh'!AI239*input2!AI239)</f>
        <v/>
      </c>
      <c r="AJ239" s="31" t="str">
        <f>IF(AJ$8="","",'input rate-kWh'!AJ239*input2!AJ239)</f>
        <v/>
      </c>
      <c r="AK239" s="31" t="str">
        <f>IF(AK$8="","",'input rate-kWh'!AK239*input2!AK239)</f>
        <v/>
      </c>
      <c r="AL239" s="31" t="str">
        <f>IF(AL$8="","",'input rate-kWh'!AL239*input2!AL239)</f>
        <v/>
      </c>
      <c r="AM239" s="31" t="str">
        <f>IF(AM$8="","",'input rate-kWh'!AM239*input2!AM239)</f>
        <v/>
      </c>
      <c r="AN239" s="31" t="str">
        <f>IF(AN$8="","",'input rate-kWh'!AN239*input2!AN239)</f>
        <v/>
      </c>
      <c r="AO239" s="31" t="str">
        <f>IF(AO$8="","",'input rate-kWh'!AO239*input2!AO239)</f>
        <v/>
      </c>
      <c r="AP239" s="31" t="str">
        <f>IF(AP$8="","",'input rate-kWh'!AP239*input2!AP239)</f>
        <v/>
      </c>
      <c r="AQ239" s="31" t="str">
        <f>IF(AQ$8="","",'input rate-kWh'!AQ239*input2!AQ239)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rate-kWh'!D240*input2!D240)</f>
        <v>15557940.89512</v>
      </c>
      <c r="E240" s="31">
        <f>IF(E$8="","",'input rate-kWh'!E240*input2!E240)</f>
        <v>42658.931983499999</v>
      </c>
      <c r="F240" s="31">
        <f>IF(F$8="","",'input rate-kWh'!F240*input2!F240)</f>
        <v>792384.61878000002</v>
      </c>
      <c r="G240" s="31">
        <f>IF(G$8="","",'input rate-kWh'!G240*input2!G240)</f>
        <v>1183043.9451600001</v>
      </c>
      <c r="H240" s="31">
        <f>IF(H$8="","",'input rate-kWh'!H240*input2!H240)</f>
        <v>8149.1200559999997</v>
      </c>
      <c r="I240" s="31">
        <f>IF(I$8="","",'input rate-kWh'!I240*input2!I240)</f>
        <v>3445511.861</v>
      </c>
      <c r="J240" s="31">
        <f>IF(J$8="","",'input rate-kWh'!J240*input2!J240)</f>
        <v>19885.159800000001</v>
      </c>
      <c r="K240" s="31">
        <f>IF(K$8="","",'input rate-kWh'!K240*input2!K240)</f>
        <v>19919.992249999999</v>
      </c>
      <c r="L240" s="31">
        <f>IF(L$8="","",'input rate-kWh'!L240*input2!L240)</f>
        <v>159976.68648</v>
      </c>
      <c r="M240" s="31">
        <f>IF(M$8="","",'input rate-kWh'!M240*input2!M240)</f>
        <v>410836.82999999996</v>
      </c>
      <c r="N240" s="31">
        <f>IF(N$8="","",'input rate-kWh'!N240*input2!N240)</f>
        <v>55254.658710000003</v>
      </c>
      <c r="O240" s="31">
        <f>IF(O$8="","",'input rate-kWh'!O240*input2!O240)</f>
        <v>97424.197499999995</v>
      </c>
      <c r="P240" s="31">
        <f>IF(P$8="","",'input rate-kWh'!P240*input2!P240)</f>
        <v>0</v>
      </c>
      <c r="Q240" s="31">
        <f>IF(Q$8="","",'input rate-kWh'!Q240*input2!Q240)</f>
        <v>142036.01052000001</v>
      </c>
      <c r="R240" s="31">
        <f>IF(R$8="","",'input rate-kWh'!R240*input2!R240)</f>
        <v>1483.0754400000001</v>
      </c>
      <c r="S240" s="31">
        <f>IF(S$8="","",'input rate-kWh'!S240*input2!S240)</f>
        <v>80904.818499999994</v>
      </c>
      <c r="T240" s="31">
        <f>IF(T$8="","",'input rate-kWh'!T240*input2!T240)</f>
        <v>1028.7177000000001</v>
      </c>
      <c r="U240" s="31">
        <f>IF(U$8="","",'input rate-kWh'!U240*input2!U240)</f>
        <v>2702.2694999999999</v>
      </c>
      <c r="V240" s="31">
        <f>IF(V$8="","",'input rate-kWh'!V240*input2!V240)</f>
        <v>728.71395999999993</v>
      </c>
      <c r="W240" s="31">
        <f>IF(W$8="","",'input rate-kWh'!W240*input2!W240)</f>
        <v>14020.192499999999</v>
      </c>
      <c r="X240" s="31">
        <f>IF(X$8="","",'input rate-kWh'!X240*input2!X240)</f>
        <v>16861.24078</v>
      </c>
      <c r="Y240" s="31">
        <f>IF(Y$8="","",'input rate-kWh'!Y240*input2!Y240)</f>
        <v>15224.46</v>
      </c>
      <c r="Z240" s="31">
        <f>IF(Z$8="","",'input rate-kWh'!Z240*input2!Z240)</f>
        <v>2728.6823599999998</v>
      </c>
      <c r="AA240" s="31">
        <f>IF(AA$8="","",'input rate-kWh'!AA240*input2!AA240)</f>
        <v>1695.4881599999999</v>
      </c>
      <c r="AB240" s="31">
        <f>IF(AB$8="","",'input rate-kWh'!AB240*input2!AB240)</f>
        <v>0</v>
      </c>
      <c r="AC240" s="31" t="str">
        <f>IF(AC$8="","",'input rate-kWh'!AC240*input2!AC240)</f>
        <v/>
      </c>
      <c r="AD240" s="31" t="str">
        <f>IF(AD$8="","",'input rate-kWh'!AD240*input2!AD240)</f>
        <v/>
      </c>
      <c r="AE240" s="31" t="str">
        <f>IF(AE$8="","",'input rate-kWh'!AE240*input2!AE240)</f>
        <v/>
      </c>
      <c r="AF240" s="31" t="str">
        <f>IF(AF$8="","",'input rate-kWh'!AF240*input2!AF240)</f>
        <v/>
      </c>
      <c r="AG240" s="31" t="str">
        <f>IF(AG$8="","",'input rate-kWh'!AG240*input2!AG240)</f>
        <v/>
      </c>
      <c r="AH240" s="31" t="str">
        <f>IF(AH$8="","",'input rate-kWh'!AH240*input2!AH240)</f>
        <v/>
      </c>
      <c r="AI240" s="31" t="str">
        <f>IF(AI$8="","",'input rate-kWh'!AI240*input2!AI240)</f>
        <v/>
      </c>
      <c r="AJ240" s="31" t="str">
        <f>IF(AJ$8="","",'input rate-kWh'!AJ240*input2!AJ240)</f>
        <v/>
      </c>
      <c r="AK240" s="31" t="str">
        <f>IF(AK$8="","",'input rate-kWh'!AK240*input2!AK240)</f>
        <v/>
      </c>
      <c r="AL240" s="31" t="str">
        <f>IF(AL$8="","",'input rate-kWh'!AL240*input2!AL240)</f>
        <v/>
      </c>
      <c r="AM240" s="31" t="str">
        <f>IF(AM$8="","",'input rate-kWh'!AM240*input2!AM240)</f>
        <v/>
      </c>
      <c r="AN240" s="31" t="str">
        <f>IF(AN$8="","",'input rate-kWh'!AN240*input2!AN240)</f>
        <v/>
      </c>
      <c r="AO240" s="31" t="str">
        <f>IF(AO$8="","",'input rate-kWh'!AO240*input2!AO240)</f>
        <v/>
      </c>
      <c r="AP240" s="31" t="str">
        <f>IF(AP$8="","",'input rate-kWh'!AP240*input2!AP240)</f>
        <v/>
      </c>
      <c r="AQ240" s="31" t="str">
        <f>IF(AQ$8="","",'input rate-kWh'!AQ240*input2!AQ240)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rate-kWh'!D241*input2!D241)</f>
        <v>16536860.69366</v>
      </c>
      <c r="E241" s="31">
        <f>IF(E$8="","",'input rate-kWh'!E241*input2!E241)</f>
        <v>46543.336234499999</v>
      </c>
      <c r="F241" s="31">
        <f>IF(F$8="","",'input rate-kWh'!F241*input2!F241)</f>
        <v>871367.98395999998</v>
      </c>
      <c r="G241" s="31">
        <f>IF(G$8="","",'input rate-kWh'!G241*input2!G241)</f>
        <v>1284470.2662</v>
      </c>
      <c r="H241" s="31">
        <f>IF(H$8="","",'input rate-kWh'!H241*input2!H241)</f>
        <v>8843.4783360000001</v>
      </c>
      <c r="I241" s="31">
        <f>IF(I$8="","",'input rate-kWh'!I241*input2!I241)</f>
        <v>3686655.21575</v>
      </c>
      <c r="J241" s="31">
        <f>IF(J$8="","",'input rate-kWh'!J241*input2!J241)</f>
        <v>20719.510300000002</v>
      </c>
      <c r="K241" s="31">
        <f>IF(K$8="","",'input rate-kWh'!K241*input2!K241)</f>
        <v>21681.199499999999</v>
      </c>
      <c r="L241" s="31">
        <f>IF(L$8="","",'input rate-kWh'!L241*input2!L241)</f>
        <v>170992.56330000001</v>
      </c>
      <c r="M241" s="31">
        <f>IF(M$8="","",'input rate-kWh'!M241*input2!M241)</f>
        <v>420250.185</v>
      </c>
      <c r="N241" s="31">
        <f>IF(N$8="","",'input rate-kWh'!N241*input2!N241)</f>
        <v>51724.472529999999</v>
      </c>
      <c r="O241" s="31">
        <f>IF(O$8="","",'input rate-kWh'!O241*input2!O241)</f>
        <v>95160.322499999995</v>
      </c>
      <c r="P241" s="31">
        <f>IF(P$8="","",'input rate-kWh'!P241*input2!P241)</f>
        <v>0</v>
      </c>
      <c r="Q241" s="31">
        <f>IF(Q$8="","",'input rate-kWh'!Q241*input2!Q241)</f>
        <v>134932.69925999999</v>
      </c>
      <c r="R241" s="31">
        <f>IF(R$8="","",'input rate-kWh'!R241*input2!R241)</f>
        <v>1166.5922399999999</v>
      </c>
      <c r="S241" s="31">
        <f>IF(S$8="","",'input rate-kWh'!S241*input2!S241)</f>
        <v>82893.342250000002</v>
      </c>
      <c r="T241" s="31">
        <f>IF(T$8="","",'input rate-kWh'!T241*input2!T241)</f>
        <v>1066.0751</v>
      </c>
      <c r="U241" s="31">
        <f>IF(U$8="","",'input rate-kWh'!U241*input2!U241)</f>
        <v>2990.35725</v>
      </c>
      <c r="V241" s="31">
        <f>IF(V$8="","",'input rate-kWh'!V241*input2!V241)</f>
        <v>1092.3229200000001</v>
      </c>
      <c r="W241" s="31">
        <f>IF(W$8="","",'input rate-kWh'!W241*input2!W241)</f>
        <v>14429.932499999999</v>
      </c>
      <c r="X241" s="31">
        <f>IF(X$8="","",'input rate-kWh'!X241*input2!X241)</f>
        <v>16840.16187</v>
      </c>
      <c r="Y241" s="31">
        <f>IF(Y$8="","",'input rate-kWh'!Y241*input2!Y241)</f>
        <v>15519.547499999999</v>
      </c>
      <c r="Z241" s="31">
        <f>IF(Z$8="","",'input rate-kWh'!Z241*input2!Z241)</f>
        <v>2639.97559</v>
      </c>
      <c r="AA241" s="31">
        <f>IF(AA$8="","",'input rate-kWh'!AA241*input2!AA241)</f>
        <v>1561.3633</v>
      </c>
      <c r="AB241" s="31">
        <f>IF(AB$8="","",'input rate-kWh'!AB241*input2!AB241)</f>
        <v>0</v>
      </c>
      <c r="AC241" s="31" t="str">
        <f>IF(AC$8="","",'input rate-kWh'!AC241*input2!AC241)</f>
        <v/>
      </c>
      <c r="AD241" s="31" t="str">
        <f>IF(AD$8="","",'input rate-kWh'!AD241*input2!AD241)</f>
        <v/>
      </c>
      <c r="AE241" s="31" t="str">
        <f>IF(AE$8="","",'input rate-kWh'!AE241*input2!AE241)</f>
        <v/>
      </c>
      <c r="AF241" s="31" t="str">
        <f>IF(AF$8="","",'input rate-kWh'!AF241*input2!AF241)</f>
        <v/>
      </c>
      <c r="AG241" s="31" t="str">
        <f>IF(AG$8="","",'input rate-kWh'!AG241*input2!AG241)</f>
        <v/>
      </c>
      <c r="AH241" s="31" t="str">
        <f>IF(AH$8="","",'input rate-kWh'!AH241*input2!AH241)</f>
        <v/>
      </c>
      <c r="AI241" s="31" t="str">
        <f>IF(AI$8="","",'input rate-kWh'!AI241*input2!AI241)</f>
        <v/>
      </c>
      <c r="AJ241" s="31" t="str">
        <f>IF(AJ$8="","",'input rate-kWh'!AJ241*input2!AJ241)</f>
        <v/>
      </c>
      <c r="AK241" s="31" t="str">
        <f>IF(AK$8="","",'input rate-kWh'!AK241*input2!AK241)</f>
        <v/>
      </c>
      <c r="AL241" s="31" t="str">
        <f>IF(AL$8="","",'input rate-kWh'!AL241*input2!AL241)</f>
        <v/>
      </c>
      <c r="AM241" s="31" t="str">
        <f>IF(AM$8="","",'input rate-kWh'!AM241*input2!AM241)</f>
        <v/>
      </c>
      <c r="AN241" s="31" t="str">
        <f>IF(AN$8="","",'input rate-kWh'!AN241*input2!AN241)</f>
        <v/>
      </c>
      <c r="AO241" s="31" t="str">
        <f>IF(AO$8="","",'input rate-kWh'!AO241*input2!AO241)</f>
        <v/>
      </c>
      <c r="AP241" s="31" t="str">
        <f>IF(AP$8="","",'input rate-kWh'!AP241*input2!AP241)</f>
        <v/>
      </c>
      <c r="AQ241" s="31" t="str">
        <f>IF(AQ$8="","",'input rate-kWh'!AQ241*input2!AQ241)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rate-kWh'!D242*input2!D242)</f>
        <v>23562988.192700002</v>
      </c>
      <c r="E242" s="31">
        <f>IF(E$8="","",'input rate-kWh'!E242*input2!E242)</f>
        <v>66297.669826500001</v>
      </c>
      <c r="F242" s="31">
        <f>IF(F$8="","",'input rate-kWh'!F242*input2!F242)</f>
        <v>1251087.6955800001</v>
      </c>
      <c r="G242" s="31">
        <f>IF(G$8="","",'input rate-kWh'!G242*input2!G242)</f>
        <v>1636962.9540000001</v>
      </c>
      <c r="H242" s="31">
        <f>IF(H$8="","",'input rate-kWh'!H242*input2!H242)</f>
        <v>11263.83489</v>
      </c>
      <c r="I242" s="31">
        <f>IF(I$8="","",'input rate-kWh'!I242*input2!I242)</f>
        <v>4440335.6679999996</v>
      </c>
      <c r="J242" s="31">
        <f>IF(J$8="","",'input rate-kWh'!J242*input2!J242)</f>
        <v>27264.5147</v>
      </c>
      <c r="K242" s="31">
        <f>IF(K$8="","",'input rate-kWh'!K242*input2!K242)</f>
        <v>28294.46875</v>
      </c>
      <c r="L242" s="31">
        <f>IF(L$8="","",'input rate-kWh'!L242*input2!L242)</f>
        <v>258525.77332294674</v>
      </c>
      <c r="M242" s="31">
        <f>IF(M$8="","",'input rate-kWh'!M242*input2!M242)</f>
        <v>493344.9975</v>
      </c>
      <c r="N242" s="31">
        <f>IF(N$8="","",'input rate-kWh'!N242*input2!N242)</f>
        <v>58343.198259999997</v>
      </c>
      <c r="O242" s="31">
        <f>IF(O$8="","",'input rate-kWh'!O242*input2!O242)</f>
        <v>108376.2</v>
      </c>
      <c r="P242" s="31">
        <f>IF(P$8="","",'input rate-kWh'!P242*input2!P242)</f>
        <v>0</v>
      </c>
      <c r="Q242" s="31">
        <f>IF(Q$8="","",'input rate-kWh'!Q242*input2!Q242)</f>
        <v>276402.22281000001</v>
      </c>
      <c r="R242" s="31">
        <f>IF(R$8="","",'input rate-kWh'!R242*input2!R242)</f>
        <v>1342.0255200000001</v>
      </c>
      <c r="S242" s="31">
        <f>IF(S$8="","",'input rate-kWh'!S242*input2!S242)</f>
        <v>93286.15625</v>
      </c>
      <c r="T242" s="31">
        <f>IF(T$8="","",'input rate-kWh'!T242*input2!T242)</f>
        <v>1261.8164000000002</v>
      </c>
      <c r="U242" s="31">
        <f>IF(U$8="","",'input rate-kWh'!U242*input2!U242)</f>
        <v>3279.3142499999999</v>
      </c>
      <c r="V242" s="31">
        <f>IF(V$8="","",'input rate-kWh'!V242*input2!V242)</f>
        <v>1295.7570818711838</v>
      </c>
      <c r="W242" s="31">
        <f>IF(W$8="","",'input rate-kWh'!W242*input2!W242)</f>
        <v>16214.295</v>
      </c>
      <c r="X242" s="31">
        <f>IF(X$8="","",'input rate-kWh'!X242*input2!X242)</f>
        <v>19447.86897</v>
      </c>
      <c r="Y242" s="31">
        <f>IF(Y$8="","",'input rate-kWh'!Y242*input2!Y242)</f>
        <v>16115.519999999999</v>
      </c>
      <c r="Z242" s="31">
        <f>IF(Z$8="","",'input rate-kWh'!Z242*input2!Z242)</f>
        <v>2935.8976299999999</v>
      </c>
      <c r="AA242" s="31">
        <f>IF(AA$8="","",'input rate-kWh'!AA242*input2!AA242)</f>
        <v>3457.6267600000001</v>
      </c>
      <c r="AB242" s="31">
        <f>IF(AB$8="","",'input rate-kWh'!AB242*input2!AB242)</f>
        <v>0</v>
      </c>
      <c r="AC242" s="31" t="str">
        <f>IF(AC$8="","",'input rate-kWh'!AC242*input2!AC242)</f>
        <v/>
      </c>
      <c r="AD242" s="31" t="str">
        <f>IF(AD$8="","",'input rate-kWh'!AD242*input2!AD242)</f>
        <v/>
      </c>
      <c r="AE242" s="31" t="str">
        <f>IF(AE$8="","",'input rate-kWh'!AE242*input2!AE242)</f>
        <v/>
      </c>
      <c r="AF242" s="31" t="str">
        <f>IF(AF$8="","",'input rate-kWh'!AF242*input2!AF242)</f>
        <v/>
      </c>
      <c r="AG242" s="31" t="str">
        <f>IF(AG$8="","",'input rate-kWh'!AG242*input2!AG242)</f>
        <v/>
      </c>
      <c r="AH242" s="31" t="str">
        <f>IF(AH$8="","",'input rate-kWh'!AH242*input2!AH242)</f>
        <v/>
      </c>
      <c r="AI242" s="31" t="str">
        <f>IF(AI$8="","",'input rate-kWh'!AI242*input2!AI242)</f>
        <v/>
      </c>
      <c r="AJ242" s="31" t="str">
        <f>IF(AJ$8="","",'input rate-kWh'!AJ242*input2!AJ242)</f>
        <v/>
      </c>
      <c r="AK242" s="31" t="str">
        <f>IF(AK$8="","",'input rate-kWh'!AK242*input2!AK242)</f>
        <v/>
      </c>
      <c r="AL242" s="31" t="str">
        <f>IF(AL$8="","",'input rate-kWh'!AL242*input2!AL242)</f>
        <v/>
      </c>
      <c r="AM242" s="31" t="str">
        <f>IF(AM$8="","",'input rate-kWh'!AM242*input2!AM242)</f>
        <v/>
      </c>
      <c r="AN242" s="31" t="str">
        <f>IF(AN$8="","",'input rate-kWh'!AN242*input2!AN242)</f>
        <v/>
      </c>
      <c r="AO242" s="31" t="str">
        <f>IF(AO$8="","",'input rate-kWh'!AO242*input2!AO242)</f>
        <v/>
      </c>
      <c r="AP242" s="31" t="str">
        <f>IF(AP$8="","",'input rate-kWh'!AP242*input2!AP242)</f>
        <v/>
      </c>
      <c r="AQ242" s="31" t="str">
        <f>IF(AQ$8="","",'input rate-kWh'!AQ242*input2!AQ242)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rate-kWh'!D243*input2!D243)</f>
        <v>27643552.38487</v>
      </c>
      <c r="E243" s="31">
        <f>IF(E$8="","",'input rate-kWh'!E243*input2!E243)</f>
        <v>77059.598973</v>
      </c>
      <c r="F243" s="31">
        <f>IF(F$8="","",'input rate-kWh'!F243*input2!F243)</f>
        <v>1465848.57063</v>
      </c>
      <c r="G243" s="31">
        <f>IF(G$8="","",'input rate-kWh'!G243*input2!G243)</f>
        <v>1814858.84448</v>
      </c>
      <c r="H243" s="31">
        <f>IF(H$8="","",'input rate-kWh'!H243*input2!H243)</f>
        <v>12481.833672000001</v>
      </c>
      <c r="I243" s="31">
        <f>IF(I$8="","",'input rate-kWh'!I243*input2!I243)</f>
        <v>4798666.1227500001</v>
      </c>
      <c r="J243" s="31">
        <f>IF(J$8="","",'input rate-kWh'!J243*input2!J243)</f>
        <v>29576.521000000001</v>
      </c>
      <c r="K243" s="31">
        <f>IF(K$8="","",'input rate-kWh'!K243*input2!K243)</f>
        <v>30111.475749999998</v>
      </c>
      <c r="L243" s="31">
        <f>IF(L$8="","",'input rate-kWh'!L243*input2!L243)</f>
        <v>334460.47387297248</v>
      </c>
      <c r="M243" s="31">
        <f>IF(M$8="","",'input rate-kWh'!M243*input2!M243)</f>
        <v>513011.97749999998</v>
      </c>
      <c r="N243" s="31">
        <f>IF(N$8="","",'input rate-kWh'!N243*input2!N243)</f>
        <v>59270.231930000002</v>
      </c>
      <c r="O243" s="31">
        <f>IF(O$8="","",'input rate-kWh'!O243*input2!O243)</f>
        <v>112445.235</v>
      </c>
      <c r="P243" s="31">
        <f>IF(P$8="","",'input rate-kWh'!P243*input2!P243)</f>
        <v>0</v>
      </c>
      <c r="Q243" s="31">
        <f>IF(Q$8="","",'input rate-kWh'!Q243*input2!Q243)</f>
        <v>308287.77048000001</v>
      </c>
      <c r="R243" s="31">
        <f>IF(R$8="","",'input rate-kWh'!R243*input2!R243)</f>
        <v>1446.10356</v>
      </c>
      <c r="S243" s="31">
        <f>IF(S$8="","",'input rate-kWh'!S243*input2!S243)</f>
        <v>99661.998250000004</v>
      </c>
      <c r="T243" s="31">
        <f>IF(T$8="","",'input rate-kWh'!T243*input2!T243)</f>
        <v>1247.5469000000001</v>
      </c>
      <c r="U243" s="31">
        <f>IF(U$8="","",'input rate-kWh'!U243*input2!U243)</f>
        <v>3474.2855</v>
      </c>
      <c r="V243" s="31">
        <f>IF(V$8="","",'input rate-kWh'!V243*input2!V243)</f>
        <v>1833.5984518595142</v>
      </c>
      <c r="W243" s="31">
        <f>IF(W$8="","",'input rate-kWh'!W243*input2!W243)</f>
        <v>16409.092499999999</v>
      </c>
      <c r="X243" s="31">
        <f>IF(X$8="","",'input rate-kWh'!X243*input2!X243)</f>
        <v>18956.916860000001</v>
      </c>
      <c r="Y243" s="31">
        <f>IF(Y$8="","",'input rate-kWh'!Y243*input2!Y243)</f>
        <v>16133.227499999999</v>
      </c>
      <c r="Z243" s="31">
        <f>IF(Z$8="","",'input rate-kWh'!Z243*input2!Z243)</f>
        <v>3028.6091700000002</v>
      </c>
      <c r="AA243" s="31">
        <f>IF(AA$8="","",'input rate-kWh'!AA243*input2!AA243)</f>
        <v>3738.5682299999999</v>
      </c>
      <c r="AB243" s="31">
        <f>IF(AB$8="","",'input rate-kWh'!AB243*input2!AB243)</f>
        <v>0</v>
      </c>
      <c r="AC243" s="31" t="str">
        <f>IF(AC$8="","",'input rate-kWh'!AC243*input2!AC243)</f>
        <v/>
      </c>
      <c r="AD243" s="31" t="str">
        <f>IF(AD$8="","",'input rate-kWh'!AD243*input2!AD243)</f>
        <v/>
      </c>
      <c r="AE243" s="31" t="str">
        <f>IF(AE$8="","",'input rate-kWh'!AE243*input2!AE243)</f>
        <v/>
      </c>
      <c r="AF243" s="31" t="str">
        <f>IF(AF$8="","",'input rate-kWh'!AF243*input2!AF243)</f>
        <v/>
      </c>
      <c r="AG243" s="31" t="str">
        <f>IF(AG$8="","",'input rate-kWh'!AG243*input2!AG243)</f>
        <v/>
      </c>
      <c r="AH243" s="31" t="str">
        <f>IF(AH$8="","",'input rate-kWh'!AH243*input2!AH243)</f>
        <v/>
      </c>
      <c r="AI243" s="31" t="str">
        <f>IF(AI$8="","",'input rate-kWh'!AI243*input2!AI243)</f>
        <v/>
      </c>
      <c r="AJ243" s="31" t="str">
        <f>IF(AJ$8="","",'input rate-kWh'!AJ243*input2!AJ243)</f>
        <v/>
      </c>
      <c r="AK243" s="31" t="str">
        <f>IF(AK$8="","",'input rate-kWh'!AK243*input2!AK243)</f>
        <v/>
      </c>
      <c r="AL243" s="31" t="str">
        <f>IF(AL$8="","",'input rate-kWh'!AL243*input2!AL243)</f>
        <v/>
      </c>
      <c r="AM243" s="31" t="str">
        <f>IF(AM$8="","",'input rate-kWh'!AM243*input2!AM243)</f>
        <v/>
      </c>
      <c r="AN243" s="31" t="str">
        <f>IF(AN$8="","",'input rate-kWh'!AN243*input2!AN243)</f>
        <v/>
      </c>
      <c r="AO243" s="31" t="str">
        <f>IF(AO$8="","",'input rate-kWh'!AO243*input2!AO243)</f>
        <v/>
      </c>
      <c r="AP243" s="31" t="str">
        <f>IF(AP$8="","",'input rate-kWh'!AP243*input2!AP243)</f>
        <v/>
      </c>
      <c r="AQ243" s="31" t="str">
        <f>IF(AQ$8="","",'input rate-kWh'!AQ243*input2!AQ243)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rate-kWh'!D244*input2!D244)</f>
        <v>27898101.20248</v>
      </c>
      <c r="E244" s="31">
        <f>IF(E$8="","",'input rate-kWh'!E244*input2!E244)</f>
        <v>76877.094377999994</v>
      </c>
      <c r="F244" s="31">
        <f>IF(F$8="","",'input rate-kWh'!F244*input2!F244)</f>
        <v>1474212.59901</v>
      </c>
      <c r="G244" s="31">
        <f>IF(G$8="","",'input rate-kWh'!G244*input2!G244)</f>
        <v>1823900.5936800002</v>
      </c>
      <c r="H244" s="31">
        <f>IF(H$8="","",'input rate-kWh'!H244*input2!H244)</f>
        <v>12539.782332000001</v>
      </c>
      <c r="I244" s="31">
        <f>IF(I$8="","",'input rate-kWh'!I244*input2!I244)</f>
        <v>4787405.2939999998</v>
      </c>
      <c r="J244" s="31">
        <f>IF(J$8="","",'input rate-kWh'!J244*input2!J244)</f>
        <v>27015.9385</v>
      </c>
      <c r="K244" s="31">
        <f>IF(K$8="","",'input rate-kWh'!K244*input2!K244)</f>
        <v>30319.256999999998</v>
      </c>
      <c r="L244" s="31">
        <f>IF(L$8="","",'input rate-kWh'!L244*input2!L244)</f>
        <v>344671.02018656285</v>
      </c>
      <c r="M244" s="31">
        <f>IF(M$8="","",'input rate-kWh'!M244*input2!M244)</f>
        <v>526384.89749999996</v>
      </c>
      <c r="N244" s="31">
        <f>IF(N$8="","",'input rate-kWh'!N244*input2!N244)</f>
        <v>61006.667509999999</v>
      </c>
      <c r="O244" s="31">
        <f>IF(O$8="","",'input rate-kWh'!O244*input2!O244)</f>
        <v>113755.27499999999</v>
      </c>
      <c r="P244" s="31">
        <f>IF(P$8="","",'input rate-kWh'!P244*input2!P244)</f>
        <v>0</v>
      </c>
      <c r="Q244" s="31">
        <f>IF(Q$8="","",'input rate-kWh'!Q244*input2!Q244)</f>
        <v>311848.054</v>
      </c>
      <c r="R244" s="31">
        <f>IF(R$8="","",'input rate-kWh'!R244*input2!R244)</f>
        <v>1534.6016400000001</v>
      </c>
      <c r="S244" s="31">
        <f>IF(S$8="","",'input rate-kWh'!S244*input2!S244)</f>
        <v>99559.48775</v>
      </c>
      <c r="T244" s="31">
        <f>IF(T$8="","",'input rate-kWh'!T244*input2!T244)</f>
        <v>1248.0753999999999</v>
      </c>
      <c r="U244" s="31">
        <f>IF(U$8="","",'input rate-kWh'!U244*input2!U244)</f>
        <v>3354.8932500000001</v>
      </c>
      <c r="V244" s="31">
        <f>IF(V$8="","",'input rate-kWh'!V244*input2!V244)</f>
        <v>2105.5163139345809</v>
      </c>
      <c r="W244" s="31">
        <f>IF(W$8="","",'input rate-kWh'!W244*input2!W244)</f>
        <v>17053.642499999998</v>
      </c>
      <c r="X244" s="31">
        <f>IF(X$8="","",'input rate-kWh'!X244*input2!X244)</f>
        <v>19517.993310000002</v>
      </c>
      <c r="Y244" s="31">
        <f>IF(Y$8="","",'input rate-kWh'!Y244*input2!Y244)</f>
        <v>16108.844999999999</v>
      </c>
      <c r="Z244" s="31">
        <f>IF(Z$8="","",'input rate-kWh'!Z244*input2!Z244)</f>
        <v>3056.89518</v>
      </c>
      <c r="AA244" s="31">
        <f>IF(AA$8="","",'input rate-kWh'!AA244*input2!AA244)</f>
        <v>3893.6765</v>
      </c>
      <c r="AB244" s="31">
        <f>IF(AB$8="","",'input rate-kWh'!AB244*input2!AB244)</f>
        <v>0</v>
      </c>
      <c r="AC244" s="31" t="str">
        <f>IF(AC$8="","",'input rate-kWh'!AC244*input2!AC244)</f>
        <v/>
      </c>
      <c r="AD244" s="31" t="str">
        <f>IF(AD$8="","",'input rate-kWh'!AD244*input2!AD244)</f>
        <v/>
      </c>
      <c r="AE244" s="31" t="str">
        <f>IF(AE$8="","",'input rate-kWh'!AE244*input2!AE244)</f>
        <v/>
      </c>
      <c r="AF244" s="31" t="str">
        <f>IF(AF$8="","",'input rate-kWh'!AF244*input2!AF244)</f>
        <v/>
      </c>
      <c r="AG244" s="31" t="str">
        <f>IF(AG$8="","",'input rate-kWh'!AG244*input2!AG244)</f>
        <v/>
      </c>
      <c r="AH244" s="31" t="str">
        <f>IF(AH$8="","",'input rate-kWh'!AH244*input2!AH244)</f>
        <v/>
      </c>
      <c r="AI244" s="31" t="str">
        <f>IF(AI$8="","",'input rate-kWh'!AI244*input2!AI244)</f>
        <v/>
      </c>
      <c r="AJ244" s="31" t="str">
        <f>IF(AJ$8="","",'input rate-kWh'!AJ244*input2!AJ244)</f>
        <v/>
      </c>
      <c r="AK244" s="31" t="str">
        <f>IF(AK$8="","",'input rate-kWh'!AK244*input2!AK244)</f>
        <v/>
      </c>
      <c r="AL244" s="31" t="str">
        <f>IF(AL$8="","",'input rate-kWh'!AL244*input2!AL244)</f>
        <v/>
      </c>
      <c r="AM244" s="31" t="str">
        <f>IF(AM$8="","",'input rate-kWh'!AM244*input2!AM244)</f>
        <v/>
      </c>
      <c r="AN244" s="31" t="str">
        <f>IF(AN$8="","",'input rate-kWh'!AN244*input2!AN244)</f>
        <v/>
      </c>
      <c r="AO244" s="31" t="str">
        <f>IF(AO$8="","",'input rate-kWh'!AO244*input2!AO244)</f>
        <v/>
      </c>
      <c r="AP244" s="31" t="str">
        <f>IF(AP$8="","",'input rate-kWh'!AP244*input2!AP244)</f>
        <v/>
      </c>
      <c r="AQ244" s="31" t="str">
        <f>IF(AQ$8="","",'input rate-kWh'!AQ244*input2!AQ244)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rate-kWh'!D245*input2!D245)</f>
        <v>26606728.05979</v>
      </c>
      <c r="E245" s="31">
        <f>IF(E$8="","",'input rate-kWh'!E245*input2!E245)</f>
        <v>71822.577539999998</v>
      </c>
      <c r="F245" s="31">
        <f>IF(F$8="","",'input rate-kWh'!F245*input2!F245)</f>
        <v>1387266.5301000001</v>
      </c>
      <c r="G245" s="31">
        <f>IF(G$8="","",'input rate-kWh'!G245*input2!G245)</f>
        <v>1779122.2257600001</v>
      </c>
      <c r="H245" s="31">
        <f>IF(H$8="","",'input rate-kWh'!H245*input2!H245)</f>
        <v>12231.936486000001</v>
      </c>
      <c r="I245" s="31">
        <f>IF(I$8="","",'input rate-kWh'!I245*input2!I245)</f>
        <v>4854860.7257500002</v>
      </c>
      <c r="J245" s="31">
        <f>IF(J$8="","",'input rate-kWh'!J245*input2!J245)</f>
        <v>29022.939900000001</v>
      </c>
      <c r="K245" s="31">
        <f>IF(K$8="","",'input rate-kWh'!K245*input2!K245)</f>
        <v>28125.98675</v>
      </c>
      <c r="L245" s="31">
        <f>IF(L$8="","",'input rate-kWh'!L245*input2!L245)</f>
        <v>340730.79031793727</v>
      </c>
      <c r="M245" s="31">
        <f>IF(M$8="","",'input rate-kWh'!M245*input2!M245)</f>
        <v>517935.33749999997</v>
      </c>
      <c r="N245" s="31">
        <f>IF(N$8="","",'input rate-kWh'!N245*input2!N245)</f>
        <v>62341.71963</v>
      </c>
      <c r="O245" s="31">
        <f>IF(O$8="","",'input rate-kWh'!O245*input2!O245)</f>
        <v>110466.44249999999</v>
      </c>
      <c r="P245" s="31">
        <f>IF(P$8="","",'input rate-kWh'!P245*input2!P245)</f>
        <v>0</v>
      </c>
      <c r="Q245" s="31">
        <f>IF(Q$8="","",'input rate-kWh'!Q245*input2!Q245)</f>
        <v>261768.12772000002</v>
      </c>
      <c r="R245" s="31">
        <f>IF(R$8="","",'input rate-kWh'!R245*input2!R245)</f>
        <v>1642.0984800000001</v>
      </c>
      <c r="S245" s="31">
        <f>IF(S$8="","",'input rate-kWh'!S245*input2!S245)</f>
        <v>96544.395000000004</v>
      </c>
      <c r="T245" s="31">
        <f>IF(T$8="","",'input rate-kWh'!T245*input2!T245)</f>
        <v>1228.9286</v>
      </c>
      <c r="U245" s="31">
        <f>IF(U$8="","",'input rate-kWh'!U245*input2!U245)</f>
        <v>3333.0857499999997</v>
      </c>
      <c r="V245" s="31">
        <f>IF(V$8="","",'input rate-kWh'!V245*input2!V245)</f>
        <v>1980.6877109516231</v>
      </c>
      <c r="W245" s="31">
        <f>IF(W$8="","",'input rate-kWh'!W245*input2!W245)</f>
        <v>17133.884999999998</v>
      </c>
      <c r="X245" s="31">
        <f>IF(X$8="","",'input rate-kWh'!X245*input2!X245)</f>
        <v>19789.426070000001</v>
      </c>
      <c r="Y245" s="31">
        <f>IF(Y$8="","",'input rate-kWh'!Y245*input2!Y245)</f>
        <v>16909.147499999999</v>
      </c>
      <c r="Z245" s="31">
        <f>IF(Z$8="","",'input rate-kWh'!Z245*input2!Z245)</f>
        <v>2915.5468599999999</v>
      </c>
      <c r="AA245" s="31">
        <f>IF(AA$8="","",'input rate-kWh'!AA245*input2!AA245)</f>
        <v>4247.7240000000002</v>
      </c>
      <c r="AB245" s="31">
        <f>IF(AB$8="","",'input rate-kWh'!AB245*input2!AB245)</f>
        <v>0</v>
      </c>
      <c r="AC245" s="31" t="str">
        <f>IF(AC$8="","",'input rate-kWh'!AC245*input2!AC245)</f>
        <v/>
      </c>
      <c r="AD245" s="31" t="str">
        <f>IF(AD$8="","",'input rate-kWh'!AD245*input2!AD245)</f>
        <v/>
      </c>
      <c r="AE245" s="31" t="str">
        <f>IF(AE$8="","",'input rate-kWh'!AE245*input2!AE245)</f>
        <v/>
      </c>
      <c r="AF245" s="31" t="str">
        <f>IF(AF$8="","",'input rate-kWh'!AF245*input2!AF245)</f>
        <v/>
      </c>
      <c r="AG245" s="31" t="str">
        <f>IF(AG$8="","",'input rate-kWh'!AG245*input2!AG245)</f>
        <v/>
      </c>
      <c r="AH245" s="31" t="str">
        <f>IF(AH$8="","",'input rate-kWh'!AH245*input2!AH245)</f>
        <v/>
      </c>
      <c r="AI245" s="31" t="str">
        <f>IF(AI$8="","",'input rate-kWh'!AI245*input2!AI245)</f>
        <v/>
      </c>
      <c r="AJ245" s="31" t="str">
        <f>IF(AJ$8="","",'input rate-kWh'!AJ245*input2!AJ245)</f>
        <v/>
      </c>
      <c r="AK245" s="31" t="str">
        <f>IF(AK$8="","",'input rate-kWh'!AK245*input2!AK245)</f>
        <v/>
      </c>
      <c r="AL245" s="31" t="str">
        <f>IF(AL$8="","",'input rate-kWh'!AL245*input2!AL245)</f>
        <v/>
      </c>
      <c r="AM245" s="31" t="str">
        <f>IF(AM$8="","",'input rate-kWh'!AM245*input2!AM245)</f>
        <v/>
      </c>
      <c r="AN245" s="31" t="str">
        <f>IF(AN$8="","",'input rate-kWh'!AN245*input2!AN245)</f>
        <v/>
      </c>
      <c r="AO245" s="31" t="str">
        <f>IF(AO$8="","",'input rate-kWh'!AO245*input2!AO245)</f>
        <v/>
      </c>
      <c r="AP245" s="31" t="str">
        <f>IF(AP$8="","",'input rate-kWh'!AP245*input2!AP245)</f>
        <v/>
      </c>
      <c r="AQ245" s="31" t="str">
        <f>IF(AQ$8="","",'input rate-kWh'!AQ245*input2!AQ245)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rate-kWh'!D246*input2!D246)</f>
        <v>21487563.794180002</v>
      </c>
      <c r="E246" s="31">
        <f>IF(E$8="","",'input rate-kWh'!E246*input2!E246)</f>
        <v>56429.605617000001</v>
      </c>
      <c r="F246" s="31">
        <f>IF(F$8="","",'input rate-kWh'!F246*input2!F246)</f>
        <v>1097903.7803100001</v>
      </c>
      <c r="G246" s="31">
        <f>IF(G$8="","",'input rate-kWh'!G246*input2!G246)</f>
        <v>1534380.1994400001</v>
      </c>
      <c r="H246" s="31">
        <f>IF(H$8="","",'input rate-kWh'!H246*input2!H246)</f>
        <v>10548.963810000001</v>
      </c>
      <c r="I246" s="31">
        <f>IF(I$8="","",'input rate-kWh'!I246*input2!I246)</f>
        <v>4401463.9670000002</v>
      </c>
      <c r="J246" s="31">
        <f>IF(J$8="","",'input rate-kWh'!J246*input2!J246)</f>
        <v>29343.497800000001</v>
      </c>
      <c r="K246" s="31">
        <f>IF(K$8="","",'input rate-kWh'!K246*input2!K246)</f>
        <v>23191.788249999998</v>
      </c>
      <c r="L246" s="31">
        <f>IF(L$8="","",'input rate-kWh'!L246*input2!L246)</f>
        <v>269871.32860817912</v>
      </c>
      <c r="M246" s="31">
        <f>IF(M$8="","",'input rate-kWh'!M246*input2!M246)</f>
        <v>460675.72499999998</v>
      </c>
      <c r="N246" s="31">
        <f>IF(N$8="","",'input rate-kWh'!N246*input2!N246)</f>
        <v>57302.09923</v>
      </c>
      <c r="O246" s="31">
        <f>IF(O$8="","",'input rate-kWh'!O246*input2!O246)</f>
        <v>99365.16</v>
      </c>
      <c r="P246" s="31">
        <f>IF(P$8="","",'input rate-kWh'!P246*input2!P246)</f>
        <v>0</v>
      </c>
      <c r="Q246" s="31">
        <f>IF(Q$8="","",'input rate-kWh'!Q246*input2!Q246)</f>
        <v>151630.97076</v>
      </c>
      <c r="R246" s="31">
        <f>IF(R$8="","",'input rate-kWh'!R246*input2!R246)</f>
        <v>1341.53712</v>
      </c>
      <c r="S246" s="31">
        <f>IF(S$8="","",'input rate-kWh'!S246*input2!S246)</f>
        <v>88297.149250000002</v>
      </c>
      <c r="T246" s="31">
        <f>IF(T$8="","",'input rate-kWh'!T246*input2!T246)</f>
        <v>999.46900000000005</v>
      </c>
      <c r="U246" s="31">
        <f>IF(U$8="","",'input rate-kWh'!U246*input2!U246)</f>
        <v>3232.3442500000001</v>
      </c>
      <c r="V246" s="31">
        <f>IF(V$8="","",'input rate-kWh'!V246*input2!V246)</f>
        <v>1342.9967116960113</v>
      </c>
      <c r="W246" s="31">
        <f>IF(W$8="","",'input rate-kWh'!W246*input2!W246)</f>
        <v>15708.622499999999</v>
      </c>
      <c r="X246" s="31">
        <f>IF(X$8="","",'input rate-kWh'!X246*input2!X246)</f>
        <v>17128.92139</v>
      </c>
      <c r="Y246" s="31">
        <f>IF(Y$8="","",'input rate-kWh'!Y246*input2!Y246)</f>
        <v>15104.2125</v>
      </c>
      <c r="Z246" s="31">
        <f>IF(Z$8="","",'input rate-kWh'!Z246*input2!Z246)</f>
        <v>2764.82188</v>
      </c>
      <c r="AA246" s="31">
        <f>IF(AA$8="","",'input rate-kWh'!AA246*input2!AA246)</f>
        <v>1881.89645</v>
      </c>
      <c r="AB246" s="31">
        <f>IF(AB$8="","",'input rate-kWh'!AB246*input2!AB246)</f>
        <v>0</v>
      </c>
      <c r="AC246" s="31" t="str">
        <f>IF(AC$8="","",'input rate-kWh'!AC246*input2!AC246)</f>
        <v/>
      </c>
      <c r="AD246" s="31" t="str">
        <f>IF(AD$8="","",'input rate-kWh'!AD246*input2!AD246)</f>
        <v/>
      </c>
      <c r="AE246" s="31" t="str">
        <f>IF(AE$8="","",'input rate-kWh'!AE246*input2!AE246)</f>
        <v/>
      </c>
      <c r="AF246" s="31" t="str">
        <f>IF(AF$8="","",'input rate-kWh'!AF246*input2!AF246)</f>
        <v/>
      </c>
      <c r="AG246" s="31" t="str">
        <f>IF(AG$8="","",'input rate-kWh'!AG246*input2!AG246)</f>
        <v/>
      </c>
      <c r="AH246" s="31" t="str">
        <f>IF(AH$8="","",'input rate-kWh'!AH246*input2!AH246)</f>
        <v/>
      </c>
      <c r="AI246" s="31" t="str">
        <f>IF(AI$8="","",'input rate-kWh'!AI246*input2!AI246)</f>
        <v/>
      </c>
      <c r="AJ246" s="31" t="str">
        <f>IF(AJ$8="","",'input rate-kWh'!AJ246*input2!AJ246)</f>
        <v/>
      </c>
      <c r="AK246" s="31" t="str">
        <f>IF(AK$8="","",'input rate-kWh'!AK246*input2!AK246)</f>
        <v/>
      </c>
      <c r="AL246" s="31" t="str">
        <f>IF(AL$8="","",'input rate-kWh'!AL246*input2!AL246)</f>
        <v/>
      </c>
      <c r="AM246" s="31" t="str">
        <f>IF(AM$8="","",'input rate-kWh'!AM246*input2!AM246)</f>
        <v/>
      </c>
      <c r="AN246" s="31" t="str">
        <f>IF(AN$8="","",'input rate-kWh'!AN246*input2!AN246)</f>
        <v/>
      </c>
      <c r="AO246" s="31" t="str">
        <f>IF(AO$8="","",'input rate-kWh'!AO246*input2!AO246)</f>
        <v/>
      </c>
      <c r="AP246" s="31" t="str">
        <f>IF(AP$8="","",'input rate-kWh'!AP246*input2!AP246)</f>
        <v/>
      </c>
      <c r="AQ246" s="31" t="str">
        <f>IF(AQ$8="","",'input rate-kWh'!AQ246*input2!AQ246)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rate-kWh'!D247*input2!D247)</f>
        <v>14974925.85826</v>
      </c>
      <c r="E247" s="31">
        <f>IF(E$8="","",'input rate-kWh'!E247*input2!E247)</f>
        <v>39070.203290999998</v>
      </c>
      <c r="F247" s="31">
        <f>IF(F$8="","",'input rate-kWh'!F247*input2!F247)</f>
        <v>765746.06436000008</v>
      </c>
      <c r="G247" s="31">
        <f>IF(G$8="","",'input rate-kWh'!G247*input2!G247)</f>
        <v>1155611.787</v>
      </c>
      <c r="H247" s="31">
        <f>IF(H$8="","",'input rate-kWh'!H247*input2!H247)</f>
        <v>7943.6843639999997</v>
      </c>
      <c r="I247" s="31">
        <f>IF(I$8="","",'input rate-kWh'!I247*input2!I247)</f>
        <v>3399876.3275000001</v>
      </c>
      <c r="J247" s="31">
        <f>IF(J$8="","",'input rate-kWh'!J247*input2!J247)</f>
        <v>23416.959200000001</v>
      </c>
      <c r="K247" s="31">
        <f>IF(K$8="","",'input rate-kWh'!K247*input2!K247)</f>
        <v>17909.401750000001</v>
      </c>
      <c r="L247" s="31">
        <f>IF(L$8="","",'input rate-kWh'!L247*input2!L247)</f>
        <v>157887.57347999999</v>
      </c>
      <c r="M247" s="31">
        <f>IF(M$8="","",'input rate-kWh'!M247*input2!M247)</f>
        <v>381696.09749999997</v>
      </c>
      <c r="N247" s="31">
        <f>IF(N$8="","",'input rate-kWh'!N247*input2!N247)</f>
        <v>52131.814850000002</v>
      </c>
      <c r="O247" s="31">
        <f>IF(O$8="","",'input rate-kWh'!O247*input2!O247)</f>
        <v>87907.44</v>
      </c>
      <c r="P247" s="31">
        <f>IF(P$8="","",'input rate-kWh'!P247*input2!P247)</f>
        <v>0</v>
      </c>
      <c r="Q247" s="31">
        <f>IF(Q$8="","",'input rate-kWh'!Q247*input2!Q247)</f>
        <v>122994.82624000001</v>
      </c>
      <c r="R247" s="31">
        <f>IF(R$8="","",'input rate-kWh'!R247*input2!R247)</f>
        <v>1105.1515200000001</v>
      </c>
      <c r="S247" s="31">
        <f>IF(S$8="","",'input rate-kWh'!S247*input2!S247)</f>
        <v>73230.088250000001</v>
      </c>
      <c r="T247" s="31">
        <f>IF(T$8="","",'input rate-kWh'!T247*input2!T247)</f>
        <v>948.41590000000008</v>
      </c>
      <c r="U247" s="31">
        <f>IF(U$8="","",'input rate-kWh'!U247*input2!U247)</f>
        <v>2899.1165000000001</v>
      </c>
      <c r="V247" s="31">
        <f>IF(V$8="","",'input rate-kWh'!V247*input2!V247)</f>
        <v>722.80103999999994</v>
      </c>
      <c r="W247" s="31">
        <f>IF(W$8="","",'input rate-kWh'!W247*input2!W247)</f>
        <v>12905.2875</v>
      </c>
      <c r="X247" s="31">
        <f>IF(X$8="","",'input rate-kWh'!X247*input2!X247)</f>
        <v>15165.12781</v>
      </c>
      <c r="Y247" s="31">
        <f>IF(Y$8="","",'input rate-kWh'!Y247*input2!Y247)</f>
        <v>14875.004999999999</v>
      </c>
      <c r="Z247" s="31">
        <f>IF(Z$8="","",'input rate-kWh'!Z247*input2!Z247)</f>
        <v>2410.0319500000001</v>
      </c>
      <c r="AA247" s="31">
        <f>IF(AA$8="","",'input rate-kWh'!AA247*input2!AA247)</f>
        <v>1505.7152000000001</v>
      </c>
      <c r="AB247" s="31">
        <f>IF(AB$8="","",'input rate-kWh'!AB247*input2!AB247)</f>
        <v>0</v>
      </c>
      <c r="AC247" s="31" t="str">
        <f>IF(AC$8="","",'input rate-kWh'!AC247*input2!AC247)</f>
        <v/>
      </c>
      <c r="AD247" s="31" t="str">
        <f>IF(AD$8="","",'input rate-kWh'!AD247*input2!AD247)</f>
        <v/>
      </c>
      <c r="AE247" s="31" t="str">
        <f>IF(AE$8="","",'input rate-kWh'!AE247*input2!AE247)</f>
        <v/>
      </c>
      <c r="AF247" s="31" t="str">
        <f>IF(AF$8="","",'input rate-kWh'!AF247*input2!AF247)</f>
        <v/>
      </c>
      <c r="AG247" s="31" t="str">
        <f>IF(AG$8="","",'input rate-kWh'!AG247*input2!AG247)</f>
        <v/>
      </c>
      <c r="AH247" s="31" t="str">
        <f>IF(AH$8="","",'input rate-kWh'!AH247*input2!AH247)</f>
        <v/>
      </c>
      <c r="AI247" s="31" t="str">
        <f>IF(AI$8="","",'input rate-kWh'!AI247*input2!AI247)</f>
        <v/>
      </c>
      <c r="AJ247" s="31" t="str">
        <f>IF(AJ$8="","",'input rate-kWh'!AJ247*input2!AJ247)</f>
        <v/>
      </c>
      <c r="AK247" s="31" t="str">
        <f>IF(AK$8="","",'input rate-kWh'!AK247*input2!AK247)</f>
        <v/>
      </c>
      <c r="AL247" s="31" t="str">
        <f>IF(AL$8="","",'input rate-kWh'!AL247*input2!AL247)</f>
        <v/>
      </c>
      <c r="AM247" s="31" t="str">
        <f>IF(AM$8="","",'input rate-kWh'!AM247*input2!AM247)</f>
        <v/>
      </c>
      <c r="AN247" s="31" t="str">
        <f>IF(AN$8="","",'input rate-kWh'!AN247*input2!AN247)</f>
        <v/>
      </c>
      <c r="AO247" s="31" t="str">
        <f>IF(AO$8="","",'input rate-kWh'!AO247*input2!AO247)</f>
        <v/>
      </c>
      <c r="AP247" s="31" t="str">
        <f>IF(AP$8="","",'input rate-kWh'!AP247*input2!AP247)</f>
        <v/>
      </c>
      <c r="AQ247" s="31" t="str">
        <f>IF(AQ$8="","",'input rate-kWh'!AQ247*input2!AQ247)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rate-kWh'!D248*input2!D248)</f>
        <v>17697826.658429999</v>
      </c>
      <c r="E248" s="31">
        <f>IF(E$8="","",'input rate-kWh'!E248*input2!E248)</f>
        <v>46709.356543499998</v>
      </c>
      <c r="F248" s="31">
        <f>IF(F$8="","",'input rate-kWh'!F248*input2!F248)</f>
        <v>922248.57435000001</v>
      </c>
      <c r="G248" s="31">
        <f>IF(G$8="","",'input rate-kWh'!G248*input2!G248)</f>
        <v>1260347.40876</v>
      </c>
      <c r="H248" s="31">
        <f>IF(H$8="","",'input rate-kWh'!H248*input2!H248)</f>
        <v>8662.0426200000002</v>
      </c>
      <c r="I248" s="31">
        <f>IF(I$8="","",'input rate-kWh'!I248*input2!I248)</f>
        <v>3441266.0474999999</v>
      </c>
      <c r="J248" s="31">
        <f>IF(J$8="","",'input rate-kWh'!J248*input2!J248)</f>
        <v>22811.313300000002</v>
      </c>
      <c r="K248" s="31">
        <f>IF(K$8="","",'input rate-kWh'!K248*input2!K248)</f>
        <v>19156.63825</v>
      </c>
      <c r="L248" s="31">
        <f>IF(L$8="","",'input rate-kWh'!L248*input2!L248)</f>
        <v>149512.06477999999</v>
      </c>
      <c r="M248" s="31">
        <f>IF(M$8="","",'input rate-kWh'!M248*input2!M248)</f>
        <v>389124.5025</v>
      </c>
      <c r="N248" s="31">
        <f>IF(N$8="","",'input rate-kWh'!N248*input2!N248)</f>
        <v>55033.913410000001</v>
      </c>
      <c r="O248" s="31">
        <f>IF(O$8="","",'input rate-kWh'!O248*input2!O248)</f>
        <v>92441.0625</v>
      </c>
      <c r="P248" s="31">
        <f>IF(P$8="","",'input rate-kWh'!P248*input2!P248)</f>
        <v>0</v>
      </c>
      <c r="Q248" s="31">
        <f>IF(Q$8="","",'input rate-kWh'!Q248*input2!Q248)</f>
        <v>141305.55408</v>
      </c>
      <c r="R248" s="31">
        <f>IF(R$8="","",'input rate-kWh'!R248*input2!R248)</f>
        <v>1265.0048400000001</v>
      </c>
      <c r="S248" s="31">
        <f>IF(S$8="","",'input rate-kWh'!S248*input2!S248)</f>
        <v>77442.046749999994</v>
      </c>
      <c r="T248" s="31">
        <f>IF(T$8="","",'input rate-kWh'!T248*input2!T248)</f>
        <v>990.9375</v>
      </c>
      <c r="U248" s="31">
        <f>IF(U$8="","",'input rate-kWh'!U248*input2!U248)</f>
        <v>2769.4609999999998</v>
      </c>
      <c r="V248" s="31">
        <f>IF(V$8="","",'input rate-kWh'!V248*input2!V248)</f>
        <v>676.17445999999995</v>
      </c>
      <c r="W248" s="31">
        <f>IF(W$8="","",'input rate-kWh'!W248*input2!W248)</f>
        <v>13405.56</v>
      </c>
      <c r="X248" s="31">
        <f>IF(X$8="","",'input rate-kWh'!X248*input2!X248)</f>
        <v>15886.937449999999</v>
      </c>
      <c r="Y248" s="31">
        <f>IF(Y$8="","",'input rate-kWh'!Y248*input2!Y248)</f>
        <v>15382.252499999999</v>
      </c>
      <c r="Z248" s="31">
        <f>IF(Z$8="","",'input rate-kWh'!Z248*input2!Z248)</f>
        <v>2335.44218</v>
      </c>
      <c r="AA248" s="31">
        <f>IF(AA$8="","",'input rate-kWh'!AA248*input2!AA248)</f>
        <v>1718.1974399999999</v>
      </c>
      <c r="AB248" s="31">
        <f>IF(AB$8="","",'input rate-kWh'!AB248*input2!AB248)</f>
        <v>0</v>
      </c>
      <c r="AC248" s="31" t="str">
        <f>IF(AC$8="","",'input rate-kWh'!AC248*input2!AC248)</f>
        <v/>
      </c>
      <c r="AD248" s="31" t="str">
        <f>IF(AD$8="","",'input rate-kWh'!AD248*input2!AD248)</f>
        <v/>
      </c>
      <c r="AE248" s="31" t="str">
        <f>IF(AE$8="","",'input rate-kWh'!AE248*input2!AE248)</f>
        <v/>
      </c>
      <c r="AF248" s="31" t="str">
        <f>IF(AF$8="","",'input rate-kWh'!AF248*input2!AF248)</f>
        <v/>
      </c>
      <c r="AG248" s="31" t="str">
        <f>IF(AG$8="","",'input rate-kWh'!AG248*input2!AG248)</f>
        <v/>
      </c>
      <c r="AH248" s="31" t="str">
        <f>IF(AH$8="","",'input rate-kWh'!AH248*input2!AH248)</f>
        <v/>
      </c>
      <c r="AI248" s="31" t="str">
        <f>IF(AI$8="","",'input rate-kWh'!AI248*input2!AI248)</f>
        <v/>
      </c>
      <c r="AJ248" s="31" t="str">
        <f>IF(AJ$8="","",'input rate-kWh'!AJ248*input2!AJ248)</f>
        <v/>
      </c>
      <c r="AK248" s="31" t="str">
        <f>IF(AK$8="","",'input rate-kWh'!AK248*input2!AK248)</f>
        <v/>
      </c>
      <c r="AL248" s="31" t="str">
        <f>IF(AL$8="","",'input rate-kWh'!AL248*input2!AL248)</f>
        <v/>
      </c>
      <c r="AM248" s="31" t="str">
        <f>IF(AM$8="","",'input rate-kWh'!AM248*input2!AM248)</f>
        <v/>
      </c>
      <c r="AN248" s="31" t="str">
        <f>IF(AN$8="","",'input rate-kWh'!AN248*input2!AN248)</f>
        <v/>
      </c>
      <c r="AO248" s="31" t="str">
        <f>IF(AO$8="","",'input rate-kWh'!AO248*input2!AO248)</f>
        <v/>
      </c>
      <c r="AP248" s="31" t="str">
        <f>IF(AP$8="","",'input rate-kWh'!AP248*input2!AP248)</f>
        <v/>
      </c>
      <c r="AQ248" s="31" t="str">
        <f>IF(AQ$8="","",'input rate-kWh'!AQ248*input2!AQ248)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rate-kWh'!D249*input2!D249)</f>
        <v>21947446.217700001</v>
      </c>
      <c r="E249" s="31">
        <f>IF(E$8="","",'input rate-kWh'!E249*input2!E249)</f>
        <v>57233.4862785</v>
      </c>
      <c r="F249" s="31">
        <f>IF(F$8="","",'input rate-kWh'!F249*input2!F249)</f>
        <v>1138474.7480200001</v>
      </c>
      <c r="G249" s="31">
        <f>IF(G$8="","",'input rate-kWh'!G249*input2!G249)</f>
        <v>1452285.0434400002</v>
      </c>
      <c r="H249" s="31">
        <f>IF(H$8="","",'input rate-kWh'!H249*input2!H249)</f>
        <v>9975.7336140000007</v>
      </c>
      <c r="I249" s="31">
        <f>IF(I$8="","",'input rate-kWh'!I249*input2!I249)</f>
        <v>3522006.27275</v>
      </c>
      <c r="J249" s="31">
        <f>IF(J$8="","",'input rate-kWh'!J249*input2!J249)</f>
        <v>22861.249</v>
      </c>
      <c r="K249" s="31">
        <f>IF(K$8="","",'input rate-kWh'!K249*input2!K249)</f>
        <v>19596.006000000001</v>
      </c>
      <c r="L249" s="31">
        <f>IF(L$8="","",'input rate-kWh'!L249*input2!L249)</f>
        <v>154850.75475999998</v>
      </c>
      <c r="M249" s="31">
        <f>IF(M$8="","",'input rate-kWh'!M249*input2!M249)</f>
        <v>388842.65249999997</v>
      </c>
      <c r="N249" s="31">
        <f>IF(N$8="","",'input rate-kWh'!N249*input2!N249)</f>
        <v>61685.88839</v>
      </c>
      <c r="O249" s="31">
        <f>IF(O$8="","",'input rate-kWh'!O249*input2!O249)</f>
        <v>97298.444999999992</v>
      </c>
      <c r="P249" s="31">
        <f>IF(P$8="","",'input rate-kWh'!P249*input2!P249)</f>
        <v>0</v>
      </c>
      <c r="Q249" s="31">
        <f>IF(Q$8="","",'input rate-kWh'!Q249*input2!Q249)</f>
        <v>152434.67744</v>
      </c>
      <c r="R249" s="31">
        <f>IF(R$8="","",'input rate-kWh'!R249*input2!R249)</f>
        <v>1516.33548</v>
      </c>
      <c r="S249" s="31">
        <f>IF(S$8="","",'input rate-kWh'!S249*input2!S249)</f>
        <v>79461.924499999994</v>
      </c>
      <c r="T249" s="31">
        <f>IF(T$8="","",'input rate-kWh'!T249*input2!T249)</f>
        <v>1119.3630000000001</v>
      </c>
      <c r="U249" s="31">
        <f>IF(U$8="","",'input rate-kWh'!U249*input2!U249)</f>
        <v>2728.0419999999999</v>
      </c>
      <c r="V249" s="31">
        <f>IF(V$8="","",'input rate-kWh'!V249*input2!V249)</f>
        <v>625.77215999999999</v>
      </c>
      <c r="W249" s="31">
        <f>IF(W$8="","",'input rate-kWh'!W249*input2!W249)</f>
        <v>13035.6</v>
      </c>
      <c r="X249" s="31">
        <f>IF(X$8="","",'input rate-kWh'!X249*input2!X249)</f>
        <v>15400.614229999999</v>
      </c>
      <c r="Y249" s="31">
        <f>IF(Y$8="","",'input rate-kWh'!Y249*input2!Y249)</f>
        <v>15169.4625</v>
      </c>
      <c r="Z249" s="31">
        <f>IF(Z$8="","",'input rate-kWh'!Z249*input2!Z249)</f>
        <v>2198.81934</v>
      </c>
      <c r="AA249" s="31">
        <f>IF(AA$8="","",'input rate-kWh'!AA249*input2!AA249)</f>
        <v>1739.26305</v>
      </c>
      <c r="AB249" s="31">
        <f>IF(AB$8="","",'input rate-kWh'!AB249*input2!AB249)</f>
        <v>0</v>
      </c>
      <c r="AC249" s="31" t="str">
        <f>IF(AC$8="","",'input rate-kWh'!AC249*input2!AC249)</f>
        <v/>
      </c>
      <c r="AD249" s="31" t="str">
        <f>IF(AD$8="","",'input rate-kWh'!AD249*input2!AD249)</f>
        <v/>
      </c>
      <c r="AE249" s="31" t="str">
        <f>IF(AE$8="","",'input rate-kWh'!AE249*input2!AE249)</f>
        <v/>
      </c>
      <c r="AF249" s="31" t="str">
        <f>IF(AF$8="","",'input rate-kWh'!AF249*input2!AF249)</f>
        <v/>
      </c>
      <c r="AG249" s="31" t="str">
        <f>IF(AG$8="","",'input rate-kWh'!AG249*input2!AG249)</f>
        <v/>
      </c>
      <c r="AH249" s="31" t="str">
        <f>IF(AH$8="","",'input rate-kWh'!AH249*input2!AH249)</f>
        <v/>
      </c>
      <c r="AI249" s="31" t="str">
        <f>IF(AI$8="","",'input rate-kWh'!AI249*input2!AI249)</f>
        <v/>
      </c>
      <c r="AJ249" s="31" t="str">
        <f>IF(AJ$8="","",'input rate-kWh'!AJ249*input2!AJ249)</f>
        <v/>
      </c>
      <c r="AK249" s="31" t="str">
        <f>IF(AK$8="","",'input rate-kWh'!AK249*input2!AK249)</f>
        <v/>
      </c>
      <c r="AL249" s="31" t="str">
        <f>IF(AL$8="","",'input rate-kWh'!AL249*input2!AL249)</f>
        <v/>
      </c>
      <c r="AM249" s="31" t="str">
        <f>IF(AM$8="","",'input rate-kWh'!AM249*input2!AM249)</f>
        <v/>
      </c>
      <c r="AN249" s="31" t="str">
        <f>IF(AN$8="","",'input rate-kWh'!AN249*input2!AN249)</f>
        <v/>
      </c>
      <c r="AO249" s="31" t="str">
        <f>IF(AO$8="","",'input rate-kWh'!AO249*input2!AO249)</f>
        <v/>
      </c>
      <c r="AP249" s="31" t="str">
        <f>IF(AP$8="","",'input rate-kWh'!AP249*input2!AP249)</f>
        <v/>
      </c>
      <c r="AQ249" s="31" t="str">
        <f>IF(AQ$8="","",'input rate-kWh'!AQ249*input2!AQ249)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rate-kWh'!D250*input2!D250)</f>
        <v>20046322.78627</v>
      </c>
      <c r="E250" s="31">
        <f>IF(E$8="","",'input rate-kWh'!E250*input2!E250)</f>
        <v>51169.125777000001</v>
      </c>
      <c r="F250" s="31">
        <f>IF(F$8="","",'input rate-kWh'!F250*input2!F250)</f>
        <v>1025496.2737100001</v>
      </c>
      <c r="G250" s="31">
        <f>IF(G$8="","",'input rate-kWh'!G250*input2!G250)</f>
        <v>1359871.50948</v>
      </c>
      <c r="H250" s="31">
        <f>IF(H$8="","",'input rate-kWh'!H250*input2!H250)</f>
        <v>9336.40092</v>
      </c>
      <c r="I250" s="31">
        <f>IF(I$8="","",'input rate-kWh'!I250*input2!I250)</f>
        <v>3377267.5772500001</v>
      </c>
      <c r="J250" s="31">
        <f>IF(J$8="","",'input rate-kWh'!J250*input2!J250)</f>
        <v>24964.558199999999</v>
      </c>
      <c r="K250" s="31">
        <f>IF(K$8="","",'input rate-kWh'!K250*input2!K250)</f>
        <v>18849.823499999999</v>
      </c>
      <c r="L250" s="31">
        <f>IF(L$8="","",'input rate-kWh'!L250*input2!L250)</f>
        <v>156217.88597999999</v>
      </c>
      <c r="M250" s="31">
        <f>IF(M$8="","",'input rate-kWh'!M250*input2!M250)</f>
        <v>382964.79749999999</v>
      </c>
      <c r="N250" s="31">
        <f>IF(N$8="","",'input rate-kWh'!N250*input2!N250)</f>
        <v>58276.224240000003</v>
      </c>
      <c r="O250" s="31">
        <f>IF(O$8="","",'input rate-kWh'!O250*input2!O250)</f>
        <v>91603.199999999997</v>
      </c>
      <c r="P250" s="31">
        <f>IF(P$8="","",'input rate-kWh'!P250*input2!P250)</f>
        <v>0</v>
      </c>
      <c r="Q250" s="31">
        <f>IF(Q$8="","",'input rate-kWh'!Q250*input2!Q250)</f>
        <v>134450.71360000002</v>
      </c>
      <c r="R250" s="31">
        <f>IF(R$8="","",'input rate-kWh'!R250*input2!R250)</f>
        <v>1532.7457200000001</v>
      </c>
      <c r="S250" s="31">
        <f>IF(S$8="","",'input rate-kWh'!S250*input2!S250)</f>
        <v>77608.546249999999</v>
      </c>
      <c r="T250" s="31">
        <f>IF(T$8="","",'input rate-kWh'!T250*input2!T250)</f>
        <v>1093.6326000000001</v>
      </c>
      <c r="U250" s="31">
        <f>IF(U$8="","",'input rate-kWh'!U250*input2!U250)</f>
        <v>2617.8150000000001</v>
      </c>
      <c r="V250" s="31">
        <f>IF(V$8="","",'input rate-kWh'!V250*input2!V250)</f>
        <v>821.75339999999994</v>
      </c>
      <c r="W250" s="31">
        <f>IF(W$8="","",'input rate-kWh'!W250*input2!W250)</f>
        <v>12930.547499999999</v>
      </c>
      <c r="X250" s="31">
        <f>IF(X$8="","",'input rate-kWh'!X250*input2!X250)</f>
        <v>14235.93201</v>
      </c>
      <c r="Y250" s="31">
        <f>IF(Y$8="","",'input rate-kWh'!Y250*input2!Y250)</f>
        <v>14796.57</v>
      </c>
      <c r="Z250" s="31">
        <f>IF(Z$8="","",'input rate-kWh'!Z250*input2!Z250)</f>
        <v>2620.0483300000001</v>
      </c>
      <c r="AA250" s="31">
        <f>IF(AA$8="","",'input rate-kWh'!AA250*input2!AA250)</f>
        <v>1594.32573</v>
      </c>
      <c r="AB250" s="31">
        <f>IF(AB$8="","",'input rate-kWh'!AB250*input2!AB250)</f>
        <v>0</v>
      </c>
      <c r="AC250" s="31" t="str">
        <f>IF(AC$8="","",'input rate-kWh'!AC250*input2!AC250)</f>
        <v/>
      </c>
      <c r="AD250" s="31" t="str">
        <f>IF(AD$8="","",'input rate-kWh'!AD250*input2!AD250)</f>
        <v/>
      </c>
      <c r="AE250" s="31" t="str">
        <f>IF(AE$8="","",'input rate-kWh'!AE250*input2!AE250)</f>
        <v/>
      </c>
      <c r="AF250" s="31" t="str">
        <f>IF(AF$8="","",'input rate-kWh'!AF250*input2!AF250)</f>
        <v/>
      </c>
      <c r="AG250" s="31" t="str">
        <f>IF(AG$8="","",'input rate-kWh'!AG250*input2!AG250)</f>
        <v/>
      </c>
      <c r="AH250" s="31" t="str">
        <f>IF(AH$8="","",'input rate-kWh'!AH250*input2!AH250)</f>
        <v/>
      </c>
      <c r="AI250" s="31" t="str">
        <f>IF(AI$8="","",'input rate-kWh'!AI250*input2!AI250)</f>
        <v/>
      </c>
      <c r="AJ250" s="31" t="str">
        <f>IF(AJ$8="","",'input rate-kWh'!AJ250*input2!AJ250)</f>
        <v/>
      </c>
      <c r="AK250" s="31" t="str">
        <f>IF(AK$8="","",'input rate-kWh'!AK250*input2!AK250)</f>
        <v/>
      </c>
      <c r="AL250" s="31" t="str">
        <f>IF(AL$8="","",'input rate-kWh'!AL250*input2!AL250)</f>
        <v/>
      </c>
      <c r="AM250" s="31" t="str">
        <f>IF(AM$8="","",'input rate-kWh'!AM250*input2!AM250)</f>
        <v/>
      </c>
      <c r="AN250" s="31" t="str">
        <f>IF(AN$8="","",'input rate-kWh'!AN250*input2!AN250)</f>
        <v/>
      </c>
      <c r="AO250" s="31" t="str">
        <f>IF(AO$8="","",'input rate-kWh'!AO250*input2!AO250)</f>
        <v/>
      </c>
      <c r="AP250" s="31" t="str">
        <f>IF(AP$8="","",'input rate-kWh'!AP250*input2!AP250)</f>
        <v/>
      </c>
      <c r="AQ250" s="31" t="str">
        <f>IF(AQ$8="","",'input rate-kWh'!AQ250*input2!AQ250)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rate-kWh'!D251*input2!D251)</f>
        <v>16835796.405730002</v>
      </c>
      <c r="E251" s="31">
        <f>IF(E$8="","",'input rate-kWh'!E251*input2!E251)</f>
        <v>42181.4311275</v>
      </c>
      <c r="F251" s="31">
        <f>IF(F$8="","",'input rate-kWh'!F251*input2!F251)</f>
        <v>851775.53451000003</v>
      </c>
      <c r="G251" s="31">
        <f>IF(G$8="","",'input rate-kWh'!G251*input2!G251)</f>
        <v>1198641.7805999999</v>
      </c>
      <c r="H251" s="31">
        <f>IF(H$8="","",'input rate-kWh'!H251*input2!H251)</f>
        <v>8225.9404919999997</v>
      </c>
      <c r="I251" s="31">
        <f>IF(I$8="","",'input rate-kWh'!I251*input2!I251)</f>
        <v>3250736.1312500001</v>
      </c>
      <c r="J251" s="31">
        <f>IF(J$8="","",'input rate-kWh'!J251*input2!J251)</f>
        <v>20007.469800000003</v>
      </c>
      <c r="K251" s="31">
        <f>IF(K$8="","",'input rate-kWh'!K251*input2!K251)</f>
        <v>16748.648000000001</v>
      </c>
      <c r="L251" s="31">
        <f>IF(L$8="","",'input rate-kWh'!L251*input2!L251)</f>
        <v>155989.84674000001</v>
      </c>
      <c r="M251" s="31">
        <f>IF(M$8="","",'input rate-kWh'!M251*input2!M251)</f>
        <v>390987.42</v>
      </c>
      <c r="N251" s="31">
        <f>IF(N$8="","",'input rate-kWh'!N251*input2!N251)</f>
        <v>61197.967720000001</v>
      </c>
      <c r="O251" s="31">
        <f>IF(O$8="","",'input rate-kWh'!O251*input2!O251)</f>
        <v>91715.872499999998</v>
      </c>
      <c r="P251" s="31">
        <f>IF(P$8="","",'input rate-kWh'!P251*input2!P251)</f>
        <v>0</v>
      </c>
      <c r="Q251" s="31">
        <f>IF(Q$8="","",'input rate-kWh'!Q251*input2!Q251)</f>
        <v>135249.90400000001</v>
      </c>
      <c r="R251" s="31">
        <f>IF(R$8="","",'input rate-kWh'!R251*input2!R251)</f>
        <v>1526.7872400000001</v>
      </c>
      <c r="S251" s="31">
        <f>IF(S$8="","",'input rate-kWh'!S251*input2!S251)</f>
        <v>77778.629499999995</v>
      </c>
      <c r="T251" s="31">
        <f>IF(T$8="","",'input rate-kWh'!T251*input2!T251)</f>
        <v>1006.4301</v>
      </c>
      <c r="U251" s="31">
        <f>IF(U$8="","",'input rate-kWh'!U251*input2!U251)</f>
        <v>2625.9432499999998</v>
      </c>
      <c r="V251" s="31">
        <f>IF(V$8="","",'input rate-kWh'!V251*input2!V251)</f>
        <v>780.50544000000002</v>
      </c>
      <c r="W251" s="31">
        <f>IF(W$8="","",'input rate-kWh'!W251*input2!W251)</f>
        <v>13397.0175</v>
      </c>
      <c r="X251" s="31">
        <f>IF(X$8="","",'input rate-kWh'!X251*input2!X251)</f>
        <v>15840.187889999999</v>
      </c>
      <c r="Y251" s="31">
        <f>IF(Y$8="","",'input rate-kWh'!Y251*input2!Y251)</f>
        <v>14382.157499999999</v>
      </c>
      <c r="Z251" s="31">
        <f>IF(Z$8="","",'input rate-kWh'!Z251*input2!Z251)</f>
        <v>2344.0386899999999</v>
      </c>
      <c r="AA251" s="31">
        <f>IF(AA$8="","",'input rate-kWh'!AA251*input2!AA251)</f>
        <v>1713.5841</v>
      </c>
      <c r="AB251" s="31">
        <f>IF(AB$8="","",'input rate-kWh'!AB251*input2!AB251)</f>
        <v>0</v>
      </c>
      <c r="AC251" s="31" t="str">
        <f>IF(AC$8="","",'input rate-kWh'!AC251*input2!AC251)</f>
        <v/>
      </c>
      <c r="AD251" s="31" t="str">
        <f>IF(AD$8="","",'input rate-kWh'!AD251*input2!AD251)</f>
        <v/>
      </c>
      <c r="AE251" s="31" t="str">
        <f>IF(AE$8="","",'input rate-kWh'!AE251*input2!AE251)</f>
        <v/>
      </c>
      <c r="AF251" s="31" t="str">
        <f>IF(AF$8="","",'input rate-kWh'!AF251*input2!AF251)</f>
        <v/>
      </c>
      <c r="AG251" s="31" t="str">
        <f>IF(AG$8="","",'input rate-kWh'!AG251*input2!AG251)</f>
        <v/>
      </c>
      <c r="AH251" s="31" t="str">
        <f>IF(AH$8="","",'input rate-kWh'!AH251*input2!AH251)</f>
        <v/>
      </c>
      <c r="AI251" s="31" t="str">
        <f>IF(AI$8="","",'input rate-kWh'!AI251*input2!AI251)</f>
        <v/>
      </c>
      <c r="AJ251" s="31" t="str">
        <f>IF(AJ$8="","",'input rate-kWh'!AJ251*input2!AJ251)</f>
        <v/>
      </c>
      <c r="AK251" s="31" t="str">
        <f>IF(AK$8="","",'input rate-kWh'!AK251*input2!AK251)</f>
        <v/>
      </c>
      <c r="AL251" s="31" t="str">
        <f>IF(AL$8="","",'input rate-kWh'!AL251*input2!AL251)</f>
        <v/>
      </c>
      <c r="AM251" s="31" t="str">
        <f>IF(AM$8="","",'input rate-kWh'!AM251*input2!AM251)</f>
        <v/>
      </c>
      <c r="AN251" s="31" t="str">
        <f>IF(AN$8="","",'input rate-kWh'!AN251*input2!AN251)</f>
        <v/>
      </c>
      <c r="AO251" s="31" t="str">
        <f>IF(AO$8="","",'input rate-kWh'!AO251*input2!AO251)</f>
        <v/>
      </c>
      <c r="AP251" s="31" t="str">
        <f>IF(AP$8="","",'input rate-kWh'!AP251*input2!AP251)</f>
        <v/>
      </c>
      <c r="AQ251" s="31" t="str">
        <f>IF(AQ$8="","",'input rate-kWh'!AQ251*input2!AQ251)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rate-kWh'!D252*input2!D252)</f>
        <v>15707872.63587</v>
      </c>
      <c r="E252" s="31">
        <f>IF(E$8="","",'input rate-kWh'!E252*input2!E252)</f>
        <v>39026.501818500001</v>
      </c>
      <c r="F252" s="31">
        <f>IF(F$8="","",'input rate-kWh'!F252*input2!F252)</f>
        <v>794083.94078000006</v>
      </c>
      <c r="G252" s="31">
        <f>IF(G$8="","",'input rate-kWh'!G252*input2!G252)</f>
        <v>1194220.1000399999</v>
      </c>
      <c r="H252" s="31">
        <f>IF(H$8="","",'input rate-kWh'!H252*input2!H252)</f>
        <v>8192.3507819999995</v>
      </c>
      <c r="I252" s="31">
        <f>IF(I$8="","",'input rate-kWh'!I252*input2!I252)</f>
        <v>3454123.1089999997</v>
      </c>
      <c r="J252" s="31">
        <f>IF(J$8="","",'input rate-kWh'!J252*input2!J252)</f>
        <v>20444.886600000002</v>
      </c>
      <c r="K252" s="31">
        <f>IF(K$8="","",'input rate-kWh'!K252*input2!K252)</f>
        <v>19428.133999999998</v>
      </c>
      <c r="L252" s="31">
        <f>IF(L$8="","",'input rate-kWh'!L252*input2!L252)</f>
        <v>166428.43022000001</v>
      </c>
      <c r="M252" s="31">
        <f>IF(M$8="","",'input rate-kWh'!M252*input2!M252)</f>
        <v>425457.36</v>
      </c>
      <c r="N252" s="31">
        <f>IF(N$8="","",'input rate-kWh'!N252*input2!N252)</f>
        <v>59505.019930000002</v>
      </c>
      <c r="O252" s="31">
        <f>IF(O$8="","",'input rate-kWh'!O252*input2!O252)</f>
        <v>97424.197499999995</v>
      </c>
      <c r="P252" s="31">
        <f>IF(P$8="","",'input rate-kWh'!P252*input2!P252)</f>
        <v>0</v>
      </c>
      <c r="Q252" s="31">
        <f>IF(Q$8="","",'input rate-kWh'!Q252*input2!Q252)</f>
        <v>142036.01052000001</v>
      </c>
      <c r="R252" s="31">
        <f>IF(R$8="","",'input rate-kWh'!R252*input2!R252)</f>
        <v>1483.0754400000001</v>
      </c>
      <c r="S252" s="31">
        <f>IF(S$8="","",'input rate-kWh'!S252*input2!S252)</f>
        <v>80904.818499999994</v>
      </c>
      <c r="T252" s="31">
        <f>IF(T$8="","",'input rate-kWh'!T252*input2!T252)</f>
        <v>1028.7177000000001</v>
      </c>
      <c r="U252" s="31">
        <f>IF(U$8="","",'input rate-kWh'!U252*input2!U252)</f>
        <v>2702.2694999999999</v>
      </c>
      <c r="V252" s="31">
        <f>IF(V$8="","",'input rate-kWh'!V252*input2!V252)</f>
        <v>728.71395999999993</v>
      </c>
      <c r="W252" s="31">
        <f>IF(W$8="","",'input rate-kWh'!W252*input2!W252)</f>
        <v>14020.192499999999</v>
      </c>
      <c r="X252" s="31">
        <f>IF(X$8="","",'input rate-kWh'!X252*input2!X252)</f>
        <v>16861.24078</v>
      </c>
      <c r="Y252" s="31">
        <f>IF(Y$8="","",'input rate-kWh'!Y252*input2!Y252)</f>
        <v>15224.46</v>
      </c>
      <c r="Z252" s="31">
        <f>IF(Z$8="","",'input rate-kWh'!Z252*input2!Z252)</f>
        <v>2728.6823599999998</v>
      </c>
      <c r="AA252" s="31">
        <f>IF(AA$8="","",'input rate-kWh'!AA252*input2!AA252)</f>
        <v>1695.4881599999999</v>
      </c>
      <c r="AB252" s="31">
        <f>IF(AB$8="","",'input rate-kWh'!AB252*input2!AB252)</f>
        <v>0</v>
      </c>
      <c r="AC252" s="31" t="str">
        <f>IF(AC$8="","",'input rate-kWh'!AC252*input2!AC252)</f>
        <v/>
      </c>
      <c r="AD252" s="31" t="str">
        <f>IF(AD$8="","",'input rate-kWh'!AD252*input2!AD252)</f>
        <v/>
      </c>
      <c r="AE252" s="31" t="str">
        <f>IF(AE$8="","",'input rate-kWh'!AE252*input2!AE252)</f>
        <v/>
      </c>
      <c r="AF252" s="31" t="str">
        <f>IF(AF$8="","",'input rate-kWh'!AF252*input2!AF252)</f>
        <v/>
      </c>
      <c r="AG252" s="31" t="str">
        <f>IF(AG$8="","",'input rate-kWh'!AG252*input2!AG252)</f>
        <v/>
      </c>
      <c r="AH252" s="31" t="str">
        <f>IF(AH$8="","",'input rate-kWh'!AH252*input2!AH252)</f>
        <v/>
      </c>
      <c r="AI252" s="31" t="str">
        <f>IF(AI$8="","",'input rate-kWh'!AI252*input2!AI252)</f>
        <v/>
      </c>
      <c r="AJ252" s="31" t="str">
        <f>IF(AJ$8="","",'input rate-kWh'!AJ252*input2!AJ252)</f>
        <v/>
      </c>
      <c r="AK252" s="31" t="str">
        <f>IF(AK$8="","",'input rate-kWh'!AK252*input2!AK252)</f>
        <v/>
      </c>
      <c r="AL252" s="31" t="str">
        <f>IF(AL$8="","",'input rate-kWh'!AL252*input2!AL252)</f>
        <v/>
      </c>
      <c r="AM252" s="31" t="str">
        <f>IF(AM$8="","",'input rate-kWh'!AM252*input2!AM252)</f>
        <v/>
      </c>
      <c r="AN252" s="31" t="str">
        <f>IF(AN$8="","",'input rate-kWh'!AN252*input2!AN252)</f>
        <v/>
      </c>
      <c r="AO252" s="31" t="str">
        <f>IF(AO$8="","",'input rate-kWh'!AO252*input2!AO252)</f>
        <v/>
      </c>
      <c r="AP252" s="31" t="str">
        <f>IF(AP$8="","",'input rate-kWh'!AP252*input2!AP252)</f>
        <v/>
      </c>
      <c r="AQ252" s="31" t="str">
        <f>IF(AQ$8="","",'input rate-kWh'!AQ252*input2!AQ252)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rate-kWh'!D253*input2!D253)</f>
        <v>16701070.83656</v>
      </c>
      <c r="E253" s="31">
        <f>IF(E$8="","",'input rate-kWh'!E253*input2!E253)</f>
        <v>42592.315542000004</v>
      </c>
      <c r="F253" s="31">
        <f>IF(F$8="","",'input rate-kWh'!F253*input2!F253)</f>
        <v>873305.03852000006</v>
      </c>
      <c r="G253" s="31">
        <f>IF(G$8="","",'input rate-kWh'!G253*input2!G253)</f>
        <v>1296603.9781200001</v>
      </c>
      <c r="H253" s="31">
        <f>IF(H$8="","",'input rate-kWh'!H253*input2!H253)</f>
        <v>8890.9654680000003</v>
      </c>
      <c r="I253" s="31">
        <f>IF(I$8="","",'input rate-kWh'!I253*input2!I253)</f>
        <v>3701265.9357499997</v>
      </c>
      <c r="J253" s="31">
        <f>IF(J$8="","",'input rate-kWh'!J253*input2!J253)</f>
        <v>21332.827000000001</v>
      </c>
      <c r="K253" s="31">
        <f>IF(K$8="","",'input rate-kWh'!K253*input2!K253)</f>
        <v>21145.863499999999</v>
      </c>
      <c r="L253" s="31">
        <f>IF(L$8="","",'input rate-kWh'!L253*input2!L253)</f>
        <v>177865.90536</v>
      </c>
      <c r="M253" s="31">
        <f>IF(M$8="","",'input rate-kWh'!M253*input2!M253)</f>
        <v>433615.02749999997</v>
      </c>
      <c r="N253" s="31">
        <f>IF(N$8="","",'input rate-kWh'!N253*input2!N253)</f>
        <v>55703.28211</v>
      </c>
      <c r="O253" s="31">
        <f>IF(O$8="","",'input rate-kWh'!O253*input2!O253)</f>
        <v>95160.322499999995</v>
      </c>
      <c r="P253" s="31">
        <f>IF(P$8="","",'input rate-kWh'!P253*input2!P253)</f>
        <v>0</v>
      </c>
      <c r="Q253" s="31">
        <f>IF(Q$8="","",'input rate-kWh'!Q253*input2!Q253)</f>
        <v>134932.69925999999</v>
      </c>
      <c r="R253" s="31">
        <f>IF(R$8="","",'input rate-kWh'!R253*input2!R253)</f>
        <v>1166.5922399999999</v>
      </c>
      <c r="S253" s="31">
        <f>IF(S$8="","",'input rate-kWh'!S253*input2!S253)</f>
        <v>82893.342250000002</v>
      </c>
      <c r="T253" s="31">
        <f>IF(T$8="","",'input rate-kWh'!T253*input2!T253)</f>
        <v>1066.0751</v>
      </c>
      <c r="U253" s="31">
        <f>IF(U$8="","",'input rate-kWh'!U253*input2!U253)</f>
        <v>2990.35725</v>
      </c>
      <c r="V253" s="31">
        <f>IF(V$8="","",'input rate-kWh'!V253*input2!V253)</f>
        <v>1092.3229200000001</v>
      </c>
      <c r="W253" s="31">
        <f>IF(W$8="","",'input rate-kWh'!W253*input2!W253)</f>
        <v>14429.932499999999</v>
      </c>
      <c r="X253" s="31">
        <f>IF(X$8="","",'input rate-kWh'!X253*input2!X253)</f>
        <v>16840.16187</v>
      </c>
      <c r="Y253" s="31">
        <f>IF(Y$8="","",'input rate-kWh'!Y253*input2!Y253)</f>
        <v>15519.547499999999</v>
      </c>
      <c r="Z253" s="31">
        <f>IF(Z$8="","",'input rate-kWh'!Z253*input2!Z253)</f>
        <v>2639.97559</v>
      </c>
      <c r="AA253" s="31">
        <f>IF(AA$8="","",'input rate-kWh'!AA253*input2!AA253)</f>
        <v>1561.3633</v>
      </c>
      <c r="AB253" s="31">
        <f>IF(AB$8="","",'input rate-kWh'!AB253*input2!AB253)</f>
        <v>0</v>
      </c>
      <c r="AC253" s="31" t="str">
        <f>IF(AC$8="","",'input rate-kWh'!AC253*input2!AC253)</f>
        <v/>
      </c>
      <c r="AD253" s="31" t="str">
        <f>IF(AD$8="","",'input rate-kWh'!AD253*input2!AD253)</f>
        <v/>
      </c>
      <c r="AE253" s="31" t="str">
        <f>IF(AE$8="","",'input rate-kWh'!AE253*input2!AE253)</f>
        <v/>
      </c>
      <c r="AF253" s="31" t="str">
        <f>IF(AF$8="","",'input rate-kWh'!AF253*input2!AF253)</f>
        <v/>
      </c>
      <c r="AG253" s="31" t="str">
        <f>IF(AG$8="","",'input rate-kWh'!AG253*input2!AG253)</f>
        <v/>
      </c>
      <c r="AH253" s="31" t="str">
        <f>IF(AH$8="","",'input rate-kWh'!AH253*input2!AH253)</f>
        <v/>
      </c>
      <c r="AI253" s="31" t="str">
        <f>IF(AI$8="","",'input rate-kWh'!AI253*input2!AI253)</f>
        <v/>
      </c>
      <c r="AJ253" s="31" t="str">
        <f>IF(AJ$8="","",'input rate-kWh'!AJ253*input2!AJ253)</f>
        <v/>
      </c>
      <c r="AK253" s="31" t="str">
        <f>IF(AK$8="","",'input rate-kWh'!AK253*input2!AK253)</f>
        <v/>
      </c>
      <c r="AL253" s="31" t="str">
        <f>IF(AL$8="","",'input rate-kWh'!AL253*input2!AL253)</f>
        <v/>
      </c>
      <c r="AM253" s="31" t="str">
        <f>IF(AM$8="","",'input rate-kWh'!AM253*input2!AM253)</f>
        <v/>
      </c>
      <c r="AN253" s="31" t="str">
        <f>IF(AN$8="","",'input rate-kWh'!AN253*input2!AN253)</f>
        <v/>
      </c>
      <c r="AO253" s="31" t="str">
        <f>IF(AO$8="","",'input rate-kWh'!AO253*input2!AO253)</f>
        <v/>
      </c>
      <c r="AP253" s="31" t="str">
        <f>IF(AP$8="","",'input rate-kWh'!AP253*input2!AP253)</f>
        <v/>
      </c>
      <c r="AQ253" s="31" t="str">
        <f>IF(AQ$8="","",'input rate-kWh'!AQ253*input2!AQ253)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rate-kWh'!D254*input2!D254)</f>
        <v>23796428.84327</v>
      </c>
      <c r="E254" s="31">
        <f>IF(E$8="","",'input rate-kWh'!E254*input2!E254)</f>
        <v>60688.529222999998</v>
      </c>
      <c r="F254" s="31">
        <f>IF(F$8="","",'input rate-kWh'!F254*input2!F254)</f>
        <v>1253992.1129100001</v>
      </c>
      <c r="G254" s="31">
        <f>IF(G$8="","",'input rate-kWh'!G254*input2!G254)</f>
        <v>1652426.1864</v>
      </c>
      <c r="H254" s="31">
        <f>IF(H$8="","",'input rate-kWh'!H254*input2!H254)</f>
        <v>11324.655342</v>
      </c>
      <c r="I254" s="31">
        <f>IF(I$8="","",'input rate-kWh'!I254*input2!I254)</f>
        <v>4455651.9902499998</v>
      </c>
      <c r="J254" s="31">
        <f>IF(J$8="","",'input rate-kWh'!J254*input2!J254)</f>
        <v>27237.4555</v>
      </c>
      <c r="K254" s="31">
        <f>IF(K$8="","",'input rate-kWh'!K254*input2!K254)</f>
        <v>27595.835749999998</v>
      </c>
      <c r="L254" s="31">
        <f>IF(L$8="","",'input rate-kWh'!L254*input2!L254)</f>
        <v>269095.07535823365</v>
      </c>
      <c r="M254" s="31">
        <f>IF(M$8="","",'input rate-kWh'!M254*input2!M254)</f>
        <v>510716.30249999999</v>
      </c>
      <c r="N254" s="31">
        <f>IF(N$8="","",'input rate-kWh'!N254*input2!N254)</f>
        <v>62831.133730000001</v>
      </c>
      <c r="O254" s="31">
        <f>IF(O$8="","",'input rate-kWh'!O254*input2!O254)</f>
        <v>108376.2</v>
      </c>
      <c r="P254" s="31">
        <f>IF(P$8="","",'input rate-kWh'!P254*input2!P254)</f>
        <v>0</v>
      </c>
      <c r="Q254" s="31">
        <f>IF(Q$8="","",'input rate-kWh'!Q254*input2!Q254)</f>
        <v>276402.22281000001</v>
      </c>
      <c r="R254" s="31">
        <f>IF(R$8="","",'input rate-kWh'!R254*input2!R254)</f>
        <v>1342.0255200000001</v>
      </c>
      <c r="S254" s="31">
        <f>IF(S$8="","",'input rate-kWh'!S254*input2!S254)</f>
        <v>93286.15625</v>
      </c>
      <c r="T254" s="31">
        <f>IF(T$8="","",'input rate-kWh'!T254*input2!T254)</f>
        <v>1261.8164000000002</v>
      </c>
      <c r="U254" s="31">
        <f>IF(U$8="","",'input rate-kWh'!U254*input2!U254)</f>
        <v>3279.3142499999999</v>
      </c>
      <c r="V254" s="31">
        <f>IF(V$8="","",'input rate-kWh'!V254*input2!V254)</f>
        <v>1295.7570818711838</v>
      </c>
      <c r="W254" s="31">
        <f>IF(W$8="","",'input rate-kWh'!W254*input2!W254)</f>
        <v>16214.295</v>
      </c>
      <c r="X254" s="31">
        <f>IF(X$8="","",'input rate-kWh'!X254*input2!X254)</f>
        <v>19447.86897</v>
      </c>
      <c r="Y254" s="31">
        <f>IF(Y$8="","",'input rate-kWh'!Y254*input2!Y254)</f>
        <v>16115.519999999999</v>
      </c>
      <c r="Z254" s="31">
        <f>IF(Z$8="","",'input rate-kWh'!Z254*input2!Z254)</f>
        <v>2935.8976299999999</v>
      </c>
      <c r="AA254" s="31">
        <f>IF(AA$8="","",'input rate-kWh'!AA254*input2!AA254)</f>
        <v>3457.6267600000001</v>
      </c>
      <c r="AB254" s="31">
        <f>IF(AB$8="","",'input rate-kWh'!AB254*input2!AB254)</f>
        <v>0</v>
      </c>
      <c r="AC254" s="31" t="str">
        <f>IF(AC$8="","",'input rate-kWh'!AC254*input2!AC254)</f>
        <v/>
      </c>
      <c r="AD254" s="31" t="str">
        <f>IF(AD$8="","",'input rate-kWh'!AD254*input2!AD254)</f>
        <v/>
      </c>
      <c r="AE254" s="31" t="str">
        <f>IF(AE$8="","",'input rate-kWh'!AE254*input2!AE254)</f>
        <v/>
      </c>
      <c r="AF254" s="31" t="str">
        <f>IF(AF$8="","",'input rate-kWh'!AF254*input2!AF254)</f>
        <v/>
      </c>
      <c r="AG254" s="31" t="str">
        <f>IF(AG$8="","",'input rate-kWh'!AG254*input2!AG254)</f>
        <v/>
      </c>
      <c r="AH254" s="31" t="str">
        <f>IF(AH$8="","",'input rate-kWh'!AH254*input2!AH254)</f>
        <v/>
      </c>
      <c r="AI254" s="31" t="str">
        <f>IF(AI$8="","",'input rate-kWh'!AI254*input2!AI254)</f>
        <v/>
      </c>
      <c r="AJ254" s="31" t="str">
        <f>IF(AJ$8="","",'input rate-kWh'!AJ254*input2!AJ254)</f>
        <v/>
      </c>
      <c r="AK254" s="31" t="str">
        <f>IF(AK$8="","",'input rate-kWh'!AK254*input2!AK254)</f>
        <v/>
      </c>
      <c r="AL254" s="31" t="str">
        <f>IF(AL$8="","",'input rate-kWh'!AL254*input2!AL254)</f>
        <v/>
      </c>
      <c r="AM254" s="31" t="str">
        <f>IF(AM$8="","",'input rate-kWh'!AM254*input2!AM254)</f>
        <v/>
      </c>
      <c r="AN254" s="31" t="str">
        <f>IF(AN$8="","",'input rate-kWh'!AN254*input2!AN254)</f>
        <v/>
      </c>
      <c r="AO254" s="31" t="str">
        <f>IF(AO$8="","",'input rate-kWh'!AO254*input2!AO254)</f>
        <v/>
      </c>
      <c r="AP254" s="31" t="str">
        <f>IF(AP$8="","",'input rate-kWh'!AP254*input2!AP254)</f>
        <v/>
      </c>
      <c r="AQ254" s="31" t="str">
        <f>IF(AQ$8="","",'input rate-kWh'!AQ254*input2!AQ254)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rate-kWh'!D255*input2!D255)</f>
        <v>27916078.390300002</v>
      </c>
      <c r="E255" s="31">
        <f>IF(E$8="","",'input rate-kWh'!E255*input2!E255)</f>
        <v>70560.125779499998</v>
      </c>
      <c r="F255" s="31">
        <f>IF(F$8="","",'input rate-kWh'!F255*input2!F255)</f>
        <v>1469356.5491800001</v>
      </c>
      <c r="G255" s="31">
        <f>IF(G$8="","",'input rate-kWh'!G255*input2!G255)</f>
        <v>1832001.3914400002</v>
      </c>
      <c r="H255" s="31">
        <f>IF(H$8="","",'input rate-kWh'!H255*input2!H255)</f>
        <v>12550.397706</v>
      </c>
      <c r="I255" s="31">
        <f>IF(I$8="","",'input rate-kWh'!I255*input2!I255)</f>
        <v>4816578.4067500001</v>
      </c>
      <c r="J255" s="31">
        <f>IF(J$8="","",'input rate-kWh'!J255*input2!J255)</f>
        <v>29558.506700000002</v>
      </c>
      <c r="K255" s="31">
        <f>IF(K$8="","",'input rate-kWh'!K255*input2!K255)</f>
        <v>29367.9925</v>
      </c>
      <c r="L255" s="31">
        <f>IF(L$8="","",'input rate-kWh'!L255*input2!L255)</f>
        <v>348089.64829373278</v>
      </c>
      <c r="M255" s="31">
        <f>IF(M$8="","",'input rate-kWh'!M255*input2!M255)</f>
        <v>531075.78</v>
      </c>
      <c r="N255" s="31">
        <f>IF(N$8="","",'input rate-kWh'!N255*input2!N255)</f>
        <v>63829.480539999997</v>
      </c>
      <c r="O255" s="31">
        <f>IF(O$8="","",'input rate-kWh'!O255*input2!O255)</f>
        <v>112445.235</v>
      </c>
      <c r="P255" s="31">
        <f>IF(P$8="","",'input rate-kWh'!P255*input2!P255)</f>
        <v>0</v>
      </c>
      <c r="Q255" s="31">
        <f>IF(Q$8="","",'input rate-kWh'!Q255*input2!Q255)</f>
        <v>308287.77048000001</v>
      </c>
      <c r="R255" s="31">
        <f>IF(R$8="","",'input rate-kWh'!R255*input2!R255)</f>
        <v>1446.10356</v>
      </c>
      <c r="S255" s="31">
        <f>IF(S$8="","",'input rate-kWh'!S255*input2!S255)</f>
        <v>99661.998250000004</v>
      </c>
      <c r="T255" s="31">
        <f>IF(T$8="","",'input rate-kWh'!T255*input2!T255)</f>
        <v>1247.5469000000001</v>
      </c>
      <c r="U255" s="31">
        <f>IF(U$8="","",'input rate-kWh'!U255*input2!U255)</f>
        <v>3474.2855</v>
      </c>
      <c r="V255" s="31">
        <f>IF(V$8="","",'input rate-kWh'!V255*input2!V255)</f>
        <v>1833.5984518595142</v>
      </c>
      <c r="W255" s="31">
        <f>IF(W$8="","",'input rate-kWh'!W255*input2!W255)</f>
        <v>16409.092499999999</v>
      </c>
      <c r="X255" s="31">
        <f>IF(X$8="","",'input rate-kWh'!X255*input2!X255)</f>
        <v>18956.916860000001</v>
      </c>
      <c r="Y255" s="31">
        <f>IF(Y$8="","",'input rate-kWh'!Y255*input2!Y255)</f>
        <v>16133.227499999999</v>
      </c>
      <c r="Z255" s="31">
        <f>IF(Z$8="","",'input rate-kWh'!Z255*input2!Z255)</f>
        <v>3028.6091700000002</v>
      </c>
      <c r="AA255" s="31">
        <f>IF(AA$8="","",'input rate-kWh'!AA255*input2!AA255)</f>
        <v>3738.5682299999999</v>
      </c>
      <c r="AB255" s="31">
        <f>IF(AB$8="","",'input rate-kWh'!AB255*input2!AB255)</f>
        <v>0</v>
      </c>
      <c r="AC255" s="31" t="str">
        <f>IF(AC$8="","",'input rate-kWh'!AC255*input2!AC255)</f>
        <v/>
      </c>
      <c r="AD255" s="31" t="str">
        <f>IF(AD$8="","",'input rate-kWh'!AD255*input2!AD255)</f>
        <v/>
      </c>
      <c r="AE255" s="31" t="str">
        <f>IF(AE$8="","",'input rate-kWh'!AE255*input2!AE255)</f>
        <v/>
      </c>
      <c r="AF255" s="31" t="str">
        <f>IF(AF$8="","",'input rate-kWh'!AF255*input2!AF255)</f>
        <v/>
      </c>
      <c r="AG255" s="31" t="str">
        <f>IF(AG$8="","",'input rate-kWh'!AG255*input2!AG255)</f>
        <v/>
      </c>
      <c r="AH255" s="31" t="str">
        <f>IF(AH$8="","",'input rate-kWh'!AH255*input2!AH255)</f>
        <v/>
      </c>
      <c r="AI255" s="31" t="str">
        <f>IF(AI$8="","",'input rate-kWh'!AI255*input2!AI255)</f>
        <v/>
      </c>
      <c r="AJ255" s="31" t="str">
        <f>IF(AJ$8="","",'input rate-kWh'!AJ255*input2!AJ255)</f>
        <v/>
      </c>
      <c r="AK255" s="31" t="str">
        <f>IF(AK$8="","",'input rate-kWh'!AK255*input2!AK255)</f>
        <v/>
      </c>
      <c r="AL255" s="31" t="str">
        <f>IF(AL$8="","",'input rate-kWh'!AL255*input2!AL255)</f>
        <v/>
      </c>
      <c r="AM255" s="31" t="str">
        <f>IF(AM$8="","",'input rate-kWh'!AM255*input2!AM255)</f>
        <v/>
      </c>
      <c r="AN255" s="31" t="str">
        <f>IF(AN$8="","",'input rate-kWh'!AN255*input2!AN255)</f>
        <v/>
      </c>
      <c r="AO255" s="31" t="str">
        <f>IF(AO$8="","",'input rate-kWh'!AO255*input2!AO255)</f>
        <v/>
      </c>
      <c r="AP255" s="31" t="str">
        <f>IF(AP$8="","",'input rate-kWh'!AP255*input2!AP255)</f>
        <v/>
      </c>
      <c r="AQ255" s="31" t="str">
        <f>IF(AQ$8="","",'input rate-kWh'!AQ255*input2!AQ255)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rate-kWh'!D256*input2!D256)</f>
        <v>28171989.641480003</v>
      </c>
      <c r="E256" s="31">
        <f>IF(E$8="","",'input rate-kWh'!E256*input2!E256)</f>
        <v>70412.401216500002</v>
      </c>
      <c r="F256" s="31">
        <f>IF(F$8="","",'input rate-kWh'!F256*input2!F256)</f>
        <v>1477825.98728</v>
      </c>
      <c r="G256" s="31">
        <f>IF(G$8="","",'input rate-kWh'!G256*input2!G256)</f>
        <v>1841128.51296</v>
      </c>
      <c r="H256" s="31">
        <f>IF(H$8="","",'input rate-kWh'!H256*input2!H256)</f>
        <v>12608.70534</v>
      </c>
      <c r="I256" s="31">
        <f>IF(I$8="","",'input rate-kWh'!I256*input2!I256)</f>
        <v>4807477.6184999999</v>
      </c>
      <c r="J256" s="31">
        <f>IF(J$8="","",'input rate-kWh'!J256*input2!J256)</f>
        <v>27013.2356</v>
      </c>
      <c r="K256" s="31">
        <f>IF(K$8="","",'input rate-kWh'!K256*input2!K256)</f>
        <v>30319.256999999998</v>
      </c>
      <c r="L256" s="31">
        <f>IF(L$8="","",'input rate-kWh'!L256*input2!L256)</f>
        <v>358670.66329996911</v>
      </c>
      <c r="M256" s="31">
        <f>IF(M$8="","",'input rate-kWh'!M256*input2!M256)</f>
        <v>543007.57499999995</v>
      </c>
      <c r="N256" s="31">
        <f>IF(N$8="","",'input rate-kWh'!N256*input2!N256)</f>
        <v>65699.485230000006</v>
      </c>
      <c r="O256" s="31">
        <f>IF(O$8="","",'input rate-kWh'!O256*input2!O256)</f>
        <v>113755.27499999999</v>
      </c>
      <c r="P256" s="31">
        <f>IF(P$8="","",'input rate-kWh'!P256*input2!P256)</f>
        <v>0</v>
      </c>
      <c r="Q256" s="31">
        <f>IF(Q$8="","",'input rate-kWh'!Q256*input2!Q256)</f>
        <v>311848.054</v>
      </c>
      <c r="R256" s="31">
        <f>IF(R$8="","",'input rate-kWh'!R256*input2!R256)</f>
        <v>1534.6016400000001</v>
      </c>
      <c r="S256" s="31">
        <f>IF(S$8="","",'input rate-kWh'!S256*input2!S256)</f>
        <v>99559.48775</v>
      </c>
      <c r="T256" s="31">
        <f>IF(T$8="","",'input rate-kWh'!T256*input2!T256)</f>
        <v>1248.0753999999999</v>
      </c>
      <c r="U256" s="31">
        <f>IF(U$8="","",'input rate-kWh'!U256*input2!U256)</f>
        <v>3354.8932500000001</v>
      </c>
      <c r="V256" s="31">
        <f>IF(V$8="","",'input rate-kWh'!V256*input2!V256)</f>
        <v>2105.5163139345809</v>
      </c>
      <c r="W256" s="31">
        <f>IF(W$8="","",'input rate-kWh'!W256*input2!W256)</f>
        <v>17053.642499999998</v>
      </c>
      <c r="X256" s="31">
        <f>IF(X$8="","",'input rate-kWh'!X256*input2!X256)</f>
        <v>19517.993310000002</v>
      </c>
      <c r="Y256" s="31">
        <f>IF(Y$8="","",'input rate-kWh'!Y256*input2!Y256)</f>
        <v>16108.844999999999</v>
      </c>
      <c r="Z256" s="31">
        <f>IF(Z$8="","",'input rate-kWh'!Z256*input2!Z256)</f>
        <v>3056.89518</v>
      </c>
      <c r="AA256" s="31">
        <f>IF(AA$8="","",'input rate-kWh'!AA256*input2!AA256)</f>
        <v>3893.6765</v>
      </c>
      <c r="AB256" s="31">
        <f>IF(AB$8="","",'input rate-kWh'!AB256*input2!AB256)</f>
        <v>0</v>
      </c>
      <c r="AC256" s="31" t="str">
        <f>IF(AC$8="","",'input rate-kWh'!AC256*input2!AC256)</f>
        <v/>
      </c>
      <c r="AD256" s="31" t="str">
        <f>IF(AD$8="","",'input rate-kWh'!AD256*input2!AD256)</f>
        <v/>
      </c>
      <c r="AE256" s="31" t="str">
        <f>IF(AE$8="","",'input rate-kWh'!AE256*input2!AE256)</f>
        <v/>
      </c>
      <c r="AF256" s="31" t="str">
        <f>IF(AF$8="","",'input rate-kWh'!AF256*input2!AF256)</f>
        <v/>
      </c>
      <c r="AG256" s="31" t="str">
        <f>IF(AG$8="","",'input rate-kWh'!AG256*input2!AG256)</f>
        <v/>
      </c>
      <c r="AH256" s="31" t="str">
        <f>IF(AH$8="","",'input rate-kWh'!AH256*input2!AH256)</f>
        <v/>
      </c>
      <c r="AI256" s="31" t="str">
        <f>IF(AI$8="","",'input rate-kWh'!AI256*input2!AI256)</f>
        <v/>
      </c>
      <c r="AJ256" s="31" t="str">
        <f>IF(AJ$8="","",'input rate-kWh'!AJ256*input2!AJ256)</f>
        <v/>
      </c>
      <c r="AK256" s="31" t="str">
        <f>IF(AK$8="","",'input rate-kWh'!AK256*input2!AK256)</f>
        <v/>
      </c>
      <c r="AL256" s="31" t="str">
        <f>IF(AL$8="","",'input rate-kWh'!AL256*input2!AL256)</f>
        <v/>
      </c>
      <c r="AM256" s="31" t="str">
        <f>IF(AM$8="","",'input rate-kWh'!AM256*input2!AM256)</f>
        <v/>
      </c>
      <c r="AN256" s="31" t="str">
        <f>IF(AN$8="","",'input rate-kWh'!AN256*input2!AN256)</f>
        <v/>
      </c>
      <c r="AO256" s="31" t="str">
        <f>IF(AO$8="","",'input rate-kWh'!AO256*input2!AO256)</f>
        <v/>
      </c>
      <c r="AP256" s="31" t="str">
        <f>IF(AP$8="","",'input rate-kWh'!AP256*input2!AP256)</f>
        <v/>
      </c>
      <c r="AQ256" s="31" t="str">
        <f>IF(AQ$8="","",'input rate-kWh'!AQ256*input2!AQ256)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rate-kWh'!D257*input2!D257)</f>
        <v>26864584.517100003</v>
      </c>
      <c r="E257" s="31">
        <f>IF(E$8="","",'input rate-kWh'!E257*input2!E257)</f>
        <v>65737.883400000006</v>
      </c>
      <c r="F257" s="31">
        <f>IF(F$8="","",'input rate-kWh'!F257*input2!F257)</f>
        <v>1390666.85617</v>
      </c>
      <c r="G257" s="31">
        <f>IF(G$8="","",'input rate-kWh'!G257*input2!G257)</f>
        <v>1795927.1418000001</v>
      </c>
      <c r="H257" s="31">
        <f>IF(H$8="","",'input rate-kWh'!H257*input2!H257)</f>
        <v>12299.167187999999</v>
      </c>
      <c r="I257" s="31">
        <f>IF(I$8="","",'input rate-kWh'!I257*input2!I257)</f>
        <v>4867831.3844999997</v>
      </c>
      <c r="J257" s="31">
        <f>IF(J$8="","",'input rate-kWh'!J257*input2!J257)</f>
        <v>28980.312600000001</v>
      </c>
      <c r="K257" s="31">
        <f>IF(K$8="","",'input rate-kWh'!K257*input2!K257)</f>
        <v>28125.98675</v>
      </c>
      <c r="L257" s="31">
        <f>IF(L$8="","",'input rate-kWh'!L257*input2!L257)</f>
        <v>354801.46454165125</v>
      </c>
      <c r="M257" s="31">
        <f>IF(M$8="","",'input rate-kWh'!M257*input2!M257)</f>
        <v>537855.92999999993</v>
      </c>
      <c r="N257" s="31">
        <f>IF(N$8="","",'input rate-kWh'!N257*input2!N257)</f>
        <v>67137.242240000007</v>
      </c>
      <c r="O257" s="31">
        <f>IF(O$8="","",'input rate-kWh'!O257*input2!O257)</f>
        <v>110466.44249999999</v>
      </c>
      <c r="P257" s="31">
        <f>IF(P$8="","",'input rate-kWh'!P257*input2!P257)</f>
        <v>0</v>
      </c>
      <c r="Q257" s="31">
        <f>IF(Q$8="","",'input rate-kWh'!Q257*input2!Q257)</f>
        <v>261768.12772000002</v>
      </c>
      <c r="R257" s="31">
        <f>IF(R$8="","",'input rate-kWh'!R257*input2!R257)</f>
        <v>1642.0984800000001</v>
      </c>
      <c r="S257" s="31">
        <f>IF(S$8="","",'input rate-kWh'!S257*input2!S257)</f>
        <v>96544.395000000004</v>
      </c>
      <c r="T257" s="31">
        <f>IF(T$8="","",'input rate-kWh'!T257*input2!T257)</f>
        <v>1228.9286</v>
      </c>
      <c r="U257" s="31">
        <f>IF(U$8="","",'input rate-kWh'!U257*input2!U257)</f>
        <v>3333.0857499999997</v>
      </c>
      <c r="V257" s="31">
        <f>IF(V$8="","",'input rate-kWh'!V257*input2!V257)</f>
        <v>1980.6877109516231</v>
      </c>
      <c r="W257" s="31">
        <f>IF(W$8="","",'input rate-kWh'!W257*input2!W257)</f>
        <v>17133.884999999998</v>
      </c>
      <c r="X257" s="31">
        <f>IF(X$8="","",'input rate-kWh'!X257*input2!X257)</f>
        <v>19789.426070000001</v>
      </c>
      <c r="Y257" s="31">
        <f>IF(Y$8="","",'input rate-kWh'!Y257*input2!Y257)</f>
        <v>16909.147499999999</v>
      </c>
      <c r="Z257" s="31">
        <f>IF(Z$8="","",'input rate-kWh'!Z257*input2!Z257)</f>
        <v>2915.5468599999999</v>
      </c>
      <c r="AA257" s="31">
        <f>IF(AA$8="","",'input rate-kWh'!AA257*input2!AA257)</f>
        <v>4247.7240000000002</v>
      </c>
      <c r="AB257" s="31">
        <f>IF(AB$8="","",'input rate-kWh'!AB257*input2!AB257)</f>
        <v>0</v>
      </c>
      <c r="AC257" s="31" t="str">
        <f>IF(AC$8="","",'input rate-kWh'!AC257*input2!AC257)</f>
        <v/>
      </c>
      <c r="AD257" s="31" t="str">
        <f>IF(AD$8="","",'input rate-kWh'!AD257*input2!AD257)</f>
        <v/>
      </c>
      <c r="AE257" s="31" t="str">
        <f>IF(AE$8="","",'input rate-kWh'!AE257*input2!AE257)</f>
        <v/>
      </c>
      <c r="AF257" s="31" t="str">
        <f>IF(AF$8="","",'input rate-kWh'!AF257*input2!AF257)</f>
        <v/>
      </c>
      <c r="AG257" s="31" t="str">
        <f>IF(AG$8="","",'input rate-kWh'!AG257*input2!AG257)</f>
        <v/>
      </c>
      <c r="AH257" s="31" t="str">
        <f>IF(AH$8="","",'input rate-kWh'!AH257*input2!AH257)</f>
        <v/>
      </c>
      <c r="AI257" s="31" t="str">
        <f>IF(AI$8="","",'input rate-kWh'!AI257*input2!AI257)</f>
        <v/>
      </c>
      <c r="AJ257" s="31" t="str">
        <f>IF(AJ$8="","",'input rate-kWh'!AJ257*input2!AJ257)</f>
        <v/>
      </c>
      <c r="AK257" s="31" t="str">
        <f>IF(AK$8="","",'input rate-kWh'!AK257*input2!AK257)</f>
        <v/>
      </c>
      <c r="AL257" s="31" t="str">
        <f>IF(AL$8="","",'input rate-kWh'!AL257*input2!AL257)</f>
        <v/>
      </c>
      <c r="AM257" s="31" t="str">
        <f>IF(AM$8="","",'input rate-kWh'!AM257*input2!AM257)</f>
        <v/>
      </c>
      <c r="AN257" s="31" t="str">
        <f>IF(AN$8="","",'input rate-kWh'!AN257*input2!AN257)</f>
        <v/>
      </c>
      <c r="AO257" s="31" t="str">
        <f>IF(AO$8="","",'input rate-kWh'!AO257*input2!AO257)</f>
        <v/>
      </c>
      <c r="AP257" s="31" t="str">
        <f>IF(AP$8="","",'input rate-kWh'!AP257*input2!AP257)</f>
        <v/>
      </c>
      <c r="AQ257" s="31" t="str">
        <f>IF(AQ$8="","",'input rate-kWh'!AQ257*input2!AQ257)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rate-kWh'!D258*input2!D258)</f>
        <v>21692417.794490002</v>
      </c>
      <c r="E258" s="31">
        <f>IF(E$8="","",'input rate-kWh'!E258*input2!E258)</f>
        <v>51613.386341999998</v>
      </c>
      <c r="F258" s="31">
        <f>IF(F$8="","",'input rate-kWh'!F258*input2!F258)</f>
        <v>1100602.33815</v>
      </c>
      <c r="G258" s="31">
        <f>IF(G$8="","",'input rate-kWh'!G258*input2!G258)</f>
        <v>1548873.4206000001</v>
      </c>
      <c r="H258" s="31">
        <f>IF(H$8="","",'input rate-kWh'!H258*input2!H258)</f>
        <v>10606.912470000001</v>
      </c>
      <c r="I258" s="31">
        <f>IF(I$8="","",'input rate-kWh'!I258*input2!I258)</f>
        <v>4416834.8080000002</v>
      </c>
      <c r="J258" s="31">
        <f>IF(J$8="","",'input rate-kWh'!J258*input2!J258)</f>
        <v>29322.916499999999</v>
      </c>
      <c r="K258" s="31">
        <f>IF(K$8="","",'input rate-kWh'!K258*input2!K258)</f>
        <v>23191.788249999998</v>
      </c>
      <c r="L258" s="31">
        <f>IF(L$8="","",'input rate-kWh'!L258*input2!L258)</f>
        <v>280753.26625295758</v>
      </c>
      <c r="M258" s="31">
        <f>IF(M$8="","",'input rate-kWh'!M258*input2!M258)</f>
        <v>476727.14249999996</v>
      </c>
      <c r="N258" s="31">
        <f>IF(N$8="","",'input rate-kWh'!N258*input2!N258)</f>
        <v>61709.954160000001</v>
      </c>
      <c r="O258" s="31">
        <f>IF(O$8="","",'input rate-kWh'!O258*input2!O258)</f>
        <v>99365.16</v>
      </c>
      <c r="P258" s="31">
        <f>IF(P$8="","",'input rate-kWh'!P258*input2!P258)</f>
        <v>0</v>
      </c>
      <c r="Q258" s="31">
        <f>IF(Q$8="","",'input rate-kWh'!Q258*input2!Q258)</f>
        <v>151630.97076</v>
      </c>
      <c r="R258" s="31">
        <f>IF(R$8="","",'input rate-kWh'!R258*input2!R258)</f>
        <v>1341.53712</v>
      </c>
      <c r="S258" s="31">
        <f>IF(S$8="","",'input rate-kWh'!S258*input2!S258)</f>
        <v>88816.533750000002</v>
      </c>
      <c r="T258" s="31">
        <f>IF(T$8="","",'input rate-kWh'!T258*input2!T258)</f>
        <v>999.46900000000005</v>
      </c>
      <c r="U258" s="31">
        <f>IF(U$8="","",'input rate-kWh'!U258*input2!U258)</f>
        <v>3232.3442500000001</v>
      </c>
      <c r="V258" s="31">
        <f>IF(V$8="","",'input rate-kWh'!V258*input2!V258)</f>
        <v>1342.9967116960113</v>
      </c>
      <c r="W258" s="31">
        <f>IF(W$8="","",'input rate-kWh'!W258*input2!W258)</f>
        <v>15708.622499999999</v>
      </c>
      <c r="X258" s="31">
        <f>IF(X$8="","",'input rate-kWh'!X258*input2!X258)</f>
        <v>17128.92139</v>
      </c>
      <c r="Y258" s="31">
        <f>IF(Y$8="","",'input rate-kWh'!Y258*input2!Y258)</f>
        <v>15104.2125</v>
      </c>
      <c r="Z258" s="31">
        <f>IF(Z$8="","",'input rate-kWh'!Z258*input2!Z258)</f>
        <v>2764.82188</v>
      </c>
      <c r="AA258" s="31">
        <f>IF(AA$8="","",'input rate-kWh'!AA258*input2!AA258)</f>
        <v>1881.89645</v>
      </c>
      <c r="AB258" s="31">
        <f>IF(AB$8="","",'input rate-kWh'!AB258*input2!AB258)</f>
        <v>0</v>
      </c>
      <c r="AC258" s="31" t="str">
        <f>IF(AC$8="","",'input rate-kWh'!AC258*input2!AC258)</f>
        <v/>
      </c>
      <c r="AD258" s="31" t="str">
        <f>IF(AD$8="","",'input rate-kWh'!AD258*input2!AD258)</f>
        <v/>
      </c>
      <c r="AE258" s="31" t="str">
        <f>IF(AE$8="","",'input rate-kWh'!AE258*input2!AE258)</f>
        <v/>
      </c>
      <c r="AF258" s="31" t="str">
        <f>IF(AF$8="","",'input rate-kWh'!AF258*input2!AF258)</f>
        <v/>
      </c>
      <c r="AG258" s="31" t="str">
        <f>IF(AG$8="","",'input rate-kWh'!AG258*input2!AG258)</f>
        <v/>
      </c>
      <c r="AH258" s="31" t="str">
        <f>IF(AH$8="","",'input rate-kWh'!AH258*input2!AH258)</f>
        <v/>
      </c>
      <c r="AI258" s="31" t="str">
        <f>IF(AI$8="","",'input rate-kWh'!AI258*input2!AI258)</f>
        <v/>
      </c>
      <c r="AJ258" s="31" t="str">
        <f>IF(AJ$8="","",'input rate-kWh'!AJ258*input2!AJ258)</f>
        <v/>
      </c>
      <c r="AK258" s="31" t="str">
        <f>IF(AK$8="","",'input rate-kWh'!AK258*input2!AK258)</f>
        <v/>
      </c>
      <c r="AL258" s="31" t="str">
        <f>IF(AL$8="","",'input rate-kWh'!AL258*input2!AL258)</f>
        <v/>
      </c>
      <c r="AM258" s="31" t="str">
        <f>IF(AM$8="","",'input rate-kWh'!AM258*input2!AM258)</f>
        <v/>
      </c>
      <c r="AN258" s="31" t="str">
        <f>IF(AN$8="","",'input rate-kWh'!AN258*input2!AN258)</f>
        <v/>
      </c>
      <c r="AO258" s="31" t="str">
        <f>IF(AO$8="","",'input rate-kWh'!AO258*input2!AO258)</f>
        <v/>
      </c>
      <c r="AP258" s="31" t="str">
        <f>IF(AP$8="","",'input rate-kWh'!AP258*input2!AP258)</f>
        <v/>
      </c>
      <c r="AQ258" s="31" t="str">
        <f>IF(AQ$8="","",'input rate-kWh'!AQ258*input2!AQ258)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rate-kWh'!D259*input2!D259)</f>
        <v>15118963.75512</v>
      </c>
      <c r="E259" s="31">
        <f>IF(E$8="","",'input rate-kWh'!E259*input2!E259)</f>
        <v>35711.258299499998</v>
      </c>
      <c r="F259" s="31">
        <f>IF(F$8="","",'input rate-kWh'!F259*input2!F259)</f>
        <v>767647.01910999999</v>
      </c>
      <c r="G259" s="31">
        <f>IF(G$8="","",'input rate-kWh'!G259*input2!G259)</f>
        <v>1166527.2827999999</v>
      </c>
      <c r="H259" s="31">
        <f>IF(H$8="","",'input rate-kWh'!H259*input2!H259)</f>
        <v>7987.3253460000005</v>
      </c>
      <c r="I259" s="31">
        <f>IF(I$8="","",'input rate-kWh'!I259*input2!I259)</f>
        <v>3410236.0032500001</v>
      </c>
      <c r="J259" s="31">
        <f>IF(J$8="","",'input rate-kWh'!J259*input2!J259)</f>
        <v>23391.3043</v>
      </c>
      <c r="K259" s="31">
        <f>IF(K$8="","",'input rate-kWh'!K259*input2!K259)</f>
        <v>17909.401750000001</v>
      </c>
      <c r="L259" s="31">
        <f>IF(L$8="","",'input rate-kWh'!L259*input2!L259)</f>
        <v>164233.52581999998</v>
      </c>
      <c r="M259" s="31">
        <f>IF(M$8="","",'input rate-kWh'!M259*input2!M259)</f>
        <v>394949.43</v>
      </c>
      <c r="N259" s="31">
        <f>IF(N$8="","",'input rate-kWh'!N259*input2!N259)</f>
        <v>56141.956740000001</v>
      </c>
      <c r="O259" s="31">
        <f>IF(O$8="","",'input rate-kWh'!O259*input2!O259)</f>
        <v>87907.44</v>
      </c>
      <c r="P259" s="31">
        <f>IF(P$8="","",'input rate-kWh'!P259*input2!P259)</f>
        <v>0</v>
      </c>
      <c r="Q259" s="31">
        <f>IF(Q$8="","",'input rate-kWh'!Q259*input2!Q259)</f>
        <v>122994.82624000001</v>
      </c>
      <c r="R259" s="31">
        <f>IF(R$8="","",'input rate-kWh'!R259*input2!R259)</f>
        <v>1105.1515200000001</v>
      </c>
      <c r="S259" s="31">
        <f>IF(S$8="","",'input rate-kWh'!S259*input2!S259)</f>
        <v>73660.854999999996</v>
      </c>
      <c r="T259" s="31">
        <f>IF(T$8="","",'input rate-kWh'!T259*input2!T259)</f>
        <v>948.41590000000008</v>
      </c>
      <c r="U259" s="31">
        <f>IF(U$8="","",'input rate-kWh'!U259*input2!U259)</f>
        <v>2899.1165000000001</v>
      </c>
      <c r="V259" s="31">
        <f>IF(V$8="","",'input rate-kWh'!V259*input2!V259)</f>
        <v>722.80103999999994</v>
      </c>
      <c r="W259" s="31">
        <f>IF(W$8="","",'input rate-kWh'!W259*input2!W259)</f>
        <v>12905.2875</v>
      </c>
      <c r="X259" s="31">
        <f>IF(X$8="","",'input rate-kWh'!X259*input2!X259)</f>
        <v>15165.12781</v>
      </c>
      <c r="Y259" s="31">
        <f>IF(Y$8="","",'input rate-kWh'!Y259*input2!Y259)</f>
        <v>14875.004999999999</v>
      </c>
      <c r="Z259" s="31">
        <f>IF(Z$8="","",'input rate-kWh'!Z259*input2!Z259)</f>
        <v>2410.0319500000001</v>
      </c>
      <c r="AA259" s="31">
        <f>IF(AA$8="","",'input rate-kWh'!AA259*input2!AA259)</f>
        <v>1505.7152000000001</v>
      </c>
      <c r="AB259" s="31">
        <f>IF(AB$8="","",'input rate-kWh'!AB259*input2!AB259)</f>
        <v>0</v>
      </c>
      <c r="AC259" s="31" t="str">
        <f>IF(AC$8="","",'input rate-kWh'!AC259*input2!AC259)</f>
        <v/>
      </c>
      <c r="AD259" s="31" t="str">
        <f>IF(AD$8="","",'input rate-kWh'!AD259*input2!AD259)</f>
        <v/>
      </c>
      <c r="AE259" s="31" t="str">
        <f>IF(AE$8="","",'input rate-kWh'!AE259*input2!AE259)</f>
        <v/>
      </c>
      <c r="AF259" s="31" t="str">
        <f>IF(AF$8="","",'input rate-kWh'!AF259*input2!AF259)</f>
        <v/>
      </c>
      <c r="AG259" s="31" t="str">
        <f>IF(AG$8="","",'input rate-kWh'!AG259*input2!AG259)</f>
        <v/>
      </c>
      <c r="AH259" s="31" t="str">
        <f>IF(AH$8="","",'input rate-kWh'!AH259*input2!AH259)</f>
        <v/>
      </c>
      <c r="AI259" s="31" t="str">
        <f>IF(AI$8="","",'input rate-kWh'!AI259*input2!AI259)</f>
        <v/>
      </c>
      <c r="AJ259" s="31" t="str">
        <f>IF(AJ$8="","",'input rate-kWh'!AJ259*input2!AJ259)</f>
        <v/>
      </c>
      <c r="AK259" s="31" t="str">
        <f>IF(AK$8="","",'input rate-kWh'!AK259*input2!AK259)</f>
        <v/>
      </c>
      <c r="AL259" s="31" t="str">
        <f>IF(AL$8="","",'input rate-kWh'!AL259*input2!AL259)</f>
        <v/>
      </c>
      <c r="AM259" s="31" t="str">
        <f>IF(AM$8="","",'input rate-kWh'!AM259*input2!AM259)</f>
        <v/>
      </c>
      <c r="AN259" s="31" t="str">
        <f>IF(AN$8="","",'input rate-kWh'!AN259*input2!AN259)</f>
        <v/>
      </c>
      <c r="AO259" s="31" t="str">
        <f>IF(AO$8="","",'input rate-kWh'!AO259*input2!AO259)</f>
        <v/>
      </c>
      <c r="AP259" s="31" t="str">
        <f>IF(AP$8="","",'input rate-kWh'!AP259*input2!AP259)</f>
        <v/>
      </c>
      <c r="AQ259" s="31" t="str">
        <f>IF(AQ$8="","",'input rate-kWh'!AQ259*input2!AQ259)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rate-kWh'!D260*input2!D260)</f>
        <v>17870324.1877</v>
      </c>
      <c r="E260" s="31">
        <f>IF(E$8="","",'input rate-kWh'!E260*input2!E260)</f>
        <v>42664.592795999997</v>
      </c>
      <c r="F260" s="31">
        <f>IF(F$8="","",'input rate-kWh'!F260*input2!F260)</f>
        <v>924570.90919999999</v>
      </c>
      <c r="G260" s="31">
        <f>IF(G$8="","",'input rate-kWh'!G260*input2!G260)</f>
        <v>1272251.9145599999</v>
      </c>
      <c r="H260" s="31">
        <f>IF(H$8="","",'input rate-kWh'!H260*input2!H260)</f>
        <v>8709.9400079999996</v>
      </c>
      <c r="I260" s="31">
        <f>IF(I$8="","",'input rate-kWh'!I260*input2!I260)</f>
        <v>3451497.486</v>
      </c>
      <c r="J260" s="31">
        <f>IF(J$8="","",'input rate-kWh'!J260*input2!J260)</f>
        <v>22786.911700000001</v>
      </c>
      <c r="K260" s="31">
        <f>IF(K$8="","",'input rate-kWh'!K260*input2!K260)</f>
        <v>19156.63825</v>
      </c>
      <c r="L260" s="31">
        <f>IF(L$8="","",'input rate-kWh'!L260*input2!L260)</f>
        <v>155746.70462</v>
      </c>
      <c r="M260" s="31">
        <f>IF(M$8="","",'input rate-kWh'!M260*input2!M260)</f>
        <v>402635.76749999996</v>
      </c>
      <c r="N260" s="31">
        <f>IF(N$8="","",'input rate-kWh'!N260*input2!N260)</f>
        <v>59267.297079999997</v>
      </c>
      <c r="O260" s="31">
        <f>IF(O$8="","",'input rate-kWh'!O260*input2!O260)</f>
        <v>92441.0625</v>
      </c>
      <c r="P260" s="31">
        <f>IF(P$8="","",'input rate-kWh'!P260*input2!P260)</f>
        <v>0</v>
      </c>
      <c r="Q260" s="31">
        <f>IF(Q$8="","",'input rate-kWh'!Q260*input2!Q260)</f>
        <v>141305.55408</v>
      </c>
      <c r="R260" s="31">
        <f>IF(R$8="","",'input rate-kWh'!R260*input2!R260)</f>
        <v>1265.0048400000001</v>
      </c>
      <c r="S260" s="31">
        <f>IF(S$8="","",'input rate-kWh'!S260*input2!S260)</f>
        <v>77897.594750000004</v>
      </c>
      <c r="T260" s="31">
        <f>IF(T$8="","",'input rate-kWh'!T260*input2!T260)</f>
        <v>990.9375</v>
      </c>
      <c r="U260" s="31">
        <f>IF(U$8="","",'input rate-kWh'!U260*input2!U260)</f>
        <v>2769.4609999999998</v>
      </c>
      <c r="V260" s="31">
        <f>IF(V$8="","",'input rate-kWh'!V260*input2!V260)</f>
        <v>676.17445999999995</v>
      </c>
      <c r="W260" s="31">
        <f>IF(W$8="","",'input rate-kWh'!W260*input2!W260)</f>
        <v>13405.56</v>
      </c>
      <c r="X260" s="31">
        <f>IF(X$8="","",'input rate-kWh'!X260*input2!X260)</f>
        <v>15886.937449999999</v>
      </c>
      <c r="Y260" s="31">
        <f>IF(Y$8="","",'input rate-kWh'!Y260*input2!Y260)</f>
        <v>15382.252499999999</v>
      </c>
      <c r="Z260" s="31">
        <f>IF(Z$8="","",'input rate-kWh'!Z260*input2!Z260)</f>
        <v>2335.44218</v>
      </c>
      <c r="AA260" s="31">
        <f>IF(AA$8="","",'input rate-kWh'!AA260*input2!AA260)</f>
        <v>1718.1974399999999</v>
      </c>
      <c r="AB260" s="31">
        <f>IF(AB$8="","",'input rate-kWh'!AB260*input2!AB260)</f>
        <v>0</v>
      </c>
      <c r="AC260" s="31" t="str">
        <f>IF(AC$8="","",'input rate-kWh'!AC260*input2!AC260)</f>
        <v/>
      </c>
      <c r="AD260" s="31" t="str">
        <f>IF(AD$8="","",'input rate-kWh'!AD260*input2!AD260)</f>
        <v/>
      </c>
      <c r="AE260" s="31" t="str">
        <f>IF(AE$8="","",'input rate-kWh'!AE260*input2!AE260)</f>
        <v/>
      </c>
      <c r="AF260" s="31" t="str">
        <f>IF(AF$8="","",'input rate-kWh'!AF260*input2!AF260)</f>
        <v/>
      </c>
      <c r="AG260" s="31" t="str">
        <f>IF(AG$8="","",'input rate-kWh'!AG260*input2!AG260)</f>
        <v/>
      </c>
      <c r="AH260" s="31" t="str">
        <f>IF(AH$8="","",'input rate-kWh'!AH260*input2!AH260)</f>
        <v/>
      </c>
      <c r="AI260" s="31" t="str">
        <f>IF(AI$8="","",'input rate-kWh'!AI260*input2!AI260)</f>
        <v/>
      </c>
      <c r="AJ260" s="31" t="str">
        <f>IF(AJ$8="","",'input rate-kWh'!AJ260*input2!AJ260)</f>
        <v/>
      </c>
      <c r="AK260" s="31" t="str">
        <f>IF(AK$8="","",'input rate-kWh'!AK260*input2!AK260)</f>
        <v/>
      </c>
      <c r="AL260" s="31" t="str">
        <f>IF(AL$8="","",'input rate-kWh'!AL260*input2!AL260)</f>
        <v/>
      </c>
      <c r="AM260" s="31" t="str">
        <f>IF(AM$8="","",'input rate-kWh'!AM260*input2!AM260)</f>
        <v/>
      </c>
      <c r="AN260" s="31" t="str">
        <f>IF(AN$8="","",'input rate-kWh'!AN260*input2!AN260)</f>
        <v/>
      </c>
      <c r="AO260" s="31" t="str">
        <f>IF(AO$8="","",'input rate-kWh'!AO260*input2!AO260)</f>
        <v/>
      </c>
      <c r="AP260" s="31" t="str">
        <f>IF(AP$8="","",'input rate-kWh'!AP260*input2!AP260)</f>
        <v/>
      </c>
      <c r="AQ260" s="31" t="str">
        <f>IF(AQ$8="","",'input rate-kWh'!AQ260*input2!AQ260)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rate-kWh'!D261*input2!D261)</f>
        <v>22169987.831010003</v>
      </c>
      <c r="E261" s="31">
        <f>IF(E$8="","",'input rate-kWh'!E261*input2!E261)</f>
        <v>52265.557228500002</v>
      </c>
      <c r="F261" s="31">
        <f>IF(F$8="","",'input rate-kWh'!F261*input2!F261)</f>
        <v>1141914.6674300001</v>
      </c>
      <c r="G261" s="31">
        <f>IF(G$8="","",'input rate-kWh'!G261*input2!G261)</f>
        <v>1465484.29764</v>
      </c>
      <c r="H261" s="31">
        <f>IF(H$8="","",'input rate-kWh'!H261*input2!H261)</f>
        <v>10027.323306</v>
      </c>
      <c r="I261" s="31">
        <f>IF(I$8="","",'input rate-kWh'!I261*input2!I261)</f>
        <v>3537408.2237499999</v>
      </c>
      <c r="J261" s="31">
        <f>IF(J$8="","",'input rate-kWh'!J261*input2!J261)</f>
        <v>22869.856</v>
      </c>
      <c r="K261" s="31">
        <f>IF(K$8="","",'input rate-kWh'!K261*input2!K261)</f>
        <v>19596.006000000001</v>
      </c>
      <c r="L261" s="31">
        <f>IF(L$8="","",'input rate-kWh'!L261*input2!L261)</f>
        <v>161287.39562</v>
      </c>
      <c r="M261" s="31">
        <f>IF(M$8="","",'input rate-kWh'!M261*input2!M261)</f>
        <v>403642.89</v>
      </c>
      <c r="N261" s="31">
        <f>IF(N$8="","",'input rate-kWh'!N261*input2!N261)</f>
        <v>61685.88839</v>
      </c>
      <c r="O261" s="31">
        <f>IF(O$8="","",'input rate-kWh'!O261*input2!O261)</f>
        <v>97298.444999999992</v>
      </c>
      <c r="P261" s="31">
        <f>IF(P$8="","",'input rate-kWh'!P261*input2!P261)</f>
        <v>0</v>
      </c>
      <c r="Q261" s="31">
        <f>IF(Q$8="","",'input rate-kWh'!Q261*input2!Q261)</f>
        <v>152434.67744</v>
      </c>
      <c r="R261" s="31">
        <f>IF(R$8="","",'input rate-kWh'!R261*input2!R261)</f>
        <v>1516.33548</v>
      </c>
      <c r="S261" s="31">
        <f>IF(S$8="","",'input rate-kWh'!S261*input2!S261)</f>
        <v>79929.352249999996</v>
      </c>
      <c r="T261" s="31">
        <f>IF(T$8="","",'input rate-kWh'!T261*input2!T261)</f>
        <v>1119.3630000000001</v>
      </c>
      <c r="U261" s="31">
        <f>IF(U$8="","",'input rate-kWh'!U261*input2!U261)</f>
        <v>2728.0419999999999</v>
      </c>
      <c r="V261" s="31">
        <f>IF(V$8="","",'input rate-kWh'!V261*input2!V261)</f>
        <v>625.77215999999999</v>
      </c>
      <c r="W261" s="31">
        <f>IF(W$8="","",'input rate-kWh'!W261*input2!W261)</f>
        <v>13035.6</v>
      </c>
      <c r="X261" s="31">
        <f>IF(X$8="","",'input rate-kWh'!X261*input2!X261)</f>
        <v>15400.614229999999</v>
      </c>
      <c r="Y261" s="31">
        <f>IF(Y$8="","",'input rate-kWh'!Y261*input2!Y261)</f>
        <v>15169.4625</v>
      </c>
      <c r="Z261" s="31">
        <f>IF(Z$8="","",'input rate-kWh'!Z261*input2!Z261)</f>
        <v>2198.81934</v>
      </c>
      <c r="AA261" s="31">
        <f>IF(AA$8="","",'input rate-kWh'!AA261*input2!AA261)</f>
        <v>1739.26305</v>
      </c>
      <c r="AB261" s="31">
        <f>IF(AB$8="","",'input rate-kWh'!AB261*input2!AB261)</f>
        <v>0</v>
      </c>
      <c r="AC261" s="31" t="str">
        <f>IF(AC$8="","",'input rate-kWh'!AC261*input2!AC261)</f>
        <v/>
      </c>
      <c r="AD261" s="31" t="str">
        <f>IF(AD$8="","",'input rate-kWh'!AD261*input2!AD261)</f>
        <v/>
      </c>
      <c r="AE261" s="31" t="str">
        <f>IF(AE$8="","",'input rate-kWh'!AE261*input2!AE261)</f>
        <v/>
      </c>
      <c r="AF261" s="31" t="str">
        <f>IF(AF$8="","",'input rate-kWh'!AF261*input2!AF261)</f>
        <v/>
      </c>
      <c r="AG261" s="31" t="str">
        <f>IF(AG$8="","",'input rate-kWh'!AG261*input2!AG261)</f>
        <v/>
      </c>
      <c r="AH261" s="31" t="str">
        <f>IF(AH$8="","",'input rate-kWh'!AH261*input2!AH261)</f>
        <v/>
      </c>
      <c r="AI261" s="31" t="str">
        <f>IF(AI$8="","",'input rate-kWh'!AI261*input2!AI261)</f>
        <v/>
      </c>
      <c r="AJ261" s="31" t="str">
        <f>IF(AJ$8="","",'input rate-kWh'!AJ261*input2!AJ261)</f>
        <v/>
      </c>
      <c r="AK261" s="31" t="str">
        <f>IF(AK$8="","",'input rate-kWh'!AK261*input2!AK261)</f>
        <v/>
      </c>
      <c r="AL261" s="31" t="str">
        <f>IF(AL$8="","",'input rate-kWh'!AL261*input2!AL261)</f>
        <v/>
      </c>
      <c r="AM261" s="31" t="str">
        <f>IF(AM$8="","",'input rate-kWh'!AM261*input2!AM261)</f>
        <v/>
      </c>
      <c r="AN261" s="31" t="str">
        <f>IF(AN$8="","",'input rate-kWh'!AN261*input2!AN261)</f>
        <v/>
      </c>
      <c r="AO261" s="31" t="str">
        <f>IF(AO$8="","",'input rate-kWh'!AO261*input2!AO261)</f>
        <v/>
      </c>
      <c r="AP261" s="31" t="str">
        <f>IF(AP$8="","",'input rate-kWh'!AP261*input2!AP261)</f>
        <v/>
      </c>
      <c r="AQ261" s="31" t="str">
        <f>IF(AQ$8="","",'input rate-kWh'!AQ261*input2!AQ261)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rate-kWh'!D262*input2!D262)</f>
        <v>20247271.580730002</v>
      </c>
      <c r="E262" s="31">
        <f>IF(E$8="","",'input rate-kWh'!E262*input2!E262)</f>
        <v>46695.181869</v>
      </c>
      <c r="F262" s="31">
        <f>IF(F$8="","",'input rate-kWh'!F262*input2!F262)</f>
        <v>1028642.47782</v>
      </c>
      <c r="G262" s="31">
        <f>IF(G$8="","",'input rate-kWh'!G262*input2!G262)</f>
        <v>1372230.2761200001</v>
      </c>
      <c r="H262" s="31">
        <f>IF(H$8="","",'input rate-kWh'!H262*input2!H262)</f>
        <v>9385.2726660000008</v>
      </c>
      <c r="I262" s="31">
        <f>IF(I$8="","",'input rate-kWh'!I262*input2!I262)</f>
        <v>3413443.9017499997</v>
      </c>
      <c r="J262" s="31">
        <f>IF(J$8="","",'input rate-kWh'!J262*input2!J262)</f>
        <v>25129.1482</v>
      </c>
      <c r="K262" s="31">
        <f>IF(K$8="","",'input rate-kWh'!K262*input2!K262)</f>
        <v>18538.876</v>
      </c>
      <c r="L262" s="31">
        <f>IF(L$8="","",'input rate-kWh'!L262*input2!L262)</f>
        <v>159630.06826</v>
      </c>
      <c r="M262" s="31">
        <f>IF(M$8="","",'input rate-kWh'!M262*input2!M262)</f>
        <v>390933.95250000001</v>
      </c>
      <c r="N262" s="31">
        <f>IF(N$8="","",'input rate-kWh'!N262*input2!N262)</f>
        <v>57314.886259999999</v>
      </c>
      <c r="O262" s="31">
        <f>IF(O$8="","",'input rate-kWh'!O262*input2!O262)</f>
        <v>90092.092499999999</v>
      </c>
      <c r="P262" s="31">
        <f>IF(P$8="","",'input rate-kWh'!P262*input2!P262)</f>
        <v>0</v>
      </c>
      <c r="Q262" s="31">
        <f>IF(Q$8="","",'input rate-kWh'!Q262*input2!Q262)</f>
        <v>132232.79232000001</v>
      </c>
      <c r="R262" s="31">
        <f>IF(R$8="","",'input rate-kWh'!R262*input2!R262)</f>
        <v>1507.4466</v>
      </c>
      <c r="S262" s="31">
        <f>IF(S$8="","",'input rate-kWh'!S262*input2!S262)</f>
        <v>76777.284</v>
      </c>
      <c r="T262" s="31">
        <f>IF(T$8="","",'input rate-kWh'!T262*input2!T262)</f>
        <v>1075.5880999999999</v>
      </c>
      <c r="U262" s="31">
        <f>IF(U$8="","",'input rate-kWh'!U262*input2!U262)</f>
        <v>2574.627</v>
      </c>
      <c r="V262" s="31">
        <f>IF(V$8="","",'input rate-kWh'!V262*input2!V262)</f>
        <v>808.21780000000001</v>
      </c>
      <c r="W262" s="31">
        <f>IF(W$8="","",'input rate-kWh'!W262*input2!W262)</f>
        <v>12717.24</v>
      </c>
      <c r="X262" s="31">
        <f>IF(X$8="","",'input rate-kWh'!X262*input2!X262)</f>
        <v>14001.092000000001</v>
      </c>
      <c r="Y262" s="31">
        <f>IF(Y$8="","",'input rate-kWh'!Y262*input2!Y262)</f>
        <v>14552.4825</v>
      </c>
      <c r="Z262" s="31">
        <f>IF(Z$8="","",'input rate-kWh'!Z262*input2!Z262)</f>
        <v>2576.8280199999999</v>
      </c>
      <c r="AA262" s="31">
        <f>IF(AA$8="","",'input rate-kWh'!AA262*input2!AA262)</f>
        <v>1568.0270700000001</v>
      </c>
      <c r="AB262" s="31">
        <f>IF(AB$8="","",'input rate-kWh'!AB262*input2!AB262)</f>
        <v>0</v>
      </c>
      <c r="AC262" s="31" t="str">
        <f>IF(AC$8="","",'input rate-kWh'!AC262*input2!AC262)</f>
        <v/>
      </c>
      <c r="AD262" s="31" t="str">
        <f>IF(AD$8="","",'input rate-kWh'!AD262*input2!AD262)</f>
        <v/>
      </c>
      <c r="AE262" s="31" t="str">
        <f>IF(AE$8="","",'input rate-kWh'!AE262*input2!AE262)</f>
        <v/>
      </c>
      <c r="AF262" s="31" t="str">
        <f>IF(AF$8="","",'input rate-kWh'!AF262*input2!AF262)</f>
        <v/>
      </c>
      <c r="AG262" s="31" t="str">
        <f>IF(AG$8="","",'input rate-kWh'!AG262*input2!AG262)</f>
        <v/>
      </c>
      <c r="AH262" s="31" t="str">
        <f>IF(AH$8="","",'input rate-kWh'!AH262*input2!AH262)</f>
        <v/>
      </c>
      <c r="AI262" s="31" t="str">
        <f>IF(AI$8="","",'input rate-kWh'!AI262*input2!AI262)</f>
        <v/>
      </c>
      <c r="AJ262" s="31" t="str">
        <f>IF(AJ$8="","",'input rate-kWh'!AJ262*input2!AJ262)</f>
        <v/>
      </c>
      <c r="AK262" s="31" t="str">
        <f>IF(AK$8="","",'input rate-kWh'!AK262*input2!AK262)</f>
        <v/>
      </c>
      <c r="AL262" s="31" t="str">
        <f>IF(AL$8="","",'input rate-kWh'!AL262*input2!AL262)</f>
        <v/>
      </c>
      <c r="AM262" s="31" t="str">
        <f>IF(AM$8="","",'input rate-kWh'!AM262*input2!AM262)</f>
        <v/>
      </c>
      <c r="AN262" s="31" t="str">
        <f>IF(AN$8="","",'input rate-kWh'!AN262*input2!AN262)</f>
        <v/>
      </c>
      <c r="AO262" s="31" t="str">
        <f>IF(AO$8="","",'input rate-kWh'!AO262*input2!AO262)</f>
        <v/>
      </c>
      <c r="AP262" s="31" t="str">
        <f>IF(AP$8="","",'input rate-kWh'!AP262*input2!AP262)</f>
        <v/>
      </c>
      <c r="AQ262" s="31" t="str">
        <f>IF(AQ$8="","",'input rate-kWh'!AQ262*input2!AQ262)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rate-kWh'!D263*input2!D263)</f>
        <v>17003449.87531</v>
      </c>
      <c r="E263" s="31">
        <f>IF(E$8="","",'input rate-kWh'!E263*input2!E263)</f>
        <v>38465.809662</v>
      </c>
      <c r="F263" s="31">
        <f>IF(F$8="","",'input rate-kWh'!F263*input2!F263)</f>
        <v>854420.65428000002</v>
      </c>
      <c r="G263" s="31">
        <f>IF(G$8="","",'input rate-kWh'!G263*input2!G263)</f>
        <v>1209534.95652</v>
      </c>
      <c r="H263" s="31">
        <f>IF(H$8="","",'input rate-kWh'!H263*input2!H263)</f>
        <v>8269.2737820000002</v>
      </c>
      <c r="I263" s="31">
        <f>IF(I$8="","",'input rate-kWh'!I263*input2!I263)</f>
        <v>3286126.6995000001</v>
      </c>
      <c r="J263" s="31">
        <f>IF(J$8="","",'input rate-kWh'!J263*input2!J263)</f>
        <v>20144.894899999999</v>
      </c>
      <c r="K263" s="31">
        <f>IF(K$8="","",'input rate-kWh'!K263*input2!K263)</f>
        <v>16261.258</v>
      </c>
      <c r="L263" s="31">
        <f>IF(L$8="","",'input rate-kWh'!L263*input2!L263)</f>
        <v>159722.53777999998</v>
      </c>
      <c r="M263" s="31">
        <f>IF(M$8="","",'input rate-kWh'!M263*input2!M263)</f>
        <v>399059.7525</v>
      </c>
      <c r="N263" s="31">
        <f>IF(N$8="","",'input rate-kWh'!N263*input2!N263)</f>
        <v>60178.816910000001</v>
      </c>
      <c r="O263" s="31">
        <f>IF(O$8="","",'input rate-kWh'!O263*input2!O263)</f>
        <v>90188.497499999998</v>
      </c>
      <c r="P263" s="31">
        <f>IF(P$8="","",'input rate-kWh'!P263*input2!P263)</f>
        <v>0</v>
      </c>
      <c r="Q263" s="31">
        <f>IF(Q$8="","",'input rate-kWh'!Q263*input2!Q263)</f>
        <v>132997.53760000001</v>
      </c>
      <c r="R263" s="31">
        <f>IF(R$8="","",'input rate-kWh'!R263*input2!R263)</f>
        <v>1501.3416</v>
      </c>
      <c r="S263" s="31">
        <f>IF(S$8="","",'input rate-kWh'!S263*input2!S263)</f>
        <v>76933.245750000002</v>
      </c>
      <c r="T263" s="31">
        <f>IF(T$8="","",'input rate-kWh'!T263*input2!T263)</f>
        <v>989.66910000000007</v>
      </c>
      <c r="U263" s="31">
        <f>IF(U$8="","",'input rate-kWh'!U263*input2!U263)</f>
        <v>2582.2062499999997</v>
      </c>
      <c r="V263" s="31">
        <f>IF(V$8="","",'input rate-kWh'!V263*input2!V263)</f>
        <v>767.50414000000001</v>
      </c>
      <c r="W263" s="31">
        <f>IF(W$8="","",'input rate-kWh'!W263*input2!W263)</f>
        <v>13173.914999999999</v>
      </c>
      <c r="X263" s="31">
        <f>IF(X$8="","",'input rate-kWh'!X263*input2!X263)</f>
        <v>15576.400600000001</v>
      </c>
      <c r="Y263" s="31">
        <f>IF(Y$8="","",'input rate-kWh'!Y263*input2!Y263)</f>
        <v>14142.644999999999</v>
      </c>
      <c r="Z263" s="31">
        <f>IF(Z$8="","",'input rate-kWh'!Z263*input2!Z263)</f>
        <v>2305.0014700000002</v>
      </c>
      <c r="AA263" s="31">
        <f>IF(AA$8="","",'input rate-kWh'!AA263*input2!AA263)</f>
        <v>1685.04612</v>
      </c>
      <c r="AB263" s="31">
        <f>IF(AB$8="","",'input rate-kWh'!AB263*input2!AB263)</f>
        <v>0</v>
      </c>
      <c r="AC263" s="31" t="str">
        <f>IF(AC$8="","",'input rate-kWh'!AC263*input2!AC263)</f>
        <v/>
      </c>
      <c r="AD263" s="31" t="str">
        <f>IF(AD$8="","",'input rate-kWh'!AD263*input2!AD263)</f>
        <v/>
      </c>
      <c r="AE263" s="31" t="str">
        <f>IF(AE$8="","",'input rate-kWh'!AE263*input2!AE263)</f>
        <v/>
      </c>
      <c r="AF263" s="31" t="str">
        <f>IF(AF$8="","",'input rate-kWh'!AF263*input2!AF263)</f>
        <v/>
      </c>
      <c r="AG263" s="31" t="str">
        <f>IF(AG$8="","",'input rate-kWh'!AG263*input2!AG263)</f>
        <v/>
      </c>
      <c r="AH263" s="31" t="str">
        <f>IF(AH$8="","",'input rate-kWh'!AH263*input2!AH263)</f>
        <v/>
      </c>
      <c r="AI263" s="31" t="str">
        <f>IF(AI$8="","",'input rate-kWh'!AI263*input2!AI263)</f>
        <v/>
      </c>
      <c r="AJ263" s="31" t="str">
        <f>IF(AJ$8="","",'input rate-kWh'!AJ263*input2!AJ263)</f>
        <v/>
      </c>
      <c r="AK263" s="31" t="str">
        <f>IF(AK$8="","",'input rate-kWh'!AK263*input2!AK263)</f>
        <v/>
      </c>
      <c r="AL263" s="31" t="str">
        <f>IF(AL$8="","",'input rate-kWh'!AL263*input2!AL263)</f>
        <v/>
      </c>
      <c r="AM263" s="31" t="str">
        <f>IF(AM$8="","",'input rate-kWh'!AM263*input2!AM263)</f>
        <v/>
      </c>
      <c r="AN263" s="31" t="str">
        <f>IF(AN$8="","",'input rate-kWh'!AN263*input2!AN263)</f>
        <v/>
      </c>
      <c r="AO263" s="31" t="str">
        <f>IF(AO$8="","",'input rate-kWh'!AO263*input2!AO263)</f>
        <v/>
      </c>
      <c r="AP263" s="31" t="str">
        <f>IF(AP$8="","",'input rate-kWh'!AP263*input2!AP263)</f>
        <v/>
      </c>
      <c r="AQ263" s="31" t="str">
        <f>IF(AQ$8="","",'input rate-kWh'!AQ263*input2!AQ263)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rate-kWh'!D264*input2!D264)</f>
        <v>15864504.36334</v>
      </c>
      <c r="E264" s="31">
        <f>IF(E$8="","",'input rate-kWh'!E264*input2!E264)</f>
        <v>35563.080871500002</v>
      </c>
      <c r="F264" s="31">
        <f>IF(F$8="","",'input rate-kWh'!F264*input2!F264)</f>
        <v>796581.29717000003</v>
      </c>
      <c r="G264" s="31">
        <f>IF(G$8="","",'input rate-kWh'!G264*input2!G264)</f>
        <v>1205073.0806400001</v>
      </c>
      <c r="H264" s="31">
        <f>IF(H$8="","",'input rate-kWh'!H264*input2!H264)</f>
        <v>8235.5302260000008</v>
      </c>
      <c r="I264" s="31">
        <f>IF(I$8="","",'input rate-kWh'!I264*input2!I264)</f>
        <v>3467200.9904999998</v>
      </c>
      <c r="J264" s="31">
        <f>IF(J$8="","",'input rate-kWh'!J264*input2!J264)</f>
        <v>20441.760900000001</v>
      </c>
      <c r="K264" s="31">
        <f>IF(K$8="","",'input rate-kWh'!K264*input2!K264)</f>
        <v>19182.212499999998</v>
      </c>
      <c r="L264" s="31">
        <f>IF(L$8="","",'input rate-kWh'!L264*input2!L264)</f>
        <v>173275.16414000001</v>
      </c>
      <c r="M264" s="31">
        <f>IF(M$8="","",'input rate-kWh'!M264*input2!M264)</f>
        <v>441539.94</v>
      </c>
      <c r="N264" s="31">
        <f>IF(N$8="","",'input rate-kWh'!N264*input2!N264)</f>
        <v>59505.019930000002</v>
      </c>
      <c r="O264" s="31">
        <f>IF(O$8="","",'input rate-kWh'!O264*input2!O264)</f>
        <v>97424.197499999995</v>
      </c>
      <c r="P264" s="31">
        <f>IF(P$8="","",'input rate-kWh'!P264*input2!P264)</f>
        <v>0</v>
      </c>
      <c r="Q264" s="31">
        <f>IF(Q$8="","",'input rate-kWh'!Q264*input2!Q264)</f>
        <v>142036.01052000001</v>
      </c>
      <c r="R264" s="31">
        <f>IF(R$8="","",'input rate-kWh'!R264*input2!R264)</f>
        <v>1483.0754400000001</v>
      </c>
      <c r="S264" s="31">
        <f>IF(S$8="","",'input rate-kWh'!S264*input2!S264)</f>
        <v>81380.725250000003</v>
      </c>
      <c r="T264" s="31">
        <f>IF(T$8="","",'input rate-kWh'!T264*input2!T264)</f>
        <v>1028.7177000000001</v>
      </c>
      <c r="U264" s="31">
        <f>IF(U$8="","",'input rate-kWh'!U264*input2!U264)</f>
        <v>2702.2694999999999</v>
      </c>
      <c r="V264" s="31">
        <f>IF(V$8="","",'input rate-kWh'!V264*input2!V264)</f>
        <v>728.71395999999993</v>
      </c>
      <c r="W264" s="31">
        <f>IF(W$8="","",'input rate-kWh'!W264*input2!W264)</f>
        <v>14020.192499999999</v>
      </c>
      <c r="X264" s="31">
        <f>IF(X$8="","",'input rate-kWh'!X264*input2!X264)</f>
        <v>16861.24078</v>
      </c>
      <c r="Y264" s="31">
        <f>IF(Y$8="","",'input rate-kWh'!Y264*input2!Y264)</f>
        <v>15224.46</v>
      </c>
      <c r="Z264" s="31">
        <f>IF(Z$8="","",'input rate-kWh'!Z264*input2!Z264)</f>
        <v>2728.6823599999998</v>
      </c>
      <c r="AA264" s="31">
        <f>IF(AA$8="","",'input rate-kWh'!AA264*input2!AA264)</f>
        <v>1695.4881599999999</v>
      </c>
      <c r="AB264" s="31">
        <f>IF(AB$8="","",'input rate-kWh'!AB264*input2!AB264)</f>
        <v>0</v>
      </c>
      <c r="AC264" s="31" t="str">
        <f>IF(AC$8="","",'input rate-kWh'!AC264*input2!AC264)</f>
        <v/>
      </c>
      <c r="AD264" s="31" t="str">
        <f>IF(AD$8="","",'input rate-kWh'!AD264*input2!AD264)</f>
        <v/>
      </c>
      <c r="AE264" s="31" t="str">
        <f>IF(AE$8="","",'input rate-kWh'!AE264*input2!AE264)</f>
        <v/>
      </c>
      <c r="AF264" s="31" t="str">
        <f>IF(AF$8="","",'input rate-kWh'!AF264*input2!AF264)</f>
        <v/>
      </c>
      <c r="AG264" s="31" t="str">
        <f>IF(AG$8="","",'input rate-kWh'!AG264*input2!AG264)</f>
        <v/>
      </c>
      <c r="AH264" s="31" t="str">
        <f>IF(AH$8="","",'input rate-kWh'!AH264*input2!AH264)</f>
        <v/>
      </c>
      <c r="AI264" s="31" t="str">
        <f>IF(AI$8="","",'input rate-kWh'!AI264*input2!AI264)</f>
        <v/>
      </c>
      <c r="AJ264" s="31" t="str">
        <f>IF(AJ$8="","",'input rate-kWh'!AJ264*input2!AJ264)</f>
        <v/>
      </c>
      <c r="AK264" s="31" t="str">
        <f>IF(AK$8="","",'input rate-kWh'!AK264*input2!AK264)</f>
        <v/>
      </c>
      <c r="AL264" s="31" t="str">
        <f>IF(AL$8="","",'input rate-kWh'!AL264*input2!AL264)</f>
        <v/>
      </c>
      <c r="AM264" s="31" t="str">
        <f>IF(AM$8="","",'input rate-kWh'!AM264*input2!AM264)</f>
        <v/>
      </c>
      <c r="AN264" s="31" t="str">
        <f>IF(AN$8="","",'input rate-kWh'!AN264*input2!AN264)</f>
        <v/>
      </c>
      <c r="AO264" s="31" t="str">
        <f>IF(AO$8="","",'input rate-kWh'!AO264*input2!AO264)</f>
        <v/>
      </c>
      <c r="AP264" s="31" t="str">
        <f>IF(AP$8="","",'input rate-kWh'!AP264*input2!AP264)</f>
        <v/>
      </c>
      <c r="AQ264" s="31" t="str">
        <f>IF(AQ$8="","",'input rate-kWh'!AQ264*input2!AQ264)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rate-kWh'!D265*input2!D265)</f>
        <v>16873004.311689999</v>
      </c>
      <c r="E265" s="31">
        <f>IF(E$8="","",'input rate-kWh'!E265*input2!E265)</f>
        <v>38783.856751500003</v>
      </c>
      <c r="F265" s="31">
        <f>IF(F$8="","",'input rate-kWh'!F265*input2!F265)</f>
        <v>876086.01779000007</v>
      </c>
      <c r="G265" s="31">
        <f>IF(G$8="","",'input rate-kWh'!G265*input2!G265)</f>
        <v>1308387.4584000001</v>
      </c>
      <c r="H265" s="31">
        <f>IF(H$8="","",'input rate-kWh'!H265*input2!H265)</f>
        <v>8937.7859339999995</v>
      </c>
      <c r="I265" s="31">
        <f>IF(I$8="","",'input rate-kWh'!I265*input2!I265)</f>
        <v>3713639.3282499998</v>
      </c>
      <c r="J265" s="31">
        <f>IF(J$8="","",'input rate-kWh'!J265*input2!J265)</f>
        <v>21323.3442</v>
      </c>
      <c r="K265" s="31">
        <f>IF(K$8="","",'input rate-kWh'!K265*input2!K265)</f>
        <v>20878.195499999998</v>
      </c>
      <c r="L265" s="31">
        <f>IF(L$8="","",'input rate-kWh'!L265*input2!L265)</f>
        <v>185160.09771999999</v>
      </c>
      <c r="M265" s="31">
        <f>IF(M$8="","",'input rate-kWh'!M265*input2!M265)</f>
        <v>451434.82500000001</v>
      </c>
      <c r="N265" s="31">
        <f>IF(N$8="","",'input rate-kWh'!N265*input2!N265)</f>
        <v>55703.28211</v>
      </c>
      <c r="O265" s="31">
        <f>IF(O$8="","",'input rate-kWh'!O265*input2!O265)</f>
        <v>95160.322499999995</v>
      </c>
      <c r="P265" s="31">
        <f>IF(P$8="","",'input rate-kWh'!P265*input2!P265)</f>
        <v>0</v>
      </c>
      <c r="Q265" s="31">
        <f>IF(Q$8="","",'input rate-kWh'!Q265*input2!Q265)</f>
        <v>134932.69925999999</v>
      </c>
      <c r="R265" s="31">
        <f>IF(R$8="","",'input rate-kWh'!R265*input2!R265)</f>
        <v>1166.5922399999999</v>
      </c>
      <c r="S265" s="31">
        <f>IF(S$8="","",'input rate-kWh'!S265*input2!S265)</f>
        <v>83380.945749999999</v>
      </c>
      <c r="T265" s="31">
        <f>IF(T$8="","",'input rate-kWh'!T265*input2!T265)</f>
        <v>1066.0751</v>
      </c>
      <c r="U265" s="31">
        <f>IF(U$8="","",'input rate-kWh'!U265*input2!U265)</f>
        <v>2990.35725</v>
      </c>
      <c r="V265" s="31">
        <f>IF(V$8="","",'input rate-kWh'!V265*input2!V265)</f>
        <v>1092.3229200000001</v>
      </c>
      <c r="W265" s="31">
        <f>IF(W$8="","",'input rate-kWh'!W265*input2!W265)</f>
        <v>14429.932499999999</v>
      </c>
      <c r="X265" s="31">
        <f>IF(X$8="","",'input rate-kWh'!X265*input2!X265)</f>
        <v>16840.16187</v>
      </c>
      <c r="Y265" s="31">
        <f>IF(Y$8="","",'input rate-kWh'!Y265*input2!Y265)</f>
        <v>15519.547499999999</v>
      </c>
      <c r="Z265" s="31">
        <f>IF(Z$8="","",'input rate-kWh'!Z265*input2!Z265)</f>
        <v>2639.97559</v>
      </c>
      <c r="AA265" s="31">
        <f>IF(AA$8="","",'input rate-kWh'!AA265*input2!AA265)</f>
        <v>1561.3633</v>
      </c>
      <c r="AB265" s="31">
        <f>IF(AB$8="","",'input rate-kWh'!AB265*input2!AB265)</f>
        <v>0</v>
      </c>
      <c r="AC265" s="31" t="str">
        <f>IF(AC$8="","",'input rate-kWh'!AC265*input2!AC265)</f>
        <v/>
      </c>
      <c r="AD265" s="31" t="str">
        <f>IF(AD$8="","",'input rate-kWh'!AD265*input2!AD265)</f>
        <v/>
      </c>
      <c r="AE265" s="31" t="str">
        <f>IF(AE$8="","",'input rate-kWh'!AE265*input2!AE265)</f>
        <v/>
      </c>
      <c r="AF265" s="31" t="str">
        <f>IF(AF$8="","",'input rate-kWh'!AF265*input2!AF265)</f>
        <v/>
      </c>
      <c r="AG265" s="31" t="str">
        <f>IF(AG$8="","",'input rate-kWh'!AG265*input2!AG265)</f>
        <v/>
      </c>
      <c r="AH265" s="31" t="str">
        <f>IF(AH$8="","",'input rate-kWh'!AH265*input2!AH265)</f>
        <v/>
      </c>
      <c r="AI265" s="31" t="str">
        <f>IF(AI$8="","",'input rate-kWh'!AI265*input2!AI265)</f>
        <v/>
      </c>
      <c r="AJ265" s="31" t="str">
        <f>IF(AJ$8="","",'input rate-kWh'!AJ265*input2!AJ265)</f>
        <v/>
      </c>
      <c r="AK265" s="31" t="str">
        <f>IF(AK$8="","",'input rate-kWh'!AK265*input2!AK265)</f>
        <v/>
      </c>
      <c r="AL265" s="31" t="str">
        <f>IF(AL$8="","",'input rate-kWh'!AL265*input2!AL265)</f>
        <v/>
      </c>
      <c r="AM265" s="31" t="str">
        <f>IF(AM$8="","",'input rate-kWh'!AM265*input2!AM265)</f>
        <v/>
      </c>
      <c r="AN265" s="31" t="str">
        <f>IF(AN$8="","",'input rate-kWh'!AN265*input2!AN265)</f>
        <v/>
      </c>
      <c r="AO265" s="31" t="str">
        <f>IF(AO$8="","",'input rate-kWh'!AO265*input2!AO265)</f>
        <v/>
      </c>
      <c r="AP265" s="31" t="str">
        <f>IF(AP$8="","",'input rate-kWh'!AP265*input2!AP265)</f>
        <v/>
      </c>
      <c r="AQ265" s="31" t="str">
        <f>IF(AQ$8="","",'input rate-kWh'!AQ265*input2!AQ265)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rate-kWh'!D266*input2!D266)</f>
        <v>24041712.388020001</v>
      </c>
      <c r="E266" s="31">
        <f>IF(E$8="","",'input rate-kWh'!E266*input2!E266)</f>
        <v>55221.180651000002</v>
      </c>
      <c r="F266" s="31">
        <f>IF(F$8="","",'input rate-kWh'!F266*input2!F266)</f>
        <v>1258049.26575</v>
      </c>
      <c r="G266" s="31">
        <f>IF(G$8="","",'input rate-kWh'!G266*input2!G266)</f>
        <v>1667442.58164</v>
      </c>
      <c r="H266" s="31">
        <f>IF(H$8="","",'input rate-kWh'!H266*input2!H266)</f>
        <v>11385.065538000001</v>
      </c>
      <c r="I266" s="31">
        <f>IF(I$8="","",'input rate-kWh'!I266*input2!I266)</f>
        <v>4477885.4837499997</v>
      </c>
      <c r="J266" s="31">
        <f>IF(J$8="","",'input rate-kWh'!J266*input2!J266)</f>
        <v>27267.429</v>
      </c>
      <c r="K266" s="31">
        <f>IF(K$8="","",'input rate-kWh'!K266*input2!K266)</f>
        <v>27246.519250000001</v>
      </c>
      <c r="L266" s="31">
        <f>IF(L$8="","",'input rate-kWh'!L266*input2!L266)</f>
        <v>279875.80452960002</v>
      </c>
      <c r="M266" s="31">
        <f>IF(M$8="","",'input rate-kWh'!M266*input2!M266)</f>
        <v>528087.60749999993</v>
      </c>
      <c r="N266" s="31">
        <f>IF(N$8="","",'input rate-kWh'!N266*input2!N266)</f>
        <v>62831.133730000001</v>
      </c>
      <c r="O266" s="31">
        <f>IF(O$8="","",'input rate-kWh'!O266*input2!O266)</f>
        <v>108376.2</v>
      </c>
      <c r="P266" s="31">
        <f>IF(P$8="","",'input rate-kWh'!P266*input2!P266)</f>
        <v>0</v>
      </c>
      <c r="Q266" s="31">
        <f>IF(Q$8="","",'input rate-kWh'!Q266*input2!Q266)</f>
        <v>276402.22281000001</v>
      </c>
      <c r="R266" s="31">
        <f>IF(R$8="","",'input rate-kWh'!R266*input2!R266)</f>
        <v>1342.0255200000001</v>
      </c>
      <c r="S266" s="31">
        <f>IF(S$8="","",'input rate-kWh'!S266*input2!S266)</f>
        <v>93834.912249999994</v>
      </c>
      <c r="T266" s="31">
        <f>IF(T$8="","",'input rate-kWh'!T266*input2!T266)</f>
        <v>1261.8164000000002</v>
      </c>
      <c r="U266" s="31">
        <f>IF(U$8="","",'input rate-kWh'!U266*input2!U266)</f>
        <v>3279.3142499999999</v>
      </c>
      <c r="V266" s="31">
        <f>IF(V$8="","",'input rate-kWh'!V266*input2!V266)</f>
        <v>1295.7570818711838</v>
      </c>
      <c r="W266" s="31">
        <f>IF(W$8="","",'input rate-kWh'!W266*input2!W266)</f>
        <v>16214.295</v>
      </c>
      <c r="X266" s="31">
        <f>IF(X$8="","",'input rate-kWh'!X266*input2!X266)</f>
        <v>19447.86897</v>
      </c>
      <c r="Y266" s="31">
        <f>IF(Y$8="","",'input rate-kWh'!Y266*input2!Y266)</f>
        <v>16115.519999999999</v>
      </c>
      <c r="Z266" s="31">
        <f>IF(Z$8="","",'input rate-kWh'!Z266*input2!Z266)</f>
        <v>2935.8976299999999</v>
      </c>
      <c r="AA266" s="31">
        <f>IF(AA$8="","",'input rate-kWh'!AA266*input2!AA266)</f>
        <v>3457.6267600000001</v>
      </c>
      <c r="AB266" s="31">
        <f>IF(AB$8="","",'input rate-kWh'!AB266*input2!AB266)</f>
        <v>0</v>
      </c>
      <c r="AC266" s="31" t="str">
        <f>IF(AC$8="","",'input rate-kWh'!AC266*input2!AC266)</f>
        <v/>
      </c>
      <c r="AD266" s="31" t="str">
        <f>IF(AD$8="","",'input rate-kWh'!AD266*input2!AD266)</f>
        <v/>
      </c>
      <c r="AE266" s="31" t="str">
        <f>IF(AE$8="","",'input rate-kWh'!AE266*input2!AE266)</f>
        <v/>
      </c>
      <c r="AF266" s="31" t="str">
        <f>IF(AF$8="","",'input rate-kWh'!AF266*input2!AF266)</f>
        <v/>
      </c>
      <c r="AG266" s="31" t="str">
        <f>IF(AG$8="","",'input rate-kWh'!AG266*input2!AG266)</f>
        <v/>
      </c>
      <c r="AH266" s="31" t="str">
        <f>IF(AH$8="","",'input rate-kWh'!AH266*input2!AH266)</f>
        <v/>
      </c>
      <c r="AI266" s="31" t="str">
        <f>IF(AI$8="","",'input rate-kWh'!AI266*input2!AI266)</f>
        <v/>
      </c>
      <c r="AJ266" s="31" t="str">
        <f>IF(AJ$8="","",'input rate-kWh'!AJ266*input2!AJ266)</f>
        <v/>
      </c>
      <c r="AK266" s="31" t="str">
        <f>IF(AK$8="","",'input rate-kWh'!AK266*input2!AK266)</f>
        <v/>
      </c>
      <c r="AL266" s="31" t="str">
        <f>IF(AL$8="","",'input rate-kWh'!AL266*input2!AL266)</f>
        <v/>
      </c>
      <c r="AM266" s="31" t="str">
        <f>IF(AM$8="","",'input rate-kWh'!AM266*input2!AM266)</f>
        <v/>
      </c>
      <c r="AN266" s="31" t="str">
        <f>IF(AN$8="","",'input rate-kWh'!AN266*input2!AN266)</f>
        <v/>
      </c>
      <c r="AO266" s="31" t="str">
        <f>IF(AO$8="","",'input rate-kWh'!AO266*input2!AO266)</f>
        <v/>
      </c>
      <c r="AP266" s="31" t="str">
        <f>IF(AP$8="","",'input rate-kWh'!AP266*input2!AP266)</f>
        <v/>
      </c>
      <c r="AQ266" s="31" t="str">
        <f>IF(AQ$8="","",'input rate-kWh'!AQ266*input2!AQ266)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rate-kWh'!D267*input2!D267)</f>
        <v>28202921.18358</v>
      </c>
      <c r="E267" s="31">
        <f>IF(E$8="","",'input rate-kWh'!E267*input2!E267)</f>
        <v>64154.350354499999</v>
      </c>
      <c r="F267" s="31">
        <f>IF(F$8="","",'input rate-kWh'!F267*input2!F267)</f>
        <v>1474164.9403600001</v>
      </c>
      <c r="G267" s="31">
        <f>IF(G$8="","",'input rate-kWh'!G267*input2!G267)</f>
        <v>1848649.28688</v>
      </c>
      <c r="H267" s="31">
        <f>IF(H$8="","",'input rate-kWh'!H267*input2!H267)</f>
        <v>12617.730972000001</v>
      </c>
      <c r="I267" s="31">
        <f>IF(I$8="","",'input rate-kWh'!I267*input2!I267)</f>
        <v>4837664.5664999997</v>
      </c>
      <c r="J267" s="31">
        <f>IF(J$8="","",'input rate-kWh'!J267*input2!J267)</f>
        <v>29577.411900000003</v>
      </c>
      <c r="K267" s="31">
        <f>IF(K$8="","",'input rate-kWh'!K267*input2!K267)</f>
        <v>28996.24325</v>
      </c>
      <c r="L267" s="31">
        <f>IF(L$8="","",'input rate-kWh'!L267*input2!L267)</f>
        <v>362264.01217968616</v>
      </c>
      <c r="M267" s="31">
        <f>IF(M$8="","",'input rate-kWh'!M267*input2!M267)</f>
        <v>550945.95750000002</v>
      </c>
      <c r="N267" s="31">
        <f>IF(N$8="","",'input rate-kWh'!N267*input2!N267)</f>
        <v>63829.480539999997</v>
      </c>
      <c r="O267" s="31">
        <f>IF(O$8="","",'input rate-kWh'!O267*input2!O267)</f>
        <v>112445.235</v>
      </c>
      <c r="P267" s="31">
        <f>IF(P$8="","",'input rate-kWh'!P267*input2!P267)</f>
        <v>0</v>
      </c>
      <c r="Q267" s="31">
        <f>IF(Q$8="","",'input rate-kWh'!Q267*input2!Q267)</f>
        <v>308287.77048000001</v>
      </c>
      <c r="R267" s="31">
        <f>IF(R$8="","",'input rate-kWh'!R267*input2!R267)</f>
        <v>1446.10356</v>
      </c>
      <c r="S267" s="31">
        <f>IF(S$8="","",'input rate-kWh'!S267*input2!S267)</f>
        <v>100248.254</v>
      </c>
      <c r="T267" s="31">
        <f>IF(T$8="","",'input rate-kWh'!T267*input2!T267)</f>
        <v>1247.5469000000001</v>
      </c>
      <c r="U267" s="31">
        <f>IF(U$8="","",'input rate-kWh'!U267*input2!U267)</f>
        <v>3474.2855</v>
      </c>
      <c r="V267" s="31">
        <f>IF(V$8="","",'input rate-kWh'!V267*input2!V267)</f>
        <v>1833.5984518595142</v>
      </c>
      <c r="W267" s="31">
        <f>IF(W$8="","",'input rate-kWh'!W267*input2!W267)</f>
        <v>16409.092499999999</v>
      </c>
      <c r="X267" s="31">
        <f>IF(X$8="","",'input rate-kWh'!X267*input2!X267)</f>
        <v>18956.916860000001</v>
      </c>
      <c r="Y267" s="31">
        <f>IF(Y$8="","",'input rate-kWh'!Y267*input2!Y267)</f>
        <v>16133.227499999999</v>
      </c>
      <c r="Z267" s="31">
        <f>IF(Z$8="","",'input rate-kWh'!Z267*input2!Z267)</f>
        <v>3028.6091700000002</v>
      </c>
      <c r="AA267" s="31">
        <f>IF(AA$8="","",'input rate-kWh'!AA267*input2!AA267)</f>
        <v>3738.5682299999999</v>
      </c>
      <c r="AB267" s="31">
        <f>IF(AB$8="","",'input rate-kWh'!AB267*input2!AB267)</f>
        <v>0</v>
      </c>
      <c r="AC267" s="31" t="str">
        <f>IF(AC$8="","",'input rate-kWh'!AC267*input2!AC267)</f>
        <v/>
      </c>
      <c r="AD267" s="31" t="str">
        <f>IF(AD$8="","",'input rate-kWh'!AD267*input2!AD267)</f>
        <v/>
      </c>
      <c r="AE267" s="31" t="str">
        <f>IF(AE$8="","",'input rate-kWh'!AE267*input2!AE267)</f>
        <v/>
      </c>
      <c r="AF267" s="31" t="str">
        <f>IF(AF$8="","",'input rate-kWh'!AF267*input2!AF267)</f>
        <v/>
      </c>
      <c r="AG267" s="31" t="str">
        <f>IF(AG$8="","",'input rate-kWh'!AG267*input2!AG267)</f>
        <v/>
      </c>
      <c r="AH267" s="31" t="str">
        <f>IF(AH$8="","",'input rate-kWh'!AH267*input2!AH267)</f>
        <v/>
      </c>
      <c r="AI267" s="31" t="str">
        <f>IF(AI$8="","",'input rate-kWh'!AI267*input2!AI267)</f>
        <v/>
      </c>
      <c r="AJ267" s="31" t="str">
        <f>IF(AJ$8="","",'input rate-kWh'!AJ267*input2!AJ267)</f>
        <v/>
      </c>
      <c r="AK267" s="31" t="str">
        <f>IF(AK$8="","",'input rate-kWh'!AK267*input2!AK267)</f>
        <v/>
      </c>
      <c r="AL267" s="31" t="str">
        <f>IF(AL$8="","",'input rate-kWh'!AL267*input2!AL267)</f>
        <v/>
      </c>
      <c r="AM267" s="31" t="str">
        <f>IF(AM$8="","",'input rate-kWh'!AM267*input2!AM267)</f>
        <v/>
      </c>
      <c r="AN267" s="31" t="str">
        <f>IF(AN$8="","",'input rate-kWh'!AN267*input2!AN267)</f>
        <v/>
      </c>
      <c r="AO267" s="31" t="str">
        <f>IF(AO$8="","",'input rate-kWh'!AO267*input2!AO267)</f>
        <v/>
      </c>
      <c r="AP267" s="31" t="str">
        <f>IF(AP$8="","",'input rate-kWh'!AP267*input2!AP267)</f>
        <v/>
      </c>
      <c r="AQ267" s="31" t="str">
        <f>IF(AQ$8="","",'input rate-kWh'!AQ267*input2!AQ267)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rate-kWh'!D268*input2!D268)</f>
        <v>28460550.173270002</v>
      </c>
      <c r="E268" s="31">
        <f>IF(E$8="","",'input rate-kWh'!E268*input2!E268)</f>
        <v>63969.807867000003</v>
      </c>
      <c r="F268" s="31">
        <f>IF(F$8="","",'input rate-kWh'!F268*input2!F268)</f>
        <v>1482706.27617</v>
      </c>
      <c r="G268" s="31">
        <f>IF(G$8="","",'input rate-kWh'!G268*input2!G268)</f>
        <v>1857858.6061200001</v>
      </c>
      <c r="H268" s="31">
        <f>IF(H$8="","",'input rate-kWh'!H268*input2!H268)</f>
        <v>12677.115528</v>
      </c>
      <c r="I268" s="31">
        <f>IF(I$8="","",'input rate-kWh'!I268*input2!I268)</f>
        <v>4827847.4704999998</v>
      </c>
      <c r="J268" s="31">
        <f>IF(J$8="","",'input rate-kWh'!J268*input2!J268)</f>
        <v>27030.721400000002</v>
      </c>
      <c r="K268" s="31">
        <f>IF(K$8="","",'input rate-kWh'!K268*input2!K268)</f>
        <v>29935.4755</v>
      </c>
      <c r="L268" s="31">
        <f>IF(L$8="","",'input rate-kWh'!L268*input2!L268)</f>
        <v>373510.26800980617</v>
      </c>
      <c r="M268" s="31">
        <f>IF(M$8="","",'input rate-kWh'!M268*input2!M268)</f>
        <v>563324.18999999994</v>
      </c>
      <c r="N268" s="31">
        <f>IF(N$8="","",'input rate-kWh'!N268*input2!N268)</f>
        <v>65699.485230000006</v>
      </c>
      <c r="O268" s="31">
        <f>IF(O$8="","",'input rate-kWh'!O268*input2!O268)</f>
        <v>113755.27499999999</v>
      </c>
      <c r="P268" s="31">
        <f>IF(P$8="","",'input rate-kWh'!P268*input2!P268)</f>
        <v>0</v>
      </c>
      <c r="Q268" s="31">
        <f>IF(Q$8="","",'input rate-kWh'!Q268*input2!Q268)</f>
        <v>311848.054</v>
      </c>
      <c r="R268" s="31">
        <f>IF(R$8="","",'input rate-kWh'!R268*input2!R268)</f>
        <v>1534.6016400000001</v>
      </c>
      <c r="S268" s="31">
        <f>IF(S$8="","",'input rate-kWh'!S268*input2!S268)</f>
        <v>100730.764</v>
      </c>
      <c r="T268" s="31">
        <f>IF(T$8="","",'input rate-kWh'!T268*input2!T268)</f>
        <v>1248.0753999999999</v>
      </c>
      <c r="U268" s="31">
        <f>IF(U$8="","",'input rate-kWh'!U268*input2!U268)</f>
        <v>3354.8932500000001</v>
      </c>
      <c r="V268" s="31">
        <f>IF(V$8="","",'input rate-kWh'!V268*input2!V268)</f>
        <v>2105.5163139345809</v>
      </c>
      <c r="W268" s="31">
        <f>IF(W$8="","",'input rate-kWh'!W268*input2!W268)</f>
        <v>17053.642499999998</v>
      </c>
      <c r="X268" s="31">
        <f>IF(X$8="","",'input rate-kWh'!X268*input2!X268)</f>
        <v>19517.993310000002</v>
      </c>
      <c r="Y268" s="31">
        <f>IF(Y$8="","",'input rate-kWh'!Y268*input2!Y268)</f>
        <v>16108.844999999999</v>
      </c>
      <c r="Z268" s="31">
        <f>IF(Z$8="","",'input rate-kWh'!Z268*input2!Z268)</f>
        <v>3056.89518</v>
      </c>
      <c r="AA268" s="31">
        <f>IF(AA$8="","",'input rate-kWh'!AA268*input2!AA268)</f>
        <v>3893.6765</v>
      </c>
      <c r="AB268" s="31">
        <f>IF(AB$8="","",'input rate-kWh'!AB268*input2!AB268)</f>
        <v>0</v>
      </c>
      <c r="AC268" s="31" t="str">
        <f>IF(AC$8="","",'input rate-kWh'!AC268*input2!AC268)</f>
        <v/>
      </c>
      <c r="AD268" s="31" t="str">
        <f>IF(AD$8="","",'input rate-kWh'!AD268*input2!AD268)</f>
        <v/>
      </c>
      <c r="AE268" s="31" t="str">
        <f>IF(AE$8="","",'input rate-kWh'!AE268*input2!AE268)</f>
        <v/>
      </c>
      <c r="AF268" s="31" t="str">
        <f>IF(AF$8="","",'input rate-kWh'!AF268*input2!AF268)</f>
        <v/>
      </c>
      <c r="AG268" s="31" t="str">
        <f>IF(AG$8="","",'input rate-kWh'!AG268*input2!AG268)</f>
        <v/>
      </c>
      <c r="AH268" s="31" t="str">
        <f>IF(AH$8="","",'input rate-kWh'!AH268*input2!AH268)</f>
        <v/>
      </c>
      <c r="AI268" s="31" t="str">
        <f>IF(AI$8="","",'input rate-kWh'!AI268*input2!AI268)</f>
        <v/>
      </c>
      <c r="AJ268" s="31" t="str">
        <f>IF(AJ$8="","",'input rate-kWh'!AJ268*input2!AJ268)</f>
        <v/>
      </c>
      <c r="AK268" s="31" t="str">
        <f>IF(AK$8="","",'input rate-kWh'!AK268*input2!AK268)</f>
        <v/>
      </c>
      <c r="AL268" s="31" t="str">
        <f>IF(AL$8="","",'input rate-kWh'!AL268*input2!AL268)</f>
        <v/>
      </c>
      <c r="AM268" s="31" t="str">
        <f>IF(AM$8="","",'input rate-kWh'!AM268*input2!AM268)</f>
        <v/>
      </c>
      <c r="AN268" s="31" t="str">
        <f>IF(AN$8="","",'input rate-kWh'!AN268*input2!AN268)</f>
        <v/>
      </c>
      <c r="AO268" s="31" t="str">
        <f>IF(AO$8="","",'input rate-kWh'!AO268*input2!AO268)</f>
        <v/>
      </c>
      <c r="AP268" s="31" t="str">
        <f>IF(AP$8="","",'input rate-kWh'!AP268*input2!AP268)</f>
        <v/>
      </c>
      <c r="AQ268" s="31" t="str">
        <f>IF(AQ$8="","",'input rate-kWh'!AQ268*input2!AQ268)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rate-kWh'!D269*input2!D269)</f>
        <v>27136361.699470002</v>
      </c>
      <c r="E269" s="31">
        <f>IF(E$8="","",'input rate-kWh'!E269*input2!E269)</f>
        <v>59673.568185000004</v>
      </c>
      <c r="F269" s="31">
        <f>IF(F$8="","",'input rate-kWh'!F269*input2!F269)</f>
        <v>1395259.4248300001</v>
      </c>
      <c r="G269" s="31">
        <f>IF(G$8="","",'input rate-kWh'!G269*input2!G269)</f>
        <v>1812246.4905600001</v>
      </c>
      <c r="H269" s="31">
        <f>IF(H$8="","",'input rate-kWh'!H269*input2!H269)</f>
        <v>12365.88507</v>
      </c>
      <c r="I269" s="31">
        <f>IF(I$8="","",'input rate-kWh'!I269*input2!I269)</f>
        <v>4888919.0844999999</v>
      </c>
      <c r="J269" s="31">
        <f>IF(J$8="","",'input rate-kWh'!J269*input2!J269)</f>
        <v>28998.946</v>
      </c>
      <c r="K269" s="31">
        <f>IF(K$8="","",'input rate-kWh'!K269*input2!K269)</f>
        <v>27769.96025</v>
      </c>
      <c r="L269" s="31">
        <f>IF(L$8="","",'input rate-kWh'!L269*input2!L269)</f>
        <v>369148.02190995094</v>
      </c>
      <c r="M269" s="31">
        <f>IF(M$8="","",'input rate-kWh'!M269*input2!M269)</f>
        <v>557776.51500000001</v>
      </c>
      <c r="N269" s="31">
        <f>IF(N$8="","",'input rate-kWh'!N269*input2!N269)</f>
        <v>67137.242240000007</v>
      </c>
      <c r="O269" s="31">
        <f>IF(O$8="","",'input rate-kWh'!O269*input2!O269)</f>
        <v>110466.44249999999</v>
      </c>
      <c r="P269" s="31">
        <f>IF(P$8="","",'input rate-kWh'!P269*input2!P269)</f>
        <v>0</v>
      </c>
      <c r="Q269" s="31">
        <f>IF(Q$8="","",'input rate-kWh'!Q269*input2!Q269)</f>
        <v>261768.12772000002</v>
      </c>
      <c r="R269" s="31">
        <f>IF(R$8="","",'input rate-kWh'!R269*input2!R269)</f>
        <v>1642.0984800000001</v>
      </c>
      <c r="S269" s="31">
        <f>IF(S$8="","",'input rate-kWh'!S269*input2!S269)</f>
        <v>97680.214999999997</v>
      </c>
      <c r="T269" s="31">
        <f>IF(T$8="","",'input rate-kWh'!T269*input2!T269)</f>
        <v>1228.9286</v>
      </c>
      <c r="U269" s="31">
        <f>IF(U$8="","",'input rate-kWh'!U269*input2!U269)</f>
        <v>3333.0857499999997</v>
      </c>
      <c r="V269" s="31">
        <f>IF(V$8="","",'input rate-kWh'!V269*input2!V269)</f>
        <v>1980.6877109516231</v>
      </c>
      <c r="W269" s="31">
        <f>IF(W$8="","",'input rate-kWh'!W269*input2!W269)</f>
        <v>17133.884999999998</v>
      </c>
      <c r="X269" s="31">
        <f>IF(X$8="","",'input rate-kWh'!X269*input2!X269)</f>
        <v>19789.426070000001</v>
      </c>
      <c r="Y269" s="31">
        <f>IF(Y$8="","",'input rate-kWh'!Y269*input2!Y269)</f>
        <v>16909.147499999999</v>
      </c>
      <c r="Z269" s="31">
        <f>IF(Z$8="","",'input rate-kWh'!Z269*input2!Z269)</f>
        <v>2915.5468599999999</v>
      </c>
      <c r="AA269" s="31">
        <f>IF(AA$8="","",'input rate-kWh'!AA269*input2!AA269)</f>
        <v>4247.7240000000002</v>
      </c>
      <c r="AB269" s="31">
        <f>IF(AB$8="","",'input rate-kWh'!AB269*input2!AB269)</f>
        <v>0</v>
      </c>
      <c r="AC269" s="31" t="str">
        <f>IF(AC$8="","",'input rate-kWh'!AC269*input2!AC269)</f>
        <v/>
      </c>
      <c r="AD269" s="31" t="str">
        <f>IF(AD$8="","",'input rate-kWh'!AD269*input2!AD269)</f>
        <v/>
      </c>
      <c r="AE269" s="31" t="str">
        <f>IF(AE$8="","",'input rate-kWh'!AE269*input2!AE269)</f>
        <v/>
      </c>
      <c r="AF269" s="31" t="str">
        <f>IF(AF$8="","",'input rate-kWh'!AF269*input2!AF269)</f>
        <v/>
      </c>
      <c r="AG269" s="31" t="str">
        <f>IF(AG$8="","",'input rate-kWh'!AG269*input2!AG269)</f>
        <v/>
      </c>
      <c r="AH269" s="31" t="str">
        <f>IF(AH$8="","",'input rate-kWh'!AH269*input2!AH269)</f>
        <v/>
      </c>
      <c r="AI269" s="31" t="str">
        <f>IF(AI$8="","",'input rate-kWh'!AI269*input2!AI269)</f>
        <v/>
      </c>
      <c r="AJ269" s="31" t="str">
        <f>IF(AJ$8="","",'input rate-kWh'!AJ269*input2!AJ269)</f>
        <v/>
      </c>
      <c r="AK269" s="31" t="str">
        <f>IF(AK$8="","",'input rate-kWh'!AK269*input2!AK269)</f>
        <v/>
      </c>
      <c r="AL269" s="31" t="str">
        <f>IF(AL$8="","",'input rate-kWh'!AL269*input2!AL269)</f>
        <v/>
      </c>
      <c r="AM269" s="31" t="str">
        <f>IF(AM$8="","",'input rate-kWh'!AM269*input2!AM269)</f>
        <v/>
      </c>
      <c r="AN269" s="31" t="str">
        <f>IF(AN$8="","",'input rate-kWh'!AN269*input2!AN269)</f>
        <v/>
      </c>
      <c r="AO269" s="31" t="str">
        <f>IF(AO$8="","",'input rate-kWh'!AO269*input2!AO269)</f>
        <v/>
      </c>
      <c r="AP269" s="31" t="str">
        <f>IF(AP$8="","",'input rate-kWh'!AP269*input2!AP269)</f>
        <v/>
      </c>
      <c r="AQ269" s="31" t="str">
        <f>IF(AQ$8="","",'input rate-kWh'!AQ269*input2!AQ269)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rate-kWh'!D270*input2!D270)</f>
        <v>21908345.767340001</v>
      </c>
      <c r="E270" s="31">
        <f>IF(E$8="","",'input rate-kWh'!E270*input2!E270)</f>
        <v>46812.700336499998</v>
      </c>
      <c r="F270" s="31">
        <f>IF(F$8="","",'input rate-kWh'!F270*input2!F270)</f>
        <v>1104239.7067</v>
      </c>
      <c r="G270" s="31">
        <f>IF(G$8="","",'input rate-kWh'!G270*input2!G270)</f>
        <v>1562948.1318000001</v>
      </c>
      <c r="H270" s="31">
        <f>IF(H$8="","",'input rate-kWh'!H270*input2!H270)</f>
        <v>10664.143182</v>
      </c>
      <c r="I270" s="31">
        <f>IF(I$8="","",'input rate-kWh'!I270*input2!I270)</f>
        <v>4436354.1674999995</v>
      </c>
      <c r="J270" s="31">
        <f>IF(J$8="","",'input rate-kWh'!J270*input2!J270)</f>
        <v>29344.2981</v>
      </c>
      <c r="K270" s="31">
        <f>IF(K$8="","",'input rate-kWh'!K270*input2!K270)</f>
        <v>22898.225749999998</v>
      </c>
      <c r="L270" s="31">
        <f>IF(L$8="","",'input rate-kWh'!L270*input2!L270)</f>
        <v>292070.42867753981</v>
      </c>
      <c r="M270" s="31">
        <f>IF(M$8="","",'input rate-kWh'!M270*input2!M270)</f>
        <v>494383.70249999996</v>
      </c>
      <c r="N270" s="31">
        <f>IF(N$8="","",'input rate-kWh'!N270*input2!N270)</f>
        <v>61709.954160000001</v>
      </c>
      <c r="O270" s="31">
        <f>IF(O$8="","",'input rate-kWh'!O270*input2!O270)</f>
        <v>99365.16</v>
      </c>
      <c r="P270" s="31">
        <f>IF(P$8="","",'input rate-kWh'!P270*input2!P270)</f>
        <v>0</v>
      </c>
      <c r="Q270" s="31">
        <f>IF(Q$8="","",'input rate-kWh'!Q270*input2!Q270)</f>
        <v>151630.97076</v>
      </c>
      <c r="R270" s="31">
        <f>IF(R$8="","",'input rate-kWh'!R270*input2!R270)</f>
        <v>1341.53712</v>
      </c>
      <c r="S270" s="31">
        <f>IF(S$8="","",'input rate-kWh'!S270*input2!S270)</f>
        <v>89335.933499999999</v>
      </c>
      <c r="T270" s="31">
        <f>IF(T$8="","",'input rate-kWh'!T270*input2!T270)</f>
        <v>999.46900000000005</v>
      </c>
      <c r="U270" s="31">
        <f>IF(U$8="","",'input rate-kWh'!U270*input2!U270)</f>
        <v>3232.3442500000001</v>
      </c>
      <c r="V270" s="31">
        <f>IF(V$8="","",'input rate-kWh'!V270*input2!V270)</f>
        <v>1342.9967116960113</v>
      </c>
      <c r="W270" s="31">
        <f>IF(W$8="","",'input rate-kWh'!W270*input2!W270)</f>
        <v>15708.622499999999</v>
      </c>
      <c r="X270" s="31">
        <f>IF(X$8="","",'input rate-kWh'!X270*input2!X270)</f>
        <v>17128.92139</v>
      </c>
      <c r="Y270" s="31">
        <f>IF(Y$8="","",'input rate-kWh'!Y270*input2!Y270)</f>
        <v>15104.2125</v>
      </c>
      <c r="Z270" s="31">
        <f>IF(Z$8="","",'input rate-kWh'!Z270*input2!Z270)</f>
        <v>2764.82188</v>
      </c>
      <c r="AA270" s="31">
        <f>IF(AA$8="","",'input rate-kWh'!AA270*input2!AA270)</f>
        <v>1881.89645</v>
      </c>
      <c r="AB270" s="31">
        <f>IF(AB$8="","",'input rate-kWh'!AB270*input2!AB270)</f>
        <v>0</v>
      </c>
      <c r="AC270" s="31" t="str">
        <f>IF(AC$8="","",'input rate-kWh'!AC270*input2!AC270)</f>
        <v/>
      </c>
      <c r="AD270" s="31" t="str">
        <f>IF(AD$8="","",'input rate-kWh'!AD270*input2!AD270)</f>
        <v/>
      </c>
      <c r="AE270" s="31" t="str">
        <f>IF(AE$8="","",'input rate-kWh'!AE270*input2!AE270)</f>
        <v/>
      </c>
      <c r="AF270" s="31" t="str">
        <f>IF(AF$8="","",'input rate-kWh'!AF270*input2!AF270)</f>
        <v/>
      </c>
      <c r="AG270" s="31" t="str">
        <f>IF(AG$8="","",'input rate-kWh'!AG270*input2!AG270)</f>
        <v/>
      </c>
      <c r="AH270" s="31" t="str">
        <f>IF(AH$8="","",'input rate-kWh'!AH270*input2!AH270)</f>
        <v/>
      </c>
      <c r="AI270" s="31" t="str">
        <f>IF(AI$8="","",'input rate-kWh'!AI270*input2!AI270)</f>
        <v/>
      </c>
      <c r="AJ270" s="31" t="str">
        <f>IF(AJ$8="","",'input rate-kWh'!AJ270*input2!AJ270)</f>
        <v/>
      </c>
      <c r="AK270" s="31" t="str">
        <f>IF(AK$8="","",'input rate-kWh'!AK270*input2!AK270)</f>
        <v/>
      </c>
      <c r="AL270" s="31" t="str">
        <f>IF(AL$8="","",'input rate-kWh'!AL270*input2!AL270)</f>
        <v/>
      </c>
      <c r="AM270" s="31" t="str">
        <f>IF(AM$8="","",'input rate-kWh'!AM270*input2!AM270)</f>
        <v/>
      </c>
      <c r="AN270" s="31" t="str">
        <f>IF(AN$8="","",'input rate-kWh'!AN270*input2!AN270)</f>
        <v/>
      </c>
      <c r="AO270" s="31" t="str">
        <f>IF(AO$8="","",'input rate-kWh'!AO270*input2!AO270)</f>
        <v/>
      </c>
      <c r="AP270" s="31" t="str">
        <f>IF(AP$8="","",'input rate-kWh'!AP270*input2!AP270)</f>
        <v/>
      </c>
      <c r="AQ270" s="31" t="str">
        <f>IF(AQ$8="","",'input rate-kWh'!AQ270*input2!AQ270)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rate-kWh'!D271*input2!D271)</f>
        <v>15270787.608970001</v>
      </c>
      <c r="E271" s="31">
        <f>IF(E$8="","",'input rate-kWh'!E271*input2!E271)</f>
        <v>32362.412197500002</v>
      </c>
      <c r="F271" s="31">
        <f>IF(F$8="","",'input rate-kWh'!F271*input2!F271)</f>
        <v>770194.66508000006</v>
      </c>
      <c r="G271" s="31">
        <f>IF(G$8="","",'input rate-kWh'!G271*input2!G271)</f>
        <v>1177127.5652400001</v>
      </c>
      <c r="H271" s="31">
        <f>IF(H$8="","",'input rate-kWh'!H271*input2!H271)</f>
        <v>8030.4535080000005</v>
      </c>
      <c r="I271" s="31">
        <f>IF(I$8="","",'input rate-kWh'!I271*input2!I271)</f>
        <v>3427442.5782499998</v>
      </c>
      <c r="J271" s="31">
        <f>IF(J$8="","",'input rate-kWh'!J271*input2!J271)</f>
        <v>23422.9539</v>
      </c>
      <c r="K271" s="31">
        <f>IF(K$8="","",'input rate-kWh'!K271*input2!K271)</f>
        <v>17682.695250000001</v>
      </c>
      <c r="L271" s="31">
        <f>IF(L$8="","",'input rate-kWh'!L271*input2!L271)</f>
        <v>170960.25595999998</v>
      </c>
      <c r="M271" s="31">
        <f>IF(M$8="","",'input rate-kWh'!M271*input2!M271)</f>
        <v>408202.76999999996</v>
      </c>
      <c r="N271" s="31">
        <f>IF(N$8="","",'input rate-kWh'!N271*input2!N271)</f>
        <v>56141.956740000001</v>
      </c>
      <c r="O271" s="31">
        <f>IF(O$8="","",'input rate-kWh'!O271*input2!O271)</f>
        <v>87907.44</v>
      </c>
      <c r="P271" s="31">
        <f>IF(P$8="","",'input rate-kWh'!P271*input2!P271)</f>
        <v>0</v>
      </c>
      <c r="Q271" s="31">
        <f>IF(Q$8="","",'input rate-kWh'!Q271*input2!Q271)</f>
        <v>122994.82624000001</v>
      </c>
      <c r="R271" s="31">
        <f>IF(R$8="","",'input rate-kWh'!R271*input2!R271)</f>
        <v>1105.1515200000001</v>
      </c>
      <c r="S271" s="31">
        <f>IF(S$8="","",'input rate-kWh'!S271*input2!S271)</f>
        <v>74091.606499999994</v>
      </c>
      <c r="T271" s="31">
        <f>IF(T$8="","",'input rate-kWh'!T271*input2!T271)</f>
        <v>948.41590000000008</v>
      </c>
      <c r="U271" s="31">
        <f>IF(U$8="","",'input rate-kWh'!U271*input2!U271)</f>
        <v>2899.1165000000001</v>
      </c>
      <c r="V271" s="31">
        <f>IF(V$8="","",'input rate-kWh'!V271*input2!V271)</f>
        <v>722.80103999999994</v>
      </c>
      <c r="W271" s="31">
        <f>IF(W$8="","",'input rate-kWh'!W271*input2!W271)</f>
        <v>12905.2875</v>
      </c>
      <c r="X271" s="31">
        <f>IF(X$8="","",'input rate-kWh'!X271*input2!X271)</f>
        <v>15165.12781</v>
      </c>
      <c r="Y271" s="31">
        <f>IF(Y$8="","",'input rate-kWh'!Y271*input2!Y271)</f>
        <v>14875.004999999999</v>
      </c>
      <c r="Z271" s="31">
        <f>IF(Z$8="","",'input rate-kWh'!Z271*input2!Z271)</f>
        <v>2410.0319500000001</v>
      </c>
      <c r="AA271" s="31">
        <f>IF(AA$8="","",'input rate-kWh'!AA271*input2!AA271)</f>
        <v>1505.7152000000001</v>
      </c>
      <c r="AB271" s="31">
        <f>IF(AB$8="","",'input rate-kWh'!AB271*input2!AB271)</f>
        <v>0</v>
      </c>
      <c r="AC271" s="31" t="str">
        <f>IF(AC$8="","",'input rate-kWh'!AC271*input2!AC271)</f>
        <v/>
      </c>
      <c r="AD271" s="31" t="str">
        <f>IF(AD$8="","",'input rate-kWh'!AD271*input2!AD271)</f>
        <v/>
      </c>
      <c r="AE271" s="31" t="str">
        <f>IF(AE$8="","",'input rate-kWh'!AE271*input2!AE271)</f>
        <v/>
      </c>
      <c r="AF271" s="31" t="str">
        <f>IF(AF$8="","",'input rate-kWh'!AF271*input2!AF271)</f>
        <v/>
      </c>
      <c r="AG271" s="31" t="str">
        <f>IF(AG$8="","",'input rate-kWh'!AG271*input2!AG271)</f>
        <v/>
      </c>
      <c r="AH271" s="31" t="str">
        <f>IF(AH$8="","",'input rate-kWh'!AH271*input2!AH271)</f>
        <v/>
      </c>
      <c r="AI271" s="31" t="str">
        <f>IF(AI$8="","",'input rate-kWh'!AI271*input2!AI271)</f>
        <v/>
      </c>
      <c r="AJ271" s="31" t="str">
        <f>IF(AJ$8="","",'input rate-kWh'!AJ271*input2!AJ271)</f>
        <v/>
      </c>
      <c r="AK271" s="31" t="str">
        <f>IF(AK$8="","",'input rate-kWh'!AK271*input2!AK271)</f>
        <v/>
      </c>
      <c r="AL271" s="31" t="str">
        <f>IF(AL$8="","",'input rate-kWh'!AL271*input2!AL271)</f>
        <v/>
      </c>
      <c r="AM271" s="31" t="str">
        <f>IF(AM$8="","",'input rate-kWh'!AM271*input2!AM271)</f>
        <v/>
      </c>
      <c r="AN271" s="31" t="str">
        <f>IF(AN$8="","",'input rate-kWh'!AN271*input2!AN271)</f>
        <v/>
      </c>
      <c r="AO271" s="31" t="str">
        <f>IF(AO$8="","",'input rate-kWh'!AO271*input2!AO271)</f>
        <v/>
      </c>
      <c r="AP271" s="31" t="str">
        <f>IF(AP$8="","",'input rate-kWh'!AP271*input2!AP271)</f>
        <v/>
      </c>
      <c r="AQ271" s="31" t="str">
        <f>IF(AQ$8="","",'input rate-kWh'!AQ271*input2!AQ271)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rate-kWh'!D272*input2!D272)</f>
        <v>18052412.362550002</v>
      </c>
      <c r="E272" s="31">
        <f>IF(E$8="","",'input rate-kWh'!E272*input2!E272)</f>
        <v>38630.426089499997</v>
      </c>
      <c r="F272" s="31">
        <f>IF(F$8="","",'input rate-kWh'!F272*input2!F272)</f>
        <v>927650.47746000008</v>
      </c>
      <c r="G272" s="31">
        <f>IF(G$8="","",'input rate-kWh'!G272*input2!G272)</f>
        <v>1283813.1728400001</v>
      </c>
      <c r="H272" s="31">
        <f>IF(H$8="","",'input rate-kWh'!H272*input2!H272)</f>
        <v>8756.7091920000003</v>
      </c>
      <c r="I272" s="31">
        <f>IF(I$8="","",'input rate-kWh'!I272*input2!I272)</f>
        <v>3461000.0507499999</v>
      </c>
      <c r="J272" s="31">
        <f>IF(J$8="","",'input rate-kWh'!J272*input2!J272)</f>
        <v>22767.946100000001</v>
      </c>
      <c r="K272" s="31">
        <f>IF(K$8="","",'input rate-kWh'!K272*input2!K272)</f>
        <v>18914.148000000001</v>
      </c>
      <c r="L272" s="31">
        <f>IF(L$8="","",'input rate-kWh'!L272*input2!L272)</f>
        <v>161981.38008</v>
      </c>
      <c r="M272" s="31">
        <f>IF(M$8="","",'input rate-kWh'!M272*input2!M272)</f>
        <v>420200.41499999998</v>
      </c>
      <c r="N272" s="31">
        <f>IF(N$8="","",'input rate-kWh'!N272*input2!N272)</f>
        <v>59267.297079999997</v>
      </c>
      <c r="O272" s="31">
        <f>IF(O$8="","",'input rate-kWh'!O272*input2!O272)</f>
        <v>92441.0625</v>
      </c>
      <c r="P272" s="31">
        <f>IF(P$8="","",'input rate-kWh'!P272*input2!P272)</f>
        <v>0</v>
      </c>
      <c r="Q272" s="31">
        <f>IF(Q$8="","",'input rate-kWh'!Q272*input2!Q272)</f>
        <v>141305.55408</v>
      </c>
      <c r="R272" s="31">
        <f>IF(R$8="","",'input rate-kWh'!R272*input2!R272)</f>
        <v>1265.0048400000001</v>
      </c>
      <c r="S272" s="31">
        <f>IF(S$8="","",'input rate-kWh'!S272*input2!S272)</f>
        <v>78353.127500000002</v>
      </c>
      <c r="T272" s="31">
        <f>IF(T$8="","",'input rate-kWh'!T272*input2!T272)</f>
        <v>990.9375</v>
      </c>
      <c r="U272" s="31">
        <f>IF(U$8="","",'input rate-kWh'!U272*input2!U272)</f>
        <v>2769.4609999999998</v>
      </c>
      <c r="V272" s="31">
        <f>IF(V$8="","",'input rate-kWh'!V272*input2!V272)</f>
        <v>676.17445999999995</v>
      </c>
      <c r="W272" s="31">
        <f>IF(W$8="","",'input rate-kWh'!W272*input2!W272)</f>
        <v>13405.56</v>
      </c>
      <c r="X272" s="31">
        <f>IF(X$8="","",'input rate-kWh'!X272*input2!X272)</f>
        <v>15886.937449999999</v>
      </c>
      <c r="Y272" s="31">
        <f>IF(Y$8="","",'input rate-kWh'!Y272*input2!Y272)</f>
        <v>15382.252499999999</v>
      </c>
      <c r="Z272" s="31">
        <f>IF(Z$8="","",'input rate-kWh'!Z272*input2!Z272)</f>
        <v>2335.44218</v>
      </c>
      <c r="AA272" s="31">
        <f>IF(AA$8="","",'input rate-kWh'!AA272*input2!AA272)</f>
        <v>1718.1974399999999</v>
      </c>
      <c r="AB272" s="31">
        <f>IF(AB$8="","",'input rate-kWh'!AB272*input2!AB272)</f>
        <v>0</v>
      </c>
      <c r="AC272" s="31" t="str">
        <f>IF(AC$8="","",'input rate-kWh'!AC272*input2!AC272)</f>
        <v/>
      </c>
      <c r="AD272" s="31" t="str">
        <f>IF(AD$8="","",'input rate-kWh'!AD272*input2!AD272)</f>
        <v/>
      </c>
      <c r="AE272" s="31" t="str">
        <f>IF(AE$8="","",'input rate-kWh'!AE272*input2!AE272)</f>
        <v/>
      </c>
      <c r="AF272" s="31" t="str">
        <f>IF(AF$8="","",'input rate-kWh'!AF272*input2!AF272)</f>
        <v/>
      </c>
      <c r="AG272" s="31" t="str">
        <f>IF(AG$8="","",'input rate-kWh'!AG272*input2!AG272)</f>
        <v/>
      </c>
      <c r="AH272" s="31" t="str">
        <f>IF(AH$8="","",'input rate-kWh'!AH272*input2!AH272)</f>
        <v/>
      </c>
      <c r="AI272" s="31" t="str">
        <f>IF(AI$8="","",'input rate-kWh'!AI272*input2!AI272)</f>
        <v/>
      </c>
      <c r="AJ272" s="31" t="str">
        <f>IF(AJ$8="","",'input rate-kWh'!AJ272*input2!AJ272)</f>
        <v/>
      </c>
      <c r="AK272" s="31" t="str">
        <f>IF(AK$8="","",'input rate-kWh'!AK272*input2!AK272)</f>
        <v/>
      </c>
      <c r="AL272" s="31" t="str">
        <f>IF(AL$8="","",'input rate-kWh'!AL272*input2!AL272)</f>
        <v/>
      </c>
      <c r="AM272" s="31" t="str">
        <f>IF(AM$8="","",'input rate-kWh'!AM272*input2!AM272)</f>
        <v/>
      </c>
      <c r="AN272" s="31" t="str">
        <f>IF(AN$8="","",'input rate-kWh'!AN272*input2!AN272)</f>
        <v/>
      </c>
      <c r="AO272" s="31" t="str">
        <f>IF(AO$8="","",'input rate-kWh'!AO272*input2!AO272)</f>
        <v/>
      </c>
      <c r="AP272" s="31" t="str">
        <f>IF(AP$8="","",'input rate-kWh'!AP272*input2!AP272)</f>
        <v/>
      </c>
      <c r="AQ272" s="31" t="str">
        <f>IF(AQ$8="","",'input rate-kWh'!AQ272*input2!AQ272)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rate-kWh'!D273*input2!D273)</f>
        <v>22355377.952400003</v>
      </c>
      <c r="E273" s="31">
        <f>IF(E$8="","",'input rate-kWh'!E273*input2!E273)</f>
        <v>47211.040390499998</v>
      </c>
      <c r="F273" s="31">
        <f>IF(F$8="","",'input rate-kWh'!F273*input2!F273)</f>
        <v>1144007.59381</v>
      </c>
      <c r="G273" s="31">
        <f>IF(G$8="","",'input rate-kWh'!G273*input2!G273)</f>
        <v>1477992.0751199999</v>
      </c>
      <c r="H273" s="31">
        <f>IF(H$8="","",'input rate-kWh'!H273*input2!H273)</f>
        <v>10077.477102000001</v>
      </c>
      <c r="I273" s="31">
        <f>IF(I$8="","",'input rate-kWh'!I273*input2!I273)</f>
        <v>3550484.199</v>
      </c>
      <c r="J273" s="31">
        <f>IF(J$8="","",'input rate-kWh'!J273*input2!J273)</f>
        <v>22875.714800000002</v>
      </c>
      <c r="K273" s="31">
        <f>IF(K$8="","",'input rate-kWh'!K273*input2!K273)</f>
        <v>19347.964749999999</v>
      </c>
      <c r="L273" s="31">
        <f>IF(L$8="","",'input rate-kWh'!L273*input2!L273)</f>
        <v>167847.81597999998</v>
      </c>
      <c r="M273" s="31">
        <f>IF(M$8="","",'input rate-kWh'!M273*input2!M273)</f>
        <v>418443.1275</v>
      </c>
      <c r="N273" s="31">
        <f>IF(N$8="","",'input rate-kWh'!N273*input2!N273)</f>
        <v>61685.88839</v>
      </c>
      <c r="O273" s="31">
        <f>IF(O$8="","",'input rate-kWh'!O273*input2!O273)</f>
        <v>97298.444999999992</v>
      </c>
      <c r="P273" s="31">
        <f>IF(P$8="","",'input rate-kWh'!P273*input2!P273)</f>
        <v>0</v>
      </c>
      <c r="Q273" s="31">
        <f>IF(Q$8="","",'input rate-kWh'!Q273*input2!Q273)</f>
        <v>152434.67744</v>
      </c>
      <c r="R273" s="31">
        <f>IF(R$8="","",'input rate-kWh'!R273*input2!R273)</f>
        <v>1516.33548</v>
      </c>
      <c r="S273" s="31">
        <f>IF(S$8="","",'input rate-kWh'!S273*input2!S273)</f>
        <v>80396.78</v>
      </c>
      <c r="T273" s="31">
        <f>IF(T$8="","",'input rate-kWh'!T273*input2!T273)</f>
        <v>1119.3630000000001</v>
      </c>
      <c r="U273" s="31">
        <f>IF(U$8="","",'input rate-kWh'!U273*input2!U273)</f>
        <v>2728.0419999999999</v>
      </c>
      <c r="V273" s="31">
        <f>IF(V$8="","",'input rate-kWh'!V273*input2!V273)</f>
        <v>625.77215999999999</v>
      </c>
      <c r="W273" s="31">
        <f>IF(W$8="","",'input rate-kWh'!W273*input2!W273)</f>
        <v>13035.6</v>
      </c>
      <c r="X273" s="31">
        <f>IF(X$8="","",'input rate-kWh'!X273*input2!X273)</f>
        <v>15400.614229999999</v>
      </c>
      <c r="Y273" s="31">
        <f>IF(Y$8="","",'input rate-kWh'!Y273*input2!Y273)</f>
        <v>15169.4625</v>
      </c>
      <c r="Z273" s="31">
        <f>IF(Z$8="","",'input rate-kWh'!Z273*input2!Z273)</f>
        <v>2198.81934</v>
      </c>
      <c r="AA273" s="31">
        <f>IF(AA$8="","",'input rate-kWh'!AA273*input2!AA273)</f>
        <v>1739.26305</v>
      </c>
      <c r="AB273" s="31">
        <f>IF(AB$8="","",'input rate-kWh'!AB273*input2!AB273)</f>
        <v>0</v>
      </c>
      <c r="AC273" s="31" t="str">
        <f>IF(AC$8="","",'input rate-kWh'!AC273*input2!AC273)</f>
        <v/>
      </c>
      <c r="AD273" s="31" t="str">
        <f>IF(AD$8="","",'input rate-kWh'!AD273*input2!AD273)</f>
        <v/>
      </c>
      <c r="AE273" s="31" t="str">
        <f>IF(AE$8="","",'input rate-kWh'!AE273*input2!AE273)</f>
        <v/>
      </c>
      <c r="AF273" s="31" t="str">
        <f>IF(AF$8="","",'input rate-kWh'!AF273*input2!AF273)</f>
        <v/>
      </c>
      <c r="AG273" s="31" t="str">
        <f>IF(AG$8="","",'input rate-kWh'!AG273*input2!AG273)</f>
        <v/>
      </c>
      <c r="AH273" s="31" t="str">
        <f>IF(AH$8="","",'input rate-kWh'!AH273*input2!AH273)</f>
        <v/>
      </c>
      <c r="AI273" s="31" t="str">
        <f>IF(AI$8="","",'input rate-kWh'!AI273*input2!AI273)</f>
        <v/>
      </c>
      <c r="AJ273" s="31" t="str">
        <f>IF(AJ$8="","",'input rate-kWh'!AJ273*input2!AJ273)</f>
        <v/>
      </c>
      <c r="AK273" s="31" t="str">
        <f>IF(AK$8="","",'input rate-kWh'!AK273*input2!AK273)</f>
        <v/>
      </c>
      <c r="AL273" s="31" t="str">
        <f>IF(AL$8="","",'input rate-kWh'!AL273*input2!AL273)</f>
        <v/>
      </c>
      <c r="AM273" s="31" t="str">
        <f>IF(AM$8="","",'input rate-kWh'!AM273*input2!AM273)</f>
        <v/>
      </c>
      <c r="AN273" s="31" t="str">
        <f>IF(AN$8="","",'input rate-kWh'!AN273*input2!AN273)</f>
        <v/>
      </c>
      <c r="AO273" s="31" t="str">
        <f>IF(AO$8="","",'input rate-kWh'!AO273*input2!AO273)</f>
        <v/>
      </c>
      <c r="AP273" s="31" t="str">
        <f>IF(AP$8="","",'input rate-kWh'!AP273*input2!AP273)</f>
        <v/>
      </c>
      <c r="AQ273" s="31" t="str">
        <f>IF(AQ$8="","",'input rate-kWh'!AQ273*input2!AQ273)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rate-kWh'!D274*input2!D274)</f>
        <v>20414635.561750002</v>
      </c>
      <c r="E274" s="31">
        <f>IF(E$8="","",'input rate-kWh'!E274*input2!E274)</f>
        <v>42147.647398499998</v>
      </c>
      <c r="F274" s="31">
        <f>IF(F$8="","",'input rate-kWh'!F274*input2!F274)</f>
        <v>1030682.0523900001</v>
      </c>
      <c r="G274" s="31">
        <f>IF(G$8="","",'input rate-kWh'!G274*input2!G274)</f>
        <v>1383941.57088</v>
      </c>
      <c r="H274" s="31">
        <f>IF(H$8="","",'input rate-kWh'!H274*input2!H274)</f>
        <v>9432.8110799999995</v>
      </c>
      <c r="I274" s="31">
        <f>IF(I$8="","",'input rate-kWh'!I274*input2!I274)</f>
        <v>3420002.37775</v>
      </c>
      <c r="J274" s="31">
        <f>IF(J$8="","",'input rate-kWh'!J274*input2!J274)</f>
        <v>25097.347600000001</v>
      </c>
      <c r="K274" s="31">
        <f>IF(K$8="","",'input rate-kWh'!K274*input2!K274)</f>
        <v>18304.208999999999</v>
      </c>
      <c r="L274" s="31">
        <f>IF(L$8="","",'input rate-kWh'!L274*input2!L274)</f>
        <v>166230.41863999999</v>
      </c>
      <c r="M274" s="31">
        <f>IF(M$8="","",'input rate-kWh'!M274*input2!M274)</f>
        <v>403921.79249999998</v>
      </c>
      <c r="N274" s="31">
        <f>IF(N$8="","",'input rate-kWh'!N274*input2!N274)</f>
        <v>61408.808830000002</v>
      </c>
      <c r="O274" s="31">
        <f>IF(O$8="","",'input rate-kWh'!O274*input2!O274)</f>
        <v>90092.092499999999</v>
      </c>
      <c r="P274" s="31">
        <f>IF(P$8="","",'input rate-kWh'!P274*input2!P274)</f>
        <v>0</v>
      </c>
      <c r="Q274" s="31">
        <f>IF(Q$8="","",'input rate-kWh'!Q274*input2!Q274)</f>
        <v>132232.79232000001</v>
      </c>
      <c r="R274" s="31">
        <f>IF(R$8="","",'input rate-kWh'!R274*input2!R274)</f>
        <v>1507.4466</v>
      </c>
      <c r="S274" s="31">
        <f>IF(S$8="","",'input rate-kWh'!S274*input2!S274)</f>
        <v>77226.2745</v>
      </c>
      <c r="T274" s="31">
        <f>IF(T$8="","",'input rate-kWh'!T274*input2!T274)</f>
        <v>1075.5880999999999</v>
      </c>
      <c r="U274" s="31">
        <f>IF(U$8="","",'input rate-kWh'!U274*input2!U274)</f>
        <v>2574.627</v>
      </c>
      <c r="V274" s="31">
        <f>IF(V$8="","",'input rate-kWh'!V274*input2!V274)</f>
        <v>808.21780000000001</v>
      </c>
      <c r="W274" s="31">
        <f>IF(W$8="","",'input rate-kWh'!W274*input2!W274)</f>
        <v>12717.24</v>
      </c>
      <c r="X274" s="31">
        <f>IF(X$8="","",'input rate-kWh'!X274*input2!X274)</f>
        <v>14001.092000000001</v>
      </c>
      <c r="Y274" s="31">
        <f>IF(Y$8="","",'input rate-kWh'!Y274*input2!Y274)</f>
        <v>14552.4825</v>
      </c>
      <c r="Z274" s="31">
        <f>IF(Z$8="","",'input rate-kWh'!Z274*input2!Z274)</f>
        <v>2576.8280199999999</v>
      </c>
      <c r="AA274" s="31">
        <f>IF(AA$8="","",'input rate-kWh'!AA274*input2!AA274)</f>
        <v>1568.0270700000001</v>
      </c>
      <c r="AB274" s="31">
        <f>IF(AB$8="","",'input rate-kWh'!AB274*input2!AB274)</f>
        <v>0</v>
      </c>
      <c r="AC274" s="31" t="str">
        <f>IF(AC$8="","",'input rate-kWh'!AC274*input2!AC274)</f>
        <v/>
      </c>
      <c r="AD274" s="31" t="str">
        <f>IF(AD$8="","",'input rate-kWh'!AD274*input2!AD274)</f>
        <v/>
      </c>
      <c r="AE274" s="31" t="str">
        <f>IF(AE$8="","",'input rate-kWh'!AE274*input2!AE274)</f>
        <v/>
      </c>
      <c r="AF274" s="31" t="str">
        <f>IF(AF$8="","",'input rate-kWh'!AF274*input2!AF274)</f>
        <v/>
      </c>
      <c r="AG274" s="31" t="str">
        <f>IF(AG$8="","",'input rate-kWh'!AG274*input2!AG274)</f>
        <v/>
      </c>
      <c r="AH274" s="31" t="str">
        <f>IF(AH$8="","",'input rate-kWh'!AH274*input2!AH274)</f>
        <v/>
      </c>
      <c r="AI274" s="31" t="str">
        <f>IF(AI$8="","",'input rate-kWh'!AI274*input2!AI274)</f>
        <v/>
      </c>
      <c r="AJ274" s="31" t="str">
        <f>IF(AJ$8="","",'input rate-kWh'!AJ274*input2!AJ274)</f>
        <v/>
      </c>
      <c r="AK274" s="31" t="str">
        <f>IF(AK$8="","",'input rate-kWh'!AK274*input2!AK274)</f>
        <v/>
      </c>
      <c r="AL274" s="31" t="str">
        <f>IF(AL$8="","",'input rate-kWh'!AL274*input2!AL274)</f>
        <v/>
      </c>
      <c r="AM274" s="31" t="str">
        <f>IF(AM$8="","",'input rate-kWh'!AM274*input2!AM274)</f>
        <v/>
      </c>
      <c r="AN274" s="31" t="str">
        <f>IF(AN$8="","",'input rate-kWh'!AN274*input2!AN274)</f>
        <v/>
      </c>
      <c r="AO274" s="31" t="str">
        <f>IF(AO$8="","",'input rate-kWh'!AO274*input2!AO274)</f>
        <v/>
      </c>
      <c r="AP274" s="31" t="str">
        <f>IF(AP$8="","",'input rate-kWh'!AP274*input2!AP274)</f>
        <v/>
      </c>
      <c r="AQ274" s="31" t="str">
        <f>IF(AQ$8="","",'input rate-kWh'!AQ274*input2!AQ274)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rate-kWh'!D275*input2!D275)</f>
        <v>17143125.388319999</v>
      </c>
      <c r="E275" s="31">
        <f>IF(E$8="","",'input rate-kWh'!E275*input2!E275)</f>
        <v>34692.402622499998</v>
      </c>
      <c r="F275" s="31">
        <f>IF(F$8="","",'input rate-kWh'!F275*input2!F275)</f>
        <v>856226.29173000006</v>
      </c>
      <c r="G275" s="31">
        <f>IF(G$8="","",'input rate-kWh'!G275*input2!G275)</f>
        <v>1219857.04632</v>
      </c>
      <c r="H275" s="31">
        <f>IF(H$8="","",'input rate-kWh'!H275*input2!H275)</f>
        <v>8311.8891239999994</v>
      </c>
      <c r="I275" s="31">
        <f>IF(I$8="","",'input rate-kWh'!I275*input2!I275)</f>
        <v>3290828.9302499997</v>
      </c>
      <c r="J275" s="31">
        <f>IF(J$8="","",'input rate-kWh'!J275*input2!J275)</f>
        <v>20112.535599999999</v>
      </c>
      <c r="K275" s="31">
        <f>IF(K$8="","",'input rate-kWh'!K275*input2!K275)</f>
        <v>16261.258</v>
      </c>
      <c r="L275" s="31">
        <f>IF(L$8="","",'input rate-kWh'!L275*input2!L275)</f>
        <v>166174.74458</v>
      </c>
      <c r="M275" s="31">
        <f>IF(M$8="","",'input rate-kWh'!M275*input2!M275)</f>
        <v>412317.54749999999</v>
      </c>
      <c r="N275" s="31">
        <f>IF(N$8="","",'input rate-kWh'!N275*input2!N275)</f>
        <v>64477.302239999997</v>
      </c>
      <c r="O275" s="31">
        <f>IF(O$8="","",'input rate-kWh'!O275*input2!O275)</f>
        <v>90188.497499999998</v>
      </c>
      <c r="P275" s="31">
        <f>IF(P$8="","",'input rate-kWh'!P275*input2!P275)</f>
        <v>0</v>
      </c>
      <c r="Q275" s="31">
        <f>IF(Q$8="","",'input rate-kWh'!Q275*input2!Q275)</f>
        <v>132997.53760000001</v>
      </c>
      <c r="R275" s="31">
        <f>IF(R$8="","",'input rate-kWh'!R275*input2!R275)</f>
        <v>1501.3416</v>
      </c>
      <c r="S275" s="31">
        <f>IF(S$8="","",'input rate-kWh'!S275*input2!S275)</f>
        <v>77383.151249999995</v>
      </c>
      <c r="T275" s="31">
        <f>IF(T$8="","",'input rate-kWh'!T275*input2!T275)</f>
        <v>989.66910000000007</v>
      </c>
      <c r="U275" s="31">
        <f>IF(U$8="","",'input rate-kWh'!U275*input2!U275)</f>
        <v>2582.2062499999997</v>
      </c>
      <c r="V275" s="31">
        <f>IF(V$8="","",'input rate-kWh'!V275*input2!V275)</f>
        <v>767.50414000000001</v>
      </c>
      <c r="W275" s="31">
        <f>IF(W$8="","",'input rate-kWh'!W275*input2!W275)</f>
        <v>13173.914999999999</v>
      </c>
      <c r="X275" s="31">
        <f>IF(X$8="","",'input rate-kWh'!X275*input2!X275)</f>
        <v>15576.400600000001</v>
      </c>
      <c r="Y275" s="31">
        <f>IF(Y$8="","",'input rate-kWh'!Y275*input2!Y275)</f>
        <v>14142.644999999999</v>
      </c>
      <c r="Z275" s="31">
        <f>IF(Z$8="","",'input rate-kWh'!Z275*input2!Z275)</f>
        <v>2305.0014700000002</v>
      </c>
      <c r="AA275" s="31">
        <f>IF(AA$8="","",'input rate-kWh'!AA275*input2!AA275)</f>
        <v>1685.04612</v>
      </c>
      <c r="AB275" s="31">
        <f>IF(AB$8="","",'input rate-kWh'!AB275*input2!AB275)</f>
        <v>0</v>
      </c>
      <c r="AC275" s="31" t="str">
        <f>IF(AC$8="","",'input rate-kWh'!AC275*input2!AC275)</f>
        <v/>
      </c>
      <c r="AD275" s="31" t="str">
        <f>IF(AD$8="","",'input rate-kWh'!AD275*input2!AD275)</f>
        <v/>
      </c>
      <c r="AE275" s="31" t="str">
        <f>IF(AE$8="","",'input rate-kWh'!AE275*input2!AE275)</f>
        <v/>
      </c>
      <c r="AF275" s="31" t="str">
        <f>IF(AF$8="","",'input rate-kWh'!AF275*input2!AF275)</f>
        <v/>
      </c>
      <c r="AG275" s="31" t="str">
        <f>IF(AG$8="","",'input rate-kWh'!AG275*input2!AG275)</f>
        <v/>
      </c>
      <c r="AH275" s="31" t="str">
        <f>IF(AH$8="","",'input rate-kWh'!AH275*input2!AH275)</f>
        <v/>
      </c>
      <c r="AI275" s="31" t="str">
        <f>IF(AI$8="","",'input rate-kWh'!AI275*input2!AI275)</f>
        <v/>
      </c>
      <c r="AJ275" s="31" t="str">
        <f>IF(AJ$8="","",'input rate-kWh'!AJ275*input2!AJ275)</f>
        <v/>
      </c>
      <c r="AK275" s="31" t="str">
        <f>IF(AK$8="","",'input rate-kWh'!AK275*input2!AK275)</f>
        <v/>
      </c>
      <c r="AL275" s="31" t="str">
        <f>IF(AL$8="","",'input rate-kWh'!AL275*input2!AL275)</f>
        <v/>
      </c>
      <c r="AM275" s="31" t="str">
        <f>IF(AM$8="","",'input rate-kWh'!AM275*input2!AM275)</f>
        <v/>
      </c>
      <c r="AN275" s="31" t="str">
        <f>IF(AN$8="","",'input rate-kWh'!AN275*input2!AN275)</f>
        <v/>
      </c>
      <c r="AO275" s="31" t="str">
        <f>IF(AO$8="","",'input rate-kWh'!AO275*input2!AO275)</f>
        <v/>
      </c>
      <c r="AP275" s="31" t="str">
        <f>IF(AP$8="","",'input rate-kWh'!AP275*input2!AP275)</f>
        <v/>
      </c>
      <c r="AQ275" s="31" t="str">
        <f>IF(AQ$8="","",'input rate-kWh'!AQ275*input2!AQ275)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rate-kWh'!D276*input2!D276)</f>
        <v>15994979.988570001</v>
      </c>
      <c r="E276" s="31">
        <f>IF(E$8="","",'input rate-kWh'!E276*input2!E276)</f>
        <v>32048.622039000002</v>
      </c>
      <c r="F276" s="31">
        <f>IF(F$8="","",'input rate-kWh'!F276*input2!F276)</f>
        <v>798368.51811000006</v>
      </c>
      <c r="G276" s="31">
        <f>IF(G$8="","",'input rate-kWh'!G276*input2!G276)</f>
        <v>1215356.5379999999</v>
      </c>
      <c r="H276" s="31">
        <f>IF(H$8="","",'input rate-kWh'!H276*input2!H276)</f>
        <v>8278.5045420000006</v>
      </c>
      <c r="I276" s="31">
        <f>IF(I$8="","",'input rate-kWh'!I276*input2!I276)</f>
        <v>3465807.2624999997</v>
      </c>
      <c r="J276" s="31">
        <f>IF(J$8="","",'input rate-kWh'!J276*input2!J276)</f>
        <v>20377.570800000001</v>
      </c>
      <c r="K276" s="31">
        <f>IF(K$8="","",'input rate-kWh'!K276*input2!K276)</f>
        <v>19182.212499999998</v>
      </c>
      <c r="L276" s="31">
        <f>IF(L$8="","",'input rate-kWh'!L276*input2!L276)</f>
        <v>180253.5852</v>
      </c>
      <c r="M276" s="31">
        <f>IF(M$8="","",'input rate-kWh'!M276*input2!M276)</f>
        <v>459084.57</v>
      </c>
      <c r="N276" s="31">
        <f>IF(N$8="","",'input rate-kWh'!N276*input2!N276)</f>
        <v>63755.373720000003</v>
      </c>
      <c r="O276" s="31">
        <f>IF(O$8="","",'input rate-kWh'!O276*input2!O276)</f>
        <v>97424.197499999995</v>
      </c>
      <c r="P276" s="31">
        <f>IF(P$8="","",'input rate-kWh'!P276*input2!P276)</f>
        <v>0</v>
      </c>
      <c r="Q276" s="31">
        <f>IF(Q$8="","",'input rate-kWh'!Q276*input2!Q276)</f>
        <v>142036.01052000001</v>
      </c>
      <c r="R276" s="31">
        <f>IF(R$8="","",'input rate-kWh'!R276*input2!R276)</f>
        <v>1483.0754400000001</v>
      </c>
      <c r="S276" s="31">
        <f>IF(S$8="","",'input rate-kWh'!S276*input2!S276)</f>
        <v>82332.554000000004</v>
      </c>
      <c r="T276" s="31">
        <f>IF(T$8="","",'input rate-kWh'!T276*input2!T276)</f>
        <v>1028.7177000000001</v>
      </c>
      <c r="U276" s="31">
        <f>IF(U$8="","",'input rate-kWh'!U276*input2!U276)</f>
        <v>2702.2694999999999</v>
      </c>
      <c r="V276" s="31">
        <f>IF(V$8="","",'input rate-kWh'!V276*input2!V276)</f>
        <v>728.71395999999993</v>
      </c>
      <c r="W276" s="31">
        <f>IF(W$8="","",'input rate-kWh'!W276*input2!W276)</f>
        <v>14020.192499999999</v>
      </c>
      <c r="X276" s="31">
        <f>IF(X$8="","",'input rate-kWh'!X276*input2!X276)</f>
        <v>16861.24078</v>
      </c>
      <c r="Y276" s="31">
        <f>IF(Y$8="","",'input rate-kWh'!Y276*input2!Y276)</f>
        <v>15224.46</v>
      </c>
      <c r="Z276" s="31">
        <f>IF(Z$8="","",'input rate-kWh'!Z276*input2!Z276)</f>
        <v>2728.6823599999998</v>
      </c>
      <c r="AA276" s="31">
        <f>IF(AA$8="","",'input rate-kWh'!AA276*input2!AA276)</f>
        <v>1695.4881599999999</v>
      </c>
      <c r="AB276" s="31">
        <f>IF(AB$8="","",'input rate-kWh'!AB276*input2!AB276)</f>
        <v>0</v>
      </c>
      <c r="AC276" s="31" t="str">
        <f>IF(AC$8="","",'input rate-kWh'!AC276*input2!AC276)</f>
        <v/>
      </c>
      <c r="AD276" s="31" t="str">
        <f>IF(AD$8="","",'input rate-kWh'!AD276*input2!AD276)</f>
        <v/>
      </c>
      <c r="AE276" s="31" t="str">
        <f>IF(AE$8="","",'input rate-kWh'!AE276*input2!AE276)</f>
        <v/>
      </c>
      <c r="AF276" s="31" t="str">
        <f>IF(AF$8="","",'input rate-kWh'!AF276*input2!AF276)</f>
        <v/>
      </c>
      <c r="AG276" s="31" t="str">
        <f>IF(AG$8="","",'input rate-kWh'!AG276*input2!AG276)</f>
        <v/>
      </c>
      <c r="AH276" s="31" t="str">
        <f>IF(AH$8="","",'input rate-kWh'!AH276*input2!AH276)</f>
        <v/>
      </c>
      <c r="AI276" s="31" t="str">
        <f>IF(AI$8="","",'input rate-kWh'!AI276*input2!AI276)</f>
        <v/>
      </c>
      <c r="AJ276" s="31" t="str">
        <f>IF(AJ$8="","",'input rate-kWh'!AJ276*input2!AJ276)</f>
        <v/>
      </c>
      <c r="AK276" s="31" t="str">
        <f>IF(AK$8="","",'input rate-kWh'!AK276*input2!AK276)</f>
        <v/>
      </c>
      <c r="AL276" s="31" t="str">
        <f>IF(AL$8="","",'input rate-kWh'!AL276*input2!AL276)</f>
        <v/>
      </c>
      <c r="AM276" s="31" t="str">
        <f>IF(AM$8="","",'input rate-kWh'!AM276*input2!AM276)</f>
        <v/>
      </c>
      <c r="AN276" s="31" t="str">
        <f>IF(AN$8="","",'input rate-kWh'!AN276*input2!AN276)</f>
        <v/>
      </c>
      <c r="AO276" s="31" t="str">
        <f>IF(AO$8="","",'input rate-kWh'!AO276*input2!AO276)</f>
        <v/>
      </c>
      <c r="AP276" s="31" t="str">
        <f>IF(AP$8="","",'input rate-kWh'!AP276*input2!AP276)</f>
        <v/>
      </c>
      <c r="AQ276" s="31" t="str">
        <f>IF(AQ$8="","",'input rate-kWh'!AQ276*input2!AQ276)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rate-kWh'!D277*input2!D277)</f>
        <v>17016044.26661</v>
      </c>
      <c r="E277" s="31">
        <f>IF(E$8="","",'input rate-kWh'!E277*input2!E277)</f>
        <v>34963.623470999999</v>
      </c>
      <c r="F277" s="31">
        <f>IF(F$8="","",'input rate-kWh'!F277*input2!F277)</f>
        <v>878165.74638999999</v>
      </c>
      <c r="G277" s="31">
        <f>IF(G$8="","",'input rate-kWh'!G277*input2!G277)</f>
        <v>1319551.45212</v>
      </c>
      <c r="H277" s="31">
        <f>IF(H$8="","",'input rate-kWh'!H277*input2!H277)</f>
        <v>8985.5294759999997</v>
      </c>
      <c r="I277" s="31">
        <f>IF(I$8="","",'input rate-kWh'!I277*input2!I277)</f>
        <v>3720812.486</v>
      </c>
      <c r="J277" s="31">
        <f>IF(J$8="","",'input rate-kWh'!J277*input2!J277)</f>
        <v>21308.1234</v>
      </c>
      <c r="K277" s="31">
        <f>IF(K$8="","",'input rate-kWh'!K277*input2!K277)</f>
        <v>20878.195499999998</v>
      </c>
      <c r="L277" s="31">
        <f>IF(L$8="","",'input rate-kWh'!L277*input2!L277)</f>
        <v>192734.83319999999</v>
      </c>
      <c r="M277" s="31">
        <f>IF(M$8="","",'input rate-kWh'!M277*input2!M277)</f>
        <v>466284.65249999997</v>
      </c>
      <c r="N277" s="31">
        <f>IF(N$8="","",'input rate-kWh'!N277*input2!N277)</f>
        <v>59682.084260000003</v>
      </c>
      <c r="O277" s="31">
        <f>IF(O$8="","",'input rate-kWh'!O277*input2!O277)</f>
        <v>95160.322499999995</v>
      </c>
      <c r="P277" s="31">
        <f>IF(P$8="","",'input rate-kWh'!P277*input2!P277)</f>
        <v>0</v>
      </c>
      <c r="Q277" s="31">
        <f>IF(Q$8="","",'input rate-kWh'!Q277*input2!Q277)</f>
        <v>134932.69925999999</v>
      </c>
      <c r="R277" s="31">
        <f>IF(R$8="","",'input rate-kWh'!R277*input2!R277)</f>
        <v>1166.5922399999999</v>
      </c>
      <c r="S277" s="31">
        <f>IF(S$8="","",'input rate-kWh'!S277*input2!S277)</f>
        <v>84356.168000000005</v>
      </c>
      <c r="T277" s="31">
        <f>IF(T$8="","",'input rate-kWh'!T277*input2!T277)</f>
        <v>1066.0751</v>
      </c>
      <c r="U277" s="31">
        <f>IF(U$8="","",'input rate-kWh'!U277*input2!U277)</f>
        <v>2990.35725</v>
      </c>
      <c r="V277" s="31">
        <f>IF(V$8="","",'input rate-kWh'!V277*input2!V277)</f>
        <v>1092.3229200000001</v>
      </c>
      <c r="W277" s="31">
        <f>IF(W$8="","",'input rate-kWh'!W277*input2!W277)</f>
        <v>14429.932499999999</v>
      </c>
      <c r="X277" s="31">
        <f>IF(X$8="","",'input rate-kWh'!X277*input2!X277)</f>
        <v>16840.16187</v>
      </c>
      <c r="Y277" s="31">
        <f>IF(Y$8="","",'input rate-kWh'!Y277*input2!Y277)</f>
        <v>15519.547499999999</v>
      </c>
      <c r="Z277" s="31">
        <f>IF(Z$8="","",'input rate-kWh'!Z277*input2!Z277)</f>
        <v>2639.97559</v>
      </c>
      <c r="AA277" s="31">
        <f>IF(AA$8="","",'input rate-kWh'!AA277*input2!AA277)</f>
        <v>1561.3633</v>
      </c>
      <c r="AB277" s="31">
        <f>IF(AB$8="","",'input rate-kWh'!AB277*input2!AB277)</f>
        <v>0</v>
      </c>
      <c r="AC277" s="31" t="str">
        <f>IF(AC$8="","",'input rate-kWh'!AC277*input2!AC277)</f>
        <v/>
      </c>
      <c r="AD277" s="31" t="str">
        <f>IF(AD$8="","",'input rate-kWh'!AD277*input2!AD277)</f>
        <v/>
      </c>
      <c r="AE277" s="31" t="str">
        <f>IF(AE$8="","",'input rate-kWh'!AE277*input2!AE277)</f>
        <v/>
      </c>
      <c r="AF277" s="31" t="str">
        <f>IF(AF$8="","",'input rate-kWh'!AF277*input2!AF277)</f>
        <v/>
      </c>
      <c r="AG277" s="31" t="str">
        <f>IF(AG$8="","",'input rate-kWh'!AG277*input2!AG277)</f>
        <v/>
      </c>
      <c r="AH277" s="31" t="str">
        <f>IF(AH$8="","",'input rate-kWh'!AH277*input2!AH277)</f>
        <v/>
      </c>
      <c r="AI277" s="31" t="str">
        <f>IF(AI$8="","",'input rate-kWh'!AI277*input2!AI277)</f>
        <v/>
      </c>
      <c r="AJ277" s="31" t="str">
        <f>IF(AJ$8="","",'input rate-kWh'!AJ277*input2!AJ277)</f>
        <v/>
      </c>
      <c r="AK277" s="31" t="str">
        <f>IF(AK$8="","",'input rate-kWh'!AK277*input2!AK277)</f>
        <v/>
      </c>
      <c r="AL277" s="31" t="str">
        <f>IF(AL$8="","",'input rate-kWh'!AL277*input2!AL277)</f>
        <v/>
      </c>
      <c r="AM277" s="31" t="str">
        <f>IF(AM$8="","",'input rate-kWh'!AM277*input2!AM277)</f>
        <v/>
      </c>
      <c r="AN277" s="31" t="str">
        <f>IF(AN$8="","",'input rate-kWh'!AN277*input2!AN277)</f>
        <v/>
      </c>
      <c r="AO277" s="31" t="str">
        <f>IF(AO$8="","",'input rate-kWh'!AO277*input2!AO277)</f>
        <v/>
      </c>
      <c r="AP277" s="31" t="str">
        <f>IF(AP$8="","",'input rate-kWh'!AP277*input2!AP277)</f>
        <v/>
      </c>
      <c r="AQ277" s="31" t="str">
        <f>IF(AQ$8="","",'input rate-kWh'!AQ277*input2!AQ277)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rate-kWh'!D278*input2!D278)</f>
        <v>24245255.408849999</v>
      </c>
      <c r="E278" s="31">
        <f>IF(E$8="","",'input rate-kWh'!E278*input2!E278)</f>
        <v>49801.654623000002</v>
      </c>
      <c r="F278" s="31">
        <f>IF(F$8="","",'input rate-kWh'!F278*input2!F278)</f>
        <v>1261245.0693600001</v>
      </c>
      <c r="G278" s="31">
        <f>IF(G$8="","",'input rate-kWh'!G278*input2!G278)</f>
        <v>1681669.33176</v>
      </c>
      <c r="H278" s="31">
        <f>IF(H$8="","",'input rate-kWh'!H278*input2!H278)</f>
        <v>11446.860348</v>
      </c>
      <c r="I278" s="31">
        <f>IF(I$8="","",'input rate-kWh'!I278*input2!I278)</f>
        <v>4487103.9562499998</v>
      </c>
      <c r="J278" s="31">
        <f>IF(J$8="","",'input rate-kWh'!J278*input2!J278)</f>
        <v>27256.783500000001</v>
      </c>
      <c r="K278" s="31">
        <f>IF(K$8="","",'input rate-kWh'!K278*input2!K278)</f>
        <v>27246.519250000001</v>
      </c>
      <c r="L278" s="31">
        <f>IF(L$8="","",'input rate-kWh'!L278*input2!L278)</f>
        <v>291502.07101456041</v>
      </c>
      <c r="M278" s="31">
        <f>IF(M$8="","",'input rate-kWh'!M278*input2!M278)</f>
        <v>545458.91249999998</v>
      </c>
      <c r="N278" s="31">
        <f>IF(N$8="","",'input rate-kWh'!N278*input2!N278)</f>
        <v>67319.069199999998</v>
      </c>
      <c r="O278" s="31">
        <f>IF(O$8="","",'input rate-kWh'!O278*input2!O278)</f>
        <v>108376.2</v>
      </c>
      <c r="P278" s="31">
        <f>IF(P$8="","",'input rate-kWh'!P278*input2!P278)</f>
        <v>0</v>
      </c>
      <c r="Q278" s="31">
        <f>IF(Q$8="","",'input rate-kWh'!Q278*input2!Q278)</f>
        <v>276402.22281000001</v>
      </c>
      <c r="R278" s="31">
        <f>IF(R$8="","",'input rate-kWh'!R278*input2!R278)</f>
        <v>1342.0255200000001</v>
      </c>
      <c r="S278" s="31">
        <f>IF(S$8="","",'input rate-kWh'!S278*input2!S278)</f>
        <v>94932.393750000003</v>
      </c>
      <c r="T278" s="31">
        <f>IF(T$8="","",'input rate-kWh'!T278*input2!T278)</f>
        <v>1261.8164000000002</v>
      </c>
      <c r="U278" s="31">
        <f>IF(U$8="","",'input rate-kWh'!U278*input2!U278)</f>
        <v>3279.3142499999999</v>
      </c>
      <c r="V278" s="31">
        <f>IF(V$8="","",'input rate-kWh'!V278*input2!V278)</f>
        <v>1295.7570818711838</v>
      </c>
      <c r="W278" s="31">
        <f>IF(W$8="","",'input rate-kWh'!W278*input2!W278)</f>
        <v>16214.295</v>
      </c>
      <c r="X278" s="31">
        <f>IF(X$8="","",'input rate-kWh'!X278*input2!X278)</f>
        <v>19447.86897</v>
      </c>
      <c r="Y278" s="31">
        <f>IF(Y$8="","",'input rate-kWh'!Y278*input2!Y278)</f>
        <v>16115.519999999999</v>
      </c>
      <c r="Z278" s="31">
        <f>IF(Z$8="","",'input rate-kWh'!Z278*input2!Z278)</f>
        <v>2935.8976299999999</v>
      </c>
      <c r="AA278" s="31">
        <f>IF(AA$8="","",'input rate-kWh'!AA278*input2!AA278)</f>
        <v>3457.6267600000001</v>
      </c>
      <c r="AB278" s="31">
        <f>IF(AB$8="","",'input rate-kWh'!AB278*input2!AB278)</f>
        <v>0</v>
      </c>
      <c r="AC278" s="31" t="str">
        <f>IF(AC$8="","",'input rate-kWh'!AC278*input2!AC278)</f>
        <v/>
      </c>
      <c r="AD278" s="31" t="str">
        <f>IF(AD$8="","",'input rate-kWh'!AD278*input2!AD278)</f>
        <v/>
      </c>
      <c r="AE278" s="31" t="str">
        <f>IF(AE$8="","",'input rate-kWh'!AE278*input2!AE278)</f>
        <v/>
      </c>
      <c r="AF278" s="31" t="str">
        <f>IF(AF$8="","",'input rate-kWh'!AF278*input2!AF278)</f>
        <v/>
      </c>
      <c r="AG278" s="31" t="str">
        <f>IF(AG$8="","",'input rate-kWh'!AG278*input2!AG278)</f>
        <v/>
      </c>
      <c r="AH278" s="31" t="str">
        <f>IF(AH$8="","",'input rate-kWh'!AH278*input2!AH278)</f>
        <v/>
      </c>
      <c r="AI278" s="31" t="str">
        <f>IF(AI$8="","",'input rate-kWh'!AI278*input2!AI278)</f>
        <v/>
      </c>
      <c r="AJ278" s="31" t="str">
        <f>IF(AJ$8="","",'input rate-kWh'!AJ278*input2!AJ278)</f>
        <v/>
      </c>
      <c r="AK278" s="31" t="str">
        <f>IF(AK$8="","",'input rate-kWh'!AK278*input2!AK278)</f>
        <v/>
      </c>
      <c r="AL278" s="31" t="str">
        <f>IF(AL$8="","",'input rate-kWh'!AL278*input2!AL278)</f>
        <v/>
      </c>
      <c r="AM278" s="31" t="str">
        <f>IF(AM$8="","",'input rate-kWh'!AM278*input2!AM278)</f>
        <v/>
      </c>
      <c r="AN278" s="31" t="str">
        <f>IF(AN$8="","",'input rate-kWh'!AN278*input2!AN278)</f>
        <v/>
      </c>
      <c r="AO278" s="31" t="str">
        <f>IF(AO$8="","",'input rate-kWh'!AO278*input2!AO278)</f>
        <v/>
      </c>
      <c r="AP278" s="31" t="str">
        <f>IF(AP$8="","",'input rate-kWh'!AP278*input2!AP278)</f>
        <v/>
      </c>
      <c r="AQ278" s="31" t="str">
        <f>IF(AQ$8="","",'input rate-kWh'!AQ278*input2!AQ278)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rate-kWh'!D279*input2!D279)</f>
        <v>28440632.954920001</v>
      </c>
      <c r="E279" s="31">
        <f>IF(E$8="","",'input rate-kWh'!E279*input2!E279)</f>
        <v>57878.728330500002</v>
      </c>
      <c r="F279" s="31">
        <f>IF(F$8="","",'input rate-kWh'!F279*input2!F279)</f>
        <v>1478088.77837</v>
      </c>
      <c r="G279" s="31">
        <f>IF(G$8="","",'input rate-kWh'!G279*input2!G279)</f>
        <v>1864421.3345999999</v>
      </c>
      <c r="H279" s="31">
        <f>IF(H$8="","",'input rate-kWh'!H279*input2!H279)</f>
        <v>12687.012954</v>
      </c>
      <c r="I279" s="31">
        <f>IF(I$8="","",'input rate-kWh'!I279*input2!I279)</f>
        <v>4849213.91</v>
      </c>
      <c r="J279" s="31">
        <f>IF(J$8="","",'input rate-kWh'!J279*input2!J279)</f>
        <v>29577.049500000001</v>
      </c>
      <c r="K279" s="31">
        <f>IF(K$8="","",'input rate-kWh'!K279*input2!K279)</f>
        <v>28996.24325</v>
      </c>
      <c r="L279" s="31">
        <f>IF(L$8="","",'input rate-kWh'!L279*input2!L279)</f>
        <v>376710.99635319371</v>
      </c>
      <c r="M279" s="31">
        <f>IF(M$8="","",'input rate-kWh'!M279*input2!M279)</f>
        <v>569009.76</v>
      </c>
      <c r="N279" s="31">
        <f>IF(N$8="","",'input rate-kWh'!N279*input2!N279)</f>
        <v>68388.729149999999</v>
      </c>
      <c r="O279" s="31">
        <f>IF(O$8="","",'input rate-kWh'!O279*input2!O279)</f>
        <v>112445.235</v>
      </c>
      <c r="P279" s="31">
        <f>IF(P$8="","",'input rate-kWh'!P279*input2!P279)</f>
        <v>0</v>
      </c>
      <c r="Q279" s="31">
        <f>IF(Q$8="","",'input rate-kWh'!Q279*input2!Q279)</f>
        <v>308287.77048000001</v>
      </c>
      <c r="R279" s="31">
        <f>IF(R$8="","",'input rate-kWh'!R279*input2!R279)</f>
        <v>1446.10356</v>
      </c>
      <c r="S279" s="31">
        <f>IF(S$8="","",'input rate-kWh'!S279*input2!S279)</f>
        <v>101420.735</v>
      </c>
      <c r="T279" s="31">
        <f>IF(T$8="","",'input rate-kWh'!T279*input2!T279)</f>
        <v>1247.5469000000001</v>
      </c>
      <c r="U279" s="31">
        <f>IF(U$8="","",'input rate-kWh'!U279*input2!U279)</f>
        <v>3474.2855</v>
      </c>
      <c r="V279" s="31">
        <f>IF(V$8="","",'input rate-kWh'!V279*input2!V279)</f>
        <v>1833.5984518595142</v>
      </c>
      <c r="W279" s="31">
        <f>IF(W$8="","",'input rate-kWh'!W279*input2!W279)</f>
        <v>16409.092499999999</v>
      </c>
      <c r="X279" s="31">
        <f>IF(X$8="","",'input rate-kWh'!X279*input2!X279)</f>
        <v>18956.916860000001</v>
      </c>
      <c r="Y279" s="31">
        <f>IF(Y$8="","",'input rate-kWh'!Y279*input2!Y279)</f>
        <v>16133.227499999999</v>
      </c>
      <c r="Z279" s="31">
        <f>IF(Z$8="","",'input rate-kWh'!Z279*input2!Z279)</f>
        <v>3028.6091700000002</v>
      </c>
      <c r="AA279" s="31">
        <f>IF(AA$8="","",'input rate-kWh'!AA279*input2!AA279)</f>
        <v>3738.5682299999999</v>
      </c>
      <c r="AB279" s="31">
        <f>IF(AB$8="","",'input rate-kWh'!AB279*input2!AB279)</f>
        <v>0</v>
      </c>
      <c r="AC279" s="31" t="str">
        <f>IF(AC$8="","",'input rate-kWh'!AC279*input2!AC279)</f>
        <v/>
      </c>
      <c r="AD279" s="31" t="str">
        <f>IF(AD$8="","",'input rate-kWh'!AD279*input2!AD279)</f>
        <v/>
      </c>
      <c r="AE279" s="31" t="str">
        <f>IF(AE$8="","",'input rate-kWh'!AE279*input2!AE279)</f>
        <v/>
      </c>
      <c r="AF279" s="31" t="str">
        <f>IF(AF$8="","",'input rate-kWh'!AF279*input2!AF279)</f>
        <v/>
      </c>
      <c r="AG279" s="31" t="str">
        <f>IF(AG$8="","",'input rate-kWh'!AG279*input2!AG279)</f>
        <v/>
      </c>
      <c r="AH279" s="31" t="str">
        <f>IF(AH$8="","",'input rate-kWh'!AH279*input2!AH279)</f>
        <v/>
      </c>
      <c r="AI279" s="31" t="str">
        <f>IF(AI$8="","",'input rate-kWh'!AI279*input2!AI279)</f>
        <v/>
      </c>
      <c r="AJ279" s="31" t="str">
        <f>IF(AJ$8="","",'input rate-kWh'!AJ279*input2!AJ279)</f>
        <v/>
      </c>
      <c r="AK279" s="31" t="str">
        <f>IF(AK$8="","",'input rate-kWh'!AK279*input2!AK279)</f>
        <v/>
      </c>
      <c r="AL279" s="31" t="str">
        <f>IF(AL$8="","",'input rate-kWh'!AL279*input2!AL279)</f>
        <v/>
      </c>
      <c r="AM279" s="31" t="str">
        <f>IF(AM$8="","",'input rate-kWh'!AM279*input2!AM279)</f>
        <v/>
      </c>
      <c r="AN279" s="31" t="str">
        <f>IF(AN$8="","",'input rate-kWh'!AN279*input2!AN279)</f>
        <v/>
      </c>
      <c r="AO279" s="31" t="str">
        <f>IF(AO$8="","",'input rate-kWh'!AO279*input2!AO279)</f>
        <v/>
      </c>
      <c r="AP279" s="31" t="str">
        <f>IF(AP$8="","",'input rate-kWh'!AP279*input2!AP279)</f>
        <v/>
      </c>
      <c r="AQ279" s="31" t="str">
        <f>IF(AQ$8="","",'input rate-kWh'!AQ279*input2!AQ279)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rate-kWh'!D280*input2!D280)</f>
        <v>28699528.3708</v>
      </c>
      <c r="E280" s="31">
        <f>IF(E$8="","",'input rate-kWh'!E280*input2!E280)</f>
        <v>57731.366059500004</v>
      </c>
      <c r="F280" s="31">
        <f>IF(F$8="","",'input rate-kWh'!F280*input2!F280)</f>
        <v>1486788.70319</v>
      </c>
      <c r="G280" s="31">
        <f>IF(G$8="","",'input rate-kWh'!G280*input2!G280)</f>
        <v>1873708.7978400001</v>
      </c>
      <c r="H280" s="31">
        <f>IF(H$8="","",'input rate-kWh'!H280*input2!H280)</f>
        <v>12747.166740000001</v>
      </c>
      <c r="I280" s="31">
        <f>IF(I$8="","",'input rate-kWh'!I280*input2!I280)</f>
        <v>4830994.8875000002</v>
      </c>
      <c r="J280" s="31">
        <f>IF(J$8="","",'input rate-kWh'!J280*input2!J280)</f>
        <v>26990.2081</v>
      </c>
      <c r="K280" s="31">
        <f>IF(K$8="","",'input rate-kWh'!K280*input2!K280)</f>
        <v>29935.4755</v>
      </c>
      <c r="L280" s="31">
        <f>IF(L$8="","",'input rate-kWh'!L280*input2!L280)</f>
        <v>388629.84222014755</v>
      </c>
      <c r="M280" s="31">
        <f>IF(M$8="","",'input rate-kWh'!M280*input2!M280)</f>
        <v>585487.76249999995</v>
      </c>
      <c r="N280" s="31">
        <f>IF(N$8="","",'input rate-kWh'!N280*input2!N280)</f>
        <v>70392.310379999995</v>
      </c>
      <c r="O280" s="31">
        <f>IF(O$8="","",'input rate-kWh'!O280*input2!O280)</f>
        <v>113755.27499999999</v>
      </c>
      <c r="P280" s="31">
        <f>IF(P$8="","",'input rate-kWh'!P280*input2!P280)</f>
        <v>0</v>
      </c>
      <c r="Q280" s="31">
        <f>IF(Q$8="","",'input rate-kWh'!Q280*input2!Q280)</f>
        <v>311848.054</v>
      </c>
      <c r="R280" s="31">
        <f>IF(R$8="","",'input rate-kWh'!R280*input2!R280)</f>
        <v>1534.6016400000001</v>
      </c>
      <c r="S280" s="31">
        <f>IF(S$8="","",'input rate-kWh'!S280*input2!S280)</f>
        <v>101316.40974999999</v>
      </c>
      <c r="T280" s="31">
        <f>IF(T$8="","",'input rate-kWh'!T280*input2!T280)</f>
        <v>1248.0753999999999</v>
      </c>
      <c r="U280" s="31">
        <f>IF(U$8="","",'input rate-kWh'!U280*input2!U280)</f>
        <v>3354.8932500000001</v>
      </c>
      <c r="V280" s="31">
        <f>IF(V$8="","",'input rate-kWh'!V280*input2!V280)</f>
        <v>2105.5163139345809</v>
      </c>
      <c r="W280" s="31">
        <f>IF(W$8="","",'input rate-kWh'!W280*input2!W280)</f>
        <v>17053.642499999998</v>
      </c>
      <c r="X280" s="31">
        <f>IF(X$8="","",'input rate-kWh'!X280*input2!X280)</f>
        <v>19517.993310000002</v>
      </c>
      <c r="Y280" s="31">
        <f>IF(Y$8="","",'input rate-kWh'!Y280*input2!Y280)</f>
        <v>16108.844999999999</v>
      </c>
      <c r="Z280" s="31">
        <f>IF(Z$8="","",'input rate-kWh'!Z280*input2!Z280)</f>
        <v>3056.89518</v>
      </c>
      <c r="AA280" s="31">
        <f>IF(AA$8="","",'input rate-kWh'!AA280*input2!AA280)</f>
        <v>3893.6765</v>
      </c>
      <c r="AB280" s="31">
        <f>IF(AB$8="","",'input rate-kWh'!AB280*input2!AB280)</f>
        <v>0</v>
      </c>
      <c r="AC280" s="31" t="str">
        <f>IF(AC$8="","",'input rate-kWh'!AC280*input2!AC280)</f>
        <v/>
      </c>
      <c r="AD280" s="31" t="str">
        <f>IF(AD$8="","",'input rate-kWh'!AD280*input2!AD280)</f>
        <v/>
      </c>
      <c r="AE280" s="31" t="str">
        <f>IF(AE$8="","",'input rate-kWh'!AE280*input2!AE280)</f>
        <v/>
      </c>
      <c r="AF280" s="31" t="str">
        <f>IF(AF$8="","",'input rate-kWh'!AF280*input2!AF280)</f>
        <v/>
      </c>
      <c r="AG280" s="31" t="str">
        <f>IF(AG$8="","",'input rate-kWh'!AG280*input2!AG280)</f>
        <v/>
      </c>
      <c r="AH280" s="31" t="str">
        <f>IF(AH$8="","",'input rate-kWh'!AH280*input2!AH280)</f>
        <v/>
      </c>
      <c r="AI280" s="31" t="str">
        <f>IF(AI$8="","",'input rate-kWh'!AI280*input2!AI280)</f>
        <v/>
      </c>
      <c r="AJ280" s="31" t="str">
        <f>IF(AJ$8="","",'input rate-kWh'!AJ280*input2!AJ280)</f>
        <v/>
      </c>
      <c r="AK280" s="31" t="str">
        <f>IF(AK$8="","",'input rate-kWh'!AK280*input2!AK280)</f>
        <v/>
      </c>
      <c r="AL280" s="31" t="str">
        <f>IF(AL$8="","",'input rate-kWh'!AL280*input2!AL280)</f>
        <v/>
      </c>
      <c r="AM280" s="31" t="str">
        <f>IF(AM$8="","",'input rate-kWh'!AM280*input2!AM280)</f>
        <v/>
      </c>
      <c r="AN280" s="31" t="str">
        <f>IF(AN$8="","",'input rate-kWh'!AN280*input2!AN280)</f>
        <v/>
      </c>
      <c r="AO280" s="31" t="str">
        <f>IF(AO$8="","",'input rate-kWh'!AO280*input2!AO280)</f>
        <v/>
      </c>
      <c r="AP280" s="31" t="str">
        <f>IF(AP$8="","",'input rate-kWh'!AP280*input2!AP280)</f>
        <v/>
      </c>
      <c r="AQ280" s="31" t="str">
        <f>IF(AQ$8="","",'input rate-kWh'!AQ280*input2!AQ280)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rate-kWh'!D281*input2!D281)</f>
        <v>27361442.419010002</v>
      </c>
      <c r="E281" s="31">
        <f>IF(E$8="","",'input rate-kWh'!E281*input2!E281)</f>
        <v>53867.204874000003</v>
      </c>
      <c r="F281" s="31">
        <f>IF(F$8="","",'input rate-kWh'!F281*input2!F281)</f>
        <v>1399101.1001900001</v>
      </c>
      <c r="G281" s="31">
        <f>IF(G$8="","",'input rate-kWh'!G281*input2!G281)</f>
        <v>1827707.574</v>
      </c>
      <c r="H281" s="31">
        <f>IF(H$8="","",'input rate-kWh'!H281*input2!H281)</f>
        <v>12434.192693999999</v>
      </c>
      <c r="I281" s="31">
        <f>IF(I$8="","",'input rate-kWh'!I281*input2!I281)</f>
        <v>4900285.1535</v>
      </c>
      <c r="J281" s="31">
        <f>IF(J$8="","",'input rate-kWh'!J281*input2!J281)</f>
        <v>28999.610400000001</v>
      </c>
      <c r="K281" s="31">
        <f>IF(K$8="","",'input rate-kWh'!K281*input2!K281)</f>
        <v>27413.93375</v>
      </c>
      <c r="L281" s="31">
        <f>IF(L$8="","",'input rate-kWh'!L281*input2!L281)</f>
        <v>384046.34556742193</v>
      </c>
      <c r="M281" s="31">
        <f>IF(M$8="","",'input rate-kWh'!M281*input2!M281)</f>
        <v>575886.14249999996</v>
      </c>
      <c r="N281" s="31">
        <f>IF(N$8="","",'input rate-kWh'!N281*input2!N281)</f>
        <v>71932.757419999994</v>
      </c>
      <c r="O281" s="31">
        <f>IF(O$8="","",'input rate-kWh'!O281*input2!O281)</f>
        <v>110466.44249999999</v>
      </c>
      <c r="P281" s="31">
        <f>IF(P$8="","",'input rate-kWh'!P281*input2!P281)</f>
        <v>0</v>
      </c>
      <c r="Q281" s="31">
        <f>IF(Q$8="","",'input rate-kWh'!Q281*input2!Q281)</f>
        <v>261768.12772000002</v>
      </c>
      <c r="R281" s="31">
        <f>IF(R$8="","",'input rate-kWh'!R281*input2!R281)</f>
        <v>1642.0984800000001</v>
      </c>
      <c r="S281" s="31">
        <f>IF(S$8="","",'input rate-kWh'!S281*input2!S281)</f>
        <v>98248.125</v>
      </c>
      <c r="T281" s="31">
        <f>IF(T$8="","",'input rate-kWh'!T281*input2!T281)</f>
        <v>1228.9286</v>
      </c>
      <c r="U281" s="31">
        <f>IF(U$8="","",'input rate-kWh'!U281*input2!U281)</f>
        <v>3333.0857499999997</v>
      </c>
      <c r="V281" s="31">
        <f>IF(V$8="","",'input rate-kWh'!V281*input2!V281)</f>
        <v>1980.6877109516231</v>
      </c>
      <c r="W281" s="31">
        <f>IF(W$8="","",'input rate-kWh'!W281*input2!W281)</f>
        <v>17133.884999999998</v>
      </c>
      <c r="X281" s="31">
        <f>IF(X$8="","",'input rate-kWh'!X281*input2!X281)</f>
        <v>19789.426070000001</v>
      </c>
      <c r="Y281" s="31">
        <f>IF(Y$8="","",'input rate-kWh'!Y281*input2!Y281)</f>
        <v>16909.147499999999</v>
      </c>
      <c r="Z281" s="31">
        <f>IF(Z$8="","",'input rate-kWh'!Z281*input2!Z281)</f>
        <v>2915.5468599999999</v>
      </c>
      <c r="AA281" s="31">
        <f>IF(AA$8="","",'input rate-kWh'!AA281*input2!AA281)</f>
        <v>4247.7240000000002</v>
      </c>
      <c r="AB281" s="31">
        <f>IF(AB$8="","",'input rate-kWh'!AB281*input2!AB281)</f>
        <v>0</v>
      </c>
      <c r="AC281" s="31" t="str">
        <f>IF(AC$8="","",'input rate-kWh'!AC281*input2!AC281)</f>
        <v/>
      </c>
      <c r="AD281" s="31" t="str">
        <f>IF(AD$8="","",'input rate-kWh'!AD281*input2!AD281)</f>
        <v/>
      </c>
      <c r="AE281" s="31" t="str">
        <f>IF(AE$8="","",'input rate-kWh'!AE281*input2!AE281)</f>
        <v/>
      </c>
      <c r="AF281" s="31" t="str">
        <f>IF(AF$8="","",'input rate-kWh'!AF281*input2!AF281)</f>
        <v/>
      </c>
      <c r="AG281" s="31" t="str">
        <f>IF(AG$8="","",'input rate-kWh'!AG281*input2!AG281)</f>
        <v/>
      </c>
      <c r="AH281" s="31" t="str">
        <f>IF(AH$8="","",'input rate-kWh'!AH281*input2!AH281)</f>
        <v/>
      </c>
      <c r="AI281" s="31" t="str">
        <f>IF(AI$8="","",'input rate-kWh'!AI281*input2!AI281)</f>
        <v/>
      </c>
      <c r="AJ281" s="31" t="str">
        <f>IF(AJ$8="","",'input rate-kWh'!AJ281*input2!AJ281)</f>
        <v/>
      </c>
      <c r="AK281" s="31" t="str">
        <f>IF(AK$8="","",'input rate-kWh'!AK281*input2!AK281)</f>
        <v/>
      </c>
      <c r="AL281" s="31" t="str">
        <f>IF(AL$8="","",'input rate-kWh'!AL281*input2!AL281)</f>
        <v/>
      </c>
      <c r="AM281" s="31" t="str">
        <f>IF(AM$8="","",'input rate-kWh'!AM281*input2!AM281)</f>
        <v/>
      </c>
      <c r="AN281" s="31" t="str">
        <f>IF(AN$8="","",'input rate-kWh'!AN281*input2!AN281)</f>
        <v/>
      </c>
      <c r="AO281" s="31" t="str">
        <f>IF(AO$8="","",'input rate-kWh'!AO281*input2!AO281)</f>
        <v/>
      </c>
      <c r="AP281" s="31" t="str">
        <f>IF(AP$8="","",'input rate-kWh'!AP281*input2!AP281)</f>
        <v/>
      </c>
      <c r="AQ281" s="31" t="str">
        <f>IF(AQ$8="","",'input rate-kWh'!AQ281*input2!AQ281)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rate-kWh'!D282*input2!D282)</f>
        <v>22087244.306170002</v>
      </c>
      <c r="E282" s="31">
        <f>IF(E$8="","",'input rate-kWh'!E282*input2!E282)</f>
        <v>42320.868261000003</v>
      </c>
      <c r="F282" s="31">
        <f>IF(F$8="","",'input rate-kWh'!F282*input2!F282)</f>
        <v>1107298.8744700002</v>
      </c>
      <c r="G282" s="31">
        <f>IF(G$8="","",'input rate-kWh'!G282*input2!G282)</f>
        <v>1576282.03788</v>
      </c>
      <c r="H282" s="31">
        <f>IF(H$8="","",'input rate-kWh'!H282*input2!H282)</f>
        <v>10723.373892</v>
      </c>
      <c r="I282" s="31">
        <f>IF(I$8="","",'input rate-kWh'!I282*input2!I282)</f>
        <v>4447114.4759999998</v>
      </c>
      <c r="J282" s="31">
        <f>IF(J$8="","",'input rate-kWh'!J282*input2!J282)</f>
        <v>29347.907000000003</v>
      </c>
      <c r="K282" s="31">
        <f>IF(K$8="","",'input rate-kWh'!K282*input2!K282)</f>
        <v>22311.085500000001</v>
      </c>
      <c r="L282" s="31">
        <f>IF(L$8="","",'input rate-kWh'!L282*input2!L282)</f>
        <v>304040.54596376373</v>
      </c>
      <c r="M282" s="31">
        <f>IF(M$8="","",'input rate-kWh'!M282*input2!M282)</f>
        <v>510435.12</v>
      </c>
      <c r="N282" s="31">
        <f>IF(N$8="","",'input rate-kWh'!N282*input2!N282)</f>
        <v>66117.809089999995</v>
      </c>
      <c r="O282" s="31">
        <f>IF(O$8="","",'input rate-kWh'!O282*input2!O282)</f>
        <v>99365.16</v>
      </c>
      <c r="P282" s="31">
        <f>IF(P$8="","",'input rate-kWh'!P282*input2!P282)</f>
        <v>0</v>
      </c>
      <c r="Q282" s="31">
        <f>IF(Q$8="","",'input rate-kWh'!Q282*input2!Q282)</f>
        <v>151630.97076</v>
      </c>
      <c r="R282" s="31">
        <f>IF(R$8="","",'input rate-kWh'!R282*input2!R282)</f>
        <v>1341.53712</v>
      </c>
      <c r="S282" s="31">
        <f>IF(S$8="","",'input rate-kWh'!S282*input2!S282)</f>
        <v>89855.333249999996</v>
      </c>
      <c r="T282" s="31">
        <f>IF(T$8="","",'input rate-kWh'!T282*input2!T282)</f>
        <v>999.46900000000005</v>
      </c>
      <c r="U282" s="31">
        <f>IF(U$8="","",'input rate-kWh'!U282*input2!U282)</f>
        <v>3232.3442500000001</v>
      </c>
      <c r="V282" s="31">
        <f>IF(V$8="","",'input rate-kWh'!V282*input2!V282)</f>
        <v>1342.9967116960113</v>
      </c>
      <c r="W282" s="31">
        <f>IF(W$8="","",'input rate-kWh'!W282*input2!W282)</f>
        <v>15708.622499999999</v>
      </c>
      <c r="X282" s="31">
        <f>IF(X$8="","",'input rate-kWh'!X282*input2!X282)</f>
        <v>17128.92139</v>
      </c>
      <c r="Y282" s="31">
        <f>IF(Y$8="","",'input rate-kWh'!Y282*input2!Y282)</f>
        <v>15104.2125</v>
      </c>
      <c r="Z282" s="31">
        <f>IF(Z$8="","",'input rate-kWh'!Z282*input2!Z282)</f>
        <v>2764.82188</v>
      </c>
      <c r="AA282" s="31">
        <f>IF(AA$8="","",'input rate-kWh'!AA282*input2!AA282)</f>
        <v>1881.89645</v>
      </c>
      <c r="AB282" s="31">
        <f>IF(AB$8="","",'input rate-kWh'!AB282*input2!AB282)</f>
        <v>0</v>
      </c>
      <c r="AC282" s="31" t="str">
        <f>IF(AC$8="","",'input rate-kWh'!AC282*input2!AC282)</f>
        <v/>
      </c>
      <c r="AD282" s="31" t="str">
        <f>IF(AD$8="","",'input rate-kWh'!AD282*input2!AD282)</f>
        <v/>
      </c>
      <c r="AE282" s="31" t="str">
        <f>IF(AE$8="","",'input rate-kWh'!AE282*input2!AE282)</f>
        <v/>
      </c>
      <c r="AF282" s="31" t="str">
        <f>IF(AF$8="","",'input rate-kWh'!AF282*input2!AF282)</f>
        <v/>
      </c>
      <c r="AG282" s="31" t="str">
        <f>IF(AG$8="","",'input rate-kWh'!AG282*input2!AG282)</f>
        <v/>
      </c>
      <c r="AH282" s="31" t="str">
        <f>IF(AH$8="","",'input rate-kWh'!AH282*input2!AH282)</f>
        <v/>
      </c>
      <c r="AI282" s="31" t="str">
        <f>IF(AI$8="","",'input rate-kWh'!AI282*input2!AI282)</f>
        <v/>
      </c>
      <c r="AJ282" s="31" t="str">
        <f>IF(AJ$8="","",'input rate-kWh'!AJ282*input2!AJ282)</f>
        <v/>
      </c>
      <c r="AK282" s="31" t="str">
        <f>IF(AK$8="","",'input rate-kWh'!AK282*input2!AK282)</f>
        <v/>
      </c>
      <c r="AL282" s="31" t="str">
        <f>IF(AL$8="","",'input rate-kWh'!AL282*input2!AL282)</f>
        <v/>
      </c>
      <c r="AM282" s="31" t="str">
        <f>IF(AM$8="","",'input rate-kWh'!AM282*input2!AM282)</f>
        <v/>
      </c>
      <c r="AN282" s="31" t="str">
        <f>IF(AN$8="","",'input rate-kWh'!AN282*input2!AN282)</f>
        <v/>
      </c>
      <c r="AO282" s="31" t="str">
        <f>IF(AO$8="","",'input rate-kWh'!AO282*input2!AO282)</f>
        <v/>
      </c>
      <c r="AP282" s="31" t="str">
        <f>IF(AP$8="","",'input rate-kWh'!AP282*input2!AP282)</f>
        <v/>
      </c>
      <c r="AQ282" s="31" t="str">
        <f>IF(AQ$8="","",'input rate-kWh'!AQ282*input2!AQ282)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rate-kWh'!D283*input2!D283)</f>
        <v>15396748.21328</v>
      </c>
      <c r="E283" s="31">
        <f>IF(E$8="","",'input rate-kWh'!E283*input2!E283)</f>
        <v>29302.312819499999</v>
      </c>
      <c r="F283" s="31">
        <f>IF(F$8="","",'input rate-kWh'!F283*input2!F283)</f>
        <v>772362.76705000002</v>
      </c>
      <c r="G283" s="31">
        <f>IF(G$8="","",'input rate-kWh'!G283*input2!G283)</f>
        <v>1187169.4599600001</v>
      </c>
      <c r="H283" s="31">
        <f>IF(H$8="","",'input rate-kWh'!H283*input2!H283)</f>
        <v>8075.5303860000004</v>
      </c>
      <c r="I283" s="31">
        <f>IF(I$8="","",'input rate-kWh'!I283*input2!I283)</f>
        <v>3428826.0124999997</v>
      </c>
      <c r="J283" s="31">
        <f>IF(J$8="","",'input rate-kWh'!J283*input2!J283)</f>
        <v>23380.870200000001</v>
      </c>
      <c r="K283" s="31">
        <f>IF(K$8="","",'input rate-kWh'!K283*input2!K283)</f>
        <v>17229.297500000001</v>
      </c>
      <c r="L283" s="31">
        <f>IF(L$8="","",'input rate-kWh'!L283*input2!L283)</f>
        <v>177813.86453999998</v>
      </c>
      <c r="M283" s="31">
        <f>IF(M$8="","",'input rate-kWh'!M283*input2!M283)</f>
        <v>424106.77499999997</v>
      </c>
      <c r="N283" s="31">
        <f>IF(N$8="","",'input rate-kWh'!N283*input2!N283)</f>
        <v>60152.091200000003</v>
      </c>
      <c r="O283" s="31">
        <f>IF(O$8="","",'input rate-kWh'!O283*input2!O283)</f>
        <v>87907.44</v>
      </c>
      <c r="P283" s="31">
        <f>IF(P$8="","",'input rate-kWh'!P283*input2!P283)</f>
        <v>0</v>
      </c>
      <c r="Q283" s="31">
        <f>IF(Q$8="","",'input rate-kWh'!Q283*input2!Q283)</f>
        <v>122994.82624000001</v>
      </c>
      <c r="R283" s="31">
        <f>IF(R$8="","",'input rate-kWh'!R283*input2!R283)</f>
        <v>1105.1515200000001</v>
      </c>
      <c r="S283" s="31">
        <f>IF(S$8="","",'input rate-kWh'!S283*input2!S283)</f>
        <v>74522.373250000004</v>
      </c>
      <c r="T283" s="31">
        <f>IF(T$8="","",'input rate-kWh'!T283*input2!T283)</f>
        <v>948.41590000000008</v>
      </c>
      <c r="U283" s="31">
        <f>IF(U$8="","",'input rate-kWh'!U283*input2!U283)</f>
        <v>2899.1165000000001</v>
      </c>
      <c r="V283" s="31">
        <f>IF(V$8="","",'input rate-kWh'!V283*input2!V283)</f>
        <v>722.80103999999994</v>
      </c>
      <c r="W283" s="31">
        <f>IF(W$8="","",'input rate-kWh'!W283*input2!W283)</f>
        <v>12905.2875</v>
      </c>
      <c r="X283" s="31">
        <f>IF(X$8="","",'input rate-kWh'!X283*input2!X283)</f>
        <v>15165.12781</v>
      </c>
      <c r="Y283" s="31">
        <f>IF(Y$8="","",'input rate-kWh'!Y283*input2!Y283)</f>
        <v>14875.004999999999</v>
      </c>
      <c r="Z283" s="31">
        <f>IF(Z$8="","",'input rate-kWh'!Z283*input2!Z283)</f>
        <v>2410.0319500000001</v>
      </c>
      <c r="AA283" s="31">
        <f>IF(AA$8="","",'input rate-kWh'!AA283*input2!AA283)</f>
        <v>1505.7152000000001</v>
      </c>
      <c r="AB283" s="31">
        <f>IF(AB$8="","",'input rate-kWh'!AB283*input2!AB283)</f>
        <v>0</v>
      </c>
      <c r="AC283" s="31" t="str">
        <f>IF(AC$8="","",'input rate-kWh'!AC283*input2!AC283)</f>
        <v/>
      </c>
      <c r="AD283" s="31" t="str">
        <f>IF(AD$8="","",'input rate-kWh'!AD283*input2!AD283)</f>
        <v/>
      </c>
      <c r="AE283" s="31" t="str">
        <f>IF(AE$8="","",'input rate-kWh'!AE283*input2!AE283)</f>
        <v/>
      </c>
      <c r="AF283" s="31" t="str">
        <f>IF(AF$8="","",'input rate-kWh'!AF283*input2!AF283)</f>
        <v/>
      </c>
      <c r="AG283" s="31" t="str">
        <f>IF(AG$8="","",'input rate-kWh'!AG283*input2!AG283)</f>
        <v/>
      </c>
      <c r="AH283" s="31" t="str">
        <f>IF(AH$8="","",'input rate-kWh'!AH283*input2!AH283)</f>
        <v/>
      </c>
      <c r="AI283" s="31" t="str">
        <f>IF(AI$8="","",'input rate-kWh'!AI283*input2!AI283)</f>
        <v/>
      </c>
      <c r="AJ283" s="31" t="str">
        <f>IF(AJ$8="","",'input rate-kWh'!AJ283*input2!AJ283)</f>
        <v/>
      </c>
      <c r="AK283" s="31" t="str">
        <f>IF(AK$8="","",'input rate-kWh'!AK283*input2!AK283)</f>
        <v/>
      </c>
      <c r="AL283" s="31" t="str">
        <f>IF(AL$8="","",'input rate-kWh'!AL283*input2!AL283)</f>
        <v/>
      </c>
      <c r="AM283" s="31" t="str">
        <f>IF(AM$8="","",'input rate-kWh'!AM283*input2!AM283)</f>
        <v/>
      </c>
      <c r="AN283" s="31" t="str">
        <f>IF(AN$8="","",'input rate-kWh'!AN283*input2!AN283)</f>
        <v/>
      </c>
      <c r="AO283" s="31" t="str">
        <f>IF(AO$8="","",'input rate-kWh'!AO283*input2!AO283)</f>
        <v/>
      </c>
      <c r="AP283" s="31" t="str">
        <f>IF(AP$8="","",'input rate-kWh'!AP283*input2!AP283)</f>
        <v/>
      </c>
      <c r="AQ283" s="31" t="str">
        <f>IF(AQ$8="","",'input rate-kWh'!AQ283*input2!AQ283)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rate-kWh'!D284*input2!D284)</f>
        <v>18203193.807429999</v>
      </c>
      <c r="E284" s="31">
        <f>IF(E$8="","",'input rate-kWh'!E284*input2!E284)</f>
        <v>35033.183535000004</v>
      </c>
      <c r="F284" s="31">
        <f>IF(F$8="","",'input rate-kWh'!F284*input2!F284)</f>
        <v>930318.97369000001</v>
      </c>
      <c r="G284" s="31">
        <f>IF(G$8="","",'input rate-kWh'!G284*input2!G284)</f>
        <v>1294764.7125600001</v>
      </c>
      <c r="H284" s="31">
        <f>IF(H$8="","",'input rate-kWh'!H284*input2!H284)</f>
        <v>8806.3501680000008</v>
      </c>
      <c r="I284" s="31">
        <f>IF(I$8="","",'input rate-kWh'!I284*input2!I284)</f>
        <v>3467639.733</v>
      </c>
      <c r="J284" s="31">
        <f>IF(J$8="","",'input rate-kWh'!J284*input2!J284)</f>
        <v>22762.555400000001</v>
      </c>
      <c r="K284" s="31">
        <f>IF(K$8="","",'input rate-kWh'!K284*input2!K284)</f>
        <v>18429.1675</v>
      </c>
      <c r="L284" s="31">
        <f>IF(L$8="","",'input rate-kWh'!L284*input2!L284)</f>
        <v>168575.7463</v>
      </c>
      <c r="M284" s="31">
        <f>IF(M$8="","",'input rate-kWh'!M284*input2!M284)</f>
        <v>433711.68</v>
      </c>
      <c r="N284" s="31">
        <f>IF(N$8="","",'input rate-kWh'!N284*input2!N284)</f>
        <v>63500.673320000002</v>
      </c>
      <c r="O284" s="31">
        <f>IF(O$8="","",'input rate-kWh'!O284*input2!O284)</f>
        <v>92441.0625</v>
      </c>
      <c r="P284" s="31">
        <f>IF(P$8="","",'input rate-kWh'!P284*input2!P284)</f>
        <v>0</v>
      </c>
      <c r="Q284" s="31">
        <f>IF(Q$8="","",'input rate-kWh'!Q284*input2!Q284)</f>
        <v>141305.55408</v>
      </c>
      <c r="R284" s="31">
        <f>IF(R$8="","",'input rate-kWh'!R284*input2!R284)</f>
        <v>1265.0048400000001</v>
      </c>
      <c r="S284" s="31">
        <f>IF(S$8="","",'input rate-kWh'!S284*input2!S284)</f>
        <v>78808.675499999998</v>
      </c>
      <c r="T284" s="31">
        <f>IF(T$8="","",'input rate-kWh'!T284*input2!T284)</f>
        <v>990.9375</v>
      </c>
      <c r="U284" s="31">
        <f>IF(U$8="","",'input rate-kWh'!U284*input2!U284)</f>
        <v>2769.4609999999998</v>
      </c>
      <c r="V284" s="31">
        <f>IF(V$8="","",'input rate-kWh'!V284*input2!V284)</f>
        <v>676.17445999999995</v>
      </c>
      <c r="W284" s="31">
        <f>IF(W$8="","",'input rate-kWh'!W284*input2!W284)</f>
        <v>13405.56</v>
      </c>
      <c r="X284" s="31">
        <f>IF(X$8="","",'input rate-kWh'!X284*input2!X284)</f>
        <v>15886.937449999999</v>
      </c>
      <c r="Y284" s="31">
        <f>IF(Y$8="","",'input rate-kWh'!Y284*input2!Y284)</f>
        <v>15382.252499999999</v>
      </c>
      <c r="Z284" s="31">
        <f>IF(Z$8="","",'input rate-kWh'!Z284*input2!Z284)</f>
        <v>2335.44218</v>
      </c>
      <c r="AA284" s="31">
        <f>IF(AA$8="","",'input rate-kWh'!AA284*input2!AA284)</f>
        <v>1718.1974399999999</v>
      </c>
      <c r="AB284" s="31">
        <f>IF(AB$8="","",'input rate-kWh'!AB284*input2!AB284)</f>
        <v>0</v>
      </c>
      <c r="AC284" s="31" t="str">
        <f>IF(AC$8="","",'input rate-kWh'!AC284*input2!AC284)</f>
        <v/>
      </c>
      <c r="AD284" s="31" t="str">
        <f>IF(AD$8="","",'input rate-kWh'!AD284*input2!AD284)</f>
        <v/>
      </c>
      <c r="AE284" s="31" t="str">
        <f>IF(AE$8="","",'input rate-kWh'!AE284*input2!AE284)</f>
        <v/>
      </c>
      <c r="AF284" s="31" t="str">
        <f>IF(AF$8="","",'input rate-kWh'!AF284*input2!AF284)</f>
        <v/>
      </c>
      <c r="AG284" s="31" t="str">
        <f>IF(AG$8="","",'input rate-kWh'!AG284*input2!AG284)</f>
        <v/>
      </c>
      <c r="AH284" s="31" t="str">
        <f>IF(AH$8="","",'input rate-kWh'!AH284*input2!AH284)</f>
        <v/>
      </c>
      <c r="AI284" s="31" t="str">
        <f>IF(AI$8="","",'input rate-kWh'!AI284*input2!AI284)</f>
        <v/>
      </c>
      <c r="AJ284" s="31" t="str">
        <f>IF(AJ$8="","",'input rate-kWh'!AJ284*input2!AJ284)</f>
        <v/>
      </c>
      <c r="AK284" s="31" t="str">
        <f>IF(AK$8="","",'input rate-kWh'!AK284*input2!AK284)</f>
        <v/>
      </c>
      <c r="AL284" s="31" t="str">
        <f>IF(AL$8="","",'input rate-kWh'!AL284*input2!AL284)</f>
        <v/>
      </c>
      <c r="AM284" s="31" t="str">
        <f>IF(AM$8="","",'input rate-kWh'!AM284*input2!AM284)</f>
        <v/>
      </c>
      <c r="AN284" s="31" t="str">
        <f>IF(AN$8="","",'input rate-kWh'!AN284*input2!AN284)</f>
        <v/>
      </c>
      <c r="AO284" s="31" t="str">
        <f>IF(AO$8="","",'input rate-kWh'!AO284*input2!AO284)</f>
        <v/>
      </c>
      <c r="AP284" s="31" t="str">
        <f>IF(AP$8="","",'input rate-kWh'!AP284*input2!AP284)</f>
        <v/>
      </c>
      <c r="AQ284" s="31" t="str">
        <f>IF(AQ$8="","",'input rate-kWh'!AQ284*input2!AQ284)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rate-kWh'!D285*input2!D285)</f>
        <v>22487041.032790001</v>
      </c>
      <c r="E285" s="31">
        <f>IF(E$8="","",'input rate-kWh'!E285*input2!E285)</f>
        <v>42790.579838999998</v>
      </c>
      <c r="F285" s="31">
        <f>IF(F$8="","",'input rate-kWh'!F285*input2!F285)</f>
        <v>1144873.7736</v>
      </c>
      <c r="G285" s="31">
        <f>IF(G$8="","",'input rate-kWh'!G285*input2!G285)</f>
        <v>1490725.9329600001</v>
      </c>
      <c r="H285" s="31">
        <f>IF(H$8="","",'input rate-kWh'!H285*input2!H285)</f>
        <v>10136.14371</v>
      </c>
      <c r="I285" s="31">
        <f>IF(I$8="","",'input rate-kWh'!I285*input2!I285)</f>
        <v>3558248.23325</v>
      </c>
      <c r="J285" s="31">
        <f>IF(J$8="","",'input rate-kWh'!J285*input2!J285)</f>
        <v>22880.939399999999</v>
      </c>
      <c r="K285" s="31">
        <f>IF(K$8="","",'input rate-kWh'!K285*input2!K285)</f>
        <v>18851.851749999998</v>
      </c>
      <c r="L285" s="31">
        <f>IF(L$8="","",'input rate-kWh'!L285*input2!L285)</f>
        <v>174655.79533999998</v>
      </c>
      <c r="M285" s="31">
        <f>IF(M$8="","",'input rate-kWh'!M285*input2!M285)</f>
        <v>431897.89499999996</v>
      </c>
      <c r="N285" s="31">
        <f>IF(N$8="","",'input rate-kWh'!N285*input2!N285)</f>
        <v>66092.026989999998</v>
      </c>
      <c r="O285" s="31">
        <f>IF(O$8="","",'input rate-kWh'!O285*input2!O285)</f>
        <v>97298.444999999992</v>
      </c>
      <c r="P285" s="31">
        <f>IF(P$8="","",'input rate-kWh'!P285*input2!P285)</f>
        <v>0</v>
      </c>
      <c r="Q285" s="31">
        <f>IF(Q$8="","",'input rate-kWh'!Q285*input2!Q285)</f>
        <v>152434.67744</v>
      </c>
      <c r="R285" s="31">
        <f>IF(R$8="","",'input rate-kWh'!R285*input2!R285)</f>
        <v>1516.33548</v>
      </c>
      <c r="S285" s="31">
        <f>IF(S$8="","",'input rate-kWh'!S285*input2!S285)</f>
        <v>80864.192500000005</v>
      </c>
      <c r="T285" s="31">
        <f>IF(T$8="","",'input rate-kWh'!T285*input2!T285)</f>
        <v>1119.3630000000001</v>
      </c>
      <c r="U285" s="31">
        <f>IF(U$8="","",'input rate-kWh'!U285*input2!U285)</f>
        <v>2728.0419999999999</v>
      </c>
      <c r="V285" s="31">
        <f>IF(V$8="","",'input rate-kWh'!V285*input2!V285)</f>
        <v>625.77215999999999</v>
      </c>
      <c r="W285" s="31">
        <f>IF(W$8="","",'input rate-kWh'!W285*input2!W285)</f>
        <v>13035.6</v>
      </c>
      <c r="X285" s="31">
        <f>IF(X$8="","",'input rate-kWh'!X285*input2!X285)</f>
        <v>15400.614229999999</v>
      </c>
      <c r="Y285" s="31">
        <f>IF(Y$8="","",'input rate-kWh'!Y285*input2!Y285)</f>
        <v>15169.4625</v>
      </c>
      <c r="Z285" s="31">
        <f>IF(Z$8="","",'input rate-kWh'!Z285*input2!Z285)</f>
        <v>2198.81934</v>
      </c>
      <c r="AA285" s="31">
        <f>IF(AA$8="","",'input rate-kWh'!AA285*input2!AA285)</f>
        <v>1739.26305</v>
      </c>
      <c r="AB285" s="31">
        <f>IF(AB$8="","",'input rate-kWh'!AB285*input2!AB285)</f>
        <v>0</v>
      </c>
      <c r="AC285" s="31" t="str">
        <f>IF(AC$8="","",'input rate-kWh'!AC285*input2!AC285)</f>
        <v/>
      </c>
      <c r="AD285" s="31" t="str">
        <f>IF(AD$8="","",'input rate-kWh'!AD285*input2!AD285)</f>
        <v/>
      </c>
      <c r="AE285" s="31" t="str">
        <f>IF(AE$8="","",'input rate-kWh'!AE285*input2!AE285)</f>
        <v/>
      </c>
      <c r="AF285" s="31" t="str">
        <f>IF(AF$8="","",'input rate-kWh'!AF285*input2!AF285)</f>
        <v/>
      </c>
      <c r="AG285" s="31" t="str">
        <f>IF(AG$8="","",'input rate-kWh'!AG285*input2!AG285)</f>
        <v/>
      </c>
      <c r="AH285" s="31" t="str">
        <f>IF(AH$8="","",'input rate-kWh'!AH285*input2!AH285)</f>
        <v/>
      </c>
      <c r="AI285" s="31" t="str">
        <f>IF(AI$8="","",'input rate-kWh'!AI285*input2!AI285)</f>
        <v/>
      </c>
      <c r="AJ285" s="31" t="str">
        <f>IF(AJ$8="","",'input rate-kWh'!AJ285*input2!AJ285)</f>
        <v/>
      </c>
      <c r="AK285" s="31" t="str">
        <f>IF(AK$8="","",'input rate-kWh'!AK285*input2!AK285)</f>
        <v/>
      </c>
      <c r="AL285" s="31" t="str">
        <f>IF(AL$8="","",'input rate-kWh'!AL285*input2!AL285)</f>
        <v/>
      </c>
      <c r="AM285" s="31" t="str">
        <f>IF(AM$8="","",'input rate-kWh'!AM285*input2!AM285)</f>
        <v/>
      </c>
      <c r="AN285" s="31" t="str">
        <f>IF(AN$8="","",'input rate-kWh'!AN285*input2!AN285)</f>
        <v/>
      </c>
      <c r="AO285" s="31" t="str">
        <f>IF(AO$8="","",'input rate-kWh'!AO285*input2!AO285)</f>
        <v/>
      </c>
      <c r="AP285" s="31" t="str">
        <f>IF(AP$8="","",'input rate-kWh'!AP285*input2!AP285)</f>
        <v/>
      </c>
      <c r="AQ285" s="31" t="str">
        <f>IF(AQ$8="","",'input rate-kWh'!AQ285*input2!AQ285)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rate-kWh'!D286*input2!D286)</f>
        <v>20533489.50657</v>
      </c>
      <c r="E286" s="31">
        <f>IF(E$8="","",'input rate-kWh'!E286*input2!E286)</f>
        <v>38267.047213500002</v>
      </c>
      <c r="F286" s="31">
        <f>IF(F$8="","",'input rate-kWh'!F286*input2!F286)</f>
        <v>1031612.4958800001</v>
      </c>
      <c r="G286" s="31">
        <f>IF(G$8="","",'input rate-kWh'!G286*input2!G286)</f>
        <v>1395864.3428400001</v>
      </c>
      <c r="H286" s="31">
        <f>IF(H$8="","",'input rate-kWh'!H286*input2!H286)</f>
        <v>9488.5546140000006</v>
      </c>
      <c r="I286" s="31">
        <f>IF(I$8="","",'input rate-kWh'!I286*input2!I286)</f>
        <v>3433187.0702499999</v>
      </c>
      <c r="J286" s="31">
        <f>IF(J$8="","",'input rate-kWh'!J286*input2!J286)</f>
        <v>25149.7899</v>
      </c>
      <c r="K286" s="31">
        <f>IF(K$8="","",'input rate-kWh'!K286*input2!K286)</f>
        <v>17834.875</v>
      </c>
      <c r="L286" s="31">
        <f>IF(L$8="","",'input rate-kWh'!L286*input2!L286)</f>
        <v>173075.19345999998</v>
      </c>
      <c r="M286" s="31">
        <f>IF(M$8="","",'input rate-kWh'!M286*input2!M286)</f>
        <v>418208.41499999998</v>
      </c>
      <c r="N286" s="31">
        <f>IF(N$8="","",'input rate-kWh'!N286*input2!N286)</f>
        <v>61408.808830000002</v>
      </c>
      <c r="O286" s="31">
        <f>IF(O$8="","",'input rate-kWh'!O286*input2!O286)</f>
        <v>90092.092499999999</v>
      </c>
      <c r="P286" s="31">
        <f>IF(P$8="","",'input rate-kWh'!P286*input2!P286)</f>
        <v>0</v>
      </c>
      <c r="Q286" s="31">
        <f>IF(Q$8="","",'input rate-kWh'!Q286*input2!Q286)</f>
        <v>132232.79232000001</v>
      </c>
      <c r="R286" s="31">
        <f>IF(R$8="","",'input rate-kWh'!R286*input2!R286)</f>
        <v>1507.4466</v>
      </c>
      <c r="S286" s="31">
        <f>IF(S$8="","",'input rate-kWh'!S286*input2!S286)</f>
        <v>77675.264999999999</v>
      </c>
      <c r="T286" s="31">
        <f>IF(T$8="","",'input rate-kWh'!T286*input2!T286)</f>
        <v>1075.5880999999999</v>
      </c>
      <c r="U286" s="31">
        <f>IF(U$8="","",'input rate-kWh'!U286*input2!U286)</f>
        <v>2574.627</v>
      </c>
      <c r="V286" s="31">
        <f>IF(V$8="","",'input rate-kWh'!V286*input2!V286)</f>
        <v>808.21780000000001</v>
      </c>
      <c r="W286" s="31">
        <f>IF(W$8="","",'input rate-kWh'!W286*input2!W286)</f>
        <v>12717.24</v>
      </c>
      <c r="X286" s="31">
        <f>IF(X$8="","",'input rate-kWh'!X286*input2!X286)</f>
        <v>14001.092000000001</v>
      </c>
      <c r="Y286" s="31">
        <f>IF(Y$8="","",'input rate-kWh'!Y286*input2!Y286)</f>
        <v>14552.4825</v>
      </c>
      <c r="Z286" s="31">
        <f>IF(Z$8="","",'input rate-kWh'!Z286*input2!Z286)</f>
        <v>2576.8280199999999</v>
      </c>
      <c r="AA286" s="31">
        <f>IF(AA$8="","",'input rate-kWh'!AA286*input2!AA286)</f>
        <v>1568.0270700000001</v>
      </c>
      <c r="AB286" s="31">
        <f>IF(AB$8="","",'input rate-kWh'!AB286*input2!AB286)</f>
        <v>0</v>
      </c>
      <c r="AC286" s="31" t="str">
        <f>IF(AC$8="","",'input rate-kWh'!AC286*input2!AC286)</f>
        <v/>
      </c>
      <c r="AD286" s="31" t="str">
        <f>IF(AD$8="","",'input rate-kWh'!AD286*input2!AD286)</f>
        <v/>
      </c>
      <c r="AE286" s="31" t="str">
        <f>IF(AE$8="","",'input rate-kWh'!AE286*input2!AE286)</f>
        <v/>
      </c>
      <c r="AF286" s="31" t="str">
        <f>IF(AF$8="","",'input rate-kWh'!AF286*input2!AF286)</f>
        <v/>
      </c>
      <c r="AG286" s="31" t="str">
        <f>IF(AG$8="","",'input rate-kWh'!AG286*input2!AG286)</f>
        <v/>
      </c>
      <c r="AH286" s="31" t="str">
        <f>IF(AH$8="","",'input rate-kWh'!AH286*input2!AH286)</f>
        <v/>
      </c>
      <c r="AI286" s="31" t="str">
        <f>IF(AI$8="","",'input rate-kWh'!AI286*input2!AI286)</f>
        <v/>
      </c>
      <c r="AJ286" s="31" t="str">
        <f>IF(AJ$8="","",'input rate-kWh'!AJ286*input2!AJ286)</f>
        <v/>
      </c>
      <c r="AK286" s="31" t="str">
        <f>IF(AK$8="","",'input rate-kWh'!AK286*input2!AK286)</f>
        <v/>
      </c>
      <c r="AL286" s="31" t="str">
        <f>IF(AL$8="","",'input rate-kWh'!AL286*input2!AL286)</f>
        <v/>
      </c>
      <c r="AM286" s="31" t="str">
        <f>IF(AM$8="","",'input rate-kWh'!AM286*input2!AM286)</f>
        <v/>
      </c>
      <c r="AN286" s="31" t="str">
        <f>IF(AN$8="","",'input rate-kWh'!AN286*input2!AN286)</f>
        <v/>
      </c>
      <c r="AO286" s="31" t="str">
        <f>IF(AO$8="","",'input rate-kWh'!AO286*input2!AO286)</f>
        <v/>
      </c>
      <c r="AP286" s="31" t="str">
        <f>IF(AP$8="","",'input rate-kWh'!AP286*input2!AP286)</f>
        <v/>
      </c>
      <c r="AQ286" s="31" t="str">
        <f>IF(AQ$8="","",'input rate-kWh'!AQ286*input2!AQ286)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rate-kWh'!D287*input2!D287)</f>
        <v>17242429.53926</v>
      </c>
      <c r="E287" s="31">
        <f>IF(E$8="","",'input rate-kWh'!E287*input2!E287)</f>
        <v>31552.734864000002</v>
      </c>
      <c r="F287" s="31">
        <f>IF(F$8="","",'input rate-kWh'!F287*input2!F287)</f>
        <v>857107.56702000007</v>
      </c>
      <c r="G287" s="31">
        <f>IF(G$8="","",'input rate-kWh'!G287*input2!G287)</f>
        <v>1230365.60724</v>
      </c>
      <c r="H287" s="31">
        <f>IF(H$8="","",'input rate-kWh'!H287*input2!H287)</f>
        <v>8361.5813820000003</v>
      </c>
      <c r="I287" s="31">
        <f>IF(I$8="","",'input rate-kWh'!I287*input2!I287)</f>
        <v>3297290.3704999997</v>
      </c>
      <c r="J287" s="31">
        <f>IF(J$8="","",'input rate-kWh'!J287*input2!J287)</f>
        <v>20122.486499999999</v>
      </c>
      <c r="K287" s="31">
        <f>IF(K$8="","",'input rate-kWh'!K287*input2!K287)</f>
        <v>15844.2925</v>
      </c>
      <c r="L287" s="31">
        <f>IF(L$8="","",'input rate-kWh'!L287*input2!L287)</f>
        <v>172992.19886</v>
      </c>
      <c r="M287" s="31">
        <f>IF(M$8="","",'input rate-kWh'!M287*input2!M287)</f>
        <v>429552.69</v>
      </c>
      <c r="N287" s="31">
        <f>IF(N$8="","",'input rate-kWh'!N287*input2!N287)</f>
        <v>64477.302239999997</v>
      </c>
      <c r="O287" s="31">
        <f>IF(O$8="","",'input rate-kWh'!O287*input2!O287)</f>
        <v>90188.497499999998</v>
      </c>
      <c r="P287" s="31">
        <f>IF(P$8="","",'input rate-kWh'!P287*input2!P287)</f>
        <v>0</v>
      </c>
      <c r="Q287" s="31">
        <f>IF(Q$8="","",'input rate-kWh'!Q287*input2!Q287)</f>
        <v>132997.53760000001</v>
      </c>
      <c r="R287" s="31">
        <f>IF(R$8="","",'input rate-kWh'!R287*input2!R287)</f>
        <v>1501.3416</v>
      </c>
      <c r="S287" s="31">
        <f>IF(S$8="","",'input rate-kWh'!S287*input2!S287)</f>
        <v>77833.056750000003</v>
      </c>
      <c r="T287" s="31">
        <f>IF(T$8="","",'input rate-kWh'!T287*input2!T287)</f>
        <v>989.66910000000007</v>
      </c>
      <c r="U287" s="31">
        <f>IF(U$8="","",'input rate-kWh'!U287*input2!U287)</f>
        <v>2582.2062499999997</v>
      </c>
      <c r="V287" s="31">
        <f>IF(V$8="","",'input rate-kWh'!V287*input2!V287)</f>
        <v>767.50414000000001</v>
      </c>
      <c r="W287" s="31">
        <f>IF(W$8="","",'input rate-kWh'!W287*input2!W287)</f>
        <v>13173.914999999999</v>
      </c>
      <c r="X287" s="31">
        <f>IF(X$8="","",'input rate-kWh'!X287*input2!X287)</f>
        <v>15576.400600000001</v>
      </c>
      <c r="Y287" s="31">
        <f>IF(Y$8="","",'input rate-kWh'!Y287*input2!Y287)</f>
        <v>14142.644999999999</v>
      </c>
      <c r="Z287" s="31">
        <f>IF(Z$8="","",'input rate-kWh'!Z287*input2!Z287)</f>
        <v>2305.0014700000002</v>
      </c>
      <c r="AA287" s="31">
        <f>IF(AA$8="","",'input rate-kWh'!AA287*input2!AA287)</f>
        <v>1685.04612</v>
      </c>
      <c r="AB287" s="31">
        <f>IF(AB$8="","",'input rate-kWh'!AB287*input2!AB287)</f>
        <v>0</v>
      </c>
      <c r="AC287" s="31" t="str">
        <f>IF(AC$8="","",'input rate-kWh'!AC287*input2!AC287)</f>
        <v/>
      </c>
      <c r="AD287" s="31" t="str">
        <f>IF(AD$8="","",'input rate-kWh'!AD287*input2!AD287)</f>
        <v/>
      </c>
      <c r="AE287" s="31" t="str">
        <f>IF(AE$8="","",'input rate-kWh'!AE287*input2!AE287)</f>
        <v/>
      </c>
      <c r="AF287" s="31" t="str">
        <f>IF(AF$8="","",'input rate-kWh'!AF287*input2!AF287)</f>
        <v/>
      </c>
      <c r="AG287" s="31" t="str">
        <f>IF(AG$8="","",'input rate-kWh'!AG287*input2!AG287)</f>
        <v/>
      </c>
      <c r="AH287" s="31" t="str">
        <f>IF(AH$8="","",'input rate-kWh'!AH287*input2!AH287)</f>
        <v/>
      </c>
      <c r="AI287" s="31" t="str">
        <f>IF(AI$8="","",'input rate-kWh'!AI287*input2!AI287)</f>
        <v/>
      </c>
      <c r="AJ287" s="31" t="str">
        <f>IF(AJ$8="","",'input rate-kWh'!AJ287*input2!AJ287)</f>
        <v/>
      </c>
      <c r="AK287" s="31" t="str">
        <f>IF(AK$8="","",'input rate-kWh'!AK287*input2!AK287)</f>
        <v/>
      </c>
      <c r="AL287" s="31" t="str">
        <f>IF(AL$8="","",'input rate-kWh'!AL287*input2!AL287)</f>
        <v/>
      </c>
      <c r="AM287" s="31" t="str">
        <f>IF(AM$8="","",'input rate-kWh'!AM287*input2!AM287)</f>
        <v/>
      </c>
      <c r="AN287" s="31" t="str">
        <f>IF(AN$8="","",'input rate-kWh'!AN287*input2!AN287)</f>
        <v/>
      </c>
      <c r="AO287" s="31" t="str">
        <f>IF(AO$8="","",'input rate-kWh'!AO287*input2!AO287)</f>
        <v/>
      </c>
      <c r="AP287" s="31" t="str">
        <f>IF(AP$8="","",'input rate-kWh'!AP287*input2!AP287)</f>
        <v/>
      </c>
      <c r="AQ287" s="31" t="str">
        <f>IF(AQ$8="","",'input rate-kWh'!AQ287*input2!AQ287)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rate-kWh'!D288*input2!D288)</f>
        <v>16087732.04556</v>
      </c>
      <c r="E288" s="31">
        <f>IF(E$8="","",'input rate-kWh'!E288*input2!E288)</f>
        <v>29199.331318500001</v>
      </c>
      <c r="F288" s="31">
        <f>IF(F$8="","",'input rate-kWh'!F288*input2!F288)</f>
        <v>799287.83406000002</v>
      </c>
      <c r="G288" s="31">
        <f>IF(G$8="","",'input rate-kWh'!G288*input2!G288)</f>
        <v>1225825.4408400001</v>
      </c>
      <c r="H288" s="31">
        <f>IF(H$8="","",'input rate-kWh'!H288*input2!H288)</f>
        <v>8328.9660299999996</v>
      </c>
      <c r="I288" s="31">
        <f>IF(I$8="","",'input rate-kWh'!I288*input2!I288)</f>
        <v>3477188.4442499997</v>
      </c>
      <c r="J288" s="31">
        <f>IF(J$8="","",'input rate-kWh'!J288*input2!J288)</f>
        <v>20413.539000000001</v>
      </c>
      <c r="K288" s="31">
        <f>IF(K$8="","",'input rate-kWh'!K288*input2!K288)</f>
        <v>18690.35425</v>
      </c>
      <c r="L288" s="31">
        <f>IF(L$8="","",'input rate-kWh'!L288*input2!L288)</f>
        <v>187626.99643999999</v>
      </c>
      <c r="M288" s="31">
        <f>IF(M$8="","",'input rate-kWh'!M288*input2!M288)</f>
        <v>475167.14999999997</v>
      </c>
      <c r="N288" s="31">
        <f>IF(N$8="","",'input rate-kWh'!N288*input2!N288)</f>
        <v>63755.373720000003</v>
      </c>
      <c r="O288" s="31">
        <f>IF(O$8="","",'input rate-kWh'!O288*input2!O288)</f>
        <v>97424.197499999995</v>
      </c>
      <c r="P288" s="31">
        <f>IF(P$8="","",'input rate-kWh'!P288*input2!P288)</f>
        <v>0</v>
      </c>
      <c r="Q288" s="31">
        <f>IF(Q$8="","",'input rate-kWh'!Q288*input2!Q288)</f>
        <v>142036.01052000001</v>
      </c>
      <c r="R288" s="31">
        <f>IF(R$8="","",'input rate-kWh'!R288*input2!R288)</f>
        <v>1483.0754400000001</v>
      </c>
      <c r="S288" s="31">
        <f>IF(S$8="","",'input rate-kWh'!S288*input2!S288)</f>
        <v>82332.554000000004</v>
      </c>
      <c r="T288" s="31">
        <f>IF(T$8="","",'input rate-kWh'!T288*input2!T288)</f>
        <v>1028.7177000000001</v>
      </c>
      <c r="U288" s="31">
        <f>IF(U$8="","",'input rate-kWh'!U288*input2!U288)</f>
        <v>2702.2694999999999</v>
      </c>
      <c r="V288" s="31">
        <f>IF(V$8="","",'input rate-kWh'!V288*input2!V288)</f>
        <v>728.71395999999993</v>
      </c>
      <c r="W288" s="31">
        <f>IF(W$8="","",'input rate-kWh'!W288*input2!W288)</f>
        <v>14020.192499999999</v>
      </c>
      <c r="X288" s="31">
        <f>IF(X$8="","",'input rate-kWh'!X288*input2!X288)</f>
        <v>16861.24078</v>
      </c>
      <c r="Y288" s="31">
        <f>IF(Y$8="","",'input rate-kWh'!Y288*input2!Y288)</f>
        <v>15224.46</v>
      </c>
      <c r="Z288" s="31">
        <f>IF(Z$8="","",'input rate-kWh'!Z288*input2!Z288)</f>
        <v>2728.6823599999998</v>
      </c>
      <c r="AA288" s="31">
        <f>IF(AA$8="","",'input rate-kWh'!AA288*input2!AA288)</f>
        <v>1695.4881599999999</v>
      </c>
      <c r="AB288" s="31">
        <f>IF(AB$8="","",'input rate-kWh'!AB288*input2!AB288)</f>
        <v>0</v>
      </c>
      <c r="AC288" s="31" t="str">
        <f>IF(AC$8="","",'input rate-kWh'!AC288*input2!AC288)</f>
        <v/>
      </c>
      <c r="AD288" s="31" t="str">
        <f>IF(AD$8="","",'input rate-kWh'!AD288*input2!AD288)</f>
        <v/>
      </c>
      <c r="AE288" s="31" t="str">
        <f>IF(AE$8="","",'input rate-kWh'!AE288*input2!AE288)</f>
        <v/>
      </c>
      <c r="AF288" s="31" t="str">
        <f>IF(AF$8="","",'input rate-kWh'!AF288*input2!AF288)</f>
        <v/>
      </c>
      <c r="AG288" s="31" t="str">
        <f>IF(AG$8="","",'input rate-kWh'!AG288*input2!AG288)</f>
        <v/>
      </c>
      <c r="AH288" s="31" t="str">
        <f>IF(AH$8="","",'input rate-kWh'!AH288*input2!AH288)</f>
        <v/>
      </c>
      <c r="AI288" s="31" t="str">
        <f>IF(AI$8="","",'input rate-kWh'!AI288*input2!AI288)</f>
        <v/>
      </c>
      <c r="AJ288" s="31" t="str">
        <f>IF(AJ$8="","",'input rate-kWh'!AJ288*input2!AJ288)</f>
        <v/>
      </c>
      <c r="AK288" s="31" t="str">
        <f>IF(AK$8="","",'input rate-kWh'!AK288*input2!AK288)</f>
        <v/>
      </c>
      <c r="AL288" s="31" t="str">
        <f>IF(AL$8="","",'input rate-kWh'!AL288*input2!AL288)</f>
        <v/>
      </c>
      <c r="AM288" s="31" t="str">
        <f>IF(AM$8="","",'input rate-kWh'!AM288*input2!AM288)</f>
        <v/>
      </c>
      <c r="AN288" s="31" t="str">
        <f>IF(AN$8="","",'input rate-kWh'!AN288*input2!AN288)</f>
        <v/>
      </c>
      <c r="AO288" s="31" t="str">
        <f>IF(AO$8="","",'input rate-kWh'!AO288*input2!AO288)</f>
        <v/>
      </c>
      <c r="AP288" s="31" t="str">
        <f>IF(AP$8="","",'input rate-kWh'!AP288*input2!AP288)</f>
        <v/>
      </c>
      <c r="AQ288" s="31" t="str">
        <f>IF(AQ$8="","",'input rate-kWh'!AQ288*input2!AQ288)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rate-kWh'!D289*input2!D289)</f>
        <v>17117549.772750001</v>
      </c>
      <c r="E289" s="31">
        <f>IF(E$8="","",'input rate-kWh'!E289*input2!E289)</f>
        <v>31874.45016</v>
      </c>
      <c r="F289" s="31">
        <f>IF(F$8="","",'input rate-kWh'!F289*input2!F289)</f>
        <v>879287.90273000009</v>
      </c>
      <c r="G289" s="31">
        <f>IF(G$8="","",'input rate-kWh'!G289*input2!G289)</f>
        <v>1330917.3992399999</v>
      </c>
      <c r="H289" s="31">
        <f>IF(H$8="","",'input rate-kWh'!H289*input2!H289)</f>
        <v>9040.8114719999994</v>
      </c>
      <c r="I289" s="31">
        <f>IF(I$8="","",'input rate-kWh'!I289*input2!I289)</f>
        <v>3734391.94</v>
      </c>
      <c r="J289" s="31">
        <f>IF(J$8="","",'input rate-kWh'!J289*input2!J289)</f>
        <v>21357.6967</v>
      </c>
      <c r="K289" s="31">
        <f>IF(K$8="","",'input rate-kWh'!K289*input2!K289)</f>
        <v>20342.859499999999</v>
      </c>
      <c r="L289" s="31">
        <f>IF(L$8="","",'input rate-kWh'!L289*input2!L289)</f>
        <v>200590.11179999998</v>
      </c>
      <c r="M289" s="31">
        <f>IF(M$8="","",'input rate-kWh'!M289*input2!M289)</f>
        <v>482619.46499999997</v>
      </c>
      <c r="N289" s="31">
        <f>IF(N$8="","",'input rate-kWh'!N289*input2!N289)</f>
        <v>59682.084260000003</v>
      </c>
      <c r="O289" s="31">
        <f>IF(O$8="","",'input rate-kWh'!O289*input2!O289)</f>
        <v>95160.322499999995</v>
      </c>
      <c r="P289" s="31">
        <f>IF(P$8="","",'input rate-kWh'!P289*input2!P289)</f>
        <v>0</v>
      </c>
      <c r="Q289" s="31">
        <f>IF(Q$8="","",'input rate-kWh'!Q289*input2!Q289)</f>
        <v>134932.69925999999</v>
      </c>
      <c r="R289" s="31">
        <f>IF(R$8="","",'input rate-kWh'!R289*input2!R289)</f>
        <v>1166.5922399999999</v>
      </c>
      <c r="S289" s="31">
        <f>IF(S$8="","",'input rate-kWh'!S289*input2!S289)</f>
        <v>84356.168000000005</v>
      </c>
      <c r="T289" s="31">
        <f>IF(T$8="","",'input rate-kWh'!T289*input2!T289)</f>
        <v>1066.0751</v>
      </c>
      <c r="U289" s="31">
        <f>IF(U$8="","",'input rate-kWh'!U289*input2!U289)</f>
        <v>2990.35725</v>
      </c>
      <c r="V289" s="31">
        <f>IF(V$8="","",'input rate-kWh'!V289*input2!V289)</f>
        <v>1092.3229200000001</v>
      </c>
      <c r="W289" s="31">
        <f>IF(W$8="","",'input rate-kWh'!W289*input2!W289)</f>
        <v>14429.932499999999</v>
      </c>
      <c r="X289" s="31">
        <f>IF(X$8="","",'input rate-kWh'!X289*input2!X289)</f>
        <v>16840.16187</v>
      </c>
      <c r="Y289" s="31">
        <f>IF(Y$8="","",'input rate-kWh'!Y289*input2!Y289)</f>
        <v>15519.547499999999</v>
      </c>
      <c r="Z289" s="31">
        <f>IF(Z$8="","",'input rate-kWh'!Z289*input2!Z289)</f>
        <v>2639.97559</v>
      </c>
      <c r="AA289" s="31">
        <f>IF(AA$8="","",'input rate-kWh'!AA289*input2!AA289)</f>
        <v>1561.3633</v>
      </c>
      <c r="AB289" s="31">
        <f>IF(AB$8="","",'input rate-kWh'!AB289*input2!AB289)</f>
        <v>0</v>
      </c>
      <c r="AC289" s="31" t="str">
        <f>IF(AC$8="","",'input rate-kWh'!AC289*input2!AC289)</f>
        <v/>
      </c>
      <c r="AD289" s="31" t="str">
        <f>IF(AD$8="","",'input rate-kWh'!AD289*input2!AD289)</f>
        <v/>
      </c>
      <c r="AE289" s="31" t="str">
        <f>IF(AE$8="","",'input rate-kWh'!AE289*input2!AE289)</f>
        <v/>
      </c>
      <c r="AF289" s="31" t="str">
        <f>IF(AF$8="","",'input rate-kWh'!AF289*input2!AF289)</f>
        <v/>
      </c>
      <c r="AG289" s="31" t="str">
        <f>IF(AG$8="","",'input rate-kWh'!AG289*input2!AG289)</f>
        <v/>
      </c>
      <c r="AH289" s="31" t="str">
        <f>IF(AH$8="","",'input rate-kWh'!AH289*input2!AH289)</f>
        <v/>
      </c>
      <c r="AI289" s="31" t="str">
        <f>IF(AI$8="","",'input rate-kWh'!AI289*input2!AI289)</f>
        <v/>
      </c>
      <c r="AJ289" s="31" t="str">
        <f>IF(AJ$8="","",'input rate-kWh'!AJ289*input2!AJ289)</f>
        <v/>
      </c>
      <c r="AK289" s="31" t="str">
        <f>IF(AK$8="","",'input rate-kWh'!AK289*input2!AK289)</f>
        <v/>
      </c>
      <c r="AL289" s="31" t="str">
        <f>IF(AL$8="","",'input rate-kWh'!AL289*input2!AL289)</f>
        <v/>
      </c>
      <c r="AM289" s="31" t="str">
        <f>IF(AM$8="","",'input rate-kWh'!AM289*input2!AM289)</f>
        <v/>
      </c>
      <c r="AN289" s="31" t="str">
        <f>IF(AN$8="","",'input rate-kWh'!AN289*input2!AN289)</f>
        <v/>
      </c>
      <c r="AO289" s="31" t="str">
        <f>IF(AO$8="","",'input rate-kWh'!AO289*input2!AO289)</f>
        <v/>
      </c>
      <c r="AP289" s="31" t="str">
        <f>IF(AP$8="","",'input rate-kWh'!AP289*input2!AP289)</f>
        <v/>
      </c>
      <c r="AQ289" s="31" t="str">
        <f>IF(AQ$8="","",'input rate-kWh'!AQ289*input2!AQ289)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rate-kWh'!D290*input2!D290)</f>
        <v>24389044.833780002</v>
      </c>
      <c r="E290" s="31">
        <f>IF(E$8="","",'input rate-kWh'!E290*input2!E290)</f>
        <v>45430.873361999998</v>
      </c>
      <c r="F290" s="31">
        <f>IF(F$8="","",'input rate-kWh'!F290*input2!F290)</f>
        <v>1263058.3839500002</v>
      </c>
      <c r="G290" s="31">
        <f>IF(G$8="","",'input rate-kWh'!G290*input2!G290)</f>
        <v>1696153.6152000001</v>
      </c>
      <c r="H290" s="31">
        <f>IF(H$8="","",'input rate-kWh'!H290*input2!H290)</f>
        <v>11518.039764000001</v>
      </c>
      <c r="I290" s="31">
        <f>IF(I$8="","",'input rate-kWh'!I290*input2!I290)</f>
        <v>4493513.699</v>
      </c>
      <c r="J290" s="31">
        <f>IF(J$8="","",'input rate-kWh'!J290*input2!J290)</f>
        <v>27265.073400000001</v>
      </c>
      <c r="K290" s="31">
        <f>IF(K$8="","",'input rate-kWh'!K290*input2!K290)</f>
        <v>26198.584999999999</v>
      </c>
      <c r="L290" s="31">
        <f>IF(L$8="","",'input rate-kWh'!L290*input2!L290)</f>
        <v>303128.33749952074</v>
      </c>
      <c r="M290" s="31">
        <f>IF(M$8="","",'input rate-kWh'!M290*input2!M290)</f>
        <v>569778.73499999999</v>
      </c>
      <c r="N290" s="31">
        <f>IF(N$8="","",'input rate-kWh'!N290*input2!N290)</f>
        <v>67319.069199999998</v>
      </c>
      <c r="O290" s="31">
        <f>IF(O$8="","",'input rate-kWh'!O290*input2!O290)</f>
        <v>108376.2</v>
      </c>
      <c r="P290" s="31">
        <f>IF(P$8="","",'input rate-kWh'!P290*input2!P290)</f>
        <v>0</v>
      </c>
      <c r="Q290" s="31">
        <f>IF(Q$8="","",'input rate-kWh'!Q290*input2!Q290)</f>
        <v>276402.22281000001</v>
      </c>
      <c r="R290" s="31">
        <f>IF(R$8="","",'input rate-kWh'!R290*input2!R290)</f>
        <v>1342.0255200000001</v>
      </c>
      <c r="S290" s="31">
        <f>IF(S$8="","",'input rate-kWh'!S290*input2!S290)</f>
        <v>94932.393750000003</v>
      </c>
      <c r="T290" s="31">
        <f>IF(T$8="","",'input rate-kWh'!T290*input2!T290)</f>
        <v>1261.8164000000002</v>
      </c>
      <c r="U290" s="31">
        <f>IF(U$8="","",'input rate-kWh'!U290*input2!U290)</f>
        <v>3279.3142499999999</v>
      </c>
      <c r="V290" s="31">
        <f>IF(V$8="","",'input rate-kWh'!V290*input2!V290)</f>
        <v>1295.7570818711838</v>
      </c>
      <c r="W290" s="31">
        <f>IF(W$8="","",'input rate-kWh'!W290*input2!W290)</f>
        <v>16214.295</v>
      </c>
      <c r="X290" s="31">
        <f>IF(X$8="","",'input rate-kWh'!X290*input2!X290)</f>
        <v>19447.86897</v>
      </c>
      <c r="Y290" s="31">
        <f>IF(Y$8="","",'input rate-kWh'!Y290*input2!Y290)</f>
        <v>16115.519999999999</v>
      </c>
      <c r="Z290" s="31">
        <f>IF(Z$8="","",'input rate-kWh'!Z290*input2!Z290)</f>
        <v>2935.8976299999999</v>
      </c>
      <c r="AA290" s="31">
        <f>IF(AA$8="","",'input rate-kWh'!AA290*input2!AA290)</f>
        <v>3457.6267600000001</v>
      </c>
      <c r="AB290" s="31">
        <f>IF(AB$8="","",'input rate-kWh'!AB290*input2!AB290)</f>
        <v>0</v>
      </c>
      <c r="AC290" s="31" t="str">
        <f>IF(AC$8="","",'input rate-kWh'!AC290*input2!AC290)</f>
        <v/>
      </c>
      <c r="AD290" s="31" t="str">
        <f>IF(AD$8="","",'input rate-kWh'!AD290*input2!AD290)</f>
        <v/>
      </c>
      <c r="AE290" s="31" t="str">
        <f>IF(AE$8="","",'input rate-kWh'!AE290*input2!AE290)</f>
        <v/>
      </c>
      <c r="AF290" s="31" t="str">
        <f>IF(AF$8="","",'input rate-kWh'!AF290*input2!AF290)</f>
        <v/>
      </c>
      <c r="AG290" s="31" t="str">
        <f>IF(AG$8="","",'input rate-kWh'!AG290*input2!AG290)</f>
        <v/>
      </c>
      <c r="AH290" s="31" t="str">
        <f>IF(AH$8="","",'input rate-kWh'!AH290*input2!AH290)</f>
        <v/>
      </c>
      <c r="AI290" s="31" t="str">
        <f>IF(AI$8="","",'input rate-kWh'!AI290*input2!AI290)</f>
        <v/>
      </c>
      <c r="AJ290" s="31" t="str">
        <f>IF(AJ$8="","",'input rate-kWh'!AJ290*input2!AJ290)</f>
        <v/>
      </c>
      <c r="AK290" s="31" t="str">
        <f>IF(AK$8="","",'input rate-kWh'!AK290*input2!AK290)</f>
        <v/>
      </c>
      <c r="AL290" s="31" t="str">
        <f>IF(AL$8="","",'input rate-kWh'!AL290*input2!AL290)</f>
        <v/>
      </c>
      <c r="AM290" s="31" t="str">
        <f>IF(AM$8="","",'input rate-kWh'!AM290*input2!AM290)</f>
        <v/>
      </c>
      <c r="AN290" s="31" t="str">
        <f>IF(AN$8="","",'input rate-kWh'!AN290*input2!AN290)</f>
        <v/>
      </c>
      <c r="AO290" s="31" t="str">
        <f>IF(AO$8="","",'input rate-kWh'!AO290*input2!AO290)</f>
        <v/>
      </c>
      <c r="AP290" s="31" t="str">
        <f>IF(AP$8="","",'input rate-kWh'!AP290*input2!AP290)</f>
        <v/>
      </c>
      <c r="AQ290" s="31" t="str">
        <f>IF(AQ$8="","",'input rate-kWh'!AQ290*input2!AQ290)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rate-kWh'!D291*input2!D291)</f>
        <v>28608259.123210002</v>
      </c>
      <c r="E291" s="31">
        <f>IF(E$8="","",'input rate-kWh'!E291*input2!E291)</f>
        <v>52831.412045999998</v>
      </c>
      <c r="F291" s="31">
        <f>IF(F$8="","",'input rate-kWh'!F291*input2!F291)</f>
        <v>1480387.90928</v>
      </c>
      <c r="G291" s="31">
        <f>IF(G$8="","",'input rate-kWh'!G291*input2!G291)</f>
        <v>1880478.6079200001</v>
      </c>
      <c r="H291" s="31">
        <f>IF(H$8="","",'input rate-kWh'!H291*input2!H291)</f>
        <v>12767.064156</v>
      </c>
      <c r="I291" s="31">
        <f>IF(I$8="","",'input rate-kWh'!I291*input2!I291)</f>
        <v>4860918.6205000002</v>
      </c>
      <c r="J291" s="31">
        <f>IF(J$8="","",'input rate-kWh'!J291*input2!J291)</f>
        <v>29623.829300000001</v>
      </c>
      <c r="K291" s="31">
        <f>IF(K$8="","",'input rate-kWh'!K291*input2!K291)</f>
        <v>27880.995500000001</v>
      </c>
      <c r="L291" s="31">
        <f>IF(L$8="","",'input rate-kWh'!L291*input2!L291)</f>
        <v>392520.826414896</v>
      </c>
      <c r="M291" s="31">
        <f>IF(M$8="","",'input rate-kWh'!M291*input2!M291)</f>
        <v>592492.70250000001</v>
      </c>
      <c r="N291" s="31">
        <f>IF(N$8="","",'input rate-kWh'!N291*input2!N291)</f>
        <v>68388.729149999999</v>
      </c>
      <c r="O291" s="31">
        <f>IF(O$8="","",'input rate-kWh'!O291*input2!O291)</f>
        <v>112445.235</v>
      </c>
      <c r="P291" s="31">
        <f>IF(P$8="","",'input rate-kWh'!P291*input2!P291)</f>
        <v>0</v>
      </c>
      <c r="Q291" s="31">
        <f>IF(Q$8="","",'input rate-kWh'!Q291*input2!Q291)</f>
        <v>308287.77048000001</v>
      </c>
      <c r="R291" s="31">
        <f>IF(R$8="","",'input rate-kWh'!R291*input2!R291)</f>
        <v>1446.10356</v>
      </c>
      <c r="S291" s="31">
        <f>IF(S$8="","",'input rate-kWh'!S291*input2!S291)</f>
        <v>102006.99075</v>
      </c>
      <c r="T291" s="31">
        <f>IF(T$8="","",'input rate-kWh'!T291*input2!T291)</f>
        <v>1247.5469000000001</v>
      </c>
      <c r="U291" s="31">
        <f>IF(U$8="","",'input rate-kWh'!U291*input2!U291)</f>
        <v>3474.2855</v>
      </c>
      <c r="V291" s="31">
        <f>IF(V$8="","",'input rate-kWh'!V291*input2!V291)</f>
        <v>1833.5984518595142</v>
      </c>
      <c r="W291" s="31">
        <f>IF(W$8="","",'input rate-kWh'!W291*input2!W291)</f>
        <v>16409.092499999999</v>
      </c>
      <c r="X291" s="31">
        <f>IF(X$8="","",'input rate-kWh'!X291*input2!X291)</f>
        <v>18956.916860000001</v>
      </c>
      <c r="Y291" s="31">
        <f>IF(Y$8="","",'input rate-kWh'!Y291*input2!Y291)</f>
        <v>16133.227499999999</v>
      </c>
      <c r="Z291" s="31">
        <f>IF(Z$8="","",'input rate-kWh'!Z291*input2!Z291)</f>
        <v>3028.6091700000002</v>
      </c>
      <c r="AA291" s="31">
        <f>IF(AA$8="","",'input rate-kWh'!AA291*input2!AA291)</f>
        <v>3738.5682299999999</v>
      </c>
      <c r="AB291" s="31">
        <f>IF(AB$8="","",'input rate-kWh'!AB291*input2!AB291)</f>
        <v>0</v>
      </c>
      <c r="AC291" s="31" t="str">
        <f>IF(AC$8="","",'input rate-kWh'!AC291*input2!AC291)</f>
        <v/>
      </c>
      <c r="AD291" s="31" t="str">
        <f>IF(AD$8="","",'input rate-kWh'!AD291*input2!AD291)</f>
        <v/>
      </c>
      <c r="AE291" s="31" t="str">
        <f>IF(AE$8="","",'input rate-kWh'!AE291*input2!AE291)</f>
        <v/>
      </c>
      <c r="AF291" s="31" t="str">
        <f>IF(AF$8="","",'input rate-kWh'!AF291*input2!AF291)</f>
        <v/>
      </c>
      <c r="AG291" s="31" t="str">
        <f>IF(AG$8="","",'input rate-kWh'!AG291*input2!AG291)</f>
        <v/>
      </c>
      <c r="AH291" s="31" t="str">
        <f>IF(AH$8="","",'input rate-kWh'!AH291*input2!AH291)</f>
        <v/>
      </c>
      <c r="AI291" s="31" t="str">
        <f>IF(AI$8="","",'input rate-kWh'!AI291*input2!AI291)</f>
        <v/>
      </c>
      <c r="AJ291" s="31" t="str">
        <f>IF(AJ$8="","",'input rate-kWh'!AJ291*input2!AJ291)</f>
        <v/>
      </c>
      <c r="AK291" s="31" t="str">
        <f>IF(AK$8="","",'input rate-kWh'!AK291*input2!AK291)</f>
        <v/>
      </c>
      <c r="AL291" s="31" t="str">
        <f>IF(AL$8="","",'input rate-kWh'!AL291*input2!AL291)</f>
        <v/>
      </c>
      <c r="AM291" s="31" t="str">
        <f>IF(AM$8="","",'input rate-kWh'!AM291*input2!AM291)</f>
        <v/>
      </c>
      <c r="AN291" s="31" t="str">
        <f>IF(AN$8="","",'input rate-kWh'!AN291*input2!AN291)</f>
        <v/>
      </c>
      <c r="AO291" s="31" t="str">
        <f>IF(AO$8="","",'input rate-kWh'!AO291*input2!AO291)</f>
        <v/>
      </c>
      <c r="AP291" s="31" t="str">
        <f>IF(AP$8="","",'input rate-kWh'!AP291*input2!AP291)</f>
        <v/>
      </c>
      <c r="AQ291" s="31" t="str">
        <f>IF(AQ$8="","",'input rate-kWh'!AQ291*input2!AQ291)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rate-kWh'!D292*input2!D292)</f>
        <v>28867979.184690002</v>
      </c>
      <c r="E292" s="31">
        <f>IF(E$8="","",'input rate-kWh'!E292*input2!E292)</f>
        <v>52728.022966500001</v>
      </c>
      <c r="F292" s="31">
        <f>IF(F$8="","",'input rate-kWh'!F292*input2!F292)</f>
        <v>1489232.62151</v>
      </c>
      <c r="G292" s="31">
        <f>IF(G$8="","",'input rate-kWh'!G292*input2!G292)</f>
        <v>1889844.9477600001</v>
      </c>
      <c r="H292" s="31">
        <f>IF(H$8="","",'input rate-kWh'!H292*input2!H292)</f>
        <v>12828.705120000001</v>
      </c>
      <c r="I292" s="31">
        <f>IF(I$8="","",'input rate-kWh'!I292*input2!I292)</f>
        <v>4849479.2294999994</v>
      </c>
      <c r="J292" s="31">
        <f>IF(J$8="","",'input rate-kWh'!J292*input2!J292)</f>
        <v>27068.350600000002</v>
      </c>
      <c r="K292" s="31">
        <f>IF(K$8="","",'input rate-kWh'!K292*input2!K292)</f>
        <v>28784.115750000001</v>
      </c>
      <c r="L292" s="31">
        <f>IF(L$8="","",'input rate-kWh'!L292*input2!L292)</f>
        <v>404589.43112183735</v>
      </c>
      <c r="M292" s="31">
        <f>IF(M$8="","",'input rate-kWh'!M292*input2!M292)</f>
        <v>605804.37</v>
      </c>
      <c r="N292" s="31">
        <f>IF(N$8="","",'input rate-kWh'!N292*input2!N292)</f>
        <v>70392.310379999995</v>
      </c>
      <c r="O292" s="31">
        <f>IF(O$8="","",'input rate-kWh'!O292*input2!O292)</f>
        <v>113755.27499999999</v>
      </c>
      <c r="P292" s="31">
        <f>IF(P$8="","",'input rate-kWh'!P292*input2!P292)</f>
        <v>0</v>
      </c>
      <c r="Q292" s="31">
        <f>IF(Q$8="","",'input rate-kWh'!Q292*input2!Q292)</f>
        <v>311848.054</v>
      </c>
      <c r="R292" s="31">
        <f>IF(R$8="","",'input rate-kWh'!R292*input2!R292)</f>
        <v>1534.6016400000001</v>
      </c>
      <c r="S292" s="31">
        <f>IF(S$8="","",'input rate-kWh'!S292*input2!S292)</f>
        <v>101902.0555</v>
      </c>
      <c r="T292" s="31">
        <f>IF(T$8="","",'input rate-kWh'!T292*input2!T292)</f>
        <v>1248.0753999999999</v>
      </c>
      <c r="U292" s="31">
        <f>IF(U$8="","",'input rate-kWh'!U292*input2!U292)</f>
        <v>3354.8932500000001</v>
      </c>
      <c r="V292" s="31">
        <f>IF(V$8="","",'input rate-kWh'!V292*input2!V292)</f>
        <v>2105.5163139345809</v>
      </c>
      <c r="W292" s="31">
        <f>IF(W$8="","",'input rate-kWh'!W292*input2!W292)</f>
        <v>17053.642499999998</v>
      </c>
      <c r="X292" s="31">
        <f>IF(X$8="","",'input rate-kWh'!X292*input2!X292)</f>
        <v>19517.993310000002</v>
      </c>
      <c r="Y292" s="31">
        <f>IF(Y$8="","",'input rate-kWh'!Y292*input2!Y292)</f>
        <v>16108.844999999999</v>
      </c>
      <c r="Z292" s="31">
        <f>IF(Z$8="","",'input rate-kWh'!Z292*input2!Z292)</f>
        <v>3056.89518</v>
      </c>
      <c r="AA292" s="31">
        <f>IF(AA$8="","",'input rate-kWh'!AA292*input2!AA292)</f>
        <v>3893.6765</v>
      </c>
      <c r="AB292" s="31">
        <f>IF(AB$8="","",'input rate-kWh'!AB292*input2!AB292)</f>
        <v>0</v>
      </c>
      <c r="AC292" s="31" t="str">
        <f>IF(AC$8="","",'input rate-kWh'!AC292*input2!AC292)</f>
        <v/>
      </c>
      <c r="AD292" s="31" t="str">
        <f>IF(AD$8="","",'input rate-kWh'!AD292*input2!AD292)</f>
        <v/>
      </c>
      <c r="AE292" s="31" t="str">
        <f>IF(AE$8="","",'input rate-kWh'!AE292*input2!AE292)</f>
        <v/>
      </c>
      <c r="AF292" s="31" t="str">
        <f>IF(AF$8="","",'input rate-kWh'!AF292*input2!AF292)</f>
        <v/>
      </c>
      <c r="AG292" s="31" t="str">
        <f>IF(AG$8="","",'input rate-kWh'!AG292*input2!AG292)</f>
        <v/>
      </c>
      <c r="AH292" s="31" t="str">
        <f>IF(AH$8="","",'input rate-kWh'!AH292*input2!AH292)</f>
        <v/>
      </c>
      <c r="AI292" s="31" t="str">
        <f>IF(AI$8="","",'input rate-kWh'!AI292*input2!AI292)</f>
        <v/>
      </c>
      <c r="AJ292" s="31" t="str">
        <f>IF(AJ$8="","",'input rate-kWh'!AJ292*input2!AJ292)</f>
        <v/>
      </c>
      <c r="AK292" s="31" t="str">
        <f>IF(AK$8="","",'input rate-kWh'!AK292*input2!AK292)</f>
        <v/>
      </c>
      <c r="AL292" s="31" t="str">
        <f>IF(AL$8="","",'input rate-kWh'!AL292*input2!AL292)</f>
        <v/>
      </c>
      <c r="AM292" s="31" t="str">
        <f>IF(AM$8="","",'input rate-kWh'!AM292*input2!AM292)</f>
        <v/>
      </c>
      <c r="AN292" s="31" t="str">
        <f>IF(AN$8="","",'input rate-kWh'!AN292*input2!AN292)</f>
        <v/>
      </c>
      <c r="AO292" s="31" t="str">
        <f>IF(AO$8="","",'input rate-kWh'!AO292*input2!AO292)</f>
        <v/>
      </c>
      <c r="AP292" s="31" t="str">
        <f>IF(AP$8="","",'input rate-kWh'!AP292*input2!AP292)</f>
        <v/>
      </c>
      <c r="AQ292" s="31" t="str">
        <f>IF(AQ$8="","",'input rate-kWh'!AQ292*input2!AQ292)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rate-kWh'!D293*input2!D293)</f>
        <v>27520149.820860002</v>
      </c>
      <c r="E293" s="31">
        <f>IF(E$8="","",'input rate-kWh'!E293*input2!E293)</f>
        <v>49224.025315500003</v>
      </c>
      <c r="F293" s="31">
        <f>IF(F$8="","",'input rate-kWh'!F293*input2!F293)</f>
        <v>1401403.8108900001</v>
      </c>
      <c r="G293" s="31">
        <f>IF(G$8="","",'input rate-kWh'!G293*input2!G293)</f>
        <v>1843447.58268</v>
      </c>
      <c r="H293" s="31">
        <f>IF(H$8="","",'input rate-kWh'!H293*input2!H293)</f>
        <v>12513.731076</v>
      </c>
      <c r="I293" s="31">
        <f>IF(I$8="","",'input rate-kWh'!I293*input2!I293)</f>
        <v>4915416.7372500002</v>
      </c>
      <c r="J293" s="31">
        <f>IF(J$8="","",'input rate-kWh'!J293*input2!J293)</f>
        <v>29065.0085</v>
      </c>
      <c r="K293" s="31">
        <f>IF(K$8="","",'input rate-kWh'!K293*input2!K293)</f>
        <v>26701.896000000001</v>
      </c>
      <c r="L293" s="31">
        <f>IF(L$8="","",'input rate-kWh'!L293*input2!L293)</f>
        <v>399496.48833488469</v>
      </c>
      <c r="M293" s="31">
        <f>IF(M$8="","",'input rate-kWh'!M293*input2!M293)</f>
        <v>597617.69999999995</v>
      </c>
      <c r="N293" s="31">
        <f>IF(N$8="","",'input rate-kWh'!N293*input2!N293)</f>
        <v>71932.757419999994</v>
      </c>
      <c r="O293" s="31">
        <f>IF(O$8="","",'input rate-kWh'!O293*input2!O293)</f>
        <v>110466.44249999999</v>
      </c>
      <c r="P293" s="31">
        <f>IF(P$8="","",'input rate-kWh'!P293*input2!P293)</f>
        <v>0</v>
      </c>
      <c r="Q293" s="31">
        <f>IF(Q$8="","",'input rate-kWh'!Q293*input2!Q293)</f>
        <v>261768.12772000002</v>
      </c>
      <c r="R293" s="31">
        <f>IF(R$8="","",'input rate-kWh'!R293*input2!R293)</f>
        <v>1642.0984800000001</v>
      </c>
      <c r="S293" s="31">
        <f>IF(S$8="","",'input rate-kWh'!S293*input2!S293)</f>
        <v>98816.035000000003</v>
      </c>
      <c r="T293" s="31">
        <f>IF(T$8="","",'input rate-kWh'!T293*input2!T293)</f>
        <v>1228.9286</v>
      </c>
      <c r="U293" s="31">
        <f>IF(U$8="","",'input rate-kWh'!U293*input2!U293)</f>
        <v>3333.0857499999997</v>
      </c>
      <c r="V293" s="31">
        <f>IF(V$8="","",'input rate-kWh'!V293*input2!V293)</f>
        <v>1980.6877109516231</v>
      </c>
      <c r="W293" s="31">
        <f>IF(W$8="","",'input rate-kWh'!W293*input2!W293)</f>
        <v>17133.884999999998</v>
      </c>
      <c r="X293" s="31">
        <f>IF(X$8="","",'input rate-kWh'!X293*input2!X293)</f>
        <v>19789.426070000001</v>
      </c>
      <c r="Y293" s="31">
        <f>IF(Y$8="","",'input rate-kWh'!Y293*input2!Y293)</f>
        <v>16909.147499999999</v>
      </c>
      <c r="Z293" s="31">
        <f>IF(Z$8="","",'input rate-kWh'!Z293*input2!Z293)</f>
        <v>2915.5468599999999</v>
      </c>
      <c r="AA293" s="31">
        <f>IF(AA$8="","",'input rate-kWh'!AA293*input2!AA293)</f>
        <v>4247.7240000000002</v>
      </c>
      <c r="AB293" s="31">
        <f>IF(AB$8="","",'input rate-kWh'!AB293*input2!AB293)</f>
        <v>0</v>
      </c>
      <c r="AC293" s="31" t="str">
        <f>IF(AC$8="","",'input rate-kWh'!AC293*input2!AC293)</f>
        <v/>
      </c>
      <c r="AD293" s="31" t="str">
        <f>IF(AD$8="","",'input rate-kWh'!AD293*input2!AD293)</f>
        <v/>
      </c>
      <c r="AE293" s="31" t="str">
        <f>IF(AE$8="","",'input rate-kWh'!AE293*input2!AE293)</f>
        <v/>
      </c>
      <c r="AF293" s="31" t="str">
        <f>IF(AF$8="","",'input rate-kWh'!AF293*input2!AF293)</f>
        <v/>
      </c>
      <c r="AG293" s="31" t="str">
        <f>IF(AG$8="","",'input rate-kWh'!AG293*input2!AG293)</f>
        <v/>
      </c>
      <c r="AH293" s="31" t="str">
        <f>IF(AH$8="","",'input rate-kWh'!AH293*input2!AH293)</f>
        <v/>
      </c>
      <c r="AI293" s="31" t="str">
        <f>IF(AI$8="","",'input rate-kWh'!AI293*input2!AI293)</f>
        <v/>
      </c>
      <c r="AJ293" s="31" t="str">
        <f>IF(AJ$8="","",'input rate-kWh'!AJ293*input2!AJ293)</f>
        <v/>
      </c>
      <c r="AK293" s="31" t="str">
        <f>IF(AK$8="","",'input rate-kWh'!AK293*input2!AK293)</f>
        <v/>
      </c>
      <c r="AL293" s="31" t="str">
        <f>IF(AL$8="","",'input rate-kWh'!AL293*input2!AL293)</f>
        <v/>
      </c>
      <c r="AM293" s="31" t="str">
        <f>IF(AM$8="","",'input rate-kWh'!AM293*input2!AM293)</f>
        <v/>
      </c>
      <c r="AN293" s="31" t="str">
        <f>IF(AN$8="","",'input rate-kWh'!AN293*input2!AN293)</f>
        <v/>
      </c>
      <c r="AO293" s="31" t="str">
        <f>IF(AO$8="","",'input rate-kWh'!AO293*input2!AO293)</f>
        <v/>
      </c>
      <c r="AP293" s="31" t="str">
        <f>IF(AP$8="","",'input rate-kWh'!AP293*input2!AP293)</f>
        <v/>
      </c>
      <c r="AQ293" s="31" t="str">
        <f>IF(AQ$8="","",'input rate-kWh'!AQ293*input2!AQ293)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rate-kWh'!D294*input2!D294)</f>
        <v>22213728.33616</v>
      </c>
      <c r="E294" s="31">
        <f>IF(E$8="","",'input rate-kWh'!E294*input2!E294)</f>
        <v>38646.095218499999</v>
      </c>
      <c r="F294" s="31">
        <f>IF(F$8="","",'input rate-kWh'!F294*input2!F294)</f>
        <v>1109135.26361</v>
      </c>
      <c r="G294" s="31">
        <f>IF(G$8="","",'input rate-kWh'!G294*input2!G294)</f>
        <v>1589856.774</v>
      </c>
      <c r="H294" s="31">
        <f>IF(H$8="","",'input rate-kWh'!H294*input2!H294)</f>
        <v>10791.989208000001</v>
      </c>
      <c r="I294" s="31">
        <f>IF(I$8="","",'input rate-kWh'!I294*input2!I294)</f>
        <v>4457689.0852499995</v>
      </c>
      <c r="J294" s="31">
        <f>IF(J$8="","",'input rate-kWh'!J294*input2!J294)</f>
        <v>29397.585999999999</v>
      </c>
      <c r="K294" s="31">
        <f>IF(K$8="","",'input rate-kWh'!K294*input2!K294)</f>
        <v>22017.523000000001</v>
      </c>
      <c r="L294" s="31">
        <f>IF(L$8="","",'input rate-kWh'!L294*input2!L294)</f>
        <v>316445.93510656588</v>
      </c>
      <c r="M294" s="31">
        <f>IF(M$8="","",'input rate-kWh'!M294*input2!M294)</f>
        <v>531301.96499999997</v>
      </c>
      <c r="N294" s="31">
        <f>IF(N$8="","",'input rate-kWh'!N294*input2!N294)</f>
        <v>66117.809089999995</v>
      </c>
      <c r="O294" s="31">
        <f>IF(O$8="","",'input rate-kWh'!O294*input2!O294)</f>
        <v>99365.16</v>
      </c>
      <c r="P294" s="31">
        <f>IF(P$8="","",'input rate-kWh'!P294*input2!P294)</f>
        <v>0</v>
      </c>
      <c r="Q294" s="31">
        <f>IF(Q$8="","",'input rate-kWh'!Q294*input2!Q294)</f>
        <v>151630.97076</v>
      </c>
      <c r="R294" s="31">
        <f>IF(R$8="","",'input rate-kWh'!R294*input2!R294)</f>
        <v>1341.53712</v>
      </c>
      <c r="S294" s="31">
        <f>IF(S$8="","",'input rate-kWh'!S294*input2!S294)</f>
        <v>90374.717749999996</v>
      </c>
      <c r="T294" s="31">
        <f>IF(T$8="","",'input rate-kWh'!T294*input2!T294)</f>
        <v>999.46900000000005</v>
      </c>
      <c r="U294" s="31">
        <f>IF(U$8="","",'input rate-kWh'!U294*input2!U294)</f>
        <v>3232.3442500000001</v>
      </c>
      <c r="V294" s="31">
        <f>IF(V$8="","",'input rate-kWh'!V294*input2!V294)</f>
        <v>1342.9967116960113</v>
      </c>
      <c r="W294" s="31">
        <f>IF(W$8="","",'input rate-kWh'!W294*input2!W294)</f>
        <v>15708.622499999999</v>
      </c>
      <c r="X294" s="31">
        <f>IF(X$8="","",'input rate-kWh'!X294*input2!X294)</f>
        <v>17128.92139</v>
      </c>
      <c r="Y294" s="31">
        <f>IF(Y$8="","",'input rate-kWh'!Y294*input2!Y294)</f>
        <v>15104.2125</v>
      </c>
      <c r="Z294" s="31">
        <f>IF(Z$8="","",'input rate-kWh'!Z294*input2!Z294)</f>
        <v>2764.82188</v>
      </c>
      <c r="AA294" s="31">
        <f>IF(AA$8="","",'input rate-kWh'!AA294*input2!AA294)</f>
        <v>1881.89645</v>
      </c>
      <c r="AB294" s="31">
        <f>IF(AB$8="","",'input rate-kWh'!AB294*input2!AB294)</f>
        <v>0</v>
      </c>
      <c r="AC294" s="31" t="str">
        <f>IF(AC$8="","",'input rate-kWh'!AC294*input2!AC294)</f>
        <v/>
      </c>
      <c r="AD294" s="31" t="str">
        <f>IF(AD$8="","",'input rate-kWh'!AD294*input2!AD294)</f>
        <v/>
      </c>
      <c r="AE294" s="31" t="str">
        <f>IF(AE$8="","",'input rate-kWh'!AE294*input2!AE294)</f>
        <v/>
      </c>
      <c r="AF294" s="31" t="str">
        <f>IF(AF$8="","",'input rate-kWh'!AF294*input2!AF294)</f>
        <v/>
      </c>
      <c r="AG294" s="31" t="str">
        <f>IF(AG$8="","",'input rate-kWh'!AG294*input2!AG294)</f>
        <v/>
      </c>
      <c r="AH294" s="31" t="str">
        <f>IF(AH$8="","",'input rate-kWh'!AH294*input2!AH294)</f>
        <v/>
      </c>
      <c r="AI294" s="31" t="str">
        <f>IF(AI$8="","",'input rate-kWh'!AI294*input2!AI294)</f>
        <v/>
      </c>
      <c r="AJ294" s="31" t="str">
        <f>IF(AJ$8="","",'input rate-kWh'!AJ294*input2!AJ294)</f>
        <v/>
      </c>
      <c r="AK294" s="31" t="str">
        <f>IF(AK$8="","",'input rate-kWh'!AK294*input2!AK294)</f>
        <v/>
      </c>
      <c r="AL294" s="31" t="str">
        <f>IF(AL$8="","",'input rate-kWh'!AL294*input2!AL294)</f>
        <v/>
      </c>
      <c r="AM294" s="31" t="str">
        <f>IF(AM$8="","",'input rate-kWh'!AM294*input2!AM294)</f>
        <v/>
      </c>
      <c r="AN294" s="31" t="str">
        <f>IF(AN$8="","",'input rate-kWh'!AN294*input2!AN294)</f>
        <v/>
      </c>
      <c r="AO294" s="31" t="str">
        <f>IF(AO$8="","",'input rate-kWh'!AO294*input2!AO294)</f>
        <v/>
      </c>
      <c r="AP294" s="31" t="str">
        <f>IF(AP$8="","",'input rate-kWh'!AP294*input2!AP294)</f>
        <v/>
      </c>
      <c r="AQ294" s="31" t="str">
        <f>IF(AQ$8="","",'input rate-kWh'!AQ294*input2!AQ294)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rate-kWh'!D295*input2!D295)</f>
        <v>15486236.40752</v>
      </c>
      <c r="E295" s="31">
        <f>IF(E$8="","",'input rate-kWh'!E295*input2!E295)</f>
        <v>26739.821503499999</v>
      </c>
      <c r="F295" s="31">
        <f>IF(F$8="","",'input rate-kWh'!F295*input2!F295)</f>
        <v>773676.16181000008</v>
      </c>
      <c r="G295" s="31">
        <f>IF(G$8="","",'input rate-kWh'!G295*input2!G295)</f>
        <v>1197393.186</v>
      </c>
      <c r="H295" s="31">
        <f>IF(H$8="","",'input rate-kWh'!H295*input2!H295)</f>
        <v>8127.2226420000006</v>
      </c>
      <c r="I295" s="31">
        <f>IF(I$8="","",'input rate-kWh'!I295*input2!I295)</f>
        <v>3438783.5915000001</v>
      </c>
      <c r="J295" s="31">
        <f>IF(J$8="","",'input rate-kWh'!J295*input2!J295)</f>
        <v>23432.738700000002</v>
      </c>
      <c r="K295" s="31">
        <f>IF(K$8="","",'input rate-kWh'!K295*input2!K295)</f>
        <v>17002.591</v>
      </c>
      <c r="L295" s="31">
        <f>IF(L$8="","",'input rate-kWh'!L295*input2!L295)</f>
        <v>185048.28654</v>
      </c>
      <c r="M295" s="31">
        <f>IF(M$8="","",'input rate-kWh'!M295*input2!M295)</f>
        <v>440010.77999999997</v>
      </c>
      <c r="N295" s="31">
        <f>IF(N$8="","",'input rate-kWh'!N295*input2!N295)</f>
        <v>60152.091200000003</v>
      </c>
      <c r="O295" s="31">
        <f>IF(O$8="","",'input rate-kWh'!O295*input2!O295)</f>
        <v>87907.44</v>
      </c>
      <c r="P295" s="31">
        <f>IF(P$8="","",'input rate-kWh'!P295*input2!P295)</f>
        <v>0</v>
      </c>
      <c r="Q295" s="31">
        <f>IF(Q$8="","",'input rate-kWh'!Q295*input2!Q295)</f>
        <v>122994.82624000001</v>
      </c>
      <c r="R295" s="31">
        <f>IF(R$8="","",'input rate-kWh'!R295*input2!R295)</f>
        <v>1105.1515200000001</v>
      </c>
      <c r="S295" s="31">
        <f>IF(S$8="","",'input rate-kWh'!S295*input2!S295)</f>
        <v>74953.14</v>
      </c>
      <c r="T295" s="31">
        <f>IF(T$8="","",'input rate-kWh'!T295*input2!T295)</f>
        <v>948.41590000000008</v>
      </c>
      <c r="U295" s="31">
        <f>IF(U$8="","",'input rate-kWh'!U295*input2!U295)</f>
        <v>2899.1165000000001</v>
      </c>
      <c r="V295" s="31">
        <f>IF(V$8="","",'input rate-kWh'!V295*input2!V295)</f>
        <v>722.80103999999994</v>
      </c>
      <c r="W295" s="31">
        <f>IF(W$8="","",'input rate-kWh'!W295*input2!W295)</f>
        <v>12905.2875</v>
      </c>
      <c r="X295" s="31">
        <f>IF(X$8="","",'input rate-kWh'!X295*input2!X295)</f>
        <v>15165.12781</v>
      </c>
      <c r="Y295" s="31">
        <f>IF(Y$8="","",'input rate-kWh'!Y295*input2!Y295)</f>
        <v>14875.004999999999</v>
      </c>
      <c r="Z295" s="31">
        <f>IF(Z$8="","",'input rate-kWh'!Z295*input2!Z295)</f>
        <v>2410.0319500000001</v>
      </c>
      <c r="AA295" s="31">
        <f>IF(AA$8="","",'input rate-kWh'!AA295*input2!AA295)</f>
        <v>1505.7152000000001</v>
      </c>
      <c r="AB295" s="31">
        <f>IF(AB$8="","",'input rate-kWh'!AB295*input2!AB295)</f>
        <v>0</v>
      </c>
      <c r="AC295" s="31" t="str">
        <f>IF(AC$8="","",'input rate-kWh'!AC295*input2!AC295)</f>
        <v/>
      </c>
      <c r="AD295" s="31" t="str">
        <f>IF(AD$8="","",'input rate-kWh'!AD295*input2!AD295)</f>
        <v/>
      </c>
      <c r="AE295" s="31" t="str">
        <f>IF(AE$8="","",'input rate-kWh'!AE295*input2!AE295)</f>
        <v/>
      </c>
      <c r="AF295" s="31" t="str">
        <f>IF(AF$8="","",'input rate-kWh'!AF295*input2!AF295)</f>
        <v/>
      </c>
      <c r="AG295" s="31" t="str">
        <f>IF(AG$8="","",'input rate-kWh'!AG295*input2!AG295)</f>
        <v/>
      </c>
      <c r="AH295" s="31" t="str">
        <f>IF(AH$8="","",'input rate-kWh'!AH295*input2!AH295)</f>
        <v/>
      </c>
      <c r="AI295" s="31" t="str">
        <f>IF(AI$8="","",'input rate-kWh'!AI295*input2!AI295)</f>
        <v/>
      </c>
      <c r="AJ295" s="31" t="str">
        <f>IF(AJ$8="","",'input rate-kWh'!AJ295*input2!AJ295)</f>
        <v/>
      </c>
      <c r="AK295" s="31" t="str">
        <f>IF(AK$8="","",'input rate-kWh'!AK295*input2!AK295)</f>
        <v/>
      </c>
      <c r="AL295" s="31" t="str">
        <f>IF(AL$8="","",'input rate-kWh'!AL295*input2!AL295)</f>
        <v/>
      </c>
      <c r="AM295" s="31" t="str">
        <f>IF(AM$8="","",'input rate-kWh'!AM295*input2!AM295)</f>
        <v/>
      </c>
      <c r="AN295" s="31" t="str">
        <f>IF(AN$8="","",'input rate-kWh'!AN295*input2!AN295)</f>
        <v/>
      </c>
      <c r="AO295" s="31" t="str">
        <f>IF(AO$8="","",'input rate-kWh'!AO295*input2!AO295)</f>
        <v/>
      </c>
      <c r="AP295" s="31" t="str">
        <f>IF(AP$8="","",'input rate-kWh'!AP295*input2!AP295)</f>
        <v/>
      </c>
      <c r="AQ295" s="31" t="str">
        <f>IF(AQ$8="","",'input rate-kWh'!AQ295*input2!AQ295)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rate-kWh'!D296*input2!D296)</f>
        <v>18310094.186489999</v>
      </c>
      <c r="E296" s="31">
        <f>IF(E$8="","",'input rate-kWh'!E296*input2!E296)</f>
        <v>31947.995436000001</v>
      </c>
      <c r="F296" s="31">
        <f>IF(F$8="","",'input rate-kWh'!F296*input2!F296)</f>
        <v>931953.64382</v>
      </c>
      <c r="G296" s="31">
        <f>IF(G$8="","",'input rate-kWh'!G296*input2!G296)</f>
        <v>1305914.78688</v>
      </c>
      <c r="H296" s="31">
        <f>IF(H$8="","",'input rate-kWh'!H296*input2!H296)</f>
        <v>8862.9654960000007</v>
      </c>
      <c r="I296" s="31">
        <f>IF(I$8="","",'input rate-kWh'!I296*input2!I296)</f>
        <v>3480588.7062499998</v>
      </c>
      <c r="J296" s="31">
        <f>IF(J$8="","",'input rate-kWh'!J296*input2!J296)</f>
        <v>22834.159600000003</v>
      </c>
      <c r="K296" s="31">
        <f>IF(K$8="","",'input rate-kWh'!K296*input2!K296)</f>
        <v>18186.677250000001</v>
      </c>
      <c r="L296" s="31">
        <f>IF(L$8="","",'input rate-kWh'!L296*input2!L296)</f>
        <v>175529.80327999999</v>
      </c>
      <c r="M296" s="31">
        <f>IF(M$8="","",'input rate-kWh'!M296*input2!M296)</f>
        <v>448574.07749999996</v>
      </c>
      <c r="N296" s="31">
        <f>IF(N$8="","",'input rate-kWh'!N296*input2!N296)</f>
        <v>63500.673320000002</v>
      </c>
      <c r="O296" s="31">
        <f>IF(O$8="","",'input rate-kWh'!O296*input2!O296)</f>
        <v>92441.0625</v>
      </c>
      <c r="P296" s="31">
        <f>IF(P$8="","",'input rate-kWh'!P296*input2!P296)</f>
        <v>0</v>
      </c>
      <c r="Q296" s="31">
        <f>IF(Q$8="","",'input rate-kWh'!Q296*input2!Q296)</f>
        <v>141305.55408</v>
      </c>
      <c r="R296" s="31">
        <f>IF(R$8="","",'input rate-kWh'!R296*input2!R296)</f>
        <v>1265.0048400000001</v>
      </c>
      <c r="S296" s="31">
        <f>IF(S$8="","",'input rate-kWh'!S296*input2!S296)</f>
        <v>79264.208249999996</v>
      </c>
      <c r="T296" s="31">
        <f>IF(T$8="","",'input rate-kWh'!T296*input2!T296)</f>
        <v>990.9375</v>
      </c>
      <c r="U296" s="31">
        <f>IF(U$8="","",'input rate-kWh'!U296*input2!U296)</f>
        <v>2769.4609999999998</v>
      </c>
      <c r="V296" s="31">
        <f>IF(V$8="","",'input rate-kWh'!V296*input2!V296)</f>
        <v>676.17445999999995</v>
      </c>
      <c r="W296" s="31">
        <f>IF(W$8="","",'input rate-kWh'!W296*input2!W296)</f>
        <v>13405.56</v>
      </c>
      <c r="X296" s="31">
        <f>IF(X$8="","",'input rate-kWh'!X296*input2!X296)</f>
        <v>15886.937449999999</v>
      </c>
      <c r="Y296" s="31">
        <f>IF(Y$8="","",'input rate-kWh'!Y296*input2!Y296)</f>
        <v>15382.252499999999</v>
      </c>
      <c r="Z296" s="31">
        <f>IF(Z$8="","",'input rate-kWh'!Z296*input2!Z296)</f>
        <v>2335.44218</v>
      </c>
      <c r="AA296" s="31">
        <f>IF(AA$8="","",'input rate-kWh'!AA296*input2!AA296)</f>
        <v>1718.1974399999999</v>
      </c>
      <c r="AB296" s="31">
        <f>IF(AB$8="","",'input rate-kWh'!AB296*input2!AB296)</f>
        <v>0</v>
      </c>
      <c r="AC296" s="31" t="str">
        <f>IF(AC$8="","",'input rate-kWh'!AC296*input2!AC296)</f>
        <v/>
      </c>
      <c r="AD296" s="31" t="str">
        <f>IF(AD$8="","",'input rate-kWh'!AD296*input2!AD296)</f>
        <v/>
      </c>
      <c r="AE296" s="31" t="str">
        <f>IF(AE$8="","",'input rate-kWh'!AE296*input2!AE296)</f>
        <v/>
      </c>
      <c r="AF296" s="31" t="str">
        <f>IF(AF$8="","",'input rate-kWh'!AF296*input2!AF296)</f>
        <v/>
      </c>
      <c r="AG296" s="31" t="str">
        <f>IF(AG$8="","",'input rate-kWh'!AG296*input2!AG296)</f>
        <v/>
      </c>
      <c r="AH296" s="31" t="str">
        <f>IF(AH$8="","",'input rate-kWh'!AH296*input2!AH296)</f>
        <v/>
      </c>
      <c r="AI296" s="31" t="str">
        <f>IF(AI$8="","",'input rate-kWh'!AI296*input2!AI296)</f>
        <v/>
      </c>
      <c r="AJ296" s="31" t="str">
        <f>IF(AJ$8="","",'input rate-kWh'!AJ296*input2!AJ296)</f>
        <v/>
      </c>
      <c r="AK296" s="31" t="str">
        <f>IF(AK$8="","",'input rate-kWh'!AK296*input2!AK296)</f>
        <v/>
      </c>
      <c r="AL296" s="31" t="str">
        <f>IF(AL$8="","",'input rate-kWh'!AL296*input2!AL296)</f>
        <v/>
      </c>
      <c r="AM296" s="31" t="str">
        <f>IF(AM$8="","",'input rate-kWh'!AM296*input2!AM296)</f>
        <v/>
      </c>
      <c r="AN296" s="31" t="str">
        <f>IF(AN$8="","",'input rate-kWh'!AN296*input2!AN296)</f>
        <v/>
      </c>
      <c r="AO296" s="31" t="str">
        <f>IF(AO$8="","",'input rate-kWh'!AO296*input2!AO296)</f>
        <v/>
      </c>
      <c r="AP296" s="31" t="str">
        <f>IF(AP$8="","",'input rate-kWh'!AP296*input2!AP296)</f>
        <v/>
      </c>
      <c r="AQ296" s="31" t="str">
        <f>IF(AQ$8="","",'input rate-kWh'!AQ296*input2!AQ296)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rate-kWh'!D297*input2!D297)</f>
        <v>22627442.941260003</v>
      </c>
      <c r="E297" s="31">
        <f>IF(E$8="","",'input rate-kWh'!E297*input2!E297)</f>
        <v>39065.357635499997</v>
      </c>
      <c r="F297" s="31">
        <f>IF(F$8="","",'input rate-kWh'!F297*input2!F297)</f>
        <v>1147421.54896</v>
      </c>
      <c r="G297" s="31">
        <f>IF(G$8="","",'input rate-kWh'!G297*input2!G297)</f>
        <v>1502755.37148</v>
      </c>
      <c r="H297" s="31">
        <f>IF(H$8="","",'input rate-kWh'!H297*input2!H297)</f>
        <v>10196.14365</v>
      </c>
      <c r="I297" s="31">
        <f>IF(I$8="","",'input rate-kWh'!I297*input2!I297)</f>
        <v>3554872.6305</v>
      </c>
      <c r="J297" s="31">
        <f>IF(J$8="","",'input rate-kWh'!J297*input2!J297)</f>
        <v>22850.301500000001</v>
      </c>
      <c r="K297" s="31">
        <f>IF(K$8="","",'input rate-kWh'!K297*input2!K297)</f>
        <v>18603.8105</v>
      </c>
      <c r="L297" s="31">
        <f>IF(L$8="","",'input rate-kWh'!L297*input2!L297)</f>
        <v>181835.14882</v>
      </c>
      <c r="M297" s="31">
        <f>IF(M$8="","",'input rate-kWh'!M297*input2!M297)</f>
        <v>449389.08749999997</v>
      </c>
      <c r="N297" s="31">
        <f>IF(N$8="","",'input rate-kWh'!N297*input2!N297)</f>
        <v>70498.165590000004</v>
      </c>
      <c r="O297" s="31">
        <f>IF(O$8="","",'input rate-kWh'!O297*input2!O297)</f>
        <v>97298.444999999992</v>
      </c>
      <c r="P297" s="31">
        <f>IF(P$8="","",'input rate-kWh'!P297*input2!P297)</f>
        <v>0</v>
      </c>
      <c r="Q297" s="31">
        <f>IF(Q$8="","",'input rate-kWh'!Q297*input2!Q297)</f>
        <v>152434.67744</v>
      </c>
      <c r="R297" s="31">
        <f>IF(R$8="","",'input rate-kWh'!R297*input2!R297)</f>
        <v>1516.33548</v>
      </c>
      <c r="S297" s="31">
        <f>IF(S$8="","",'input rate-kWh'!S297*input2!S297)</f>
        <v>81331.620249999993</v>
      </c>
      <c r="T297" s="31">
        <f>IF(T$8="","",'input rate-kWh'!T297*input2!T297)</f>
        <v>1119.3630000000001</v>
      </c>
      <c r="U297" s="31">
        <f>IF(U$8="","",'input rate-kWh'!U297*input2!U297)</f>
        <v>2728.0419999999999</v>
      </c>
      <c r="V297" s="31">
        <f>IF(V$8="","",'input rate-kWh'!V297*input2!V297)</f>
        <v>625.77215999999999</v>
      </c>
      <c r="W297" s="31">
        <f>IF(W$8="","",'input rate-kWh'!W297*input2!W297)</f>
        <v>13035.6</v>
      </c>
      <c r="X297" s="31">
        <f>IF(X$8="","",'input rate-kWh'!X297*input2!X297)</f>
        <v>15400.614229999999</v>
      </c>
      <c r="Y297" s="31">
        <f>IF(Y$8="","",'input rate-kWh'!Y297*input2!Y297)</f>
        <v>15169.4625</v>
      </c>
      <c r="Z297" s="31">
        <f>IF(Z$8="","",'input rate-kWh'!Z297*input2!Z297)</f>
        <v>2198.81934</v>
      </c>
      <c r="AA297" s="31">
        <f>IF(AA$8="","",'input rate-kWh'!AA297*input2!AA297)</f>
        <v>1739.26305</v>
      </c>
      <c r="AB297" s="31">
        <f>IF(AB$8="","",'input rate-kWh'!AB297*input2!AB297)</f>
        <v>0</v>
      </c>
      <c r="AC297" s="31" t="str">
        <f>IF(AC$8="","",'input rate-kWh'!AC297*input2!AC297)</f>
        <v/>
      </c>
      <c r="AD297" s="31" t="str">
        <f>IF(AD$8="","",'input rate-kWh'!AD297*input2!AD297)</f>
        <v/>
      </c>
      <c r="AE297" s="31" t="str">
        <f>IF(AE$8="","",'input rate-kWh'!AE297*input2!AE297)</f>
        <v/>
      </c>
      <c r="AF297" s="31" t="str">
        <f>IF(AF$8="","",'input rate-kWh'!AF297*input2!AF297)</f>
        <v/>
      </c>
      <c r="AG297" s="31" t="str">
        <f>IF(AG$8="","",'input rate-kWh'!AG297*input2!AG297)</f>
        <v/>
      </c>
      <c r="AH297" s="31" t="str">
        <f>IF(AH$8="","",'input rate-kWh'!AH297*input2!AH297)</f>
        <v/>
      </c>
      <c r="AI297" s="31" t="str">
        <f>IF(AI$8="","",'input rate-kWh'!AI297*input2!AI297)</f>
        <v/>
      </c>
      <c r="AJ297" s="31" t="str">
        <f>IF(AJ$8="","",'input rate-kWh'!AJ297*input2!AJ297)</f>
        <v/>
      </c>
      <c r="AK297" s="31" t="str">
        <f>IF(AK$8="","",'input rate-kWh'!AK297*input2!AK297)</f>
        <v/>
      </c>
      <c r="AL297" s="31" t="str">
        <f>IF(AL$8="","",'input rate-kWh'!AL297*input2!AL297)</f>
        <v/>
      </c>
      <c r="AM297" s="31" t="str">
        <f>IF(AM$8="","",'input rate-kWh'!AM297*input2!AM297)</f>
        <v/>
      </c>
      <c r="AN297" s="31" t="str">
        <f>IF(AN$8="","",'input rate-kWh'!AN297*input2!AN297)</f>
        <v/>
      </c>
      <c r="AO297" s="31" t="str">
        <f>IF(AO$8="","",'input rate-kWh'!AO297*input2!AO297)</f>
        <v/>
      </c>
      <c r="AP297" s="31" t="str">
        <f>IF(AP$8="","",'input rate-kWh'!AP297*input2!AP297)</f>
        <v/>
      </c>
      <c r="AQ297" s="31" t="str">
        <f>IF(AQ$8="","",'input rate-kWh'!AQ297*input2!AQ297)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rate-kWh'!D298*input2!D298)</f>
        <v>20660396.943770003</v>
      </c>
      <c r="E298" s="31">
        <f>IF(E$8="","",'input rate-kWh'!E298*input2!E298)</f>
        <v>34959.638258999999</v>
      </c>
      <c r="F298" s="31">
        <f>IF(F$8="","",'input rate-kWh'!F298*input2!F298)</f>
        <v>1033950.18501</v>
      </c>
      <c r="G298" s="31">
        <f>IF(G$8="","",'input rate-kWh'!G298*input2!G298)</f>
        <v>1407127.97016</v>
      </c>
      <c r="H298" s="31">
        <f>IF(H$8="","",'input rate-kWh'!H298*input2!H298)</f>
        <v>9545.0160959999994</v>
      </c>
      <c r="I298" s="31">
        <f>IF(I$8="","",'input rate-kWh'!I298*input2!I298)</f>
        <v>3408764.62225</v>
      </c>
      <c r="J298" s="31">
        <f>IF(J$8="","",'input rate-kWh'!J298*input2!J298)</f>
        <v>24959.8923</v>
      </c>
      <c r="K298" s="31">
        <f>IF(K$8="","",'input rate-kWh'!K298*input2!K298)</f>
        <v>17895.402249999999</v>
      </c>
      <c r="L298" s="31">
        <f>IF(L$8="","",'input rate-kWh'!L298*input2!L298)</f>
        <v>183186.28665999998</v>
      </c>
      <c r="M298" s="31">
        <f>IF(M$8="","",'input rate-kWh'!M298*input2!M298)</f>
        <v>441069.80249999999</v>
      </c>
      <c r="N298" s="31">
        <f>IF(N$8="","",'input rate-kWh'!N298*input2!N298)</f>
        <v>66601.398069999996</v>
      </c>
      <c r="O298" s="31">
        <f>IF(O$8="","",'input rate-kWh'!O298*input2!O298)</f>
        <v>91603.199999999997</v>
      </c>
      <c r="P298" s="31">
        <f>IF(P$8="","",'input rate-kWh'!P298*input2!P298)</f>
        <v>0</v>
      </c>
      <c r="Q298" s="31">
        <f>IF(Q$8="","",'input rate-kWh'!Q298*input2!Q298)</f>
        <v>134450.71360000002</v>
      </c>
      <c r="R298" s="31">
        <f>IF(R$8="","",'input rate-kWh'!R298*input2!R298)</f>
        <v>1532.7457200000001</v>
      </c>
      <c r="S298" s="31">
        <f>IF(S$8="","",'input rate-kWh'!S298*input2!S298)</f>
        <v>79434.626999999993</v>
      </c>
      <c r="T298" s="31">
        <f>IF(T$8="","",'input rate-kWh'!T298*input2!T298)</f>
        <v>1093.6326000000001</v>
      </c>
      <c r="U298" s="31">
        <f>IF(U$8="","",'input rate-kWh'!U298*input2!U298)</f>
        <v>2617.8150000000001</v>
      </c>
      <c r="V298" s="31">
        <f>IF(V$8="","",'input rate-kWh'!V298*input2!V298)</f>
        <v>821.75339999999994</v>
      </c>
      <c r="W298" s="31">
        <f>IF(W$8="","",'input rate-kWh'!W298*input2!W298)</f>
        <v>12930.547499999999</v>
      </c>
      <c r="X298" s="31">
        <f>IF(X$8="","",'input rate-kWh'!X298*input2!X298)</f>
        <v>14235.93201</v>
      </c>
      <c r="Y298" s="31">
        <f>IF(Y$8="","",'input rate-kWh'!Y298*input2!Y298)</f>
        <v>14796.57</v>
      </c>
      <c r="Z298" s="31">
        <f>IF(Z$8="","",'input rate-kWh'!Z298*input2!Z298)</f>
        <v>2620.0483300000001</v>
      </c>
      <c r="AA298" s="31">
        <f>IF(AA$8="","",'input rate-kWh'!AA298*input2!AA298)</f>
        <v>1594.32573</v>
      </c>
      <c r="AB298" s="31">
        <f>IF(AB$8="","",'input rate-kWh'!AB298*input2!AB298)</f>
        <v>0</v>
      </c>
      <c r="AC298" s="31" t="str">
        <f>IF(AC$8="","",'input rate-kWh'!AC298*input2!AC298)</f>
        <v/>
      </c>
      <c r="AD298" s="31" t="str">
        <f>IF(AD$8="","",'input rate-kWh'!AD298*input2!AD298)</f>
        <v/>
      </c>
      <c r="AE298" s="31" t="str">
        <f>IF(AE$8="","",'input rate-kWh'!AE298*input2!AE298)</f>
        <v/>
      </c>
      <c r="AF298" s="31" t="str">
        <f>IF(AF$8="","",'input rate-kWh'!AF298*input2!AF298)</f>
        <v/>
      </c>
      <c r="AG298" s="31" t="str">
        <f>IF(AG$8="","",'input rate-kWh'!AG298*input2!AG298)</f>
        <v/>
      </c>
      <c r="AH298" s="31" t="str">
        <f>IF(AH$8="","",'input rate-kWh'!AH298*input2!AH298)</f>
        <v/>
      </c>
      <c r="AI298" s="31" t="str">
        <f>IF(AI$8="","",'input rate-kWh'!AI298*input2!AI298)</f>
        <v/>
      </c>
      <c r="AJ298" s="31" t="str">
        <f>IF(AJ$8="","",'input rate-kWh'!AJ298*input2!AJ298)</f>
        <v/>
      </c>
      <c r="AK298" s="31" t="str">
        <f>IF(AK$8="","",'input rate-kWh'!AK298*input2!AK298)</f>
        <v/>
      </c>
      <c r="AL298" s="31" t="str">
        <f>IF(AL$8="","",'input rate-kWh'!AL298*input2!AL298)</f>
        <v/>
      </c>
      <c r="AM298" s="31" t="str">
        <f>IF(AM$8="","",'input rate-kWh'!AM298*input2!AM298)</f>
        <v/>
      </c>
      <c r="AN298" s="31" t="str">
        <f>IF(AN$8="","",'input rate-kWh'!AN298*input2!AN298)</f>
        <v/>
      </c>
      <c r="AO298" s="31" t="str">
        <f>IF(AO$8="","",'input rate-kWh'!AO298*input2!AO298)</f>
        <v/>
      </c>
      <c r="AP298" s="31" t="str">
        <f>IF(AP$8="","",'input rate-kWh'!AP298*input2!AP298)</f>
        <v/>
      </c>
      <c r="AQ298" s="31" t="str">
        <f>IF(AQ$8="","",'input rate-kWh'!AQ298*input2!AQ298)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rate-kWh'!D299*input2!D299)</f>
        <v>17348572.512389999</v>
      </c>
      <c r="E299" s="31">
        <f>IF(E$8="","",'input rate-kWh'!E299*input2!E299)</f>
        <v>28845.507893999998</v>
      </c>
      <c r="F299" s="31">
        <f>IF(F$8="","",'input rate-kWh'!F299*input2!F299)</f>
        <v>859079.21184</v>
      </c>
      <c r="G299" s="31">
        <f>IF(G$8="","",'input rate-kWh'!G299*input2!G299)</f>
        <v>1240293.8512800001</v>
      </c>
      <c r="H299" s="31">
        <f>IF(H$8="","",'input rate-kWh'!H299*input2!H299)</f>
        <v>8411.3249219999998</v>
      </c>
      <c r="I299" s="31">
        <f>IF(I$8="","",'input rate-kWh'!I299*input2!I299)</f>
        <v>3273190.1397500001</v>
      </c>
      <c r="J299" s="31">
        <f>IF(J$8="","",'input rate-kWh'!J299*input2!J299)</f>
        <v>19964.6764</v>
      </c>
      <c r="K299" s="31">
        <f>IF(K$8="","",'input rate-kWh'!K299*input2!K299)</f>
        <v>15900.61075</v>
      </c>
      <c r="L299" s="31">
        <f>IF(L$8="","",'input rate-kWh'!L299*input2!L299)</f>
        <v>182978.55082</v>
      </c>
      <c r="M299" s="31">
        <f>IF(M$8="","",'input rate-kWh'!M299*input2!M299)</f>
        <v>451657.88250000001</v>
      </c>
      <c r="N299" s="31">
        <f>IF(N$8="","",'input rate-kWh'!N299*input2!N299)</f>
        <v>69940.536659999998</v>
      </c>
      <c r="O299" s="31">
        <f>IF(O$8="","",'input rate-kWh'!O299*input2!O299)</f>
        <v>91715.872499999998</v>
      </c>
      <c r="P299" s="31">
        <f>IF(P$8="","",'input rate-kWh'!P299*input2!P299)</f>
        <v>0</v>
      </c>
      <c r="Q299" s="31">
        <f>IF(Q$8="","",'input rate-kWh'!Q299*input2!Q299)</f>
        <v>135249.90400000001</v>
      </c>
      <c r="R299" s="31">
        <f>IF(R$8="","",'input rate-kWh'!R299*input2!R299)</f>
        <v>1526.7872400000001</v>
      </c>
      <c r="S299" s="31">
        <f>IF(S$8="","",'input rate-kWh'!S299*input2!S299)</f>
        <v>79608.705749999994</v>
      </c>
      <c r="T299" s="31">
        <f>IF(T$8="","",'input rate-kWh'!T299*input2!T299)</f>
        <v>1006.4301</v>
      </c>
      <c r="U299" s="31">
        <f>IF(U$8="","",'input rate-kWh'!U299*input2!U299)</f>
        <v>2625.9432499999998</v>
      </c>
      <c r="V299" s="31">
        <f>IF(V$8="","",'input rate-kWh'!V299*input2!V299)</f>
        <v>780.50544000000002</v>
      </c>
      <c r="W299" s="31">
        <f>IF(W$8="","",'input rate-kWh'!W299*input2!W299)</f>
        <v>13397.0175</v>
      </c>
      <c r="X299" s="31">
        <f>IF(X$8="","",'input rate-kWh'!X299*input2!X299)</f>
        <v>15840.187889999999</v>
      </c>
      <c r="Y299" s="31">
        <f>IF(Y$8="","",'input rate-kWh'!Y299*input2!Y299)</f>
        <v>14382.157499999999</v>
      </c>
      <c r="Z299" s="31">
        <f>IF(Z$8="","",'input rate-kWh'!Z299*input2!Z299)</f>
        <v>2344.0386899999999</v>
      </c>
      <c r="AA299" s="31">
        <f>IF(AA$8="","",'input rate-kWh'!AA299*input2!AA299)</f>
        <v>1713.5841</v>
      </c>
      <c r="AB299" s="31">
        <f>IF(AB$8="","",'input rate-kWh'!AB299*input2!AB299)</f>
        <v>0</v>
      </c>
      <c r="AC299" s="31" t="str">
        <f>IF(AC$8="","",'input rate-kWh'!AC299*input2!AC299)</f>
        <v/>
      </c>
      <c r="AD299" s="31" t="str">
        <f>IF(AD$8="","",'input rate-kWh'!AD299*input2!AD299)</f>
        <v/>
      </c>
      <c r="AE299" s="31" t="str">
        <f>IF(AE$8="","",'input rate-kWh'!AE299*input2!AE299)</f>
        <v/>
      </c>
      <c r="AF299" s="31" t="str">
        <f>IF(AF$8="","",'input rate-kWh'!AF299*input2!AF299)</f>
        <v/>
      </c>
      <c r="AG299" s="31" t="str">
        <f>IF(AG$8="","",'input rate-kWh'!AG299*input2!AG299)</f>
        <v/>
      </c>
      <c r="AH299" s="31" t="str">
        <f>IF(AH$8="","",'input rate-kWh'!AH299*input2!AH299)</f>
        <v/>
      </c>
      <c r="AI299" s="31" t="str">
        <f>IF(AI$8="","",'input rate-kWh'!AI299*input2!AI299)</f>
        <v/>
      </c>
      <c r="AJ299" s="31" t="str">
        <f>IF(AJ$8="","",'input rate-kWh'!AJ299*input2!AJ299)</f>
        <v/>
      </c>
      <c r="AK299" s="31" t="str">
        <f>IF(AK$8="","",'input rate-kWh'!AK299*input2!AK299)</f>
        <v/>
      </c>
      <c r="AL299" s="31" t="str">
        <f>IF(AL$8="","",'input rate-kWh'!AL299*input2!AL299)</f>
        <v/>
      </c>
      <c r="AM299" s="31" t="str">
        <f>IF(AM$8="","",'input rate-kWh'!AM299*input2!AM299)</f>
        <v/>
      </c>
      <c r="AN299" s="31" t="str">
        <f>IF(AN$8="","",'input rate-kWh'!AN299*input2!AN299)</f>
        <v/>
      </c>
      <c r="AO299" s="31" t="str">
        <f>IF(AO$8="","",'input rate-kWh'!AO299*input2!AO299)</f>
        <v/>
      </c>
      <c r="AP299" s="31" t="str">
        <f>IF(AP$8="","",'input rate-kWh'!AP299*input2!AP299)</f>
        <v/>
      </c>
      <c r="AQ299" s="31" t="str">
        <f>IF(AQ$8="","",'input rate-kWh'!AQ299*input2!AQ299)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rate-kWh'!D300*input2!D300)</f>
        <v>16186983.87981</v>
      </c>
      <c r="E300" s="31">
        <f>IF(E$8="","",'input rate-kWh'!E300*input2!E300)</f>
        <v>26712.785463</v>
      </c>
      <c r="F300" s="31">
        <f>IF(F$8="","",'input rate-kWh'!F300*input2!F300)</f>
        <v>801157.21765000001</v>
      </c>
      <c r="G300" s="31">
        <f>IF(G$8="","",'input rate-kWh'!G300*input2!G300)</f>
        <v>1235717.0060400001</v>
      </c>
      <c r="H300" s="31">
        <f>IF(H$8="","",'input rate-kWh'!H300*input2!H300)</f>
        <v>8378.5044419999995</v>
      </c>
      <c r="I300" s="31">
        <f>IF(I$8="","",'input rate-kWh'!I300*input2!I300)</f>
        <v>3477206.2562500001</v>
      </c>
      <c r="J300" s="31">
        <f>IF(J$8="","",'input rate-kWh'!J300*input2!J300)</f>
        <v>20404.675299999999</v>
      </c>
      <c r="K300" s="31">
        <f>IF(K$8="","",'input rate-kWh'!K300*input2!K300)</f>
        <v>18198.51125</v>
      </c>
      <c r="L300" s="31">
        <f>IF(L$8="","",'input rate-kWh'!L300*input2!L300)</f>
        <v>195263.74633999998</v>
      </c>
      <c r="M300" s="31">
        <f>IF(M$8="","",'input rate-kWh'!M300*input2!M300)</f>
        <v>491249.73</v>
      </c>
      <c r="N300" s="31">
        <f>IF(N$8="","",'input rate-kWh'!N300*input2!N300)</f>
        <v>68005.734939999995</v>
      </c>
      <c r="O300" s="31">
        <f>IF(O$8="","",'input rate-kWh'!O300*input2!O300)</f>
        <v>97424.197499999995</v>
      </c>
      <c r="P300" s="31">
        <f>IF(P$8="","",'input rate-kWh'!P300*input2!P300)</f>
        <v>0</v>
      </c>
      <c r="Q300" s="31">
        <f>IF(Q$8="","",'input rate-kWh'!Q300*input2!Q300)</f>
        <v>142036.01052000001</v>
      </c>
      <c r="R300" s="31">
        <f>IF(R$8="","",'input rate-kWh'!R300*input2!R300)</f>
        <v>1483.0754400000001</v>
      </c>
      <c r="S300" s="31">
        <f>IF(S$8="","",'input rate-kWh'!S300*input2!S300)</f>
        <v>82808.460749999998</v>
      </c>
      <c r="T300" s="31">
        <f>IF(T$8="","",'input rate-kWh'!T300*input2!T300)</f>
        <v>1028.7177000000001</v>
      </c>
      <c r="U300" s="31">
        <f>IF(U$8="","",'input rate-kWh'!U300*input2!U300)</f>
        <v>2702.2694999999999</v>
      </c>
      <c r="V300" s="31">
        <f>IF(V$8="","",'input rate-kWh'!V300*input2!V300)</f>
        <v>728.71395999999993</v>
      </c>
      <c r="W300" s="31">
        <f>IF(W$8="","",'input rate-kWh'!W300*input2!W300)</f>
        <v>14020.192499999999</v>
      </c>
      <c r="X300" s="31">
        <f>IF(X$8="","",'input rate-kWh'!X300*input2!X300)</f>
        <v>16861.24078</v>
      </c>
      <c r="Y300" s="31">
        <f>IF(Y$8="","",'input rate-kWh'!Y300*input2!Y300)</f>
        <v>15224.46</v>
      </c>
      <c r="Z300" s="31">
        <f>IF(Z$8="","",'input rate-kWh'!Z300*input2!Z300)</f>
        <v>2728.6823599999998</v>
      </c>
      <c r="AA300" s="31">
        <f>IF(AA$8="","",'input rate-kWh'!AA300*input2!AA300)</f>
        <v>1695.4881599999999</v>
      </c>
      <c r="AB300" s="31">
        <f>IF(AB$8="","",'input rate-kWh'!AB300*input2!AB300)</f>
        <v>0</v>
      </c>
      <c r="AC300" s="31" t="str">
        <f>IF(AC$8="","",'input rate-kWh'!AC300*input2!AC300)</f>
        <v/>
      </c>
      <c r="AD300" s="31" t="str">
        <f>IF(AD$8="","",'input rate-kWh'!AD300*input2!AD300)</f>
        <v/>
      </c>
      <c r="AE300" s="31" t="str">
        <f>IF(AE$8="","",'input rate-kWh'!AE300*input2!AE300)</f>
        <v/>
      </c>
      <c r="AF300" s="31" t="str">
        <f>IF(AF$8="","",'input rate-kWh'!AF300*input2!AF300)</f>
        <v/>
      </c>
      <c r="AG300" s="31" t="str">
        <f>IF(AG$8="","",'input rate-kWh'!AG300*input2!AG300)</f>
        <v/>
      </c>
      <c r="AH300" s="31" t="str">
        <f>IF(AH$8="","",'input rate-kWh'!AH300*input2!AH300)</f>
        <v/>
      </c>
      <c r="AI300" s="31" t="str">
        <f>IF(AI$8="","",'input rate-kWh'!AI300*input2!AI300)</f>
        <v/>
      </c>
      <c r="AJ300" s="31" t="str">
        <f>IF(AJ$8="","",'input rate-kWh'!AJ300*input2!AJ300)</f>
        <v/>
      </c>
      <c r="AK300" s="31" t="str">
        <f>IF(AK$8="","",'input rate-kWh'!AK300*input2!AK300)</f>
        <v/>
      </c>
      <c r="AL300" s="31" t="str">
        <f>IF(AL$8="","",'input rate-kWh'!AL300*input2!AL300)</f>
        <v/>
      </c>
      <c r="AM300" s="31" t="str">
        <f>IF(AM$8="","",'input rate-kWh'!AM300*input2!AM300)</f>
        <v/>
      </c>
      <c r="AN300" s="31" t="str">
        <f>IF(AN$8="","",'input rate-kWh'!AN300*input2!AN300)</f>
        <v/>
      </c>
      <c r="AO300" s="31" t="str">
        <f>IF(AO$8="","",'input rate-kWh'!AO300*input2!AO300)</f>
        <v/>
      </c>
      <c r="AP300" s="31" t="str">
        <f>IF(AP$8="","",'input rate-kWh'!AP300*input2!AP300)</f>
        <v/>
      </c>
      <c r="AQ300" s="31" t="str">
        <f>IF(AQ$8="","",'input rate-kWh'!AQ300*input2!AQ300)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rate-kWh'!D301*input2!D301)</f>
        <v>17226288.13676</v>
      </c>
      <c r="E301" s="31">
        <f>IF(E$8="","",'input rate-kWh'!E301*input2!E301)</f>
        <v>29180.809140000001</v>
      </c>
      <c r="F301" s="31">
        <f>IF(F$8="","",'input rate-kWh'!F301*input2!F301)</f>
        <v>881374.48900000006</v>
      </c>
      <c r="G301" s="31">
        <f>IF(G$8="","",'input rate-kWh'!G301*input2!G301)</f>
        <v>1341656.68032</v>
      </c>
      <c r="H301" s="31">
        <f>IF(H$8="","",'input rate-kWh'!H301*input2!H301)</f>
        <v>9094.913982</v>
      </c>
      <c r="I301" s="31">
        <f>IF(I$8="","",'input rate-kWh'!I301*input2!I301)</f>
        <v>3733995.318</v>
      </c>
      <c r="J301" s="31">
        <f>IF(J$8="","",'input rate-kWh'!J301*input2!J301)</f>
        <v>21347.081399999999</v>
      </c>
      <c r="K301" s="31">
        <f>IF(K$8="","",'input rate-kWh'!K301*input2!K301)</f>
        <v>19807.523499999999</v>
      </c>
      <c r="L301" s="31">
        <f>IF(L$8="","",'input rate-kWh'!L301*input2!L301)</f>
        <v>208725.93351999999</v>
      </c>
      <c r="M301" s="31">
        <f>IF(M$8="","",'input rate-kWh'!M301*input2!M301)</f>
        <v>500439.26249999995</v>
      </c>
      <c r="N301" s="31">
        <f>IF(N$8="","",'input rate-kWh'!N301*input2!N301)</f>
        <v>63660.893839999997</v>
      </c>
      <c r="O301" s="31">
        <f>IF(O$8="","",'input rate-kWh'!O301*input2!O301)</f>
        <v>95160.322499999995</v>
      </c>
      <c r="P301" s="31">
        <f>IF(P$8="","",'input rate-kWh'!P301*input2!P301)</f>
        <v>0</v>
      </c>
      <c r="Q301" s="31">
        <f>IF(Q$8="","",'input rate-kWh'!Q301*input2!Q301)</f>
        <v>134932.69925999999</v>
      </c>
      <c r="R301" s="31">
        <f>IF(R$8="","",'input rate-kWh'!R301*input2!R301)</f>
        <v>1166.5922399999999</v>
      </c>
      <c r="S301" s="31">
        <f>IF(S$8="","",'input rate-kWh'!S301*input2!S301)</f>
        <v>84843.771500000003</v>
      </c>
      <c r="T301" s="31">
        <f>IF(T$8="","",'input rate-kWh'!T301*input2!T301)</f>
        <v>1066.0751</v>
      </c>
      <c r="U301" s="31">
        <f>IF(U$8="","",'input rate-kWh'!U301*input2!U301)</f>
        <v>2990.35725</v>
      </c>
      <c r="V301" s="31">
        <f>IF(V$8="","",'input rate-kWh'!V301*input2!V301)</f>
        <v>1092.3229200000001</v>
      </c>
      <c r="W301" s="31">
        <f>IF(W$8="","",'input rate-kWh'!W301*input2!W301)</f>
        <v>14429.932499999999</v>
      </c>
      <c r="X301" s="31">
        <f>IF(X$8="","",'input rate-kWh'!X301*input2!X301)</f>
        <v>16840.16187</v>
      </c>
      <c r="Y301" s="31">
        <f>IF(Y$8="","",'input rate-kWh'!Y301*input2!Y301)</f>
        <v>15519.547499999999</v>
      </c>
      <c r="Z301" s="31">
        <f>IF(Z$8="","",'input rate-kWh'!Z301*input2!Z301)</f>
        <v>2639.97559</v>
      </c>
      <c r="AA301" s="31">
        <f>IF(AA$8="","",'input rate-kWh'!AA301*input2!AA301)</f>
        <v>1561.3633</v>
      </c>
      <c r="AB301" s="31">
        <f>IF(AB$8="","",'input rate-kWh'!AB301*input2!AB301)</f>
        <v>0</v>
      </c>
      <c r="AC301" s="31" t="str">
        <f>IF(AC$8="","",'input rate-kWh'!AC301*input2!AC301)</f>
        <v/>
      </c>
      <c r="AD301" s="31" t="str">
        <f>IF(AD$8="","",'input rate-kWh'!AD301*input2!AD301)</f>
        <v/>
      </c>
      <c r="AE301" s="31" t="str">
        <f>IF(AE$8="","",'input rate-kWh'!AE301*input2!AE301)</f>
        <v/>
      </c>
      <c r="AF301" s="31" t="str">
        <f>IF(AF$8="","",'input rate-kWh'!AF301*input2!AF301)</f>
        <v/>
      </c>
      <c r="AG301" s="31" t="str">
        <f>IF(AG$8="","",'input rate-kWh'!AG301*input2!AG301)</f>
        <v/>
      </c>
      <c r="AH301" s="31" t="str">
        <f>IF(AH$8="","",'input rate-kWh'!AH301*input2!AH301)</f>
        <v/>
      </c>
      <c r="AI301" s="31" t="str">
        <f>IF(AI$8="","",'input rate-kWh'!AI301*input2!AI301)</f>
        <v/>
      </c>
      <c r="AJ301" s="31" t="str">
        <f>IF(AJ$8="","",'input rate-kWh'!AJ301*input2!AJ301)</f>
        <v/>
      </c>
      <c r="AK301" s="31" t="str">
        <f>IF(AK$8="","",'input rate-kWh'!AK301*input2!AK301)</f>
        <v/>
      </c>
      <c r="AL301" s="31" t="str">
        <f>IF(AL$8="","",'input rate-kWh'!AL301*input2!AL301)</f>
        <v/>
      </c>
      <c r="AM301" s="31" t="str">
        <f>IF(AM$8="","",'input rate-kWh'!AM301*input2!AM301)</f>
        <v/>
      </c>
      <c r="AN301" s="31" t="str">
        <f>IF(AN$8="","",'input rate-kWh'!AN301*input2!AN301)</f>
        <v/>
      </c>
      <c r="AO301" s="31" t="str">
        <f>IF(AO$8="","",'input rate-kWh'!AO301*input2!AO301)</f>
        <v/>
      </c>
      <c r="AP301" s="31" t="str">
        <f>IF(AP$8="","",'input rate-kWh'!AP301*input2!AP301)</f>
        <v/>
      </c>
      <c r="AQ301" s="31" t="str">
        <f>IF(AQ$8="","",'input rate-kWh'!AQ301*input2!AQ301)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rate-kWh'!D302*input2!D302)</f>
        <v>24543328.650310002</v>
      </c>
      <c r="E302" s="31">
        <f>IF(E$8="","",'input rate-kWh'!E302*input2!E302)</f>
        <v>41622.097565999997</v>
      </c>
      <c r="F302" s="31">
        <f>IF(F$8="","",'input rate-kWh'!F302*input2!F302)</f>
        <v>1266117.59485</v>
      </c>
      <c r="G302" s="31">
        <f>IF(G$8="","",'input rate-kWh'!G302*input2!G302)</f>
        <v>1709839.4134800001</v>
      </c>
      <c r="H302" s="31">
        <f>IF(H$8="","",'input rate-kWh'!H302*input2!H302)</f>
        <v>11587.629438</v>
      </c>
      <c r="I302" s="31">
        <f>IF(I$8="","",'input rate-kWh'!I302*input2!I302)</f>
        <v>4500572.3902500002</v>
      </c>
      <c r="J302" s="31">
        <f>IF(J$8="","",'input rate-kWh'!J302*input2!J302)</f>
        <v>27299.909100000001</v>
      </c>
      <c r="K302" s="31">
        <f>IF(K$8="","",'input rate-kWh'!K302*input2!K302)</f>
        <v>25849.268499999998</v>
      </c>
      <c r="L302" s="31">
        <f>IF(L$8="","",'input rate-kWh'!L302*input2!L302)</f>
        <v>315600.14129807515</v>
      </c>
      <c r="M302" s="31">
        <f>IF(M$8="","",'input rate-kWh'!M302*input2!M302)</f>
        <v>587150.03249999997</v>
      </c>
      <c r="N302" s="31">
        <f>IF(N$8="","",'input rate-kWh'!N302*input2!N302)</f>
        <v>71807.012099999993</v>
      </c>
      <c r="O302" s="31">
        <f>IF(O$8="","",'input rate-kWh'!O302*input2!O302)</f>
        <v>108376.2</v>
      </c>
      <c r="P302" s="31">
        <f>IF(P$8="","",'input rate-kWh'!P302*input2!P302)</f>
        <v>0</v>
      </c>
      <c r="Q302" s="31">
        <f>IF(Q$8="","",'input rate-kWh'!Q302*input2!Q302)</f>
        <v>276402.22281000001</v>
      </c>
      <c r="R302" s="31">
        <f>IF(R$8="","",'input rate-kWh'!R302*input2!R302)</f>
        <v>1342.0255200000001</v>
      </c>
      <c r="S302" s="31">
        <f>IF(S$8="","",'input rate-kWh'!S302*input2!S302)</f>
        <v>95481.1345</v>
      </c>
      <c r="T302" s="31">
        <f>IF(T$8="","",'input rate-kWh'!T302*input2!T302)</f>
        <v>1261.8164000000002</v>
      </c>
      <c r="U302" s="31">
        <f>IF(U$8="","",'input rate-kWh'!U302*input2!U302)</f>
        <v>3279.3142499999999</v>
      </c>
      <c r="V302" s="31">
        <f>IF(V$8="","",'input rate-kWh'!V302*input2!V302)</f>
        <v>1295.7570818711838</v>
      </c>
      <c r="W302" s="31">
        <f>IF(W$8="","",'input rate-kWh'!W302*input2!W302)</f>
        <v>16214.295</v>
      </c>
      <c r="X302" s="31">
        <f>IF(X$8="","",'input rate-kWh'!X302*input2!X302)</f>
        <v>19447.86897</v>
      </c>
      <c r="Y302" s="31">
        <f>IF(Y$8="","",'input rate-kWh'!Y302*input2!Y302)</f>
        <v>16115.519999999999</v>
      </c>
      <c r="Z302" s="31">
        <f>IF(Z$8="","",'input rate-kWh'!Z302*input2!Z302)</f>
        <v>2935.8976299999999</v>
      </c>
      <c r="AA302" s="31">
        <f>IF(AA$8="","",'input rate-kWh'!AA302*input2!AA302)</f>
        <v>3457.6267600000001</v>
      </c>
      <c r="AB302" s="31">
        <f>IF(AB$8="","",'input rate-kWh'!AB302*input2!AB302)</f>
        <v>0</v>
      </c>
      <c r="AC302" s="31" t="str">
        <f>IF(AC$8="","",'input rate-kWh'!AC302*input2!AC302)</f>
        <v/>
      </c>
      <c r="AD302" s="31" t="str">
        <f>IF(AD$8="","",'input rate-kWh'!AD302*input2!AD302)</f>
        <v/>
      </c>
      <c r="AE302" s="31" t="str">
        <f>IF(AE$8="","",'input rate-kWh'!AE302*input2!AE302)</f>
        <v/>
      </c>
      <c r="AF302" s="31" t="str">
        <f>IF(AF$8="","",'input rate-kWh'!AF302*input2!AF302)</f>
        <v/>
      </c>
      <c r="AG302" s="31" t="str">
        <f>IF(AG$8="","",'input rate-kWh'!AG302*input2!AG302)</f>
        <v/>
      </c>
      <c r="AH302" s="31" t="str">
        <f>IF(AH$8="","",'input rate-kWh'!AH302*input2!AH302)</f>
        <v/>
      </c>
      <c r="AI302" s="31" t="str">
        <f>IF(AI$8="","",'input rate-kWh'!AI302*input2!AI302)</f>
        <v/>
      </c>
      <c r="AJ302" s="31" t="str">
        <f>IF(AJ$8="","",'input rate-kWh'!AJ302*input2!AJ302)</f>
        <v/>
      </c>
      <c r="AK302" s="31" t="str">
        <f>IF(AK$8="","",'input rate-kWh'!AK302*input2!AK302)</f>
        <v/>
      </c>
      <c r="AL302" s="31" t="str">
        <f>IF(AL$8="","",'input rate-kWh'!AL302*input2!AL302)</f>
        <v/>
      </c>
      <c r="AM302" s="31" t="str">
        <f>IF(AM$8="","",'input rate-kWh'!AM302*input2!AM302)</f>
        <v/>
      </c>
      <c r="AN302" s="31" t="str">
        <f>IF(AN$8="","",'input rate-kWh'!AN302*input2!AN302)</f>
        <v/>
      </c>
      <c r="AO302" s="31" t="str">
        <f>IF(AO$8="","",'input rate-kWh'!AO302*input2!AO302)</f>
        <v/>
      </c>
      <c r="AP302" s="31" t="str">
        <f>IF(AP$8="","",'input rate-kWh'!AP302*input2!AP302)</f>
        <v/>
      </c>
      <c r="AQ302" s="31" t="str">
        <f>IF(AQ$8="","",'input rate-kWh'!AQ302*input2!AQ302)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rate-kWh'!D303*input2!D303)</f>
        <v>28788303.108580001</v>
      </c>
      <c r="E303" s="31">
        <f>IF(E$8="","",'input rate-kWh'!E303*input2!E303)</f>
        <v>48437.579956499998</v>
      </c>
      <c r="F303" s="31">
        <f>IF(F$8="","",'input rate-kWh'!F303*input2!F303)</f>
        <v>1484024.02706</v>
      </c>
      <c r="G303" s="31">
        <f>IF(G$8="","",'input rate-kWh'!G303*input2!G303)</f>
        <v>1895651.29116</v>
      </c>
      <c r="H303" s="31">
        <f>IF(H$8="","",'input rate-kWh'!H303*input2!H303)</f>
        <v>12844.551258</v>
      </c>
      <c r="I303" s="31">
        <f>IF(I$8="","",'input rate-kWh'!I303*input2!I303)</f>
        <v>4869990.5252499999</v>
      </c>
      <c r="J303" s="31">
        <f>IF(J$8="","",'input rate-kWh'!J303*input2!J303)</f>
        <v>29670.427900000002</v>
      </c>
      <c r="K303" s="31">
        <f>IF(K$8="","",'input rate-kWh'!K303*input2!K303)</f>
        <v>27509.261500000001</v>
      </c>
      <c r="L303" s="31">
        <f>IF(L$8="","",'input rate-kWh'!L303*input2!L303)</f>
        <v>408603.27676415246</v>
      </c>
      <c r="M303" s="31">
        <f>IF(M$8="","",'input rate-kWh'!M303*input2!M303)</f>
        <v>610556.505</v>
      </c>
      <c r="N303" s="31">
        <f>IF(N$8="","",'input rate-kWh'!N303*input2!N303)</f>
        <v>72947.970329999996</v>
      </c>
      <c r="O303" s="31">
        <f>IF(O$8="","",'input rate-kWh'!O303*input2!O303)</f>
        <v>112445.235</v>
      </c>
      <c r="P303" s="31">
        <f>IF(P$8="","",'input rate-kWh'!P303*input2!P303)</f>
        <v>0</v>
      </c>
      <c r="Q303" s="31">
        <f>IF(Q$8="","",'input rate-kWh'!Q303*input2!Q303)</f>
        <v>308287.77048000001</v>
      </c>
      <c r="R303" s="31">
        <f>IF(R$8="","",'input rate-kWh'!R303*input2!R303)</f>
        <v>1446.10356</v>
      </c>
      <c r="S303" s="31">
        <f>IF(S$8="","",'input rate-kWh'!S303*input2!S303)</f>
        <v>102006.99075</v>
      </c>
      <c r="T303" s="31">
        <f>IF(T$8="","",'input rate-kWh'!T303*input2!T303)</f>
        <v>1247.5469000000001</v>
      </c>
      <c r="U303" s="31">
        <f>IF(U$8="","",'input rate-kWh'!U303*input2!U303)</f>
        <v>3474.2855</v>
      </c>
      <c r="V303" s="31">
        <f>IF(V$8="","",'input rate-kWh'!V303*input2!V303)</f>
        <v>1833.5984518595142</v>
      </c>
      <c r="W303" s="31">
        <f>IF(W$8="","",'input rate-kWh'!W303*input2!W303)</f>
        <v>16409.092499999999</v>
      </c>
      <c r="X303" s="31">
        <f>IF(X$8="","",'input rate-kWh'!X303*input2!X303)</f>
        <v>18956.916860000001</v>
      </c>
      <c r="Y303" s="31">
        <f>IF(Y$8="","",'input rate-kWh'!Y303*input2!Y303)</f>
        <v>16133.227499999999</v>
      </c>
      <c r="Z303" s="31">
        <f>IF(Z$8="","",'input rate-kWh'!Z303*input2!Z303)</f>
        <v>3028.6091700000002</v>
      </c>
      <c r="AA303" s="31">
        <f>IF(AA$8="","",'input rate-kWh'!AA303*input2!AA303)</f>
        <v>3738.5682299999999</v>
      </c>
      <c r="AB303" s="31">
        <f>IF(AB$8="","",'input rate-kWh'!AB303*input2!AB303)</f>
        <v>0</v>
      </c>
      <c r="AC303" s="31" t="str">
        <f>IF(AC$8="","",'input rate-kWh'!AC303*input2!AC303)</f>
        <v/>
      </c>
      <c r="AD303" s="31" t="str">
        <f>IF(AD$8="","",'input rate-kWh'!AD303*input2!AD303)</f>
        <v/>
      </c>
      <c r="AE303" s="31" t="str">
        <f>IF(AE$8="","",'input rate-kWh'!AE303*input2!AE303)</f>
        <v/>
      </c>
      <c r="AF303" s="31" t="str">
        <f>IF(AF$8="","",'input rate-kWh'!AF303*input2!AF303)</f>
        <v/>
      </c>
      <c r="AG303" s="31" t="str">
        <f>IF(AG$8="","",'input rate-kWh'!AG303*input2!AG303)</f>
        <v/>
      </c>
      <c r="AH303" s="31" t="str">
        <f>IF(AH$8="","",'input rate-kWh'!AH303*input2!AH303)</f>
        <v/>
      </c>
      <c r="AI303" s="31" t="str">
        <f>IF(AI$8="","",'input rate-kWh'!AI303*input2!AI303)</f>
        <v/>
      </c>
      <c r="AJ303" s="31" t="str">
        <f>IF(AJ$8="","",'input rate-kWh'!AJ303*input2!AJ303)</f>
        <v/>
      </c>
      <c r="AK303" s="31" t="str">
        <f>IF(AK$8="","",'input rate-kWh'!AK303*input2!AK303)</f>
        <v/>
      </c>
      <c r="AL303" s="31" t="str">
        <f>IF(AL$8="","",'input rate-kWh'!AL303*input2!AL303)</f>
        <v/>
      </c>
      <c r="AM303" s="31" t="str">
        <f>IF(AM$8="","",'input rate-kWh'!AM303*input2!AM303)</f>
        <v/>
      </c>
      <c r="AN303" s="31" t="str">
        <f>IF(AN$8="","",'input rate-kWh'!AN303*input2!AN303)</f>
        <v/>
      </c>
      <c r="AO303" s="31" t="str">
        <f>IF(AO$8="","",'input rate-kWh'!AO303*input2!AO303)</f>
        <v/>
      </c>
      <c r="AP303" s="31" t="str">
        <f>IF(AP$8="","",'input rate-kWh'!AP303*input2!AP303)</f>
        <v/>
      </c>
      <c r="AQ303" s="31" t="str">
        <f>IF(AQ$8="","",'input rate-kWh'!AQ303*input2!AQ303)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rate-kWh'!D304*input2!D304)</f>
        <v>29049025.425000001</v>
      </c>
      <c r="E304" s="31">
        <f>IF(E$8="","",'input rate-kWh'!E304*input2!E304)</f>
        <v>48378.254641500003</v>
      </c>
      <c r="F304" s="31">
        <f>IF(F$8="","",'input rate-kWh'!F304*input2!F304)</f>
        <v>1492931.6659600001</v>
      </c>
      <c r="G304" s="31">
        <f>IF(G$8="","",'input rate-kWh'!G304*input2!G304)</f>
        <v>1905093.1864800001</v>
      </c>
      <c r="H304" s="31">
        <f>IF(H$8="","",'input rate-kWh'!H304*input2!H304)</f>
        <v>12906.602478000001</v>
      </c>
      <c r="I304" s="31">
        <f>IF(I$8="","",'input rate-kWh'!I304*input2!I304)</f>
        <v>4846591.398</v>
      </c>
      <c r="J304" s="31">
        <f>IF(J$8="","",'input rate-kWh'!J304*input2!J304)</f>
        <v>27048.267599999999</v>
      </c>
      <c r="K304" s="31">
        <f>IF(K$8="","",'input rate-kWh'!K304*input2!K304)</f>
        <v>28400.319</v>
      </c>
      <c r="L304" s="31">
        <f>IF(L$8="","",'input rate-kWh'!L304*input2!L304)</f>
        <v>420828.98952403147</v>
      </c>
      <c r="M304" s="31">
        <f>IF(M$8="","",'input rate-kWh'!M304*input2!M304)</f>
        <v>629814.91499999992</v>
      </c>
      <c r="N304" s="31">
        <f>IF(N$8="","",'input rate-kWh'!N304*input2!N304)</f>
        <v>75085.128100000002</v>
      </c>
      <c r="O304" s="31">
        <f>IF(O$8="","",'input rate-kWh'!O304*input2!O304)</f>
        <v>113755.27499999999</v>
      </c>
      <c r="P304" s="31">
        <f>IF(P$8="","",'input rate-kWh'!P304*input2!P304)</f>
        <v>0</v>
      </c>
      <c r="Q304" s="31">
        <f>IF(Q$8="","",'input rate-kWh'!Q304*input2!Q304)</f>
        <v>311848.054</v>
      </c>
      <c r="R304" s="31">
        <f>IF(R$8="","",'input rate-kWh'!R304*input2!R304)</f>
        <v>1534.6016400000001</v>
      </c>
      <c r="S304" s="31">
        <f>IF(S$8="","",'input rate-kWh'!S304*input2!S304)</f>
        <v>101902.0555</v>
      </c>
      <c r="T304" s="31">
        <f>IF(T$8="","",'input rate-kWh'!T304*input2!T304)</f>
        <v>1248.0753999999999</v>
      </c>
      <c r="U304" s="31">
        <f>IF(U$8="","",'input rate-kWh'!U304*input2!U304)</f>
        <v>3354.8932500000001</v>
      </c>
      <c r="V304" s="31">
        <f>IF(V$8="","",'input rate-kWh'!V304*input2!V304)</f>
        <v>2105.5163139345809</v>
      </c>
      <c r="W304" s="31">
        <f>IF(W$8="","",'input rate-kWh'!W304*input2!W304)</f>
        <v>17053.642499999998</v>
      </c>
      <c r="X304" s="31">
        <f>IF(X$8="","",'input rate-kWh'!X304*input2!X304)</f>
        <v>19517.993310000002</v>
      </c>
      <c r="Y304" s="31">
        <f>IF(Y$8="","",'input rate-kWh'!Y304*input2!Y304)</f>
        <v>16108.844999999999</v>
      </c>
      <c r="Z304" s="31">
        <f>IF(Z$8="","",'input rate-kWh'!Z304*input2!Z304)</f>
        <v>3056.89518</v>
      </c>
      <c r="AA304" s="31">
        <f>IF(AA$8="","",'input rate-kWh'!AA304*input2!AA304)</f>
        <v>3893.6765</v>
      </c>
      <c r="AB304" s="31">
        <f>IF(AB$8="","",'input rate-kWh'!AB304*input2!AB304)</f>
        <v>0</v>
      </c>
      <c r="AC304" s="31" t="str">
        <f>IF(AC$8="","",'input rate-kWh'!AC304*input2!AC304)</f>
        <v/>
      </c>
      <c r="AD304" s="31" t="str">
        <f>IF(AD$8="","",'input rate-kWh'!AD304*input2!AD304)</f>
        <v/>
      </c>
      <c r="AE304" s="31" t="str">
        <f>IF(AE$8="","",'input rate-kWh'!AE304*input2!AE304)</f>
        <v/>
      </c>
      <c r="AF304" s="31" t="str">
        <f>IF(AF$8="","",'input rate-kWh'!AF304*input2!AF304)</f>
        <v/>
      </c>
      <c r="AG304" s="31" t="str">
        <f>IF(AG$8="","",'input rate-kWh'!AG304*input2!AG304)</f>
        <v/>
      </c>
      <c r="AH304" s="31" t="str">
        <f>IF(AH$8="","",'input rate-kWh'!AH304*input2!AH304)</f>
        <v/>
      </c>
      <c r="AI304" s="31" t="str">
        <f>IF(AI$8="","",'input rate-kWh'!AI304*input2!AI304)</f>
        <v/>
      </c>
      <c r="AJ304" s="31" t="str">
        <f>IF(AJ$8="","",'input rate-kWh'!AJ304*input2!AJ304)</f>
        <v/>
      </c>
      <c r="AK304" s="31" t="str">
        <f>IF(AK$8="","",'input rate-kWh'!AK304*input2!AK304)</f>
        <v/>
      </c>
      <c r="AL304" s="31" t="str">
        <f>IF(AL$8="","",'input rate-kWh'!AL304*input2!AL304)</f>
        <v/>
      </c>
      <c r="AM304" s="31" t="str">
        <f>IF(AM$8="","",'input rate-kWh'!AM304*input2!AM304)</f>
        <v/>
      </c>
      <c r="AN304" s="31" t="str">
        <f>IF(AN$8="","",'input rate-kWh'!AN304*input2!AN304)</f>
        <v/>
      </c>
      <c r="AO304" s="31" t="str">
        <f>IF(AO$8="","",'input rate-kWh'!AO304*input2!AO304)</f>
        <v/>
      </c>
      <c r="AP304" s="31" t="str">
        <f>IF(AP$8="","",'input rate-kWh'!AP304*input2!AP304)</f>
        <v/>
      </c>
      <c r="AQ304" s="31" t="str">
        <f>IF(AQ$8="","",'input rate-kWh'!AQ304*input2!AQ304)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rate-kWh'!D305*input2!D305)</f>
        <v>27690725.26168</v>
      </c>
      <c r="E305" s="31">
        <f>IF(E$8="","",'input rate-kWh'!E305*input2!E305)</f>
        <v>45195.791140499998</v>
      </c>
      <c r="F305" s="31">
        <f>IF(F$8="","",'input rate-kWh'!F305*input2!F305)</f>
        <v>1404887.67977</v>
      </c>
      <c r="G305" s="31">
        <f>IF(G$8="","",'input rate-kWh'!G305*input2!G305)</f>
        <v>1858321.4628000001</v>
      </c>
      <c r="H305" s="31">
        <f>IF(H$8="","",'input rate-kWh'!H305*input2!H305)</f>
        <v>12589.731</v>
      </c>
      <c r="I305" s="31">
        <f>IF(I$8="","",'input rate-kWh'!I305*input2!I305)</f>
        <v>4920283.5764999995</v>
      </c>
      <c r="J305" s="31">
        <f>IF(J$8="","",'input rate-kWh'!J305*input2!J305)</f>
        <v>29089.530900000002</v>
      </c>
      <c r="K305" s="31">
        <f>IF(K$8="","",'input rate-kWh'!K305*input2!K305)</f>
        <v>26345.869500000001</v>
      </c>
      <c r="L305" s="31">
        <f>IF(L$8="","",'input rate-kWh'!L305*input2!L305)</f>
        <v>416050.21650151053</v>
      </c>
      <c r="M305" s="31">
        <f>IF(M$8="","",'input rate-kWh'!M305*input2!M305)</f>
        <v>617538.28500000003</v>
      </c>
      <c r="N305" s="31">
        <f>IF(N$8="","",'input rate-kWh'!N305*input2!N305)</f>
        <v>76728.272599999997</v>
      </c>
      <c r="O305" s="31">
        <f>IF(O$8="","",'input rate-kWh'!O305*input2!O305)</f>
        <v>110466.44249999999</v>
      </c>
      <c r="P305" s="31">
        <f>IF(P$8="","",'input rate-kWh'!P305*input2!P305)</f>
        <v>0</v>
      </c>
      <c r="Q305" s="31">
        <f>IF(Q$8="","",'input rate-kWh'!Q305*input2!Q305)</f>
        <v>261768.12772000002</v>
      </c>
      <c r="R305" s="31">
        <f>IF(R$8="","",'input rate-kWh'!R305*input2!R305)</f>
        <v>1642.0984800000001</v>
      </c>
      <c r="S305" s="31">
        <f>IF(S$8="","",'input rate-kWh'!S305*input2!S305)</f>
        <v>98816.035000000003</v>
      </c>
      <c r="T305" s="31">
        <f>IF(T$8="","",'input rate-kWh'!T305*input2!T305)</f>
        <v>1228.9286</v>
      </c>
      <c r="U305" s="31">
        <f>IF(U$8="","",'input rate-kWh'!U305*input2!U305)</f>
        <v>3333.0857499999997</v>
      </c>
      <c r="V305" s="31">
        <f>IF(V$8="","",'input rate-kWh'!V305*input2!V305)</f>
        <v>1980.6877109516231</v>
      </c>
      <c r="W305" s="31">
        <f>IF(W$8="","",'input rate-kWh'!W305*input2!W305)</f>
        <v>17133.884999999998</v>
      </c>
      <c r="X305" s="31">
        <f>IF(X$8="","",'input rate-kWh'!X305*input2!X305)</f>
        <v>19789.426070000001</v>
      </c>
      <c r="Y305" s="31">
        <f>IF(Y$8="","",'input rate-kWh'!Y305*input2!Y305)</f>
        <v>16909.147499999999</v>
      </c>
      <c r="Z305" s="31">
        <f>IF(Z$8="","",'input rate-kWh'!Z305*input2!Z305)</f>
        <v>2915.5468599999999</v>
      </c>
      <c r="AA305" s="31">
        <f>IF(AA$8="","",'input rate-kWh'!AA305*input2!AA305)</f>
        <v>4247.7240000000002</v>
      </c>
      <c r="AB305" s="31">
        <f>IF(AB$8="","",'input rate-kWh'!AB305*input2!AB305)</f>
        <v>0</v>
      </c>
      <c r="AC305" s="31" t="str">
        <f>IF(AC$8="","",'input rate-kWh'!AC305*input2!AC305)</f>
        <v/>
      </c>
      <c r="AD305" s="31" t="str">
        <f>IF(AD$8="","",'input rate-kWh'!AD305*input2!AD305)</f>
        <v/>
      </c>
      <c r="AE305" s="31" t="str">
        <f>IF(AE$8="","",'input rate-kWh'!AE305*input2!AE305)</f>
        <v/>
      </c>
      <c r="AF305" s="31" t="str">
        <f>IF(AF$8="","",'input rate-kWh'!AF305*input2!AF305)</f>
        <v/>
      </c>
      <c r="AG305" s="31" t="str">
        <f>IF(AG$8="","",'input rate-kWh'!AG305*input2!AG305)</f>
        <v/>
      </c>
      <c r="AH305" s="31" t="str">
        <f>IF(AH$8="","",'input rate-kWh'!AH305*input2!AH305)</f>
        <v/>
      </c>
      <c r="AI305" s="31" t="str">
        <f>IF(AI$8="","",'input rate-kWh'!AI305*input2!AI305)</f>
        <v/>
      </c>
      <c r="AJ305" s="31" t="str">
        <f>IF(AJ$8="","",'input rate-kWh'!AJ305*input2!AJ305)</f>
        <v/>
      </c>
      <c r="AK305" s="31" t="str">
        <f>IF(AK$8="","",'input rate-kWh'!AK305*input2!AK305)</f>
        <v/>
      </c>
      <c r="AL305" s="31" t="str">
        <f>IF(AL$8="","",'input rate-kWh'!AL305*input2!AL305)</f>
        <v/>
      </c>
      <c r="AM305" s="31" t="str">
        <f>IF(AM$8="","",'input rate-kWh'!AM305*input2!AM305)</f>
        <v/>
      </c>
      <c r="AN305" s="31" t="str">
        <f>IF(AN$8="","",'input rate-kWh'!AN305*input2!AN305)</f>
        <v/>
      </c>
      <c r="AO305" s="31" t="str">
        <f>IF(AO$8="","",'input rate-kWh'!AO305*input2!AO305)</f>
        <v/>
      </c>
      <c r="AP305" s="31" t="str">
        <f>IF(AP$8="","",'input rate-kWh'!AP305*input2!AP305)</f>
        <v/>
      </c>
      <c r="AQ305" s="31" t="str">
        <f>IF(AQ$8="","",'input rate-kWh'!AQ305*input2!AQ305)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rate-kWh'!D306*input2!D306)</f>
        <v>22349604.398080003</v>
      </c>
      <c r="E306" s="31">
        <f>IF(E$8="","",'input rate-kWh'!E306*input2!E306)</f>
        <v>35509.461655500003</v>
      </c>
      <c r="F306" s="31">
        <f>IF(F$8="","",'input rate-kWh'!F306*input2!F306)</f>
        <v>1111897.26568</v>
      </c>
      <c r="G306" s="31">
        <f>IF(G$8="","",'input rate-kWh'!G306*input2!G306)</f>
        <v>1602684.50232</v>
      </c>
      <c r="H306" s="31">
        <f>IF(H$8="","",'input rate-kWh'!H306*input2!H306)</f>
        <v>10857.527604000001</v>
      </c>
      <c r="I306" s="31">
        <f>IF(I$8="","",'input rate-kWh'!I306*input2!I306)</f>
        <v>4462506.9567499999</v>
      </c>
      <c r="J306" s="31">
        <f>IF(J$8="","",'input rate-kWh'!J306*input2!J306)</f>
        <v>29422.168799999999</v>
      </c>
      <c r="K306" s="31">
        <f>IF(K$8="","",'input rate-kWh'!K306*input2!K306)</f>
        <v>21723.960500000001</v>
      </c>
      <c r="L306" s="31">
        <f>IF(L$8="","",'input rate-kWh'!L306*input2!L306)</f>
        <v>329286.54902917182</v>
      </c>
      <c r="M306" s="31">
        <f>IF(M$8="","",'input rate-kWh'!M306*input2!M306)</f>
        <v>548958.52500000002</v>
      </c>
      <c r="N306" s="31">
        <f>IF(N$8="","",'input rate-kWh'!N306*input2!N306)</f>
        <v>70525.664019999997</v>
      </c>
      <c r="O306" s="31">
        <f>IF(O$8="","",'input rate-kWh'!O306*input2!O306)</f>
        <v>99365.16</v>
      </c>
      <c r="P306" s="31">
        <f>IF(P$8="","",'input rate-kWh'!P306*input2!P306)</f>
        <v>0</v>
      </c>
      <c r="Q306" s="31">
        <f>IF(Q$8="","",'input rate-kWh'!Q306*input2!Q306)</f>
        <v>151630.97076</v>
      </c>
      <c r="R306" s="31">
        <f>IF(R$8="","",'input rate-kWh'!R306*input2!R306)</f>
        <v>1341.53712</v>
      </c>
      <c r="S306" s="31">
        <f>IF(S$8="","",'input rate-kWh'!S306*input2!S306)</f>
        <v>90374.717749999996</v>
      </c>
      <c r="T306" s="31">
        <f>IF(T$8="","",'input rate-kWh'!T306*input2!T306)</f>
        <v>999.46900000000005</v>
      </c>
      <c r="U306" s="31">
        <f>IF(U$8="","",'input rate-kWh'!U306*input2!U306)</f>
        <v>3232.3442500000001</v>
      </c>
      <c r="V306" s="31">
        <f>IF(V$8="","",'input rate-kWh'!V306*input2!V306)</f>
        <v>1342.9967116960113</v>
      </c>
      <c r="W306" s="31">
        <f>IF(W$8="","",'input rate-kWh'!W306*input2!W306)</f>
        <v>15708.622499999999</v>
      </c>
      <c r="X306" s="31">
        <f>IF(X$8="","",'input rate-kWh'!X306*input2!X306)</f>
        <v>17128.92139</v>
      </c>
      <c r="Y306" s="31">
        <f>IF(Y$8="","",'input rate-kWh'!Y306*input2!Y306)</f>
        <v>15104.2125</v>
      </c>
      <c r="Z306" s="31">
        <f>IF(Z$8="","",'input rate-kWh'!Z306*input2!Z306)</f>
        <v>2764.82188</v>
      </c>
      <c r="AA306" s="31">
        <f>IF(AA$8="","",'input rate-kWh'!AA306*input2!AA306)</f>
        <v>1881.89645</v>
      </c>
      <c r="AB306" s="31">
        <f>IF(AB$8="","",'input rate-kWh'!AB306*input2!AB306)</f>
        <v>0</v>
      </c>
      <c r="AC306" s="31" t="str">
        <f>IF(AC$8="","",'input rate-kWh'!AC306*input2!AC306)</f>
        <v/>
      </c>
      <c r="AD306" s="31" t="str">
        <f>IF(AD$8="","",'input rate-kWh'!AD306*input2!AD306)</f>
        <v/>
      </c>
      <c r="AE306" s="31" t="str">
        <f>IF(AE$8="","",'input rate-kWh'!AE306*input2!AE306)</f>
        <v/>
      </c>
      <c r="AF306" s="31" t="str">
        <f>IF(AF$8="","",'input rate-kWh'!AF306*input2!AF306)</f>
        <v/>
      </c>
      <c r="AG306" s="31" t="str">
        <f>IF(AG$8="","",'input rate-kWh'!AG306*input2!AG306)</f>
        <v/>
      </c>
      <c r="AH306" s="31" t="str">
        <f>IF(AH$8="","",'input rate-kWh'!AH306*input2!AH306)</f>
        <v/>
      </c>
      <c r="AI306" s="31" t="str">
        <f>IF(AI$8="","",'input rate-kWh'!AI306*input2!AI306)</f>
        <v/>
      </c>
      <c r="AJ306" s="31" t="str">
        <f>IF(AJ$8="","",'input rate-kWh'!AJ306*input2!AJ306)</f>
        <v/>
      </c>
      <c r="AK306" s="31" t="str">
        <f>IF(AK$8="","",'input rate-kWh'!AK306*input2!AK306)</f>
        <v/>
      </c>
      <c r="AL306" s="31" t="str">
        <f>IF(AL$8="","",'input rate-kWh'!AL306*input2!AL306)</f>
        <v/>
      </c>
      <c r="AM306" s="31" t="str">
        <f>IF(AM$8="","",'input rate-kWh'!AM306*input2!AM306)</f>
        <v/>
      </c>
      <c r="AN306" s="31" t="str">
        <f>IF(AN$8="","",'input rate-kWh'!AN306*input2!AN306)</f>
        <v/>
      </c>
      <c r="AO306" s="31" t="str">
        <f>IF(AO$8="","",'input rate-kWh'!AO306*input2!AO306)</f>
        <v/>
      </c>
      <c r="AP306" s="31" t="str">
        <f>IF(AP$8="","",'input rate-kWh'!AP306*input2!AP306)</f>
        <v/>
      </c>
      <c r="AQ306" s="31" t="str">
        <f>IF(AQ$8="","",'input rate-kWh'!AQ306*input2!AQ306)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rate-kWh'!D307*input2!D307)</f>
        <v>15582320.42953</v>
      </c>
      <c r="E307" s="31">
        <f>IF(E$8="","",'input rate-kWh'!E307*input2!E307)</f>
        <v>24588.033456000001</v>
      </c>
      <c r="F307" s="31">
        <f>IF(F$8="","",'input rate-kWh'!F307*input2!F307)</f>
        <v>775612.65568000008</v>
      </c>
      <c r="G307" s="31">
        <f>IF(G$8="","",'input rate-kWh'!G307*input2!G307)</f>
        <v>1207054.1287199999</v>
      </c>
      <c r="H307" s="31">
        <f>IF(H$8="","",'input rate-kWh'!H307*input2!H307)</f>
        <v>8176.812336</v>
      </c>
      <c r="I307" s="31">
        <f>IF(I$8="","",'input rate-kWh'!I307*input2!I307)</f>
        <v>3440600.7204999998</v>
      </c>
      <c r="J307" s="31">
        <f>IF(J$8="","",'input rate-kWh'!J307*input2!J307)</f>
        <v>23440.545400000003</v>
      </c>
      <c r="K307" s="31">
        <f>IF(K$8="","",'input rate-kWh'!K307*input2!K307)</f>
        <v>16775.89975</v>
      </c>
      <c r="L307" s="31">
        <f>IF(L$8="","",'input rate-kWh'!L307*input2!L307)</f>
        <v>192663.41509999998</v>
      </c>
      <c r="M307" s="31">
        <f>IF(M$8="","",'input rate-kWh'!M307*input2!M307)</f>
        <v>454589.44500000001</v>
      </c>
      <c r="N307" s="31">
        <f>IF(N$8="","",'input rate-kWh'!N307*input2!N307)</f>
        <v>64162.233090000002</v>
      </c>
      <c r="O307" s="31">
        <f>IF(O$8="","",'input rate-kWh'!O307*input2!O307)</f>
        <v>87907.44</v>
      </c>
      <c r="P307" s="31">
        <f>IF(P$8="","",'input rate-kWh'!P307*input2!P307)</f>
        <v>0</v>
      </c>
      <c r="Q307" s="31">
        <f>IF(Q$8="","",'input rate-kWh'!Q307*input2!Q307)</f>
        <v>122994.82624000001</v>
      </c>
      <c r="R307" s="31">
        <f>IF(R$8="","",'input rate-kWh'!R307*input2!R307)</f>
        <v>1105.1515200000001</v>
      </c>
      <c r="S307" s="31">
        <f>IF(S$8="","",'input rate-kWh'!S307*input2!S307)</f>
        <v>74953.14</v>
      </c>
      <c r="T307" s="31">
        <f>IF(T$8="","",'input rate-kWh'!T307*input2!T307)</f>
        <v>948.41590000000008</v>
      </c>
      <c r="U307" s="31">
        <f>IF(U$8="","",'input rate-kWh'!U307*input2!U307)</f>
        <v>2899.1165000000001</v>
      </c>
      <c r="V307" s="31">
        <f>IF(V$8="","",'input rate-kWh'!V307*input2!V307)</f>
        <v>722.80103999999994</v>
      </c>
      <c r="W307" s="31">
        <f>IF(W$8="","",'input rate-kWh'!W307*input2!W307)</f>
        <v>12905.2875</v>
      </c>
      <c r="X307" s="31">
        <f>IF(X$8="","",'input rate-kWh'!X307*input2!X307)</f>
        <v>15165.12781</v>
      </c>
      <c r="Y307" s="31">
        <f>IF(Y$8="","",'input rate-kWh'!Y307*input2!Y307)</f>
        <v>14875.004999999999</v>
      </c>
      <c r="Z307" s="31">
        <f>IF(Z$8="","",'input rate-kWh'!Z307*input2!Z307)</f>
        <v>2410.0319500000001</v>
      </c>
      <c r="AA307" s="31">
        <f>IF(AA$8="","",'input rate-kWh'!AA307*input2!AA307)</f>
        <v>1505.7152000000001</v>
      </c>
      <c r="AB307" s="31">
        <f>IF(AB$8="","",'input rate-kWh'!AB307*input2!AB307)</f>
        <v>0</v>
      </c>
      <c r="AC307" s="31" t="str">
        <f>IF(AC$8="","",'input rate-kWh'!AC307*input2!AC307)</f>
        <v/>
      </c>
      <c r="AD307" s="31" t="str">
        <f>IF(AD$8="","",'input rate-kWh'!AD307*input2!AD307)</f>
        <v/>
      </c>
      <c r="AE307" s="31" t="str">
        <f>IF(AE$8="","",'input rate-kWh'!AE307*input2!AE307)</f>
        <v/>
      </c>
      <c r="AF307" s="31" t="str">
        <f>IF(AF$8="","",'input rate-kWh'!AF307*input2!AF307)</f>
        <v/>
      </c>
      <c r="AG307" s="31" t="str">
        <f>IF(AG$8="","",'input rate-kWh'!AG307*input2!AG307)</f>
        <v/>
      </c>
      <c r="AH307" s="31" t="str">
        <f>IF(AH$8="","",'input rate-kWh'!AH307*input2!AH307)</f>
        <v/>
      </c>
      <c r="AI307" s="31" t="str">
        <f>IF(AI$8="","",'input rate-kWh'!AI307*input2!AI307)</f>
        <v/>
      </c>
      <c r="AJ307" s="31" t="str">
        <f>IF(AJ$8="","",'input rate-kWh'!AJ307*input2!AJ307)</f>
        <v/>
      </c>
      <c r="AK307" s="31" t="str">
        <f>IF(AK$8="","",'input rate-kWh'!AK307*input2!AK307)</f>
        <v/>
      </c>
      <c r="AL307" s="31" t="str">
        <f>IF(AL$8="","",'input rate-kWh'!AL307*input2!AL307)</f>
        <v/>
      </c>
      <c r="AM307" s="31" t="str">
        <f>IF(AM$8="","",'input rate-kWh'!AM307*input2!AM307)</f>
        <v/>
      </c>
      <c r="AN307" s="31" t="str">
        <f>IF(AN$8="","",'input rate-kWh'!AN307*input2!AN307)</f>
        <v/>
      </c>
      <c r="AO307" s="31" t="str">
        <f>IF(AO$8="","",'input rate-kWh'!AO307*input2!AO307)</f>
        <v/>
      </c>
      <c r="AP307" s="31" t="str">
        <f>IF(AP$8="","",'input rate-kWh'!AP307*input2!AP307)</f>
        <v/>
      </c>
      <c r="AQ307" s="31" t="str">
        <f>IF(AQ$8="","",'input rate-kWh'!AQ307*input2!AQ307)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rate-kWh'!D308*input2!D308)</f>
        <v>18424912.974770002</v>
      </c>
      <c r="E308" s="31">
        <f>IF(E$8="","",'input rate-kWh'!E308*input2!E308)</f>
        <v>29399.588221500002</v>
      </c>
      <c r="F308" s="31">
        <f>IF(F$8="","",'input rate-kWh'!F308*input2!F308)</f>
        <v>934300.26086000004</v>
      </c>
      <c r="G308" s="31">
        <f>IF(G$8="","",'input rate-kWh'!G308*input2!G308)</f>
        <v>1316451.3331200001</v>
      </c>
      <c r="H308" s="31">
        <f>IF(H$8="","",'input rate-kWh'!H308*input2!H308)</f>
        <v>8917.0680059999995</v>
      </c>
      <c r="I308" s="31">
        <f>IF(I$8="","",'input rate-kWh'!I308*input2!I308)</f>
        <v>3476874.3247500001</v>
      </c>
      <c r="J308" s="31">
        <f>IF(J$8="","",'input rate-kWh'!J308*input2!J308)</f>
        <v>22807.568500000001</v>
      </c>
      <c r="K308" s="31">
        <f>IF(K$8="","",'input rate-kWh'!K308*input2!K308)</f>
        <v>17944.186999999998</v>
      </c>
      <c r="L308" s="31">
        <f>IF(L$8="","",'input rate-kWh'!L308*input2!L308)</f>
        <v>182603.72156000001</v>
      </c>
      <c r="M308" s="31">
        <f>IF(M$8="","",'input rate-kWh'!M308*input2!M308)</f>
        <v>466138.72499999998</v>
      </c>
      <c r="N308" s="31">
        <f>IF(N$8="","",'input rate-kWh'!N308*input2!N308)</f>
        <v>67734.049559999999</v>
      </c>
      <c r="O308" s="31">
        <f>IF(O$8="","",'input rate-kWh'!O308*input2!O308)</f>
        <v>92441.0625</v>
      </c>
      <c r="P308" s="31">
        <f>IF(P$8="","",'input rate-kWh'!P308*input2!P308)</f>
        <v>0</v>
      </c>
      <c r="Q308" s="31">
        <f>IF(Q$8="","",'input rate-kWh'!Q308*input2!Q308)</f>
        <v>141305.55408</v>
      </c>
      <c r="R308" s="31">
        <f>IF(R$8="","",'input rate-kWh'!R308*input2!R308)</f>
        <v>1265.0048400000001</v>
      </c>
      <c r="S308" s="31">
        <f>IF(S$8="","",'input rate-kWh'!S308*input2!S308)</f>
        <v>79264.208249999996</v>
      </c>
      <c r="T308" s="31">
        <f>IF(T$8="","",'input rate-kWh'!T308*input2!T308)</f>
        <v>990.9375</v>
      </c>
      <c r="U308" s="31">
        <f>IF(U$8="","",'input rate-kWh'!U308*input2!U308)</f>
        <v>2769.4609999999998</v>
      </c>
      <c r="V308" s="31">
        <f>IF(V$8="","",'input rate-kWh'!V308*input2!V308)</f>
        <v>676.17445999999995</v>
      </c>
      <c r="W308" s="31">
        <f>IF(W$8="","",'input rate-kWh'!W308*input2!W308)</f>
        <v>13405.56</v>
      </c>
      <c r="X308" s="31">
        <f>IF(X$8="","",'input rate-kWh'!X308*input2!X308)</f>
        <v>15886.937449999999</v>
      </c>
      <c r="Y308" s="31">
        <f>IF(Y$8="","",'input rate-kWh'!Y308*input2!Y308)</f>
        <v>15382.252499999999</v>
      </c>
      <c r="Z308" s="31">
        <f>IF(Z$8="","",'input rate-kWh'!Z308*input2!Z308)</f>
        <v>2335.44218</v>
      </c>
      <c r="AA308" s="31">
        <f>IF(AA$8="","",'input rate-kWh'!AA308*input2!AA308)</f>
        <v>1718.1974399999999</v>
      </c>
      <c r="AB308" s="31">
        <f>IF(AB$8="","",'input rate-kWh'!AB308*input2!AB308)</f>
        <v>0</v>
      </c>
      <c r="AC308" s="31" t="str">
        <f>IF(AC$8="","",'input rate-kWh'!AC308*input2!AC308)</f>
        <v/>
      </c>
      <c r="AD308" s="31" t="str">
        <f>IF(AD$8="","",'input rate-kWh'!AD308*input2!AD308)</f>
        <v/>
      </c>
      <c r="AE308" s="31" t="str">
        <f>IF(AE$8="","",'input rate-kWh'!AE308*input2!AE308)</f>
        <v/>
      </c>
      <c r="AF308" s="31" t="str">
        <f>IF(AF$8="","",'input rate-kWh'!AF308*input2!AF308)</f>
        <v/>
      </c>
      <c r="AG308" s="31" t="str">
        <f>IF(AG$8="","",'input rate-kWh'!AG308*input2!AG308)</f>
        <v/>
      </c>
      <c r="AH308" s="31" t="str">
        <f>IF(AH$8="","",'input rate-kWh'!AH308*input2!AH308)</f>
        <v/>
      </c>
      <c r="AI308" s="31" t="str">
        <f>IF(AI$8="","",'input rate-kWh'!AI308*input2!AI308)</f>
        <v/>
      </c>
      <c r="AJ308" s="31" t="str">
        <f>IF(AJ$8="","",'input rate-kWh'!AJ308*input2!AJ308)</f>
        <v/>
      </c>
      <c r="AK308" s="31" t="str">
        <f>IF(AK$8="","",'input rate-kWh'!AK308*input2!AK308)</f>
        <v/>
      </c>
      <c r="AL308" s="31" t="str">
        <f>IF(AL$8="","",'input rate-kWh'!AL308*input2!AL308)</f>
        <v/>
      </c>
      <c r="AM308" s="31" t="str">
        <f>IF(AM$8="","",'input rate-kWh'!AM308*input2!AM308)</f>
        <v/>
      </c>
      <c r="AN308" s="31" t="str">
        <f>IF(AN$8="","",'input rate-kWh'!AN308*input2!AN308)</f>
        <v/>
      </c>
      <c r="AO308" s="31" t="str">
        <f>IF(AO$8="","",'input rate-kWh'!AO308*input2!AO308)</f>
        <v/>
      </c>
      <c r="AP308" s="31" t="str">
        <f>IF(AP$8="","",'input rate-kWh'!AP308*input2!AP308)</f>
        <v/>
      </c>
      <c r="AQ308" s="31" t="str">
        <f>IF(AQ$8="","",'input rate-kWh'!AQ308*input2!AQ308)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rate-kWh'!D309*input2!D309)</f>
        <v>22741499.320530001</v>
      </c>
      <c r="E309" s="31">
        <f>IF(E$8="","",'input rate-kWh'!E309*input2!E309)</f>
        <v>35886.879346499998</v>
      </c>
      <c r="F309" s="31">
        <f>IF(F$8="","",'input rate-kWh'!F309*input2!F309)</f>
        <v>1149024.56167</v>
      </c>
      <c r="G309" s="31">
        <f>IF(G$8="","",'input rate-kWh'!G309*input2!G309)</f>
        <v>1514998.58268</v>
      </c>
      <c r="H309" s="31">
        <f>IF(H$8="","",'input rate-kWh'!H309*input2!H309)</f>
        <v>10259.169228000001</v>
      </c>
      <c r="I309" s="31">
        <f>IF(I$8="","",'input rate-kWh'!I309*input2!I309)</f>
        <v>3566646.7895</v>
      </c>
      <c r="J309" s="31">
        <f>IF(J$8="","",'input rate-kWh'!J309*input2!J309)</f>
        <v>22920.3806</v>
      </c>
      <c r="K309" s="31">
        <f>IF(K$8="","",'input rate-kWh'!K309*input2!K309)</f>
        <v>18355.754000000001</v>
      </c>
      <c r="L309" s="31">
        <f>IF(L$8="","",'input rate-kWh'!L309*input2!L309)</f>
        <v>189138.24617999999</v>
      </c>
      <c r="M309" s="31">
        <f>IF(M$8="","",'input rate-kWh'!M309*input2!M309)</f>
        <v>464189.32500000001</v>
      </c>
      <c r="N309" s="31">
        <f>IF(N$8="","",'input rate-kWh'!N309*input2!N309)</f>
        <v>70498.165590000004</v>
      </c>
      <c r="O309" s="31">
        <f>IF(O$8="","",'input rate-kWh'!O309*input2!O309)</f>
        <v>97298.444999999992</v>
      </c>
      <c r="P309" s="31">
        <f>IF(P$8="","",'input rate-kWh'!P309*input2!P309)</f>
        <v>0</v>
      </c>
      <c r="Q309" s="31">
        <f>IF(Q$8="","",'input rate-kWh'!Q309*input2!Q309)</f>
        <v>152434.67744</v>
      </c>
      <c r="R309" s="31">
        <f>IF(R$8="","",'input rate-kWh'!R309*input2!R309)</f>
        <v>1516.33548</v>
      </c>
      <c r="S309" s="31">
        <f>IF(S$8="","",'input rate-kWh'!S309*input2!S309)</f>
        <v>81331.620249999993</v>
      </c>
      <c r="T309" s="31">
        <f>IF(T$8="","",'input rate-kWh'!T309*input2!T309)</f>
        <v>1119.3630000000001</v>
      </c>
      <c r="U309" s="31">
        <f>IF(U$8="","",'input rate-kWh'!U309*input2!U309)</f>
        <v>2728.0419999999999</v>
      </c>
      <c r="V309" s="31">
        <f>IF(V$8="","",'input rate-kWh'!V309*input2!V309)</f>
        <v>625.77215999999999</v>
      </c>
      <c r="W309" s="31">
        <f>IF(W$8="","",'input rate-kWh'!W309*input2!W309)</f>
        <v>13035.6</v>
      </c>
      <c r="X309" s="31">
        <f>IF(X$8="","",'input rate-kWh'!X309*input2!X309)</f>
        <v>15400.614229999999</v>
      </c>
      <c r="Y309" s="31">
        <f>IF(Y$8="","",'input rate-kWh'!Y309*input2!Y309)</f>
        <v>15169.4625</v>
      </c>
      <c r="Z309" s="31">
        <f>IF(Z$8="","",'input rate-kWh'!Z309*input2!Z309)</f>
        <v>2198.81934</v>
      </c>
      <c r="AA309" s="31">
        <f>IF(AA$8="","",'input rate-kWh'!AA309*input2!AA309)</f>
        <v>1739.26305</v>
      </c>
      <c r="AB309" s="31">
        <f>IF(AB$8="","",'input rate-kWh'!AB309*input2!AB309)</f>
        <v>0</v>
      </c>
      <c r="AC309" s="31" t="str">
        <f>IF(AC$8="","",'input rate-kWh'!AC309*input2!AC309)</f>
        <v/>
      </c>
      <c r="AD309" s="31" t="str">
        <f>IF(AD$8="","",'input rate-kWh'!AD309*input2!AD309)</f>
        <v/>
      </c>
      <c r="AE309" s="31" t="str">
        <f>IF(AE$8="","",'input rate-kWh'!AE309*input2!AE309)</f>
        <v/>
      </c>
      <c r="AF309" s="31" t="str">
        <f>IF(AF$8="","",'input rate-kWh'!AF309*input2!AF309)</f>
        <v/>
      </c>
      <c r="AG309" s="31" t="str">
        <f>IF(AG$8="","",'input rate-kWh'!AG309*input2!AG309)</f>
        <v/>
      </c>
      <c r="AH309" s="31" t="str">
        <f>IF(AH$8="","",'input rate-kWh'!AH309*input2!AH309)</f>
        <v/>
      </c>
      <c r="AI309" s="31" t="str">
        <f>IF(AI$8="","",'input rate-kWh'!AI309*input2!AI309)</f>
        <v/>
      </c>
      <c r="AJ309" s="31" t="str">
        <f>IF(AJ$8="","",'input rate-kWh'!AJ309*input2!AJ309)</f>
        <v/>
      </c>
      <c r="AK309" s="31" t="str">
        <f>IF(AK$8="","",'input rate-kWh'!AK309*input2!AK309)</f>
        <v/>
      </c>
      <c r="AL309" s="31" t="str">
        <f>IF(AL$8="","",'input rate-kWh'!AL309*input2!AL309)</f>
        <v/>
      </c>
      <c r="AM309" s="31" t="str">
        <f>IF(AM$8="","",'input rate-kWh'!AM309*input2!AM309)</f>
        <v/>
      </c>
      <c r="AN309" s="31" t="str">
        <f>IF(AN$8="","",'input rate-kWh'!AN309*input2!AN309)</f>
        <v/>
      </c>
      <c r="AO309" s="31" t="str">
        <f>IF(AO$8="","",'input rate-kWh'!AO309*input2!AO309)</f>
        <v/>
      </c>
      <c r="AP309" s="31" t="str">
        <f>IF(AP$8="","",'input rate-kWh'!AP309*input2!AP309)</f>
        <v/>
      </c>
      <c r="AQ309" s="31" t="str">
        <f>IF(AQ$8="","",'input rate-kWh'!AQ309*input2!AQ309)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rate-kWh'!D310*input2!D310)</f>
        <v>20763663.059640002</v>
      </c>
      <c r="E310" s="31">
        <f>IF(E$8="","",'input rate-kWh'!E310*input2!E310)</f>
        <v>32095.040701500002</v>
      </c>
      <c r="F310" s="31">
        <f>IF(F$8="","",'input rate-kWh'!F310*input2!F310)</f>
        <v>1035391.58961</v>
      </c>
      <c r="G310" s="31">
        <f>IF(G$8="","",'input rate-kWh'!G310*input2!G310)</f>
        <v>1418592.3787200002</v>
      </c>
      <c r="H310" s="31">
        <f>IF(H$8="","",'input rate-kWh'!H310*input2!H310)</f>
        <v>9603.7339860000011</v>
      </c>
      <c r="I310" s="31">
        <f>IF(I$8="","",'input rate-kWh'!I310*input2!I310)</f>
        <v>3438366.8547499999</v>
      </c>
      <c r="J310" s="31">
        <f>IF(J$8="","",'input rate-kWh'!J310*input2!J310)</f>
        <v>25174.206600000001</v>
      </c>
      <c r="K310" s="31">
        <f>IF(K$8="","",'input rate-kWh'!K310*input2!K310)</f>
        <v>17365.525750000001</v>
      </c>
      <c r="L310" s="31">
        <f>IF(L$8="","",'input rate-kWh'!L310*input2!L310)</f>
        <v>187498.12328</v>
      </c>
      <c r="M310" s="31">
        <f>IF(M$8="","",'input rate-kWh'!M310*input2!M310)</f>
        <v>450678.01499999996</v>
      </c>
      <c r="N310" s="31">
        <f>IF(N$8="","",'input rate-kWh'!N310*input2!N310)</f>
        <v>65502.731399999997</v>
      </c>
      <c r="O310" s="31">
        <f>IF(O$8="","",'input rate-kWh'!O310*input2!O310)</f>
        <v>90092.092499999999</v>
      </c>
      <c r="P310" s="31">
        <f>IF(P$8="","",'input rate-kWh'!P310*input2!P310)</f>
        <v>0</v>
      </c>
      <c r="Q310" s="31">
        <f>IF(Q$8="","",'input rate-kWh'!Q310*input2!Q310)</f>
        <v>132232.79232000001</v>
      </c>
      <c r="R310" s="31">
        <f>IF(R$8="","",'input rate-kWh'!R310*input2!R310)</f>
        <v>1507.4466</v>
      </c>
      <c r="S310" s="31">
        <f>IF(S$8="","",'input rate-kWh'!S310*input2!S310)</f>
        <v>78124.255499999999</v>
      </c>
      <c r="T310" s="31">
        <f>IF(T$8="","",'input rate-kWh'!T310*input2!T310)</f>
        <v>1075.5880999999999</v>
      </c>
      <c r="U310" s="31">
        <f>IF(U$8="","",'input rate-kWh'!U310*input2!U310)</f>
        <v>2574.627</v>
      </c>
      <c r="V310" s="31">
        <f>IF(V$8="","",'input rate-kWh'!V310*input2!V310)</f>
        <v>808.21780000000001</v>
      </c>
      <c r="W310" s="31">
        <f>IF(W$8="","",'input rate-kWh'!W310*input2!W310)</f>
        <v>12717.24</v>
      </c>
      <c r="X310" s="31">
        <f>IF(X$8="","",'input rate-kWh'!X310*input2!X310)</f>
        <v>14001.092000000001</v>
      </c>
      <c r="Y310" s="31">
        <f>IF(Y$8="","",'input rate-kWh'!Y310*input2!Y310)</f>
        <v>14552.4825</v>
      </c>
      <c r="Z310" s="31">
        <f>IF(Z$8="","",'input rate-kWh'!Z310*input2!Z310)</f>
        <v>2576.8280199999999</v>
      </c>
      <c r="AA310" s="31">
        <f>IF(AA$8="","",'input rate-kWh'!AA310*input2!AA310)</f>
        <v>1568.0270700000001</v>
      </c>
      <c r="AB310" s="31">
        <f>IF(AB$8="","",'input rate-kWh'!AB310*input2!AB310)</f>
        <v>0</v>
      </c>
      <c r="AC310" s="31" t="str">
        <f>IF(AC$8="","",'input rate-kWh'!AC310*input2!AC310)</f>
        <v/>
      </c>
      <c r="AD310" s="31" t="str">
        <f>IF(AD$8="","",'input rate-kWh'!AD310*input2!AD310)</f>
        <v/>
      </c>
      <c r="AE310" s="31" t="str">
        <f>IF(AE$8="","",'input rate-kWh'!AE310*input2!AE310)</f>
        <v/>
      </c>
      <c r="AF310" s="31" t="str">
        <f>IF(AF$8="","",'input rate-kWh'!AF310*input2!AF310)</f>
        <v/>
      </c>
      <c r="AG310" s="31" t="str">
        <f>IF(AG$8="","",'input rate-kWh'!AG310*input2!AG310)</f>
        <v/>
      </c>
      <c r="AH310" s="31" t="str">
        <f>IF(AH$8="","",'input rate-kWh'!AH310*input2!AH310)</f>
        <v/>
      </c>
      <c r="AI310" s="31" t="str">
        <f>IF(AI$8="","",'input rate-kWh'!AI310*input2!AI310)</f>
        <v/>
      </c>
      <c r="AJ310" s="31" t="str">
        <f>IF(AJ$8="","",'input rate-kWh'!AJ310*input2!AJ310)</f>
        <v/>
      </c>
      <c r="AK310" s="31" t="str">
        <f>IF(AK$8="","",'input rate-kWh'!AK310*input2!AK310)</f>
        <v/>
      </c>
      <c r="AL310" s="31" t="str">
        <f>IF(AL$8="","",'input rate-kWh'!AL310*input2!AL310)</f>
        <v/>
      </c>
      <c r="AM310" s="31" t="str">
        <f>IF(AM$8="","",'input rate-kWh'!AM310*input2!AM310)</f>
        <v/>
      </c>
      <c r="AN310" s="31" t="str">
        <f>IF(AN$8="","",'input rate-kWh'!AN310*input2!AN310)</f>
        <v/>
      </c>
      <c r="AO310" s="31" t="str">
        <f>IF(AO$8="","",'input rate-kWh'!AO310*input2!AO310)</f>
        <v/>
      </c>
      <c r="AP310" s="31" t="str">
        <f>IF(AP$8="","",'input rate-kWh'!AP310*input2!AP310)</f>
        <v/>
      </c>
      <c r="AQ310" s="31" t="str">
        <f>IF(AQ$8="","",'input rate-kWh'!AQ310*input2!AQ310)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rate-kWh'!D311*input2!D311)</f>
        <v>17435162.54315</v>
      </c>
      <c r="E311" s="31">
        <f>IF(E$8="","",'input rate-kWh'!E311*input2!E311)</f>
        <v>26465.113594499999</v>
      </c>
      <c r="F311" s="31">
        <f>IF(F$8="","",'input rate-kWh'!F311*input2!F311)</f>
        <v>860275.89682000002</v>
      </c>
      <c r="G311" s="31">
        <f>IF(G$8="","",'input rate-kWh'!G311*input2!G311)</f>
        <v>1250398.7496</v>
      </c>
      <c r="H311" s="31">
        <f>IF(H$8="","",'input rate-kWh'!H311*input2!H311)</f>
        <v>8463.3248700000004</v>
      </c>
      <c r="I311" s="31">
        <f>IF(I$8="","",'input rate-kWh'!I311*input2!I311)</f>
        <v>3301961.415</v>
      </c>
      <c r="J311" s="31">
        <f>IF(J$8="","",'input rate-kWh'!J311*input2!J311)</f>
        <v>20139.187099999999</v>
      </c>
      <c r="K311" s="31">
        <f>IF(K$8="","",'input rate-kWh'!K311*input2!K311)</f>
        <v>15427.34225</v>
      </c>
      <c r="L311" s="31">
        <f>IF(L$8="","",'input rate-kWh'!L311*input2!L311)</f>
        <v>187357.45989999999</v>
      </c>
      <c r="M311" s="31">
        <f>IF(M$8="","",'input rate-kWh'!M311*input2!M311)</f>
        <v>461371.41</v>
      </c>
      <c r="N311" s="31">
        <f>IF(N$8="","",'input rate-kWh'!N311*input2!N311)</f>
        <v>68775.78757</v>
      </c>
      <c r="O311" s="31">
        <f>IF(O$8="","",'input rate-kWh'!O311*input2!O311)</f>
        <v>90188.497499999998</v>
      </c>
      <c r="P311" s="31">
        <f>IF(P$8="","",'input rate-kWh'!P311*input2!P311)</f>
        <v>0</v>
      </c>
      <c r="Q311" s="31">
        <f>IF(Q$8="","",'input rate-kWh'!Q311*input2!Q311)</f>
        <v>132997.53760000001</v>
      </c>
      <c r="R311" s="31">
        <f>IF(R$8="","",'input rate-kWh'!R311*input2!R311)</f>
        <v>1501.3416</v>
      </c>
      <c r="S311" s="31">
        <f>IF(S$8="","",'input rate-kWh'!S311*input2!S311)</f>
        <v>78732.852499999994</v>
      </c>
      <c r="T311" s="31">
        <f>IF(T$8="","",'input rate-kWh'!T311*input2!T311)</f>
        <v>989.66910000000007</v>
      </c>
      <c r="U311" s="31">
        <f>IF(U$8="","",'input rate-kWh'!U311*input2!U311)</f>
        <v>2582.2062499999997</v>
      </c>
      <c r="V311" s="31">
        <f>IF(V$8="","",'input rate-kWh'!V311*input2!V311)</f>
        <v>767.50414000000001</v>
      </c>
      <c r="W311" s="31">
        <f>IF(W$8="","",'input rate-kWh'!W311*input2!W311)</f>
        <v>13173.914999999999</v>
      </c>
      <c r="X311" s="31">
        <f>IF(X$8="","",'input rate-kWh'!X311*input2!X311)</f>
        <v>15576.400600000001</v>
      </c>
      <c r="Y311" s="31">
        <f>IF(Y$8="","",'input rate-kWh'!Y311*input2!Y311)</f>
        <v>14142.644999999999</v>
      </c>
      <c r="Z311" s="31">
        <f>IF(Z$8="","",'input rate-kWh'!Z311*input2!Z311)</f>
        <v>2305.0014700000002</v>
      </c>
      <c r="AA311" s="31">
        <f>IF(AA$8="","",'input rate-kWh'!AA311*input2!AA311)</f>
        <v>1685.04612</v>
      </c>
      <c r="AB311" s="31">
        <f>IF(AB$8="","",'input rate-kWh'!AB311*input2!AB311)</f>
        <v>0</v>
      </c>
      <c r="AC311" s="31" t="str">
        <f>IF(AC$8="","",'input rate-kWh'!AC311*input2!AC311)</f>
        <v/>
      </c>
      <c r="AD311" s="31" t="str">
        <f>IF(AD$8="","",'input rate-kWh'!AD311*input2!AD311)</f>
        <v/>
      </c>
      <c r="AE311" s="31" t="str">
        <f>IF(AE$8="","",'input rate-kWh'!AE311*input2!AE311)</f>
        <v/>
      </c>
      <c r="AF311" s="31" t="str">
        <f>IF(AF$8="","",'input rate-kWh'!AF311*input2!AF311)</f>
        <v/>
      </c>
      <c r="AG311" s="31" t="str">
        <f>IF(AG$8="","",'input rate-kWh'!AG311*input2!AG311)</f>
        <v/>
      </c>
      <c r="AH311" s="31" t="str">
        <f>IF(AH$8="","",'input rate-kWh'!AH311*input2!AH311)</f>
        <v/>
      </c>
      <c r="AI311" s="31" t="str">
        <f>IF(AI$8="","",'input rate-kWh'!AI311*input2!AI311)</f>
        <v/>
      </c>
      <c r="AJ311" s="31" t="str">
        <f>IF(AJ$8="","",'input rate-kWh'!AJ311*input2!AJ311)</f>
        <v/>
      </c>
      <c r="AK311" s="31" t="str">
        <f>IF(AK$8="","",'input rate-kWh'!AK311*input2!AK311)</f>
        <v/>
      </c>
      <c r="AL311" s="31" t="str">
        <f>IF(AL$8="","",'input rate-kWh'!AL311*input2!AL311)</f>
        <v/>
      </c>
      <c r="AM311" s="31" t="str">
        <f>IF(AM$8="","",'input rate-kWh'!AM311*input2!AM311)</f>
        <v/>
      </c>
      <c r="AN311" s="31" t="str">
        <f>IF(AN$8="","",'input rate-kWh'!AN311*input2!AN311)</f>
        <v/>
      </c>
      <c r="AO311" s="31" t="str">
        <f>IF(AO$8="","",'input rate-kWh'!AO311*input2!AO311)</f>
        <v/>
      </c>
      <c r="AP311" s="31" t="str">
        <f>IF(AP$8="","",'input rate-kWh'!AP311*input2!AP311)</f>
        <v/>
      </c>
      <c r="AQ311" s="31" t="str">
        <f>IF(AQ$8="","",'input rate-kWh'!AQ311*input2!AQ311)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rate-kWh'!D312*input2!D312)</f>
        <v>16268073.282890001</v>
      </c>
      <c r="E312" s="31">
        <f>IF(E$8="","",'input rate-kWh'!E312*input2!E312)</f>
        <v>24492.6148005</v>
      </c>
      <c r="F312" s="31">
        <f>IF(F$8="","",'input rate-kWh'!F312*input2!F312)</f>
        <v>802272.30067000003</v>
      </c>
      <c r="G312" s="31">
        <f>IF(G$8="","",'input rate-kWh'!G312*input2!G312)</f>
        <v>1245784.6394400001</v>
      </c>
      <c r="H312" s="31">
        <f>IF(H$8="","",'input rate-kWh'!H312*input2!H312)</f>
        <v>8430.2992620000005</v>
      </c>
      <c r="I312" s="31">
        <f>IF(I$8="","",'input rate-kWh'!I312*input2!I312)</f>
        <v>3483063.9947500001</v>
      </c>
      <c r="J312" s="31">
        <f>IF(J$8="","",'input rate-kWh'!J312*input2!J312)</f>
        <v>20438.046300000002</v>
      </c>
      <c r="K312" s="31">
        <f>IF(K$8="","",'input rate-kWh'!K312*input2!K312)</f>
        <v>18198.51125</v>
      </c>
      <c r="L312" s="31">
        <f>IF(L$8="","",'input rate-kWh'!L312*input2!L312)</f>
        <v>203295.48642</v>
      </c>
      <c r="M312" s="31">
        <f>IF(M$8="","",'input rate-kWh'!M312*input2!M312)</f>
        <v>508794.36749999999</v>
      </c>
      <c r="N312" s="31">
        <f>IF(N$8="","",'input rate-kWh'!N312*input2!N312)</f>
        <v>68005.734939999995</v>
      </c>
      <c r="O312" s="31">
        <f>IF(O$8="","",'input rate-kWh'!O312*input2!O312)</f>
        <v>97424.197499999995</v>
      </c>
      <c r="P312" s="31">
        <f>IF(P$8="","",'input rate-kWh'!P312*input2!P312)</f>
        <v>0</v>
      </c>
      <c r="Q312" s="31">
        <f>IF(Q$8="","",'input rate-kWh'!Q312*input2!Q312)</f>
        <v>142036.01052000001</v>
      </c>
      <c r="R312" s="31">
        <f>IF(R$8="","",'input rate-kWh'!R312*input2!R312)</f>
        <v>1483.0754400000001</v>
      </c>
      <c r="S312" s="31">
        <f>IF(S$8="","",'input rate-kWh'!S312*input2!S312)</f>
        <v>83284.367499999993</v>
      </c>
      <c r="T312" s="31">
        <f>IF(T$8="","",'input rate-kWh'!T312*input2!T312)</f>
        <v>1028.7177000000001</v>
      </c>
      <c r="U312" s="31">
        <f>IF(U$8="","",'input rate-kWh'!U312*input2!U312)</f>
        <v>2702.2694999999999</v>
      </c>
      <c r="V312" s="31">
        <f>IF(V$8="","",'input rate-kWh'!V312*input2!V312)</f>
        <v>728.71395999999993</v>
      </c>
      <c r="W312" s="31">
        <f>IF(W$8="","",'input rate-kWh'!W312*input2!W312)</f>
        <v>14020.192499999999</v>
      </c>
      <c r="X312" s="31">
        <f>IF(X$8="","",'input rate-kWh'!X312*input2!X312)</f>
        <v>16861.24078</v>
      </c>
      <c r="Y312" s="31">
        <f>IF(Y$8="","",'input rate-kWh'!Y312*input2!Y312)</f>
        <v>15224.46</v>
      </c>
      <c r="Z312" s="31">
        <f>IF(Z$8="","",'input rate-kWh'!Z312*input2!Z312)</f>
        <v>2728.6823599999998</v>
      </c>
      <c r="AA312" s="31">
        <f>IF(AA$8="","",'input rate-kWh'!AA312*input2!AA312)</f>
        <v>1695.4881599999999</v>
      </c>
      <c r="AB312" s="31">
        <f>IF(AB$8="","",'input rate-kWh'!AB312*input2!AB312)</f>
        <v>0</v>
      </c>
      <c r="AC312" s="31" t="str">
        <f>IF(AC$8="","",'input rate-kWh'!AC312*input2!AC312)</f>
        <v/>
      </c>
      <c r="AD312" s="31" t="str">
        <f>IF(AD$8="","",'input rate-kWh'!AD312*input2!AD312)</f>
        <v/>
      </c>
      <c r="AE312" s="31" t="str">
        <f>IF(AE$8="","",'input rate-kWh'!AE312*input2!AE312)</f>
        <v/>
      </c>
      <c r="AF312" s="31" t="str">
        <f>IF(AF$8="","",'input rate-kWh'!AF312*input2!AF312)</f>
        <v/>
      </c>
      <c r="AG312" s="31" t="str">
        <f>IF(AG$8="","",'input rate-kWh'!AG312*input2!AG312)</f>
        <v/>
      </c>
      <c r="AH312" s="31" t="str">
        <f>IF(AH$8="","",'input rate-kWh'!AH312*input2!AH312)</f>
        <v/>
      </c>
      <c r="AI312" s="31" t="str">
        <f>IF(AI$8="","",'input rate-kWh'!AI312*input2!AI312)</f>
        <v/>
      </c>
      <c r="AJ312" s="31" t="str">
        <f>IF(AJ$8="","",'input rate-kWh'!AJ312*input2!AJ312)</f>
        <v/>
      </c>
      <c r="AK312" s="31" t="str">
        <f>IF(AK$8="","",'input rate-kWh'!AK312*input2!AK312)</f>
        <v/>
      </c>
      <c r="AL312" s="31" t="str">
        <f>IF(AL$8="","",'input rate-kWh'!AL312*input2!AL312)</f>
        <v/>
      </c>
      <c r="AM312" s="31" t="str">
        <f>IF(AM$8="","",'input rate-kWh'!AM312*input2!AM312)</f>
        <v/>
      </c>
      <c r="AN312" s="31" t="str">
        <f>IF(AN$8="","",'input rate-kWh'!AN312*input2!AN312)</f>
        <v/>
      </c>
      <c r="AO312" s="31" t="str">
        <f>IF(AO$8="","",'input rate-kWh'!AO312*input2!AO312)</f>
        <v/>
      </c>
      <c r="AP312" s="31" t="str">
        <f>IF(AP$8="","",'input rate-kWh'!AP312*input2!AP312)</f>
        <v/>
      </c>
      <c r="AQ312" s="31" t="str">
        <f>IF(AQ$8="","",'input rate-kWh'!AQ312*input2!AQ312)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rate-kWh'!D313*input2!D313)</f>
        <v>17315092.030420002</v>
      </c>
      <c r="E313" s="31">
        <f>IF(E$8="","",'input rate-kWh'!E313*input2!E313)</f>
        <v>26737.964757000002</v>
      </c>
      <c r="F313" s="31">
        <f>IF(F$8="","",'input rate-kWh'!F313*input2!F313)</f>
        <v>882600.24360000005</v>
      </c>
      <c r="G313" s="31">
        <f>IF(G$8="","",'input rate-kWh'!G313*input2!G313)</f>
        <v>1352587.4142</v>
      </c>
      <c r="H313" s="31">
        <f>IF(H$8="","",'input rate-kWh'!H313*input2!H313)</f>
        <v>9151.1190540000007</v>
      </c>
      <c r="I313" s="31">
        <f>IF(I$8="","",'input rate-kWh'!I313*input2!I313)</f>
        <v>3738894.8227499998</v>
      </c>
      <c r="J313" s="31">
        <f>IF(J$8="","",'input rate-kWh'!J313*input2!J313)</f>
        <v>21373.008099999999</v>
      </c>
      <c r="K313" s="31">
        <f>IF(K$8="","",'input rate-kWh'!K313*input2!K313)</f>
        <v>19807.523499999999</v>
      </c>
      <c r="L313" s="31">
        <f>IF(L$8="","",'input rate-kWh'!L313*input2!L313)</f>
        <v>217142.29835999999</v>
      </c>
      <c r="M313" s="31">
        <f>IF(M$8="","",'input rate-kWh'!M313*input2!M313)</f>
        <v>519744.04499999998</v>
      </c>
      <c r="N313" s="31">
        <f>IF(N$8="","",'input rate-kWh'!N313*input2!N313)</f>
        <v>63660.893839999997</v>
      </c>
      <c r="O313" s="31">
        <f>IF(O$8="","",'input rate-kWh'!O313*input2!O313)</f>
        <v>95160.322499999995</v>
      </c>
      <c r="P313" s="31">
        <f>IF(P$8="","",'input rate-kWh'!P313*input2!P313)</f>
        <v>0</v>
      </c>
      <c r="Q313" s="31">
        <f>IF(Q$8="","",'input rate-kWh'!Q313*input2!Q313)</f>
        <v>134932.69925999999</v>
      </c>
      <c r="R313" s="31">
        <f>IF(R$8="","",'input rate-kWh'!R313*input2!R313)</f>
        <v>1166.5922399999999</v>
      </c>
      <c r="S313" s="31">
        <f>IF(S$8="","",'input rate-kWh'!S313*input2!S313)</f>
        <v>85331.390249999997</v>
      </c>
      <c r="T313" s="31">
        <f>IF(T$8="","",'input rate-kWh'!T313*input2!T313)</f>
        <v>1066.0751</v>
      </c>
      <c r="U313" s="31">
        <f>IF(U$8="","",'input rate-kWh'!U313*input2!U313)</f>
        <v>2990.35725</v>
      </c>
      <c r="V313" s="31">
        <f>IF(V$8="","",'input rate-kWh'!V313*input2!V313)</f>
        <v>1092.3229200000001</v>
      </c>
      <c r="W313" s="31">
        <f>IF(W$8="","",'input rate-kWh'!W313*input2!W313)</f>
        <v>14429.932499999999</v>
      </c>
      <c r="X313" s="31">
        <f>IF(X$8="","",'input rate-kWh'!X313*input2!X313)</f>
        <v>16840.16187</v>
      </c>
      <c r="Y313" s="31">
        <f>IF(Y$8="","",'input rate-kWh'!Y313*input2!Y313)</f>
        <v>15519.547499999999</v>
      </c>
      <c r="Z313" s="31">
        <f>IF(Z$8="","",'input rate-kWh'!Z313*input2!Z313)</f>
        <v>2639.97559</v>
      </c>
      <c r="AA313" s="31">
        <f>IF(AA$8="","",'input rate-kWh'!AA313*input2!AA313)</f>
        <v>1561.3633</v>
      </c>
      <c r="AB313" s="31">
        <f>IF(AB$8="","",'input rate-kWh'!AB313*input2!AB313)</f>
        <v>0</v>
      </c>
      <c r="AC313" s="31" t="str">
        <f>IF(AC$8="","",'input rate-kWh'!AC313*input2!AC313)</f>
        <v/>
      </c>
      <c r="AD313" s="31" t="str">
        <f>IF(AD$8="","",'input rate-kWh'!AD313*input2!AD313)</f>
        <v/>
      </c>
      <c r="AE313" s="31" t="str">
        <f>IF(AE$8="","",'input rate-kWh'!AE313*input2!AE313)</f>
        <v/>
      </c>
      <c r="AF313" s="31" t="str">
        <f>IF(AF$8="","",'input rate-kWh'!AF313*input2!AF313)</f>
        <v/>
      </c>
      <c r="AG313" s="31" t="str">
        <f>IF(AG$8="","",'input rate-kWh'!AG313*input2!AG313)</f>
        <v/>
      </c>
      <c r="AH313" s="31" t="str">
        <f>IF(AH$8="","",'input rate-kWh'!AH313*input2!AH313)</f>
        <v/>
      </c>
      <c r="AI313" s="31" t="str">
        <f>IF(AI$8="","",'input rate-kWh'!AI313*input2!AI313)</f>
        <v/>
      </c>
      <c r="AJ313" s="31" t="str">
        <f>IF(AJ$8="","",'input rate-kWh'!AJ313*input2!AJ313)</f>
        <v/>
      </c>
      <c r="AK313" s="31" t="str">
        <f>IF(AK$8="","",'input rate-kWh'!AK313*input2!AK313)</f>
        <v/>
      </c>
      <c r="AL313" s="31" t="str">
        <f>IF(AL$8="","",'input rate-kWh'!AL313*input2!AL313)</f>
        <v/>
      </c>
      <c r="AM313" s="31" t="str">
        <f>IF(AM$8="","",'input rate-kWh'!AM313*input2!AM313)</f>
        <v/>
      </c>
      <c r="AN313" s="31" t="str">
        <f>IF(AN$8="","",'input rate-kWh'!AN313*input2!AN313)</f>
        <v/>
      </c>
      <c r="AO313" s="31" t="str">
        <f>IF(AO$8="","",'input rate-kWh'!AO313*input2!AO313)</f>
        <v/>
      </c>
      <c r="AP313" s="31" t="str">
        <f>IF(AP$8="","",'input rate-kWh'!AP313*input2!AP313)</f>
        <v/>
      </c>
      <c r="AQ313" s="31" t="str">
        <f>IF(AQ$8="","",'input rate-kWh'!AQ313*input2!AQ313)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rate-kWh'!D314*input2!D314)</f>
        <v>24669016.9318</v>
      </c>
      <c r="E314" s="31">
        <f>IF(E$8="","",'input rate-kWh'!E314*input2!E314)</f>
        <v>38112.348529499999</v>
      </c>
      <c r="F314" s="31">
        <f>IF(F$8="","",'input rate-kWh'!F314*input2!F314)</f>
        <v>1267872.20951</v>
      </c>
      <c r="G314" s="31">
        <f>IF(G$8="","",'input rate-kWh'!G314*input2!G314)</f>
        <v>1723769.75364</v>
      </c>
      <c r="H314" s="31">
        <f>IF(H$8="","",'input rate-kWh'!H314*input2!H314)</f>
        <v>11659.270392</v>
      </c>
      <c r="I314" s="31">
        <f>IF(I$8="","",'input rate-kWh'!I314*input2!I314)</f>
        <v>4506743.6992499996</v>
      </c>
      <c r="J314" s="31">
        <f>IF(J$8="","",'input rate-kWh'!J314*input2!J314)</f>
        <v>27336.013200000001</v>
      </c>
      <c r="K314" s="31">
        <f>IF(K$8="","",'input rate-kWh'!K314*input2!K314)</f>
        <v>25849.268499999998</v>
      </c>
      <c r="L314" s="31">
        <f>IF(L$8="","",'input rate-kWh'!L314*input2!L314)</f>
        <v>328494.71375342651</v>
      </c>
      <c r="M314" s="31">
        <f>IF(M$8="","",'input rate-kWh'!M314*input2!M314)</f>
        <v>609732.72749999992</v>
      </c>
      <c r="N314" s="31">
        <f>IF(N$8="","",'input rate-kWh'!N314*input2!N314)</f>
        <v>71807.012099999993</v>
      </c>
      <c r="O314" s="31">
        <f>IF(O$8="","",'input rate-kWh'!O314*input2!O314)</f>
        <v>108376.2</v>
      </c>
      <c r="P314" s="31">
        <f>IF(P$8="","",'input rate-kWh'!P314*input2!P314)</f>
        <v>0</v>
      </c>
      <c r="Q314" s="31">
        <f>IF(Q$8="","",'input rate-kWh'!Q314*input2!Q314)</f>
        <v>276402.22281000001</v>
      </c>
      <c r="R314" s="31">
        <f>IF(R$8="","",'input rate-kWh'!R314*input2!R314)</f>
        <v>1342.0255200000001</v>
      </c>
      <c r="S314" s="31">
        <f>IF(S$8="","",'input rate-kWh'!S314*input2!S314)</f>
        <v>96029.875249999997</v>
      </c>
      <c r="T314" s="31">
        <f>IF(T$8="","",'input rate-kWh'!T314*input2!T314)</f>
        <v>1261.8164000000002</v>
      </c>
      <c r="U314" s="31">
        <f>IF(U$8="","",'input rate-kWh'!U314*input2!U314)</f>
        <v>3279.3142499999999</v>
      </c>
      <c r="V314" s="31">
        <f>IF(V$8="","",'input rate-kWh'!V314*input2!V314)</f>
        <v>1295.7570818711838</v>
      </c>
      <c r="W314" s="31">
        <f>IF(W$8="","",'input rate-kWh'!W314*input2!W314)</f>
        <v>16214.295</v>
      </c>
      <c r="X314" s="31">
        <f>IF(X$8="","",'input rate-kWh'!X314*input2!X314)</f>
        <v>19447.86897</v>
      </c>
      <c r="Y314" s="31">
        <f>IF(Y$8="","",'input rate-kWh'!Y314*input2!Y314)</f>
        <v>16115.519999999999</v>
      </c>
      <c r="Z314" s="31">
        <f>IF(Z$8="","",'input rate-kWh'!Z314*input2!Z314)</f>
        <v>2935.8976299999999</v>
      </c>
      <c r="AA314" s="31">
        <f>IF(AA$8="","",'input rate-kWh'!AA314*input2!AA314)</f>
        <v>3457.6267600000001</v>
      </c>
      <c r="AB314" s="31">
        <f>IF(AB$8="","",'input rate-kWh'!AB314*input2!AB314)</f>
        <v>0</v>
      </c>
      <c r="AC314" s="31" t="str">
        <f>IF(AC$8="","",'input rate-kWh'!AC314*input2!AC314)</f>
        <v/>
      </c>
      <c r="AD314" s="31" t="str">
        <f>IF(AD$8="","",'input rate-kWh'!AD314*input2!AD314)</f>
        <v/>
      </c>
      <c r="AE314" s="31" t="str">
        <f>IF(AE$8="","",'input rate-kWh'!AE314*input2!AE314)</f>
        <v/>
      </c>
      <c r="AF314" s="31" t="str">
        <f>IF(AF$8="","",'input rate-kWh'!AF314*input2!AF314)</f>
        <v/>
      </c>
      <c r="AG314" s="31" t="str">
        <f>IF(AG$8="","",'input rate-kWh'!AG314*input2!AG314)</f>
        <v/>
      </c>
      <c r="AH314" s="31" t="str">
        <f>IF(AH$8="","",'input rate-kWh'!AH314*input2!AH314)</f>
        <v/>
      </c>
      <c r="AI314" s="31" t="str">
        <f>IF(AI$8="","",'input rate-kWh'!AI314*input2!AI314)</f>
        <v/>
      </c>
      <c r="AJ314" s="31" t="str">
        <f>IF(AJ$8="","",'input rate-kWh'!AJ314*input2!AJ314)</f>
        <v/>
      </c>
      <c r="AK314" s="31" t="str">
        <f>IF(AK$8="","",'input rate-kWh'!AK314*input2!AK314)</f>
        <v/>
      </c>
      <c r="AL314" s="31" t="str">
        <f>IF(AL$8="","",'input rate-kWh'!AL314*input2!AL314)</f>
        <v/>
      </c>
      <c r="AM314" s="31" t="str">
        <f>IF(AM$8="","",'input rate-kWh'!AM314*input2!AM314)</f>
        <v/>
      </c>
      <c r="AN314" s="31" t="str">
        <f>IF(AN$8="","",'input rate-kWh'!AN314*input2!AN314)</f>
        <v/>
      </c>
      <c r="AO314" s="31" t="str">
        <f>IF(AO$8="","",'input rate-kWh'!AO314*input2!AO314)</f>
        <v/>
      </c>
      <c r="AP314" s="31" t="str">
        <f>IF(AP$8="","",'input rate-kWh'!AP314*input2!AP314)</f>
        <v/>
      </c>
      <c r="AQ314" s="31" t="str">
        <f>IF(AQ$8="","",'input rate-kWh'!AQ314*input2!AQ314)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rate-kWh'!D315*input2!D315)</f>
        <v>28934913.19238</v>
      </c>
      <c r="E315" s="31">
        <f>IF(E$8="","",'input rate-kWh'!E315*input2!E315)</f>
        <v>44323.120285500001</v>
      </c>
      <c r="F315" s="31">
        <f>IF(F$8="","",'input rate-kWh'!F315*input2!F315)</f>
        <v>1486075.80742</v>
      </c>
      <c r="G315" s="31">
        <f>IF(G$8="","",'input rate-kWh'!G315*input2!G315)</f>
        <v>1911095.7690000001</v>
      </c>
      <c r="H315" s="31">
        <f>IF(H$8="","",'input rate-kWh'!H315*input2!H315)</f>
        <v>12923.628102000001</v>
      </c>
      <c r="I315" s="31">
        <f>IF(I$8="","",'input rate-kWh'!I315*input2!I315)</f>
        <v>4874365.87225</v>
      </c>
      <c r="J315" s="31">
        <f>IF(J$8="","",'input rate-kWh'!J315*input2!J315)</f>
        <v>29695.644899999999</v>
      </c>
      <c r="K315" s="31">
        <f>IF(K$8="","",'input rate-kWh'!K315*input2!K315)</f>
        <v>27509.261500000001</v>
      </c>
      <c r="L315" s="31">
        <f>IF(L$8="","",'input rate-kWh'!L315*input2!L315)</f>
        <v>424958.34740096307</v>
      </c>
      <c r="M315" s="31">
        <f>IF(M$8="","",'input rate-kWh'!M315*input2!M315)</f>
        <v>635845.82999999996</v>
      </c>
      <c r="N315" s="31">
        <f>IF(N$8="","",'input rate-kWh'!N315*input2!N315)</f>
        <v>72947.970329999996</v>
      </c>
      <c r="O315" s="31">
        <f>IF(O$8="","",'input rate-kWh'!O315*input2!O315)</f>
        <v>112445.235</v>
      </c>
      <c r="P315" s="31">
        <f>IF(P$8="","",'input rate-kWh'!P315*input2!P315)</f>
        <v>0</v>
      </c>
      <c r="Q315" s="31">
        <f>IF(Q$8="","",'input rate-kWh'!Q315*input2!Q315)</f>
        <v>308287.77048000001</v>
      </c>
      <c r="R315" s="31">
        <f>IF(R$8="","",'input rate-kWh'!R315*input2!R315)</f>
        <v>1446.10356</v>
      </c>
      <c r="S315" s="31">
        <f>IF(S$8="","",'input rate-kWh'!S315*input2!S315)</f>
        <v>102593.23125</v>
      </c>
      <c r="T315" s="31">
        <f>IF(T$8="","",'input rate-kWh'!T315*input2!T315)</f>
        <v>1247.5469000000001</v>
      </c>
      <c r="U315" s="31">
        <f>IF(U$8="","",'input rate-kWh'!U315*input2!U315)</f>
        <v>3474.2855</v>
      </c>
      <c r="V315" s="31">
        <f>IF(V$8="","",'input rate-kWh'!V315*input2!V315)</f>
        <v>1833.5984518595142</v>
      </c>
      <c r="W315" s="31">
        <f>IF(W$8="","",'input rate-kWh'!W315*input2!W315)</f>
        <v>16409.092499999999</v>
      </c>
      <c r="X315" s="31">
        <f>IF(X$8="","",'input rate-kWh'!X315*input2!X315)</f>
        <v>18956.916860000001</v>
      </c>
      <c r="Y315" s="31">
        <f>IF(Y$8="","",'input rate-kWh'!Y315*input2!Y315)</f>
        <v>16133.227499999999</v>
      </c>
      <c r="Z315" s="31">
        <f>IF(Z$8="","",'input rate-kWh'!Z315*input2!Z315)</f>
        <v>3028.6091700000002</v>
      </c>
      <c r="AA315" s="31">
        <f>IF(AA$8="","",'input rate-kWh'!AA315*input2!AA315)</f>
        <v>3738.5682299999999</v>
      </c>
      <c r="AB315" s="31">
        <f>IF(AB$8="","",'input rate-kWh'!AB315*input2!AB315)</f>
        <v>0</v>
      </c>
      <c r="AC315" s="31" t="str">
        <f>IF(AC$8="","",'input rate-kWh'!AC315*input2!AC315)</f>
        <v/>
      </c>
      <c r="AD315" s="31" t="str">
        <f>IF(AD$8="","",'input rate-kWh'!AD315*input2!AD315)</f>
        <v/>
      </c>
      <c r="AE315" s="31" t="str">
        <f>IF(AE$8="","",'input rate-kWh'!AE315*input2!AE315)</f>
        <v/>
      </c>
      <c r="AF315" s="31" t="str">
        <f>IF(AF$8="","",'input rate-kWh'!AF315*input2!AF315)</f>
        <v/>
      </c>
      <c r="AG315" s="31" t="str">
        <f>IF(AG$8="","",'input rate-kWh'!AG315*input2!AG315)</f>
        <v/>
      </c>
      <c r="AH315" s="31" t="str">
        <f>IF(AH$8="","",'input rate-kWh'!AH315*input2!AH315)</f>
        <v/>
      </c>
      <c r="AI315" s="31" t="str">
        <f>IF(AI$8="","",'input rate-kWh'!AI315*input2!AI315)</f>
        <v/>
      </c>
      <c r="AJ315" s="31" t="str">
        <f>IF(AJ$8="","",'input rate-kWh'!AJ315*input2!AJ315)</f>
        <v/>
      </c>
      <c r="AK315" s="31" t="str">
        <f>IF(AK$8="","",'input rate-kWh'!AK315*input2!AK315)</f>
        <v/>
      </c>
      <c r="AL315" s="31" t="str">
        <f>IF(AL$8="","",'input rate-kWh'!AL315*input2!AL315)</f>
        <v/>
      </c>
      <c r="AM315" s="31" t="str">
        <f>IF(AM$8="","",'input rate-kWh'!AM315*input2!AM315)</f>
        <v/>
      </c>
      <c r="AN315" s="31" t="str">
        <f>IF(AN$8="","",'input rate-kWh'!AN315*input2!AN315)</f>
        <v/>
      </c>
      <c r="AO315" s="31" t="str">
        <f>IF(AO$8="","",'input rate-kWh'!AO315*input2!AO315)</f>
        <v/>
      </c>
      <c r="AP315" s="31" t="str">
        <f>IF(AP$8="","",'input rate-kWh'!AP315*input2!AP315)</f>
        <v/>
      </c>
      <c r="AQ315" s="31" t="str">
        <f>IF(AQ$8="","",'input rate-kWh'!AQ315*input2!AQ315)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rate-kWh'!D316*input2!D316)</f>
        <v>29196533.949829999</v>
      </c>
      <c r="E316" s="31">
        <f>IF(E$8="","",'input rate-kWh'!E316*input2!E316)</f>
        <v>44238.615676499998</v>
      </c>
      <c r="F316" s="31">
        <f>IF(F$8="","",'input rate-kWh'!F316*input2!F316)</f>
        <v>1494996.8597500001</v>
      </c>
      <c r="G316" s="31">
        <f>IF(G$8="","",'input rate-kWh'!G316*input2!G316)</f>
        <v>1920614.63616</v>
      </c>
      <c r="H316" s="31">
        <f>IF(H$8="","",'input rate-kWh'!H316*input2!H316)</f>
        <v>12986.038296000001</v>
      </c>
      <c r="I316" s="31">
        <f>IF(I$8="","",'input rate-kWh'!I316*input2!I316)</f>
        <v>4861114.034</v>
      </c>
      <c r="J316" s="31">
        <f>IF(J$8="","",'input rate-kWh'!J316*input2!J316)</f>
        <v>27126.666800000003</v>
      </c>
      <c r="K316" s="31">
        <f>IF(K$8="","",'input rate-kWh'!K316*input2!K316)</f>
        <v>28400.319</v>
      </c>
      <c r="L316" s="31">
        <f>IF(L$8="","",'input rate-kWh'!L316*input2!L316)</f>
        <v>438188.58521299594</v>
      </c>
      <c r="M316" s="31">
        <f>IF(M$8="","",'input rate-kWh'!M316*input2!M316)</f>
        <v>650131.52249999996</v>
      </c>
      <c r="N316" s="31">
        <f>IF(N$8="","",'input rate-kWh'!N316*input2!N316)</f>
        <v>75085.128100000002</v>
      </c>
      <c r="O316" s="31">
        <f>IF(O$8="","",'input rate-kWh'!O316*input2!O316)</f>
        <v>113755.27499999999</v>
      </c>
      <c r="P316" s="31">
        <f>IF(P$8="","",'input rate-kWh'!P316*input2!P316)</f>
        <v>0</v>
      </c>
      <c r="Q316" s="31">
        <f>IF(Q$8="","",'input rate-kWh'!Q316*input2!Q316)</f>
        <v>311848.054</v>
      </c>
      <c r="R316" s="31">
        <f>IF(R$8="","",'input rate-kWh'!R316*input2!R316)</f>
        <v>1534.6016400000001</v>
      </c>
      <c r="S316" s="31">
        <f>IF(S$8="","",'input rate-kWh'!S316*input2!S316)</f>
        <v>102487.70125</v>
      </c>
      <c r="T316" s="31">
        <f>IF(T$8="","",'input rate-kWh'!T316*input2!T316)</f>
        <v>1248.0753999999999</v>
      </c>
      <c r="U316" s="31">
        <f>IF(U$8="","",'input rate-kWh'!U316*input2!U316)</f>
        <v>3354.8932500000001</v>
      </c>
      <c r="V316" s="31">
        <f>IF(V$8="","",'input rate-kWh'!V316*input2!V316)</f>
        <v>2105.5163139345809</v>
      </c>
      <c r="W316" s="31">
        <f>IF(W$8="","",'input rate-kWh'!W316*input2!W316)</f>
        <v>17053.642499999998</v>
      </c>
      <c r="X316" s="31">
        <f>IF(X$8="","",'input rate-kWh'!X316*input2!X316)</f>
        <v>19517.993310000002</v>
      </c>
      <c r="Y316" s="31">
        <f>IF(Y$8="","",'input rate-kWh'!Y316*input2!Y316)</f>
        <v>16108.844999999999</v>
      </c>
      <c r="Z316" s="31">
        <f>IF(Z$8="","",'input rate-kWh'!Z316*input2!Z316)</f>
        <v>3056.89518</v>
      </c>
      <c r="AA316" s="31">
        <f>IF(AA$8="","",'input rate-kWh'!AA316*input2!AA316)</f>
        <v>3893.6765</v>
      </c>
      <c r="AB316" s="31">
        <f>IF(AB$8="","",'input rate-kWh'!AB316*input2!AB316)</f>
        <v>0</v>
      </c>
      <c r="AC316" s="31" t="str">
        <f>IF(AC$8="","",'input rate-kWh'!AC316*input2!AC316)</f>
        <v/>
      </c>
      <c r="AD316" s="31" t="str">
        <f>IF(AD$8="","",'input rate-kWh'!AD316*input2!AD316)</f>
        <v/>
      </c>
      <c r="AE316" s="31" t="str">
        <f>IF(AE$8="","",'input rate-kWh'!AE316*input2!AE316)</f>
        <v/>
      </c>
      <c r="AF316" s="31" t="str">
        <f>IF(AF$8="","",'input rate-kWh'!AF316*input2!AF316)</f>
        <v/>
      </c>
      <c r="AG316" s="31" t="str">
        <f>IF(AG$8="","",'input rate-kWh'!AG316*input2!AG316)</f>
        <v/>
      </c>
      <c r="AH316" s="31" t="str">
        <f>IF(AH$8="","",'input rate-kWh'!AH316*input2!AH316)</f>
        <v/>
      </c>
      <c r="AI316" s="31" t="str">
        <f>IF(AI$8="","",'input rate-kWh'!AI316*input2!AI316)</f>
        <v/>
      </c>
      <c r="AJ316" s="31" t="str">
        <f>IF(AJ$8="","",'input rate-kWh'!AJ316*input2!AJ316)</f>
        <v/>
      </c>
      <c r="AK316" s="31" t="str">
        <f>IF(AK$8="","",'input rate-kWh'!AK316*input2!AK316)</f>
        <v/>
      </c>
      <c r="AL316" s="31" t="str">
        <f>IF(AL$8="","",'input rate-kWh'!AL316*input2!AL316)</f>
        <v/>
      </c>
      <c r="AM316" s="31" t="str">
        <f>IF(AM$8="","",'input rate-kWh'!AM316*input2!AM316)</f>
        <v/>
      </c>
      <c r="AN316" s="31" t="str">
        <f>IF(AN$8="","",'input rate-kWh'!AN316*input2!AN316)</f>
        <v/>
      </c>
      <c r="AO316" s="31" t="str">
        <f>IF(AO$8="","",'input rate-kWh'!AO316*input2!AO316)</f>
        <v/>
      </c>
      <c r="AP316" s="31" t="str">
        <f>IF(AP$8="","",'input rate-kWh'!AP316*input2!AP316)</f>
        <v/>
      </c>
      <c r="AQ316" s="31" t="str">
        <f>IF(AQ$8="","",'input rate-kWh'!AQ316*input2!AQ316)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rate-kWh'!D317*input2!D317)</f>
        <v>27829814.292950001</v>
      </c>
      <c r="E317" s="31">
        <f>IF(E$8="","",'input rate-kWh'!E317*input2!E317)</f>
        <v>41299.838832000001</v>
      </c>
      <c r="F317" s="31">
        <f>IF(F$8="","",'input rate-kWh'!F317*input2!F317)</f>
        <v>1406831.03131</v>
      </c>
      <c r="G317" s="31">
        <f>IF(G$8="","",'input rate-kWh'!G317*input2!G317)</f>
        <v>1873461.8139599999</v>
      </c>
      <c r="H317" s="31">
        <f>IF(H$8="","",'input rate-kWh'!H317*input2!H317)</f>
        <v>12667.218102000001</v>
      </c>
      <c r="I317" s="31">
        <f>IF(I$8="","",'input rate-kWh'!I317*input2!I317)</f>
        <v>4928241.1485000001</v>
      </c>
      <c r="J317" s="31">
        <f>IF(J$8="","",'input rate-kWh'!J317*input2!J317)</f>
        <v>29135.148000000001</v>
      </c>
      <c r="K317" s="31">
        <f>IF(K$8="","",'input rate-kWh'!K317*input2!K317)</f>
        <v>26345.869500000001</v>
      </c>
      <c r="L317" s="31">
        <f>IF(L$8="","",'input rate-kWh'!L317*input2!L317)</f>
        <v>432879.82781272201</v>
      </c>
      <c r="M317" s="31">
        <f>IF(M$8="","",'input rate-kWh'!M317*input2!M317)</f>
        <v>641080.79999999993</v>
      </c>
      <c r="N317" s="31">
        <f>IF(N$8="","",'input rate-kWh'!N317*input2!N317)</f>
        <v>76728.272599999997</v>
      </c>
      <c r="O317" s="31">
        <f>IF(O$8="","",'input rate-kWh'!O317*input2!O317)</f>
        <v>110466.44249999999</v>
      </c>
      <c r="P317" s="31">
        <f>IF(P$8="","",'input rate-kWh'!P317*input2!P317)</f>
        <v>0</v>
      </c>
      <c r="Q317" s="31">
        <f>IF(Q$8="","",'input rate-kWh'!Q317*input2!Q317)</f>
        <v>261768.12772000002</v>
      </c>
      <c r="R317" s="31">
        <f>IF(R$8="","",'input rate-kWh'!R317*input2!R317)</f>
        <v>1642.0984800000001</v>
      </c>
      <c r="S317" s="31">
        <f>IF(S$8="","",'input rate-kWh'!S317*input2!S317)</f>
        <v>99383.944999999992</v>
      </c>
      <c r="T317" s="31">
        <f>IF(T$8="","",'input rate-kWh'!T317*input2!T317)</f>
        <v>1228.9286</v>
      </c>
      <c r="U317" s="31">
        <f>IF(U$8="","",'input rate-kWh'!U317*input2!U317)</f>
        <v>3333.0857499999997</v>
      </c>
      <c r="V317" s="31">
        <f>IF(V$8="","",'input rate-kWh'!V317*input2!V317)</f>
        <v>1980.6877109516231</v>
      </c>
      <c r="W317" s="31">
        <f>IF(W$8="","",'input rate-kWh'!W317*input2!W317)</f>
        <v>17133.884999999998</v>
      </c>
      <c r="X317" s="31">
        <f>IF(X$8="","",'input rate-kWh'!X317*input2!X317)</f>
        <v>19789.426070000001</v>
      </c>
      <c r="Y317" s="31">
        <f>IF(Y$8="","",'input rate-kWh'!Y317*input2!Y317)</f>
        <v>16909.147499999999</v>
      </c>
      <c r="Z317" s="31">
        <f>IF(Z$8="","",'input rate-kWh'!Z317*input2!Z317)</f>
        <v>2915.5468599999999</v>
      </c>
      <c r="AA317" s="31">
        <f>IF(AA$8="","",'input rate-kWh'!AA317*input2!AA317)</f>
        <v>4247.7240000000002</v>
      </c>
      <c r="AB317" s="31">
        <f>IF(AB$8="","",'input rate-kWh'!AB317*input2!AB317)</f>
        <v>0</v>
      </c>
      <c r="AC317" s="31" t="str">
        <f>IF(AC$8="","",'input rate-kWh'!AC317*input2!AC317)</f>
        <v/>
      </c>
      <c r="AD317" s="31" t="str">
        <f>IF(AD$8="","",'input rate-kWh'!AD317*input2!AD317)</f>
        <v/>
      </c>
      <c r="AE317" s="31" t="str">
        <f>IF(AE$8="","",'input rate-kWh'!AE317*input2!AE317)</f>
        <v/>
      </c>
      <c r="AF317" s="31" t="str">
        <f>IF(AF$8="","",'input rate-kWh'!AF317*input2!AF317)</f>
        <v/>
      </c>
      <c r="AG317" s="31" t="str">
        <f>IF(AG$8="","",'input rate-kWh'!AG317*input2!AG317)</f>
        <v/>
      </c>
      <c r="AH317" s="31" t="str">
        <f>IF(AH$8="","",'input rate-kWh'!AH317*input2!AH317)</f>
        <v/>
      </c>
      <c r="AI317" s="31" t="str">
        <f>IF(AI$8="","",'input rate-kWh'!AI317*input2!AI317)</f>
        <v/>
      </c>
      <c r="AJ317" s="31" t="str">
        <f>IF(AJ$8="","",'input rate-kWh'!AJ317*input2!AJ317)</f>
        <v/>
      </c>
      <c r="AK317" s="31" t="str">
        <f>IF(AK$8="","",'input rate-kWh'!AK317*input2!AK317)</f>
        <v/>
      </c>
      <c r="AL317" s="31" t="str">
        <f>IF(AL$8="","",'input rate-kWh'!AL317*input2!AL317)</f>
        <v/>
      </c>
      <c r="AM317" s="31" t="str">
        <f>IF(AM$8="","",'input rate-kWh'!AM317*input2!AM317)</f>
        <v/>
      </c>
      <c r="AN317" s="31" t="str">
        <f>IF(AN$8="","",'input rate-kWh'!AN317*input2!AN317)</f>
        <v/>
      </c>
      <c r="AO317" s="31" t="str">
        <f>IF(AO$8="","",'input rate-kWh'!AO317*input2!AO317)</f>
        <v/>
      </c>
      <c r="AP317" s="31" t="str">
        <f>IF(AP$8="","",'input rate-kWh'!AP317*input2!AP317)</f>
        <v/>
      </c>
      <c r="AQ317" s="31" t="str">
        <f>IF(AQ$8="","",'input rate-kWh'!AQ317*input2!AQ317)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rate-kWh'!D318*input2!D318)</f>
        <v>22460595.485120002</v>
      </c>
      <c r="E318" s="31">
        <f>IF(E$8="","",'input rate-kWh'!E318*input2!E318)</f>
        <v>32477.847485999999</v>
      </c>
      <c r="F318" s="31">
        <f>IF(F$8="","",'input rate-kWh'!F318*input2!F318)</f>
        <v>1113435.49713</v>
      </c>
      <c r="G318" s="31">
        <f>IF(G$8="","",'input rate-kWh'!G318*input2!G318)</f>
        <v>1615742.1205200001</v>
      </c>
      <c r="H318" s="31">
        <f>IF(H$8="","",'input rate-kWh'!H318*input2!H318)</f>
        <v>10924.348050000001</v>
      </c>
      <c r="I318" s="31">
        <f>IF(I$8="","",'input rate-kWh'!I318*input2!I318)</f>
        <v>4464527.7494999999</v>
      </c>
      <c r="J318" s="31">
        <f>IF(J$8="","",'input rate-kWh'!J318*input2!J318)</f>
        <v>29436.936600000001</v>
      </c>
      <c r="K318" s="31">
        <f>IF(K$8="","",'input rate-kWh'!K318*input2!K318)</f>
        <v>21723.960500000001</v>
      </c>
      <c r="L318" s="31">
        <f>IF(L$8="","",'input rate-kWh'!L318*input2!L318)</f>
        <v>342780.11781341949</v>
      </c>
      <c r="M318" s="31">
        <f>IF(M$8="","",'input rate-kWh'!M318*input2!M318)</f>
        <v>568220.22749999992</v>
      </c>
      <c r="N318" s="31">
        <f>IF(N$8="","",'input rate-kWh'!N318*input2!N318)</f>
        <v>74933.518949999998</v>
      </c>
      <c r="O318" s="31">
        <f>IF(O$8="","",'input rate-kWh'!O318*input2!O318)</f>
        <v>99365.16</v>
      </c>
      <c r="P318" s="31">
        <f>IF(P$8="","",'input rate-kWh'!P318*input2!P318)</f>
        <v>0</v>
      </c>
      <c r="Q318" s="31">
        <f>IF(Q$8="","",'input rate-kWh'!Q318*input2!Q318)</f>
        <v>151630.97076</v>
      </c>
      <c r="R318" s="31">
        <f>IF(R$8="","",'input rate-kWh'!R318*input2!R318)</f>
        <v>1341.53712</v>
      </c>
      <c r="S318" s="31">
        <f>IF(S$8="","",'input rate-kWh'!S318*input2!S318)</f>
        <v>90894.117499999993</v>
      </c>
      <c r="T318" s="31">
        <f>IF(T$8="","",'input rate-kWh'!T318*input2!T318)</f>
        <v>999.46900000000005</v>
      </c>
      <c r="U318" s="31">
        <f>IF(U$8="","",'input rate-kWh'!U318*input2!U318)</f>
        <v>3232.3442500000001</v>
      </c>
      <c r="V318" s="31">
        <f>IF(V$8="","",'input rate-kWh'!V318*input2!V318)</f>
        <v>1342.9967116960113</v>
      </c>
      <c r="W318" s="31">
        <f>IF(W$8="","",'input rate-kWh'!W318*input2!W318)</f>
        <v>15708.622499999999</v>
      </c>
      <c r="X318" s="31">
        <f>IF(X$8="","",'input rate-kWh'!X318*input2!X318)</f>
        <v>17128.92139</v>
      </c>
      <c r="Y318" s="31">
        <f>IF(Y$8="","",'input rate-kWh'!Y318*input2!Y318)</f>
        <v>15104.2125</v>
      </c>
      <c r="Z318" s="31">
        <f>IF(Z$8="","",'input rate-kWh'!Z318*input2!Z318)</f>
        <v>2764.82188</v>
      </c>
      <c r="AA318" s="31">
        <f>IF(AA$8="","",'input rate-kWh'!AA318*input2!AA318)</f>
        <v>1881.89645</v>
      </c>
      <c r="AB318" s="31">
        <f>IF(AB$8="","",'input rate-kWh'!AB318*input2!AB318)</f>
        <v>0</v>
      </c>
      <c r="AC318" s="31" t="str">
        <f>IF(AC$8="","",'input rate-kWh'!AC318*input2!AC318)</f>
        <v/>
      </c>
      <c r="AD318" s="31" t="str">
        <f>IF(AD$8="","",'input rate-kWh'!AD318*input2!AD318)</f>
        <v/>
      </c>
      <c r="AE318" s="31" t="str">
        <f>IF(AE$8="","",'input rate-kWh'!AE318*input2!AE318)</f>
        <v/>
      </c>
      <c r="AF318" s="31" t="str">
        <f>IF(AF$8="","",'input rate-kWh'!AF318*input2!AF318)</f>
        <v/>
      </c>
      <c r="AG318" s="31" t="str">
        <f>IF(AG$8="","",'input rate-kWh'!AG318*input2!AG318)</f>
        <v/>
      </c>
      <c r="AH318" s="31" t="str">
        <f>IF(AH$8="","",'input rate-kWh'!AH318*input2!AH318)</f>
        <v/>
      </c>
      <c r="AI318" s="31" t="str">
        <f>IF(AI$8="","",'input rate-kWh'!AI318*input2!AI318)</f>
        <v/>
      </c>
      <c r="AJ318" s="31" t="str">
        <f>IF(AJ$8="","",'input rate-kWh'!AJ318*input2!AJ318)</f>
        <v/>
      </c>
      <c r="AK318" s="31" t="str">
        <f>IF(AK$8="","",'input rate-kWh'!AK318*input2!AK318)</f>
        <v/>
      </c>
      <c r="AL318" s="31" t="str">
        <f>IF(AL$8="","",'input rate-kWh'!AL318*input2!AL318)</f>
        <v/>
      </c>
      <c r="AM318" s="31" t="str">
        <f>IF(AM$8="","",'input rate-kWh'!AM318*input2!AM318)</f>
        <v/>
      </c>
      <c r="AN318" s="31" t="str">
        <f>IF(AN$8="","",'input rate-kWh'!AN318*input2!AN318)</f>
        <v/>
      </c>
      <c r="AO318" s="31" t="str">
        <f>IF(AO$8="","",'input rate-kWh'!AO318*input2!AO318)</f>
        <v/>
      </c>
      <c r="AP318" s="31" t="str">
        <f>IF(AP$8="","",'input rate-kWh'!AP318*input2!AP318)</f>
        <v/>
      </c>
      <c r="AQ318" s="31" t="str">
        <f>IF(AQ$8="","",'input rate-kWh'!AQ318*input2!AQ318)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rate-kWh'!D319*input2!D319)</f>
        <v>15661099.531030001</v>
      </c>
      <c r="E319" s="31">
        <f>IF(E$8="","",'input rate-kWh'!E319*input2!E319)</f>
        <v>22509.518965499999</v>
      </c>
      <c r="F319" s="31">
        <f>IF(F$8="","",'input rate-kWh'!F319*input2!F319)</f>
        <v>776685.90260000003</v>
      </c>
      <c r="G319" s="31">
        <f>IF(G$8="","",'input rate-kWh'!G319*input2!G319)</f>
        <v>1216888.6976400001</v>
      </c>
      <c r="H319" s="31">
        <f>IF(H$8="","",'input rate-kWh'!H319*input2!H319)</f>
        <v>8226.8635680000007</v>
      </c>
      <c r="I319" s="31">
        <f>IF(I$8="","",'input rate-kWh'!I319*input2!I319)</f>
        <v>3440162.2220000001</v>
      </c>
      <c r="J319" s="31">
        <f>IF(J$8="","",'input rate-kWh'!J319*input2!J319)</f>
        <v>23439.8508</v>
      </c>
      <c r="K319" s="31">
        <f>IF(K$8="","",'input rate-kWh'!K319*input2!K319)</f>
        <v>16775.89975</v>
      </c>
      <c r="L319" s="31">
        <f>IF(L$8="","",'input rate-kWh'!L319*input2!L319)</f>
        <v>200532.44302000001</v>
      </c>
      <c r="M319" s="31">
        <f>IF(M$8="","",'input rate-kWh'!M319*input2!M319)</f>
        <v>470493.45</v>
      </c>
      <c r="N319" s="31">
        <f>IF(N$8="","",'input rate-kWh'!N319*input2!N319)</f>
        <v>68172.374979999993</v>
      </c>
      <c r="O319" s="31">
        <f>IF(O$8="","",'input rate-kWh'!O319*input2!O319)</f>
        <v>87907.44</v>
      </c>
      <c r="P319" s="31">
        <f>IF(P$8="","",'input rate-kWh'!P319*input2!P319)</f>
        <v>0</v>
      </c>
      <c r="Q319" s="31">
        <f>IF(Q$8="","",'input rate-kWh'!Q319*input2!Q319)</f>
        <v>122994.82624000001</v>
      </c>
      <c r="R319" s="31">
        <f>IF(R$8="","",'input rate-kWh'!R319*input2!R319)</f>
        <v>1105.1515200000001</v>
      </c>
      <c r="S319" s="31">
        <f>IF(S$8="","",'input rate-kWh'!S319*input2!S319)</f>
        <v>75383.906749999995</v>
      </c>
      <c r="T319" s="31">
        <f>IF(T$8="","",'input rate-kWh'!T319*input2!T319)</f>
        <v>948.41590000000008</v>
      </c>
      <c r="U319" s="31">
        <f>IF(U$8="","",'input rate-kWh'!U319*input2!U319)</f>
        <v>2899.1165000000001</v>
      </c>
      <c r="V319" s="31">
        <f>IF(V$8="","",'input rate-kWh'!V319*input2!V319)</f>
        <v>722.80103999999994</v>
      </c>
      <c r="W319" s="31">
        <f>IF(W$8="","",'input rate-kWh'!W319*input2!W319)</f>
        <v>12905.2875</v>
      </c>
      <c r="X319" s="31">
        <f>IF(X$8="","",'input rate-kWh'!X319*input2!X319)</f>
        <v>15165.12781</v>
      </c>
      <c r="Y319" s="31">
        <f>IF(Y$8="","",'input rate-kWh'!Y319*input2!Y319)</f>
        <v>14875.004999999999</v>
      </c>
      <c r="Z319" s="31">
        <f>IF(Z$8="","",'input rate-kWh'!Z319*input2!Z319)</f>
        <v>2410.0319500000001</v>
      </c>
      <c r="AA319" s="31">
        <f>IF(AA$8="","",'input rate-kWh'!AA319*input2!AA319)</f>
        <v>1505.7152000000001</v>
      </c>
      <c r="AB319" s="31">
        <f>IF(AB$8="","",'input rate-kWh'!AB319*input2!AB319)</f>
        <v>0</v>
      </c>
      <c r="AC319" s="31" t="str">
        <f>IF(AC$8="","",'input rate-kWh'!AC319*input2!AC319)</f>
        <v/>
      </c>
      <c r="AD319" s="31" t="str">
        <f>IF(AD$8="","",'input rate-kWh'!AD319*input2!AD319)</f>
        <v/>
      </c>
      <c r="AE319" s="31" t="str">
        <f>IF(AE$8="","",'input rate-kWh'!AE319*input2!AE319)</f>
        <v/>
      </c>
      <c r="AF319" s="31" t="str">
        <f>IF(AF$8="","",'input rate-kWh'!AF319*input2!AF319)</f>
        <v/>
      </c>
      <c r="AG319" s="31" t="str">
        <f>IF(AG$8="","",'input rate-kWh'!AG319*input2!AG319)</f>
        <v/>
      </c>
      <c r="AH319" s="31" t="str">
        <f>IF(AH$8="","",'input rate-kWh'!AH319*input2!AH319)</f>
        <v/>
      </c>
      <c r="AI319" s="31" t="str">
        <f>IF(AI$8="","",'input rate-kWh'!AI319*input2!AI319)</f>
        <v/>
      </c>
      <c r="AJ319" s="31" t="str">
        <f>IF(AJ$8="","",'input rate-kWh'!AJ319*input2!AJ319)</f>
        <v/>
      </c>
      <c r="AK319" s="31" t="str">
        <f>IF(AK$8="","",'input rate-kWh'!AK319*input2!AK319)</f>
        <v/>
      </c>
      <c r="AL319" s="31" t="str">
        <f>IF(AL$8="","",'input rate-kWh'!AL319*input2!AL319)</f>
        <v/>
      </c>
      <c r="AM319" s="31" t="str">
        <f>IF(AM$8="","",'input rate-kWh'!AM319*input2!AM319)</f>
        <v/>
      </c>
      <c r="AN319" s="31" t="str">
        <f>IF(AN$8="","",'input rate-kWh'!AN319*input2!AN319)</f>
        <v/>
      </c>
      <c r="AO319" s="31" t="str">
        <f>IF(AO$8="","",'input rate-kWh'!AO319*input2!AO319)</f>
        <v/>
      </c>
      <c r="AP319" s="31" t="str">
        <f>IF(AP$8="","",'input rate-kWh'!AP319*input2!AP319)</f>
        <v/>
      </c>
      <c r="AQ319" s="31" t="str">
        <f>IF(AQ$8="","",'input rate-kWh'!AQ319*input2!AQ319)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rate-kWh'!D320*input2!D320)</f>
        <v>18518865.72783</v>
      </c>
      <c r="E320" s="31">
        <f>IF(E$8="","",'input rate-kWh'!E320*input2!E320)</f>
        <v>26939.308536</v>
      </c>
      <c r="F320" s="31">
        <f>IF(F$8="","",'input rate-kWh'!F320*input2!F320)</f>
        <v>935591.52993000008</v>
      </c>
      <c r="G320" s="31">
        <f>IF(G$8="","",'input rate-kWh'!G320*input2!G320)</f>
        <v>1327176.89016</v>
      </c>
      <c r="H320" s="31">
        <f>IF(H$8="","",'input rate-kWh'!H320*input2!H320)</f>
        <v>8971.939746</v>
      </c>
      <c r="I320" s="31">
        <f>IF(I$8="","",'input rate-kWh'!I320*input2!I320)</f>
        <v>3479187.0177500001</v>
      </c>
      <c r="J320" s="31">
        <f>IF(J$8="","",'input rate-kWh'!J320*input2!J320)</f>
        <v>22821.6266</v>
      </c>
      <c r="K320" s="31">
        <f>IF(K$8="","",'input rate-kWh'!K320*input2!K320)</f>
        <v>17701.696749999999</v>
      </c>
      <c r="L320" s="31">
        <f>IF(L$8="","",'input rate-kWh'!L320*input2!L320)</f>
        <v>190157.26314</v>
      </c>
      <c r="M320" s="31">
        <f>IF(M$8="","",'input rate-kWh'!M320*input2!M320)</f>
        <v>481001.11499999999</v>
      </c>
      <c r="N320" s="31">
        <f>IF(N$8="","",'input rate-kWh'!N320*input2!N320)</f>
        <v>71967.425799999997</v>
      </c>
      <c r="O320" s="31">
        <f>IF(O$8="","",'input rate-kWh'!O320*input2!O320)</f>
        <v>92441.0625</v>
      </c>
      <c r="P320" s="31">
        <f>IF(P$8="","",'input rate-kWh'!P320*input2!P320)</f>
        <v>0</v>
      </c>
      <c r="Q320" s="31">
        <f>IF(Q$8="","",'input rate-kWh'!Q320*input2!Q320)</f>
        <v>141305.55408</v>
      </c>
      <c r="R320" s="31">
        <f>IF(R$8="","",'input rate-kWh'!R320*input2!R320)</f>
        <v>1265.0048400000001</v>
      </c>
      <c r="S320" s="31">
        <f>IF(S$8="","",'input rate-kWh'!S320*input2!S320)</f>
        <v>79719.756249999991</v>
      </c>
      <c r="T320" s="31">
        <f>IF(T$8="","",'input rate-kWh'!T320*input2!T320)</f>
        <v>990.9375</v>
      </c>
      <c r="U320" s="31">
        <f>IF(U$8="","",'input rate-kWh'!U320*input2!U320)</f>
        <v>2769.4609999999998</v>
      </c>
      <c r="V320" s="31">
        <f>IF(V$8="","",'input rate-kWh'!V320*input2!V320)</f>
        <v>676.17445999999995</v>
      </c>
      <c r="W320" s="31">
        <f>IF(W$8="","",'input rate-kWh'!W320*input2!W320)</f>
        <v>13405.56</v>
      </c>
      <c r="X320" s="31">
        <f>IF(X$8="","",'input rate-kWh'!X320*input2!X320)</f>
        <v>15886.937449999999</v>
      </c>
      <c r="Y320" s="31">
        <f>IF(Y$8="","",'input rate-kWh'!Y320*input2!Y320)</f>
        <v>15382.252499999999</v>
      </c>
      <c r="Z320" s="31">
        <f>IF(Z$8="","",'input rate-kWh'!Z320*input2!Z320)</f>
        <v>2335.44218</v>
      </c>
      <c r="AA320" s="31">
        <f>IF(AA$8="","",'input rate-kWh'!AA320*input2!AA320)</f>
        <v>1718.1974399999999</v>
      </c>
      <c r="AB320" s="31">
        <f>IF(AB$8="","",'input rate-kWh'!AB320*input2!AB320)</f>
        <v>0</v>
      </c>
      <c r="AC320" s="31" t="str">
        <f>IF(AC$8="","",'input rate-kWh'!AC320*input2!AC320)</f>
        <v/>
      </c>
      <c r="AD320" s="31" t="str">
        <f>IF(AD$8="","",'input rate-kWh'!AD320*input2!AD320)</f>
        <v/>
      </c>
      <c r="AE320" s="31" t="str">
        <f>IF(AE$8="","",'input rate-kWh'!AE320*input2!AE320)</f>
        <v/>
      </c>
      <c r="AF320" s="31" t="str">
        <f>IF(AF$8="","",'input rate-kWh'!AF320*input2!AF320)</f>
        <v/>
      </c>
      <c r="AG320" s="31" t="str">
        <f>IF(AG$8="","",'input rate-kWh'!AG320*input2!AG320)</f>
        <v/>
      </c>
      <c r="AH320" s="31" t="str">
        <f>IF(AH$8="","",'input rate-kWh'!AH320*input2!AH320)</f>
        <v/>
      </c>
      <c r="AI320" s="31" t="str">
        <f>IF(AI$8="","",'input rate-kWh'!AI320*input2!AI320)</f>
        <v/>
      </c>
      <c r="AJ320" s="31" t="str">
        <f>IF(AJ$8="","",'input rate-kWh'!AJ320*input2!AJ320)</f>
        <v/>
      </c>
      <c r="AK320" s="31" t="str">
        <f>IF(AK$8="","",'input rate-kWh'!AK320*input2!AK320)</f>
        <v/>
      </c>
      <c r="AL320" s="31" t="str">
        <f>IF(AL$8="","",'input rate-kWh'!AL320*input2!AL320)</f>
        <v/>
      </c>
      <c r="AM320" s="31" t="str">
        <f>IF(AM$8="","",'input rate-kWh'!AM320*input2!AM320)</f>
        <v/>
      </c>
      <c r="AN320" s="31" t="str">
        <f>IF(AN$8="","",'input rate-kWh'!AN320*input2!AN320)</f>
        <v/>
      </c>
      <c r="AO320" s="31" t="str">
        <f>IF(AO$8="","",'input rate-kWh'!AO320*input2!AO320)</f>
        <v/>
      </c>
      <c r="AP320" s="31" t="str">
        <f>IF(AP$8="","",'input rate-kWh'!AP320*input2!AP320)</f>
        <v/>
      </c>
      <c r="AQ320" s="31" t="str">
        <f>IF(AQ$8="","",'input rate-kWh'!AQ320*input2!AQ320)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2:AQ320"/>
  <sheetViews>
    <sheetView workbookViewId="0">
      <selection activeCell="D9" sqref="D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28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rate-max kW'!D9*input3!D9)</f>
        <v>0</v>
      </c>
      <c r="E9" s="31">
        <f>IF(E$8="","",'input rate-max kW'!E9*input3!E9)</f>
        <v>0</v>
      </c>
      <c r="F9" s="31">
        <f>IF(F$8="","",'input rate-max kW'!F9*input3!F9)</f>
        <v>0</v>
      </c>
      <c r="G9" s="31">
        <f>IF(G$8="","",'input rate-max kW'!G9*input3!G9)</f>
        <v>0</v>
      </c>
      <c r="H9" s="31">
        <f>IF(H$8="","",'input rate-max kW'!H9*input3!H9)</f>
        <v>0</v>
      </c>
      <c r="I9" s="31">
        <f>IF(I$8="","",'input rate-max kW'!I9*input3!I9)</f>
        <v>0</v>
      </c>
      <c r="J9" s="31">
        <f>IF(J$8="","",'input rate-max kW'!J9*input3!J9)</f>
        <v>0</v>
      </c>
      <c r="K9" s="31">
        <f>IF(K$8="","",'input rate-max kW'!K9*input3!K9)</f>
        <v>0</v>
      </c>
      <c r="L9" s="31">
        <f>IF(L$8="","",'input rate-max kW'!L9*input3!L9)</f>
        <v>0</v>
      </c>
      <c r="M9" s="31">
        <f>IF(M$8="","",'input rate-max kW'!M9*input3!M9)</f>
        <v>0</v>
      </c>
      <c r="N9" s="31">
        <f>IF(N$8="","",'input rate-max kW'!N9*input3!N9)</f>
        <v>0</v>
      </c>
      <c r="O9" s="31">
        <f>IF(O$8="","",'input rate-max kW'!O9*input3!O9)</f>
        <v>0</v>
      </c>
      <c r="P9" s="31">
        <f>IF(P$8="","",'input rate-max kW'!P9*input3!P9)</f>
        <v>0</v>
      </c>
      <c r="Q9" s="31">
        <f>IF(Q$8="","",'input rate-max kW'!Q9*input3!Q9)</f>
        <v>0</v>
      </c>
      <c r="R9" s="31">
        <f>IF(R$8="","",'input rate-max kW'!R9*input3!R9)</f>
        <v>0</v>
      </c>
      <c r="S9" s="31">
        <f>IF(S$8="","",'input rate-max kW'!S9*input3!S9)</f>
        <v>0</v>
      </c>
      <c r="T9" s="31">
        <f>IF(T$8="","",'input rate-max kW'!T9*input3!T9)</f>
        <v>0</v>
      </c>
      <c r="U9" s="31">
        <f>IF(U$8="","",'input rate-max kW'!U9*input3!U9)</f>
        <v>0</v>
      </c>
      <c r="V9" s="31">
        <f>IF(V$8="","",'input rate-max kW'!V9*input3!V9)</f>
        <v>0</v>
      </c>
      <c r="W9" s="31">
        <f>IF(W$8="","",'input rate-max kW'!W9*input3!W9)</f>
        <v>0</v>
      </c>
      <c r="X9" s="31">
        <f>IF(X$8="","",'input rate-max kW'!X9*input3!X9)</f>
        <v>0</v>
      </c>
      <c r="Y9" s="31">
        <f>IF(Y$8="","",'input rate-max kW'!Y9*input3!Y9)</f>
        <v>0</v>
      </c>
      <c r="Z9" s="31">
        <f>IF(Z$8="","",'input rate-max kW'!Z9*input3!Z9)</f>
        <v>0</v>
      </c>
      <c r="AA9" s="31">
        <f>IF(AA$8="","",'input rate-max kW'!AA9*input3!AA9)</f>
        <v>0</v>
      </c>
      <c r="AB9" s="31">
        <f>IF(AB$8="","",'input rate-max kW'!AB9*input3!AB9)</f>
        <v>0</v>
      </c>
      <c r="AC9" s="31" t="str">
        <f>IF(AC$8="","",'input rate-max kW'!AC9*input3!AC9)</f>
        <v/>
      </c>
      <c r="AD9" s="31" t="str">
        <f>IF(AD$8="","",'input rate-max kW'!AD9*input3!AD9)</f>
        <v/>
      </c>
      <c r="AE9" s="31" t="str">
        <f>IF(AE$8="","",'input rate-max kW'!AE9*input3!AE9)</f>
        <v/>
      </c>
      <c r="AF9" s="31" t="str">
        <f>IF(AF$8="","",'input rate-max kW'!AF9*input3!AF9)</f>
        <v/>
      </c>
      <c r="AG9" s="31" t="str">
        <f>IF(AG$8="","",'input rate-max kW'!AG9*input3!AG9)</f>
        <v/>
      </c>
      <c r="AH9" s="31" t="str">
        <f>IF(AH$8="","",'input rate-max kW'!AH9*input3!AH9)</f>
        <v/>
      </c>
      <c r="AI9" s="31" t="str">
        <f>IF(AI$8="","",'input rate-max kW'!AI9*input3!AI9)</f>
        <v/>
      </c>
      <c r="AJ9" s="31" t="str">
        <f>IF(AJ$8="","",'input rate-max kW'!AJ9*input3!AJ9)</f>
        <v/>
      </c>
      <c r="AK9" s="31" t="str">
        <f>IF(AK$8="","",'input rate-max kW'!AK9*input3!AK9)</f>
        <v/>
      </c>
      <c r="AL9" s="31" t="str">
        <f>IF(AL$8="","",'input rate-max kW'!AL9*input3!AL9)</f>
        <v/>
      </c>
      <c r="AM9" s="31" t="str">
        <f>IF(AM$8="","",'input rate-max kW'!AM9*input3!AM9)</f>
        <v/>
      </c>
      <c r="AN9" s="31" t="str">
        <f>IF(AN$8="","",'input rate-max kW'!AN9*input3!AN9)</f>
        <v/>
      </c>
      <c r="AO9" s="31" t="str">
        <f>IF(AO$8="","",'input rate-max kW'!AO9*input3!AO9)</f>
        <v/>
      </c>
      <c r="AP9" s="31" t="str">
        <f>IF(AP$8="","",'input rate-max kW'!AP9*input3!AP9)</f>
        <v/>
      </c>
      <c r="AQ9" s="31" t="str">
        <f>IF(AQ$8="","",'input rate-max kW'!AQ9*input3!AQ9)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rate-max kW'!D10*input3!D10)</f>
        <v>0</v>
      </c>
      <c r="E10" s="31">
        <f>IF(E$8="","",'input rate-max kW'!E10*input3!E10)</f>
        <v>0</v>
      </c>
      <c r="F10" s="31">
        <f>IF(F$8="","",'input rate-max kW'!F10*input3!F10)</f>
        <v>0</v>
      </c>
      <c r="G10" s="31">
        <f>IF(G$8="","",'input rate-max kW'!G10*input3!G10)</f>
        <v>0</v>
      </c>
      <c r="H10" s="31">
        <f>IF(H$8="","",'input rate-max kW'!H10*input3!H10)</f>
        <v>0</v>
      </c>
      <c r="I10" s="31">
        <f>IF(I$8="","",'input rate-max kW'!I10*input3!I10)</f>
        <v>0</v>
      </c>
      <c r="J10" s="31">
        <f>IF(J$8="","",'input rate-max kW'!J10*input3!J10)</f>
        <v>0</v>
      </c>
      <c r="K10" s="31">
        <f>IF(K$8="","",'input rate-max kW'!K10*input3!K10)</f>
        <v>0</v>
      </c>
      <c r="L10" s="31">
        <f>IF(L$8="","",'input rate-max kW'!L10*input3!L10)</f>
        <v>0</v>
      </c>
      <c r="M10" s="31">
        <f>IF(M$8="","",'input rate-max kW'!M10*input3!M10)</f>
        <v>0</v>
      </c>
      <c r="N10" s="31">
        <f>IF(N$8="","",'input rate-max kW'!N10*input3!N10)</f>
        <v>0</v>
      </c>
      <c r="O10" s="31">
        <f>IF(O$8="","",'input rate-max kW'!O10*input3!O10)</f>
        <v>0</v>
      </c>
      <c r="P10" s="31">
        <f>IF(P$8="","",'input rate-max kW'!P10*input3!P10)</f>
        <v>0</v>
      </c>
      <c r="Q10" s="31">
        <f>IF(Q$8="","",'input rate-max kW'!Q10*input3!Q10)</f>
        <v>0</v>
      </c>
      <c r="R10" s="31">
        <f>IF(R$8="","",'input rate-max kW'!R10*input3!R10)</f>
        <v>0</v>
      </c>
      <c r="S10" s="31">
        <f>IF(S$8="","",'input rate-max kW'!S10*input3!S10)</f>
        <v>0</v>
      </c>
      <c r="T10" s="31">
        <f>IF(T$8="","",'input rate-max kW'!T10*input3!T10)</f>
        <v>0</v>
      </c>
      <c r="U10" s="31">
        <f>IF(U$8="","",'input rate-max kW'!U10*input3!U10)</f>
        <v>0</v>
      </c>
      <c r="V10" s="31">
        <f>IF(V$8="","",'input rate-max kW'!V10*input3!V10)</f>
        <v>0</v>
      </c>
      <c r="W10" s="31">
        <f>IF(W$8="","",'input rate-max kW'!W10*input3!W10)</f>
        <v>0</v>
      </c>
      <c r="X10" s="31">
        <f>IF(X$8="","",'input rate-max kW'!X10*input3!X10)</f>
        <v>0</v>
      </c>
      <c r="Y10" s="31">
        <f>IF(Y$8="","",'input rate-max kW'!Y10*input3!Y10)</f>
        <v>0</v>
      </c>
      <c r="Z10" s="31">
        <f>IF(Z$8="","",'input rate-max kW'!Z10*input3!Z10)</f>
        <v>0</v>
      </c>
      <c r="AA10" s="31">
        <f>IF(AA$8="","",'input rate-max kW'!AA10*input3!AA10)</f>
        <v>0</v>
      </c>
      <c r="AB10" s="31">
        <f>IF(AB$8="","",'input rate-max kW'!AB10*input3!AB10)</f>
        <v>0</v>
      </c>
      <c r="AC10" s="31" t="str">
        <f>IF(AC$8="","",'input rate-max kW'!AC10*input3!AC10)</f>
        <v/>
      </c>
      <c r="AD10" s="31" t="str">
        <f>IF(AD$8="","",'input rate-max kW'!AD10*input3!AD10)</f>
        <v/>
      </c>
      <c r="AE10" s="31" t="str">
        <f>IF(AE$8="","",'input rate-max kW'!AE10*input3!AE10)</f>
        <v/>
      </c>
      <c r="AF10" s="31" t="str">
        <f>IF(AF$8="","",'input rate-max kW'!AF10*input3!AF10)</f>
        <v/>
      </c>
      <c r="AG10" s="31" t="str">
        <f>IF(AG$8="","",'input rate-max kW'!AG10*input3!AG10)</f>
        <v/>
      </c>
      <c r="AH10" s="31" t="str">
        <f>IF(AH$8="","",'input rate-max kW'!AH10*input3!AH10)</f>
        <v/>
      </c>
      <c r="AI10" s="31" t="str">
        <f>IF(AI$8="","",'input rate-max kW'!AI10*input3!AI10)</f>
        <v/>
      </c>
      <c r="AJ10" s="31" t="str">
        <f>IF(AJ$8="","",'input rate-max kW'!AJ10*input3!AJ10)</f>
        <v/>
      </c>
      <c r="AK10" s="31" t="str">
        <f>IF(AK$8="","",'input rate-max kW'!AK10*input3!AK10)</f>
        <v/>
      </c>
      <c r="AL10" s="31" t="str">
        <f>IF(AL$8="","",'input rate-max kW'!AL10*input3!AL10)</f>
        <v/>
      </c>
      <c r="AM10" s="31" t="str">
        <f>IF(AM$8="","",'input rate-max kW'!AM10*input3!AM10)</f>
        <v/>
      </c>
      <c r="AN10" s="31" t="str">
        <f>IF(AN$8="","",'input rate-max kW'!AN10*input3!AN10)</f>
        <v/>
      </c>
      <c r="AO10" s="31" t="str">
        <f>IF(AO$8="","",'input rate-max kW'!AO10*input3!AO10)</f>
        <v/>
      </c>
      <c r="AP10" s="31" t="str">
        <f>IF(AP$8="","",'input rate-max kW'!AP10*input3!AP10)</f>
        <v/>
      </c>
      <c r="AQ10" s="31" t="str">
        <f>IF(AQ$8="","",'input rate-max kW'!AQ10*input3!AQ10)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rate-max kW'!D11*input3!D11)</f>
        <v>0</v>
      </c>
      <c r="E11" s="31">
        <f>IF(E$8="","",'input rate-max kW'!E11*input3!E11)</f>
        <v>0</v>
      </c>
      <c r="F11" s="31">
        <f>IF(F$8="","",'input rate-max kW'!F11*input3!F11)</f>
        <v>0</v>
      </c>
      <c r="G11" s="31">
        <f>IF(G$8="","",'input rate-max kW'!G11*input3!G11)</f>
        <v>0</v>
      </c>
      <c r="H11" s="31">
        <f>IF(H$8="","",'input rate-max kW'!H11*input3!H11)</f>
        <v>0</v>
      </c>
      <c r="I11" s="31">
        <f>IF(I$8="","",'input rate-max kW'!I11*input3!I11)</f>
        <v>0</v>
      </c>
      <c r="J11" s="31">
        <f>IF(J$8="","",'input rate-max kW'!J11*input3!J11)</f>
        <v>0</v>
      </c>
      <c r="K11" s="31">
        <f>IF(K$8="","",'input rate-max kW'!K11*input3!K11)</f>
        <v>0</v>
      </c>
      <c r="L11" s="31">
        <f>IF(L$8="","",'input rate-max kW'!L11*input3!L11)</f>
        <v>0</v>
      </c>
      <c r="M11" s="31">
        <f>IF(M$8="","",'input rate-max kW'!M11*input3!M11)</f>
        <v>0</v>
      </c>
      <c r="N11" s="31">
        <f>IF(N$8="","",'input rate-max kW'!N11*input3!N11)</f>
        <v>0</v>
      </c>
      <c r="O11" s="31">
        <f>IF(O$8="","",'input rate-max kW'!O11*input3!O11)</f>
        <v>0</v>
      </c>
      <c r="P11" s="31">
        <f>IF(P$8="","",'input rate-max kW'!P11*input3!P11)</f>
        <v>0</v>
      </c>
      <c r="Q11" s="31">
        <f>IF(Q$8="","",'input rate-max kW'!Q11*input3!Q11)</f>
        <v>0</v>
      </c>
      <c r="R11" s="31">
        <f>IF(R$8="","",'input rate-max kW'!R11*input3!R11)</f>
        <v>0</v>
      </c>
      <c r="S11" s="31">
        <f>IF(S$8="","",'input rate-max kW'!S11*input3!S11)</f>
        <v>0</v>
      </c>
      <c r="T11" s="31">
        <f>IF(T$8="","",'input rate-max kW'!T11*input3!T11)</f>
        <v>0</v>
      </c>
      <c r="U11" s="31">
        <f>IF(U$8="","",'input rate-max kW'!U11*input3!U11)</f>
        <v>0</v>
      </c>
      <c r="V11" s="31">
        <f>IF(V$8="","",'input rate-max kW'!V11*input3!V11)</f>
        <v>0</v>
      </c>
      <c r="W11" s="31">
        <f>IF(W$8="","",'input rate-max kW'!W11*input3!W11)</f>
        <v>0</v>
      </c>
      <c r="X11" s="31">
        <f>IF(X$8="","",'input rate-max kW'!X11*input3!X11)</f>
        <v>0</v>
      </c>
      <c r="Y11" s="31">
        <f>IF(Y$8="","",'input rate-max kW'!Y11*input3!Y11)</f>
        <v>0</v>
      </c>
      <c r="Z11" s="31">
        <f>IF(Z$8="","",'input rate-max kW'!Z11*input3!Z11)</f>
        <v>0</v>
      </c>
      <c r="AA11" s="31">
        <f>IF(AA$8="","",'input rate-max kW'!AA11*input3!AA11)</f>
        <v>0</v>
      </c>
      <c r="AB11" s="31">
        <f>IF(AB$8="","",'input rate-max kW'!AB11*input3!AB11)</f>
        <v>0</v>
      </c>
      <c r="AC11" s="31" t="str">
        <f>IF(AC$8="","",'input rate-max kW'!AC11*input3!AC11)</f>
        <v/>
      </c>
      <c r="AD11" s="31" t="str">
        <f>IF(AD$8="","",'input rate-max kW'!AD11*input3!AD11)</f>
        <v/>
      </c>
      <c r="AE11" s="31" t="str">
        <f>IF(AE$8="","",'input rate-max kW'!AE11*input3!AE11)</f>
        <v/>
      </c>
      <c r="AF11" s="31" t="str">
        <f>IF(AF$8="","",'input rate-max kW'!AF11*input3!AF11)</f>
        <v/>
      </c>
      <c r="AG11" s="31" t="str">
        <f>IF(AG$8="","",'input rate-max kW'!AG11*input3!AG11)</f>
        <v/>
      </c>
      <c r="AH11" s="31" t="str">
        <f>IF(AH$8="","",'input rate-max kW'!AH11*input3!AH11)</f>
        <v/>
      </c>
      <c r="AI11" s="31" t="str">
        <f>IF(AI$8="","",'input rate-max kW'!AI11*input3!AI11)</f>
        <v/>
      </c>
      <c r="AJ11" s="31" t="str">
        <f>IF(AJ$8="","",'input rate-max kW'!AJ11*input3!AJ11)</f>
        <v/>
      </c>
      <c r="AK11" s="31" t="str">
        <f>IF(AK$8="","",'input rate-max kW'!AK11*input3!AK11)</f>
        <v/>
      </c>
      <c r="AL11" s="31" t="str">
        <f>IF(AL$8="","",'input rate-max kW'!AL11*input3!AL11)</f>
        <v/>
      </c>
      <c r="AM11" s="31" t="str">
        <f>IF(AM$8="","",'input rate-max kW'!AM11*input3!AM11)</f>
        <v/>
      </c>
      <c r="AN11" s="31" t="str">
        <f>IF(AN$8="","",'input rate-max kW'!AN11*input3!AN11)</f>
        <v/>
      </c>
      <c r="AO11" s="31" t="str">
        <f>IF(AO$8="","",'input rate-max kW'!AO11*input3!AO11)</f>
        <v/>
      </c>
      <c r="AP11" s="31" t="str">
        <f>IF(AP$8="","",'input rate-max kW'!AP11*input3!AP11)</f>
        <v/>
      </c>
      <c r="AQ11" s="31" t="str">
        <f>IF(AQ$8="","",'input rate-max kW'!AQ11*input3!AQ11)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rate-max kW'!D12*input3!D12)</f>
        <v>0</v>
      </c>
      <c r="E12" s="31">
        <f>IF(E$8="","",'input rate-max kW'!E12*input3!E12)</f>
        <v>0</v>
      </c>
      <c r="F12" s="31">
        <f>IF(F$8="","",'input rate-max kW'!F12*input3!F12)</f>
        <v>0</v>
      </c>
      <c r="G12" s="31">
        <f>IF(G$8="","",'input rate-max kW'!G12*input3!G12)</f>
        <v>0</v>
      </c>
      <c r="H12" s="31">
        <f>IF(H$8="","",'input rate-max kW'!H12*input3!H12)</f>
        <v>0</v>
      </c>
      <c r="I12" s="31">
        <f>IF(I$8="","",'input rate-max kW'!I12*input3!I12)</f>
        <v>0</v>
      </c>
      <c r="J12" s="31">
        <f>IF(J$8="","",'input rate-max kW'!J12*input3!J12)</f>
        <v>0</v>
      </c>
      <c r="K12" s="31">
        <f>IF(K$8="","",'input rate-max kW'!K12*input3!K12)</f>
        <v>0</v>
      </c>
      <c r="L12" s="31">
        <f>IF(L$8="","",'input rate-max kW'!L12*input3!L12)</f>
        <v>0</v>
      </c>
      <c r="M12" s="31">
        <f>IF(M$8="","",'input rate-max kW'!M12*input3!M12)</f>
        <v>0</v>
      </c>
      <c r="N12" s="31">
        <f>IF(N$8="","",'input rate-max kW'!N12*input3!N12)</f>
        <v>0</v>
      </c>
      <c r="O12" s="31">
        <f>IF(O$8="","",'input rate-max kW'!O12*input3!O12)</f>
        <v>0</v>
      </c>
      <c r="P12" s="31">
        <f>IF(P$8="","",'input rate-max kW'!P12*input3!P12)</f>
        <v>0</v>
      </c>
      <c r="Q12" s="31">
        <f>IF(Q$8="","",'input rate-max kW'!Q12*input3!Q12)</f>
        <v>0</v>
      </c>
      <c r="R12" s="31">
        <f>IF(R$8="","",'input rate-max kW'!R12*input3!R12)</f>
        <v>0</v>
      </c>
      <c r="S12" s="31">
        <f>IF(S$8="","",'input rate-max kW'!S12*input3!S12)</f>
        <v>0</v>
      </c>
      <c r="T12" s="31">
        <f>IF(T$8="","",'input rate-max kW'!T12*input3!T12)</f>
        <v>0</v>
      </c>
      <c r="U12" s="31">
        <f>IF(U$8="","",'input rate-max kW'!U12*input3!U12)</f>
        <v>0</v>
      </c>
      <c r="V12" s="31">
        <f>IF(V$8="","",'input rate-max kW'!V12*input3!V12)</f>
        <v>0</v>
      </c>
      <c r="W12" s="31">
        <f>IF(W$8="","",'input rate-max kW'!W12*input3!W12)</f>
        <v>0</v>
      </c>
      <c r="X12" s="31">
        <f>IF(X$8="","",'input rate-max kW'!X12*input3!X12)</f>
        <v>0</v>
      </c>
      <c r="Y12" s="31">
        <f>IF(Y$8="","",'input rate-max kW'!Y12*input3!Y12)</f>
        <v>0</v>
      </c>
      <c r="Z12" s="31">
        <f>IF(Z$8="","",'input rate-max kW'!Z12*input3!Z12)</f>
        <v>0</v>
      </c>
      <c r="AA12" s="31">
        <f>IF(AA$8="","",'input rate-max kW'!AA12*input3!AA12)</f>
        <v>0</v>
      </c>
      <c r="AB12" s="31">
        <f>IF(AB$8="","",'input rate-max kW'!AB12*input3!AB12)</f>
        <v>0</v>
      </c>
      <c r="AC12" s="31" t="str">
        <f>IF(AC$8="","",'input rate-max kW'!AC12*input3!AC12)</f>
        <v/>
      </c>
      <c r="AD12" s="31" t="str">
        <f>IF(AD$8="","",'input rate-max kW'!AD12*input3!AD12)</f>
        <v/>
      </c>
      <c r="AE12" s="31" t="str">
        <f>IF(AE$8="","",'input rate-max kW'!AE12*input3!AE12)</f>
        <v/>
      </c>
      <c r="AF12" s="31" t="str">
        <f>IF(AF$8="","",'input rate-max kW'!AF12*input3!AF12)</f>
        <v/>
      </c>
      <c r="AG12" s="31" t="str">
        <f>IF(AG$8="","",'input rate-max kW'!AG12*input3!AG12)</f>
        <v/>
      </c>
      <c r="AH12" s="31" t="str">
        <f>IF(AH$8="","",'input rate-max kW'!AH12*input3!AH12)</f>
        <v/>
      </c>
      <c r="AI12" s="31" t="str">
        <f>IF(AI$8="","",'input rate-max kW'!AI12*input3!AI12)</f>
        <v/>
      </c>
      <c r="AJ12" s="31" t="str">
        <f>IF(AJ$8="","",'input rate-max kW'!AJ12*input3!AJ12)</f>
        <v/>
      </c>
      <c r="AK12" s="31" t="str">
        <f>IF(AK$8="","",'input rate-max kW'!AK12*input3!AK12)</f>
        <v/>
      </c>
      <c r="AL12" s="31" t="str">
        <f>IF(AL$8="","",'input rate-max kW'!AL12*input3!AL12)</f>
        <v/>
      </c>
      <c r="AM12" s="31" t="str">
        <f>IF(AM$8="","",'input rate-max kW'!AM12*input3!AM12)</f>
        <v/>
      </c>
      <c r="AN12" s="31" t="str">
        <f>IF(AN$8="","",'input rate-max kW'!AN12*input3!AN12)</f>
        <v/>
      </c>
      <c r="AO12" s="31" t="str">
        <f>IF(AO$8="","",'input rate-max kW'!AO12*input3!AO12)</f>
        <v/>
      </c>
      <c r="AP12" s="31" t="str">
        <f>IF(AP$8="","",'input rate-max kW'!AP12*input3!AP12)</f>
        <v/>
      </c>
      <c r="AQ12" s="31" t="str">
        <f>IF(AQ$8="","",'input rate-max kW'!AQ12*input3!AQ12)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rate-max kW'!D13*input3!D13)</f>
        <v>0</v>
      </c>
      <c r="E13" s="31">
        <f>IF(E$8="","",'input rate-max kW'!E13*input3!E13)</f>
        <v>0</v>
      </c>
      <c r="F13" s="31">
        <f>IF(F$8="","",'input rate-max kW'!F13*input3!F13)</f>
        <v>0</v>
      </c>
      <c r="G13" s="31">
        <f>IF(G$8="","",'input rate-max kW'!G13*input3!G13)</f>
        <v>0</v>
      </c>
      <c r="H13" s="31">
        <f>IF(H$8="","",'input rate-max kW'!H13*input3!H13)</f>
        <v>0</v>
      </c>
      <c r="I13" s="31">
        <f>IF(I$8="","",'input rate-max kW'!I13*input3!I13)</f>
        <v>0</v>
      </c>
      <c r="J13" s="31">
        <f>IF(J$8="","",'input rate-max kW'!J13*input3!J13)</f>
        <v>0</v>
      </c>
      <c r="K13" s="31">
        <f>IF(K$8="","",'input rate-max kW'!K13*input3!K13)</f>
        <v>0</v>
      </c>
      <c r="L13" s="31">
        <f>IF(L$8="","",'input rate-max kW'!L13*input3!L13)</f>
        <v>0</v>
      </c>
      <c r="M13" s="31">
        <f>IF(M$8="","",'input rate-max kW'!M13*input3!M13)</f>
        <v>0</v>
      </c>
      <c r="N13" s="31">
        <f>IF(N$8="","",'input rate-max kW'!N13*input3!N13)</f>
        <v>0</v>
      </c>
      <c r="O13" s="31">
        <f>IF(O$8="","",'input rate-max kW'!O13*input3!O13)</f>
        <v>0</v>
      </c>
      <c r="P13" s="31">
        <f>IF(P$8="","",'input rate-max kW'!P13*input3!P13)</f>
        <v>0</v>
      </c>
      <c r="Q13" s="31">
        <f>IF(Q$8="","",'input rate-max kW'!Q13*input3!Q13)</f>
        <v>0</v>
      </c>
      <c r="R13" s="31">
        <f>IF(R$8="","",'input rate-max kW'!R13*input3!R13)</f>
        <v>0</v>
      </c>
      <c r="S13" s="31">
        <f>IF(S$8="","",'input rate-max kW'!S13*input3!S13)</f>
        <v>0</v>
      </c>
      <c r="T13" s="31">
        <f>IF(T$8="","",'input rate-max kW'!T13*input3!T13)</f>
        <v>0</v>
      </c>
      <c r="U13" s="31">
        <f>IF(U$8="","",'input rate-max kW'!U13*input3!U13)</f>
        <v>0</v>
      </c>
      <c r="V13" s="31">
        <f>IF(V$8="","",'input rate-max kW'!V13*input3!V13)</f>
        <v>0</v>
      </c>
      <c r="W13" s="31">
        <f>IF(W$8="","",'input rate-max kW'!W13*input3!W13)</f>
        <v>0</v>
      </c>
      <c r="X13" s="31">
        <f>IF(X$8="","",'input rate-max kW'!X13*input3!X13)</f>
        <v>0</v>
      </c>
      <c r="Y13" s="31">
        <f>IF(Y$8="","",'input rate-max kW'!Y13*input3!Y13)</f>
        <v>0</v>
      </c>
      <c r="Z13" s="31">
        <f>IF(Z$8="","",'input rate-max kW'!Z13*input3!Z13)</f>
        <v>0</v>
      </c>
      <c r="AA13" s="31">
        <f>IF(AA$8="","",'input rate-max kW'!AA13*input3!AA13)</f>
        <v>0</v>
      </c>
      <c r="AB13" s="31">
        <f>IF(AB$8="","",'input rate-max kW'!AB13*input3!AB13)</f>
        <v>0</v>
      </c>
      <c r="AC13" s="31" t="str">
        <f>IF(AC$8="","",'input rate-max kW'!AC13*input3!AC13)</f>
        <v/>
      </c>
      <c r="AD13" s="31" t="str">
        <f>IF(AD$8="","",'input rate-max kW'!AD13*input3!AD13)</f>
        <v/>
      </c>
      <c r="AE13" s="31" t="str">
        <f>IF(AE$8="","",'input rate-max kW'!AE13*input3!AE13)</f>
        <v/>
      </c>
      <c r="AF13" s="31" t="str">
        <f>IF(AF$8="","",'input rate-max kW'!AF13*input3!AF13)</f>
        <v/>
      </c>
      <c r="AG13" s="31" t="str">
        <f>IF(AG$8="","",'input rate-max kW'!AG13*input3!AG13)</f>
        <v/>
      </c>
      <c r="AH13" s="31" t="str">
        <f>IF(AH$8="","",'input rate-max kW'!AH13*input3!AH13)</f>
        <v/>
      </c>
      <c r="AI13" s="31" t="str">
        <f>IF(AI$8="","",'input rate-max kW'!AI13*input3!AI13)</f>
        <v/>
      </c>
      <c r="AJ13" s="31" t="str">
        <f>IF(AJ$8="","",'input rate-max kW'!AJ13*input3!AJ13)</f>
        <v/>
      </c>
      <c r="AK13" s="31" t="str">
        <f>IF(AK$8="","",'input rate-max kW'!AK13*input3!AK13)</f>
        <v/>
      </c>
      <c r="AL13" s="31" t="str">
        <f>IF(AL$8="","",'input rate-max kW'!AL13*input3!AL13)</f>
        <v/>
      </c>
      <c r="AM13" s="31" t="str">
        <f>IF(AM$8="","",'input rate-max kW'!AM13*input3!AM13)</f>
        <v/>
      </c>
      <c r="AN13" s="31" t="str">
        <f>IF(AN$8="","",'input rate-max kW'!AN13*input3!AN13)</f>
        <v/>
      </c>
      <c r="AO13" s="31" t="str">
        <f>IF(AO$8="","",'input rate-max kW'!AO13*input3!AO13)</f>
        <v/>
      </c>
      <c r="AP13" s="31" t="str">
        <f>IF(AP$8="","",'input rate-max kW'!AP13*input3!AP13)</f>
        <v/>
      </c>
      <c r="AQ13" s="31" t="str">
        <f>IF(AQ$8="","",'input rate-max kW'!AQ13*input3!AQ13)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rate-max kW'!D14*input3!D14)</f>
        <v>0</v>
      </c>
      <c r="E14" s="31">
        <f>IF(E$8="","",'input rate-max kW'!E14*input3!E14)</f>
        <v>0</v>
      </c>
      <c r="F14" s="31">
        <f>IF(F$8="","",'input rate-max kW'!F14*input3!F14)</f>
        <v>0</v>
      </c>
      <c r="G14" s="31">
        <f>IF(G$8="","",'input rate-max kW'!G14*input3!G14)</f>
        <v>0</v>
      </c>
      <c r="H14" s="31">
        <f>IF(H$8="","",'input rate-max kW'!H14*input3!H14)</f>
        <v>0</v>
      </c>
      <c r="I14" s="31">
        <f>IF(I$8="","",'input rate-max kW'!I14*input3!I14)</f>
        <v>0</v>
      </c>
      <c r="J14" s="31">
        <f>IF(J$8="","",'input rate-max kW'!J14*input3!J14)</f>
        <v>0</v>
      </c>
      <c r="K14" s="31">
        <f>IF(K$8="","",'input rate-max kW'!K14*input3!K14)</f>
        <v>0</v>
      </c>
      <c r="L14" s="31">
        <f>IF(L$8="","",'input rate-max kW'!L14*input3!L14)</f>
        <v>0</v>
      </c>
      <c r="M14" s="31">
        <f>IF(M$8="","",'input rate-max kW'!M14*input3!M14)</f>
        <v>0</v>
      </c>
      <c r="N14" s="31">
        <f>IF(N$8="","",'input rate-max kW'!N14*input3!N14)</f>
        <v>0</v>
      </c>
      <c r="O14" s="31">
        <f>IF(O$8="","",'input rate-max kW'!O14*input3!O14)</f>
        <v>0</v>
      </c>
      <c r="P14" s="31">
        <f>IF(P$8="","",'input rate-max kW'!P14*input3!P14)</f>
        <v>0</v>
      </c>
      <c r="Q14" s="31">
        <f>IF(Q$8="","",'input rate-max kW'!Q14*input3!Q14)</f>
        <v>0</v>
      </c>
      <c r="R14" s="31">
        <f>IF(R$8="","",'input rate-max kW'!R14*input3!R14)</f>
        <v>0</v>
      </c>
      <c r="S14" s="31">
        <f>IF(S$8="","",'input rate-max kW'!S14*input3!S14)</f>
        <v>0</v>
      </c>
      <c r="T14" s="31">
        <f>IF(T$8="","",'input rate-max kW'!T14*input3!T14)</f>
        <v>0</v>
      </c>
      <c r="U14" s="31">
        <f>IF(U$8="","",'input rate-max kW'!U14*input3!U14)</f>
        <v>0</v>
      </c>
      <c r="V14" s="31">
        <f>IF(V$8="","",'input rate-max kW'!V14*input3!V14)</f>
        <v>0</v>
      </c>
      <c r="W14" s="31">
        <f>IF(W$8="","",'input rate-max kW'!W14*input3!W14)</f>
        <v>0</v>
      </c>
      <c r="X14" s="31">
        <f>IF(X$8="","",'input rate-max kW'!X14*input3!X14)</f>
        <v>0</v>
      </c>
      <c r="Y14" s="31">
        <f>IF(Y$8="","",'input rate-max kW'!Y14*input3!Y14)</f>
        <v>0</v>
      </c>
      <c r="Z14" s="31">
        <f>IF(Z$8="","",'input rate-max kW'!Z14*input3!Z14)</f>
        <v>0</v>
      </c>
      <c r="AA14" s="31">
        <f>IF(AA$8="","",'input rate-max kW'!AA14*input3!AA14)</f>
        <v>0</v>
      </c>
      <c r="AB14" s="31">
        <f>IF(AB$8="","",'input rate-max kW'!AB14*input3!AB14)</f>
        <v>0</v>
      </c>
      <c r="AC14" s="31" t="str">
        <f>IF(AC$8="","",'input rate-max kW'!AC14*input3!AC14)</f>
        <v/>
      </c>
      <c r="AD14" s="31" t="str">
        <f>IF(AD$8="","",'input rate-max kW'!AD14*input3!AD14)</f>
        <v/>
      </c>
      <c r="AE14" s="31" t="str">
        <f>IF(AE$8="","",'input rate-max kW'!AE14*input3!AE14)</f>
        <v/>
      </c>
      <c r="AF14" s="31" t="str">
        <f>IF(AF$8="","",'input rate-max kW'!AF14*input3!AF14)</f>
        <v/>
      </c>
      <c r="AG14" s="31" t="str">
        <f>IF(AG$8="","",'input rate-max kW'!AG14*input3!AG14)</f>
        <v/>
      </c>
      <c r="AH14" s="31" t="str">
        <f>IF(AH$8="","",'input rate-max kW'!AH14*input3!AH14)</f>
        <v/>
      </c>
      <c r="AI14" s="31" t="str">
        <f>IF(AI$8="","",'input rate-max kW'!AI14*input3!AI14)</f>
        <v/>
      </c>
      <c r="AJ14" s="31" t="str">
        <f>IF(AJ$8="","",'input rate-max kW'!AJ14*input3!AJ14)</f>
        <v/>
      </c>
      <c r="AK14" s="31" t="str">
        <f>IF(AK$8="","",'input rate-max kW'!AK14*input3!AK14)</f>
        <v/>
      </c>
      <c r="AL14" s="31" t="str">
        <f>IF(AL$8="","",'input rate-max kW'!AL14*input3!AL14)</f>
        <v/>
      </c>
      <c r="AM14" s="31" t="str">
        <f>IF(AM$8="","",'input rate-max kW'!AM14*input3!AM14)</f>
        <v/>
      </c>
      <c r="AN14" s="31" t="str">
        <f>IF(AN$8="","",'input rate-max kW'!AN14*input3!AN14)</f>
        <v/>
      </c>
      <c r="AO14" s="31" t="str">
        <f>IF(AO$8="","",'input rate-max kW'!AO14*input3!AO14)</f>
        <v/>
      </c>
      <c r="AP14" s="31" t="str">
        <f>IF(AP$8="","",'input rate-max kW'!AP14*input3!AP14)</f>
        <v/>
      </c>
      <c r="AQ14" s="31" t="str">
        <f>IF(AQ$8="","",'input rate-max kW'!AQ14*input3!AQ14)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rate-max kW'!D15*input3!D15)</f>
        <v>0</v>
      </c>
      <c r="E15" s="31">
        <f>IF(E$8="","",'input rate-max kW'!E15*input3!E15)</f>
        <v>0</v>
      </c>
      <c r="F15" s="31">
        <f>IF(F$8="","",'input rate-max kW'!F15*input3!F15)</f>
        <v>0</v>
      </c>
      <c r="G15" s="31">
        <f>IF(G$8="","",'input rate-max kW'!G15*input3!G15)</f>
        <v>0</v>
      </c>
      <c r="H15" s="31">
        <f>IF(H$8="","",'input rate-max kW'!H15*input3!H15)</f>
        <v>0</v>
      </c>
      <c r="I15" s="31">
        <f>IF(I$8="","",'input rate-max kW'!I15*input3!I15)</f>
        <v>0</v>
      </c>
      <c r="J15" s="31">
        <f>IF(J$8="","",'input rate-max kW'!J15*input3!J15)</f>
        <v>0</v>
      </c>
      <c r="K15" s="31">
        <f>IF(K$8="","",'input rate-max kW'!K15*input3!K15)</f>
        <v>0</v>
      </c>
      <c r="L15" s="31">
        <f>IF(L$8="","",'input rate-max kW'!L15*input3!L15)</f>
        <v>0</v>
      </c>
      <c r="M15" s="31">
        <f>IF(M$8="","",'input rate-max kW'!M15*input3!M15)</f>
        <v>0</v>
      </c>
      <c r="N15" s="31">
        <f>IF(N$8="","",'input rate-max kW'!N15*input3!N15)</f>
        <v>0</v>
      </c>
      <c r="O15" s="31">
        <f>IF(O$8="","",'input rate-max kW'!O15*input3!O15)</f>
        <v>0</v>
      </c>
      <c r="P15" s="31">
        <f>IF(P$8="","",'input rate-max kW'!P15*input3!P15)</f>
        <v>0</v>
      </c>
      <c r="Q15" s="31">
        <f>IF(Q$8="","",'input rate-max kW'!Q15*input3!Q15)</f>
        <v>0</v>
      </c>
      <c r="R15" s="31">
        <f>IF(R$8="","",'input rate-max kW'!R15*input3!R15)</f>
        <v>0</v>
      </c>
      <c r="S15" s="31">
        <f>IF(S$8="","",'input rate-max kW'!S15*input3!S15)</f>
        <v>0</v>
      </c>
      <c r="T15" s="31">
        <f>IF(T$8="","",'input rate-max kW'!T15*input3!T15)</f>
        <v>0</v>
      </c>
      <c r="U15" s="31">
        <f>IF(U$8="","",'input rate-max kW'!U15*input3!U15)</f>
        <v>0</v>
      </c>
      <c r="V15" s="31">
        <f>IF(V$8="","",'input rate-max kW'!V15*input3!V15)</f>
        <v>0</v>
      </c>
      <c r="W15" s="31">
        <f>IF(W$8="","",'input rate-max kW'!W15*input3!W15)</f>
        <v>0</v>
      </c>
      <c r="X15" s="31">
        <f>IF(X$8="","",'input rate-max kW'!X15*input3!X15)</f>
        <v>0</v>
      </c>
      <c r="Y15" s="31">
        <f>IF(Y$8="","",'input rate-max kW'!Y15*input3!Y15)</f>
        <v>0</v>
      </c>
      <c r="Z15" s="31">
        <f>IF(Z$8="","",'input rate-max kW'!Z15*input3!Z15)</f>
        <v>0</v>
      </c>
      <c r="AA15" s="31">
        <f>IF(AA$8="","",'input rate-max kW'!AA15*input3!AA15)</f>
        <v>0</v>
      </c>
      <c r="AB15" s="31">
        <f>IF(AB$8="","",'input rate-max kW'!AB15*input3!AB15)</f>
        <v>0</v>
      </c>
      <c r="AC15" s="31" t="str">
        <f>IF(AC$8="","",'input rate-max kW'!AC15*input3!AC15)</f>
        <v/>
      </c>
      <c r="AD15" s="31" t="str">
        <f>IF(AD$8="","",'input rate-max kW'!AD15*input3!AD15)</f>
        <v/>
      </c>
      <c r="AE15" s="31" t="str">
        <f>IF(AE$8="","",'input rate-max kW'!AE15*input3!AE15)</f>
        <v/>
      </c>
      <c r="AF15" s="31" t="str">
        <f>IF(AF$8="","",'input rate-max kW'!AF15*input3!AF15)</f>
        <v/>
      </c>
      <c r="AG15" s="31" t="str">
        <f>IF(AG$8="","",'input rate-max kW'!AG15*input3!AG15)</f>
        <v/>
      </c>
      <c r="AH15" s="31" t="str">
        <f>IF(AH$8="","",'input rate-max kW'!AH15*input3!AH15)</f>
        <v/>
      </c>
      <c r="AI15" s="31" t="str">
        <f>IF(AI$8="","",'input rate-max kW'!AI15*input3!AI15)</f>
        <v/>
      </c>
      <c r="AJ15" s="31" t="str">
        <f>IF(AJ$8="","",'input rate-max kW'!AJ15*input3!AJ15)</f>
        <v/>
      </c>
      <c r="AK15" s="31" t="str">
        <f>IF(AK$8="","",'input rate-max kW'!AK15*input3!AK15)</f>
        <v/>
      </c>
      <c r="AL15" s="31" t="str">
        <f>IF(AL$8="","",'input rate-max kW'!AL15*input3!AL15)</f>
        <v/>
      </c>
      <c r="AM15" s="31" t="str">
        <f>IF(AM$8="","",'input rate-max kW'!AM15*input3!AM15)</f>
        <v/>
      </c>
      <c r="AN15" s="31" t="str">
        <f>IF(AN$8="","",'input rate-max kW'!AN15*input3!AN15)</f>
        <v/>
      </c>
      <c r="AO15" s="31" t="str">
        <f>IF(AO$8="","",'input rate-max kW'!AO15*input3!AO15)</f>
        <v/>
      </c>
      <c r="AP15" s="31" t="str">
        <f>IF(AP$8="","",'input rate-max kW'!AP15*input3!AP15)</f>
        <v/>
      </c>
      <c r="AQ15" s="31" t="str">
        <f>IF(AQ$8="","",'input rate-max kW'!AQ15*input3!AQ15)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rate-max kW'!D16*input3!D16)</f>
        <v>0</v>
      </c>
      <c r="E16" s="31">
        <f>IF(E$8="","",'input rate-max kW'!E16*input3!E16)</f>
        <v>0</v>
      </c>
      <c r="F16" s="31">
        <f>IF(F$8="","",'input rate-max kW'!F16*input3!F16)</f>
        <v>0</v>
      </c>
      <c r="G16" s="31">
        <f>IF(G$8="","",'input rate-max kW'!G16*input3!G16)</f>
        <v>0</v>
      </c>
      <c r="H16" s="31">
        <f>IF(H$8="","",'input rate-max kW'!H16*input3!H16)</f>
        <v>0</v>
      </c>
      <c r="I16" s="31">
        <f>IF(I$8="","",'input rate-max kW'!I16*input3!I16)</f>
        <v>0</v>
      </c>
      <c r="J16" s="31">
        <f>IF(J$8="","",'input rate-max kW'!J16*input3!J16)</f>
        <v>0</v>
      </c>
      <c r="K16" s="31">
        <f>IF(K$8="","",'input rate-max kW'!K16*input3!K16)</f>
        <v>0</v>
      </c>
      <c r="L16" s="31">
        <f>IF(L$8="","",'input rate-max kW'!L16*input3!L16)</f>
        <v>0</v>
      </c>
      <c r="M16" s="31">
        <f>IF(M$8="","",'input rate-max kW'!M16*input3!M16)</f>
        <v>0</v>
      </c>
      <c r="N16" s="31">
        <f>IF(N$8="","",'input rate-max kW'!N16*input3!N16)</f>
        <v>0</v>
      </c>
      <c r="O16" s="31">
        <f>IF(O$8="","",'input rate-max kW'!O16*input3!O16)</f>
        <v>0</v>
      </c>
      <c r="P16" s="31">
        <f>IF(P$8="","",'input rate-max kW'!P16*input3!P16)</f>
        <v>0</v>
      </c>
      <c r="Q16" s="31">
        <f>IF(Q$8="","",'input rate-max kW'!Q16*input3!Q16)</f>
        <v>0</v>
      </c>
      <c r="R16" s="31">
        <f>IF(R$8="","",'input rate-max kW'!R16*input3!R16)</f>
        <v>0</v>
      </c>
      <c r="S16" s="31">
        <f>IF(S$8="","",'input rate-max kW'!S16*input3!S16)</f>
        <v>0</v>
      </c>
      <c r="T16" s="31">
        <f>IF(T$8="","",'input rate-max kW'!T16*input3!T16)</f>
        <v>0</v>
      </c>
      <c r="U16" s="31">
        <f>IF(U$8="","",'input rate-max kW'!U16*input3!U16)</f>
        <v>0</v>
      </c>
      <c r="V16" s="31">
        <f>IF(V$8="","",'input rate-max kW'!V16*input3!V16)</f>
        <v>0</v>
      </c>
      <c r="W16" s="31">
        <f>IF(W$8="","",'input rate-max kW'!W16*input3!W16)</f>
        <v>0</v>
      </c>
      <c r="X16" s="31">
        <f>IF(X$8="","",'input rate-max kW'!X16*input3!X16)</f>
        <v>0</v>
      </c>
      <c r="Y16" s="31">
        <f>IF(Y$8="","",'input rate-max kW'!Y16*input3!Y16)</f>
        <v>0</v>
      </c>
      <c r="Z16" s="31">
        <f>IF(Z$8="","",'input rate-max kW'!Z16*input3!Z16)</f>
        <v>0</v>
      </c>
      <c r="AA16" s="31">
        <f>IF(AA$8="","",'input rate-max kW'!AA16*input3!AA16)</f>
        <v>0</v>
      </c>
      <c r="AB16" s="31">
        <f>IF(AB$8="","",'input rate-max kW'!AB16*input3!AB16)</f>
        <v>0</v>
      </c>
      <c r="AC16" s="31" t="str">
        <f>IF(AC$8="","",'input rate-max kW'!AC16*input3!AC16)</f>
        <v/>
      </c>
      <c r="AD16" s="31" t="str">
        <f>IF(AD$8="","",'input rate-max kW'!AD16*input3!AD16)</f>
        <v/>
      </c>
      <c r="AE16" s="31" t="str">
        <f>IF(AE$8="","",'input rate-max kW'!AE16*input3!AE16)</f>
        <v/>
      </c>
      <c r="AF16" s="31" t="str">
        <f>IF(AF$8="","",'input rate-max kW'!AF16*input3!AF16)</f>
        <v/>
      </c>
      <c r="AG16" s="31" t="str">
        <f>IF(AG$8="","",'input rate-max kW'!AG16*input3!AG16)</f>
        <v/>
      </c>
      <c r="AH16" s="31" t="str">
        <f>IF(AH$8="","",'input rate-max kW'!AH16*input3!AH16)</f>
        <v/>
      </c>
      <c r="AI16" s="31" t="str">
        <f>IF(AI$8="","",'input rate-max kW'!AI16*input3!AI16)</f>
        <v/>
      </c>
      <c r="AJ16" s="31" t="str">
        <f>IF(AJ$8="","",'input rate-max kW'!AJ16*input3!AJ16)</f>
        <v/>
      </c>
      <c r="AK16" s="31" t="str">
        <f>IF(AK$8="","",'input rate-max kW'!AK16*input3!AK16)</f>
        <v/>
      </c>
      <c r="AL16" s="31" t="str">
        <f>IF(AL$8="","",'input rate-max kW'!AL16*input3!AL16)</f>
        <v/>
      </c>
      <c r="AM16" s="31" t="str">
        <f>IF(AM$8="","",'input rate-max kW'!AM16*input3!AM16)</f>
        <v/>
      </c>
      <c r="AN16" s="31" t="str">
        <f>IF(AN$8="","",'input rate-max kW'!AN16*input3!AN16)</f>
        <v/>
      </c>
      <c r="AO16" s="31" t="str">
        <f>IF(AO$8="","",'input rate-max kW'!AO16*input3!AO16)</f>
        <v/>
      </c>
      <c r="AP16" s="31" t="str">
        <f>IF(AP$8="","",'input rate-max kW'!AP16*input3!AP16)</f>
        <v/>
      </c>
      <c r="AQ16" s="31" t="str">
        <f>IF(AQ$8="","",'input rate-max kW'!AQ16*input3!AQ16)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rate-max kW'!D17*input3!D17)</f>
        <v>0</v>
      </c>
      <c r="E17" s="31">
        <f>IF(E$8="","",'input rate-max kW'!E17*input3!E17)</f>
        <v>0</v>
      </c>
      <c r="F17" s="31">
        <f>IF(F$8="","",'input rate-max kW'!F17*input3!F17)</f>
        <v>0</v>
      </c>
      <c r="G17" s="31">
        <f>IF(G$8="","",'input rate-max kW'!G17*input3!G17)</f>
        <v>0</v>
      </c>
      <c r="H17" s="31">
        <f>IF(H$8="","",'input rate-max kW'!H17*input3!H17)</f>
        <v>0</v>
      </c>
      <c r="I17" s="31">
        <f>IF(I$8="","",'input rate-max kW'!I17*input3!I17)</f>
        <v>0</v>
      </c>
      <c r="J17" s="31">
        <f>IF(J$8="","",'input rate-max kW'!J17*input3!J17)</f>
        <v>0</v>
      </c>
      <c r="K17" s="31">
        <f>IF(K$8="","",'input rate-max kW'!K17*input3!K17)</f>
        <v>0</v>
      </c>
      <c r="L17" s="31">
        <f>IF(L$8="","",'input rate-max kW'!L17*input3!L17)</f>
        <v>0</v>
      </c>
      <c r="M17" s="31">
        <f>IF(M$8="","",'input rate-max kW'!M17*input3!M17)</f>
        <v>0</v>
      </c>
      <c r="N17" s="31">
        <f>IF(N$8="","",'input rate-max kW'!N17*input3!N17)</f>
        <v>0</v>
      </c>
      <c r="O17" s="31">
        <f>IF(O$8="","",'input rate-max kW'!O17*input3!O17)</f>
        <v>0</v>
      </c>
      <c r="P17" s="31">
        <f>IF(P$8="","",'input rate-max kW'!P17*input3!P17)</f>
        <v>0</v>
      </c>
      <c r="Q17" s="31">
        <f>IF(Q$8="","",'input rate-max kW'!Q17*input3!Q17)</f>
        <v>0</v>
      </c>
      <c r="R17" s="31">
        <f>IF(R$8="","",'input rate-max kW'!R17*input3!R17)</f>
        <v>0</v>
      </c>
      <c r="S17" s="31">
        <f>IF(S$8="","",'input rate-max kW'!S17*input3!S17)</f>
        <v>0</v>
      </c>
      <c r="T17" s="31">
        <f>IF(T$8="","",'input rate-max kW'!T17*input3!T17)</f>
        <v>0</v>
      </c>
      <c r="U17" s="31">
        <f>IF(U$8="","",'input rate-max kW'!U17*input3!U17)</f>
        <v>0</v>
      </c>
      <c r="V17" s="31">
        <f>IF(V$8="","",'input rate-max kW'!V17*input3!V17)</f>
        <v>0</v>
      </c>
      <c r="W17" s="31">
        <f>IF(W$8="","",'input rate-max kW'!W17*input3!W17)</f>
        <v>0</v>
      </c>
      <c r="X17" s="31">
        <f>IF(X$8="","",'input rate-max kW'!X17*input3!X17)</f>
        <v>0</v>
      </c>
      <c r="Y17" s="31">
        <f>IF(Y$8="","",'input rate-max kW'!Y17*input3!Y17)</f>
        <v>0</v>
      </c>
      <c r="Z17" s="31">
        <f>IF(Z$8="","",'input rate-max kW'!Z17*input3!Z17)</f>
        <v>0</v>
      </c>
      <c r="AA17" s="31">
        <f>IF(AA$8="","",'input rate-max kW'!AA17*input3!AA17)</f>
        <v>0</v>
      </c>
      <c r="AB17" s="31">
        <f>IF(AB$8="","",'input rate-max kW'!AB17*input3!AB17)</f>
        <v>0</v>
      </c>
      <c r="AC17" s="31" t="str">
        <f>IF(AC$8="","",'input rate-max kW'!AC17*input3!AC17)</f>
        <v/>
      </c>
      <c r="AD17" s="31" t="str">
        <f>IF(AD$8="","",'input rate-max kW'!AD17*input3!AD17)</f>
        <v/>
      </c>
      <c r="AE17" s="31" t="str">
        <f>IF(AE$8="","",'input rate-max kW'!AE17*input3!AE17)</f>
        <v/>
      </c>
      <c r="AF17" s="31" t="str">
        <f>IF(AF$8="","",'input rate-max kW'!AF17*input3!AF17)</f>
        <v/>
      </c>
      <c r="AG17" s="31" t="str">
        <f>IF(AG$8="","",'input rate-max kW'!AG17*input3!AG17)</f>
        <v/>
      </c>
      <c r="AH17" s="31" t="str">
        <f>IF(AH$8="","",'input rate-max kW'!AH17*input3!AH17)</f>
        <v/>
      </c>
      <c r="AI17" s="31" t="str">
        <f>IF(AI$8="","",'input rate-max kW'!AI17*input3!AI17)</f>
        <v/>
      </c>
      <c r="AJ17" s="31" t="str">
        <f>IF(AJ$8="","",'input rate-max kW'!AJ17*input3!AJ17)</f>
        <v/>
      </c>
      <c r="AK17" s="31" t="str">
        <f>IF(AK$8="","",'input rate-max kW'!AK17*input3!AK17)</f>
        <v/>
      </c>
      <c r="AL17" s="31" t="str">
        <f>IF(AL$8="","",'input rate-max kW'!AL17*input3!AL17)</f>
        <v/>
      </c>
      <c r="AM17" s="31" t="str">
        <f>IF(AM$8="","",'input rate-max kW'!AM17*input3!AM17)</f>
        <v/>
      </c>
      <c r="AN17" s="31" t="str">
        <f>IF(AN$8="","",'input rate-max kW'!AN17*input3!AN17)</f>
        <v/>
      </c>
      <c r="AO17" s="31" t="str">
        <f>IF(AO$8="","",'input rate-max kW'!AO17*input3!AO17)</f>
        <v/>
      </c>
      <c r="AP17" s="31" t="str">
        <f>IF(AP$8="","",'input rate-max kW'!AP17*input3!AP17)</f>
        <v/>
      </c>
      <c r="AQ17" s="31" t="str">
        <f>IF(AQ$8="","",'input rate-max kW'!AQ17*input3!AQ17)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rate-max kW'!D18*input3!D18)</f>
        <v>0</v>
      </c>
      <c r="E18" s="31">
        <f>IF(E$8="","",'input rate-max kW'!E18*input3!E18)</f>
        <v>0</v>
      </c>
      <c r="F18" s="31">
        <f>IF(F$8="","",'input rate-max kW'!F18*input3!F18)</f>
        <v>0</v>
      </c>
      <c r="G18" s="31">
        <f>IF(G$8="","",'input rate-max kW'!G18*input3!G18)</f>
        <v>0</v>
      </c>
      <c r="H18" s="31">
        <f>IF(H$8="","",'input rate-max kW'!H18*input3!H18)</f>
        <v>0</v>
      </c>
      <c r="I18" s="31">
        <f>IF(I$8="","",'input rate-max kW'!I18*input3!I18)</f>
        <v>0</v>
      </c>
      <c r="J18" s="31">
        <f>IF(J$8="","",'input rate-max kW'!J18*input3!J18)</f>
        <v>0</v>
      </c>
      <c r="K18" s="31">
        <f>IF(K$8="","",'input rate-max kW'!K18*input3!K18)</f>
        <v>0</v>
      </c>
      <c r="L18" s="31">
        <f>IF(L$8="","",'input rate-max kW'!L18*input3!L18)</f>
        <v>0</v>
      </c>
      <c r="M18" s="31">
        <f>IF(M$8="","",'input rate-max kW'!M18*input3!M18)</f>
        <v>0</v>
      </c>
      <c r="N18" s="31">
        <f>IF(N$8="","",'input rate-max kW'!N18*input3!N18)</f>
        <v>0</v>
      </c>
      <c r="O18" s="31">
        <f>IF(O$8="","",'input rate-max kW'!O18*input3!O18)</f>
        <v>0</v>
      </c>
      <c r="P18" s="31">
        <f>IF(P$8="","",'input rate-max kW'!P18*input3!P18)</f>
        <v>0</v>
      </c>
      <c r="Q18" s="31">
        <f>IF(Q$8="","",'input rate-max kW'!Q18*input3!Q18)</f>
        <v>0</v>
      </c>
      <c r="R18" s="31">
        <f>IF(R$8="","",'input rate-max kW'!R18*input3!R18)</f>
        <v>0</v>
      </c>
      <c r="S18" s="31">
        <f>IF(S$8="","",'input rate-max kW'!S18*input3!S18)</f>
        <v>0</v>
      </c>
      <c r="T18" s="31">
        <f>IF(T$8="","",'input rate-max kW'!T18*input3!T18)</f>
        <v>0</v>
      </c>
      <c r="U18" s="31">
        <f>IF(U$8="","",'input rate-max kW'!U18*input3!U18)</f>
        <v>0</v>
      </c>
      <c r="V18" s="31">
        <f>IF(V$8="","",'input rate-max kW'!V18*input3!V18)</f>
        <v>0</v>
      </c>
      <c r="W18" s="31">
        <f>IF(W$8="","",'input rate-max kW'!W18*input3!W18)</f>
        <v>0</v>
      </c>
      <c r="X18" s="31">
        <f>IF(X$8="","",'input rate-max kW'!X18*input3!X18)</f>
        <v>0</v>
      </c>
      <c r="Y18" s="31">
        <f>IF(Y$8="","",'input rate-max kW'!Y18*input3!Y18)</f>
        <v>0</v>
      </c>
      <c r="Z18" s="31">
        <f>IF(Z$8="","",'input rate-max kW'!Z18*input3!Z18)</f>
        <v>0</v>
      </c>
      <c r="AA18" s="31">
        <f>IF(AA$8="","",'input rate-max kW'!AA18*input3!AA18)</f>
        <v>0</v>
      </c>
      <c r="AB18" s="31">
        <f>IF(AB$8="","",'input rate-max kW'!AB18*input3!AB18)</f>
        <v>0</v>
      </c>
      <c r="AC18" s="31" t="str">
        <f>IF(AC$8="","",'input rate-max kW'!AC18*input3!AC18)</f>
        <v/>
      </c>
      <c r="AD18" s="31" t="str">
        <f>IF(AD$8="","",'input rate-max kW'!AD18*input3!AD18)</f>
        <v/>
      </c>
      <c r="AE18" s="31" t="str">
        <f>IF(AE$8="","",'input rate-max kW'!AE18*input3!AE18)</f>
        <v/>
      </c>
      <c r="AF18" s="31" t="str">
        <f>IF(AF$8="","",'input rate-max kW'!AF18*input3!AF18)</f>
        <v/>
      </c>
      <c r="AG18" s="31" t="str">
        <f>IF(AG$8="","",'input rate-max kW'!AG18*input3!AG18)</f>
        <v/>
      </c>
      <c r="AH18" s="31" t="str">
        <f>IF(AH$8="","",'input rate-max kW'!AH18*input3!AH18)</f>
        <v/>
      </c>
      <c r="AI18" s="31" t="str">
        <f>IF(AI$8="","",'input rate-max kW'!AI18*input3!AI18)</f>
        <v/>
      </c>
      <c r="AJ18" s="31" t="str">
        <f>IF(AJ$8="","",'input rate-max kW'!AJ18*input3!AJ18)</f>
        <v/>
      </c>
      <c r="AK18" s="31" t="str">
        <f>IF(AK$8="","",'input rate-max kW'!AK18*input3!AK18)</f>
        <v/>
      </c>
      <c r="AL18" s="31" t="str">
        <f>IF(AL$8="","",'input rate-max kW'!AL18*input3!AL18)</f>
        <v/>
      </c>
      <c r="AM18" s="31" t="str">
        <f>IF(AM$8="","",'input rate-max kW'!AM18*input3!AM18)</f>
        <v/>
      </c>
      <c r="AN18" s="31" t="str">
        <f>IF(AN$8="","",'input rate-max kW'!AN18*input3!AN18)</f>
        <v/>
      </c>
      <c r="AO18" s="31" t="str">
        <f>IF(AO$8="","",'input rate-max kW'!AO18*input3!AO18)</f>
        <v/>
      </c>
      <c r="AP18" s="31" t="str">
        <f>IF(AP$8="","",'input rate-max kW'!AP18*input3!AP18)</f>
        <v/>
      </c>
      <c r="AQ18" s="31" t="str">
        <f>IF(AQ$8="","",'input rate-max kW'!AQ18*input3!AQ18)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rate-max kW'!D19*input3!D19)</f>
        <v>0</v>
      </c>
      <c r="E19" s="31">
        <f>IF(E$8="","",'input rate-max kW'!E19*input3!E19)</f>
        <v>0</v>
      </c>
      <c r="F19" s="31">
        <f>IF(F$8="","",'input rate-max kW'!F19*input3!F19)</f>
        <v>0</v>
      </c>
      <c r="G19" s="31">
        <f>IF(G$8="","",'input rate-max kW'!G19*input3!G19)</f>
        <v>0</v>
      </c>
      <c r="H19" s="31">
        <f>IF(H$8="","",'input rate-max kW'!H19*input3!H19)</f>
        <v>0</v>
      </c>
      <c r="I19" s="31">
        <f>IF(I$8="","",'input rate-max kW'!I19*input3!I19)</f>
        <v>3674861.64</v>
      </c>
      <c r="J19" s="31">
        <f>IF(J$8="","",'input rate-max kW'!J19*input3!J19)</f>
        <v>18206.386600000002</v>
      </c>
      <c r="K19" s="31">
        <f>IF(K$8="","",'input rate-max kW'!K19*input3!K19)</f>
        <v>19286.400000000001</v>
      </c>
      <c r="L19" s="31">
        <f>IF(L$8="","",'input rate-max kW'!L19*input3!L19)</f>
        <v>0</v>
      </c>
      <c r="M19" s="31">
        <f>IF(M$8="","",'input rate-max kW'!M19*input3!M19)</f>
        <v>707065.65</v>
      </c>
      <c r="N19" s="31">
        <f>IF(N$8="","",'input rate-max kW'!N19*input3!N19)</f>
        <v>76317.090700000001</v>
      </c>
      <c r="O19" s="31">
        <f>IF(O$8="","",'input rate-max kW'!O19*input3!O19)</f>
        <v>46488.389999999992</v>
      </c>
      <c r="P19" s="31">
        <f>IF(P$8="","",'input rate-max kW'!P19*input3!P19)</f>
        <v>0</v>
      </c>
      <c r="Q19" s="31">
        <f>IF(Q$8="","",'input rate-max kW'!Q19*input3!Q19)</f>
        <v>0</v>
      </c>
      <c r="R19" s="31">
        <f>IF(R$8="","",'input rate-max kW'!R19*input3!R19)</f>
        <v>0</v>
      </c>
      <c r="S19" s="31">
        <f>IF(S$8="","",'input rate-max kW'!S19*input3!S19)</f>
        <v>93395.73</v>
      </c>
      <c r="T19" s="31">
        <f>IF(T$8="","",'input rate-max kW'!T19*input3!T19)</f>
        <v>1162.2281</v>
      </c>
      <c r="U19" s="31">
        <f>IF(U$8="","",'input rate-max kW'!U19*input3!U19)</f>
        <v>1514.8000000000002</v>
      </c>
      <c r="V19" s="31">
        <f>IF(V$8="","",'input rate-max kW'!V19*input3!V19)</f>
        <v>0</v>
      </c>
      <c r="W19" s="31">
        <f>IF(W$8="","",'input rate-max kW'!W19*input3!W19)</f>
        <v>46333.38</v>
      </c>
      <c r="X19" s="31">
        <f>IF(X$8="","",'input rate-max kW'!X19*input3!X19)</f>
        <v>46886.823900000003</v>
      </c>
      <c r="Y19" s="31">
        <f>IF(Y$8="","",'input rate-max kW'!Y19*input3!Y19)</f>
        <v>6984.9</v>
      </c>
      <c r="Z19" s="31">
        <f>IF(Z$8="","",'input rate-max kW'!Z19*input3!Z19)</f>
        <v>1176.3154</v>
      </c>
      <c r="AA19" s="31">
        <f>IF(AA$8="","",'input rate-max kW'!AA19*input3!AA19)</f>
        <v>0</v>
      </c>
      <c r="AB19" s="31">
        <f>IF(AB$8="","",'input rate-max kW'!AB19*input3!AB19)</f>
        <v>0</v>
      </c>
      <c r="AC19" s="31" t="str">
        <f>IF(AC$8="","",'input rate-max kW'!AC19*input3!AC19)</f>
        <v/>
      </c>
      <c r="AD19" s="31" t="str">
        <f>IF(AD$8="","",'input rate-max kW'!AD19*input3!AD19)</f>
        <v/>
      </c>
      <c r="AE19" s="31" t="str">
        <f>IF(AE$8="","",'input rate-max kW'!AE19*input3!AE19)</f>
        <v/>
      </c>
      <c r="AF19" s="31" t="str">
        <f>IF(AF$8="","",'input rate-max kW'!AF19*input3!AF19)</f>
        <v/>
      </c>
      <c r="AG19" s="31" t="str">
        <f>IF(AG$8="","",'input rate-max kW'!AG19*input3!AG19)</f>
        <v/>
      </c>
      <c r="AH19" s="31" t="str">
        <f>IF(AH$8="","",'input rate-max kW'!AH19*input3!AH19)</f>
        <v/>
      </c>
      <c r="AI19" s="31" t="str">
        <f>IF(AI$8="","",'input rate-max kW'!AI19*input3!AI19)</f>
        <v/>
      </c>
      <c r="AJ19" s="31" t="str">
        <f>IF(AJ$8="","",'input rate-max kW'!AJ19*input3!AJ19)</f>
        <v/>
      </c>
      <c r="AK19" s="31" t="str">
        <f>IF(AK$8="","",'input rate-max kW'!AK19*input3!AK19)</f>
        <v/>
      </c>
      <c r="AL19" s="31" t="str">
        <f>IF(AL$8="","",'input rate-max kW'!AL19*input3!AL19)</f>
        <v/>
      </c>
      <c r="AM19" s="31" t="str">
        <f>IF(AM$8="","",'input rate-max kW'!AM19*input3!AM19)</f>
        <v/>
      </c>
      <c r="AN19" s="31" t="str">
        <f>IF(AN$8="","",'input rate-max kW'!AN19*input3!AN19)</f>
        <v/>
      </c>
      <c r="AO19" s="31" t="str">
        <f>IF(AO$8="","",'input rate-max kW'!AO19*input3!AO19)</f>
        <v/>
      </c>
      <c r="AP19" s="31" t="str">
        <f>IF(AP$8="","",'input rate-max kW'!AP19*input3!AP19)</f>
        <v/>
      </c>
      <c r="AQ19" s="31" t="str">
        <f>IF(AQ$8="","",'input rate-max kW'!AQ19*input3!AQ19)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rate-max kW'!D20*input3!D20)</f>
        <v>0</v>
      </c>
      <c r="E20" s="31">
        <f>IF(E$8="","",'input rate-max kW'!E20*input3!E20)</f>
        <v>0</v>
      </c>
      <c r="F20" s="31">
        <f>IF(F$8="","",'input rate-max kW'!F20*input3!F20)</f>
        <v>0</v>
      </c>
      <c r="G20" s="31">
        <f>IF(G$8="","",'input rate-max kW'!G20*input3!G20)</f>
        <v>0</v>
      </c>
      <c r="H20" s="31">
        <f>IF(H$8="","",'input rate-max kW'!H20*input3!H20)</f>
        <v>0</v>
      </c>
      <c r="I20" s="31">
        <f>IF(I$8="","",'input rate-max kW'!I20*input3!I20)</f>
        <v>3777713.37</v>
      </c>
      <c r="J20" s="31">
        <f>IF(J$8="","",'input rate-max kW'!J20*input3!J20)</f>
        <v>16671.5782</v>
      </c>
      <c r="K20" s="31">
        <f>IF(K$8="","",'input rate-max kW'!K20*input3!K20)</f>
        <v>20291.600000000002</v>
      </c>
      <c r="L20" s="31">
        <f>IF(L$8="","",'input rate-max kW'!L20*input3!L20)</f>
        <v>0</v>
      </c>
      <c r="M20" s="31">
        <f>IF(M$8="","",'input rate-max kW'!M20*input3!M20)</f>
        <v>686937.54</v>
      </c>
      <c r="N20" s="31">
        <f>IF(N$8="","",'input rate-max kW'!N20*input3!N20)</f>
        <v>81281.799599999998</v>
      </c>
      <c r="O20" s="31">
        <f>IF(O$8="","",'input rate-max kW'!O20*input3!O20)</f>
        <v>45049.619999999995</v>
      </c>
      <c r="P20" s="31">
        <f>IF(P$8="","",'input rate-max kW'!P20*input3!P20)</f>
        <v>0</v>
      </c>
      <c r="Q20" s="31">
        <f>IF(Q$8="","",'input rate-max kW'!Q20*input3!Q20)</f>
        <v>0</v>
      </c>
      <c r="R20" s="31">
        <f>IF(R$8="","",'input rate-max kW'!R20*input3!R20)</f>
        <v>0</v>
      </c>
      <c r="S20" s="31">
        <f>IF(S$8="","",'input rate-max kW'!S20*input3!S20)</f>
        <v>94394.52</v>
      </c>
      <c r="T20" s="31">
        <f>IF(T$8="","",'input rate-max kW'!T20*input3!T20)</f>
        <v>1206.7153000000001</v>
      </c>
      <c r="U20" s="31">
        <f>IF(U$8="","",'input rate-max kW'!U20*input3!U20)</f>
        <v>1523.2</v>
      </c>
      <c r="V20" s="31">
        <f>IF(V$8="","",'input rate-max kW'!V20*input3!V20)</f>
        <v>0</v>
      </c>
      <c r="W20" s="31">
        <f>IF(W$8="","",'input rate-max kW'!W20*input3!W20)</f>
        <v>46124.85</v>
      </c>
      <c r="X20" s="31">
        <f>IF(X$8="","",'input rate-max kW'!X20*input3!X20)</f>
        <v>45417.1947</v>
      </c>
      <c r="Y20" s="31">
        <f>IF(Y$8="","",'input rate-max kW'!Y20*input3!Y20)</f>
        <v>6929.1799999999994</v>
      </c>
      <c r="Z20" s="31">
        <f>IF(Z$8="","",'input rate-max kW'!Z20*input3!Z20)</f>
        <v>1099.8705</v>
      </c>
      <c r="AA20" s="31">
        <f>IF(AA$8="","",'input rate-max kW'!AA20*input3!AA20)</f>
        <v>0</v>
      </c>
      <c r="AB20" s="31">
        <f>IF(AB$8="","",'input rate-max kW'!AB20*input3!AB20)</f>
        <v>0</v>
      </c>
      <c r="AC20" s="31" t="str">
        <f>IF(AC$8="","",'input rate-max kW'!AC20*input3!AC20)</f>
        <v/>
      </c>
      <c r="AD20" s="31" t="str">
        <f>IF(AD$8="","",'input rate-max kW'!AD20*input3!AD20)</f>
        <v/>
      </c>
      <c r="AE20" s="31" t="str">
        <f>IF(AE$8="","",'input rate-max kW'!AE20*input3!AE20)</f>
        <v/>
      </c>
      <c r="AF20" s="31" t="str">
        <f>IF(AF$8="","",'input rate-max kW'!AF20*input3!AF20)</f>
        <v/>
      </c>
      <c r="AG20" s="31" t="str">
        <f>IF(AG$8="","",'input rate-max kW'!AG20*input3!AG20)</f>
        <v/>
      </c>
      <c r="AH20" s="31" t="str">
        <f>IF(AH$8="","",'input rate-max kW'!AH20*input3!AH20)</f>
        <v/>
      </c>
      <c r="AI20" s="31" t="str">
        <f>IF(AI$8="","",'input rate-max kW'!AI20*input3!AI20)</f>
        <v/>
      </c>
      <c r="AJ20" s="31" t="str">
        <f>IF(AJ$8="","",'input rate-max kW'!AJ20*input3!AJ20)</f>
        <v/>
      </c>
      <c r="AK20" s="31" t="str">
        <f>IF(AK$8="","",'input rate-max kW'!AK20*input3!AK20)</f>
        <v/>
      </c>
      <c r="AL20" s="31" t="str">
        <f>IF(AL$8="","",'input rate-max kW'!AL20*input3!AL20)</f>
        <v/>
      </c>
      <c r="AM20" s="31" t="str">
        <f>IF(AM$8="","",'input rate-max kW'!AM20*input3!AM20)</f>
        <v/>
      </c>
      <c r="AN20" s="31" t="str">
        <f>IF(AN$8="","",'input rate-max kW'!AN20*input3!AN20)</f>
        <v/>
      </c>
      <c r="AO20" s="31" t="str">
        <f>IF(AO$8="","",'input rate-max kW'!AO20*input3!AO20)</f>
        <v/>
      </c>
      <c r="AP20" s="31" t="str">
        <f>IF(AP$8="","",'input rate-max kW'!AP20*input3!AP20)</f>
        <v/>
      </c>
      <c r="AQ20" s="31" t="str">
        <f>IF(AQ$8="","",'input rate-max kW'!AQ20*input3!AQ20)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rate-max kW'!D21*input3!D21)</f>
        <v>0</v>
      </c>
      <c r="E21" s="31">
        <f>IF(E$8="","",'input rate-max kW'!E21*input3!E21)</f>
        <v>0</v>
      </c>
      <c r="F21" s="31">
        <f>IF(F$8="","",'input rate-max kW'!F21*input3!F21)</f>
        <v>0</v>
      </c>
      <c r="G21" s="31">
        <f>IF(G$8="","",'input rate-max kW'!G21*input3!G21)</f>
        <v>0</v>
      </c>
      <c r="H21" s="31">
        <f>IF(H$8="","",'input rate-max kW'!H21*input3!H21)</f>
        <v>0</v>
      </c>
      <c r="I21" s="31">
        <f>IF(I$8="","",'input rate-max kW'!I21*input3!I21)</f>
        <v>3927957.95</v>
      </c>
      <c r="J21" s="31">
        <f>IF(J$8="","",'input rate-max kW'!J21*input3!J21)</f>
        <v>17070.324000000001</v>
      </c>
      <c r="K21" s="31">
        <f>IF(K$8="","",'input rate-max kW'!K21*input3!K21)</f>
        <v>21110.52</v>
      </c>
      <c r="L21" s="31">
        <f>IF(L$8="","",'input rate-max kW'!L21*input3!L21)</f>
        <v>0</v>
      </c>
      <c r="M21" s="31">
        <f>IF(M$8="","",'input rate-max kW'!M21*input3!M21)</f>
        <v>676555.88</v>
      </c>
      <c r="N21" s="31">
        <f>IF(N$8="","",'input rate-max kW'!N21*input3!N21)</f>
        <v>79561.662500000006</v>
      </c>
      <c r="O21" s="31">
        <f>IF(O$8="","",'input rate-max kW'!O21*input3!O21)</f>
        <v>45110</v>
      </c>
      <c r="P21" s="31">
        <f>IF(P$8="","",'input rate-max kW'!P21*input3!P21)</f>
        <v>0</v>
      </c>
      <c r="Q21" s="31">
        <f>IF(Q$8="","",'input rate-max kW'!Q21*input3!Q21)</f>
        <v>0</v>
      </c>
      <c r="R21" s="31">
        <f>IF(R$8="","",'input rate-max kW'!R21*input3!R21)</f>
        <v>0</v>
      </c>
      <c r="S21" s="31">
        <f>IF(S$8="","",'input rate-max kW'!S21*input3!S21)</f>
        <v>95063.150000000009</v>
      </c>
      <c r="T21" s="31">
        <f>IF(T$8="","",'input rate-max kW'!T21*input3!T21)</f>
        <v>1366.5220000000002</v>
      </c>
      <c r="U21" s="31">
        <f>IF(U$8="","",'input rate-max kW'!U21*input3!U21)</f>
        <v>1497.42</v>
      </c>
      <c r="V21" s="31">
        <f>IF(V$8="","",'input rate-max kW'!V21*input3!V21)</f>
        <v>0</v>
      </c>
      <c r="W21" s="31">
        <f>IF(W$8="","",'input rate-max kW'!W21*input3!W21)</f>
        <v>44834.79</v>
      </c>
      <c r="X21" s="31">
        <f>IF(X$8="","",'input rate-max kW'!X21*input3!X21)</f>
        <v>45010.5262</v>
      </c>
      <c r="Y21" s="31">
        <f>IF(Y$8="","",'input rate-max kW'!Y21*input3!Y21)</f>
        <v>6654</v>
      </c>
      <c r="Z21" s="31">
        <f>IF(Z$8="","",'input rate-max kW'!Z21*input3!Z21)</f>
        <v>1127.26</v>
      </c>
      <c r="AA21" s="31">
        <f>IF(AA$8="","",'input rate-max kW'!AA21*input3!AA21)</f>
        <v>0</v>
      </c>
      <c r="AB21" s="31">
        <f>IF(AB$8="","",'input rate-max kW'!AB21*input3!AB21)</f>
        <v>0</v>
      </c>
      <c r="AC21" s="31" t="str">
        <f>IF(AC$8="","",'input rate-max kW'!AC21*input3!AC21)</f>
        <v/>
      </c>
      <c r="AD21" s="31" t="str">
        <f>IF(AD$8="","",'input rate-max kW'!AD21*input3!AD21)</f>
        <v/>
      </c>
      <c r="AE21" s="31" t="str">
        <f>IF(AE$8="","",'input rate-max kW'!AE21*input3!AE21)</f>
        <v/>
      </c>
      <c r="AF21" s="31" t="str">
        <f>IF(AF$8="","",'input rate-max kW'!AF21*input3!AF21)</f>
        <v/>
      </c>
      <c r="AG21" s="31" t="str">
        <f>IF(AG$8="","",'input rate-max kW'!AG21*input3!AG21)</f>
        <v/>
      </c>
      <c r="AH21" s="31" t="str">
        <f>IF(AH$8="","",'input rate-max kW'!AH21*input3!AH21)</f>
        <v/>
      </c>
      <c r="AI21" s="31" t="str">
        <f>IF(AI$8="","",'input rate-max kW'!AI21*input3!AI21)</f>
        <v/>
      </c>
      <c r="AJ21" s="31" t="str">
        <f>IF(AJ$8="","",'input rate-max kW'!AJ21*input3!AJ21)</f>
        <v/>
      </c>
      <c r="AK21" s="31" t="str">
        <f>IF(AK$8="","",'input rate-max kW'!AK21*input3!AK21)</f>
        <v/>
      </c>
      <c r="AL21" s="31" t="str">
        <f>IF(AL$8="","",'input rate-max kW'!AL21*input3!AL21)</f>
        <v/>
      </c>
      <c r="AM21" s="31" t="str">
        <f>IF(AM$8="","",'input rate-max kW'!AM21*input3!AM21)</f>
        <v/>
      </c>
      <c r="AN21" s="31" t="str">
        <f>IF(AN$8="","",'input rate-max kW'!AN21*input3!AN21)</f>
        <v/>
      </c>
      <c r="AO21" s="31" t="str">
        <f>IF(AO$8="","",'input rate-max kW'!AO21*input3!AO21)</f>
        <v/>
      </c>
      <c r="AP21" s="31" t="str">
        <f>IF(AP$8="","",'input rate-max kW'!AP21*input3!AP21)</f>
        <v/>
      </c>
      <c r="AQ21" s="31" t="str">
        <f>IF(AQ$8="","",'input rate-max kW'!AQ21*input3!AQ21)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rate-max kW'!D22*input3!D22)</f>
        <v>0</v>
      </c>
      <c r="E22" s="31">
        <f>IF(E$8="","",'input rate-max kW'!E22*input3!E22)</f>
        <v>0</v>
      </c>
      <c r="F22" s="31">
        <f>IF(F$8="","",'input rate-max kW'!F22*input3!F22)</f>
        <v>0</v>
      </c>
      <c r="G22" s="31">
        <f>IF(G$8="","",'input rate-max kW'!G22*input3!G22)</f>
        <v>0</v>
      </c>
      <c r="H22" s="31">
        <f>IF(H$8="","",'input rate-max kW'!H22*input3!H22)</f>
        <v>0</v>
      </c>
      <c r="I22" s="31">
        <f>IF(I$8="","",'input rate-max kW'!I22*input3!I22)</f>
        <v>3913178.15</v>
      </c>
      <c r="J22" s="31">
        <f>IF(J$8="","",'input rate-max kW'!J22*input3!J22)</f>
        <v>17647.175500000001</v>
      </c>
      <c r="K22" s="31">
        <f>IF(K$8="","",'input rate-max kW'!K22*input3!K22)</f>
        <v>21118.980000000003</v>
      </c>
      <c r="L22" s="31">
        <f>IF(L$8="","",'input rate-max kW'!L22*input3!L22)</f>
        <v>0</v>
      </c>
      <c r="M22" s="31">
        <f>IF(M$8="","",'input rate-max kW'!M22*input3!M22)</f>
        <v>675624.95</v>
      </c>
      <c r="N22" s="31">
        <f>IF(N$8="","",'input rate-max kW'!N22*input3!N22)</f>
        <v>79067.667700000005</v>
      </c>
      <c r="O22" s="31">
        <f>IF(O$8="","",'input rate-max kW'!O22*input3!O22)</f>
        <v>45064</v>
      </c>
      <c r="P22" s="31">
        <f>IF(P$8="","",'input rate-max kW'!P22*input3!P22)</f>
        <v>0</v>
      </c>
      <c r="Q22" s="31">
        <f>IF(Q$8="","",'input rate-max kW'!Q22*input3!Q22)</f>
        <v>0</v>
      </c>
      <c r="R22" s="31">
        <f>IF(R$8="","",'input rate-max kW'!R22*input3!R22)</f>
        <v>0</v>
      </c>
      <c r="S22" s="31">
        <f>IF(S$8="","",'input rate-max kW'!S22*input3!S22)</f>
        <v>95116.7</v>
      </c>
      <c r="T22" s="31">
        <f>IF(T$8="","",'input rate-max kW'!T22*input3!T22)</f>
        <v>1316.1175000000001</v>
      </c>
      <c r="U22" s="31">
        <f>IF(U$8="","",'input rate-max kW'!U22*input3!U22)</f>
        <v>1497.42</v>
      </c>
      <c r="V22" s="31">
        <f>IF(V$8="","",'input rate-max kW'!V22*input3!V22)</f>
        <v>0</v>
      </c>
      <c r="W22" s="31">
        <f>IF(W$8="","",'input rate-max kW'!W22*input3!W22)</f>
        <v>43883.839999999997</v>
      </c>
      <c r="X22" s="31">
        <f>IF(X$8="","",'input rate-max kW'!X22*input3!X22)</f>
        <v>44602.030500000001</v>
      </c>
      <c r="Y22" s="31">
        <f>IF(Y$8="","",'input rate-max kW'!Y22*input3!Y22)</f>
        <v>6698</v>
      </c>
      <c r="Z22" s="31">
        <f>IF(Z$8="","",'input rate-max kW'!Z22*input3!Z22)</f>
        <v>1113.1300000000001</v>
      </c>
      <c r="AA22" s="31">
        <f>IF(AA$8="","",'input rate-max kW'!AA22*input3!AA22)</f>
        <v>0</v>
      </c>
      <c r="AB22" s="31">
        <f>IF(AB$8="","",'input rate-max kW'!AB22*input3!AB22)</f>
        <v>0</v>
      </c>
      <c r="AC22" s="31" t="str">
        <f>IF(AC$8="","",'input rate-max kW'!AC22*input3!AC22)</f>
        <v/>
      </c>
      <c r="AD22" s="31" t="str">
        <f>IF(AD$8="","",'input rate-max kW'!AD22*input3!AD22)</f>
        <v/>
      </c>
      <c r="AE22" s="31" t="str">
        <f>IF(AE$8="","",'input rate-max kW'!AE22*input3!AE22)</f>
        <v/>
      </c>
      <c r="AF22" s="31" t="str">
        <f>IF(AF$8="","",'input rate-max kW'!AF22*input3!AF22)</f>
        <v/>
      </c>
      <c r="AG22" s="31" t="str">
        <f>IF(AG$8="","",'input rate-max kW'!AG22*input3!AG22)</f>
        <v/>
      </c>
      <c r="AH22" s="31" t="str">
        <f>IF(AH$8="","",'input rate-max kW'!AH22*input3!AH22)</f>
        <v/>
      </c>
      <c r="AI22" s="31" t="str">
        <f>IF(AI$8="","",'input rate-max kW'!AI22*input3!AI22)</f>
        <v/>
      </c>
      <c r="AJ22" s="31" t="str">
        <f>IF(AJ$8="","",'input rate-max kW'!AJ22*input3!AJ22)</f>
        <v/>
      </c>
      <c r="AK22" s="31" t="str">
        <f>IF(AK$8="","",'input rate-max kW'!AK22*input3!AK22)</f>
        <v/>
      </c>
      <c r="AL22" s="31" t="str">
        <f>IF(AL$8="","",'input rate-max kW'!AL22*input3!AL22)</f>
        <v/>
      </c>
      <c r="AM22" s="31" t="str">
        <f>IF(AM$8="","",'input rate-max kW'!AM22*input3!AM22)</f>
        <v/>
      </c>
      <c r="AN22" s="31" t="str">
        <f>IF(AN$8="","",'input rate-max kW'!AN22*input3!AN22)</f>
        <v/>
      </c>
      <c r="AO22" s="31" t="str">
        <f>IF(AO$8="","",'input rate-max kW'!AO22*input3!AO22)</f>
        <v/>
      </c>
      <c r="AP22" s="31" t="str">
        <f>IF(AP$8="","",'input rate-max kW'!AP22*input3!AP22)</f>
        <v/>
      </c>
      <c r="AQ22" s="31" t="str">
        <f>IF(AQ$8="","",'input rate-max kW'!AQ22*input3!AQ22)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rate-max kW'!D23*input3!D23)</f>
        <v>0</v>
      </c>
      <c r="E23" s="31">
        <f>IF(E$8="","",'input rate-max kW'!E23*input3!E23)</f>
        <v>0</v>
      </c>
      <c r="F23" s="31">
        <f>IF(F$8="","",'input rate-max kW'!F23*input3!F23)</f>
        <v>0</v>
      </c>
      <c r="G23" s="31">
        <f>IF(G$8="","",'input rate-max kW'!G23*input3!G23)</f>
        <v>0</v>
      </c>
      <c r="H23" s="31">
        <f>IF(H$8="","",'input rate-max kW'!H23*input3!H23)</f>
        <v>0</v>
      </c>
      <c r="I23" s="31">
        <f>IF(I$8="","",'input rate-max kW'!I23*input3!I23)</f>
        <v>3725776.95</v>
      </c>
      <c r="J23" s="31">
        <f>IF(J$8="","",'input rate-max kW'!J23*input3!J23)</f>
        <v>15485.382500000002</v>
      </c>
      <c r="K23" s="31">
        <f>IF(K$8="","",'input rate-max kW'!K23*input3!K23)</f>
        <v>19759.740000000002</v>
      </c>
      <c r="L23" s="31">
        <f>IF(L$8="","",'input rate-max kW'!L23*input3!L23)</f>
        <v>0</v>
      </c>
      <c r="M23" s="31">
        <f>IF(M$8="","",'input rate-max kW'!M23*input3!M23)</f>
        <v>687026.34</v>
      </c>
      <c r="N23" s="31">
        <f>IF(N$8="","",'input rate-max kW'!N23*input3!N23)</f>
        <v>86069.093999999997</v>
      </c>
      <c r="O23" s="31">
        <f>IF(O$8="","",'input rate-max kW'!O23*input3!O23)</f>
        <v>45268</v>
      </c>
      <c r="P23" s="31">
        <f>IF(P$8="","",'input rate-max kW'!P23*input3!P23)</f>
        <v>0</v>
      </c>
      <c r="Q23" s="31">
        <f>IF(Q$8="","",'input rate-max kW'!Q23*input3!Q23)</f>
        <v>0</v>
      </c>
      <c r="R23" s="31">
        <f>IF(R$8="","",'input rate-max kW'!R23*input3!R23)</f>
        <v>0</v>
      </c>
      <c r="S23" s="31">
        <f>IF(S$8="","",'input rate-max kW'!S23*input3!S23)</f>
        <v>94682.35</v>
      </c>
      <c r="T23" s="31">
        <f>IF(T$8="","",'input rate-max kW'!T23*input3!T23)</f>
        <v>1226.5095000000001</v>
      </c>
      <c r="U23" s="31">
        <f>IF(U$8="","",'input rate-max kW'!U23*input3!U23)</f>
        <v>1596.1200000000001</v>
      </c>
      <c r="V23" s="31">
        <f>IF(V$8="","",'input rate-max kW'!V23*input3!V23)</f>
        <v>0</v>
      </c>
      <c r="W23" s="31">
        <f>IF(W$8="","",'input rate-max kW'!W23*input3!W23)</f>
        <v>46126.080000000002</v>
      </c>
      <c r="X23" s="31">
        <f>IF(X$8="","",'input rate-max kW'!X23*input3!X23)</f>
        <v>43272.044500000004</v>
      </c>
      <c r="Y23" s="31">
        <f>IF(Y$8="","",'input rate-max kW'!Y23*input3!Y23)</f>
        <v>6696</v>
      </c>
      <c r="Z23" s="31">
        <f>IF(Z$8="","",'input rate-max kW'!Z23*input3!Z23)</f>
        <v>1108.42</v>
      </c>
      <c r="AA23" s="31">
        <f>IF(AA$8="","",'input rate-max kW'!AA23*input3!AA23)</f>
        <v>0</v>
      </c>
      <c r="AB23" s="31">
        <f>IF(AB$8="","",'input rate-max kW'!AB23*input3!AB23)</f>
        <v>0</v>
      </c>
      <c r="AC23" s="31" t="str">
        <f>IF(AC$8="","",'input rate-max kW'!AC23*input3!AC23)</f>
        <v/>
      </c>
      <c r="AD23" s="31" t="str">
        <f>IF(AD$8="","",'input rate-max kW'!AD23*input3!AD23)</f>
        <v/>
      </c>
      <c r="AE23" s="31" t="str">
        <f>IF(AE$8="","",'input rate-max kW'!AE23*input3!AE23)</f>
        <v/>
      </c>
      <c r="AF23" s="31" t="str">
        <f>IF(AF$8="","",'input rate-max kW'!AF23*input3!AF23)</f>
        <v/>
      </c>
      <c r="AG23" s="31" t="str">
        <f>IF(AG$8="","",'input rate-max kW'!AG23*input3!AG23)</f>
        <v/>
      </c>
      <c r="AH23" s="31" t="str">
        <f>IF(AH$8="","",'input rate-max kW'!AH23*input3!AH23)</f>
        <v/>
      </c>
      <c r="AI23" s="31" t="str">
        <f>IF(AI$8="","",'input rate-max kW'!AI23*input3!AI23)</f>
        <v/>
      </c>
      <c r="AJ23" s="31" t="str">
        <f>IF(AJ$8="","",'input rate-max kW'!AJ23*input3!AJ23)</f>
        <v/>
      </c>
      <c r="AK23" s="31" t="str">
        <f>IF(AK$8="","",'input rate-max kW'!AK23*input3!AK23)</f>
        <v/>
      </c>
      <c r="AL23" s="31" t="str">
        <f>IF(AL$8="","",'input rate-max kW'!AL23*input3!AL23)</f>
        <v/>
      </c>
      <c r="AM23" s="31" t="str">
        <f>IF(AM$8="","",'input rate-max kW'!AM23*input3!AM23)</f>
        <v/>
      </c>
      <c r="AN23" s="31" t="str">
        <f>IF(AN$8="","",'input rate-max kW'!AN23*input3!AN23)</f>
        <v/>
      </c>
      <c r="AO23" s="31" t="str">
        <f>IF(AO$8="","",'input rate-max kW'!AO23*input3!AO23)</f>
        <v/>
      </c>
      <c r="AP23" s="31" t="str">
        <f>IF(AP$8="","",'input rate-max kW'!AP23*input3!AP23)</f>
        <v/>
      </c>
      <c r="AQ23" s="31" t="str">
        <f>IF(AQ$8="","",'input rate-max kW'!AQ23*input3!AQ23)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rate-max kW'!D24*input3!D24)</f>
        <v>0</v>
      </c>
      <c r="E24" s="31">
        <f>IF(E$8="","",'input rate-max kW'!E24*input3!E24)</f>
        <v>0</v>
      </c>
      <c r="F24" s="31">
        <f>IF(F$8="","",'input rate-max kW'!F24*input3!F24)</f>
        <v>0</v>
      </c>
      <c r="G24" s="31">
        <f>IF(G$8="","",'input rate-max kW'!G24*input3!G24)</f>
        <v>0</v>
      </c>
      <c r="H24" s="31">
        <f>IF(H$8="","",'input rate-max kW'!H24*input3!H24)</f>
        <v>0</v>
      </c>
      <c r="I24" s="31">
        <f>IF(I$8="","",'input rate-max kW'!I24*input3!I24)</f>
        <v>3532907.7</v>
      </c>
      <c r="J24" s="31">
        <f>IF(J$8="","",'input rate-max kW'!J24*input3!J24)</f>
        <v>16084.636</v>
      </c>
      <c r="K24" s="31">
        <f>IF(K$8="","",'input rate-max kW'!K24*input3!K24)</f>
        <v>19232.400000000001</v>
      </c>
      <c r="L24" s="31">
        <f>IF(L$8="","",'input rate-max kW'!L24*input3!L24)</f>
        <v>0</v>
      </c>
      <c r="M24" s="31">
        <f>IF(M$8="","",'input rate-max kW'!M24*input3!M24)</f>
        <v>709989.28</v>
      </c>
      <c r="N24" s="31">
        <f>IF(N$8="","",'input rate-max kW'!N24*input3!N24)</f>
        <v>78868.169800000003</v>
      </c>
      <c r="O24" s="31">
        <f>IF(O$8="","",'input rate-max kW'!O24*input3!O24)</f>
        <v>46834</v>
      </c>
      <c r="P24" s="31">
        <f>IF(P$8="","",'input rate-max kW'!P24*input3!P24)</f>
        <v>0</v>
      </c>
      <c r="Q24" s="31">
        <f>IF(Q$8="","",'input rate-max kW'!Q24*input3!Q24)</f>
        <v>0</v>
      </c>
      <c r="R24" s="31">
        <f>IF(R$8="","",'input rate-max kW'!R24*input3!R24)</f>
        <v>0</v>
      </c>
      <c r="S24" s="31">
        <f>IF(S$8="","",'input rate-max kW'!S24*input3!S24)</f>
        <v>95324.95</v>
      </c>
      <c r="T24" s="31">
        <f>IF(T$8="","",'input rate-max kW'!T24*input3!T24)</f>
        <v>1293.7155</v>
      </c>
      <c r="U24" s="31">
        <f>IF(U$8="","",'input rate-max kW'!U24*input3!U24)</f>
        <v>1638.42</v>
      </c>
      <c r="V24" s="31">
        <f>IF(V$8="","",'input rate-max kW'!V24*input3!V24)</f>
        <v>0</v>
      </c>
      <c r="W24" s="31">
        <f>IF(W$8="","",'input rate-max kW'!W24*input3!W24)</f>
        <v>46386.34</v>
      </c>
      <c r="X24" s="31">
        <f>IF(X$8="","",'input rate-max kW'!X24*input3!X24)</f>
        <v>45894.016900000002</v>
      </c>
      <c r="Y24" s="31">
        <f>IF(Y$8="","",'input rate-max kW'!Y24*input3!Y24)</f>
        <v>6916</v>
      </c>
      <c r="Z24" s="31">
        <f>IF(Z$8="","",'input rate-max kW'!Z24*input3!Z24)</f>
        <v>1158.6600000000001</v>
      </c>
      <c r="AA24" s="31">
        <f>IF(AA$8="","",'input rate-max kW'!AA24*input3!AA24)</f>
        <v>0</v>
      </c>
      <c r="AB24" s="31">
        <f>IF(AB$8="","",'input rate-max kW'!AB24*input3!AB24)</f>
        <v>0</v>
      </c>
      <c r="AC24" s="31" t="str">
        <f>IF(AC$8="","",'input rate-max kW'!AC24*input3!AC24)</f>
        <v/>
      </c>
      <c r="AD24" s="31" t="str">
        <f>IF(AD$8="","",'input rate-max kW'!AD24*input3!AD24)</f>
        <v/>
      </c>
      <c r="AE24" s="31" t="str">
        <f>IF(AE$8="","",'input rate-max kW'!AE24*input3!AE24)</f>
        <v/>
      </c>
      <c r="AF24" s="31" t="str">
        <f>IF(AF$8="","",'input rate-max kW'!AF24*input3!AF24)</f>
        <v/>
      </c>
      <c r="AG24" s="31" t="str">
        <f>IF(AG$8="","",'input rate-max kW'!AG24*input3!AG24)</f>
        <v/>
      </c>
      <c r="AH24" s="31" t="str">
        <f>IF(AH$8="","",'input rate-max kW'!AH24*input3!AH24)</f>
        <v/>
      </c>
      <c r="AI24" s="31" t="str">
        <f>IF(AI$8="","",'input rate-max kW'!AI24*input3!AI24)</f>
        <v/>
      </c>
      <c r="AJ24" s="31" t="str">
        <f>IF(AJ$8="","",'input rate-max kW'!AJ24*input3!AJ24)</f>
        <v/>
      </c>
      <c r="AK24" s="31" t="str">
        <f>IF(AK$8="","",'input rate-max kW'!AK24*input3!AK24)</f>
        <v/>
      </c>
      <c r="AL24" s="31" t="str">
        <f>IF(AL$8="","",'input rate-max kW'!AL24*input3!AL24)</f>
        <v/>
      </c>
      <c r="AM24" s="31" t="str">
        <f>IF(AM$8="","",'input rate-max kW'!AM24*input3!AM24)</f>
        <v/>
      </c>
      <c r="AN24" s="31" t="str">
        <f>IF(AN$8="","",'input rate-max kW'!AN24*input3!AN24)</f>
        <v/>
      </c>
      <c r="AO24" s="31" t="str">
        <f>IF(AO$8="","",'input rate-max kW'!AO24*input3!AO24)</f>
        <v/>
      </c>
      <c r="AP24" s="31" t="str">
        <f>IF(AP$8="","",'input rate-max kW'!AP24*input3!AP24)</f>
        <v/>
      </c>
      <c r="AQ24" s="31" t="str">
        <f>IF(AQ$8="","",'input rate-max kW'!AQ24*input3!AQ24)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rate-max kW'!D25*input3!D25)</f>
        <v>0</v>
      </c>
      <c r="E25" s="31">
        <f>IF(E$8="","",'input rate-max kW'!E25*input3!E25)</f>
        <v>0</v>
      </c>
      <c r="F25" s="31">
        <f>IF(F$8="","",'input rate-max kW'!F25*input3!F25)</f>
        <v>0</v>
      </c>
      <c r="G25" s="31">
        <f>IF(G$8="","",'input rate-max kW'!G25*input3!G25)</f>
        <v>0</v>
      </c>
      <c r="H25" s="31">
        <f>IF(H$8="","",'input rate-max kW'!H25*input3!H25)</f>
        <v>0</v>
      </c>
      <c r="I25" s="31">
        <f>IF(I$8="","",'input rate-max kW'!I25*input3!I25)</f>
        <v>3834364.45</v>
      </c>
      <c r="J25" s="31">
        <f>IF(J$8="","",'input rate-max kW'!J25*input3!J25)</f>
        <v>18543.255499999999</v>
      </c>
      <c r="K25" s="31">
        <f>IF(K$8="","",'input rate-max kW'!K25*input3!K25)</f>
        <v>20504.22</v>
      </c>
      <c r="L25" s="31">
        <f>IF(L$8="","",'input rate-max kW'!L25*input3!L25)</f>
        <v>0</v>
      </c>
      <c r="M25" s="31">
        <f>IF(M$8="","",'input rate-max kW'!M25*input3!M25)</f>
        <v>746335.59</v>
      </c>
      <c r="N25" s="31">
        <f>IF(N$8="","",'input rate-max kW'!N25*input3!N25)</f>
        <v>75400.706300000005</v>
      </c>
      <c r="O25" s="31">
        <f>IF(O$8="","",'input rate-max kW'!O25*input3!O25)</f>
        <v>46958</v>
      </c>
      <c r="P25" s="31">
        <f>IF(P$8="","",'input rate-max kW'!P25*input3!P25)</f>
        <v>0</v>
      </c>
      <c r="Q25" s="31">
        <f>IF(Q$8="","",'input rate-max kW'!Q25*input3!Q25)</f>
        <v>0</v>
      </c>
      <c r="R25" s="31">
        <f>IF(R$8="","",'input rate-max kW'!R25*input3!R25)</f>
        <v>0</v>
      </c>
      <c r="S25" s="31">
        <f>IF(S$8="","",'input rate-max kW'!S25*input3!S25)</f>
        <v>104041.7</v>
      </c>
      <c r="T25" s="31">
        <f>IF(T$8="","",'input rate-max kW'!T25*input3!T25)</f>
        <v>1176.105</v>
      </c>
      <c r="U25" s="31">
        <f>IF(U$8="","",'input rate-max kW'!U25*input3!U25)</f>
        <v>1692.0000000000002</v>
      </c>
      <c r="V25" s="31">
        <f>IF(V$8="","",'input rate-max kW'!V25*input3!V25)</f>
        <v>0</v>
      </c>
      <c r="W25" s="31">
        <f>IF(W$8="","",'input rate-max kW'!W25*input3!W25)</f>
        <v>48348.299999999996</v>
      </c>
      <c r="X25" s="31">
        <f>IF(X$8="","",'input rate-max kW'!X25*input3!X25)</f>
        <v>49418.479800000001</v>
      </c>
      <c r="Y25" s="31">
        <f>IF(Y$8="","",'input rate-max kW'!Y25*input3!Y25)</f>
        <v>7250</v>
      </c>
      <c r="Z25" s="31">
        <f>IF(Z$8="","",'input rate-max kW'!Z25*input3!Z25)</f>
        <v>1180.6400000000001</v>
      </c>
      <c r="AA25" s="31">
        <f>IF(AA$8="","",'input rate-max kW'!AA25*input3!AA25)</f>
        <v>0</v>
      </c>
      <c r="AB25" s="31">
        <f>IF(AB$8="","",'input rate-max kW'!AB25*input3!AB25)</f>
        <v>0</v>
      </c>
      <c r="AC25" s="31" t="str">
        <f>IF(AC$8="","",'input rate-max kW'!AC25*input3!AC25)</f>
        <v/>
      </c>
      <c r="AD25" s="31" t="str">
        <f>IF(AD$8="","",'input rate-max kW'!AD25*input3!AD25)</f>
        <v/>
      </c>
      <c r="AE25" s="31" t="str">
        <f>IF(AE$8="","",'input rate-max kW'!AE25*input3!AE25)</f>
        <v/>
      </c>
      <c r="AF25" s="31" t="str">
        <f>IF(AF$8="","",'input rate-max kW'!AF25*input3!AF25)</f>
        <v/>
      </c>
      <c r="AG25" s="31" t="str">
        <f>IF(AG$8="","",'input rate-max kW'!AG25*input3!AG25)</f>
        <v/>
      </c>
      <c r="AH25" s="31" t="str">
        <f>IF(AH$8="","",'input rate-max kW'!AH25*input3!AH25)</f>
        <v/>
      </c>
      <c r="AI25" s="31" t="str">
        <f>IF(AI$8="","",'input rate-max kW'!AI25*input3!AI25)</f>
        <v/>
      </c>
      <c r="AJ25" s="31" t="str">
        <f>IF(AJ$8="","",'input rate-max kW'!AJ25*input3!AJ25)</f>
        <v/>
      </c>
      <c r="AK25" s="31" t="str">
        <f>IF(AK$8="","",'input rate-max kW'!AK25*input3!AK25)</f>
        <v/>
      </c>
      <c r="AL25" s="31" t="str">
        <f>IF(AL$8="","",'input rate-max kW'!AL25*input3!AL25)</f>
        <v/>
      </c>
      <c r="AM25" s="31" t="str">
        <f>IF(AM$8="","",'input rate-max kW'!AM25*input3!AM25)</f>
        <v/>
      </c>
      <c r="AN25" s="31" t="str">
        <f>IF(AN$8="","",'input rate-max kW'!AN25*input3!AN25)</f>
        <v/>
      </c>
      <c r="AO25" s="31" t="str">
        <f>IF(AO$8="","",'input rate-max kW'!AO25*input3!AO25)</f>
        <v/>
      </c>
      <c r="AP25" s="31" t="str">
        <f>IF(AP$8="","",'input rate-max kW'!AP25*input3!AP25)</f>
        <v/>
      </c>
      <c r="AQ25" s="31" t="str">
        <f>IF(AQ$8="","",'input rate-max kW'!AQ25*input3!AQ25)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rate-max kW'!D26*input3!D26)</f>
        <v>0</v>
      </c>
      <c r="E26" s="31">
        <f>IF(E$8="","",'input rate-max kW'!E26*input3!E26)</f>
        <v>0</v>
      </c>
      <c r="F26" s="31">
        <f>IF(F$8="","",'input rate-max kW'!F26*input3!F26)</f>
        <v>0</v>
      </c>
      <c r="G26" s="31">
        <f>IF(G$8="","",'input rate-max kW'!G26*input3!G26)</f>
        <v>0</v>
      </c>
      <c r="H26" s="31">
        <f>IF(H$8="","",'input rate-max kW'!H26*input3!H26)</f>
        <v>0</v>
      </c>
      <c r="I26" s="31">
        <f>IF(I$8="","",'input rate-max kW'!I26*input3!I26)</f>
        <v>4092630.15</v>
      </c>
      <c r="J26" s="31">
        <f>IF(J$8="","",'input rate-max kW'!J26*input3!J26)</f>
        <v>20111.395500000002</v>
      </c>
      <c r="K26" s="31">
        <f>IF(K$8="","",'input rate-max kW'!K26*input3!K26)</f>
        <v>23493.420000000002</v>
      </c>
      <c r="L26" s="31">
        <f>IF(L$8="","",'input rate-max kW'!L26*input3!L26)</f>
        <v>0</v>
      </c>
      <c r="M26" s="31">
        <f>IF(M$8="","",'input rate-max kW'!M26*input3!M26)</f>
        <v>808327.52</v>
      </c>
      <c r="N26" s="31">
        <f>IF(N$8="","",'input rate-max kW'!N26*input3!N26)</f>
        <v>75514.705100000006</v>
      </c>
      <c r="O26" s="31">
        <f>IF(O$8="","",'input rate-max kW'!O26*input3!O26)</f>
        <v>49992</v>
      </c>
      <c r="P26" s="31">
        <f>IF(P$8="","",'input rate-max kW'!P26*input3!P26)</f>
        <v>0</v>
      </c>
      <c r="Q26" s="31">
        <f>IF(Q$8="","",'input rate-max kW'!Q26*input3!Q26)</f>
        <v>0</v>
      </c>
      <c r="R26" s="31">
        <f>IF(R$8="","",'input rate-max kW'!R26*input3!R26)</f>
        <v>0</v>
      </c>
      <c r="S26" s="31">
        <f>IF(S$8="","",'input rate-max kW'!S26*input3!S26)</f>
        <v>106903.65000000001</v>
      </c>
      <c r="T26" s="31">
        <f>IF(T$8="","",'input rate-max kW'!T26*input3!T26)</f>
        <v>1293.7155</v>
      </c>
      <c r="U26" s="31">
        <f>IF(U$8="","",'input rate-max kW'!U26*input3!U26)</f>
        <v>1613.0400000000002</v>
      </c>
      <c r="V26" s="31">
        <f>IF(V$8="","",'input rate-max kW'!V26*input3!V26)</f>
        <v>0</v>
      </c>
      <c r="W26" s="31">
        <f>IF(W$8="","",'input rate-max kW'!W26*input3!W26)</f>
        <v>50590.54</v>
      </c>
      <c r="X26" s="31">
        <f>IF(X$8="","",'input rate-max kW'!X26*input3!X26)</f>
        <v>53446.437400000003</v>
      </c>
      <c r="Y26" s="31">
        <f>IF(Y$8="","",'input rate-max kW'!Y26*input3!Y26)</f>
        <v>7394</v>
      </c>
      <c r="Z26" s="31">
        <f>IF(Z$8="","",'input rate-max kW'!Z26*input3!Z26)</f>
        <v>1194.77</v>
      </c>
      <c r="AA26" s="31">
        <f>IF(AA$8="","",'input rate-max kW'!AA26*input3!AA26)</f>
        <v>0</v>
      </c>
      <c r="AB26" s="31">
        <f>IF(AB$8="","",'input rate-max kW'!AB26*input3!AB26)</f>
        <v>0</v>
      </c>
      <c r="AC26" s="31" t="str">
        <f>IF(AC$8="","",'input rate-max kW'!AC26*input3!AC26)</f>
        <v/>
      </c>
      <c r="AD26" s="31" t="str">
        <f>IF(AD$8="","",'input rate-max kW'!AD26*input3!AD26)</f>
        <v/>
      </c>
      <c r="AE26" s="31" t="str">
        <f>IF(AE$8="","",'input rate-max kW'!AE26*input3!AE26)</f>
        <v/>
      </c>
      <c r="AF26" s="31" t="str">
        <f>IF(AF$8="","",'input rate-max kW'!AF26*input3!AF26)</f>
        <v/>
      </c>
      <c r="AG26" s="31" t="str">
        <f>IF(AG$8="","",'input rate-max kW'!AG26*input3!AG26)</f>
        <v/>
      </c>
      <c r="AH26" s="31" t="str">
        <f>IF(AH$8="","",'input rate-max kW'!AH26*input3!AH26)</f>
        <v/>
      </c>
      <c r="AI26" s="31" t="str">
        <f>IF(AI$8="","",'input rate-max kW'!AI26*input3!AI26)</f>
        <v/>
      </c>
      <c r="AJ26" s="31" t="str">
        <f>IF(AJ$8="","",'input rate-max kW'!AJ26*input3!AJ26)</f>
        <v/>
      </c>
      <c r="AK26" s="31" t="str">
        <f>IF(AK$8="","",'input rate-max kW'!AK26*input3!AK26)</f>
        <v/>
      </c>
      <c r="AL26" s="31" t="str">
        <f>IF(AL$8="","",'input rate-max kW'!AL26*input3!AL26)</f>
        <v/>
      </c>
      <c r="AM26" s="31" t="str">
        <f>IF(AM$8="","",'input rate-max kW'!AM26*input3!AM26)</f>
        <v/>
      </c>
      <c r="AN26" s="31" t="str">
        <f>IF(AN$8="","",'input rate-max kW'!AN26*input3!AN26)</f>
        <v/>
      </c>
      <c r="AO26" s="31" t="str">
        <f>IF(AO$8="","",'input rate-max kW'!AO26*input3!AO26)</f>
        <v/>
      </c>
      <c r="AP26" s="31" t="str">
        <f>IF(AP$8="","",'input rate-max kW'!AP26*input3!AP26)</f>
        <v/>
      </c>
      <c r="AQ26" s="31" t="str">
        <f>IF(AQ$8="","",'input rate-max kW'!AQ26*input3!AQ26)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rate-max kW'!D27*input3!D27)</f>
        <v>0</v>
      </c>
      <c r="E27" s="31">
        <f>IF(E$8="","",'input rate-max kW'!E27*input3!E27)</f>
        <v>0</v>
      </c>
      <c r="F27" s="31">
        <f>IF(F$8="","",'input rate-max kW'!F27*input3!F27)</f>
        <v>0</v>
      </c>
      <c r="G27" s="31">
        <f>IF(G$8="","",'input rate-max kW'!G27*input3!G27)</f>
        <v>0</v>
      </c>
      <c r="H27" s="31">
        <f>IF(H$8="","",'input rate-max kW'!H27*input3!H27)</f>
        <v>0</v>
      </c>
      <c r="I27" s="31">
        <f>IF(I$8="","",'input rate-max kW'!I27*input3!I27)</f>
        <v>4189395</v>
      </c>
      <c r="J27" s="31">
        <f>IF(J$8="","",'input rate-max kW'!J27*input3!J27)</f>
        <v>20469.827499999999</v>
      </c>
      <c r="K27" s="31">
        <f>IF(K$8="","",'input rate-max kW'!K27*input3!K27)</f>
        <v>23907.960000000003</v>
      </c>
      <c r="L27" s="31">
        <f>IF(L$8="","",'input rate-max kW'!L27*input3!L27)</f>
        <v>0</v>
      </c>
      <c r="M27" s="31">
        <f>IF(M$8="","",'input rate-max kW'!M27*input3!M27)</f>
        <v>793172.38</v>
      </c>
      <c r="N27" s="31">
        <f>IF(N$8="","",'input rate-max kW'!N27*input3!N27)</f>
        <v>76635.693299999999</v>
      </c>
      <c r="O27" s="31">
        <f>IF(O$8="","",'input rate-max kW'!O27*input3!O27)</f>
        <v>50904</v>
      </c>
      <c r="P27" s="31">
        <f>IF(P$8="","",'input rate-max kW'!P27*input3!P27)</f>
        <v>0</v>
      </c>
      <c r="Q27" s="31">
        <f>IF(Q$8="","",'input rate-max kW'!Q27*input3!Q27)</f>
        <v>0</v>
      </c>
      <c r="R27" s="31">
        <f>IF(R$8="","",'input rate-max kW'!R27*input3!R27)</f>
        <v>0</v>
      </c>
      <c r="S27" s="31">
        <f>IF(S$8="","",'input rate-max kW'!S27*input3!S27)</f>
        <v>108063.90000000001</v>
      </c>
      <c r="T27" s="31">
        <f>IF(T$8="","",'input rate-max kW'!T27*input3!T27)</f>
        <v>1299.316</v>
      </c>
      <c r="U27" s="31">
        <f>IF(U$8="","",'input rate-max kW'!U27*input3!U27)</f>
        <v>1601.7600000000002</v>
      </c>
      <c r="V27" s="31">
        <f>IF(V$8="","",'input rate-max kW'!V27*input3!V27)</f>
        <v>0</v>
      </c>
      <c r="W27" s="31">
        <f>IF(W$8="","",'input rate-max kW'!W27*input3!W27)</f>
        <v>51681.63</v>
      </c>
      <c r="X27" s="31">
        <f>IF(X$8="","",'input rate-max kW'!X27*input3!X27)</f>
        <v>48639.487999999998</v>
      </c>
      <c r="Y27" s="31">
        <f>IF(Y$8="","",'input rate-max kW'!Y27*input3!Y27)</f>
        <v>7104</v>
      </c>
      <c r="Z27" s="31">
        <f>IF(Z$8="","",'input rate-max kW'!Z27*input3!Z27)</f>
        <v>1234.02</v>
      </c>
      <c r="AA27" s="31">
        <f>IF(AA$8="","",'input rate-max kW'!AA27*input3!AA27)</f>
        <v>0</v>
      </c>
      <c r="AB27" s="31">
        <f>IF(AB$8="","",'input rate-max kW'!AB27*input3!AB27)</f>
        <v>0</v>
      </c>
      <c r="AC27" s="31" t="str">
        <f>IF(AC$8="","",'input rate-max kW'!AC27*input3!AC27)</f>
        <v/>
      </c>
      <c r="AD27" s="31" t="str">
        <f>IF(AD$8="","",'input rate-max kW'!AD27*input3!AD27)</f>
        <v/>
      </c>
      <c r="AE27" s="31" t="str">
        <f>IF(AE$8="","",'input rate-max kW'!AE27*input3!AE27)</f>
        <v/>
      </c>
      <c r="AF27" s="31" t="str">
        <f>IF(AF$8="","",'input rate-max kW'!AF27*input3!AF27)</f>
        <v/>
      </c>
      <c r="AG27" s="31" t="str">
        <f>IF(AG$8="","",'input rate-max kW'!AG27*input3!AG27)</f>
        <v/>
      </c>
      <c r="AH27" s="31" t="str">
        <f>IF(AH$8="","",'input rate-max kW'!AH27*input3!AH27)</f>
        <v/>
      </c>
      <c r="AI27" s="31" t="str">
        <f>IF(AI$8="","",'input rate-max kW'!AI27*input3!AI27)</f>
        <v/>
      </c>
      <c r="AJ27" s="31" t="str">
        <f>IF(AJ$8="","",'input rate-max kW'!AJ27*input3!AJ27)</f>
        <v/>
      </c>
      <c r="AK27" s="31" t="str">
        <f>IF(AK$8="","",'input rate-max kW'!AK27*input3!AK27)</f>
        <v/>
      </c>
      <c r="AL27" s="31" t="str">
        <f>IF(AL$8="","",'input rate-max kW'!AL27*input3!AL27)</f>
        <v/>
      </c>
      <c r="AM27" s="31" t="str">
        <f>IF(AM$8="","",'input rate-max kW'!AM27*input3!AM27)</f>
        <v/>
      </c>
      <c r="AN27" s="31" t="str">
        <f>IF(AN$8="","",'input rate-max kW'!AN27*input3!AN27)</f>
        <v/>
      </c>
      <c r="AO27" s="31" t="str">
        <f>IF(AO$8="","",'input rate-max kW'!AO27*input3!AO27)</f>
        <v/>
      </c>
      <c r="AP27" s="31" t="str">
        <f>IF(AP$8="","",'input rate-max kW'!AP27*input3!AP27)</f>
        <v/>
      </c>
      <c r="AQ27" s="31" t="str">
        <f>IF(AQ$8="","",'input rate-max kW'!AQ27*input3!AQ27)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rate-max kW'!D28*input3!D28)</f>
        <v>0</v>
      </c>
      <c r="E28" s="31">
        <f>IF(E$8="","",'input rate-max kW'!E28*input3!E28)</f>
        <v>0</v>
      </c>
      <c r="F28" s="31">
        <f>IF(F$8="","",'input rate-max kW'!F28*input3!F28)</f>
        <v>0</v>
      </c>
      <c r="G28" s="31">
        <f>IF(G$8="","",'input rate-max kW'!G28*input3!G28)</f>
        <v>0</v>
      </c>
      <c r="H28" s="31">
        <f>IF(H$8="","",'input rate-max kW'!H28*input3!H28)</f>
        <v>0</v>
      </c>
      <c r="I28" s="31">
        <f>IF(I$8="","",'input rate-max kW'!I28*input3!I28)</f>
        <v>4196207.75</v>
      </c>
      <c r="J28" s="31">
        <f>IF(J$8="","",'input rate-max kW'!J28*input3!J28)</f>
        <v>19232.117000000002</v>
      </c>
      <c r="K28" s="31">
        <f>IF(K$8="","",'input rate-max kW'!K28*input3!K28)</f>
        <v>23843.100000000002</v>
      </c>
      <c r="L28" s="31">
        <f>IF(L$8="","",'input rate-max kW'!L28*input3!L28)</f>
        <v>0</v>
      </c>
      <c r="M28" s="31">
        <f>IF(M$8="","",'input rate-max kW'!M28*input3!M28)</f>
        <v>821891.07</v>
      </c>
      <c r="N28" s="31">
        <f>IF(N$8="","",'input rate-max kW'!N28*input3!N28)</f>
        <v>79780.160199999998</v>
      </c>
      <c r="O28" s="31">
        <f>IF(O$8="","",'input rate-max kW'!O28*input3!O28)</f>
        <v>51274</v>
      </c>
      <c r="P28" s="31">
        <f>IF(P$8="","",'input rate-max kW'!P28*input3!P28)</f>
        <v>0</v>
      </c>
      <c r="Q28" s="31">
        <f>IF(Q$8="","",'input rate-max kW'!Q28*input3!Q28)</f>
        <v>0</v>
      </c>
      <c r="R28" s="31">
        <f>IF(R$8="","",'input rate-max kW'!R28*input3!R28)</f>
        <v>0</v>
      </c>
      <c r="S28" s="31">
        <f>IF(S$8="","",'input rate-max kW'!S28*input3!S28)</f>
        <v>107903.25</v>
      </c>
      <c r="T28" s="31">
        <f>IF(T$8="","",'input rate-max kW'!T28*input3!T28)</f>
        <v>1282.5145</v>
      </c>
      <c r="U28" s="31">
        <f>IF(U$8="","",'input rate-max kW'!U28*input3!U28)</f>
        <v>1635.6000000000001</v>
      </c>
      <c r="V28" s="31">
        <f>IF(V$8="","",'input rate-max kW'!V28*input3!V28)</f>
        <v>0</v>
      </c>
      <c r="W28" s="31">
        <f>IF(W$8="","",'input rate-max kW'!W28*input3!W28)</f>
        <v>52582.53</v>
      </c>
      <c r="X28" s="31">
        <f>IF(X$8="","",'input rate-max kW'!X28*input3!X28)</f>
        <v>48088.493800000004</v>
      </c>
      <c r="Y28" s="31">
        <f>IF(Y$8="","",'input rate-max kW'!Y28*input3!Y28)</f>
        <v>7670</v>
      </c>
      <c r="Z28" s="31">
        <f>IF(Z$8="","",'input rate-max kW'!Z28*input3!Z28)</f>
        <v>1245.01</v>
      </c>
      <c r="AA28" s="31">
        <f>IF(AA$8="","",'input rate-max kW'!AA28*input3!AA28)</f>
        <v>0</v>
      </c>
      <c r="AB28" s="31">
        <f>IF(AB$8="","",'input rate-max kW'!AB28*input3!AB28)</f>
        <v>0</v>
      </c>
      <c r="AC28" s="31" t="str">
        <f>IF(AC$8="","",'input rate-max kW'!AC28*input3!AC28)</f>
        <v/>
      </c>
      <c r="AD28" s="31" t="str">
        <f>IF(AD$8="","",'input rate-max kW'!AD28*input3!AD28)</f>
        <v/>
      </c>
      <c r="AE28" s="31" t="str">
        <f>IF(AE$8="","",'input rate-max kW'!AE28*input3!AE28)</f>
        <v/>
      </c>
      <c r="AF28" s="31" t="str">
        <f>IF(AF$8="","",'input rate-max kW'!AF28*input3!AF28)</f>
        <v/>
      </c>
      <c r="AG28" s="31" t="str">
        <f>IF(AG$8="","",'input rate-max kW'!AG28*input3!AG28)</f>
        <v/>
      </c>
      <c r="AH28" s="31" t="str">
        <f>IF(AH$8="","",'input rate-max kW'!AH28*input3!AH28)</f>
        <v/>
      </c>
      <c r="AI28" s="31" t="str">
        <f>IF(AI$8="","",'input rate-max kW'!AI28*input3!AI28)</f>
        <v/>
      </c>
      <c r="AJ28" s="31" t="str">
        <f>IF(AJ$8="","",'input rate-max kW'!AJ28*input3!AJ28)</f>
        <v/>
      </c>
      <c r="AK28" s="31" t="str">
        <f>IF(AK$8="","",'input rate-max kW'!AK28*input3!AK28)</f>
        <v/>
      </c>
      <c r="AL28" s="31" t="str">
        <f>IF(AL$8="","",'input rate-max kW'!AL28*input3!AL28)</f>
        <v/>
      </c>
      <c r="AM28" s="31" t="str">
        <f>IF(AM$8="","",'input rate-max kW'!AM28*input3!AM28)</f>
        <v/>
      </c>
      <c r="AN28" s="31" t="str">
        <f>IF(AN$8="","",'input rate-max kW'!AN28*input3!AN28)</f>
        <v/>
      </c>
      <c r="AO28" s="31" t="str">
        <f>IF(AO$8="","",'input rate-max kW'!AO28*input3!AO28)</f>
        <v/>
      </c>
      <c r="AP28" s="31" t="str">
        <f>IF(AP$8="","",'input rate-max kW'!AP28*input3!AP28)</f>
        <v/>
      </c>
      <c r="AQ28" s="31" t="str">
        <f>IF(AQ$8="","",'input rate-max kW'!AQ28*input3!AQ28)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rate-max kW'!D29*input3!D29)</f>
        <v>0</v>
      </c>
      <c r="E29" s="31">
        <f>IF(E$8="","",'input rate-max kW'!E29*input3!E29)</f>
        <v>0</v>
      </c>
      <c r="F29" s="31">
        <f>IF(F$8="","",'input rate-max kW'!F29*input3!F29)</f>
        <v>0</v>
      </c>
      <c r="G29" s="31">
        <f>IF(G$8="","",'input rate-max kW'!G29*input3!G29)</f>
        <v>0</v>
      </c>
      <c r="H29" s="31">
        <f>IF(H$8="","",'input rate-max kW'!H29*input3!H29)</f>
        <v>0</v>
      </c>
      <c r="I29" s="31">
        <f>IF(I$8="","",'input rate-max kW'!I29*input3!I29)</f>
        <v>4361147.7</v>
      </c>
      <c r="J29" s="31">
        <f>IF(J$8="","",'input rate-max kW'!J29*input3!J29)</f>
        <v>21035.477999999999</v>
      </c>
      <c r="K29" s="31">
        <f>IF(K$8="","",'input rate-max kW'!K29*input3!K29)</f>
        <v>23346.780000000002</v>
      </c>
      <c r="L29" s="31">
        <f>IF(L$8="","",'input rate-max kW'!L29*input3!L29)</f>
        <v>0</v>
      </c>
      <c r="M29" s="31">
        <f>IF(M$8="","",'input rate-max kW'!M29*input3!M29)</f>
        <v>825784.96</v>
      </c>
      <c r="N29" s="31">
        <f>IF(N$8="","",'input rate-max kW'!N29*input3!N29)</f>
        <v>82174.134999999995</v>
      </c>
      <c r="O29" s="31">
        <f>IF(O$8="","",'input rate-max kW'!O29*input3!O29)</f>
        <v>50798</v>
      </c>
      <c r="P29" s="31">
        <f>IF(P$8="","",'input rate-max kW'!P29*input3!P29)</f>
        <v>0</v>
      </c>
      <c r="Q29" s="31">
        <f>IF(Q$8="","",'input rate-max kW'!Q29*input3!Q29)</f>
        <v>0</v>
      </c>
      <c r="R29" s="31">
        <f>IF(R$8="","",'input rate-max kW'!R29*input3!R29)</f>
        <v>0</v>
      </c>
      <c r="S29" s="31">
        <f>IF(S$8="","",'input rate-max kW'!S29*input3!S29)</f>
        <v>108236.45</v>
      </c>
      <c r="T29" s="31">
        <f>IF(T$8="","",'input rate-max kW'!T29*input3!T29)</f>
        <v>1276.914</v>
      </c>
      <c r="U29" s="31">
        <f>IF(U$8="","",'input rate-max kW'!U29*input3!U29)</f>
        <v>1559.4600000000003</v>
      </c>
      <c r="V29" s="31">
        <f>IF(V$8="","",'input rate-max kW'!V29*input3!V29)</f>
        <v>0</v>
      </c>
      <c r="W29" s="31">
        <f>IF(W$8="","",'input rate-max kW'!W29*input3!W29)</f>
        <v>52362.31</v>
      </c>
      <c r="X29" s="31">
        <f>IF(X$8="","",'input rate-max kW'!X29*input3!X29)</f>
        <v>52866.943500000001</v>
      </c>
      <c r="Y29" s="31">
        <f>IF(Y$8="","",'input rate-max kW'!Y29*input3!Y29)</f>
        <v>7524</v>
      </c>
      <c r="Z29" s="31">
        <f>IF(Z$8="","",'input rate-max kW'!Z29*input3!Z29)</f>
        <v>1240.3</v>
      </c>
      <c r="AA29" s="31">
        <f>IF(AA$8="","",'input rate-max kW'!AA29*input3!AA29)</f>
        <v>0</v>
      </c>
      <c r="AB29" s="31">
        <f>IF(AB$8="","",'input rate-max kW'!AB29*input3!AB29)</f>
        <v>0</v>
      </c>
      <c r="AC29" s="31" t="str">
        <f>IF(AC$8="","",'input rate-max kW'!AC29*input3!AC29)</f>
        <v/>
      </c>
      <c r="AD29" s="31" t="str">
        <f>IF(AD$8="","",'input rate-max kW'!AD29*input3!AD29)</f>
        <v/>
      </c>
      <c r="AE29" s="31" t="str">
        <f>IF(AE$8="","",'input rate-max kW'!AE29*input3!AE29)</f>
        <v/>
      </c>
      <c r="AF29" s="31" t="str">
        <f>IF(AF$8="","",'input rate-max kW'!AF29*input3!AF29)</f>
        <v/>
      </c>
      <c r="AG29" s="31" t="str">
        <f>IF(AG$8="","",'input rate-max kW'!AG29*input3!AG29)</f>
        <v/>
      </c>
      <c r="AH29" s="31" t="str">
        <f>IF(AH$8="","",'input rate-max kW'!AH29*input3!AH29)</f>
        <v/>
      </c>
      <c r="AI29" s="31" t="str">
        <f>IF(AI$8="","",'input rate-max kW'!AI29*input3!AI29)</f>
        <v/>
      </c>
      <c r="AJ29" s="31" t="str">
        <f>IF(AJ$8="","",'input rate-max kW'!AJ29*input3!AJ29)</f>
        <v/>
      </c>
      <c r="AK29" s="31" t="str">
        <f>IF(AK$8="","",'input rate-max kW'!AK29*input3!AK29)</f>
        <v/>
      </c>
      <c r="AL29" s="31" t="str">
        <f>IF(AL$8="","",'input rate-max kW'!AL29*input3!AL29)</f>
        <v/>
      </c>
      <c r="AM29" s="31" t="str">
        <f>IF(AM$8="","",'input rate-max kW'!AM29*input3!AM29)</f>
        <v/>
      </c>
      <c r="AN29" s="31" t="str">
        <f>IF(AN$8="","",'input rate-max kW'!AN29*input3!AN29)</f>
        <v/>
      </c>
      <c r="AO29" s="31" t="str">
        <f>IF(AO$8="","",'input rate-max kW'!AO29*input3!AO29)</f>
        <v/>
      </c>
      <c r="AP29" s="31" t="str">
        <f>IF(AP$8="","",'input rate-max kW'!AP29*input3!AP29)</f>
        <v/>
      </c>
      <c r="AQ29" s="31" t="str">
        <f>IF(AQ$8="","",'input rate-max kW'!AQ29*input3!AQ29)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rate-max kW'!D30*input3!D30)</f>
        <v>0</v>
      </c>
      <c r="E30" s="31">
        <f>IF(E$8="","",'input rate-max kW'!E30*input3!E30)</f>
        <v>0</v>
      </c>
      <c r="F30" s="31">
        <f>IF(F$8="","",'input rate-max kW'!F30*input3!F30)</f>
        <v>0</v>
      </c>
      <c r="G30" s="31">
        <f>IF(G$8="","",'input rate-max kW'!G30*input3!G30)</f>
        <v>0</v>
      </c>
      <c r="H30" s="31">
        <f>IF(H$8="","",'input rate-max kW'!H30*input3!H30)</f>
        <v>0</v>
      </c>
      <c r="I30" s="31">
        <f>IF(I$8="","",'input rate-max kW'!I30*input3!I30)</f>
        <v>4348849.05</v>
      </c>
      <c r="J30" s="31">
        <f>IF(J$8="","",'input rate-max kW'!J30*input3!J30)</f>
        <v>21780.344499999999</v>
      </c>
      <c r="K30" s="31">
        <f>IF(K$8="","",'input rate-max kW'!K30*input3!K30)</f>
        <v>21807.06</v>
      </c>
      <c r="L30" s="31">
        <f>IF(L$8="","",'input rate-max kW'!L30*input3!L30)</f>
        <v>0</v>
      </c>
      <c r="M30" s="31">
        <f>IF(M$8="","",'input rate-max kW'!M30*input3!M30)</f>
        <v>768788.02</v>
      </c>
      <c r="N30" s="31">
        <f>IF(N$8="","",'input rate-max kW'!N30*input3!N30)</f>
        <v>80720.650300000008</v>
      </c>
      <c r="O30" s="31">
        <f>IF(O$8="","",'input rate-max kW'!O30*input3!O30)</f>
        <v>48570</v>
      </c>
      <c r="P30" s="31">
        <f>IF(P$8="","",'input rate-max kW'!P30*input3!P30)</f>
        <v>0</v>
      </c>
      <c r="Q30" s="31">
        <f>IF(Q$8="","",'input rate-max kW'!Q30*input3!Q30)</f>
        <v>0</v>
      </c>
      <c r="R30" s="31">
        <f>IF(R$8="","",'input rate-max kW'!R30*input3!R30)</f>
        <v>0</v>
      </c>
      <c r="S30" s="31">
        <f>IF(S$8="","",'input rate-max kW'!S30*input3!S30)</f>
        <v>102256.7</v>
      </c>
      <c r="T30" s="31">
        <f>IF(T$8="","",'input rate-max kW'!T30*input3!T30)</f>
        <v>1120.1000000000001</v>
      </c>
      <c r="U30" s="31">
        <f>IF(U$8="","",'input rate-max kW'!U30*input3!U30)</f>
        <v>1584.8400000000001</v>
      </c>
      <c r="V30" s="31">
        <f>IF(V$8="","",'input rate-max kW'!V30*input3!V30)</f>
        <v>0</v>
      </c>
      <c r="W30" s="31">
        <f>IF(W$8="","",'input rate-max kW'!W30*input3!W30)</f>
        <v>49989.94</v>
      </c>
      <c r="X30" s="31">
        <f>IF(X$8="","",'input rate-max kW'!X30*input3!X30)</f>
        <v>48154.9931</v>
      </c>
      <c r="Y30" s="31">
        <f>IF(Y$8="","",'input rate-max kW'!Y30*input3!Y30)</f>
        <v>6896</v>
      </c>
      <c r="Z30" s="31">
        <f>IF(Z$8="","",'input rate-max kW'!Z30*input3!Z30)</f>
        <v>1197.9100000000001</v>
      </c>
      <c r="AA30" s="31">
        <f>IF(AA$8="","",'input rate-max kW'!AA30*input3!AA30)</f>
        <v>0</v>
      </c>
      <c r="AB30" s="31">
        <f>IF(AB$8="","",'input rate-max kW'!AB30*input3!AB30)</f>
        <v>0</v>
      </c>
      <c r="AC30" s="31" t="str">
        <f>IF(AC$8="","",'input rate-max kW'!AC30*input3!AC30)</f>
        <v/>
      </c>
      <c r="AD30" s="31" t="str">
        <f>IF(AD$8="","",'input rate-max kW'!AD30*input3!AD30)</f>
        <v/>
      </c>
      <c r="AE30" s="31" t="str">
        <f>IF(AE$8="","",'input rate-max kW'!AE30*input3!AE30)</f>
        <v/>
      </c>
      <c r="AF30" s="31" t="str">
        <f>IF(AF$8="","",'input rate-max kW'!AF30*input3!AF30)</f>
        <v/>
      </c>
      <c r="AG30" s="31" t="str">
        <f>IF(AG$8="","",'input rate-max kW'!AG30*input3!AG30)</f>
        <v/>
      </c>
      <c r="AH30" s="31" t="str">
        <f>IF(AH$8="","",'input rate-max kW'!AH30*input3!AH30)</f>
        <v/>
      </c>
      <c r="AI30" s="31" t="str">
        <f>IF(AI$8="","",'input rate-max kW'!AI30*input3!AI30)</f>
        <v/>
      </c>
      <c r="AJ30" s="31" t="str">
        <f>IF(AJ$8="","",'input rate-max kW'!AJ30*input3!AJ30)</f>
        <v/>
      </c>
      <c r="AK30" s="31" t="str">
        <f>IF(AK$8="","",'input rate-max kW'!AK30*input3!AK30)</f>
        <v/>
      </c>
      <c r="AL30" s="31" t="str">
        <f>IF(AL$8="","",'input rate-max kW'!AL30*input3!AL30)</f>
        <v/>
      </c>
      <c r="AM30" s="31" t="str">
        <f>IF(AM$8="","",'input rate-max kW'!AM30*input3!AM30)</f>
        <v/>
      </c>
      <c r="AN30" s="31" t="str">
        <f>IF(AN$8="","",'input rate-max kW'!AN30*input3!AN30)</f>
        <v/>
      </c>
      <c r="AO30" s="31" t="str">
        <f>IF(AO$8="","",'input rate-max kW'!AO30*input3!AO30)</f>
        <v/>
      </c>
      <c r="AP30" s="31" t="str">
        <f>IF(AP$8="","",'input rate-max kW'!AP30*input3!AP30)</f>
        <v/>
      </c>
      <c r="AQ30" s="31" t="str">
        <f>IF(AQ$8="","",'input rate-max kW'!AQ30*input3!AQ30)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rate-max kW'!D31*input3!D31)</f>
        <v>0</v>
      </c>
      <c r="E31" s="31">
        <f>IF(E$8="","",'input rate-max kW'!E31*input3!E31)</f>
        <v>0</v>
      </c>
      <c r="F31" s="31">
        <f>IF(F$8="","",'input rate-max kW'!F31*input3!F31)</f>
        <v>0</v>
      </c>
      <c r="G31" s="31">
        <f>IF(G$8="","",'input rate-max kW'!G31*input3!G31)</f>
        <v>0</v>
      </c>
      <c r="H31" s="31">
        <f>IF(H$8="","",'input rate-max kW'!H31*input3!H31)</f>
        <v>0</v>
      </c>
      <c r="I31" s="31">
        <f>IF(I$8="","",'input rate-max kW'!I31*input3!I31)</f>
        <v>3887563.4</v>
      </c>
      <c r="J31" s="31">
        <f>IF(J$8="","",'input rate-max kW'!J31*input3!J31)</f>
        <v>19159.3105</v>
      </c>
      <c r="K31" s="31">
        <f>IF(K$8="","",'input rate-max kW'!K31*input3!K31)</f>
        <v>19804.86</v>
      </c>
      <c r="L31" s="31">
        <f>IF(L$8="","",'input rate-max kW'!L31*input3!L31)</f>
        <v>0</v>
      </c>
      <c r="M31" s="31">
        <f>IF(M$8="","",'input rate-max kW'!M31*input3!M31)</f>
        <v>717516.79999999993</v>
      </c>
      <c r="N31" s="31">
        <f>IF(N$8="","",'input rate-max kW'!N31*input3!N31)</f>
        <v>76958.689899999998</v>
      </c>
      <c r="O31" s="31">
        <f>IF(O$8="","",'input rate-max kW'!O31*input3!O31)</f>
        <v>47808</v>
      </c>
      <c r="P31" s="31">
        <f>IF(P$8="","",'input rate-max kW'!P31*input3!P31)</f>
        <v>0</v>
      </c>
      <c r="Q31" s="31">
        <f>IF(Q$8="","",'input rate-max kW'!Q31*input3!Q31)</f>
        <v>0</v>
      </c>
      <c r="R31" s="31">
        <f>IF(R$8="","",'input rate-max kW'!R31*input3!R31)</f>
        <v>0</v>
      </c>
      <c r="S31" s="31">
        <f>IF(S$8="","",'input rate-max kW'!S31*input3!S31)</f>
        <v>98537.95</v>
      </c>
      <c r="T31" s="31">
        <f>IF(T$8="","",'input rate-max kW'!T31*input3!T31)</f>
        <v>1170.5045</v>
      </c>
      <c r="U31" s="31">
        <f>IF(U$8="","",'input rate-max kW'!U31*input3!U31)</f>
        <v>1525.6200000000001</v>
      </c>
      <c r="V31" s="31">
        <f>IF(V$8="","",'input rate-max kW'!V31*input3!V31)</f>
        <v>0</v>
      </c>
      <c r="W31" s="31">
        <f>IF(W$8="","",'input rate-max kW'!W31*input3!W31)</f>
        <v>46706.659999999996</v>
      </c>
      <c r="X31" s="31">
        <f>IF(X$8="","",'input rate-max kW'!X31*input3!X31)</f>
        <v>47281.0023</v>
      </c>
      <c r="Y31" s="31">
        <f>IF(Y$8="","",'input rate-max kW'!Y31*input3!Y31)</f>
        <v>7020</v>
      </c>
      <c r="Z31" s="31">
        <f>IF(Z$8="","",'input rate-max kW'!Z31*input3!Z31)</f>
        <v>1183.78</v>
      </c>
      <c r="AA31" s="31">
        <f>IF(AA$8="","",'input rate-max kW'!AA31*input3!AA31)</f>
        <v>0</v>
      </c>
      <c r="AB31" s="31">
        <f>IF(AB$8="","",'input rate-max kW'!AB31*input3!AB31)</f>
        <v>0</v>
      </c>
      <c r="AC31" s="31" t="str">
        <f>IF(AC$8="","",'input rate-max kW'!AC31*input3!AC31)</f>
        <v/>
      </c>
      <c r="AD31" s="31" t="str">
        <f>IF(AD$8="","",'input rate-max kW'!AD31*input3!AD31)</f>
        <v/>
      </c>
      <c r="AE31" s="31" t="str">
        <f>IF(AE$8="","",'input rate-max kW'!AE31*input3!AE31)</f>
        <v/>
      </c>
      <c r="AF31" s="31" t="str">
        <f>IF(AF$8="","",'input rate-max kW'!AF31*input3!AF31)</f>
        <v/>
      </c>
      <c r="AG31" s="31" t="str">
        <f>IF(AG$8="","",'input rate-max kW'!AG31*input3!AG31)</f>
        <v/>
      </c>
      <c r="AH31" s="31" t="str">
        <f>IF(AH$8="","",'input rate-max kW'!AH31*input3!AH31)</f>
        <v/>
      </c>
      <c r="AI31" s="31" t="str">
        <f>IF(AI$8="","",'input rate-max kW'!AI31*input3!AI31)</f>
        <v/>
      </c>
      <c r="AJ31" s="31" t="str">
        <f>IF(AJ$8="","",'input rate-max kW'!AJ31*input3!AJ31)</f>
        <v/>
      </c>
      <c r="AK31" s="31" t="str">
        <f>IF(AK$8="","",'input rate-max kW'!AK31*input3!AK31)</f>
        <v/>
      </c>
      <c r="AL31" s="31" t="str">
        <f>IF(AL$8="","",'input rate-max kW'!AL31*input3!AL31)</f>
        <v/>
      </c>
      <c r="AM31" s="31" t="str">
        <f>IF(AM$8="","",'input rate-max kW'!AM31*input3!AM31)</f>
        <v/>
      </c>
      <c r="AN31" s="31" t="str">
        <f>IF(AN$8="","",'input rate-max kW'!AN31*input3!AN31)</f>
        <v/>
      </c>
      <c r="AO31" s="31" t="str">
        <f>IF(AO$8="","",'input rate-max kW'!AO31*input3!AO31)</f>
        <v/>
      </c>
      <c r="AP31" s="31" t="str">
        <f>IF(AP$8="","",'input rate-max kW'!AP31*input3!AP31)</f>
        <v/>
      </c>
      <c r="AQ31" s="31" t="str">
        <f>IF(AQ$8="","",'input rate-max kW'!AQ31*input3!AQ31)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rate-max kW'!D32*input3!D32)</f>
        <v>0</v>
      </c>
      <c r="E32" s="31">
        <f>IF(E$8="","",'input rate-max kW'!E32*input3!E32)</f>
        <v>0</v>
      </c>
      <c r="F32" s="31">
        <f>IF(F$8="","",'input rate-max kW'!F32*input3!F32)</f>
        <v>0</v>
      </c>
      <c r="G32" s="31">
        <f>IF(G$8="","",'input rate-max kW'!G32*input3!G32)</f>
        <v>0</v>
      </c>
      <c r="H32" s="31">
        <f>IF(H$8="","",'input rate-max kW'!H32*input3!H32)</f>
        <v>0</v>
      </c>
      <c r="I32" s="31">
        <f>IF(I$8="","",'input rate-max kW'!I32*input3!I32)</f>
        <v>3965823.75</v>
      </c>
      <c r="J32" s="31">
        <f>IF(J$8="","",'input rate-max kW'!J32*input3!J32)</f>
        <v>17400.753500000003</v>
      </c>
      <c r="K32" s="31">
        <f>IF(K$8="","",'input rate-max kW'!K32*input3!K32)</f>
        <v>21037.200000000001</v>
      </c>
      <c r="L32" s="31">
        <f>IF(L$8="","",'input rate-max kW'!L32*input3!L32)</f>
        <v>0</v>
      </c>
      <c r="M32" s="31">
        <f>IF(M$8="","",'input rate-max kW'!M32*input3!M32)</f>
        <v>697086.39</v>
      </c>
      <c r="N32" s="31">
        <f>IF(N$8="","",'input rate-max kW'!N32*input3!N32)</f>
        <v>81965.137199999997</v>
      </c>
      <c r="O32" s="31">
        <f>IF(O$8="","",'input rate-max kW'!O32*input3!O32)</f>
        <v>46328</v>
      </c>
      <c r="P32" s="31">
        <f>IF(P$8="","",'input rate-max kW'!P32*input3!P32)</f>
        <v>0</v>
      </c>
      <c r="Q32" s="31">
        <f>IF(Q$8="","",'input rate-max kW'!Q32*input3!Q32)</f>
        <v>0</v>
      </c>
      <c r="R32" s="31">
        <f>IF(R$8="","",'input rate-max kW'!R32*input3!R32)</f>
        <v>0</v>
      </c>
      <c r="S32" s="31">
        <f>IF(S$8="","",'input rate-max kW'!S32*input3!S32)</f>
        <v>101542.7</v>
      </c>
      <c r="T32" s="31">
        <f>IF(T$8="","",'input rate-max kW'!T32*input3!T32)</f>
        <v>1215.3085000000001</v>
      </c>
      <c r="U32" s="31">
        <f>IF(U$8="","",'input rate-max kW'!U32*input3!U32)</f>
        <v>1534.0800000000002</v>
      </c>
      <c r="V32" s="31">
        <f>IF(V$8="","",'input rate-max kW'!V32*input3!V32)</f>
        <v>0</v>
      </c>
      <c r="W32" s="31">
        <f>IF(W$8="","",'input rate-max kW'!W32*input3!W32)</f>
        <v>46496.45</v>
      </c>
      <c r="X32" s="31">
        <f>IF(X$8="","",'input rate-max kW'!X32*input3!X32)</f>
        <v>45799.017899999999</v>
      </c>
      <c r="Y32" s="31">
        <f>IF(Y$8="","",'input rate-max kW'!Y32*input3!Y32)</f>
        <v>6964</v>
      </c>
      <c r="Z32" s="31">
        <f>IF(Z$8="","",'input rate-max kW'!Z32*input3!Z32)</f>
        <v>1106.8500000000001</v>
      </c>
      <c r="AA32" s="31">
        <f>IF(AA$8="","",'input rate-max kW'!AA32*input3!AA32)</f>
        <v>0</v>
      </c>
      <c r="AB32" s="31">
        <f>IF(AB$8="","",'input rate-max kW'!AB32*input3!AB32)</f>
        <v>0</v>
      </c>
      <c r="AC32" s="31" t="str">
        <f>IF(AC$8="","",'input rate-max kW'!AC32*input3!AC32)</f>
        <v/>
      </c>
      <c r="AD32" s="31" t="str">
        <f>IF(AD$8="","",'input rate-max kW'!AD32*input3!AD32)</f>
        <v/>
      </c>
      <c r="AE32" s="31" t="str">
        <f>IF(AE$8="","",'input rate-max kW'!AE32*input3!AE32)</f>
        <v/>
      </c>
      <c r="AF32" s="31" t="str">
        <f>IF(AF$8="","",'input rate-max kW'!AF32*input3!AF32)</f>
        <v/>
      </c>
      <c r="AG32" s="31" t="str">
        <f>IF(AG$8="","",'input rate-max kW'!AG32*input3!AG32)</f>
        <v/>
      </c>
      <c r="AH32" s="31" t="str">
        <f>IF(AH$8="","",'input rate-max kW'!AH32*input3!AH32)</f>
        <v/>
      </c>
      <c r="AI32" s="31" t="str">
        <f>IF(AI$8="","",'input rate-max kW'!AI32*input3!AI32)</f>
        <v/>
      </c>
      <c r="AJ32" s="31" t="str">
        <f>IF(AJ$8="","",'input rate-max kW'!AJ32*input3!AJ32)</f>
        <v/>
      </c>
      <c r="AK32" s="31" t="str">
        <f>IF(AK$8="","",'input rate-max kW'!AK32*input3!AK32)</f>
        <v/>
      </c>
      <c r="AL32" s="31" t="str">
        <f>IF(AL$8="","",'input rate-max kW'!AL32*input3!AL32)</f>
        <v/>
      </c>
      <c r="AM32" s="31" t="str">
        <f>IF(AM$8="","",'input rate-max kW'!AM32*input3!AM32)</f>
        <v/>
      </c>
      <c r="AN32" s="31" t="str">
        <f>IF(AN$8="","",'input rate-max kW'!AN32*input3!AN32)</f>
        <v/>
      </c>
      <c r="AO32" s="31" t="str">
        <f>IF(AO$8="","",'input rate-max kW'!AO32*input3!AO32)</f>
        <v/>
      </c>
      <c r="AP32" s="31" t="str">
        <f>IF(AP$8="","",'input rate-max kW'!AP32*input3!AP32)</f>
        <v/>
      </c>
      <c r="AQ32" s="31" t="str">
        <f>IF(AQ$8="","",'input rate-max kW'!AQ32*input3!AQ32)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rate-max kW'!D33*input3!D33)</f>
        <v>0</v>
      </c>
      <c r="E33" s="31">
        <f>IF(E$8="","",'input rate-max kW'!E33*input3!E33)</f>
        <v>0</v>
      </c>
      <c r="F33" s="31">
        <f>IF(F$8="","",'input rate-max kW'!F33*input3!F33)</f>
        <v>0</v>
      </c>
      <c r="G33" s="31">
        <f>IF(G$8="","",'input rate-max kW'!G33*input3!G33)</f>
        <v>0</v>
      </c>
      <c r="H33" s="31">
        <f>IF(H$8="","",'input rate-max kW'!H33*input3!H33)</f>
        <v>0</v>
      </c>
      <c r="I33" s="31">
        <f>IF(I$8="","",'input rate-max kW'!I33*input3!I33)</f>
        <v>4065278</v>
      </c>
      <c r="J33" s="31">
        <f>IF(J$8="","",'input rate-max kW'!J33*input3!J33)</f>
        <v>17529.565000000002</v>
      </c>
      <c r="K33" s="31">
        <f>IF(K$8="","",'input rate-max kW'!K33*input3!K33)</f>
        <v>21730.920000000002</v>
      </c>
      <c r="L33" s="31">
        <f>IF(L$8="","",'input rate-max kW'!L33*input3!L33)</f>
        <v>0</v>
      </c>
      <c r="M33" s="31">
        <f>IF(M$8="","",'input rate-max kW'!M33*input3!M33)</f>
        <v>681070.39</v>
      </c>
      <c r="N33" s="31">
        <f>IF(N$8="","",'input rate-max kW'!N33*input3!N33)</f>
        <v>79561.662500000006</v>
      </c>
      <c r="O33" s="31">
        <f>IF(O$8="","",'input rate-max kW'!O33*input3!O33)</f>
        <v>46160</v>
      </c>
      <c r="P33" s="31">
        <f>IF(P$8="","",'input rate-max kW'!P33*input3!P33)</f>
        <v>0</v>
      </c>
      <c r="Q33" s="31">
        <f>IF(Q$8="","",'input rate-max kW'!Q33*input3!Q33)</f>
        <v>0</v>
      </c>
      <c r="R33" s="31">
        <f>IF(R$8="","",'input rate-max kW'!R33*input3!R33)</f>
        <v>0</v>
      </c>
      <c r="S33" s="31">
        <f>IF(S$8="","",'input rate-max kW'!S33*input3!S33)</f>
        <v>101578.40000000001</v>
      </c>
      <c r="T33" s="31">
        <f>IF(T$8="","",'input rate-max kW'!T33*input3!T33)</f>
        <v>1366.5220000000002</v>
      </c>
      <c r="U33" s="31">
        <f>IF(U$8="","",'input rate-max kW'!U33*input3!U33)</f>
        <v>1497.42</v>
      </c>
      <c r="V33" s="31">
        <f>IF(V$8="","",'input rate-max kW'!V33*input3!V33)</f>
        <v>0</v>
      </c>
      <c r="W33" s="31">
        <f>IF(W$8="","",'input rate-max kW'!W33*input3!W33)</f>
        <v>44834.79</v>
      </c>
      <c r="X33" s="31">
        <f>IF(X$8="","",'input rate-max kW'!X33*input3!X33)</f>
        <v>45010.5262</v>
      </c>
      <c r="Y33" s="31">
        <f>IF(Y$8="","",'input rate-max kW'!Y33*input3!Y33)</f>
        <v>6654</v>
      </c>
      <c r="Z33" s="31">
        <f>IF(Z$8="","",'input rate-max kW'!Z33*input3!Z33)</f>
        <v>1127.26</v>
      </c>
      <c r="AA33" s="31">
        <f>IF(AA$8="","",'input rate-max kW'!AA33*input3!AA33)</f>
        <v>0</v>
      </c>
      <c r="AB33" s="31">
        <f>IF(AB$8="","",'input rate-max kW'!AB33*input3!AB33)</f>
        <v>0</v>
      </c>
      <c r="AC33" s="31" t="str">
        <f>IF(AC$8="","",'input rate-max kW'!AC33*input3!AC33)</f>
        <v/>
      </c>
      <c r="AD33" s="31" t="str">
        <f>IF(AD$8="","",'input rate-max kW'!AD33*input3!AD33)</f>
        <v/>
      </c>
      <c r="AE33" s="31" t="str">
        <f>IF(AE$8="","",'input rate-max kW'!AE33*input3!AE33)</f>
        <v/>
      </c>
      <c r="AF33" s="31" t="str">
        <f>IF(AF$8="","",'input rate-max kW'!AF33*input3!AF33)</f>
        <v/>
      </c>
      <c r="AG33" s="31" t="str">
        <f>IF(AG$8="","",'input rate-max kW'!AG33*input3!AG33)</f>
        <v/>
      </c>
      <c r="AH33" s="31" t="str">
        <f>IF(AH$8="","",'input rate-max kW'!AH33*input3!AH33)</f>
        <v/>
      </c>
      <c r="AI33" s="31" t="str">
        <f>IF(AI$8="","",'input rate-max kW'!AI33*input3!AI33)</f>
        <v/>
      </c>
      <c r="AJ33" s="31" t="str">
        <f>IF(AJ$8="","",'input rate-max kW'!AJ33*input3!AJ33)</f>
        <v/>
      </c>
      <c r="AK33" s="31" t="str">
        <f>IF(AK$8="","",'input rate-max kW'!AK33*input3!AK33)</f>
        <v/>
      </c>
      <c r="AL33" s="31" t="str">
        <f>IF(AL$8="","",'input rate-max kW'!AL33*input3!AL33)</f>
        <v/>
      </c>
      <c r="AM33" s="31" t="str">
        <f>IF(AM$8="","",'input rate-max kW'!AM33*input3!AM33)</f>
        <v/>
      </c>
      <c r="AN33" s="31" t="str">
        <f>IF(AN$8="","",'input rate-max kW'!AN33*input3!AN33)</f>
        <v/>
      </c>
      <c r="AO33" s="31" t="str">
        <f>IF(AO$8="","",'input rate-max kW'!AO33*input3!AO33)</f>
        <v/>
      </c>
      <c r="AP33" s="31" t="str">
        <f>IF(AP$8="","",'input rate-max kW'!AP33*input3!AP33)</f>
        <v/>
      </c>
      <c r="AQ33" s="31" t="str">
        <f>IF(AQ$8="","",'input rate-max kW'!AQ33*input3!AQ33)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rate-max kW'!D34*input3!D34)</f>
        <v>0</v>
      </c>
      <c r="E34" s="31">
        <f>IF(E$8="","",'input rate-max kW'!E34*input3!E34)</f>
        <v>0</v>
      </c>
      <c r="F34" s="31">
        <f>IF(F$8="","",'input rate-max kW'!F34*input3!F34)</f>
        <v>0</v>
      </c>
      <c r="G34" s="31">
        <f>IF(G$8="","",'input rate-max kW'!G34*input3!G34)</f>
        <v>0</v>
      </c>
      <c r="H34" s="31">
        <f>IF(H$8="","",'input rate-max kW'!H34*input3!H34)</f>
        <v>0</v>
      </c>
      <c r="I34" s="31">
        <f>IF(I$8="","",'input rate-max kW'!I34*input3!I34)</f>
        <v>4039942.9</v>
      </c>
      <c r="J34" s="31">
        <f>IF(J$8="","",'input rate-max kW'!J34*input3!J34)</f>
        <v>18050.411500000002</v>
      </c>
      <c r="K34" s="31">
        <f>IF(K$8="","",'input rate-max kW'!K34*input3!K34)</f>
        <v>21742.2</v>
      </c>
      <c r="L34" s="31">
        <f>IF(L$8="","",'input rate-max kW'!L34*input3!L34)</f>
        <v>0</v>
      </c>
      <c r="M34" s="31">
        <f>IF(M$8="","",'input rate-max kW'!M34*input3!M34)</f>
        <v>680129.45</v>
      </c>
      <c r="N34" s="31">
        <f>IF(N$8="","",'input rate-max kW'!N34*input3!N34)</f>
        <v>79067.667700000005</v>
      </c>
      <c r="O34" s="31">
        <f>IF(O$8="","",'input rate-max kW'!O34*input3!O34)</f>
        <v>46112</v>
      </c>
      <c r="P34" s="31">
        <f>IF(P$8="","",'input rate-max kW'!P34*input3!P34)</f>
        <v>0</v>
      </c>
      <c r="Q34" s="31">
        <f>IF(Q$8="","",'input rate-max kW'!Q34*input3!Q34)</f>
        <v>0</v>
      </c>
      <c r="R34" s="31">
        <f>IF(R$8="","",'input rate-max kW'!R34*input3!R34)</f>
        <v>0</v>
      </c>
      <c r="S34" s="31">
        <f>IF(S$8="","",'input rate-max kW'!S34*input3!S34)</f>
        <v>100257.5</v>
      </c>
      <c r="T34" s="31">
        <f>IF(T$8="","",'input rate-max kW'!T34*input3!T34)</f>
        <v>1316.1175000000001</v>
      </c>
      <c r="U34" s="31">
        <f>IF(U$8="","",'input rate-max kW'!U34*input3!U34)</f>
        <v>1497.42</v>
      </c>
      <c r="V34" s="31">
        <f>IF(V$8="","",'input rate-max kW'!V34*input3!V34)</f>
        <v>0</v>
      </c>
      <c r="W34" s="31">
        <f>IF(W$8="","",'input rate-max kW'!W34*input3!W34)</f>
        <v>43883.839999999997</v>
      </c>
      <c r="X34" s="31">
        <f>IF(X$8="","",'input rate-max kW'!X34*input3!X34)</f>
        <v>44602.030500000001</v>
      </c>
      <c r="Y34" s="31">
        <f>IF(Y$8="","",'input rate-max kW'!Y34*input3!Y34)</f>
        <v>6698</v>
      </c>
      <c r="Z34" s="31">
        <f>IF(Z$8="","",'input rate-max kW'!Z34*input3!Z34)</f>
        <v>1113.1300000000001</v>
      </c>
      <c r="AA34" s="31">
        <f>IF(AA$8="","",'input rate-max kW'!AA34*input3!AA34)</f>
        <v>0</v>
      </c>
      <c r="AB34" s="31">
        <f>IF(AB$8="","",'input rate-max kW'!AB34*input3!AB34)</f>
        <v>0</v>
      </c>
      <c r="AC34" s="31" t="str">
        <f>IF(AC$8="","",'input rate-max kW'!AC34*input3!AC34)</f>
        <v/>
      </c>
      <c r="AD34" s="31" t="str">
        <f>IF(AD$8="","",'input rate-max kW'!AD34*input3!AD34)</f>
        <v/>
      </c>
      <c r="AE34" s="31" t="str">
        <f>IF(AE$8="","",'input rate-max kW'!AE34*input3!AE34)</f>
        <v/>
      </c>
      <c r="AF34" s="31" t="str">
        <f>IF(AF$8="","",'input rate-max kW'!AF34*input3!AF34)</f>
        <v/>
      </c>
      <c r="AG34" s="31" t="str">
        <f>IF(AG$8="","",'input rate-max kW'!AG34*input3!AG34)</f>
        <v/>
      </c>
      <c r="AH34" s="31" t="str">
        <f>IF(AH$8="","",'input rate-max kW'!AH34*input3!AH34)</f>
        <v/>
      </c>
      <c r="AI34" s="31" t="str">
        <f>IF(AI$8="","",'input rate-max kW'!AI34*input3!AI34)</f>
        <v/>
      </c>
      <c r="AJ34" s="31" t="str">
        <f>IF(AJ$8="","",'input rate-max kW'!AJ34*input3!AJ34)</f>
        <v/>
      </c>
      <c r="AK34" s="31" t="str">
        <f>IF(AK$8="","",'input rate-max kW'!AK34*input3!AK34)</f>
        <v/>
      </c>
      <c r="AL34" s="31" t="str">
        <f>IF(AL$8="","",'input rate-max kW'!AL34*input3!AL34)</f>
        <v/>
      </c>
      <c r="AM34" s="31" t="str">
        <f>IF(AM$8="","",'input rate-max kW'!AM34*input3!AM34)</f>
        <v/>
      </c>
      <c r="AN34" s="31" t="str">
        <f>IF(AN$8="","",'input rate-max kW'!AN34*input3!AN34)</f>
        <v/>
      </c>
      <c r="AO34" s="31" t="str">
        <f>IF(AO$8="","",'input rate-max kW'!AO34*input3!AO34)</f>
        <v/>
      </c>
      <c r="AP34" s="31" t="str">
        <f>IF(AP$8="","",'input rate-max kW'!AP34*input3!AP34)</f>
        <v/>
      </c>
      <c r="AQ34" s="31" t="str">
        <f>IF(AQ$8="","",'input rate-max kW'!AQ34*input3!AQ34)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rate-max kW'!D35*input3!D35)</f>
        <v>0</v>
      </c>
      <c r="E35" s="31">
        <f>IF(E$8="","",'input rate-max kW'!E35*input3!E35)</f>
        <v>0</v>
      </c>
      <c r="F35" s="31">
        <f>IF(F$8="","",'input rate-max kW'!F35*input3!F35)</f>
        <v>0</v>
      </c>
      <c r="G35" s="31">
        <f>IF(G$8="","",'input rate-max kW'!G35*input3!G35)</f>
        <v>0</v>
      </c>
      <c r="H35" s="31">
        <f>IF(H$8="","",'input rate-max kW'!H35*input3!H35)</f>
        <v>0</v>
      </c>
      <c r="I35" s="31">
        <f>IF(I$8="","",'input rate-max kW'!I35*input3!I35)</f>
        <v>3836964.6</v>
      </c>
      <c r="J35" s="31">
        <f>IF(J$8="","",'input rate-max kW'!J35*input3!J35)</f>
        <v>15782.209000000001</v>
      </c>
      <c r="K35" s="31">
        <f>IF(K$8="","",'input rate-max kW'!K35*input3!K35)</f>
        <v>20143.260000000002</v>
      </c>
      <c r="L35" s="31">
        <f>IF(L$8="","",'input rate-max kW'!L35*input3!L35)</f>
        <v>0</v>
      </c>
      <c r="M35" s="31">
        <f>IF(M$8="","",'input rate-max kW'!M35*input3!M35)</f>
        <v>691570.88</v>
      </c>
      <c r="N35" s="31">
        <f>IF(N$8="","",'input rate-max kW'!N35*input3!N35)</f>
        <v>86069.093999999997</v>
      </c>
      <c r="O35" s="31">
        <f>IF(O$8="","",'input rate-max kW'!O35*input3!O35)</f>
        <v>46320</v>
      </c>
      <c r="P35" s="31">
        <f>IF(P$8="","",'input rate-max kW'!P35*input3!P35)</f>
        <v>0</v>
      </c>
      <c r="Q35" s="31">
        <f>IF(Q$8="","",'input rate-max kW'!Q35*input3!Q35)</f>
        <v>0</v>
      </c>
      <c r="R35" s="31">
        <f>IF(R$8="","",'input rate-max kW'!R35*input3!R35)</f>
        <v>0</v>
      </c>
      <c r="S35" s="31">
        <f>IF(S$8="","",'input rate-max kW'!S35*input3!S35)</f>
        <v>99799.35</v>
      </c>
      <c r="T35" s="31">
        <f>IF(T$8="","",'input rate-max kW'!T35*input3!T35)</f>
        <v>1226.5095000000001</v>
      </c>
      <c r="U35" s="31">
        <f>IF(U$8="","",'input rate-max kW'!U35*input3!U35)</f>
        <v>1596.1200000000001</v>
      </c>
      <c r="V35" s="31">
        <f>IF(V$8="","",'input rate-max kW'!V35*input3!V35)</f>
        <v>0</v>
      </c>
      <c r="W35" s="31">
        <f>IF(W$8="","",'input rate-max kW'!W35*input3!W35)</f>
        <v>46126.080000000002</v>
      </c>
      <c r="X35" s="31">
        <f>IF(X$8="","",'input rate-max kW'!X35*input3!X35)</f>
        <v>43272.044500000004</v>
      </c>
      <c r="Y35" s="31">
        <f>IF(Y$8="","",'input rate-max kW'!Y35*input3!Y35)</f>
        <v>6696</v>
      </c>
      <c r="Z35" s="31">
        <f>IF(Z$8="","",'input rate-max kW'!Z35*input3!Z35)</f>
        <v>1108.42</v>
      </c>
      <c r="AA35" s="31">
        <f>IF(AA$8="","",'input rate-max kW'!AA35*input3!AA35)</f>
        <v>0</v>
      </c>
      <c r="AB35" s="31">
        <f>IF(AB$8="","",'input rate-max kW'!AB35*input3!AB35)</f>
        <v>0</v>
      </c>
      <c r="AC35" s="31" t="str">
        <f>IF(AC$8="","",'input rate-max kW'!AC35*input3!AC35)</f>
        <v/>
      </c>
      <c r="AD35" s="31" t="str">
        <f>IF(AD$8="","",'input rate-max kW'!AD35*input3!AD35)</f>
        <v/>
      </c>
      <c r="AE35" s="31" t="str">
        <f>IF(AE$8="","",'input rate-max kW'!AE35*input3!AE35)</f>
        <v/>
      </c>
      <c r="AF35" s="31" t="str">
        <f>IF(AF$8="","",'input rate-max kW'!AF35*input3!AF35)</f>
        <v/>
      </c>
      <c r="AG35" s="31" t="str">
        <f>IF(AG$8="","",'input rate-max kW'!AG35*input3!AG35)</f>
        <v/>
      </c>
      <c r="AH35" s="31" t="str">
        <f>IF(AH$8="","",'input rate-max kW'!AH35*input3!AH35)</f>
        <v/>
      </c>
      <c r="AI35" s="31" t="str">
        <f>IF(AI$8="","",'input rate-max kW'!AI35*input3!AI35)</f>
        <v/>
      </c>
      <c r="AJ35" s="31" t="str">
        <f>IF(AJ$8="","",'input rate-max kW'!AJ35*input3!AJ35)</f>
        <v/>
      </c>
      <c r="AK35" s="31" t="str">
        <f>IF(AK$8="","",'input rate-max kW'!AK35*input3!AK35)</f>
        <v/>
      </c>
      <c r="AL35" s="31" t="str">
        <f>IF(AL$8="","",'input rate-max kW'!AL35*input3!AL35)</f>
        <v/>
      </c>
      <c r="AM35" s="31" t="str">
        <f>IF(AM$8="","",'input rate-max kW'!AM35*input3!AM35)</f>
        <v/>
      </c>
      <c r="AN35" s="31" t="str">
        <f>IF(AN$8="","",'input rate-max kW'!AN35*input3!AN35)</f>
        <v/>
      </c>
      <c r="AO35" s="31" t="str">
        <f>IF(AO$8="","",'input rate-max kW'!AO35*input3!AO35)</f>
        <v/>
      </c>
      <c r="AP35" s="31" t="str">
        <f>IF(AP$8="","",'input rate-max kW'!AP35*input3!AP35)</f>
        <v/>
      </c>
      <c r="AQ35" s="31" t="str">
        <f>IF(AQ$8="","",'input rate-max kW'!AQ35*input3!AQ35)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rate-max kW'!D36*input3!D36)</f>
        <v>0</v>
      </c>
      <c r="E36" s="31">
        <f>IF(E$8="","",'input rate-max kW'!E36*input3!E36)</f>
        <v>0</v>
      </c>
      <c r="F36" s="31">
        <f>IF(F$8="","",'input rate-max kW'!F36*input3!F36)</f>
        <v>0</v>
      </c>
      <c r="G36" s="31">
        <f>IF(G$8="","",'input rate-max kW'!G36*input3!G36)</f>
        <v>0</v>
      </c>
      <c r="H36" s="31">
        <f>IF(H$8="","",'input rate-max kW'!H36*input3!H36)</f>
        <v>0</v>
      </c>
      <c r="I36" s="31">
        <f>IF(I$8="","",'input rate-max kW'!I36*input3!I36)</f>
        <v>3619343.35</v>
      </c>
      <c r="J36" s="31">
        <f>IF(J$8="","",'input rate-max kW'!J36*input3!J36)</f>
        <v>16286.254000000001</v>
      </c>
      <c r="K36" s="31">
        <f>IF(K$8="","",'input rate-max kW'!K36*input3!K36)</f>
        <v>19607.460000000003</v>
      </c>
      <c r="L36" s="31">
        <f>IF(L$8="","",'input rate-max kW'!L36*input3!L36)</f>
        <v>0</v>
      </c>
      <c r="M36" s="31">
        <f>IF(M$8="","",'input rate-max kW'!M36*input3!M36)</f>
        <v>724093.37</v>
      </c>
      <c r="N36" s="31">
        <f>IF(N$8="","",'input rate-max kW'!N36*input3!N36)</f>
        <v>78868.169800000003</v>
      </c>
      <c r="O36" s="31">
        <f>IF(O$8="","",'input rate-max kW'!O36*input3!O36)</f>
        <v>47922</v>
      </c>
      <c r="P36" s="31">
        <f>IF(P$8="","",'input rate-max kW'!P36*input3!P36)</f>
        <v>0</v>
      </c>
      <c r="Q36" s="31">
        <f>IF(Q$8="","",'input rate-max kW'!Q36*input3!Q36)</f>
        <v>0</v>
      </c>
      <c r="R36" s="31">
        <f>IF(R$8="","",'input rate-max kW'!R36*input3!R36)</f>
        <v>0</v>
      </c>
      <c r="S36" s="31">
        <f>IF(S$8="","",'input rate-max kW'!S36*input3!S36)</f>
        <v>99799.35</v>
      </c>
      <c r="T36" s="31">
        <f>IF(T$8="","",'input rate-max kW'!T36*input3!T36)</f>
        <v>1293.7155</v>
      </c>
      <c r="U36" s="31">
        <f>IF(U$8="","",'input rate-max kW'!U36*input3!U36)</f>
        <v>1638.42</v>
      </c>
      <c r="V36" s="31">
        <f>IF(V$8="","",'input rate-max kW'!V36*input3!V36)</f>
        <v>0</v>
      </c>
      <c r="W36" s="31">
        <f>IF(W$8="","",'input rate-max kW'!W36*input3!W36)</f>
        <v>46386.34</v>
      </c>
      <c r="X36" s="31">
        <f>IF(X$8="","",'input rate-max kW'!X36*input3!X36)</f>
        <v>45894.016900000002</v>
      </c>
      <c r="Y36" s="31">
        <f>IF(Y$8="","",'input rate-max kW'!Y36*input3!Y36)</f>
        <v>6916</v>
      </c>
      <c r="Z36" s="31">
        <f>IF(Z$8="","",'input rate-max kW'!Z36*input3!Z36)</f>
        <v>1158.6600000000001</v>
      </c>
      <c r="AA36" s="31">
        <f>IF(AA$8="","",'input rate-max kW'!AA36*input3!AA36)</f>
        <v>0</v>
      </c>
      <c r="AB36" s="31">
        <f>IF(AB$8="","",'input rate-max kW'!AB36*input3!AB36)</f>
        <v>0</v>
      </c>
      <c r="AC36" s="31" t="str">
        <f>IF(AC$8="","",'input rate-max kW'!AC36*input3!AC36)</f>
        <v/>
      </c>
      <c r="AD36" s="31" t="str">
        <f>IF(AD$8="","",'input rate-max kW'!AD36*input3!AD36)</f>
        <v/>
      </c>
      <c r="AE36" s="31" t="str">
        <f>IF(AE$8="","",'input rate-max kW'!AE36*input3!AE36)</f>
        <v/>
      </c>
      <c r="AF36" s="31" t="str">
        <f>IF(AF$8="","",'input rate-max kW'!AF36*input3!AF36)</f>
        <v/>
      </c>
      <c r="AG36" s="31" t="str">
        <f>IF(AG$8="","",'input rate-max kW'!AG36*input3!AG36)</f>
        <v/>
      </c>
      <c r="AH36" s="31" t="str">
        <f>IF(AH$8="","",'input rate-max kW'!AH36*input3!AH36)</f>
        <v/>
      </c>
      <c r="AI36" s="31" t="str">
        <f>IF(AI$8="","",'input rate-max kW'!AI36*input3!AI36)</f>
        <v/>
      </c>
      <c r="AJ36" s="31" t="str">
        <f>IF(AJ$8="","",'input rate-max kW'!AJ36*input3!AJ36)</f>
        <v/>
      </c>
      <c r="AK36" s="31" t="str">
        <f>IF(AK$8="","",'input rate-max kW'!AK36*input3!AK36)</f>
        <v/>
      </c>
      <c r="AL36" s="31" t="str">
        <f>IF(AL$8="","",'input rate-max kW'!AL36*input3!AL36)</f>
        <v/>
      </c>
      <c r="AM36" s="31" t="str">
        <f>IF(AM$8="","",'input rate-max kW'!AM36*input3!AM36)</f>
        <v/>
      </c>
      <c r="AN36" s="31" t="str">
        <f>IF(AN$8="","",'input rate-max kW'!AN36*input3!AN36)</f>
        <v/>
      </c>
      <c r="AO36" s="31" t="str">
        <f>IF(AO$8="","",'input rate-max kW'!AO36*input3!AO36)</f>
        <v/>
      </c>
      <c r="AP36" s="31" t="str">
        <f>IF(AP$8="","",'input rate-max kW'!AP36*input3!AP36)</f>
        <v/>
      </c>
      <c r="AQ36" s="31" t="str">
        <f>IF(AQ$8="","",'input rate-max kW'!AQ36*input3!AQ36)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rate-max kW'!D37*input3!D37)</f>
        <v>0</v>
      </c>
      <c r="E37" s="31">
        <f>IF(E$8="","",'input rate-max kW'!E37*input3!E37)</f>
        <v>0</v>
      </c>
      <c r="F37" s="31">
        <f>IF(F$8="","",'input rate-max kW'!F37*input3!F37)</f>
        <v>0</v>
      </c>
      <c r="G37" s="31">
        <f>IF(G$8="","",'input rate-max kW'!G37*input3!G37)</f>
        <v>0</v>
      </c>
      <c r="H37" s="31">
        <f>IF(H$8="","",'input rate-max kW'!H37*input3!H37)</f>
        <v>0</v>
      </c>
      <c r="I37" s="31">
        <f>IF(I$8="","",'input rate-max kW'!I37*input3!I37)</f>
        <v>3907127</v>
      </c>
      <c r="J37" s="31">
        <f>IF(J$8="","",'input rate-max kW'!J37*input3!J37)</f>
        <v>18677.6675</v>
      </c>
      <c r="K37" s="31">
        <f>IF(K$8="","",'input rate-max kW'!K37*input3!K37)</f>
        <v>20901.840000000004</v>
      </c>
      <c r="L37" s="31">
        <f>IF(L$8="","",'input rate-max kW'!L37*input3!L37)</f>
        <v>0</v>
      </c>
      <c r="M37" s="31">
        <f>IF(M$8="","",'input rate-max kW'!M37*input3!M37)</f>
        <v>761160.4</v>
      </c>
      <c r="N37" s="31">
        <f>IF(N$8="","",'input rate-max kW'!N37*input3!N37)</f>
        <v>75400.706300000005</v>
      </c>
      <c r="O37" s="31">
        <f>IF(O$8="","",'input rate-max kW'!O37*input3!O37)</f>
        <v>48050</v>
      </c>
      <c r="P37" s="31">
        <f>IF(P$8="","",'input rate-max kW'!P37*input3!P37)</f>
        <v>0</v>
      </c>
      <c r="Q37" s="31">
        <f>IF(Q$8="","",'input rate-max kW'!Q37*input3!Q37)</f>
        <v>0</v>
      </c>
      <c r="R37" s="31">
        <f>IF(R$8="","",'input rate-max kW'!R37*input3!R37)</f>
        <v>0</v>
      </c>
      <c r="S37" s="31">
        <f>IF(S$8="","",'input rate-max kW'!S37*input3!S37)</f>
        <v>106082.55</v>
      </c>
      <c r="T37" s="31">
        <f>IF(T$8="","",'input rate-max kW'!T37*input3!T37)</f>
        <v>1176.105</v>
      </c>
      <c r="U37" s="31">
        <f>IF(U$8="","",'input rate-max kW'!U37*input3!U37)</f>
        <v>1692.0000000000002</v>
      </c>
      <c r="V37" s="31">
        <f>IF(V$8="","",'input rate-max kW'!V37*input3!V37)</f>
        <v>0</v>
      </c>
      <c r="W37" s="31">
        <f>IF(W$8="","",'input rate-max kW'!W37*input3!W37)</f>
        <v>48348.299999999996</v>
      </c>
      <c r="X37" s="31">
        <f>IF(X$8="","",'input rate-max kW'!X37*input3!X37)</f>
        <v>49418.479800000001</v>
      </c>
      <c r="Y37" s="31">
        <f>IF(Y$8="","",'input rate-max kW'!Y37*input3!Y37)</f>
        <v>7250</v>
      </c>
      <c r="Z37" s="31">
        <f>IF(Z$8="","",'input rate-max kW'!Z37*input3!Z37)</f>
        <v>1180.6400000000001</v>
      </c>
      <c r="AA37" s="31">
        <f>IF(AA$8="","",'input rate-max kW'!AA37*input3!AA37)</f>
        <v>0</v>
      </c>
      <c r="AB37" s="31">
        <f>IF(AB$8="","",'input rate-max kW'!AB37*input3!AB37)</f>
        <v>0</v>
      </c>
      <c r="AC37" s="31" t="str">
        <f>IF(AC$8="","",'input rate-max kW'!AC37*input3!AC37)</f>
        <v/>
      </c>
      <c r="AD37" s="31" t="str">
        <f>IF(AD$8="","",'input rate-max kW'!AD37*input3!AD37)</f>
        <v/>
      </c>
      <c r="AE37" s="31" t="str">
        <f>IF(AE$8="","",'input rate-max kW'!AE37*input3!AE37)</f>
        <v/>
      </c>
      <c r="AF37" s="31" t="str">
        <f>IF(AF$8="","",'input rate-max kW'!AF37*input3!AF37)</f>
        <v/>
      </c>
      <c r="AG37" s="31" t="str">
        <f>IF(AG$8="","",'input rate-max kW'!AG37*input3!AG37)</f>
        <v/>
      </c>
      <c r="AH37" s="31" t="str">
        <f>IF(AH$8="","",'input rate-max kW'!AH37*input3!AH37)</f>
        <v/>
      </c>
      <c r="AI37" s="31" t="str">
        <f>IF(AI$8="","",'input rate-max kW'!AI37*input3!AI37)</f>
        <v/>
      </c>
      <c r="AJ37" s="31" t="str">
        <f>IF(AJ$8="","",'input rate-max kW'!AJ37*input3!AJ37)</f>
        <v/>
      </c>
      <c r="AK37" s="31" t="str">
        <f>IF(AK$8="","",'input rate-max kW'!AK37*input3!AK37)</f>
        <v/>
      </c>
      <c r="AL37" s="31" t="str">
        <f>IF(AL$8="","",'input rate-max kW'!AL37*input3!AL37)</f>
        <v/>
      </c>
      <c r="AM37" s="31" t="str">
        <f>IF(AM$8="","",'input rate-max kW'!AM37*input3!AM37)</f>
        <v/>
      </c>
      <c r="AN37" s="31" t="str">
        <f>IF(AN$8="","",'input rate-max kW'!AN37*input3!AN37)</f>
        <v/>
      </c>
      <c r="AO37" s="31" t="str">
        <f>IF(AO$8="","",'input rate-max kW'!AO37*input3!AO37)</f>
        <v/>
      </c>
      <c r="AP37" s="31" t="str">
        <f>IF(AP$8="","",'input rate-max kW'!AP37*input3!AP37)</f>
        <v/>
      </c>
      <c r="AQ37" s="31" t="str">
        <f>IF(AQ$8="","",'input rate-max kW'!AQ37*input3!AQ37)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rate-max kW'!D38*input3!D38)</f>
        <v>0</v>
      </c>
      <c r="E38" s="31">
        <f>IF(E$8="","",'input rate-max kW'!E38*input3!E38)</f>
        <v>0</v>
      </c>
      <c r="F38" s="31">
        <f>IF(F$8="","",'input rate-max kW'!F38*input3!F38)</f>
        <v>0</v>
      </c>
      <c r="G38" s="31">
        <f>IF(G$8="","",'input rate-max kW'!G38*input3!G38)</f>
        <v>0</v>
      </c>
      <c r="H38" s="31">
        <f>IF(H$8="","",'input rate-max kW'!H38*input3!H38)</f>
        <v>0</v>
      </c>
      <c r="I38" s="31">
        <f>IF(I$8="","",'input rate-max kW'!I38*input3!I38)</f>
        <v>4158377.65</v>
      </c>
      <c r="J38" s="31">
        <f>IF(J$8="","",'input rate-max kW'!J38*input3!J38)</f>
        <v>20167.4005</v>
      </c>
      <c r="K38" s="31">
        <f>IF(K$8="","",'input rate-max kW'!K38*input3!K38)</f>
        <v>23947.440000000002</v>
      </c>
      <c r="L38" s="31">
        <f>IF(L$8="","",'input rate-max kW'!L38*input3!L38)</f>
        <v>0</v>
      </c>
      <c r="M38" s="31">
        <f>IF(M$8="","",'input rate-max kW'!M38*input3!M38)</f>
        <v>824383.55999999994</v>
      </c>
      <c r="N38" s="31">
        <f>IF(N$8="","",'input rate-max kW'!N38*input3!N38)</f>
        <v>75514.705100000006</v>
      </c>
      <c r="O38" s="31">
        <f>IF(O$8="","",'input rate-max kW'!O38*input3!O38)</f>
        <v>51154</v>
      </c>
      <c r="P38" s="31">
        <f>IF(P$8="","",'input rate-max kW'!P38*input3!P38)</f>
        <v>0</v>
      </c>
      <c r="Q38" s="31">
        <f>IF(Q$8="","",'input rate-max kW'!Q38*input3!Q38)</f>
        <v>0</v>
      </c>
      <c r="R38" s="31">
        <f>IF(R$8="","",'input rate-max kW'!R38*input3!R38)</f>
        <v>0</v>
      </c>
      <c r="S38" s="31">
        <f>IF(S$8="","",'input rate-max kW'!S38*input3!S38)</f>
        <v>108998.05</v>
      </c>
      <c r="T38" s="31">
        <f>IF(T$8="","",'input rate-max kW'!T38*input3!T38)</f>
        <v>1293.7155</v>
      </c>
      <c r="U38" s="31">
        <f>IF(U$8="","",'input rate-max kW'!U38*input3!U38)</f>
        <v>1613.0400000000002</v>
      </c>
      <c r="V38" s="31">
        <f>IF(V$8="","",'input rate-max kW'!V38*input3!V38)</f>
        <v>0</v>
      </c>
      <c r="W38" s="31">
        <f>IF(W$8="","",'input rate-max kW'!W38*input3!W38)</f>
        <v>50590.54</v>
      </c>
      <c r="X38" s="31">
        <f>IF(X$8="","",'input rate-max kW'!X38*input3!X38)</f>
        <v>53446.437400000003</v>
      </c>
      <c r="Y38" s="31">
        <f>IF(Y$8="","",'input rate-max kW'!Y38*input3!Y38)</f>
        <v>7394</v>
      </c>
      <c r="Z38" s="31">
        <f>IF(Z$8="","",'input rate-max kW'!Z38*input3!Z38)</f>
        <v>1194.77</v>
      </c>
      <c r="AA38" s="31">
        <f>IF(AA$8="","",'input rate-max kW'!AA38*input3!AA38)</f>
        <v>0</v>
      </c>
      <c r="AB38" s="31">
        <f>IF(AB$8="","",'input rate-max kW'!AB38*input3!AB38)</f>
        <v>0</v>
      </c>
      <c r="AC38" s="31" t="str">
        <f>IF(AC$8="","",'input rate-max kW'!AC38*input3!AC38)</f>
        <v/>
      </c>
      <c r="AD38" s="31" t="str">
        <f>IF(AD$8="","",'input rate-max kW'!AD38*input3!AD38)</f>
        <v/>
      </c>
      <c r="AE38" s="31" t="str">
        <f>IF(AE$8="","",'input rate-max kW'!AE38*input3!AE38)</f>
        <v/>
      </c>
      <c r="AF38" s="31" t="str">
        <f>IF(AF$8="","",'input rate-max kW'!AF38*input3!AF38)</f>
        <v/>
      </c>
      <c r="AG38" s="31" t="str">
        <f>IF(AG$8="","",'input rate-max kW'!AG38*input3!AG38)</f>
        <v/>
      </c>
      <c r="AH38" s="31" t="str">
        <f>IF(AH$8="","",'input rate-max kW'!AH38*input3!AH38)</f>
        <v/>
      </c>
      <c r="AI38" s="31" t="str">
        <f>IF(AI$8="","",'input rate-max kW'!AI38*input3!AI38)</f>
        <v/>
      </c>
      <c r="AJ38" s="31" t="str">
        <f>IF(AJ$8="","",'input rate-max kW'!AJ38*input3!AJ38)</f>
        <v/>
      </c>
      <c r="AK38" s="31" t="str">
        <f>IF(AK$8="","",'input rate-max kW'!AK38*input3!AK38)</f>
        <v/>
      </c>
      <c r="AL38" s="31" t="str">
        <f>IF(AL$8="","",'input rate-max kW'!AL38*input3!AL38)</f>
        <v/>
      </c>
      <c r="AM38" s="31" t="str">
        <f>IF(AM$8="","",'input rate-max kW'!AM38*input3!AM38)</f>
        <v/>
      </c>
      <c r="AN38" s="31" t="str">
        <f>IF(AN$8="","",'input rate-max kW'!AN38*input3!AN38)</f>
        <v/>
      </c>
      <c r="AO38" s="31" t="str">
        <f>IF(AO$8="","",'input rate-max kW'!AO38*input3!AO38)</f>
        <v/>
      </c>
      <c r="AP38" s="31" t="str">
        <f>IF(AP$8="","",'input rate-max kW'!AP38*input3!AP38)</f>
        <v/>
      </c>
      <c r="AQ38" s="31" t="str">
        <f>IF(AQ$8="","",'input rate-max kW'!AQ38*input3!AQ38)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rate-max kW'!D39*input3!D39)</f>
        <v>0</v>
      </c>
      <c r="E39" s="31">
        <f>IF(E$8="","",'input rate-max kW'!E39*input3!E39)</f>
        <v>0</v>
      </c>
      <c r="F39" s="31">
        <f>IF(F$8="","",'input rate-max kW'!F39*input3!F39)</f>
        <v>0</v>
      </c>
      <c r="G39" s="31">
        <f>IF(G$8="","",'input rate-max kW'!G39*input3!G39)</f>
        <v>0</v>
      </c>
      <c r="H39" s="31">
        <f>IF(H$8="","",'input rate-max kW'!H39*input3!H39)</f>
        <v>0</v>
      </c>
      <c r="I39" s="31">
        <f>IF(I$8="","",'input rate-max kW'!I39*input3!I39)</f>
        <v>4243266.3</v>
      </c>
      <c r="J39" s="31">
        <f>IF(J$8="","",'input rate-max kW'!J39*input3!J39)</f>
        <v>21220.2945</v>
      </c>
      <c r="K39" s="31">
        <f>IF(K$8="","",'input rate-max kW'!K39*input3!K39)</f>
        <v>24376.080000000002</v>
      </c>
      <c r="L39" s="31">
        <f>IF(L$8="","",'input rate-max kW'!L39*input3!L39)</f>
        <v>0</v>
      </c>
      <c r="M39" s="31">
        <f>IF(M$8="","",'input rate-max kW'!M39*input3!M39)</f>
        <v>808928.12</v>
      </c>
      <c r="N39" s="31">
        <f>IF(N$8="","",'input rate-max kW'!N39*input3!N39)</f>
        <v>76635.693299999999</v>
      </c>
      <c r="O39" s="31">
        <f>IF(O$8="","",'input rate-max kW'!O39*input3!O39)</f>
        <v>52088</v>
      </c>
      <c r="P39" s="31">
        <f>IF(P$8="","",'input rate-max kW'!P39*input3!P39)</f>
        <v>0</v>
      </c>
      <c r="Q39" s="31">
        <f>IF(Q$8="","",'input rate-max kW'!Q39*input3!Q39)</f>
        <v>0</v>
      </c>
      <c r="R39" s="31">
        <f>IF(R$8="","",'input rate-max kW'!R39*input3!R39)</f>
        <v>0</v>
      </c>
      <c r="S39" s="31">
        <f>IF(S$8="","",'input rate-max kW'!S39*input3!S39)</f>
        <v>110182.1</v>
      </c>
      <c r="T39" s="31">
        <f>IF(T$8="","",'input rate-max kW'!T39*input3!T39)</f>
        <v>1299.316</v>
      </c>
      <c r="U39" s="31">
        <f>IF(U$8="","",'input rate-max kW'!U39*input3!U39)</f>
        <v>1601.7600000000002</v>
      </c>
      <c r="V39" s="31">
        <f>IF(V$8="","",'input rate-max kW'!V39*input3!V39)</f>
        <v>0</v>
      </c>
      <c r="W39" s="31">
        <f>IF(W$8="","",'input rate-max kW'!W39*input3!W39)</f>
        <v>51681.63</v>
      </c>
      <c r="X39" s="31">
        <f>IF(X$8="","",'input rate-max kW'!X39*input3!X39)</f>
        <v>48639.487999999998</v>
      </c>
      <c r="Y39" s="31">
        <f>IF(Y$8="","",'input rate-max kW'!Y39*input3!Y39)</f>
        <v>7104</v>
      </c>
      <c r="Z39" s="31">
        <f>IF(Z$8="","",'input rate-max kW'!Z39*input3!Z39)</f>
        <v>1234.02</v>
      </c>
      <c r="AA39" s="31">
        <f>IF(AA$8="","",'input rate-max kW'!AA39*input3!AA39)</f>
        <v>0</v>
      </c>
      <c r="AB39" s="31">
        <f>IF(AB$8="","",'input rate-max kW'!AB39*input3!AB39)</f>
        <v>0</v>
      </c>
      <c r="AC39" s="31" t="str">
        <f>IF(AC$8="","",'input rate-max kW'!AC39*input3!AC39)</f>
        <v/>
      </c>
      <c r="AD39" s="31" t="str">
        <f>IF(AD$8="","",'input rate-max kW'!AD39*input3!AD39)</f>
        <v/>
      </c>
      <c r="AE39" s="31" t="str">
        <f>IF(AE$8="","",'input rate-max kW'!AE39*input3!AE39)</f>
        <v/>
      </c>
      <c r="AF39" s="31" t="str">
        <f>IF(AF$8="","",'input rate-max kW'!AF39*input3!AF39)</f>
        <v/>
      </c>
      <c r="AG39" s="31" t="str">
        <f>IF(AG$8="","",'input rate-max kW'!AG39*input3!AG39)</f>
        <v/>
      </c>
      <c r="AH39" s="31" t="str">
        <f>IF(AH$8="","",'input rate-max kW'!AH39*input3!AH39)</f>
        <v/>
      </c>
      <c r="AI39" s="31" t="str">
        <f>IF(AI$8="","",'input rate-max kW'!AI39*input3!AI39)</f>
        <v/>
      </c>
      <c r="AJ39" s="31" t="str">
        <f>IF(AJ$8="","",'input rate-max kW'!AJ39*input3!AJ39)</f>
        <v/>
      </c>
      <c r="AK39" s="31" t="str">
        <f>IF(AK$8="","",'input rate-max kW'!AK39*input3!AK39)</f>
        <v/>
      </c>
      <c r="AL39" s="31" t="str">
        <f>IF(AL$8="","",'input rate-max kW'!AL39*input3!AL39)</f>
        <v/>
      </c>
      <c r="AM39" s="31" t="str">
        <f>IF(AM$8="","",'input rate-max kW'!AM39*input3!AM39)</f>
        <v/>
      </c>
      <c r="AN39" s="31" t="str">
        <f>IF(AN$8="","",'input rate-max kW'!AN39*input3!AN39)</f>
        <v/>
      </c>
      <c r="AO39" s="31" t="str">
        <f>IF(AO$8="","",'input rate-max kW'!AO39*input3!AO39)</f>
        <v/>
      </c>
      <c r="AP39" s="31" t="str">
        <f>IF(AP$8="","",'input rate-max kW'!AP39*input3!AP39)</f>
        <v/>
      </c>
      <c r="AQ39" s="31" t="str">
        <f>IF(AQ$8="","",'input rate-max kW'!AQ39*input3!AQ39)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rate-max kW'!D40*input3!D40)</f>
        <v>0</v>
      </c>
      <c r="E40" s="31">
        <f>IF(E$8="","",'input rate-max kW'!E40*input3!E40)</f>
        <v>0</v>
      </c>
      <c r="F40" s="31">
        <f>IF(F$8="","",'input rate-max kW'!F40*input3!F40)</f>
        <v>0</v>
      </c>
      <c r="G40" s="31">
        <f>IF(G$8="","",'input rate-max kW'!G40*input3!G40)</f>
        <v>0</v>
      </c>
      <c r="H40" s="31">
        <f>IF(H$8="","",'input rate-max kW'!H40*input3!H40)</f>
        <v>0</v>
      </c>
      <c r="I40" s="31">
        <f>IF(I$8="","",'input rate-max kW'!I40*input3!I40)</f>
        <v>4243540</v>
      </c>
      <c r="J40" s="31">
        <f>IF(J$8="","",'input rate-max kW'!J40*input3!J40)</f>
        <v>19915.378000000001</v>
      </c>
      <c r="K40" s="31">
        <f>IF(K$8="","",'input rate-max kW'!K40*input3!K40)</f>
        <v>24311.22</v>
      </c>
      <c r="L40" s="31">
        <f>IF(L$8="","",'input rate-max kW'!L40*input3!L40)</f>
        <v>0</v>
      </c>
      <c r="M40" s="31">
        <f>IF(M$8="","",'input rate-max kW'!M40*input3!M40)</f>
        <v>843662.82</v>
      </c>
      <c r="N40" s="31">
        <f>IF(N$8="","",'input rate-max kW'!N40*input3!N40)</f>
        <v>79780.160199999998</v>
      </c>
      <c r="O40" s="31">
        <f>IF(O$8="","",'input rate-max kW'!O40*input3!O40)</f>
        <v>52466</v>
      </c>
      <c r="P40" s="31">
        <f>IF(P$8="","",'input rate-max kW'!P40*input3!P40)</f>
        <v>0</v>
      </c>
      <c r="Q40" s="31">
        <f>IF(Q$8="","",'input rate-max kW'!Q40*input3!Q40)</f>
        <v>0</v>
      </c>
      <c r="R40" s="31">
        <f>IF(R$8="","",'input rate-max kW'!R40*input3!R40)</f>
        <v>0</v>
      </c>
      <c r="S40" s="31">
        <f>IF(S$8="","",'input rate-max kW'!S40*input3!S40)</f>
        <v>110015.5</v>
      </c>
      <c r="T40" s="31">
        <f>IF(T$8="","",'input rate-max kW'!T40*input3!T40)</f>
        <v>1282.5145</v>
      </c>
      <c r="U40" s="31">
        <f>IF(U$8="","",'input rate-max kW'!U40*input3!U40)</f>
        <v>1635.6000000000001</v>
      </c>
      <c r="V40" s="31">
        <f>IF(V$8="","",'input rate-max kW'!V40*input3!V40)</f>
        <v>0</v>
      </c>
      <c r="W40" s="31">
        <f>IF(W$8="","",'input rate-max kW'!W40*input3!W40)</f>
        <v>52582.53</v>
      </c>
      <c r="X40" s="31">
        <f>IF(X$8="","",'input rate-max kW'!X40*input3!X40)</f>
        <v>48088.493800000004</v>
      </c>
      <c r="Y40" s="31">
        <f>IF(Y$8="","",'input rate-max kW'!Y40*input3!Y40)</f>
        <v>7670</v>
      </c>
      <c r="Z40" s="31">
        <f>IF(Z$8="","",'input rate-max kW'!Z40*input3!Z40)</f>
        <v>1245.01</v>
      </c>
      <c r="AA40" s="31">
        <f>IF(AA$8="","",'input rate-max kW'!AA40*input3!AA40)</f>
        <v>0</v>
      </c>
      <c r="AB40" s="31">
        <f>IF(AB$8="","",'input rate-max kW'!AB40*input3!AB40)</f>
        <v>0</v>
      </c>
      <c r="AC40" s="31" t="str">
        <f>IF(AC$8="","",'input rate-max kW'!AC40*input3!AC40)</f>
        <v/>
      </c>
      <c r="AD40" s="31" t="str">
        <f>IF(AD$8="","",'input rate-max kW'!AD40*input3!AD40)</f>
        <v/>
      </c>
      <c r="AE40" s="31" t="str">
        <f>IF(AE$8="","",'input rate-max kW'!AE40*input3!AE40)</f>
        <v/>
      </c>
      <c r="AF40" s="31" t="str">
        <f>IF(AF$8="","",'input rate-max kW'!AF40*input3!AF40)</f>
        <v/>
      </c>
      <c r="AG40" s="31" t="str">
        <f>IF(AG$8="","",'input rate-max kW'!AG40*input3!AG40)</f>
        <v/>
      </c>
      <c r="AH40" s="31" t="str">
        <f>IF(AH$8="","",'input rate-max kW'!AH40*input3!AH40)</f>
        <v/>
      </c>
      <c r="AI40" s="31" t="str">
        <f>IF(AI$8="","",'input rate-max kW'!AI40*input3!AI40)</f>
        <v/>
      </c>
      <c r="AJ40" s="31" t="str">
        <f>IF(AJ$8="","",'input rate-max kW'!AJ40*input3!AJ40)</f>
        <v/>
      </c>
      <c r="AK40" s="31" t="str">
        <f>IF(AK$8="","",'input rate-max kW'!AK40*input3!AK40)</f>
        <v/>
      </c>
      <c r="AL40" s="31" t="str">
        <f>IF(AL$8="","",'input rate-max kW'!AL40*input3!AL40)</f>
        <v/>
      </c>
      <c r="AM40" s="31" t="str">
        <f>IF(AM$8="","",'input rate-max kW'!AM40*input3!AM40)</f>
        <v/>
      </c>
      <c r="AN40" s="31" t="str">
        <f>IF(AN$8="","",'input rate-max kW'!AN40*input3!AN40)</f>
        <v/>
      </c>
      <c r="AO40" s="31" t="str">
        <f>IF(AO$8="","",'input rate-max kW'!AO40*input3!AO40)</f>
        <v/>
      </c>
      <c r="AP40" s="31" t="str">
        <f>IF(AP$8="","",'input rate-max kW'!AP40*input3!AP40)</f>
        <v/>
      </c>
      <c r="AQ40" s="31" t="str">
        <f>IF(AQ$8="","",'input rate-max kW'!AQ40*input3!AQ40)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rate-max kW'!D41*input3!D41)</f>
        <v>0</v>
      </c>
      <c r="E41" s="31">
        <f>IF(E$8="","",'input rate-max kW'!E41*input3!E41)</f>
        <v>0</v>
      </c>
      <c r="F41" s="31">
        <f>IF(F$8="","",'input rate-max kW'!F41*input3!F41)</f>
        <v>0</v>
      </c>
      <c r="G41" s="31">
        <f>IF(G$8="","",'input rate-max kW'!G41*input3!G41)</f>
        <v>0</v>
      </c>
      <c r="H41" s="31">
        <f>IF(H$8="","",'input rate-max kW'!H41*input3!H41)</f>
        <v>0</v>
      </c>
      <c r="I41" s="31">
        <f>IF(I$8="","",'input rate-max kW'!I41*input3!I41)</f>
        <v>4412383.1500000004</v>
      </c>
      <c r="J41" s="31">
        <f>IF(J$8="","",'input rate-max kW'!J41*input3!J41)</f>
        <v>21780.344499999999</v>
      </c>
      <c r="K41" s="31">
        <f>IF(K$8="","",'input rate-max kW'!K41*input3!K41)</f>
        <v>23572.38</v>
      </c>
      <c r="L41" s="31">
        <f>IF(L$8="","",'input rate-max kW'!L41*input3!L41)</f>
        <v>0</v>
      </c>
      <c r="M41" s="31">
        <f>IF(M$8="","",'input rate-max kW'!M41*input3!M41)</f>
        <v>847656.80999999994</v>
      </c>
      <c r="N41" s="31">
        <f>IF(N$8="","",'input rate-max kW'!N41*input3!N41)</f>
        <v>82174.134999999995</v>
      </c>
      <c r="O41" s="31">
        <f>IF(O$8="","",'input rate-max kW'!O41*input3!O41)</f>
        <v>51980</v>
      </c>
      <c r="P41" s="31">
        <f>IF(P$8="","",'input rate-max kW'!P41*input3!P41)</f>
        <v>0</v>
      </c>
      <c r="Q41" s="31">
        <f>IF(Q$8="","",'input rate-max kW'!Q41*input3!Q41)</f>
        <v>0</v>
      </c>
      <c r="R41" s="31">
        <f>IF(R$8="","",'input rate-max kW'!R41*input3!R41)</f>
        <v>0</v>
      </c>
      <c r="S41" s="31">
        <f>IF(S$8="","",'input rate-max kW'!S41*input3!S41)</f>
        <v>110354.65000000001</v>
      </c>
      <c r="T41" s="31">
        <f>IF(T$8="","",'input rate-max kW'!T41*input3!T41)</f>
        <v>1276.914</v>
      </c>
      <c r="U41" s="31">
        <f>IF(U$8="","",'input rate-max kW'!U41*input3!U41)</f>
        <v>1559.4600000000003</v>
      </c>
      <c r="V41" s="31">
        <f>IF(V$8="","",'input rate-max kW'!V41*input3!V41)</f>
        <v>0</v>
      </c>
      <c r="W41" s="31">
        <f>IF(W$8="","",'input rate-max kW'!W41*input3!W41)</f>
        <v>52362.31</v>
      </c>
      <c r="X41" s="31">
        <f>IF(X$8="","",'input rate-max kW'!X41*input3!X41)</f>
        <v>52866.943500000001</v>
      </c>
      <c r="Y41" s="31">
        <f>IF(Y$8="","",'input rate-max kW'!Y41*input3!Y41)</f>
        <v>7524</v>
      </c>
      <c r="Z41" s="31">
        <f>IF(Z$8="","",'input rate-max kW'!Z41*input3!Z41)</f>
        <v>1240.3</v>
      </c>
      <c r="AA41" s="31">
        <f>IF(AA$8="","",'input rate-max kW'!AA41*input3!AA41)</f>
        <v>0</v>
      </c>
      <c r="AB41" s="31">
        <f>IF(AB$8="","",'input rate-max kW'!AB41*input3!AB41)</f>
        <v>0</v>
      </c>
      <c r="AC41" s="31" t="str">
        <f>IF(AC$8="","",'input rate-max kW'!AC41*input3!AC41)</f>
        <v/>
      </c>
      <c r="AD41" s="31" t="str">
        <f>IF(AD$8="","",'input rate-max kW'!AD41*input3!AD41)</f>
        <v/>
      </c>
      <c r="AE41" s="31" t="str">
        <f>IF(AE$8="","",'input rate-max kW'!AE41*input3!AE41)</f>
        <v/>
      </c>
      <c r="AF41" s="31" t="str">
        <f>IF(AF$8="","",'input rate-max kW'!AF41*input3!AF41)</f>
        <v/>
      </c>
      <c r="AG41" s="31" t="str">
        <f>IF(AG$8="","",'input rate-max kW'!AG41*input3!AG41)</f>
        <v/>
      </c>
      <c r="AH41" s="31" t="str">
        <f>IF(AH$8="","",'input rate-max kW'!AH41*input3!AH41)</f>
        <v/>
      </c>
      <c r="AI41" s="31" t="str">
        <f>IF(AI$8="","",'input rate-max kW'!AI41*input3!AI41)</f>
        <v/>
      </c>
      <c r="AJ41" s="31" t="str">
        <f>IF(AJ$8="","",'input rate-max kW'!AJ41*input3!AJ41)</f>
        <v/>
      </c>
      <c r="AK41" s="31" t="str">
        <f>IF(AK$8="","",'input rate-max kW'!AK41*input3!AK41)</f>
        <v/>
      </c>
      <c r="AL41" s="31" t="str">
        <f>IF(AL$8="","",'input rate-max kW'!AL41*input3!AL41)</f>
        <v/>
      </c>
      <c r="AM41" s="31" t="str">
        <f>IF(AM$8="","",'input rate-max kW'!AM41*input3!AM41)</f>
        <v/>
      </c>
      <c r="AN41" s="31" t="str">
        <f>IF(AN$8="","",'input rate-max kW'!AN41*input3!AN41)</f>
        <v/>
      </c>
      <c r="AO41" s="31" t="str">
        <f>IF(AO$8="","",'input rate-max kW'!AO41*input3!AO41)</f>
        <v/>
      </c>
      <c r="AP41" s="31" t="str">
        <f>IF(AP$8="","",'input rate-max kW'!AP41*input3!AP41)</f>
        <v/>
      </c>
      <c r="AQ41" s="31" t="str">
        <f>IF(AQ$8="","",'input rate-max kW'!AQ41*input3!AQ41)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rate-max kW'!D42*input3!D42)</f>
        <v>0</v>
      </c>
      <c r="E42" s="31">
        <f>IF(E$8="","",'input rate-max kW'!E42*input3!E42)</f>
        <v>0</v>
      </c>
      <c r="F42" s="31">
        <f>IF(F$8="","",'input rate-max kW'!F42*input3!F42)</f>
        <v>0</v>
      </c>
      <c r="G42" s="31">
        <f>IF(G$8="","",'input rate-max kW'!G42*input3!G42)</f>
        <v>0</v>
      </c>
      <c r="H42" s="31">
        <f>IF(H$8="","",'input rate-max kW'!H42*input3!H42)</f>
        <v>0</v>
      </c>
      <c r="I42" s="31">
        <f>IF(I$8="","",'input rate-max kW'!I42*input3!I42)</f>
        <v>4400578.3500000006</v>
      </c>
      <c r="J42" s="31">
        <f>IF(J$8="","",'input rate-max kW'!J42*input3!J42)</f>
        <v>22553.213500000002</v>
      </c>
      <c r="K42" s="31">
        <f>IF(K$8="","",'input rate-max kW'!K42*input3!K42)</f>
        <v>21807.06</v>
      </c>
      <c r="L42" s="31">
        <f>IF(L$8="","",'input rate-max kW'!L42*input3!L42)</f>
        <v>0</v>
      </c>
      <c r="M42" s="31">
        <f>IF(M$8="","",'input rate-max kW'!M42*input3!M42)</f>
        <v>789148.36</v>
      </c>
      <c r="N42" s="31">
        <f>IF(N$8="","",'input rate-max kW'!N42*input3!N42)</f>
        <v>80720.650300000008</v>
      </c>
      <c r="O42" s="31">
        <f>IF(O$8="","",'input rate-max kW'!O42*input3!O42)</f>
        <v>49700</v>
      </c>
      <c r="P42" s="31">
        <f>IF(P$8="","",'input rate-max kW'!P42*input3!P42)</f>
        <v>0</v>
      </c>
      <c r="Q42" s="31">
        <f>IF(Q$8="","",'input rate-max kW'!Q42*input3!Q42)</f>
        <v>0</v>
      </c>
      <c r="R42" s="31">
        <f>IF(R$8="","",'input rate-max kW'!R42*input3!R42)</f>
        <v>0</v>
      </c>
      <c r="S42" s="31">
        <f>IF(S$8="","",'input rate-max kW'!S42*input3!S42)</f>
        <v>104261.85</v>
      </c>
      <c r="T42" s="31">
        <f>IF(T$8="","",'input rate-max kW'!T42*input3!T42)</f>
        <v>1120.1000000000001</v>
      </c>
      <c r="U42" s="31">
        <f>IF(U$8="","",'input rate-max kW'!U42*input3!U42)</f>
        <v>1584.8400000000001</v>
      </c>
      <c r="V42" s="31">
        <f>IF(V$8="","",'input rate-max kW'!V42*input3!V42)</f>
        <v>0</v>
      </c>
      <c r="W42" s="31">
        <f>IF(W$8="","",'input rate-max kW'!W42*input3!W42)</f>
        <v>49989.94</v>
      </c>
      <c r="X42" s="31">
        <f>IF(X$8="","",'input rate-max kW'!X42*input3!X42)</f>
        <v>48154.9931</v>
      </c>
      <c r="Y42" s="31">
        <f>IF(Y$8="","",'input rate-max kW'!Y42*input3!Y42)</f>
        <v>6896</v>
      </c>
      <c r="Z42" s="31">
        <f>IF(Z$8="","",'input rate-max kW'!Z42*input3!Z42)</f>
        <v>1197.9100000000001</v>
      </c>
      <c r="AA42" s="31">
        <f>IF(AA$8="","",'input rate-max kW'!AA42*input3!AA42)</f>
        <v>0</v>
      </c>
      <c r="AB42" s="31">
        <f>IF(AB$8="","",'input rate-max kW'!AB42*input3!AB42)</f>
        <v>0</v>
      </c>
      <c r="AC42" s="31" t="str">
        <f>IF(AC$8="","",'input rate-max kW'!AC42*input3!AC42)</f>
        <v/>
      </c>
      <c r="AD42" s="31" t="str">
        <f>IF(AD$8="","",'input rate-max kW'!AD42*input3!AD42)</f>
        <v/>
      </c>
      <c r="AE42" s="31" t="str">
        <f>IF(AE$8="","",'input rate-max kW'!AE42*input3!AE42)</f>
        <v/>
      </c>
      <c r="AF42" s="31" t="str">
        <f>IF(AF$8="","",'input rate-max kW'!AF42*input3!AF42)</f>
        <v/>
      </c>
      <c r="AG42" s="31" t="str">
        <f>IF(AG$8="","",'input rate-max kW'!AG42*input3!AG42)</f>
        <v/>
      </c>
      <c r="AH42" s="31" t="str">
        <f>IF(AH$8="","",'input rate-max kW'!AH42*input3!AH42)</f>
        <v/>
      </c>
      <c r="AI42" s="31" t="str">
        <f>IF(AI$8="","",'input rate-max kW'!AI42*input3!AI42)</f>
        <v/>
      </c>
      <c r="AJ42" s="31" t="str">
        <f>IF(AJ$8="","",'input rate-max kW'!AJ42*input3!AJ42)</f>
        <v/>
      </c>
      <c r="AK42" s="31" t="str">
        <f>IF(AK$8="","",'input rate-max kW'!AK42*input3!AK42)</f>
        <v/>
      </c>
      <c r="AL42" s="31" t="str">
        <f>IF(AL$8="","",'input rate-max kW'!AL42*input3!AL42)</f>
        <v/>
      </c>
      <c r="AM42" s="31" t="str">
        <f>IF(AM$8="","",'input rate-max kW'!AM42*input3!AM42)</f>
        <v/>
      </c>
      <c r="AN42" s="31" t="str">
        <f>IF(AN$8="","",'input rate-max kW'!AN42*input3!AN42)</f>
        <v/>
      </c>
      <c r="AO42" s="31" t="str">
        <f>IF(AO$8="","",'input rate-max kW'!AO42*input3!AO42)</f>
        <v/>
      </c>
      <c r="AP42" s="31" t="str">
        <f>IF(AP$8="","",'input rate-max kW'!AP42*input3!AP42)</f>
        <v/>
      </c>
      <c r="AQ42" s="31" t="str">
        <f>IF(AQ$8="","",'input rate-max kW'!AQ42*input3!AQ42)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rate-max kW'!D43*input3!D43)</f>
        <v>0</v>
      </c>
      <c r="E43" s="31">
        <f>IF(E$8="","",'input rate-max kW'!E43*input3!E43)</f>
        <v>0</v>
      </c>
      <c r="F43" s="31">
        <f>IF(F$8="","",'input rate-max kW'!F43*input3!F43)</f>
        <v>0</v>
      </c>
      <c r="G43" s="31">
        <f>IF(G$8="","",'input rate-max kW'!G43*input3!G43)</f>
        <v>0</v>
      </c>
      <c r="H43" s="31">
        <f>IF(H$8="","",'input rate-max kW'!H43*input3!H43)</f>
        <v>0</v>
      </c>
      <c r="I43" s="31">
        <f>IF(I$8="","",'input rate-max kW'!I43*input3!I43)</f>
        <v>3937805.2</v>
      </c>
      <c r="J43" s="31">
        <f>IF(J$8="","",'input rate-max kW'!J43*input3!J43)</f>
        <v>19859.373</v>
      </c>
      <c r="K43" s="31">
        <f>IF(K$8="","",'input rate-max kW'!K43*input3!K43)</f>
        <v>19804.86</v>
      </c>
      <c r="L43" s="31">
        <f>IF(L$8="","",'input rate-max kW'!L43*input3!L43)</f>
        <v>0</v>
      </c>
      <c r="M43" s="31">
        <f>IF(M$8="","",'input rate-max kW'!M43*input3!M43)</f>
        <v>741270.53</v>
      </c>
      <c r="N43" s="31">
        <f>IF(N$8="","",'input rate-max kW'!N43*input3!N43)</f>
        <v>76958.689899999998</v>
      </c>
      <c r="O43" s="31">
        <f>IF(O$8="","",'input rate-max kW'!O43*input3!O43)</f>
        <v>47808</v>
      </c>
      <c r="P43" s="31">
        <f>IF(P$8="","",'input rate-max kW'!P43*input3!P43)</f>
        <v>0</v>
      </c>
      <c r="Q43" s="31">
        <f>IF(Q$8="","",'input rate-max kW'!Q43*input3!Q43)</f>
        <v>0</v>
      </c>
      <c r="R43" s="31">
        <f>IF(R$8="","",'input rate-max kW'!R43*input3!R43)</f>
        <v>0</v>
      </c>
      <c r="S43" s="31">
        <f>IF(S$8="","",'input rate-max kW'!S43*input3!S43)</f>
        <v>100471.7</v>
      </c>
      <c r="T43" s="31">
        <f>IF(T$8="","",'input rate-max kW'!T43*input3!T43)</f>
        <v>1170.5045</v>
      </c>
      <c r="U43" s="31">
        <f>IF(U$8="","",'input rate-max kW'!U43*input3!U43)</f>
        <v>1525.6200000000001</v>
      </c>
      <c r="V43" s="31">
        <f>IF(V$8="","",'input rate-max kW'!V43*input3!V43)</f>
        <v>0</v>
      </c>
      <c r="W43" s="31">
        <f>IF(W$8="","",'input rate-max kW'!W43*input3!W43)</f>
        <v>46706.659999999996</v>
      </c>
      <c r="X43" s="31">
        <f>IF(X$8="","",'input rate-max kW'!X43*input3!X43)</f>
        <v>47281.0023</v>
      </c>
      <c r="Y43" s="31">
        <f>IF(Y$8="","",'input rate-max kW'!Y43*input3!Y43)</f>
        <v>7020</v>
      </c>
      <c r="Z43" s="31">
        <f>IF(Z$8="","",'input rate-max kW'!Z43*input3!Z43)</f>
        <v>1183.78</v>
      </c>
      <c r="AA43" s="31">
        <f>IF(AA$8="","",'input rate-max kW'!AA43*input3!AA43)</f>
        <v>0</v>
      </c>
      <c r="AB43" s="31">
        <f>IF(AB$8="","",'input rate-max kW'!AB43*input3!AB43)</f>
        <v>0</v>
      </c>
      <c r="AC43" s="31" t="str">
        <f>IF(AC$8="","",'input rate-max kW'!AC43*input3!AC43)</f>
        <v/>
      </c>
      <c r="AD43" s="31" t="str">
        <f>IF(AD$8="","",'input rate-max kW'!AD43*input3!AD43)</f>
        <v/>
      </c>
      <c r="AE43" s="31" t="str">
        <f>IF(AE$8="","",'input rate-max kW'!AE43*input3!AE43)</f>
        <v/>
      </c>
      <c r="AF43" s="31" t="str">
        <f>IF(AF$8="","",'input rate-max kW'!AF43*input3!AF43)</f>
        <v/>
      </c>
      <c r="AG43" s="31" t="str">
        <f>IF(AG$8="","",'input rate-max kW'!AG43*input3!AG43)</f>
        <v/>
      </c>
      <c r="AH43" s="31" t="str">
        <f>IF(AH$8="","",'input rate-max kW'!AH43*input3!AH43)</f>
        <v/>
      </c>
      <c r="AI43" s="31" t="str">
        <f>IF(AI$8="","",'input rate-max kW'!AI43*input3!AI43)</f>
        <v/>
      </c>
      <c r="AJ43" s="31" t="str">
        <f>IF(AJ$8="","",'input rate-max kW'!AJ43*input3!AJ43)</f>
        <v/>
      </c>
      <c r="AK43" s="31" t="str">
        <f>IF(AK$8="","",'input rate-max kW'!AK43*input3!AK43)</f>
        <v/>
      </c>
      <c r="AL43" s="31" t="str">
        <f>IF(AL$8="","",'input rate-max kW'!AL43*input3!AL43)</f>
        <v/>
      </c>
      <c r="AM43" s="31" t="str">
        <f>IF(AM$8="","",'input rate-max kW'!AM43*input3!AM43)</f>
        <v/>
      </c>
      <c r="AN43" s="31" t="str">
        <f>IF(AN$8="","",'input rate-max kW'!AN43*input3!AN43)</f>
        <v/>
      </c>
      <c r="AO43" s="31" t="str">
        <f>IF(AO$8="","",'input rate-max kW'!AO43*input3!AO43)</f>
        <v/>
      </c>
      <c r="AP43" s="31" t="str">
        <f>IF(AP$8="","",'input rate-max kW'!AP43*input3!AP43)</f>
        <v/>
      </c>
      <c r="AQ43" s="31" t="str">
        <f>IF(AQ$8="","",'input rate-max kW'!AQ43*input3!AQ43)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rate-max kW'!D44*input3!D44)</f>
        <v>0</v>
      </c>
      <c r="E44" s="31">
        <f>IF(E$8="","",'input rate-max kW'!E44*input3!E44)</f>
        <v>0</v>
      </c>
      <c r="F44" s="31">
        <f>IF(F$8="","",'input rate-max kW'!F44*input3!F44)</f>
        <v>0</v>
      </c>
      <c r="G44" s="31">
        <f>IF(G$8="","",'input rate-max kW'!G44*input3!G44)</f>
        <v>0</v>
      </c>
      <c r="H44" s="31">
        <f>IF(H$8="","",'input rate-max kW'!H44*input3!H44)</f>
        <v>0</v>
      </c>
      <c r="I44" s="31">
        <f>IF(I$8="","",'input rate-max kW'!I44*input3!I44)</f>
        <v>4007628.45</v>
      </c>
      <c r="J44" s="31">
        <f>IF(J$8="","",'input rate-max kW'!J44*input3!J44)</f>
        <v>17983.2055</v>
      </c>
      <c r="K44" s="31">
        <f>IF(K$8="","",'input rate-max kW'!K44*input3!K44)</f>
        <v>20836.980000000003</v>
      </c>
      <c r="L44" s="31">
        <f>IF(L$8="","",'input rate-max kW'!L44*input3!L44)</f>
        <v>0</v>
      </c>
      <c r="M44" s="31">
        <f>IF(M$8="","",'input rate-max kW'!M44*input3!M44)</f>
        <v>729398.67</v>
      </c>
      <c r="N44" s="31">
        <f>IF(N$8="","",'input rate-max kW'!N44*input3!N44)</f>
        <v>81965.137199999997</v>
      </c>
      <c r="O44" s="31">
        <f>IF(O$8="","",'input rate-max kW'!O44*input3!O44)</f>
        <v>46328</v>
      </c>
      <c r="P44" s="31">
        <f>IF(P$8="","",'input rate-max kW'!P44*input3!P44)</f>
        <v>0</v>
      </c>
      <c r="Q44" s="31">
        <f>IF(Q$8="","",'input rate-max kW'!Q44*input3!Q44)</f>
        <v>0</v>
      </c>
      <c r="R44" s="31">
        <f>IF(R$8="","",'input rate-max kW'!R44*input3!R44)</f>
        <v>0</v>
      </c>
      <c r="S44" s="31">
        <f>IF(S$8="","",'input rate-max kW'!S44*input3!S44)</f>
        <v>101542.7</v>
      </c>
      <c r="T44" s="31">
        <f>IF(T$8="","",'input rate-max kW'!T44*input3!T44)</f>
        <v>1215.3085000000001</v>
      </c>
      <c r="U44" s="31">
        <f>IF(U$8="","",'input rate-max kW'!U44*input3!U44)</f>
        <v>1534.0800000000002</v>
      </c>
      <c r="V44" s="31">
        <f>IF(V$8="","",'input rate-max kW'!V44*input3!V44)</f>
        <v>0</v>
      </c>
      <c r="W44" s="31">
        <f>IF(W$8="","",'input rate-max kW'!W44*input3!W44)</f>
        <v>46496.45</v>
      </c>
      <c r="X44" s="31">
        <f>IF(X$8="","",'input rate-max kW'!X44*input3!X44)</f>
        <v>45799.017899999999</v>
      </c>
      <c r="Y44" s="31">
        <f>IF(Y$8="","",'input rate-max kW'!Y44*input3!Y44)</f>
        <v>6964</v>
      </c>
      <c r="Z44" s="31">
        <f>IF(Z$8="","",'input rate-max kW'!Z44*input3!Z44)</f>
        <v>1106.8500000000001</v>
      </c>
      <c r="AA44" s="31">
        <f>IF(AA$8="","",'input rate-max kW'!AA44*input3!AA44)</f>
        <v>0</v>
      </c>
      <c r="AB44" s="31">
        <f>IF(AB$8="","",'input rate-max kW'!AB44*input3!AB44)</f>
        <v>0</v>
      </c>
      <c r="AC44" s="31" t="str">
        <f>IF(AC$8="","",'input rate-max kW'!AC44*input3!AC44)</f>
        <v/>
      </c>
      <c r="AD44" s="31" t="str">
        <f>IF(AD$8="","",'input rate-max kW'!AD44*input3!AD44)</f>
        <v/>
      </c>
      <c r="AE44" s="31" t="str">
        <f>IF(AE$8="","",'input rate-max kW'!AE44*input3!AE44)</f>
        <v/>
      </c>
      <c r="AF44" s="31" t="str">
        <f>IF(AF$8="","",'input rate-max kW'!AF44*input3!AF44)</f>
        <v/>
      </c>
      <c r="AG44" s="31" t="str">
        <f>IF(AG$8="","",'input rate-max kW'!AG44*input3!AG44)</f>
        <v/>
      </c>
      <c r="AH44" s="31" t="str">
        <f>IF(AH$8="","",'input rate-max kW'!AH44*input3!AH44)</f>
        <v/>
      </c>
      <c r="AI44" s="31" t="str">
        <f>IF(AI$8="","",'input rate-max kW'!AI44*input3!AI44)</f>
        <v/>
      </c>
      <c r="AJ44" s="31" t="str">
        <f>IF(AJ$8="","",'input rate-max kW'!AJ44*input3!AJ44)</f>
        <v/>
      </c>
      <c r="AK44" s="31" t="str">
        <f>IF(AK$8="","",'input rate-max kW'!AK44*input3!AK44)</f>
        <v/>
      </c>
      <c r="AL44" s="31" t="str">
        <f>IF(AL$8="","",'input rate-max kW'!AL44*input3!AL44)</f>
        <v/>
      </c>
      <c r="AM44" s="31" t="str">
        <f>IF(AM$8="","",'input rate-max kW'!AM44*input3!AM44)</f>
        <v/>
      </c>
      <c r="AN44" s="31" t="str">
        <f>IF(AN$8="","",'input rate-max kW'!AN44*input3!AN44)</f>
        <v/>
      </c>
      <c r="AO44" s="31" t="str">
        <f>IF(AO$8="","",'input rate-max kW'!AO44*input3!AO44)</f>
        <v/>
      </c>
      <c r="AP44" s="31" t="str">
        <f>IF(AP$8="","",'input rate-max kW'!AP44*input3!AP44)</f>
        <v/>
      </c>
      <c r="AQ44" s="31" t="str">
        <f>IF(AQ$8="","",'input rate-max kW'!AQ44*input3!AQ44)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rate-max kW'!D45*input3!D45)</f>
        <v>0</v>
      </c>
      <c r="E45" s="31">
        <f>IF(E$8="","",'input rate-max kW'!E45*input3!E45)</f>
        <v>0</v>
      </c>
      <c r="F45" s="31">
        <f>IF(F$8="","",'input rate-max kW'!F45*input3!F45)</f>
        <v>0</v>
      </c>
      <c r="G45" s="31">
        <f>IF(G$8="","",'input rate-max kW'!G45*input3!G45)</f>
        <v>0</v>
      </c>
      <c r="H45" s="31">
        <f>IF(H$8="","",'input rate-max kW'!H45*input3!H45)</f>
        <v>0</v>
      </c>
      <c r="I45" s="31">
        <f>IF(I$8="","",'input rate-max kW'!I45*input3!I45)</f>
        <v>4117209.6</v>
      </c>
      <c r="J45" s="31">
        <f>IF(J$8="","",'input rate-max kW'!J45*input3!J45)</f>
        <v>18140.019500000002</v>
      </c>
      <c r="K45" s="31">
        <f>IF(K$8="","",'input rate-max kW'!K45*input3!K45)</f>
        <v>21525.06</v>
      </c>
      <c r="L45" s="31">
        <f>IF(L$8="","",'input rate-max kW'!L45*input3!L45)</f>
        <v>0</v>
      </c>
      <c r="M45" s="31">
        <f>IF(M$8="","",'input rate-max kW'!M45*input3!M45)</f>
        <v>712641.92999999993</v>
      </c>
      <c r="N45" s="31">
        <f>IF(N$8="","",'input rate-max kW'!N45*input3!N45)</f>
        <v>79561.662500000006</v>
      </c>
      <c r="O45" s="31">
        <f>IF(O$8="","",'input rate-max kW'!O45*input3!O45)</f>
        <v>46160</v>
      </c>
      <c r="P45" s="31">
        <f>IF(P$8="","",'input rate-max kW'!P45*input3!P45)</f>
        <v>0</v>
      </c>
      <c r="Q45" s="31">
        <f>IF(Q$8="","",'input rate-max kW'!Q45*input3!Q45)</f>
        <v>0</v>
      </c>
      <c r="R45" s="31">
        <f>IF(R$8="","",'input rate-max kW'!R45*input3!R45)</f>
        <v>0</v>
      </c>
      <c r="S45" s="31">
        <f>IF(S$8="","",'input rate-max kW'!S45*input3!S45)</f>
        <v>101578.40000000001</v>
      </c>
      <c r="T45" s="31">
        <f>IF(T$8="","",'input rate-max kW'!T45*input3!T45)</f>
        <v>1366.5220000000002</v>
      </c>
      <c r="U45" s="31">
        <f>IF(U$8="","",'input rate-max kW'!U45*input3!U45)</f>
        <v>1497.42</v>
      </c>
      <c r="V45" s="31">
        <f>IF(V$8="","",'input rate-max kW'!V45*input3!V45)</f>
        <v>0</v>
      </c>
      <c r="W45" s="31">
        <f>IF(W$8="","",'input rate-max kW'!W45*input3!W45)</f>
        <v>44834.79</v>
      </c>
      <c r="X45" s="31">
        <f>IF(X$8="","",'input rate-max kW'!X45*input3!X45)</f>
        <v>45010.5262</v>
      </c>
      <c r="Y45" s="31">
        <f>IF(Y$8="","",'input rate-max kW'!Y45*input3!Y45)</f>
        <v>6654</v>
      </c>
      <c r="Z45" s="31">
        <f>IF(Z$8="","",'input rate-max kW'!Z45*input3!Z45)</f>
        <v>1127.26</v>
      </c>
      <c r="AA45" s="31">
        <f>IF(AA$8="","",'input rate-max kW'!AA45*input3!AA45)</f>
        <v>0</v>
      </c>
      <c r="AB45" s="31">
        <f>IF(AB$8="","",'input rate-max kW'!AB45*input3!AB45)</f>
        <v>0</v>
      </c>
      <c r="AC45" s="31" t="str">
        <f>IF(AC$8="","",'input rate-max kW'!AC45*input3!AC45)</f>
        <v/>
      </c>
      <c r="AD45" s="31" t="str">
        <f>IF(AD$8="","",'input rate-max kW'!AD45*input3!AD45)</f>
        <v/>
      </c>
      <c r="AE45" s="31" t="str">
        <f>IF(AE$8="","",'input rate-max kW'!AE45*input3!AE45)</f>
        <v/>
      </c>
      <c r="AF45" s="31" t="str">
        <f>IF(AF$8="","",'input rate-max kW'!AF45*input3!AF45)</f>
        <v/>
      </c>
      <c r="AG45" s="31" t="str">
        <f>IF(AG$8="","",'input rate-max kW'!AG45*input3!AG45)</f>
        <v/>
      </c>
      <c r="AH45" s="31" t="str">
        <f>IF(AH$8="","",'input rate-max kW'!AH45*input3!AH45)</f>
        <v/>
      </c>
      <c r="AI45" s="31" t="str">
        <f>IF(AI$8="","",'input rate-max kW'!AI45*input3!AI45)</f>
        <v/>
      </c>
      <c r="AJ45" s="31" t="str">
        <f>IF(AJ$8="","",'input rate-max kW'!AJ45*input3!AJ45)</f>
        <v/>
      </c>
      <c r="AK45" s="31" t="str">
        <f>IF(AK$8="","",'input rate-max kW'!AK45*input3!AK45)</f>
        <v/>
      </c>
      <c r="AL45" s="31" t="str">
        <f>IF(AL$8="","",'input rate-max kW'!AL45*input3!AL45)</f>
        <v/>
      </c>
      <c r="AM45" s="31" t="str">
        <f>IF(AM$8="","",'input rate-max kW'!AM45*input3!AM45)</f>
        <v/>
      </c>
      <c r="AN45" s="31" t="str">
        <f>IF(AN$8="","",'input rate-max kW'!AN45*input3!AN45)</f>
        <v/>
      </c>
      <c r="AO45" s="31" t="str">
        <f>IF(AO$8="","",'input rate-max kW'!AO45*input3!AO45)</f>
        <v/>
      </c>
      <c r="AP45" s="31" t="str">
        <f>IF(AP$8="","",'input rate-max kW'!AP45*input3!AP45)</f>
        <v/>
      </c>
      <c r="AQ45" s="31" t="str">
        <f>IF(AQ$8="","",'input rate-max kW'!AQ45*input3!AQ45)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rate-max kW'!D46*input3!D46)</f>
        <v>0</v>
      </c>
      <c r="E46" s="31">
        <f>IF(E$8="","",'input rate-max kW'!E46*input3!E46)</f>
        <v>0</v>
      </c>
      <c r="F46" s="31">
        <f>IF(F$8="","",'input rate-max kW'!F46*input3!F46)</f>
        <v>0</v>
      </c>
      <c r="G46" s="31">
        <f>IF(G$8="","",'input rate-max kW'!G46*input3!G46)</f>
        <v>0</v>
      </c>
      <c r="H46" s="31">
        <f>IF(H$8="","",'input rate-max kW'!H46*input3!H46)</f>
        <v>0</v>
      </c>
      <c r="I46" s="31">
        <f>IF(I$8="","",'input rate-max kW'!I46*input3!I46)</f>
        <v>4106327.0500000003</v>
      </c>
      <c r="J46" s="31">
        <f>IF(J$8="","",'input rate-max kW'!J46*input3!J46)</f>
        <v>18733.672500000001</v>
      </c>
      <c r="K46" s="31">
        <f>IF(K$8="","",'input rate-max kW'!K46*input3!K46)</f>
        <v>21533.52</v>
      </c>
      <c r="L46" s="31">
        <f>IF(L$8="","",'input rate-max kW'!L46*input3!L46)</f>
        <v>0</v>
      </c>
      <c r="M46" s="31">
        <f>IF(M$8="","",'input rate-max kW'!M46*input3!M46)</f>
        <v>711660.95</v>
      </c>
      <c r="N46" s="31">
        <f>IF(N$8="","",'input rate-max kW'!N46*input3!N46)</f>
        <v>79067.667700000005</v>
      </c>
      <c r="O46" s="31">
        <f>IF(O$8="","",'input rate-max kW'!O46*input3!O46)</f>
        <v>46112</v>
      </c>
      <c r="P46" s="31">
        <f>IF(P$8="","",'input rate-max kW'!P46*input3!P46)</f>
        <v>0</v>
      </c>
      <c r="Q46" s="31">
        <f>IF(Q$8="","",'input rate-max kW'!Q46*input3!Q46)</f>
        <v>0</v>
      </c>
      <c r="R46" s="31">
        <f>IF(R$8="","",'input rate-max kW'!R46*input3!R46)</f>
        <v>0</v>
      </c>
      <c r="S46" s="31">
        <f>IF(S$8="","",'input rate-max kW'!S46*input3!S46)</f>
        <v>100257.5</v>
      </c>
      <c r="T46" s="31">
        <f>IF(T$8="","",'input rate-max kW'!T46*input3!T46)</f>
        <v>1316.1175000000001</v>
      </c>
      <c r="U46" s="31">
        <f>IF(U$8="","",'input rate-max kW'!U46*input3!U46)</f>
        <v>1497.42</v>
      </c>
      <c r="V46" s="31">
        <f>IF(V$8="","",'input rate-max kW'!V46*input3!V46)</f>
        <v>0</v>
      </c>
      <c r="W46" s="31">
        <f>IF(W$8="","",'input rate-max kW'!W46*input3!W46)</f>
        <v>43883.839999999997</v>
      </c>
      <c r="X46" s="31">
        <f>IF(X$8="","",'input rate-max kW'!X46*input3!X46)</f>
        <v>44602.030500000001</v>
      </c>
      <c r="Y46" s="31">
        <f>IF(Y$8="","",'input rate-max kW'!Y46*input3!Y46)</f>
        <v>6698</v>
      </c>
      <c r="Z46" s="31">
        <f>IF(Z$8="","",'input rate-max kW'!Z46*input3!Z46)</f>
        <v>1113.1300000000001</v>
      </c>
      <c r="AA46" s="31">
        <f>IF(AA$8="","",'input rate-max kW'!AA46*input3!AA46)</f>
        <v>0</v>
      </c>
      <c r="AB46" s="31">
        <f>IF(AB$8="","",'input rate-max kW'!AB46*input3!AB46)</f>
        <v>0</v>
      </c>
      <c r="AC46" s="31" t="str">
        <f>IF(AC$8="","",'input rate-max kW'!AC46*input3!AC46)</f>
        <v/>
      </c>
      <c r="AD46" s="31" t="str">
        <f>IF(AD$8="","",'input rate-max kW'!AD46*input3!AD46)</f>
        <v/>
      </c>
      <c r="AE46" s="31" t="str">
        <f>IF(AE$8="","",'input rate-max kW'!AE46*input3!AE46)</f>
        <v/>
      </c>
      <c r="AF46" s="31" t="str">
        <f>IF(AF$8="","",'input rate-max kW'!AF46*input3!AF46)</f>
        <v/>
      </c>
      <c r="AG46" s="31" t="str">
        <f>IF(AG$8="","",'input rate-max kW'!AG46*input3!AG46)</f>
        <v/>
      </c>
      <c r="AH46" s="31" t="str">
        <f>IF(AH$8="","",'input rate-max kW'!AH46*input3!AH46)</f>
        <v/>
      </c>
      <c r="AI46" s="31" t="str">
        <f>IF(AI$8="","",'input rate-max kW'!AI46*input3!AI46)</f>
        <v/>
      </c>
      <c r="AJ46" s="31" t="str">
        <f>IF(AJ$8="","",'input rate-max kW'!AJ46*input3!AJ46)</f>
        <v/>
      </c>
      <c r="AK46" s="31" t="str">
        <f>IF(AK$8="","",'input rate-max kW'!AK46*input3!AK46)</f>
        <v/>
      </c>
      <c r="AL46" s="31" t="str">
        <f>IF(AL$8="","",'input rate-max kW'!AL46*input3!AL46)</f>
        <v/>
      </c>
      <c r="AM46" s="31" t="str">
        <f>IF(AM$8="","",'input rate-max kW'!AM46*input3!AM46)</f>
        <v/>
      </c>
      <c r="AN46" s="31" t="str">
        <f>IF(AN$8="","",'input rate-max kW'!AN46*input3!AN46)</f>
        <v/>
      </c>
      <c r="AO46" s="31" t="str">
        <f>IF(AO$8="","",'input rate-max kW'!AO46*input3!AO46)</f>
        <v/>
      </c>
      <c r="AP46" s="31" t="str">
        <f>IF(AP$8="","",'input rate-max kW'!AP46*input3!AP46)</f>
        <v/>
      </c>
      <c r="AQ46" s="31" t="str">
        <f>IF(AQ$8="","",'input rate-max kW'!AQ46*input3!AQ46)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rate-max kW'!D47*input3!D47)</f>
        <v>0</v>
      </c>
      <c r="E47" s="31">
        <f>IF(E$8="","",'input rate-max kW'!E47*input3!E47)</f>
        <v>0</v>
      </c>
      <c r="F47" s="31">
        <f>IF(F$8="","",'input rate-max kW'!F47*input3!F47)</f>
        <v>0</v>
      </c>
      <c r="G47" s="31">
        <f>IF(G$8="","",'input rate-max kW'!G47*input3!G47)</f>
        <v>0</v>
      </c>
      <c r="H47" s="31">
        <f>IF(H$8="","",'input rate-max kW'!H47*input3!H47)</f>
        <v>0</v>
      </c>
      <c r="I47" s="31">
        <f>IF(I$8="","",'input rate-max kW'!I47*input3!I47)</f>
        <v>3916742.2</v>
      </c>
      <c r="J47" s="31">
        <f>IF(J$8="","",'input rate-max kW'!J47*input3!J47)</f>
        <v>16426.266500000002</v>
      </c>
      <c r="K47" s="31">
        <f>IF(K$8="","",'input rate-max kW'!K47*input3!K47)</f>
        <v>19759.740000000002</v>
      </c>
      <c r="L47" s="31">
        <f>IF(L$8="","",'input rate-max kW'!L47*input3!L47)</f>
        <v>0</v>
      </c>
      <c r="M47" s="31">
        <f>IF(M$8="","",'input rate-max kW'!M47*input3!M47)</f>
        <v>718868.15</v>
      </c>
      <c r="N47" s="31">
        <f>IF(N$8="","",'input rate-max kW'!N47*input3!N47)</f>
        <v>86069.093999999997</v>
      </c>
      <c r="O47" s="31">
        <f>IF(O$8="","",'input rate-max kW'!O47*input3!O47)</f>
        <v>46320</v>
      </c>
      <c r="P47" s="31">
        <f>IF(P$8="","",'input rate-max kW'!P47*input3!P47)</f>
        <v>0</v>
      </c>
      <c r="Q47" s="31">
        <f>IF(Q$8="","",'input rate-max kW'!Q47*input3!Q47)</f>
        <v>0</v>
      </c>
      <c r="R47" s="31">
        <f>IF(R$8="","",'input rate-max kW'!R47*input3!R47)</f>
        <v>0</v>
      </c>
      <c r="S47" s="31">
        <f>IF(S$8="","",'input rate-max kW'!S47*input3!S47)</f>
        <v>99799.35</v>
      </c>
      <c r="T47" s="31">
        <f>IF(T$8="","",'input rate-max kW'!T47*input3!T47)</f>
        <v>1226.5095000000001</v>
      </c>
      <c r="U47" s="31">
        <f>IF(U$8="","",'input rate-max kW'!U47*input3!U47)</f>
        <v>1596.1200000000001</v>
      </c>
      <c r="V47" s="31">
        <f>IF(V$8="","",'input rate-max kW'!V47*input3!V47)</f>
        <v>0</v>
      </c>
      <c r="W47" s="31">
        <f>IF(W$8="","",'input rate-max kW'!W47*input3!W47)</f>
        <v>46126.080000000002</v>
      </c>
      <c r="X47" s="31">
        <f>IF(X$8="","",'input rate-max kW'!X47*input3!X47)</f>
        <v>43272.044500000004</v>
      </c>
      <c r="Y47" s="31">
        <f>IF(Y$8="","",'input rate-max kW'!Y47*input3!Y47)</f>
        <v>6696</v>
      </c>
      <c r="Z47" s="31">
        <f>IF(Z$8="","",'input rate-max kW'!Z47*input3!Z47)</f>
        <v>1108.42</v>
      </c>
      <c r="AA47" s="31">
        <f>IF(AA$8="","",'input rate-max kW'!AA47*input3!AA47)</f>
        <v>0</v>
      </c>
      <c r="AB47" s="31">
        <f>IF(AB$8="","",'input rate-max kW'!AB47*input3!AB47)</f>
        <v>0</v>
      </c>
      <c r="AC47" s="31" t="str">
        <f>IF(AC$8="","",'input rate-max kW'!AC47*input3!AC47)</f>
        <v/>
      </c>
      <c r="AD47" s="31" t="str">
        <f>IF(AD$8="","",'input rate-max kW'!AD47*input3!AD47)</f>
        <v/>
      </c>
      <c r="AE47" s="31" t="str">
        <f>IF(AE$8="","",'input rate-max kW'!AE47*input3!AE47)</f>
        <v/>
      </c>
      <c r="AF47" s="31" t="str">
        <f>IF(AF$8="","",'input rate-max kW'!AF47*input3!AF47)</f>
        <v/>
      </c>
      <c r="AG47" s="31" t="str">
        <f>IF(AG$8="","",'input rate-max kW'!AG47*input3!AG47)</f>
        <v/>
      </c>
      <c r="AH47" s="31" t="str">
        <f>IF(AH$8="","",'input rate-max kW'!AH47*input3!AH47)</f>
        <v/>
      </c>
      <c r="AI47" s="31" t="str">
        <f>IF(AI$8="","",'input rate-max kW'!AI47*input3!AI47)</f>
        <v/>
      </c>
      <c r="AJ47" s="31" t="str">
        <f>IF(AJ$8="","",'input rate-max kW'!AJ47*input3!AJ47)</f>
        <v/>
      </c>
      <c r="AK47" s="31" t="str">
        <f>IF(AK$8="","",'input rate-max kW'!AK47*input3!AK47)</f>
        <v/>
      </c>
      <c r="AL47" s="31" t="str">
        <f>IF(AL$8="","",'input rate-max kW'!AL47*input3!AL47)</f>
        <v/>
      </c>
      <c r="AM47" s="31" t="str">
        <f>IF(AM$8="","",'input rate-max kW'!AM47*input3!AM47)</f>
        <v/>
      </c>
      <c r="AN47" s="31" t="str">
        <f>IF(AN$8="","",'input rate-max kW'!AN47*input3!AN47)</f>
        <v/>
      </c>
      <c r="AO47" s="31" t="str">
        <f>IF(AO$8="","",'input rate-max kW'!AO47*input3!AO47)</f>
        <v/>
      </c>
      <c r="AP47" s="31" t="str">
        <f>IF(AP$8="","",'input rate-max kW'!AP47*input3!AP47)</f>
        <v/>
      </c>
      <c r="AQ47" s="31" t="str">
        <f>IF(AQ$8="","",'input rate-max kW'!AQ47*input3!AQ47)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rate-max kW'!D48*input3!D48)</f>
        <v>0</v>
      </c>
      <c r="E48" s="31">
        <f>IF(E$8="","",'input rate-max kW'!E48*input3!E48)</f>
        <v>0</v>
      </c>
      <c r="F48" s="31">
        <f>IF(F$8="","",'input rate-max kW'!F48*input3!F48)</f>
        <v>0</v>
      </c>
      <c r="G48" s="31">
        <f>IF(G$8="","",'input rate-max kW'!G48*input3!G48)</f>
        <v>0</v>
      </c>
      <c r="H48" s="31">
        <f>IF(H$8="","",'input rate-max kW'!H48*input3!H48)</f>
        <v>0</v>
      </c>
      <c r="I48" s="31">
        <f>IF(I$8="","",'input rate-max kW'!I48*input3!I48)</f>
        <v>3710449.75</v>
      </c>
      <c r="J48" s="31">
        <f>IF(J$8="","",'input rate-max kW'!J48*input3!J48)</f>
        <v>17014.319</v>
      </c>
      <c r="K48" s="31">
        <f>IF(K$8="","",'input rate-max kW'!K48*input3!K48)</f>
        <v>19232.400000000001</v>
      </c>
      <c r="L48" s="31">
        <f>IF(L$8="","",'input rate-max kW'!L48*input3!L48)</f>
        <v>0</v>
      </c>
      <c r="M48" s="31">
        <f>IF(M$8="","",'input rate-max kW'!M48*input3!M48)</f>
        <v>742902.16</v>
      </c>
      <c r="N48" s="31">
        <f>IF(N$8="","",'input rate-max kW'!N48*input3!N48)</f>
        <v>78868.169800000003</v>
      </c>
      <c r="O48" s="31">
        <f>IF(O$8="","",'input rate-max kW'!O48*input3!O48)</f>
        <v>47922</v>
      </c>
      <c r="P48" s="31">
        <f>IF(P$8="","",'input rate-max kW'!P48*input3!P48)</f>
        <v>0</v>
      </c>
      <c r="Q48" s="31">
        <f>IF(Q$8="","",'input rate-max kW'!Q48*input3!Q48)</f>
        <v>0</v>
      </c>
      <c r="R48" s="31">
        <f>IF(R$8="","",'input rate-max kW'!R48*input3!R48)</f>
        <v>0</v>
      </c>
      <c r="S48" s="31">
        <f>IF(S$8="","",'input rate-max kW'!S48*input3!S48)</f>
        <v>99799.35</v>
      </c>
      <c r="T48" s="31">
        <f>IF(T$8="","",'input rate-max kW'!T48*input3!T48)</f>
        <v>1293.7155</v>
      </c>
      <c r="U48" s="31">
        <f>IF(U$8="","",'input rate-max kW'!U48*input3!U48)</f>
        <v>1638.42</v>
      </c>
      <c r="V48" s="31">
        <f>IF(V$8="","",'input rate-max kW'!V48*input3!V48)</f>
        <v>0</v>
      </c>
      <c r="W48" s="31">
        <f>IF(W$8="","",'input rate-max kW'!W48*input3!W48)</f>
        <v>46386.34</v>
      </c>
      <c r="X48" s="31">
        <f>IF(X$8="","",'input rate-max kW'!X48*input3!X48)</f>
        <v>45894.016900000002</v>
      </c>
      <c r="Y48" s="31">
        <f>IF(Y$8="","",'input rate-max kW'!Y48*input3!Y48)</f>
        <v>6916</v>
      </c>
      <c r="Z48" s="31">
        <f>IF(Z$8="","",'input rate-max kW'!Z48*input3!Z48)</f>
        <v>1158.6600000000001</v>
      </c>
      <c r="AA48" s="31">
        <f>IF(AA$8="","",'input rate-max kW'!AA48*input3!AA48)</f>
        <v>0</v>
      </c>
      <c r="AB48" s="31">
        <f>IF(AB$8="","",'input rate-max kW'!AB48*input3!AB48)</f>
        <v>0</v>
      </c>
      <c r="AC48" s="31" t="str">
        <f>IF(AC$8="","",'input rate-max kW'!AC48*input3!AC48)</f>
        <v/>
      </c>
      <c r="AD48" s="31" t="str">
        <f>IF(AD$8="","",'input rate-max kW'!AD48*input3!AD48)</f>
        <v/>
      </c>
      <c r="AE48" s="31" t="str">
        <f>IF(AE$8="","",'input rate-max kW'!AE48*input3!AE48)</f>
        <v/>
      </c>
      <c r="AF48" s="31" t="str">
        <f>IF(AF$8="","",'input rate-max kW'!AF48*input3!AF48)</f>
        <v/>
      </c>
      <c r="AG48" s="31" t="str">
        <f>IF(AG$8="","",'input rate-max kW'!AG48*input3!AG48)</f>
        <v/>
      </c>
      <c r="AH48" s="31" t="str">
        <f>IF(AH$8="","",'input rate-max kW'!AH48*input3!AH48)</f>
        <v/>
      </c>
      <c r="AI48" s="31" t="str">
        <f>IF(AI$8="","",'input rate-max kW'!AI48*input3!AI48)</f>
        <v/>
      </c>
      <c r="AJ48" s="31" t="str">
        <f>IF(AJ$8="","",'input rate-max kW'!AJ48*input3!AJ48)</f>
        <v/>
      </c>
      <c r="AK48" s="31" t="str">
        <f>IF(AK$8="","",'input rate-max kW'!AK48*input3!AK48)</f>
        <v/>
      </c>
      <c r="AL48" s="31" t="str">
        <f>IF(AL$8="","",'input rate-max kW'!AL48*input3!AL48)</f>
        <v/>
      </c>
      <c r="AM48" s="31" t="str">
        <f>IF(AM$8="","",'input rate-max kW'!AM48*input3!AM48)</f>
        <v/>
      </c>
      <c r="AN48" s="31" t="str">
        <f>IF(AN$8="","",'input rate-max kW'!AN48*input3!AN48)</f>
        <v/>
      </c>
      <c r="AO48" s="31" t="str">
        <f>IF(AO$8="","",'input rate-max kW'!AO48*input3!AO48)</f>
        <v/>
      </c>
      <c r="AP48" s="31" t="str">
        <f>IF(AP$8="","",'input rate-max kW'!AP48*input3!AP48)</f>
        <v/>
      </c>
      <c r="AQ48" s="31" t="str">
        <f>IF(AQ$8="","",'input rate-max kW'!AQ48*input3!AQ48)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rate-max kW'!D49*input3!D49)</f>
        <v>0</v>
      </c>
      <c r="E49" s="31">
        <f>IF(E$8="","",'input rate-max kW'!E49*input3!E49)</f>
        <v>0</v>
      </c>
      <c r="F49" s="31">
        <f>IF(F$8="","",'input rate-max kW'!F49*input3!F49)</f>
        <v>0</v>
      </c>
      <c r="G49" s="31">
        <f>IF(G$8="","",'input rate-max kW'!G49*input3!G49)</f>
        <v>0</v>
      </c>
      <c r="H49" s="31">
        <f>IF(H$8="","",'input rate-max kW'!H49*input3!H49)</f>
        <v>0</v>
      </c>
      <c r="I49" s="31">
        <f>IF(I$8="","",'input rate-max kW'!I49*input3!I49)</f>
        <v>4002993.4</v>
      </c>
      <c r="J49" s="31">
        <f>IF(J$8="","",'input rate-max kW'!J49*input3!J49)</f>
        <v>19484.139500000001</v>
      </c>
      <c r="K49" s="31">
        <f>IF(K$8="","",'input rate-max kW'!K49*input3!K49)</f>
        <v>20504.22</v>
      </c>
      <c r="L49" s="31">
        <f>IF(L$8="","",'input rate-max kW'!L49*input3!L49)</f>
        <v>0</v>
      </c>
      <c r="M49" s="31">
        <f>IF(M$8="","",'input rate-max kW'!M49*input3!M49)</f>
        <v>785875.09</v>
      </c>
      <c r="N49" s="31">
        <f>IF(N$8="","",'input rate-max kW'!N49*input3!N49)</f>
        <v>75400.706300000005</v>
      </c>
      <c r="O49" s="31">
        <f>IF(O$8="","",'input rate-max kW'!O49*input3!O49)</f>
        <v>48050</v>
      </c>
      <c r="P49" s="31">
        <f>IF(P$8="","",'input rate-max kW'!P49*input3!P49)</f>
        <v>0</v>
      </c>
      <c r="Q49" s="31">
        <f>IF(Q$8="","",'input rate-max kW'!Q49*input3!Q49)</f>
        <v>0</v>
      </c>
      <c r="R49" s="31">
        <f>IF(R$8="","",'input rate-max kW'!R49*input3!R49)</f>
        <v>0</v>
      </c>
      <c r="S49" s="31">
        <f>IF(S$8="","",'input rate-max kW'!S49*input3!S49)</f>
        <v>106082.55</v>
      </c>
      <c r="T49" s="31">
        <f>IF(T$8="","",'input rate-max kW'!T49*input3!T49)</f>
        <v>1176.105</v>
      </c>
      <c r="U49" s="31">
        <f>IF(U$8="","",'input rate-max kW'!U49*input3!U49)</f>
        <v>1692.0000000000002</v>
      </c>
      <c r="V49" s="31">
        <f>IF(V$8="","",'input rate-max kW'!V49*input3!V49)</f>
        <v>0</v>
      </c>
      <c r="W49" s="31">
        <f>IF(W$8="","",'input rate-max kW'!W49*input3!W49)</f>
        <v>48348.299999999996</v>
      </c>
      <c r="X49" s="31">
        <f>IF(X$8="","",'input rate-max kW'!X49*input3!X49)</f>
        <v>49418.479800000001</v>
      </c>
      <c r="Y49" s="31">
        <f>IF(Y$8="","",'input rate-max kW'!Y49*input3!Y49)</f>
        <v>7250</v>
      </c>
      <c r="Z49" s="31">
        <f>IF(Z$8="","",'input rate-max kW'!Z49*input3!Z49)</f>
        <v>1180.6400000000001</v>
      </c>
      <c r="AA49" s="31">
        <f>IF(AA$8="","",'input rate-max kW'!AA49*input3!AA49)</f>
        <v>0</v>
      </c>
      <c r="AB49" s="31">
        <f>IF(AB$8="","",'input rate-max kW'!AB49*input3!AB49)</f>
        <v>0</v>
      </c>
      <c r="AC49" s="31" t="str">
        <f>IF(AC$8="","",'input rate-max kW'!AC49*input3!AC49)</f>
        <v/>
      </c>
      <c r="AD49" s="31" t="str">
        <f>IF(AD$8="","",'input rate-max kW'!AD49*input3!AD49)</f>
        <v/>
      </c>
      <c r="AE49" s="31" t="str">
        <f>IF(AE$8="","",'input rate-max kW'!AE49*input3!AE49)</f>
        <v/>
      </c>
      <c r="AF49" s="31" t="str">
        <f>IF(AF$8="","",'input rate-max kW'!AF49*input3!AF49)</f>
        <v/>
      </c>
      <c r="AG49" s="31" t="str">
        <f>IF(AG$8="","",'input rate-max kW'!AG49*input3!AG49)</f>
        <v/>
      </c>
      <c r="AH49" s="31" t="str">
        <f>IF(AH$8="","",'input rate-max kW'!AH49*input3!AH49)</f>
        <v/>
      </c>
      <c r="AI49" s="31" t="str">
        <f>IF(AI$8="","",'input rate-max kW'!AI49*input3!AI49)</f>
        <v/>
      </c>
      <c r="AJ49" s="31" t="str">
        <f>IF(AJ$8="","",'input rate-max kW'!AJ49*input3!AJ49)</f>
        <v/>
      </c>
      <c r="AK49" s="31" t="str">
        <f>IF(AK$8="","",'input rate-max kW'!AK49*input3!AK49)</f>
        <v/>
      </c>
      <c r="AL49" s="31" t="str">
        <f>IF(AL$8="","",'input rate-max kW'!AL49*input3!AL49)</f>
        <v/>
      </c>
      <c r="AM49" s="31" t="str">
        <f>IF(AM$8="","",'input rate-max kW'!AM49*input3!AM49)</f>
        <v/>
      </c>
      <c r="AN49" s="31" t="str">
        <f>IF(AN$8="","",'input rate-max kW'!AN49*input3!AN49)</f>
        <v/>
      </c>
      <c r="AO49" s="31" t="str">
        <f>IF(AO$8="","",'input rate-max kW'!AO49*input3!AO49)</f>
        <v/>
      </c>
      <c r="AP49" s="31" t="str">
        <f>IF(AP$8="","",'input rate-max kW'!AP49*input3!AP49)</f>
        <v/>
      </c>
      <c r="AQ49" s="31" t="str">
        <f>IF(AQ$8="","",'input rate-max kW'!AQ49*input3!AQ49)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rate-max kW'!D50*input3!D50)</f>
        <v>0</v>
      </c>
      <c r="E50" s="31">
        <f>IF(E$8="","",'input rate-max kW'!E50*input3!E50)</f>
        <v>0</v>
      </c>
      <c r="F50" s="31">
        <f>IF(F$8="","",'input rate-max kW'!F50*input3!F50)</f>
        <v>0</v>
      </c>
      <c r="G50" s="31">
        <f>IF(G$8="","",'input rate-max kW'!G50*input3!G50)</f>
        <v>0</v>
      </c>
      <c r="H50" s="31">
        <f>IF(H$8="","",'input rate-max kW'!H50*input3!H50)</f>
        <v>0</v>
      </c>
      <c r="I50" s="31">
        <f>IF(I$8="","",'input rate-max kW'!I50*input3!I50)</f>
        <v>4259134.95</v>
      </c>
      <c r="J50" s="31">
        <f>IF(J$8="","",'input rate-max kW'!J50*input3!J50)</f>
        <v>21018.676500000001</v>
      </c>
      <c r="K50" s="31">
        <f>IF(K$8="","",'input rate-max kW'!K50*input3!K50)</f>
        <v>23493.420000000002</v>
      </c>
      <c r="L50" s="31">
        <f>IF(L$8="","",'input rate-max kW'!L50*input3!L50)</f>
        <v>0</v>
      </c>
      <c r="M50" s="31">
        <f>IF(M$8="","",'input rate-max kW'!M50*input3!M50)</f>
        <v>856505.65</v>
      </c>
      <c r="N50" s="31">
        <f>IF(N$8="","",'input rate-max kW'!N50*input3!N50)</f>
        <v>75514.705100000006</v>
      </c>
      <c r="O50" s="31">
        <f>IF(O$8="","",'input rate-max kW'!O50*input3!O50)</f>
        <v>51154</v>
      </c>
      <c r="P50" s="31">
        <f>IF(P$8="","",'input rate-max kW'!P50*input3!P50)</f>
        <v>0</v>
      </c>
      <c r="Q50" s="31">
        <f>IF(Q$8="","",'input rate-max kW'!Q50*input3!Q50)</f>
        <v>0</v>
      </c>
      <c r="R50" s="31">
        <f>IF(R$8="","",'input rate-max kW'!R50*input3!R50)</f>
        <v>0</v>
      </c>
      <c r="S50" s="31">
        <f>IF(S$8="","",'input rate-max kW'!S50*input3!S50)</f>
        <v>108998.05</v>
      </c>
      <c r="T50" s="31">
        <f>IF(T$8="","",'input rate-max kW'!T50*input3!T50)</f>
        <v>1293.7155</v>
      </c>
      <c r="U50" s="31">
        <f>IF(U$8="","",'input rate-max kW'!U50*input3!U50)</f>
        <v>1613.0400000000002</v>
      </c>
      <c r="V50" s="31">
        <f>IF(V$8="","",'input rate-max kW'!V50*input3!V50)</f>
        <v>0</v>
      </c>
      <c r="W50" s="31">
        <f>IF(W$8="","",'input rate-max kW'!W50*input3!W50)</f>
        <v>50590.54</v>
      </c>
      <c r="X50" s="31">
        <f>IF(X$8="","",'input rate-max kW'!X50*input3!X50)</f>
        <v>53446.437400000003</v>
      </c>
      <c r="Y50" s="31">
        <f>IF(Y$8="","",'input rate-max kW'!Y50*input3!Y50)</f>
        <v>7394</v>
      </c>
      <c r="Z50" s="31">
        <f>IF(Z$8="","",'input rate-max kW'!Z50*input3!Z50)</f>
        <v>1194.77</v>
      </c>
      <c r="AA50" s="31">
        <f>IF(AA$8="","",'input rate-max kW'!AA50*input3!AA50)</f>
        <v>0</v>
      </c>
      <c r="AB50" s="31">
        <f>IF(AB$8="","",'input rate-max kW'!AB50*input3!AB50)</f>
        <v>0</v>
      </c>
      <c r="AC50" s="31" t="str">
        <f>IF(AC$8="","",'input rate-max kW'!AC50*input3!AC50)</f>
        <v/>
      </c>
      <c r="AD50" s="31" t="str">
        <f>IF(AD$8="","",'input rate-max kW'!AD50*input3!AD50)</f>
        <v/>
      </c>
      <c r="AE50" s="31" t="str">
        <f>IF(AE$8="","",'input rate-max kW'!AE50*input3!AE50)</f>
        <v/>
      </c>
      <c r="AF50" s="31" t="str">
        <f>IF(AF$8="","",'input rate-max kW'!AF50*input3!AF50)</f>
        <v/>
      </c>
      <c r="AG50" s="31" t="str">
        <f>IF(AG$8="","",'input rate-max kW'!AG50*input3!AG50)</f>
        <v/>
      </c>
      <c r="AH50" s="31" t="str">
        <f>IF(AH$8="","",'input rate-max kW'!AH50*input3!AH50)</f>
        <v/>
      </c>
      <c r="AI50" s="31" t="str">
        <f>IF(AI$8="","",'input rate-max kW'!AI50*input3!AI50)</f>
        <v/>
      </c>
      <c r="AJ50" s="31" t="str">
        <f>IF(AJ$8="","",'input rate-max kW'!AJ50*input3!AJ50)</f>
        <v/>
      </c>
      <c r="AK50" s="31" t="str">
        <f>IF(AK$8="","",'input rate-max kW'!AK50*input3!AK50)</f>
        <v/>
      </c>
      <c r="AL50" s="31" t="str">
        <f>IF(AL$8="","",'input rate-max kW'!AL50*input3!AL50)</f>
        <v/>
      </c>
      <c r="AM50" s="31" t="str">
        <f>IF(AM$8="","",'input rate-max kW'!AM50*input3!AM50)</f>
        <v/>
      </c>
      <c r="AN50" s="31" t="str">
        <f>IF(AN$8="","",'input rate-max kW'!AN50*input3!AN50)</f>
        <v/>
      </c>
      <c r="AO50" s="31" t="str">
        <f>IF(AO$8="","",'input rate-max kW'!AO50*input3!AO50)</f>
        <v/>
      </c>
      <c r="AP50" s="31" t="str">
        <f>IF(AP$8="","",'input rate-max kW'!AP50*input3!AP50)</f>
        <v/>
      </c>
      <c r="AQ50" s="31" t="str">
        <f>IF(AQ$8="","",'input rate-max kW'!AQ50*input3!AQ50)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rate-max kW'!D51*input3!D51)</f>
        <v>0</v>
      </c>
      <c r="E51" s="31">
        <f>IF(E$8="","",'input rate-max kW'!E51*input3!E51)</f>
        <v>0</v>
      </c>
      <c r="F51" s="31">
        <f>IF(F$8="","",'input rate-max kW'!F51*input3!F51)</f>
        <v>0</v>
      </c>
      <c r="G51" s="31">
        <f>IF(G$8="","",'input rate-max kW'!G51*input3!G51)</f>
        <v>0</v>
      </c>
      <c r="H51" s="31">
        <f>IF(H$8="","",'input rate-max kW'!H51*input3!H51)</f>
        <v>0</v>
      </c>
      <c r="I51" s="31">
        <f>IF(I$8="","",'input rate-max kW'!I51*input3!I51)</f>
        <v>4348111.25</v>
      </c>
      <c r="J51" s="31">
        <f>IF(J$8="","",'input rate-max kW'!J51*input3!J51)</f>
        <v>21321.103500000001</v>
      </c>
      <c r="K51" s="31">
        <f>IF(K$8="","",'input rate-max kW'!K51*input3!K51)</f>
        <v>24142.020000000004</v>
      </c>
      <c r="L51" s="31">
        <f>IF(L$8="","",'input rate-max kW'!L51*input3!L51)</f>
        <v>0</v>
      </c>
      <c r="M51" s="31">
        <f>IF(M$8="","",'input rate-max kW'!M51*input3!M51)</f>
        <v>845694.85</v>
      </c>
      <c r="N51" s="31">
        <f>IF(N$8="","",'input rate-max kW'!N51*input3!N51)</f>
        <v>76635.693299999999</v>
      </c>
      <c r="O51" s="31">
        <f>IF(O$8="","",'input rate-max kW'!O51*input3!O51)</f>
        <v>52088</v>
      </c>
      <c r="P51" s="31">
        <f>IF(P$8="","",'input rate-max kW'!P51*input3!P51)</f>
        <v>0</v>
      </c>
      <c r="Q51" s="31">
        <f>IF(Q$8="","",'input rate-max kW'!Q51*input3!Q51)</f>
        <v>0</v>
      </c>
      <c r="R51" s="31">
        <f>IF(R$8="","",'input rate-max kW'!R51*input3!R51)</f>
        <v>0</v>
      </c>
      <c r="S51" s="31">
        <f>IF(S$8="","",'input rate-max kW'!S51*input3!S51)</f>
        <v>110890.15000000001</v>
      </c>
      <c r="T51" s="31">
        <f>IF(T$8="","",'input rate-max kW'!T51*input3!T51)</f>
        <v>1299.316</v>
      </c>
      <c r="U51" s="31">
        <f>IF(U$8="","",'input rate-max kW'!U51*input3!U51)</f>
        <v>1601.7600000000002</v>
      </c>
      <c r="V51" s="31">
        <f>IF(V$8="","",'input rate-max kW'!V51*input3!V51)</f>
        <v>0</v>
      </c>
      <c r="W51" s="31">
        <f>IF(W$8="","",'input rate-max kW'!W51*input3!W51)</f>
        <v>51681.63</v>
      </c>
      <c r="X51" s="31">
        <f>IF(X$8="","",'input rate-max kW'!X51*input3!X51)</f>
        <v>48639.487999999998</v>
      </c>
      <c r="Y51" s="31">
        <f>IF(Y$8="","",'input rate-max kW'!Y51*input3!Y51)</f>
        <v>7104</v>
      </c>
      <c r="Z51" s="31">
        <f>IF(Z$8="","",'input rate-max kW'!Z51*input3!Z51)</f>
        <v>1234.02</v>
      </c>
      <c r="AA51" s="31">
        <f>IF(AA$8="","",'input rate-max kW'!AA51*input3!AA51)</f>
        <v>0</v>
      </c>
      <c r="AB51" s="31">
        <f>IF(AB$8="","",'input rate-max kW'!AB51*input3!AB51)</f>
        <v>0</v>
      </c>
      <c r="AC51" s="31" t="str">
        <f>IF(AC$8="","",'input rate-max kW'!AC51*input3!AC51)</f>
        <v/>
      </c>
      <c r="AD51" s="31" t="str">
        <f>IF(AD$8="","",'input rate-max kW'!AD51*input3!AD51)</f>
        <v/>
      </c>
      <c r="AE51" s="31" t="str">
        <f>IF(AE$8="","",'input rate-max kW'!AE51*input3!AE51)</f>
        <v/>
      </c>
      <c r="AF51" s="31" t="str">
        <f>IF(AF$8="","",'input rate-max kW'!AF51*input3!AF51)</f>
        <v/>
      </c>
      <c r="AG51" s="31" t="str">
        <f>IF(AG$8="","",'input rate-max kW'!AG51*input3!AG51)</f>
        <v/>
      </c>
      <c r="AH51" s="31" t="str">
        <f>IF(AH$8="","",'input rate-max kW'!AH51*input3!AH51)</f>
        <v/>
      </c>
      <c r="AI51" s="31" t="str">
        <f>IF(AI$8="","",'input rate-max kW'!AI51*input3!AI51)</f>
        <v/>
      </c>
      <c r="AJ51" s="31" t="str">
        <f>IF(AJ$8="","",'input rate-max kW'!AJ51*input3!AJ51)</f>
        <v/>
      </c>
      <c r="AK51" s="31" t="str">
        <f>IF(AK$8="","",'input rate-max kW'!AK51*input3!AK51)</f>
        <v/>
      </c>
      <c r="AL51" s="31" t="str">
        <f>IF(AL$8="","",'input rate-max kW'!AL51*input3!AL51)</f>
        <v/>
      </c>
      <c r="AM51" s="31" t="str">
        <f>IF(AM$8="","",'input rate-max kW'!AM51*input3!AM51)</f>
        <v/>
      </c>
      <c r="AN51" s="31" t="str">
        <f>IF(AN$8="","",'input rate-max kW'!AN51*input3!AN51)</f>
        <v/>
      </c>
      <c r="AO51" s="31" t="str">
        <f>IF(AO$8="","",'input rate-max kW'!AO51*input3!AO51)</f>
        <v/>
      </c>
      <c r="AP51" s="31" t="str">
        <f>IF(AP$8="","",'input rate-max kW'!AP51*input3!AP51)</f>
        <v/>
      </c>
      <c r="AQ51" s="31" t="str">
        <f>IF(AQ$8="","",'input rate-max kW'!AQ51*input3!AQ51)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rate-max kW'!D52*input3!D52)</f>
        <v>0</v>
      </c>
      <c r="E52" s="31">
        <f>IF(E$8="","",'input rate-max kW'!E52*input3!E52)</f>
        <v>0</v>
      </c>
      <c r="F52" s="31">
        <f>IF(F$8="","",'input rate-max kW'!F52*input3!F52)</f>
        <v>0</v>
      </c>
      <c r="G52" s="31">
        <f>IF(G$8="","",'input rate-max kW'!G52*input3!G52)</f>
        <v>0</v>
      </c>
      <c r="H52" s="31">
        <f>IF(H$8="","",'input rate-max kW'!H52*input3!H52)</f>
        <v>0</v>
      </c>
      <c r="I52" s="31">
        <f>IF(I$8="","",'input rate-max kW'!I52*input3!I52)</f>
        <v>4359749.45</v>
      </c>
      <c r="J52" s="31">
        <f>IF(J$8="","",'input rate-max kW'!J52*input3!J52)</f>
        <v>20049.79</v>
      </c>
      <c r="K52" s="31">
        <f>IF(K$8="","",'input rate-max kW'!K52*input3!K52)</f>
        <v>24077.160000000003</v>
      </c>
      <c r="L52" s="31">
        <f>IF(L$8="","",'input rate-max kW'!L52*input3!L52)</f>
        <v>0</v>
      </c>
      <c r="M52" s="31">
        <f>IF(M$8="","",'input rate-max kW'!M52*input3!M52)</f>
        <v>876315.44</v>
      </c>
      <c r="N52" s="31">
        <f>IF(N$8="","",'input rate-max kW'!N52*input3!N52)</f>
        <v>79780.160199999998</v>
      </c>
      <c r="O52" s="31">
        <f>IF(O$8="","",'input rate-max kW'!O52*input3!O52)</f>
        <v>52466</v>
      </c>
      <c r="P52" s="31">
        <f>IF(P$8="","",'input rate-max kW'!P52*input3!P52)</f>
        <v>0</v>
      </c>
      <c r="Q52" s="31">
        <f>IF(Q$8="","",'input rate-max kW'!Q52*input3!Q52)</f>
        <v>0</v>
      </c>
      <c r="R52" s="31">
        <f>IF(R$8="","",'input rate-max kW'!R52*input3!R52)</f>
        <v>0</v>
      </c>
      <c r="S52" s="31">
        <f>IF(S$8="","",'input rate-max kW'!S52*input3!S52)</f>
        <v>111425.65000000001</v>
      </c>
      <c r="T52" s="31">
        <f>IF(T$8="","",'input rate-max kW'!T52*input3!T52)</f>
        <v>1282.5145</v>
      </c>
      <c r="U52" s="31">
        <f>IF(U$8="","",'input rate-max kW'!U52*input3!U52)</f>
        <v>1635.6000000000001</v>
      </c>
      <c r="V52" s="31">
        <f>IF(V$8="","",'input rate-max kW'!V52*input3!V52)</f>
        <v>0</v>
      </c>
      <c r="W52" s="31">
        <f>IF(W$8="","",'input rate-max kW'!W52*input3!W52)</f>
        <v>52582.53</v>
      </c>
      <c r="X52" s="31">
        <f>IF(X$8="","",'input rate-max kW'!X52*input3!X52)</f>
        <v>48088.493800000004</v>
      </c>
      <c r="Y52" s="31">
        <f>IF(Y$8="","",'input rate-max kW'!Y52*input3!Y52)</f>
        <v>7670</v>
      </c>
      <c r="Z52" s="31">
        <f>IF(Z$8="","",'input rate-max kW'!Z52*input3!Z52)</f>
        <v>1245.01</v>
      </c>
      <c r="AA52" s="31">
        <f>IF(AA$8="","",'input rate-max kW'!AA52*input3!AA52)</f>
        <v>0</v>
      </c>
      <c r="AB52" s="31">
        <f>IF(AB$8="","",'input rate-max kW'!AB52*input3!AB52)</f>
        <v>0</v>
      </c>
      <c r="AC52" s="31" t="str">
        <f>IF(AC$8="","",'input rate-max kW'!AC52*input3!AC52)</f>
        <v/>
      </c>
      <c r="AD52" s="31" t="str">
        <f>IF(AD$8="","",'input rate-max kW'!AD52*input3!AD52)</f>
        <v/>
      </c>
      <c r="AE52" s="31" t="str">
        <f>IF(AE$8="","",'input rate-max kW'!AE52*input3!AE52)</f>
        <v/>
      </c>
      <c r="AF52" s="31" t="str">
        <f>IF(AF$8="","",'input rate-max kW'!AF52*input3!AF52)</f>
        <v/>
      </c>
      <c r="AG52" s="31" t="str">
        <f>IF(AG$8="","",'input rate-max kW'!AG52*input3!AG52)</f>
        <v/>
      </c>
      <c r="AH52" s="31" t="str">
        <f>IF(AH$8="","",'input rate-max kW'!AH52*input3!AH52)</f>
        <v/>
      </c>
      <c r="AI52" s="31" t="str">
        <f>IF(AI$8="","",'input rate-max kW'!AI52*input3!AI52)</f>
        <v/>
      </c>
      <c r="AJ52" s="31" t="str">
        <f>IF(AJ$8="","",'input rate-max kW'!AJ52*input3!AJ52)</f>
        <v/>
      </c>
      <c r="AK52" s="31" t="str">
        <f>IF(AK$8="","",'input rate-max kW'!AK52*input3!AK52)</f>
        <v/>
      </c>
      <c r="AL52" s="31" t="str">
        <f>IF(AL$8="","",'input rate-max kW'!AL52*input3!AL52)</f>
        <v/>
      </c>
      <c r="AM52" s="31" t="str">
        <f>IF(AM$8="","",'input rate-max kW'!AM52*input3!AM52)</f>
        <v/>
      </c>
      <c r="AN52" s="31" t="str">
        <f>IF(AN$8="","",'input rate-max kW'!AN52*input3!AN52)</f>
        <v/>
      </c>
      <c r="AO52" s="31" t="str">
        <f>IF(AO$8="","",'input rate-max kW'!AO52*input3!AO52)</f>
        <v/>
      </c>
      <c r="AP52" s="31" t="str">
        <f>IF(AP$8="","",'input rate-max kW'!AP52*input3!AP52)</f>
        <v/>
      </c>
      <c r="AQ52" s="31" t="str">
        <f>IF(AQ$8="","",'input rate-max kW'!AQ52*input3!AQ52)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rate-max kW'!D53*input3!D53)</f>
        <v>0</v>
      </c>
      <c r="E53" s="31">
        <f>IF(E$8="","",'input rate-max kW'!E53*input3!E53)</f>
        <v>0</v>
      </c>
      <c r="F53" s="31">
        <f>IF(F$8="","",'input rate-max kW'!F53*input3!F53)</f>
        <v>0</v>
      </c>
      <c r="G53" s="31">
        <f>IF(G$8="","",'input rate-max kW'!G53*input3!G53)</f>
        <v>0</v>
      </c>
      <c r="H53" s="31">
        <f>IF(H$8="","",'input rate-max kW'!H53*input3!H53)</f>
        <v>0</v>
      </c>
      <c r="I53" s="31">
        <f>IF(I$8="","",'input rate-max kW'!I53*input3!I53)</f>
        <v>4541069.75</v>
      </c>
      <c r="J53" s="31">
        <f>IF(J$8="","",'input rate-max kW'!J53*input3!J53)</f>
        <v>21965.161</v>
      </c>
      <c r="K53" s="31">
        <f>IF(K$8="","",'input rate-max kW'!K53*input3!K53)</f>
        <v>22892.760000000002</v>
      </c>
      <c r="L53" s="31">
        <f>IF(L$8="","",'input rate-max kW'!L53*input3!L53)</f>
        <v>0</v>
      </c>
      <c r="M53" s="31">
        <f>IF(M$8="","",'input rate-max kW'!M53*input3!M53)</f>
        <v>880469.59</v>
      </c>
      <c r="N53" s="31">
        <f>IF(N$8="","",'input rate-max kW'!N53*input3!N53)</f>
        <v>82174.134999999995</v>
      </c>
      <c r="O53" s="31">
        <f>IF(O$8="","",'input rate-max kW'!O53*input3!O53)</f>
        <v>51980</v>
      </c>
      <c r="P53" s="31">
        <f>IF(P$8="","",'input rate-max kW'!P53*input3!P53)</f>
        <v>0</v>
      </c>
      <c r="Q53" s="31">
        <f>IF(Q$8="","",'input rate-max kW'!Q53*input3!Q53)</f>
        <v>0</v>
      </c>
      <c r="R53" s="31">
        <f>IF(R$8="","",'input rate-max kW'!R53*input3!R53)</f>
        <v>0</v>
      </c>
      <c r="S53" s="31">
        <f>IF(S$8="","",'input rate-max kW'!S53*input3!S53)</f>
        <v>111770.75</v>
      </c>
      <c r="T53" s="31">
        <f>IF(T$8="","",'input rate-max kW'!T53*input3!T53)</f>
        <v>1276.914</v>
      </c>
      <c r="U53" s="31">
        <f>IF(U$8="","",'input rate-max kW'!U53*input3!U53)</f>
        <v>1559.4600000000003</v>
      </c>
      <c r="V53" s="31">
        <f>IF(V$8="","",'input rate-max kW'!V53*input3!V53)</f>
        <v>0</v>
      </c>
      <c r="W53" s="31">
        <f>IF(W$8="","",'input rate-max kW'!W53*input3!W53)</f>
        <v>52362.31</v>
      </c>
      <c r="X53" s="31">
        <f>IF(X$8="","",'input rate-max kW'!X53*input3!X53)</f>
        <v>52866.943500000001</v>
      </c>
      <c r="Y53" s="31">
        <f>IF(Y$8="","",'input rate-max kW'!Y53*input3!Y53)</f>
        <v>7524</v>
      </c>
      <c r="Z53" s="31">
        <f>IF(Z$8="","",'input rate-max kW'!Z53*input3!Z53)</f>
        <v>1240.3</v>
      </c>
      <c r="AA53" s="31">
        <f>IF(AA$8="","",'input rate-max kW'!AA53*input3!AA53)</f>
        <v>0</v>
      </c>
      <c r="AB53" s="31">
        <f>IF(AB$8="","",'input rate-max kW'!AB53*input3!AB53)</f>
        <v>0</v>
      </c>
      <c r="AC53" s="31" t="str">
        <f>IF(AC$8="","",'input rate-max kW'!AC53*input3!AC53)</f>
        <v/>
      </c>
      <c r="AD53" s="31" t="str">
        <f>IF(AD$8="","",'input rate-max kW'!AD53*input3!AD53)</f>
        <v/>
      </c>
      <c r="AE53" s="31" t="str">
        <f>IF(AE$8="","",'input rate-max kW'!AE53*input3!AE53)</f>
        <v/>
      </c>
      <c r="AF53" s="31" t="str">
        <f>IF(AF$8="","",'input rate-max kW'!AF53*input3!AF53)</f>
        <v/>
      </c>
      <c r="AG53" s="31" t="str">
        <f>IF(AG$8="","",'input rate-max kW'!AG53*input3!AG53)</f>
        <v/>
      </c>
      <c r="AH53" s="31" t="str">
        <f>IF(AH$8="","",'input rate-max kW'!AH53*input3!AH53)</f>
        <v/>
      </c>
      <c r="AI53" s="31" t="str">
        <f>IF(AI$8="","",'input rate-max kW'!AI53*input3!AI53)</f>
        <v/>
      </c>
      <c r="AJ53" s="31" t="str">
        <f>IF(AJ$8="","",'input rate-max kW'!AJ53*input3!AJ53)</f>
        <v/>
      </c>
      <c r="AK53" s="31" t="str">
        <f>IF(AK$8="","",'input rate-max kW'!AK53*input3!AK53)</f>
        <v/>
      </c>
      <c r="AL53" s="31" t="str">
        <f>IF(AL$8="","",'input rate-max kW'!AL53*input3!AL53)</f>
        <v/>
      </c>
      <c r="AM53" s="31" t="str">
        <f>IF(AM$8="","",'input rate-max kW'!AM53*input3!AM53)</f>
        <v/>
      </c>
      <c r="AN53" s="31" t="str">
        <f>IF(AN$8="","",'input rate-max kW'!AN53*input3!AN53)</f>
        <v/>
      </c>
      <c r="AO53" s="31" t="str">
        <f>IF(AO$8="","",'input rate-max kW'!AO53*input3!AO53)</f>
        <v/>
      </c>
      <c r="AP53" s="31" t="str">
        <f>IF(AP$8="","",'input rate-max kW'!AP53*input3!AP53)</f>
        <v/>
      </c>
      <c r="AQ53" s="31" t="str">
        <f>IF(AQ$8="","",'input rate-max kW'!AQ53*input3!AQ53)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rate-max kW'!D54*input3!D54)</f>
        <v>0</v>
      </c>
      <c r="E54" s="31">
        <f>IF(E$8="","",'input rate-max kW'!E54*input3!E54)</f>
        <v>0</v>
      </c>
      <c r="F54" s="31">
        <f>IF(F$8="","",'input rate-max kW'!F54*input3!F54)</f>
        <v>0</v>
      </c>
      <c r="G54" s="31">
        <f>IF(G$8="","",'input rate-max kW'!G54*input3!G54)</f>
        <v>0</v>
      </c>
      <c r="H54" s="31">
        <f>IF(H$8="","",'input rate-max kW'!H54*input3!H54)</f>
        <v>0</v>
      </c>
      <c r="I54" s="31">
        <f>IF(I$8="","",'input rate-max kW'!I54*input3!I54)</f>
        <v>4533638.2</v>
      </c>
      <c r="J54" s="31">
        <f>IF(J$8="","",'input rate-max kW'!J54*input3!J54)</f>
        <v>22766.032500000001</v>
      </c>
      <c r="K54" s="31">
        <f>IF(K$8="","",'input rate-max kW'!K54*input3!K54)</f>
        <v>21178.2</v>
      </c>
      <c r="L54" s="31">
        <f>IF(L$8="","",'input rate-max kW'!L54*input3!L54)</f>
        <v>0</v>
      </c>
      <c r="M54" s="31">
        <f>IF(M$8="","",'input rate-max kW'!M54*input3!M54)</f>
        <v>819698.88</v>
      </c>
      <c r="N54" s="31">
        <f>IF(N$8="","",'input rate-max kW'!N54*input3!N54)</f>
        <v>92244.028999999995</v>
      </c>
      <c r="O54" s="31">
        <f>IF(O$8="","",'input rate-max kW'!O54*input3!O54)</f>
        <v>49700</v>
      </c>
      <c r="P54" s="31">
        <f>IF(P$8="","",'input rate-max kW'!P54*input3!P54)</f>
        <v>0</v>
      </c>
      <c r="Q54" s="31">
        <f>IF(Q$8="","",'input rate-max kW'!Q54*input3!Q54)</f>
        <v>0</v>
      </c>
      <c r="R54" s="31">
        <f>IF(R$8="","",'input rate-max kW'!R54*input3!R54)</f>
        <v>0</v>
      </c>
      <c r="S54" s="31">
        <f>IF(S$8="","",'input rate-max kW'!S54*input3!S54)</f>
        <v>105600.6</v>
      </c>
      <c r="T54" s="31">
        <f>IF(T$8="","",'input rate-max kW'!T54*input3!T54)</f>
        <v>1120.1000000000001</v>
      </c>
      <c r="U54" s="31">
        <f>IF(U$8="","",'input rate-max kW'!U54*input3!U54)</f>
        <v>1584.8400000000001</v>
      </c>
      <c r="V54" s="31">
        <f>IF(V$8="","",'input rate-max kW'!V54*input3!V54)</f>
        <v>0</v>
      </c>
      <c r="W54" s="31">
        <f>IF(W$8="","",'input rate-max kW'!W54*input3!W54)</f>
        <v>49989.94</v>
      </c>
      <c r="X54" s="31">
        <f>IF(X$8="","",'input rate-max kW'!X54*input3!X54)</f>
        <v>48154.9931</v>
      </c>
      <c r="Y54" s="31">
        <f>IF(Y$8="","",'input rate-max kW'!Y54*input3!Y54)</f>
        <v>6896</v>
      </c>
      <c r="Z54" s="31">
        <f>IF(Z$8="","",'input rate-max kW'!Z54*input3!Z54)</f>
        <v>1197.9100000000001</v>
      </c>
      <c r="AA54" s="31">
        <f>IF(AA$8="","",'input rate-max kW'!AA54*input3!AA54)</f>
        <v>0</v>
      </c>
      <c r="AB54" s="31">
        <f>IF(AB$8="","",'input rate-max kW'!AB54*input3!AB54)</f>
        <v>0</v>
      </c>
      <c r="AC54" s="31" t="str">
        <f>IF(AC$8="","",'input rate-max kW'!AC54*input3!AC54)</f>
        <v/>
      </c>
      <c r="AD54" s="31" t="str">
        <f>IF(AD$8="","",'input rate-max kW'!AD54*input3!AD54)</f>
        <v/>
      </c>
      <c r="AE54" s="31" t="str">
        <f>IF(AE$8="","",'input rate-max kW'!AE54*input3!AE54)</f>
        <v/>
      </c>
      <c r="AF54" s="31" t="str">
        <f>IF(AF$8="","",'input rate-max kW'!AF54*input3!AF54)</f>
        <v/>
      </c>
      <c r="AG54" s="31" t="str">
        <f>IF(AG$8="","",'input rate-max kW'!AG54*input3!AG54)</f>
        <v/>
      </c>
      <c r="AH54" s="31" t="str">
        <f>IF(AH$8="","",'input rate-max kW'!AH54*input3!AH54)</f>
        <v/>
      </c>
      <c r="AI54" s="31" t="str">
        <f>IF(AI$8="","",'input rate-max kW'!AI54*input3!AI54)</f>
        <v/>
      </c>
      <c r="AJ54" s="31" t="str">
        <f>IF(AJ$8="","",'input rate-max kW'!AJ54*input3!AJ54)</f>
        <v/>
      </c>
      <c r="AK54" s="31" t="str">
        <f>IF(AK$8="","",'input rate-max kW'!AK54*input3!AK54)</f>
        <v/>
      </c>
      <c r="AL54" s="31" t="str">
        <f>IF(AL$8="","",'input rate-max kW'!AL54*input3!AL54)</f>
        <v/>
      </c>
      <c r="AM54" s="31" t="str">
        <f>IF(AM$8="","",'input rate-max kW'!AM54*input3!AM54)</f>
        <v/>
      </c>
      <c r="AN54" s="31" t="str">
        <f>IF(AN$8="","",'input rate-max kW'!AN54*input3!AN54)</f>
        <v/>
      </c>
      <c r="AO54" s="31" t="str">
        <f>IF(AO$8="","",'input rate-max kW'!AO54*input3!AO54)</f>
        <v/>
      </c>
      <c r="AP54" s="31" t="str">
        <f>IF(AP$8="","",'input rate-max kW'!AP54*input3!AP54)</f>
        <v/>
      </c>
      <c r="AQ54" s="31" t="str">
        <f>IF(AQ$8="","",'input rate-max kW'!AQ54*input3!AQ54)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rate-max kW'!D55*input3!D55)</f>
        <v>0</v>
      </c>
      <c r="E55" s="31">
        <f>IF(E$8="","",'input rate-max kW'!E55*input3!E55)</f>
        <v>0</v>
      </c>
      <c r="F55" s="31">
        <f>IF(F$8="","",'input rate-max kW'!F55*input3!F55)</f>
        <v>0</v>
      </c>
      <c r="G55" s="31">
        <f>IF(G$8="","",'input rate-max kW'!G55*input3!G55)</f>
        <v>0</v>
      </c>
      <c r="H55" s="31">
        <f>IF(H$8="","",'input rate-max kW'!H55*input3!H55)</f>
        <v>0</v>
      </c>
      <c r="I55" s="31">
        <f>IF(I$8="","",'input rate-max kW'!I55*input3!I55)</f>
        <v>4078118.1</v>
      </c>
      <c r="J55" s="31">
        <f>IF(J$8="","",'input rate-max kW'!J55*input3!J55)</f>
        <v>20144.998500000002</v>
      </c>
      <c r="K55" s="31">
        <f>IF(K$8="","",'input rate-max kW'!K55*input3!K55)</f>
        <v>19235.22</v>
      </c>
      <c r="L55" s="31">
        <f>IF(L$8="","",'input rate-max kW'!L55*input3!L55)</f>
        <v>0</v>
      </c>
      <c r="M55" s="31">
        <f>IF(M$8="","",'input rate-max kW'!M55*input3!M55)</f>
        <v>765024.26</v>
      </c>
      <c r="N55" s="31">
        <f>IF(N$8="","",'input rate-max kW'!N55*input3!N55)</f>
        <v>87950.074200000003</v>
      </c>
      <c r="O55" s="31">
        <f>IF(O$8="","",'input rate-max kW'!O55*input3!O55)</f>
        <v>47808</v>
      </c>
      <c r="P55" s="31">
        <f>IF(P$8="","",'input rate-max kW'!P55*input3!P55)</f>
        <v>0</v>
      </c>
      <c r="Q55" s="31">
        <f>IF(Q$8="","",'input rate-max kW'!Q55*input3!Q55)</f>
        <v>0</v>
      </c>
      <c r="R55" s="31">
        <f>IF(R$8="","",'input rate-max kW'!R55*input3!R55)</f>
        <v>0</v>
      </c>
      <c r="S55" s="31">
        <f>IF(S$8="","",'input rate-max kW'!S55*input3!S55)</f>
        <v>101756.90000000001</v>
      </c>
      <c r="T55" s="31">
        <f>IF(T$8="","",'input rate-max kW'!T55*input3!T55)</f>
        <v>1170.5045</v>
      </c>
      <c r="U55" s="31">
        <f>IF(U$8="","",'input rate-max kW'!U55*input3!U55)</f>
        <v>1525.6200000000001</v>
      </c>
      <c r="V55" s="31">
        <f>IF(V$8="","",'input rate-max kW'!V55*input3!V55)</f>
        <v>0</v>
      </c>
      <c r="W55" s="31">
        <f>IF(W$8="","",'input rate-max kW'!W55*input3!W55)</f>
        <v>46706.659999999996</v>
      </c>
      <c r="X55" s="31">
        <f>IF(X$8="","",'input rate-max kW'!X55*input3!X55)</f>
        <v>47281.0023</v>
      </c>
      <c r="Y55" s="31">
        <f>IF(Y$8="","",'input rate-max kW'!Y55*input3!Y55)</f>
        <v>7020</v>
      </c>
      <c r="Z55" s="31">
        <f>IF(Z$8="","",'input rate-max kW'!Z55*input3!Z55)</f>
        <v>1183.78</v>
      </c>
      <c r="AA55" s="31">
        <f>IF(AA$8="","",'input rate-max kW'!AA55*input3!AA55)</f>
        <v>0</v>
      </c>
      <c r="AB55" s="31">
        <f>IF(AB$8="","",'input rate-max kW'!AB55*input3!AB55)</f>
        <v>0</v>
      </c>
      <c r="AC55" s="31" t="str">
        <f>IF(AC$8="","",'input rate-max kW'!AC55*input3!AC55)</f>
        <v/>
      </c>
      <c r="AD55" s="31" t="str">
        <f>IF(AD$8="","",'input rate-max kW'!AD55*input3!AD55)</f>
        <v/>
      </c>
      <c r="AE55" s="31" t="str">
        <f>IF(AE$8="","",'input rate-max kW'!AE55*input3!AE55)</f>
        <v/>
      </c>
      <c r="AF55" s="31" t="str">
        <f>IF(AF$8="","",'input rate-max kW'!AF55*input3!AF55)</f>
        <v/>
      </c>
      <c r="AG55" s="31" t="str">
        <f>IF(AG$8="","",'input rate-max kW'!AG55*input3!AG55)</f>
        <v/>
      </c>
      <c r="AH55" s="31" t="str">
        <f>IF(AH$8="","",'input rate-max kW'!AH55*input3!AH55)</f>
        <v/>
      </c>
      <c r="AI55" s="31" t="str">
        <f>IF(AI$8="","",'input rate-max kW'!AI55*input3!AI55)</f>
        <v/>
      </c>
      <c r="AJ55" s="31" t="str">
        <f>IF(AJ$8="","",'input rate-max kW'!AJ55*input3!AJ55)</f>
        <v/>
      </c>
      <c r="AK55" s="31" t="str">
        <f>IF(AK$8="","",'input rate-max kW'!AK55*input3!AK55)</f>
        <v/>
      </c>
      <c r="AL55" s="31" t="str">
        <f>IF(AL$8="","",'input rate-max kW'!AL55*input3!AL55)</f>
        <v/>
      </c>
      <c r="AM55" s="31" t="str">
        <f>IF(AM$8="","",'input rate-max kW'!AM55*input3!AM55)</f>
        <v/>
      </c>
      <c r="AN55" s="31" t="str">
        <f>IF(AN$8="","",'input rate-max kW'!AN55*input3!AN55)</f>
        <v/>
      </c>
      <c r="AO55" s="31" t="str">
        <f>IF(AO$8="","",'input rate-max kW'!AO55*input3!AO55)</f>
        <v/>
      </c>
      <c r="AP55" s="31" t="str">
        <f>IF(AP$8="","",'input rate-max kW'!AP55*input3!AP55)</f>
        <v/>
      </c>
      <c r="AQ55" s="31" t="str">
        <f>IF(AQ$8="","",'input rate-max kW'!AQ55*input3!AQ55)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rate-max kW'!D56*input3!D56)</f>
        <v>0</v>
      </c>
      <c r="E56" s="31">
        <f>IF(E$8="","",'input rate-max kW'!E56*input3!E56)</f>
        <v>0</v>
      </c>
      <c r="F56" s="31">
        <f>IF(F$8="","",'input rate-max kW'!F56*input3!F56)</f>
        <v>0</v>
      </c>
      <c r="G56" s="31">
        <f>IF(G$8="","",'input rate-max kW'!G56*input3!G56)</f>
        <v>0</v>
      </c>
      <c r="H56" s="31">
        <f>IF(H$8="","",'input rate-max kW'!H56*input3!H56)</f>
        <v>0</v>
      </c>
      <c r="I56" s="31">
        <f>IF(I$8="","",'input rate-max kW'!I56*input3!I56)</f>
        <v>4168671.15</v>
      </c>
      <c r="J56" s="31">
        <f>IF(J$8="","",'input rate-max kW'!J56*input3!J56)</f>
        <v>18313.635000000002</v>
      </c>
      <c r="K56" s="31">
        <f>IF(K$8="","",'input rate-max kW'!K56*input3!K56)</f>
        <v>20236.320000000003</v>
      </c>
      <c r="L56" s="31">
        <f>IF(L$8="","",'input rate-max kW'!L56*input3!L56)</f>
        <v>0</v>
      </c>
      <c r="M56" s="31">
        <f>IF(M$8="","",'input rate-max kW'!M56*input3!M56)</f>
        <v>743252.51</v>
      </c>
      <c r="N56" s="31">
        <f>IF(N$8="","",'input rate-max kW'!N56*input3!N56)</f>
        <v>93669.013999999996</v>
      </c>
      <c r="O56" s="31">
        <f>IF(O$8="","",'input rate-max kW'!O56*input3!O56)</f>
        <v>46328</v>
      </c>
      <c r="P56" s="31">
        <f>IF(P$8="","",'input rate-max kW'!P56*input3!P56)</f>
        <v>0</v>
      </c>
      <c r="Q56" s="31">
        <f>IF(Q$8="","",'input rate-max kW'!Q56*input3!Q56)</f>
        <v>0</v>
      </c>
      <c r="R56" s="31">
        <f>IF(R$8="","",'input rate-max kW'!R56*input3!R56)</f>
        <v>0</v>
      </c>
      <c r="S56" s="31">
        <f>IF(S$8="","",'input rate-max kW'!S56*input3!S56)</f>
        <v>102839.8</v>
      </c>
      <c r="T56" s="31">
        <f>IF(T$8="","",'input rate-max kW'!T56*input3!T56)</f>
        <v>1215.3085000000001</v>
      </c>
      <c r="U56" s="31">
        <f>IF(U$8="","",'input rate-max kW'!U56*input3!U56)</f>
        <v>1534.0800000000002</v>
      </c>
      <c r="V56" s="31">
        <f>IF(V$8="","",'input rate-max kW'!V56*input3!V56)</f>
        <v>0</v>
      </c>
      <c r="W56" s="31">
        <f>IF(W$8="","",'input rate-max kW'!W56*input3!W56)</f>
        <v>46496.45</v>
      </c>
      <c r="X56" s="31">
        <f>IF(X$8="","",'input rate-max kW'!X56*input3!X56)</f>
        <v>45799.017899999999</v>
      </c>
      <c r="Y56" s="31">
        <f>IF(Y$8="","",'input rate-max kW'!Y56*input3!Y56)</f>
        <v>6964</v>
      </c>
      <c r="Z56" s="31">
        <f>IF(Z$8="","",'input rate-max kW'!Z56*input3!Z56)</f>
        <v>1106.8500000000001</v>
      </c>
      <c r="AA56" s="31">
        <f>IF(AA$8="","",'input rate-max kW'!AA56*input3!AA56)</f>
        <v>0</v>
      </c>
      <c r="AB56" s="31">
        <f>IF(AB$8="","",'input rate-max kW'!AB56*input3!AB56)</f>
        <v>0</v>
      </c>
      <c r="AC56" s="31" t="str">
        <f>IF(AC$8="","",'input rate-max kW'!AC56*input3!AC56)</f>
        <v/>
      </c>
      <c r="AD56" s="31" t="str">
        <f>IF(AD$8="","",'input rate-max kW'!AD56*input3!AD56)</f>
        <v/>
      </c>
      <c r="AE56" s="31" t="str">
        <f>IF(AE$8="","",'input rate-max kW'!AE56*input3!AE56)</f>
        <v/>
      </c>
      <c r="AF56" s="31" t="str">
        <f>IF(AF$8="","",'input rate-max kW'!AF56*input3!AF56)</f>
        <v/>
      </c>
      <c r="AG56" s="31" t="str">
        <f>IF(AG$8="","",'input rate-max kW'!AG56*input3!AG56)</f>
        <v/>
      </c>
      <c r="AH56" s="31" t="str">
        <f>IF(AH$8="","",'input rate-max kW'!AH56*input3!AH56)</f>
        <v/>
      </c>
      <c r="AI56" s="31" t="str">
        <f>IF(AI$8="","",'input rate-max kW'!AI56*input3!AI56)</f>
        <v/>
      </c>
      <c r="AJ56" s="31" t="str">
        <f>IF(AJ$8="","",'input rate-max kW'!AJ56*input3!AJ56)</f>
        <v/>
      </c>
      <c r="AK56" s="31" t="str">
        <f>IF(AK$8="","",'input rate-max kW'!AK56*input3!AK56)</f>
        <v/>
      </c>
      <c r="AL56" s="31" t="str">
        <f>IF(AL$8="","",'input rate-max kW'!AL56*input3!AL56)</f>
        <v/>
      </c>
      <c r="AM56" s="31" t="str">
        <f>IF(AM$8="","",'input rate-max kW'!AM56*input3!AM56)</f>
        <v/>
      </c>
      <c r="AN56" s="31" t="str">
        <f>IF(AN$8="","",'input rate-max kW'!AN56*input3!AN56)</f>
        <v/>
      </c>
      <c r="AO56" s="31" t="str">
        <f>IF(AO$8="","",'input rate-max kW'!AO56*input3!AO56)</f>
        <v/>
      </c>
      <c r="AP56" s="31" t="str">
        <f>IF(AP$8="","",'input rate-max kW'!AP56*input3!AP56)</f>
        <v/>
      </c>
      <c r="AQ56" s="31" t="str">
        <f>IF(AQ$8="","",'input rate-max kW'!AQ56*input3!AQ56)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rate-max kW'!D57*input3!D57)</f>
        <v>0</v>
      </c>
      <c r="E57" s="31">
        <f>IF(E$8="","",'input rate-max kW'!E57*input3!E57)</f>
        <v>0</v>
      </c>
      <c r="F57" s="31">
        <f>IF(F$8="","",'input rate-max kW'!F57*input3!F57)</f>
        <v>0</v>
      </c>
      <c r="G57" s="31">
        <f>IF(G$8="","",'input rate-max kW'!G57*input3!G57)</f>
        <v>0</v>
      </c>
      <c r="H57" s="31">
        <f>IF(H$8="","",'input rate-max kW'!H57*input3!H57)</f>
        <v>0</v>
      </c>
      <c r="I57" s="31">
        <f>IF(I$8="","",'input rate-max kW'!I57*input3!I57)</f>
        <v>4282280.45</v>
      </c>
      <c r="J57" s="31">
        <f>IF(J$8="","",'input rate-max kW'!J57*input3!J57)</f>
        <v>18470.449000000001</v>
      </c>
      <c r="K57" s="31">
        <f>IF(K$8="","",'input rate-max kW'!K57*input3!K57)</f>
        <v>20901.840000000004</v>
      </c>
      <c r="L57" s="31">
        <f>IF(L$8="","",'input rate-max kW'!L57*input3!L57)</f>
        <v>0</v>
      </c>
      <c r="M57" s="31">
        <f>IF(M$8="","",'input rate-max kW'!M57*input3!M57)</f>
        <v>730679.95</v>
      </c>
      <c r="N57" s="31">
        <f>IF(N$8="","",'input rate-max kW'!N57*input3!N57)</f>
        <v>90923.5429</v>
      </c>
      <c r="O57" s="31">
        <f>IF(O$8="","",'input rate-max kW'!O57*input3!O57)</f>
        <v>46160</v>
      </c>
      <c r="P57" s="31">
        <f>IF(P$8="","",'input rate-max kW'!P57*input3!P57)</f>
        <v>0</v>
      </c>
      <c r="Q57" s="31">
        <f>IF(Q$8="","",'input rate-max kW'!Q57*input3!Q57)</f>
        <v>0</v>
      </c>
      <c r="R57" s="31">
        <f>IF(R$8="","",'input rate-max kW'!R57*input3!R57)</f>
        <v>0</v>
      </c>
      <c r="S57" s="31">
        <f>IF(S$8="","",'input rate-max kW'!S57*input3!S57)</f>
        <v>102881.45</v>
      </c>
      <c r="T57" s="31">
        <f>IF(T$8="","",'input rate-max kW'!T57*input3!T57)</f>
        <v>1366.5220000000002</v>
      </c>
      <c r="U57" s="31">
        <f>IF(U$8="","",'input rate-max kW'!U57*input3!U57)</f>
        <v>1497.42</v>
      </c>
      <c r="V57" s="31">
        <f>IF(V$8="","",'input rate-max kW'!V57*input3!V57)</f>
        <v>0</v>
      </c>
      <c r="W57" s="31">
        <f>IF(W$8="","",'input rate-max kW'!W57*input3!W57)</f>
        <v>44834.79</v>
      </c>
      <c r="X57" s="31">
        <f>IF(X$8="","",'input rate-max kW'!X57*input3!X57)</f>
        <v>45010.5262</v>
      </c>
      <c r="Y57" s="31">
        <f>IF(Y$8="","",'input rate-max kW'!Y57*input3!Y57)</f>
        <v>6654</v>
      </c>
      <c r="Z57" s="31">
        <f>IF(Z$8="","",'input rate-max kW'!Z57*input3!Z57)</f>
        <v>1127.26</v>
      </c>
      <c r="AA57" s="31">
        <f>IF(AA$8="","",'input rate-max kW'!AA57*input3!AA57)</f>
        <v>0</v>
      </c>
      <c r="AB57" s="31">
        <f>IF(AB$8="","",'input rate-max kW'!AB57*input3!AB57)</f>
        <v>0</v>
      </c>
      <c r="AC57" s="31" t="str">
        <f>IF(AC$8="","",'input rate-max kW'!AC57*input3!AC57)</f>
        <v/>
      </c>
      <c r="AD57" s="31" t="str">
        <f>IF(AD$8="","",'input rate-max kW'!AD57*input3!AD57)</f>
        <v/>
      </c>
      <c r="AE57" s="31" t="str">
        <f>IF(AE$8="","",'input rate-max kW'!AE57*input3!AE57)</f>
        <v/>
      </c>
      <c r="AF57" s="31" t="str">
        <f>IF(AF$8="","",'input rate-max kW'!AF57*input3!AF57)</f>
        <v/>
      </c>
      <c r="AG57" s="31" t="str">
        <f>IF(AG$8="","",'input rate-max kW'!AG57*input3!AG57)</f>
        <v/>
      </c>
      <c r="AH57" s="31" t="str">
        <f>IF(AH$8="","",'input rate-max kW'!AH57*input3!AH57)</f>
        <v/>
      </c>
      <c r="AI57" s="31" t="str">
        <f>IF(AI$8="","",'input rate-max kW'!AI57*input3!AI57)</f>
        <v/>
      </c>
      <c r="AJ57" s="31" t="str">
        <f>IF(AJ$8="","",'input rate-max kW'!AJ57*input3!AJ57)</f>
        <v/>
      </c>
      <c r="AK57" s="31" t="str">
        <f>IF(AK$8="","",'input rate-max kW'!AK57*input3!AK57)</f>
        <v/>
      </c>
      <c r="AL57" s="31" t="str">
        <f>IF(AL$8="","",'input rate-max kW'!AL57*input3!AL57)</f>
        <v/>
      </c>
      <c r="AM57" s="31" t="str">
        <f>IF(AM$8="","",'input rate-max kW'!AM57*input3!AM57)</f>
        <v/>
      </c>
      <c r="AN57" s="31" t="str">
        <f>IF(AN$8="","",'input rate-max kW'!AN57*input3!AN57)</f>
        <v/>
      </c>
      <c r="AO57" s="31" t="str">
        <f>IF(AO$8="","",'input rate-max kW'!AO57*input3!AO57)</f>
        <v/>
      </c>
      <c r="AP57" s="31" t="str">
        <f>IF(AP$8="","",'input rate-max kW'!AP57*input3!AP57)</f>
        <v/>
      </c>
      <c r="AQ57" s="31" t="str">
        <f>IF(AQ$8="","",'input rate-max kW'!AQ57*input3!AQ57)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rate-max kW'!D58*input3!D58)</f>
        <v>0</v>
      </c>
      <c r="E58" s="31">
        <f>IF(E$8="","",'input rate-max kW'!E58*input3!E58)</f>
        <v>0</v>
      </c>
      <c r="F58" s="31">
        <f>IF(F$8="","",'input rate-max kW'!F58*input3!F58)</f>
        <v>0</v>
      </c>
      <c r="G58" s="31">
        <f>IF(G$8="","",'input rate-max kW'!G58*input3!G58)</f>
        <v>0</v>
      </c>
      <c r="H58" s="31">
        <f>IF(H$8="","",'input rate-max kW'!H58*input3!H58)</f>
        <v>0</v>
      </c>
      <c r="I58" s="31">
        <f>IF(I$8="","",'input rate-max kW'!I58*input3!I58)</f>
        <v>4271528.8</v>
      </c>
      <c r="J58" s="31">
        <f>IF(J$8="","",'input rate-max kW'!J58*input3!J58)</f>
        <v>19080.9035</v>
      </c>
      <c r="K58" s="31">
        <f>IF(K$8="","",'input rate-max kW'!K58*input3!K58)</f>
        <v>20913.120000000003</v>
      </c>
      <c r="L58" s="31">
        <f>IF(L$8="","",'input rate-max kW'!L58*input3!L58)</f>
        <v>0</v>
      </c>
      <c r="M58" s="31">
        <f>IF(M$8="","",'input rate-max kW'!M58*input3!M58)</f>
        <v>738687.95</v>
      </c>
      <c r="N58" s="31">
        <f>IF(N$8="","",'input rate-max kW'!N58*input3!N58)</f>
        <v>90353.548900000009</v>
      </c>
      <c r="O58" s="31">
        <f>IF(O$8="","",'input rate-max kW'!O58*input3!O58)</f>
        <v>46112</v>
      </c>
      <c r="P58" s="31">
        <f>IF(P$8="","",'input rate-max kW'!P58*input3!P58)</f>
        <v>0</v>
      </c>
      <c r="Q58" s="31">
        <f>IF(Q$8="","",'input rate-max kW'!Q58*input3!Q58)</f>
        <v>0</v>
      </c>
      <c r="R58" s="31">
        <f>IF(R$8="","",'input rate-max kW'!R58*input3!R58)</f>
        <v>0</v>
      </c>
      <c r="S58" s="31">
        <f>IF(S$8="","",'input rate-max kW'!S58*input3!S58)</f>
        <v>101542.7</v>
      </c>
      <c r="T58" s="31">
        <f>IF(T$8="","",'input rate-max kW'!T58*input3!T58)</f>
        <v>1316.1175000000001</v>
      </c>
      <c r="U58" s="31">
        <f>IF(U$8="","",'input rate-max kW'!U58*input3!U58)</f>
        <v>1497.42</v>
      </c>
      <c r="V58" s="31">
        <f>IF(V$8="","",'input rate-max kW'!V58*input3!V58)</f>
        <v>0</v>
      </c>
      <c r="W58" s="31">
        <f>IF(W$8="","",'input rate-max kW'!W58*input3!W58)</f>
        <v>43883.839999999997</v>
      </c>
      <c r="X58" s="31">
        <f>IF(X$8="","",'input rate-max kW'!X58*input3!X58)</f>
        <v>44602.030500000001</v>
      </c>
      <c r="Y58" s="31">
        <f>IF(Y$8="","",'input rate-max kW'!Y58*input3!Y58)</f>
        <v>6698</v>
      </c>
      <c r="Z58" s="31">
        <f>IF(Z$8="","",'input rate-max kW'!Z58*input3!Z58)</f>
        <v>1113.1300000000001</v>
      </c>
      <c r="AA58" s="31">
        <f>IF(AA$8="","",'input rate-max kW'!AA58*input3!AA58)</f>
        <v>0</v>
      </c>
      <c r="AB58" s="31">
        <f>IF(AB$8="","",'input rate-max kW'!AB58*input3!AB58)</f>
        <v>0</v>
      </c>
      <c r="AC58" s="31" t="str">
        <f>IF(AC$8="","",'input rate-max kW'!AC58*input3!AC58)</f>
        <v/>
      </c>
      <c r="AD58" s="31" t="str">
        <f>IF(AD$8="","",'input rate-max kW'!AD58*input3!AD58)</f>
        <v/>
      </c>
      <c r="AE58" s="31" t="str">
        <f>IF(AE$8="","",'input rate-max kW'!AE58*input3!AE58)</f>
        <v/>
      </c>
      <c r="AF58" s="31" t="str">
        <f>IF(AF$8="","",'input rate-max kW'!AF58*input3!AF58)</f>
        <v/>
      </c>
      <c r="AG58" s="31" t="str">
        <f>IF(AG$8="","",'input rate-max kW'!AG58*input3!AG58)</f>
        <v/>
      </c>
      <c r="AH58" s="31" t="str">
        <f>IF(AH$8="","",'input rate-max kW'!AH58*input3!AH58)</f>
        <v/>
      </c>
      <c r="AI58" s="31" t="str">
        <f>IF(AI$8="","",'input rate-max kW'!AI58*input3!AI58)</f>
        <v/>
      </c>
      <c r="AJ58" s="31" t="str">
        <f>IF(AJ$8="","",'input rate-max kW'!AJ58*input3!AJ58)</f>
        <v/>
      </c>
      <c r="AK58" s="31" t="str">
        <f>IF(AK$8="","",'input rate-max kW'!AK58*input3!AK58)</f>
        <v/>
      </c>
      <c r="AL58" s="31" t="str">
        <f>IF(AL$8="","",'input rate-max kW'!AL58*input3!AL58)</f>
        <v/>
      </c>
      <c r="AM58" s="31" t="str">
        <f>IF(AM$8="","",'input rate-max kW'!AM58*input3!AM58)</f>
        <v/>
      </c>
      <c r="AN58" s="31" t="str">
        <f>IF(AN$8="","",'input rate-max kW'!AN58*input3!AN58)</f>
        <v/>
      </c>
      <c r="AO58" s="31" t="str">
        <f>IF(AO$8="","",'input rate-max kW'!AO58*input3!AO58)</f>
        <v/>
      </c>
      <c r="AP58" s="31" t="str">
        <f>IF(AP$8="","",'input rate-max kW'!AP58*input3!AP58)</f>
        <v/>
      </c>
      <c r="AQ58" s="31" t="str">
        <f>IF(AQ$8="","",'input rate-max kW'!AQ58*input3!AQ58)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rate-max kW'!D59*input3!D59)</f>
        <v>0</v>
      </c>
      <c r="E59" s="31">
        <f>IF(E$8="","",'input rate-max kW'!E59*input3!E59)</f>
        <v>0</v>
      </c>
      <c r="F59" s="31">
        <f>IF(F$8="","",'input rate-max kW'!F59*input3!F59)</f>
        <v>0</v>
      </c>
      <c r="G59" s="31">
        <f>IF(G$8="","",'input rate-max kW'!G59*input3!G59)</f>
        <v>0</v>
      </c>
      <c r="H59" s="31">
        <f>IF(H$8="","",'input rate-max kW'!H59*input3!H59)</f>
        <v>0</v>
      </c>
      <c r="I59" s="31">
        <f>IF(I$8="","",'input rate-max kW'!I59*input3!I59)</f>
        <v>4076130.8000000003</v>
      </c>
      <c r="J59" s="31">
        <f>IF(J$8="","",'input rate-max kW'!J59*input3!J59)</f>
        <v>16739.894500000002</v>
      </c>
      <c r="K59" s="31">
        <f>IF(K$8="","",'input rate-max kW'!K59*input3!K59)</f>
        <v>19376.22</v>
      </c>
      <c r="L59" s="31">
        <f>IF(L$8="","",'input rate-max kW'!L59*input3!L59)</f>
        <v>0</v>
      </c>
      <c r="M59" s="31">
        <f>IF(M$8="","",'input rate-max kW'!M59*input3!M59)</f>
        <v>746165.42</v>
      </c>
      <c r="N59" s="31">
        <f>IF(N$8="","",'input rate-max kW'!N59*input3!N59)</f>
        <v>98361.964600000007</v>
      </c>
      <c r="O59" s="31">
        <f>IF(O$8="","",'input rate-max kW'!O59*input3!O59)</f>
        <v>46320</v>
      </c>
      <c r="P59" s="31">
        <f>IF(P$8="","",'input rate-max kW'!P59*input3!P59)</f>
        <v>0</v>
      </c>
      <c r="Q59" s="31">
        <f>IF(Q$8="","",'input rate-max kW'!Q59*input3!Q59)</f>
        <v>0</v>
      </c>
      <c r="R59" s="31">
        <f>IF(R$8="","",'input rate-max kW'!R59*input3!R59)</f>
        <v>0</v>
      </c>
      <c r="S59" s="31">
        <f>IF(S$8="","",'input rate-max kW'!S59*input3!S59)</f>
        <v>101078.6</v>
      </c>
      <c r="T59" s="31">
        <f>IF(T$8="","",'input rate-max kW'!T59*input3!T59)</f>
        <v>1226.5095000000001</v>
      </c>
      <c r="U59" s="31">
        <f>IF(U$8="","",'input rate-max kW'!U59*input3!U59)</f>
        <v>1596.1200000000001</v>
      </c>
      <c r="V59" s="31">
        <f>IF(V$8="","",'input rate-max kW'!V59*input3!V59)</f>
        <v>0</v>
      </c>
      <c r="W59" s="31">
        <f>IF(W$8="","",'input rate-max kW'!W59*input3!W59)</f>
        <v>46126.080000000002</v>
      </c>
      <c r="X59" s="31">
        <f>IF(X$8="","",'input rate-max kW'!X59*input3!X59)</f>
        <v>43272.044500000004</v>
      </c>
      <c r="Y59" s="31">
        <f>IF(Y$8="","",'input rate-max kW'!Y59*input3!Y59)</f>
        <v>6696</v>
      </c>
      <c r="Z59" s="31">
        <f>IF(Z$8="","",'input rate-max kW'!Z59*input3!Z59)</f>
        <v>1108.42</v>
      </c>
      <c r="AA59" s="31">
        <f>IF(AA$8="","",'input rate-max kW'!AA59*input3!AA59)</f>
        <v>0</v>
      </c>
      <c r="AB59" s="31">
        <f>IF(AB$8="","",'input rate-max kW'!AB59*input3!AB59)</f>
        <v>0</v>
      </c>
      <c r="AC59" s="31" t="str">
        <f>IF(AC$8="","",'input rate-max kW'!AC59*input3!AC59)</f>
        <v/>
      </c>
      <c r="AD59" s="31" t="str">
        <f>IF(AD$8="","",'input rate-max kW'!AD59*input3!AD59)</f>
        <v/>
      </c>
      <c r="AE59" s="31" t="str">
        <f>IF(AE$8="","",'input rate-max kW'!AE59*input3!AE59)</f>
        <v/>
      </c>
      <c r="AF59" s="31" t="str">
        <f>IF(AF$8="","",'input rate-max kW'!AF59*input3!AF59)</f>
        <v/>
      </c>
      <c r="AG59" s="31" t="str">
        <f>IF(AG$8="","",'input rate-max kW'!AG59*input3!AG59)</f>
        <v/>
      </c>
      <c r="AH59" s="31" t="str">
        <f>IF(AH$8="","",'input rate-max kW'!AH59*input3!AH59)</f>
        <v/>
      </c>
      <c r="AI59" s="31" t="str">
        <f>IF(AI$8="","",'input rate-max kW'!AI59*input3!AI59)</f>
        <v/>
      </c>
      <c r="AJ59" s="31" t="str">
        <f>IF(AJ$8="","",'input rate-max kW'!AJ59*input3!AJ59)</f>
        <v/>
      </c>
      <c r="AK59" s="31" t="str">
        <f>IF(AK$8="","",'input rate-max kW'!AK59*input3!AK59)</f>
        <v/>
      </c>
      <c r="AL59" s="31" t="str">
        <f>IF(AL$8="","",'input rate-max kW'!AL59*input3!AL59)</f>
        <v/>
      </c>
      <c r="AM59" s="31" t="str">
        <f>IF(AM$8="","",'input rate-max kW'!AM59*input3!AM59)</f>
        <v/>
      </c>
      <c r="AN59" s="31" t="str">
        <f>IF(AN$8="","",'input rate-max kW'!AN59*input3!AN59)</f>
        <v/>
      </c>
      <c r="AO59" s="31" t="str">
        <f>IF(AO$8="","",'input rate-max kW'!AO59*input3!AO59)</f>
        <v/>
      </c>
      <c r="AP59" s="31" t="str">
        <f>IF(AP$8="","",'input rate-max kW'!AP59*input3!AP59)</f>
        <v/>
      </c>
      <c r="AQ59" s="31" t="str">
        <f>IF(AQ$8="","",'input rate-max kW'!AQ59*input3!AQ59)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rate-max kW'!D60*input3!D60)</f>
        <v>0</v>
      </c>
      <c r="E60" s="31">
        <f>IF(E$8="","",'input rate-max kW'!E60*input3!E60)</f>
        <v>0</v>
      </c>
      <c r="F60" s="31">
        <f>IF(F$8="","",'input rate-max kW'!F60*input3!F60)</f>
        <v>0</v>
      </c>
      <c r="G60" s="31">
        <f>IF(G$8="","",'input rate-max kW'!G60*input3!G60)</f>
        <v>0</v>
      </c>
      <c r="H60" s="31">
        <f>IF(H$8="","",'input rate-max kW'!H60*input3!H60)</f>
        <v>0</v>
      </c>
      <c r="I60" s="31">
        <f>IF(I$8="","",'input rate-max kW'!I60*input3!I60)</f>
        <v>3845699.2</v>
      </c>
      <c r="J60" s="31">
        <f>IF(J$8="","",'input rate-max kW'!J60*input3!J60)</f>
        <v>17266.341500000002</v>
      </c>
      <c r="K60" s="31">
        <f>IF(K$8="","",'input rate-max kW'!K60*input3!K60)</f>
        <v>18860.160000000003</v>
      </c>
      <c r="L60" s="31">
        <f>IF(L$8="","",'input rate-max kW'!L60*input3!L60)</f>
        <v>0</v>
      </c>
      <c r="M60" s="31">
        <f>IF(M$8="","",'input rate-max kW'!M60*input3!M60)</f>
        <v>771110.34</v>
      </c>
      <c r="N60" s="31">
        <f>IF(N$8="","",'input rate-max kW'!N60*input3!N60)</f>
        <v>90135.051200000002</v>
      </c>
      <c r="O60" s="31">
        <f>IF(O$8="","",'input rate-max kW'!O60*input3!O60)</f>
        <v>47922</v>
      </c>
      <c r="P60" s="31">
        <f>IF(P$8="","",'input rate-max kW'!P60*input3!P60)</f>
        <v>0</v>
      </c>
      <c r="Q60" s="31">
        <f>IF(Q$8="","",'input rate-max kW'!Q60*input3!Q60)</f>
        <v>0</v>
      </c>
      <c r="R60" s="31">
        <f>IF(R$8="","",'input rate-max kW'!R60*input3!R60)</f>
        <v>0</v>
      </c>
      <c r="S60" s="31">
        <f>IF(S$8="","",'input rate-max kW'!S60*input3!S60)</f>
        <v>101078.6</v>
      </c>
      <c r="T60" s="31">
        <f>IF(T$8="","",'input rate-max kW'!T60*input3!T60)</f>
        <v>1293.7155</v>
      </c>
      <c r="U60" s="31">
        <f>IF(U$8="","",'input rate-max kW'!U60*input3!U60)</f>
        <v>1638.42</v>
      </c>
      <c r="V60" s="31">
        <f>IF(V$8="","",'input rate-max kW'!V60*input3!V60)</f>
        <v>0</v>
      </c>
      <c r="W60" s="31">
        <f>IF(W$8="","",'input rate-max kW'!W60*input3!W60)</f>
        <v>46386.34</v>
      </c>
      <c r="X60" s="31">
        <f>IF(X$8="","",'input rate-max kW'!X60*input3!X60)</f>
        <v>45894.016900000002</v>
      </c>
      <c r="Y60" s="31">
        <f>IF(Y$8="","",'input rate-max kW'!Y60*input3!Y60)</f>
        <v>6916</v>
      </c>
      <c r="Z60" s="31">
        <f>IF(Z$8="","",'input rate-max kW'!Z60*input3!Z60)</f>
        <v>1158.6600000000001</v>
      </c>
      <c r="AA60" s="31">
        <f>IF(AA$8="","",'input rate-max kW'!AA60*input3!AA60)</f>
        <v>0</v>
      </c>
      <c r="AB60" s="31">
        <f>IF(AB$8="","",'input rate-max kW'!AB60*input3!AB60)</f>
        <v>0</v>
      </c>
      <c r="AC60" s="31" t="str">
        <f>IF(AC$8="","",'input rate-max kW'!AC60*input3!AC60)</f>
        <v/>
      </c>
      <c r="AD60" s="31" t="str">
        <f>IF(AD$8="","",'input rate-max kW'!AD60*input3!AD60)</f>
        <v/>
      </c>
      <c r="AE60" s="31" t="str">
        <f>IF(AE$8="","",'input rate-max kW'!AE60*input3!AE60)</f>
        <v/>
      </c>
      <c r="AF60" s="31" t="str">
        <f>IF(AF$8="","",'input rate-max kW'!AF60*input3!AF60)</f>
        <v/>
      </c>
      <c r="AG60" s="31" t="str">
        <f>IF(AG$8="","",'input rate-max kW'!AG60*input3!AG60)</f>
        <v/>
      </c>
      <c r="AH60" s="31" t="str">
        <f>IF(AH$8="","",'input rate-max kW'!AH60*input3!AH60)</f>
        <v/>
      </c>
      <c r="AI60" s="31" t="str">
        <f>IF(AI$8="","",'input rate-max kW'!AI60*input3!AI60)</f>
        <v/>
      </c>
      <c r="AJ60" s="31" t="str">
        <f>IF(AJ$8="","",'input rate-max kW'!AJ60*input3!AJ60)</f>
        <v/>
      </c>
      <c r="AK60" s="31" t="str">
        <f>IF(AK$8="","",'input rate-max kW'!AK60*input3!AK60)</f>
        <v/>
      </c>
      <c r="AL60" s="31" t="str">
        <f>IF(AL$8="","",'input rate-max kW'!AL60*input3!AL60)</f>
        <v/>
      </c>
      <c r="AM60" s="31" t="str">
        <f>IF(AM$8="","",'input rate-max kW'!AM60*input3!AM60)</f>
        <v/>
      </c>
      <c r="AN60" s="31" t="str">
        <f>IF(AN$8="","",'input rate-max kW'!AN60*input3!AN60)</f>
        <v/>
      </c>
      <c r="AO60" s="31" t="str">
        <f>IF(AO$8="","",'input rate-max kW'!AO60*input3!AO60)</f>
        <v/>
      </c>
      <c r="AP60" s="31" t="str">
        <f>IF(AP$8="","",'input rate-max kW'!AP60*input3!AP60)</f>
        <v/>
      </c>
      <c r="AQ60" s="31" t="str">
        <f>IF(AQ$8="","",'input rate-max kW'!AQ60*input3!AQ60)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rate-max kW'!D61*input3!D61)</f>
        <v>0</v>
      </c>
      <c r="E61" s="31">
        <f>IF(E$8="","",'input rate-max kW'!E61*input3!E61)</f>
        <v>0</v>
      </c>
      <c r="F61" s="31">
        <f>IF(F$8="","",'input rate-max kW'!F61*input3!F61)</f>
        <v>0</v>
      </c>
      <c r="G61" s="31">
        <f>IF(G$8="","",'input rate-max kW'!G61*input3!G61)</f>
        <v>0</v>
      </c>
      <c r="H61" s="31">
        <f>IF(H$8="","",'input rate-max kW'!H61*input3!H61)</f>
        <v>0</v>
      </c>
      <c r="I61" s="31">
        <f>IF(I$8="","",'input rate-max kW'!I61*input3!I61)</f>
        <v>4137159.95</v>
      </c>
      <c r="J61" s="31">
        <f>IF(J$8="","",'input rate-max kW'!J61*input3!J61)</f>
        <v>20419.423000000003</v>
      </c>
      <c r="K61" s="31">
        <f>IF(K$8="","",'input rate-max kW'!K61*input3!K61)</f>
        <v>20103.780000000002</v>
      </c>
      <c r="L61" s="31">
        <f>IF(L$8="","",'input rate-max kW'!L61*input3!L61)</f>
        <v>0</v>
      </c>
      <c r="M61" s="31">
        <f>IF(M$8="","",'input rate-max kW'!M61*input3!M61)</f>
        <v>810589.78</v>
      </c>
      <c r="N61" s="31">
        <f>IF(N$8="","",'input rate-max kW'!N61*input3!N61)</f>
        <v>86164.093000000008</v>
      </c>
      <c r="O61" s="31">
        <f>IF(O$8="","",'input rate-max kW'!O61*input3!O61)</f>
        <v>48050</v>
      </c>
      <c r="P61" s="31">
        <f>IF(P$8="","",'input rate-max kW'!P61*input3!P61)</f>
        <v>0</v>
      </c>
      <c r="Q61" s="31">
        <f>IF(Q$8="","",'input rate-max kW'!Q61*input3!Q61)</f>
        <v>0</v>
      </c>
      <c r="R61" s="31">
        <f>IF(R$8="","",'input rate-max kW'!R61*input3!R61)</f>
        <v>0</v>
      </c>
      <c r="S61" s="31">
        <f>IF(S$8="","",'input rate-max kW'!S61*input3!S61)</f>
        <v>107439.15000000001</v>
      </c>
      <c r="T61" s="31">
        <f>IF(T$8="","",'input rate-max kW'!T61*input3!T61)</f>
        <v>1176.105</v>
      </c>
      <c r="U61" s="31">
        <f>IF(U$8="","",'input rate-max kW'!U61*input3!U61)</f>
        <v>1692.0000000000002</v>
      </c>
      <c r="V61" s="31">
        <f>IF(V$8="","",'input rate-max kW'!V61*input3!V61)</f>
        <v>0</v>
      </c>
      <c r="W61" s="31">
        <f>IF(W$8="","",'input rate-max kW'!W61*input3!W61)</f>
        <v>48348.299999999996</v>
      </c>
      <c r="X61" s="31">
        <f>IF(X$8="","",'input rate-max kW'!X61*input3!X61)</f>
        <v>49418.479800000001</v>
      </c>
      <c r="Y61" s="31">
        <f>IF(Y$8="","",'input rate-max kW'!Y61*input3!Y61)</f>
        <v>7250</v>
      </c>
      <c r="Z61" s="31">
        <f>IF(Z$8="","",'input rate-max kW'!Z61*input3!Z61)</f>
        <v>1180.6400000000001</v>
      </c>
      <c r="AA61" s="31">
        <f>IF(AA$8="","",'input rate-max kW'!AA61*input3!AA61)</f>
        <v>0</v>
      </c>
      <c r="AB61" s="31">
        <f>IF(AB$8="","",'input rate-max kW'!AB61*input3!AB61)</f>
        <v>0</v>
      </c>
      <c r="AC61" s="31" t="str">
        <f>IF(AC$8="","",'input rate-max kW'!AC61*input3!AC61)</f>
        <v/>
      </c>
      <c r="AD61" s="31" t="str">
        <f>IF(AD$8="","",'input rate-max kW'!AD61*input3!AD61)</f>
        <v/>
      </c>
      <c r="AE61" s="31" t="str">
        <f>IF(AE$8="","",'input rate-max kW'!AE61*input3!AE61)</f>
        <v/>
      </c>
      <c r="AF61" s="31" t="str">
        <f>IF(AF$8="","",'input rate-max kW'!AF61*input3!AF61)</f>
        <v/>
      </c>
      <c r="AG61" s="31" t="str">
        <f>IF(AG$8="","",'input rate-max kW'!AG61*input3!AG61)</f>
        <v/>
      </c>
      <c r="AH61" s="31" t="str">
        <f>IF(AH$8="","",'input rate-max kW'!AH61*input3!AH61)</f>
        <v/>
      </c>
      <c r="AI61" s="31" t="str">
        <f>IF(AI$8="","",'input rate-max kW'!AI61*input3!AI61)</f>
        <v/>
      </c>
      <c r="AJ61" s="31" t="str">
        <f>IF(AJ$8="","",'input rate-max kW'!AJ61*input3!AJ61)</f>
        <v/>
      </c>
      <c r="AK61" s="31" t="str">
        <f>IF(AK$8="","",'input rate-max kW'!AK61*input3!AK61)</f>
        <v/>
      </c>
      <c r="AL61" s="31" t="str">
        <f>IF(AL$8="","",'input rate-max kW'!AL61*input3!AL61)</f>
        <v/>
      </c>
      <c r="AM61" s="31" t="str">
        <f>IF(AM$8="","",'input rate-max kW'!AM61*input3!AM61)</f>
        <v/>
      </c>
      <c r="AN61" s="31" t="str">
        <f>IF(AN$8="","",'input rate-max kW'!AN61*input3!AN61)</f>
        <v/>
      </c>
      <c r="AO61" s="31" t="str">
        <f>IF(AO$8="","",'input rate-max kW'!AO61*input3!AO61)</f>
        <v/>
      </c>
      <c r="AP61" s="31" t="str">
        <f>IF(AP$8="","",'input rate-max kW'!AP61*input3!AP61)</f>
        <v/>
      </c>
      <c r="AQ61" s="31" t="str">
        <f>IF(AQ$8="","",'input rate-max kW'!AQ61*input3!AQ61)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rate-max kW'!D62*input3!D62)</f>
        <v>0</v>
      </c>
      <c r="E62" s="31">
        <f>IF(E$8="","",'input rate-max kW'!E62*input3!E62)</f>
        <v>0</v>
      </c>
      <c r="F62" s="31">
        <f>IF(F$8="","",'input rate-max kW'!F62*input3!F62)</f>
        <v>0</v>
      </c>
      <c r="G62" s="31">
        <f>IF(G$8="","",'input rate-max kW'!G62*input3!G62)</f>
        <v>0</v>
      </c>
      <c r="H62" s="31">
        <f>IF(H$8="","",'input rate-max kW'!H62*input3!H62)</f>
        <v>0</v>
      </c>
      <c r="I62" s="31">
        <f>IF(I$8="","",'input rate-max kW'!I62*input3!I62)</f>
        <v>4391879.45</v>
      </c>
      <c r="J62" s="31">
        <f>IF(J$8="","",'input rate-max kW'!J62*input3!J62)</f>
        <v>21976.362000000001</v>
      </c>
      <c r="K62" s="31">
        <f>IF(K$8="","",'input rate-max kW'!K62*input3!K62)</f>
        <v>23036.58</v>
      </c>
      <c r="L62" s="31">
        <f>IF(L$8="","",'input rate-max kW'!L62*input3!L62)</f>
        <v>0</v>
      </c>
      <c r="M62" s="31">
        <f>IF(M$8="","",'input rate-max kW'!M62*input3!M62)</f>
        <v>877917.04</v>
      </c>
      <c r="N62" s="31">
        <f>IF(N$8="","",'input rate-max kW'!N62*input3!N62)</f>
        <v>86306.591499999995</v>
      </c>
      <c r="O62" s="31">
        <f>IF(O$8="","",'input rate-max kW'!O62*input3!O62)</f>
        <v>51154</v>
      </c>
      <c r="P62" s="31">
        <f>IF(P$8="","",'input rate-max kW'!P62*input3!P62)</f>
        <v>0</v>
      </c>
      <c r="Q62" s="31">
        <f>IF(Q$8="","",'input rate-max kW'!Q62*input3!Q62)</f>
        <v>0</v>
      </c>
      <c r="R62" s="31">
        <f>IF(R$8="","",'input rate-max kW'!R62*input3!R62)</f>
        <v>0</v>
      </c>
      <c r="S62" s="31">
        <f>IF(S$8="","",'input rate-max kW'!S62*input3!S62)</f>
        <v>110396.3</v>
      </c>
      <c r="T62" s="31">
        <f>IF(T$8="","",'input rate-max kW'!T62*input3!T62)</f>
        <v>1293.7155</v>
      </c>
      <c r="U62" s="31">
        <f>IF(U$8="","",'input rate-max kW'!U62*input3!U62)</f>
        <v>1613.0400000000002</v>
      </c>
      <c r="V62" s="31">
        <f>IF(V$8="","",'input rate-max kW'!V62*input3!V62)</f>
        <v>0</v>
      </c>
      <c r="W62" s="31">
        <f>IF(W$8="","",'input rate-max kW'!W62*input3!W62)</f>
        <v>50590.54</v>
      </c>
      <c r="X62" s="31">
        <f>IF(X$8="","",'input rate-max kW'!X62*input3!X62)</f>
        <v>53446.437400000003</v>
      </c>
      <c r="Y62" s="31">
        <f>IF(Y$8="","",'input rate-max kW'!Y62*input3!Y62)</f>
        <v>7394</v>
      </c>
      <c r="Z62" s="31">
        <f>IF(Z$8="","",'input rate-max kW'!Z62*input3!Z62)</f>
        <v>1194.77</v>
      </c>
      <c r="AA62" s="31">
        <f>IF(AA$8="","",'input rate-max kW'!AA62*input3!AA62)</f>
        <v>0</v>
      </c>
      <c r="AB62" s="31">
        <f>IF(AB$8="","",'input rate-max kW'!AB62*input3!AB62)</f>
        <v>0</v>
      </c>
      <c r="AC62" s="31" t="str">
        <f>IF(AC$8="","",'input rate-max kW'!AC62*input3!AC62)</f>
        <v/>
      </c>
      <c r="AD62" s="31" t="str">
        <f>IF(AD$8="","",'input rate-max kW'!AD62*input3!AD62)</f>
        <v/>
      </c>
      <c r="AE62" s="31" t="str">
        <f>IF(AE$8="","",'input rate-max kW'!AE62*input3!AE62)</f>
        <v/>
      </c>
      <c r="AF62" s="31" t="str">
        <f>IF(AF$8="","",'input rate-max kW'!AF62*input3!AF62)</f>
        <v/>
      </c>
      <c r="AG62" s="31" t="str">
        <f>IF(AG$8="","",'input rate-max kW'!AG62*input3!AG62)</f>
        <v/>
      </c>
      <c r="AH62" s="31" t="str">
        <f>IF(AH$8="","",'input rate-max kW'!AH62*input3!AH62)</f>
        <v/>
      </c>
      <c r="AI62" s="31" t="str">
        <f>IF(AI$8="","",'input rate-max kW'!AI62*input3!AI62)</f>
        <v/>
      </c>
      <c r="AJ62" s="31" t="str">
        <f>IF(AJ$8="","",'input rate-max kW'!AJ62*input3!AJ62)</f>
        <v/>
      </c>
      <c r="AK62" s="31" t="str">
        <f>IF(AK$8="","",'input rate-max kW'!AK62*input3!AK62)</f>
        <v/>
      </c>
      <c r="AL62" s="31" t="str">
        <f>IF(AL$8="","",'input rate-max kW'!AL62*input3!AL62)</f>
        <v/>
      </c>
      <c r="AM62" s="31" t="str">
        <f>IF(AM$8="","",'input rate-max kW'!AM62*input3!AM62)</f>
        <v/>
      </c>
      <c r="AN62" s="31" t="str">
        <f>IF(AN$8="","",'input rate-max kW'!AN62*input3!AN62)</f>
        <v/>
      </c>
      <c r="AO62" s="31" t="str">
        <f>IF(AO$8="","",'input rate-max kW'!AO62*input3!AO62)</f>
        <v/>
      </c>
      <c r="AP62" s="31" t="str">
        <f>IF(AP$8="","",'input rate-max kW'!AP62*input3!AP62)</f>
        <v/>
      </c>
      <c r="AQ62" s="31" t="str">
        <f>IF(AQ$8="","",'input rate-max kW'!AQ62*input3!AQ62)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rate-max kW'!D63*input3!D63)</f>
        <v>0</v>
      </c>
      <c r="E63" s="31">
        <f>IF(E$8="","",'input rate-max kW'!E63*input3!E63)</f>
        <v>0</v>
      </c>
      <c r="F63" s="31">
        <f>IF(F$8="","",'input rate-max kW'!F63*input3!F63)</f>
        <v>0</v>
      </c>
      <c r="G63" s="31">
        <f>IF(G$8="","",'input rate-max kW'!G63*input3!G63)</f>
        <v>0</v>
      </c>
      <c r="H63" s="31">
        <f>IF(H$8="","",'input rate-max kW'!H63*input3!H63)</f>
        <v>0</v>
      </c>
      <c r="I63" s="31">
        <f>IF(I$8="","",'input rate-max kW'!I63*input3!I63)</f>
        <v>4478089</v>
      </c>
      <c r="J63" s="31">
        <f>IF(J$8="","",'input rate-max kW'!J63*input3!J63)</f>
        <v>22261.987499999999</v>
      </c>
      <c r="K63" s="31">
        <f>IF(K$8="","",'input rate-max kW'!K63*input3!K63)</f>
        <v>23673.9</v>
      </c>
      <c r="L63" s="31">
        <f>IF(L$8="","",'input rate-max kW'!L63*input3!L63)</f>
        <v>0</v>
      </c>
      <c r="M63" s="31">
        <f>IF(M$8="","",'input rate-max kW'!M63*input3!M63)</f>
        <v>866705.84</v>
      </c>
      <c r="N63" s="31">
        <f>IF(N$8="","",'input rate-max kW'!N63*input3!N63)</f>
        <v>87579.578099999999</v>
      </c>
      <c r="O63" s="31">
        <f>IF(O$8="","",'input rate-max kW'!O63*input3!O63)</f>
        <v>52088</v>
      </c>
      <c r="P63" s="31">
        <f>IF(P$8="","",'input rate-max kW'!P63*input3!P63)</f>
        <v>0</v>
      </c>
      <c r="Q63" s="31">
        <f>IF(Q$8="","",'input rate-max kW'!Q63*input3!Q63)</f>
        <v>0</v>
      </c>
      <c r="R63" s="31">
        <f>IF(R$8="","",'input rate-max kW'!R63*input3!R63)</f>
        <v>0</v>
      </c>
      <c r="S63" s="31">
        <f>IF(S$8="","",'input rate-max kW'!S63*input3!S63)</f>
        <v>111592.25</v>
      </c>
      <c r="T63" s="31">
        <f>IF(T$8="","",'input rate-max kW'!T63*input3!T63)</f>
        <v>1299.316</v>
      </c>
      <c r="U63" s="31">
        <f>IF(U$8="","",'input rate-max kW'!U63*input3!U63)</f>
        <v>1601.7600000000002</v>
      </c>
      <c r="V63" s="31">
        <f>IF(V$8="","",'input rate-max kW'!V63*input3!V63)</f>
        <v>0</v>
      </c>
      <c r="W63" s="31">
        <f>IF(W$8="","",'input rate-max kW'!W63*input3!W63)</f>
        <v>51681.63</v>
      </c>
      <c r="X63" s="31">
        <f>IF(X$8="","",'input rate-max kW'!X63*input3!X63)</f>
        <v>48639.487999999998</v>
      </c>
      <c r="Y63" s="31">
        <f>IF(Y$8="","",'input rate-max kW'!Y63*input3!Y63)</f>
        <v>7104</v>
      </c>
      <c r="Z63" s="31">
        <f>IF(Z$8="","",'input rate-max kW'!Z63*input3!Z63)</f>
        <v>1234.02</v>
      </c>
      <c r="AA63" s="31">
        <f>IF(AA$8="","",'input rate-max kW'!AA63*input3!AA63)</f>
        <v>0</v>
      </c>
      <c r="AB63" s="31">
        <f>IF(AB$8="","",'input rate-max kW'!AB63*input3!AB63)</f>
        <v>0</v>
      </c>
      <c r="AC63" s="31" t="str">
        <f>IF(AC$8="","",'input rate-max kW'!AC63*input3!AC63)</f>
        <v/>
      </c>
      <c r="AD63" s="31" t="str">
        <f>IF(AD$8="","",'input rate-max kW'!AD63*input3!AD63)</f>
        <v/>
      </c>
      <c r="AE63" s="31" t="str">
        <f>IF(AE$8="","",'input rate-max kW'!AE63*input3!AE63)</f>
        <v/>
      </c>
      <c r="AF63" s="31" t="str">
        <f>IF(AF$8="","",'input rate-max kW'!AF63*input3!AF63)</f>
        <v/>
      </c>
      <c r="AG63" s="31" t="str">
        <f>IF(AG$8="","",'input rate-max kW'!AG63*input3!AG63)</f>
        <v/>
      </c>
      <c r="AH63" s="31" t="str">
        <f>IF(AH$8="","",'input rate-max kW'!AH63*input3!AH63)</f>
        <v/>
      </c>
      <c r="AI63" s="31" t="str">
        <f>IF(AI$8="","",'input rate-max kW'!AI63*input3!AI63)</f>
        <v/>
      </c>
      <c r="AJ63" s="31" t="str">
        <f>IF(AJ$8="","",'input rate-max kW'!AJ63*input3!AJ63)</f>
        <v/>
      </c>
      <c r="AK63" s="31" t="str">
        <f>IF(AK$8="","",'input rate-max kW'!AK63*input3!AK63)</f>
        <v/>
      </c>
      <c r="AL63" s="31" t="str">
        <f>IF(AL$8="","",'input rate-max kW'!AL63*input3!AL63)</f>
        <v/>
      </c>
      <c r="AM63" s="31" t="str">
        <f>IF(AM$8="","",'input rate-max kW'!AM63*input3!AM63)</f>
        <v/>
      </c>
      <c r="AN63" s="31" t="str">
        <f>IF(AN$8="","",'input rate-max kW'!AN63*input3!AN63)</f>
        <v/>
      </c>
      <c r="AO63" s="31" t="str">
        <f>IF(AO$8="","",'input rate-max kW'!AO63*input3!AO63)</f>
        <v/>
      </c>
      <c r="AP63" s="31" t="str">
        <f>IF(AP$8="","",'input rate-max kW'!AP63*input3!AP63)</f>
        <v/>
      </c>
      <c r="AQ63" s="31" t="str">
        <f>IF(AQ$8="","",'input rate-max kW'!AQ63*input3!AQ63)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rate-max kW'!D64*input3!D64)</f>
        <v>0</v>
      </c>
      <c r="E64" s="31">
        <f>IF(E$8="","",'input rate-max kW'!E64*input3!E64)</f>
        <v>0</v>
      </c>
      <c r="F64" s="31">
        <f>IF(F$8="","",'input rate-max kW'!F64*input3!F64)</f>
        <v>0</v>
      </c>
      <c r="G64" s="31">
        <f>IF(G$8="","",'input rate-max kW'!G64*input3!G64)</f>
        <v>0</v>
      </c>
      <c r="H64" s="31">
        <f>IF(H$8="","",'input rate-max kW'!H64*input3!H64)</f>
        <v>0</v>
      </c>
      <c r="I64" s="31">
        <f>IF(I$8="","",'input rate-max kW'!I64*input3!I64)</f>
        <v>4483705.8</v>
      </c>
      <c r="J64" s="31">
        <f>IF(J$8="","",'input rate-max kW'!J64*input3!J64)</f>
        <v>20906.666499999999</v>
      </c>
      <c r="K64" s="31">
        <f>IF(K$8="","",'input rate-max kW'!K64*input3!K64)</f>
        <v>23609.040000000001</v>
      </c>
      <c r="L64" s="31">
        <f>IF(L$8="","",'input rate-max kW'!L64*input3!L64)</f>
        <v>0</v>
      </c>
      <c r="M64" s="31">
        <f>IF(M$8="","",'input rate-max kW'!M64*input3!M64)</f>
        <v>903532.63</v>
      </c>
      <c r="N64" s="31">
        <f>IF(N$8="","",'input rate-max kW'!N64*input3!N64)</f>
        <v>91180.040200000003</v>
      </c>
      <c r="O64" s="31">
        <f>IF(O$8="","",'input rate-max kW'!O64*input3!O64)</f>
        <v>52466</v>
      </c>
      <c r="P64" s="31">
        <f>IF(P$8="","",'input rate-max kW'!P64*input3!P64)</f>
        <v>0</v>
      </c>
      <c r="Q64" s="31">
        <f>IF(Q$8="","",'input rate-max kW'!Q64*input3!Q64)</f>
        <v>0</v>
      </c>
      <c r="R64" s="31">
        <f>IF(R$8="","",'input rate-max kW'!R64*input3!R64)</f>
        <v>0</v>
      </c>
      <c r="S64" s="31">
        <f>IF(S$8="","",'input rate-max kW'!S64*input3!S64)</f>
        <v>111425.65000000001</v>
      </c>
      <c r="T64" s="31">
        <f>IF(T$8="","",'input rate-max kW'!T64*input3!T64)</f>
        <v>1282.5145</v>
      </c>
      <c r="U64" s="31">
        <f>IF(U$8="","",'input rate-max kW'!U64*input3!U64)</f>
        <v>1635.6000000000001</v>
      </c>
      <c r="V64" s="31">
        <f>IF(V$8="","",'input rate-max kW'!V64*input3!V64)</f>
        <v>0</v>
      </c>
      <c r="W64" s="31">
        <f>IF(W$8="","",'input rate-max kW'!W64*input3!W64)</f>
        <v>52582.53</v>
      </c>
      <c r="X64" s="31">
        <f>IF(X$8="","",'input rate-max kW'!X64*input3!X64)</f>
        <v>48088.493800000004</v>
      </c>
      <c r="Y64" s="31">
        <f>IF(Y$8="","",'input rate-max kW'!Y64*input3!Y64)</f>
        <v>7670</v>
      </c>
      <c r="Z64" s="31">
        <f>IF(Z$8="","",'input rate-max kW'!Z64*input3!Z64)</f>
        <v>1245.01</v>
      </c>
      <c r="AA64" s="31">
        <f>IF(AA$8="","",'input rate-max kW'!AA64*input3!AA64)</f>
        <v>0</v>
      </c>
      <c r="AB64" s="31">
        <f>IF(AB$8="","",'input rate-max kW'!AB64*input3!AB64)</f>
        <v>0</v>
      </c>
      <c r="AC64" s="31" t="str">
        <f>IF(AC$8="","",'input rate-max kW'!AC64*input3!AC64)</f>
        <v/>
      </c>
      <c r="AD64" s="31" t="str">
        <f>IF(AD$8="","",'input rate-max kW'!AD64*input3!AD64)</f>
        <v/>
      </c>
      <c r="AE64" s="31" t="str">
        <f>IF(AE$8="","",'input rate-max kW'!AE64*input3!AE64)</f>
        <v/>
      </c>
      <c r="AF64" s="31" t="str">
        <f>IF(AF$8="","",'input rate-max kW'!AF64*input3!AF64)</f>
        <v/>
      </c>
      <c r="AG64" s="31" t="str">
        <f>IF(AG$8="","",'input rate-max kW'!AG64*input3!AG64)</f>
        <v/>
      </c>
      <c r="AH64" s="31" t="str">
        <f>IF(AH$8="","",'input rate-max kW'!AH64*input3!AH64)</f>
        <v/>
      </c>
      <c r="AI64" s="31" t="str">
        <f>IF(AI$8="","",'input rate-max kW'!AI64*input3!AI64)</f>
        <v/>
      </c>
      <c r="AJ64" s="31" t="str">
        <f>IF(AJ$8="","",'input rate-max kW'!AJ64*input3!AJ64)</f>
        <v/>
      </c>
      <c r="AK64" s="31" t="str">
        <f>IF(AK$8="","",'input rate-max kW'!AK64*input3!AK64)</f>
        <v/>
      </c>
      <c r="AL64" s="31" t="str">
        <f>IF(AL$8="","",'input rate-max kW'!AL64*input3!AL64)</f>
        <v/>
      </c>
      <c r="AM64" s="31" t="str">
        <f>IF(AM$8="","",'input rate-max kW'!AM64*input3!AM64)</f>
        <v/>
      </c>
      <c r="AN64" s="31" t="str">
        <f>IF(AN$8="","",'input rate-max kW'!AN64*input3!AN64)</f>
        <v/>
      </c>
      <c r="AO64" s="31" t="str">
        <f>IF(AO$8="","",'input rate-max kW'!AO64*input3!AO64)</f>
        <v/>
      </c>
      <c r="AP64" s="31" t="str">
        <f>IF(AP$8="","",'input rate-max kW'!AP64*input3!AP64)</f>
        <v/>
      </c>
      <c r="AQ64" s="31" t="str">
        <f>IF(AQ$8="","",'input rate-max kW'!AQ64*input3!AQ64)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rate-max kW'!D65*input3!D65)</f>
        <v>0</v>
      </c>
      <c r="E65" s="31">
        <f>IF(E$8="","",'input rate-max kW'!E65*input3!E65)</f>
        <v>0</v>
      </c>
      <c r="F65" s="31">
        <f>IF(F$8="","",'input rate-max kW'!F65*input3!F65)</f>
        <v>0</v>
      </c>
      <c r="G65" s="31">
        <f>IF(G$8="","",'input rate-max kW'!G65*input3!G65)</f>
        <v>0</v>
      </c>
      <c r="H65" s="31">
        <f>IF(H$8="","",'input rate-max kW'!H65*input3!H65)</f>
        <v>0</v>
      </c>
      <c r="I65" s="31">
        <f>IF(I$8="","",'input rate-max kW'!I65*input3!I65)</f>
        <v>4666412.45</v>
      </c>
      <c r="J65" s="31">
        <f>IF(J$8="","",'input rate-max kW'!J65*input3!J65)</f>
        <v>22883.643</v>
      </c>
      <c r="K65" s="31">
        <f>IF(K$8="","",'input rate-max kW'!K65*input3!K65)</f>
        <v>22892.760000000002</v>
      </c>
      <c r="L65" s="31">
        <f>IF(L$8="","",'input rate-max kW'!L65*input3!L65)</f>
        <v>0</v>
      </c>
      <c r="M65" s="31">
        <f>IF(M$8="","",'input rate-max kW'!M65*input3!M65)</f>
        <v>913282.37</v>
      </c>
      <c r="N65" s="31">
        <f>IF(N$8="","",'input rate-max kW'!N65*input3!N65)</f>
        <v>93916.011400000003</v>
      </c>
      <c r="O65" s="31">
        <f>IF(O$8="","",'input rate-max kW'!O65*input3!O65)</f>
        <v>51980</v>
      </c>
      <c r="P65" s="31">
        <f>IF(P$8="","",'input rate-max kW'!P65*input3!P65)</f>
        <v>0</v>
      </c>
      <c r="Q65" s="31">
        <f>IF(Q$8="","",'input rate-max kW'!Q65*input3!Q65)</f>
        <v>0</v>
      </c>
      <c r="R65" s="31">
        <f>IF(R$8="","",'input rate-max kW'!R65*input3!R65)</f>
        <v>0</v>
      </c>
      <c r="S65" s="31">
        <f>IF(S$8="","",'input rate-max kW'!S65*input3!S65)</f>
        <v>111770.75</v>
      </c>
      <c r="T65" s="31">
        <f>IF(T$8="","",'input rate-max kW'!T65*input3!T65)</f>
        <v>1276.914</v>
      </c>
      <c r="U65" s="31">
        <f>IF(U$8="","",'input rate-max kW'!U65*input3!U65)</f>
        <v>1559.4600000000003</v>
      </c>
      <c r="V65" s="31">
        <f>IF(V$8="","",'input rate-max kW'!V65*input3!V65)</f>
        <v>0</v>
      </c>
      <c r="W65" s="31">
        <f>IF(W$8="","",'input rate-max kW'!W65*input3!W65)</f>
        <v>52362.31</v>
      </c>
      <c r="X65" s="31">
        <f>IF(X$8="","",'input rate-max kW'!X65*input3!X65)</f>
        <v>52866.943500000001</v>
      </c>
      <c r="Y65" s="31">
        <f>IF(Y$8="","",'input rate-max kW'!Y65*input3!Y65)</f>
        <v>7524</v>
      </c>
      <c r="Z65" s="31">
        <f>IF(Z$8="","",'input rate-max kW'!Z65*input3!Z65)</f>
        <v>1240.3</v>
      </c>
      <c r="AA65" s="31">
        <f>IF(AA$8="","",'input rate-max kW'!AA65*input3!AA65)</f>
        <v>0</v>
      </c>
      <c r="AB65" s="31">
        <f>IF(AB$8="","",'input rate-max kW'!AB65*input3!AB65)</f>
        <v>0</v>
      </c>
      <c r="AC65" s="31" t="str">
        <f>IF(AC$8="","",'input rate-max kW'!AC65*input3!AC65)</f>
        <v/>
      </c>
      <c r="AD65" s="31" t="str">
        <f>IF(AD$8="","",'input rate-max kW'!AD65*input3!AD65)</f>
        <v/>
      </c>
      <c r="AE65" s="31" t="str">
        <f>IF(AE$8="","",'input rate-max kW'!AE65*input3!AE65)</f>
        <v/>
      </c>
      <c r="AF65" s="31" t="str">
        <f>IF(AF$8="","",'input rate-max kW'!AF65*input3!AF65)</f>
        <v/>
      </c>
      <c r="AG65" s="31" t="str">
        <f>IF(AG$8="","",'input rate-max kW'!AG65*input3!AG65)</f>
        <v/>
      </c>
      <c r="AH65" s="31" t="str">
        <f>IF(AH$8="","",'input rate-max kW'!AH65*input3!AH65)</f>
        <v/>
      </c>
      <c r="AI65" s="31" t="str">
        <f>IF(AI$8="","",'input rate-max kW'!AI65*input3!AI65)</f>
        <v/>
      </c>
      <c r="AJ65" s="31" t="str">
        <f>IF(AJ$8="","",'input rate-max kW'!AJ65*input3!AJ65)</f>
        <v/>
      </c>
      <c r="AK65" s="31" t="str">
        <f>IF(AK$8="","",'input rate-max kW'!AK65*input3!AK65)</f>
        <v/>
      </c>
      <c r="AL65" s="31" t="str">
        <f>IF(AL$8="","",'input rate-max kW'!AL65*input3!AL65)</f>
        <v/>
      </c>
      <c r="AM65" s="31" t="str">
        <f>IF(AM$8="","",'input rate-max kW'!AM65*input3!AM65)</f>
        <v/>
      </c>
      <c r="AN65" s="31" t="str">
        <f>IF(AN$8="","",'input rate-max kW'!AN65*input3!AN65)</f>
        <v/>
      </c>
      <c r="AO65" s="31" t="str">
        <f>IF(AO$8="","",'input rate-max kW'!AO65*input3!AO65)</f>
        <v/>
      </c>
      <c r="AP65" s="31" t="str">
        <f>IF(AP$8="","",'input rate-max kW'!AP65*input3!AP65)</f>
        <v/>
      </c>
      <c r="AQ65" s="31" t="str">
        <f>IF(AQ$8="","",'input rate-max kW'!AQ65*input3!AQ65)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rate-max kW'!D66*input3!D66)</f>
        <v>0</v>
      </c>
      <c r="E66" s="31">
        <f>IF(E$8="","",'input rate-max kW'!E66*input3!E66)</f>
        <v>0</v>
      </c>
      <c r="F66" s="31">
        <f>IF(F$8="","",'input rate-max kW'!F66*input3!F66)</f>
        <v>0</v>
      </c>
      <c r="G66" s="31">
        <f>IF(G$8="","",'input rate-max kW'!G66*input3!G66)</f>
        <v>0</v>
      </c>
      <c r="H66" s="31">
        <f>IF(H$8="","",'input rate-max kW'!H66*input3!H66)</f>
        <v>0</v>
      </c>
      <c r="I66" s="31">
        <f>IF(I$8="","",'input rate-max kW'!I66*input3!I66)</f>
        <v>4675307.7</v>
      </c>
      <c r="J66" s="31">
        <f>IF(J$8="","",'input rate-max kW'!J66*input3!J66)</f>
        <v>23807.7255</v>
      </c>
      <c r="K66" s="31">
        <f>IF(K$8="","",'input rate-max kW'!K66*input3!K66)</f>
        <v>21178.2</v>
      </c>
      <c r="L66" s="31">
        <f>IF(L$8="","",'input rate-max kW'!L66*input3!L66)</f>
        <v>0</v>
      </c>
      <c r="M66" s="31">
        <f>IF(M$8="","",'input rate-max kW'!M66*input3!M66)</f>
        <v>850249.4</v>
      </c>
      <c r="N66" s="31">
        <f>IF(N$8="","",'input rate-max kW'!N66*input3!N66)</f>
        <v>92244.028999999995</v>
      </c>
      <c r="O66" s="31">
        <f>IF(O$8="","",'input rate-max kW'!O66*input3!O66)</f>
        <v>49700</v>
      </c>
      <c r="P66" s="31">
        <f>IF(P$8="","",'input rate-max kW'!P66*input3!P66)</f>
        <v>0</v>
      </c>
      <c r="Q66" s="31">
        <f>IF(Q$8="","",'input rate-max kW'!Q66*input3!Q66)</f>
        <v>0</v>
      </c>
      <c r="R66" s="31">
        <f>IF(R$8="","",'input rate-max kW'!R66*input3!R66)</f>
        <v>0</v>
      </c>
      <c r="S66" s="31">
        <f>IF(S$8="","",'input rate-max kW'!S66*input3!S66)</f>
        <v>105600.6</v>
      </c>
      <c r="T66" s="31">
        <f>IF(T$8="","",'input rate-max kW'!T66*input3!T66)</f>
        <v>1120.1000000000001</v>
      </c>
      <c r="U66" s="31">
        <f>IF(U$8="","",'input rate-max kW'!U66*input3!U66)</f>
        <v>1584.8400000000001</v>
      </c>
      <c r="V66" s="31">
        <f>IF(V$8="","",'input rate-max kW'!V66*input3!V66)</f>
        <v>0</v>
      </c>
      <c r="W66" s="31">
        <f>IF(W$8="","",'input rate-max kW'!W66*input3!W66)</f>
        <v>49989.94</v>
      </c>
      <c r="X66" s="31">
        <f>IF(X$8="","",'input rate-max kW'!X66*input3!X66)</f>
        <v>48154.9931</v>
      </c>
      <c r="Y66" s="31">
        <f>IF(Y$8="","",'input rate-max kW'!Y66*input3!Y66)</f>
        <v>6896</v>
      </c>
      <c r="Z66" s="31">
        <f>IF(Z$8="","",'input rate-max kW'!Z66*input3!Z66)</f>
        <v>1197.9100000000001</v>
      </c>
      <c r="AA66" s="31">
        <f>IF(AA$8="","",'input rate-max kW'!AA66*input3!AA66)</f>
        <v>0</v>
      </c>
      <c r="AB66" s="31">
        <f>IF(AB$8="","",'input rate-max kW'!AB66*input3!AB66)</f>
        <v>0</v>
      </c>
      <c r="AC66" s="31" t="str">
        <f>IF(AC$8="","",'input rate-max kW'!AC66*input3!AC66)</f>
        <v/>
      </c>
      <c r="AD66" s="31" t="str">
        <f>IF(AD$8="","",'input rate-max kW'!AD66*input3!AD66)</f>
        <v/>
      </c>
      <c r="AE66" s="31" t="str">
        <f>IF(AE$8="","",'input rate-max kW'!AE66*input3!AE66)</f>
        <v/>
      </c>
      <c r="AF66" s="31" t="str">
        <f>IF(AF$8="","",'input rate-max kW'!AF66*input3!AF66)</f>
        <v/>
      </c>
      <c r="AG66" s="31" t="str">
        <f>IF(AG$8="","",'input rate-max kW'!AG66*input3!AG66)</f>
        <v/>
      </c>
      <c r="AH66" s="31" t="str">
        <f>IF(AH$8="","",'input rate-max kW'!AH66*input3!AH66)</f>
        <v/>
      </c>
      <c r="AI66" s="31" t="str">
        <f>IF(AI$8="","",'input rate-max kW'!AI66*input3!AI66)</f>
        <v/>
      </c>
      <c r="AJ66" s="31" t="str">
        <f>IF(AJ$8="","",'input rate-max kW'!AJ66*input3!AJ66)</f>
        <v/>
      </c>
      <c r="AK66" s="31" t="str">
        <f>IF(AK$8="","",'input rate-max kW'!AK66*input3!AK66)</f>
        <v/>
      </c>
      <c r="AL66" s="31" t="str">
        <f>IF(AL$8="","",'input rate-max kW'!AL66*input3!AL66)</f>
        <v/>
      </c>
      <c r="AM66" s="31" t="str">
        <f>IF(AM$8="","",'input rate-max kW'!AM66*input3!AM66)</f>
        <v/>
      </c>
      <c r="AN66" s="31" t="str">
        <f>IF(AN$8="","",'input rate-max kW'!AN66*input3!AN66)</f>
        <v/>
      </c>
      <c r="AO66" s="31" t="str">
        <f>IF(AO$8="","",'input rate-max kW'!AO66*input3!AO66)</f>
        <v/>
      </c>
      <c r="AP66" s="31" t="str">
        <f>IF(AP$8="","",'input rate-max kW'!AP66*input3!AP66)</f>
        <v/>
      </c>
      <c r="AQ66" s="31" t="str">
        <f>IF(AQ$8="","",'input rate-max kW'!AQ66*input3!AQ66)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rate-max kW'!D67*input3!D67)</f>
        <v>0</v>
      </c>
      <c r="E67" s="31">
        <f>IF(E$8="","",'input rate-max kW'!E67*input3!E67)</f>
        <v>0</v>
      </c>
      <c r="F67" s="31">
        <f>IF(F$8="","",'input rate-max kW'!F67*input3!F67)</f>
        <v>0</v>
      </c>
      <c r="G67" s="31">
        <f>IF(G$8="","",'input rate-max kW'!G67*input3!G67)</f>
        <v>0</v>
      </c>
      <c r="H67" s="31">
        <f>IF(H$8="","",'input rate-max kW'!H67*input3!H67)</f>
        <v>0</v>
      </c>
      <c r="I67" s="31">
        <f>IF(I$8="","",'input rate-max kW'!I67*input3!I67)</f>
        <v>4210785.25</v>
      </c>
      <c r="J67" s="31">
        <f>IF(J$8="","",'input rate-max kW'!J67*input3!J67)</f>
        <v>21085.8825</v>
      </c>
      <c r="K67" s="31">
        <f>IF(K$8="","",'input rate-max kW'!K67*input3!K67)</f>
        <v>19235.22</v>
      </c>
      <c r="L67" s="31">
        <f>IF(L$8="","",'input rate-max kW'!L67*input3!L67)</f>
        <v>0</v>
      </c>
      <c r="M67" s="31">
        <f>IF(M$8="","",'input rate-max kW'!M67*input3!M67)</f>
        <v>798287.49</v>
      </c>
      <c r="N67" s="31">
        <f>IF(N$8="","",'input rate-max kW'!N67*input3!N67)</f>
        <v>87950.074200000003</v>
      </c>
      <c r="O67" s="31">
        <f>IF(O$8="","",'input rate-max kW'!O67*input3!O67)</f>
        <v>47808</v>
      </c>
      <c r="P67" s="31">
        <f>IF(P$8="","",'input rate-max kW'!P67*input3!P67)</f>
        <v>0</v>
      </c>
      <c r="Q67" s="31">
        <f>IF(Q$8="","",'input rate-max kW'!Q67*input3!Q67)</f>
        <v>0</v>
      </c>
      <c r="R67" s="31">
        <f>IF(R$8="","",'input rate-max kW'!R67*input3!R67)</f>
        <v>0</v>
      </c>
      <c r="S67" s="31">
        <f>IF(S$8="","",'input rate-max kW'!S67*input3!S67)</f>
        <v>101756.90000000001</v>
      </c>
      <c r="T67" s="31">
        <f>IF(T$8="","",'input rate-max kW'!T67*input3!T67)</f>
        <v>1170.5045</v>
      </c>
      <c r="U67" s="31">
        <f>IF(U$8="","",'input rate-max kW'!U67*input3!U67)</f>
        <v>1525.6200000000001</v>
      </c>
      <c r="V67" s="31">
        <f>IF(V$8="","",'input rate-max kW'!V67*input3!V67)</f>
        <v>0</v>
      </c>
      <c r="W67" s="31">
        <f>IF(W$8="","",'input rate-max kW'!W67*input3!W67)</f>
        <v>46706.659999999996</v>
      </c>
      <c r="X67" s="31">
        <f>IF(X$8="","",'input rate-max kW'!X67*input3!X67)</f>
        <v>47281.0023</v>
      </c>
      <c r="Y67" s="31">
        <f>IF(Y$8="","",'input rate-max kW'!Y67*input3!Y67)</f>
        <v>7020</v>
      </c>
      <c r="Z67" s="31">
        <f>IF(Z$8="","",'input rate-max kW'!Z67*input3!Z67)</f>
        <v>1183.78</v>
      </c>
      <c r="AA67" s="31">
        <f>IF(AA$8="","",'input rate-max kW'!AA67*input3!AA67)</f>
        <v>0</v>
      </c>
      <c r="AB67" s="31">
        <f>IF(AB$8="","",'input rate-max kW'!AB67*input3!AB67)</f>
        <v>0</v>
      </c>
      <c r="AC67" s="31" t="str">
        <f>IF(AC$8="","",'input rate-max kW'!AC67*input3!AC67)</f>
        <v/>
      </c>
      <c r="AD67" s="31" t="str">
        <f>IF(AD$8="","",'input rate-max kW'!AD67*input3!AD67)</f>
        <v/>
      </c>
      <c r="AE67" s="31" t="str">
        <f>IF(AE$8="","",'input rate-max kW'!AE67*input3!AE67)</f>
        <v/>
      </c>
      <c r="AF67" s="31" t="str">
        <f>IF(AF$8="","",'input rate-max kW'!AF67*input3!AF67)</f>
        <v/>
      </c>
      <c r="AG67" s="31" t="str">
        <f>IF(AG$8="","",'input rate-max kW'!AG67*input3!AG67)</f>
        <v/>
      </c>
      <c r="AH67" s="31" t="str">
        <f>IF(AH$8="","",'input rate-max kW'!AH67*input3!AH67)</f>
        <v/>
      </c>
      <c r="AI67" s="31" t="str">
        <f>IF(AI$8="","",'input rate-max kW'!AI67*input3!AI67)</f>
        <v/>
      </c>
      <c r="AJ67" s="31" t="str">
        <f>IF(AJ$8="","",'input rate-max kW'!AJ67*input3!AJ67)</f>
        <v/>
      </c>
      <c r="AK67" s="31" t="str">
        <f>IF(AK$8="","",'input rate-max kW'!AK67*input3!AK67)</f>
        <v/>
      </c>
      <c r="AL67" s="31" t="str">
        <f>IF(AL$8="","",'input rate-max kW'!AL67*input3!AL67)</f>
        <v/>
      </c>
      <c r="AM67" s="31" t="str">
        <f>IF(AM$8="","",'input rate-max kW'!AM67*input3!AM67)</f>
        <v/>
      </c>
      <c r="AN67" s="31" t="str">
        <f>IF(AN$8="","",'input rate-max kW'!AN67*input3!AN67)</f>
        <v/>
      </c>
      <c r="AO67" s="31" t="str">
        <f>IF(AO$8="","",'input rate-max kW'!AO67*input3!AO67)</f>
        <v/>
      </c>
      <c r="AP67" s="31" t="str">
        <f>IF(AP$8="","",'input rate-max kW'!AP67*input3!AP67)</f>
        <v/>
      </c>
      <c r="AQ67" s="31" t="str">
        <f>IF(AQ$8="","",'input rate-max kW'!AQ67*input3!AQ67)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rate-max kW'!D68*input3!D68)</f>
        <v>0</v>
      </c>
      <c r="E68" s="31">
        <f>IF(E$8="","",'input rate-max kW'!E68*input3!E68)</f>
        <v>0</v>
      </c>
      <c r="F68" s="31">
        <f>IF(F$8="","",'input rate-max kW'!F68*input3!F68)</f>
        <v>0</v>
      </c>
      <c r="G68" s="31">
        <f>IF(G$8="","",'input rate-max kW'!G68*input3!G68)</f>
        <v>0</v>
      </c>
      <c r="H68" s="31">
        <f>IF(H$8="","",'input rate-max kW'!H68*input3!H68)</f>
        <v>0</v>
      </c>
      <c r="I68" s="31">
        <f>IF(I$8="","",'input rate-max kW'!I68*input3!I68)</f>
        <v>4302337.9000000004</v>
      </c>
      <c r="J68" s="31">
        <f>IF(J$8="","",'input rate-max kW'!J68*input3!J68)</f>
        <v>19170.511500000001</v>
      </c>
      <c r="K68" s="31">
        <f>IF(K$8="","",'input rate-max kW'!K68*input3!K68)</f>
        <v>20036.100000000002</v>
      </c>
      <c r="L68" s="31">
        <f>IF(L$8="","",'input rate-max kW'!L68*input3!L68)</f>
        <v>0</v>
      </c>
      <c r="M68" s="31">
        <f>IF(M$8="","",'input rate-max kW'!M68*input3!M68)</f>
        <v>775564.79</v>
      </c>
      <c r="N68" s="31">
        <f>IF(N$8="","",'input rate-max kW'!N68*input3!N68)</f>
        <v>93669.013999999996</v>
      </c>
      <c r="O68" s="31">
        <f>IF(O$8="","",'input rate-max kW'!O68*input3!O68)</f>
        <v>46328</v>
      </c>
      <c r="P68" s="31">
        <f>IF(P$8="","",'input rate-max kW'!P68*input3!P68)</f>
        <v>0</v>
      </c>
      <c r="Q68" s="31">
        <f>IF(Q$8="","",'input rate-max kW'!Q68*input3!Q68)</f>
        <v>0</v>
      </c>
      <c r="R68" s="31">
        <f>IF(R$8="","",'input rate-max kW'!R68*input3!R68)</f>
        <v>0</v>
      </c>
      <c r="S68" s="31">
        <f>IF(S$8="","",'input rate-max kW'!S68*input3!S68)</f>
        <v>103494.3</v>
      </c>
      <c r="T68" s="31">
        <f>IF(T$8="","",'input rate-max kW'!T68*input3!T68)</f>
        <v>1215.3085000000001</v>
      </c>
      <c r="U68" s="31">
        <f>IF(U$8="","",'input rate-max kW'!U68*input3!U68)</f>
        <v>1534.0800000000002</v>
      </c>
      <c r="V68" s="31">
        <f>IF(V$8="","",'input rate-max kW'!V68*input3!V68)</f>
        <v>0</v>
      </c>
      <c r="W68" s="31">
        <f>IF(W$8="","",'input rate-max kW'!W68*input3!W68)</f>
        <v>46496.45</v>
      </c>
      <c r="X68" s="31">
        <f>IF(X$8="","",'input rate-max kW'!X68*input3!X68)</f>
        <v>45799.017899999999</v>
      </c>
      <c r="Y68" s="31">
        <f>IF(Y$8="","",'input rate-max kW'!Y68*input3!Y68)</f>
        <v>6964</v>
      </c>
      <c r="Z68" s="31">
        <f>IF(Z$8="","",'input rate-max kW'!Z68*input3!Z68)</f>
        <v>1106.8500000000001</v>
      </c>
      <c r="AA68" s="31">
        <f>IF(AA$8="","",'input rate-max kW'!AA68*input3!AA68)</f>
        <v>0</v>
      </c>
      <c r="AB68" s="31">
        <f>IF(AB$8="","",'input rate-max kW'!AB68*input3!AB68)</f>
        <v>0</v>
      </c>
      <c r="AC68" s="31" t="str">
        <f>IF(AC$8="","",'input rate-max kW'!AC68*input3!AC68)</f>
        <v/>
      </c>
      <c r="AD68" s="31" t="str">
        <f>IF(AD$8="","",'input rate-max kW'!AD68*input3!AD68)</f>
        <v/>
      </c>
      <c r="AE68" s="31" t="str">
        <f>IF(AE$8="","",'input rate-max kW'!AE68*input3!AE68)</f>
        <v/>
      </c>
      <c r="AF68" s="31" t="str">
        <f>IF(AF$8="","",'input rate-max kW'!AF68*input3!AF68)</f>
        <v/>
      </c>
      <c r="AG68" s="31" t="str">
        <f>IF(AG$8="","",'input rate-max kW'!AG68*input3!AG68)</f>
        <v/>
      </c>
      <c r="AH68" s="31" t="str">
        <f>IF(AH$8="","",'input rate-max kW'!AH68*input3!AH68)</f>
        <v/>
      </c>
      <c r="AI68" s="31" t="str">
        <f>IF(AI$8="","",'input rate-max kW'!AI68*input3!AI68)</f>
        <v/>
      </c>
      <c r="AJ68" s="31" t="str">
        <f>IF(AJ$8="","",'input rate-max kW'!AJ68*input3!AJ68)</f>
        <v/>
      </c>
      <c r="AK68" s="31" t="str">
        <f>IF(AK$8="","",'input rate-max kW'!AK68*input3!AK68)</f>
        <v/>
      </c>
      <c r="AL68" s="31" t="str">
        <f>IF(AL$8="","",'input rate-max kW'!AL68*input3!AL68)</f>
        <v/>
      </c>
      <c r="AM68" s="31" t="str">
        <f>IF(AM$8="","",'input rate-max kW'!AM68*input3!AM68)</f>
        <v/>
      </c>
      <c r="AN68" s="31" t="str">
        <f>IF(AN$8="","",'input rate-max kW'!AN68*input3!AN68)</f>
        <v/>
      </c>
      <c r="AO68" s="31" t="str">
        <f>IF(AO$8="","",'input rate-max kW'!AO68*input3!AO68)</f>
        <v/>
      </c>
      <c r="AP68" s="31" t="str">
        <f>IF(AP$8="","",'input rate-max kW'!AP68*input3!AP68)</f>
        <v/>
      </c>
      <c r="AQ68" s="31" t="str">
        <f>IF(AQ$8="","",'input rate-max kW'!AQ68*input3!AQ68)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rate-max kW'!D69*input3!D69)</f>
        <v>0</v>
      </c>
      <c r="E69" s="31">
        <f>IF(E$8="","",'input rate-max kW'!E69*input3!E69)</f>
        <v>0</v>
      </c>
      <c r="F69" s="31">
        <f>IF(F$8="","",'input rate-max kW'!F69*input3!F69)</f>
        <v>0</v>
      </c>
      <c r="G69" s="31">
        <f>IF(G$8="","",'input rate-max kW'!G69*input3!G69)</f>
        <v>0</v>
      </c>
      <c r="H69" s="31">
        <f>IF(H$8="","",'input rate-max kW'!H69*input3!H69)</f>
        <v>0</v>
      </c>
      <c r="I69" s="31">
        <f>IF(I$8="","",'input rate-max kW'!I69*input3!I69)</f>
        <v>4360760.95</v>
      </c>
      <c r="J69" s="31">
        <f>IF(J$8="","",'input rate-max kW'!J69*input3!J69)</f>
        <v>19069.702499999999</v>
      </c>
      <c r="K69" s="31">
        <f>IF(K$8="","",'input rate-max kW'!K69*input3!K69)</f>
        <v>20695.980000000003</v>
      </c>
      <c r="L69" s="31">
        <f>IF(L$8="","",'input rate-max kW'!L69*input3!L69)</f>
        <v>0</v>
      </c>
      <c r="M69" s="31">
        <f>IF(M$8="","",'input rate-max kW'!M69*input3!M69)</f>
        <v>757746.99</v>
      </c>
      <c r="N69" s="31">
        <f>IF(N$8="","",'input rate-max kW'!N69*input3!N69)</f>
        <v>90923.5429</v>
      </c>
      <c r="O69" s="31">
        <f>IF(O$8="","",'input rate-max kW'!O69*input3!O69)</f>
        <v>46160</v>
      </c>
      <c r="P69" s="31">
        <f>IF(P$8="","",'input rate-max kW'!P69*input3!P69)</f>
        <v>0</v>
      </c>
      <c r="Q69" s="31">
        <f>IF(Q$8="","",'input rate-max kW'!Q69*input3!Q69)</f>
        <v>0</v>
      </c>
      <c r="R69" s="31">
        <f>IF(R$8="","",'input rate-max kW'!R69*input3!R69)</f>
        <v>0</v>
      </c>
      <c r="S69" s="31">
        <f>IF(S$8="","",'input rate-max kW'!S69*input3!S69)</f>
        <v>103530</v>
      </c>
      <c r="T69" s="31">
        <f>IF(T$8="","",'input rate-max kW'!T69*input3!T69)</f>
        <v>1366.5220000000002</v>
      </c>
      <c r="U69" s="31">
        <f>IF(U$8="","",'input rate-max kW'!U69*input3!U69)</f>
        <v>1497.42</v>
      </c>
      <c r="V69" s="31">
        <f>IF(V$8="","",'input rate-max kW'!V69*input3!V69)</f>
        <v>0</v>
      </c>
      <c r="W69" s="31">
        <f>IF(W$8="","",'input rate-max kW'!W69*input3!W69)</f>
        <v>44834.79</v>
      </c>
      <c r="X69" s="31">
        <f>IF(X$8="","",'input rate-max kW'!X69*input3!X69)</f>
        <v>45010.5262</v>
      </c>
      <c r="Y69" s="31">
        <f>IF(Y$8="","",'input rate-max kW'!Y69*input3!Y69)</f>
        <v>6654</v>
      </c>
      <c r="Z69" s="31">
        <f>IF(Z$8="","",'input rate-max kW'!Z69*input3!Z69)</f>
        <v>1127.26</v>
      </c>
      <c r="AA69" s="31">
        <f>IF(AA$8="","",'input rate-max kW'!AA69*input3!AA69)</f>
        <v>0</v>
      </c>
      <c r="AB69" s="31">
        <f>IF(AB$8="","",'input rate-max kW'!AB69*input3!AB69)</f>
        <v>0</v>
      </c>
      <c r="AC69" s="31" t="str">
        <f>IF(AC$8="","",'input rate-max kW'!AC69*input3!AC69)</f>
        <v/>
      </c>
      <c r="AD69" s="31" t="str">
        <f>IF(AD$8="","",'input rate-max kW'!AD69*input3!AD69)</f>
        <v/>
      </c>
      <c r="AE69" s="31" t="str">
        <f>IF(AE$8="","",'input rate-max kW'!AE69*input3!AE69)</f>
        <v/>
      </c>
      <c r="AF69" s="31" t="str">
        <f>IF(AF$8="","",'input rate-max kW'!AF69*input3!AF69)</f>
        <v/>
      </c>
      <c r="AG69" s="31" t="str">
        <f>IF(AG$8="","",'input rate-max kW'!AG69*input3!AG69)</f>
        <v/>
      </c>
      <c r="AH69" s="31" t="str">
        <f>IF(AH$8="","",'input rate-max kW'!AH69*input3!AH69)</f>
        <v/>
      </c>
      <c r="AI69" s="31" t="str">
        <f>IF(AI$8="","",'input rate-max kW'!AI69*input3!AI69)</f>
        <v/>
      </c>
      <c r="AJ69" s="31" t="str">
        <f>IF(AJ$8="","",'input rate-max kW'!AJ69*input3!AJ69)</f>
        <v/>
      </c>
      <c r="AK69" s="31" t="str">
        <f>IF(AK$8="","",'input rate-max kW'!AK69*input3!AK69)</f>
        <v/>
      </c>
      <c r="AL69" s="31" t="str">
        <f>IF(AL$8="","",'input rate-max kW'!AL69*input3!AL69)</f>
        <v/>
      </c>
      <c r="AM69" s="31" t="str">
        <f>IF(AM$8="","",'input rate-max kW'!AM69*input3!AM69)</f>
        <v/>
      </c>
      <c r="AN69" s="31" t="str">
        <f>IF(AN$8="","",'input rate-max kW'!AN69*input3!AN69)</f>
        <v/>
      </c>
      <c r="AO69" s="31" t="str">
        <f>IF(AO$8="","",'input rate-max kW'!AO69*input3!AO69)</f>
        <v/>
      </c>
      <c r="AP69" s="31" t="str">
        <f>IF(AP$8="","",'input rate-max kW'!AP69*input3!AP69)</f>
        <v/>
      </c>
      <c r="AQ69" s="31" t="str">
        <f>IF(AQ$8="","",'input rate-max kW'!AQ69*input3!AQ69)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rate-max kW'!D70*input3!D70)</f>
        <v>0</v>
      </c>
      <c r="E70" s="31">
        <f>IF(E$8="","",'input rate-max kW'!E70*input3!E70)</f>
        <v>0</v>
      </c>
      <c r="F70" s="31">
        <f>IF(F$8="","",'input rate-max kW'!F70*input3!F70)</f>
        <v>0</v>
      </c>
      <c r="G70" s="31">
        <f>IF(G$8="","",'input rate-max kW'!G70*input3!G70)</f>
        <v>0</v>
      </c>
      <c r="H70" s="31">
        <f>IF(H$8="","",'input rate-max kW'!H70*input3!H70)</f>
        <v>0</v>
      </c>
      <c r="I70" s="31">
        <f>IF(I$8="","",'input rate-max kW'!I70*input3!I70)</f>
        <v>4450379.8500000006</v>
      </c>
      <c r="J70" s="31">
        <f>IF(J$8="","",'input rate-max kW'!J70*input3!J70)</f>
        <v>20156.199500000002</v>
      </c>
      <c r="K70" s="31">
        <f>IF(K$8="","",'input rate-max kW'!K70*input3!K70)</f>
        <v>20707.260000000002</v>
      </c>
      <c r="L70" s="31">
        <f>IF(L$8="","",'input rate-max kW'!L70*input3!L70)</f>
        <v>0</v>
      </c>
      <c r="M70" s="31">
        <f>IF(M$8="","",'input rate-max kW'!M70*input3!M70)</f>
        <v>761200.44</v>
      </c>
      <c r="N70" s="31">
        <f>IF(N$8="","",'input rate-max kW'!N70*input3!N70)</f>
        <v>90353.548900000009</v>
      </c>
      <c r="O70" s="31">
        <f>IF(O$8="","",'input rate-max kW'!O70*input3!O70)</f>
        <v>46112</v>
      </c>
      <c r="P70" s="31">
        <f>IF(P$8="","",'input rate-max kW'!P70*input3!P70)</f>
        <v>0</v>
      </c>
      <c r="Q70" s="31">
        <f>IF(Q$8="","",'input rate-max kW'!Q70*input3!Q70)</f>
        <v>0</v>
      </c>
      <c r="R70" s="31">
        <f>IF(R$8="","",'input rate-max kW'!R70*input3!R70)</f>
        <v>0</v>
      </c>
      <c r="S70" s="31">
        <f>IF(S$8="","",'input rate-max kW'!S70*input3!S70)</f>
        <v>102185.3</v>
      </c>
      <c r="T70" s="31">
        <f>IF(T$8="","",'input rate-max kW'!T70*input3!T70)</f>
        <v>1316.1175000000001</v>
      </c>
      <c r="U70" s="31">
        <f>IF(U$8="","",'input rate-max kW'!U70*input3!U70)</f>
        <v>1497.42</v>
      </c>
      <c r="V70" s="31">
        <f>IF(V$8="","",'input rate-max kW'!V70*input3!V70)</f>
        <v>0</v>
      </c>
      <c r="W70" s="31">
        <f>IF(W$8="","",'input rate-max kW'!W70*input3!W70)</f>
        <v>43883.839999999997</v>
      </c>
      <c r="X70" s="31">
        <f>IF(X$8="","",'input rate-max kW'!X70*input3!X70)</f>
        <v>44602.030500000001</v>
      </c>
      <c r="Y70" s="31">
        <f>IF(Y$8="","",'input rate-max kW'!Y70*input3!Y70)</f>
        <v>6698</v>
      </c>
      <c r="Z70" s="31">
        <f>IF(Z$8="","",'input rate-max kW'!Z70*input3!Z70)</f>
        <v>1113.1300000000001</v>
      </c>
      <c r="AA70" s="31">
        <f>IF(AA$8="","",'input rate-max kW'!AA70*input3!AA70)</f>
        <v>0</v>
      </c>
      <c r="AB70" s="31">
        <f>IF(AB$8="","",'input rate-max kW'!AB70*input3!AB70)</f>
        <v>0</v>
      </c>
      <c r="AC70" s="31" t="str">
        <f>IF(AC$8="","",'input rate-max kW'!AC70*input3!AC70)</f>
        <v/>
      </c>
      <c r="AD70" s="31" t="str">
        <f>IF(AD$8="","",'input rate-max kW'!AD70*input3!AD70)</f>
        <v/>
      </c>
      <c r="AE70" s="31" t="str">
        <f>IF(AE$8="","",'input rate-max kW'!AE70*input3!AE70)</f>
        <v/>
      </c>
      <c r="AF70" s="31" t="str">
        <f>IF(AF$8="","",'input rate-max kW'!AF70*input3!AF70)</f>
        <v/>
      </c>
      <c r="AG70" s="31" t="str">
        <f>IF(AG$8="","",'input rate-max kW'!AG70*input3!AG70)</f>
        <v/>
      </c>
      <c r="AH70" s="31" t="str">
        <f>IF(AH$8="","",'input rate-max kW'!AH70*input3!AH70)</f>
        <v/>
      </c>
      <c r="AI70" s="31" t="str">
        <f>IF(AI$8="","",'input rate-max kW'!AI70*input3!AI70)</f>
        <v/>
      </c>
      <c r="AJ70" s="31" t="str">
        <f>IF(AJ$8="","",'input rate-max kW'!AJ70*input3!AJ70)</f>
        <v/>
      </c>
      <c r="AK70" s="31" t="str">
        <f>IF(AK$8="","",'input rate-max kW'!AK70*input3!AK70)</f>
        <v/>
      </c>
      <c r="AL70" s="31" t="str">
        <f>IF(AL$8="","",'input rate-max kW'!AL70*input3!AL70)</f>
        <v/>
      </c>
      <c r="AM70" s="31" t="str">
        <f>IF(AM$8="","",'input rate-max kW'!AM70*input3!AM70)</f>
        <v/>
      </c>
      <c r="AN70" s="31" t="str">
        <f>IF(AN$8="","",'input rate-max kW'!AN70*input3!AN70)</f>
        <v/>
      </c>
      <c r="AO70" s="31" t="str">
        <f>IF(AO$8="","",'input rate-max kW'!AO70*input3!AO70)</f>
        <v/>
      </c>
      <c r="AP70" s="31" t="str">
        <f>IF(AP$8="","",'input rate-max kW'!AP70*input3!AP70)</f>
        <v/>
      </c>
      <c r="AQ70" s="31" t="str">
        <f>IF(AQ$8="","",'input rate-max kW'!AQ70*input3!AQ70)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rate-max kW'!D71*input3!D71)</f>
        <v>0</v>
      </c>
      <c r="E71" s="31">
        <f>IF(E$8="","",'input rate-max kW'!E71*input3!E71)</f>
        <v>0</v>
      </c>
      <c r="F71" s="31">
        <f>IF(F$8="","",'input rate-max kW'!F71*input3!F71)</f>
        <v>0</v>
      </c>
      <c r="G71" s="31">
        <f>IF(G$8="","",'input rate-max kW'!G71*input3!G71)</f>
        <v>0</v>
      </c>
      <c r="H71" s="31">
        <f>IF(H$8="","",'input rate-max kW'!H71*input3!H71)</f>
        <v>0</v>
      </c>
      <c r="I71" s="31">
        <f>IF(I$8="","",'input rate-max kW'!I71*input3!I71)</f>
        <v>4242106.05</v>
      </c>
      <c r="J71" s="31">
        <f>IF(J$8="","",'input rate-max kW'!J71*input3!J71)</f>
        <v>17675.178</v>
      </c>
      <c r="K71" s="31">
        <f>IF(K$8="","",'input rate-max kW'!K71*input3!K71)</f>
        <v>19184.460000000003</v>
      </c>
      <c r="L71" s="31">
        <f>IF(L$8="","",'input rate-max kW'!L71*input3!L71)</f>
        <v>0</v>
      </c>
      <c r="M71" s="31">
        <f>IF(M$8="","",'input rate-max kW'!M71*input3!M71)</f>
        <v>778017.24</v>
      </c>
      <c r="N71" s="31">
        <f>IF(N$8="","",'input rate-max kW'!N71*input3!N71)</f>
        <v>98361.964600000007</v>
      </c>
      <c r="O71" s="31">
        <f>IF(O$8="","",'input rate-max kW'!O71*input3!O71)</f>
        <v>46320</v>
      </c>
      <c r="P71" s="31">
        <f>IF(P$8="","",'input rate-max kW'!P71*input3!P71)</f>
        <v>0</v>
      </c>
      <c r="Q71" s="31">
        <f>IF(Q$8="","",'input rate-max kW'!Q71*input3!Q71)</f>
        <v>0</v>
      </c>
      <c r="R71" s="31">
        <f>IF(R$8="","",'input rate-max kW'!R71*input3!R71)</f>
        <v>0</v>
      </c>
      <c r="S71" s="31">
        <f>IF(S$8="","",'input rate-max kW'!S71*input3!S71)</f>
        <v>101721.2</v>
      </c>
      <c r="T71" s="31">
        <f>IF(T$8="","",'input rate-max kW'!T71*input3!T71)</f>
        <v>1226.5095000000001</v>
      </c>
      <c r="U71" s="31">
        <f>IF(U$8="","",'input rate-max kW'!U71*input3!U71)</f>
        <v>1596.1200000000001</v>
      </c>
      <c r="V71" s="31">
        <f>IF(V$8="","",'input rate-max kW'!V71*input3!V71)</f>
        <v>0</v>
      </c>
      <c r="W71" s="31">
        <f>IF(W$8="","",'input rate-max kW'!W71*input3!W71)</f>
        <v>46126.080000000002</v>
      </c>
      <c r="X71" s="31">
        <f>IF(X$8="","",'input rate-max kW'!X71*input3!X71)</f>
        <v>43272.044500000004</v>
      </c>
      <c r="Y71" s="31">
        <f>IF(Y$8="","",'input rate-max kW'!Y71*input3!Y71)</f>
        <v>6696</v>
      </c>
      <c r="Z71" s="31">
        <f>IF(Z$8="","",'input rate-max kW'!Z71*input3!Z71)</f>
        <v>1108.42</v>
      </c>
      <c r="AA71" s="31">
        <f>IF(AA$8="","",'input rate-max kW'!AA71*input3!AA71)</f>
        <v>0</v>
      </c>
      <c r="AB71" s="31">
        <f>IF(AB$8="","",'input rate-max kW'!AB71*input3!AB71)</f>
        <v>0</v>
      </c>
      <c r="AC71" s="31" t="str">
        <f>IF(AC$8="","",'input rate-max kW'!AC71*input3!AC71)</f>
        <v/>
      </c>
      <c r="AD71" s="31" t="str">
        <f>IF(AD$8="","",'input rate-max kW'!AD71*input3!AD71)</f>
        <v/>
      </c>
      <c r="AE71" s="31" t="str">
        <f>IF(AE$8="","",'input rate-max kW'!AE71*input3!AE71)</f>
        <v/>
      </c>
      <c r="AF71" s="31" t="str">
        <f>IF(AF$8="","",'input rate-max kW'!AF71*input3!AF71)</f>
        <v/>
      </c>
      <c r="AG71" s="31" t="str">
        <f>IF(AG$8="","",'input rate-max kW'!AG71*input3!AG71)</f>
        <v/>
      </c>
      <c r="AH71" s="31" t="str">
        <f>IF(AH$8="","",'input rate-max kW'!AH71*input3!AH71)</f>
        <v/>
      </c>
      <c r="AI71" s="31" t="str">
        <f>IF(AI$8="","",'input rate-max kW'!AI71*input3!AI71)</f>
        <v/>
      </c>
      <c r="AJ71" s="31" t="str">
        <f>IF(AJ$8="","",'input rate-max kW'!AJ71*input3!AJ71)</f>
        <v/>
      </c>
      <c r="AK71" s="31" t="str">
        <f>IF(AK$8="","",'input rate-max kW'!AK71*input3!AK71)</f>
        <v/>
      </c>
      <c r="AL71" s="31" t="str">
        <f>IF(AL$8="","",'input rate-max kW'!AL71*input3!AL71)</f>
        <v/>
      </c>
      <c r="AM71" s="31" t="str">
        <f>IF(AM$8="","",'input rate-max kW'!AM71*input3!AM71)</f>
        <v/>
      </c>
      <c r="AN71" s="31" t="str">
        <f>IF(AN$8="","",'input rate-max kW'!AN71*input3!AN71)</f>
        <v/>
      </c>
      <c r="AO71" s="31" t="str">
        <f>IF(AO$8="","",'input rate-max kW'!AO71*input3!AO71)</f>
        <v/>
      </c>
      <c r="AP71" s="31" t="str">
        <f>IF(AP$8="","",'input rate-max kW'!AP71*input3!AP71)</f>
        <v/>
      </c>
      <c r="AQ71" s="31" t="str">
        <f>IF(AQ$8="","",'input rate-max kW'!AQ71*input3!AQ71)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rate-max kW'!D72*input3!D72)</f>
        <v>0</v>
      </c>
      <c r="E72" s="31">
        <f>IF(E$8="","",'input rate-max kW'!E72*input3!E72)</f>
        <v>0</v>
      </c>
      <c r="F72" s="31">
        <f>IF(F$8="","",'input rate-max kW'!F72*input3!F72)</f>
        <v>0</v>
      </c>
      <c r="G72" s="31">
        <f>IF(G$8="","",'input rate-max kW'!G72*input3!G72)</f>
        <v>0</v>
      </c>
      <c r="H72" s="31">
        <f>IF(H$8="","",'input rate-max kW'!H72*input3!H72)</f>
        <v>0</v>
      </c>
      <c r="I72" s="31">
        <f>IF(I$8="","",'input rate-max kW'!I72*input3!I72)</f>
        <v>3912386.8000000003</v>
      </c>
      <c r="J72" s="31">
        <f>IF(J$8="","",'input rate-max kW'!J72*input3!J72)</f>
        <v>17826.391500000002</v>
      </c>
      <c r="K72" s="31">
        <f>IF(K$8="","",'input rate-max kW'!K72*input3!K72)</f>
        <v>18671.22</v>
      </c>
      <c r="L72" s="31">
        <f>IF(L$8="","",'input rate-max kW'!L72*input3!L72)</f>
        <v>0</v>
      </c>
      <c r="M72" s="31">
        <f>IF(M$8="","",'input rate-max kW'!M72*input3!M72)</f>
        <v>804023.22</v>
      </c>
      <c r="N72" s="31">
        <f>IF(N$8="","",'input rate-max kW'!N72*input3!N72)</f>
        <v>90135.051200000002</v>
      </c>
      <c r="O72" s="31">
        <f>IF(O$8="","",'input rate-max kW'!O72*input3!O72)</f>
        <v>47922</v>
      </c>
      <c r="P72" s="31">
        <f>IF(P$8="","",'input rate-max kW'!P72*input3!P72)</f>
        <v>0</v>
      </c>
      <c r="Q72" s="31">
        <f>IF(Q$8="","",'input rate-max kW'!Q72*input3!Q72)</f>
        <v>0</v>
      </c>
      <c r="R72" s="31">
        <f>IF(R$8="","",'input rate-max kW'!R72*input3!R72)</f>
        <v>0</v>
      </c>
      <c r="S72" s="31">
        <f>IF(S$8="","",'input rate-max kW'!S72*input3!S72)</f>
        <v>101721.2</v>
      </c>
      <c r="T72" s="31">
        <f>IF(T$8="","",'input rate-max kW'!T72*input3!T72)</f>
        <v>1293.7155</v>
      </c>
      <c r="U72" s="31">
        <f>IF(U$8="","",'input rate-max kW'!U72*input3!U72)</f>
        <v>1638.42</v>
      </c>
      <c r="V72" s="31">
        <f>IF(V$8="","",'input rate-max kW'!V72*input3!V72)</f>
        <v>0</v>
      </c>
      <c r="W72" s="31">
        <f>IF(W$8="","",'input rate-max kW'!W72*input3!W72)</f>
        <v>46386.34</v>
      </c>
      <c r="X72" s="31">
        <f>IF(X$8="","",'input rate-max kW'!X72*input3!X72)</f>
        <v>45894.016900000002</v>
      </c>
      <c r="Y72" s="31">
        <f>IF(Y$8="","",'input rate-max kW'!Y72*input3!Y72)</f>
        <v>6916</v>
      </c>
      <c r="Z72" s="31">
        <f>IF(Z$8="","",'input rate-max kW'!Z72*input3!Z72)</f>
        <v>1158.6600000000001</v>
      </c>
      <c r="AA72" s="31">
        <f>IF(AA$8="","",'input rate-max kW'!AA72*input3!AA72)</f>
        <v>0</v>
      </c>
      <c r="AB72" s="31">
        <f>IF(AB$8="","",'input rate-max kW'!AB72*input3!AB72)</f>
        <v>0</v>
      </c>
      <c r="AC72" s="31" t="str">
        <f>IF(AC$8="","",'input rate-max kW'!AC72*input3!AC72)</f>
        <v/>
      </c>
      <c r="AD72" s="31" t="str">
        <f>IF(AD$8="","",'input rate-max kW'!AD72*input3!AD72)</f>
        <v/>
      </c>
      <c r="AE72" s="31" t="str">
        <f>IF(AE$8="","",'input rate-max kW'!AE72*input3!AE72)</f>
        <v/>
      </c>
      <c r="AF72" s="31" t="str">
        <f>IF(AF$8="","",'input rate-max kW'!AF72*input3!AF72)</f>
        <v/>
      </c>
      <c r="AG72" s="31" t="str">
        <f>IF(AG$8="","",'input rate-max kW'!AG72*input3!AG72)</f>
        <v/>
      </c>
      <c r="AH72" s="31" t="str">
        <f>IF(AH$8="","",'input rate-max kW'!AH72*input3!AH72)</f>
        <v/>
      </c>
      <c r="AI72" s="31" t="str">
        <f>IF(AI$8="","",'input rate-max kW'!AI72*input3!AI72)</f>
        <v/>
      </c>
      <c r="AJ72" s="31" t="str">
        <f>IF(AJ$8="","",'input rate-max kW'!AJ72*input3!AJ72)</f>
        <v/>
      </c>
      <c r="AK72" s="31" t="str">
        <f>IF(AK$8="","",'input rate-max kW'!AK72*input3!AK72)</f>
        <v/>
      </c>
      <c r="AL72" s="31" t="str">
        <f>IF(AL$8="","",'input rate-max kW'!AL72*input3!AL72)</f>
        <v/>
      </c>
      <c r="AM72" s="31" t="str">
        <f>IF(AM$8="","",'input rate-max kW'!AM72*input3!AM72)</f>
        <v/>
      </c>
      <c r="AN72" s="31" t="str">
        <f>IF(AN$8="","",'input rate-max kW'!AN72*input3!AN72)</f>
        <v/>
      </c>
      <c r="AO72" s="31" t="str">
        <f>IF(AO$8="","",'input rate-max kW'!AO72*input3!AO72)</f>
        <v/>
      </c>
      <c r="AP72" s="31" t="str">
        <f>IF(AP$8="","",'input rate-max kW'!AP72*input3!AP72)</f>
        <v/>
      </c>
      <c r="AQ72" s="31" t="str">
        <f>IF(AQ$8="","",'input rate-max kW'!AQ72*input3!AQ72)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rate-max kW'!D73*input3!D73)</f>
        <v>0</v>
      </c>
      <c r="E73" s="31">
        <f>IF(E$8="","",'input rate-max kW'!E73*input3!E73)</f>
        <v>0</v>
      </c>
      <c r="F73" s="31">
        <f>IF(F$8="","",'input rate-max kW'!F73*input3!F73)</f>
        <v>0</v>
      </c>
      <c r="G73" s="31">
        <f>IF(G$8="","",'input rate-max kW'!G73*input3!G73)</f>
        <v>0</v>
      </c>
      <c r="H73" s="31">
        <f>IF(H$8="","",'input rate-max kW'!H73*input3!H73)</f>
        <v>0</v>
      </c>
      <c r="I73" s="31">
        <f>IF(I$8="","",'input rate-max kW'!I73*input3!I73)</f>
        <v>4202479.05</v>
      </c>
      <c r="J73" s="31">
        <f>IF(J$8="","",'input rate-max kW'!J73*input3!J73)</f>
        <v>20324.214500000002</v>
      </c>
      <c r="K73" s="31">
        <f>IF(K$8="","",'input rate-max kW'!K73*input3!K73)</f>
        <v>19906.38</v>
      </c>
      <c r="L73" s="31">
        <f>IF(L$8="","",'input rate-max kW'!L73*input3!L73)</f>
        <v>0</v>
      </c>
      <c r="M73" s="31">
        <f>IF(M$8="","",'input rate-max kW'!M73*input3!M73)</f>
        <v>845184.34</v>
      </c>
      <c r="N73" s="31">
        <f>IF(N$8="","",'input rate-max kW'!N73*input3!N73)</f>
        <v>86164.093000000008</v>
      </c>
      <c r="O73" s="31">
        <f>IF(O$8="","",'input rate-max kW'!O73*input3!O73)</f>
        <v>48050</v>
      </c>
      <c r="P73" s="31">
        <f>IF(P$8="","",'input rate-max kW'!P73*input3!P73)</f>
        <v>0</v>
      </c>
      <c r="Q73" s="31">
        <f>IF(Q$8="","",'input rate-max kW'!Q73*input3!Q73)</f>
        <v>0</v>
      </c>
      <c r="R73" s="31">
        <f>IF(R$8="","",'input rate-max kW'!R73*input3!R73)</f>
        <v>0</v>
      </c>
      <c r="S73" s="31">
        <f>IF(S$8="","",'input rate-max kW'!S73*input3!S73)</f>
        <v>108117.45</v>
      </c>
      <c r="T73" s="31">
        <f>IF(T$8="","",'input rate-max kW'!T73*input3!T73)</f>
        <v>1176.105</v>
      </c>
      <c r="U73" s="31">
        <f>IF(U$8="","",'input rate-max kW'!U73*input3!U73)</f>
        <v>1692.0000000000002</v>
      </c>
      <c r="V73" s="31">
        <f>IF(V$8="","",'input rate-max kW'!V73*input3!V73)</f>
        <v>0</v>
      </c>
      <c r="W73" s="31">
        <f>IF(W$8="","",'input rate-max kW'!W73*input3!W73)</f>
        <v>48348.299999999996</v>
      </c>
      <c r="X73" s="31">
        <f>IF(X$8="","",'input rate-max kW'!X73*input3!X73)</f>
        <v>49418.479800000001</v>
      </c>
      <c r="Y73" s="31">
        <f>IF(Y$8="","",'input rate-max kW'!Y73*input3!Y73)</f>
        <v>7250</v>
      </c>
      <c r="Z73" s="31">
        <f>IF(Z$8="","",'input rate-max kW'!Z73*input3!Z73)</f>
        <v>1180.6400000000001</v>
      </c>
      <c r="AA73" s="31">
        <f>IF(AA$8="","",'input rate-max kW'!AA73*input3!AA73)</f>
        <v>0</v>
      </c>
      <c r="AB73" s="31">
        <f>IF(AB$8="","",'input rate-max kW'!AB73*input3!AB73)</f>
        <v>0</v>
      </c>
      <c r="AC73" s="31" t="str">
        <f>IF(AC$8="","",'input rate-max kW'!AC73*input3!AC73)</f>
        <v/>
      </c>
      <c r="AD73" s="31" t="str">
        <f>IF(AD$8="","",'input rate-max kW'!AD73*input3!AD73)</f>
        <v/>
      </c>
      <c r="AE73" s="31" t="str">
        <f>IF(AE$8="","",'input rate-max kW'!AE73*input3!AE73)</f>
        <v/>
      </c>
      <c r="AF73" s="31" t="str">
        <f>IF(AF$8="","",'input rate-max kW'!AF73*input3!AF73)</f>
        <v/>
      </c>
      <c r="AG73" s="31" t="str">
        <f>IF(AG$8="","",'input rate-max kW'!AG73*input3!AG73)</f>
        <v/>
      </c>
      <c r="AH73" s="31" t="str">
        <f>IF(AH$8="","",'input rate-max kW'!AH73*input3!AH73)</f>
        <v/>
      </c>
      <c r="AI73" s="31" t="str">
        <f>IF(AI$8="","",'input rate-max kW'!AI73*input3!AI73)</f>
        <v/>
      </c>
      <c r="AJ73" s="31" t="str">
        <f>IF(AJ$8="","",'input rate-max kW'!AJ73*input3!AJ73)</f>
        <v/>
      </c>
      <c r="AK73" s="31" t="str">
        <f>IF(AK$8="","",'input rate-max kW'!AK73*input3!AK73)</f>
        <v/>
      </c>
      <c r="AL73" s="31" t="str">
        <f>IF(AL$8="","",'input rate-max kW'!AL73*input3!AL73)</f>
        <v/>
      </c>
      <c r="AM73" s="31" t="str">
        <f>IF(AM$8="","",'input rate-max kW'!AM73*input3!AM73)</f>
        <v/>
      </c>
      <c r="AN73" s="31" t="str">
        <f>IF(AN$8="","",'input rate-max kW'!AN73*input3!AN73)</f>
        <v/>
      </c>
      <c r="AO73" s="31" t="str">
        <f>IF(AO$8="","",'input rate-max kW'!AO73*input3!AO73)</f>
        <v/>
      </c>
      <c r="AP73" s="31" t="str">
        <f>IF(AP$8="","",'input rate-max kW'!AP73*input3!AP73)</f>
        <v/>
      </c>
      <c r="AQ73" s="31" t="str">
        <f>IF(AQ$8="","",'input rate-max kW'!AQ73*input3!AQ73)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rate-max kW'!D74*input3!D74)</f>
        <v>0</v>
      </c>
      <c r="E74" s="31">
        <f>IF(E$8="","",'input rate-max kW'!E74*input3!E74)</f>
        <v>0</v>
      </c>
      <c r="F74" s="31">
        <f>IF(F$8="","",'input rate-max kW'!F74*input3!F74)</f>
        <v>0</v>
      </c>
      <c r="G74" s="31">
        <f>IF(G$8="","",'input rate-max kW'!G74*input3!G74)</f>
        <v>0</v>
      </c>
      <c r="H74" s="31">
        <f>IF(H$8="","",'input rate-max kW'!H74*input3!H74)</f>
        <v>0</v>
      </c>
      <c r="I74" s="31">
        <f>IF(I$8="","",'input rate-max kW'!I74*input3!I74)</f>
        <v>4457775.7</v>
      </c>
      <c r="J74" s="31">
        <f>IF(J$8="","",'input rate-max kW'!J74*input3!J74)</f>
        <v>21858.751500000002</v>
      </c>
      <c r="K74" s="31">
        <f>IF(K$8="","",'input rate-max kW'!K74*input3!K74)</f>
        <v>22808.160000000003</v>
      </c>
      <c r="L74" s="31">
        <f>IF(L$8="","",'input rate-max kW'!L74*input3!L74)</f>
        <v>0</v>
      </c>
      <c r="M74" s="31">
        <f>IF(M$8="","",'input rate-max kW'!M74*input3!M74)</f>
        <v>915394.48</v>
      </c>
      <c r="N74" s="31">
        <f>IF(N$8="","",'input rate-max kW'!N74*input3!N74)</f>
        <v>86306.591499999995</v>
      </c>
      <c r="O74" s="31">
        <f>IF(O$8="","",'input rate-max kW'!O74*input3!O74)</f>
        <v>51154</v>
      </c>
      <c r="P74" s="31">
        <f>IF(P$8="","",'input rate-max kW'!P74*input3!P74)</f>
        <v>0</v>
      </c>
      <c r="Q74" s="31">
        <f>IF(Q$8="","",'input rate-max kW'!Q74*input3!Q74)</f>
        <v>0</v>
      </c>
      <c r="R74" s="31">
        <f>IF(R$8="","",'input rate-max kW'!R74*input3!R74)</f>
        <v>0</v>
      </c>
      <c r="S74" s="31">
        <f>IF(S$8="","",'input rate-max kW'!S74*input3!S74)</f>
        <v>111092.45</v>
      </c>
      <c r="T74" s="31">
        <f>IF(T$8="","",'input rate-max kW'!T74*input3!T74)</f>
        <v>1293.7155</v>
      </c>
      <c r="U74" s="31">
        <f>IF(U$8="","",'input rate-max kW'!U74*input3!U74)</f>
        <v>1613.0400000000002</v>
      </c>
      <c r="V74" s="31">
        <f>IF(V$8="","",'input rate-max kW'!V74*input3!V74)</f>
        <v>0</v>
      </c>
      <c r="W74" s="31">
        <f>IF(W$8="","",'input rate-max kW'!W74*input3!W74)</f>
        <v>50590.54</v>
      </c>
      <c r="X74" s="31">
        <f>IF(X$8="","",'input rate-max kW'!X74*input3!X74)</f>
        <v>53446.437400000003</v>
      </c>
      <c r="Y74" s="31">
        <f>IF(Y$8="","",'input rate-max kW'!Y74*input3!Y74)</f>
        <v>7394</v>
      </c>
      <c r="Z74" s="31">
        <f>IF(Z$8="","",'input rate-max kW'!Z74*input3!Z74)</f>
        <v>1194.77</v>
      </c>
      <c r="AA74" s="31">
        <f>IF(AA$8="","",'input rate-max kW'!AA74*input3!AA74)</f>
        <v>0</v>
      </c>
      <c r="AB74" s="31">
        <f>IF(AB$8="","",'input rate-max kW'!AB74*input3!AB74)</f>
        <v>0</v>
      </c>
      <c r="AC74" s="31" t="str">
        <f>IF(AC$8="","",'input rate-max kW'!AC74*input3!AC74)</f>
        <v/>
      </c>
      <c r="AD74" s="31" t="str">
        <f>IF(AD$8="","",'input rate-max kW'!AD74*input3!AD74)</f>
        <v/>
      </c>
      <c r="AE74" s="31" t="str">
        <f>IF(AE$8="","",'input rate-max kW'!AE74*input3!AE74)</f>
        <v/>
      </c>
      <c r="AF74" s="31" t="str">
        <f>IF(AF$8="","",'input rate-max kW'!AF74*input3!AF74)</f>
        <v/>
      </c>
      <c r="AG74" s="31" t="str">
        <f>IF(AG$8="","",'input rate-max kW'!AG74*input3!AG74)</f>
        <v/>
      </c>
      <c r="AH74" s="31" t="str">
        <f>IF(AH$8="","",'input rate-max kW'!AH74*input3!AH74)</f>
        <v/>
      </c>
      <c r="AI74" s="31" t="str">
        <f>IF(AI$8="","",'input rate-max kW'!AI74*input3!AI74)</f>
        <v/>
      </c>
      <c r="AJ74" s="31" t="str">
        <f>IF(AJ$8="","",'input rate-max kW'!AJ74*input3!AJ74)</f>
        <v/>
      </c>
      <c r="AK74" s="31" t="str">
        <f>IF(AK$8="","",'input rate-max kW'!AK74*input3!AK74)</f>
        <v/>
      </c>
      <c r="AL74" s="31" t="str">
        <f>IF(AL$8="","",'input rate-max kW'!AL74*input3!AL74)</f>
        <v/>
      </c>
      <c r="AM74" s="31" t="str">
        <f>IF(AM$8="","",'input rate-max kW'!AM74*input3!AM74)</f>
        <v/>
      </c>
      <c r="AN74" s="31" t="str">
        <f>IF(AN$8="","",'input rate-max kW'!AN74*input3!AN74)</f>
        <v/>
      </c>
      <c r="AO74" s="31" t="str">
        <f>IF(AO$8="","",'input rate-max kW'!AO74*input3!AO74)</f>
        <v/>
      </c>
      <c r="AP74" s="31" t="str">
        <f>IF(AP$8="","",'input rate-max kW'!AP74*input3!AP74)</f>
        <v/>
      </c>
      <c r="AQ74" s="31" t="str">
        <f>IF(AQ$8="","",'input rate-max kW'!AQ74*input3!AQ74)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rate-max kW'!D75*input3!D75)</f>
        <v>0</v>
      </c>
      <c r="E75" s="31">
        <f>IF(E$8="","",'input rate-max kW'!E75*input3!E75)</f>
        <v>0</v>
      </c>
      <c r="F75" s="31">
        <f>IF(F$8="","",'input rate-max kW'!F75*input3!F75)</f>
        <v>0</v>
      </c>
      <c r="G75" s="31">
        <f>IF(G$8="","",'input rate-max kW'!G75*input3!G75)</f>
        <v>0</v>
      </c>
      <c r="H75" s="31">
        <f>IF(H$8="","",'input rate-max kW'!H75*input3!H75)</f>
        <v>0</v>
      </c>
      <c r="I75" s="31">
        <f>IF(I$8="","",'input rate-max kW'!I75*input3!I75)</f>
        <v>4548447.75</v>
      </c>
      <c r="J75" s="31">
        <f>IF(J$8="","",'input rate-max kW'!J75*input3!J75)</f>
        <v>22161.178500000002</v>
      </c>
      <c r="K75" s="31">
        <f>IF(K$8="","",'input rate-max kW'!K75*input3!K75)</f>
        <v>23439.840000000004</v>
      </c>
      <c r="L75" s="31">
        <f>IF(L$8="","",'input rate-max kW'!L75*input3!L75)</f>
        <v>0</v>
      </c>
      <c r="M75" s="31">
        <f>IF(M$8="","",'input rate-max kW'!M75*input3!M75)</f>
        <v>898227.33</v>
      </c>
      <c r="N75" s="31">
        <f>IF(N$8="","",'input rate-max kW'!N75*input3!N75)</f>
        <v>87579.578099999999</v>
      </c>
      <c r="O75" s="31">
        <f>IF(O$8="","",'input rate-max kW'!O75*input3!O75)</f>
        <v>52088</v>
      </c>
      <c r="P75" s="31">
        <f>IF(P$8="","",'input rate-max kW'!P75*input3!P75)</f>
        <v>0</v>
      </c>
      <c r="Q75" s="31">
        <f>IF(Q$8="","",'input rate-max kW'!Q75*input3!Q75)</f>
        <v>0</v>
      </c>
      <c r="R75" s="31">
        <f>IF(R$8="","",'input rate-max kW'!R75*input3!R75)</f>
        <v>0</v>
      </c>
      <c r="S75" s="31">
        <f>IF(S$8="","",'input rate-max kW'!S75*input3!S75)</f>
        <v>112300.3</v>
      </c>
      <c r="T75" s="31">
        <f>IF(T$8="","",'input rate-max kW'!T75*input3!T75)</f>
        <v>1299.316</v>
      </c>
      <c r="U75" s="31">
        <f>IF(U$8="","",'input rate-max kW'!U75*input3!U75)</f>
        <v>1601.7600000000002</v>
      </c>
      <c r="V75" s="31">
        <f>IF(V$8="","",'input rate-max kW'!V75*input3!V75)</f>
        <v>0</v>
      </c>
      <c r="W75" s="31">
        <f>IF(W$8="","",'input rate-max kW'!W75*input3!W75)</f>
        <v>51681.63</v>
      </c>
      <c r="X75" s="31">
        <f>IF(X$8="","",'input rate-max kW'!X75*input3!X75)</f>
        <v>48639.487999999998</v>
      </c>
      <c r="Y75" s="31">
        <f>IF(Y$8="","",'input rate-max kW'!Y75*input3!Y75)</f>
        <v>7104</v>
      </c>
      <c r="Z75" s="31">
        <f>IF(Z$8="","",'input rate-max kW'!Z75*input3!Z75)</f>
        <v>1234.02</v>
      </c>
      <c r="AA75" s="31">
        <f>IF(AA$8="","",'input rate-max kW'!AA75*input3!AA75)</f>
        <v>0</v>
      </c>
      <c r="AB75" s="31">
        <f>IF(AB$8="","",'input rate-max kW'!AB75*input3!AB75)</f>
        <v>0</v>
      </c>
      <c r="AC75" s="31" t="str">
        <f>IF(AC$8="","",'input rate-max kW'!AC75*input3!AC75)</f>
        <v/>
      </c>
      <c r="AD75" s="31" t="str">
        <f>IF(AD$8="","",'input rate-max kW'!AD75*input3!AD75)</f>
        <v/>
      </c>
      <c r="AE75" s="31" t="str">
        <f>IF(AE$8="","",'input rate-max kW'!AE75*input3!AE75)</f>
        <v/>
      </c>
      <c r="AF75" s="31" t="str">
        <f>IF(AF$8="","",'input rate-max kW'!AF75*input3!AF75)</f>
        <v/>
      </c>
      <c r="AG75" s="31" t="str">
        <f>IF(AG$8="","",'input rate-max kW'!AG75*input3!AG75)</f>
        <v/>
      </c>
      <c r="AH75" s="31" t="str">
        <f>IF(AH$8="","",'input rate-max kW'!AH75*input3!AH75)</f>
        <v/>
      </c>
      <c r="AI75" s="31" t="str">
        <f>IF(AI$8="","",'input rate-max kW'!AI75*input3!AI75)</f>
        <v/>
      </c>
      <c r="AJ75" s="31" t="str">
        <f>IF(AJ$8="","",'input rate-max kW'!AJ75*input3!AJ75)</f>
        <v/>
      </c>
      <c r="AK75" s="31" t="str">
        <f>IF(AK$8="","",'input rate-max kW'!AK75*input3!AK75)</f>
        <v/>
      </c>
      <c r="AL75" s="31" t="str">
        <f>IF(AL$8="","",'input rate-max kW'!AL75*input3!AL75)</f>
        <v/>
      </c>
      <c r="AM75" s="31" t="str">
        <f>IF(AM$8="","",'input rate-max kW'!AM75*input3!AM75)</f>
        <v/>
      </c>
      <c r="AN75" s="31" t="str">
        <f>IF(AN$8="","",'input rate-max kW'!AN75*input3!AN75)</f>
        <v/>
      </c>
      <c r="AO75" s="31" t="str">
        <f>IF(AO$8="","",'input rate-max kW'!AO75*input3!AO75)</f>
        <v/>
      </c>
      <c r="AP75" s="31" t="str">
        <f>IF(AP$8="","",'input rate-max kW'!AP75*input3!AP75)</f>
        <v/>
      </c>
      <c r="AQ75" s="31" t="str">
        <f>IF(AQ$8="","",'input rate-max kW'!AQ75*input3!AQ75)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rate-max kW'!D76*input3!D76)</f>
        <v>0</v>
      </c>
      <c r="E76" s="31">
        <f>IF(E$8="","",'input rate-max kW'!E76*input3!E76)</f>
        <v>0</v>
      </c>
      <c r="F76" s="31">
        <f>IF(F$8="","",'input rate-max kW'!F76*input3!F76)</f>
        <v>0</v>
      </c>
      <c r="G76" s="31">
        <f>IF(G$8="","",'input rate-max kW'!G76*input3!G76)</f>
        <v>0</v>
      </c>
      <c r="H76" s="31">
        <f>IF(H$8="","",'input rate-max kW'!H76*input3!H76)</f>
        <v>0</v>
      </c>
      <c r="I76" s="31">
        <f>IF(I$8="","",'input rate-max kW'!I76*input3!I76)</f>
        <v>4554838.05</v>
      </c>
      <c r="J76" s="31">
        <f>IF(J$8="","",'input rate-max kW'!J76*input3!J76)</f>
        <v>20817.058499999999</v>
      </c>
      <c r="K76" s="31">
        <f>IF(K$8="","",'input rate-max kW'!K76*input3!K76)</f>
        <v>23374.980000000003</v>
      </c>
      <c r="L76" s="31">
        <f>IF(L$8="","",'input rate-max kW'!L76*input3!L76)</f>
        <v>0</v>
      </c>
      <c r="M76" s="31">
        <f>IF(M$8="","",'input rate-max kW'!M76*input3!M76)</f>
        <v>936185.25</v>
      </c>
      <c r="N76" s="31">
        <f>IF(N$8="","",'input rate-max kW'!N76*input3!N76)</f>
        <v>91180.040200000003</v>
      </c>
      <c r="O76" s="31">
        <f>IF(O$8="","",'input rate-max kW'!O76*input3!O76)</f>
        <v>52466</v>
      </c>
      <c r="P76" s="31">
        <f>IF(P$8="","",'input rate-max kW'!P76*input3!P76)</f>
        <v>0</v>
      </c>
      <c r="Q76" s="31">
        <f>IF(Q$8="","",'input rate-max kW'!Q76*input3!Q76)</f>
        <v>0</v>
      </c>
      <c r="R76" s="31">
        <f>IF(R$8="","",'input rate-max kW'!R76*input3!R76)</f>
        <v>0</v>
      </c>
      <c r="S76" s="31">
        <f>IF(S$8="","",'input rate-max kW'!S76*input3!S76)</f>
        <v>112133.7</v>
      </c>
      <c r="T76" s="31">
        <f>IF(T$8="","",'input rate-max kW'!T76*input3!T76)</f>
        <v>1282.5145</v>
      </c>
      <c r="U76" s="31">
        <f>IF(U$8="","",'input rate-max kW'!U76*input3!U76)</f>
        <v>1635.6000000000001</v>
      </c>
      <c r="V76" s="31">
        <f>IF(V$8="","",'input rate-max kW'!V76*input3!V76)</f>
        <v>0</v>
      </c>
      <c r="W76" s="31">
        <f>IF(W$8="","",'input rate-max kW'!W76*input3!W76)</f>
        <v>52582.53</v>
      </c>
      <c r="X76" s="31">
        <f>IF(X$8="","",'input rate-max kW'!X76*input3!X76)</f>
        <v>48088.493800000004</v>
      </c>
      <c r="Y76" s="31">
        <f>IF(Y$8="","",'input rate-max kW'!Y76*input3!Y76)</f>
        <v>7670</v>
      </c>
      <c r="Z76" s="31">
        <f>IF(Z$8="","",'input rate-max kW'!Z76*input3!Z76)</f>
        <v>1245.01</v>
      </c>
      <c r="AA76" s="31">
        <f>IF(AA$8="","",'input rate-max kW'!AA76*input3!AA76)</f>
        <v>0</v>
      </c>
      <c r="AB76" s="31">
        <f>IF(AB$8="","",'input rate-max kW'!AB76*input3!AB76)</f>
        <v>0</v>
      </c>
      <c r="AC76" s="31" t="str">
        <f>IF(AC$8="","",'input rate-max kW'!AC76*input3!AC76)</f>
        <v/>
      </c>
      <c r="AD76" s="31" t="str">
        <f>IF(AD$8="","",'input rate-max kW'!AD76*input3!AD76)</f>
        <v/>
      </c>
      <c r="AE76" s="31" t="str">
        <f>IF(AE$8="","",'input rate-max kW'!AE76*input3!AE76)</f>
        <v/>
      </c>
      <c r="AF76" s="31" t="str">
        <f>IF(AF$8="","",'input rate-max kW'!AF76*input3!AF76)</f>
        <v/>
      </c>
      <c r="AG76" s="31" t="str">
        <f>IF(AG$8="","",'input rate-max kW'!AG76*input3!AG76)</f>
        <v/>
      </c>
      <c r="AH76" s="31" t="str">
        <f>IF(AH$8="","",'input rate-max kW'!AH76*input3!AH76)</f>
        <v/>
      </c>
      <c r="AI76" s="31" t="str">
        <f>IF(AI$8="","",'input rate-max kW'!AI76*input3!AI76)</f>
        <v/>
      </c>
      <c r="AJ76" s="31" t="str">
        <f>IF(AJ$8="","",'input rate-max kW'!AJ76*input3!AJ76)</f>
        <v/>
      </c>
      <c r="AK76" s="31" t="str">
        <f>IF(AK$8="","",'input rate-max kW'!AK76*input3!AK76)</f>
        <v/>
      </c>
      <c r="AL76" s="31" t="str">
        <f>IF(AL$8="","",'input rate-max kW'!AL76*input3!AL76)</f>
        <v/>
      </c>
      <c r="AM76" s="31" t="str">
        <f>IF(AM$8="","",'input rate-max kW'!AM76*input3!AM76)</f>
        <v/>
      </c>
      <c r="AN76" s="31" t="str">
        <f>IF(AN$8="","",'input rate-max kW'!AN76*input3!AN76)</f>
        <v/>
      </c>
      <c r="AO76" s="31" t="str">
        <f>IF(AO$8="","",'input rate-max kW'!AO76*input3!AO76)</f>
        <v/>
      </c>
      <c r="AP76" s="31" t="str">
        <f>IF(AP$8="","",'input rate-max kW'!AP76*input3!AP76)</f>
        <v/>
      </c>
      <c r="AQ76" s="31" t="str">
        <f>IF(AQ$8="","",'input rate-max kW'!AQ76*input3!AQ76)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rate-max kW'!D77*input3!D77)</f>
        <v>0</v>
      </c>
      <c r="E77" s="31">
        <f>IF(E$8="","",'input rate-max kW'!E77*input3!E77)</f>
        <v>0</v>
      </c>
      <c r="F77" s="31">
        <f>IF(F$8="","",'input rate-max kW'!F77*input3!F77)</f>
        <v>0</v>
      </c>
      <c r="G77" s="31">
        <f>IF(G$8="","",'input rate-max kW'!G77*input3!G77)</f>
        <v>0</v>
      </c>
      <c r="H77" s="31">
        <f>IF(H$8="","",'input rate-max kW'!H77*input3!H77)</f>
        <v>0</v>
      </c>
      <c r="I77" s="31">
        <f>IF(I$8="","",'input rate-max kW'!I77*input3!I77)</f>
        <v>4744184.9000000004</v>
      </c>
      <c r="J77" s="31">
        <f>IF(J$8="","",'input rate-max kW'!J77*input3!J77)</f>
        <v>22805.236000000001</v>
      </c>
      <c r="K77" s="31">
        <f>IF(K$8="","",'input rate-max kW'!K77*input3!K77)</f>
        <v>22438.74</v>
      </c>
      <c r="L77" s="31">
        <f>IF(L$8="","",'input rate-max kW'!L77*input3!L77)</f>
        <v>0</v>
      </c>
      <c r="M77" s="31">
        <f>IF(M$8="","",'input rate-max kW'!M77*input3!M77)</f>
        <v>946095.15</v>
      </c>
      <c r="N77" s="31">
        <f>IF(N$8="","",'input rate-max kW'!N77*input3!N77)</f>
        <v>93916.011400000003</v>
      </c>
      <c r="O77" s="31">
        <f>IF(O$8="","",'input rate-max kW'!O77*input3!O77)</f>
        <v>51980</v>
      </c>
      <c r="P77" s="31">
        <f>IF(P$8="","",'input rate-max kW'!P77*input3!P77)</f>
        <v>0</v>
      </c>
      <c r="Q77" s="31">
        <f>IF(Q$8="","",'input rate-max kW'!Q77*input3!Q77)</f>
        <v>0</v>
      </c>
      <c r="R77" s="31">
        <f>IF(R$8="","",'input rate-max kW'!R77*input3!R77)</f>
        <v>0</v>
      </c>
      <c r="S77" s="31">
        <f>IF(S$8="","",'input rate-max kW'!S77*input3!S77)</f>
        <v>112478.8</v>
      </c>
      <c r="T77" s="31">
        <f>IF(T$8="","",'input rate-max kW'!T77*input3!T77)</f>
        <v>1276.914</v>
      </c>
      <c r="U77" s="31">
        <f>IF(U$8="","",'input rate-max kW'!U77*input3!U77)</f>
        <v>1559.4600000000003</v>
      </c>
      <c r="V77" s="31">
        <f>IF(V$8="","",'input rate-max kW'!V77*input3!V77)</f>
        <v>0</v>
      </c>
      <c r="W77" s="31">
        <f>IF(W$8="","",'input rate-max kW'!W77*input3!W77)</f>
        <v>52362.31</v>
      </c>
      <c r="X77" s="31">
        <f>IF(X$8="","",'input rate-max kW'!X77*input3!X77)</f>
        <v>52866.943500000001</v>
      </c>
      <c r="Y77" s="31">
        <f>IF(Y$8="","",'input rate-max kW'!Y77*input3!Y77)</f>
        <v>7524</v>
      </c>
      <c r="Z77" s="31">
        <f>IF(Z$8="","",'input rate-max kW'!Z77*input3!Z77)</f>
        <v>1240.3</v>
      </c>
      <c r="AA77" s="31">
        <f>IF(AA$8="","",'input rate-max kW'!AA77*input3!AA77)</f>
        <v>0</v>
      </c>
      <c r="AB77" s="31">
        <f>IF(AB$8="","",'input rate-max kW'!AB77*input3!AB77)</f>
        <v>0</v>
      </c>
      <c r="AC77" s="31" t="str">
        <f>IF(AC$8="","",'input rate-max kW'!AC77*input3!AC77)</f>
        <v/>
      </c>
      <c r="AD77" s="31" t="str">
        <f>IF(AD$8="","",'input rate-max kW'!AD77*input3!AD77)</f>
        <v/>
      </c>
      <c r="AE77" s="31" t="str">
        <f>IF(AE$8="","",'input rate-max kW'!AE77*input3!AE77)</f>
        <v/>
      </c>
      <c r="AF77" s="31" t="str">
        <f>IF(AF$8="","",'input rate-max kW'!AF77*input3!AF77)</f>
        <v/>
      </c>
      <c r="AG77" s="31" t="str">
        <f>IF(AG$8="","",'input rate-max kW'!AG77*input3!AG77)</f>
        <v/>
      </c>
      <c r="AH77" s="31" t="str">
        <f>IF(AH$8="","",'input rate-max kW'!AH77*input3!AH77)</f>
        <v/>
      </c>
      <c r="AI77" s="31" t="str">
        <f>IF(AI$8="","",'input rate-max kW'!AI77*input3!AI77)</f>
        <v/>
      </c>
      <c r="AJ77" s="31" t="str">
        <f>IF(AJ$8="","",'input rate-max kW'!AJ77*input3!AJ77)</f>
        <v/>
      </c>
      <c r="AK77" s="31" t="str">
        <f>IF(AK$8="","",'input rate-max kW'!AK77*input3!AK77)</f>
        <v/>
      </c>
      <c r="AL77" s="31" t="str">
        <f>IF(AL$8="","",'input rate-max kW'!AL77*input3!AL77)</f>
        <v/>
      </c>
      <c r="AM77" s="31" t="str">
        <f>IF(AM$8="","",'input rate-max kW'!AM77*input3!AM77)</f>
        <v/>
      </c>
      <c r="AN77" s="31" t="str">
        <f>IF(AN$8="","",'input rate-max kW'!AN77*input3!AN77)</f>
        <v/>
      </c>
      <c r="AO77" s="31" t="str">
        <f>IF(AO$8="","",'input rate-max kW'!AO77*input3!AO77)</f>
        <v/>
      </c>
      <c r="AP77" s="31" t="str">
        <f>IF(AP$8="","",'input rate-max kW'!AP77*input3!AP77)</f>
        <v/>
      </c>
      <c r="AQ77" s="31" t="str">
        <f>IF(AQ$8="","",'input rate-max kW'!AQ77*input3!AQ77)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rate-max kW'!D78*input3!D78)</f>
        <v>0</v>
      </c>
      <c r="E78" s="31">
        <f>IF(E$8="","",'input rate-max kW'!E78*input3!E78)</f>
        <v>0</v>
      </c>
      <c r="F78" s="31">
        <f>IF(F$8="","",'input rate-max kW'!F78*input3!F78)</f>
        <v>0</v>
      </c>
      <c r="G78" s="31">
        <f>IF(G$8="","",'input rate-max kW'!G78*input3!G78)</f>
        <v>0</v>
      </c>
      <c r="H78" s="31">
        <f>IF(H$8="","",'input rate-max kW'!H78*input3!H78)</f>
        <v>0</v>
      </c>
      <c r="I78" s="31">
        <f>IF(I$8="","",'input rate-max kW'!I78*input3!I78)</f>
        <v>4755638.6500000004</v>
      </c>
      <c r="J78" s="31">
        <f>IF(J$8="","",'input rate-max kW'!J78*input3!J78)</f>
        <v>23740.519500000002</v>
      </c>
      <c r="K78" s="31">
        <f>IF(K$8="","",'input rate-max kW'!K78*input3!K78)</f>
        <v>20758.02</v>
      </c>
      <c r="L78" s="31">
        <f>IF(L$8="","",'input rate-max kW'!L78*input3!L78)</f>
        <v>0</v>
      </c>
      <c r="M78" s="31">
        <f>IF(M$8="","",'input rate-max kW'!M78*input3!M78)</f>
        <v>885885</v>
      </c>
      <c r="N78" s="31">
        <f>IF(N$8="","",'input rate-max kW'!N78*input3!N78)</f>
        <v>92244.028999999995</v>
      </c>
      <c r="O78" s="31">
        <f>IF(O$8="","",'input rate-max kW'!O78*input3!O78)</f>
        <v>49700</v>
      </c>
      <c r="P78" s="31">
        <f>IF(P$8="","",'input rate-max kW'!P78*input3!P78)</f>
        <v>0</v>
      </c>
      <c r="Q78" s="31">
        <f>IF(Q$8="","",'input rate-max kW'!Q78*input3!Q78)</f>
        <v>0</v>
      </c>
      <c r="R78" s="31">
        <f>IF(R$8="","",'input rate-max kW'!R78*input3!R78)</f>
        <v>0</v>
      </c>
      <c r="S78" s="31">
        <f>IF(S$8="","",'input rate-max kW'!S78*input3!S78)</f>
        <v>106267</v>
      </c>
      <c r="T78" s="31">
        <f>IF(T$8="","",'input rate-max kW'!T78*input3!T78)</f>
        <v>1120.1000000000001</v>
      </c>
      <c r="U78" s="31">
        <f>IF(U$8="","",'input rate-max kW'!U78*input3!U78)</f>
        <v>1584.8400000000001</v>
      </c>
      <c r="V78" s="31">
        <f>IF(V$8="","",'input rate-max kW'!V78*input3!V78)</f>
        <v>0</v>
      </c>
      <c r="W78" s="31">
        <f>IF(W$8="","",'input rate-max kW'!W78*input3!W78)</f>
        <v>49989.94</v>
      </c>
      <c r="X78" s="31">
        <f>IF(X$8="","",'input rate-max kW'!X78*input3!X78)</f>
        <v>48154.9931</v>
      </c>
      <c r="Y78" s="31">
        <f>IF(Y$8="","",'input rate-max kW'!Y78*input3!Y78)</f>
        <v>6896</v>
      </c>
      <c r="Z78" s="31">
        <f>IF(Z$8="","",'input rate-max kW'!Z78*input3!Z78)</f>
        <v>1197.9100000000001</v>
      </c>
      <c r="AA78" s="31">
        <f>IF(AA$8="","",'input rate-max kW'!AA78*input3!AA78)</f>
        <v>0</v>
      </c>
      <c r="AB78" s="31">
        <f>IF(AB$8="","",'input rate-max kW'!AB78*input3!AB78)</f>
        <v>0</v>
      </c>
      <c r="AC78" s="31" t="str">
        <f>IF(AC$8="","",'input rate-max kW'!AC78*input3!AC78)</f>
        <v/>
      </c>
      <c r="AD78" s="31" t="str">
        <f>IF(AD$8="","",'input rate-max kW'!AD78*input3!AD78)</f>
        <v/>
      </c>
      <c r="AE78" s="31" t="str">
        <f>IF(AE$8="","",'input rate-max kW'!AE78*input3!AE78)</f>
        <v/>
      </c>
      <c r="AF78" s="31" t="str">
        <f>IF(AF$8="","",'input rate-max kW'!AF78*input3!AF78)</f>
        <v/>
      </c>
      <c r="AG78" s="31" t="str">
        <f>IF(AG$8="","",'input rate-max kW'!AG78*input3!AG78)</f>
        <v/>
      </c>
      <c r="AH78" s="31" t="str">
        <f>IF(AH$8="","",'input rate-max kW'!AH78*input3!AH78)</f>
        <v/>
      </c>
      <c r="AI78" s="31" t="str">
        <f>IF(AI$8="","",'input rate-max kW'!AI78*input3!AI78)</f>
        <v/>
      </c>
      <c r="AJ78" s="31" t="str">
        <f>IF(AJ$8="","",'input rate-max kW'!AJ78*input3!AJ78)</f>
        <v/>
      </c>
      <c r="AK78" s="31" t="str">
        <f>IF(AK$8="","",'input rate-max kW'!AK78*input3!AK78)</f>
        <v/>
      </c>
      <c r="AL78" s="31" t="str">
        <f>IF(AL$8="","",'input rate-max kW'!AL78*input3!AL78)</f>
        <v/>
      </c>
      <c r="AM78" s="31" t="str">
        <f>IF(AM$8="","",'input rate-max kW'!AM78*input3!AM78)</f>
        <v/>
      </c>
      <c r="AN78" s="31" t="str">
        <f>IF(AN$8="","",'input rate-max kW'!AN78*input3!AN78)</f>
        <v/>
      </c>
      <c r="AO78" s="31" t="str">
        <f>IF(AO$8="","",'input rate-max kW'!AO78*input3!AO78)</f>
        <v/>
      </c>
      <c r="AP78" s="31" t="str">
        <f>IF(AP$8="","",'input rate-max kW'!AP78*input3!AP78)</f>
        <v/>
      </c>
      <c r="AQ78" s="31" t="str">
        <f>IF(AQ$8="","",'input rate-max kW'!AQ78*input3!AQ78)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rate-max kW'!D79*input3!D79)</f>
        <v>0</v>
      </c>
      <c r="E79" s="31">
        <f>IF(E$8="","",'input rate-max kW'!E79*input3!E79)</f>
        <v>0</v>
      </c>
      <c r="F79" s="31">
        <f>IF(F$8="","",'input rate-max kW'!F79*input3!F79)</f>
        <v>0</v>
      </c>
      <c r="G79" s="31">
        <f>IF(G$8="","",'input rate-max kW'!G79*input3!G79)</f>
        <v>0</v>
      </c>
      <c r="H79" s="31">
        <f>IF(H$8="","",'input rate-max kW'!H79*input3!H79)</f>
        <v>0</v>
      </c>
      <c r="I79" s="31">
        <f>IF(I$8="","",'input rate-max kW'!I79*input3!I79)</f>
        <v>4291205.45</v>
      </c>
      <c r="J79" s="31">
        <f>IF(J$8="","",'input rate-max kW'!J79*input3!J79)</f>
        <v>21063.480500000001</v>
      </c>
      <c r="K79" s="31">
        <f>IF(K$8="","",'input rate-max kW'!K79*input3!K79)</f>
        <v>18854.52</v>
      </c>
      <c r="L79" s="31">
        <f>IF(L$8="","",'input rate-max kW'!L79*input3!L79)</f>
        <v>0</v>
      </c>
      <c r="M79" s="31">
        <f>IF(M$8="","",'input rate-max kW'!M79*input3!M79)</f>
        <v>826805.98</v>
      </c>
      <c r="N79" s="31">
        <f>IF(N$8="","",'input rate-max kW'!N79*input3!N79)</f>
        <v>87950.074200000003</v>
      </c>
      <c r="O79" s="31">
        <f>IF(O$8="","",'input rate-max kW'!O79*input3!O79)</f>
        <v>47808</v>
      </c>
      <c r="P79" s="31">
        <f>IF(P$8="","",'input rate-max kW'!P79*input3!P79)</f>
        <v>0</v>
      </c>
      <c r="Q79" s="31">
        <f>IF(Q$8="","",'input rate-max kW'!Q79*input3!Q79)</f>
        <v>0</v>
      </c>
      <c r="R79" s="31">
        <f>IF(R$8="","",'input rate-max kW'!R79*input3!R79)</f>
        <v>0</v>
      </c>
      <c r="S79" s="31">
        <f>IF(S$8="","",'input rate-max kW'!S79*input3!S79)</f>
        <v>102399.5</v>
      </c>
      <c r="T79" s="31">
        <f>IF(T$8="","",'input rate-max kW'!T79*input3!T79)</f>
        <v>1170.5045</v>
      </c>
      <c r="U79" s="31">
        <f>IF(U$8="","",'input rate-max kW'!U79*input3!U79)</f>
        <v>1525.6200000000001</v>
      </c>
      <c r="V79" s="31">
        <f>IF(V$8="","",'input rate-max kW'!V79*input3!V79)</f>
        <v>0</v>
      </c>
      <c r="W79" s="31">
        <f>IF(W$8="","",'input rate-max kW'!W79*input3!W79)</f>
        <v>46706.659999999996</v>
      </c>
      <c r="X79" s="31">
        <f>IF(X$8="","",'input rate-max kW'!X79*input3!X79)</f>
        <v>47281.0023</v>
      </c>
      <c r="Y79" s="31">
        <f>IF(Y$8="","",'input rate-max kW'!Y79*input3!Y79)</f>
        <v>7020</v>
      </c>
      <c r="Z79" s="31">
        <f>IF(Z$8="","",'input rate-max kW'!Z79*input3!Z79)</f>
        <v>1183.78</v>
      </c>
      <c r="AA79" s="31">
        <f>IF(AA$8="","",'input rate-max kW'!AA79*input3!AA79)</f>
        <v>0</v>
      </c>
      <c r="AB79" s="31">
        <f>IF(AB$8="","",'input rate-max kW'!AB79*input3!AB79)</f>
        <v>0</v>
      </c>
      <c r="AC79" s="31" t="str">
        <f>IF(AC$8="","",'input rate-max kW'!AC79*input3!AC79)</f>
        <v/>
      </c>
      <c r="AD79" s="31" t="str">
        <f>IF(AD$8="","",'input rate-max kW'!AD79*input3!AD79)</f>
        <v/>
      </c>
      <c r="AE79" s="31" t="str">
        <f>IF(AE$8="","",'input rate-max kW'!AE79*input3!AE79)</f>
        <v/>
      </c>
      <c r="AF79" s="31" t="str">
        <f>IF(AF$8="","",'input rate-max kW'!AF79*input3!AF79)</f>
        <v/>
      </c>
      <c r="AG79" s="31" t="str">
        <f>IF(AG$8="","",'input rate-max kW'!AG79*input3!AG79)</f>
        <v/>
      </c>
      <c r="AH79" s="31" t="str">
        <f>IF(AH$8="","",'input rate-max kW'!AH79*input3!AH79)</f>
        <v/>
      </c>
      <c r="AI79" s="31" t="str">
        <f>IF(AI$8="","",'input rate-max kW'!AI79*input3!AI79)</f>
        <v/>
      </c>
      <c r="AJ79" s="31" t="str">
        <f>IF(AJ$8="","",'input rate-max kW'!AJ79*input3!AJ79)</f>
        <v/>
      </c>
      <c r="AK79" s="31" t="str">
        <f>IF(AK$8="","",'input rate-max kW'!AK79*input3!AK79)</f>
        <v/>
      </c>
      <c r="AL79" s="31" t="str">
        <f>IF(AL$8="","",'input rate-max kW'!AL79*input3!AL79)</f>
        <v/>
      </c>
      <c r="AM79" s="31" t="str">
        <f>IF(AM$8="","",'input rate-max kW'!AM79*input3!AM79)</f>
        <v/>
      </c>
      <c r="AN79" s="31" t="str">
        <f>IF(AN$8="","",'input rate-max kW'!AN79*input3!AN79)</f>
        <v/>
      </c>
      <c r="AO79" s="31" t="str">
        <f>IF(AO$8="","",'input rate-max kW'!AO79*input3!AO79)</f>
        <v/>
      </c>
      <c r="AP79" s="31" t="str">
        <f>IF(AP$8="","",'input rate-max kW'!AP79*input3!AP79)</f>
        <v/>
      </c>
      <c r="AQ79" s="31" t="str">
        <f>IF(AQ$8="","",'input rate-max kW'!AQ79*input3!AQ79)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rate-max kW'!D80*input3!D80)</f>
        <v>0</v>
      </c>
      <c r="E80" s="31">
        <f>IF(E$8="","",'input rate-max kW'!E80*input3!E80)</f>
        <v>0</v>
      </c>
      <c r="F80" s="31">
        <f>IF(F$8="","",'input rate-max kW'!F80*input3!F80)</f>
        <v>0</v>
      </c>
      <c r="G80" s="31">
        <f>IF(G$8="","",'input rate-max kW'!G80*input3!G80)</f>
        <v>0</v>
      </c>
      <c r="H80" s="31">
        <f>IF(H$8="","",'input rate-max kW'!H80*input3!H80)</f>
        <v>0</v>
      </c>
      <c r="I80" s="31">
        <f>IF(I$8="","",'input rate-max kW'!I80*input3!I80)</f>
        <v>4378688.3</v>
      </c>
      <c r="J80" s="31">
        <f>IF(J$8="","",'input rate-max kW'!J80*input3!J80)</f>
        <v>19131.308000000001</v>
      </c>
      <c r="K80" s="31">
        <f>IF(K$8="","",'input rate-max kW'!K80*input3!K80)</f>
        <v>19833.060000000001</v>
      </c>
      <c r="L80" s="31">
        <f>IF(L$8="","",'input rate-max kW'!L80*input3!L80)</f>
        <v>0</v>
      </c>
      <c r="M80" s="31">
        <f>IF(M$8="","",'input rate-max kW'!M80*input3!M80)</f>
        <v>807877.07</v>
      </c>
      <c r="N80" s="31">
        <f>IF(N$8="","",'input rate-max kW'!N80*input3!N80)</f>
        <v>93669.013999999996</v>
      </c>
      <c r="O80" s="31">
        <f>IF(O$8="","",'input rate-max kW'!O80*input3!O80)</f>
        <v>46328</v>
      </c>
      <c r="P80" s="31">
        <f>IF(P$8="","",'input rate-max kW'!P80*input3!P80)</f>
        <v>0</v>
      </c>
      <c r="Q80" s="31">
        <f>IF(Q$8="","",'input rate-max kW'!Q80*input3!Q80)</f>
        <v>0</v>
      </c>
      <c r="R80" s="31">
        <f>IF(R$8="","",'input rate-max kW'!R80*input3!R80)</f>
        <v>0</v>
      </c>
      <c r="S80" s="31">
        <f>IF(S$8="","",'input rate-max kW'!S80*input3!S80)</f>
        <v>103494.3</v>
      </c>
      <c r="T80" s="31">
        <f>IF(T$8="","",'input rate-max kW'!T80*input3!T80)</f>
        <v>1215.3085000000001</v>
      </c>
      <c r="U80" s="31">
        <f>IF(U$8="","",'input rate-max kW'!U80*input3!U80)</f>
        <v>1534.0800000000002</v>
      </c>
      <c r="V80" s="31">
        <f>IF(V$8="","",'input rate-max kW'!V80*input3!V80)</f>
        <v>0</v>
      </c>
      <c r="W80" s="31">
        <f>IF(W$8="","",'input rate-max kW'!W80*input3!W80)</f>
        <v>46496.45</v>
      </c>
      <c r="X80" s="31">
        <f>IF(X$8="","",'input rate-max kW'!X80*input3!X80)</f>
        <v>45799.017899999999</v>
      </c>
      <c r="Y80" s="31">
        <f>IF(Y$8="","",'input rate-max kW'!Y80*input3!Y80)</f>
        <v>6964</v>
      </c>
      <c r="Z80" s="31">
        <f>IF(Z$8="","",'input rate-max kW'!Z80*input3!Z80)</f>
        <v>1106.8500000000001</v>
      </c>
      <c r="AA80" s="31">
        <f>IF(AA$8="","",'input rate-max kW'!AA80*input3!AA80)</f>
        <v>0</v>
      </c>
      <c r="AB80" s="31">
        <f>IF(AB$8="","",'input rate-max kW'!AB80*input3!AB80)</f>
        <v>0</v>
      </c>
      <c r="AC80" s="31" t="str">
        <f>IF(AC$8="","",'input rate-max kW'!AC80*input3!AC80)</f>
        <v/>
      </c>
      <c r="AD80" s="31" t="str">
        <f>IF(AD$8="","",'input rate-max kW'!AD80*input3!AD80)</f>
        <v/>
      </c>
      <c r="AE80" s="31" t="str">
        <f>IF(AE$8="","",'input rate-max kW'!AE80*input3!AE80)</f>
        <v/>
      </c>
      <c r="AF80" s="31" t="str">
        <f>IF(AF$8="","",'input rate-max kW'!AF80*input3!AF80)</f>
        <v/>
      </c>
      <c r="AG80" s="31" t="str">
        <f>IF(AG$8="","",'input rate-max kW'!AG80*input3!AG80)</f>
        <v/>
      </c>
      <c r="AH80" s="31" t="str">
        <f>IF(AH$8="","",'input rate-max kW'!AH80*input3!AH80)</f>
        <v/>
      </c>
      <c r="AI80" s="31" t="str">
        <f>IF(AI$8="","",'input rate-max kW'!AI80*input3!AI80)</f>
        <v/>
      </c>
      <c r="AJ80" s="31" t="str">
        <f>IF(AJ$8="","",'input rate-max kW'!AJ80*input3!AJ80)</f>
        <v/>
      </c>
      <c r="AK80" s="31" t="str">
        <f>IF(AK$8="","",'input rate-max kW'!AK80*input3!AK80)</f>
        <v/>
      </c>
      <c r="AL80" s="31" t="str">
        <f>IF(AL$8="","",'input rate-max kW'!AL80*input3!AL80)</f>
        <v/>
      </c>
      <c r="AM80" s="31" t="str">
        <f>IF(AM$8="","",'input rate-max kW'!AM80*input3!AM80)</f>
        <v/>
      </c>
      <c r="AN80" s="31" t="str">
        <f>IF(AN$8="","",'input rate-max kW'!AN80*input3!AN80)</f>
        <v/>
      </c>
      <c r="AO80" s="31" t="str">
        <f>IF(AO$8="","",'input rate-max kW'!AO80*input3!AO80)</f>
        <v/>
      </c>
      <c r="AP80" s="31" t="str">
        <f>IF(AP$8="","",'input rate-max kW'!AP80*input3!AP80)</f>
        <v/>
      </c>
      <c r="AQ80" s="31" t="str">
        <f>IF(AQ$8="","",'input rate-max kW'!AQ80*input3!AQ80)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rate-max kW'!D81*input3!D81)</f>
        <v>0</v>
      </c>
      <c r="E81" s="31">
        <f>IF(E$8="","",'input rate-max kW'!E81*input3!E81)</f>
        <v>0</v>
      </c>
      <c r="F81" s="31">
        <f>IF(F$8="","",'input rate-max kW'!F81*input3!F81)</f>
        <v>0</v>
      </c>
      <c r="G81" s="31">
        <f>IF(G$8="","",'input rate-max kW'!G81*input3!G81)</f>
        <v>0</v>
      </c>
      <c r="H81" s="31">
        <f>IF(H$8="","",'input rate-max kW'!H81*input3!H81)</f>
        <v>0</v>
      </c>
      <c r="I81" s="31">
        <f>IF(I$8="","",'input rate-max kW'!I81*input3!I81)</f>
        <v>4393259.8500000006</v>
      </c>
      <c r="J81" s="31">
        <f>IF(J$8="","",'input rate-max kW'!J81*input3!J81)</f>
        <v>18840.082000000002</v>
      </c>
      <c r="K81" s="31">
        <f>IF(K$8="","",'input rate-max kW'!K81*input3!K81)</f>
        <v>20490.120000000003</v>
      </c>
      <c r="L81" s="31">
        <f>IF(L$8="","",'input rate-max kW'!L81*input3!L81)</f>
        <v>0</v>
      </c>
      <c r="M81" s="31">
        <f>IF(M$8="","",'input rate-max kW'!M81*input3!M81)</f>
        <v>789318.53</v>
      </c>
      <c r="N81" s="31">
        <f>IF(N$8="","",'input rate-max kW'!N81*input3!N81)</f>
        <v>90923.5429</v>
      </c>
      <c r="O81" s="31">
        <f>IF(O$8="","",'input rate-max kW'!O81*input3!O81)</f>
        <v>46160</v>
      </c>
      <c r="P81" s="31">
        <f>IF(P$8="","",'input rate-max kW'!P81*input3!P81)</f>
        <v>0</v>
      </c>
      <c r="Q81" s="31">
        <f>IF(Q$8="","",'input rate-max kW'!Q81*input3!Q81)</f>
        <v>0</v>
      </c>
      <c r="R81" s="31">
        <f>IF(R$8="","",'input rate-max kW'!R81*input3!R81)</f>
        <v>0</v>
      </c>
      <c r="S81" s="31">
        <f>IF(S$8="","",'input rate-max kW'!S81*input3!S81)</f>
        <v>103530</v>
      </c>
      <c r="T81" s="31">
        <f>IF(T$8="","",'input rate-max kW'!T81*input3!T81)</f>
        <v>1366.5220000000002</v>
      </c>
      <c r="U81" s="31">
        <f>IF(U$8="","",'input rate-max kW'!U81*input3!U81)</f>
        <v>1497.42</v>
      </c>
      <c r="V81" s="31">
        <f>IF(V$8="","",'input rate-max kW'!V81*input3!V81)</f>
        <v>0</v>
      </c>
      <c r="W81" s="31">
        <f>IF(W$8="","",'input rate-max kW'!W81*input3!W81)</f>
        <v>44834.79</v>
      </c>
      <c r="X81" s="31">
        <f>IF(X$8="","",'input rate-max kW'!X81*input3!X81)</f>
        <v>45010.5262</v>
      </c>
      <c r="Y81" s="31">
        <f>IF(Y$8="","",'input rate-max kW'!Y81*input3!Y81)</f>
        <v>6654</v>
      </c>
      <c r="Z81" s="31">
        <f>IF(Z$8="","",'input rate-max kW'!Z81*input3!Z81)</f>
        <v>1127.26</v>
      </c>
      <c r="AA81" s="31">
        <f>IF(AA$8="","",'input rate-max kW'!AA81*input3!AA81)</f>
        <v>0</v>
      </c>
      <c r="AB81" s="31">
        <f>IF(AB$8="","",'input rate-max kW'!AB81*input3!AB81)</f>
        <v>0</v>
      </c>
      <c r="AC81" s="31" t="str">
        <f>IF(AC$8="","",'input rate-max kW'!AC81*input3!AC81)</f>
        <v/>
      </c>
      <c r="AD81" s="31" t="str">
        <f>IF(AD$8="","",'input rate-max kW'!AD81*input3!AD81)</f>
        <v/>
      </c>
      <c r="AE81" s="31" t="str">
        <f>IF(AE$8="","",'input rate-max kW'!AE81*input3!AE81)</f>
        <v/>
      </c>
      <c r="AF81" s="31" t="str">
        <f>IF(AF$8="","",'input rate-max kW'!AF81*input3!AF81)</f>
        <v/>
      </c>
      <c r="AG81" s="31" t="str">
        <f>IF(AG$8="","",'input rate-max kW'!AG81*input3!AG81)</f>
        <v/>
      </c>
      <c r="AH81" s="31" t="str">
        <f>IF(AH$8="","",'input rate-max kW'!AH81*input3!AH81)</f>
        <v/>
      </c>
      <c r="AI81" s="31" t="str">
        <f>IF(AI$8="","",'input rate-max kW'!AI81*input3!AI81)</f>
        <v/>
      </c>
      <c r="AJ81" s="31" t="str">
        <f>IF(AJ$8="","",'input rate-max kW'!AJ81*input3!AJ81)</f>
        <v/>
      </c>
      <c r="AK81" s="31" t="str">
        <f>IF(AK$8="","",'input rate-max kW'!AK81*input3!AK81)</f>
        <v/>
      </c>
      <c r="AL81" s="31" t="str">
        <f>IF(AL$8="","",'input rate-max kW'!AL81*input3!AL81)</f>
        <v/>
      </c>
      <c r="AM81" s="31" t="str">
        <f>IF(AM$8="","",'input rate-max kW'!AM81*input3!AM81)</f>
        <v/>
      </c>
      <c r="AN81" s="31" t="str">
        <f>IF(AN$8="","",'input rate-max kW'!AN81*input3!AN81)</f>
        <v/>
      </c>
      <c r="AO81" s="31" t="str">
        <f>IF(AO$8="","",'input rate-max kW'!AO81*input3!AO81)</f>
        <v/>
      </c>
      <c r="AP81" s="31" t="str">
        <f>IF(AP$8="","",'input rate-max kW'!AP81*input3!AP81)</f>
        <v/>
      </c>
      <c r="AQ81" s="31" t="str">
        <f>IF(AQ$8="","",'input rate-max kW'!AQ81*input3!AQ81)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rate-max kW'!D82*input3!D82)</f>
        <v>0</v>
      </c>
      <c r="E82" s="31">
        <f>IF(E$8="","",'input rate-max kW'!E82*input3!E82)</f>
        <v>0</v>
      </c>
      <c r="F82" s="31">
        <f>IF(F$8="","",'input rate-max kW'!F82*input3!F82)</f>
        <v>0</v>
      </c>
      <c r="G82" s="31">
        <f>IF(G$8="","",'input rate-max kW'!G82*input3!G82)</f>
        <v>0</v>
      </c>
      <c r="H82" s="31">
        <f>IF(H$8="","",'input rate-max kW'!H82*input3!H82)</f>
        <v>0</v>
      </c>
      <c r="I82" s="31">
        <f>IF(I$8="","",'input rate-max kW'!I82*input3!I82)</f>
        <v>4490060.4000000004</v>
      </c>
      <c r="J82" s="31">
        <f>IF(J$8="","",'input rate-max kW'!J82*input3!J82)</f>
        <v>19948.981</v>
      </c>
      <c r="K82" s="31">
        <f>IF(K$8="","",'input rate-max kW'!K82*input3!K82)</f>
        <v>20292.72</v>
      </c>
      <c r="L82" s="31">
        <f>IF(L$8="","",'input rate-max kW'!L82*input3!L82)</f>
        <v>0</v>
      </c>
      <c r="M82" s="31">
        <f>IF(M$8="","",'input rate-max kW'!M82*input3!M82)</f>
        <v>788227.44</v>
      </c>
      <c r="N82" s="31">
        <f>IF(N$8="","",'input rate-max kW'!N82*input3!N82)</f>
        <v>90353.548900000009</v>
      </c>
      <c r="O82" s="31">
        <f>IF(O$8="","",'input rate-max kW'!O82*input3!O82)</f>
        <v>46112</v>
      </c>
      <c r="P82" s="31">
        <f>IF(P$8="","",'input rate-max kW'!P82*input3!P82)</f>
        <v>0</v>
      </c>
      <c r="Q82" s="31">
        <f>IF(Q$8="","",'input rate-max kW'!Q82*input3!Q82)</f>
        <v>0</v>
      </c>
      <c r="R82" s="31">
        <f>IF(R$8="","",'input rate-max kW'!R82*input3!R82)</f>
        <v>0</v>
      </c>
      <c r="S82" s="31">
        <f>IF(S$8="","",'input rate-max kW'!S82*input3!S82)</f>
        <v>102185.3</v>
      </c>
      <c r="T82" s="31">
        <f>IF(T$8="","",'input rate-max kW'!T82*input3!T82)</f>
        <v>1316.1175000000001</v>
      </c>
      <c r="U82" s="31">
        <f>IF(U$8="","",'input rate-max kW'!U82*input3!U82)</f>
        <v>1497.42</v>
      </c>
      <c r="V82" s="31">
        <f>IF(V$8="","",'input rate-max kW'!V82*input3!V82)</f>
        <v>0</v>
      </c>
      <c r="W82" s="31">
        <f>IF(W$8="","",'input rate-max kW'!W82*input3!W82)</f>
        <v>43883.839999999997</v>
      </c>
      <c r="X82" s="31">
        <f>IF(X$8="","",'input rate-max kW'!X82*input3!X82)</f>
        <v>44602.030500000001</v>
      </c>
      <c r="Y82" s="31">
        <f>IF(Y$8="","",'input rate-max kW'!Y82*input3!Y82)</f>
        <v>6698</v>
      </c>
      <c r="Z82" s="31">
        <f>IF(Z$8="","",'input rate-max kW'!Z82*input3!Z82)</f>
        <v>1113.1300000000001</v>
      </c>
      <c r="AA82" s="31">
        <f>IF(AA$8="","",'input rate-max kW'!AA82*input3!AA82)</f>
        <v>0</v>
      </c>
      <c r="AB82" s="31">
        <f>IF(AB$8="","",'input rate-max kW'!AB82*input3!AB82)</f>
        <v>0</v>
      </c>
      <c r="AC82" s="31" t="str">
        <f>IF(AC$8="","",'input rate-max kW'!AC82*input3!AC82)</f>
        <v/>
      </c>
      <c r="AD82" s="31" t="str">
        <f>IF(AD$8="","",'input rate-max kW'!AD82*input3!AD82)</f>
        <v/>
      </c>
      <c r="AE82" s="31" t="str">
        <f>IF(AE$8="","",'input rate-max kW'!AE82*input3!AE82)</f>
        <v/>
      </c>
      <c r="AF82" s="31" t="str">
        <f>IF(AF$8="","",'input rate-max kW'!AF82*input3!AF82)</f>
        <v/>
      </c>
      <c r="AG82" s="31" t="str">
        <f>IF(AG$8="","",'input rate-max kW'!AG82*input3!AG82)</f>
        <v/>
      </c>
      <c r="AH82" s="31" t="str">
        <f>IF(AH$8="","",'input rate-max kW'!AH82*input3!AH82)</f>
        <v/>
      </c>
      <c r="AI82" s="31" t="str">
        <f>IF(AI$8="","",'input rate-max kW'!AI82*input3!AI82)</f>
        <v/>
      </c>
      <c r="AJ82" s="31" t="str">
        <f>IF(AJ$8="","",'input rate-max kW'!AJ82*input3!AJ82)</f>
        <v/>
      </c>
      <c r="AK82" s="31" t="str">
        <f>IF(AK$8="","",'input rate-max kW'!AK82*input3!AK82)</f>
        <v/>
      </c>
      <c r="AL82" s="31" t="str">
        <f>IF(AL$8="","",'input rate-max kW'!AL82*input3!AL82)</f>
        <v/>
      </c>
      <c r="AM82" s="31" t="str">
        <f>IF(AM$8="","",'input rate-max kW'!AM82*input3!AM82)</f>
        <v/>
      </c>
      <c r="AN82" s="31" t="str">
        <f>IF(AN$8="","",'input rate-max kW'!AN82*input3!AN82)</f>
        <v/>
      </c>
      <c r="AO82" s="31" t="str">
        <f>IF(AO$8="","",'input rate-max kW'!AO82*input3!AO82)</f>
        <v/>
      </c>
      <c r="AP82" s="31" t="str">
        <f>IF(AP$8="","",'input rate-max kW'!AP82*input3!AP82)</f>
        <v/>
      </c>
      <c r="AQ82" s="31" t="str">
        <f>IF(AQ$8="","",'input rate-max kW'!AQ82*input3!AQ82)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rate-max kW'!D83*input3!D83)</f>
        <v>0</v>
      </c>
      <c r="E83" s="31">
        <f>IF(E$8="","",'input rate-max kW'!E83*input3!E83)</f>
        <v>0</v>
      </c>
      <c r="F83" s="31">
        <f>IF(F$8="","",'input rate-max kW'!F83*input3!F83)</f>
        <v>0</v>
      </c>
      <c r="G83" s="31">
        <f>IF(G$8="","",'input rate-max kW'!G83*input3!G83)</f>
        <v>0</v>
      </c>
      <c r="H83" s="31">
        <f>IF(H$8="","",'input rate-max kW'!H83*input3!H83)</f>
        <v>0</v>
      </c>
      <c r="I83" s="31">
        <f>IF(I$8="","",'input rate-max kW'!I83*input3!I83)</f>
        <v>4282857.6000000006</v>
      </c>
      <c r="J83" s="31">
        <f>IF(J$8="","",'input rate-max kW'!J83*input3!J83)</f>
        <v>18106.416499999999</v>
      </c>
      <c r="K83" s="31">
        <f>IF(K$8="","",'input rate-max kW'!K83*input3!K83)</f>
        <v>18798.120000000003</v>
      </c>
      <c r="L83" s="31">
        <f>IF(L$8="","",'input rate-max kW'!L83*input3!L83)</f>
        <v>0</v>
      </c>
      <c r="M83" s="31">
        <f>IF(M$8="","",'input rate-max kW'!M83*input3!M83)</f>
        <v>800769.97</v>
      </c>
      <c r="N83" s="31">
        <f>IF(N$8="","",'input rate-max kW'!N83*input3!N83)</f>
        <v>98361.964600000007</v>
      </c>
      <c r="O83" s="31">
        <f>IF(O$8="","",'input rate-max kW'!O83*input3!O83)</f>
        <v>46320</v>
      </c>
      <c r="P83" s="31">
        <f>IF(P$8="","",'input rate-max kW'!P83*input3!P83)</f>
        <v>0</v>
      </c>
      <c r="Q83" s="31">
        <f>IF(Q$8="","",'input rate-max kW'!Q83*input3!Q83)</f>
        <v>0</v>
      </c>
      <c r="R83" s="31">
        <f>IF(R$8="","",'input rate-max kW'!R83*input3!R83)</f>
        <v>0</v>
      </c>
      <c r="S83" s="31">
        <f>IF(S$8="","",'input rate-max kW'!S83*input3!S83)</f>
        <v>101721.2</v>
      </c>
      <c r="T83" s="31">
        <f>IF(T$8="","",'input rate-max kW'!T83*input3!T83)</f>
        <v>1226.5095000000001</v>
      </c>
      <c r="U83" s="31">
        <f>IF(U$8="","",'input rate-max kW'!U83*input3!U83)</f>
        <v>1596.1200000000001</v>
      </c>
      <c r="V83" s="31">
        <f>IF(V$8="","",'input rate-max kW'!V83*input3!V83)</f>
        <v>0</v>
      </c>
      <c r="W83" s="31">
        <f>IF(W$8="","",'input rate-max kW'!W83*input3!W83)</f>
        <v>46126.080000000002</v>
      </c>
      <c r="X83" s="31">
        <f>IF(X$8="","",'input rate-max kW'!X83*input3!X83)</f>
        <v>43272.044500000004</v>
      </c>
      <c r="Y83" s="31">
        <f>IF(Y$8="","",'input rate-max kW'!Y83*input3!Y83)</f>
        <v>6696</v>
      </c>
      <c r="Z83" s="31">
        <f>IF(Z$8="","",'input rate-max kW'!Z83*input3!Z83)</f>
        <v>1108.42</v>
      </c>
      <c r="AA83" s="31">
        <f>IF(AA$8="","",'input rate-max kW'!AA83*input3!AA83)</f>
        <v>0</v>
      </c>
      <c r="AB83" s="31">
        <f>IF(AB$8="","",'input rate-max kW'!AB83*input3!AB83)</f>
        <v>0</v>
      </c>
      <c r="AC83" s="31" t="str">
        <f>IF(AC$8="","",'input rate-max kW'!AC83*input3!AC83)</f>
        <v/>
      </c>
      <c r="AD83" s="31" t="str">
        <f>IF(AD$8="","",'input rate-max kW'!AD83*input3!AD83)</f>
        <v/>
      </c>
      <c r="AE83" s="31" t="str">
        <f>IF(AE$8="","",'input rate-max kW'!AE83*input3!AE83)</f>
        <v/>
      </c>
      <c r="AF83" s="31" t="str">
        <f>IF(AF$8="","",'input rate-max kW'!AF83*input3!AF83)</f>
        <v/>
      </c>
      <c r="AG83" s="31" t="str">
        <f>IF(AG$8="","",'input rate-max kW'!AG83*input3!AG83)</f>
        <v/>
      </c>
      <c r="AH83" s="31" t="str">
        <f>IF(AH$8="","",'input rate-max kW'!AH83*input3!AH83)</f>
        <v/>
      </c>
      <c r="AI83" s="31" t="str">
        <f>IF(AI$8="","",'input rate-max kW'!AI83*input3!AI83)</f>
        <v/>
      </c>
      <c r="AJ83" s="31" t="str">
        <f>IF(AJ$8="","",'input rate-max kW'!AJ83*input3!AJ83)</f>
        <v/>
      </c>
      <c r="AK83" s="31" t="str">
        <f>IF(AK$8="","",'input rate-max kW'!AK83*input3!AK83)</f>
        <v/>
      </c>
      <c r="AL83" s="31" t="str">
        <f>IF(AL$8="","",'input rate-max kW'!AL83*input3!AL83)</f>
        <v/>
      </c>
      <c r="AM83" s="31" t="str">
        <f>IF(AM$8="","",'input rate-max kW'!AM83*input3!AM83)</f>
        <v/>
      </c>
      <c r="AN83" s="31" t="str">
        <f>IF(AN$8="","",'input rate-max kW'!AN83*input3!AN83)</f>
        <v/>
      </c>
      <c r="AO83" s="31" t="str">
        <f>IF(AO$8="","",'input rate-max kW'!AO83*input3!AO83)</f>
        <v/>
      </c>
      <c r="AP83" s="31" t="str">
        <f>IF(AP$8="","",'input rate-max kW'!AP83*input3!AP83)</f>
        <v/>
      </c>
      <c r="AQ83" s="31" t="str">
        <f>IF(AQ$8="","",'input rate-max kW'!AQ83*input3!AQ83)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rate-max kW'!D84*input3!D84)</f>
        <v>0</v>
      </c>
      <c r="E84" s="31">
        <f>IF(E$8="","",'input rate-max kW'!E84*input3!E84)</f>
        <v>0</v>
      </c>
      <c r="F84" s="31">
        <f>IF(F$8="","",'input rate-max kW'!F84*input3!F84)</f>
        <v>0</v>
      </c>
      <c r="G84" s="31">
        <f>IF(G$8="","",'input rate-max kW'!G84*input3!G84)</f>
        <v>0</v>
      </c>
      <c r="H84" s="31">
        <f>IF(H$8="","",'input rate-max kW'!H84*input3!H84)</f>
        <v>0</v>
      </c>
      <c r="I84" s="31">
        <f>IF(I$8="","",'input rate-max kW'!I84*input3!I84)</f>
        <v>3940095.95</v>
      </c>
      <c r="J84" s="31">
        <f>IF(J$8="","",'input rate-max kW'!J84*input3!J84)</f>
        <v>18218.426500000001</v>
      </c>
      <c r="K84" s="31">
        <f>IF(K$8="","",'input rate-max kW'!K84*input3!K84)</f>
        <v>18298.980000000003</v>
      </c>
      <c r="L84" s="31">
        <f>IF(L$8="","",'input rate-max kW'!L84*input3!L84)</f>
        <v>0</v>
      </c>
      <c r="M84" s="31">
        <f>IF(M$8="","",'input rate-max kW'!M84*input3!M84)</f>
        <v>836936.1</v>
      </c>
      <c r="N84" s="31">
        <f>IF(N$8="","",'input rate-max kW'!N84*input3!N84)</f>
        <v>90135.051200000002</v>
      </c>
      <c r="O84" s="31">
        <f>IF(O$8="","",'input rate-max kW'!O84*input3!O84)</f>
        <v>47922</v>
      </c>
      <c r="P84" s="31">
        <f>IF(P$8="","",'input rate-max kW'!P84*input3!P84)</f>
        <v>0</v>
      </c>
      <c r="Q84" s="31">
        <f>IF(Q$8="","",'input rate-max kW'!Q84*input3!Q84)</f>
        <v>0</v>
      </c>
      <c r="R84" s="31">
        <f>IF(R$8="","",'input rate-max kW'!R84*input3!R84)</f>
        <v>0</v>
      </c>
      <c r="S84" s="31">
        <f>IF(S$8="","",'input rate-max kW'!S84*input3!S84)</f>
        <v>101721.2</v>
      </c>
      <c r="T84" s="31">
        <f>IF(T$8="","",'input rate-max kW'!T84*input3!T84)</f>
        <v>1293.7155</v>
      </c>
      <c r="U84" s="31">
        <f>IF(U$8="","",'input rate-max kW'!U84*input3!U84)</f>
        <v>1638.42</v>
      </c>
      <c r="V84" s="31">
        <f>IF(V$8="","",'input rate-max kW'!V84*input3!V84)</f>
        <v>0</v>
      </c>
      <c r="W84" s="31">
        <f>IF(W$8="","",'input rate-max kW'!W84*input3!W84)</f>
        <v>46386.34</v>
      </c>
      <c r="X84" s="31">
        <f>IF(X$8="","",'input rate-max kW'!X84*input3!X84)</f>
        <v>45894.016900000002</v>
      </c>
      <c r="Y84" s="31">
        <f>IF(Y$8="","",'input rate-max kW'!Y84*input3!Y84)</f>
        <v>6916</v>
      </c>
      <c r="Z84" s="31">
        <f>IF(Z$8="","",'input rate-max kW'!Z84*input3!Z84)</f>
        <v>1158.6600000000001</v>
      </c>
      <c r="AA84" s="31">
        <f>IF(AA$8="","",'input rate-max kW'!AA84*input3!AA84)</f>
        <v>0</v>
      </c>
      <c r="AB84" s="31">
        <f>IF(AB$8="","",'input rate-max kW'!AB84*input3!AB84)</f>
        <v>0</v>
      </c>
      <c r="AC84" s="31" t="str">
        <f>IF(AC$8="","",'input rate-max kW'!AC84*input3!AC84)</f>
        <v/>
      </c>
      <c r="AD84" s="31" t="str">
        <f>IF(AD$8="","",'input rate-max kW'!AD84*input3!AD84)</f>
        <v/>
      </c>
      <c r="AE84" s="31" t="str">
        <f>IF(AE$8="","",'input rate-max kW'!AE84*input3!AE84)</f>
        <v/>
      </c>
      <c r="AF84" s="31" t="str">
        <f>IF(AF$8="","",'input rate-max kW'!AF84*input3!AF84)</f>
        <v/>
      </c>
      <c r="AG84" s="31" t="str">
        <f>IF(AG$8="","",'input rate-max kW'!AG84*input3!AG84)</f>
        <v/>
      </c>
      <c r="AH84" s="31" t="str">
        <f>IF(AH$8="","",'input rate-max kW'!AH84*input3!AH84)</f>
        <v/>
      </c>
      <c r="AI84" s="31" t="str">
        <f>IF(AI$8="","",'input rate-max kW'!AI84*input3!AI84)</f>
        <v/>
      </c>
      <c r="AJ84" s="31" t="str">
        <f>IF(AJ$8="","",'input rate-max kW'!AJ84*input3!AJ84)</f>
        <v/>
      </c>
      <c r="AK84" s="31" t="str">
        <f>IF(AK$8="","",'input rate-max kW'!AK84*input3!AK84)</f>
        <v/>
      </c>
      <c r="AL84" s="31" t="str">
        <f>IF(AL$8="","",'input rate-max kW'!AL84*input3!AL84)</f>
        <v/>
      </c>
      <c r="AM84" s="31" t="str">
        <f>IF(AM$8="","",'input rate-max kW'!AM84*input3!AM84)</f>
        <v/>
      </c>
      <c r="AN84" s="31" t="str">
        <f>IF(AN$8="","",'input rate-max kW'!AN84*input3!AN84)</f>
        <v/>
      </c>
      <c r="AO84" s="31" t="str">
        <f>IF(AO$8="","",'input rate-max kW'!AO84*input3!AO84)</f>
        <v/>
      </c>
      <c r="AP84" s="31" t="str">
        <f>IF(AP$8="","",'input rate-max kW'!AP84*input3!AP84)</f>
        <v/>
      </c>
      <c r="AQ84" s="31" t="str">
        <f>IF(AQ$8="","",'input rate-max kW'!AQ84*input3!AQ84)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rate-max kW'!D85*input3!D85)</f>
        <v>0</v>
      </c>
      <c r="E85" s="31">
        <f>IF(E$8="","",'input rate-max kW'!E85*input3!E85)</f>
        <v>0</v>
      </c>
      <c r="F85" s="31">
        <f>IF(F$8="","",'input rate-max kW'!F85*input3!F85)</f>
        <v>0</v>
      </c>
      <c r="G85" s="31">
        <f>IF(G$8="","",'input rate-max kW'!G85*input3!G85)</f>
        <v>0</v>
      </c>
      <c r="H85" s="31">
        <f>IF(H$8="","",'input rate-max kW'!H85*input3!H85)</f>
        <v>0</v>
      </c>
      <c r="I85" s="31">
        <f>IF(I$8="","",'input rate-max kW'!I85*input3!I85)</f>
        <v>4225095</v>
      </c>
      <c r="J85" s="31">
        <f>IF(J$8="","",'input rate-max kW'!J85*input3!J85)</f>
        <v>20744.252</v>
      </c>
      <c r="K85" s="31">
        <f>IF(K$8="","",'input rate-max kW'!K85*input3!K85)</f>
        <v>19508.760000000002</v>
      </c>
      <c r="L85" s="31">
        <f>IF(L$8="","",'input rate-max kW'!L85*input3!L85)</f>
        <v>0</v>
      </c>
      <c r="M85" s="31">
        <f>IF(M$8="","",'input rate-max kW'!M85*input3!M85)</f>
        <v>879788.91</v>
      </c>
      <c r="N85" s="31">
        <f>IF(N$8="","",'input rate-max kW'!N85*input3!N85)</f>
        <v>86164.093000000008</v>
      </c>
      <c r="O85" s="31">
        <f>IF(O$8="","",'input rate-max kW'!O85*input3!O85)</f>
        <v>48050</v>
      </c>
      <c r="P85" s="31">
        <f>IF(P$8="","",'input rate-max kW'!P85*input3!P85)</f>
        <v>0</v>
      </c>
      <c r="Q85" s="31">
        <f>IF(Q$8="","",'input rate-max kW'!Q85*input3!Q85)</f>
        <v>0</v>
      </c>
      <c r="R85" s="31">
        <f>IF(R$8="","",'input rate-max kW'!R85*input3!R85)</f>
        <v>0</v>
      </c>
      <c r="S85" s="31">
        <f>IF(S$8="","",'input rate-max kW'!S85*input3!S85)</f>
        <v>108117.45</v>
      </c>
      <c r="T85" s="31">
        <f>IF(T$8="","",'input rate-max kW'!T85*input3!T85)</f>
        <v>1176.105</v>
      </c>
      <c r="U85" s="31">
        <f>IF(U$8="","",'input rate-max kW'!U85*input3!U85)</f>
        <v>1692.0000000000002</v>
      </c>
      <c r="V85" s="31">
        <f>IF(V$8="","",'input rate-max kW'!V85*input3!V85)</f>
        <v>0</v>
      </c>
      <c r="W85" s="31">
        <f>IF(W$8="","",'input rate-max kW'!W85*input3!W85)</f>
        <v>48348.299999999996</v>
      </c>
      <c r="X85" s="31">
        <f>IF(X$8="","",'input rate-max kW'!X85*input3!X85)</f>
        <v>49418.479800000001</v>
      </c>
      <c r="Y85" s="31">
        <f>IF(Y$8="","",'input rate-max kW'!Y85*input3!Y85)</f>
        <v>7250</v>
      </c>
      <c r="Z85" s="31">
        <f>IF(Z$8="","",'input rate-max kW'!Z85*input3!Z85)</f>
        <v>1180.6400000000001</v>
      </c>
      <c r="AA85" s="31">
        <f>IF(AA$8="","",'input rate-max kW'!AA85*input3!AA85)</f>
        <v>0</v>
      </c>
      <c r="AB85" s="31">
        <f>IF(AB$8="","",'input rate-max kW'!AB85*input3!AB85)</f>
        <v>0</v>
      </c>
      <c r="AC85" s="31" t="str">
        <f>IF(AC$8="","",'input rate-max kW'!AC85*input3!AC85)</f>
        <v/>
      </c>
      <c r="AD85" s="31" t="str">
        <f>IF(AD$8="","",'input rate-max kW'!AD85*input3!AD85)</f>
        <v/>
      </c>
      <c r="AE85" s="31" t="str">
        <f>IF(AE$8="","",'input rate-max kW'!AE85*input3!AE85)</f>
        <v/>
      </c>
      <c r="AF85" s="31" t="str">
        <f>IF(AF$8="","",'input rate-max kW'!AF85*input3!AF85)</f>
        <v/>
      </c>
      <c r="AG85" s="31" t="str">
        <f>IF(AG$8="","",'input rate-max kW'!AG85*input3!AG85)</f>
        <v/>
      </c>
      <c r="AH85" s="31" t="str">
        <f>IF(AH$8="","",'input rate-max kW'!AH85*input3!AH85)</f>
        <v/>
      </c>
      <c r="AI85" s="31" t="str">
        <f>IF(AI$8="","",'input rate-max kW'!AI85*input3!AI85)</f>
        <v/>
      </c>
      <c r="AJ85" s="31" t="str">
        <f>IF(AJ$8="","",'input rate-max kW'!AJ85*input3!AJ85)</f>
        <v/>
      </c>
      <c r="AK85" s="31" t="str">
        <f>IF(AK$8="","",'input rate-max kW'!AK85*input3!AK85)</f>
        <v/>
      </c>
      <c r="AL85" s="31" t="str">
        <f>IF(AL$8="","",'input rate-max kW'!AL85*input3!AL85)</f>
        <v/>
      </c>
      <c r="AM85" s="31" t="str">
        <f>IF(AM$8="","",'input rate-max kW'!AM85*input3!AM85)</f>
        <v/>
      </c>
      <c r="AN85" s="31" t="str">
        <f>IF(AN$8="","",'input rate-max kW'!AN85*input3!AN85)</f>
        <v/>
      </c>
      <c r="AO85" s="31" t="str">
        <f>IF(AO$8="","",'input rate-max kW'!AO85*input3!AO85)</f>
        <v/>
      </c>
      <c r="AP85" s="31" t="str">
        <f>IF(AP$8="","",'input rate-max kW'!AP85*input3!AP85)</f>
        <v/>
      </c>
      <c r="AQ85" s="31" t="str">
        <f>IF(AQ$8="","",'input rate-max kW'!AQ85*input3!AQ85)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rate-max kW'!D86*input3!D86)</f>
        <v>0</v>
      </c>
      <c r="E86" s="31">
        <f>IF(E$8="","",'input rate-max kW'!E86*input3!E86)</f>
        <v>0</v>
      </c>
      <c r="F86" s="31">
        <f>IF(F$8="","",'input rate-max kW'!F86*input3!F86)</f>
        <v>0</v>
      </c>
      <c r="G86" s="31">
        <f>IF(G$8="","",'input rate-max kW'!G86*input3!G86)</f>
        <v>0</v>
      </c>
      <c r="H86" s="31">
        <f>IF(H$8="","",'input rate-max kW'!H86*input3!H86)</f>
        <v>0</v>
      </c>
      <c r="I86" s="31">
        <f>IF(I$8="","",'input rate-max kW'!I86*input3!I86)</f>
        <v>4478672.1000000006</v>
      </c>
      <c r="J86" s="31">
        <f>IF(J$8="","",'input rate-max kW'!J86*input3!J86)</f>
        <v>22306.791499999999</v>
      </c>
      <c r="K86" s="31">
        <f>IF(K$8="","",'input rate-max kW'!K86*input3!K86)</f>
        <v>22351.320000000003</v>
      </c>
      <c r="L86" s="31">
        <f>IF(L$8="","",'input rate-max kW'!L86*input3!L86)</f>
        <v>0</v>
      </c>
      <c r="M86" s="31">
        <f>IF(M$8="","",'input rate-max kW'!M86*input3!M86)</f>
        <v>952861.91</v>
      </c>
      <c r="N86" s="31">
        <f>IF(N$8="","",'input rate-max kW'!N86*input3!N86)</f>
        <v>86306.591499999995</v>
      </c>
      <c r="O86" s="31">
        <f>IF(O$8="","",'input rate-max kW'!O86*input3!O86)</f>
        <v>51154</v>
      </c>
      <c r="P86" s="31">
        <f>IF(P$8="","",'input rate-max kW'!P86*input3!P86)</f>
        <v>0</v>
      </c>
      <c r="Q86" s="31">
        <f>IF(Q$8="","",'input rate-max kW'!Q86*input3!Q86)</f>
        <v>0</v>
      </c>
      <c r="R86" s="31">
        <f>IF(R$8="","",'input rate-max kW'!R86*input3!R86)</f>
        <v>0</v>
      </c>
      <c r="S86" s="31">
        <f>IF(S$8="","",'input rate-max kW'!S86*input3!S86)</f>
        <v>111794.55</v>
      </c>
      <c r="T86" s="31">
        <f>IF(T$8="","",'input rate-max kW'!T86*input3!T86)</f>
        <v>1293.7155</v>
      </c>
      <c r="U86" s="31">
        <f>IF(U$8="","",'input rate-max kW'!U86*input3!U86)</f>
        <v>1613.0400000000002</v>
      </c>
      <c r="V86" s="31">
        <f>IF(V$8="","",'input rate-max kW'!V86*input3!V86)</f>
        <v>0</v>
      </c>
      <c r="W86" s="31">
        <f>IF(W$8="","",'input rate-max kW'!W86*input3!W86)</f>
        <v>50590.54</v>
      </c>
      <c r="X86" s="31">
        <f>IF(X$8="","",'input rate-max kW'!X86*input3!X86)</f>
        <v>53446.437400000003</v>
      </c>
      <c r="Y86" s="31">
        <f>IF(Y$8="","",'input rate-max kW'!Y86*input3!Y86)</f>
        <v>7394</v>
      </c>
      <c r="Z86" s="31">
        <f>IF(Z$8="","",'input rate-max kW'!Z86*input3!Z86)</f>
        <v>1194.77</v>
      </c>
      <c r="AA86" s="31">
        <f>IF(AA$8="","",'input rate-max kW'!AA86*input3!AA86)</f>
        <v>0</v>
      </c>
      <c r="AB86" s="31">
        <f>IF(AB$8="","",'input rate-max kW'!AB86*input3!AB86)</f>
        <v>0</v>
      </c>
      <c r="AC86" s="31" t="str">
        <f>IF(AC$8="","",'input rate-max kW'!AC86*input3!AC86)</f>
        <v/>
      </c>
      <c r="AD86" s="31" t="str">
        <f>IF(AD$8="","",'input rate-max kW'!AD86*input3!AD86)</f>
        <v/>
      </c>
      <c r="AE86" s="31" t="str">
        <f>IF(AE$8="","",'input rate-max kW'!AE86*input3!AE86)</f>
        <v/>
      </c>
      <c r="AF86" s="31" t="str">
        <f>IF(AF$8="","",'input rate-max kW'!AF86*input3!AF86)</f>
        <v/>
      </c>
      <c r="AG86" s="31" t="str">
        <f>IF(AG$8="","",'input rate-max kW'!AG86*input3!AG86)</f>
        <v/>
      </c>
      <c r="AH86" s="31" t="str">
        <f>IF(AH$8="","",'input rate-max kW'!AH86*input3!AH86)</f>
        <v/>
      </c>
      <c r="AI86" s="31" t="str">
        <f>IF(AI$8="","",'input rate-max kW'!AI86*input3!AI86)</f>
        <v/>
      </c>
      <c r="AJ86" s="31" t="str">
        <f>IF(AJ$8="","",'input rate-max kW'!AJ86*input3!AJ86)</f>
        <v/>
      </c>
      <c r="AK86" s="31" t="str">
        <f>IF(AK$8="","",'input rate-max kW'!AK86*input3!AK86)</f>
        <v/>
      </c>
      <c r="AL86" s="31" t="str">
        <f>IF(AL$8="","",'input rate-max kW'!AL86*input3!AL86)</f>
        <v/>
      </c>
      <c r="AM86" s="31" t="str">
        <f>IF(AM$8="","",'input rate-max kW'!AM86*input3!AM86)</f>
        <v/>
      </c>
      <c r="AN86" s="31" t="str">
        <f>IF(AN$8="","",'input rate-max kW'!AN86*input3!AN86)</f>
        <v/>
      </c>
      <c r="AO86" s="31" t="str">
        <f>IF(AO$8="","",'input rate-max kW'!AO86*input3!AO86)</f>
        <v/>
      </c>
      <c r="AP86" s="31" t="str">
        <f>IF(AP$8="","",'input rate-max kW'!AP86*input3!AP86)</f>
        <v/>
      </c>
      <c r="AQ86" s="31" t="str">
        <f>IF(AQ$8="","",'input rate-max kW'!AQ86*input3!AQ86)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rate-max kW'!D87*input3!D87)</f>
        <v>0</v>
      </c>
      <c r="E87" s="31">
        <f>IF(E$8="","",'input rate-max kW'!E87*input3!E87)</f>
        <v>0</v>
      </c>
      <c r="F87" s="31">
        <f>IF(F$8="","",'input rate-max kW'!F87*input3!F87)</f>
        <v>0</v>
      </c>
      <c r="G87" s="31">
        <f>IF(G$8="","",'input rate-max kW'!G87*input3!G87)</f>
        <v>0</v>
      </c>
      <c r="H87" s="31">
        <f>IF(H$8="","",'input rate-max kW'!H87*input3!H87)</f>
        <v>0</v>
      </c>
      <c r="I87" s="31">
        <f>IF(I$8="","",'input rate-max kW'!I87*input3!I87)</f>
        <v>4569730.9000000004</v>
      </c>
      <c r="J87" s="31">
        <f>IF(J$8="","",'input rate-max kW'!J87*input3!J87)</f>
        <v>22609.218500000003</v>
      </c>
      <c r="K87" s="31">
        <f>IF(K$8="","",'input rate-max kW'!K87*input3!K87)</f>
        <v>22968.9</v>
      </c>
      <c r="L87" s="31">
        <f>IF(L$8="","",'input rate-max kW'!L87*input3!L87)</f>
        <v>0</v>
      </c>
      <c r="M87" s="31">
        <f>IF(M$8="","",'input rate-max kW'!M87*input3!M87)</f>
        <v>934994.05999999994</v>
      </c>
      <c r="N87" s="31">
        <f>IF(N$8="","",'input rate-max kW'!N87*input3!N87)</f>
        <v>87579.578099999999</v>
      </c>
      <c r="O87" s="31">
        <f>IF(O$8="","",'input rate-max kW'!O87*input3!O87)</f>
        <v>52088</v>
      </c>
      <c r="P87" s="31">
        <f>IF(P$8="","",'input rate-max kW'!P87*input3!P87)</f>
        <v>0</v>
      </c>
      <c r="Q87" s="31">
        <f>IF(Q$8="","",'input rate-max kW'!Q87*input3!Q87)</f>
        <v>0</v>
      </c>
      <c r="R87" s="31">
        <f>IF(R$8="","",'input rate-max kW'!R87*input3!R87)</f>
        <v>0</v>
      </c>
      <c r="S87" s="31">
        <f>IF(S$8="","",'input rate-max kW'!S87*input3!S87)</f>
        <v>113008.35</v>
      </c>
      <c r="T87" s="31">
        <f>IF(T$8="","",'input rate-max kW'!T87*input3!T87)</f>
        <v>1299.316</v>
      </c>
      <c r="U87" s="31">
        <f>IF(U$8="","",'input rate-max kW'!U87*input3!U87)</f>
        <v>1601.7600000000002</v>
      </c>
      <c r="V87" s="31">
        <f>IF(V$8="","",'input rate-max kW'!V87*input3!V87)</f>
        <v>0</v>
      </c>
      <c r="W87" s="31">
        <f>IF(W$8="","",'input rate-max kW'!W87*input3!W87)</f>
        <v>51681.63</v>
      </c>
      <c r="X87" s="31">
        <f>IF(X$8="","",'input rate-max kW'!X87*input3!X87)</f>
        <v>48639.487999999998</v>
      </c>
      <c r="Y87" s="31">
        <f>IF(Y$8="","",'input rate-max kW'!Y87*input3!Y87)</f>
        <v>7104</v>
      </c>
      <c r="Z87" s="31">
        <f>IF(Z$8="","",'input rate-max kW'!Z87*input3!Z87)</f>
        <v>1234.02</v>
      </c>
      <c r="AA87" s="31">
        <f>IF(AA$8="","",'input rate-max kW'!AA87*input3!AA87)</f>
        <v>0</v>
      </c>
      <c r="AB87" s="31">
        <f>IF(AB$8="","",'input rate-max kW'!AB87*input3!AB87)</f>
        <v>0</v>
      </c>
      <c r="AC87" s="31" t="str">
        <f>IF(AC$8="","",'input rate-max kW'!AC87*input3!AC87)</f>
        <v/>
      </c>
      <c r="AD87" s="31" t="str">
        <f>IF(AD$8="","",'input rate-max kW'!AD87*input3!AD87)</f>
        <v/>
      </c>
      <c r="AE87" s="31" t="str">
        <f>IF(AE$8="","",'input rate-max kW'!AE87*input3!AE87)</f>
        <v/>
      </c>
      <c r="AF87" s="31" t="str">
        <f>IF(AF$8="","",'input rate-max kW'!AF87*input3!AF87)</f>
        <v/>
      </c>
      <c r="AG87" s="31" t="str">
        <f>IF(AG$8="","",'input rate-max kW'!AG87*input3!AG87)</f>
        <v/>
      </c>
      <c r="AH87" s="31" t="str">
        <f>IF(AH$8="","",'input rate-max kW'!AH87*input3!AH87)</f>
        <v/>
      </c>
      <c r="AI87" s="31" t="str">
        <f>IF(AI$8="","",'input rate-max kW'!AI87*input3!AI87)</f>
        <v/>
      </c>
      <c r="AJ87" s="31" t="str">
        <f>IF(AJ$8="","",'input rate-max kW'!AJ87*input3!AJ87)</f>
        <v/>
      </c>
      <c r="AK87" s="31" t="str">
        <f>IF(AK$8="","",'input rate-max kW'!AK87*input3!AK87)</f>
        <v/>
      </c>
      <c r="AL87" s="31" t="str">
        <f>IF(AL$8="","",'input rate-max kW'!AL87*input3!AL87)</f>
        <v/>
      </c>
      <c r="AM87" s="31" t="str">
        <f>IF(AM$8="","",'input rate-max kW'!AM87*input3!AM87)</f>
        <v/>
      </c>
      <c r="AN87" s="31" t="str">
        <f>IF(AN$8="","",'input rate-max kW'!AN87*input3!AN87)</f>
        <v/>
      </c>
      <c r="AO87" s="31" t="str">
        <f>IF(AO$8="","",'input rate-max kW'!AO87*input3!AO87)</f>
        <v/>
      </c>
      <c r="AP87" s="31" t="str">
        <f>IF(AP$8="","",'input rate-max kW'!AP87*input3!AP87)</f>
        <v/>
      </c>
      <c r="AQ87" s="31" t="str">
        <f>IF(AQ$8="","",'input rate-max kW'!AQ87*input3!AQ87)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rate-max kW'!D88*input3!D88)</f>
        <v>0</v>
      </c>
      <c r="E88" s="31">
        <f>IF(E$8="","",'input rate-max kW'!E88*input3!E88)</f>
        <v>0</v>
      </c>
      <c r="F88" s="31">
        <f>IF(F$8="","",'input rate-max kW'!F88*input3!F88)</f>
        <v>0</v>
      </c>
      <c r="G88" s="31">
        <f>IF(G$8="","",'input rate-max kW'!G88*input3!G88)</f>
        <v>0</v>
      </c>
      <c r="H88" s="31">
        <f>IF(H$8="","",'input rate-max kW'!H88*input3!H88)</f>
        <v>0</v>
      </c>
      <c r="I88" s="31">
        <f>IF(I$8="","",'input rate-max kW'!I88*input3!I88)</f>
        <v>4576513.9000000004</v>
      </c>
      <c r="J88" s="31">
        <f>IF(J$8="","",'input rate-max kW'!J88*input3!J88)</f>
        <v>21242.696500000002</v>
      </c>
      <c r="K88" s="31">
        <f>IF(K$8="","",'input rate-max kW'!K88*input3!K88)</f>
        <v>22906.86</v>
      </c>
      <c r="L88" s="31">
        <f>IF(L$8="","",'input rate-max kW'!L88*input3!L88)</f>
        <v>0</v>
      </c>
      <c r="M88" s="31">
        <f>IF(M$8="","",'input rate-max kW'!M88*input3!M88)</f>
        <v>974293.32</v>
      </c>
      <c r="N88" s="31">
        <f>IF(N$8="","",'input rate-max kW'!N88*input3!N88)</f>
        <v>91180.040200000003</v>
      </c>
      <c r="O88" s="31">
        <f>IF(O$8="","",'input rate-max kW'!O88*input3!O88)</f>
        <v>52466</v>
      </c>
      <c r="P88" s="31">
        <f>IF(P$8="","",'input rate-max kW'!P88*input3!P88)</f>
        <v>0</v>
      </c>
      <c r="Q88" s="31">
        <f>IF(Q$8="","",'input rate-max kW'!Q88*input3!Q88)</f>
        <v>0</v>
      </c>
      <c r="R88" s="31">
        <f>IF(R$8="","",'input rate-max kW'!R88*input3!R88)</f>
        <v>0</v>
      </c>
      <c r="S88" s="31">
        <f>IF(S$8="","",'input rate-max kW'!S88*input3!S88)</f>
        <v>112835.8</v>
      </c>
      <c r="T88" s="31">
        <f>IF(T$8="","",'input rate-max kW'!T88*input3!T88)</f>
        <v>1282.5145</v>
      </c>
      <c r="U88" s="31">
        <f>IF(U$8="","",'input rate-max kW'!U88*input3!U88)</f>
        <v>1635.6000000000001</v>
      </c>
      <c r="V88" s="31">
        <f>IF(V$8="","",'input rate-max kW'!V88*input3!V88)</f>
        <v>0</v>
      </c>
      <c r="W88" s="31">
        <f>IF(W$8="","",'input rate-max kW'!W88*input3!W88)</f>
        <v>52582.53</v>
      </c>
      <c r="X88" s="31">
        <f>IF(X$8="","",'input rate-max kW'!X88*input3!X88)</f>
        <v>48088.493800000004</v>
      </c>
      <c r="Y88" s="31">
        <f>IF(Y$8="","",'input rate-max kW'!Y88*input3!Y88)</f>
        <v>7670</v>
      </c>
      <c r="Z88" s="31">
        <f>IF(Z$8="","",'input rate-max kW'!Z88*input3!Z88)</f>
        <v>1245.01</v>
      </c>
      <c r="AA88" s="31">
        <f>IF(AA$8="","",'input rate-max kW'!AA88*input3!AA88)</f>
        <v>0</v>
      </c>
      <c r="AB88" s="31">
        <f>IF(AB$8="","",'input rate-max kW'!AB88*input3!AB88)</f>
        <v>0</v>
      </c>
      <c r="AC88" s="31" t="str">
        <f>IF(AC$8="","",'input rate-max kW'!AC88*input3!AC88)</f>
        <v/>
      </c>
      <c r="AD88" s="31" t="str">
        <f>IF(AD$8="","",'input rate-max kW'!AD88*input3!AD88)</f>
        <v/>
      </c>
      <c r="AE88" s="31" t="str">
        <f>IF(AE$8="","",'input rate-max kW'!AE88*input3!AE88)</f>
        <v/>
      </c>
      <c r="AF88" s="31" t="str">
        <f>IF(AF$8="","",'input rate-max kW'!AF88*input3!AF88)</f>
        <v/>
      </c>
      <c r="AG88" s="31" t="str">
        <f>IF(AG$8="","",'input rate-max kW'!AG88*input3!AG88)</f>
        <v/>
      </c>
      <c r="AH88" s="31" t="str">
        <f>IF(AH$8="","",'input rate-max kW'!AH88*input3!AH88)</f>
        <v/>
      </c>
      <c r="AI88" s="31" t="str">
        <f>IF(AI$8="","",'input rate-max kW'!AI88*input3!AI88)</f>
        <v/>
      </c>
      <c r="AJ88" s="31" t="str">
        <f>IF(AJ$8="","",'input rate-max kW'!AJ88*input3!AJ88)</f>
        <v/>
      </c>
      <c r="AK88" s="31" t="str">
        <f>IF(AK$8="","",'input rate-max kW'!AK88*input3!AK88)</f>
        <v/>
      </c>
      <c r="AL88" s="31" t="str">
        <f>IF(AL$8="","",'input rate-max kW'!AL88*input3!AL88)</f>
        <v/>
      </c>
      <c r="AM88" s="31" t="str">
        <f>IF(AM$8="","",'input rate-max kW'!AM88*input3!AM88)</f>
        <v/>
      </c>
      <c r="AN88" s="31" t="str">
        <f>IF(AN$8="","",'input rate-max kW'!AN88*input3!AN88)</f>
        <v/>
      </c>
      <c r="AO88" s="31" t="str">
        <f>IF(AO$8="","",'input rate-max kW'!AO88*input3!AO88)</f>
        <v/>
      </c>
      <c r="AP88" s="31" t="str">
        <f>IF(AP$8="","",'input rate-max kW'!AP88*input3!AP88)</f>
        <v/>
      </c>
      <c r="AQ88" s="31" t="str">
        <f>IF(AQ$8="","",'input rate-max kW'!AQ88*input3!AQ88)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rate-max kW'!D89*input3!D89)</f>
        <v>0</v>
      </c>
      <c r="E89" s="31">
        <f>IF(E$8="","",'input rate-max kW'!E89*input3!E89)</f>
        <v>0</v>
      </c>
      <c r="F89" s="31">
        <f>IF(F$8="","",'input rate-max kW'!F89*input3!F89)</f>
        <v>0</v>
      </c>
      <c r="G89" s="31">
        <f>IF(G$8="","",'input rate-max kW'!G89*input3!G89)</f>
        <v>0</v>
      </c>
      <c r="H89" s="31">
        <f>IF(H$8="","",'input rate-max kW'!H89*input3!H89)</f>
        <v>0</v>
      </c>
      <c r="I89" s="31">
        <f>IF(I$8="","",'input rate-max kW'!I89*input3!I89)</f>
        <v>4774476.3500000006</v>
      </c>
      <c r="J89" s="31">
        <f>IF(J$8="","",'input rate-max kW'!J89*input3!J89)</f>
        <v>23314.8815</v>
      </c>
      <c r="K89" s="31">
        <f>IF(K$8="","",'input rate-max kW'!K89*input3!K89)</f>
        <v>22213.140000000003</v>
      </c>
      <c r="L89" s="31">
        <f>IF(L$8="","",'input rate-max kW'!L89*input3!L89)</f>
        <v>0</v>
      </c>
      <c r="M89" s="31">
        <f>IF(M$8="","",'input rate-max kW'!M89*input3!M89)</f>
        <v>978907.92999999993</v>
      </c>
      <c r="N89" s="31">
        <f>IF(N$8="","",'input rate-max kW'!N89*input3!N89)</f>
        <v>93916.011400000003</v>
      </c>
      <c r="O89" s="31">
        <f>IF(O$8="","",'input rate-max kW'!O89*input3!O89)</f>
        <v>51980</v>
      </c>
      <c r="P89" s="31">
        <f>IF(P$8="","",'input rate-max kW'!P89*input3!P89)</f>
        <v>0</v>
      </c>
      <c r="Q89" s="31">
        <f>IF(Q$8="","",'input rate-max kW'!Q89*input3!Q89)</f>
        <v>0</v>
      </c>
      <c r="R89" s="31">
        <f>IF(R$8="","",'input rate-max kW'!R89*input3!R89)</f>
        <v>0</v>
      </c>
      <c r="S89" s="31">
        <f>IF(S$8="","",'input rate-max kW'!S89*input3!S89)</f>
        <v>113186.85</v>
      </c>
      <c r="T89" s="31">
        <f>IF(T$8="","",'input rate-max kW'!T89*input3!T89)</f>
        <v>1276.914</v>
      </c>
      <c r="U89" s="31">
        <f>IF(U$8="","",'input rate-max kW'!U89*input3!U89)</f>
        <v>1559.4600000000003</v>
      </c>
      <c r="V89" s="31">
        <f>IF(V$8="","",'input rate-max kW'!V89*input3!V89)</f>
        <v>0</v>
      </c>
      <c r="W89" s="31">
        <f>IF(W$8="","",'input rate-max kW'!W89*input3!W89)</f>
        <v>52362.31</v>
      </c>
      <c r="X89" s="31">
        <f>IF(X$8="","",'input rate-max kW'!X89*input3!X89)</f>
        <v>52866.943500000001</v>
      </c>
      <c r="Y89" s="31">
        <f>IF(Y$8="","",'input rate-max kW'!Y89*input3!Y89)</f>
        <v>7524</v>
      </c>
      <c r="Z89" s="31">
        <f>IF(Z$8="","",'input rate-max kW'!Z89*input3!Z89)</f>
        <v>1240.3</v>
      </c>
      <c r="AA89" s="31">
        <f>IF(AA$8="","",'input rate-max kW'!AA89*input3!AA89)</f>
        <v>0</v>
      </c>
      <c r="AB89" s="31">
        <f>IF(AB$8="","",'input rate-max kW'!AB89*input3!AB89)</f>
        <v>0</v>
      </c>
      <c r="AC89" s="31" t="str">
        <f>IF(AC$8="","",'input rate-max kW'!AC89*input3!AC89)</f>
        <v/>
      </c>
      <c r="AD89" s="31" t="str">
        <f>IF(AD$8="","",'input rate-max kW'!AD89*input3!AD89)</f>
        <v/>
      </c>
      <c r="AE89" s="31" t="str">
        <f>IF(AE$8="","",'input rate-max kW'!AE89*input3!AE89)</f>
        <v/>
      </c>
      <c r="AF89" s="31" t="str">
        <f>IF(AF$8="","",'input rate-max kW'!AF89*input3!AF89)</f>
        <v/>
      </c>
      <c r="AG89" s="31" t="str">
        <f>IF(AG$8="","",'input rate-max kW'!AG89*input3!AG89)</f>
        <v/>
      </c>
      <c r="AH89" s="31" t="str">
        <f>IF(AH$8="","",'input rate-max kW'!AH89*input3!AH89)</f>
        <v/>
      </c>
      <c r="AI89" s="31" t="str">
        <f>IF(AI$8="","",'input rate-max kW'!AI89*input3!AI89)</f>
        <v/>
      </c>
      <c r="AJ89" s="31" t="str">
        <f>IF(AJ$8="","",'input rate-max kW'!AJ89*input3!AJ89)</f>
        <v/>
      </c>
      <c r="AK89" s="31" t="str">
        <f>IF(AK$8="","",'input rate-max kW'!AK89*input3!AK89)</f>
        <v/>
      </c>
      <c r="AL89" s="31" t="str">
        <f>IF(AL$8="","",'input rate-max kW'!AL89*input3!AL89)</f>
        <v/>
      </c>
      <c r="AM89" s="31" t="str">
        <f>IF(AM$8="","",'input rate-max kW'!AM89*input3!AM89)</f>
        <v/>
      </c>
      <c r="AN89" s="31" t="str">
        <f>IF(AN$8="","",'input rate-max kW'!AN89*input3!AN89)</f>
        <v/>
      </c>
      <c r="AO89" s="31" t="str">
        <f>IF(AO$8="","",'input rate-max kW'!AO89*input3!AO89)</f>
        <v/>
      </c>
      <c r="AP89" s="31" t="str">
        <f>IF(AP$8="","",'input rate-max kW'!AP89*input3!AP89)</f>
        <v/>
      </c>
      <c r="AQ89" s="31" t="str">
        <f>IF(AQ$8="","",'input rate-max kW'!AQ89*input3!AQ89)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rate-max kW'!D90*input3!D90)</f>
        <v>0</v>
      </c>
      <c r="E90" s="31">
        <f>IF(E$8="","",'input rate-max kW'!E90*input3!E90)</f>
        <v>0</v>
      </c>
      <c r="F90" s="31">
        <f>IF(F$8="","",'input rate-max kW'!F90*input3!F90)</f>
        <v>0</v>
      </c>
      <c r="G90" s="31">
        <f>IF(G$8="","",'input rate-max kW'!G90*input3!G90)</f>
        <v>0</v>
      </c>
      <c r="H90" s="31">
        <f>IF(H$8="","",'input rate-max kW'!H90*input3!H90)</f>
        <v>0</v>
      </c>
      <c r="I90" s="31">
        <f>IF(I$8="","",'input rate-max kW'!I90*input3!I90)</f>
        <v>4792766.6500000004</v>
      </c>
      <c r="J90" s="31">
        <f>IF(J$8="","",'input rate-max kW'!J90*input3!J90)</f>
        <v>24300.569500000001</v>
      </c>
      <c r="K90" s="31">
        <f>IF(K$8="","",'input rate-max kW'!K90*input3!K90)</f>
        <v>20549.340000000004</v>
      </c>
      <c r="L90" s="31">
        <f>IF(L$8="","",'input rate-max kW'!L90*input3!L90)</f>
        <v>0</v>
      </c>
      <c r="M90" s="31">
        <f>IF(M$8="","",'input rate-max kW'!M90*input3!M90)</f>
        <v>916435.52</v>
      </c>
      <c r="N90" s="31">
        <f>IF(N$8="","",'input rate-max kW'!N90*input3!N90)</f>
        <v>92244.028999999995</v>
      </c>
      <c r="O90" s="31">
        <f>IF(O$8="","",'input rate-max kW'!O90*input3!O90)</f>
        <v>49700</v>
      </c>
      <c r="P90" s="31">
        <f>IF(P$8="","",'input rate-max kW'!P90*input3!P90)</f>
        <v>0</v>
      </c>
      <c r="Q90" s="31">
        <f>IF(Q$8="","",'input rate-max kW'!Q90*input3!Q90)</f>
        <v>0</v>
      </c>
      <c r="R90" s="31">
        <f>IF(R$8="","",'input rate-max kW'!R90*input3!R90)</f>
        <v>0</v>
      </c>
      <c r="S90" s="31">
        <f>IF(S$8="","",'input rate-max kW'!S90*input3!S90)</f>
        <v>106933.40000000001</v>
      </c>
      <c r="T90" s="31">
        <f>IF(T$8="","",'input rate-max kW'!T90*input3!T90)</f>
        <v>1120.1000000000001</v>
      </c>
      <c r="U90" s="31">
        <f>IF(U$8="","",'input rate-max kW'!U90*input3!U90)</f>
        <v>1584.8400000000001</v>
      </c>
      <c r="V90" s="31">
        <f>IF(V$8="","",'input rate-max kW'!V90*input3!V90)</f>
        <v>0</v>
      </c>
      <c r="W90" s="31">
        <f>IF(W$8="","",'input rate-max kW'!W90*input3!W90)</f>
        <v>49989.94</v>
      </c>
      <c r="X90" s="31">
        <f>IF(X$8="","",'input rate-max kW'!X90*input3!X90)</f>
        <v>48154.9931</v>
      </c>
      <c r="Y90" s="31">
        <f>IF(Y$8="","",'input rate-max kW'!Y90*input3!Y90)</f>
        <v>6896</v>
      </c>
      <c r="Z90" s="31">
        <f>IF(Z$8="","",'input rate-max kW'!Z90*input3!Z90)</f>
        <v>1197.9100000000001</v>
      </c>
      <c r="AA90" s="31">
        <f>IF(AA$8="","",'input rate-max kW'!AA90*input3!AA90)</f>
        <v>0</v>
      </c>
      <c r="AB90" s="31">
        <f>IF(AB$8="","",'input rate-max kW'!AB90*input3!AB90)</f>
        <v>0</v>
      </c>
      <c r="AC90" s="31" t="str">
        <f>IF(AC$8="","",'input rate-max kW'!AC90*input3!AC90)</f>
        <v/>
      </c>
      <c r="AD90" s="31" t="str">
        <f>IF(AD$8="","",'input rate-max kW'!AD90*input3!AD90)</f>
        <v/>
      </c>
      <c r="AE90" s="31" t="str">
        <f>IF(AE$8="","",'input rate-max kW'!AE90*input3!AE90)</f>
        <v/>
      </c>
      <c r="AF90" s="31" t="str">
        <f>IF(AF$8="","",'input rate-max kW'!AF90*input3!AF90)</f>
        <v/>
      </c>
      <c r="AG90" s="31" t="str">
        <f>IF(AG$8="","",'input rate-max kW'!AG90*input3!AG90)</f>
        <v/>
      </c>
      <c r="AH90" s="31" t="str">
        <f>IF(AH$8="","",'input rate-max kW'!AH90*input3!AH90)</f>
        <v/>
      </c>
      <c r="AI90" s="31" t="str">
        <f>IF(AI$8="","",'input rate-max kW'!AI90*input3!AI90)</f>
        <v/>
      </c>
      <c r="AJ90" s="31" t="str">
        <f>IF(AJ$8="","",'input rate-max kW'!AJ90*input3!AJ90)</f>
        <v/>
      </c>
      <c r="AK90" s="31" t="str">
        <f>IF(AK$8="","",'input rate-max kW'!AK90*input3!AK90)</f>
        <v/>
      </c>
      <c r="AL90" s="31" t="str">
        <f>IF(AL$8="","",'input rate-max kW'!AL90*input3!AL90)</f>
        <v/>
      </c>
      <c r="AM90" s="31" t="str">
        <f>IF(AM$8="","",'input rate-max kW'!AM90*input3!AM90)</f>
        <v/>
      </c>
      <c r="AN90" s="31" t="str">
        <f>IF(AN$8="","",'input rate-max kW'!AN90*input3!AN90)</f>
        <v/>
      </c>
      <c r="AO90" s="31" t="str">
        <f>IF(AO$8="","",'input rate-max kW'!AO90*input3!AO90)</f>
        <v/>
      </c>
      <c r="AP90" s="31" t="str">
        <f>IF(AP$8="","",'input rate-max kW'!AP90*input3!AP90)</f>
        <v/>
      </c>
      <c r="AQ90" s="31" t="str">
        <f>IF(AQ$8="","",'input rate-max kW'!AQ90*input3!AQ90)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rate-max kW'!D91*input3!D91)</f>
        <v>0</v>
      </c>
      <c r="E91" s="31">
        <f>IF(E$8="","",'input rate-max kW'!E91*input3!E91)</f>
        <v>0</v>
      </c>
      <c r="F91" s="31">
        <f>IF(F$8="","",'input rate-max kW'!F91*input3!F91)</f>
        <v>0</v>
      </c>
      <c r="G91" s="31">
        <f>IF(G$8="","",'input rate-max kW'!G91*input3!G91)</f>
        <v>0</v>
      </c>
      <c r="H91" s="31">
        <f>IF(H$8="","",'input rate-max kW'!H91*input3!H91)</f>
        <v>0</v>
      </c>
      <c r="I91" s="31">
        <f>IF(I$8="","",'input rate-max kW'!I91*input3!I91)</f>
        <v>4324222</v>
      </c>
      <c r="J91" s="31">
        <f>IF(J$8="","",'input rate-max kW'!J91*input3!J91)</f>
        <v>21567.5255</v>
      </c>
      <c r="K91" s="31">
        <f>IF(K$8="","",'input rate-max kW'!K91*input3!K91)</f>
        <v>18662.760000000002</v>
      </c>
      <c r="L91" s="31">
        <f>IF(L$8="","",'input rate-max kW'!L91*input3!L91)</f>
        <v>0</v>
      </c>
      <c r="M91" s="31">
        <f>IF(M$8="","",'input rate-max kW'!M91*input3!M91)</f>
        <v>860059.2</v>
      </c>
      <c r="N91" s="31">
        <f>IF(N$8="","",'input rate-max kW'!N91*input3!N91)</f>
        <v>87950.074200000003</v>
      </c>
      <c r="O91" s="31">
        <f>IF(O$8="","",'input rate-max kW'!O91*input3!O91)</f>
        <v>47808</v>
      </c>
      <c r="P91" s="31">
        <f>IF(P$8="","",'input rate-max kW'!P91*input3!P91)</f>
        <v>0</v>
      </c>
      <c r="Q91" s="31">
        <f>IF(Q$8="","",'input rate-max kW'!Q91*input3!Q91)</f>
        <v>0</v>
      </c>
      <c r="R91" s="31">
        <f>IF(R$8="","",'input rate-max kW'!R91*input3!R91)</f>
        <v>0</v>
      </c>
      <c r="S91" s="31">
        <f>IF(S$8="","",'input rate-max kW'!S91*input3!S91)</f>
        <v>103690.65000000001</v>
      </c>
      <c r="T91" s="31">
        <f>IF(T$8="","",'input rate-max kW'!T91*input3!T91)</f>
        <v>1170.5045</v>
      </c>
      <c r="U91" s="31">
        <f>IF(U$8="","",'input rate-max kW'!U91*input3!U91)</f>
        <v>1525.6200000000001</v>
      </c>
      <c r="V91" s="31">
        <f>IF(V$8="","",'input rate-max kW'!V91*input3!V91)</f>
        <v>0</v>
      </c>
      <c r="W91" s="31">
        <f>IF(W$8="","",'input rate-max kW'!W91*input3!W91)</f>
        <v>46706.659999999996</v>
      </c>
      <c r="X91" s="31">
        <f>IF(X$8="","",'input rate-max kW'!X91*input3!X91)</f>
        <v>47281.0023</v>
      </c>
      <c r="Y91" s="31">
        <f>IF(Y$8="","",'input rate-max kW'!Y91*input3!Y91)</f>
        <v>7020</v>
      </c>
      <c r="Z91" s="31">
        <f>IF(Z$8="","",'input rate-max kW'!Z91*input3!Z91)</f>
        <v>1183.78</v>
      </c>
      <c r="AA91" s="31">
        <f>IF(AA$8="","",'input rate-max kW'!AA91*input3!AA91)</f>
        <v>0</v>
      </c>
      <c r="AB91" s="31">
        <f>IF(AB$8="","",'input rate-max kW'!AB91*input3!AB91)</f>
        <v>0</v>
      </c>
      <c r="AC91" s="31" t="str">
        <f>IF(AC$8="","",'input rate-max kW'!AC91*input3!AC91)</f>
        <v/>
      </c>
      <c r="AD91" s="31" t="str">
        <f>IF(AD$8="","",'input rate-max kW'!AD91*input3!AD91)</f>
        <v/>
      </c>
      <c r="AE91" s="31" t="str">
        <f>IF(AE$8="","",'input rate-max kW'!AE91*input3!AE91)</f>
        <v/>
      </c>
      <c r="AF91" s="31" t="str">
        <f>IF(AF$8="","",'input rate-max kW'!AF91*input3!AF91)</f>
        <v/>
      </c>
      <c r="AG91" s="31" t="str">
        <f>IF(AG$8="","",'input rate-max kW'!AG91*input3!AG91)</f>
        <v/>
      </c>
      <c r="AH91" s="31" t="str">
        <f>IF(AH$8="","",'input rate-max kW'!AH91*input3!AH91)</f>
        <v/>
      </c>
      <c r="AI91" s="31" t="str">
        <f>IF(AI$8="","",'input rate-max kW'!AI91*input3!AI91)</f>
        <v/>
      </c>
      <c r="AJ91" s="31" t="str">
        <f>IF(AJ$8="","",'input rate-max kW'!AJ91*input3!AJ91)</f>
        <v/>
      </c>
      <c r="AK91" s="31" t="str">
        <f>IF(AK$8="","",'input rate-max kW'!AK91*input3!AK91)</f>
        <v/>
      </c>
      <c r="AL91" s="31" t="str">
        <f>IF(AL$8="","",'input rate-max kW'!AL91*input3!AL91)</f>
        <v/>
      </c>
      <c r="AM91" s="31" t="str">
        <f>IF(AM$8="","",'input rate-max kW'!AM91*input3!AM91)</f>
        <v/>
      </c>
      <c r="AN91" s="31" t="str">
        <f>IF(AN$8="","",'input rate-max kW'!AN91*input3!AN91)</f>
        <v/>
      </c>
      <c r="AO91" s="31" t="str">
        <f>IF(AO$8="","",'input rate-max kW'!AO91*input3!AO91)</f>
        <v/>
      </c>
      <c r="AP91" s="31" t="str">
        <f>IF(AP$8="","",'input rate-max kW'!AP91*input3!AP91)</f>
        <v/>
      </c>
      <c r="AQ91" s="31" t="str">
        <f>IF(AQ$8="","",'input rate-max kW'!AQ91*input3!AQ91)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rate-max kW'!D92*input3!D92)</f>
        <v>0</v>
      </c>
      <c r="E92" s="31">
        <f>IF(E$8="","",'input rate-max kW'!E92*input3!E92)</f>
        <v>0</v>
      </c>
      <c r="F92" s="31">
        <f>IF(F$8="","",'input rate-max kW'!F92*input3!F92)</f>
        <v>0</v>
      </c>
      <c r="G92" s="31">
        <f>IF(G$8="","",'input rate-max kW'!G92*input3!G92)</f>
        <v>0</v>
      </c>
      <c r="H92" s="31">
        <f>IF(H$8="","",'input rate-max kW'!H92*input3!H92)</f>
        <v>0</v>
      </c>
      <c r="I92" s="31">
        <f>IF(I$8="","",'input rate-max kW'!I92*input3!I92)</f>
        <v>4410508.9000000004</v>
      </c>
      <c r="J92" s="31">
        <f>IF(J$8="","",'input rate-max kW'!J92*input3!J92)</f>
        <v>19579.348000000002</v>
      </c>
      <c r="K92" s="31">
        <f>IF(K$8="","",'input rate-max kW'!K92*input3!K92)</f>
        <v>19632.840000000004</v>
      </c>
      <c r="L92" s="31">
        <f>IF(L$8="","",'input rate-max kW'!L92*input3!L92)</f>
        <v>0</v>
      </c>
      <c r="M92" s="31">
        <f>IF(M$8="","",'input rate-max kW'!M92*input3!M92)</f>
        <v>840199.36</v>
      </c>
      <c r="N92" s="31">
        <f>IF(N$8="","",'input rate-max kW'!N92*input3!N92)</f>
        <v>93669.013999999996</v>
      </c>
      <c r="O92" s="31">
        <f>IF(O$8="","",'input rate-max kW'!O92*input3!O92)</f>
        <v>46328</v>
      </c>
      <c r="P92" s="31">
        <f>IF(P$8="","",'input rate-max kW'!P92*input3!P92)</f>
        <v>0</v>
      </c>
      <c r="Q92" s="31">
        <f>IF(Q$8="","",'input rate-max kW'!Q92*input3!Q92)</f>
        <v>0</v>
      </c>
      <c r="R92" s="31">
        <f>IF(R$8="","",'input rate-max kW'!R92*input3!R92)</f>
        <v>0</v>
      </c>
      <c r="S92" s="31">
        <f>IF(S$8="","",'input rate-max kW'!S92*input3!S92)</f>
        <v>104797.35</v>
      </c>
      <c r="T92" s="31">
        <f>IF(T$8="","",'input rate-max kW'!T92*input3!T92)</f>
        <v>1215.3085000000001</v>
      </c>
      <c r="U92" s="31">
        <f>IF(U$8="","",'input rate-max kW'!U92*input3!U92)</f>
        <v>1534.0800000000002</v>
      </c>
      <c r="V92" s="31">
        <f>IF(V$8="","",'input rate-max kW'!V92*input3!V92)</f>
        <v>0</v>
      </c>
      <c r="W92" s="31">
        <f>IF(W$8="","",'input rate-max kW'!W92*input3!W92)</f>
        <v>46496.45</v>
      </c>
      <c r="X92" s="31">
        <f>IF(X$8="","",'input rate-max kW'!X92*input3!X92)</f>
        <v>45799.017899999999</v>
      </c>
      <c r="Y92" s="31">
        <f>IF(Y$8="","",'input rate-max kW'!Y92*input3!Y92)</f>
        <v>6964</v>
      </c>
      <c r="Z92" s="31">
        <f>IF(Z$8="","",'input rate-max kW'!Z92*input3!Z92)</f>
        <v>1106.8500000000001</v>
      </c>
      <c r="AA92" s="31">
        <f>IF(AA$8="","",'input rate-max kW'!AA92*input3!AA92)</f>
        <v>0</v>
      </c>
      <c r="AB92" s="31">
        <f>IF(AB$8="","",'input rate-max kW'!AB92*input3!AB92)</f>
        <v>0</v>
      </c>
      <c r="AC92" s="31" t="str">
        <f>IF(AC$8="","",'input rate-max kW'!AC92*input3!AC92)</f>
        <v/>
      </c>
      <c r="AD92" s="31" t="str">
        <f>IF(AD$8="","",'input rate-max kW'!AD92*input3!AD92)</f>
        <v/>
      </c>
      <c r="AE92" s="31" t="str">
        <f>IF(AE$8="","",'input rate-max kW'!AE92*input3!AE92)</f>
        <v/>
      </c>
      <c r="AF92" s="31" t="str">
        <f>IF(AF$8="","",'input rate-max kW'!AF92*input3!AF92)</f>
        <v/>
      </c>
      <c r="AG92" s="31" t="str">
        <f>IF(AG$8="","",'input rate-max kW'!AG92*input3!AG92)</f>
        <v/>
      </c>
      <c r="AH92" s="31" t="str">
        <f>IF(AH$8="","",'input rate-max kW'!AH92*input3!AH92)</f>
        <v/>
      </c>
      <c r="AI92" s="31" t="str">
        <f>IF(AI$8="","",'input rate-max kW'!AI92*input3!AI92)</f>
        <v/>
      </c>
      <c r="AJ92" s="31" t="str">
        <f>IF(AJ$8="","",'input rate-max kW'!AJ92*input3!AJ92)</f>
        <v/>
      </c>
      <c r="AK92" s="31" t="str">
        <f>IF(AK$8="","",'input rate-max kW'!AK92*input3!AK92)</f>
        <v/>
      </c>
      <c r="AL92" s="31" t="str">
        <f>IF(AL$8="","",'input rate-max kW'!AL92*input3!AL92)</f>
        <v/>
      </c>
      <c r="AM92" s="31" t="str">
        <f>IF(AM$8="","",'input rate-max kW'!AM92*input3!AM92)</f>
        <v/>
      </c>
      <c r="AN92" s="31" t="str">
        <f>IF(AN$8="","",'input rate-max kW'!AN92*input3!AN92)</f>
        <v/>
      </c>
      <c r="AO92" s="31" t="str">
        <f>IF(AO$8="","",'input rate-max kW'!AO92*input3!AO92)</f>
        <v/>
      </c>
      <c r="AP92" s="31" t="str">
        <f>IF(AP$8="","",'input rate-max kW'!AP92*input3!AP92)</f>
        <v/>
      </c>
      <c r="AQ92" s="31" t="str">
        <f>IF(AQ$8="","",'input rate-max kW'!AQ92*input3!AQ92)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rate-max kW'!D93*input3!D93)</f>
        <v>0</v>
      </c>
      <c r="E93" s="31">
        <f>IF(E$8="","",'input rate-max kW'!E93*input3!E93)</f>
        <v>0</v>
      </c>
      <c r="F93" s="31">
        <f>IF(F$8="","",'input rate-max kW'!F93*input3!F93)</f>
        <v>0</v>
      </c>
      <c r="G93" s="31">
        <f>IF(G$8="","",'input rate-max kW'!G93*input3!G93)</f>
        <v>0</v>
      </c>
      <c r="H93" s="31">
        <f>IF(H$8="","",'input rate-max kW'!H93*input3!H93)</f>
        <v>0</v>
      </c>
      <c r="I93" s="31">
        <f>IF(I$8="","",'input rate-max kW'!I93*input3!I93)</f>
        <v>4446321.95</v>
      </c>
      <c r="J93" s="31">
        <f>IF(J$8="","",'input rate-max kW'!J93*input3!J93)</f>
        <v>19377.73</v>
      </c>
      <c r="K93" s="31">
        <f>IF(K$8="","",'input rate-max kW'!K93*input3!K93)</f>
        <v>20281.440000000002</v>
      </c>
      <c r="L93" s="31">
        <f>IF(L$8="","",'input rate-max kW'!L93*input3!L93)</f>
        <v>0</v>
      </c>
      <c r="M93" s="31">
        <f>IF(M$8="","",'input rate-max kW'!M93*input3!M93)</f>
        <v>820890.07</v>
      </c>
      <c r="N93" s="31">
        <f>IF(N$8="","",'input rate-max kW'!N93*input3!N93)</f>
        <v>90923.5429</v>
      </c>
      <c r="O93" s="31">
        <f>IF(O$8="","",'input rate-max kW'!O93*input3!O93)</f>
        <v>46160</v>
      </c>
      <c r="P93" s="31">
        <f>IF(P$8="","",'input rate-max kW'!P93*input3!P93)</f>
        <v>0</v>
      </c>
      <c r="Q93" s="31">
        <f>IF(Q$8="","",'input rate-max kW'!Q93*input3!Q93)</f>
        <v>0</v>
      </c>
      <c r="R93" s="31">
        <f>IF(R$8="","",'input rate-max kW'!R93*input3!R93)</f>
        <v>0</v>
      </c>
      <c r="S93" s="31">
        <f>IF(S$8="","",'input rate-max kW'!S93*input3!S93)</f>
        <v>104833.05</v>
      </c>
      <c r="T93" s="31">
        <f>IF(T$8="","",'input rate-max kW'!T93*input3!T93)</f>
        <v>1366.5220000000002</v>
      </c>
      <c r="U93" s="31">
        <f>IF(U$8="","",'input rate-max kW'!U93*input3!U93)</f>
        <v>1497.42</v>
      </c>
      <c r="V93" s="31">
        <f>IF(V$8="","",'input rate-max kW'!V93*input3!V93)</f>
        <v>0</v>
      </c>
      <c r="W93" s="31">
        <f>IF(W$8="","",'input rate-max kW'!W93*input3!W93)</f>
        <v>44834.79</v>
      </c>
      <c r="X93" s="31">
        <f>IF(X$8="","",'input rate-max kW'!X93*input3!X93)</f>
        <v>45010.5262</v>
      </c>
      <c r="Y93" s="31">
        <f>IF(Y$8="","",'input rate-max kW'!Y93*input3!Y93)</f>
        <v>6654</v>
      </c>
      <c r="Z93" s="31">
        <f>IF(Z$8="","",'input rate-max kW'!Z93*input3!Z93)</f>
        <v>1127.26</v>
      </c>
      <c r="AA93" s="31">
        <f>IF(AA$8="","",'input rate-max kW'!AA93*input3!AA93)</f>
        <v>0</v>
      </c>
      <c r="AB93" s="31">
        <f>IF(AB$8="","",'input rate-max kW'!AB93*input3!AB93)</f>
        <v>0</v>
      </c>
      <c r="AC93" s="31" t="str">
        <f>IF(AC$8="","",'input rate-max kW'!AC93*input3!AC93)</f>
        <v/>
      </c>
      <c r="AD93" s="31" t="str">
        <f>IF(AD$8="","",'input rate-max kW'!AD93*input3!AD93)</f>
        <v/>
      </c>
      <c r="AE93" s="31" t="str">
        <f>IF(AE$8="","",'input rate-max kW'!AE93*input3!AE93)</f>
        <v/>
      </c>
      <c r="AF93" s="31" t="str">
        <f>IF(AF$8="","",'input rate-max kW'!AF93*input3!AF93)</f>
        <v/>
      </c>
      <c r="AG93" s="31" t="str">
        <f>IF(AG$8="","",'input rate-max kW'!AG93*input3!AG93)</f>
        <v/>
      </c>
      <c r="AH93" s="31" t="str">
        <f>IF(AH$8="","",'input rate-max kW'!AH93*input3!AH93)</f>
        <v/>
      </c>
      <c r="AI93" s="31" t="str">
        <f>IF(AI$8="","",'input rate-max kW'!AI93*input3!AI93)</f>
        <v/>
      </c>
      <c r="AJ93" s="31" t="str">
        <f>IF(AJ$8="","",'input rate-max kW'!AJ93*input3!AJ93)</f>
        <v/>
      </c>
      <c r="AK93" s="31" t="str">
        <f>IF(AK$8="","",'input rate-max kW'!AK93*input3!AK93)</f>
        <v/>
      </c>
      <c r="AL93" s="31" t="str">
        <f>IF(AL$8="","",'input rate-max kW'!AL93*input3!AL93)</f>
        <v/>
      </c>
      <c r="AM93" s="31" t="str">
        <f>IF(AM$8="","",'input rate-max kW'!AM93*input3!AM93)</f>
        <v/>
      </c>
      <c r="AN93" s="31" t="str">
        <f>IF(AN$8="","",'input rate-max kW'!AN93*input3!AN93)</f>
        <v/>
      </c>
      <c r="AO93" s="31" t="str">
        <f>IF(AO$8="","",'input rate-max kW'!AO93*input3!AO93)</f>
        <v/>
      </c>
      <c r="AP93" s="31" t="str">
        <f>IF(AP$8="","",'input rate-max kW'!AP93*input3!AP93)</f>
        <v/>
      </c>
      <c r="AQ93" s="31" t="str">
        <f>IF(AQ$8="","",'input rate-max kW'!AQ93*input3!AQ93)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rate-max kW'!D94*input3!D94)</f>
        <v>0</v>
      </c>
      <c r="E94" s="31">
        <f>IF(E$8="","",'input rate-max kW'!E94*input3!E94)</f>
        <v>0</v>
      </c>
      <c r="F94" s="31">
        <f>IF(F$8="","",'input rate-max kW'!F94*input3!F94)</f>
        <v>0</v>
      </c>
      <c r="G94" s="31">
        <f>IF(G$8="","",'input rate-max kW'!G94*input3!G94)</f>
        <v>0</v>
      </c>
      <c r="H94" s="31">
        <f>IF(H$8="","",'input rate-max kW'!H94*input3!H94)</f>
        <v>0</v>
      </c>
      <c r="I94" s="31">
        <f>IF(I$8="","",'input rate-max kW'!I94*input3!I94)</f>
        <v>4545960.6500000004</v>
      </c>
      <c r="J94" s="31">
        <f>IF(J$8="","",'input rate-max kW'!J94*input3!J94)</f>
        <v>20531.433000000001</v>
      </c>
      <c r="K94" s="31">
        <f>IF(K$8="","",'input rate-max kW'!K94*input3!K94)</f>
        <v>20292.72</v>
      </c>
      <c r="L94" s="31">
        <f>IF(L$8="","",'input rate-max kW'!L94*input3!L94)</f>
        <v>0</v>
      </c>
      <c r="M94" s="31">
        <f>IF(M$8="","",'input rate-max kW'!M94*input3!M94)</f>
        <v>819758.94</v>
      </c>
      <c r="N94" s="31">
        <f>IF(N$8="","",'input rate-max kW'!N94*input3!N94)</f>
        <v>90353.548900000009</v>
      </c>
      <c r="O94" s="31">
        <f>IF(O$8="","",'input rate-max kW'!O94*input3!O94)</f>
        <v>46112</v>
      </c>
      <c r="P94" s="31">
        <f>IF(P$8="","",'input rate-max kW'!P94*input3!P94)</f>
        <v>0</v>
      </c>
      <c r="Q94" s="31">
        <f>IF(Q$8="","",'input rate-max kW'!Q94*input3!Q94)</f>
        <v>0</v>
      </c>
      <c r="R94" s="31">
        <f>IF(R$8="","",'input rate-max kW'!R94*input3!R94)</f>
        <v>0</v>
      </c>
      <c r="S94" s="31">
        <f>IF(S$8="","",'input rate-max kW'!S94*input3!S94)</f>
        <v>103470.5</v>
      </c>
      <c r="T94" s="31">
        <f>IF(T$8="","",'input rate-max kW'!T94*input3!T94)</f>
        <v>1316.1175000000001</v>
      </c>
      <c r="U94" s="31">
        <f>IF(U$8="","",'input rate-max kW'!U94*input3!U94)</f>
        <v>1497.42</v>
      </c>
      <c r="V94" s="31">
        <f>IF(V$8="","",'input rate-max kW'!V94*input3!V94)</f>
        <v>0</v>
      </c>
      <c r="W94" s="31">
        <f>IF(W$8="","",'input rate-max kW'!W94*input3!W94)</f>
        <v>43883.839999999997</v>
      </c>
      <c r="X94" s="31">
        <f>IF(X$8="","",'input rate-max kW'!X94*input3!X94)</f>
        <v>44602.030500000001</v>
      </c>
      <c r="Y94" s="31">
        <f>IF(Y$8="","",'input rate-max kW'!Y94*input3!Y94)</f>
        <v>6698</v>
      </c>
      <c r="Z94" s="31">
        <f>IF(Z$8="","",'input rate-max kW'!Z94*input3!Z94)</f>
        <v>1113.1300000000001</v>
      </c>
      <c r="AA94" s="31">
        <f>IF(AA$8="","",'input rate-max kW'!AA94*input3!AA94)</f>
        <v>0</v>
      </c>
      <c r="AB94" s="31">
        <f>IF(AB$8="","",'input rate-max kW'!AB94*input3!AB94)</f>
        <v>0</v>
      </c>
      <c r="AC94" s="31" t="str">
        <f>IF(AC$8="","",'input rate-max kW'!AC94*input3!AC94)</f>
        <v/>
      </c>
      <c r="AD94" s="31" t="str">
        <f>IF(AD$8="","",'input rate-max kW'!AD94*input3!AD94)</f>
        <v/>
      </c>
      <c r="AE94" s="31" t="str">
        <f>IF(AE$8="","",'input rate-max kW'!AE94*input3!AE94)</f>
        <v/>
      </c>
      <c r="AF94" s="31" t="str">
        <f>IF(AF$8="","",'input rate-max kW'!AF94*input3!AF94)</f>
        <v/>
      </c>
      <c r="AG94" s="31" t="str">
        <f>IF(AG$8="","",'input rate-max kW'!AG94*input3!AG94)</f>
        <v/>
      </c>
      <c r="AH94" s="31" t="str">
        <f>IF(AH$8="","",'input rate-max kW'!AH94*input3!AH94)</f>
        <v/>
      </c>
      <c r="AI94" s="31" t="str">
        <f>IF(AI$8="","",'input rate-max kW'!AI94*input3!AI94)</f>
        <v/>
      </c>
      <c r="AJ94" s="31" t="str">
        <f>IF(AJ$8="","",'input rate-max kW'!AJ94*input3!AJ94)</f>
        <v/>
      </c>
      <c r="AK94" s="31" t="str">
        <f>IF(AK$8="","",'input rate-max kW'!AK94*input3!AK94)</f>
        <v/>
      </c>
      <c r="AL94" s="31" t="str">
        <f>IF(AL$8="","",'input rate-max kW'!AL94*input3!AL94)</f>
        <v/>
      </c>
      <c r="AM94" s="31" t="str">
        <f>IF(AM$8="","",'input rate-max kW'!AM94*input3!AM94)</f>
        <v/>
      </c>
      <c r="AN94" s="31" t="str">
        <f>IF(AN$8="","",'input rate-max kW'!AN94*input3!AN94)</f>
        <v/>
      </c>
      <c r="AO94" s="31" t="str">
        <f>IF(AO$8="","",'input rate-max kW'!AO94*input3!AO94)</f>
        <v/>
      </c>
      <c r="AP94" s="31" t="str">
        <f>IF(AP$8="","",'input rate-max kW'!AP94*input3!AP94)</f>
        <v/>
      </c>
      <c r="AQ94" s="31" t="str">
        <f>IF(AQ$8="","",'input rate-max kW'!AQ94*input3!AQ94)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rate-max kW'!D95*input3!D95)</f>
        <v>0</v>
      </c>
      <c r="E95" s="31">
        <f>IF(E$8="","",'input rate-max kW'!E95*input3!E95)</f>
        <v>0</v>
      </c>
      <c r="F95" s="31">
        <f>IF(F$8="","",'input rate-max kW'!F95*input3!F95)</f>
        <v>0</v>
      </c>
      <c r="G95" s="31">
        <f>IF(G$8="","",'input rate-max kW'!G95*input3!G95)</f>
        <v>0</v>
      </c>
      <c r="H95" s="31">
        <f>IF(H$8="","",'input rate-max kW'!H95*input3!H95)</f>
        <v>0</v>
      </c>
      <c r="I95" s="31">
        <f>IF(I$8="","",'input rate-max kW'!I95*input3!I95)</f>
        <v>4341524.6000000006</v>
      </c>
      <c r="J95" s="31">
        <f>IF(J$8="","",'input rate-max kW'!J95*input3!J95)</f>
        <v>18039.210500000001</v>
      </c>
      <c r="K95" s="31">
        <f>IF(K$8="","",'input rate-max kW'!K95*input3!K95)</f>
        <v>18606.36</v>
      </c>
      <c r="L95" s="31">
        <f>IF(L$8="","",'input rate-max kW'!L95*input3!L95)</f>
        <v>0</v>
      </c>
      <c r="M95" s="31">
        <f>IF(M$8="","",'input rate-max kW'!M95*input3!M95)</f>
        <v>828067.24</v>
      </c>
      <c r="N95" s="31">
        <f>IF(N$8="","",'input rate-max kW'!N95*input3!N95)</f>
        <v>98361.964600000007</v>
      </c>
      <c r="O95" s="31">
        <f>IF(O$8="","",'input rate-max kW'!O95*input3!O95)</f>
        <v>46320</v>
      </c>
      <c r="P95" s="31">
        <f>IF(P$8="","",'input rate-max kW'!P95*input3!P95)</f>
        <v>0</v>
      </c>
      <c r="Q95" s="31">
        <f>IF(Q$8="","",'input rate-max kW'!Q95*input3!Q95)</f>
        <v>0</v>
      </c>
      <c r="R95" s="31">
        <f>IF(R$8="","",'input rate-max kW'!R95*input3!R95)</f>
        <v>0</v>
      </c>
      <c r="S95" s="31">
        <f>IF(S$8="","",'input rate-max kW'!S95*input3!S95)</f>
        <v>103000.45</v>
      </c>
      <c r="T95" s="31">
        <f>IF(T$8="","",'input rate-max kW'!T95*input3!T95)</f>
        <v>1226.5095000000001</v>
      </c>
      <c r="U95" s="31">
        <f>IF(U$8="","",'input rate-max kW'!U95*input3!U95)</f>
        <v>1596.1200000000001</v>
      </c>
      <c r="V95" s="31">
        <f>IF(V$8="","",'input rate-max kW'!V95*input3!V95)</f>
        <v>0</v>
      </c>
      <c r="W95" s="31">
        <f>IF(W$8="","",'input rate-max kW'!W95*input3!W95)</f>
        <v>46126.080000000002</v>
      </c>
      <c r="X95" s="31">
        <f>IF(X$8="","",'input rate-max kW'!X95*input3!X95)</f>
        <v>43272.044500000004</v>
      </c>
      <c r="Y95" s="31">
        <f>IF(Y$8="","",'input rate-max kW'!Y95*input3!Y95)</f>
        <v>6696</v>
      </c>
      <c r="Z95" s="31">
        <f>IF(Z$8="","",'input rate-max kW'!Z95*input3!Z95)</f>
        <v>1108.42</v>
      </c>
      <c r="AA95" s="31">
        <f>IF(AA$8="","",'input rate-max kW'!AA95*input3!AA95)</f>
        <v>0</v>
      </c>
      <c r="AB95" s="31">
        <f>IF(AB$8="","",'input rate-max kW'!AB95*input3!AB95)</f>
        <v>0</v>
      </c>
      <c r="AC95" s="31" t="str">
        <f>IF(AC$8="","",'input rate-max kW'!AC95*input3!AC95)</f>
        <v/>
      </c>
      <c r="AD95" s="31" t="str">
        <f>IF(AD$8="","",'input rate-max kW'!AD95*input3!AD95)</f>
        <v/>
      </c>
      <c r="AE95" s="31" t="str">
        <f>IF(AE$8="","",'input rate-max kW'!AE95*input3!AE95)</f>
        <v/>
      </c>
      <c r="AF95" s="31" t="str">
        <f>IF(AF$8="","",'input rate-max kW'!AF95*input3!AF95)</f>
        <v/>
      </c>
      <c r="AG95" s="31" t="str">
        <f>IF(AG$8="","",'input rate-max kW'!AG95*input3!AG95)</f>
        <v/>
      </c>
      <c r="AH95" s="31" t="str">
        <f>IF(AH$8="","",'input rate-max kW'!AH95*input3!AH95)</f>
        <v/>
      </c>
      <c r="AI95" s="31" t="str">
        <f>IF(AI$8="","",'input rate-max kW'!AI95*input3!AI95)</f>
        <v/>
      </c>
      <c r="AJ95" s="31" t="str">
        <f>IF(AJ$8="","",'input rate-max kW'!AJ95*input3!AJ95)</f>
        <v/>
      </c>
      <c r="AK95" s="31" t="str">
        <f>IF(AK$8="","",'input rate-max kW'!AK95*input3!AK95)</f>
        <v/>
      </c>
      <c r="AL95" s="31" t="str">
        <f>IF(AL$8="","",'input rate-max kW'!AL95*input3!AL95)</f>
        <v/>
      </c>
      <c r="AM95" s="31" t="str">
        <f>IF(AM$8="","",'input rate-max kW'!AM95*input3!AM95)</f>
        <v/>
      </c>
      <c r="AN95" s="31" t="str">
        <f>IF(AN$8="","",'input rate-max kW'!AN95*input3!AN95)</f>
        <v/>
      </c>
      <c r="AO95" s="31" t="str">
        <f>IF(AO$8="","",'input rate-max kW'!AO95*input3!AO95)</f>
        <v/>
      </c>
      <c r="AP95" s="31" t="str">
        <f>IF(AP$8="","",'input rate-max kW'!AP95*input3!AP95)</f>
        <v/>
      </c>
      <c r="AQ95" s="31" t="str">
        <f>IF(AQ$8="","",'input rate-max kW'!AQ95*input3!AQ95)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rate-max kW'!D96*input3!D96)</f>
        <v>0</v>
      </c>
      <c r="E96" s="31">
        <f>IF(E$8="","",'input rate-max kW'!E96*input3!E96)</f>
        <v>0</v>
      </c>
      <c r="F96" s="31">
        <f>IF(F$8="","",'input rate-max kW'!F96*input3!F96)</f>
        <v>0</v>
      </c>
      <c r="G96" s="31">
        <f>IF(G$8="","",'input rate-max kW'!G96*input3!G96)</f>
        <v>0</v>
      </c>
      <c r="H96" s="31">
        <f>IF(H$8="","",'input rate-max kW'!H96*input3!H96)</f>
        <v>0</v>
      </c>
      <c r="I96" s="31">
        <f>IF(I$8="","",'input rate-max kW'!I96*input3!I96)</f>
        <v>3984381.8000000003</v>
      </c>
      <c r="J96" s="31">
        <f>IF(J$8="","",'input rate-max kW'!J96*input3!J96)</f>
        <v>18106.416499999999</v>
      </c>
      <c r="K96" s="31">
        <f>IF(K$8="","",'input rate-max kW'!K96*input3!K96)</f>
        <v>18112.86</v>
      </c>
      <c r="L96" s="31">
        <f>IF(L$8="","",'input rate-max kW'!L96*input3!L96)</f>
        <v>0</v>
      </c>
      <c r="M96" s="31">
        <f>IF(M$8="","",'input rate-max kW'!M96*input3!M96)</f>
        <v>860449.59</v>
      </c>
      <c r="N96" s="31">
        <f>IF(N$8="","",'input rate-max kW'!N96*input3!N96)</f>
        <v>101401.9326</v>
      </c>
      <c r="O96" s="31">
        <f>IF(O$8="","",'input rate-max kW'!O96*input3!O96)</f>
        <v>47922</v>
      </c>
      <c r="P96" s="31">
        <f>IF(P$8="","",'input rate-max kW'!P96*input3!P96)</f>
        <v>0</v>
      </c>
      <c r="Q96" s="31">
        <f>IF(Q$8="","",'input rate-max kW'!Q96*input3!Q96)</f>
        <v>0</v>
      </c>
      <c r="R96" s="31">
        <f>IF(R$8="","",'input rate-max kW'!R96*input3!R96)</f>
        <v>0</v>
      </c>
      <c r="S96" s="31">
        <f>IF(S$8="","",'input rate-max kW'!S96*input3!S96)</f>
        <v>103000.45</v>
      </c>
      <c r="T96" s="31">
        <f>IF(T$8="","",'input rate-max kW'!T96*input3!T96)</f>
        <v>1293.7155</v>
      </c>
      <c r="U96" s="31">
        <f>IF(U$8="","",'input rate-max kW'!U96*input3!U96)</f>
        <v>1638.42</v>
      </c>
      <c r="V96" s="31">
        <f>IF(V$8="","",'input rate-max kW'!V96*input3!V96)</f>
        <v>0</v>
      </c>
      <c r="W96" s="31">
        <f>IF(W$8="","",'input rate-max kW'!W96*input3!W96)</f>
        <v>46386.34</v>
      </c>
      <c r="X96" s="31">
        <f>IF(X$8="","",'input rate-max kW'!X96*input3!X96)</f>
        <v>45894.016900000002</v>
      </c>
      <c r="Y96" s="31">
        <f>IF(Y$8="","",'input rate-max kW'!Y96*input3!Y96)</f>
        <v>6916</v>
      </c>
      <c r="Z96" s="31">
        <f>IF(Z$8="","",'input rate-max kW'!Z96*input3!Z96)</f>
        <v>1158.6600000000001</v>
      </c>
      <c r="AA96" s="31">
        <f>IF(AA$8="","",'input rate-max kW'!AA96*input3!AA96)</f>
        <v>0</v>
      </c>
      <c r="AB96" s="31">
        <f>IF(AB$8="","",'input rate-max kW'!AB96*input3!AB96)</f>
        <v>0</v>
      </c>
      <c r="AC96" s="31" t="str">
        <f>IF(AC$8="","",'input rate-max kW'!AC96*input3!AC96)</f>
        <v/>
      </c>
      <c r="AD96" s="31" t="str">
        <f>IF(AD$8="","",'input rate-max kW'!AD96*input3!AD96)</f>
        <v/>
      </c>
      <c r="AE96" s="31" t="str">
        <f>IF(AE$8="","",'input rate-max kW'!AE96*input3!AE96)</f>
        <v/>
      </c>
      <c r="AF96" s="31" t="str">
        <f>IF(AF$8="","",'input rate-max kW'!AF96*input3!AF96)</f>
        <v/>
      </c>
      <c r="AG96" s="31" t="str">
        <f>IF(AG$8="","",'input rate-max kW'!AG96*input3!AG96)</f>
        <v/>
      </c>
      <c r="AH96" s="31" t="str">
        <f>IF(AH$8="","",'input rate-max kW'!AH96*input3!AH96)</f>
        <v/>
      </c>
      <c r="AI96" s="31" t="str">
        <f>IF(AI$8="","",'input rate-max kW'!AI96*input3!AI96)</f>
        <v/>
      </c>
      <c r="AJ96" s="31" t="str">
        <f>IF(AJ$8="","",'input rate-max kW'!AJ96*input3!AJ96)</f>
        <v/>
      </c>
      <c r="AK96" s="31" t="str">
        <f>IF(AK$8="","",'input rate-max kW'!AK96*input3!AK96)</f>
        <v/>
      </c>
      <c r="AL96" s="31" t="str">
        <f>IF(AL$8="","",'input rate-max kW'!AL96*input3!AL96)</f>
        <v/>
      </c>
      <c r="AM96" s="31" t="str">
        <f>IF(AM$8="","",'input rate-max kW'!AM96*input3!AM96)</f>
        <v/>
      </c>
      <c r="AN96" s="31" t="str">
        <f>IF(AN$8="","",'input rate-max kW'!AN96*input3!AN96)</f>
        <v/>
      </c>
      <c r="AO96" s="31" t="str">
        <f>IF(AO$8="","",'input rate-max kW'!AO96*input3!AO96)</f>
        <v/>
      </c>
      <c r="AP96" s="31" t="str">
        <f>IF(AP$8="","",'input rate-max kW'!AP96*input3!AP96)</f>
        <v/>
      </c>
      <c r="AQ96" s="31" t="str">
        <f>IF(AQ$8="","",'input rate-max kW'!AQ96*input3!AQ96)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rate-max kW'!D97*input3!D97)</f>
        <v>0</v>
      </c>
      <c r="E97" s="31">
        <f>IF(E$8="","",'input rate-max kW'!E97*input3!E97)</f>
        <v>0</v>
      </c>
      <c r="F97" s="31">
        <f>IF(F$8="","",'input rate-max kW'!F97*input3!F97)</f>
        <v>0</v>
      </c>
      <c r="G97" s="31">
        <f>IF(G$8="","",'input rate-max kW'!G97*input3!G97)</f>
        <v>0</v>
      </c>
      <c r="H97" s="31">
        <f>IF(H$8="","",'input rate-max kW'!H97*input3!H97)</f>
        <v>0</v>
      </c>
      <c r="I97" s="31">
        <f>IF(I$8="","",'input rate-max kW'!I97*input3!I97)</f>
        <v>4263662.9000000004</v>
      </c>
      <c r="J97" s="31">
        <f>IF(J$8="","",'input rate-max kW'!J97*input3!J97)</f>
        <v>20576.237000000001</v>
      </c>
      <c r="K97" s="31">
        <f>IF(K$8="","",'input rate-max kW'!K97*input3!K97)</f>
        <v>19108.320000000003</v>
      </c>
      <c r="L97" s="31">
        <f>IF(L$8="","",'input rate-max kW'!L97*input3!L97)</f>
        <v>0</v>
      </c>
      <c r="M97" s="31">
        <f>IF(M$8="","",'input rate-max kW'!M97*input3!M97)</f>
        <v>909438.53</v>
      </c>
      <c r="N97" s="31">
        <f>IF(N$8="","",'input rate-max kW'!N97*input3!N97)</f>
        <v>96936.979600000006</v>
      </c>
      <c r="O97" s="31">
        <f>IF(O$8="","",'input rate-max kW'!O97*input3!O97)</f>
        <v>48050</v>
      </c>
      <c r="P97" s="31">
        <f>IF(P$8="","",'input rate-max kW'!P97*input3!P97)</f>
        <v>0</v>
      </c>
      <c r="Q97" s="31">
        <f>IF(Q$8="","",'input rate-max kW'!Q97*input3!Q97)</f>
        <v>0</v>
      </c>
      <c r="R97" s="31">
        <f>IF(R$8="","",'input rate-max kW'!R97*input3!R97)</f>
        <v>0</v>
      </c>
      <c r="S97" s="31">
        <f>IF(S$8="","",'input rate-max kW'!S97*input3!S97)</f>
        <v>109480</v>
      </c>
      <c r="T97" s="31">
        <f>IF(T$8="","",'input rate-max kW'!T97*input3!T97)</f>
        <v>1176.105</v>
      </c>
      <c r="U97" s="31">
        <f>IF(U$8="","",'input rate-max kW'!U97*input3!U97)</f>
        <v>1692.0000000000002</v>
      </c>
      <c r="V97" s="31">
        <f>IF(V$8="","",'input rate-max kW'!V97*input3!V97)</f>
        <v>0</v>
      </c>
      <c r="W97" s="31">
        <f>IF(W$8="","",'input rate-max kW'!W97*input3!W97)</f>
        <v>48348.299999999996</v>
      </c>
      <c r="X97" s="31">
        <f>IF(X$8="","",'input rate-max kW'!X97*input3!X97)</f>
        <v>49418.479800000001</v>
      </c>
      <c r="Y97" s="31">
        <f>IF(Y$8="","",'input rate-max kW'!Y97*input3!Y97)</f>
        <v>7250</v>
      </c>
      <c r="Z97" s="31">
        <f>IF(Z$8="","",'input rate-max kW'!Z97*input3!Z97)</f>
        <v>1180.6400000000001</v>
      </c>
      <c r="AA97" s="31">
        <f>IF(AA$8="","",'input rate-max kW'!AA97*input3!AA97)</f>
        <v>0</v>
      </c>
      <c r="AB97" s="31">
        <f>IF(AB$8="","",'input rate-max kW'!AB97*input3!AB97)</f>
        <v>0</v>
      </c>
      <c r="AC97" s="31" t="str">
        <f>IF(AC$8="","",'input rate-max kW'!AC97*input3!AC97)</f>
        <v/>
      </c>
      <c r="AD97" s="31" t="str">
        <f>IF(AD$8="","",'input rate-max kW'!AD97*input3!AD97)</f>
        <v/>
      </c>
      <c r="AE97" s="31" t="str">
        <f>IF(AE$8="","",'input rate-max kW'!AE97*input3!AE97)</f>
        <v/>
      </c>
      <c r="AF97" s="31" t="str">
        <f>IF(AF$8="","",'input rate-max kW'!AF97*input3!AF97)</f>
        <v/>
      </c>
      <c r="AG97" s="31" t="str">
        <f>IF(AG$8="","",'input rate-max kW'!AG97*input3!AG97)</f>
        <v/>
      </c>
      <c r="AH97" s="31" t="str">
        <f>IF(AH$8="","",'input rate-max kW'!AH97*input3!AH97)</f>
        <v/>
      </c>
      <c r="AI97" s="31" t="str">
        <f>IF(AI$8="","",'input rate-max kW'!AI97*input3!AI97)</f>
        <v/>
      </c>
      <c r="AJ97" s="31" t="str">
        <f>IF(AJ$8="","",'input rate-max kW'!AJ97*input3!AJ97)</f>
        <v/>
      </c>
      <c r="AK97" s="31" t="str">
        <f>IF(AK$8="","",'input rate-max kW'!AK97*input3!AK97)</f>
        <v/>
      </c>
      <c r="AL97" s="31" t="str">
        <f>IF(AL$8="","",'input rate-max kW'!AL97*input3!AL97)</f>
        <v/>
      </c>
      <c r="AM97" s="31" t="str">
        <f>IF(AM$8="","",'input rate-max kW'!AM97*input3!AM97)</f>
        <v/>
      </c>
      <c r="AN97" s="31" t="str">
        <f>IF(AN$8="","",'input rate-max kW'!AN97*input3!AN97)</f>
        <v/>
      </c>
      <c r="AO97" s="31" t="str">
        <f>IF(AO$8="","",'input rate-max kW'!AO97*input3!AO97)</f>
        <v/>
      </c>
      <c r="AP97" s="31" t="str">
        <f>IF(AP$8="","",'input rate-max kW'!AP97*input3!AP97)</f>
        <v/>
      </c>
      <c r="AQ97" s="31" t="str">
        <f>IF(AQ$8="","",'input rate-max kW'!AQ97*input3!AQ97)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rate-max kW'!D98*input3!D98)</f>
        <v>0</v>
      </c>
      <c r="E98" s="31">
        <f>IF(E$8="","",'input rate-max kW'!E98*input3!E98)</f>
        <v>0</v>
      </c>
      <c r="F98" s="31">
        <f>IF(F$8="","",'input rate-max kW'!F98*input3!F98)</f>
        <v>0</v>
      </c>
      <c r="G98" s="31">
        <f>IF(G$8="","",'input rate-max kW'!G98*input3!G98)</f>
        <v>0</v>
      </c>
      <c r="H98" s="31">
        <f>IF(H$8="","",'input rate-max kW'!H98*input3!H98)</f>
        <v>0</v>
      </c>
      <c r="I98" s="31">
        <f>IF(I$8="","",'input rate-max kW'!I98*input3!I98)</f>
        <v>4517222.1500000004</v>
      </c>
      <c r="J98" s="31">
        <f>IF(J$8="","",'input rate-max kW'!J98*input3!J98)</f>
        <v>22116.374500000002</v>
      </c>
      <c r="K98" s="31">
        <f>IF(K$8="","",'input rate-max kW'!K98*input3!K98)</f>
        <v>21894.480000000003</v>
      </c>
      <c r="L98" s="31">
        <f>IF(L$8="","",'input rate-max kW'!L98*input3!L98)</f>
        <v>0</v>
      </c>
      <c r="M98" s="31">
        <f>IF(M$8="","",'input rate-max kW'!M98*input3!M98)</f>
        <v>984984</v>
      </c>
      <c r="N98" s="31">
        <f>IF(N$8="","",'input rate-max kW'!N98*input3!N98)</f>
        <v>97088.978000000003</v>
      </c>
      <c r="O98" s="31">
        <f>IF(O$8="","",'input rate-max kW'!O98*input3!O98)</f>
        <v>51154</v>
      </c>
      <c r="P98" s="31">
        <f>IF(P$8="","",'input rate-max kW'!P98*input3!P98)</f>
        <v>0</v>
      </c>
      <c r="Q98" s="31">
        <f>IF(Q$8="","",'input rate-max kW'!Q98*input3!Q98)</f>
        <v>0</v>
      </c>
      <c r="R98" s="31">
        <f>IF(R$8="","",'input rate-max kW'!R98*input3!R98)</f>
        <v>0</v>
      </c>
      <c r="S98" s="31">
        <f>IF(S$8="","",'input rate-max kW'!S98*input3!S98)</f>
        <v>112490.7</v>
      </c>
      <c r="T98" s="31">
        <f>IF(T$8="","",'input rate-max kW'!T98*input3!T98)</f>
        <v>1293.7155</v>
      </c>
      <c r="U98" s="31">
        <f>IF(U$8="","",'input rate-max kW'!U98*input3!U98)</f>
        <v>1613.0400000000002</v>
      </c>
      <c r="V98" s="31">
        <f>IF(V$8="","",'input rate-max kW'!V98*input3!V98)</f>
        <v>0</v>
      </c>
      <c r="W98" s="31">
        <f>IF(W$8="","",'input rate-max kW'!W98*input3!W98)</f>
        <v>50590.54</v>
      </c>
      <c r="X98" s="31">
        <f>IF(X$8="","",'input rate-max kW'!X98*input3!X98)</f>
        <v>53446.437400000003</v>
      </c>
      <c r="Y98" s="31">
        <f>IF(Y$8="","",'input rate-max kW'!Y98*input3!Y98)</f>
        <v>7394</v>
      </c>
      <c r="Z98" s="31">
        <f>IF(Z$8="","",'input rate-max kW'!Z98*input3!Z98)</f>
        <v>1194.77</v>
      </c>
      <c r="AA98" s="31">
        <f>IF(AA$8="","",'input rate-max kW'!AA98*input3!AA98)</f>
        <v>0</v>
      </c>
      <c r="AB98" s="31">
        <f>IF(AB$8="","",'input rate-max kW'!AB98*input3!AB98)</f>
        <v>0</v>
      </c>
      <c r="AC98" s="31" t="str">
        <f>IF(AC$8="","",'input rate-max kW'!AC98*input3!AC98)</f>
        <v/>
      </c>
      <c r="AD98" s="31" t="str">
        <f>IF(AD$8="","",'input rate-max kW'!AD98*input3!AD98)</f>
        <v/>
      </c>
      <c r="AE98" s="31" t="str">
        <f>IF(AE$8="","",'input rate-max kW'!AE98*input3!AE98)</f>
        <v/>
      </c>
      <c r="AF98" s="31" t="str">
        <f>IF(AF$8="","",'input rate-max kW'!AF98*input3!AF98)</f>
        <v/>
      </c>
      <c r="AG98" s="31" t="str">
        <f>IF(AG$8="","",'input rate-max kW'!AG98*input3!AG98)</f>
        <v/>
      </c>
      <c r="AH98" s="31" t="str">
        <f>IF(AH$8="","",'input rate-max kW'!AH98*input3!AH98)</f>
        <v/>
      </c>
      <c r="AI98" s="31" t="str">
        <f>IF(AI$8="","",'input rate-max kW'!AI98*input3!AI98)</f>
        <v/>
      </c>
      <c r="AJ98" s="31" t="str">
        <f>IF(AJ$8="","",'input rate-max kW'!AJ98*input3!AJ98)</f>
        <v/>
      </c>
      <c r="AK98" s="31" t="str">
        <f>IF(AK$8="","",'input rate-max kW'!AK98*input3!AK98)</f>
        <v/>
      </c>
      <c r="AL98" s="31" t="str">
        <f>IF(AL$8="","",'input rate-max kW'!AL98*input3!AL98)</f>
        <v/>
      </c>
      <c r="AM98" s="31" t="str">
        <f>IF(AM$8="","",'input rate-max kW'!AM98*input3!AM98)</f>
        <v/>
      </c>
      <c r="AN98" s="31" t="str">
        <f>IF(AN$8="","",'input rate-max kW'!AN98*input3!AN98)</f>
        <v/>
      </c>
      <c r="AO98" s="31" t="str">
        <f>IF(AO$8="","",'input rate-max kW'!AO98*input3!AO98)</f>
        <v/>
      </c>
      <c r="AP98" s="31" t="str">
        <f>IF(AP$8="","",'input rate-max kW'!AP98*input3!AP98)</f>
        <v/>
      </c>
      <c r="AQ98" s="31" t="str">
        <f>IF(AQ$8="","",'input rate-max kW'!AQ98*input3!AQ98)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rate-max kW'!D99*input3!D99)</f>
        <v>0</v>
      </c>
      <c r="E99" s="31">
        <f>IF(E$8="","",'input rate-max kW'!E99*input3!E99)</f>
        <v>0</v>
      </c>
      <c r="F99" s="31">
        <f>IF(F$8="","",'input rate-max kW'!F99*input3!F99)</f>
        <v>0</v>
      </c>
      <c r="G99" s="31">
        <f>IF(G$8="","",'input rate-max kW'!G99*input3!G99)</f>
        <v>0</v>
      </c>
      <c r="H99" s="31">
        <f>IF(H$8="","",'input rate-max kW'!H99*input3!H99)</f>
        <v>0</v>
      </c>
      <c r="I99" s="31">
        <f>IF(I$8="","",'input rate-max kW'!I99*input3!I99)</f>
        <v>4609102.05</v>
      </c>
      <c r="J99" s="31">
        <f>IF(J$8="","",'input rate-max kW'!J99*input3!J99)</f>
        <v>22424.402000000002</v>
      </c>
      <c r="K99" s="31">
        <f>IF(K$8="","",'input rate-max kW'!K99*input3!K99)</f>
        <v>22500.780000000002</v>
      </c>
      <c r="L99" s="31">
        <f>IF(L$8="","",'input rate-max kW'!L99*input3!L99)</f>
        <v>0</v>
      </c>
      <c r="M99" s="31">
        <f>IF(M$8="","",'input rate-max kW'!M99*input3!M99)</f>
        <v>966515.54999999993</v>
      </c>
      <c r="N99" s="31">
        <f>IF(N$8="","",'input rate-max kW'!N99*input3!N99)</f>
        <v>98532.962800000008</v>
      </c>
      <c r="O99" s="31">
        <f>IF(O$8="","",'input rate-max kW'!O99*input3!O99)</f>
        <v>52088</v>
      </c>
      <c r="P99" s="31">
        <f>IF(P$8="","",'input rate-max kW'!P99*input3!P99)</f>
        <v>0</v>
      </c>
      <c r="Q99" s="31">
        <f>IF(Q$8="","",'input rate-max kW'!Q99*input3!Q99)</f>
        <v>0</v>
      </c>
      <c r="R99" s="31">
        <f>IF(R$8="","",'input rate-max kW'!R99*input3!R99)</f>
        <v>0</v>
      </c>
      <c r="S99" s="31">
        <f>IF(S$8="","",'input rate-max kW'!S99*input3!S99)</f>
        <v>113710.45</v>
      </c>
      <c r="T99" s="31">
        <f>IF(T$8="","",'input rate-max kW'!T99*input3!T99)</f>
        <v>1299.316</v>
      </c>
      <c r="U99" s="31">
        <f>IF(U$8="","",'input rate-max kW'!U99*input3!U99)</f>
        <v>1601.7600000000002</v>
      </c>
      <c r="V99" s="31">
        <f>IF(V$8="","",'input rate-max kW'!V99*input3!V99)</f>
        <v>0</v>
      </c>
      <c r="W99" s="31">
        <f>IF(W$8="","",'input rate-max kW'!W99*input3!W99)</f>
        <v>51681.63</v>
      </c>
      <c r="X99" s="31">
        <f>IF(X$8="","",'input rate-max kW'!X99*input3!X99)</f>
        <v>48639.487999999998</v>
      </c>
      <c r="Y99" s="31">
        <f>IF(Y$8="","",'input rate-max kW'!Y99*input3!Y99)</f>
        <v>7104</v>
      </c>
      <c r="Z99" s="31">
        <f>IF(Z$8="","",'input rate-max kW'!Z99*input3!Z99)</f>
        <v>1234.02</v>
      </c>
      <c r="AA99" s="31">
        <f>IF(AA$8="","",'input rate-max kW'!AA99*input3!AA99)</f>
        <v>0</v>
      </c>
      <c r="AB99" s="31">
        <f>IF(AB$8="","",'input rate-max kW'!AB99*input3!AB99)</f>
        <v>0</v>
      </c>
      <c r="AC99" s="31" t="str">
        <f>IF(AC$8="","",'input rate-max kW'!AC99*input3!AC99)</f>
        <v/>
      </c>
      <c r="AD99" s="31" t="str">
        <f>IF(AD$8="","",'input rate-max kW'!AD99*input3!AD99)</f>
        <v/>
      </c>
      <c r="AE99" s="31" t="str">
        <f>IF(AE$8="","",'input rate-max kW'!AE99*input3!AE99)</f>
        <v/>
      </c>
      <c r="AF99" s="31" t="str">
        <f>IF(AF$8="","",'input rate-max kW'!AF99*input3!AF99)</f>
        <v/>
      </c>
      <c r="AG99" s="31" t="str">
        <f>IF(AG$8="","",'input rate-max kW'!AG99*input3!AG99)</f>
        <v/>
      </c>
      <c r="AH99" s="31" t="str">
        <f>IF(AH$8="","",'input rate-max kW'!AH99*input3!AH99)</f>
        <v/>
      </c>
      <c r="AI99" s="31" t="str">
        <f>IF(AI$8="","",'input rate-max kW'!AI99*input3!AI99)</f>
        <v/>
      </c>
      <c r="AJ99" s="31" t="str">
        <f>IF(AJ$8="","",'input rate-max kW'!AJ99*input3!AJ99)</f>
        <v/>
      </c>
      <c r="AK99" s="31" t="str">
        <f>IF(AK$8="","",'input rate-max kW'!AK99*input3!AK99)</f>
        <v/>
      </c>
      <c r="AL99" s="31" t="str">
        <f>IF(AL$8="","",'input rate-max kW'!AL99*input3!AL99)</f>
        <v/>
      </c>
      <c r="AM99" s="31" t="str">
        <f>IF(AM$8="","",'input rate-max kW'!AM99*input3!AM99)</f>
        <v/>
      </c>
      <c r="AN99" s="31" t="str">
        <f>IF(AN$8="","",'input rate-max kW'!AN99*input3!AN99)</f>
        <v/>
      </c>
      <c r="AO99" s="31" t="str">
        <f>IF(AO$8="","",'input rate-max kW'!AO99*input3!AO99)</f>
        <v/>
      </c>
      <c r="AP99" s="31" t="str">
        <f>IF(AP$8="","",'input rate-max kW'!AP99*input3!AP99)</f>
        <v/>
      </c>
      <c r="AQ99" s="31" t="str">
        <f>IF(AQ$8="","",'input rate-max kW'!AQ99*input3!AQ99)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rate-max kW'!D100*input3!D100)</f>
        <v>0</v>
      </c>
      <c r="E100" s="31">
        <f>IF(E$8="","",'input rate-max kW'!E100*input3!E100)</f>
        <v>0</v>
      </c>
      <c r="F100" s="31">
        <f>IF(F$8="","",'input rate-max kW'!F100*input3!F100)</f>
        <v>0</v>
      </c>
      <c r="G100" s="31">
        <f>IF(G$8="","",'input rate-max kW'!G100*input3!G100)</f>
        <v>0</v>
      </c>
      <c r="H100" s="31">
        <f>IF(H$8="","",'input rate-max kW'!H100*input3!H100)</f>
        <v>0</v>
      </c>
      <c r="I100" s="31">
        <f>IF(I$8="","",'input rate-max kW'!I100*input3!I100)</f>
        <v>4616010</v>
      </c>
      <c r="J100" s="31">
        <f>IF(J$8="","",'input rate-max kW'!J100*input3!J100)</f>
        <v>21074.681500000002</v>
      </c>
      <c r="K100" s="31">
        <f>IF(K$8="","",'input rate-max kW'!K100*input3!K100)</f>
        <v>22438.74</v>
      </c>
      <c r="L100" s="31">
        <f>IF(L$8="","",'input rate-max kW'!L100*input3!L100)</f>
        <v>0</v>
      </c>
      <c r="M100" s="31">
        <f>IF(M$8="","",'input rate-max kW'!M100*input3!M100)</f>
        <v>1006945.94</v>
      </c>
      <c r="N100" s="31">
        <f>IF(N$8="","",'input rate-max kW'!N100*input3!N100)</f>
        <v>102570.4203</v>
      </c>
      <c r="O100" s="31">
        <f>IF(O$8="","",'input rate-max kW'!O100*input3!O100)</f>
        <v>52466</v>
      </c>
      <c r="P100" s="31">
        <f>IF(P$8="","",'input rate-max kW'!P100*input3!P100)</f>
        <v>0</v>
      </c>
      <c r="Q100" s="31">
        <f>IF(Q$8="","",'input rate-max kW'!Q100*input3!Q100)</f>
        <v>0</v>
      </c>
      <c r="R100" s="31">
        <f>IF(R$8="","",'input rate-max kW'!R100*input3!R100)</f>
        <v>0</v>
      </c>
      <c r="S100" s="31">
        <f>IF(S$8="","",'input rate-max kW'!S100*input3!S100)</f>
        <v>113543.85</v>
      </c>
      <c r="T100" s="31">
        <f>IF(T$8="","",'input rate-max kW'!T100*input3!T100)</f>
        <v>1282.5145</v>
      </c>
      <c r="U100" s="31">
        <f>IF(U$8="","",'input rate-max kW'!U100*input3!U100)</f>
        <v>1635.6000000000001</v>
      </c>
      <c r="V100" s="31">
        <f>IF(V$8="","",'input rate-max kW'!V100*input3!V100)</f>
        <v>0</v>
      </c>
      <c r="W100" s="31">
        <f>IF(W$8="","",'input rate-max kW'!W100*input3!W100)</f>
        <v>52582.53</v>
      </c>
      <c r="X100" s="31">
        <f>IF(X$8="","",'input rate-max kW'!X100*input3!X100)</f>
        <v>48088.493800000004</v>
      </c>
      <c r="Y100" s="31">
        <f>IF(Y$8="","",'input rate-max kW'!Y100*input3!Y100)</f>
        <v>7670</v>
      </c>
      <c r="Z100" s="31">
        <f>IF(Z$8="","",'input rate-max kW'!Z100*input3!Z100)</f>
        <v>1245.01</v>
      </c>
      <c r="AA100" s="31">
        <f>IF(AA$8="","",'input rate-max kW'!AA100*input3!AA100)</f>
        <v>0</v>
      </c>
      <c r="AB100" s="31">
        <f>IF(AB$8="","",'input rate-max kW'!AB100*input3!AB100)</f>
        <v>0</v>
      </c>
      <c r="AC100" s="31" t="str">
        <f>IF(AC$8="","",'input rate-max kW'!AC100*input3!AC100)</f>
        <v/>
      </c>
      <c r="AD100" s="31" t="str">
        <f>IF(AD$8="","",'input rate-max kW'!AD100*input3!AD100)</f>
        <v/>
      </c>
      <c r="AE100" s="31" t="str">
        <f>IF(AE$8="","",'input rate-max kW'!AE100*input3!AE100)</f>
        <v/>
      </c>
      <c r="AF100" s="31" t="str">
        <f>IF(AF$8="","",'input rate-max kW'!AF100*input3!AF100)</f>
        <v/>
      </c>
      <c r="AG100" s="31" t="str">
        <f>IF(AG$8="","",'input rate-max kW'!AG100*input3!AG100)</f>
        <v/>
      </c>
      <c r="AH100" s="31" t="str">
        <f>IF(AH$8="","",'input rate-max kW'!AH100*input3!AH100)</f>
        <v/>
      </c>
      <c r="AI100" s="31" t="str">
        <f>IF(AI$8="","",'input rate-max kW'!AI100*input3!AI100)</f>
        <v/>
      </c>
      <c r="AJ100" s="31" t="str">
        <f>IF(AJ$8="","",'input rate-max kW'!AJ100*input3!AJ100)</f>
        <v/>
      </c>
      <c r="AK100" s="31" t="str">
        <f>IF(AK$8="","",'input rate-max kW'!AK100*input3!AK100)</f>
        <v/>
      </c>
      <c r="AL100" s="31" t="str">
        <f>IF(AL$8="","",'input rate-max kW'!AL100*input3!AL100)</f>
        <v/>
      </c>
      <c r="AM100" s="31" t="str">
        <f>IF(AM$8="","",'input rate-max kW'!AM100*input3!AM100)</f>
        <v/>
      </c>
      <c r="AN100" s="31" t="str">
        <f>IF(AN$8="","",'input rate-max kW'!AN100*input3!AN100)</f>
        <v/>
      </c>
      <c r="AO100" s="31" t="str">
        <f>IF(AO$8="","",'input rate-max kW'!AO100*input3!AO100)</f>
        <v/>
      </c>
      <c r="AP100" s="31" t="str">
        <f>IF(AP$8="","",'input rate-max kW'!AP100*input3!AP100)</f>
        <v/>
      </c>
      <c r="AQ100" s="31" t="str">
        <f>IF(AQ$8="","",'input rate-max kW'!AQ100*input3!AQ100)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rate-max kW'!D101*input3!D101)</f>
        <v>0</v>
      </c>
      <c r="E101" s="31">
        <f>IF(E$8="","",'input rate-max kW'!E101*input3!E101)</f>
        <v>0</v>
      </c>
      <c r="F101" s="31">
        <f>IF(F$8="","",'input rate-max kW'!F101*input3!F101)</f>
        <v>0</v>
      </c>
      <c r="G101" s="31">
        <f>IF(G$8="","",'input rate-max kW'!G101*input3!G101)</f>
        <v>0</v>
      </c>
      <c r="H101" s="31">
        <f>IF(H$8="","",'input rate-max kW'!H101*input3!H101)</f>
        <v>0</v>
      </c>
      <c r="I101" s="31">
        <f>IF(I$8="","",'input rate-max kW'!I101*input3!I101)</f>
        <v>4819202.5</v>
      </c>
      <c r="J101" s="31">
        <f>IF(J$8="","",'input rate-max kW'!J101*input3!J101)</f>
        <v>23141.266</v>
      </c>
      <c r="K101" s="31">
        <f>IF(K$8="","",'input rate-max kW'!K101*input3!K101)</f>
        <v>21759.120000000003</v>
      </c>
      <c r="L101" s="31">
        <f>IF(L$8="","",'input rate-max kW'!L101*input3!L101)</f>
        <v>0</v>
      </c>
      <c r="M101" s="31">
        <f>IF(M$8="","",'input rate-max kW'!M101*input3!M101)</f>
        <v>1011720.71</v>
      </c>
      <c r="N101" s="31">
        <f>IF(N$8="","",'input rate-max kW'!N101*input3!N101)</f>
        <v>105648.3879</v>
      </c>
      <c r="O101" s="31">
        <f>IF(O$8="","",'input rate-max kW'!O101*input3!O101)</f>
        <v>51980</v>
      </c>
      <c r="P101" s="31">
        <f>IF(P$8="","",'input rate-max kW'!P101*input3!P101)</f>
        <v>0</v>
      </c>
      <c r="Q101" s="31">
        <f>IF(Q$8="","",'input rate-max kW'!Q101*input3!Q101)</f>
        <v>0</v>
      </c>
      <c r="R101" s="31">
        <f>IF(R$8="","",'input rate-max kW'!R101*input3!R101)</f>
        <v>0</v>
      </c>
      <c r="S101" s="31">
        <f>IF(S$8="","",'input rate-max kW'!S101*input3!S101)</f>
        <v>113894.90000000001</v>
      </c>
      <c r="T101" s="31">
        <f>IF(T$8="","",'input rate-max kW'!T101*input3!T101)</f>
        <v>1276.914</v>
      </c>
      <c r="U101" s="31">
        <f>IF(U$8="","",'input rate-max kW'!U101*input3!U101)</f>
        <v>1559.4600000000003</v>
      </c>
      <c r="V101" s="31">
        <f>IF(V$8="","",'input rate-max kW'!V101*input3!V101)</f>
        <v>0</v>
      </c>
      <c r="W101" s="31">
        <f>IF(W$8="","",'input rate-max kW'!W101*input3!W101)</f>
        <v>52362.31</v>
      </c>
      <c r="X101" s="31">
        <f>IF(X$8="","",'input rate-max kW'!X101*input3!X101)</f>
        <v>52866.943500000001</v>
      </c>
      <c r="Y101" s="31">
        <f>IF(Y$8="","",'input rate-max kW'!Y101*input3!Y101)</f>
        <v>7524</v>
      </c>
      <c r="Z101" s="31">
        <f>IF(Z$8="","",'input rate-max kW'!Z101*input3!Z101)</f>
        <v>1240.3</v>
      </c>
      <c r="AA101" s="31">
        <f>IF(AA$8="","",'input rate-max kW'!AA101*input3!AA101)</f>
        <v>0</v>
      </c>
      <c r="AB101" s="31">
        <f>IF(AB$8="","",'input rate-max kW'!AB101*input3!AB101)</f>
        <v>0</v>
      </c>
      <c r="AC101" s="31" t="str">
        <f>IF(AC$8="","",'input rate-max kW'!AC101*input3!AC101)</f>
        <v/>
      </c>
      <c r="AD101" s="31" t="str">
        <f>IF(AD$8="","",'input rate-max kW'!AD101*input3!AD101)</f>
        <v/>
      </c>
      <c r="AE101" s="31" t="str">
        <f>IF(AE$8="","",'input rate-max kW'!AE101*input3!AE101)</f>
        <v/>
      </c>
      <c r="AF101" s="31" t="str">
        <f>IF(AF$8="","",'input rate-max kW'!AF101*input3!AF101)</f>
        <v/>
      </c>
      <c r="AG101" s="31" t="str">
        <f>IF(AG$8="","",'input rate-max kW'!AG101*input3!AG101)</f>
        <v/>
      </c>
      <c r="AH101" s="31" t="str">
        <f>IF(AH$8="","",'input rate-max kW'!AH101*input3!AH101)</f>
        <v/>
      </c>
      <c r="AI101" s="31" t="str">
        <f>IF(AI$8="","",'input rate-max kW'!AI101*input3!AI101)</f>
        <v/>
      </c>
      <c r="AJ101" s="31" t="str">
        <f>IF(AJ$8="","",'input rate-max kW'!AJ101*input3!AJ101)</f>
        <v/>
      </c>
      <c r="AK101" s="31" t="str">
        <f>IF(AK$8="","",'input rate-max kW'!AK101*input3!AK101)</f>
        <v/>
      </c>
      <c r="AL101" s="31" t="str">
        <f>IF(AL$8="","",'input rate-max kW'!AL101*input3!AL101)</f>
        <v/>
      </c>
      <c r="AM101" s="31" t="str">
        <f>IF(AM$8="","",'input rate-max kW'!AM101*input3!AM101)</f>
        <v/>
      </c>
      <c r="AN101" s="31" t="str">
        <f>IF(AN$8="","",'input rate-max kW'!AN101*input3!AN101)</f>
        <v/>
      </c>
      <c r="AO101" s="31" t="str">
        <f>IF(AO$8="","",'input rate-max kW'!AO101*input3!AO101)</f>
        <v/>
      </c>
      <c r="AP101" s="31" t="str">
        <f>IF(AP$8="","",'input rate-max kW'!AP101*input3!AP101)</f>
        <v/>
      </c>
      <c r="AQ101" s="31" t="str">
        <f>IF(AQ$8="","",'input rate-max kW'!AQ101*input3!AQ101)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rate-max kW'!D102*input3!D102)</f>
        <v>0</v>
      </c>
      <c r="E102" s="31">
        <f>IF(E$8="","",'input rate-max kW'!E102*input3!E102)</f>
        <v>0</v>
      </c>
      <c r="F102" s="31">
        <f>IF(F$8="","",'input rate-max kW'!F102*input3!F102)</f>
        <v>0</v>
      </c>
      <c r="G102" s="31">
        <f>IF(G$8="","",'input rate-max kW'!G102*input3!G102)</f>
        <v>0</v>
      </c>
      <c r="H102" s="31">
        <f>IF(H$8="","",'input rate-max kW'!H102*input3!H102)</f>
        <v>0</v>
      </c>
      <c r="I102" s="31">
        <f>IF(I$8="","",'input rate-max kW'!I102*input3!I102)</f>
        <v>4843407.1000000006</v>
      </c>
      <c r="J102" s="31">
        <f>IF(J$8="","",'input rate-max kW'!J102*input3!J102)</f>
        <v>24149.356</v>
      </c>
      <c r="K102" s="31">
        <f>IF(K$8="","",'input rate-max kW'!K102*input3!K102)</f>
        <v>20129.160000000003</v>
      </c>
      <c r="L102" s="31">
        <f>IF(L$8="","",'input rate-max kW'!L102*input3!L102)</f>
        <v>0</v>
      </c>
      <c r="M102" s="31">
        <f>IF(M$8="","",'input rate-max kW'!M102*input3!M102)</f>
        <v>946986.04</v>
      </c>
      <c r="N102" s="31">
        <f>IF(N$8="","",'input rate-max kW'!N102*input3!N102)</f>
        <v>103776.90760000001</v>
      </c>
      <c r="O102" s="31">
        <f>IF(O$8="","",'input rate-max kW'!O102*input3!O102)</f>
        <v>49700</v>
      </c>
      <c r="P102" s="31">
        <f>IF(P$8="","",'input rate-max kW'!P102*input3!P102)</f>
        <v>0</v>
      </c>
      <c r="Q102" s="31">
        <f>IF(Q$8="","",'input rate-max kW'!Q102*input3!Q102)</f>
        <v>0</v>
      </c>
      <c r="R102" s="31">
        <f>IF(R$8="","",'input rate-max kW'!R102*input3!R102)</f>
        <v>0</v>
      </c>
      <c r="S102" s="31">
        <f>IF(S$8="","",'input rate-max kW'!S102*input3!S102)</f>
        <v>107605.75</v>
      </c>
      <c r="T102" s="31">
        <f>IF(T$8="","",'input rate-max kW'!T102*input3!T102)</f>
        <v>1120.1000000000001</v>
      </c>
      <c r="U102" s="31">
        <f>IF(U$8="","",'input rate-max kW'!U102*input3!U102)</f>
        <v>1584.8400000000001</v>
      </c>
      <c r="V102" s="31">
        <f>IF(V$8="","",'input rate-max kW'!V102*input3!V102)</f>
        <v>0</v>
      </c>
      <c r="W102" s="31">
        <f>IF(W$8="","",'input rate-max kW'!W102*input3!W102)</f>
        <v>49989.94</v>
      </c>
      <c r="X102" s="31">
        <f>IF(X$8="","",'input rate-max kW'!X102*input3!X102)</f>
        <v>48154.9931</v>
      </c>
      <c r="Y102" s="31">
        <f>IF(Y$8="","",'input rate-max kW'!Y102*input3!Y102)</f>
        <v>6896</v>
      </c>
      <c r="Z102" s="31">
        <f>IF(Z$8="","",'input rate-max kW'!Z102*input3!Z102)</f>
        <v>1197.9100000000001</v>
      </c>
      <c r="AA102" s="31">
        <f>IF(AA$8="","",'input rate-max kW'!AA102*input3!AA102)</f>
        <v>0</v>
      </c>
      <c r="AB102" s="31">
        <f>IF(AB$8="","",'input rate-max kW'!AB102*input3!AB102)</f>
        <v>0</v>
      </c>
      <c r="AC102" s="31" t="str">
        <f>IF(AC$8="","",'input rate-max kW'!AC102*input3!AC102)</f>
        <v/>
      </c>
      <c r="AD102" s="31" t="str">
        <f>IF(AD$8="","",'input rate-max kW'!AD102*input3!AD102)</f>
        <v/>
      </c>
      <c r="AE102" s="31" t="str">
        <f>IF(AE$8="","",'input rate-max kW'!AE102*input3!AE102)</f>
        <v/>
      </c>
      <c r="AF102" s="31" t="str">
        <f>IF(AF$8="","",'input rate-max kW'!AF102*input3!AF102)</f>
        <v/>
      </c>
      <c r="AG102" s="31" t="str">
        <f>IF(AG$8="","",'input rate-max kW'!AG102*input3!AG102)</f>
        <v/>
      </c>
      <c r="AH102" s="31" t="str">
        <f>IF(AH$8="","",'input rate-max kW'!AH102*input3!AH102)</f>
        <v/>
      </c>
      <c r="AI102" s="31" t="str">
        <f>IF(AI$8="","",'input rate-max kW'!AI102*input3!AI102)</f>
        <v/>
      </c>
      <c r="AJ102" s="31" t="str">
        <f>IF(AJ$8="","",'input rate-max kW'!AJ102*input3!AJ102)</f>
        <v/>
      </c>
      <c r="AK102" s="31" t="str">
        <f>IF(AK$8="","",'input rate-max kW'!AK102*input3!AK102)</f>
        <v/>
      </c>
      <c r="AL102" s="31" t="str">
        <f>IF(AL$8="","",'input rate-max kW'!AL102*input3!AL102)</f>
        <v/>
      </c>
      <c r="AM102" s="31" t="str">
        <f>IF(AM$8="","",'input rate-max kW'!AM102*input3!AM102)</f>
        <v/>
      </c>
      <c r="AN102" s="31" t="str">
        <f>IF(AN$8="","",'input rate-max kW'!AN102*input3!AN102)</f>
        <v/>
      </c>
      <c r="AO102" s="31" t="str">
        <f>IF(AO$8="","",'input rate-max kW'!AO102*input3!AO102)</f>
        <v/>
      </c>
      <c r="AP102" s="31" t="str">
        <f>IF(AP$8="","",'input rate-max kW'!AP102*input3!AP102)</f>
        <v/>
      </c>
      <c r="AQ102" s="31" t="str">
        <f>IF(AQ$8="","",'input rate-max kW'!AQ102*input3!AQ102)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rate-max kW'!D103*input3!D103)</f>
        <v>0</v>
      </c>
      <c r="E103" s="31">
        <f>IF(E$8="","",'input rate-max kW'!E103*input3!E103)</f>
        <v>0</v>
      </c>
      <c r="F103" s="31">
        <f>IF(F$8="","",'input rate-max kW'!F103*input3!F103)</f>
        <v>0</v>
      </c>
      <c r="G103" s="31">
        <f>IF(G$8="","",'input rate-max kW'!G103*input3!G103)</f>
        <v>0</v>
      </c>
      <c r="H103" s="31">
        <f>IF(H$8="","",'input rate-max kW'!H103*input3!H103)</f>
        <v>0</v>
      </c>
      <c r="I103" s="31">
        <f>IF(I$8="","",'input rate-max kW'!I103*input3!I103)</f>
        <v>4371714.9000000004</v>
      </c>
      <c r="J103" s="31">
        <f>IF(J$8="","",'input rate-max kW'!J103*input3!J103)</f>
        <v>21444.3145</v>
      </c>
      <c r="K103" s="31">
        <f>IF(K$8="","",'input rate-max kW'!K103*input3!K103)</f>
        <v>18282.060000000001</v>
      </c>
      <c r="L103" s="31">
        <f>IF(L$8="","",'input rate-max kW'!L103*input3!L103)</f>
        <v>0</v>
      </c>
      <c r="M103" s="31">
        <f>IF(M$8="","",'input rate-max kW'!M103*input3!M103)</f>
        <v>888577.69</v>
      </c>
      <c r="N103" s="31">
        <f>IF(N$8="","",'input rate-max kW'!N103*input3!N103)</f>
        <v>98950.958400000003</v>
      </c>
      <c r="O103" s="31">
        <f>IF(O$8="","",'input rate-max kW'!O103*input3!O103)</f>
        <v>47808</v>
      </c>
      <c r="P103" s="31">
        <f>IF(P$8="","",'input rate-max kW'!P103*input3!P103)</f>
        <v>0</v>
      </c>
      <c r="Q103" s="31">
        <f>IF(Q$8="","",'input rate-max kW'!Q103*input3!Q103)</f>
        <v>0</v>
      </c>
      <c r="R103" s="31">
        <f>IF(R$8="","",'input rate-max kW'!R103*input3!R103)</f>
        <v>0</v>
      </c>
      <c r="S103" s="31">
        <f>IF(S$8="","",'input rate-max kW'!S103*input3!S103)</f>
        <v>103690.65000000001</v>
      </c>
      <c r="T103" s="31">
        <f>IF(T$8="","",'input rate-max kW'!T103*input3!T103)</f>
        <v>1170.5045</v>
      </c>
      <c r="U103" s="31">
        <f>IF(U$8="","",'input rate-max kW'!U103*input3!U103)</f>
        <v>1525.6200000000001</v>
      </c>
      <c r="V103" s="31">
        <f>IF(V$8="","",'input rate-max kW'!V103*input3!V103)</f>
        <v>0</v>
      </c>
      <c r="W103" s="31">
        <f>IF(W$8="","",'input rate-max kW'!W103*input3!W103)</f>
        <v>46706.659999999996</v>
      </c>
      <c r="X103" s="31">
        <f>IF(X$8="","",'input rate-max kW'!X103*input3!X103)</f>
        <v>47281.0023</v>
      </c>
      <c r="Y103" s="31">
        <f>IF(Y$8="","",'input rate-max kW'!Y103*input3!Y103)</f>
        <v>7020</v>
      </c>
      <c r="Z103" s="31">
        <f>IF(Z$8="","",'input rate-max kW'!Z103*input3!Z103)</f>
        <v>1183.78</v>
      </c>
      <c r="AA103" s="31">
        <f>IF(AA$8="","",'input rate-max kW'!AA103*input3!AA103)</f>
        <v>0</v>
      </c>
      <c r="AB103" s="31">
        <f>IF(AB$8="","",'input rate-max kW'!AB103*input3!AB103)</f>
        <v>0</v>
      </c>
      <c r="AC103" s="31" t="str">
        <f>IF(AC$8="","",'input rate-max kW'!AC103*input3!AC103)</f>
        <v/>
      </c>
      <c r="AD103" s="31" t="str">
        <f>IF(AD$8="","",'input rate-max kW'!AD103*input3!AD103)</f>
        <v/>
      </c>
      <c r="AE103" s="31" t="str">
        <f>IF(AE$8="","",'input rate-max kW'!AE103*input3!AE103)</f>
        <v/>
      </c>
      <c r="AF103" s="31" t="str">
        <f>IF(AF$8="","",'input rate-max kW'!AF103*input3!AF103)</f>
        <v/>
      </c>
      <c r="AG103" s="31" t="str">
        <f>IF(AG$8="","",'input rate-max kW'!AG103*input3!AG103)</f>
        <v/>
      </c>
      <c r="AH103" s="31" t="str">
        <f>IF(AH$8="","",'input rate-max kW'!AH103*input3!AH103)</f>
        <v/>
      </c>
      <c r="AI103" s="31" t="str">
        <f>IF(AI$8="","",'input rate-max kW'!AI103*input3!AI103)</f>
        <v/>
      </c>
      <c r="AJ103" s="31" t="str">
        <f>IF(AJ$8="","",'input rate-max kW'!AJ103*input3!AJ103)</f>
        <v/>
      </c>
      <c r="AK103" s="31" t="str">
        <f>IF(AK$8="","",'input rate-max kW'!AK103*input3!AK103)</f>
        <v/>
      </c>
      <c r="AL103" s="31" t="str">
        <f>IF(AL$8="","",'input rate-max kW'!AL103*input3!AL103)</f>
        <v/>
      </c>
      <c r="AM103" s="31" t="str">
        <f>IF(AM$8="","",'input rate-max kW'!AM103*input3!AM103)</f>
        <v/>
      </c>
      <c r="AN103" s="31" t="str">
        <f>IF(AN$8="","",'input rate-max kW'!AN103*input3!AN103)</f>
        <v/>
      </c>
      <c r="AO103" s="31" t="str">
        <f>IF(AO$8="","",'input rate-max kW'!AO103*input3!AO103)</f>
        <v/>
      </c>
      <c r="AP103" s="31" t="str">
        <f>IF(AP$8="","",'input rate-max kW'!AP103*input3!AP103)</f>
        <v/>
      </c>
      <c r="AQ103" s="31" t="str">
        <f>IF(AQ$8="","",'input rate-max kW'!AQ103*input3!AQ103)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rate-max kW'!D104*input3!D104)</f>
        <v>0</v>
      </c>
      <c r="E104" s="31">
        <f>IF(E$8="","",'input rate-max kW'!E104*input3!E104)</f>
        <v>0</v>
      </c>
      <c r="F104" s="31">
        <f>IF(F$8="","",'input rate-max kW'!F104*input3!F104)</f>
        <v>0</v>
      </c>
      <c r="G104" s="31">
        <f>IF(G$8="","",'input rate-max kW'!G104*input3!G104)</f>
        <v>0</v>
      </c>
      <c r="H104" s="31">
        <f>IF(H$8="","",'input rate-max kW'!H104*input3!H104)</f>
        <v>0</v>
      </c>
      <c r="I104" s="31">
        <f>IF(I$8="","",'input rate-max kW'!I104*input3!I104)</f>
        <v>4457115.25</v>
      </c>
      <c r="J104" s="31">
        <f>IF(J$8="","",'input rate-max kW'!J104*input3!J104)</f>
        <v>19456.137000000002</v>
      </c>
      <c r="K104" s="31">
        <f>IF(K$8="","",'input rate-max kW'!K104*input3!K104)</f>
        <v>19232.400000000001</v>
      </c>
      <c r="L104" s="31">
        <f>IF(L$8="","",'input rate-max kW'!L104*input3!L104)</f>
        <v>0</v>
      </c>
      <c r="M104" s="31">
        <f>IF(M$8="","",'input rate-max kW'!M104*input3!M104)</f>
        <v>867897.03</v>
      </c>
      <c r="N104" s="31">
        <f>IF(N$8="","",'input rate-max kW'!N104*input3!N104)</f>
        <v>105382.3907</v>
      </c>
      <c r="O104" s="31">
        <f>IF(O$8="","",'input rate-max kW'!O104*input3!O104)</f>
        <v>46328</v>
      </c>
      <c r="P104" s="31">
        <f>IF(P$8="","",'input rate-max kW'!P104*input3!P104)</f>
        <v>0</v>
      </c>
      <c r="Q104" s="31">
        <f>IF(Q$8="","",'input rate-max kW'!Q104*input3!Q104)</f>
        <v>0</v>
      </c>
      <c r="R104" s="31">
        <f>IF(R$8="","",'input rate-max kW'!R104*input3!R104)</f>
        <v>0</v>
      </c>
      <c r="S104" s="31">
        <f>IF(S$8="","",'input rate-max kW'!S104*input3!S104)</f>
        <v>104797.35</v>
      </c>
      <c r="T104" s="31">
        <f>IF(T$8="","",'input rate-max kW'!T104*input3!T104)</f>
        <v>1215.3085000000001</v>
      </c>
      <c r="U104" s="31">
        <f>IF(U$8="","",'input rate-max kW'!U104*input3!U104)</f>
        <v>1534.0800000000002</v>
      </c>
      <c r="V104" s="31">
        <f>IF(V$8="","",'input rate-max kW'!V104*input3!V104)</f>
        <v>0</v>
      </c>
      <c r="W104" s="31">
        <f>IF(W$8="","",'input rate-max kW'!W104*input3!W104)</f>
        <v>46496.45</v>
      </c>
      <c r="X104" s="31">
        <f>IF(X$8="","",'input rate-max kW'!X104*input3!X104)</f>
        <v>45799.017899999999</v>
      </c>
      <c r="Y104" s="31">
        <f>IF(Y$8="","",'input rate-max kW'!Y104*input3!Y104)</f>
        <v>6964</v>
      </c>
      <c r="Z104" s="31">
        <f>IF(Z$8="","",'input rate-max kW'!Z104*input3!Z104)</f>
        <v>1106.8500000000001</v>
      </c>
      <c r="AA104" s="31">
        <f>IF(AA$8="","",'input rate-max kW'!AA104*input3!AA104)</f>
        <v>0</v>
      </c>
      <c r="AB104" s="31">
        <f>IF(AB$8="","",'input rate-max kW'!AB104*input3!AB104)</f>
        <v>0</v>
      </c>
      <c r="AC104" s="31" t="str">
        <f>IF(AC$8="","",'input rate-max kW'!AC104*input3!AC104)</f>
        <v/>
      </c>
      <c r="AD104" s="31" t="str">
        <f>IF(AD$8="","",'input rate-max kW'!AD104*input3!AD104)</f>
        <v/>
      </c>
      <c r="AE104" s="31" t="str">
        <f>IF(AE$8="","",'input rate-max kW'!AE104*input3!AE104)</f>
        <v/>
      </c>
      <c r="AF104" s="31" t="str">
        <f>IF(AF$8="","",'input rate-max kW'!AF104*input3!AF104)</f>
        <v/>
      </c>
      <c r="AG104" s="31" t="str">
        <f>IF(AG$8="","",'input rate-max kW'!AG104*input3!AG104)</f>
        <v/>
      </c>
      <c r="AH104" s="31" t="str">
        <f>IF(AH$8="","",'input rate-max kW'!AH104*input3!AH104)</f>
        <v/>
      </c>
      <c r="AI104" s="31" t="str">
        <f>IF(AI$8="","",'input rate-max kW'!AI104*input3!AI104)</f>
        <v/>
      </c>
      <c r="AJ104" s="31" t="str">
        <f>IF(AJ$8="","",'input rate-max kW'!AJ104*input3!AJ104)</f>
        <v/>
      </c>
      <c r="AK104" s="31" t="str">
        <f>IF(AK$8="","",'input rate-max kW'!AK104*input3!AK104)</f>
        <v/>
      </c>
      <c r="AL104" s="31" t="str">
        <f>IF(AL$8="","",'input rate-max kW'!AL104*input3!AL104)</f>
        <v/>
      </c>
      <c r="AM104" s="31" t="str">
        <f>IF(AM$8="","",'input rate-max kW'!AM104*input3!AM104)</f>
        <v/>
      </c>
      <c r="AN104" s="31" t="str">
        <f>IF(AN$8="","",'input rate-max kW'!AN104*input3!AN104)</f>
        <v/>
      </c>
      <c r="AO104" s="31" t="str">
        <f>IF(AO$8="","",'input rate-max kW'!AO104*input3!AO104)</f>
        <v/>
      </c>
      <c r="AP104" s="31" t="str">
        <f>IF(AP$8="","",'input rate-max kW'!AP104*input3!AP104)</f>
        <v/>
      </c>
      <c r="AQ104" s="31" t="str">
        <f>IF(AQ$8="","",'input rate-max kW'!AQ104*input3!AQ104)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rate-max kW'!D105*input3!D105)</f>
        <v>0</v>
      </c>
      <c r="E105" s="31">
        <f>IF(E$8="","",'input rate-max kW'!E105*input3!E105)</f>
        <v>0</v>
      </c>
      <c r="F105" s="31">
        <f>IF(F$8="","",'input rate-max kW'!F105*input3!F105)</f>
        <v>0</v>
      </c>
      <c r="G105" s="31">
        <f>IF(G$8="","",'input rate-max kW'!G105*input3!G105)</f>
        <v>0</v>
      </c>
      <c r="H105" s="31">
        <f>IF(H$8="","",'input rate-max kW'!H105*input3!H105)</f>
        <v>0</v>
      </c>
      <c r="I105" s="31">
        <f>IF(I$8="","",'input rate-max kW'!I105*input3!I105)</f>
        <v>4491375.3500000006</v>
      </c>
      <c r="J105" s="31">
        <f>IF(J$8="","",'input rate-max kW'!J105*input3!J105)</f>
        <v>19254.519</v>
      </c>
      <c r="K105" s="31">
        <f>IF(K$8="","",'input rate-max kW'!K105*input3!K105)</f>
        <v>19866.900000000001</v>
      </c>
      <c r="L105" s="31">
        <f>IF(L$8="","",'input rate-max kW'!L105*input3!L105)</f>
        <v>0</v>
      </c>
      <c r="M105" s="31">
        <f>IF(M$8="","",'input rate-max kW'!M105*input3!M105)</f>
        <v>847957.11</v>
      </c>
      <c r="N105" s="31">
        <f>IF(N$8="","",'input rate-max kW'!N105*input3!N105)</f>
        <v>102294.9232</v>
      </c>
      <c r="O105" s="31">
        <f>IF(O$8="","",'input rate-max kW'!O105*input3!O105)</f>
        <v>46160</v>
      </c>
      <c r="P105" s="31">
        <f>IF(P$8="","",'input rate-max kW'!P105*input3!P105)</f>
        <v>0</v>
      </c>
      <c r="Q105" s="31">
        <f>IF(Q$8="","",'input rate-max kW'!Q105*input3!Q105)</f>
        <v>0</v>
      </c>
      <c r="R105" s="31">
        <f>IF(R$8="","",'input rate-max kW'!R105*input3!R105)</f>
        <v>0</v>
      </c>
      <c r="S105" s="31">
        <f>IF(S$8="","",'input rate-max kW'!S105*input3!S105)</f>
        <v>104833.05</v>
      </c>
      <c r="T105" s="31">
        <f>IF(T$8="","",'input rate-max kW'!T105*input3!T105)</f>
        <v>1366.5220000000002</v>
      </c>
      <c r="U105" s="31">
        <f>IF(U$8="","",'input rate-max kW'!U105*input3!U105)</f>
        <v>1497.42</v>
      </c>
      <c r="V105" s="31">
        <f>IF(V$8="","",'input rate-max kW'!V105*input3!V105)</f>
        <v>0</v>
      </c>
      <c r="W105" s="31">
        <f>IF(W$8="","",'input rate-max kW'!W105*input3!W105)</f>
        <v>44834.79</v>
      </c>
      <c r="X105" s="31">
        <f>IF(X$8="","",'input rate-max kW'!X105*input3!X105)</f>
        <v>45010.5262</v>
      </c>
      <c r="Y105" s="31">
        <f>IF(Y$8="","",'input rate-max kW'!Y105*input3!Y105)</f>
        <v>6654</v>
      </c>
      <c r="Z105" s="31">
        <f>IF(Z$8="","",'input rate-max kW'!Z105*input3!Z105)</f>
        <v>1127.26</v>
      </c>
      <c r="AA105" s="31">
        <f>IF(AA$8="","",'input rate-max kW'!AA105*input3!AA105)</f>
        <v>0</v>
      </c>
      <c r="AB105" s="31">
        <f>IF(AB$8="","",'input rate-max kW'!AB105*input3!AB105)</f>
        <v>0</v>
      </c>
      <c r="AC105" s="31" t="str">
        <f>IF(AC$8="","",'input rate-max kW'!AC105*input3!AC105)</f>
        <v/>
      </c>
      <c r="AD105" s="31" t="str">
        <f>IF(AD$8="","",'input rate-max kW'!AD105*input3!AD105)</f>
        <v/>
      </c>
      <c r="AE105" s="31" t="str">
        <f>IF(AE$8="","",'input rate-max kW'!AE105*input3!AE105)</f>
        <v/>
      </c>
      <c r="AF105" s="31" t="str">
        <f>IF(AF$8="","",'input rate-max kW'!AF105*input3!AF105)</f>
        <v/>
      </c>
      <c r="AG105" s="31" t="str">
        <f>IF(AG$8="","",'input rate-max kW'!AG105*input3!AG105)</f>
        <v/>
      </c>
      <c r="AH105" s="31" t="str">
        <f>IF(AH$8="","",'input rate-max kW'!AH105*input3!AH105)</f>
        <v/>
      </c>
      <c r="AI105" s="31" t="str">
        <f>IF(AI$8="","",'input rate-max kW'!AI105*input3!AI105)</f>
        <v/>
      </c>
      <c r="AJ105" s="31" t="str">
        <f>IF(AJ$8="","",'input rate-max kW'!AJ105*input3!AJ105)</f>
        <v/>
      </c>
      <c r="AK105" s="31" t="str">
        <f>IF(AK$8="","",'input rate-max kW'!AK105*input3!AK105)</f>
        <v/>
      </c>
      <c r="AL105" s="31" t="str">
        <f>IF(AL$8="","",'input rate-max kW'!AL105*input3!AL105)</f>
        <v/>
      </c>
      <c r="AM105" s="31" t="str">
        <f>IF(AM$8="","",'input rate-max kW'!AM105*input3!AM105)</f>
        <v/>
      </c>
      <c r="AN105" s="31" t="str">
        <f>IF(AN$8="","",'input rate-max kW'!AN105*input3!AN105)</f>
        <v/>
      </c>
      <c r="AO105" s="31" t="str">
        <f>IF(AO$8="","",'input rate-max kW'!AO105*input3!AO105)</f>
        <v/>
      </c>
      <c r="AP105" s="31" t="str">
        <f>IF(AP$8="","",'input rate-max kW'!AP105*input3!AP105)</f>
        <v/>
      </c>
      <c r="AQ105" s="31" t="str">
        <f>IF(AQ$8="","",'input rate-max kW'!AQ105*input3!AQ105)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rate-max kW'!D106*input3!D106)</f>
        <v>0</v>
      </c>
      <c r="E106" s="31">
        <f>IF(E$8="","",'input rate-max kW'!E106*input3!E106)</f>
        <v>0</v>
      </c>
      <c r="F106" s="31">
        <f>IF(F$8="","",'input rate-max kW'!F106*input3!F106)</f>
        <v>0</v>
      </c>
      <c r="G106" s="31">
        <f>IF(G$8="","",'input rate-max kW'!G106*input3!G106)</f>
        <v>0</v>
      </c>
      <c r="H106" s="31">
        <f>IF(H$8="","",'input rate-max kW'!H106*input3!H106)</f>
        <v>0</v>
      </c>
      <c r="I106" s="31">
        <f>IF(I$8="","",'input rate-max kW'!I106*input3!I106)</f>
        <v>4493219.8500000006</v>
      </c>
      <c r="J106" s="31">
        <f>IF(J$8="","",'input rate-max kW'!J106*input3!J106)</f>
        <v>19965.782500000001</v>
      </c>
      <c r="K106" s="31">
        <f>IF(K$8="","",'input rate-max kW'!K106*input3!K106)</f>
        <v>19878.18</v>
      </c>
      <c r="L106" s="31">
        <f>IF(L$8="","",'input rate-max kW'!L106*input3!L106)</f>
        <v>0</v>
      </c>
      <c r="M106" s="31">
        <f>IF(M$8="","",'input rate-max kW'!M106*input3!M106)</f>
        <v>846785.94</v>
      </c>
      <c r="N106" s="31">
        <f>IF(N$8="","",'input rate-max kW'!N106*input3!N106)</f>
        <v>101648.93000000001</v>
      </c>
      <c r="O106" s="31">
        <f>IF(O$8="","",'input rate-max kW'!O106*input3!O106)</f>
        <v>46112</v>
      </c>
      <c r="P106" s="31">
        <f>IF(P$8="","",'input rate-max kW'!P106*input3!P106)</f>
        <v>0</v>
      </c>
      <c r="Q106" s="31">
        <f>IF(Q$8="","",'input rate-max kW'!Q106*input3!Q106)</f>
        <v>0</v>
      </c>
      <c r="R106" s="31">
        <f>IF(R$8="","",'input rate-max kW'!R106*input3!R106)</f>
        <v>0</v>
      </c>
      <c r="S106" s="31">
        <f>IF(S$8="","",'input rate-max kW'!S106*input3!S106)</f>
        <v>103470.5</v>
      </c>
      <c r="T106" s="31">
        <f>IF(T$8="","",'input rate-max kW'!T106*input3!T106)</f>
        <v>1316.1175000000001</v>
      </c>
      <c r="U106" s="31">
        <f>IF(U$8="","",'input rate-max kW'!U106*input3!U106)</f>
        <v>1497.42</v>
      </c>
      <c r="V106" s="31">
        <f>IF(V$8="","",'input rate-max kW'!V106*input3!V106)</f>
        <v>0</v>
      </c>
      <c r="W106" s="31">
        <f>IF(W$8="","",'input rate-max kW'!W106*input3!W106)</f>
        <v>43883.839999999997</v>
      </c>
      <c r="X106" s="31">
        <f>IF(X$8="","",'input rate-max kW'!X106*input3!X106)</f>
        <v>44602.030500000001</v>
      </c>
      <c r="Y106" s="31">
        <f>IF(Y$8="","",'input rate-max kW'!Y106*input3!Y106)</f>
        <v>6698</v>
      </c>
      <c r="Z106" s="31">
        <f>IF(Z$8="","",'input rate-max kW'!Z106*input3!Z106)</f>
        <v>1113.1300000000001</v>
      </c>
      <c r="AA106" s="31">
        <f>IF(AA$8="","",'input rate-max kW'!AA106*input3!AA106)</f>
        <v>0</v>
      </c>
      <c r="AB106" s="31">
        <f>IF(AB$8="","",'input rate-max kW'!AB106*input3!AB106)</f>
        <v>0</v>
      </c>
      <c r="AC106" s="31" t="str">
        <f>IF(AC$8="","",'input rate-max kW'!AC106*input3!AC106)</f>
        <v/>
      </c>
      <c r="AD106" s="31" t="str">
        <f>IF(AD$8="","",'input rate-max kW'!AD106*input3!AD106)</f>
        <v/>
      </c>
      <c r="AE106" s="31" t="str">
        <f>IF(AE$8="","",'input rate-max kW'!AE106*input3!AE106)</f>
        <v/>
      </c>
      <c r="AF106" s="31" t="str">
        <f>IF(AF$8="","",'input rate-max kW'!AF106*input3!AF106)</f>
        <v/>
      </c>
      <c r="AG106" s="31" t="str">
        <f>IF(AG$8="","",'input rate-max kW'!AG106*input3!AG106)</f>
        <v/>
      </c>
      <c r="AH106" s="31" t="str">
        <f>IF(AH$8="","",'input rate-max kW'!AH106*input3!AH106)</f>
        <v/>
      </c>
      <c r="AI106" s="31" t="str">
        <f>IF(AI$8="","",'input rate-max kW'!AI106*input3!AI106)</f>
        <v/>
      </c>
      <c r="AJ106" s="31" t="str">
        <f>IF(AJ$8="","",'input rate-max kW'!AJ106*input3!AJ106)</f>
        <v/>
      </c>
      <c r="AK106" s="31" t="str">
        <f>IF(AK$8="","",'input rate-max kW'!AK106*input3!AK106)</f>
        <v/>
      </c>
      <c r="AL106" s="31" t="str">
        <f>IF(AL$8="","",'input rate-max kW'!AL106*input3!AL106)</f>
        <v/>
      </c>
      <c r="AM106" s="31" t="str">
        <f>IF(AM$8="","",'input rate-max kW'!AM106*input3!AM106)</f>
        <v/>
      </c>
      <c r="AN106" s="31" t="str">
        <f>IF(AN$8="","",'input rate-max kW'!AN106*input3!AN106)</f>
        <v/>
      </c>
      <c r="AO106" s="31" t="str">
        <f>IF(AO$8="","",'input rate-max kW'!AO106*input3!AO106)</f>
        <v/>
      </c>
      <c r="AP106" s="31" t="str">
        <f>IF(AP$8="","",'input rate-max kW'!AP106*input3!AP106)</f>
        <v/>
      </c>
      <c r="AQ106" s="31" t="str">
        <f>IF(AQ$8="","",'input rate-max kW'!AQ106*input3!AQ106)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rate-max kW'!D107*input3!D107)</f>
        <v>0</v>
      </c>
      <c r="E107" s="31">
        <f>IF(E$8="","",'input rate-max kW'!E107*input3!E107)</f>
        <v>0</v>
      </c>
      <c r="F107" s="31">
        <f>IF(F$8="","",'input rate-max kW'!F107*input3!F107)</f>
        <v>0</v>
      </c>
      <c r="G107" s="31">
        <f>IF(G$8="","",'input rate-max kW'!G107*input3!G107)</f>
        <v>0</v>
      </c>
      <c r="H107" s="31">
        <f>IF(H$8="","",'input rate-max kW'!H107*input3!H107)</f>
        <v>0</v>
      </c>
      <c r="I107" s="31">
        <f>IF(I$8="","",'input rate-max kW'!I107*input3!I107)</f>
        <v>4287528.3500000006</v>
      </c>
      <c r="J107" s="31">
        <f>IF(J$8="","",'input rate-max kW'!J107*input3!J107)</f>
        <v>18112.017</v>
      </c>
      <c r="K107" s="31">
        <f>IF(K$8="","",'input rate-max kW'!K107*input3!K107)</f>
        <v>18222.84</v>
      </c>
      <c r="L107" s="31">
        <f>IF(L$8="","",'input rate-max kW'!L107*input3!L107)</f>
        <v>0</v>
      </c>
      <c r="M107" s="31">
        <f>IF(M$8="","",'input rate-max kW'!M107*input3!M107)</f>
        <v>855364.51</v>
      </c>
      <c r="N107" s="31">
        <f>IF(N$8="","",'input rate-max kW'!N107*input3!N107)</f>
        <v>110664.3351</v>
      </c>
      <c r="O107" s="31">
        <f>IF(O$8="","",'input rate-max kW'!O107*input3!O107)</f>
        <v>46320</v>
      </c>
      <c r="P107" s="31">
        <f>IF(P$8="","",'input rate-max kW'!P107*input3!P107)</f>
        <v>0</v>
      </c>
      <c r="Q107" s="31">
        <f>IF(Q$8="","",'input rate-max kW'!Q107*input3!Q107)</f>
        <v>0</v>
      </c>
      <c r="R107" s="31">
        <f>IF(R$8="","",'input rate-max kW'!R107*input3!R107)</f>
        <v>0</v>
      </c>
      <c r="S107" s="31">
        <f>IF(S$8="","",'input rate-max kW'!S107*input3!S107)</f>
        <v>103000.45</v>
      </c>
      <c r="T107" s="31">
        <f>IF(T$8="","",'input rate-max kW'!T107*input3!T107)</f>
        <v>1226.5095000000001</v>
      </c>
      <c r="U107" s="31">
        <f>IF(U$8="","",'input rate-max kW'!U107*input3!U107)</f>
        <v>1596.1200000000001</v>
      </c>
      <c r="V107" s="31">
        <f>IF(V$8="","",'input rate-max kW'!V107*input3!V107)</f>
        <v>0</v>
      </c>
      <c r="W107" s="31">
        <f>IF(W$8="","",'input rate-max kW'!W107*input3!W107)</f>
        <v>46126.080000000002</v>
      </c>
      <c r="X107" s="31">
        <f>IF(X$8="","",'input rate-max kW'!X107*input3!X107)</f>
        <v>43272.044500000004</v>
      </c>
      <c r="Y107" s="31">
        <f>IF(Y$8="","",'input rate-max kW'!Y107*input3!Y107)</f>
        <v>6696</v>
      </c>
      <c r="Z107" s="31">
        <f>IF(Z$8="","",'input rate-max kW'!Z107*input3!Z107)</f>
        <v>1108.42</v>
      </c>
      <c r="AA107" s="31">
        <f>IF(AA$8="","",'input rate-max kW'!AA107*input3!AA107)</f>
        <v>0</v>
      </c>
      <c r="AB107" s="31">
        <f>IF(AB$8="","",'input rate-max kW'!AB107*input3!AB107)</f>
        <v>0</v>
      </c>
      <c r="AC107" s="31" t="str">
        <f>IF(AC$8="","",'input rate-max kW'!AC107*input3!AC107)</f>
        <v/>
      </c>
      <c r="AD107" s="31" t="str">
        <f>IF(AD$8="","",'input rate-max kW'!AD107*input3!AD107)</f>
        <v/>
      </c>
      <c r="AE107" s="31" t="str">
        <f>IF(AE$8="","",'input rate-max kW'!AE107*input3!AE107)</f>
        <v/>
      </c>
      <c r="AF107" s="31" t="str">
        <f>IF(AF$8="","",'input rate-max kW'!AF107*input3!AF107)</f>
        <v/>
      </c>
      <c r="AG107" s="31" t="str">
        <f>IF(AG$8="","",'input rate-max kW'!AG107*input3!AG107)</f>
        <v/>
      </c>
      <c r="AH107" s="31" t="str">
        <f>IF(AH$8="","",'input rate-max kW'!AH107*input3!AH107)</f>
        <v/>
      </c>
      <c r="AI107" s="31" t="str">
        <f>IF(AI$8="","",'input rate-max kW'!AI107*input3!AI107)</f>
        <v/>
      </c>
      <c r="AJ107" s="31" t="str">
        <f>IF(AJ$8="","",'input rate-max kW'!AJ107*input3!AJ107)</f>
        <v/>
      </c>
      <c r="AK107" s="31" t="str">
        <f>IF(AK$8="","",'input rate-max kW'!AK107*input3!AK107)</f>
        <v/>
      </c>
      <c r="AL107" s="31" t="str">
        <f>IF(AL$8="","",'input rate-max kW'!AL107*input3!AL107)</f>
        <v/>
      </c>
      <c r="AM107" s="31" t="str">
        <f>IF(AM$8="","",'input rate-max kW'!AM107*input3!AM107)</f>
        <v/>
      </c>
      <c r="AN107" s="31" t="str">
        <f>IF(AN$8="","",'input rate-max kW'!AN107*input3!AN107)</f>
        <v/>
      </c>
      <c r="AO107" s="31" t="str">
        <f>IF(AO$8="","",'input rate-max kW'!AO107*input3!AO107)</f>
        <v/>
      </c>
      <c r="AP107" s="31" t="str">
        <f>IF(AP$8="","",'input rate-max kW'!AP107*input3!AP107)</f>
        <v/>
      </c>
      <c r="AQ107" s="31" t="str">
        <f>IF(AQ$8="","",'input rate-max kW'!AQ107*input3!AQ107)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rate-max kW'!D108*input3!D108)</f>
        <v>0</v>
      </c>
      <c r="E108" s="31">
        <f>IF(E$8="","",'input rate-max kW'!E108*input3!E108)</f>
        <v>0</v>
      </c>
      <c r="F108" s="31">
        <f>IF(F$8="","",'input rate-max kW'!F108*input3!F108)</f>
        <v>0</v>
      </c>
      <c r="G108" s="31">
        <f>IF(G$8="","",'input rate-max kW'!G108*input3!G108)</f>
        <v>0</v>
      </c>
      <c r="H108" s="31">
        <f>IF(H$8="","",'input rate-max kW'!H108*input3!H108)</f>
        <v>0</v>
      </c>
      <c r="I108" s="31">
        <f>IF(I$8="","",'input rate-max kW'!I108*input3!I108)</f>
        <v>4030375.3000000003</v>
      </c>
      <c r="J108" s="31">
        <f>IF(J$8="","",'input rate-max kW'!J108*input3!J108)</f>
        <v>18632.863499999999</v>
      </c>
      <c r="K108" s="31">
        <f>IF(K$8="","",'input rate-max kW'!K108*input3!K108)</f>
        <v>17737.800000000003</v>
      </c>
      <c r="L108" s="31">
        <f>IF(L$8="","",'input rate-max kW'!L108*input3!L108)</f>
        <v>0</v>
      </c>
      <c r="M108" s="31">
        <f>IF(M$8="","",'input rate-max kW'!M108*input3!M108)</f>
        <v>893362.47</v>
      </c>
      <c r="N108" s="31">
        <f>IF(N$8="","",'input rate-max kW'!N108*input3!N108)</f>
        <v>101401.9326</v>
      </c>
      <c r="O108" s="31">
        <f>IF(O$8="","",'input rate-max kW'!O108*input3!O108)</f>
        <v>47922</v>
      </c>
      <c r="P108" s="31">
        <f>IF(P$8="","",'input rate-max kW'!P108*input3!P108)</f>
        <v>0</v>
      </c>
      <c r="Q108" s="31">
        <f>IF(Q$8="","",'input rate-max kW'!Q108*input3!Q108)</f>
        <v>0</v>
      </c>
      <c r="R108" s="31">
        <f>IF(R$8="","",'input rate-max kW'!R108*input3!R108)</f>
        <v>0</v>
      </c>
      <c r="S108" s="31">
        <f>IF(S$8="","",'input rate-max kW'!S108*input3!S108)</f>
        <v>103000.45</v>
      </c>
      <c r="T108" s="31">
        <f>IF(T$8="","",'input rate-max kW'!T108*input3!T108)</f>
        <v>1293.7155</v>
      </c>
      <c r="U108" s="31">
        <f>IF(U$8="","",'input rate-max kW'!U108*input3!U108)</f>
        <v>1638.42</v>
      </c>
      <c r="V108" s="31">
        <f>IF(V$8="","",'input rate-max kW'!V108*input3!V108)</f>
        <v>0</v>
      </c>
      <c r="W108" s="31">
        <f>IF(W$8="","",'input rate-max kW'!W108*input3!W108)</f>
        <v>46386.34</v>
      </c>
      <c r="X108" s="31">
        <f>IF(X$8="","",'input rate-max kW'!X108*input3!X108)</f>
        <v>45894.016900000002</v>
      </c>
      <c r="Y108" s="31">
        <f>IF(Y$8="","",'input rate-max kW'!Y108*input3!Y108)</f>
        <v>6916</v>
      </c>
      <c r="Z108" s="31">
        <f>IF(Z$8="","",'input rate-max kW'!Z108*input3!Z108)</f>
        <v>1158.6600000000001</v>
      </c>
      <c r="AA108" s="31">
        <f>IF(AA$8="","",'input rate-max kW'!AA108*input3!AA108)</f>
        <v>0</v>
      </c>
      <c r="AB108" s="31">
        <f>IF(AB$8="","",'input rate-max kW'!AB108*input3!AB108)</f>
        <v>0</v>
      </c>
      <c r="AC108" s="31" t="str">
        <f>IF(AC$8="","",'input rate-max kW'!AC108*input3!AC108)</f>
        <v/>
      </c>
      <c r="AD108" s="31" t="str">
        <f>IF(AD$8="","",'input rate-max kW'!AD108*input3!AD108)</f>
        <v/>
      </c>
      <c r="AE108" s="31" t="str">
        <f>IF(AE$8="","",'input rate-max kW'!AE108*input3!AE108)</f>
        <v/>
      </c>
      <c r="AF108" s="31" t="str">
        <f>IF(AF$8="","",'input rate-max kW'!AF108*input3!AF108)</f>
        <v/>
      </c>
      <c r="AG108" s="31" t="str">
        <f>IF(AG$8="","",'input rate-max kW'!AG108*input3!AG108)</f>
        <v/>
      </c>
      <c r="AH108" s="31" t="str">
        <f>IF(AH$8="","",'input rate-max kW'!AH108*input3!AH108)</f>
        <v/>
      </c>
      <c r="AI108" s="31" t="str">
        <f>IF(AI$8="","",'input rate-max kW'!AI108*input3!AI108)</f>
        <v/>
      </c>
      <c r="AJ108" s="31" t="str">
        <f>IF(AJ$8="","",'input rate-max kW'!AJ108*input3!AJ108)</f>
        <v/>
      </c>
      <c r="AK108" s="31" t="str">
        <f>IF(AK$8="","",'input rate-max kW'!AK108*input3!AK108)</f>
        <v/>
      </c>
      <c r="AL108" s="31" t="str">
        <f>IF(AL$8="","",'input rate-max kW'!AL108*input3!AL108)</f>
        <v/>
      </c>
      <c r="AM108" s="31" t="str">
        <f>IF(AM$8="","",'input rate-max kW'!AM108*input3!AM108)</f>
        <v/>
      </c>
      <c r="AN108" s="31" t="str">
        <f>IF(AN$8="","",'input rate-max kW'!AN108*input3!AN108)</f>
        <v/>
      </c>
      <c r="AO108" s="31" t="str">
        <f>IF(AO$8="","",'input rate-max kW'!AO108*input3!AO108)</f>
        <v/>
      </c>
      <c r="AP108" s="31" t="str">
        <f>IF(AP$8="","",'input rate-max kW'!AP108*input3!AP108)</f>
        <v/>
      </c>
      <c r="AQ108" s="31" t="str">
        <f>IF(AQ$8="","",'input rate-max kW'!AQ108*input3!AQ108)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rate-max kW'!D109*input3!D109)</f>
        <v>0</v>
      </c>
      <c r="E109" s="31">
        <f>IF(E$8="","",'input rate-max kW'!E109*input3!E109)</f>
        <v>0</v>
      </c>
      <c r="F109" s="31">
        <f>IF(F$8="","",'input rate-max kW'!F109*input3!F109)</f>
        <v>0</v>
      </c>
      <c r="G109" s="31">
        <f>IF(G$8="","",'input rate-max kW'!G109*input3!G109)</f>
        <v>0</v>
      </c>
      <c r="H109" s="31">
        <f>IF(H$8="","",'input rate-max kW'!H109*input3!H109)</f>
        <v>0</v>
      </c>
      <c r="I109" s="31">
        <f>IF(I$8="","",'input rate-max kW'!I109*input3!I109)</f>
        <v>4313720.25</v>
      </c>
      <c r="J109" s="31">
        <f>IF(J$8="","",'input rate-max kW'!J109*input3!J109)</f>
        <v>21175.4905</v>
      </c>
      <c r="K109" s="31">
        <f>IF(K$8="","",'input rate-max kW'!K109*input3!K109)</f>
        <v>18910.920000000002</v>
      </c>
      <c r="L109" s="31">
        <f>IF(L$8="","",'input rate-max kW'!L109*input3!L109)</f>
        <v>0</v>
      </c>
      <c r="M109" s="31">
        <f>IF(M$8="","",'input rate-max kW'!M109*input3!M109)</f>
        <v>944043.1</v>
      </c>
      <c r="N109" s="31">
        <f>IF(N$8="","",'input rate-max kW'!N109*input3!N109)</f>
        <v>96936.979600000006</v>
      </c>
      <c r="O109" s="31">
        <f>IF(O$8="","",'input rate-max kW'!O109*input3!O109)</f>
        <v>48050</v>
      </c>
      <c r="P109" s="31">
        <f>IF(P$8="","",'input rate-max kW'!P109*input3!P109)</f>
        <v>0</v>
      </c>
      <c r="Q109" s="31">
        <f>IF(Q$8="","",'input rate-max kW'!Q109*input3!Q109)</f>
        <v>0</v>
      </c>
      <c r="R109" s="31">
        <f>IF(R$8="","",'input rate-max kW'!R109*input3!R109)</f>
        <v>0</v>
      </c>
      <c r="S109" s="31">
        <f>IF(S$8="","",'input rate-max kW'!S109*input3!S109)</f>
        <v>109480</v>
      </c>
      <c r="T109" s="31">
        <f>IF(T$8="","",'input rate-max kW'!T109*input3!T109)</f>
        <v>1176.105</v>
      </c>
      <c r="U109" s="31">
        <f>IF(U$8="","",'input rate-max kW'!U109*input3!U109)</f>
        <v>1692.0000000000002</v>
      </c>
      <c r="V109" s="31">
        <f>IF(V$8="","",'input rate-max kW'!V109*input3!V109)</f>
        <v>0</v>
      </c>
      <c r="W109" s="31">
        <f>IF(W$8="","",'input rate-max kW'!W109*input3!W109)</f>
        <v>48348.299999999996</v>
      </c>
      <c r="X109" s="31">
        <f>IF(X$8="","",'input rate-max kW'!X109*input3!X109)</f>
        <v>49418.479800000001</v>
      </c>
      <c r="Y109" s="31">
        <f>IF(Y$8="","",'input rate-max kW'!Y109*input3!Y109)</f>
        <v>7250</v>
      </c>
      <c r="Z109" s="31">
        <f>IF(Z$8="","",'input rate-max kW'!Z109*input3!Z109)</f>
        <v>1180.6400000000001</v>
      </c>
      <c r="AA109" s="31">
        <f>IF(AA$8="","",'input rate-max kW'!AA109*input3!AA109)</f>
        <v>0</v>
      </c>
      <c r="AB109" s="31">
        <f>IF(AB$8="","",'input rate-max kW'!AB109*input3!AB109)</f>
        <v>0</v>
      </c>
      <c r="AC109" s="31" t="str">
        <f>IF(AC$8="","",'input rate-max kW'!AC109*input3!AC109)</f>
        <v/>
      </c>
      <c r="AD109" s="31" t="str">
        <f>IF(AD$8="","",'input rate-max kW'!AD109*input3!AD109)</f>
        <v/>
      </c>
      <c r="AE109" s="31" t="str">
        <f>IF(AE$8="","",'input rate-max kW'!AE109*input3!AE109)</f>
        <v/>
      </c>
      <c r="AF109" s="31" t="str">
        <f>IF(AF$8="","",'input rate-max kW'!AF109*input3!AF109)</f>
        <v/>
      </c>
      <c r="AG109" s="31" t="str">
        <f>IF(AG$8="","",'input rate-max kW'!AG109*input3!AG109)</f>
        <v/>
      </c>
      <c r="AH109" s="31" t="str">
        <f>IF(AH$8="","",'input rate-max kW'!AH109*input3!AH109)</f>
        <v/>
      </c>
      <c r="AI109" s="31" t="str">
        <f>IF(AI$8="","",'input rate-max kW'!AI109*input3!AI109)</f>
        <v/>
      </c>
      <c r="AJ109" s="31" t="str">
        <f>IF(AJ$8="","",'input rate-max kW'!AJ109*input3!AJ109)</f>
        <v/>
      </c>
      <c r="AK109" s="31" t="str">
        <f>IF(AK$8="","",'input rate-max kW'!AK109*input3!AK109)</f>
        <v/>
      </c>
      <c r="AL109" s="31" t="str">
        <f>IF(AL$8="","",'input rate-max kW'!AL109*input3!AL109)</f>
        <v/>
      </c>
      <c r="AM109" s="31" t="str">
        <f>IF(AM$8="","",'input rate-max kW'!AM109*input3!AM109)</f>
        <v/>
      </c>
      <c r="AN109" s="31" t="str">
        <f>IF(AN$8="","",'input rate-max kW'!AN109*input3!AN109)</f>
        <v/>
      </c>
      <c r="AO109" s="31" t="str">
        <f>IF(AO$8="","",'input rate-max kW'!AO109*input3!AO109)</f>
        <v/>
      </c>
      <c r="AP109" s="31" t="str">
        <f>IF(AP$8="","",'input rate-max kW'!AP109*input3!AP109)</f>
        <v/>
      </c>
      <c r="AQ109" s="31" t="str">
        <f>IF(AQ$8="","",'input rate-max kW'!AQ109*input3!AQ109)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rate-max kW'!D110*input3!D110)</f>
        <v>0</v>
      </c>
      <c r="E110" s="31">
        <f>IF(E$8="","",'input rate-max kW'!E110*input3!E110)</f>
        <v>0</v>
      </c>
      <c r="F110" s="31">
        <f>IF(F$8="","",'input rate-max kW'!F110*input3!F110)</f>
        <v>0</v>
      </c>
      <c r="G110" s="31">
        <f>IF(G$8="","",'input rate-max kW'!G110*input3!G110)</f>
        <v>0</v>
      </c>
      <c r="H110" s="31">
        <f>IF(H$8="","",'input rate-max kW'!H110*input3!H110)</f>
        <v>0</v>
      </c>
      <c r="I110" s="31">
        <f>IF(I$8="","",'input rate-max kW'!I110*input3!I110)</f>
        <v>4569510.75</v>
      </c>
      <c r="J110" s="31">
        <f>IF(J$8="","",'input rate-max kW'!J110*input3!J110)</f>
        <v>22760.432000000001</v>
      </c>
      <c r="K110" s="31">
        <f>IF(K$8="","",'input rate-max kW'!K110*input3!K110)</f>
        <v>21666.06</v>
      </c>
      <c r="L110" s="31">
        <f>IF(L$8="","",'input rate-max kW'!L110*input3!L110)</f>
        <v>0</v>
      </c>
      <c r="M110" s="31">
        <f>IF(M$8="","",'input rate-max kW'!M110*input3!M110)</f>
        <v>1022451.4299999999</v>
      </c>
      <c r="N110" s="31">
        <f>IF(N$8="","",'input rate-max kW'!N110*input3!N110)</f>
        <v>97088.978000000003</v>
      </c>
      <c r="O110" s="31">
        <f>IF(O$8="","",'input rate-max kW'!O110*input3!O110)</f>
        <v>51154</v>
      </c>
      <c r="P110" s="31">
        <f>IF(P$8="","",'input rate-max kW'!P110*input3!P110)</f>
        <v>0</v>
      </c>
      <c r="Q110" s="31">
        <f>IF(Q$8="","",'input rate-max kW'!Q110*input3!Q110)</f>
        <v>0</v>
      </c>
      <c r="R110" s="31">
        <f>IF(R$8="","",'input rate-max kW'!R110*input3!R110)</f>
        <v>0</v>
      </c>
      <c r="S110" s="31">
        <f>IF(S$8="","",'input rate-max kW'!S110*input3!S110)</f>
        <v>112490.7</v>
      </c>
      <c r="T110" s="31">
        <f>IF(T$8="","",'input rate-max kW'!T110*input3!T110)</f>
        <v>1293.7155</v>
      </c>
      <c r="U110" s="31">
        <f>IF(U$8="","",'input rate-max kW'!U110*input3!U110)</f>
        <v>1613.0400000000002</v>
      </c>
      <c r="V110" s="31">
        <f>IF(V$8="","",'input rate-max kW'!V110*input3!V110)</f>
        <v>0</v>
      </c>
      <c r="W110" s="31">
        <f>IF(W$8="","",'input rate-max kW'!W110*input3!W110)</f>
        <v>50590.54</v>
      </c>
      <c r="X110" s="31">
        <f>IF(X$8="","",'input rate-max kW'!X110*input3!X110)</f>
        <v>53446.437400000003</v>
      </c>
      <c r="Y110" s="31">
        <f>IF(Y$8="","",'input rate-max kW'!Y110*input3!Y110)</f>
        <v>7394</v>
      </c>
      <c r="Z110" s="31">
        <f>IF(Z$8="","",'input rate-max kW'!Z110*input3!Z110)</f>
        <v>1194.77</v>
      </c>
      <c r="AA110" s="31">
        <f>IF(AA$8="","",'input rate-max kW'!AA110*input3!AA110)</f>
        <v>0</v>
      </c>
      <c r="AB110" s="31">
        <f>IF(AB$8="","",'input rate-max kW'!AB110*input3!AB110)</f>
        <v>0</v>
      </c>
      <c r="AC110" s="31" t="str">
        <f>IF(AC$8="","",'input rate-max kW'!AC110*input3!AC110)</f>
        <v/>
      </c>
      <c r="AD110" s="31" t="str">
        <f>IF(AD$8="","",'input rate-max kW'!AD110*input3!AD110)</f>
        <v/>
      </c>
      <c r="AE110" s="31" t="str">
        <f>IF(AE$8="","",'input rate-max kW'!AE110*input3!AE110)</f>
        <v/>
      </c>
      <c r="AF110" s="31" t="str">
        <f>IF(AF$8="","",'input rate-max kW'!AF110*input3!AF110)</f>
        <v/>
      </c>
      <c r="AG110" s="31" t="str">
        <f>IF(AG$8="","",'input rate-max kW'!AG110*input3!AG110)</f>
        <v/>
      </c>
      <c r="AH110" s="31" t="str">
        <f>IF(AH$8="","",'input rate-max kW'!AH110*input3!AH110)</f>
        <v/>
      </c>
      <c r="AI110" s="31" t="str">
        <f>IF(AI$8="","",'input rate-max kW'!AI110*input3!AI110)</f>
        <v/>
      </c>
      <c r="AJ110" s="31" t="str">
        <f>IF(AJ$8="","",'input rate-max kW'!AJ110*input3!AJ110)</f>
        <v/>
      </c>
      <c r="AK110" s="31" t="str">
        <f>IF(AK$8="","",'input rate-max kW'!AK110*input3!AK110)</f>
        <v/>
      </c>
      <c r="AL110" s="31" t="str">
        <f>IF(AL$8="","",'input rate-max kW'!AL110*input3!AL110)</f>
        <v/>
      </c>
      <c r="AM110" s="31" t="str">
        <f>IF(AM$8="","",'input rate-max kW'!AM110*input3!AM110)</f>
        <v/>
      </c>
      <c r="AN110" s="31" t="str">
        <f>IF(AN$8="","",'input rate-max kW'!AN110*input3!AN110)</f>
        <v/>
      </c>
      <c r="AO110" s="31" t="str">
        <f>IF(AO$8="","",'input rate-max kW'!AO110*input3!AO110)</f>
        <v/>
      </c>
      <c r="AP110" s="31" t="str">
        <f>IF(AP$8="","",'input rate-max kW'!AP110*input3!AP110)</f>
        <v/>
      </c>
      <c r="AQ110" s="31" t="str">
        <f>IF(AQ$8="","",'input rate-max kW'!AQ110*input3!AQ110)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rate-max kW'!D111*input3!D111)</f>
        <v>0</v>
      </c>
      <c r="E111" s="31">
        <f>IF(E$8="","",'input rate-max kW'!E111*input3!E111)</f>
        <v>0</v>
      </c>
      <c r="F111" s="31">
        <f>IF(F$8="","",'input rate-max kW'!F111*input3!F111)</f>
        <v>0</v>
      </c>
      <c r="G111" s="31">
        <f>IF(G$8="","",'input rate-max kW'!G111*input3!G111)</f>
        <v>0</v>
      </c>
      <c r="H111" s="31">
        <f>IF(H$8="","",'input rate-max kW'!H111*input3!H111)</f>
        <v>0</v>
      </c>
      <c r="I111" s="31">
        <f>IF(I$8="","",'input rate-max kW'!I111*input3!I111)</f>
        <v>4662872.2</v>
      </c>
      <c r="J111" s="31">
        <f>IF(J$8="","",'input rate-max kW'!J111*input3!J111)</f>
        <v>23085.261000000002</v>
      </c>
      <c r="K111" s="31">
        <f>IF(K$8="","",'input rate-max kW'!K111*input3!K111)</f>
        <v>22266.720000000001</v>
      </c>
      <c r="L111" s="31">
        <f>IF(L$8="","",'input rate-max kW'!L111*input3!L111)</f>
        <v>0</v>
      </c>
      <c r="M111" s="31">
        <f>IF(M$8="","",'input rate-max kW'!M111*input3!M111)</f>
        <v>1003282.28</v>
      </c>
      <c r="N111" s="31">
        <f>IF(N$8="","",'input rate-max kW'!N111*input3!N111)</f>
        <v>98532.962800000008</v>
      </c>
      <c r="O111" s="31">
        <f>IF(O$8="","",'input rate-max kW'!O111*input3!O111)</f>
        <v>52088</v>
      </c>
      <c r="P111" s="31">
        <f>IF(P$8="","",'input rate-max kW'!P111*input3!P111)</f>
        <v>0</v>
      </c>
      <c r="Q111" s="31">
        <f>IF(Q$8="","",'input rate-max kW'!Q111*input3!Q111)</f>
        <v>0</v>
      </c>
      <c r="R111" s="31">
        <f>IF(R$8="","",'input rate-max kW'!R111*input3!R111)</f>
        <v>0</v>
      </c>
      <c r="S111" s="31">
        <f>IF(S$8="","",'input rate-max kW'!S111*input3!S111)</f>
        <v>113710.45</v>
      </c>
      <c r="T111" s="31">
        <f>IF(T$8="","",'input rate-max kW'!T111*input3!T111)</f>
        <v>1299.316</v>
      </c>
      <c r="U111" s="31">
        <f>IF(U$8="","",'input rate-max kW'!U111*input3!U111)</f>
        <v>1601.7600000000002</v>
      </c>
      <c r="V111" s="31">
        <f>IF(V$8="","",'input rate-max kW'!V111*input3!V111)</f>
        <v>0</v>
      </c>
      <c r="W111" s="31">
        <f>IF(W$8="","",'input rate-max kW'!W111*input3!W111)</f>
        <v>51681.63</v>
      </c>
      <c r="X111" s="31">
        <f>IF(X$8="","",'input rate-max kW'!X111*input3!X111)</f>
        <v>48639.487999999998</v>
      </c>
      <c r="Y111" s="31">
        <f>IF(Y$8="","",'input rate-max kW'!Y111*input3!Y111)</f>
        <v>7104</v>
      </c>
      <c r="Z111" s="31">
        <f>IF(Z$8="","",'input rate-max kW'!Z111*input3!Z111)</f>
        <v>1234.02</v>
      </c>
      <c r="AA111" s="31">
        <f>IF(AA$8="","",'input rate-max kW'!AA111*input3!AA111)</f>
        <v>0</v>
      </c>
      <c r="AB111" s="31">
        <f>IF(AB$8="","",'input rate-max kW'!AB111*input3!AB111)</f>
        <v>0</v>
      </c>
      <c r="AC111" s="31" t="str">
        <f>IF(AC$8="","",'input rate-max kW'!AC111*input3!AC111)</f>
        <v/>
      </c>
      <c r="AD111" s="31" t="str">
        <f>IF(AD$8="","",'input rate-max kW'!AD111*input3!AD111)</f>
        <v/>
      </c>
      <c r="AE111" s="31" t="str">
        <f>IF(AE$8="","",'input rate-max kW'!AE111*input3!AE111)</f>
        <v/>
      </c>
      <c r="AF111" s="31" t="str">
        <f>IF(AF$8="","",'input rate-max kW'!AF111*input3!AF111)</f>
        <v/>
      </c>
      <c r="AG111" s="31" t="str">
        <f>IF(AG$8="","",'input rate-max kW'!AG111*input3!AG111)</f>
        <v/>
      </c>
      <c r="AH111" s="31" t="str">
        <f>IF(AH$8="","",'input rate-max kW'!AH111*input3!AH111)</f>
        <v/>
      </c>
      <c r="AI111" s="31" t="str">
        <f>IF(AI$8="","",'input rate-max kW'!AI111*input3!AI111)</f>
        <v/>
      </c>
      <c r="AJ111" s="31" t="str">
        <f>IF(AJ$8="","",'input rate-max kW'!AJ111*input3!AJ111)</f>
        <v/>
      </c>
      <c r="AK111" s="31" t="str">
        <f>IF(AK$8="","",'input rate-max kW'!AK111*input3!AK111)</f>
        <v/>
      </c>
      <c r="AL111" s="31" t="str">
        <f>IF(AL$8="","",'input rate-max kW'!AL111*input3!AL111)</f>
        <v/>
      </c>
      <c r="AM111" s="31" t="str">
        <f>IF(AM$8="","",'input rate-max kW'!AM111*input3!AM111)</f>
        <v/>
      </c>
      <c r="AN111" s="31" t="str">
        <f>IF(AN$8="","",'input rate-max kW'!AN111*input3!AN111)</f>
        <v/>
      </c>
      <c r="AO111" s="31" t="str">
        <f>IF(AO$8="","",'input rate-max kW'!AO111*input3!AO111)</f>
        <v/>
      </c>
      <c r="AP111" s="31" t="str">
        <f>IF(AP$8="","",'input rate-max kW'!AP111*input3!AP111)</f>
        <v/>
      </c>
      <c r="AQ111" s="31" t="str">
        <f>IF(AQ$8="","",'input rate-max kW'!AQ111*input3!AQ111)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rate-max kW'!D112*input3!D112)</f>
        <v>0</v>
      </c>
      <c r="E112" s="31">
        <f>IF(E$8="","",'input rate-max kW'!E112*input3!E112)</f>
        <v>0</v>
      </c>
      <c r="F112" s="31">
        <f>IF(F$8="","",'input rate-max kW'!F112*input3!F112)</f>
        <v>0</v>
      </c>
      <c r="G112" s="31">
        <f>IF(G$8="","",'input rate-max kW'!G112*input3!G112)</f>
        <v>0</v>
      </c>
      <c r="H112" s="31">
        <f>IF(H$8="","",'input rate-max kW'!H112*input3!H112)</f>
        <v>0</v>
      </c>
      <c r="I112" s="31">
        <f>IF(I$8="","",'input rate-max kW'!I112*input3!I112)</f>
        <v>4670202.6000000006</v>
      </c>
      <c r="J112" s="31">
        <f>IF(J$8="","",'input rate-max kW'!J112*input3!J112)</f>
        <v>21690.736500000003</v>
      </c>
      <c r="K112" s="31">
        <f>IF(K$8="","",'input rate-max kW'!K112*input3!K112)</f>
        <v>21973.440000000002</v>
      </c>
      <c r="L112" s="31">
        <f>IF(L$8="","",'input rate-max kW'!L112*input3!L112)</f>
        <v>0</v>
      </c>
      <c r="M112" s="31">
        <f>IF(M$8="","",'input rate-max kW'!M112*input3!M112)</f>
        <v>1045044</v>
      </c>
      <c r="N112" s="31">
        <f>IF(N$8="","",'input rate-max kW'!N112*input3!N112)</f>
        <v>102570.4203</v>
      </c>
      <c r="O112" s="31">
        <f>IF(O$8="","",'input rate-max kW'!O112*input3!O112)</f>
        <v>52466</v>
      </c>
      <c r="P112" s="31">
        <f>IF(P$8="","",'input rate-max kW'!P112*input3!P112)</f>
        <v>0</v>
      </c>
      <c r="Q112" s="31">
        <f>IF(Q$8="","",'input rate-max kW'!Q112*input3!Q112)</f>
        <v>0</v>
      </c>
      <c r="R112" s="31">
        <f>IF(R$8="","",'input rate-max kW'!R112*input3!R112)</f>
        <v>0</v>
      </c>
      <c r="S112" s="31">
        <f>IF(S$8="","",'input rate-max kW'!S112*input3!S112)</f>
        <v>113543.85</v>
      </c>
      <c r="T112" s="31">
        <f>IF(T$8="","",'input rate-max kW'!T112*input3!T112)</f>
        <v>1282.5145</v>
      </c>
      <c r="U112" s="31">
        <f>IF(U$8="","",'input rate-max kW'!U112*input3!U112)</f>
        <v>1635.6000000000001</v>
      </c>
      <c r="V112" s="31">
        <f>IF(V$8="","",'input rate-max kW'!V112*input3!V112)</f>
        <v>0</v>
      </c>
      <c r="W112" s="31">
        <f>IF(W$8="","",'input rate-max kW'!W112*input3!W112)</f>
        <v>52582.53</v>
      </c>
      <c r="X112" s="31">
        <f>IF(X$8="","",'input rate-max kW'!X112*input3!X112)</f>
        <v>48088.493800000004</v>
      </c>
      <c r="Y112" s="31">
        <f>IF(Y$8="","",'input rate-max kW'!Y112*input3!Y112)</f>
        <v>7670</v>
      </c>
      <c r="Z112" s="31">
        <f>IF(Z$8="","",'input rate-max kW'!Z112*input3!Z112)</f>
        <v>1245.01</v>
      </c>
      <c r="AA112" s="31">
        <f>IF(AA$8="","",'input rate-max kW'!AA112*input3!AA112)</f>
        <v>0</v>
      </c>
      <c r="AB112" s="31">
        <f>IF(AB$8="","",'input rate-max kW'!AB112*input3!AB112)</f>
        <v>0</v>
      </c>
      <c r="AC112" s="31" t="str">
        <f>IF(AC$8="","",'input rate-max kW'!AC112*input3!AC112)</f>
        <v/>
      </c>
      <c r="AD112" s="31" t="str">
        <f>IF(AD$8="","",'input rate-max kW'!AD112*input3!AD112)</f>
        <v/>
      </c>
      <c r="AE112" s="31" t="str">
        <f>IF(AE$8="","",'input rate-max kW'!AE112*input3!AE112)</f>
        <v/>
      </c>
      <c r="AF112" s="31" t="str">
        <f>IF(AF$8="","",'input rate-max kW'!AF112*input3!AF112)</f>
        <v/>
      </c>
      <c r="AG112" s="31" t="str">
        <f>IF(AG$8="","",'input rate-max kW'!AG112*input3!AG112)</f>
        <v/>
      </c>
      <c r="AH112" s="31" t="str">
        <f>IF(AH$8="","",'input rate-max kW'!AH112*input3!AH112)</f>
        <v/>
      </c>
      <c r="AI112" s="31" t="str">
        <f>IF(AI$8="","",'input rate-max kW'!AI112*input3!AI112)</f>
        <v/>
      </c>
      <c r="AJ112" s="31" t="str">
        <f>IF(AJ$8="","",'input rate-max kW'!AJ112*input3!AJ112)</f>
        <v/>
      </c>
      <c r="AK112" s="31" t="str">
        <f>IF(AK$8="","",'input rate-max kW'!AK112*input3!AK112)</f>
        <v/>
      </c>
      <c r="AL112" s="31" t="str">
        <f>IF(AL$8="","",'input rate-max kW'!AL112*input3!AL112)</f>
        <v/>
      </c>
      <c r="AM112" s="31" t="str">
        <f>IF(AM$8="","",'input rate-max kW'!AM112*input3!AM112)</f>
        <v/>
      </c>
      <c r="AN112" s="31" t="str">
        <f>IF(AN$8="","",'input rate-max kW'!AN112*input3!AN112)</f>
        <v/>
      </c>
      <c r="AO112" s="31" t="str">
        <f>IF(AO$8="","",'input rate-max kW'!AO112*input3!AO112)</f>
        <v/>
      </c>
      <c r="AP112" s="31" t="str">
        <f>IF(AP$8="","",'input rate-max kW'!AP112*input3!AP112)</f>
        <v/>
      </c>
      <c r="AQ112" s="31" t="str">
        <f>IF(AQ$8="","",'input rate-max kW'!AQ112*input3!AQ112)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rate-max kW'!D113*input3!D113)</f>
        <v>0</v>
      </c>
      <c r="E113" s="31">
        <f>IF(E$8="","",'input rate-max kW'!E113*input3!E113)</f>
        <v>0</v>
      </c>
      <c r="F113" s="31">
        <f>IF(F$8="","",'input rate-max kW'!F113*input3!F113)</f>
        <v>0</v>
      </c>
      <c r="G113" s="31">
        <f>IF(G$8="","",'input rate-max kW'!G113*input3!G113)</f>
        <v>0</v>
      </c>
      <c r="H113" s="31">
        <f>IF(H$8="","",'input rate-max kW'!H113*input3!H113)</f>
        <v>0</v>
      </c>
      <c r="I113" s="31">
        <f>IF(I$8="","",'input rate-max kW'!I113*input3!I113)</f>
        <v>4871098.4000000004</v>
      </c>
      <c r="J113" s="31">
        <f>IF(J$8="","",'input rate-max kW'!J113*input3!J113)</f>
        <v>23802.125</v>
      </c>
      <c r="K113" s="31">
        <f>IF(K$8="","",'input rate-max kW'!K113*input3!K113)</f>
        <v>21305.100000000002</v>
      </c>
      <c r="L113" s="31">
        <f>IF(L$8="","",'input rate-max kW'!L113*input3!L113)</f>
        <v>0</v>
      </c>
      <c r="M113" s="31">
        <f>IF(M$8="","",'input rate-max kW'!M113*input3!M113)</f>
        <v>1055474.42</v>
      </c>
      <c r="N113" s="31">
        <f>IF(N$8="","",'input rate-max kW'!N113*input3!N113)</f>
        <v>105648.3879</v>
      </c>
      <c r="O113" s="31">
        <f>IF(O$8="","",'input rate-max kW'!O113*input3!O113)</f>
        <v>51980</v>
      </c>
      <c r="P113" s="31">
        <f>IF(P$8="","",'input rate-max kW'!P113*input3!P113)</f>
        <v>0</v>
      </c>
      <c r="Q113" s="31">
        <f>IF(Q$8="","",'input rate-max kW'!Q113*input3!Q113)</f>
        <v>0</v>
      </c>
      <c r="R113" s="31">
        <f>IF(R$8="","",'input rate-max kW'!R113*input3!R113)</f>
        <v>0</v>
      </c>
      <c r="S113" s="31">
        <f>IF(S$8="","",'input rate-max kW'!S113*input3!S113)</f>
        <v>113894.90000000001</v>
      </c>
      <c r="T113" s="31">
        <f>IF(T$8="","",'input rate-max kW'!T113*input3!T113)</f>
        <v>1276.914</v>
      </c>
      <c r="U113" s="31">
        <f>IF(U$8="","",'input rate-max kW'!U113*input3!U113)</f>
        <v>1559.4600000000003</v>
      </c>
      <c r="V113" s="31">
        <f>IF(V$8="","",'input rate-max kW'!V113*input3!V113)</f>
        <v>0</v>
      </c>
      <c r="W113" s="31">
        <f>IF(W$8="","",'input rate-max kW'!W113*input3!W113)</f>
        <v>52362.31</v>
      </c>
      <c r="X113" s="31">
        <f>IF(X$8="","",'input rate-max kW'!X113*input3!X113)</f>
        <v>52866.943500000001</v>
      </c>
      <c r="Y113" s="31">
        <f>IF(Y$8="","",'input rate-max kW'!Y113*input3!Y113)</f>
        <v>7524</v>
      </c>
      <c r="Z113" s="31">
        <f>IF(Z$8="","",'input rate-max kW'!Z113*input3!Z113)</f>
        <v>1240.3</v>
      </c>
      <c r="AA113" s="31">
        <f>IF(AA$8="","",'input rate-max kW'!AA113*input3!AA113)</f>
        <v>0</v>
      </c>
      <c r="AB113" s="31">
        <f>IF(AB$8="","",'input rate-max kW'!AB113*input3!AB113)</f>
        <v>0</v>
      </c>
      <c r="AC113" s="31" t="str">
        <f>IF(AC$8="","",'input rate-max kW'!AC113*input3!AC113)</f>
        <v/>
      </c>
      <c r="AD113" s="31" t="str">
        <f>IF(AD$8="","",'input rate-max kW'!AD113*input3!AD113)</f>
        <v/>
      </c>
      <c r="AE113" s="31" t="str">
        <f>IF(AE$8="","",'input rate-max kW'!AE113*input3!AE113)</f>
        <v/>
      </c>
      <c r="AF113" s="31" t="str">
        <f>IF(AF$8="","",'input rate-max kW'!AF113*input3!AF113)</f>
        <v/>
      </c>
      <c r="AG113" s="31" t="str">
        <f>IF(AG$8="","",'input rate-max kW'!AG113*input3!AG113)</f>
        <v/>
      </c>
      <c r="AH113" s="31" t="str">
        <f>IF(AH$8="","",'input rate-max kW'!AH113*input3!AH113)</f>
        <v/>
      </c>
      <c r="AI113" s="31" t="str">
        <f>IF(AI$8="","",'input rate-max kW'!AI113*input3!AI113)</f>
        <v/>
      </c>
      <c r="AJ113" s="31" t="str">
        <f>IF(AJ$8="","",'input rate-max kW'!AJ113*input3!AJ113)</f>
        <v/>
      </c>
      <c r="AK113" s="31" t="str">
        <f>IF(AK$8="","",'input rate-max kW'!AK113*input3!AK113)</f>
        <v/>
      </c>
      <c r="AL113" s="31" t="str">
        <f>IF(AL$8="","",'input rate-max kW'!AL113*input3!AL113)</f>
        <v/>
      </c>
      <c r="AM113" s="31" t="str">
        <f>IF(AM$8="","",'input rate-max kW'!AM113*input3!AM113)</f>
        <v/>
      </c>
      <c r="AN113" s="31" t="str">
        <f>IF(AN$8="","",'input rate-max kW'!AN113*input3!AN113)</f>
        <v/>
      </c>
      <c r="AO113" s="31" t="str">
        <f>IF(AO$8="","",'input rate-max kW'!AO113*input3!AO113)</f>
        <v/>
      </c>
      <c r="AP113" s="31" t="str">
        <f>IF(AP$8="","",'input rate-max kW'!AP113*input3!AP113)</f>
        <v/>
      </c>
      <c r="AQ113" s="31" t="str">
        <f>IF(AQ$8="","",'input rate-max kW'!AQ113*input3!AQ113)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rate-max kW'!D114*input3!D114)</f>
        <v>0</v>
      </c>
      <c r="E114" s="31">
        <f>IF(E$8="","",'input rate-max kW'!E114*input3!E114)</f>
        <v>0</v>
      </c>
      <c r="F114" s="31">
        <f>IF(F$8="","",'input rate-max kW'!F114*input3!F114)</f>
        <v>0</v>
      </c>
      <c r="G114" s="31">
        <f>IF(G$8="","",'input rate-max kW'!G114*input3!G114)</f>
        <v>0</v>
      </c>
      <c r="H114" s="31">
        <f>IF(H$8="","",'input rate-max kW'!H114*input3!H114)</f>
        <v>0</v>
      </c>
      <c r="I114" s="31">
        <f>IF(I$8="","",'input rate-max kW'!I114*input3!I114)</f>
        <v>4899384.7</v>
      </c>
      <c r="J114" s="31">
        <f>IF(J$8="","",'input rate-max kW'!J114*input3!J114)</f>
        <v>24860.619500000001</v>
      </c>
      <c r="K114" s="31">
        <f>IF(K$8="","",'input rate-max kW'!K114*input3!K114)</f>
        <v>19708.980000000003</v>
      </c>
      <c r="L114" s="31">
        <f>IF(L$8="","",'input rate-max kW'!L114*input3!L114)</f>
        <v>0</v>
      </c>
      <c r="M114" s="31">
        <f>IF(M$8="","",'input rate-max kW'!M114*input3!M114)</f>
        <v>982621.64</v>
      </c>
      <c r="N114" s="31">
        <f>IF(N$8="","",'input rate-max kW'!N114*input3!N114)</f>
        <v>103776.90760000001</v>
      </c>
      <c r="O114" s="31">
        <f>IF(O$8="","",'input rate-max kW'!O114*input3!O114)</f>
        <v>49700</v>
      </c>
      <c r="P114" s="31">
        <f>IF(P$8="","",'input rate-max kW'!P114*input3!P114)</f>
        <v>0</v>
      </c>
      <c r="Q114" s="31">
        <f>IF(Q$8="","",'input rate-max kW'!Q114*input3!Q114)</f>
        <v>0</v>
      </c>
      <c r="R114" s="31">
        <f>IF(R$8="","",'input rate-max kW'!R114*input3!R114)</f>
        <v>0</v>
      </c>
      <c r="S114" s="31">
        <f>IF(S$8="","",'input rate-max kW'!S114*input3!S114)</f>
        <v>107605.75</v>
      </c>
      <c r="T114" s="31">
        <f>IF(T$8="","",'input rate-max kW'!T114*input3!T114)</f>
        <v>1120.1000000000001</v>
      </c>
      <c r="U114" s="31">
        <f>IF(U$8="","",'input rate-max kW'!U114*input3!U114)</f>
        <v>1584.8400000000001</v>
      </c>
      <c r="V114" s="31">
        <f>IF(V$8="","",'input rate-max kW'!V114*input3!V114)</f>
        <v>0</v>
      </c>
      <c r="W114" s="31">
        <f>IF(W$8="","",'input rate-max kW'!W114*input3!W114)</f>
        <v>49989.94</v>
      </c>
      <c r="X114" s="31">
        <f>IF(X$8="","",'input rate-max kW'!X114*input3!X114)</f>
        <v>48154.9931</v>
      </c>
      <c r="Y114" s="31">
        <f>IF(Y$8="","",'input rate-max kW'!Y114*input3!Y114)</f>
        <v>6896</v>
      </c>
      <c r="Z114" s="31">
        <f>IF(Z$8="","",'input rate-max kW'!Z114*input3!Z114)</f>
        <v>1197.9100000000001</v>
      </c>
      <c r="AA114" s="31">
        <f>IF(AA$8="","",'input rate-max kW'!AA114*input3!AA114)</f>
        <v>0</v>
      </c>
      <c r="AB114" s="31">
        <f>IF(AB$8="","",'input rate-max kW'!AB114*input3!AB114)</f>
        <v>0</v>
      </c>
      <c r="AC114" s="31" t="str">
        <f>IF(AC$8="","",'input rate-max kW'!AC114*input3!AC114)</f>
        <v/>
      </c>
      <c r="AD114" s="31" t="str">
        <f>IF(AD$8="","",'input rate-max kW'!AD114*input3!AD114)</f>
        <v/>
      </c>
      <c r="AE114" s="31" t="str">
        <f>IF(AE$8="","",'input rate-max kW'!AE114*input3!AE114)</f>
        <v/>
      </c>
      <c r="AF114" s="31" t="str">
        <f>IF(AF$8="","",'input rate-max kW'!AF114*input3!AF114)</f>
        <v/>
      </c>
      <c r="AG114" s="31" t="str">
        <f>IF(AG$8="","",'input rate-max kW'!AG114*input3!AG114)</f>
        <v/>
      </c>
      <c r="AH114" s="31" t="str">
        <f>IF(AH$8="","",'input rate-max kW'!AH114*input3!AH114)</f>
        <v/>
      </c>
      <c r="AI114" s="31" t="str">
        <f>IF(AI$8="","",'input rate-max kW'!AI114*input3!AI114)</f>
        <v/>
      </c>
      <c r="AJ114" s="31" t="str">
        <f>IF(AJ$8="","",'input rate-max kW'!AJ114*input3!AJ114)</f>
        <v/>
      </c>
      <c r="AK114" s="31" t="str">
        <f>IF(AK$8="","",'input rate-max kW'!AK114*input3!AK114)</f>
        <v/>
      </c>
      <c r="AL114" s="31" t="str">
        <f>IF(AL$8="","",'input rate-max kW'!AL114*input3!AL114)</f>
        <v/>
      </c>
      <c r="AM114" s="31" t="str">
        <f>IF(AM$8="","",'input rate-max kW'!AM114*input3!AM114)</f>
        <v/>
      </c>
      <c r="AN114" s="31" t="str">
        <f>IF(AN$8="","",'input rate-max kW'!AN114*input3!AN114)</f>
        <v/>
      </c>
      <c r="AO114" s="31" t="str">
        <f>IF(AO$8="","",'input rate-max kW'!AO114*input3!AO114)</f>
        <v/>
      </c>
      <c r="AP114" s="31" t="str">
        <f>IF(AP$8="","",'input rate-max kW'!AP114*input3!AP114)</f>
        <v/>
      </c>
      <c r="AQ114" s="31" t="str">
        <f>IF(AQ$8="","",'input rate-max kW'!AQ114*input3!AQ114)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rate-max kW'!D115*input3!D115)</f>
        <v>0</v>
      </c>
      <c r="E115" s="31">
        <f>IF(E$8="","",'input rate-max kW'!E115*input3!E115)</f>
        <v>0</v>
      </c>
      <c r="F115" s="31">
        <f>IF(F$8="","",'input rate-max kW'!F115*input3!F115)</f>
        <v>0</v>
      </c>
      <c r="G115" s="31">
        <f>IF(G$8="","",'input rate-max kW'!G115*input3!G115)</f>
        <v>0</v>
      </c>
      <c r="H115" s="31">
        <f>IF(H$8="","",'input rate-max kW'!H115*input3!H115)</f>
        <v>0</v>
      </c>
      <c r="I115" s="31">
        <f>IF(I$8="","",'input rate-max kW'!I115*input3!I115)</f>
        <v>4422771.8500000006</v>
      </c>
      <c r="J115" s="31">
        <f>IF(J$8="","",'input rate-max kW'!J115*input3!J115)</f>
        <v>22077.171000000002</v>
      </c>
      <c r="K115" s="31">
        <f>IF(K$8="","",'input rate-max kW'!K115*input3!K115)</f>
        <v>17901.36</v>
      </c>
      <c r="L115" s="31">
        <f>IF(L$8="","",'input rate-max kW'!L115*input3!L115)</f>
        <v>0</v>
      </c>
      <c r="M115" s="31">
        <f>IF(M$8="","",'input rate-max kW'!M115*input3!M115)</f>
        <v>921840.91999999993</v>
      </c>
      <c r="N115" s="31">
        <f>IF(N$8="","",'input rate-max kW'!N115*input3!N115)</f>
        <v>98950.958400000003</v>
      </c>
      <c r="O115" s="31">
        <f>IF(O$8="","",'input rate-max kW'!O115*input3!O115)</f>
        <v>47808</v>
      </c>
      <c r="P115" s="31">
        <f>IF(P$8="","",'input rate-max kW'!P115*input3!P115)</f>
        <v>0</v>
      </c>
      <c r="Q115" s="31">
        <f>IF(Q$8="","",'input rate-max kW'!Q115*input3!Q115)</f>
        <v>0</v>
      </c>
      <c r="R115" s="31">
        <f>IF(R$8="","",'input rate-max kW'!R115*input3!R115)</f>
        <v>0</v>
      </c>
      <c r="S115" s="31">
        <f>IF(S$8="","",'input rate-max kW'!S115*input3!S115)</f>
        <v>103690.65000000001</v>
      </c>
      <c r="T115" s="31">
        <f>IF(T$8="","",'input rate-max kW'!T115*input3!T115)</f>
        <v>1170.5045</v>
      </c>
      <c r="U115" s="31">
        <f>IF(U$8="","",'input rate-max kW'!U115*input3!U115)</f>
        <v>1525.6200000000001</v>
      </c>
      <c r="V115" s="31">
        <f>IF(V$8="","",'input rate-max kW'!V115*input3!V115)</f>
        <v>0</v>
      </c>
      <c r="W115" s="31">
        <f>IF(W$8="","",'input rate-max kW'!W115*input3!W115)</f>
        <v>46706.659999999996</v>
      </c>
      <c r="X115" s="31">
        <f>IF(X$8="","",'input rate-max kW'!X115*input3!X115)</f>
        <v>47281.0023</v>
      </c>
      <c r="Y115" s="31">
        <f>IF(Y$8="","",'input rate-max kW'!Y115*input3!Y115)</f>
        <v>7020</v>
      </c>
      <c r="Z115" s="31">
        <f>IF(Z$8="","",'input rate-max kW'!Z115*input3!Z115)</f>
        <v>1183.78</v>
      </c>
      <c r="AA115" s="31">
        <f>IF(AA$8="","",'input rate-max kW'!AA115*input3!AA115)</f>
        <v>0</v>
      </c>
      <c r="AB115" s="31">
        <f>IF(AB$8="","",'input rate-max kW'!AB115*input3!AB115)</f>
        <v>0</v>
      </c>
      <c r="AC115" s="31" t="str">
        <f>IF(AC$8="","",'input rate-max kW'!AC115*input3!AC115)</f>
        <v/>
      </c>
      <c r="AD115" s="31" t="str">
        <f>IF(AD$8="","",'input rate-max kW'!AD115*input3!AD115)</f>
        <v/>
      </c>
      <c r="AE115" s="31" t="str">
        <f>IF(AE$8="","",'input rate-max kW'!AE115*input3!AE115)</f>
        <v/>
      </c>
      <c r="AF115" s="31" t="str">
        <f>IF(AF$8="","",'input rate-max kW'!AF115*input3!AF115)</f>
        <v/>
      </c>
      <c r="AG115" s="31" t="str">
        <f>IF(AG$8="","",'input rate-max kW'!AG115*input3!AG115)</f>
        <v/>
      </c>
      <c r="AH115" s="31" t="str">
        <f>IF(AH$8="","",'input rate-max kW'!AH115*input3!AH115)</f>
        <v/>
      </c>
      <c r="AI115" s="31" t="str">
        <f>IF(AI$8="","",'input rate-max kW'!AI115*input3!AI115)</f>
        <v/>
      </c>
      <c r="AJ115" s="31" t="str">
        <f>IF(AJ$8="","",'input rate-max kW'!AJ115*input3!AJ115)</f>
        <v/>
      </c>
      <c r="AK115" s="31" t="str">
        <f>IF(AK$8="","",'input rate-max kW'!AK115*input3!AK115)</f>
        <v/>
      </c>
      <c r="AL115" s="31" t="str">
        <f>IF(AL$8="","",'input rate-max kW'!AL115*input3!AL115)</f>
        <v/>
      </c>
      <c r="AM115" s="31" t="str">
        <f>IF(AM$8="","",'input rate-max kW'!AM115*input3!AM115)</f>
        <v/>
      </c>
      <c r="AN115" s="31" t="str">
        <f>IF(AN$8="","",'input rate-max kW'!AN115*input3!AN115)</f>
        <v/>
      </c>
      <c r="AO115" s="31" t="str">
        <f>IF(AO$8="","",'input rate-max kW'!AO115*input3!AO115)</f>
        <v/>
      </c>
      <c r="AP115" s="31" t="str">
        <f>IF(AP$8="","",'input rate-max kW'!AP115*input3!AP115)</f>
        <v/>
      </c>
      <c r="AQ115" s="31" t="str">
        <f>IF(AQ$8="","",'input rate-max kW'!AQ115*input3!AQ115)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rate-max kW'!D116*input3!D116)</f>
        <v>0</v>
      </c>
      <c r="E116" s="31">
        <f>IF(E$8="","",'input rate-max kW'!E116*input3!E116)</f>
        <v>0</v>
      </c>
      <c r="F116" s="31">
        <f>IF(F$8="","",'input rate-max kW'!F116*input3!F116)</f>
        <v>0</v>
      </c>
      <c r="G116" s="31">
        <f>IF(G$8="","",'input rate-max kW'!G116*input3!G116)</f>
        <v>0</v>
      </c>
      <c r="H116" s="31">
        <f>IF(H$8="","",'input rate-max kW'!H116*input3!H116)</f>
        <v>0</v>
      </c>
      <c r="I116" s="31">
        <f>IF(I$8="","",'input rate-max kW'!I116*input3!I116)</f>
        <v>4509719.2</v>
      </c>
      <c r="J116" s="31">
        <f>IF(J$8="","",'input rate-max kW'!J116*input3!J116)</f>
        <v>20032.988499999999</v>
      </c>
      <c r="K116" s="31">
        <f>IF(K$8="","",'input rate-max kW'!K116*input3!K116)</f>
        <v>18831.960000000003</v>
      </c>
      <c r="L116" s="31">
        <f>IF(L$8="","",'input rate-max kW'!L116*input3!L116)</f>
        <v>0</v>
      </c>
      <c r="M116" s="31">
        <f>IF(M$8="","",'input rate-max kW'!M116*input3!M116)</f>
        <v>900209.30999999994</v>
      </c>
      <c r="N116" s="31">
        <f>IF(N$8="","",'input rate-max kW'!N116*input3!N116)</f>
        <v>105382.3907</v>
      </c>
      <c r="O116" s="31">
        <f>IF(O$8="","",'input rate-max kW'!O116*input3!O116)</f>
        <v>46328</v>
      </c>
      <c r="P116" s="31">
        <f>IF(P$8="","",'input rate-max kW'!P116*input3!P116)</f>
        <v>0</v>
      </c>
      <c r="Q116" s="31">
        <f>IF(Q$8="","",'input rate-max kW'!Q116*input3!Q116)</f>
        <v>0</v>
      </c>
      <c r="R116" s="31">
        <f>IF(R$8="","",'input rate-max kW'!R116*input3!R116)</f>
        <v>0</v>
      </c>
      <c r="S116" s="31">
        <f>IF(S$8="","",'input rate-max kW'!S116*input3!S116)</f>
        <v>104797.35</v>
      </c>
      <c r="T116" s="31">
        <f>IF(T$8="","",'input rate-max kW'!T116*input3!T116)</f>
        <v>1215.3085000000001</v>
      </c>
      <c r="U116" s="31">
        <f>IF(U$8="","",'input rate-max kW'!U116*input3!U116)</f>
        <v>1534.0800000000002</v>
      </c>
      <c r="V116" s="31">
        <f>IF(V$8="","",'input rate-max kW'!V116*input3!V116)</f>
        <v>0</v>
      </c>
      <c r="W116" s="31">
        <f>IF(W$8="","",'input rate-max kW'!W116*input3!W116)</f>
        <v>46496.45</v>
      </c>
      <c r="X116" s="31">
        <f>IF(X$8="","",'input rate-max kW'!X116*input3!X116)</f>
        <v>45799.017899999999</v>
      </c>
      <c r="Y116" s="31">
        <f>IF(Y$8="","",'input rate-max kW'!Y116*input3!Y116)</f>
        <v>6964</v>
      </c>
      <c r="Z116" s="31">
        <f>IF(Z$8="","",'input rate-max kW'!Z116*input3!Z116)</f>
        <v>1106.8500000000001</v>
      </c>
      <c r="AA116" s="31">
        <f>IF(AA$8="","",'input rate-max kW'!AA116*input3!AA116)</f>
        <v>0</v>
      </c>
      <c r="AB116" s="31">
        <f>IF(AB$8="","",'input rate-max kW'!AB116*input3!AB116)</f>
        <v>0</v>
      </c>
      <c r="AC116" s="31" t="str">
        <f>IF(AC$8="","",'input rate-max kW'!AC116*input3!AC116)</f>
        <v/>
      </c>
      <c r="AD116" s="31" t="str">
        <f>IF(AD$8="","",'input rate-max kW'!AD116*input3!AD116)</f>
        <v/>
      </c>
      <c r="AE116" s="31" t="str">
        <f>IF(AE$8="","",'input rate-max kW'!AE116*input3!AE116)</f>
        <v/>
      </c>
      <c r="AF116" s="31" t="str">
        <f>IF(AF$8="","",'input rate-max kW'!AF116*input3!AF116)</f>
        <v/>
      </c>
      <c r="AG116" s="31" t="str">
        <f>IF(AG$8="","",'input rate-max kW'!AG116*input3!AG116)</f>
        <v/>
      </c>
      <c r="AH116" s="31" t="str">
        <f>IF(AH$8="","",'input rate-max kW'!AH116*input3!AH116)</f>
        <v/>
      </c>
      <c r="AI116" s="31" t="str">
        <f>IF(AI$8="","",'input rate-max kW'!AI116*input3!AI116)</f>
        <v/>
      </c>
      <c r="AJ116" s="31" t="str">
        <f>IF(AJ$8="","",'input rate-max kW'!AJ116*input3!AJ116)</f>
        <v/>
      </c>
      <c r="AK116" s="31" t="str">
        <f>IF(AK$8="","",'input rate-max kW'!AK116*input3!AK116)</f>
        <v/>
      </c>
      <c r="AL116" s="31" t="str">
        <f>IF(AL$8="","",'input rate-max kW'!AL116*input3!AL116)</f>
        <v/>
      </c>
      <c r="AM116" s="31" t="str">
        <f>IF(AM$8="","",'input rate-max kW'!AM116*input3!AM116)</f>
        <v/>
      </c>
      <c r="AN116" s="31" t="str">
        <f>IF(AN$8="","",'input rate-max kW'!AN116*input3!AN116)</f>
        <v/>
      </c>
      <c r="AO116" s="31" t="str">
        <f>IF(AO$8="","",'input rate-max kW'!AO116*input3!AO116)</f>
        <v/>
      </c>
      <c r="AP116" s="31" t="str">
        <f>IF(AP$8="","",'input rate-max kW'!AP116*input3!AP116)</f>
        <v/>
      </c>
      <c r="AQ116" s="31" t="str">
        <f>IF(AQ$8="","",'input rate-max kW'!AQ116*input3!AQ116)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rate-max kW'!D117*input3!D117)</f>
        <v>0</v>
      </c>
      <c r="E117" s="31">
        <f>IF(E$8="","",'input rate-max kW'!E117*input3!E117)</f>
        <v>0</v>
      </c>
      <c r="F117" s="31">
        <f>IF(F$8="","",'input rate-max kW'!F117*input3!F117)</f>
        <v>0</v>
      </c>
      <c r="G117" s="31">
        <f>IF(G$8="","",'input rate-max kW'!G117*input3!G117)</f>
        <v>0</v>
      </c>
      <c r="H117" s="31">
        <f>IF(H$8="","",'input rate-max kW'!H117*input3!H117)</f>
        <v>0</v>
      </c>
      <c r="I117" s="31">
        <f>IF(I$8="","",'input rate-max kW'!I117*input3!I117)</f>
        <v>4545502.5</v>
      </c>
      <c r="J117" s="31">
        <f>IF(J$8="","",'input rate-max kW'!J117*input3!J117)</f>
        <v>19836.971000000001</v>
      </c>
      <c r="K117" s="31">
        <f>IF(K$8="","",'input rate-max kW'!K117*input3!K117)</f>
        <v>19455.18</v>
      </c>
      <c r="L117" s="31">
        <f>IF(L$8="","",'input rate-max kW'!L117*input3!L117)</f>
        <v>0</v>
      </c>
      <c r="M117" s="31">
        <f>IF(M$8="","",'input rate-max kW'!M117*input3!M117)</f>
        <v>879528.65</v>
      </c>
      <c r="N117" s="31">
        <f>IF(N$8="","",'input rate-max kW'!N117*input3!N117)</f>
        <v>102294.9232</v>
      </c>
      <c r="O117" s="31">
        <f>IF(O$8="","",'input rate-max kW'!O117*input3!O117)</f>
        <v>46160</v>
      </c>
      <c r="P117" s="31">
        <f>IF(P$8="","",'input rate-max kW'!P117*input3!P117)</f>
        <v>0</v>
      </c>
      <c r="Q117" s="31">
        <f>IF(Q$8="","",'input rate-max kW'!Q117*input3!Q117)</f>
        <v>0</v>
      </c>
      <c r="R117" s="31">
        <f>IF(R$8="","",'input rate-max kW'!R117*input3!R117)</f>
        <v>0</v>
      </c>
      <c r="S117" s="31">
        <f>IF(S$8="","",'input rate-max kW'!S117*input3!S117)</f>
        <v>104833.05</v>
      </c>
      <c r="T117" s="31">
        <f>IF(T$8="","",'input rate-max kW'!T117*input3!T117)</f>
        <v>1366.5220000000002</v>
      </c>
      <c r="U117" s="31">
        <f>IF(U$8="","",'input rate-max kW'!U117*input3!U117)</f>
        <v>1497.42</v>
      </c>
      <c r="V117" s="31">
        <f>IF(V$8="","",'input rate-max kW'!V117*input3!V117)</f>
        <v>0</v>
      </c>
      <c r="W117" s="31">
        <f>IF(W$8="","",'input rate-max kW'!W117*input3!W117)</f>
        <v>44834.79</v>
      </c>
      <c r="X117" s="31">
        <f>IF(X$8="","",'input rate-max kW'!X117*input3!X117)</f>
        <v>45010.5262</v>
      </c>
      <c r="Y117" s="31">
        <f>IF(Y$8="","",'input rate-max kW'!Y117*input3!Y117)</f>
        <v>6654</v>
      </c>
      <c r="Z117" s="31">
        <f>IF(Z$8="","",'input rate-max kW'!Z117*input3!Z117)</f>
        <v>1127.26</v>
      </c>
      <c r="AA117" s="31">
        <f>IF(AA$8="","",'input rate-max kW'!AA117*input3!AA117)</f>
        <v>0</v>
      </c>
      <c r="AB117" s="31">
        <f>IF(AB$8="","",'input rate-max kW'!AB117*input3!AB117)</f>
        <v>0</v>
      </c>
      <c r="AC117" s="31" t="str">
        <f>IF(AC$8="","",'input rate-max kW'!AC117*input3!AC117)</f>
        <v/>
      </c>
      <c r="AD117" s="31" t="str">
        <f>IF(AD$8="","",'input rate-max kW'!AD117*input3!AD117)</f>
        <v/>
      </c>
      <c r="AE117" s="31" t="str">
        <f>IF(AE$8="","",'input rate-max kW'!AE117*input3!AE117)</f>
        <v/>
      </c>
      <c r="AF117" s="31" t="str">
        <f>IF(AF$8="","",'input rate-max kW'!AF117*input3!AF117)</f>
        <v/>
      </c>
      <c r="AG117" s="31" t="str">
        <f>IF(AG$8="","",'input rate-max kW'!AG117*input3!AG117)</f>
        <v/>
      </c>
      <c r="AH117" s="31" t="str">
        <f>IF(AH$8="","",'input rate-max kW'!AH117*input3!AH117)</f>
        <v/>
      </c>
      <c r="AI117" s="31" t="str">
        <f>IF(AI$8="","",'input rate-max kW'!AI117*input3!AI117)</f>
        <v/>
      </c>
      <c r="AJ117" s="31" t="str">
        <f>IF(AJ$8="","",'input rate-max kW'!AJ117*input3!AJ117)</f>
        <v/>
      </c>
      <c r="AK117" s="31" t="str">
        <f>IF(AK$8="","",'input rate-max kW'!AK117*input3!AK117)</f>
        <v/>
      </c>
      <c r="AL117" s="31" t="str">
        <f>IF(AL$8="","",'input rate-max kW'!AL117*input3!AL117)</f>
        <v/>
      </c>
      <c r="AM117" s="31" t="str">
        <f>IF(AM$8="","",'input rate-max kW'!AM117*input3!AM117)</f>
        <v/>
      </c>
      <c r="AN117" s="31" t="str">
        <f>IF(AN$8="","",'input rate-max kW'!AN117*input3!AN117)</f>
        <v/>
      </c>
      <c r="AO117" s="31" t="str">
        <f>IF(AO$8="","",'input rate-max kW'!AO117*input3!AO117)</f>
        <v/>
      </c>
      <c r="AP117" s="31" t="str">
        <f>IF(AP$8="","",'input rate-max kW'!AP117*input3!AP117)</f>
        <v/>
      </c>
      <c r="AQ117" s="31" t="str">
        <f>IF(AQ$8="","",'input rate-max kW'!AQ117*input3!AQ117)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rate-max kW'!D118*input3!D118)</f>
        <v>0</v>
      </c>
      <c r="E118" s="31">
        <f>IF(E$8="","",'input rate-max kW'!E118*input3!E118)</f>
        <v>0</v>
      </c>
      <c r="F118" s="31">
        <f>IF(F$8="","",'input rate-max kW'!F118*input3!F118)</f>
        <v>0</v>
      </c>
      <c r="G118" s="31">
        <f>IF(G$8="","",'input rate-max kW'!G118*input3!G118)</f>
        <v>0</v>
      </c>
      <c r="H118" s="31">
        <f>IF(H$8="","",'input rate-max kW'!H118*input3!H118)</f>
        <v>0</v>
      </c>
      <c r="I118" s="31">
        <f>IF(I$8="","",'input rate-max kW'!I118*input3!I118)</f>
        <v>4646706.05</v>
      </c>
      <c r="J118" s="31">
        <f>IF(J$8="","",'input rate-max kW'!J118*input3!J118)</f>
        <v>21018.676500000001</v>
      </c>
      <c r="K118" s="31">
        <f>IF(K$8="","",'input rate-max kW'!K118*input3!K118)</f>
        <v>19463.640000000003</v>
      </c>
      <c r="L118" s="31">
        <f>IF(L$8="","",'input rate-max kW'!L118*input3!L118)</f>
        <v>0</v>
      </c>
      <c r="M118" s="31">
        <f>IF(M$8="","",'input rate-max kW'!M118*input3!M118)</f>
        <v>878317.44</v>
      </c>
      <c r="N118" s="31">
        <f>IF(N$8="","",'input rate-max kW'!N118*input3!N118)</f>
        <v>101648.93000000001</v>
      </c>
      <c r="O118" s="31">
        <f>IF(O$8="","",'input rate-max kW'!O118*input3!O118)</f>
        <v>46112</v>
      </c>
      <c r="P118" s="31">
        <f>IF(P$8="","",'input rate-max kW'!P118*input3!P118)</f>
        <v>0</v>
      </c>
      <c r="Q118" s="31">
        <f>IF(Q$8="","",'input rate-max kW'!Q118*input3!Q118)</f>
        <v>0</v>
      </c>
      <c r="R118" s="31">
        <f>IF(R$8="","",'input rate-max kW'!R118*input3!R118)</f>
        <v>0</v>
      </c>
      <c r="S118" s="31">
        <f>IF(S$8="","",'input rate-max kW'!S118*input3!S118)</f>
        <v>103470.5</v>
      </c>
      <c r="T118" s="31">
        <f>IF(T$8="","",'input rate-max kW'!T118*input3!T118)</f>
        <v>1316.1175000000001</v>
      </c>
      <c r="U118" s="31">
        <f>IF(U$8="","",'input rate-max kW'!U118*input3!U118)</f>
        <v>1497.42</v>
      </c>
      <c r="V118" s="31">
        <f>IF(V$8="","",'input rate-max kW'!V118*input3!V118)</f>
        <v>0</v>
      </c>
      <c r="W118" s="31">
        <f>IF(W$8="","",'input rate-max kW'!W118*input3!W118)</f>
        <v>43883.839999999997</v>
      </c>
      <c r="X118" s="31">
        <f>IF(X$8="","",'input rate-max kW'!X118*input3!X118)</f>
        <v>44602.030500000001</v>
      </c>
      <c r="Y118" s="31">
        <f>IF(Y$8="","",'input rate-max kW'!Y118*input3!Y118)</f>
        <v>6698</v>
      </c>
      <c r="Z118" s="31">
        <f>IF(Z$8="","",'input rate-max kW'!Z118*input3!Z118)</f>
        <v>1113.1300000000001</v>
      </c>
      <c r="AA118" s="31">
        <f>IF(AA$8="","",'input rate-max kW'!AA118*input3!AA118)</f>
        <v>0</v>
      </c>
      <c r="AB118" s="31">
        <f>IF(AB$8="","",'input rate-max kW'!AB118*input3!AB118)</f>
        <v>0</v>
      </c>
      <c r="AC118" s="31" t="str">
        <f>IF(AC$8="","",'input rate-max kW'!AC118*input3!AC118)</f>
        <v/>
      </c>
      <c r="AD118" s="31" t="str">
        <f>IF(AD$8="","",'input rate-max kW'!AD118*input3!AD118)</f>
        <v/>
      </c>
      <c r="AE118" s="31" t="str">
        <f>IF(AE$8="","",'input rate-max kW'!AE118*input3!AE118)</f>
        <v/>
      </c>
      <c r="AF118" s="31" t="str">
        <f>IF(AF$8="","",'input rate-max kW'!AF118*input3!AF118)</f>
        <v/>
      </c>
      <c r="AG118" s="31" t="str">
        <f>IF(AG$8="","",'input rate-max kW'!AG118*input3!AG118)</f>
        <v/>
      </c>
      <c r="AH118" s="31" t="str">
        <f>IF(AH$8="","",'input rate-max kW'!AH118*input3!AH118)</f>
        <v/>
      </c>
      <c r="AI118" s="31" t="str">
        <f>IF(AI$8="","",'input rate-max kW'!AI118*input3!AI118)</f>
        <v/>
      </c>
      <c r="AJ118" s="31" t="str">
        <f>IF(AJ$8="","",'input rate-max kW'!AJ118*input3!AJ118)</f>
        <v/>
      </c>
      <c r="AK118" s="31" t="str">
        <f>IF(AK$8="","",'input rate-max kW'!AK118*input3!AK118)</f>
        <v/>
      </c>
      <c r="AL118" s="31" t="str">
        <f>IF(AL$8="","",'input rate-max kW'!AL118*input3!AL118)</f>
        <v/>
      </c>
      <c r="AM118" s="31" t="str">
        <f>IF(AM$8="","",'input rate-max kW'!AM118*input3!AM118)</f>
        <v/>
      </c>
      <c r="AN118" s="31" t="str">
        <f>IF(AN$8="","",'input rate-max kW'!AN118*input3!AN118)</f>
        <v/>
      </c>
      <c r="AO118" s="31" t="str">
        <f>IF(AO$8="","",'input rate-max kW'!AO118*input3!AO118)</f>
        <v/>
      </c>
      <c r="AP118" s="31" t="str">
        <f>IF(AP$8="","",'input rate-max kW'!AP118*input3!AP118)</f>
        <v/>
      </c>
      <c r="AQ118" s="31" t="str">
        <f>IF(AQ$8="","",'input rate-max kW'!AQ118*input3!AQ118)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rate-max kW'!D119*input3!D119)</f>
        <v>0</v>
      </c>
      <c r="E119" s="31">
        <f>IF(E$8="","",'input rate-max kW'!E119*input3!E119)</f>
        <v>0</v>
      </c>
      <c r="F119" s="31">
        <f>IF(F$8="","",'input rate-max kW'!F119*input3!F119)</f>
        <v>0</v>
      </c>
      <c r="G119" s="31">
        <f>IF(G$8="","",'input rate-max kW'!G119*input3!G119)</f>
        <v>0</v>
      </c>
      <c r="H119" s="31">
        <f>IF(H$8="","",'input rate-max kW'!H119*input3!H119)</f>
        <v>0</v>
      </c>
      <c r="I119" s="31">
        <f>IF(I$8="","",'input rate-max kW'!I119*input3!I119)</f>
        <v>4432678.6000000006</v>
      </c>
      <c r="J119" s="31">
        <f>IF(J$8="","",'input rate-max kW'!J119*input3!J119)</f>
        <v>18453.647499999999</v>
      </c>
      <c r="K119" s="31">
        <f>IF(K$8="","",'input rate-max kW'!K119*input3!K119)</f>
        <v>18031.080000000002</v>
      </c>
      <c r="L119" s="31">
        <f>IF(L$8="","",'input rate-max kW'!L119*input3!L119)</f>
        <v>0</v>
      </c>
      <c r="M119" s="31">
        <f>IF(M$8="","",'input rate-max kW'!M119*input3!M119)</f>
        <v>891760.87</v>
      </c>
      <c r="N119" s="31">
        <f>IF(N$8="","",'input rate-max kW'!N119*input3!N119)</f>
        <v>110664.3351</v>
      </c>
      <c r="O119" s="31">
        <f>IF(O$8="","",'input rate-max kW'!O119*input3!O119)</f>
        <v>46320</v>
      </c>
      <c r="P119" s="31">
        <f>IF(P$8="","",'input rate-max kW'!P119*input3!P119)</f>
        <v>0</v>
      </c>
      <c r="Q119" s="31">
        <f>IF(Q$8="","",'input rate-max kW'!Q119*input3!Q119)</f>
        <v>0</v>
      </c>
      <c r="R119" s="31">
        <f>IF(R$8="","",'input rate-max kW'!R119*input3!R119)</f>
        <v>0</v>
      </c>
      <c r="S119" s="31">
        <f>IF(S$8="","",'input rate-max kW'!S119*input3!S119)</f>
        <v>103000.45</v>
      </c>
      <c r="T119" s="31">
        <f>IF(T$8="","",'input rate-max kW'!T119*input3!T119)</f>
        <v>1226.5095000000001</v>
      </c>
      <c r="U119" s="31">
        <f>IF(U$8="","",'input rate-max kW'!U119*input3!U119)</f>
        <v>1596.1200000000001</v>
      </c>
      <c r="V119" s="31">
        <f>IF(V$8="","",'input rate-max kW'!V119*input3!V119)</f>
        <v>0</v>
      </c>
      <c r="W119" s="31">
        <f>IF(W$8="","",'input rate-max kW'!W119*input3!W119)</f>
        <v>46126.080000000002</v>
      </c>
      <c r="X119" s="31">
        <f>IF(X$8="","",'input rate-max kW'!X119*input3!X119)</f>
        <v>43272.044500000004</v>
      </c>
      <c r="Y119" s="31">
        <f>IF(Y$8="","",'input rate-max kW'!Y119*input3!Y119)</f>
        <v>6696</v>
      </c>
      <c r="Z119" s="31">
        <f>IF(Z$8="","",'input rate-max kW'!Z119*input3!Z119)</f>
        <v>1108.42</v>
      </c>
      <c r="AA119" s="31">
        <f>IF(AA$8="","",'input rate-max kW'!AA119*input3!AA119)</f>
        <v>0</v>
      </c>
      <c r="AB119" s="31">
        <f>IF(AB$8="","",'input rate-max kW'!AB119*input3!AB119)</f>
        <v>0</v>
      </c>
      <c r="AC119" s="31" t="str">
        <f>IF(AC$8="","",'input rate-max kW'!AC119*input3!AC119)</f>
        <v/>
      </c>
      <c r="AD119" s="31" t="str">
        <f>IF(AD$8="","",'input rate-max kW'!AD119*input3!AD119)</f>
        <v/>
      </c>
      <c r="AE119" s="31" t="str">
        <f>IF(AE$8="","",'input rate-max kW'!AE119*input3!AE119)</f>
        <v/>
      </c>
      <c r="AF119" s="31" t="str">
        <f>IF(AF$8="","",'input rate-max kW'!AF119*input3!AF119)</f>
        <v/>
      </c>
      <c r="AG119" s="31" t="str">
        <f>IF(AG$8="","",'input rate-max kW'!AG119*input3!AG119)</f>
        <v/>
      </c>
      <c r="AH119" s="31" t="str">
        <f>IF(AH$8="","",'input rate-max kW'!AH119*input3!AH119)</f>
        <v/>
      </c>
      <c r="AI119" s="31" t="str">
        <f>IF(AI$8="","",'input rate-max kW'!AI119*input3!AI119)</f>
        <v/>
      </c>
      <c r="AJ119" s="31" t="str">
        <f>IF(AJ$8="","",'input rate-max kW'!AJ119*input3!AJ119)</f>
        <v/>
      </c>
      <c r="AK119" s="31" t="str">
        <f>IF(AK$8="","",'input rate-max kW'!AK119*input3!AK119)</f>
        <v/>
      </c>
      <c r="AL119" s="31" t="str">
        <f>IF(AL$8="","",'input rate-max kW'!AL119*input3!AL119)</f>
        <v/>
      </c>
      <c r="AM119" s="31" t="str">
        <f>IF(AM$8="","",'input rate-max kW'!AM119*input3!AM119)</f>
        <v/>
      </c>
      <c r="AN119" s="31" t="str">
        <f>IF(AN$8="","",'input rate-max kW'!AN119*input3!AN119)</f>
        <v/>
      </c>
      <c r="AO119" s="31" t="str">
        <f>IF(AO$8="","",'input rate-max kW'!AO119*input3!AO119)</f>
        <v/>
      </c>
      <c r="AP119" s="31" t="str">
        <f>IF(AP$8="","",'input rate-max kW'!AP119*input3!AP119)</f>
        <v/>
      </c>
      <c r="AQ119" s="31" t="str">
        <f>IF(AQ$8="","",'input rate-max kW'!AQ119*input3!AQ119)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rate-max kW'!D120*input3!D120)</f>
        <v>0</v>
      </c>
      <c r="E120" s="31">
        <f>IF(E$8="","",'input rate-max kW'!E120*input3!E120)</f>
        <v>0</v>
      </c>
      <c r="F120" s="31">
        <f>IF(F$8="","",'input rate-max kW'!F120*input3!F120)</f>
        <v>0</v>
      </c>
      <c r="G120" s="31">
        <f>IF(G$8="","",'input rate-max kW'!G120*input3!G120)</f>
        <v>0</v>
      </c>
      <c r="H120" s="31">
        <f>IF(H$8="","",'input rate-max kW'!H120*input3!H120)</f>
        <v>0</v>
      </c>
      <c r="I120" s="31">
        <f>IF(I$8="","",'input rate-max kW'!I120*input3!I120)</f>
        <v>4078492.95</v>
      </c>
      <c r="J120" s="31">
        <f>IF(J$8="","",'input rate-max kW'!J120*input3!J120)</f>
        <v>18582.459000000003</v>
      </c>
      <c r="K120" s="31">
        <f>IF(K$8="","",'input rate-max kW'!K120*input3!K120)</f>
        <v>17551.68</v>
      </c>
      <c r="L120" s="31">
        <f>IF(L$8="","",'input rate-max kW'!L120*input3!L120)</f>
        <v>0</v>
      </c>
      <c r="M120" s="31">
        <f>IF(M$8="","",'input rate-max kW'!M120*input3!M120)</f>
        <v>926275.35</v>
      </c>
      <c r="N120" s="31">
        <f>IF(N$8="","",'input rate-max kW'!N120*input3!N120)</f>
        <v>101401.9326</v>
      </c>
      <c r="O120" s="31">
        <f>IF(O$8="","",'input rate-max kW'!O120*input3!O120)</f>
        <v>47922</v>
      </c>
      <c r="P120" s="31">
        <f>IF(P$8="","",'input rate-max kW'!P120*input3!P120)</f>
        <v>0</v>
      </c>
      <c r="Q120" s="31">
        <f>IF(Q$8="","",'input rate-max kW'!Q120*input3!Q120)</f>
        <v>0</v>
      </c>
      <c r="R120" s="31">
        <f>IF(R$8="","",'input rate-max kW'!R120*input3!R120)</f>
        <v>0</v>
      </c>
      <c r="S120" s="31">
        <f>IF(S$8="","",'input rate-max kW'!S120*input3!S120)</f>
        <v>103000.45</v>
      </c>
      <c r="T120" s="31">
        <f>IF(T$8="","",'input rate-max kW'!T120*input3!T120)</f>
        <v>1293.7155</v>
      </c>
      <c r="U120" s="31">
        <f>IF(U$8="","",'input rate-max kW'!U120*input3!U120)</f>
        <v>1638.42</v>
      </c>
      <c r="V120" s="31">
        <f>IF(V$8="","",'input rate-max kW'!V120*input3!V120)</f>
        <v>0</v>
      </c>
      <c r="W120" s="31">
        <f>IF(W$8="","",'input rate-max kW'!W120*input3!W120)</f>
        <v>46386.34</v>
      </c>
      <c r="X120" s="31">
        <f>IF(X$8="","",'input rate-max kW'!X120*input3!X120)</f>
        <v>45894.016900000002</v>
      </c>
      <c r="Y120" s="31">
        <f>IF(Y$8="","",'input rate-max kW'!Y120*input3!Y120)</f>
        <v>6916</v>
      </c>
      <c r="Z120" s="31">
        <f>IF(Z$8="","",'input rate-max kW'!Z120*input3!Z120)</f>
        <v>1158.6600000000001</v>
      </c>
      <c r="AA120" s="31">
        <f>IF(AA$8="","",'input rate-max kW'!AA120*input3!AA120)</f>
        <v>0</v>
      </c>
      <c r="AB120" s="31">
        <f>IF(AB$8="","",'input rate-max kW'!AB120*input3!AB120)</f>
        <v>0</v>
      </c>
      <c r="AC120" s="31" t="str">
        <f>IF(AC$8="","",'input rate-max kW'!AC120*input3!AC120)</f>
        <v/>
      </c>
      <c r="AD120" s="31" t="str">
        <f>IF(AD$8="","",'input rate-max kW'!AD120*input3!AD120)</f>
        <v/>
      </c>
      <c r="AE120" s="31" t="str">
        <f>IF(AE$8="","",'input rate-max kW'!AE120*input3!AE120)</f>
        <v/>
      </c>
      <c r="AF120" s="31" t="str">
        <f>IF(AF$8="","",'input rate-max kW'!AF120*input3!AF120)</f>
        <v/>
      </c>
      <c r="AG120" s="31" t="str">
        <f>IF(AG$8="","",'input rate-max kW'!AG120*input3!AG120)</f>
        <v/>
      </c>
      <c r="AH120" s="31" t="str">
        <f>IF(AH$8="","",'input rate-max kW'!AH120*input3!AH120)</f>
        <v/>
      </c>
      <c r="AI120" s="31" t="str">
        <f>IF(AI$8="","",'input rate-max kW'!AI120*input3!AI120)</f>
        <v/>
      </c>
      <c r="AJ120" s="31" t="str">
        <f>IF(AJ$8="","",'input rate-max kW'!AJ120*input3!AJ120)</f>
        <v/>
      </c>
      <c r="AK120" s="31" t="str">
        <f>IF(AK$8="","",'input rate-max kW'!AK120*input3!AK120)</f>
        <v/>
      </c>
      <c r="AL120" s="31" t="str">
        <f>IF(AL$8="","",'input rate-max kW'!AL120*input3!AL120)</f>
        <v/>
      </c>
      <c r="AM120" s="31" t="str">
        <f>IF(AM$8="","",'input rate-max kW'!AM120*input3!AM120)</f>
        <v/>
      </c>
      <c r="AN120" s="31" t="str">
        <f>IF(AN$8="","",'input rate-max kW'!AN120*input3!AN120)</f>
        <v/>
      </c>
      <c r="AO120" s="31" t="str">
        <f>IF(AO$8="","",'input rate-max kW'!AO120*input3!AO120)</f>
        <v/>
      </c>
      <c r="AP120" s="31" t="str">
        <f>IF(AP$8="","",'input rate-max kW'!AP120*input3!AP120)</f>
        <v/>
      </c>
      <c r="AQ120" s="31" t="str">
        <f>IF(AQ$8="","",'input rate-max kW'!AQ120*input3!AQ120)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rate-max kW'!D121*input3!D121)</f>
        <v>0</v>
      </c>
      <c r="E121" s="31">
        <f>IF(E$8="","",'input rate-max kW'!E121*input3!E121)</f>
        <v>0</v>
      </c>
      <c r="F121" s="31">
        <f>IF(F$8="","",'input rate-max kW'!F121*input3!F121)</f>
        <v>0</v>
      </c>
      <c r="G121" s="31">
        <f>IF(G$8="","",'input rate-max kW'!G121*input3!G121)</f>
        <v>0</v>
      </c>
      <c r="H121" s="31">
        <f>IF(H$8="","",'input rate-max kW'!H121*input3!H121)</f>
        <v>0</v>
      </c>
      <c r="I121" s="31">
        <f>IF(I$8="","",'input rate-max kW'!I121*input3!I121)</f>
        <v>4366038.6000000006</v>
      </c>
      <c r="J121" s="31">
        <f>IF(J$8="","",'input rate-max kW'!J121*input3!J121)</f>
        <v>21136.287</v>
      </c>
      <c r="K121" s="31">
        <f>IF(K$8="","",'input rate-max kW'!K121*input3!K121)</f>
        <v>18710.7</v>
      </c>
      <c r="L121" s="31">
        <f>IF(L$8="","",'input rate-max kW'!L121*input3!L121)</f>
        <v>0</v>
      </c>
      <c r="M121" s="31">
        <f>IF(M$8="","",'input rate-max kW'!M121*input3!M121)</f>
        <v>978637.66</v>
      </c>
      <c r="N121" s="31">
        <f>IF(N$8="","",'input rate-max kW'!N121*input3!N121)</f>
        <v>96936.979600000006</v>
      </c>
      <c r="O121" s="31">
        <f>IF(O$8="","",'input rate-max kW'!O121*input3!O121)</f>
        <v>48050</v>
      </c>
      <c r="P121" s="31">
        <f>IF(P$8="","",'input rate-max kW'!P121*input3!P121)</f>
        <v>0</v>
      </c>
      <c r="Q121" s="31">
        <f>IF(Q$8="","",'input rate-max kW'!Q121*input3!Q121)</f>
        <v>0</v>
      </c>
      <c r="R121" s="31">
        <f>IF(R$8="","",'input rate-max kW'!R121*input3!R121)</f>
        <v>0</v>
      </c>
      <c r="S121" s="31">
        <f>IF(S$8="","",'input rate-max kW'!S121*input3!S121)</f>
        <v>109480</v>
      </c>
      <c r="T121" s="31">
        <f>IF(T$8="","",'input rate-max kW'!T121*input3!T121)</f>
        <v>1176.105</v>
      </c>
      <c r="U121" s="31">
        <f>IF(U$8="","",'input rate-max kW'!U121*input3!U121)</f>
        <v>1692.0000000000002</v>
      </c>
      <c r="V121" s="31">
        <f>IF(V$8="","",'input rate-max kW'!V121*input3!V121)</f>
        <v>0</v>
      </c>
      <c r="W121" s="31">
        <f>IF(W$8="","",'input rate-max kW'!W121*input3!W121)</f>
        <v>48348.299999999996</v>
      </c>
      <c r="X121" s="31">
        <f>IF(X$8="","",'input rate-max kW'!X121*input3!X121)</f>
        <v>49418.479800000001</v>
      </c>
      <c r="Y121" s="31">
        <f>IF(Y$8="","",'input rate-max kW'!Y121*input3!Y121)</f>
        <v>7250</v>
      </c>
      <c r="Z121" s="31">
        <f>IF(Z$8="","",'input rate-max kW'!Z121*input3!Z121)</f>
        <v>1180.6400000000001</v>
      </c>
      <c r="AA121" s="31">
        <f>IF(AA$8="","",'input rate-max kW'!AA121*input3!AA121)</f>
        <v>0</v>
      </c>
      <c r="AB121" s="31">
        <f>IF(AB$8="","",'input rate-max kW'!AB121*input3!AB121)</f>
        <v>0</v>
      </c>
      <c r="AC121" s="31" t="str">
        <f>IF(AC$8="","",'input rate-max kW'!AC121*input3!AC121)</f>
        <v/>
      </c>
      <c r="AD121" s="31" t="str">
        <f>IF(AD$8="","",'input rate-max kW'!AD121*input3!AD121)</f>
        <v/>
      </c>
      <c r="AE121" s="31" t="str">
        <f>IF(AE$8="","",'input rate-max kW'!AE121*input3!AE121)</f>
        <v/>
      </c>
      <c r="AF121" s="31" t="str">
        <f>IF(AF$8="","",'input rate-max kW'!AF121*input3!AF121)</f>
        <v/>
      </c>
      <c r="AG121" s="31" t="str">
        <f>IF(AG$8="","",'input rate-max kW'!AG121*input3!AG121)</f>
        <v/>
      </c>
      <c r="AH121" s="31" t="str">
        <f>IF(AH$8="","",'input rate-max kW'!AH121*input3!AH121)</f>
        <v/>
      </c>
      <c r="AI121" s="31" t="str">
        <f>IF(AI$8="","",'input rate-max kW'!AI121*input3!AI121)</f>
        <v/>
      </c>
      <c r="AJ121" s="31" t="str">
        <f>IF(AJ$8="","",'input rate-max kW'!AJ121*input3!AJ121)</f>
        <v/>
      </c>
      <c r="AK121" s="31" t="str">
        <f>IF(AK$8="","",'input rate-max kW'!AK121*input3!AK121)</f>
        <v/>
      </c>
      <c r="AL121" s="31" t="str">
        <f>IF(AL$8="","",'input rate-max kW'!AL121*input3!AL121)</f>
        <v/>
      </c>
      <c r="AM121" s="31" t="str">
        <f>IF(AM$8="","",'input rate-max kW'!AM121*input3!AM121)</f>
        <v/>
      </c>
      <c r="AN121" s="31" t="str">
        <f>IF(AN$8="","",'input rate-max kW'!AN121*input3!AN121)</f>
        <v/>
      </c>
      <c r="AO121" s="31" t="str">
        <f>IF(AO$8="","",'input rate-max kW'!AO121*input3!AO121)</f>
        <v/>
      </c>
      <c r="AP121" s="31" t="str">
        <f>IF(AP$8="","",'input rate-max kW'!AP121*input3!AP121)</f>
        <v/>
      </c>
      <c r="AQ121" s="31" t="str">
        <f>IF(AQ$8="","",'input rate-max kW'!AQ121*input3!AQ121)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rate-max kW'!D122*input3!D122)</f>
        <v>0</v>
      </c>
      <c r="E122" s="31">
        <f>IF(E$8="","",'input rate-max kW'!E122*input3!E122)</f>
        <v>0</v>
      </c>
      <c r="F122" s="31">
        <f>IF(F$8="","",'input rate-max kW'!F122*input3!F122)</f>
        <v>0</v>
      </c>
      <c r="G122" s="31">
        <f>IF(G$8="","",'input rate-max kW'!G122*input3!G122)</f>
        <v>0</v>
      </c>
      <c r="H122" s="31">
        <f>IF(H$8="","",'input rate-max kW'!H122*input3!H122)</f>
        <v>0</v>
      </c>
      <c r="I122" s="31">
        <f>IF(I$8="","",'input rate-max kW'!I122*input3!I122)</f>
        <v>4624542.3</v>
      </c>
      <c r="J122" s="31">
        <f>IF(J$8="","",'input rate-max kW'!J122*input3!J122)</f>
        <v>22715.628000000001</v>
      </c>
      <c r="K122" s="31">
        <f>IF(K$8="","",'input rate-max kW'!K122*input3!K122)</f>
        <v>21440.460000000003</v>
      </c>
      <c r="L122" s="31">
        <f>IF(L$8="","",'input rate-max kW'!L122*input3!L122)</f>
        <v>0</v>
      </c>
      <c r="M122" s="31">
        <f>IF(M$8="","",'input rate-max kW'!M122*input3!M122)</f>
        <v>1059928.8699999999</v>
      </c>
      <c r="N122" s="31">
        <f>IF(N$8="","",'input rate-max kW'!N122*input3!N122)</f>
        <v>97088.978000000003</v>
      </c>
      <c r="O122" s="31">
        <f>IF(O$8="","",'input rate-max kW'!O122*input3!O122)</f>
        <v>51154</v>
      </c>
      <c r="P122" s="31">
        <f>IF(P$8="","",'input rate-max kW'!P122*input3!P122)</f>
        <v>0</v>
      </c>
      <c r="Q122" s="31">
        <f>IF(Q$8="","",'input rate-max kW'!Q122*input3!Q122)</f>
        <v>0</v>
      </c>
      <c r="R122" s="31">
        <f>IF(R$8="","",'input rate-max kW'!R122*input3!R122)</f>
        <v>0</v>
      </c>
      <c r="S122" s="31">
        <f>IF(S$8="","",'input rate-max kW'!S122*input3!S122)</f>
        <v>113186.85</v>
      </c>
      <c r="T122" s="31">
        <f>IF(T$8="","",'input rate-max kW'!T122*input3!T122)</f>
        <v>1293.7155</v>
      </c>
      <c r="U122" s="31">
        <f>IF(U$8="","",'input rate-max kW'!U122*input3!U122)</f>
        <v>1613.0400000000002</v>
      </c>
      <c r="V122" s="31">
        <f>IF(V$8="","",'input rate-max kW'!V122*input3!V122)</f>
        <v>0</v>
      </c>
      <c r="W122" s="31">
        <f>IF(W$8="","",'input rate-max kW'!W122*input3!W122)</f>
        <v>50590.54</v>
      </c>
      <c r="X122" s="31">
        <f>IF(X$8="","",'input rate-max kW'!X122*input3!X122)</f>
        <v>53446.437400000003</v>
      </c>
      <c r="Y122" s="31">
        <f>IF(Y$8="","",'input rate-max kW'!Y122*input3!Y122)</f>
        <v>7394</v>
      </c>
      <c r="Z122" s="31">
        <f>IF(Z$8="","",'input rate-max kW'!Z122*input3!Z122)</f>
        <v>1194.77</v>
      </c>
      <c r="AA122" s="31">
        <f>IF(AA$8="","",'input rate-max kW'!AA122*input3!AA122)</f>
        <v>0</v>
      </c>
      <c r="AB122" s="31">
        <f>IF(AB$8="","",'input rate-max kW'!AB122*input3!AB122)</f>
        <v>0</v>
      </c>
      <c r="AC122" s="31" t="str">
        <f>IF(AC$8="","",'input rate-max kW'!AC122*input3!AC122)</f>
        <v/>
      </c>
      <c r="AD122" s="31" t="str">
        <f>IF(AD$8="","",'input rate-max kW'!AD122*input3!AD122)</f>
        <v/>
      </c>
      <c r="AE122" s="31" t="str">
        <f>IF(AE$8="","",'input rate-max kW'!AE122*input3!AE122)</f>
        <v/>
      </c>
      <c r="AF122" s="31" t="str">
        <f>IF(AF$8="","",'input rate-max kW'!AF122*input3!AF122)</f>
        <v/>
      </c>
      <c r="AG122" s="31" t="str">
        <f>IF(AG$8="","",'input rate-max kW'!AG122*input3!AG122)</f>
        <v/>
      </c>
      <c r="AH122" s="31" t="str">
        <f>IF(AH$8="","",'input rate-max kW'!AH122*input3!AH122)</f>
        <v/>
      </c>
      <c r="AI122" s="31" t="str">
        <f>IF(AI$8="","",'input rate-max kW'!AI122*input3!AI122)</f>
        <v/>
      </c>
      <c r="AJ122" s="31" t="str">
        <f>IF(AJ$8="","",'input rate-max kW'!AJ122*input3!AJ122)</f>
        <v/>
      </c>
      <c r="AK122" s="31" t="str">
        <f>IF(AK$8="","",'input rate-max kW'!AK122*input3!AK122)</f>
        <v/>
      </c>
      <c r="AL122" s="31" t="str">
        <f>IF(AL$8="","",'input rate-max kW'!AL122*input3!AL122)</f>
        <v/>
      </c>
      <c r="AM122" s="31" t="str">
        <f>IF(AM$8="","",'input rate-max kW'!AM122*input3!AM122)</f>
        <v/>
      </c>
      <c r="AN122" s="31" t="str">
        <f>IF(AN$8="","",'input rate-max kW'!AN122*input3!AN122)</f>
        <v/>
      </c>
      <c r="AO122" s="31" t="str">
        <f>IF(AO$8="","",'input rate-max kW'!AO122*input3!AO122)</f>
        <v/>
      </c>
      <c r="AP122" s="31" t="str">
        <f>IF(AP$8="","",'input rate-max kW'!AP122*input3!AP122)</f>
        <v/>
      </c>
      <c r="AQ122" s="31" t="str">
        <f>IF(AQ$8="","",'input rate-max kW'!AQ122*input3!AQ122)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rate-max kW'!D123*input3!D123)</f>
        <v>0</v>
      </c>
      <c r="E123" s="31">
        <f>IF(E$8="","",'input rate-max kW'!E123*input3!E123)</f>
        <v>0</v>
      </c>
      <c r="F123" s="31">
        <f>IF(F$8="","",'input rate-max kW'!F123*input3!F123)</f>
        <v>0</v>
      </c>
      <c r="G123" s="31">
        <f>IF(G$8="","",'input rate-max kW'!G123*input3!G123)</f>
        <v>0</v>
      </c>
      <c r="H123" s="31">
        <f>IF(H$8="","",'input rate-max kW'!H123*input3!H123)</f>
        <v>0</v>
      </c>
      <c r="I123" s="31">
        <f>IF(I$8="","",'input rate-max kW'!I123*input3!I123)</f>
        <v>4715505.9000000004</v>
      </c>
      <c r="J123" s="31">
        <f>IF(J$8="","",'input rate-max kW'!J123*input3!J123)</f>
        <v>23029.256000000001</v>
      </c>
      <c r="K123" s="31">
        <f>IF(K$8="","",'input rate-max kW'!K123*input3!K123)</f>
        <v>22032.660000000003</v>
      </c>
      <c r="L123" s="31">
        <f>IF(L$8="","",'input rate-max kW'!L123*input3!L123)</f>
        <v>0</v>
      </c>
      <c r="M123" s="31">
        <f>IF(M$8="","",'input rate-max kW'!M123*input3!M123)</f>
        <v>1045304.26</v>
      </c>
      <c r="N123" s="31">
        <f>IF(N$8="","",'input rate-max kW'!N123*input3!N123)</f>
        <v>98532.962800000008</v>
      </c>
      <c r="O123" s="31">
        <f>IF(O$8="","",'input rate-max kW'!O123*input3!O123)</f>
        <v>52088</v>
      </c>
      <c r="P123" s="31">
        <f>IF(P$8="","",'input rate-max kW'!P123*input3!P123)</f>
        <v>0</v>
      </c>
      <c r="Q123" s="31">
        <f>IF(Q$8="","",'input rate-max kW'!Q123*input3!Q123)</f>
        <v>0</v>
      </c>
      <c r="R123" s="31">
        <f>IF(R$8="","",'input rate-max kW'!R123*input3!R123)</f>
        <v>0</v>
      </c>
      <c r="S123" s="31">
        <f>IF(S$8="","",'input rate-max kW'!S123*input3!S123)</f>
        <v>114418.5</v>
      </c>
      <c r="T123" s="31">
        <f>IF(T$8="","",'input rate-max kW'!T123*input3!T123)</f>
        <v>1299.316</v>
      </c>
      <c r="U123" s="31">
        <f>IF(U$8="","",'input rate-max kW'!U123*input3!U123)</f>
        <v>1601.7600000000002</v>
      </c>
      <c r="V123" s="31">
        <f>IF(V$8="","",'input rate-max kW'!V123*input3!V123)</f>
        <v>0</v>
      </c>
      <c r="W123" s="31">
        <f>IF(W$8="","",'input rate-max kW'!W123*input3!W123)</f>
        <v>51681.63</v>
      </c>
      <c r="X123" s="31">
        <f>IF(X$8="","",'input rate-max kW'!X123*input3!X123)</f>
        <v>48639.487999999998</v>
      </c>
      <c r="Y123" s="31">
        <f>IF(Y$8="","",'input rate-max kW'!Y123*input3!Y123)</f>
        <v>7104</v>
      </c>
      <c r="Z123" s="31">
        <f>IF(Z$8="","",'input rate-max kW'!Z123*input3!Z123)</f>
        <v>1234.02</v>
      </c>
      <c r="AA123" s="31">
        <f>IF(AA$8="","",'input rate-max kW'!AA123*input3!AA123)</f>
        <v>0</v>
      </c>
      <c r="AB123" s="31">
        <f>IF(AB$8="","",'input rate-max kW'!AB123*input3!AB123)</f>
        <v>0</v>
      </c>
      <c r="AC123" s="31" t="str">
        <f>IF(AC$8="","",'input rate-max kW'!AC123*input3!AC123)</f>
        <v/>
      </c>
      <c r="AD123" s="31" t="str">
        <f>IF(AD$8="","",'input rate-max kW'!AD123*input3!AD123)</f>
        <v/>
      </c>
      <c r="AE123" s="31" t="str">
        <f>IF(AE$8="","",'input rate-max kW'!AE123*input3!AE123)</f>
        <v/>
      </c>
      <c r="AF123" s="31" t="str">
        <f>IF(AF$8="","",'input rate-max kW'!AF123*input3!AF123)</f>
        <v/>
      </c>
      <c r="AG123" s="31" t="str">
        <f>IF(AG$8="","",'input rate-max kW'!AG123*input3!AG123)</f>
        <v/>
      </c>
      <c r="AH123" s="31" t="str">
        <f>IF(AH$8="","",'input rate-max kW'!AH123*input3!AH123)</f>
        <v/>
      </c>
      <c r="AI123" s="31" t="str">
        <f>IF(AI$8="","",'input rate-max kW'!AI123*input3!AI123)</f>
        <v/>
      </c>
      <c r="AJ123" s="31" t="str">
        <f>IF(AJ$8="","",'input rate-max kW'!AJ123*input3!AJ123)</f>
        <v/>
      </c>
      <c r="AK123" s="31" t="str">
        <f>IF(AK$8="","",'input rate-max kW'!AK123*input3!AK123)</f>
        <v/>
      </c>
      <c r="AL123" s="31" t="str">
        <f>IF(AL$8="","",'input rate-max kW'!AL123*input3!AL123)</f>
        <v/>
      </c>
      <c r="AM123" s="31" t="str">
        <f>IF(AM$8="","",'input rate-max kW'!AM123*input3!AM123)</f>
        <v/>
      </c>
      <c r="AN123" s="31" t="str">
        <f>IF(AN$8="","",'input rate-max kW'!AN123*input3!AN123)</f>
        <v/>
      </c>
      <c r="AO123" s="31" t="str">
        <f>IF(AO$8="","",'input rate-max kW'!AO123*input3!AO123)</f>
        <v/>
      </c>
      <c r="AP123" s="31" t="str">
        <f>IF(AP$8="","",'input rate-max kW'!AP123*input3!AP123)</f>
        <v/>
      </c>
      <c r="AQ123" s="31" t="str">
        <f>IF(AQ$8="","",'input rate-max kW'!AQ123*input3!AQ123)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rate-max kW'!D124*input3!D124)</f>
        <v>0</v>
      </c>
      <c r="E124" s="31">
        <f>IF(E$8="","",'input rate-max kW'!E124*input3!E124)</f>
        <v>0</v>
      </c>
      <c r="F124" s="31">
        <f>IF(F$8="","",'input rate-max kW'!F124*input3!F124)</f>
        <v>0</v>
      </c>
      <c r="G124" s="31">
        <f>IF(G$8="","",'input rate-max kW'!G124*input3!G124)</f>
        <v>0</v>
      </c>
      <c r="H124" s="31">
        <f>IF(H$8="","",'input rate-max kW'!H124*input3!H124)</f>
        <v>0</v>
      </c>
      <c r="I124" s="31">
        <f>IF(I$8="","",'input rate-max kW'!I124*input3!I124)</f>
        <v>4725966</v>
      </c>
      <c r="J124" s="31">
        <f>IF(J$8="","",'input rate-max kW'!J124*input3!J124)</f>
        <v>21662.734</v>
      </c>
      <c r="K124" s="31">
        <f>IF(K$8="","",'input rate-max kW'!K124*input3!K124)</f>
        <v>21973.440000000002</v>
      </c>
      <c r="L124" s="31">
        <f>IF(L$8="","",'input rate-max kW'!L124*input3!L124)</f>
        <v>0</v>
      </c>
      <c r="M124" s="31">
        <f>IF(M$8="","",'input rate-max kW'!M124*input3!M124)</f>
        <v>1083152.07</v>
      </c>
      <c r="N124" s="31">
        <f>IF(N$8="","",'input rate-max kW'!N124*input3!N124)</f>
        <v>102570.4203</v>
      </c>
      <c r="O124" s="31">
        <f>IF(O$8="","",'input rate-max kW'!O124*input3!O124)</f>
        <v>52466</v>
      </c>
      <c r="P124" s="31">
        <f>IF(P$8="","",'input rate-max kW'!P124*input3!P124)</f>
        <v>0</v>
      </c>
      <c r="Q124" s="31">
        <f>IF(Q$8="","",'input rate-max kW'!Q124*input3!Q124)</f>
        <v>0</v>
      </c>
      <c r="R124" s="31">
        <f>IF(R$8="","",'input rate-max kW'!R124*input3!R124)</f>
        <v>0</v>
      </c>
      <c r="S124" s="31">
        <f>IF(S$8="","",'input rate-max kW'!S124*input3!S124)</f>
        <v>114245.95</v>
      </c>
      <c r="T124" s="31">
        <f>IF(T$8="","",'input rate-max kW'!T124*input3!T124)</f>
        <v>1282.5145</v>
      </c>
      <c r="U124" s="31">
        <f>IF(U$8="","",'input rate-max kW'!U124*input3!U124)</f>
        <v>1635.6000000000001</v>
      </c>
      <c r="V124" s="31">
        <f>IF(V$8="","",'input rate-max kW'!V124*input3!V124)</f>
        <v>0</v>
      </c>
      <c r="W124" s="31">
        <f>IF(W$8="","",'input rate-max kW'!W124*input3!W124)</f>
        <v>52582.53</v>
      </c>
      <c r="X124" s="31">
        <f>IF(X$8="","",'input rate-max kW'!X124*input3!X124)</f>
        <v>48088.493800000004</v>
      </c>
      <c r="Y124" s="31">
        <f>IF(Y$8="","",'input rate-max kW'!Y124*input3!Y124)</f>
        <v>7670</v>
      </c>
      <c r="Z124" s="31">
        <f>IF(Z$8="","",'input rate-max kW'!Z124*input3!Z124)</f>
        <v>1245.01</v>
      </c>
      <c r="AA124" s="31">
        <f>IF(AA$8="","",'input rate-max kW'!AA124*input3!AA124)</f>
        <v>0</v>
      </c>
      <c r="AB124" s="31">
        <f>IF(AB$8="","",'input rate-max kW'!AB124*input3!AB124)</f>
        <v>0</v>
      </c>
      <c r="AC124" s="31" t="str">
        <f>IF(AC$8="","",'input rate-max kW'!AC124*input3!AC124)</f>
        <v/>
      </c>
      <c r="AD124" s="31" t="str">
        <f>IF(AD$8="","",'input rate-max kW'!AD124*input3!AD124)</f>
        <v/>
      </c>
      <c r="AE124" s="31" t="str">
        <f>IF(AE$8="","",'input rate-max kW'!AE124*input3!AE124)</f>
        <v/>
      </c>
      <c r="AF124" s="31" t="str">
        <f>IF(AF$8="","",'input rate-max kW'!AF124*input3!AF124)</f>
        <v/>
      </c>
      <c r="AG124" s="31" t="str">
        <f>IF(AG$8="","",'input rate-max kW'!AG124*input3!AG124)</f>
        <v/>
      </c>
      <c r="AH124" s="31" t="str">
        <f>IF(AH$8="","",'input rate-max kW'!AH124*input3!AH124)</f>
        <v/>
      </c>
      <c r="AI124" s="31" t="str">
        <f>IF(AI$8="","",'input rate-max kW'!AI124*input3!AI124)</f>
        <v/>
      </c>
      <c r="AJ124" s="31" t="str">
        <f>IF(AJ$8="","",'input rate-max kW'!AJ124*input3!AJ124)</f>
        <v/>
      </c>
      <c r="AK124" s="31" t="str">
        <f>IF(AK$8="","",'input rate-max kW'!AK124*input3!AK124)</f>
        <v/>
      </c>
      <c r="AL124" s="31" t="str">
        <f>IF(AL$8="","",'input rate-max kW'!AL124*input3!AL124)</f>
        <v/>
      </c>
      <c r="AM124" s="31" t="str">
        <f>IF(AM$8="","",'input rate-max kW'!AM124*input3!AM124)</f>
        <v/>
      </c>
      <c r="AN124" s="31" t="str">
        <f>IF(AN$8="","",'input rate-max kW'!AN124*input3!AN124)</f>
        <v/>
      </c>
      <c r="AO124" s="31" t="str">
        <f>IF(AO$8="","",'input rate-max kW'!AO124*input3!AO124)</f>
        <v/>
      </c>
      <c r="AP124" s="31" t="str">
        <f>IF(AP$8="","",'input rate-max kW'!AP124*input3!AP124)</f>
        <v/>
      </c>
      <c r="AQ124" s="31" t="str">
        <f>IF(AQ$8="","",'input rate-max kW'!AQ124*input3!AQ124)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rate-max kW'!D125*input3!D125)</f>
        <v>0</v>
      </c>
      <c r="E125" s="31">
        <f>IF(E$8="","",'input rate-max kW'!E125*input3!E125)</f>
        <v>0</v>
      </c>
      <c r="F125" s="31">
        <f>IF(F$8="","",'input rate-max kW'!F125*input3!F125)</f>
        <v>0</v>
      </c>
      <c r="G125" s="31">
        <f>IF(G$8="","",'input rate-max kW'!G125*input3!G125)</f>
        <v>0</v>
      </c>
      <c r="H125" s="31">
        <f>IF(H$8="","",'input rate-max kW'!H125*input3!H125)</f>
        <v>0</v>
      </c>
      <c r="I125" s="31">
        <f>IF(I$8="","",'input rate-max kW'!I125*input3!I125)</f>
        <v>4928866.95</v>
      </c>
      <c r="J125" s="31">
        <f>IF(J$8="","",'input rate-max kW'!J125*input3!J125)</f>
        <v>23768.522000000001</v>
      </c>
      <c r="K125" s="31">
        <f>IF(K$8="","",'input rate-max kW'!K125*input3!K125)</f>
        <v>21305.100000000002</v>
      </c>
      <c r="L125" s="31">
        <f>IF(L$8="","",'input rate-max kW'!L125*input3!L125)</f>
        <v>0</v>
      </c>
      <c r="M125" s="31">
        <f>IF(M$8="","",'input rate-max kW'!M125*input3!M125)</f>
        <v>1093752.6599999999</v>
      </c>
      <c r="N125" s="31">
        <f>IF(N$8="","",'input rate-max kW'!N125*input3!N125)</f>
        <v>105648.3879</v>
      </c>
      <c r="O125" s="31">
        <f>IF(O$8="","",'input rate-max kW'!O125*input3!O125)</f>
        <v>51980</v>
      </c>
      <c r="P125" s="31">
        <f>IF(P$8="","",'input rate-max kW'!P125*input3!P125)</f>
        <v>0</v>
      </c>
      <c r="Q125" s="31">
        <f>IF(Q$8="","",'input rate-max kW'!Q125*input3!Q125)</f>
        <v>0</v>
      </c>
      <c r="R125" s="31">
        <f>IF(R$8="","",'input rate-max kW'!R125*input3!R125)</f>
        <v>0</v>
      </c>
      <c r="S125" s="31">
        <f>IF(S$8="","",'input rate-max kW'!S125*input3!S125)</f>
        <v>114602.95</v>
      </c>
      <c r="T125" s="31">
        <f>IF(T$8="","",'input rate-max kW'!T125*input3!T125)</f>
        <v>1276.914</v>
      </c>
      <c r="U125" s="31">
        <f>IF(U$8="","",'input rate-max kW'!U125*input3!U125)</f>
        <v>1559.4600000000003</v>
      </c>
      <c r="V125" s="31">
        <f>IF(V$8="","",'input rate-max kW'!V125*input3!V125)</f>
        <v>0</v>
      </c>
      <c r="W125" s="31">
        <f>IF(W$8="","",'input rate-max kW'!W125*input3!W125)</f>
        <v>52362.31</v>
      </c>
      <c r="X125" s="31">
        <f>IF(X$8="","",'input rate-max kW'!X125*input3!X125)</f>
        <v>52866.943500000001</v>
      </c>
      <c r="Y125" s="31">
        <f>IF(Y$8="","",'input rate-max kW'!Y125*input3!Y125)</f>
        <v>7524</v>
      </c>
      <c r="Z125" s="31">
        <f>IF(Z$8="","",'input rate-max kW'!Z125*input3!Z125)</f>
        <v>1240.3</v>
      </c>
      <c r="AA125" s="31">
        <f>IF(AA$8="","",'input rate-max kW'!AA125*input3!AA125)</f>
        <v>0</v>
      </c>
      <c r="AB125" s="31">
        <f>IF(AB$8="","",'input rate-max kW'!AB125*input3!AB125)</f>
        <v>0</v>
      </c>
      <c r="AC125" s="31" t="str">
        <f>IF(AC$8="","",'input rate-max kW'!AC125*input3!AC125)</f>
        <v/>
      </c>
      <c r="AD125" s="31" t="str">
        <f>IF(AD$8="","",'input rate-max kW'!AD125*input3!AD125)</f>
        <v/>
      </c>
      <c r="AE125" s="31" t="str">
        <f>IF(AE$8="","",'input rate-max kW'!AE125*input3!AE125)</f>
        <v/>
      </c>
      <c r="AF125" s="31" t="str">
        <f>IF(AF$8="","",'input rate-max kW'!AF125*input3!AF125)</f>
        <v/>
      </c>
      <c r="AG125" s="31" t="str">
        <f>IF(AG$8="","",'input rate-max kW'!AG125*input3!AG125)</f>
        <v/>
      </c>
      <c r="AH125" s="31" t="str">
        <f>IF(AH$8="","",'input rate-max kW'!AH125*input3!AH125)</f>
        <v/>
      </c>
      <c r="AI125" s="31" t="str">
        <f>IF(AI$8="","",'input rate-max kW'!AI125*input3!AI125)</f>
        <v/>
      </c>
      <c r="AJ125" s="31" t="str">
        <f>IF(AJ$8="","",'input rate-max kW'!AJ125*input3!AJ125)</f>
        <v/>
      </c>
      <c r="AK125" s="31" t="str">
        <f>IF(AK$8="","",'input rate-max kW'!AK125*input3!AK125)</f>
        <v/>
      </c>
      <c r="AL125" s="31" t="str">
        <f>IF(AL$8="","",'input rate-max kW'!AL125*input3!AL125)</f>
        <v/>
      </c>
      <c r="AM125" s="31" t="str">
        <f>IF(AM$8="","",'input rate-max kW'!AM125*input3!AM125)</f>
        <v/>
      </c>
      <c r="AN125" s="31" t="str">
        <f>IF(AN$8="","",'input rate-max kW'!AN125*input3!AN125)</f>
        <v/>
      </c>
      <c r="AO125" s="31" t="str">
        <f>IF(AO$8="","",'input rate-max kW'!AO125*input3!AO125)</f>
        <v/>
      </c>
      <c r="AP125" s="31" t="str">
        <f>IF(AP$8="","",'input rate-max kW'!AP125*input3!AP125)</f>
        <v/>
      </c>
      <c r="AQ125" s="31" t="str">
        <f>IF(AQ$8="","",'input rate-max kW'!AQ125*input3!AQ125)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rate-max kW'!D126*input3!D126)</f>
        <v>0</v>
      </c>
      <c r="E126" s="31">
        <f>IF(E$8="","",'input rate-max kW'!E126*input3!E126)</f>
        <v>0</v>
      </c>
      <c r="F126" s="31">
        <f>IF(F$8="","",'input rate-max kW'!F126*input3!F126)</f>
        <v>0</v>
      </c>
      <c r="G126" s="31">
        <f>IF(G$8="","",'input rate-max kW'!G126*input3!G126)</f>
        <v>0</v>
      </c>
      <c r="H126" s="31">
        <f>IF(H$8="","",'input rate-max kW'!H126*input3!H126)</f>
        <v>0</v>
      </c>
      <c r="I126" s="31">
        <f>IF(I$8="","",'input rate-max kW'!I126*input3!I126)</f>
        <v>4957266.3</v>
      </c>
      <c r="J126" s="31">
        <f>IF(J$8="","",'input rate-max kW'!J126*input3!J126)</f>
        <v>24821.416000000001</v>
      </c>
      <c r="K126" s="31">
        <f>IF(K$8="","",'input rate-max kW'!K126*input3!K126)</f>
        <v>19708.980000000003</v>
      </c>
      <c r="L126" s="31">
        <f>IF(L$8="","",'input rate-max kW'!L126*input3!L126)</f>
        <v>0</v>
      </c>
      <c r="M126" s="31">
        <f>IF(M$8="","",'input rate-max kW'!M126*input3!M126)</f>
        <v>1018257.24</v>
      </c>
      <c r="N126" s="31">
        <f>IF(N$8="","",'input rate-max kW'!N126*input3!N126)</f>
        <v>103776.90760000001</v>
      </c>
      <c r="O126" s="31">
        <f>IF(O$8="","",'input rate-max kW'!O126*input3!O126)</f>
        <v>49700</v>
      </c>
      <c r="P126" s="31">
        <f>IF(P$8="","",'input rate-max kW'!P126*input3!P126)</f>
        <v>0</v>
      </c>
      <c r="Q126" s="31">
        <f>IF(Q$8="","",'input rate-max kW'!Q126*input3!Q126)</f>
        <v>0</v>
      </c>
      <c r="R126" s="31">
        <f>IF(R$8="","",'input rate-max kW'!R126*input3!R126)</f>
        <v>0</v>
      </c>
      <c r="S126" s="31">
        <f>IF(S$8="","",'input rate-max kW'!S126*input3!S126)</f>
        <v>108272.15000000001</v>
      </c>
      <c r="T126" s="31">
        <f>IF(T$8="","",'input rate-max kW'!T126*input3!T126)</f>
        <v>1120.1000000000001</v>
      </c>
      <c r="U126" s="31">
        <f>IF(U$8="","",'input rate-max kW'!U126*input3!U126)</f>
        <v>1584.8400000000001</v>
      </c>
      <c r="V126" s="31">
        <f>IF(V$8="","",'input rate-max kW'!V126*input3!V126)</f>
        <v>0</v>
      </c>
      <c r="W126" s="31">
        <f>IF(W$8="","",'input rate-max kW'!W126*input3!W126)</f>
        <v>49989.94</v>
      </c>
      <c r="X126" s="31">
        <f>IF(X$8="","",'input rate-max kW'!X126*input3!X126)</f>
        <v>48154.9931</v>
      </c>
      <c r="Y126" s="31">
        <f>IF(Y$8="","",'input rate-max kW'!Y126*input3!Y126)</f>
        <v>6896</v>
      </c>
      <c r="Z126" s="31">
        <f>IF(Z$8="","",'input rate-max kW'!Z126*input3!Z126)</f>
        <v>1197.9100000000001</v>
      </c>
      <c r="AA126" s="31">
        <f>IF(AA$8="","",'input rate-max kW'!AA126*input3!AA126)</f>
        <v>0</v>
      </c>
      <c r="AB126" s="31">
        <f>IF(AB$8="","",'input rate-max kW'!AB126*input3!AB126)</f>
        <v>0</v>
      </c>
      <c r="AC126" s="31" t="str">
        <f>IF(AC$8="","",'input rate-max kW'!AC126*input3!AC126)</f>
        <v/>
      </c>
      <c r="AD126" s="31" t="str">
        <f>IF(AD$8="","",'input rate-max kW'!AD126*input3!AD126)</f>
        <v/>
      </c>
      <c r="AE126" s="31" t="str">
        <f>IF(AE$8="","",'input rate-max kW'!AE126*input3!AE126)</f>
        <v/>
      </c>
      <c r="AF126" s="31" t="str">
        <f>IF(AF$8="","",'input rate-max kW'!AF126*input3!AF126)</f>
        <v/>
      </c>
      <c r="AG126" s="31" t="str">
        <f>IF(AG$8="","",'input rate-max kW'!AG126*input3!AG126)</f>
        <v/>
      </c>
      <c r="AH126" s="31" t="str">
        <f>IF(AH$8="","",'input rate-max kW'!AH126*input3!AH126)</f>
        <v/>
      </c>
      <c r="AI126" s="31" t="str">
        <f>IF(AI$8="","",'input rate-max kW'!AI126*input3!AI126)</f>
        <v/>
      </c>
      <c r="AJ126" s="31" t="str">
        <f>IF(AJ$8="","",'input rate-max kW'!AJ126*input3!AJ126)</f>
        <v/>
      </c>
      <c r="AK126" s="31" t="str">
        <f>IF(AK$8="","",'input rate-max kW'!AK126*input3!AK126)</f>
        <v/>
      </c>
      <c r="AL126" s="31" t="str">
        <f>IF(AL$8="","",'input rate-max kW'!AL126*input3!AL126)</f>
        <v/>
      </c>
      <c r="AM126" s="31" t="str">
        <f>IF(AM$8="","",'input rate-max kW'!AM126*input3!AM126)</f>
        <v/>
      </c>
      <c r="AN126" s="31" t="str">
        <f>IF(AN$8="","",'input rate-max kW'!AN126*input3!AN126)</f>
        <v/>
      </c>
      <c r="AO126" s="31" t="str">
        <f>IF(AO$8="","",'input rate-max kW'!AO126*input3!AO126)</f>
        <v/>
      </c>
      <c r="AP126" s="31" t="str">
        <f>IF(AP$8="","",'input rate-max kW'!AP126*input3!AP126)</f>
        <v/>
      </c>
      <c r="AQ126" s="31" t="str">
        <f>IF(AQ$8="","",'input rate-max kW'!AQ126*input3!AQ126)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rate-max kW'!D127*input3!D127)</f>
        <v>0</v>
      </c>
      <c r="E127" s="31">
        <f>IF(E$8="","",'input rate-max kW'!E127*input3!E127)</f>
        <v>0</v>
      </c>
      <c r="F127" s="31">
        <f>IF(F$8="","",'input rate-max kW'!F127*input3!F127)</f>
        <v>0</v>
      </c>
      <c r="G127" s="31">
        <f>IF(G$8="","",'input rate-max kW'!G127*input3!G127)</f>
        <v>0</v>
      </c>
      <c r="H127" s="31">
        <f>IF(H$8="","",'input rate-max kW'!H127*input3!H127)</f>
        <v>0</v>
      </c>
      <c r="I127" s="31">
        <f>IF(I$8="","",'input rate-max kW'!I127*input3!I127)</f>
        <v>4472186.6000000006</v>
      </c>
      <c r="J127" s="31">
        <f>IF(J$8="","",'input rate-max kW'!J127*input3!J127)</f>
        <v>22032.367000000002</v>
      </c>
      <c r="K127" s="31">
        <f>IF(K$8="","",'input rate-max kW'!K127*input3!K127)</f>
        <v>17901.36</v>
      </c>
      <c r="L127" s="31">
        <f>IF(L$8="","",'input rate-max kW'!L127*input3!L127)</f>
        <v>0</v>
      </c>
      <c r="M127" s="31">
        <f>IF(M$8="","",'input rate-max kW'!M127*input3!M127)</f>
        <v>959848.89</v>
      </c>
      <c r="N127" s="31">
        <f>IF(N$8="","",'input rate-max kW'!N127*input3!N127)</f>
        <v>98950.958400000003</v>
      </c>
      <c r="O127" s="31">
        <f>IF(O$8="","",'input rate-max kW'!O127*input3!O127)</f>
        <v>47808</v>
      </c>
      <c r="P127" s="31">
        <f>IF(P$8="","",'input rate-max kW'!P127*input3!P127)</f>
        <v>0</v>
      </c>
      <c r="Q127" s="31">
        <f>IF(Q$8="","",'input rate-max kW'!Q127*input3!Q127)</f>
        <v>0</v>
      </c>
      <c r="R127" s="31">
        <f>IF(R$8="","",'input rate-max kW'!R127*input3!R127)</f>
        <v>0</v>
      </c>
      <c r="S127" s="31">
        <f>IF(S$8="","",'input rate-max kW'!S127*input3!S127)</f>
        <v>104333.25</v>
      </c>
      <c r="T127" s="31">
        <f>IF(T$8="","",'input rate-max kW'!T127*input3!T127)</f>
        <v>1170.5045</v>
      </c>
      <c r="U127" s="31">
        <f>IF(U$8="","",'input rate-max kW'!U127*input3!U127)</f>
        <v>1525.6200000000001</v>
      </c>
      <c r="V127" s="31">
        <f>IF(V$8="","",'input rate-max kW'!V127*input3!V127)</f>
        <v>0</v>
      </c>
      <c r="W127" s="31">
        <f>IF(W$8="","",'input rate-max kW'!W127*input3!W127)</f>
        <v>46706.659999999996</v>
      </c>
      <c r="X127" s="31">
        <f>IF(X$8="","",'input rate-max kW'!X127*input3!X127)</f>
        <v>47281.0023</v>
      </c>
      <c r="Y127" s="31">
        <f>IF(Y$8="","",'input rate-max kW'!Y127*input3!Y127)</f>
        <v>7020</v>
      </c>
      <c r="Z127" s="31">
        <f>IF(Z$8="","",'input rate-max kW'!Z127*input3!Z127)</f>
        <v>1183.78</v>
      </c>
      <c r="AA127" s="31">
        <f>IF(AA$8="","",'input rate-max kW'!AA127*input3!AA127)</f>
        <v>0</v>
      </c>
      <c r="AB127" s="31">
        <f>IF(AB$8="","",'input rate-max kW'!AB127*input3!AB127)</f>
        <v>0</v>
      </c>
      <c r="AC127" s="31" t="str">
        <f>IF(AC$8="","",'input rate-max kW'!AC127*input3!AC127)</f>
        <v/>
      </c>
      <c r="AD127" s="31" t="str">
        <f>IF(AD$8="","",'input rate-max kW'!AD127*input3!AD127)</f>
        <v/>
      </c>
      <c r="AE127" s="31" t="str">
        <f>IF(AE$8="","",'input rate-max kW'!AE127*input3!AE127)</f>
        <v/>
      </c>
      <c r="AF127" s="31" t="str">
        <f>IF(AF$8="","",'input rate-max kW'!AF127*input3!AF127)</f>
        <v/>
      </c>
      <c r="AG127" s="31" t="str">
        <f>IF(AG$8="","",'input rate-max kW'!AG127*input3!AG127)</f>
        <v/>
      </c>
      <c r="AH127" s="31" t="str">
        <f>IF(AH$8="","",'input rate-max kW'!AH127*input3!AH127)</f>
        <v/>
      </c>
      <c r="AI127" s="31" t="str">
        <f>IF(AI$8="","",'input rate-max kW'!AI127*input3!AI127)</f>
        <v/>
      </c>
      <c r="AJ127" s="31" t="str">
        <f>IF(AJ$8="","",'input rate-max kW'!AJ127*input3!AJ127)</f>
        <v/>
      </c>
      <c r="AK127" s="31" t="str">
        <f>IF(AK$8="","",'input rate-max kW'!AK127*input3!AK127)</f>
        <v/>
      </c>
      <c r="AL127" s="31" t="str">
        <f>IF(AL$8="","",'input rate-max kW'!AL127*input3!AL127)</f>
        <v/>
      </c>
      <c r="AM127" s="31" t="str">
        <f>IF(AM$8="","",'input rate-max kW'!AM127*input3!AM127)</f>
        <v/>
      </c>
      <c r="AN127" s="31" t="str">
        <f>IF(AN$8="","",'input rate-max kW'!AN127*input3!AN127)</f>
        <v/>
      </c>
      <c r="AO127" s="31" t="str">
        <f>IF(AO$8="","",'input rate-max kW'!AO127*input3!AO127)</f>
        <v/>
      </c>
      <c r="AP127" s="31" t="str">
        <f>IF(AP$8="","",'input rate-max kW'!AP127*input3!AP127)</f>
        <v/>
      </c>
      <c r="AQ127" s="31" t="str">
        <f>IF(AQ$8="","",'input rate-max kW'!AQ127*input3!AQ127)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rate-max kW'!D128*input3!D128)</f>
        <v>0</v>
      </c>
      <c r="E128" s="31">
        <f>IF(E$8="","",'input rate-max kW'!E128*input3!E128)</f>
        <v>0</v>
      </c>
      <c r="F128" s="31">
        <f>IF(F$8="","",'input rate-max kW'!F128*input3!F128)</f>
        <v>0</v>
      </c>
      <c r="G128" s="31">
        <f>IF(G$8="","",'input rate-max kW'!G128*input3!G128)</f>
        <v>0</v>
      </c>
      <c r="H128" s="31">
        <f>IF(H$8="","",'input rate-max kW'!H128*input3!H128)</f>
        <v>0</v>
      </c>
      <c r="I128" s="31">
        <f>IF(I$8="","",'input rate-max kW'!I128*input3!I128)</f>
        <v>4564524.6500000004</v>
      </c>
      <c r="J128" s="31">
        <f>IF(J$8="","",'input rate-max kW'!J128*input3!J128)</f>
        <v>20016.187000000002</v>
      </c>
      <c r="K128" s="31">
        <f>IF(K$8="","",'input rate-max kW'!K128*input3!K128)</f>
        <v>18631.740000000002</v>
      </c>
      <c r="L128" s="31">
        <f>IF(L$8="","",'input rate-max kW'!L128*input3!L128)</f>
        <v>0</v>
      </c>
      <c r="M128" s="31">
        <f>IF(M$8="","",'input rate-max kW'!M128*input3!M128)</f>
        <v>932521.59</v>
      </c>
      <c r="N128" s="31">
        <f>IF(N$8="","",'input rate-max kW'!N128*input3!N128)</f>
        <v>105382.3907</v>
      </c>
      <c r="O128" s="31">
        <f>IF(O$8="","",'input rate-max kW'!O128*input3!O128)</f>
        <v>46328</v>
      </c>
      <c r="P128" s="31">
        <f>IF(P$8="","",'input rate-max kW'!P128*input3!P128)</f>
        <v>0</v>
      </c>
      <c r="Q128" s="31">
        <f>IF(Q$8="","",'input rate-max kW'!Q128*input3!Q128)</f>
        <v>0</v>
      </c>
      <c r="R128" s="31">
        <f>IF(R$8="","",'input rate-max kW'!R128*input3!R128)</f>
        <v>0</v>
      </c>
      <c r="S128" s="31">
        <f>IF(S$8="","",'input rate-max kW'!S128*input3!S128)</f>
        <v>105445.90000000001</v>
      </c>
      <c r="T128" s="31">
        <f>IF(T$8="","",'input rate-max kW'!T128*input3!T128)</f>
        <v>1215.3085000000001</v>
      </c>
      <c r="U128" s="31">
        <f>IF(U$8="","",'input rate-max kW'!U128*input3!U128)</f>
        <v>1534.0800000000002</v>
      </c>
      <c r="V128" s="31">
        <f>IF(V$8="","",'input rate-max kW'!V128*input3!V128)</f>
        <v>0</v>
      </c>
      <c r="W128" s="31">
        <f>IF(W$8="","",'input rate-max kW'!W128*input3!W128)</f>
        <v>46496.45</v>
      </c>
      <c r="X128" s="31">
        <f>IF(X$8="","",'input rate-max kW'!X128*input3!X128)</f>
        <v>45799.017899999999</v>
      </c>
      <c r="Y128" s="31">
        <f>IF(Y$8="","",'input rate-max kW'!Y128*input3!Y128)</f>
        <v>6964</v>
      </c>
      <c r="Z128" s="31">
        <f>IF(Z$8="","",'input rate-max kW'!Z128*input3!Z128)</f>
        <v>1106.8500000000001</v>
      </c>
      <c r="AA128" s="31">
        <f>IF(AA$8="","",'input rate-max kW'!AA128*input3!AA128)</f>
        <v>0</v>
      </c>
      <c r="AB128" s="31">
        <f>IF(AB$8="","",'input rate-max kW'!AB128*input3!AB128)</f>
        <v>0</v>
      </c>
      <c r="AC128" s="31" t="str">
        <f>IF(AC$8="","",'input rate-max kW'!AC128*input3!AC128)</f>
        <v/>
      </c>
      <c r="AD128" s="31" t="str">
        <f>IF(AD$8="","",'input rate-max kW'!AD128*input3!AD128)</f>
        <v/>
      </c>
      <c r="AE128" s="31" t="str">
        <f>IF(AE$8="","",'input rate-max kW'!AE128*input3!AE128)</f>
        <v/>
      </c>
      <c r="AF128" s="31" t="str">
        <f>IF(AF$8="","",'input rate-max kW'!AF128*input3!AF128)</f>
        <v/>
      </c>
      <c r="AG128" s="31" t="str">
        <f>IF(AG$8="","",'input rate-max kW'!AG128*input3!AG128)</f>
        <v/>
      </c>
      <c r="AH128" s="31" t="str">
        <f>IF(AH$8="","",'input rate-max kW'!AH128*input3!AH128)</f>
        <v/>
      </c>
      <c r="AI128" s="31" t="str">
        <f>IF(AI$8="","",'input rate-max kW'!AI128*input3!AI128)</f>
        <v/>
      </c>
      <c r="AJ128" s="31" t="str">
        <f>IF(AJ$8="","",'input rate-max kW'!AJ128*input3!AJ128)</f>
        <v/>
      </c>
      <c r="AK128" s="31" t="str">
        <f>IF(AK$8="","",'input rate-max kW'!AK128*input3!AK128)</f>
        <v/>
      </c>
      <c r="AL128" s="31" t="str">
        <f>IF(AL$8="","",'input rate-max kW'!AL128*input3!AL128)</f>
        <v/>
      </c>
      <c r="AM128" s="31" t="str">
        <f>IF(AM$8="","",'input rate-max kW'!AM128*input3!AM128)</f>
        <v/>
      </c>
      <c r="AN128" s="31" t="str">
        <f>IF(AN$8="","",'input rate-max kW'!AN128*input3!AN128)</f>
        <v/>
      </c>
      <c r="AO128" s="31" t="str">
        <f>IF(AO$8="","",'input rate-max kW'!AO128*input3!AO128)</f>
        <v/>
      </c>
      <c r="AP128" s="31" t="str">
        <f>IF(AP$8="","",'input rate-max kW'!AP128*input3!AP128)</f>
        <v/>
      </c>
      <c r="AQ128" s="31" t="str">
        <f>IF(AQ$8="","",'input rate-max kW'!AQ128*input3!AQ128)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rate-max kW'!D129*input3!D129)</f>
        <v>0</v>
      </c>
      <c r="E129" s="31">
        <f>IF(E$8="","",'input rate-max kW'!E129*input3!E129)</f>
        <v>0</v>
      </c>
      <c r="F129" s="31">
        <f>IF(F$8="","",'input rate-max kW'!F129*input3!F129)</f>
        <v>0</v>
      </c>
      <c r="G129" s="31">
        <f>IF(G$8="","",'input rate-max kW'!G129*input3!G129)</f>
        <v>0</v>
      </c>
      <c r="H129" s="31">
        <f>IF(H$8="","",'input rate-max kW'!H129*input3!H129)</f>
        <v>0</v>
      </c>
      <c r="I129" s="31">
        <f>IF(I$8="","",'input rate-max kW'!I129*input3!I129)</f>
        <v>4590990.25</v>
      </c>
      <c r="J129" s="31">
        <f>IF(J$8="","",'input rate-max kW'!J129*input3!J129)</f>
        <v>19780.966</v>
      </c>
      <c r="K129" s="31">
        <f>IF(K$8="","",'input rate-max kW'!K129*input3!K129)</f>
        <v>19246.500000000004</v>
      </c>
      <c r="L129" s="31">
        <f>IF(L$8="","",'input rate-max kW'!L129*input3!L129)</f>
        <v>0</v>
      </c>
      <c r="M129" s="31">
        <f>IF(M$8="","",'input rate-max kW'!M129*input3!M129)</f>
        <v>911100.19</v>
      </c>
      <c r="N129" s="31">
        <f>IF(N$8="","",'input rate-max kW'!N129*input3!N129)</f>
        <v>102294.9232</v>
      </c>
      <c r="O129" s="31">
        <f>IF(O$8="","",'input rate-max kW'!O129*input3!O129)</f>
        <v>46160</v>
      </c>
      <c r="P129" s="31">
        <f>IF(P$8="","",'input rate-max kW'!P129*input3!P129)</f>
        <v>0</v>
      </c>
      <c r="Q129" s="31">
        <f>IF(Q$8="","",'input rate-max kW'!Q129*input3!Q129)</f>
        <v>0</v>
      </c>
      <c r="R129" s="31">
        <f>IF(R$8="","",'input rate-max kW'!R129*input3!R129)</f>
        <v>0</v>
      </c>
      <c r="S129" s="31">
        <f>IF(S$8="","",'input rate-max kW'!S129*input3!S129)</f>
        <v>106136.1</v>
      </c>
      <c r="T129" s="31">
        <f>IF(T$8="","",'input rate-max kW'!T129*input3!T129)</f>
        <v>1366.5220000000002</v>
      </c>
      <c r="U129" s="31">
        <f>IF(U$8="","",'input rate-max kW'!U129*input3!U129)</f>
        <v>1497.42</v>
      </c>
      <c r="V129" s="31">
        <f>IF(V$8="","",'input rate-max kW'!V129*input3!V129)</f>
        <v>0</v>
      </c>
      <c r="W129" s="31">
        <f>IF(W$8="","",'input rate-max kW'!W129*input3!W129)</f>
        <v>44834.79</v>
      </c>
      <c r="X129" s="31">
        <f>IF(X$8="","",'input rate-max kW'!X129*input3!X129)</f>
        <v>45010.5262</v>
      </c>
      <c r="Y129" s="31">
        <f>IF(Y$8="","",'input rate-max kW'!Y129*input3!Y129)</f>
        <v>6654</v>
      </c>
      <c r="Z129" s="31">
        <f>IF(Z$8="","",'input rate-max kW'!Z129*input3!Z129)</f>
        <v>1127.26</v>
      </c>
      <c r="AA129" s="31">
        <f>IF(AA$8="","",'input rate-max kW'!AA129*input3!AA129)</f>
        <v>0</v>
      </c>
      <c r="AB129" s="31">
        <f>IF(AB$8="","",'input rate-max kW'!AB129*input3!AB129)</f>
        <v>0</v>
      </c>
      <c r="AC129" s="31" t="str">
        <f>IF(AC$8="","",'input rate-max kW'!AC129*input3!AC129)</f>
        <v/>
      </c>
      <c r="AD129" s="31" t="str">
        <f>IF(AD$8="","",'input rate-max kW'!AD129*input3!AD129)</f>
        <v/>
      </c>
      <c r="AE129" s="31" t="str">
        <f>IF(AE$8="","",'input rate-max kW'!AE129*input3!AE129)</f>
        <v/>
      </c>
      <c r="AF129" s="31" t="str">
        <f>IF(AF$8="","",'input rate-max kW'!AF129*input3!AF129)</f>
        <v/>
      </c>
      <c r="AG129" s="31" t="str">
        <f>IF(AG$8="","",'input rate-max kW'!AG129*input3!AG129)</f>
        <v/>
      </c>
      <c r="AH129" s="31" t="str">
        <f>IF(AH$8="","",'input rate-max kW'!AH129*input3!AH129)</f>
        <v/>
      </c>
      <c r="AI129" s="31" t="str">
        <f>IF(AI$8="","",'input rate-max kW'!AI129*input3!AI129)</f>
        <v/>
      </c>
      <c r="AJ129" s="31" t="str">
        <f>IF(AJ$8="","",'input rate-max kW'!AJ129*input3!AJ129)</f>
        <v/>
      </c>
      <c r="AK129" s="31" t="str">
        <f>IF(AK$8="","",'input rate-max kW'!AK129*input3!AK129)</f>
        <v/>
      </c>
      <c r="AL129" s="31" t="str">
        <f>IF(AL$8="","",'input rate-max kW'!AL129*input3!AL129)</f>
        <v/>
      </c>
      <c r="AM129" s="31" t="str">
        <f>IF(AM$8="","",'input rate-max kW'!AM129*input3!AM129)</f>
        <v/>
      </c>
      <c r="AN129" s="31" t="str">
        <f>IF(AN$8="","",'input rate-max kW'!AN129*input3!AN129)</f>
        <v/>
      </c>
      <c r="AO129" s="31" t="str">
        <f>IF(AO$8="","",'input rate-max kW'!AO129*input3!AO129)</f>
        <v/>
      </c>
      <c r="AP129" s="31" t="str">
        <f>IF(AP$8="","",'input rate-max kW'!AP129*input3!AP129)</f>
        <v/>
      </c>
      <c r="AQ129" s="31" t="str">
        <f>IF(AQ$8="","",'input rate-max kW'!AQ129*input3!AQ129)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rate-max kW'!D130*input3!D130)</f>
        <v>0</v>
      </c>
      <c r="E130" s="31">
        <f>IF(E$8="","",'input rate-max kW'!E130*input3!E130)</f>
        <v>0</v>
      </c>
      <c r="F130" s="31">
        <f>IF(F$8="","",'input rate-max kW'!F130*input3!F130)</f>
        <v>0</v>
      </c>
      <c r="G130" s="31">
        <f>IF(G$8="","",'input rate-max kW'!G130*input3!G130)</f>
        <v>0</v>
      </c>
      <c r="H130" s="31">
        <f>IF(H$8="","",'input rate-max kW'!H130*input3!H130)</f>
        <v>0</v>
      </c>
      <c r="I130" s="31">
        <f>IF(I$8="","",'input rate-max kW'!I130*input3!I130)</f>
        <v>4688665.45</v>
      </c>
      <c r="J130" s="31">
        <f>IF(J$8="","",'input rate-max kW'!J130*input3!J130)</f>
        <v>20945.870000000003</v>
      </c>
      <c r="K130" s="31">
        <f>IF(K$8="","",'input rate-max kW'!K130*input3!K130)</f>
        <v>19257.780000000002</v>
      </c>
      <c r="L130" s="31">
        <f>IF(L$8="","",'input rate-max kW'!L130*input3!L130)</f>
        <v>0</v>
      </c>
      <c r="M130" s="31">
        <f>IF(M$8="","",'input rate-max kW'!M130*input3!M130)</f>
        <v>914343.42999999993</v>
      </c>
      <c r="N130" s="31">
        <f>IF(N$8="","",'input rate-max kW'!N130*input3!N130)</f>
        <v>101648.93000000001</v>
      </c>
      <c r="O130" s="31">
        <f>IF(O$8="","",'input rate-max kW'!O130*input3!O130)</f>
        <v>46112</v>
      </c>
      <c r="P130" s="31">
        <f>IF(P$8="","",'input rate-max kW'!P130*input3!P130)</f>
        <v>0</v>
      </c>
      <c r="Q130" s="31">
        <f>IF(Q$8="","",'input rate-max kW'!Q130*input3!Q130)</f>
        <v>0</v>
      </c>
      <c r="R130" s="31">
        <f>IF(R$8="","",'input rate-max kW'!R130*input3!R130)</f>
        <v>0</v>
      </c>
      <c r="S130" s="31">
        <f>IF(S$8="","",'input rate-max kW'!S130*input3!S130)</f>
        <v>104755.7</v>
      </c>
      <c r="T130" s="31">
        <f>IF(T$8="","",'input rate-max kW'!T130*input3!T130)</f>
        <v>1316.1175000000001</v>
      </c>
      <c r="U130" s="31">
        <f>IF(U$8="","",'input rate-max kW'!U130*input3!U130)</f>
        <v>1497.42</v>
      </c>
      <c r="V130" s="31">
        <f>IF(V$8="","",'input rate-max kW'!V130*input3!V130)</f>
        <v>0</v>
      </c>
      <c r="W130" s="31">
        <f>IF(W$8="","",'input rate-max kW'!W130*input3!W130)</f>
        <v>43883.839999999997</v>
      </c>
      <c r="X130" s="31">
        <f>IF(X$8="","",'input rate-max kW'!X130*input3!X130)</f>
        <v>44602.030500000001</v>
      </c>
      <c r="Y130" s="31">
        <f>IF(Y$8="","",'input rate-max kW'!Y130*input3!Y130)</f>
        <v>6698</v>
      </c>
      <c r="Z130" s="31">
        <f>IF(Z$8="","",'input rate-max kW'!Z130*input3!Z130)</f>
        <v>1113.1300000000001</v>
      </c>
      <c r="AA130" s="31">
        <f>IF(AA$8="","",'input rate-max kW'!AA130*input3!AA130)</f>
        <v>0</v>
      </c>
      <c r="AB130" s="31">
        <f>IF(AB$8="","",'input rate-max kW'!AB130*input3!AB130)</f>
        <v>0</v>
      </c>
      <c r="AC130" s="31" t="str">
        <f>IF(AC$8="","",'input rate-max kW'!AC130*input3!AC130)</f>
        <v/>
      </c>
      <c r="AD130" s="31" t="str">
        <f>IF(AD$8="","",'input rate-max kW'!AD130*input3!AD130)</f>
        <v/>
      </c>
      <c r="AE130" s="31" t="str">
        <f>IF(AE$8="","",'input rate-max kW'!AE130*input3!AE130)</f>
        <v/>
      </c>
      <c r="AF130" s="31" t="str">
        <f>IF(AF$8="","",'input rate-max kW'!AF130*input3!AF130)</f>
        <v/>
      </c>
      <c r="AG130" s="31" t="str">
        <f>IF(AG$8="","",'input rate-max kW'!AG130*input3!AG130)</f>
        <v/>
      </c>
      <c r="AH130" s="31" t="str">
        <f>IF(AH$8="","",'input rate-max kW'!AH130*input3!AH130)</f>
        <v/>
      </c>
      <c r="AI130" s="31" t="str">
        <f>IF(AI$8="","",'input rate-max kW'!AI130*input3!AI130)</f>
        <v/>
      </c>
      <c r="AJ130" s="31" t="str">
        <f>IF(AJ$8="","",'input rate-max kW'!AJ130*input3!AJ130)</f>
        <v/>
      </c>
      <c r="AK130" s="31" t="str">
        <f>IF(AK$8="","",'input rate-max kW'!AK130*input3!AK130)</f>
        <v/>
      </c>
      <c r="AL130" s="31" t="str">
        <f>IF(AL$8="","",'input rate-max kW'!AL130*input3!AL130)</f>
        <v/>
      </c>
      <c r="AM130" s="31" t="str">
        <f>IF(AM$8="","",'input rate-max kW'!AM130*input3!AM130)</f>
        <v/>
      </c>
      <c r="AN130" s="31" t="str">
        <f>IF(AN$8="","",'input rate-max kW'!AN130*input3!AN130)</f>
        <v/>
      </c>
      <c r="AO130" s="31" t="str">
        <f>IF(AO$8="","",'input rate-max kW'!AO130*input3!AO130)</f>
        <v/>
      </c>
      <c r="AP130" s="31" t="str">
        <f>IF(AP$8="","",'input rate-max kW'!AP130*input3!AP130)</f>
        <v/>
      </c>
      <c r="AQ130" s="31" t="str">
        <f>IF(AQ$8="","",'input rate-max kW'!AQ130*input3!AQ130)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rate-max kW'!D131*input3!D131)</f>
        <v>0</v>
      </c>
      <c r="E131" s="31">
        <f>IF(E$8="","",'input rate-max kW'!E131*input3!E131)</f>
        <v>0</v>
      </c>
      <c r="F131" s="31">
        <f>IF(F$8="","",'input rate-max kW'!F131*input3!F131)</f>
        <v>0</v>
      </c>
      <c r="G131" s="31">
        <f>IF(G$8="","",'input rate-max kW'!G131*input3!G131)</f>
        <v>0</v>
      </c>
      <c r="H131" s="31">
        <f>IF(H$8="","",'input rate-max kW'!H131*input3!H131)</f>
        <v>0</v>
      </c>
      <c r="I131" s="31">
        <f>IF(I$8="","",'input rate-max kW'!I131*input3!I131)</f>
        <v>4472347.25</v>
      </c>
      <c r="J131" s="31">
        <f>IF(J$8="","",'input rate-max kW'!J131*input3!J131)</f>
        <v>18392.042000000001</v>
      </c>
      <c r="K131" s="31">
        <f>IF(K$8="","",'input rate-max kW'!K131*input3!K131)</f>
        <v>17839.320000000003</v>
      </c>
      <c r="L131" s="31">
        <f>IF(L$8="","",'input rate-max kW'!L131*input3!L131)</f>
        <v>0</v>
      </c>
      <c r="M131" s="31">
        <f>IF(M$8="","",'input rate-max kW'!M131*input3!M131)</f>
        <v>928157.23</v>
      </c>
      <c r="N131" s="31">
        <f>IF(N$8="","",'input rate-max kW'!N131*input3!N131)</f>
        <v>110664.3351</v>
      </c>
      <c r="O131" s="31">
        <f>IF(O$8="","",'input rate-max kW'!O131*input3!O131)</f>
        <v>46320</v>
      </c>
      <c r="P131" s="31">
        <f>IF(P$8="","",'input rate-max kW'!P131*input3!P131)</f>
        <v>0</v>
      </c>
      <c r="Q131" s="31">
        <f>IF(Q$8="","",'input rate-max kW'!Q131*input3!Q131)</f>
        <v>0</v>
      </c>
      <c r="R131" s="31">
        <f>IF(R$8="","",'input rate-max kW'!R131*input3!R131)</f>
        <v>0</v>
      </c>
      <c r="S131" s="31">
        <f>IF(S$8="","",'input rate-max kW'!S131*input3!S131)</f>
        <v>104279.7</v>
      </c>
      <c r="T131" s="31">
        <f>IF(T$8="","",'input rate-max kW'!T131*input3!T131)</f>
        <v>1226.5095000000001</v>
      </c>
      <c r="U131" s="31">
        <f>IF(U$8="","",'input rate-max kW'!U131*input3!U131)</f>
        <v>1596.1200000000001</v>
      </c>
      <c r="V131" s="31">
        <f>IF(V$8="","",'input rate-max kW'!V131*input3!V131)</f>
        <v>0</v>
      </c>
      <c r="W131" s="31">
        <f>IF(W$8="","",'input rate-max kW'!W131*input3!W131)</f>
        <v>46126.080000000002</v>
      </c>
      <c r="X131" s="31">
        <f>IF(X$8="","",'input rate-max kW'!X131*input3!X131)</f>
        <v>43272.044500000004</v>
      </c>
      <c r="Y131" s="31">
        <f>IF(Y$8="","",'input rate-max kW'!Y131*input3!Y131)</f>
        <v>6696</v>
      </c>
      <c r="Z131" s="31">
        <f>IF(Z$8="","",'input rate-max kW'!Z131*input3!Z131)</f>
        <v>1108.42</v>
      </c>
      <c r="AA131" s="31">
        <f>IF(AA$8="","",'input rate-max kW'!AA131*input3!AA131)</f>
        <v>0</v>
      </c>
      <c r="AB131" s="31">
        <f>IF(AB$8="","",'input rate-max kW'!AB131*input3!AB131)</f>
        <v>0</v>
      </c>
      <c r="AC131" s="31" t="str">
        <f>IF(AC$8="","",'input rate-max kW'!AC131*input3!AC131)</f>
        <v/>
      </c>
      <c r="AD131" s="31" t="str">
        <f>IF(AD$8="","",'input rate-max kW'!AD131*input3!AD131)</f>
        <v/>
      </c>
      <c r="AE131" s="31" t="str">
        <f>IF(AE$8="","",'input rate-max kW'!AE131*input3!AE131)</f>
        <v/>
      </c>
      <c r="AF131" s="31" t="str">
        <f>IF(AF$8="","",'input rate-max kW'!AF131*input3!AF131)</f>
        <v/>
      </c>
      <c r="AG131" s="31" t="str">
        <f>IF(AG$8="","",'input rate-max kW'!AG131*input3!AG131)</f>
        <v/>
      </c>
      <c r="AH131" s="31" t="str">
        <f>IF(AH$8="","",'input rate-max kW'!AH131*input3!AH131)</f>
        <v/>
      </c>
      <c r="AI131" s="31" t="str">
        <f>IF(AI$8="","",'input rate-max kW'!AI131*input3!AI131)</f>
        <v/>
      </c>
      <c r="AJ131" s="31" t="str">
        <f>IF(AJ$8="","",'input rate-max kW'!AJ131*input3!AJ131)</f>
        <v/>
      </c>
      <c r="AK131" s="31" t="str">
        <f>IF(AK$8="","",'input rate-max kW'!AK131*input3!AK131)</f>
        <v/>
      </c>
      <c r="AL131" s="31" t="str">
        <f>IF(AL$8="","",'input rate-max kW'!AL131*input3!AL131)</f>
        <v/>
      </c>
      <c r="AM131" s="31" t="str">
        <f>IF(AM$8="","",'input rate-max kW'!AM131*input3!AM131)</f>
        <v/>
      </c>
      <c r="AN131" s="31" t="str">
        <f>IF(AN$8="","",'input rate-max kW'!AN131*input3!AN131)</f>
        <v/>
      </c>
      <c r="AO131" s="31" t="str">
        <f>IF(AO$8="","",'input rate-max kW'!AO131*input3!AO131)</f>
        <v/>
      </c>
      <c r="AP131" s="31" t="str">
        <f>IF(AP$8="","",'input rate-max kW'!AP131*input3!AP131)</f>
        <v/>
      </c>
      <c r="AQ131" s="31" t="str">
        <f>IF(AQ$8="","",'input rate-max kW'!AQ131*input3!AQ131)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rate-max kW'!D132*input3!D132)</f>
        <v>0</v>
      </c>
      <c r="E132" s="31">
        <f>IF(E$8="","",'input rate-max kW'!E132*input3!E132)</f>
        <v>0</v>
      </c>
      <c r="F132" s="31">
        <f>IF(F$8="","",'input rate-max kW'!F132*input3!F132)</f>
        <v>0</v>
      </c>
      <c r="G132" s="31">
        <f>IF(G$8="","",'input rate-max kW'!G132*input3!G132)</f>
        <v>0</v>
      </c>
      <c r="H132" s="31">
        <f>IF(H$8="","",'input rate-max kW'!H132*input3!H132)</f>
        <v>0</v>
      </c>
      <c r="I132" s="31">
        <f>IF(I$8="","",'input rate-max kW'!I132*input3!I132)</f>
        <v>4106910.15</v>
      </c>
      <c r="J132" s="31">
        <f>IF(J$8="","",'input rate-max kW'!J132*input3!J132)</f>
        <v>18487.250500000002</v>
      </c>
      <c r="K132" s="31">
        <f>IF(K$8="","",'input rate-max kW'!K132*input3!K132)</f>
        <v>17365.560000000001</v>
      </c>
      <c r="L132" s="31">
        <f>IF(L$8="","",'input rate-max kW'!L132*input3!L132)</f>
        <v>0</v>
      </c>
      <c r="M132" s="31">
        <f>IF(M$8="","",'input rate-max kW'!M132*input3!M132)</f>
        <v>959188.23</v>
      </c>
      <c r="N132" s="31">
        <f>IF(N$8="","",'input rate-max kW'!N132*input3!N132)</f>
        <v>112668.814</v>
      </c>
      <c r="O132" s="31">
        <f>IF(O$8="","",'input rate-max kW'!O132*input3!O132)</f>
        <v>47922</v>
      </c>
      <c r="P132" s="31">
        <f>IF(P$8="","",'input rate-max kW'!P132*input3!P132)</f>
        <v>0</v>
      </c>
      <c r="Q132" s="31">
        <f>IF(Q$8="","",'input rate-max kW'!Q132*input3!Q132)</f>
        <v>0</v>
      </c>
      <c r="R132" s="31">
        <f>IF(R$8="","",'input rate-max kW'!R132*input3!R132)</f>
        <v>0</v>
      </c>
      <c r="S132" s="31">
        <f>IF(S$8="","",'input rate-max kW'!S132*input3!S132)</f>
        <v>104279.7</v>
      </c>
      <c r="T132" s="31">
        <f>IF(T$8="","",'input rate-max kW'!T132*input3!T132)</f>
        <v>1293.7155</v>
      </c>
      <c r="U132" s="31">
        <f>IF(U$8="","",'input rate-max kW'!U132*input3!U132)</f>
        <v>1638.42</v>
      </c>
      <c r="V132" s="31">
        <f>IF(V$8="","",'input rate-max kW'!V132*input3!V132)</f>
        <v>0</v>
      </c>
      <c r="W132" s="31">
        <f>IF(W$8="","",'input rate-max kW'!W132*input3!W132)</f>
        <v>46386.34</v>
      </c>
      <c r="X132" s="31">
        <f>IF(X$8="","",'input rate-max kW'!X132*input3!X132)</f>
        <v>45894.016900000002</v>
      </c>
      <c r="Y132" s="31">
        <f>IF(Y$8="","",'input rate-max kW'!Y132*input3!Y132)</f>
        <v>6916</v>
      </c>
      <c r="Z132" s="31">
        <f>IF(Z$8="","",'input rate-max kW'!Z132*input3!Z132)</f>
        <v>1158.6600000000001</v>
      </c>
      <c r="AA132" s="31">
        <f>IF(AA$8="","",'input rate-max kW'!AA132*input3!AA132)</f>
        <v>0</v>
      </c>
      <c r="AB132" s="31">
        <f>IF(AB$8="","",'input rate-max kW'!AB132*input3!AB132)</f>
        <v>0</v>
      </c>
      <c r="AC132" s="31" t="str">
        <f>IF(AC$8="","",'input rate-max kW'!AC132*input3!AC132)</f>
        <v/>
      </c>
      <c r="AD132" s="31" t="str">
        <f>IF(AD$8="","",'input rate-max kW'!AD132*input3!AD132)</f>
        <v/>
      </c>
      <c r="AE132" s="31" t="str">
        <f>IF(AE$8="","",'input rate-max kW'!AE132*input3!AE132)</f>
        <v/>
      </c>
      <c r="AF132" s="31" t="str">
        <f>IF(AF$8="","",'input rate-max kW'!AF132*input3!AF132)</f>
        <v/>
      </c>
      <c r="AG132" s="31" t="str">
        <f>IF(AG$8="","",'input rate-max kW'!AG132*input3!AG132)</f>
        <v/>
      </c>
      <c r="AH132" s="31" t="str">
        <f>IF(AH$8="","",'input rate-max kW'!AH132*input3!AH132)</f>
        <v/>
      </c>
      <c r="AI132" s="31" t="str">
        <f>IF(AI$8="","",'input rate-max kW'!AI132*input3!AI132)</f>
        <v/>
      </c>
      <c r="AJ132" s="31" t="str">
        <f>IF(AJ$8="","",'input rate-max kW'!AJ132*input3!AJ132)</f>
        <v/>
      </c>
      <c r="AK132" s="31" t="str">
        <f>IF(AK$8="","",'input rate-max kW'!AK132*input3!AK132)</f>
        <v/>
      </c>
      <c r="AL132" s="31" t="str">
        <f>IF(AL$8="","",'input rate-max kW'!AL132*input3!AL132)</f>
        <v/>
      </c>
      <c r="AM132" s="31" t="str">
        <f>IF(AM$8="","",'input rate-max kW'!AM132*input3!AM132)</f>
        <v/>
      </c>
      <c r="AN132" s="31" t="str">
        <f>IF(AN$8="","",'input rate-max kW'!AN132*input3!AN132)</f>
        <v/>
      </c>
      <c r="AO132" s="31" t="str">
        <f>IF(AO$8="","",'input rate-max kW'!AO132*input3!AO132)</f>
        <v/>
      </c>
      <c r="AP132" s="31" t="str">
        <f>IF(AP$8="","",'input rate-max kW'!AP132*input3!AP132)</f>
        <v/>
      </c>
      <c r="AQ132" s="31" t="str">
        <f>IF(AQ$8="","",'input rate-max kW'!AQ132*input3!AQ132)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rate-max kW'!D133*input3!D133)</f>
        <v>0</v>
      </c>
      <c r="E133" s="31">
        <f>IF(E$8="","",'input rate-max kW'!E133*input3!E133)</f>
        <v>0</v>
      </c>
      <c r="F133" s="31">
        <f>IF(F$8="","",'input rate-max kW'!F133*input3!F133)</f>
        <v>0</v>
      </c>
      <c r="G133" s="31">
        <f>IF(G$8="","",'input rate-max kW'!G133*input3!G133)</f>
        <v>0</v>
      </c>
      <c r="H133" s="31">
        <f>IF(H$8="","",'input rate-max kW'!H133*input3!H133)</f>
        <v>0</v>
      </c>
      <c r="I133" s="31">
        <f>IF(I$8="","",'input rate-max kW'!I133*input3!I133)</f>
        <v>4402750.1000000006</v>
      </c>
      <c r="J133" s="31">
        <f>IF(J$8="","",'input rate-max kW'!J133*input3!J133)</f>
        <v>21057.88</v>
      </c>
      <c r="K133" s="31">
        <f>IF(K$8="","",'input rate-max kW'!K133*input3!K133)</f>
        <v>18513.300000000003</v>
      </c>
      <c r="L133" s="31">
        <f>IF(L$8="","",'input rate-max kW'!L133*input3!L133)</f>
        <v>0</v>
      </c>
      <c r="M133" s="31">
        <f>IF(M$8="","",'input rate-max kW'!M133*input3!M133)</f>
        <v>1008297.2899999999</v>
      </c>
      <c r="N133" s="31">
        <f>IF(N$8="","",'input rate-max kW'!N133*input3!N133)</f>
        <v>107709.8662</v>
      </c>
      <c r="O133" s="31">
        <f>IF(O$8="","",'input rate-max kW'!O133*input3!O133)</f>
        <v>48050</v>
      </c>
      <c r="P133" s="31">
        <f>IF(P$8="","",'input rate-max kW'!P133*input3!P133)</f>
        <v>0</v>
      </c>
      <c r="Q133" s="31">
        <f>IF(Q$8="","",'input rate-max kW'!Q133*input3!Q133)</f>
        <v>0</v>
      </c>
      <c r="R133" s="31">
        <f>IF(R$8="","",'input rate-max kW'!R133*input3!R133)</f>
        <v>0</v>
      </c>
      <c r="S133" s="31">
        <f>IF(S$8="","",'input rate-max kW'!S133*input3!S133)</f>
        <v>110842.55</v>
      </c>
      <c r="T133" s="31">
        <f>IF(T$8="","",'input rate-max kW'!T133*input3!T133)</f>
        <v>1176.105</v>
      </c>
      <c r="U133" s="31">
        <f>IF(U$8="","",'input rate-max kW'!U133*input3!U133)</f>
        <v>1692.0000000000002</v>
      </c>
      <c r="V133" s="31">
        <f>IF(V$8="","",'input rate-max kW'!V133*input3!V133)</f>
        <v>0</v>
      </c>
      <c r="W133" s="31">
        <f>IF(W$8="","",'input rate-max kW'!W133*input3!W133)</f>
        <v>48348.299999999996</v>
      </c>
      <c r="X133" s="31">
        <f>IF(X$8="","",'input rate-max kW'!X133*input3!X133)</f>
        <v>49418.479800000001</v>
      </c>
      <c r="Y133" s="31">
        <f>IF(Y$8="","",'input rate-max kW'!Y133*input3!Y133)</f>
        <v>7250</v>
      </c>
      <c r="Z133" s="31">
        <f>IF(Z$8="","",'input rate-max kW'!Z133*input3!Z133)</f>
        <v>1180.6400000000001</v>
      </c>
      <c r="AA133" s="31">
        <f>IF(AA$8="","",'input rate-max kW'!AA133*input3!AA133)</f>
        <v>0</v>
      </c>
      <c r="AB133" s="31">
        <f>IF(AB$8="","",'input rate-max kW'!AB133*input3!AB133)</f>
        <v>0</v>
      </c>
      <c r="AC133" s="31" t="str">
        <f>IF(AC$8="","",'input rate-max kW'!AC133*input3!AC133)</f>
        <v/>
      </c>
      <c r="AD133" s="31" t="str">
        <f>IF(AD$8="","",'input rate-max kW'!AD133*input3!AD133)</f>
        <v/>
      </c>
      <c r="AE133" s="31" t="str">
        <f>IF(AE$8="","",'input rate-max kW'!AE133*input3!AE133)</f>
        <v/>
      </c>
      <c r="AF133" s="31" t="str">
        <f>IF(AF$8="","",'input rate-max kW'!AF133*input3!AF133)</f>
        <v/>
      </c>
      <c r="AG133" s="31" t="str">
        <f>IF(AG$8="","",'input rate-max kW'!AG133*input3!AG133)</f>
        <v/>
      </c>
      <c r="AH133" s="31" t="str">
        <f>IF(AH$8="","",'input rate-max kW'!AH133*input3!AH133)</f>
        <v/>
      </c>
      <c r="AI133" s="31" t="str">
        <f>IF(AI$8="","",'input rate-max kW'!AI133*input3!AI133)</f>
        <v/>
      </c>
      <c r="AJ133" s="31" t="str">
        <f>IF(AJ$8="","",'input rate-max kW'!AJ133*input3!AJ133)</f>
        <v/>
      </c>
      <c r="AK133" s="31" t="str">
        <f>IF(AK$8="","",'input rate-max kW'!AK133*input3!AK133)</f>
        <v/>
      </c>
      <c r="AL133" s="31" t="str">
        <f>IF(AL$8="","",'input rate-max kW'!AL133*input3!AL133)</f>
        <v/>
      </c>
      <c r="AM133" s="31" t="str">
        <f>IF(AM$8="","",'input rate-max kW'!AM133*input3!AM133)</f>
        <v/>
      </c>
      <c r="AN133" s="31" t="str">
        <f>IF(AN$8="","",'input rate-max kW'!AN133*input3!AN133)</f>
        <v/>
      </c>
      <c r="AO133" s="31" t="str">
        <f>IF(AO$8="","",'input rate-max kW'!AO133*input3!AO133)</f>
        <v/>
      </c>
      <c r="AP133" s="31" t="str">
        <f>IF(AP$8="","",'input rate-max kW'!AP133*input3!AP133)</f>
        <v/>
      </c>
      <c r="AQ133" s="31" t="str">
        <f>IF(AQ$8="","",'input rate-max kW'!AQ133*input3!AQ133)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rate-max kW'!D134*input3!D134)</f>
        <v>0</v>
      </c>
      <c r="E134" s="31">
        <f>IF(E$8="","",'input rate-max kW'!E134*input3!E134)</f>
        <v>0</v>
      </c>
      <c r="F134" s="31">
        <f>IF(F$8="","",'input rate-max kW'!F134*input3!F134)</f>
        <v>0</v>
      </c>
      <c r="G134" s="31">
        <f>IF(G$8="","",'input rate-max kW'!G134*input3!G134)</f>
        <v>0</v>
      </c>
      <c r="H134" s="31">
        <f>IF(H$8="","",'input rate-max kW'!H134*input3!H134)</f>
        <v>0</v>
      </c>
      <c r="I134" s="31">
        <f>IF(I$8="","",'input rate-max kW'!I134*input3!I134)</f>
        <v>4659552.1000000006</v>
      </c>
      <c r="J134" s="31">
        <f>IF(J$8="","",'input rate-max kW'!J134*input3!J134)</f>
        <v>22626.02</v>
      </c>
      <c r="K134" s="31">
        <f>IF(K$8="","",'input rate-max kW'!K134*input3!K134)</f>
        <v>21212.04</v>
      </c>
      <c r="L134" s="31">
        <f>IF(L$8="","",'input rate-max kW'!L134*input3!L134)</f>
        <v>0</v>
      </c>
      <c r="M134" s="31">
        <f>IF(M$8="","",'input rate-max kW'!M134*input3!M134)</f>
        <v>1097396.3</v>
      </c>
      <c r="N134" s="31">
        <f>IF(N$8="","",'input rate-max kW'!N134*input3!N134)</f>
        <v>107880.86440000001</v>
      </c>
      <c r="O134" s="31">
        <f>IF(O$8="","",'input rate-max kW'!O134*input3!O134)</f>
        <v>51154</v>
      </c>
      <c r="P134" s="31">
        <f>IF(P$8="","",'input rate-max kW'!P134*input3!P134)</f>
        <v>0</v>
      </c>
      <c r="Q134" s="31">
        <f>IF(Q$8="","",'input rate-max kW'!Q134*input3!Q134)</f>
        <v>0</v>
      </c>
      <c r="R134" s="31">
        <f>IF(R$8="","",'input rate-max kW'!R134*input3!R134)</f>
        <v>0</v>
      </c>
      <c r="S134" s="31">
        <f>IF(S$8="","",'input rate-max kW'!S134*input3!S134)</f>
        <v>113888.95</v>
      </c>
      <c r="T134" s="31">
        <f>IF(T$8="","",'input rate-max kW'!T134*input3!T134)</f>
        <v>1293.7155</v>
      </c>
      <c r="U134" s="31">
        <f>IF(U$8="","",'input rate-max kW'!U134*input3!U134)</f>
        <v>1613.0400000000002</v>
      </c>
      <c r="V134" s="31">
        <f>IF(V$8="","",'input rate-max kW'!V134*input3!V134)</f>
        <v>0</v>
      </c>
      <c r="W134" s="31">
        <f>IF(W$8="","",'input rate-max kW'!W134*input3!W134)</f>
        <v>50590.54</v>
      </c>
      <c r="X134" s="31">
        <f>IF(X$8="","",'input rate-max kW'!X134*input3!X134)</f>
        <v>53446.437400000003</v>
      </c>
      <c r="Y134" s="31">
        <f>IF(Y$8="","",'input rate-max kW'!Y134*input3!Y134)</f>
        <v>7394</v>
      </c>
      <c r="Z134" s="31">
        <f>IF(Z$8="","",'input rate-max kW'!Z134*input3!Z134)</f>
        <v>1194.77</v>
      </c>
      <c r="AA134" s="31">
        <f>IF(AA$8="","",'input rate-max kW'!AA134*input3!AA134)</f>
        <v>0</v>
      </c>
      <c r="AB134" s="31">
        <f>IF(AB$8="","",'input rate-max kW'!AB134*input3!AB134)</f>
        <v>0</v>
      </c>
      <c r="AC134" s="31" t="str">
        <f>IF(AC$8="","",'input rate-max kW'!AC134*input3!AC134)</f>
        <v/>
      </c>
      <c r="AD134" s="31" t="str">
        <f>IF(AD$8="","",'input rate-max kW'!AD134*input3!AD134)</f>
        <v/>
      </c>
      <c r="AE134" s="31" t="str">
        <f>IF(AE$8="","",'input rate-max kW'!AE134*input3!AE134)</f>
        <v/>
      </c>
      <c r="AF134" s="31" t="str">
        <f>IF(AF$8="","",'input rate-max kW'!AF134*input3!AF134)</f>
        <v/>
      </c>
      <c r="AG134" s="31" t="str">
        <f>IF(AG$8="","",'input rate-max kW'!AG134*input3!AG134)</f>
        <v/>
      </c>
      <c r="AH134" s="31" t="str">
        <f>IF(AH$8="","",'input rate-max kW'!AH134*input3!AH134)</f>
        <v/>
      </c>
      <c r="AI134" s="31" t="str">
        <f>IF(AI$8="","",'input rate-max kW'!AI134*input3!AI134)</f>
        <v/>
      </c>
      <c r="AJ134" s="31" t="str">
        <f>IF(AJ$8="","",'input rate-max kW'!AJ134*input3!AJ134)</f>
        <v/>
      </c>
      <c r="AK134" s="31" t="str">
        <f>IF(AK$8="","",'input rate-max kW'!AK134*input3!AK134)</f>
        <v/>
      </c>
      <c r="AL134" s="31" t="str">
        <f>IF(AL$8="","",'input rate-max kW'!AL134*input3!AL134)</f>
        <v/>
      </c>
      <c r="AM134" s="31" t="str">
        <f>IF(AM$8="","",'input rate-max kW'!AM134*input3!AM134)</f>
        <v/>
      </c>
      <c r="AN134" s="31" t="str">
        <f>IF(AN$8="","",'input rate-max kW'!AN134*input3!AN134)</f>
        <v/>
      </c>
      <c r="AO134" s="31" t="str">
        <f>IF(AO$8="","",'input rate-max kW'!AO134*input3!AO134)</f>
        <v/>
      </c>
      <c r="AP134" s="31" t="str">
        <f>IF(AP$8="","",'input rate-max kW'!AP134*input3!AP134)</f>
        <v/>
      </c>
      <c r="AQ134" s="31" t="str">
        <f>IF(AQ$8="","",'input rate-max kW'!AQ134*input3!AQ134)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rate-max kW'!D135*input3!D135)</f>
        <v>0</v>
      </c>
      <c r="E135" s="31">
        <f>IF(E$8="","",'input rate-max kW'!E135*input3!E135)</f>
        <v>0</v>
      </c>
      <c r="F135" s="31">
        <f>IF(F$8="","",'input rate-max kW'!F135*input3!F135)</f>
        <v>0</v>
      </c>
      <c r="G135" s="31">
        <f>IF(G$8="","",'input rate-max kW'!G135*input3!G135)</f>
        <v>0</v>
      </c>
      <c r="H135" s="31">
        <f>IF(H$8="","",'input rate-max kW'!H135*input3!H135)</f>
        <v>0</v>
      </c>
      <c r="I135" s="31">
        <f>IF(I$8="","",'input rate-max kW'!I135*input3!I135)</f>
        <v>4755037.7</v>
      </c>
      <c r="J135" s="31">
        <f>IF(J$8="","",'input rate-max kW'!J135*input3!J135)</f>
        <v>23701.316000000003</v>
      </c>
      <c r="K135" s="31">
        <f>IF(K$8="","",'input rate-max kW'!K135*input3!K135)</f>
        <v>21798.600000000002</v>
      </c>
      <c r="L135" s="31">
        <f>IF(L$8="","",'input rate-max kW'!L135*input3!L135)</f>
        <v>0</v>
      </c>
      <c r="M135" s="31">
        <f>IF(M$8="","",'input rate-max kW'!M135*input3!M135)</f>
        <v>1076815.74</v>
      </c>
      <c r="N135" s="31">
        <f>IF(N$8="","",'input rate-max kW'!N135*input3!N135)</f>
        <v>109476.84760000001</v>
      </c>
      <c r="O135" s="31">
        <f>IF(O$8="","",'input rate-max kW'!O135*input3!O135)</f>
        <v>52088</v>
      </c>
      <c r="P135" s="31">
        <f>IF(P$8="","",'input rate-max kW'!P135*input3!P135)</f>
        <v>0</v>
      </c>
      <c r="Q135" s="31">
        <f>IF(Q$8="","",'input rate-max kW'!Q135*input3!Q135)</f>
        <v>0</v>
      </c>
      <c r="R135" s="31">
        <f>IF(R$8="","",'input rate-max kW'!R135*input3!R135)</f>
        <v>0</v>
      </c>
      <c r="S135" s="31">
        <f>IF(S$8="","",'input rate-max kW'!S135*input3!S135)</f>
        <v>115126.55</v>
      </c>
      <c r="T135" s="31">
        <f>IF(T$8="","",'input rate-max kW'!T135*input3!T135)</f>
        <v>1299.316</v>
      </c>
      <c r="U135" s="31">
        <f>IF(U$8="","",'input rate-max kW'!U135*input3!U135)</f>
        <v>1601.7600000000002</v>
      </c>
      <c r="V135" s="31">
        <f>IF(V$8="","",'input rate-max kW'!V135*input3!V135)</f>
        <v>0</v>
      </c>
      <c r="W135" s="31">
        <f>IF(W$8="","",'input rate-max kW'!W135*input3!W135)</f>
        <v>51681.63</v>
      </c>
      <c r="X135" s="31">
        <f>IF(X$8="","",'input rate-max kW'!X135*input3!X135)</f>
        <v>48639.487999999998</v>
      </c>
      <c r="Y135" s="31">
        <f>IF(Y$8="","",'input rate-max kW'!Y135*input3!Y135)</f>
        <v>7104</v>
      </c>
      <c r="Z135" s="31">
        <f>IF(Z$8="","",'input rate-max kW'!Z135*input3!Z135)</f>
        <v>1234.02</v>
      </c>
      <c r="AA135" s="31">
        <f>IF(AA$8="","",'input rate-max kW'!AA135*input3!AA135)</f>
        <v>0</v>
      </c>
      <c r="AB135" s="31">
        <f>IF(AB$8="","",'input rate-max kW'!AB135*input3!AB135)</f>
        <v>0</v>
      </c>
      <c r="AC135" s="31" t="str">
        <f>IF(AC$8="","",'input rate-max kW'!AC135*input3!AC135)</f>
        <v/>
      </c>
      <c r="AD135" s="31" t="str">
        <f>IF(AD$8="","",'input rate-max kW'!AD135*input3!AD135)</f>
        <v/>
      </c>
      <c r="AE135" s="31" t="str">
        <f>IF(AE$8="","",'input rate-max kW'!AE135*input3!AE135)</f>
        <v/>
      </c>
      <c r="AF135" s="31" t="str">
        <f>IF(AF$8="","",'input rate-max kW'!AF135*input3!AF135)</f>
        <v/>
      </c>
      <c r="AG135" s="31" t="str">
        <f>IF(AG$8="","",'input rate-max kW'!AG135*input3!AG135)</f>
        <v/>
      </c>
      <c r="AH135" s="31" t="str">
        <f>IF(AH$8="","",'input rate-max kW'!AH135*input3!AH135)</f>
        <v/>
      </c>
      <c r="AI135" s="31" t="str">
        <f>IF(AI$8="","",'input rate-max kW'!AI135*input3!AI135)</f>
        <v/>
      </c>
      <c r="AJ135" s="31" t="str">
        <f>IF(AJ$8="","",'input rate-max kW'!AJ135*input3!AJ135)</f>
        <v/>
      </c>
      <c r="AK135" s="31" t="str">
        <f>IF(AK$8="","",'input rate-max kW'!AK135*input3!AK135)</f>
        <v/>
      </c>
      <c r="AL135" s="31" t="str">
        <f>IF(AL$8="","",'input rate-max kW'!AL135*input3!AL135)</f>
        <v/>
      </c>
      <c r="AM135" s="31" t="str">
        <f>IF(AM$8="","",'input rate-max kW'!AM135*input3!AM135)</f>
        <v/>
      </c>
      <c r="AN135" s="31" t="str">
        <f>IF(AN$8="","",'input rate-max kW'!AN135*input3!AN135)</f>
        <v/>
      </c>
      <c r="AO135" s="31" t="str">
        <f>IF(AO$8="","",'input rate-max kW'!AO135*input3!AO135)</f>
        <v/>
      </c>
      <c r="AP135" s="31" t="str">
        <f>IF(AP$8="","",'input rate-max kW'!AP135*input3!AP135)</f>
        <v/>
      </c>
      <c r="AQ135" s="31" t="str">
        <f>IF(AQ$8="","",'input rate-max kW'!AQ135*input3!AQ135)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rate-max kW'!D136*input3!D136)</f>
        <v>0</v>
      </c>
      <c r="E136" s="31">
        <f>IF(E$8="","",'input rate-max kW'!E136*input3!E136)</f>
        <v>0</v>
      </c>
      <c r="F136" s="31">
        <f>IF(F$8="","",'input rate-max kW'!F136*input3!F136)</f>
        <v>0</v>
      </c>
      <c r="G136" s="31">
        <f>IF(G$8="","",'input rate-max kW'!G136*input3!G136)</f>
        <v>0</v>
      </c>
      <c r="H136" s="31">
        <f>IF(H$8="","",'input rate-max kW'!H136*input3!H136)</f>
        <v>0</v>
      </c>
      <c r="I136" s="31">
        <f>IF(I$8="","",'input rate-max kW'!I136*input3!I136)</f>
        <v>4761320.9000000004</v>
      </c>
      <c r="J136" s="31">
        <f>IF(J$8="","",'input rate-max kW'!J136*input3!J136)</f>
        <v>22273.1885</v>
      </c>
      <c r="K136" s="31">
        <f>IF(K$8="","",'input rate-max kW'!K136*input3!K136)</f>
        <v>21739.38</v>
      </c>
      <c r="L136" s="31">
        <f>IF(L$8="","",'input rate-max kW'!L136*input3!L136)</f>
        <v>0</v>
      </c>
      <c r="M136" s="31">
        <f>IF(M$8="","",'input rate-max kW'!M136*input3!M136)</f>
        <v>1121250.1299999999</v>
      </c>
      <c r="N136" s="31">
        <f>IF(N$8="","",'input rate-max kW'!N136*input3!N136)</f>
        <v>113970.3003</v>
      </c>
      <c r="O136" s="31">
        <f>IF(O$8="","",'input rate-max kW'!O136*input3!O136)</f>
        <v>52466</v>
      </c>
      <c r="P136" s="31">
        <f>IF(P$8="","",'input rate-max kW'!P136*input3!P136)</f>
        <v>0</v>
      </c>
      <c r="Q136" s="31">
        <f>IF(Q$8="","",'input rate-max kW'!Q136*input3!Q136)</f>
        <v>0</v>
      </c>
      <c r="R136" s="31">
        <f>IF(R$8="","",'input rate-max kW'!R136*input3!R136)</f>
        <v>0</v>
      </c>
      <c r="S136" s="31">
        <f>IF(S$8="","",'input rate-max kW'!S136*input3!S136)</f>
        <v>114954</v>
      </c>
      <c r="T136" s="31">
        <f>IF(T$8="","",'input rate-max kW'!T136*input3!T136)</f>
        <v>1601.7430000000002</v>
      </c>
      <c r="U136" s="31">
        <f>IF(U$8="","",'input rate-max kW'!U136*input3!U136)</f>
        <v>1635.6000000000001</v>
      </c>
      <c r="V136" s="31">
        <f>IF(V$8="","",'input rate-max kW'!V136*input3!V136)</f>
        <v>0</v>
      </c>
      <c r="W136" s="31">
        <f>IF(W$8="","",'input rate-max kW'!W136*input3!W136)</f>
        <v>52582.53</v>
      </c>
      <c r="X136" s="31">
        <f>IF(X$8="","",'input rate-max kW'!X136*input3!X136)</f>
        <v>48088.493800000004</v>
      </c>
      <c r="Y136" s="31">
        <f>IF(Y$8="","",'input rate-max kW'!Y136*input3!Y136)</f>
        <v>7670</v>
      </c>
      <c r="Z136" s="31">
        <f>IF(Z$8="","",'input rate-max kW'!Z136*input3!Z136)</f>
        <v>1245.01</v>
      </c>
      <c r="AA136" s="31">
        <f>IF(AA$8="","",'input rate-max kW'!AA136*input3!AA136)</f>
        <v>0</v>
      </c>
      <c r="AB136" s="31">
        <f>IF(AB$8="","",'input rate-max kW'!AB136*input3!AB136)</f>
        <v>0</v>
      </c>
      <c r="AC136" s="31" t="str">
        <f>IF(AC$8="","",'input rate-max kW'!AC136*input3!AC136)</f>
        <v/>
      </c>
      <c r="AD136" s="31" t="str">
        <f>IF(AD$8="","",'input rate-max kW'!AD136*input3!AD136)</f>
        <v/>
      </c>
      <c r="AE136" s="31" t="str">
        <f>IF(AE$8="","",'input rate-max kW'!AE136*input3!AE136)</f>
        <v/>
      </c>
      <c r="AF136" s="31" t="str">
        <f>IF(AF$8="","",'input rate-max kW'!AF136*input3!AF136)</f>
        <v/>
      </c>
      <c r="AG136" s="31" t="str">
        <f>IF(AG$8="","",'input rate-max kW'!AG136*input3!AG136)</f>
        <v/>
      </c>
      <c r="AH136" s="31" t="str">
        <f>IF(AH$8="","",'input rate-max kW'!AH136*input3!AH136)</f>
        <v/>
      </c>
      <c r="AI136" s="31" t="str">
        <f>IF(AI$8="","",'input rate-max kW'!AI136*input3!AI136)</f>
        <v/>
      </c>
      <c r="AJ136" s="31" t="str">
        <f>IF(AJ$8="","",'input rate-max kW'!AJ136*input3!AJ136)</f>
        <v/>
      </c>
      <c r="AK136" s="31" t="str">
        <f>IF(AK$8="","",'input rate-max kW'!AK136*input3!AK136)</f>
        <v/>
      </c>
      <c r="AL136" s="31" t="str">
        <f>IF(AL$8="","",'input rate-max kW'!AL136*input3!AL136)</f>
        <v/>
      </c>
      <c r="AM136" s="31" t="str">
        <f>IF(AM$8="","",'input rate-max kW'!AM136*input3!AM136)</f>
        <v/>
      </c>
      <c r="AN136" s="31" t="str">
        <f>IF(AN$8="","",'input rate-max kW'!AN136*input3!AN136)</f>
        <v/>
      </c>
      <c r="AO136" s="31" t="str">
        <f>IF(AO$8="","",'input rate-max kW'!AO136*input3!AO136)</f>
        <v/>
      </c>
      <c r="AP136" s="31" t="str">
        <f>IF(AP$8="","",'input rate-max kW'!AP136*input3!AP136)</f>
        <v/>
      </c>
      <c r="AQ136" s="31" t="str">
        <f>IF(AQ$8="","",'input rate-max kW'!AQ136*input3!AQ136)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rate-max kW'!D137*input3!D137)</f>
        <v>0</v>
      </c>
      <c r="E137" s="31">
        <f>IF(E$8="","",'input rate-max kW'!E137*input3!E137)</f>
        <v>0</v>
      </c>
      <c r="F137" s="31">
        <f>IF(F$8="","",'input rate-max kW'!F137*input3!F137)</f>
        <v>0</v>
      </c>
      <c r="G137" s="31">
        <f>IF(G$8="","",'input rate-max kW'!G137*input3!G137)</f>
        <v>0</v>
      </c>
      <c r="H137" s="31">
        <f>IF(H$8="","",'input rate-max kW'!H137*input3!H137)</f>
        <v>0</v>
      </c>
      <c r="I137" s="31">
        <f>IF(I$8="","",'input rate-max kW'!I137*input3!I137)</f>
        <v>4969148.45</v>
      </c>
      <c r="J137" s="31">
        <f>IF(J$8="","",'input rate-max kW'!J137*input3!J137)</f>
        <v>24457.3835</v>
      </c>
      <c r="K137" s="31">
        <f>IF(K$8="","",'input rate-max kW'!K137*input3!K137)</f>
        <v>21079.500000000004</v>
      </c>
      <c r="L137" s="31">
        <f>IF(L$8="","",'input rate-max kW'!L137*input3!L137)</f>
        <v>0</v>
      </c>
      <c r="M137" s="31">
        <f>IF(M$8="","",'input rate-max kW'!M137*input3!M137)</f>
        <v>1126565.44</v>
      </c>
      <c r="N137" s="31">
        <f>IF(N$8="","",'input rate-max kW'!N137*input3!N137)</f>
        <v>117390.26430000001</v>
      </c>
      <c r="O137" s="31">
        <f>IF(O$8="","",'input rate-max kW'!O137*input3!O137)</f>
        <v>51980</v>
      </c>
      <c r="P137" s="31">
        <f>IF(P$8="","",'input rate-max kW'!P137*input3!P137)</f>
        <v>0</v>
      </c>
      <c r="Q137" s="31">
        <f>IF(Q$8="","",'input rate-max kW'!Q137*input3!Q137)</f>
        <v>0</v>
      </c>
      <c r="R137" s="31">
        <f>IF(R$8="","",'input rate-max kW'!R137*input3!R137)</f>
        <v>0</v>
      </c>
      <c r="S137" s="31">
        <f>IF(S$8="","",'input rate-max kW'!S137*input3!S137)</f>
        <v>115311</v>
      </c>
      <c r="T137" s="31">
        <f>IF(T$8="","",'input rate-max kW'!T137*input3!T137)</f>
        <v>1596.1425000000002</v>
      </c>
      <c r="U137" s="31">
        <f>IF(U$8="","",'input rate-max kW'!U137*input3!U137)</f>
        <v>1559.4600000000003</v>
      </c>
      <c r="V137" s="31">
        <f>IF(V$8="","",'input rate-max kW'!V137*input3!V137)</f>
        <v>0</v>
      </c>
      <c r="W137" s="31">
        <f>IF(W$8="","",'input rate-max kW'!W137*input3!W137)</f>
        <v>52362.31</v>
      </c>
      <c r="X137" s="31">
        <f>IF(X$8="","",'input rate-max kW'!X137*input3!X137)</f>
        <v>52866.943500000001</v>
      </c>
      <c r="Y137" s="31">
        <f>IF(Y$8="","",'input rate-max kW'!Y137*input3!Y137)</f>
        <v>7524</v>
      </c>
      <c r="Z137" s="31">
        <f>IF(Z$8="","",'input rate-max kW'!Z137*input3!Z137)</f>
        <v>1240.3</v>
      </c>
      <c r="AA137" s="31">
        <f>IF(AA$8="","",'input rate-max kW'!AA137*input3!AA137)</f>
        <v>0</v>
      </c>
      <c r="AB137" s="31">
        <f>IF(AB$8="","",'input rate-max kW'!AB137*input3!AB137)</f>
        <v>0</v>
      </c>
      <c r="AC137" s="31" t="str">
        <f>IF(AC$8="","",'input rate-max kW'!AC137*input3!AC137)</f>
        <v/>
      </c>
      <c r="AD137" s="31" t="str">
        <f>IF(AD$8="","",'input rate-max kW'!AD137*input3!AD137)</f>
        <v/>
      </c>
      <c r="AE137" s="31" t="str">
        <f>IF(AE$8="","",'input rate-max kW'!AE137*input3!AE137)</f>
        <v/>
      </c>
      <c r="AF137" s="31" t="str">
        <f>IF(AF$8="","",'input rate-max kW'!AF137*input3!AF137)</f>
        <v/>
      </c>
      <c r="AG137" s="31" t="str">
        <f>IF(AG$8="","",'input rate-max kW'!AG137*input3!AG137)</f>
        <v/>
      </c>
      <c r="AH137" s="31" t="str">
        <f>IF(AH$8="","",'input rate-max kW'!AH137*input3!AH137)</f>
        <v/>
      </c>
      <c r="AI137" s="31" t="str">
        <f>IF(AI$8="","",'input rate-max kW'!AI137*input3!AI137)</f>
        <v/>
      </c>
      <c r="AJ137" s="31" t="str">
        <f>IF(AJ$8="","",'input rate-max kW'!AJ137*input3!AJ137)</f>
        <v/>
      </c>
      <c r="AK137" s="31" t="str">
        <f>IF(AK$8="","",'input rate-max kW'!AK137*input3!AK137)</f>
        <v/>
      </c>
      <c r="AL137" s="31" t="str">
        <f>IF(AL$8="","",'input rate-max kW'!AL137*input3!AL137)</f>
        <v/>
      </c>
      <c r="AM137" s="31" t="str">
        <f>IF(AM$8="","",'input rate-max kW'!AM137*input3!AM137)</f>
        <v/>
      </c>
      <c r="AN137" s="31" t="str">
        <f>IF(AN$8="","",'input rate-max kW'!AN137*input3!AN137)</f>
        <v/>
      </c>
      <c r="AO137" s="31" t="str">
        <f>IF(AO$8="","",'input rate-max kW'!AO137*input3!AO137)</f>
        <v/>
      </c>
      <c r="AP137" s="31" t="str">
        <f>IF(AP$8="","",'input rate-max kW'!AP137*input3!AP137)</f>
        <v/>
      </c>
      <c r="AQ137" s="31" t="str">
        <f>IF(AQ$8="","",'input rate-max kW'!AQ137*input3!AQ137)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rate-max kW'!D138*input3!D138)</f>
        <v>0</v>
      </c>
      <c r="E138" s="31">
        <f>IF(E$8="","",'input rate-max kW'!E138*input3!E138)</f>
        <v>0</v>
      </c>
      <c r="F138" s="31">
        <f>IF(F$8="","",'input rate-max kW'!F138*input3!F138)</f>
        <v>0</v>
      </c>
      <c r="G138" s="31">
        <f>IF(G$8="","",'input rate-max kW'!G138*input3!G138)</f>
        <v>0</v>
      </c>
      <c r="H138" s="31">
        <f>IF(H$8="","",'input rate-max kW'!H138*input3!H138)</f>
        <v>0</v>
      </c>
      <c r="I138" s="31">
        <f>IF(I$8="","",'input rate-max kW'!I138*input3!I138)</f>
        <v>4989848.5</v>
      </c>
      <c r="J138" s="31">
        <f>IF(J$8="","",'input rate-max kW'!J138*input3!J138)</f>
        <v>25504.677</v>
      </c>
      <c r="K138" s="31">
        <f>IF(K$8="","",'input rate-max kW'!K138*input3!K138)</f>
        <v>19500.300000000003</v>
      </c>
      <c r="L138" s="31">
        <f>IF(L$8="","",'input rate-max kW'!L138*input3!L138)</f>
        <v>0</v>
      </c>
      <c r="M138" s="31">
        <f>IF(M$8="","",'input rate-max kW'!M138*input3!M138)</f>
        <v>1058987.93</v>
      </c>
      <c r="N138" s="31">
        <f>IF(N$8="","",'input rate-max kW'!N138*input3!N138)</f>
        <v>115309.7862</v>
      </c>
      <c r="O138" s="31">
        <f>IF(O$8="","",'input rate-max kW'!O138*input3!O138)</f>
        <v>49700</v>
      </c>
      <c r="P138" s="31">
        <f>IF(P$8="","",'input rate-max kW'!P138*input3!P138)</f>
        <v>0</v>
      </c>
      <c r="Q138" s="31">
        <f>IF(Q$8="","",'input rate-max kW'!Q138*input3!Q138)</f>
        <v>0</v>
      </c>
      <c r="R138" s="31">
        <f>IF(R$8="","",'input rate-max kW'!R138*input3!R138)</f>
        <v>0</v>
      </c>
      <c r="S138" s="31">
        <f>IF(S$8="","",'input rate-max kW'!S138*input3!S138)</f>
        <v>108938.55</v>
      </c>
      <c r="T138" s="31">
        <f>IF(T$8="","",'input rate-max kW'!T138*input3!T138)</f>
        <v>1400.125</v>
      </c>
      <c r="U138" s="31">
        <f>IF(U$8="","",'input rate-max kW'!U138*input3!U138)</f>
        <v>1584.8400000000001</v>
      </c>
      <c r="V138" s="31">
        <f>IF(V$8="","",'input rate-max kW'!V138*input3!V138)</f>
        <v>0</v>
      </c>
      <c r="W138" s="31">
        <f>IF(W$8="","",'input rate-max kW'!W138*input3!W138)</f>
        <v>49989.94</v>
      </c>
      <c r="X138" s="31">
        <f>IF(X$8="","",'input rate-max kW'!X138*input3!X138)</f>
        <v>48154.9931</v>
      </c>
      <c r="Y138" s="31">
        <f>IF(Y$8="","",'input rate-max kW'!Y138*input3!Y138)</f>
        <v>6896</v>
      </c>
      <c r="Z138" s="31">
        <f>IF(Z$8="","",'input rate-max kW'!Z138*input3!Z138)</f>
        <v>1197.9100000000001</v>
      </c>
      <c r="AA138" s="31">
        <f>IF(AA$8="","",'input rate-max kW'!AA138*input3!AA138)</f>
        <v>0</v>
      </c>
      <c r="AB138" s="31">
        <f>IF(AB$8="","",'input rate-max kW'!AB138*input3!AB138)</f>
        <v>0</v>
      </c>
      <c r="AC138" s="31" t="str">
        <f>IF(AC$8="","",'input rate-max kW'!AC138*input3!AC138)</f>
        <v/>
      </c>
      <c r="AD138" s="31" t="str">
        <f>IF(AD$8="","",'input rate-max kW'!AD138*input3!AD138)</f>
        <v/>
      </c>
      <c r="AE138" s="31" t="str">
        <f>IF(AE$8="","",'input rate-max kW'!AE138*input3!AE138)</f>
        <v/>
      </c>
      <c r="AF138" s="31" t="str">
        <f>IF(AF$8="","",'input rate-max kW'!AF138*input3!AF138)</f>
        <v/>
      </c>
      <c r="AG138" s="31" t="str">
        <f>IF(AG$8="","",'input rate-max kW'!AG138*input3!AG138)</f>
        <v/>
      </c>
      <c r="AH138" s="31" t="str">
        <f>IF(AH$8="","",'input rate-max kW'!AH138*input3!AH138)</f>
        <v/>
      </c>
      <c r="AI138" s="31" t="str">
        <f>IF(AI$8="","",'input rate-max kW'!AI138*input3!AI138)</f>
        <v/>
      </c>
      <c r="AJ138" s="31" t="str">
        <f>IF(AJ$8="","",'input rate-max kW'!AJ138*input3!AJ138)</f>
        <v/>
      </c>
      <c r="AK138" s="31" t="str">
        <f>IF(AK$8="","",'input rate-max kW'!AK138*input3!AK138)</f>
        <v/>
      </c>
      <c r="AL138" s="31" t="str">
        <f>IF(AL$8="","",'input rate-max kW'!AL138*input3!AL138)</f>
        <v/>
      </c>
      <c r="AM138" s="31" t="str">
        <f>IF(AM$8="","",'input rate-max kW'!AM138*input3!AM138)</f>
        <v/>
      </c>
      <c r="AN138" s="31" t="str">
        <f>IF(AN$8="","",'input rate-max kW'!AN138*input3!AN138)</f>
        <v/>
      </c>
      <c r="AO138" s="31" t="str">
        <f>IF(AO$8="","",'input rate-max kW'!AO138*input3!AO138)</f>
        <v/>
      </c>
      <c r="AP138" s="31" t="str">
        <f>IF(AP$8="","",'input rate-max kW'!AP138*input3!AP138)</f>
        <v/>
      </c>
      <c r="AQ138" s="31" t="str">
        <f>IF(AQ$8="","",'input rate-max kW'!AQ138*input3!AQ138)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rate-max kW'!D139*input3!D139)</f>
        <v>0</v>
      </c>
      <c r="E139" s="31">
        <f>IF(E$8="","",'input rate-max kW'!E139*input3!E139)</f>
        <v>0</v>
      </c>
      <c r="F139" s="31">
        <f>IF(F$8="","",'input rate-max kW'!F139*input3!F139)</f>
        <v>0</v>
      </c>
      <c r="G139" s="31">
        <f>IF(G$8="","",'input rate-max kW'!G139*input3!G139)</f>
        <v>0</v>
      </c>
      <c r="H139" s="31">
        <f>IF(H$8="","",'input rate-max kW'!H139*input3!H139)</f>
        <v>0</v>
      </c>
      <c r="I139" s="31">
        <f>IF(I$8="","",'input rate-max kW'!I139*input3!I139)</f>
        <v>4508017.5</v>
      </c>
      <c r="J139" s="31">
        <f>IF(J$8="","",'input rate-max kW'!J139*input3!J139)</f>
        <v>22665.2235</v>
      </c>
      <c r="K139" s="31">
        <f>IF(K$8="","",'input rate-max kW'!K139*input3!K139)</f>
        <v>17328.900000000001</v>
      </c>
      <c r="L139" s="31">
        <f>IF(L$8="","",'input rate-max kW'!L139*input3!L139)</f>
        <v>0</v>
      </c>
      <c r="M139" s="31">
        <f>IF(M$8="","",'input rate-max kW'!M139*input3!M139)</f>
        <v>988357.37</v>
      </c>
      <c r="N139" s="31">
        <f>IF(N$8="","",'input rate-max kW'!N139*input3!N139)</f>
        <v>109942.34270000001</v>
      </c>
      <c r="O139" s="31">
        <f>IF(O$8="","",'input rate-max kW'!O139*input3!O139)</f>
        <v>47808</v>
      </c>
      <c r="P139" s="31">
        <f>IF(P$8="","",'input rate-max kW'!P139*input3!P139)</f>
        <v>0</v>
      </c>
      <c r="Q139" s="31">
        <f>IF(Q$8="","",'input rate-max kW'!Q139*input3!Q139)</f>
        <v>0</v>
      </c>
      <c r="R139" s="31">
        <f>IF(R$8="","",'input rate-max kW'!R139*input3!R139)</f>
        <v>0</v>
      </c>
      <c r="S139" s="31">
        <f>IF(S$8="","",'input rate-max kW'!S139*input3!S139)</f>
        <v>104975.85</v>
      </c>
      <c r="T139" s="31">
        <f>IF(T$8="","",'input rate-max kW'!T139*input3!T139)</f>
        <v>1461.7305000000001</v>
      </c>
      <c r="U139" s="31">
        <f>IF(U$8="","",'input rate-max kW'!U139*input3!U139)</f>
        <v>1525.6200000000001</v>
      </c>
      <c r="V139" s="31">
        <f>IF(V$8="","",'input rate-max kW'!V139*input3!V139)</f>
        <v>0</v>
      </c>
      <c r="W139" s="31">
        <f>IF(W$8="","",'input rate-max kW'!W139*input3!W139)</f>
        <v>46706.659999999996</v>
      </c>
      <c r="X139" s="31">
        <f>IF(X$8="","",'input rate-max kW'!X139*input3!X139)</f>
        <v>47281.0023</v>
      </c>
      <c r="Y139" s="31">
        <f>IF(Y$8="","",'input rate-max kW'!Y139*input3!Y139)</f>
        <v>7020</v>
      </c>
      <c r="Z139" s="31">
        <f>IF(Z$8="","",'input rate-max kW'!Z139*input3!Z139)</f>
        <v>1183.78</v>
      </c>
      <c r="AA139" s="31">
        <f>IF(AA$8="","",'input rate-max kW'!AA139*input3!AA139)</f>
        <v>0</v>
      </c>
      <c r="AB139" s="31">
        <f>IF(AB$8="","",'input rate-max kW'!AB139*input3!AB139)</f>
        <v>0</v>
      </c>
      <c r="AC139" s="31" t="str">
        <f>IF(AC$8="","",'input rate-max kW'!AC139*input3!AC139)</f>
        <v/>
      </c>
      <c r="AD139" s="31" t="str">
        <f>IF(AD$8="","",'input rate-max kW'!AD139*input3!AD139)</f>
        <v/>
      </c>
      <c r="AE139" s="31" t="str">
        <f>IF(AE$8="","",'input rate-max kW'!AE139*input3!AE139)</f>
        <v/>
      </c>
      <c r="AF139" s="31" t="str">
        <f>IF(AF$8="","",'input rate-max kW'!AF139*input3!AF139)</f>
        <v/>
      </c>
      <c r="AG139" s="31" t="str">
        <f>IF(AG$8="","",'input rate-max kW'!AG139*input3!AG139)</f>
        <v/>
      </c>
      <c r="AH139" s="31" t="str">
        <f>IF(AH$8="","",'input rate-max kW'!AH139*input3!AH139)</f>
        <v/>
      </c>
      <c r="AI139" s="31" t="str">
        <f>IF(AI$8="","",'input rate-max kW'!AI139*input3!AI139)</f>
        <v/>
      </c>
      <c r="AJ139" s="31" t="str">
        <f>IF(AJ$8="","",'input rate-max kW'!AJ139*input3!AJ139)</f>
        <v/>
      </c>
      <c r="AK139" s="31" t="str">
        <f>IF(AK$8="","",'input rate-max kW'!AK139*input3!AK139)</f>
        <v/>
      </c>
      <c r="AL139" s="31" t="str">
        <f>IF(AL$8="","",'input rate-max kW'!AL139*input3!AL139)</f>
        <v/>
      </c>
      <c r="AM139" s="31" t="str">
        <f>IF(AM$8="","",'input rate-max kW'!AM139*input3!AM139)</f>
        <v/>
      </c>
      <c r="AN139" s="31" t="str">
        <f>IF(AN$8="","",'input rate-max kW'!AN139*input3!AN139)</f>
        <v/>
      </c>
      <c r="AO139" s="31" t="str">
        <f>IF(AO$8="","",'input rate-max kW'!AO139*input3!AO139)</f>
        <v/>
      </c>
      <c r="AP139" s="31" t="str">
        <f>IF(AP$8="","",'input rate-max kW'!AP139*input3!AP139)</f>
        <v/>
      </c>
      <c r="AQ139" s="31" t="str">
        <f>IF(AQ$8="","",'input rate-max kW'!AQ139*input3!AQ139)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rate-max kW'!D140*input3!D140)</f>
        <v>0</v>
      </c>
      <c r="E140" s="31">
        <f>IF(E$8="","",'input rate-max kW'!E140*input3!E140)</f>
        <v>0</v>
      </c>
      <c r="F140" s="31">
        <f>IF(F$8="","",'input rate-max kW'!F140*input3!F140)</f>
        <v>0</v>
      </c>
      <c r="G140" s="31">
        <f>IF(G$8="","",'input rate-max kW'!G140*input3!G140)</f>
        <v>0</v>
      </c>
      <c r="H140" s="31">
        <f>IF(H$8="","",'input rate-max kW'!H140*input3!H140)</f>
        <v>0</v>
      </c>
      <c r="I140" s="31">
        <f>IF(I$8="","",'input rate-max kW'!I140*input3!I140)</f>
        <v>4600766.1000000006</v>
      </c>
      <c r="J140" s="31">
        <f>IF(J$8="","",'input rate-max kW'!J140*input3!J140)</f>
        <v>20587.438000000002</v>
      </c>
      <c r="K140" s="31">
        <f>IF(K$8="","",'input rate-max kW'!K140*input3!K140)</f>
        <v>18231.300000000003</v>
      </c>
      <c r="L140" s="31">
        <f>IF(L$8="","",'input rate-max kW'!L140*input3!L140)</f>
        <v>0</v>
      </c>
      <c r="M140" s="31">
        <f>IF(M$8="","",'input rate-max kW'!M140*input3!M140)</f>
        <v>960219.26</v>
      </c>
      <c r="N140" s="31">
        <f>IF(N$8="","",'input rate-max kW'!N140*input3!N140)</f>
        <v>117086.2675</v>
      </c>
      <c r="O140" s="31">
        <f>IF(O$8="","",'input rate-max kW'!O140*input3!O140)</f>
        <v>46328</v>
      </c>
      <c r="P140" s="31">
        <f>IF(P$8="","",'input rate-max kW'!P140*input3!P140)</f>
        <v>0</v>
      </c>
      <c r="Q140" s="31">
        <f>IF(Q$8="","",'input rate-max kW'!Q140*input3!Q140)</f>
        <v>0</v>
      </c>
      <c r="R140" s="31">
        <f>IF(R$8="","",'input rate-max kW'!R140*input3!R140)</f>
        <v>0</v>
      </c>
      <c r="S140" s="31">
        <f>IF(S$8="","",'input rate-max kW'!S140*input3!S140)</f>
        <v>106094.45</v>
      </c>
      <c r="T140" s="31">
        <f>IF(T$8="","",'input rate-max kW'!T140*input3!T140)</f>
        <v>1517.7355</v>
      </c>
      <c r="U140" s="31">
        <f>IF(U$8="","",'input rate-max kW'!U140*input3!U140)</f>
        <v>1534.0800000000002</v>
      </c>
      <c r="V140" s="31">
        <f>IF(V$8="","",'input rate-max kW'!V140*input3!V140)</f>
        <v>0</v>
      </c>
      <c r="W140" s="31">
        <f>IF(W$8="","",'input rate-max kW'!W140*input3!W140)</f>
        <v>46496.45</v>
      </c>
      <c r="X140" s="31">
        <f>IF(X$8="","",'input rate-max kW'!X140*input3!X140)</f>
        <v>45799.017899999999</v>
      </c>
      <c r="Y140" s="31">
        <f>IF(Y$8="","",'input rate-max kW'!Y140*input3!Y140)</f>
        <v>6964</v>
      </c>
      <c r="Z140" s="31">
        <f>IF(Z$8="","",'input rate-max kW'!Z140*input3!Z140)</f>
        <v>1106.8500000000001</v>
      </c>
      <c r="AA140" s="31">
        <f>IF(AA$8="","",'input rate-max kW'!AA140*input3!AA140)</f>
        <v>0</v>
      </c>
      <c r="AB140" s="31">
        <f>IF(AB$8="","",'input rate-max kW'!AB140*input3!AB140)</f>
        <v>0</v>
      </c>
      <c r="AC140" s="31" t="str">
        <f>IF(AC$8="","",'input rate-max kW'!AC140*input3!AC140)</f>
        <v/>
      </c>
      <c r="AD140" s="31" t="str">
        <f>IF(AD$8="","",'input rate-max kW'!AD140*input3!AD140)</f>
        <v/>
      </c>
      <c r="AE140" s="31" t="str">
        <f>IF(AE$8="","",'input rate-max kW'!AE140*input3!AE140)</f>
        <v/>
      </c>
      <c r="AF140" s="31" t="str">
        <f>IF(AF$8="","",'input rate-max kW'!AF140*input3!AF140)</f>
        <v/>
      </c>
      <c r="AG140" s="31" t="str">
        <f>IF(AG$8="","",'input rate-max kW'!AG140*input3!AG140)</f>
        <v/>
      </c>
      <c r="AH140" s="31" t="str">
        <f>IF(AH$8="","",'input rate-max kW'!AH140*input3!AH140)</f>
        <v/>
      </c>
      <c r="AI140" s="31" t="str">
        <f>IF(AI$8="","",'input rate-max kW'!AI140*input3!AI140)</f>
        <v/>
      </c>
      <c r="AJ140" s="31" t="str">
        <f>IF(AJ$8="","",'input rate-max kW'!AJ140*input3!AJ140)</f>
        <v/>
      </c>
      <c r="AK140" s="31" t="str">
        <f>IF(AK$8="","",'input rate-max kW'!AK140*input3!AK140)</f>
        <v/>
      </c>
      <c r="AL140" s="31" t="str">
        <f>IF(AL$8="","",'input rate-max kW'!AL140*input3!AL140)</f>
        <v/>
      </c>
      <c r="AM140" s="31" t="str">
        <f>IF(AM$8="","",'input rate-max kW'!AM140*input3!AM140)</f>
        <v/>
      </c>
      <c r="AN140" s="31" t="str">
        <f>IF(AN$8="","",'input rate-max kW'!AN140*input3!AN140)</f>
        <v/>
      </c>
      <c r="AO140" s="31" t="str">
        <f>IF(AO$8="","",'input rate-max kW'!AO140*input3!AO140)</f>
        <v/>
      </c>
      <c r="AP140" s="31" t="str">
        <f>IF(AP$8="","",'input rate-max kW'!AP140*input3!AP140)</f>
        <v/>
      </c>
      <c r="AQ140" s="31" t="str">
        <f>IF(AQ$8="","",'input rate-max kW'!AQ140*input3!AQ140)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rate-max kW'!D141*input3!D141)</f>
        <v>0</v>
      </c>
      <c r="E141" s="31">
        <f>IF(E$8="","",'input rate-max kW'!E141*input3!E141)</f>
        <v>0</v>
      </c>
      <c r="F141" s="31">
        <f>IF(F$8="","",'input rate-max kW'!F141*input3!F141)</f>
        <v>0</v>
      </c>
      <c r="G141" s="31">
        <f>IF(G$8="","",'input rate-max kW'!G141*input3!G141)</f>
        <v>0</v>
      </c>
      <c r="H141" s="31">
        <f>IF(H$8="","",'input rate-max kW'!H141*input3!H141)</f>
        <v>0</v>
      </c>
      <c r="I141" s="31">
        <f>IF(I$8="","",'input rate-max kW'!I141*input3!I141)</f>
        <v>4616271.8</v>
      </c>
      <c r="J141" s="31">
        <f>IF(J$8="","",'input rate-max kW'!J141*input3!J141)</f>
        <v>20307.413</v>
      </c>
      <c r="K141" s="31">
        <f>IF(K$8="","",'input rate-max kW'!K141*input3!K141)</f>
        <v>18831.960000000003</v>
      </c>
      <c r="L141" s="31">
        <f>IF(L$8="","",'input rate-max kW'!L141*input3!L141)</f>
        <v>0</v>
      </c>
      <c r="M141" s="31">
        <f>IF(M$8="","",'input rate-max kW'!M141*input3!M141)</f>
        <v>947186.24</v>
      </c>
      <c r="N141" s="31">
        <f>IF(N$8="","",'input rate-max kW'!N141*input3!N141)</f>
        <v>113656.8036</v>
      </c>
      <c r="O141" s="31">
        <f>IF(O$8="","",'input rate-max kW'!O141*input3!O141)</f>
        <v>46160</v>
      </c>
      <c r="P141" s="31">
        <f>IF(P$8="","",'input rate-max kW'!P141*input3!P141)</f>
        <v>0</v>
      </c>
      <c r="Q141" s="31">
        <f>IF(Q$8="","",'input rate-max kW'!Q141*input3!Q141)</f>
        <v>0</v>
      </c>
      <c r="R141" s="31">
        <f>IF(R$8="","",'input rate-max kW'!R141*input3!R141)</f>
        <v>0</v>
      </c>
      <c r="S141" s="31">
        <f>IF(S$8="","",'input rate-max kW'!S141*input3!S141)</f>
        <v>106136.1</v>
      </c>
      <c r="T141" s="31">
        <f>IF(T$8="","",'input rate-max kW'!T141*input3!T141)</f>
        <v>1702.5520000000001</v>
      </c>
      <c r="U141" s="31">
        <f>IF(U$8="","",'input rate-max kW'!U141*input3!U141)</f>
        <v>1497.42</v>
      </c>
      <c r="V141" s="31">
        <f>IF(V$8="","",'input rate-max kW'!V141*input3!V141)</f>
        <v>0</v>
      </c>
      <c r="W141" s="31">
        <f>IF(W$8="","",'input rate-max kW'!W141*input3!W141)</f>
        <v>44834.79</v>
      </c>
      <c r="X141" s="31">
        <f>IF(X$8="","",'input rate-max kW'!X141*input3!X141)</f>
        <v>45010.5262</v>
      </c>
      <c r="Y141" s="31">
        <f>IF(Y$8="","",'input rate-max kW'!Y141*input3!Y141)</f>
        <v>6654</v>
      </c>
      <c r="Z141" s="31">
        <f>IF(Z$8="","",'input rate-max kW'!Z141*input3!Z141)</f>
        <v>1127.26</v>
      </c>
      <c r="AA141" s="31">
        <f>IF(AA$8="","",'input rate-max kW'!AA141*input3!AA141)</f>
        <v>0</v>
      </c>
      <c r="AB141" s="31">
        <f>IF(AB$8="","",'input rate-max kW'!AB141*input3!AB141)</f>
        <v>0</v>
      </c>
      <c r="AC141" s="31" t="str">
        <f>IF(AC$8="","",'input rate-max kW'!AC141*input3!AC141)</f>
        <v/>
      </c>
      <c r="AD141" s="31" t="str">
        <f>IF(AD$8="","",'input rate-max kW'!AD141*input3!AD141)</f>
        <v/>
      </c>
      <c r="AE141" s="31" t="str">
        <f>IF(AE$8="","",'input rate-max kW'!AE141*input3!AE141)</f>
        <v/>
      </c>
      <c r="AF141" s="31" t="str">
        <f>IF(AF$8="","",'input rate-max kW'!AF141*input3!AF141)</f>
        <v/>
      </c>
      <c r="AG141" s="31" t="str">
        <f>IF(AG$8="","",'input rate-max kW'!AG141*input3!AG141)</f>
        <v/>
      </c>
      <c r="AH141" s="31" t="str">
        <f>IF(AH$8="","",'input rate-max kW'!AH141*input3!AH141)</f>
        <v/>
      </c>
      <c r="AI141" s="31" t="str">
        <f>IF(AI$8="","",'input rate-max kW'!AI141*input3!AI141)</f>
        <v/>
      </c>
      <c r="AJ141" s="31" t="str">
        <f>IF(AJ$8="","",'input rate-max kW'!AJ141*input3!AJ141)</f>
        <v/>
      </c>
      <c r="AK141" s="31" t="str">
        <f>IF(AK$8="","",'input rate-max kW'!AK141*input3!AK141)</f>
        <v/>
      </c>
      <c r="AL141" s="31" t="str">
        <f>IF(AL$8="","",'input rate-max kW'!AL141*input3!AL141)</f>
        <v/>
      </c>
      <c r="AM141" s="31" t="str">
        <f>IF(AM$8="","",'input rate-max kW'!AM141*input3!AM141)</f>
        <v/>
      </c>
      <c r="AN141" s="31" t="str">
        <f>IF(AN$8="","",'input rate-max kW'!AN141*input3!AN141)</f>
        <v/>
      </c>
      <c r="AO141" s="31" t="str">
        <f>IF(AO$8="","",'input rate-max kW'!AO141*input3!AO141)</f>
        <v/>
      </c>
      <c r="AP141" s="31" t="str">
        <f>IF(AP$8="","",'input rate-max kW'!AP141*input3!AP141)</f>
        <v/>
      </c>
      <c r="AQ141" s="31" t="str">
        <f>IF(AQ$8="","",'input rate-max kW'!AQ141*input3!AQ141)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rate-max kW'!D142*input3!D142)</f>
        <v>0</v>
      </c>
      <c r="E142" s="31">
        <f>IF(E$8="","",'input rate-max kW'!E142*input3!E142)</f>
        <v>0</v>
      </c>
      <c r="F142" s="31">
        <f>IF(F$8="","",'input rate-max kW'!F142*input3!F142)</f>
        <v>0</v>
      </c>
      <c r="G142" s="31">
        <f>IF(G$8="","",'input rate-max kW'!G142*input3!G142)</f>
        <v>0</v>
      </c>
      <c r="H142" s="31">
        <f>IF(H$8="","",'input rate-max kW'!H142*input3!H142)</f>
        <v>0</v>
      </c>
      <c r="I142" s="31">
        <f>IF(I$8="","",'input rate-max kW'!I142*input3!I142)</f>
        <v>4718320.25</v>
      </c>
      <c r="J142" s="31">
        <f>IF(J$8="","",'input rate-max kW'!J142*input3!J142)</f>
        <v>21522.7215</v>
      </c>
      <c r="K142" s="31">
        <f>IF(K$8="","",'input rate-max kW'!K142*input3!K142)</f>
        <v>18843.240000000002</v>
      </c>
      <c r="L142" s="31">
        <f>IF(L$8="","",'input rate-max kW'!L142*input3!L142)</f>
        <v>0</v>
      </c>
      <c r="M142" s="31">
        <f>IF(M$8="","",'input rate-max kW'!M142*input3!M142)</f>
        <v>945874.92999999993</v>
      </c>
      <c r="N142" s="31">
        <f>IF(N$8="","",'input rate-max kW'!N142*input3!N142)</f>
        <v>112944.31110000001</v>
      </c>
      <c r="O142" s="31">
        <f>IF(O$8="","",'input rate-max kW'!O142*input3!O142)</f>
        <v>46112</v>
      </c>
      <c r="P142" s="31">
        <f>IF(P$8="","",'input rate-max kW'!P142*input3!P142)</f>
        <v>0</v>
      </c>
      <c r="Q142" s="31">
        <f>IF(Q$8="","",'input rate-max kW'!Q142*input3!Q142)</f>
        <v>0</v>
      </c>
      <c r="R142" s="31">
        <f>IF(R$8="","",'input rate-max kW'!R142*input3!R142)</f>
        <v>0</v>
      </c>
      <c r="S142" s="31">
        <f>IF(S$8="","",'input rate-max kW'!S142*input3!S142)</f>
        <v>104755.7</v>
      </c>
      <c r="T142" s="31">
        <f>IF(T$8="","",'input rate-max kW'!T142*input3!T142)</f>
        <v>1640.9465</v>
      </c>
      <c r="U142" s="31">
        <f>IF(U$8="","",'input rate-max kW'!U142*input3!U142)</f>
        <v>1497.42</v>
      </c>
      <c r="V142" s="31">
        <f>IF(V$8="","",'input rate-max kW'!V142*input3!V142)</f>
        <v>0</v>
      </c>
      <c r="W142" s="31">
        <f>IF(W$8="","",'input rate-max kW'!W142*input3!W142)</f>
        <v>43883.839999999997</v>
      </c>
      <c r="X142" s="31">
        <f>IF(X$8="","",'input rate-max kW'!X142*input3!X142)</f>
        <v>44602.030500000001</v>
      </c>
      <c r="Y142" s="31">
        <f>IF(Y$8="","",'input rate-max kW'!Y142*input3!Y142)</f>
        <v>6698</v>
      </c>
      <c r="Z142" s="31">
        <f>IF(Z$8="","",'input rate-max kW'!Z142*input3!Z142)</f>
        <v>1113.1300000000001</v>
      </c>
      <c r="AA142" s="31">
        <f>IF(AA$8="","",'input rate-max kW'!AA142*input3!AA142)</f>
        <v>0</v>
      </c>
      <c r="AB142" s="31">
        <f>IF(AB$8="","",'input rate-max kW'!AB142*input3!AB142)</f>
        <v>0</v>
      </c>
      <c r="AC142" s="31" t="str">
        <f>IF(AC$8="","",'input rate-max kW'!AC142*input3!AC142)</f>
        <v/>
      </c>
      <c r="AD142" s="31" t="str">
        <f>IF(AD$8="","",'input rate-max kW'!AD142*input3!AD142)</f>
        <v/>
      </c>
      <c r="AE142" s="31" t="str">
        <f>IF(AE$8="","",'input rate-max kW'!AE142*input3!AE142)</f>
        <v/>
      </c>
      <c r="AF142" s="31" t="str">
        <f>IF(AF$8="","",'input rate-max kW'!AF142*input3!AF142)</f>
        <v/>
      </c>
      <c r="AG142" s="31" t="str">
        <f>IF(AG$8="","",'input rate-max kW'!AG142*input3!AG142)</f>
        <v/>
      </c>
      <c r="AH142" s="31" t="str">
        <f>IF(AH$8="","",'input rate-max kW'!AH142*input3!AH142)</f>
        <v/>
      </c>
      <c r="AI142" s="31" t="str">
        <f>IF(AI$8="","",'input rate-max kW'!AI142*input3!AI142)</f>
        <v/>
      </c>
      <c r="AJ142" s="31" t="str">
        <f>IF(AJ$8="","",'input rate-max kW'!AJ142*input3!AJ142)</f>
        <v/>
      </c>
      <c r="AK142" s="31" t="str">
        <f>IF(AK$8="","",'input rate-max kW'!AK142*input3!AK142)</f>
        <v/>
      </c>
      <c r="AL142" s="31" t="str">
        <f>IF(AL$8="","",'input rate-max kW'!AL142*input3!AL142)</f>
        <v/>
      </c>
      <c r="AM142" s="31" t="str">
        <f>IF(AM$8="","",'input rate-max kW'!AM142*input3!AM142)</f>
        <v/>
      </c>
      <c r="AN142" s="31" t="str">
        <f>IF(AN$8="","",'input rate-max kW'!AN142*input3!AN142)</f>
        <v/>
      </c>
      <c r="AO142" s="31" t="str">
        <f>IF(AO$8="","",'input rate-max kW'!AO142*input3!AO142)</f>
        <v/>
      </c>
      <c r="AP142" s="31" t="str">
        <f>IF(AP$8="","",'input rate-max kW'!AP142*input3!AP142)</f>
        <v/>
      </c>
      <c r="AQ142" s="31" t="str">
        <f>IF(AQ$8="","",'input rate-max kW'!AQ142*input3!AQ142)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rate-max kW'!D143*input3!D143)</f>
        <v>0</v>
      </c>
      <c r="E143" s="31">
        <f>IF(E$8="","",'input rate-max kW'!E143*input3!E143)</f>
        <v>0</v>
      </c>
      <c r="F143" s="31">
        <f>IF(F$8="","",'input rate-max kW'!F143*input3!F143)</f>
        <v>0</v>
      </c>
      <c r="G143" s="31">
        <f>IF(G$8="","",'input rate-max kW'!G143*input3!G143)</f>
        <v>0</v>
      </c>
      <c r="H143" s="31">
        <f>IF(H$8="","",'input rate-max kW'!H143*input3!H143)</f>
        <v>0</v>
      </c>
      <c r="I143" s="31">
        <f>IF(I$8="","",'input rate-max kW'!I143*input3!I143)</f>
        <v>4499705.3500000006</v>
      </c>
      <c r="J143" s="31">
        <f>IF(J$8="","",'input rate-max kW'!J143*input3!J143)</f>
        <v>18896.087</v>
      </c>
      <c r="K143" s="31">
        <f>IF(K$8="","",'input rate-max kW'!K143*input3!K143)</f>
        <v>17264.04</v>
      </c>
      <c r="L143" s="31">
        <f>IF(L$8="","",'input rate-max kW'!L143*input3!L143)</f>
        <v>0</v>
      </c>
      <c r="M143" s="31">
        <f>IF(M$8="","",'input rate-max kW'!M143*input3!M143)</f>
        <v>960009.04999999993</v>
      </c>
      <c r="N143" s="31">
        <f>IF(N$8="","",'input rate-max kW'!N143*input3!N143)</f>
        <v>122957.20570000001</v>
      </c>
      <c r="O143" s="31">
        <f>IF(O$8="","",'input rate-max kW'!O143*input3!O143)</f>
        <v>46320</v>
      </c>
      <c r="P143" s="31">
        <f>IF(P$8="","",'input rate-max kW'!P143*input3!P143)</f>
        <v>0</v>
      </c>
      <c r="Q143" s="31">
        <f>IF(Q$8="","",'input rate-max kW'!Q143*input3!Q143)</f>
        <v>0</v>
      </c>
      <c r="R143" s="31">
        <f>IF(R$8="","",'input rate-max kW'!R143*input3!R143)</f>
        <v>0</v>
      </c>
      <c r="S143" s="31">
        <f>IF(S$8="","",'input rate-max kW'!S143*input3!S143)</f>
        <v>104279.7</v>
      </c>
      <c r="T143" s="31">
        <f>IF(T$8="","",'input rate-max kW'!T143*input3!T143)</f>
        <v>1528.9365</v>
      </c>
      <c r="U143" s="31">
        <f>IF(U$8="","",'input rate-max kW'!U143*input3!U143)</f>
        <v>1596.1200000000001</v>
      </c>
      <c r="V143" s="31">
        <f>IF(V$8="","",'input rate-max kW'!V143*input3!V143)</f>
        <v>0</v>
      </c>
      <c r="W143" s="31">
        <f>IF(W$8="","",'input rate-max kW'!W143*input3!W143)</f>
        <v>46126.080000000002</v>
      </c>
      <c r="X143" s="31">
        <f>IF(X$8="","",'input rate-max kW'!X143*input3!X143)</f>
        <v>43272.044500000004</v>
      </c>
      <c r="Y143" s="31">
        <f>IF(Y$8="","",'input rate-max kW'!Y143*input3!Y143)</f>
        <v>6696</v>
      </c>
      <c r="Z143" s="31">
        <f>IF(Z$8="","",'input rate-max kW'!Z143*input3!Z143)</f>
        <v>1108.42</v>
      </c>
      <c r="AA143" s="31">
        <f>IF(AA$8="","",'input rate-max kW'!AA143*input3!AA143)</f>
        <v>0</v>
      </c>
      <c r="AB143" s="31">
        <f>IF(AB$8="","",'input rate-max kW'!AB143*input3!AB143)</f>
        <v>0</v>
      </c>
      <c r="AC143" s="31" t="str">
        <f>IF(AC$8="","",'input rate-max kW'!AC143*input3!AC143)</f>
        <v/>
      </c>
      <c r="AD143" s="31" t="str">
        <f>IF(AD$8="","",'input rate-max kW'!AD143*input3!AD143)</f>
        <v/>
      </c>
      <c r="AE143" s="31" t="str">
        <f>IF(AE$8="","",'input rate-max kW'!AE143*input3!AE143)</f>
        <v/>
      </c>
      <c r="AF143" s="31" t="str">
        <f>IF(AF$8="","",'input rate-max kW'!AF143*input3!AF143)</f>
        <v/>
      </c>
      <c r="AG143" s="31" t="str">
        <f>IF(AG$8="","",'input rate-max kW'!AG143*input3!AG143)</f>
        <v/>
      </c>
      <c r="AH143" s="31" t="str">
        <f>IF(AH$8="","",'input rate-max kW'!AH143*input3!AH143)</f>
        <v/>
      </c>
      <c r="AI143" s="31" t="str">
        <f>IF(AI$8="","",'input rate-max kW'!AI143*input3!AI143)</f>
        <v/>
      </c>
      <c r="AJ143" s="31" t="str">
        <f>IF(AJ$8="","",'input rate-max kW'!AJ143*input3!AJ143)</f>
        <v/>
      </c>
      <c r="AK143" s="31" t="str">
        <f>IF(AK$8="","",'input rate-max kW'!AK143*input3!AK143)</f>
        <v/>
      </c>
      <c r="AL143" s="31" t="str">
        <f>IF(AL$8="","",'input rate-max kW'!AL143*input3!AL143)</f>
        <v/>
      </c>
      <c r="AM143" s="31" t="str">
        <f>IF(AM$8="","",'input rate-max kW'!AM143*input3!AM143)</f>
        <v/>
      </c>
      <c r="AN143" s="31" t="str">
        <f>IF(AN$8="","",'input rate-max kW'!AN143*input3!AN143)</f>
        <v/>
      </c>
      <c r="AO143" s="31" t="str">
        <f>IF(AO$8="","",'input rate-max kW'!AO143*input3!AO143)</f>
        <v/>
      </c>
      <c r="AP143" s="31" t="str">
        <f>IF(AP$8="","",'input rate-max kW'!AP143*input3!AP143)</f>
        <v/>
      </c>
      <c r="AQ143" s="31" t="str">
        <f>IF(AQ$8="","",'input rate-max kW'!AQ143*input3!AQ143)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rate-max kW'!D144*input3!D144)</f>
        <v>0</v>
      </c>
      <c r="E144" s="31">
        <f>IF(E$8="","",'input rate-max kW'!E144*input3!E144)</f>
        <v>0</v>
      </c>
      <c r="F144" s="31">
        <f>IF(F$8="","",'input rate-max kW'!F144*input3!F144)</f>
        <v>0</v>
      </c>
      <c r="G144" s="31">
        <f>IF(G$8="","",'input rate-max kW'!G144*input3!G144)</f>
        <v>0</v>
      </c>
      <c r="H144" s="31">
        <f>IF(H$8="","",'input rate-max kW'!H144*input3!H144)</f>
        <v>0</v>
      </c>
      <c r="I144" s="31">
        <f>IF(I$8="","",'input rate-max kW'!I144*input3!I144)</f>
        <v>4143068.3000000003</v>
      </c>
      <c r="J144" s="31">
        <f>IF(J$8="","",'input rate-max kW'!J144*input3!J144)</f>
        <v>19047.300500000001</v>
      </c>
      <c r="K144" s="31">
        <f>IF(K$8="","",'input rate-max kW'!K144*input3!K144)</f>
        <v>16804.38</v>
      </c>
      <c r="L144" s="31">
        <f>IF(L$8="","",'input rate-max kW'!L144*input3!L144)</f>
        <v>0</v>
      </c>
      <c r="M144" s="31">
        <f>IF(M$8="","",'input rate-max kW'!M144*input3!M144)</f>
        <v>992101.11</v>
      </c>
      <c r="N144" s="31">
        <f>IF(N$8="","",'input rate-max kW'!N144*input3!N144)</f>
        <v>112668.814</v>
      </c>
      <c r="O144" s="31">
        <f>IF(O$8="","",'input rate-max kW'!O144*input3!O144)</f>
        <v>47922</v>
      </c>
      <c r="P144" s="31">
        <f>IF(P$8="","",'input rate-max kW'!P144*input3!P144)</f>
        <v>0</v>
      </c>
      <c r="Q144" s="31">
        <f>IF(Q$8="","",'input rate-max kW'!Q144*input3!Q144)</f>
        <v>0</v>
      </c>
      <c r="R144" s="31">
        <f>IF(R$8="","",'input rate-max kW'!R144*input3!R144)</f>
        <v>0</v>
      </c>
      <c r="S144" s="31">
        <f>IF(S$8="","",'input rate-max kW'!S144*input3!S144)</f>
        <v>104279.7</v>
      </c>
      <c r="T144" s="31">
        <f>IF(T$8="","",'input rate-max kW'!T144*input3!T144)</f>
        <v>1612.944</v>
      </c>
      <c r="U144" s="31">
        <f>IF(U$8="","",'input rate-max kW'!U144*input3!U144)</f>
        <v>1638.42</v>
      </c>
      <c r="V144" s="31">
        <f>IF(V$8="","",'input rate-max kW'!V144*input3!V144)</f>
        <v>0</v>
      </c>
      <c r="W144" s="31">
        <f>IF(W$8="","",'input rate-max kW'!W144*input3!W144)</f>
        <v>46386.34</v>
      </c>
      <c r="X144" s="31">
        <f>IF(X$8="","",'input rate-max kW'!X144*input3!X144)</f>
        <v>45894.016900000002</v>
      </c>
      <c r="Y144" s="31">
        <f>IF(Y$8="","",'input rate-max kW'!Y144*input3!Y144)</f>
        <v>6916</v>
      </c>
      <c r="Z144" s="31">
        <f>IF(Z$8="","",'input rate-max kW'!Z144*input3!Z144)</f>
        <v>1158.6600000000001</v>
      </c>
      <c r="AA144" s="31">
        <f>IF(AA$8="","",'input rate-max kW'!AA144*input3!AA144)</f>
        <v>0</v>
      </c>
      <c r="AB144" s="31">
        <f>IF(AB$8="","",'input rate-max kW'!AB144*input3!AB144)</f>
        <v>0</v>
      </c>
      <c r="AC144" s="31" t="str">
        <f>IF(AC$8="","",'input rate-max kW'!AC144*input3!AC144)</f>
        <v/>
      </c>
      <c r="AD144" s="31" t="str">
        <f>IF(AD$8="","",'input rate-max kW'!AD144*input3!AD144)</f>
        <v/>
      </c>
      <c r="AE144" s="31" t="str">
        <f>IF(AE$8="","",'input rate-max kW'!AE144*input3!AE144)</f>
        <v/>
      </c>
      <c r="AF144" s="31" t="str">
        <f>IF(AF$8="","",'input rate-max kW'!AF144*input3!AF144)</f>
        <v/>
      </c>
      <c r="AG144" s="31" t="str">
        <f>IF(AG$8="","",'input rate-max kW'!AG144*input3!AG144)</f>
        <v/>
      </c>
      <c r="AH144" s="31" t="str">
        <f>IF(AH$8="","",'input rate-max kW'!AH144*input3!AH144)</f>
        <v/>
      </c>
      <c r="AI144" s="31" t="str">
        <f>IF(AI$8="","",'input rate-max kW'!AI144*input3!AI144)</f>
        <v/>
      </c>
      <c r="AJ144" s="31" t="str">
        <f>IF(AJ$8="","",'input rate-max kW'!AJ144*input3!AJ144)</f>
        <v/>
      </c>
      <c r="AK144" s="31" t="str">
        <f>IF(AK$8="","",'input rate-max kW'!AK144*input3!AK144)</f>
        <v/>
      </c>
      <c r="AL144" s="31" t="str">
        <f>IF(AL$8="","",'input rate-max kW'!AL144*input3!AL144)</f>
        <v/>
      </c>
      <c r="AM144" s="31" t="str">
        <f>IF(AM$8="","",'input rate-max kW'!AM144*input3!AM144)</f>
        <v/>
      </c>
      <c r="AN144" s="31" t="str">
        <f>IF(AN$8="","",'input rate-max kW'!AN144*input3!AN144)</f>
        <v/>
      </c>
      <c r="AO144" s="31" t="str">
        <f>IF(AO$8="","",'input rate-max kW'!AO144*input3!AO144)</f>
        <v/>
      </c>
      <c r="AP144" s="31" t="str">
        <f>IF(AP$8="","",'input rate-max kW'!AP144*input3!AP144)</f>
        <v/>
      </c>
      <c r="AQ144" s="31" t="str">
        <f>IF(AQ$8="","",'input rate-max kW'!AQ144*input3!AQ144)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rate-max kW'!D145*input3!D145)</f>
        <v>0</v>
      </c>
      <c r="E145" s="31">
        <f>IF(E$8="","",'input rate-max kW'!E145*input3!E145)</f>
        <v>0</v>
      </c>
      <c r="F145" s="31">
        <f>IF(F$8="","",'input rate-max kW'!F145*input3!F145)</f>
        <v>0</v>
      </c>
      <c r="G145" s="31">
        <f>IF(G$8="","",'input rate-max kW'!G145*input3!G145)</f>
        <v>0</v>
      </c>
      <c r="H145" s="31">
        <f>IF(H$8="","",'input rate-max kW'!H145*input3!H145)</f>
        <v>0</v>
      </c>
      <c r="I145" s="31">
        <f>IF(I$8="","",'input rate-max kW'!I145*input3!I145)</f>
        <v>4438729.75</v>
      </c>
      <c r="J145" s="31">
        <f>IF(J$8="","",'input rate-max kW'!J145*input3!J145)</f>
        <v>21685.136000000002</v>
      </c>
      <c r="K145" s="31">
        <f>IF(K$8="","",'input rate-max kW'!K145*input3!K145)</f>
        <v>17915.460000000003</v>
      </c>
      <c r="L145" s="31">
        <f>IF(L$8="","",'input rate-max kW'!L145*input3!L145)</f>
        <v>0</v>
      </c>
      <c r="M145" s="31">
        <f>IF(M$8="","",'input rate-max kW'!M145*input3!M145)</f>
        <v>1047836.7899999999</v>
      </c>
      <c r="N145" s="31">
        <f>IF(N$8="","",'input rate-max kW'!N145*input3!N145)</f>
        <v>107709.8662</v>
      </c>
      <c r="O145" s="31">
        <f>IF(O$8="","",'input rate-max kW'!O145*input3!O145)</f>
        <v>48050</v>
      </c>
      <c r="P145" s="31">
        <f>IF(P$8="","",'input rate-max kW'!P145*input3!P145)</f>
        <v>0</v>
      </c>
      <c r="Q145" s="31">
        <f>IF(Q$8="","",'input rate-max kW'!Q145*input3!Q145)</f>
        <v>0</v>
      </c>
      <c r="R145" s="31">
        <f>IF(R$8="","",'input rate-max kW'!R145*input3!R145)</f>
        <v>0</v>
      </c>
      <c r="S145" s="31">
        <f>IF(S$8="","",'input rate-max kW'!S145*input3!S145)</f>
        <v>110842.55</v>
      </c>
      <c r="T145" s="31">
        <f>IF(T$8="","",'input rate-max kW'!T145*input3!T145)</f>
        <v>1467.3310000000001</v>
      </c>
      <c r="U145" s="31">
        <f>IF(U$8="","",'input rate-max kW'!U145*input3!U145)</f>
        <v>1692.0000000000002</v>
      </c>
      <c r="V145" s="31">
        <f>IF(V$8="","",'input rate-max kW'!V145*input3!V145)</f>
        <v>0</v>
      </c>
      <c r="W145" s="31">
        <f>IF(W$8="","",'input rate-max kW'!W145*input3!W145)</f>
        <v>48348.299999999996</v>
      </c>
      <c r="X145" s="31">
        <f>IF(X$8="","",'input rate-max kW'!X145*input3!X145)</f>
        <v>49418.479800000001</v>
      </c>
      <c r="Y145" s="31">
        <f>IF(Y$8="","",'input rate-max kW'!Y145*input3!Y145)</f>
        <v>7250</v>
      </c>
      <c r="Z145" s="31">
        <f>IF(Z$8="","",'input rate-max kW'!Z145*input3!Z145)</f>
        <v>1180.6400000000001</v>
      </c>
      <c r="AA145" s="31">
        <f>IF(AA$8="","",'input rate-max kW'!AA145*input3!AA145)</f>
        <v>0</v>
      </c>
      <c r="AB145" s="31">
        <f>IF(AB$8="","",'input rate-max kW'!AB145*input3!AB145)</f>
        <v>0</v>
      </c>
      <c r="AC145" s="31" t="str">
        <f>IF(AC$8="","",'input rate-max kW'!AC145*input3!AC145)</f>
        <v/>
      </c>
      <c r="AD145" s="31" t="str">
        <f>IF(AD$8="","",'input rate-max kW'!AD145*input3!AD145)</f>
        <v/>
      </c>
      <c r="AE145" s="31" t="str">
        <f>IF(AE$8="","",'input rate-max kW'!AE145*input3!AE145)</f>
        <v/>
      </c>
      <c r="AF145" s="31" t="str">
        <f>IF(AF$8="","",'input rate-max kW'!AF145*input3!AF145)</f>
        <v/>
      </c>
      <c r="AG145" s="31" t="str">
        <f>IF(AG$8="","",'input rate-max kW'!AG145*input3!AG145)</f>
        <v/>
      </c>
      <c r="AH145" s="31" t="str">
        <f>IF(AH$8="","",'input rate-max kW'!AH145*input3!AH145)</f>
        <v/>
      </c>
      <c r="AI145" s="31" t="str">
        <f>IF(AI$8="","",'input rate-max kW'!AI145*input3!AI145)</f>
        <v/>
      </c>
      <c r="AJ145" s="31" t="str">
        <f>IF(AJ$8="","",'input rate-max kW'!AJ145*input3!AJ145)</f>
        <v/>
      </c>
      <c r="AK145" s="31" t="str">
        <f>IF(AK$8="","",'input rate-max kW'!AK145*input3!AK145)</f>
        <v/>
      </c>
      <c r="AL145" s="31" t="str">
        <f>IF(AL$8="","",'input rate-max kW'!AL145*input3!AL145)</f>
        <v/>
      </c>
      <c r="AM145" s="31" t="str">
        <f>IF(AM$8="","",'input rate-max kW'!AM145*input3!AM145)</f>
        <v/>
      </c>
      <c r="AN145" s="31" t="str">
        <f>IF(AN$8="","",'input rate-max kW'!AN145*input3!AN145)</f>
        <v/>
      </c>
      <c r="AO145" s="31" t="str">
        <f>IF(AO$8="","",'input rate-max kW'!AO145*input3!AO145)</f>
        <v/>
      </c>
      <c r="AP145" s="31" t="str">
        <f>IF(AP$8="","",'input rate-max kW'!AP145*input3!AP145)</f>
        <v/>
      </c>
      <c r="AQ145" s="31" t="str">
        <f>IF(AQ$8="","",'input rate-max kW'!AQ145*input3!AQ145)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rate-max kW'!D146*input3!D146)</f>
        <v>0</v>
      </c>
      <c r="E146" s="31">
        <f>IF(E$8="","",'input rate-max kW'!E146*input3!E146)</f>
        <v>0</v>
      </c>
      <c r="F146" s="31">
        <f>IF(F$8="","",'input rate-max kW'!F146*input3!F146)</f>
        <v>0</v>
      </c>
      <c r="G146" s="31">
        <f>IF(G$8="","",'input rate-max kW'!G146*input3!G146)</f>
        <v>0</v>
      </c>
      <c r="H146" s="31">
        <f>IF(H$8="","",'input rate-max kW'!H146*input3!H146)</f>
        <v>0</v>
      </c>
      <c r="I146" s="31">
        <f>IF(I$8="","",'input rate-max kW'!I146*input3!I146)</f>
        <v>4697423.8500000006</v>
      </c>
      <c r="J146" s="31">
        <f>IF(J$8="","",'input rate-max kW'!J146*input3!J146)</f>
        <v>23303.680500000002</v>
      </c>
      <c r="K146" s="31">
        <f>IF(K$8="","",'input rate-max kW'!K146*input3!K146)</f>
        <v>20526.780000000002</v>
      </c>
      <c r="L146" s="31">
        <f>IF(L$8="","",'input rate-max kW'!L146*input3!L146)</f>
        <v>0</v>
      </c>
      <c r="M146" s="31">
        <f>IF(M$8="","",'input rate-max kW'!M146*input3!M146)</f>
        <v>1140229.0900000001</v>
      </c>
      <c r="N146" s="31">
        <f>IF(N$8="","",'input rate-max kW'!N146*input3!N146)</f>
        <v>107880.86440000001</v>
      </c>
      <c r="O146" s="31">
        <f>IF(O$8="","",'input rate-max kW'!O146*input3!O146)</f>
        <v>51154</v>
      </c>
      <c r="P146" s="31">
        <f>IF(P$8="","",'input rate-max kW'!P146*input3!P146)</f>
        <v>0</v>
      </c>
      <c r="Q146" s="31">
        <f>IF(Q$8="","",'input rate-max kW'!Q146*input3!Q146)</f>
        <v>0</v>
      </c>
      <c r="R146" s="31">
        <f>IF(R$8="","",'input rate-max kW'!R146*input3!R146)</f>
        <v>0</v>
      </c>
      <c r="S146" s="31">
        <f>IF(S$8="","",'input rate-max kW'!S146*input3!S146)</f>
        <v>113888.95</v>
      </c>
      <c r="T146" s="31">
        <f>IF(T$8="","",'input rate-max kW'!T146*input3!T146)</f>
        <v>1618.5445</v>
      </c>
      <c r="U146" s="31">
        <f>IF(U$8="","",'input rate-max kW'!U146*input3!U146)</f>
        <v>1613.0400000000002</v>
      </c>
      <c r="V146" s="31">
        <f>IF(V$8="","",'input rate-max kW'!V146*input3!V146)</f>
        <v>0</v>
      </c>
      <c r="W146" s="31">
        <f>IF(W$8="","",'input rate-max kW'!W146*input3!W146)</f>
        <v>50590.54</v>
      </c>
      <c r="X146" s="31">
        <f>IF(X$8="","",'input rate-max kW'!X146*input3!X146)</f>
        <v>53446.437400000003</v>
      </c>
      <c r="Y146" s="31">
        <f>IF(Y$8="","",'input rate-max kW'!Y146*input3!Y146)</f>
        <v>7394</v>
      </c>
      <c r="Z146" s="31">
        <f>IF(Z$8="","",'input rate-max kW'!Z146*input3!Z146)</f>
        <v>1194.77</v>
      </c>
      <c r="AA146" s="31">
        <f>IF(AA$8="","",'input rate-max kW'!AA146*input3!AA146)</f>
        <v>0</v>
      </c>
      <c r="AB146" s="31">
        <f>IF(AB$8="","",'input rate-max kW'!AB146*input3!AB146)</f>
        <v>0</v>
      </c>
      <c r="AC146" s="31" t="str">
        <f>IF(AC$8="","",'input rate-max kW'!AC146*input3!AC146)</f>
        <v/>
      </c>
      <c r="AD146" s="31" t="str">
        <f>IF(AD$8="","",'input rate-max kW'!AD146*input3!AD146)</f>
        <v/>
      </c>
      <c r="AE146" s="31" t="str">
        <f>IF(AE$8="","",'input rate-max kW'!AE146*input3!AE146)</f>
        <v/>
      </c>
      <c r="AF146" s="31" t="str">
        <f>IF(AF$8="","",'input rate-max kW'!AF146*input3!AF146)</f>
        <v/>
      </c>
      <c r="AG146" s="31" t="str">
        <f>IF(AG$8="","",'input rate-max kW'!AG146*input3!AG146)</f>
        <v/>
      </c>
      <c r="AH146" s="31" t="str">
        <f>IF(AH$8="","",'input rate-max kW'!AH146*input3!AH146)</f>
        <v/>
      </c>
      <c r="AI146" s="31" t="str">
        <f>IF(AI$8="","",'input rate-max kW'!AI146*input3!AI146)</f>
        <v/>
      </c>
      <c r="AJ146" s="31" t="str">
        <f>IF(AJ$8="","",'input rate-max kW'!AJ146*input3!AJ146)</f>
        <v/>
      </c>
      <c r="AK146" s="31" t="str">
        <f>IF(AK$8="","",'input rate-max kW'!AK146*input3!AK146)</f>
        <v/>
      </c>
      <c r="AL146" s="31" t="str">
        <f>IF(AL$8="","",'input rate-max kW'!AL146*input3!AL146)</f>
        <v/>
      </c>
      <c r="AM146" s="31" t="str">
        <f>IF(AM$8="","",'input rate-max kW'!AM146*input3!AM146)</f>
        <v/>
      </c>
      <c r="AN146" s="31" t="str">
        <f>IF(AN$8="","",'input rate-max kW'!AN146*input3!AN146)</f>
        <v/>
      </c>
      <c r="AO146" s="31" t="str">
        <f>IF(AO$8="","",'input rate-max kW'!AO146*input3!AO146)</f>
        <v/>
      </c>
      <c r="AP146" s="31" t="str">
        <f>IF(AP$8="","",'input rate-max kW'!AP146*input3!AP146)</f>
        <v/>
      </c>
      <c r="AQ146" s="31" t="str">
        <f>IF(AQ$8="","",'input rate-max kW'!AQ146*input3!AQ146)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rate-max kW'!D147*input3!D147)</f>
        <v>0</v>
      </c>
      <c r="E147" s="31">
        <f>IF(E$8="","",'input rate-max kW'!E147*input3!E147)</f>
        <v>0</v>
      </c>
      <c r="F147" s="31">
        <f>IF(F$8="","",'input rate-max kW'!F147*input3!F147)</f>
        <v>0</v>
      </c>
      <c r="G147" s="31">
        <f>IF(G$8="","",'input rate-max kW'!G147*input3!G147)</f>
        <v>0</v>
      </c>
      <c r="H147" s="31">
        <f>IF(H$8="","",'input rate-max kW'!H147*input3!H147)</f>
        <v>0</v>
      </c>
      <c r="I147" s="31">
        <f>IF(I$8="","",'input rate-max kW'!I147*input3!I147)</f>
        <v>4795235.9000000004</v>
      </c>
      <c r="J147" s="31">
        <f>IF(J$8="","",'input rate-max kW'!J147*input3!J147)</f>
        <v>23656.512000000002</v>
      </c>
      <c r="K147" s="31">
        <f>IF(K$8="","",'input rate-max kW'!K147*input3!K147)</f>
        <v>21093.600000000002</v>
      </c>
      <c r="L147" s="31">
        <f>IF(L$8="","",'input rate-max kW'!L147*input3!L147)</f>
        <v>0</v>
      </c>
      <c r="M147" s="31">
        <f>IF(M$8="","",'input rate-max kW'!M147*input3!M147)</f>
        <v>1118837.72</v>
      </c>
      <c r="N147" s="31">
        <f>IF(N$8="","",'input rate-max kW'!N147*input3!N147)</f>
        <v>109476.84760000001</v>
      </c>
      <c r="O147" s="31">
        <f>IF(O$8="","",'input rate-max kW'!O147*input3!O147)</f>
        <v>52088</v>
      </c>
      <c r="P147" s="31">
        <f>IF(P$8="","",'input rate-max kW'!P147*input3!P147)</f>
        <v>0</v>
      </c>
      <c r="Q147" s="31">
        <f>IF(Q$8="","",'input rate-max kW'!Q147*input3!Q147)</f>
        <v>0</v>
      </c>
      <c r="R147" s="31">
        <f>IF(R$8="","",'input rate-max kW'!R147*input3!R147)</f>
        <v>0</v>
      </c>
      <c r="S147" s="31">
        <f>IF(S$8="","",'input rate-max kW'!S147*input3!S147)</f>
        <v>115126.55</v>
      </c>
      <c r="T147" s="31">
        <f>IF(T$8="","",'input rate-max kW'!T147*input3!T147)</f>
        <v>1618.5445</v>
      </c>
      <c r="U147" s="31">
        <f>IF(U$8="","",'input rate-max kW'!U147*input3!U147)</f>
        <v>1601.7600000000002</v>
      </c>
      <c r="V147" s="31">
        <f>IF(V$8="","",'input rate-max kW'!V147*input3!V147)</f>
        <v>0</v>
      </c>
      <c r="W147" s="31">
        <f>IF(W$8="","",'input rate-max kW'!W147*input3!W147)</f>
        <v>51681.63</v>
      </c>
      <c r="X147" s="31">
        <f>IF(X$8="","",'input rate-max kW'!X147*input3!X147)</f>
        <v>48639.487999999998</v>
      </c>
      <c r="Y147" s="31">
        <f>IF(Y$8="","",'input rate-max kW'!Y147*input3!Y147)</f>
        <v>7104</v>
      </c>
      <c r="Z147" s="31">
        <f>IF(Z$8="","",'input rate-max kW'!Z147*input3!Z147)</f>
        <v>1234.02</v>
      </c>
      <c r="AA147" s="31">
        <f>IF(AA$8="","",'input rate-max kW'!AA147*input3!AA147)</f>
        <v>0</v>
      </c>
      <c r="AB147" s="31">
        <f>IF(AB$8="","",'input rate-max kW'!AB147*input3!AB147)</f>
        <v>0</v>
      </c>
      <c r="AC147" s="31" t="str">
        <f>IF(AC$8="","",'input rate-max kW'!AC147*input3!AC147)</f>
        <v/>
      </c>
      <c r="AD147" s="31" t="str">
        <f>IF(AD$8="","",'input rate-max kW'!AD147*input3!AD147)</f>
        <v/>
      </c>
      <c r="AE147" s="31" t="str">
        <f>IF(AE$8="","",'input rate-max kW'!AE147*input3!AE147)</f>
        <v/>
      </c>
      <c r="AF147" s="31" t="str">
        <f>IF(AF$8="","",'input rate-max kW'!AF147*input3!AF147)</f>
        <v/>
      </c>
      <c r="AG147" s="31" t="str">
        <f>IF(AG$8="","",'input rate-max kW'!AG147*input3!AG147)</f>
        <v/>
      </c>
      <c r="AH147" s="31" t="str">
        <f>IF(AH$8="","",'input rate-max kW'!AH147*input3!AH147)</f>
        <v/>
      </c>
      <c r="AI147" s="31" t="str">
        <f>IF(AI$8="","",'input rate-max kW'!AI147*input3!AI147)</f>
        <v/>
      </c>
      <c r="AJ147" s="31" t="str">
        <f>IF(AJ$8="","",'input rate-max kW'!AJ147*input3!AJ147)</f>
        <v/>
      </c>
      <c r="AK147" s="31" t="str">
        <f>IF(AK$8="","",'input rate-max kW'!AK147*input3!AK147)</f>
        <v/>
      </c>
      <c r="AL147" s="31" t="str">
        <f>IF(AL$8="","",'input rate-max kW'!AL147*input3!AL147)</f>
        <v/>
      </c>
      <c r="AM147" s="31" t="str">
        <f>IF(AM$8="","",'input rate-max kW'!AM147*input3!AM147)</f>
        <v/>
      </c>
      <c r="AN147" s="31" t="str">
        <f>IF(AN$8="","",'input rate-max kW'!AN147*input3!AN147)</f>
        <v/>
      </c>
      <c r="AO147" s="31" t="str">
        <f>IF(AO$8="","",'input rate-max kW'!AO147*input3!AO147)</f>
        <v/>
      </c>
      <c r="AP147" s="31" t="str">
        <f>IF(AP$8="","",'input rate-max kW'!AP147*input3!AP147)</f>
        <v/>
      </c>
      <c r="AQ147" s="31" t="str">
        <f>IF(AQ$8="","",'input rate-max kW'!AQ147*input3!AQ147)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rate-max kW'!D148*input3!D148)</f>
        <v>0</v>
      </c>
      <c r="E148" s="31">
        <f>IF(E$8="","",'input rate-max kW'!E148*input3!E148)</f>
        <v>0</v>
      </c>
      <c r="F148" s="31">
        <f>IF(F$8="","",'input rate-max kW'!F148*input3!F148)</f>
        <v>0</v>
      </c>
      <c r="G148" s="31">
        <f>IF(G$8="","",'input rate-max kW'!G148*input3!G148)</f>
        <v>0</v>
      </c>
      <c r="H148" s="31">
        <f>IF(H$8="","",'input rate-max kW'!H148*input3!H148)</f>
        <v>0</v>
      </c>
      <c r="I148" s="31">
        <f>IF(I$8="","",'input rate-max kW'!I148*input3!I148)</f>
        <v>4801156.1500000004</v>
      </c>
      <c r="J148" s="31">
        <f>IF(J$8="","",'input rate-max kW'!J148*input3!J148)</f>
        <v>22228.3845</v>
      </c>
      <c r="K148" s="31">
        <f>IF(K$8="","",'input rate-max kW'!K148*input3!K148)</f>
        <v>21037.200000000001</v>
      </c>
      <c r="L148" s="31">
        <f>IF(L$8="","",'input rate-max kW'!L148*input3!L148)</f>
        <v>0</v>
      </c>
      <c r="M148" s="31">
        <f>IF(M$8="","",'input rate-max kW'!M148*input3!M148)</f>
        <v>1164793.6299999999</v>
      </c>
      <c r="N148" s="31">
        <f>IF(N$8="","",'input rate-max kW'!N148*input3!N148)</f>
        <v>113970.3003</v>
      </c>
      <c r="O148" s="31">
        <f>IF(O$8="","",'input rate-max kW'!O148*input3!O148)</f>
        <v>52466</v>
      </c>
      <c r="P148" s="31">
        <f>IF(P$8="","",'input rate-max kW'!P148*input3!P148)</f>
        <v>0</v>
      </c>
      <c r="Q148" s="31">
        <f>IF(Q$8="","",'input rate-max kW'!Q148*input3!Q148)</f>
        <v>0</v>
      </c>
      <c r="R148" s="31">
        <f>IF(R$8="","",'input rate-max kW'!R148*input3!R148)</f>
        <v>0</v>
      </c>
      <c r="S148" s="31">
        <f>IF(S$8="","",'input rate-max kW'!S148*input3!S148)</f>
        <v>114954</v>
      </c>
      <c r="T148" s="31">
        <f>IF(T$8="","",'input rate-max kW'!T148*input3!T148)</f>
        <v>1601.7430000000002</v>
      </c>
      <c r="U148" s="31">
        <f>IF(U$8="","",'input rate-max kW'!U148*input3!U148)</f>
        <v>1635.6000000000001</v>
      </c>
      <c r="V148" s="31">
        <f>IF(V$8="","",'input rate-max kW'!V148*input3!V148)</f>
        <v>0</v>
      </c>
      <c r="W148" s="31">
        <f>IF(W$8="","",'input rate-max kW'!W148*input3!W148)</f>
        <v>52582.53</v>
      </c>
      <c r="X148" s="31">
        <f>IF(X$8="","",'input rate-max kW'!X148*input3!X148)</f>
        <v>48088.493800000004</v>
      </c>
      <c r="Y148" s="31">
        <f>IF(Y$8="","",'input rate-max kW'!Y148*input3!Y148)</f>
        <v>7670</v>
      </c>
      <c r="Z148" s="31">
        <f>IF(Z$8="","",'input rate-max kW'!Z148*input3!Z148)</f>
        <v>1245.01</v>
      </c>
      <c r="AA148" s="31">
        <f>IF(AA$8="","",'input rate-max kW'!AA148*input3!AA148)</f>
        <v>0</v>
      </c>
      <c r="AB148" s="31">
        <f>IF(AB$8="","",'input rate-max kW'!AB148*input3!AB148)</f>
        <v>0</v>
      </c>
      <c r="AC148" s="31" t="str">
        <f>IF(AC$8="","",'input rate-max kW'!AC148*input3!AC148)</f>
        <v/>
      </c>
      <c r="AD148" s="31" t="str">
        <f>IF(AD$8="","",'input rate-max kW'!AD148*input3!AD148)</f>
        <v/>
      </c>
      <c r="AE148" s="31" t="str">
        <f>IF(AE$8="","",'input rate-max kW'!AE148*input3!AE148)</f>
        <v/>
      </c>
      <c r="AF148" s="31" t="str">
        <f>IF(AF$8="","",'input rate-max kW'!AF148*input3!AF148)</f>
        <v/>
      </c>
      <c r="AG148" s="31" t="str">
        <f>IF(AG$8="","",'input rate-max kW'!AG148*input3!AG148)</f>
        <v/>
      </c>
      <c r="AH148" s="31" t="str">
        <f>IF(AH$8="","",'input rate-max kW'!AH148*input3!AH148)</f>
        <v/>
      </c>
      <c r="AI148" s="31" t="str">
        <f>IF(AI$8="","",'input rate-max kW'!AI148*input3!AI148)</f>
        <v/>
      </c>
      <c r="AJ148" s="31" t="str">
        <f>IF(AJ$8="","",'input rate-max kW'!AJ148*input3!AJ148)</f>
        <v/>
      </c>
      <c r="AK148" s="31" t="str">
        <f>IF(AK$8="","",'input rate-max kW'!AK148*input3!AK148)</f>
        <v/>
      </c>
      <c r="AL148" s="31" t="str">
        <f>IF(AL$8="","",'input rate-max kW'!AL148*input3!AL148)</f>
        <v/>
      </c>
      <c r="AM148" s="31" t="str">
        <f>IF(AM$8="","",'input rate-max kW'!AM148*input3!AM148)</f>
        <v/>
      </c>
      <c r="AN148" s="31" t="str">
        <f>IF(AN$8="","",'input rate-max kW'!AN148*input3!AN148)</f>
        <v/>
      </c>
      <c r="AO148" s="31" t="str">
        <f>IF(AO$8="","",'input rate-max kW'!AO148*input3!AO148)</f>
        <v/>
      </c>
      <c r="AP148" s="31" t="str">
        <f>IF(AP$8="","",'input rate-max kW'!AP148*input3!AP148)</f>
        <v/>
      </c>
      <c r="AQ148" s="31" t="str">
        <f>IF(AQ$8="","",'input rate-max kW'!AQ148*input3!AQ148)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rate-max kW'!D149*input3!D149)</f>
        <v>0</v>
      </c>
      <c r="E149" s="31">
        <f>IF(E$8="","",'input rate-max kW'!E149*input3!E149)</f>
        <v>0</v>
      </c>
      <c r="F149" s="31">
        <f>IF(F$8="","",'input rate-max kW'!F149*input3!F149)</f>
        <v>0</v>
      </c>
      <c r="G149" s="31">
        <f>IF(G$8="","",'input rate-max kW'!G149*input3!G149)</f>
        <v>0</v>
      </c>
      <c r="H149" s="31">
        <f>IF(H$8="","",'input rate-max kW'!H149*input3!H149)</f>
        <v>0</v>
      </c>
      <c r="I149" s="31">
        <f>IF(I$8="","",'input rate-max kW'!I149*input3!I149)</f>
        <v>5006520.4000000004</v>
      </c>
      <c r="J149" s="31">
        <f>IF(J$8="","",'input rate-max kW'!J149*input3!J149)</f>
        <v>24390.177500000002</v>
      </c>
      <c r="K149" s="31">
        <f>IF(K$8="","",'input rate-max kW'!K149*input3!K149)</f>
        <v>20399.88</v>
      </c>
      <c r="L149" s="31">
        <f>IF(L$8="","",'input rate-max kW'!L149*input3!L149)</f>
        <v>0</v>
      </c>
      <c r="M149" s="31">
        <f>IF(M$8="","",'input rate-max kW'!M149*input3!M149)</f>
        <v>1175784.6099999999</v>
      </c>
      <c r="N149" s="31">
        <f>IF(N$8="","",'input rate-max kW'!N149*input3!N149)</f>
        <v>117390.26430000001</v>
      </c>
      <c r="O149" s="31">
        <f>IF(O$8="","",'input rate-max kW'!O149*input3!O149)</f>
        <v>51980</v>
      </c>
      <c r="P149" s="31">
        <f>IF(P$8="","",'input rate-max kW'!P149*input3!P149)</f>
        <v>0</v>
      </c>
      <c r="Q149" s="31">
        <f>IF(Q$8="","",'input rate-max kW'!Q149*input3!Q149)</f>
        <v>0</v>
      </c>
      <c r="R149" s="31">
        <f>IF(R$8="","",'input rate-max kW'!R149*input3!R149)</f>
        <v>0</v>
      </c>
      <c r="S149" s="31">
        <f>IF(S$8="","",'input rate-max kW'!S149*input3!S149)</f>
        <v>115311</v>
      </c>
      <c r="T149" s="31">
        <f>IF(T$8="","",'input rate-max kW'!T149*input3!T149)</f>
        <v>1596.1425000000002</v>
      </c>
      <c r="U149" s="31">
        <f>IF(U$8="","",'input rate-max kW'!U149*input3!U149)</f>
        <v>1559.4600000000003</v>
      </c>
      <c r="V149" s="31">
        <f>IF(V$8="","",'input rate-max kW'!V149*input3!V149)</f>
        <v>0</v>
      </c>
      <c r="W149" s="31">
        <f>IF(W$8="","",'input rate-max kW'!W149*input3!W149)</f>
        <v>52362.31</v>
      </c>
      <c r="X149" s="31">
        <f>IF(X$8="","",'input rate-max kW'!X149*input3!X149)</f>
        <v>52866.943500000001</v>
      </c>
      <c r="Y149" s="31">
        <f>IF(Y$8="","",'input rate-max kW'!Y149*input3!Y149)</f>
        <v>7524</v>
      </c>
      <c r="Z149" s="31">
        <f>IF(Z$8="","",'input rate-max kW'!Z149*input3!Z149)</f>
        <v>1240.3</v>
      </c>
      <c r="AA149" s="31">
        <f>IF(AA$8="","",'input rate-max kW'!AA149*input3!AA149)</f>
        <v>0</v>
      </c>
      <c r="AB149" s="31">
        <f>IF(AB$8="","",'input rate-max kW'!AB149*input3!AB149)</f>
        <v>0</v>
      </c>
      <c r="AC149" s="31" t="str">
        <f>IF(AC$8="","",'input rate-max kW'!AC149*input3!AC149)</f>
        <v/>
      </c>
      <c r="AD149" s="31" t="str">
        <f>IF(AD$8="","",'input rate-max kW'!AD149*input3!AD149)</f>
        <v/>
      </c>
      <c r="AE149" s="31" t="str">
        <f>IF(AE$8="","",'input rate-max kW'!AE149*input3!AE149)</f>
        <v/>
      </c>
      <c r="AF149" s="31" t="str">
        <f>IF(AF$8="","",'input rate-max kW'!AF149*input3!AF149)</f>
        <v/>
      </c>
      <c r="AG149" s="31" t="str">
        <f>IF(AG$8="","",'input rate-max kW'!AG149*input3!AG149)</f>
        <v/>
      </c>
      <c r="AH149" s="31" t="str">
        <f>IF(AH$8="","",'input rate-max kW'!AH149*input3!AH149)</f>
        <v/>
      </c>
      <c r="AI149" s="31" t="str">
        <f>IF(AI$8="","",'input rate-max kW'!AI149*input3!AI149)</f>
        <v/>
      </c>
      <c r="AJ149" s="31" t="str">
        <f>IF(AJ$8="","",'input rate-max kW'!AJ149*input3!AJ149)</f>
        <v/>
      </c>
      <c r="AK149" s="31" t="str">
        <f>IF(AK$8="","",'input rate-max kW'!AK149*input3!AK149)</f>
        <v/>
      </c>
      <c r="AL149" s="31" t="str">
        <f>IF(AL$8="","",'input rate-max kW'!AL149*input3!AL149)</f>
        <v/>
      </c>
      <c r="AM149" s="31" t="str">
        <f>IF(AM$8="","",'input rate-max kW'!AM149*input3!AM149)</f>
        <v/>
      </c>
      <c r="AN149" s="31" t="str">
        <f>IF(AN$8="","",'input rate-max kW'!AN149*input3!AN149)</f>
        <v/>
      </c>
      <c r="AO149" s="31" t="str">
        <f>IF(AO$8="","",'input rate-max kW'!AO149*input3!AO149)</f>
        <v/>
      </c>
      <c r="AP149" s="31" t="str">
        <f>IF(AP$8="","",'input rate-max kW'!AP149*input3!AP149)</f>
        <v/>
      </c>
      <c r="AQ149" s="31" t="str">
        <f>IF(AQ$8="","",'input rate-max kW'!AQ149*input3!AQ149)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rate-max kW'!D150*input3!D150)</f>
        <v>0</v>
      </c>
      <c r="E150" s="31">
        <f>IF(E$8="","",'input rate-max kW'!E150*input3!E150)</f>
        <v>0</v>
      </c>
      <c r="F150" s="31">
        <f>IF(F$8="","",'input rate-max kW'!F150*input3!F150)</f>
        <v>0</v>
      </c>
      <c r="G150" s="31">
        <f>IF(G$8="","",'input rate-max kW'!G150*input3!G150)</f>
        <v>0</v>
      </c>
      <c r="H150" s="31">
        <f>IF(H$8="","",'input rate-max kW'!H150*input3!H150)</f>
        <v>0</v>
      </c>
      <c r="I150" s="31">
        <f>IF(I$8="","",'input rate-max kW'!I150*input3!I150)</f>
        <v>5035288.6500000004</v>
      </c>
      <c r="J150" s="31">
        <f>IF(J$8="","",'input rate-max kW'!J150*input3!J150)</f>
        <v>25476.674500000001</v>
      </c>
      <c r="K150" s="31">
        <f>IF(K$8="","",'input rate-max kW'!K150*input3!K150)</f>
        <v>18871.440000000002</v>
      </c>
      <c r="L150" s="31">
        <f>IF(L$8="","",'input rate-max kW'!L150*input3!L150)</f>
        <v>0</v>
      </c>
      <c r="M150" s="31">
        <f>IF(M$8="","",'input rate-max kW'!M150*input3!M150)</f>
        <v>1094633.54</v>
      </c>
      <c r="N150" s="31">
        <f>IF(N$8="","",'input rate-max kW'!N150*input3!N150)</f>
        <v>115309.7862</v>
      </c>
      <c r="O150" s="31">
        <f>IF(O$8="","",'input rate-max kW'!O150*input3!O150)</f>
        <v>49700</v>
      </c>
      <c r="P150" s="31">
        <f>IF(P$8="","",'input rate-max kW'!P150*input3!P150)</f>
        <v>0</v>
      </c>
      <c r="Q150" s="31">
        <f>IF(Q$8="","",'input rate-max kW'!Q150*input3!Q150)</f>
        <v>0</v>
      </c>
      <c r="R150" s="31">
        <f>IF(R$8="","",'input rate-max kW'!R150*input3!R150)</f>
        <v>0</v>
      </c>
      <c r="S150" s="31">
        <f>IF(S$8="","",'input rate-max kW'!S150*input3!S150)</f>
        <v>108938.55</v>
      </c>
      <c r="T150" s="31">
        <f>IF(T$8="","",'input rate-max kW'!T150*input3!T150)</f>
        <v>1400.125</v>
      </c>
      <c r="U150" s="31">
        <f>IF(U$8="","",'input rate-max kW'!U150*input3!U150)</f>
        <v>1584.8400000000001</v>
      </c>
      <c r="V150" s="31">
        <f>IF(V$8="","",'input rate-max kW'!V150*input3!V150)</f>
        <v>0</v>
      </c>
      <c r="W150" s="31">
        <f>IF(W$8="","",'input rate-max kW'!W150*input3!W150)</f>
        <v>49989.94</v>
      </c>
      <c r="X150" s="31">
        <f>IF(X$8="","",'input rate-max kW'!X150*input3!X150)</f>
        <v>48154.9931</v>
      </c>
      <c r="Y150" s="31">
        <f>IF(Y$8="","",'input rate-max kW'!Y150*input3!Y150)</f>
        <v>6896</v>
      </c>
      <c r="Z150" s="31">
        <f>IF(Z$8="","",'input rate-max kW'!Z150*input3!Z150)</f>
        <v>1197.9100000000001</v>
      </c>
      <c r="AA150" s="31">
        <f>IF(AA$8="","",'input rate-max kW'!AA150*input3!AA150)</f>
        <v>0</v>
      </c>
      <c r="AB150" s="31">
        <f>IF(AB$8="","",'input rate-max kW'!AB150*input3!AB150)</f>
        <v>0</v>
      </c>
      <c r="AC150" s="31" t="str">
        <f>IF(AC$8="","",'input rate-max kW'!AC150*input3!AC150)</f>
        <v/>
      </c>
      <c r="AD150" s="31" t="str">
        <f>IF(AD$8="","",'input rate-max kW'!AD150*input3!AD150)</f>
        <v/>
      </c>
      <c r="AE150" s="31" t="str">
        <f>IF(AE$8="","",'input rate-max kW'!AE150*input3!AE150)</f>
        <v/>
      </c>
      <c r="AF150" s="31" t="str">
        <f>IF(AF$8="","",'input rate-max kW'!AF150*input3!AF150)</f>
        <v/>
      </c>
      <c r="AG150" s="31" t="str">
        <f>IF(AG$8="","",'input rate-max kW'!AG150*input3!AG150)</f>
        <v/>
      </c>
      <c r="AH150" s="31" t="str">
        <f>IF(AH$8="","",'input rate-max kW'!AH150*input3!AH150)</f>
        <v/>
      </c>
      <c r="AI150" s="31" t="str">
        <f>IF(AI$8="","",'input rate-max kW'!AI150*input3!AI150)</f>
        <v/>
      </c>
      <c r="AJ150" s="31" t="str">
        <f>IF(AJ$8="","",'input rate-max kW'!AJ150*input3!AJ150)</f>
        <v/>
      </c>
      <c r="AK150" s="31" t="str">
        <f>IF(AK$8="","",'input rate-max kW'!AK150*input3!AK150)</f>
        <v/>
      </c>
      <c r="AL150" s="31" t="str">
        <f>IF(AL$8="","",'input rate-max kW'!AL150*input3!AL150)</f>
        <v/>
      </c>
      <c r="AM150" s="31" t="str">
        <f>IF(AM$8="","",'input rate-max kW'!AM150*input3!AM150)</f>
        <v/>
      </c>
      <c r="AN150" s="31" t="str">
        <f>IF(AN$8="","",'input rate-max kW'!AN150*input3!AN150)</f>
        <v/>
      </c>
      <c r="AO150" s="31" t="str">
        <f>IF(AO$8="","",'input rate-max kW'!AO150*input3!AO150)</f>
        <v/>
      </c>
      <c r="AP150" s="31" t="str">
        <f>IF(AP$8="","",'input rate-max kW'!AP150*input3!AP150)</f>
        <v/>
      </c>
      <c r="AQ150" s="31" t="str">
        <f>IF(AQ$8="","",'input rate-max kW'!AQ150*input3!AQ150)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rate-max kW'!D151*input3!D151)</f>
        <v>0</v>
      </c>
      <c r="E151" s="31">
        <f>IF(E$8="","",'input rate-max kW'!E151*input3!E151)</f>
        <v>0</v>
      </c>
      <c r="F151" s="31">
        <f>IF(F$8="","",'input rate-max kW'!F151*input3!F151)</f>
        <v>0</v>
      </c>
      <c r="G151" s="31">
        <f>IF(G$8="","",'input rate-max kW'!G151*input3!G151)</f>
        <v>0</v>
      </c>
      <c r="H151" s="31">
        <f>IF(H$8="","",'input rate-max kW'!H151*input3!H151)</f>
        <v>0</v>
      </c>
      <c r="I151" s="31">
        <f>IF(I$8="","",'input rate-max kW'!I151*input3!I151)</f>
        <v>4548733.3500000006</v>
      </c>
      <c r="J151" s="31">
        <f>IF(J$8="","",'input rate-max kW'!J151*input3!J151)</f>
        <v>22642.821500000002</v>
      </c>
      <c r="K151" s="31">
        <f>IF(K$8="","",'input rate-max kW'!K151*input3!K151)</f>
        <v>17139.960000000003</v>
      </c>
      <c r="L151" s="31">
        <f>IF(L$8="","",'input rate-max kW'!L151*input3!L151)</f>
        <v>0</v>
      </c>
      <c r="M151" s="31">
        <f>IF(M$8="","",'input rate-max kW'!M151*input3!M151)</f>
        <v>1021620.6</v>
      </c>
      <c r="N151" s="31">
        <f>IF(N$8="","",'input rate-max kW'!N151*input3!N151)</f>
        <v>109942.34270000001</v>
      </c>
      <c r="O151" s="31">
        <f>IF(O$8="","",'input rate-max kW'!O151*input3!O151)</f>
        <v>47808</v>
      </c>
      <c r="P151" s="31">
        <f>IF(P$8="","",'input rate-max kW'!P151*input3!P151)</f>
        <v>0</v>
      </c>
      <c r="Q151" s="31">
        <f>IF(Q$8="","",'input rate-max kW'!Q151*input3!Q151)</f>
        <v>0</v>
      </c>
      <c r="R151" s="31">
        <f>IF(R$8="","",'input rate-max kW'!R151*input3!R151)</f>
        <v>0</v>
      </c>
      <c r="S151" s="31">
        <f>IF(S$8="","",'input rate-max kW'!S151*input3!S151)</f>
        <v>104975.85</v>
      </c>
      <c r="T151" s="31">
        <f>IF(T$8="","",'input rate-max kW'!T151*input3!T151)</f>
        <v>1461.7305000000001</v>
      </c>
      <c r="U151" s="31">
        <f>IF(U$8="","",'input rate-max kW'!U151*input3!U151)</f>
        <v>1525.6200000000001</v>
      </c>
      <c r="V151" s="31">
        <f>IF(V$8="","",'input rate-max kW'!V151*input3!V151)</f>
        <v>0</v>
      </c>
      <c r="W151" s="31">
        <f>IF(W$8="","",'input rate-max kW'!W151*input3!W151)</f>
        <v>46706.659999999996</v>
      </c>
      <c r="X151" s="31">
        <f>IF(X$8="","",'input rate-max kW'!X151*input3!X151)</f>
        <v>47281.0023</v>
      </c>
      <c r="Y151" s="31">
        <f>IF(Y$8="","",'input rate-max kW'!Y151*input3!Y151)</f>
        <v>7020</v>
      </c>
      <c r="Z151" s="31">
        <f>IF(Z$8="","",'input rate-max kW'!Z151*input3!Z151)</f>
        <v>1183.78</v>
      </c>
      <c r="AA151" s="31">
        <f>IF(AA$8="","",'input rate-max kW'!AA151*input3!AA151)</f>
        <v>0</v>
      </c>
      <c r="AB151" s="31">
        <f>IF(AB$8="","",'input rate-max kW'!AB151*input3!AB151)</f>
        <v>0</v>
      </c>
      <c r="AC151" s="31" t="str">
        <f>IF(AC$8="","",'input rate-max kW'!AC151*input3!AC151)</f>
        <v/>
      </c>
      <c r="AD151" s="31" t="str">
        <f>IF(AD$8="","",'input rate-max kW'!AD151*input3!AD151)</f>
        <v/>
      </c>
      <c r="AE151" s="31" t="str">
        <f>IF(AE$8="","",'input rate-max kW'!AE151*input3!AE151)</f>
        <v/>
      </c>
      <c r="AF151" s="31" t="str">
        <f>IF(AF$8="","",'input rate-max kW'!AF151*input3!AF151)</f>
        <v/>
      </c>
      <c r="AG151" s="31" t="str">
        <f>IF(AG$8="","",'input rate-max kW'!AG151*input3!AG151)</f>
        <v/>
      </c>
      <c r="AH151" s="31" t="str">
        <f>IF(AH$8="","",'input rate-max kW'!AH151*input3!AH151)</f>
        <v/>
      </c>
      <c r="AI151" s="31" t="str">
        <f>IF(AI$8="","",'input rate-max kW'!AI151*input3!AI151)</f>
        <v/>
      </c>
      <c r="AJ151" s="31" t="str">
        <f>IF(AJ$8="","",'input rate-max kW'!AJ151*input3!AJ151)</f>
        <v/>
      </c>
      <c r="AK151" s="31" t="str">
        <f>IF(AK$8="","",'input rate-max kW'!AK151*input3!AK151)</f>
        <v/>
      </c>
      <c r="AL151" s="31" t="str">
        <f>IF(AL$8="","",'input rate-max kW'!AL151*input3!AL151)</f>
        <v/>
      </c>
      <c r="AM151" s="31" t="str">
        <f>IF(AM$8="","",'input rate-max kW'!AM151*input3!AM151)</f>
        <v/>
      </c>
      <c r="AN151" s="31" t="str">
        <f>IF(AN$8="","",'input rate-max kW'!AN151*input3!AN151)</f>
        <v/>
      </c>
      <c r="AO151" s="31" t="str">
        <f>IF(AO$8="","",'input rate-max kW'!AO151*input3!AO151)</f>
        <v/>
      </c>
      <c r="AP151" s="31" t="str">
        <f>IF(AP$8="","",'input rate-max kW'!AP151*input3!AP151)</f>
        <v/>
      </c>
      <c r="AQ151" s="31" t="str">
        <f>IF(AQ$8="","",'input rate-max kW'!AQ151*input3!AQ151)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rate-max kW'!D152*input3!D152)</f>
        <v>0</v>
      </c>
      <c r="E152" s="31">
        <f>IF(E$8="","",'input rate-max kW'!E152*input3!E152)</f>
        <v>0</v>
      </c>
      <c r="F152" s="31">
        <f>IF(F$8="","",'input rate-max kW'!F152*input3!F152)</f>
        <v>0</v>
      </c>
      <c r="G152" s="31">
        <f>IF(G$8="","",'input rate-max kW'!G152*input3!G152)</f>
        <v>0</v>
      </c>
      <c r="H152" s="31">
        <f>IF(H$8="","",'input rate-max kW'!H152*input3!H152)</f>
        <v>0</v>
      </c>
      <c r="I152" s="31">
        <f>IF(I$8="","",'input rate-max kW'!I152*input3!I152)</f>
        <v>4635026.2</v>
      </c>
      <c r="J152" s="31">
        <f>IF(J$8="","",'input rate-max kW'!J152*input3!J152)</f>
        <v>20537.033500000001</v>
      </c>
      <c r="K152" s="31">
        <f>IF(K$8="","",'input rate-max kW'!K152*input3!K152)</f>
        <v>18031.080000000002</v>
      </c>
      <c r="L152" s="31">
        <f>IF(L$8="","",'input rate-max kW'!L152*input3!L152)</f>
        <v>0</v>
      </c>
      <c r="M152" s="31">
        <f>IF(M$8="","",'input rate-max kW'!M152*input3!M152)</f>
        <v>1001770.77</v>
      </c>
      <c r="N152" s="31">
        <f>IF(N$8="","",'input rate-max kW'!N152*input3!N152)</f>
        <v>117086.2675</v>
      </c>
      <c r="O152" s="31">
        <f>IF(O$8="","",'input rate-max kW'!O152*input3!O152)</f>
        <v>46328</v>
      </c>
      <c r="P152" s="31">
        <f>IF(P$8="","",'input rate-max kW'!P152*input3!P152)</f>
        <v>0</v>
      </c>
      <c r="Q152" s="31">
        <f>IF(Q$8="","",'input rate-max kW'!Q152*input3!Q152)</f>
        <v>0</v>
      </c>
      <c r="R152" s="31">
        <f>IF(R$8="","",'input rate-max kW'!R152*input3!R152)</f>
        <v>0</v>
      </c>
      <c r="S152" s="31">
        <f>IF(S$8="","",'input rate-max kW'!S152*input3!S152)</f>
        <v>106094.45</v>
      </c>
      <c r="T152" s="31">
        <f>IF(T$8="","",'input rate-max kW'!T152*input3!T152)</f>
        <v>1517.7355</v>
      </c>
      <c r="U152" s="31">
        <f>IF(U$8="","",'input rate-max kW'!U152*input3!U152)</f>
        <v>1534.0800000000002</v>
      </c>
      <c r="V152" s="31">
        <f>IF(V$8="","",'input rate-max kW'!V152*input3!V152)</f>
        <v>0</v>
      </c>
      <c r="W152" s="31">
        <f>IF(W$8="","",'input rate-max kW'!W152*input3!W152)</f>
        <v>46496.45</v>
      </c>
      <c r="X152" s="31">
        <f>IF(X$8="","",'input rate-max kW'!X152*input3!X152)</f>
        <v>45799.017899999999</v>
      </c>
      <c r="Y152" s="31">
        <f>IF(Y$8="","",'input rate-max kW'!Y152*input3!Y152)</f>
        <v>6964</v>
      </c>
      <c r="Z152" s="31">
        <f>IF(Z$8="","",'input rate-max kW'!Z152*input3!Z152)</f>
        <v>1106.8500000000001</v>
      </c>
      <c r="AA152" s="31">
        <f>IF(AA$8="","",'input rate-max kW'!AA152*input3!AA152)</f>
        <v>0</v>
      </c>
      <c r="AB152" s="31">
        <f>IF(AB$8="","",'input rate-max kW'!AB152*input3!AB152)</f>
        <v>0</v>
      </c>
      <c r="AC152" s="31" t="str">
        <f>IF(AC$8="","",'input rate-max kW'!AC152*input3!AC152)</f>
        <v/>
      </c>
      <c r="AD152" s="31" t="str">
        <f>IF(AD$8="","",'input rate-max kW'!AD152*input3!AD152)</f>
        <v/>
      </c>
      <c r="AE152" s="31" t="str">
        <f>IF(AE$8="","",'input rate-max kW'!AE152*input3!AE152)</f>
        <v/>
      </c>
      <c r="AF152" s="31" t="str">
        <f>IF(AF$8="","",'input rate-max kW'!AF152*input3!AF152)</f>
        <v/>
      </c>
      <c r="AG152" s="31" t="str">
        <f>IF(AG$8="","",'input rate-max kW'!AG152*input3!AG152)</f>
        <v/>
      </c>
      <c r="AH152" s="31" t="str">
        <f>IF(AH$8="","",'input rate-max kW'!AH152*input3!AH152)</f>
        <v/>
      </c>
      <c r="AI152" s="31" t="str">
        <f>IF(AI$8="","",'input rate-max kW'!AI152*input3!AI152)</f>
        <v/>
      </c>
      <c r="AJ152" s="31" t="str">
        <f>IF(AJ$8="","",'input rate-max kW'!AJ152*input3!AJ152)</f>
        <v/>
      </c>
      <c r="AK152" s="31" t="str">
        <f>IF(AK$8="","",'input rate-max kW'!AK152*input3!AK152)</f>
        <v/>
      </c>
      <c r="AL152" s="31" t="str">
        <f>IF(AL$8="","",'input rate-max kW'!AL152*input3!AL152)</f>
        <v/>
      </c>
      <c r="AM152" s="31" t="str">
        <f>IF(AM$8="","",'input rate-max kW'!AM152*input3!AM152)</f>
        <v/>
      </c>
      <c r="AN152" s="31" t="str">
        <f>IF(AN$8="","",'input rate-max kW'!AN152*input3!AN152)</f>
        <v/>
      </c>
      <c r="AO152" s="31" t="str">
        <f>IF(AO$8="","",'input rate-max kW'!AO152*input3!AO152)</f>
        <v/>
      </c>
      <c r="AP152" s="31" t="str">
        <f>IF(AP$8="","",'input rate-max kW'!AP152*input3!AP152)</f>
        <v/>
      </c>
      <c r="AQ152" s="31" t="str">
        <f>IF(AQ$8="","",'input rate-max kW'!AQ152*input3!AQ152)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rate-max kW'!D153*input3!D153)</f>
        <v>0</v>
      </c>
      <c r="E153" s="31">
        <f>IF(E$8="","",'input rate-max kW'!E153*input3!E153)</f>
        <v>0</v>
      </c>
      <c r="F153" s="31">
        <f>IF(F$8="","",'input rate-max kW'!F153*input3!F153)</f>
        <v>0</v>
      </c>
      <c r="G153" s="31">
        <f>IF(G$8="","",'input rate-max kW'!G153*input3!G153)</f>
        <v>0</v>
      </c>
      <c r="H153" s="31">
        <f>IF(H$8="","",'input rate-max kW'!H153*input3!H153)</f>
        <v>0</v>
      </c>
      <c r="I153" s="31">
        <f>IF(I$8="","",'input rate-max kW'!I153*input3!I153)</f>
        <v>4658088.4000000004</v>
      </c>
      <c r="J153" s="31">
        <f>IF(J$8="","",'input rate-max kW'!J153*input3!J153)</f>
        <v>20290.611500000003</v>
      </c>
      <c r="K153" s="31">
        <f>IF(K$8="","",'input rate-max kW'!K153*input3!K153)</f>
        <v>18626.100000000002</v>
      </c>
      <c r="L153" s="31">
        <f>IF(L$8="","",'input rate-max kW'!L153*input3!L153)</f>
        <v>0</v>
      </c>
      <c r="M153" s="31">
        <f>IF(M$8="","",'input rate-max kW'!M153*input3!M153)</f>
        <v>978757.78</v>
      </c>
      <c r="N153" s="31">
        <f>IF(N$8="","",'input rate-max kW'!N153*input3!N153)</f>
        <v>113656.8036</v>
      </c>
      <c r="O153" s="31">
        <f>IF(O$8="","",'input rate-max kW'!O153*input3!O153)</f>
        <v>46160</v>
      </c>
      <c r="P153" s="31">
        <f>IF(P$8="","",'input rate-max kW'!P153*input3!P153)</f>
        <v>0</v>
      </c>
      <c r="Q153" s="31">
        <f>IF(Q$8="","",'input rate-max kW'!Q153*input3!Q153)</f>
        <v>0</v>
      </c>
      <c r="R153" s="31">
        <f>IF(R$8="","",'input rate-max kW'!R153*input3!R153)</f>
        <v>0</v>
      </c>
      <c r="S153" s="31">
        <f>IF(S$8="","",'input rate-max kW'!S153*input3!S153)</f>
        <v>106136.1</v>
      </c>
      <c r="T153" s="31">
        <f>IF(T$8="","",'input rate-max kW'!T153*input3!T153)</f>
        <v>1702.5520000000001</v>
      </c>
      <c r="U153" s="31">
        <f>IF(U$8="","",'input rate-max kW'!U153*input3!U153)</f>
        <v>1497.42</v>
      </c>
      <c r="V153" s="31">
        <f>IF(V$8="","",'input rate-max kW'!V153*input3!V153)</f>
        <v>0</v>
      </c>
      <c r="W153" s="31">
        <f>IF(W$8="","",'input rate-max kW'!W153*input3!W153)</f>
        <v>44834.79</v>
      </c>
      <c r="X153" s="31">
        <f>IF(X$8="","",'input rate-max kW'!X153*input3!X153)</f>
        <v>45010.5262</v>
      </c>
      <c r="Y153" s="31">
        <f>IF(Y$8="","",'input rate-max kW'!Y153*input3!Y153)</f>
        <v>6654</v>
      </c>
      <c r="Z153" s="31">
        <f>IF(Z$8="","",'input rate-max kW'!Z153*input3!Z153)</f>
        <v>1127.26</v>
      </c>
      <c r="AA153" s="31">
        <f>IF(AA$8="","",'input rate-max kW'!AA153*input3!AA153)</f>
        <v>0</v>
      </c>
      <c r="AB153" s="31">
        <f>IF(AB$8="","",'input rate-max kW'!AB153*input3!AB153)</f>
        <v>0</v>
      </c>
      <c r="AC153" s="31" t="str">
        <f>IF(AC$8="","",'input rate-max kW'!AC153*input3!AC153)</f>
        <v/>
      </c>
      <c r="AD153" s="31" t="str">
        <f>IF(AD$8="","",'input rate-max kW'!AD153*input3!AD153)</f>
        <v/>
      </c>
      <c r="AE153" s="31" t="str">
        <f>IF(AE$8="","",'input rate-max kW'!AE153*input3!AE153)</f>
        <v/>
      </c>
      <c r="AF153" s="31" t="str">
        <f>IF(AF$8="","",'input rate-max kW'!AF153*input3!AF153)</f>
        <v/>
      </c>
      <c r="AG153" s="31" t="str">
        <f>IF(AG$8="","",'input rate-max kW'!AG153*input3!AG153)</f>
        <v/>
      </c>
      <c r="AH153" s="31" t="str">
        <f>IF(AH$8="","",'input rate-max kW'!AH153*input3!AH153)</f>
        <v/>
      </c>
      <c r="AI153" s="31" t="str">
        <f>IF(AI$8="","",'input rate-max kW'!AI153*input3!AI153)</f>
        <v/>
      </c>
      <c r="AJ153" s="31" t="str">
        <f>IF(AJ$8="","",'input rate-max kW'!AJ153*input3!AJ153)</f>
        <v/>
      </c>
      <c r="AK153" s="31" t="str">
        <f>IF(AK$8="","",'input rate-max kW'!AK153*input3!AK153)</f>
        <v/>
      </c>
      <c r="AL153" s="31" t="str">
        <f>IF(AL$8="","",'input rate-max kW'!AL153*input3!AL153)</f>
        <v/>
      </c>
      <c r="AM153" s="31" t="str">
        <f>IF(AM$8="","",'input rate-max kW'!AM153*input3!AM153)</f>
        <v/>
      </c>
      <c r="AN153" s="31" t="str">
        <f>IF(AN$8="","",'input rate-max kW'!AN153*input3!AN153)</f>
        <v/>
      </c>
      <c r="AO153" s="31" t="str">
        <f>IF(AO$8="","",'input rate-max kW'!AO153*input3!AO153)</f>
        <v/>
      </c>
      <c r="AP153" s="31" t="str">
        <f>IF(AP$8="","",'input rate-max kW'!AP153*input3!AP153)</f>
        <v/>
      </c>
      <c r="AQ153" s="31" t="str">
        <f>IF(AQ$8="","",'input rate-max kW'!AQ153*input3!AQ153)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rate-max kW'!D154*input3!D154)</f>
        <v>0</v>
      </c>
      <c r="E154" s="31">
        <f>IF(E$8="","",'input rate-max kW'!E154*input3!E154)</f>
        <v>0</v>
      </c>
      <c r="F154" s="31">
        <f>IF(F$8="","",'input rate-max kW'!F154*input3!F154)</f>
        <v>0</v>
      </c>
      <c r="G154" s="31">
        <f>IF(G$8="","",'input rate-max kW'!G154*input3!G154)</f>
        <v>0</v>
      </c>
      <c r="H154" s="31">
        <f>IF(H$8="","",'input rate-max kW'!H154*input3!H154)</f>
        <v>0</v>
      </c>
      <c r="I154" s="31">
        <f>IF(I$8="","",'input rate-max kW'!I154*input3!I154)</f>
        <v>4653114.2</v>
      </c>
      <c r="J154" s="31">
        <f>IF(J$8="","",'input rate-max kW'!J154*input3!J154)</f>
        <v>21024.277000000002</v>
      </c>
      <c r="K154" s="31">
        <f>IF(K$8="","",'input rate-max kW'!K154*input3!K154)</f>
        <v>18634.560000000001</v>
      </c>
      <c r="L154" s="31">
        <f>IF(L$8="","",'input rate-max kW'!L154*input3!L154)</f>
        <v>0</v>
      </c>
      <c r="M154" s="31">
        <f>IF(M$8="","",'input rate-max kW'!M154*input3!M154)</f>
        <v>981910.92999999993</v>
      </c>
      <c r="N154" s="31">
        <f>IF(N$8="","",'input rate-max kW'!N154*input3!N154)</f>
        <v>112944.31110000001</v>
      </c>
      <c r="O154" s="31">
        <f>IF(O$8="","",'input rate-max kW'!O154*input3!O154)</f>
        <v>46112</v>
      </c>
      <c r="P154" s="31">
        <f>IF(P$8="","",'input rate-max kW'!P154*input3!P154)</f>
        <v>0</v>
      </c>
      <c r="Q154" s="31">
        <f>IF(Q$8="","",'input rate-max kW'!Q154*input3!Q154)</f>
        <v>0</v>
      </c>
      <c r="R154" s="31">
        <f>IF(R$8="","",'input rate-max kW'!R154*input3!R154)</f>
        <v>0</v>
      </c>
      <c r="S154" s="31">
        <f>IF(S$8="","",'input rate-max kW'!S154*input3!S154)</f>
        <v>104755.7</v>
      </c>
      <c r="T154" s="31">
        <f>IF(T$8="","",'input rate-max kW'!T154*input3!T154)</f>
        <v>1640.9465</v>
      </c>
      <c r="U154" s="31">
        <f>IF(U$8="","",'input rate-max kW'!U154*input3!U154)</f>
        <v>1497.42</v>
      </c>
      <c r="V154" s="31">
        <f>IF(V$8="","",'input rate-max kW'!V154*input3!V154)</f>
        <v>0</v>
      </c>
      <c r="W154" s="31">
        <f>IF(W$8="","",'input rate-max kW'!W154*input3!W154)</f>
        <v>43883.839999999997</v>
      </c>
      <c r="X154" s="31">
        <f>IF(X$8="","",'input rate-max kW'!X154*input3!X154)</f>
        <v>44602.030500000001</v>
      </c>
      <c r="Y154" s="31">
        <f>IF(Y$8="","",'input rate-max kW'!Y154*input3!Y154)</f>
        <v>6698</v>
      </c>
      <c r="Z154" s="31">
        <f>IF(Z$8="","",'input rate-max kW'!Z154*input3!Z154)</f>
        <v>1113.1300000000001</v>
      </c>
      <c r="AA154" s="31">
        <f>IF(AA$8="","",'input rate-max kW'!AA154*input3!AA154)</f>
        <v>0</v>
      </c>
      <c r="AB154" s="31">
        <f>IF(AB$8="","",'input rate-max kW'!AB154*input3!AB154)</f>
        <v>0</v>
      </c>
      <c r="AC154" s="31" t="str">
        <f>IF(AC$8="","",'input rate-max kW'!AC154*input3!AC154)</f>
        <v/>
      </c>
      <c r="AD154" s="31" t="str">
        <f>IF(AD$8="","",'input rate-max kW'!AD154*input3!AD154)</f>
        <v/>
      </c>
      <c r="AE154" s="31" t="str">
        <f>IF(AE$8="","",'input rate-max kW'!AE154*input3!AE154)</f>
        <v/>
      </c>
      <c r="AF154" s="31" t="str">
        <f>IF(AF$8="","",'input rate-max kW'!AF154*input3!AF154)</f>
        <v/>
      </c>
      <c r="AG154" s="31" t="str">
        <f>IF(AG$8="","",'input rate-max kW'!AG154*input3!AG154)</f>
        <v/>
      </c>
      <c r="AH154" s="31" t="str">
        <f>IF(AH$8="","",'input rate-max kW'!AH154*input3!AH154)</f>
        <v/>
      </c>
      <c r="AI154" s="31" t="str">
        <f>IF(AI$8="","",'input rate-max kW'!AI154*input3!AI154)</f>
        <v/>
      </c>
      <c r="AJ154" s="31" t="str">
        <f>IF(AJ$8="","",'input rate-max kW'!AJ154*input3!AJ154)</f>
        <v/>
      </c>
      <c r="AK154" s="31" t="str">
        <f>IF(AK$8="","",'input rate-max kW'!AK154*input3!AK154)</f>
        <v/>
      </c>
      <c r="AL154" s="31" t="str">
        <f>IF(AL$8="","",'input rate-max kW'!AL154*input3!AL154)</f>
        <v/>
      </c>
      <c r="AM154" s="31" t="str">
        <f>IF(AM$8="","",'input rate-max kW'!AM154*input3!AM154)</f>
        <v/>
      </c>
      <c r="AN154" s="31" t="str">
        <f>IF(AN$8="","",'input rate-max kW'!AN154*input3!AN154)</f>
        <v/>
      </c>
      <c r="AO154" s="31" t="str">
        <f>IF(AO$8="","",'input rate-max kW'!AO154*input3!AO154)</f>
        <v/>
      </c>
      <c r="AP154" s="31" t="str">
        <f>IF(AP$8="","",'input rate-max kW'!AP154*input3!AP154)</f>
        <v/>
      </c>
      <c r="AQ154" s="31" t="str">
        <f>IF(AQ$8="","",'input rate-max kW'!AQ154*input3!AQ154)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rate-max kW'!D155*input3!D155)</f>
        <v>0</v>
      </c>
      <c r="E155" s="31">
        <f>IF(E$8="","",'input rate-max kW'!E155*input3!E155)</f>
        <v>0</v>
      </c>
      <c r="F155" s="31">
        <f>IF(F$8="","",'input rate-max kW'!F155*input3!F155)</f>
        <v>0</v>
      </c>
      <c r="G155" s="31">
        <f>IF(G$8="","",'input rate-max kW'!G155*input3!G155)</f>
        <v>0</v>
      </c>
      <c r="H155" s="31">
        <f>IF(H$8="","",'input rate-max kW'!H155*input3!H155)</f>
        <v>0</v>
      </c>
      <c r="I155" s="31">
        <f>IF(I$8="","",'input rate-max kW'!I155*input3!I155)</f>
        <v>4434654</v>
      </c>
      <c r="J155" s="31">
        <f>IF(J$8="","",'input rate-max kW'!J155*input3!J155)</f>
        <v>18448.047000000002</v>
      </c>
      <c r="K155" s="31">
        <f>IF(K$8="","",'input rate-max kW'!K155*input3!K155)</f>
        <v>17264.04</v>
      </c>
      <c r="L155" s="31">
        <f>IF(L$8="","",'input rate-max kW'!L155*input3!L155)</f>
        <v>0</v>
      </c>
      <c r="M155" s="31">
        <f>IF(M$8="","",'input rate-max kW'!M155*input3!M155)</f>
        <v>996405.41</v>
      </c>
      <c r="N155" s="31">
        <f>IF(N$8="","",'input rate-max kW'!N155*input3!N155)</f>
        <v>122957.20570000001</v>
      </c>
      <c r="O155" s="31">
        <f>IF(O$8="","",'input rate-max kW'!O155*input3!O155)</f>
        <v>46320</v>
      </c>
      <c r="P155" s="31">
        <f>IF(P$8="","",'input rate-max kW'!P155*input3!P155)</f>
        <v>0</v>
      </c>
      <c r="Q155" s="31">
        <f>IF(Q$8="","",'input rate-max kW'!Q155*input3!Q155)</f>
        <v>0</v>
      </c>
      <c r="R155" s="31">
        <f>IF(R$8="","",'input rate-max kW'!R155*input3!R155)</f>
        <v>0</v>
      </c>
      <c r="S155" s="31">
        <f>IF(S$8="","",'input rate-max kW'!S155*input3!S155)</f>
        <v>104279.7</v>
      </c>
      <c r="T155" s="31">
        <f>IF(T$8="","",'input rate-max kW'!T155*input3!T155)</f>
        <v>1528.9365</v>
      </c>
      <c r="U155" s="31">
        <f>IF(U$8="","",'input rate-max kW'!U155*input3!U155)</f>
        <v>1596.1200000000001</v>
      </c>
      <c r="V155" s="31">
        <f>IF(V$8="","",'input rate-max kW'!V155*input3!V155)</f>
        <v>0</v>
      </c>
      <c r="W155" s="31">
        <f>IF(W$8="","",'input rate-max kW'!W155*input3!W155)</f>
        <v>46126.080000000002</v>
      </c>
      <c r="X155" s="31">
        <f>IF(X$8="","",'input rate-max kW'!X155*input3!X155)</f>
        <v>43272.044500000004</v>
      </c>
      <c r="Y155" s="31">
        <f>IF(Y$8="","",'input rate-max kW'!Y155*input3!Y155)</f>
        <v>6696</v>
      </c>
      <c r="Z155" s="31">
        <f>IF(Z$8="","",'input rate-max kW'!Z155*input3!Z155)</f>
        <v>1108.42</v>
      </c>
      <c r="AA155" s="31">
        <f>IF(AA$8="","",'input rate-max kW'!AA155*input3!AA155)</f>
        <v>0</v>
      </c>
      <c r="AB155" s="31">
        <f>IF(AB$8="","",'input rate-max kW'!AB155*input3!AB155)</f>
        <v>0</v>
      </c>
      <c r="AC155" s="31" t="str">
        <f>IF(AC$8="","",'input rate-max kW'!AC155*input3!AC155)</f>
        <v/>
      </c>
      <c r="AD155" s="31" t="str">
        <f>IF(AD$8="","",'input rate-max kW'!AD155*input3!AD155)</f>
        <v/>
      </c>
      <c r="AE155" s="31" t="str">
        <f>IF(AE$8="","",'input rate-max kW'!AE155*input3!AE155)</f>
        <v/>
      </c>
      <c r="AF155" s="31" t="str">
        <f>IF(AF$8="","",'input rate-max kW'!AF155*input3!AF155)</f>
        <v/>
      </c>
      <c r="AG155" s="31" t="str">
        <f>IF(AG$8="","",'input rate-max kW'!AG155*input3!AG155)</f>
        <v/>
      </c>
      <c r="AH155" s="31" t="str">
        <f>IF(AH$8="","",'input rate-max kW'!AH155*input3!AH155)</f>
        <v/>
      </c>
      <c r="AI155" s="31" t="str">
        <f>IF(AI$8="","",'input rate-max kW'!AI155*input3!AI155)</f>
        <v/>
      </c>
      <c r="AJ155" s="31" t="str">
        <f>IF(AJ$8="","",'input rate-max kW'!AJ155*input3!AJ155)</f>
        <v/>
      </c>
      <c r="AK155" s="31" t="str">
        <f>IF(AK$8="","",'input rate-max kW'!AK155*input3!AK155)</f>
        <v/>
      </c>
      <c r="AL155" s="31" t="str">
        <f>IF(AL$8="","",'input rate-max kW'!AL155*input3!AL155)</f>
        <v/>
      </c>
      <c r="AM155" s="31" t="str">
        <f>IF(AM$8="","",'input rate-max kW'!AM155*input3!AM155)</f>
        <v/>
      </c>
      <c r="AN155" s="31" t="str">
        <f>IF(AN$8="","",'input rate-max kW'!AN155*input3!AN155)</f>
        <v/>
      </c>
      <c r="AO155" s="31" t="str">
        <f>IF(AO$8="","",'input rate-max kW'!AO155*input3!AO155)</f>
        <v/>
      </c>
      <c r="AP155" s="31" t="str">
        <f>IF(AP$8="","",'input rate-max kW'!AP155*input3!AP155)</f>
        <v/>
      </c>
      <c r="AQ155" s="31" t="str">
        <f>IF(AQ$8="","",'input rate-max kW'!AQ155*input3!AQ155)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rate-max kW'!D156*input3!D156)</f>
        <v>0</v>
      </c>
      <c r="E156" s="31">
        <f>IF(E$8="","",'input rate-max kW'!E156*input3!E156)</f>
        <v>0</v>
      </c>
      <c r="F156" s="31">
        <f>IF(F$8="","",'input rate-max kW'!F156*input3!F156)</f>
        <v>0</v>
      </c>
      <c r="G156" s="31">
        <f>IF(G$8="","",'input rate-max kW'!G156*input3!G156)</f>
        <v>0</v>
      </c>
      <c r="H156" s="31">
        <f>IF(H$8="","",'input rate-max kW'!H156*input3!H156)</f>
        <v>0</v>
      </c>
      <c r="I156" s="31">
        <f>IF(I$8="","",'input rate-max kW'!I156*input3!I156)</f>
        <v>4175055.5</v>
      </c>
      <c r="J156" s="31">
        <f>IF(J$8="","",'input rate-max kW'!J156*input3!J156)</f>
        <v>19013.697500000002</v>
      </c>
      <c r="K156" s="31">
        <f>IF(K$8="","",'input rate-max kW'!K156*input3!K156)</f>
        <v>16804.38</v>
      </c>
      <c r="L156" s="31">
        <f>IF(L$8="","",'input rate-max kW'!L156*input3!L156)</f>
        <v>0</v>
      </c>
      <c r="M156" s="31">
        <f>IF(M$8="","",'input rate-max kW'!M156*input3!M156)</f>
        <v>1029718.69</v>
      </c>
      <c r="N156" s="31">
        <f>IF(N$8="","",'input rate-max kW'!N156*input3!N156)</f>
        <v>112668.814</v>
      </c>
      <c r="O156" s="31">
        <f>IF(O$8="","",'input rate-max kW'!O156*input3!O156)</f>
        <v>47922</v>
      </c>
      <c r="P156" s="31">
        <f>IF(P$8="","",'input rate-max kW'!P156*input3!P156)</f>
        <v>0</v>
      </c>
      <c r="Q156" s="31">
        <f>IF(Q$8="","",'input rate-max kW'!Q156*input3!Q156)</f>
        <v>0</v>
      </c>
      <c r="R156" s="31">
        <f>IF(R$8="","",'input rate-max kW'!R156*input3!R156)</f>
        <v>0</v>
      </c>
      <c r="S156" s="31">
        <f>IF(S$8="","",'input rate-max kW'!S156*input3!S156)</f>
        <v>104279.7</v>
      </c>
      <c r="T156" s="31">
        <f>IF(T$8="","",'input rate-max kW'!T156*input3!T156)</f>
        <v>1612.944</v>
      </c>
      <c r="U156" s="31">
        <f>IF(U$8="","",'input rate-max kW'!U156*input3!U156)</f>
        <v>1638.42</v>
      </c>
      <c r="V156" s="31">
        <f>IF(V$8="","",'input rate-max kW'!V156*input3!V156)</f>
        <v>0</v>
      </c>
      <c r="W156" s="31">
        <f>IF(W$8="","",'input rate-max kW'!W156*input3!W156)</f>
        <v>46386.34</v>
      </c>
      <c r="X156" s="31">
        <f>IF(X$8="","",'input rate-max kW'!X156*input3!X156)</f>
        <v>45894.016900000002</v>
      </c>
      <c r="Y156" s="31">
        <f>IF(Y$8="","",'input rate-max kW'!Y156*input3!Y156)</f>
        <v>6916</v>
      </c>
      <c r="Z156" s="31">
        <f>IF(Z$8="","",'input rate-max kW'!Z156*input3!Z156)</f>
        <v>1158.6600000000001</v>
      </c>
      <c r="AA156" s="31">
        <f>IF(AA$8="","",'input rate-max kW'!AA156*input3!AA156)</f>
        <v>0</v>
      </c>
      <c r="AB156" s="31">
        <f>IF(AB$8="","",'input rate-max kW'!AB156*input3!AB156)</f>
        <v>0</v>
      </c>
      <c r="AC156" s="31" t="str">
        <f>IF(AC$8="","",'input rate-max kW'!AC156*input3!AC156)</f>
        <v/>
      </c>
      <c r="AD156" s="31" t="str">
        <f>IF(AD$8="","",'input rate-max kW'!AD156*input3!AD156)</f>
        <v/>
      </c>
      <c r="AE156" s="31" t="str">
        <f>IF(AE$8="","",'input rate-max kW'!AE156*input3!AE156)</f>
        <v/>
      </c>
      <c r="AF156" s="31" t="str">
        <f>IF(AF$8="","",'input rate-max kW'!AF156*input3!AF156)</f>
        <v/>
      </c>
      <c r="AG156" s="31" t="str">
        <f>IF(AG$8="","",'input rate-max kW'!AG156*input3!AG156)</f>
        <v/>
      </c>
      <c r="AH156" s="31" t="str">
        <f>IF(AH$8="","",'input rate-max kW'!AH156*input3!AH156)</f>
        <v/>
      </c>
      <c r="AI156" s="31" t="str">
        <f>IF(AI$8="","",'input rate-max kW'!AI156*input3!AI156)</f>
        <v/>
      </c>
      <c r="AJ156" s="31" t="str">
        <f>IF(AJ$8="","",'input rate-max kW'!AJ156*input3!AJ156)</f>
        <v/>
      </c>
      <c r="AK156" s="31" t="str">
        <f>IF(AK$8="","",'input rate-max kW'!AK156*input3!AK156)</f>
        <v/>
      </c>
      <c r="AL156" s="31" t="str">
        <f>IF(AL$8="","",'input rate-max kW'!AL156*input3!AL156)</f>
        <v/>
      </c>
      <c r="AM156" s="31" t="str">
        <f>IF(AM$8="","",'input rate-max kW'!AM156*input3!AM156)</f>
        <v/>
      </c>
      <c r="AN156" s="31" t="str">
        <f>IF(AN$8="","",'input rate-max kW'!AN156*input3!AN156)</f>
        <v/>
      </c>
      <c r="AO156" s="31" t="str">
        <f>IF(AO$8="","",'input rate-max kW'!AO156*input3!AO156)</f>
        <v/>
      </c>
      <c r="AP156" s="31" t="str">
        <f>IF(AP$8="","",'input rate-max kW'!AP156*input3!AP156)</f>
        <v/>
      </c>
      <c r="AQ156" s="31" t="str">
        <f>IF(AQ$8="","",'input rate-max kW'!AQ156*input3!AQ156)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rate-max kW'!D157*input3!D157)</f>
        <v>0</v>
      </c>
      <c r="E157" s="31">
        <f>IF(E$8="","",'input rate-max kW'!E157*input3!E157)</f>
        <v>0</v>
      </c>
      <c r="F157" s="31">
        <f>IF(F$8="","",'input rate-max kW'!F157*input3!F157)</f>
        <v>0</v>
      </c>
      <c r="G157" s="31">
        <f>IF(G$8="","",'input rate-max kW'!G157*input3!G157)</f>
        <v>0</v>
      </c>
      <c r="H157" s="31">
        <f>IF(H$8="","",'input rate-max kW'!H157*input3!H157)</f>
        <v>0</v>
      </c>
      <c r="I157" s="31">
        <f>IF(I$8="","",'input rate-max kW'!I157*input3!I157)</f>
        <v>4474102.5</v>
      </c>
      <c r="J157" s="31">
        <f>IF(J$8="","",'input rate-max kW'!J157*input3!J157)</f>
        <v>21662.734</v>
      </c>
      <c r="K157" s="31">
        <f>IF(K$8="","",'input rate-max kW'!K157*input3!K157)</f>
        <v>17915.460000000003</v>
      </c>
      <c r="L157" s="31">
        <f>IF(L$8="","",'input rate-max kW'!L157*input3!L157)</f>
        <v>0</v>
      </c>
      <c r="M157" s="31">
        <f>IF(M$8="","",'input rate-max kW'!M157*input3!M157)</f>
        <v>1087376.29</v>
      </c>
      <c r="N157" s="31">
        <f>IF(N$8="","",'input rate-max kW'!N157*input3!N157)</f>
        <v>107709.8662</v>
      </c>
      <c r="O157" s="31">
        <f>IF(O$8="","",'input rate-max kW'!O157*input3!O157)</f>
        <v>48050</v>
      </c>
      <c r="P157" s="31">
        <f>IF(P$8="","",'input rate-max kW'!P157*input3!P157)</f>
        <v>0</v>
      </c>
      <c r="Q157" s="31">
        <f>IF(Q$8="","",'input rate-max kW'!Q157*input3!Q157)</f>
        <v>0</v>
      </c>
      <c r="R157" s="31">
        <f>IF(R$8="","",'input rate-max kW'!R157*input3!R157)</f>
        <v>0</v>
      </c>
      <c r="S157" s="31">
        <f>IF(S$8="","",'input rate-max kW'!S157*input3!S157)</f>
        <v>111520.85</v>
      </c>
      <c r="T157" s="31">
        <f>IF(T$8="","",'input rate-max kW'!T157*input3!T157)</f>
        <v>1467.3310000000001</v>
      </c>
      <c r="U157" s="31">
        <f>IF(U$8="","",'input rate-max kW'!U157*input3!U157)</f>
        <v>1692.0000000000002</v>
      </c>
      <c r="V157" s="31">
        <f>IF(V$8="","",'input rate-max kW'!V157*input3!V157)</f>
        <v>0</v>
      </c>
      <c r="W157" s="31">
        <f>IF(W$8="","",'input rate-max kW'!W157*input3!W157)</f>
        <v>48348.299999999996</v>
      </c>
      <c r="X157" s="31">
        <f>IF(X$8="","",'input rate-max kW'!X157*input3!X157)</f>
        <v>49418.479800000001</v>
      </c>
      <c r="Y157" s="31">
        <f>IF(Y$8="","",'input rate-max kW'!Y157*input3!Y157)</f>
        <v>7250</v>
      </c>
      <c r="Z157" s="31">
        <f>IF(Z$8="","",'input rate-max kW'!Z157*input3!Z157)</f>
        <v>1180.6400000000001</v>
      </c>
      <c r="AA157" s="31">
        <f>IF(AA$8="","",'input rate-max kW'!AA157*input3!AA157)</f>
        <v>0</v>
      </c>
      <c r="AB157" s="31">
        <f>IF(AB$8="","",'input rate-max kW'!AB157*input3!AB157)</f>
        <v>0</v>
      </c>
      <c r="AC157" s="31" t="str">
        <f>IF(AC$8="","",'input rate-max kW'!AC157*input3!AC157)</f>
        <v/>
      </c>
      <c r="AD157" s="31" t="str">
        <f>IF(AD$8="","",'input rate-max kW'!AD157*input3!AD157)</f>
        <v/>
      </c>
      <c r="AE157" s="31" t="str">
        <f>IF(AE$8="","",'input rate-max kW'!AE157*input3!AE157)</f>
        <v/>
      </c>
      <c r="AF157" s="31" t="str">
        <f>IF(AF$8="","",'input rate-max kW'!AF157*input3!AF157)</f>
        <v/>
      </c>
      <c r="AG157" s="31" t="str">
        <f>IF(AG$8="","",'input rate-max kW'!AG157*input3!AG157)</f>
        <v/>
      </c>
      <c r="AH157" s="31" t="str">
        <f>IF(AH$8="","",'input rate-max kW'!AH157*input3!AH157)</f>
        <v/>
      </c>
      <c r="AI157" s="31" t="str">
        <f>IF(AI$8="","",'input rate-max kW'!AI157*input3!AI157)</f>
        <v/>
      </c>
      <c r="AJ157" s="31" t="str">
        <f>IF(AJ$8="","",'input rate-max kW'!AJ157*input3!AJ157)</f>
        <v/>
      </c>
      <c r="AK157" s="31" t="str">
        <f>IF(AK$8="","",'input rate-max kW'!AK157*input3!AK157)</f>
        <v/>
      </c>
      <c r="AL157" s="31" t="str">
        <f>IF(AL$8="","",'input rate-max kW'!AL157*input3!AL157)</f>
        <v/>
      </c>
      <c r="AM157" s="31" t="str">
        <f>IF(AM$8="","",'input rate-max kW'!AM157*input3!AM157)</f>
        <v/>
      </c>
      <c r="AN157" s="31" t="str">
        <f>IF(AN$8="","",'input rate-max kW'!AN157*input3!AN157)</f>
        <v/>
      </c>
      <c r="AO157" s="31" t="str">
        <f>IF(AO$8="","",'input rate-max kW'!AO157*input3!AO157)</f>
        <v/>
      </c>
      <c r="AP157" s="31" t="str">
        <f>IF(AP$8="","",'input rate-max kW'!AP157*input3!AP157)</f>
        <v/>
      </c>
      <c r="AQ157" s="31" t="str">
        <f>IF(AQ$8="","",'input rate-max kW'!AQ157*input3!AQ157)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rate-max kW'!D158*input3!D158)</f>
        <v>0</v>
      </c>
      <c r="E158" s="31">
        <f>IF(E$8="","",'input rate-max kW'!E158*input3!E158)</f>
        <v>0</v>
      </c>
      <c r="F158" s="31">
        <f>IF(F$8="","",'input rate-max kW'!F158*input3!F158)</f>
        <v>0</v>
      </c>
      <c r="G158" s="31">
        <f>IF(G$8="","",'input rate-max kW'!G158*input3!G158)</f>
        <v>0</v>
      </c>
      <c r="H158" s="31">
        <f>IF(H$8="","",'input rate-max kW'!H158*input3!H158)</f>
        <v>0</v>
      </c>
      <c r="I158" s="31">
        <f>IF(I$8="","",'input rate-max kW'!I158*input3!I158)</f>
        <v>4738597.8500000006</v>
      </c>
      <c r="J158" s="31">
        <f>IF(J$8="","",'input rate-max kW'!J158*input3!J158)</f>
        <v>23298.080000000002</v>
      </c>
      <c r="K158" s="31">
        <f>IF(K$8="","",'input rate-max kW'!K158*input3!K158)</f>
        <v>20526.780000000002</v>
      </c>
      <c r="L158" s="31">
        <f>IF(L$8="","",'input rate-max kW'!L158*input3!L158)</f>
        <v>0</v>
      </c>
      <c r="M158" s="31">
        <f>IF(M$8="","",'input rate-max kW'!M158*input3!M158)</f>
        <v>1177696.52</v>
      </c>
      <c r="N158" s="31">
        <f>IF(N$8="","",'input rate-max kW'!N158*input3!N158)</f>
        <v>107880.86440000001</v>
      </c>
      <c r="O158" s="31">
        <f>IF(O$8="","",'input rate-max kW'!O158*input3!O158)</f>
        <v>51154</v>
      </c>
      <c r="P158" s="31">
        <f>IF(P$8="","",'input rate-max kW'!P158*input3!P158)</f>
        <v>0</v>
      </c>
      <c r="Q158" s="31">
        <f>IF(Q$8="","",'input rate-max kW'!Q158*input3!Q158)</f>
        <v>0</v>
      </c>
      <c r="R158" s="31">
        <f>IF(R$8="","",'input rate-max kW'!R158*input3!R158)</f>
        <v>0</v>
      </c>
      <c r="S158" s="31">
        <f>IF(S$8="","",'input rate-max kW'!S158*input3!S158)</f>
        <v>114585.1</v>
      </c>
      <c r="T158" s="31">
        <f>IF(T$8="","",'input rate-max kW'!T158*input3!T158)</f>
        <v>1618.5445</v>
      </c>
      <c r="U158" s="31">
        <f>IF(U$8="","",'input rate-max kW'!U158*input3!U158)</f>
        <v>1613.0400000000002</v>
      </c>
      <c r="V158" s="31">
        <f>IF(V$8="","",'input rate-max kW'!V158*input3!V158)</f>
        <v>0</v>
      </c>
      <c r="W158" s="31">
        <f>IF(W$8="","",'input rate-max kW'!W158*input3!W158)</f>
        <v>50590.54</v>
      </c>
      <c r="X158" s="31">
        <f>IF(X$8="","",'input rate-max kW'!X158*input3!X158)</f>
        <v>53446.437400000003</v>
      </c>
      <c r="Y158" s="31">
        <f>IF(Y$8="","",'input rate-max kW'!Y158*input3!Y158)</f>
        <v>7394</v>
      </c>
      <c r="Z158" s="31">
        <f>IF(Z$8="","",'input rate-max kW'!Z158*input3!Z158)</f>
        <v>1194.77</v>
      </c>
      <c r="AA158" s="31">
        <f>IF(AA$8="","",'input rate-max kW'!AA158*input3!AA158)</f>
        <v>0</v>
      </c>
      <c r="AB158" s="31">
        <f>IF(AB$8="","",'input rate-max kW'!AB158*input3!AB158)</f>
        <v>0</v>
      </c>
      <c r="AC158" s="31" t="str">
        <f>IF(AC$8="","",'input rate-max kW'!AC158*input3!AC158)</f>
        <v/>
      </c>
      <c r="AD158" s="31" t="str">
        <f>IF(AD$8="","",'input rate-max kW'!AD158*input3!AD158)</f>
        <v/>
      </c>
      <c r="AE158" s="31" t="str">
        <f>IF(AE$8="","",'input rate-max kW'!AE158*input3!AE158)</f>
        <v/>
      </c>
      <c r="AF158" s="31" t="str">
        <f>IF(AF$8="","",'input rate-max kW'!AF158*input3!AF158)</f>
        <v/>
      </c>
      <c r="AG158" s="31" t="str">
        <f>IF(AG$8="","",'input rate-max kW'!AG158*input3!AG158)</f>
        <v/>
      </c>
      <c r="AH158" s="31" t="str">
        <f>IF(AH$8="","",'input rate-max kW'!AH158*input3!AH158)</f>
        <v/>
      </c>
      <c r="AI158" s="31" t="str">
        <f>IF(AI$8="","",'input rate-max kW'!AI158*input3!AI158)</f>
        <v/>
      </c>
      <c r="AJ158" s="31" t="str">
        <f>IF(AJ$8="","",'input rate-max kW'!AJ158*input3!AJ158)</f>
        <v/>
      </c>
      <c r="AK158" s="31" t="str">
        <f>IF(AK$8="","",'input rate-max kW'!AK158*input3!AK158)</f>
        <v/>
      </c>
      <c r="AL158" s="31" t="str">
        <f>IF(AL$8="","",'input rate-max kW'!AL158*input3!AL158)</f>
        <v/>
      </c>
      <c r="AM158" s="31" t="str">
        <f>IF(AM$8="","",'input rate-max kW'!AM158*input3!AM158)</f>
        <v/>
      </c>
      <c r="AN158" s="31" t="str">
        <f>IF(AN$8="","",'input rate-max kW'!AN158*input3!AN158)</f>
        <v/>
      </c>
      <c r="AO158" s="31" t="str">
        <f>IF(AO$8="","",'input rate-max kW'!AO158*input3!AO158)</f>
        <v/>
      </c>
      <c r="AP158" s="31" t="str">
        <f>IF(AP$8="","",'input rate-max kW'!AP158*input3!AP158)</f>
        <v/>
      </c>
      <c r="AQ158" s="31" t="str">
        <f>IF(AQ$8="","",'input rate-max kW'!AQ158*input3!AQ158)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rate-max kW'!D159*input3!D159)</f>
        <v>0</v>
      </c>
      <c r="E159" s="31">
        <f>IF(E$8="","",'input rate-max kW'!E159*input3!E159)</f>
        <v>0</v>
      </c>
      <c r="F159" s="31">
        <f>IF(F$8="","",'input rate-max kW'!F159*input3!F159)</f>
        <v>0</v>
      </c>
      <c r="G159" s="31">
        <f>IF(G$8="","",'input rate-max kW'!G159*input3!G159)</f>
        <v>0</v>
      </c>
      <c r="H159" s="31">
        <f>IF(H$8="","",'input rate-max kW'!H159*input3!H159)</f>
        <v>0</v>
      </c>
      <c r="I159" s="31">
        <f>IF(I$8="","",'input rate-max kW'!I159*input3!I159)</f>
        <v>4830317.1000000006</v>
      </c>
      <c r="J159" s="31">
        <f>IF(J$8="","",'input rate-max kW'!J159*input3!J159)</f>
        <v>23622.909</v>
      </c>
      <c r="K159" s="31">
        <f>IF(K$8="","",'input rate-max kW'!K159*input3!K159)</f>
        <v>20859.54</v>
      </c>
      <c r="L159" s="31">
        <f>IF(L$8="","",'input rate-max kW'!L159*input3!L159)</f>
        <v>0</v>
      </c>
      <c r="M159" s="31">
        <f>IF(M$8="","",'input rate-max kW'!M159*input3!M159)</f>
        <v>1166114.95</v>
      </c>
      <c r="N159" s="31">
        <f>IF(N$8="","",'input rate-max kW'!N159*input3!N159)</f>
        <v>109476.84760000001</v>
      </c>
      <c r="O159" s="31">
        <f>IF(O$8="","",'input rate-max kW'!O159*input3!O159)</f>
        <v>52088</v>
      </c>
      <c r="P159" s="31">
        <f>IF(P$8="","",'input rate-max kW'!P159*input3!P159)</f>
        <v>0</v>
      </c>
      <c r="Q159" s="31">
        <f>IF(Q$8="","",'input rate-max kW'!Q159*input3!Q159)</f>
        <v>0</v>
      </c>
      <c r="R159" s="31">
        <f>IF(R$8="","",'input rate-max kW'!R159*input3!R159)</f>
        <v>0</v>
      </c>
      <c r="S159" s="31">
        <f>IF(S$8="","",'input rate-max kW'!S159*input3!S159)</f>
        <v>115828.65000000001</v>
      </c>
      <c r="T159" s="31">
        <f>IF(T$8="","",'input rate-max kW'!T159*input3!T159)</f>
        <v>1618.5445</v>
      </c>
      <c r="U159" s="31">
        <f>IF(U$8="","",'input rate-max kW'!U159*input3!U159)</f>
        <v>1601.7600000000002</v>
      </c>
      <c r="V159" s="31">
        <f>IF(V$8="","",'input rate-max kW'!V159*input3!V159)</f>
        <v>0</v>
      </c>
      <c r="W159" s="31">
        <f>IF(W$8="","",'input rate-max kW'!W159*input3!W159)</f>
        <v>51681.63</v>
      </c>
      <c r="X159" s="31">
        <f>IF(X$8="","",'input rate-max kW'!X159*input3!X159)</f>
        <v>48639.487999999998</v>
      </c>
      <c r="Y159" s="31">
        <f>IF(Y$8="","",'input rate-max kW'!Y159*input3!Y159)</f>
        <v>7104</v>
      </c>
      <c r="Z159" s="31">
        <f>IF(Z$8="","",'input rate-max kW'!Z159*input3!Z159)</f>
        <v>1234.02</v>
      </c>
      <c r="AA159" s="31">
        <f>IF(AA$8="","",'input rate-max kW'!AA159*input3!AA159)</f>
        <v>0</v>
      </c>
      <c r="AB159" s="31">
        <f>IF(AB$8="","",'input rate-max kW'!AB159*input3!AB159)</f>
        <v>0</v>
      </c>
      <c r="AC159" s="31" t="str">
        <f>IF(AC$8="","",'input rate-max kW'!AC159*input3!AC159)</f>
        <v/>
      </c>
      <c r="AD159" s="31" t="str">
        <f>IF(AD$8="","",'input rate-max kW'!AD159*input3!AD159)</f>
        <v/>
      </c>
      <c r="AE159" s="31" t="str">
        <f>IF(AE$8="","",'input rate-max kW'!AE159*input3!AE159)</f>
        <v/>
      </c>
      <c r="AF159" s="31" t="str">
        <f>IF(AF$8="","",'input rate-max kW'!AF159*input3!AF159)</f>
        <v/>
      </c>
      <c r="AG159" s="31" t="str">
        <f>IF(AG$8="","",'input rate-max kW'!AG159*input3!AG159)</f>
        <v/>
      </c>
      <c r="AH159" s="31" t="str">
        <f>IF(AH$8="","",'input rate-max kW'!AH159*input3!AH159)</f>
        <v/>
      </c>
      <c r="AI159" s="31" t="str">
        <f>IF(AI$8="","",'input rate-max kW'!AI159*input3!AI159)</f>
        <v/>
      </c>
      <c r="AJ159" s="31" t="str">
        <f>IF(AJ$8="","",'input rate-max kW'!AJ159*input3!AJ159)</f>
        <v/>
      </c>
      <c r="AK159" s="31" t="str">
        <f>IF(AK$8="","",'input rate-max kW'!AK159*input3!AK159)</f>
        <v/>
      </c>
      <c r="AL159" s="31" t="str">
        <f>IF(AL$8="","",'input rate-max kW'!AL159*input3!AL159)</f>
        <v/>
      </c>
      <c r="AM159" s="31" t="str">
        <f>IF(AM$8="","",'input rate-max kW'!AM159*input3!AM159)</f>
        <v/>
      </c>
      <c r="AN159" s="31" t="str">
        <f>IF(AN$8="","",'input rate-max kW'!AN159*input3!AN159)</f>
        <v/>
      </c>
      <c r="AO159" s="31" t="str">
        <f>IF(AO$8="","",'input rate-max kW'!AO159*input3!AO159)</f>
        <v/>
      </c>
      <c r="AP159" s="31" t="str">
        <f>IF(AP$8="","",'input rate-max kW'!AP159*input3!AP159)</f>
        <v/>
      </c>
      <c r="AQ159" s="31" t="str">
        <f>IF(AQ$8="","",'input rate-max kW'!AQ159*input3!AQ159)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rate-max kW'!D160*input3!D160)</f>
        <v>0</v>
      </c>
      <c r="E160" s="31">
        <f>IF(E$8="","",'input rate-max kW'!E160*input3!E160)</f>
        <v>0</v>
      </c>
      <c r="F160" s="31">
        <f>IF(F$8="","",'input rate-max kW'!F160*input3!F160)</f>
        <v>0</v>
      </c>
      <c r="G160" s="31">
        <f>IF(G$8="","",'input rate-max kW'!G160*input3!G160)</f>
        <v>0</v>
      </c>
      <c r="H160" s="31">
        <f>IF(H$8="","",'input rate-max kW'!H160*input3!H160)</f>
        <v>0</v>
      </c>
      <c r="I160" s="31">
        <f>IF(I$8="","",'input rate-max kW'!I160*input3!I160)</f>
        <v>4839854.95</v>
      </c>
      <c r="J160" s="31">
        <f>IF(J$8="","",'input rate-max kW'!J160*input3!J160)</f>
        <v>22217.183500000003</v>
      </c>
      <c r="K160" s="31">
        <f>IF(K$8="","",'input rate-max kW'!K160*input3!K160)</f>
        <v>20803.140000000003</v>
      </c>
      <c r="L160" s="31">
        <f>IF(L$8="","",'input rate-max kW'!L160*input3!L160)</f>
        <v>0</v>
      </c>
      <c r="M160" s="31">
        <f>IF(M$8="","",'input rate-max kW'!M160*input3!M160)</f>
        <v>1208337.1299999999</v>
      </c>
      <c r="N160" s="31">
        <f>IF(N$8="","",'input rate-max kW'!N160*input3!N160)</f>
        <v>113970.3003</v>
      </c>
      <c r="O160" s="31">
        <f>IF(O$8="","",'input rate-max kW'!O160*input3!O160)</f>
        <v>52466</v>
      </c>
      <c r="P160" s="31">
        <f>IF(P$8="","",'input rate-max kW'!P160*input3!P160)</f>
        <v>0</v>
      </c>
      <c r="Q160" s="31">
        <f>IF(Q$8="","",'input rate-max kW'!Q160*input3!Q160)</f>
        <v>0</v>
      </c>
      <c r="R160" s="31">
        <f>IF(R$8="","",'input rate-max kW'!R160*input3!R160)</f>
        <v>0</v>
      </c>
      <c r="S160" s="31">
        <f>IF(S$8="","",'input rate-max kW'!S160*input3!S160)</f>
        <v>115656.1</v>
      </c>
      <c r="T160" s="31">
        <f>IF(T$8="","",'input rate-max kW'!T160*input3!T160)</f>
        <v>1601.7430000000002</v>
      </c>
      <c r="U160" s="31">
        <f>IF(U$8="","",'input rate-max kW'!U160*input3!U160)</f>
        <v>1635.6000000000001</v>
      </c>
      <c r="V160" s="31">
        <f>IF(V$8="","",'input rate-max kW'!V160*input3!V160)</f>
        <v>0</v>
      </c>
      <c r="W160" s="31">
        <f>IF(W$8="","",'input rate-max kW'!W160*input3!W160)</f>
        <v>52582.53</v>
      </c>
      <c r="X160" s="31">
        <f>IF(X$8="","",'input rate-max kW'!X160*input3!X160)</f>
        <v>48088.493800000004</v>
      </c>
      <c r="Y160" s="31">
        <f>IF(Y$8="","",'input rate-max kW'!Y160*input3!Y160)</f>
        <v>7670</v>
      </c>
      <c r="Z160" s="31">
        <f>IF(Z$8="","",'input rate-max kW'!Z160*input3!Z160)</f>
        <v>1245.01</v>
      </c>
      <c r="AA160" s="31">
        <f>IF(AA$8="","",'input rate-max kW'!AA160*input3!AA160)</f>
        <v>0</v>
      </c>
      <c r="AB160" s="31">
        <f>IF(AB$8="","",'input rate-max kW'!AB160*input3!AB160)</f>
        <v>0</v>
      </c>
      <c r="AC160" s="31" t="str">
        <f>IF(AC$8="","",'input rate-max kW'!AC160*input3!AC160)</f>
        <v/>
      </c>
      <c r="AD160" s="31" t="str">
        <f>IF(AD$8="","",'input rate-max kW'!AD160*input3!AD160)</f>
        <v/>
      </c>
      <c r="AE160" s="31" t="str">
        <f>IF(AE$8="","",'input rate-max kW'!AE160*input3!AE160)</f>
        <v/>
      </c>
      <c r="AF160" s="31" t="str">
        <f>IF(AF$8="","",'input rate-max kW'!AF160*input3!AF160)</f>
        <v/>
      </c>
      <c r="AG160" s="31" t="str">
        <f>IF(AG$8="","",'input rate-max kW'!AG160*input3!AG160)</f>
        <v/>
      </c>
      <c r="AH160" s="31" t="str">
        <f>IF(AH$8="","",'input rate-max kW'!AH160*input3!AH160)</f>
        <v/>
      </c>
      <c r="AI160" s="31" t="str">
        <f>IF(AI$8="","",'input rate-max kW'!AI160*input3!AI160)</f>
        <v/>
      </c>
      <c r="AJ160" s="31" t="str">
        <f>IF(AJ$8="","",'input rate-max kW'!AJ160*input3!AJ160)</f>
        <v/>
      </c>
      <c r="AK160" s="31" t="str">
        <f>IF(AK$8="","",'input rate-max kW'!AK160*input3!AK160)</f>
        <v/>
      </c>
      <c r="AL160" s="31" t="str">
        <f>IF(AL$8="","",'input rate-max kW'!AL160*input3!AL160)</f>
        <v/>
      </c>
      <c r="AM160" s="31" t="str">
        <f>IF(AM$8="","",'input rate-max kW'!AM160*input3!AM160)</f>
        <v/>
      </c>
      <c r="AN160" s="31" t="str">
        <f>IF(AN$8="","",'input rate-max kW'!AN160*input3!AN160)</f>
        <v/>
      </c>
      <c r="AO160" s="31" t="str">
        <f>IF(AO$8="","",'input rate-max kW'!AO160*input3!AO160)</f>
        <v/>
      </c>
      <c r="AP160" s="31" t="str">
        <f>IF(AP$8="","",'input rate-max kW'!AP160*input3!AP160)</f>
        <v/>
      </c>
      <c r="AQ160" s="31" t="str">
        <f>IF(AQ$8="","",'input rate-max kW'!AQ160*input3!AQ160)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rate-max kW'!D161*input3!D161)</f>
        <v>0</v>
      </c>
      <c r="E161" s="31">
        <f>IF(E$8="","",'input rate-max kW'!E161*input3!E161)</f>
        <v>0</v>
      </c>
      <c r="F161" s="31">
        <f>IF(F$8="","",'input rate-max kW'!F161*input3!F161)</f>
        <v>0</v>
      </c>
      <c r="G161" s="31">
        <f>IF(G$8="","",'input rate-max kW'!G161*input3!G161)</f>
        <v>0</v>
      </c>
      <c r="H161" s="31">
        <f>IF(H$8="","",'input rate-max kW'!H161*input3!H161)</f>
        <v>0</v>
      </c>
      <c r="I161" s="31">
        <f>IF(I$8="","",'input rate-max kW'!I161*input3!I161)</f>
        <v>5050788.4000000004</v>
      </c>
      <c r="J161" s="31">
        <f>IF(J$8="","",'input rate-max kW'!J161*input3!J161)</f>
        <v>24390.177500000002</v>
      </c>
      <c r="K161" s="31">
        <f>IF(K$8="","",'input rate-max kW'!K161*input3!K161)</f>
        <v>20171.460000000003</v>
      </c>
      <c r="L161" s="31">
        <f>IF(L$8="","",'input rate-max kW'!L161*input3!L161)</f>
        <v>0</v>
      </c>
      <c r="M161" s="31">
        <f>IF(M$8="","",'input rate-max kW'!M161*input3!M161)</f>
        <v>1214072.8599999999</v>
      </c>
      <c r="N161" s="31">
        <f>IF(N$8="","",'input rate-max kW'!N161*input3!N161)</f>
        <v>117390.26430000001</v>
      </c>
      <c r="O161" s="31">
        <f>IF(O$8="","",'input rate-max kW'!O161*input3!O161)</f>
        <v>51980</v>
      </c>
      <c r="P161" s="31">
        <f>IF(P$8="","",'input rate-max kW'!P161*input3!P161)</f>
        <v>0</v>
      </c>
      <c r="Q161" s="31">
        <f>IF(Q$8="","",'input rate-max kW'!Q161*input3!Q161)</f>
        <v>0</v>
      </c>
      <c r="R161" s="31">
        <f>IF(R$8="","",'input rate-max kW'!R161*input3!R161)</f>
        <v>0</v>
      </c>
      <c r="S161" s="31">
        <f>IF(S$8="","",'input rate-max kW'!S161*input3!S161)</f>
        <v>116019.05</v>
      </c>
      <c r="T161" s="31">
        <f>IF(T$8="","",'input rate-max kW'!T161*input3!T161)</f>
        <v>1596.1425000000002</v>
      </c>
      <c r="U161" s="31">
        <f>IF(U$8="","",'input rate-max kW'!U161*input3!U161)</f>
        <v>1559.4600000000003</v>
      </c>
      <c r="V161" s="31">
        <f>IF(V$8="","",'input rate-max kW'!V161*input3!V161)</f>
        <v>0</v>
      </c>
      <c r="W161" s="31">
        <f>IF(W$8="","",'input rate-max kW'!W161*input3!W161)</f>
        <v>52362.31</v>
      </c>
      <c r="X161" s="31">
        <f>IF(X$8="","",'input rate-max kW'!X161*input3!X161)</f>
        <v>52866.943500000001</v>
      </c>
      <c r="Y161" s="31">
        <f>IF(Y$8="","",'input rate-max kW'!Y161*input3!Y161)</f>
        <v>7524</v>
      </c>
      <c r="Z161" s="31">
        <f>IF(Z$8="","",'input rate-max kW'!Z161*input3!Z161)</f>
        <v>1240.3</v>
      </c>
      <c r="AA161" s="31">
        <f>IF(AA$8="","",'input rate-max kW'!AA161*input3!AA161)</f>
        <v>0</v>
      </c>
      <c r="AB161" s="31">
        <f>IF(AB$8="","",'input rate-max kW'!AB161*input3!AB161)</f>
        <v>0</v>
      </c>
      <c r="AC161" s="31" t="str">
        <f>IF(AC$8="","",'input rate-max kW'!AC161*input3!AC161)</f>
        <v/>
      </c>
      <c r="AD161" s="31" t="str">
        <f>IF(AD$8="","",'input rate-max kW'!AD161*input3!AD161)</f>
        <v/>
      </c>
      <c r="AE161" s="31" t="str">
        <f>IF(AE$8="","",'input rate-max kW'!AE161*input3!AE161)</f>
        <v/>
      </c>
      <c r="AF161" s="31" t="str">
        <f>IF(AF$8="","",'input rate-max kW'!AF161*input3!AF161)</f>
        <v/>
      </c>
      <c r="AG161" s="31" t="str">
        <f>IF(AG$8="","",'input rate-max kW'!AG161*input3!AG161)</f>
        <v/>
      </c>
      <c r="AH161" s="31" t="str">
        <f>IF(AH$8="","",'input rate-max kW'!AH161*input3!AH161)</f>
        <v/>
      </c>
      <c r="AI161" s="31" t="str">
        <f>IF(AI$8="","",'input rate-max kW'!AI161*input3!AI161)</f>
        <v/>
      </c>
      <c r="AJ161" s="31" t="str">
        <f>IF(AJ$8="","",'input rate-max kW'!AJ161*input3!AJ161)</f>
        <v/>
      </c>
      <c r="AK161" s="31" t="str">
        <f>IF(AK$8="","",'input rate-max kW'!AK161*input3!AK161)</f>
        <v/>
      </c>
      <c r="AL161" s="31" t="str">
        <f>IF(AL$8="","",'input rate-max kW'!AL161*input3!AL161)</f>
        <v/>
      </c>
      <c r="AM161" s="31" t="str">
        <f>IF(AM$8="","",'input rate-max kW'!AM161*input3!AM161)</f>
        <v/>
      </c>
      <c r="AN161" s="31" t="str">
        <f>IF(AN$8="","",'input rate-max kW'!AN161*input3!AN161)</f>
        <v/>
      </c>
      <c r="AO161" s="31" t="str">
        <f>IF(AO$8="","",'input rate-max kW'!AO161*input3!AO161)</f>
        <v/>
      </c>
      <c r="AP161" s="31" t="str">
        <f>IF(AP$8="","",'input rate-max kW'!AP161*input3!AP161)</f>
        <v/>
      </c>
      <c r="AQ161" s="31" t="str">
        <f>IF(AQ$8="","",'input rate-max kW'!AQ161*input3!AQ161)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rate-max kW'!D162*input3!D162)</f>
        <v>0</v>
      </c>
      <c r="E162" s="31">
        <f>IF(E$8="","",'input rate-max kW'!E162*input3!E162)</f>
        <v>0</v>
      </c>
      <c r="F162" s="31">
        <f>IF(F$8="","",'input rate-max kW'!F162*input3!F162)</f>
        <v>0</v>
      </c>
      <c r="G162" s="31">
        <f>IF(G$8="","",'input rate-max kW'!G162*input3!G162)</f>
        <v>0</v>
      </c>
      <c r="H162" s="31">
        <f>IF(H$8="","",'input rate-max kW'!H162*input3!H162)</f>
        <v>0</v>
      </c>
      <c r="I162" s="31">
        <f>IF(I$8="","",'input rate-max kW'!I162*input3!I162)</f>
        <v>5071976.3500000006</v>
      </c>
      <c r="J162" s="31">
        <f>IF(J$8="","",'input rate-max kW'!J162*input3!J162)</f>
        <v>25443.071500000002</v>
      </c>
      <c r="K162" s="31">
        <f>IF(K$8="","",'input rate-max kW'!K162*input3!K162)</f>
        <v>18662.760000000002</v>
      </c>
      <c r="L162" s="31">
        <f>IF(L$8="","",'input rate-max kW'!L162*input3!L162)</f>
        <v>0</v>
      </c>
      <c r="M162" s="31">
        <f>IF(M$8="","",'input rate-max kW'!M162*input3!M162)</f>
        <v>1140449.31</v>
      </c>
      <c r="N162" s="31">
        <f>IF(N$8="","",'input rate-max kW'!N162*input3!N162)</f>
        <v>115309.7862</v>
      </c>
      <c r="O162" s="31">
        <f>IF(O$8="","",'input rate-max kW'!O162*input3!O162)</f>
        <v>49700</v>
      </c>
      <c r="P162" s="31">
        <f>IF(P$8="","",'input rate-max kW'!P162*input3!P162)</f>
        <v>0</v>
      </c>
      <c r="Q162" s="31">
        <f>IF(Q$8="","",'input rate-max kW'!Q162*input3!Q162)</f>
        <v>0</v>
      </c>
      <c r="R162" s="31">
        <f>IF(R$8="","",'input rate-max kW'!R162*input3!R162)</f>
        <v>0</v>
      </c>
      <c r="S162" s="31">
        <f>IF(S$8="","",'input rate-max kW'!S162*input3!S162)</f>
        <v>109610.90000000001</v>
      </c>
      <c r="T162" s="31">
        <f>IF(T$8="","",'input rate-max kW'!T162*input3!T162)</f>
        <v>1400.125</v>
      </c>
      <c r="U162" s="31">
        <f>IF(U$8="","",'input rate-max kW'!U162*input3!U162)</f>
        <v>1584.8400000000001</v>
      </c>
      <c r="V162" s="31">
        <f>IF(V$8="","",'input rate-max kW'!V162*input3!V162)</f>
        <v>0</v>
      </c>
      <c r="W162" s="31">
        <f>IF(W$8="","",'input rate-max kW'!W162*input3!W162)</f>
        <v>49989.94</v>
      </c>
      <c r="X162" s="31">
        <f>IF(X$8="","",'input rate-max kW'!X162*input3!X162)</f>
        <v>48154.9931</v>
      </c>
      <c r="Y162" s="31">
        <f>IF(Y$8="","",'input rate-max kW'!Y162*input3!Y162)</f>
        <v>6896</v>
      </c>
      <c r="Z162" s="31">
        <f>IF(Z$8="","",'input rate-max kW'!Z162*input3!Z162)</f>
        <v>1197.9100000000001</v>
      </c>
      <c r="AA162" s="31">
        <f>IF(AA$8="","",'input rate-max kW'!AA162*input3!AA162)</f>
        <v>0</v>
      </c>
      <c r="AB162" s="31">
        <f>IF(AB$8="","",'input rate-max kW'!AB162*input3!AB162)</f>
        <v>0</v>
      </c>
      <c r="AC162" s="31" t="str">
        <f>IF(AC$8="","",'input rate-max kW'!AC162*input3!AC162)</f>
        <v/>
      </c>
      <c r="AD162" s="31" t="str">
        <f>IF(AD$8="","",'input rate-max kW'!AD162*input3!AD162)</f>
        <v/>
      </c>
      <c r="AE162" s="31" t="str">
        <f>IF(AE$8="","",'input rate-max kW'!AE162*input3!AE162)</f>
        <v/>
      </c>
      <c r="AF162" s="31" t="str">
        <f>IF(AF$8="","",'input rate-max kW'!AF162*input3!AF162)</f>
        <v/>
      </c>
      <c r="AG162" s="31" t="str">
        <f>IF(AG$8="","",'input rate-max kW'!AG162*input3!AG162)</f>
        <v/>
      </c>
      <c r="AH162" s="31" t="str">
        <f>IF(AH$8="","",'input rate-max kW'!AH162*input3!AH162)</f>
        <v/>
      </c>
      <c r="AI162" s="31" t="str">
        <f>IF(AI$8="","",'input rate-max kW'!AI162*input3!AI162)</f>
        <v/>
      </c>
      <c r="AJ162" s="31" t="str">
        <f>IF(AJ$8="","",'input rate-max kW'!AJ162*input3!AJ162)</f>
        <v/>
      </c>
      <c r="AK162" s="31" t="str">
        <f>IF(AK$8="","",'input rate-max kW'!AK162*input3!AK162)</f>
        <v/>
      </c>
      <c r="AL162" s="31" t="str">
        <f>IF(AL$8="","",'input rate-max kW'!AL162*input3!AL162)</f>
        <v/>
      </c>
      <c r="AM162" s="31" t="str">
        <f>IF(AM$8="","",'input rate-max kW'!AM162*input3!AM162)</f>
        <v/>
      </c>
      <c r="AN162" s="31" t="str">
        <f>IF(AN$8="","",'input rate-max kW'!AN162*input3!AN162)</f>
        <v/>
      </c>
      <c r="AO162" s="31" t="str">
        <f>IF(AO$8="","",'input rate-max kW'!AO162*input3!AO162)</f>
        <v/>
      </c>
      <c r="AP162" s="31" t="str">
        <f>IF(AP$8="","",'input rate-max kW'!AP162*input3!AP162)</f>
        <v/>
      </c>
      <c r="AQ162" s="31" t="str">
        <f>IF(AQ$8="","",'input rate-max kW'!AQ162*input3!AQ162)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rate-max kW'!D163*input3!D163)</f>
        <v>0</v>
      </c>
      <c r="E163" s="31">
        <f>IF(E$8="","",'input rate-max kW'!E163*input3!E163)</f>
        <v>0</v>
      </c>
      <c r="F163" s="31">
        <f>IF(F$8="","",'input rate-max kW'!F163*input3!F163)</f>
        <v>0</v>
      </c>
      <c r="G163" s="31">
        <f>IF(G$8="","",'input rate-max kW'!G163*input3!G163)</f>
        <v>0</v>
      </c>
      <c r="H163" s="31">
        <f>IF(H$8="","",'input rate-max kW'!H163*input3!H163)</f>
        <v>0</v>
      </c>
      <c r="I163" s="31">
        <f>IF(I$8="","",'input rate-max kW'!I163*input3!I163)</f>
        <v>4581708.25</v>
      </c>
      <c r="J163" s="31">
        <f>IF(J$8="","",'input rate-max kW'!J163*input3!J163)</f>
        <v>22609.218500000003</v>
      </c>
      <c r="K163" s="31">
        <f>IF(K$8="","",'input rate-max kW'!K163*input3!K163)</f>
        <v>16948.2</v>
      </c>
      <c r="L163" s="31">
        <f>IF(L$8="","",'input rate-max kW'!L163*input3!L163)</f>
        <v>0</v>
      </c>
      <c r="M163" s="31">
        <f>IF(M$8="","",'input rate-max kW'!M163*input3!M163)</f>
        <v>1064393.33</v>
      </c>
      <c r="N163" s="31">
        <f>IF(N$8="","",'input rate-max kW'!N163*input3!N163)</f>
        <v>109942.34270000001</v>
      </c>
      <c r="O163" s="31">
        <f>IF(O$8="","",'input rate-max kW'!O163*input3!O163)</f>
        <v>47808</v>
      </c>
      <c r="P163" s="31">
        <f>IF(P$8="","",'input rate-max kW'!P163*input3!P163)</f>
        <v>0</v>
      </c>
      <c r="Q163" s="31">
        <f>IF(Q$8="","",'input rate-max kW'!Q163*input3!Q163)</f>
        <v>0</v>
      </c>
      <c r="R163" s="31">
        <f>IF(R$8="","",'input rate-max kW'!R163*input3!R163)</f>
        <v>0</v>
      </c>
      <c r="S163" s="31">
        <f>IF(S$8="","",'input rate-max kW'!S163*input3!S163)</f>
        <v>105624.40000000001</v>
      </c>
      <c r="T163" s="31">
        <f>IF(T$8="","",'input rate-max kW'!T163*input3!T163)</f>
        <v>1461.7305000000001</v>
      </c>
      <c r="U163" s="31">
        <f>IF(U$8="","",'input rate-max kW'!U163*input3!U163)</f>
        <v>1525.6200000000001</v>
      </c>
      <c r="V163" s="31">
        <f>IF(V$8="","",'input rate-max kW'!V163*input3!V163)</f>
        <v>0</v>
      </c>
      <c r="W163" s="31">
        <f>IF(W$8="","",'input rate-max kW'!W163*input3!W163)</f>
        <v>46706.659999999996</v>
      </c>
      <c r="X163" s="31">
        <f>IF(X$8="","",'input rate-max kW'!X163*input3!X163)</f>
        <v>47281.0023</v>
      </c>
      <c r="Y163" s="31">
        <f>IF(Y$8="","",'input rate-max kW'!Y163*input3!Y163)</f>
        <v>7020</v>
      </c>
      <c r="Z163" s="31">
        <f>IF(Z$8="","",'input rate-max kW'!Z163*input3!Z163)</f>
        <v>1183.78</v>
      </c>
      <c r="AA163" s="31">
        <f>IF(AA$8="","",'input rate-max kW'!AA163*input3!AA163)</f>
        <v>0</v>
      </c>
      <c r="AB163" s="31">
        <f>IF(AB$8="","",'input rate-max kW'!AB163*input3!AB163)</f>
        <v>0</v>
      </c>
      <c r="AC163" s="31" t="str">
        <f>IF(AC$8="","",'input rate-max kW'!AC163*input3!AC163)</f>
        <v/>
      </c>
      <c r="AD163" s="31" t="str">
        <f>IF(AD$8="","",'input rate-max kW'!AD163*input3!AD163)</f>
        <v/>
      </c>
      <c r="AE163" s="31" t="str">
        <f>IF(AE$8="","",'input rate-max kW'!AE163*input3!AE163)</f>
        <v/>
      </c>
      <c r="AF163" s="31" t="str">
        <f>IF(AF$8="","",'input rate-max kW'!AF163*input3!AF163)</f>
        <v/>
      </c>
      <c r="AG163" s="31" t="str">
        <f>IF(AG$8="","",'input rate-max kW'!AG163*input3!AG163)</f>
        <v/>
      </c>
      <c r="AH163" s="31" t="str">
        <f>IF(AH$8="","",'input rate-max kW'!AH163*input3!AH163)</f>
        <v/>
      </c>
      <c r="AI163" s="31" t="str">
        <f>IF(AI$8="","",'input rate-max kW'!AI163*input3!AI163)</f>
        <v/>
      </c>
      <c r="AJ163" s="31" t="str">
        <f>IF(AJ$8="","",'input rate-max kW'!AJ163*input3!AJ163)</f>
        <v/>
      </c>
      <c r="AK163" s="31" t="str">
        <f>IF(AK$8="","",'input rate-max kW'!AK163*input3!AK163)</f>
        <v/>
      </c>
      <c r="AL163" s="31" t="str">
        <f>IF(AL$8="","",'input rate-max kW'!AL163*input3!AL163)</f>
        <v/>
      </c>
      <c r="AM163" s="31" t="str">
        <f>IF(AM$8="","",'input rate-max kW'!AM163*input3!AM163)</f>
        <v/>
      </c>
      <c r="AN163" s="31" t="str">
        <f>IF(AN$8="","",'input rate-max kW'!AN163*input3!AN163)</f>
        <v/>
      </c>
      <c r="AO163" s="31" t="str">
        <f>IF(AO$8="","",'input rate-max kW'!AO163*input3!AO163)</f>
        <v/>
      </c>
      <c r="AP163" s="31" t="str">
        <f>IF(AP$8="","",'input rate-max kW'!AP163*input3!AP163)</f>
        <v/>
      </c>
      <c r="AQ163" s="31" t="str">
        <f>IF(AQ$8="","",'input rate-max kW'!AQ163*input3!AQ163)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rate-max kW'!D164*input3!D164)</f>
        <v>0</v>
      </c>
      <c r="E164" s="31">
        <f>IF(E$8="","",'input rate-max kW'!E164*input3!E164)</f>
        <v>0</v>
      </c>
      <c r="F164" s="31">
        <f>IF(F$8="","",'input rate-max kW'!F164*input3!F164)</f>
        <v>0</v>
      </c>
      <c r="G164" s="31">
        <f>IF(G$8="","",'input rate-max kW'!G164*input3!G164)</f>
        <v>0</v>
      </c>
      <c r="H164" s="31">
        <f>IF(H$8="","",'input rate-max kW'!H164*input3!H164)</f>
        <v>0</v>
      </c>
      <c r="I164" s="31">
        <f>IF(I$8="","",'input rate-max kW'!I164*input3!I164)</f>
        <v>4672737.3</v>
      </c>
      <c r="J164" s="31">
        <f>IF(J$8="","",'input rate-max kW'!J164*input3!J164)</f>
        <v>20525.8325</v>
      </c>
      <c r="K164" s="31">
        <f>IF(K$8="","",'input rate-max kW'!K164*input3!K164)</f>
        <v>17830.86</v>
      </c>
      <c r="L164" s="31">
        <f>IF(L$8="","",'input rate-max kW'!L164*input3!L164)</f>
        <v>0</v>
      </c>
      <c r="M164" s="31">
        <f>IF(M$8="","",'input rate-max kW'!M164*input3!M164)</f>
        <v>1038707.6699999999</v>
      </c>
      <c r="N164" s="31">
        <f>IF(N$8="","",'input rate-max kW'!N164*input3!N164)</f>
        <v>117086.2675</v>
      </c>
      <c r="O164" s="31">
        <f>IF(O$8="","",'input rate-max kW'!O164*input3!O164)</f>
        <v>46328</v>
      </c>
      <c r="P164" s="31">
        <f>IF(P$8="","",'input rate-max kW'!P164*input3!P164)</f>
        <v>0</v>
      </c>
      <c r="Q164" s="31">
        <f>IF(Q$8="","",'input rate-max kW'!Q164*input3!Q164)</f>
        <v>0</v>
      </c>
      <c r="R164" s="31">
        <f>IF(R$8="","",'input rate-max kW'!R164*input3!R164)</f>
        <v>0</v>
      </c>
      <c r="S164" s="31">
        <f>IF(S$8="","",'input rate-max kW'!S164*input3!S164)</f>
        <v>106748.95</v>
      </c>
      <c r="T164" s="31">
        <f>IF(T$8="","",'input rate-max kW'!T164*input3!T164)</f>
        <v>1517.7355</v>
      </c>
      <c r="U164" s="31">
        <f>IF(U$8="","",'input rate-max kW'!U164*input3!U164)</f>
        <v>1534.0800000000002</v>
      </c>
      <c r="V164" s="31">
        <f>IF(V$8="","",'input rate-max kW'!V164*input3!V164)</f>
        <v>0</v>
      </c>
      <c r="W164" s="31">
        <f>IF(W$8="","",'input rate-max kW'!W164*input3!W164)</f>
        <v>46496.45</v>
      </c>
      <c r="X164" s="31">
        <f>IF(X$8="","",'input rate-max kW'!X164*input3!X164)</f>
        <v>45799.017899999999</v>
      </c>
      <c r="Y164" s="31">
        <f>IF(Y$8="","",'input rate-max kW'!Y164*input3!Y164)</f>
        <v>6964</v>
      </c>
      <c r="Z164" s="31">
        <f>IF(Z$8="","",'input rate-max kW'!Z164*input3!Z164)</f>
        <v>1106.8500000000001</v>
      </c>
      <c r="AA164" s="31">
        <f>IF(AA$8="","",'input rate-max kW'!AA164*input3!AA164)</f>
        <v>0</v>
      </c>
      <c r="AB164" s="31">
        <f>IF(AB$8="","",'input rate-max kW'!AB164*input3!AB164)</f>
        <v>0</v>
      </c>
      <c r="AC164" s="31" t="str">
        <f>IF(AC$8="","",'input rate-max kW'!AC164*input3!AC164)</f>
        <v/>
      </c>
      <c r="AD164" s="31" t="str">
        <f>IF(AD$8="","",'input rate-max kW'!AD164*input3!AD164)</f>
        <v/>
      </c>
      <c r="AE164" s="31" t="str">
        <f>IF(AE$8="","",'input rate-max kW'!AE164*input3!AE164)</f>
        <v/>
      </c>
      <c r="AF164" s="31" t="str">
        <f>IF(AF$8="","",'input rate-max kW'!AF164*input3!AF164)</f>
        <v/>
      </c>
      <c r="AG164" s="31" t="str">
        <f>IF(AG$8="","",'input rate-max kW'!AG164*input3!AG164)</f>
        <v/>
      </c>
      <c r="AH164" s="31" t="str">
        <f>IF(AH$8="","",'input rate-max kW'!AH164*input3!AH164)</f>
        <v/>
      </c>
      <c r="AI164" s="31" t="str">
        <f>IF(AI$8="","",'input rate-max kW'!AI164*input3!AI164)</f>
        <v/>
      </c>
      <c r="AJ164" s="31" t="str">
        <f>IF(AJ$8="","",'input rate-max kW'!AJ164*input3!AJ164)</f>
        <v/>
      </c>
      <c r="AK164" s="31" t="str">
        <f>IF(AK$8="","",'input rate-max kW'!AK164*input3!AK164)</f>
        <v/>
      </c>
      <c r="AL164" s="31" t="str">
        <f>IF(AL$8="","",'input rate-max kW'!AL164*input3!AL164)</f>
        <v/>
      </c>
      <c r="AM164" s="31" t="str">
        <f>IF(AM$8="","",'input rate-max kW'!AM164*input3!AM164)</f>
        <v/>
      </c>
      <c r="AN164" s="31" t="str">
        <f>IF(AN$8="","",'input rate-max kW'!AN164*input3!AN164)</f>
        <v/>
      </c>
      <c r="AO164" s="31" t="str">
        <f>IF(AO$8="","",'input rate-max kW'!AO164*input3!AO164)</f>
        <v/>
      </c>
      <c r="AP164" s="31" t="str">
        <f>IF(AP$8="","",'input rate-max kW'!AP164*input3!AP164)</f>
        <v/>
      </c>
      <c r="AQ164" s="31" t="str">
        <f>IF(AQ$8="","",'input rate-max kW'!AQ164*input3!AQ164)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rate-max kW'!D165*input3!D165)</f>
        <v>0</v>
      </c>
      <c r="E165" s="31">
        <f>IF(E$8="","",'input rate-max kW'!E165*input3!E165)</f>
        <v>0</v>
      </c>
      <c r="F165" s="31">
        <f>IF(F$8="","",'input rate-max kW'!F165*input3!F165)</f>
        <v>0</v>
      </c>
      <c r="G165" s="31">
        <f>IF(G$8="","",'input rate-max kW'!G165*input3!G165)</f>
        <v>0</v>
      </c>
      <c r="H165" s="31">
        <f>IF(H$8="","",'input rate-max kW'!H165*input3!H165)</f>
        <v>0</v>
      </c>
      <c r="I165" s="31">
        <f>IF(I$8="","",'input rate-max kW'!I165*input3!I165)</f>
        <v>4682031.2</v>
      </c>
      <c r="J165" s="31">
        <f>IF(J$8="","",'input rate-max kW'!J165*input3!J165)</f>
        <v>20223.405500000001</v>
      </c>
      <c r="K165" s="31">
        <f>IF(K$8="","",'input rate-max kW'!K165*input3!K165)</f>
        <v>18420.240000000002</v>
      </c>
      <c r="L165" s="31">
        <f>IF(L$8="","",'input rate-max kW'!L165*input3!L165)</f>
        <v>0</v>
      </c>
      <c r="M165" s="31">
        <f>IF(M$8="","",'input rate-max kW'!M165*input3!M165)</f>
        <v>1014833.82</v>
      </c>
      <c r="N165" s="31">
        <f>IF(N$8="","",'input rate-max kW'!N165*input3!N165)</f>
        <v>125028.1839</v>
      </c>
      <c r="O165" s="31">
        <f>IF(O$8="","",'input rate-max kW'!O165*input3!O165)</f>
        <v>46160</v>
      </c>
      <c r="P165" s="31">
        <f>IF(P$8="","",'input rate-max kW'!P165*input3!P165)</f>
        <v>0</v>
      </c>
      <c r="Q165" s="31">
        <f>IF(Q$8="","",'input rate-max kW'!Q165*input3!Q165)</f>
        <v>0</v>
      </c>
      <c r="R165" s="31">
        <f>IF(R$8="","",'input rate-max kW'!R165*input3!R165)</f>
        <v>0</v>
      </c>
      <c r="S165" s="31">
        <f>IF(S$8="","",'input rate-max kW'!S165*input3!S165)</f>
        <v>106784.65000000001</v>
      </c>
      <c r="T165" s="31">
        <f>IF(T$8="","",'input rate-max kW'!T165*input3!T165)</f>
        <v>1702.5520000000001</v>
      </c>
      <c r="U165" s="31">
        <f>IF(U$8="","",'input rate-max kW'!U165*input3!U165)</f>
        <v>1497.42</v>
      </c>
      <c r="V165" s="31">
        <f>IF(V$8="","",'input rate-max kW'!V165*input3!V165)</f>
        <v>0</v>
      </c>
      <c r="W165" s="31">
        <f>IF(W$8="","",'input rate-max kW'!W165*input3!W165)</f>
        <v>44834.79</v>
      </c>
      <c r="X165" s="31">
        <f>IF(X$8="","",'input rate-max kW'!X165*input3!X165)</f>
        <v>45010.5262</v>
      </c>
      <c r="Y165" s="31">
        <f>IF(Y$8="","",'input rate-max kW'!Y165*input3!Y165)</f>
        <v>6654</v>
      </c>
      <c r="Z165" s="31">
        <f>IF(Z$8="","",'input rate-max kW'!Z165*input3!Z165)</f>
        <v>1127.26</v>
      </c>
      <c r="AA165" s="31">
        <f>IF(AA$8="","",'input rate-max kW'!AA165*input3!AA165)</f>
        <v>0</v>
      </c>
      <c r="AB165" s="31">
        <f>IF(AB$8="","",'input rate-max kW'!AB165*input3!AB165)</f>
        <v>0</v>
      </c>
      <c r="AC165" s="31" t="str">
        <f>IF(AC$8="","",'input rate-max kW'!AC165*input3!AC165)</f>
        <v/>
      </c>
      <c r="AD165" s="31" t="str">
        <f>IF(AD$8="","",'input rate-max kW'!AD165*input3!AD165)</f>
        <v/>
      </c>
      <c r="AE165" s="31" t="str">
        <f>IF(AE$8="","",'input rate-max kW'!AE165*input3!AE165)</f>
        <v/>
      </c>
      <c r="AF165" s="31" t="str">
        <f>IF(AF$8="","",'input rate-max kW'!AF165*input3!AF165)</f>
        <v/>
      </c>
      <c r="AG165" s="31" t="str">
        <f>IF(AG$8="","",'input rate-max kW'!AG165*input3!AG165)</f>
        <v/>
      </c>
      <c r="AH165" s="31" t="str">
        <f>IF(AH$8="","",'input rate-max kW'!AH165*input3!AH165)</f>
        <v/>
      </c>
      <c r="AI165" s="31" t="str">
        <f>IF(AI$8="","",'input rate-max kW'!AI165*input3!AI165)</f>
        <v/>
      </c>
      <c r="AJ165" s="31" t="str">
        <f>IF(AJ$8="","",'input rate-max kW'!AJ165*input3!AJ165)</f>
        <v/>
      </c>
      <c r="AK165" s="31" t="str">
        <f>IF(AK$8="","",'input rate-max kW'!AK165*input3!AK165)</f>
        <v/>
      </c>
      <c r="AL165" s="31" t="str">
        <f>IF(AL$8="","",'input rate-max kW'!AL165*input3!AL165)</f>
        <v/>
      </c>
      <c r="AM165" s="31" t="str">
        <f>IF(AM$8="","",'input rate-max kW'!AM165*input3!AM165)</f>
        <v/>
      </c>
      <c r="AN165" s="31" t="str">
        <f>IF(AN$8="","",'input rate-max kW'!AN165*input3!AN165)</f>
        <v/>
      </c>
      <c r="AO165" s="31" t="str">
        <f>IF(AO$8="","",'input rate-max kW'!AO165*input3!AO165)</f>
        <v/>
      </c>
      <c r="AP165" s="31" t="str">
        <f>IF(AP$8="","",'input rate-max kW'!AP165*input3!AP165)</f>
        <v/>
      </c>
      <c r="AQ165" s="31" t="str">
        <f>IF(AQ$8="","",'input rate-max kW'!AQ165*input3!AQ165)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rate-max kW'!D166*input3!D166)</f>
        <v>0</v>
      </c>
      <c r="E166" s="31">
        <f>IF(E$8="","",'input rate-max kW'!E166*input3!E166)</f>
        <v>0</v>
      </c>
      <c r="F166" s="31">
        <f>IF(F$8="","",'input rate-max kW'!F166*input3!F166)</f>
        <v>0</v>
      </c>
      <c r="G166" s="31">
        <f>IF(G$8="","",'input rate-max kW'!G166*input3!G166)</f>
        <v>0</v>
      </c>
      <c r="H166" s="31">
        <f>IF(H$8="","",'input rate-max kW'!H166*input3!H166)</f>
        <v>0</v>
      </c>
      <c r="I166" s="31">
        <f>IF(I$8="","",'input rate-max kW'!I166*input3!I166)</f>
        <v>4785031.6500000004</v>
      </c>
      <c r="J166" s="31">
        <f>IF(J$8="","",'input rate-max kW'!J166*input3!J166)</f>
        <v>21444.3145</v>
      </c>
      <c r="K166" s="31">
        <f>IF(K$8="","",'input rate-max kW'!K166*input3!K166)</f>
        <v>18428.7</v>
      </c>
      <c r="L166" s="31">
        <f>IF(L$8="","",'input rate-max kW'!L166*input3!L166)</f>
        <v>0</v>
      </c>
      <c r="M166" s="31">
        <f>IF(M$8="","",'input rate-max kW'!M166*input3!M166)</f>
        <v>1013442.4299999999</v>
      </c>
      <c r="N166" s="31">
        <f>IF(N$8="","",'input rate-max kW'!N166*input3!N166)</f>
        <v>124239.6922</v>
      </c>
      <c r="O166" s="31">
        <f>IF(O$8="","",'input rate-max kW'!O166*input3!O166)</f>
        <v>46112</v>
      </c>
      <c r="P166" s="31">
        <f>IF(P$8="","",'input rate-max kW'!P166*input3!P166)</f>
        <v>0</v>
      </c>
      <c r="Q166" s="31">
        <f>IF(Q$8="","",'input rate-max kW'!Q166*input3!Q166)</f>
        <v>0</v>
      </c>
      <c r="R166" s="31">
        <f>IF(R$8="","",'input rate-max kW'!R166*input3!R166)</f>
        <v>0</v>
      </c>
      <c r="S166" s="31">
        <f>IF(S$8="","",'input rate-max kW'!S166*input3!S166)</f>
        <v>106040.90000000001</v>
      </c>
      <c r="T166" s="31">
        <f>IF(T$8="","",'input rate-max kW'!T166*input3!T166)</f>
        <v>1640.9465</v>
      </c>
      <c r="U166" s="31">
        <f>IF(U$8="","",'input rate-max kW'!U166*input3!U166)</f>
        <v>1497.42</v>
      </c>
      <c r="V166" s="31">
        <f>IF(V$8="","",'input rate-max kW'!V166*input3!V166)</f>
        <v>0</v>
      </c>
      <c r="W166" s="31">
        <f>IF(W$8="","",'input rate-max kW'!W166*input3!W166)</f>
        <v>43883.839999999997</v>
      </c>
      <c r="X166" s="31">
        <f>IF(X$8="","",'input rate-max kW'!X166*input3!X166)</f>
        <v>44602.030500000001</v>
      </c>
      <c r="Y166" s="31">
        <f>IF(Y$8="","",'input rate-max kW'!Y166*input3!Y166)</f>
        <v>6698</v>
      </c>
      <c r="Z166" s="31">
        <f>IF(Z$8="","",'input rate-max kW'!Z166*input3!Z166)</f>
        <v>1113.1300000000001</v>
      </c>
      <c r="AA166" s="31">
        <f>IF(AA$8="","",'input rate-max kW'!AA166*input3!AA166)</f>
        <v>0</v>
      </c>
      <c r="AB166" s="31">
        <f>IF(AB$8="","",'input rate-max kW'!AB166*input3!AB166)</f>
        <v>0</v>
      </c>
      <c r="AC166" s="31" t="str">
        <f>IF(AC$8="","",'input rate-max kW'!AC166*input3!AC166)</f>
        <v/>
      </c>
      <c r="AD166" s="31" t="str">
        <f>IF(AD$8="","",'input rate-max kW'!AD166*input3!AD166)</f>
        <v/>
      </c>
      <c r="AE166" s="31" t="str">
        <f>IF(AE$8="","",'input rate-max kW'!AE166*input3!AE166)</f>
        <v/>
      </c>
      <c r="AF166" s="31" t="str">
        <f>IF(AF$8="","",'input rate-max kW'!AF166*input3!AF166)</f>
        <v/>
      </c>
      <c r="AG166" s="31" t="str">
        <f>IF(AG$8="","",'input rate-max kW'!AG166*input3!AG166)</f>
        <v/>
      </c>
      <c r="AH166" s="31" t="str">
        <f>IF(AH$8="","",'input rate-max kW'!AH166*input3!AH166)</f>
        <v/>
      </c>
      <c r="AI166" s="31" t="str">
        <f>IF(AI$8="","",'input rate-max kW'!AI166*input3!AI166)</f>
        <v/>
      </c>
      <c r="AJ166" s="31" t="str">
        <f>IF(AJ$8="","",'input rate-max kW'!AJ166*input3!AJ166)</f>
        <v/>
      </c>
      <c r="AK166" s="31" t="str">
        <f>IF(AK$8="","",'input rate-max kW'!AK166*input3!AK166)</f>
        <v/>
      </c>
      <c r="AL166" s="31" t="str">
        <f>IF(AL$8="","",'input rate-max kW'!AL166*input3!AL166)</f>
        <v/>
      </c>
      <c r="AM166" s="31" t="str">
        <f>IF(AM$8="","",'input rate-max kW'!AM166*input3!AM166)</f>
        <v/>
      </c>
      <c r="AN166" s="31" t="str">
        <f>IF(AN$8="","",'input rate-max kW'!AN166*input3!AN166)</f>
        <v/>
      </c>
      <c r="AO166" s="31" t="str">
        <f>IF(AO$8="","",'input rate-max kW'!AO166*input3!AO166)</f>
        <v/>
      </c>
      <c r="AP166" s="31" t="str">
        <f>IF(AP$8="","",'input rate-max kW'!AP166*input3!AP166)</f>
        <v/>
      </c>
      <c r="AQ166" s="31" t="str">
        <f>IF(AQ$8="","",'input rate-max kW'!AQ166*input3!AQ166)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rate-max kW'!D167*input3!D167)</f>
        <v>0</v>
      </c>
      <c r="E167" s="31">
        <f>IF(E$8="","",'input rate-max kW'!E167*input3!E167)</f>
        <v>0</v>
      </c>
      <c r="F167" s="31">
        <f>IF(F$8="","",'input rate-max kW'!F167*input3!F167)</f>
        <v>0</v>
      </c>
      <c r="G167" s="31">
        <f>IF(G$8="","",'input rate-max kW'!G167*input3!G167)</f>
        <v>0</v>
      </c>
      <c r="H167" s="31">
        <f>IF(H$8="","",'input rate-max kW'!H167*input3!H167)</f>
        <v>0</v>
      </c>
      <c r="I167" s="31">
        <f>IF(I$8="","",'input rate-max kW'!I167*input3!I167)</f>
        <v>4561222.4000000004</v>
      </c>
      <c r="J167" s="31">
        <f>IF(J$8="","",'input rate-max kW'!J167*input3!J167)</f>
        <v>18823.280500000001</v>
      </c>
      <c r="K167" s="31">
        <f>IF(K$8="","",'input rate-max kW'!K167*input3!K167)</f>
        <v>17072.280000000002</v>
      </c>
      <c r="L167" s="31">
        <f>IF(L$8="","",'input rate-max kW'!L167*input3!L167)</f>
        <v>0</v>
      </c>
      <c r="M167" s="31">
        <f>IF(M$8="","",'input rate-max kW'!M167*input3!M167)</f>
        <v>1028257.23</v>
      </c>
      <c r="N167" s="31">
        <f>IF(N$8="","",'input rate-max kW'!N167*input3!N167)</f>
        <v>135250.07630000002</v>
      </c>
      <c r="O167" s="31">
        <f>IF(O$8="","",'input rate-max kW'!O167*input3!O167)</f>
        <v>46320</v>
      </c>
      <c r="P167" s="31">
        <f>IF(P$8="","",'input rate-max kW'!P167*input3!P167)</f>
        <v>0</v>
      </c>
      <c r="Q167" s="31">
        <f>IF(Q$8="","",'input rate-max kW'!Q167*input3!Q167)</f>
        <v>0</v>
      </c>
      <c r="R167" s="31">
        <f>IF(R$8="","",'input rate-max kW'!R167*input3!R167)</f>
        <v>0</v>
      </c>
      <c r="S167" s="31">
        <f>IF(S$8="","",'input rate-max kW'!S167*input3!S167)</f>
        <v>105558.95</v>
      </c>
      <c r="T167" s="31">
        <f>IF(T$8="","",'input rate-max kW'!T167*input3!T167)</f>
        <v>1528.9365</v>
      </c>
      <c r="U167" s="31">
        <f>IF(U$8="","",'input rate-max kW'!U167*input3!U167)</f>
        <v>1596.1200000000001</v>
      </c>
      <c r="V167" s="31">
        <f>IF(V$8="","",'input rate-max kW'!V167*input3!V167)</f>
        <v>0</v>
      </c>
      <c r="W167" s="31">
        <f>IF(W$8="","",'input rate-max kW'!W167*input3!W167)</f>
        <v>46126.080000000002</v>
      </c>
      <c r="X167" s="31">
        <f>IF(X$8="","",'input rate-max kW'!X167*input3!X167)</f>
        <v>43272.044500000004</v>
      </c>
      <c r="Y167" s="31">
        <f>IF(Y$8="","",'input rate-max kW'!Y167*input3!Y167)</f>
        <v>6696</v>
      </c>
      <c r="Z167" s="31">
        <f>IF(Z$8="","",'input rate-max kW'!Z167*input3!Z167)</f>
        <v>1108.42</v>
      </c>
      <c r="AA167" s="31">
        <f>IF(AA$8="","",'input rate-max kW'!AA167*input3!AA167)</f>
        <v>0</v>
      </c>
      <c r="AB167" s="31">
        <f>IF(AB$8="","",'input rate-max kW'!AB167*input3!AB167)</f>
        <v>0</v>
      </c>
      <c r="AC167" s="31" t="str">
        <f>IF(AC$8="","",'input rate-max kW'!AC167*input3!AC167)</f>
        <v/>
      </c>
      <c r="AD167" s="31" t="str">
        <f>IF(AD$8="","",'input rate-max kW'!AD167*input3!AD167)</f>
        <v/>
      </c>
      <c r="AE167" s="31" t="str">
        <f>IF(AE$8="","",'input rate-max kW'!AE167*input3!AE167)</f>
        <v/>
      </c>
      <c r="AF167" s="31" t="str">
        <f>IF(AF$8="","",'input rate-max kW'!AF167*input3!AF167)</f>
        <v/>
      </c>
      <c r="AG167" s="31" t="str">
        <f>IF(AG$8="","",'input rate-max kW'!AG167*input3!AG167)</f>
        <v/>
      </c>
      <c r="AH167" s="31" t="str">
        <f>IF(AH$8="","",'input rate-max kW'!AH167*input3!AH167)</f>
        <v/>
      </c>
      <c r="AI167" s="31" t="str">
        <f>IF(AI$8="","",'input rate-max kW'!AI167*input3!AI167)</f>
        <v/>
      </c>
      <c r="AJ167" s="31" t="str">
        <f>IF(AJ$8="","",'input rate-max kW'!AJ167*input3!AJ167)</f>
        <v/>
      </c>
      <c r="AK167" s="31" t="str">
        <f>IF(AK$8="","",'input rate-max kW'!AK167*input3!AK167)</f>
        <v/>
      </c>
      <c r="AL167" s="31" t="str">
        <f>IF(AL$8="","",'input rate-max kW'!AL167*input3!AL167)</f>
        <v/>
      </c>
      <c r="AM167" s="31" t="str">
        <f>IF(AM$8="","",'input rate-max kW'!AM167*input3!AM167)</f>
        <v/>
      </c>
      <c r="AN167" s="31" t="str">
        <f>IF(AN$8="","",'input rate-max kW'!AN167*input3!AN167)</f>
        <v/>
      </c>
      <c r="AO167" s="31" t="str">
        <f>IF(AO$8="","",'input rate-max kW'!AO167*input3!AO167)</f>
        <v/>
      </c>
      <c r="AP167" s="31" t="str">
        <f>IF(AP$8="","",'input rate-max kW'!AP167*input3!AP167)</f>
        <v/>
      </c>
      <c r="AQ167" s="31" t="str">
        <f>IF(AQ$8="","",'input rate-max kW'!AQ167*input3!AQ167)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rate-max kW'!D168*input3!D168)</f>
        <v>0</v>
      </c>
      <c r="E168" s="31">
        <f>IF(E$8="","",'input rate-max kW'!E168*input3!E168)</f>
        <v>0</v>
      </c>
      <c r="F168" s="31">
        <f>IF(F$8="","",'input rate-max kW'!F168*input3!F168)</f>
        <v>0</v>
      </c>
      <c r="G168" s="31">
        <f>IF(G$8="","",'input rate-max kW'!G168*input3!G168)</f>
        <v>0</v>
      </c>
      <c r="H168" s="31">
        <f>IF(H$8="","",'input rate-max kW'!H168*input3!H168)</f>
        <v>0</v>
      </c>
      <c r="I168" s="31">
        <f>IF(I$8="","",'input rate-max kW'!I168*input3!I168)</f>
        <v>4194976.1000000006</v>
      </c>
      <c r="J168" s="31">
        <f>IF(J$8="","",'input rate-max kW'!J168*input3!J168)</f>
        <v>18952.092000000001</v>
      </c>
      <c r="K168" s="31">
        <f>IF(K$8="","",'input rate-max kW'!K168*input3!K168)</f>
        <v>16618.260000000002</v>
      </c>
      <c r="L168" s="31">
        <f>IF(L$8="","",'input rate-max kW'!L168*input3!L168)</f>
        <v>0</v>
      </c>
      <c r="M168" s="31">
        <f>IF(M$8="","",'input rate-max kW'!M168*input3!M168)</f>
        <v>1067336.27</v>
      </c>
      <c r="N168" s="31">
        <f>IF(N$8="","",'input rate-max kW'!N168*input3!N168)</f>
        <v>123935.6954</v>
      </c>
      <c r="O168" s="31">
        <f>IF(O$8="","",'input rate-max kW'!O168*input3!O168)</f>
        <v>47922</v>
      </c>
      <c r="P168" s="31">
        <f>IF(P$8="","",'input rate-max kW'!P168*input3!P168)</f>
        <v>0</v>
      </c>
      <c r="Q168" s="31">
        <f>IF(Q$8="","",'input rate-max kW'!Q168*input3!Q168)</f>
        <v>0</v>
      </c>
      <c r="R168" s="31">
        <f>IF(R$8="","",'input rate-max kW'!R168*input3!R168)</f>
        <v>0</v>
      </c>
      <c r="S168" s="31">
        <f>IF(S$8="","",'input rate-max kW'!S168*input3!S168)</f>
        <v>105558.95</v>
      </c>
      <c r="T168" s="31">
        <f>IF(T$8="","",'input rate-max kW'!T168*input3!T168)</f>
        <v>1612.944</v>
      </c>
      <c r="U168" s="31">
        <f>IF(U$8="","",'input rate-max kW'!U168*input3!U168)</f>
        <v>1638.42</v>
      </c>
      <c r="V168" s="31">
        <f>IF(V$8="","",'input rate-max kW'!V168*input3!V168)</f>
        <v>0</v>
      </c>
      <c r="W168" s="31">
        <f>IF(W$8="","",'input rate-max kW'!W168*input3!W168)</f>
        <v>46386.34</v>
      </c>
      <c r="X168" s="31">
        <f>IF(X$8="","",'input rate-max kW'!X168*input3!X168)</f>
        <v>45894.016900000002</v>
      </c>
      <c r="Y168" s="31">
        <f>IF(Y$8="","",'input rate-max kW'!Y168*input3!Y168)</f>
        <v>6916</v>
      </c>
      <c r="Z168" s="31">
        <f>IF(Z$8="","",'input rate-max kW'!Z168*input3!Z168)</f>
        <v>1158.6600000000001</v>
      </c>
      <c r="AA168" s="31">
        <f>IF(AA$8="","",'input rate-max kW'!AA168*input3!AA168)</f>
        <v>0</v>
      </c>
      <c r="AB168" s="31">
        <f>IF(AB$8="","",'input rate-max kW'!AB168*input3!AB168)</f>
        <v>0</v>
      </c>
      <c r="AC168" s="31" t="str">
        <f>IF(AC$8="","",'input rate-max kW'!AC168*input3!AC168)</f>
        <v/>
      </c>
      <c r="AD168" s="31" t="str">
        <f>IF(AD$8="","",'input rate-max kW'!AD168*input3!AD168)</f>
        <v/>
      </c>
      <c r="AE168" s="31" t="str">
        <f>IF(AE$8="","",'input rate-max kW'!AE168*input3!AE168)</f>
        <v/>
      </c>
      <c r="AF168" s="31" t="str">
        <f>IF(AF$8="","",'input rate-max kW'!AF168*input3!AF168)</f>
        <v/>
      </c>
      <c r="AG168" s="31" t="str">
        <f>IF(AG$8="","",'input rate-max kW'!AG168*input3!AG168)</f>
        <v/>
      </c>
      <c r="AH168" s="31" t="str">
        <f>IF(AH$8="","",'input rate-max kW'!AH168*input3!AH168)</f>
        <v/>
      </c>
      <c r="AI168" s="31" t="str">
        <f>IF(AI$8="","",'input rate-max kW'!AI168*input3!AI168)</f>
        <v/>
      </c>
      <c r="AJ168" s="31" t="str">
        <f>IF(AJ$8="","",'input rate-max kW'!AJ168*input3!AJ168)</f>
        <v/>
      </c>
      <c r="AK168" s="31" t="str">
        <f>IF(AK$8="","",'input rate-max kW'!AK168*input3!AK168)</f>
        <v/>
      </c>
      <c r="AL168" s="31" t="str">
        <f>IF(AL$8="","",'input rate-max kW'!AL168*input3!AL168)</f>
        <v/>
      </c>
      <c r="AM168" s="31" t="str">
        <f>IF(AM$8="","",'input rate-max kW'!AM168*input3!AM168)</f>
        <v/>
      </c>
      <c r="AN168" s="31" t="str">
        <f>IF(AN$8="","",'input rate-max kW'!AN168*input3!AN168)</f>
        <v/>
      </c>
      <c r="AO168" s="31" t="str">
        <f>IF(AO$8="","",'input rate-max kW'!AO168*input3!AO168)</f>
        <v/>
      </c>
      <c r="AP168" s="31" t="str">
        <f>IF(AP$8="","",'input rate-max kW'!AP168*input3!AP168)</f>
        <v/>
      </c>
      <c r="AQ168" s="31" t="str">
        <f>IF(AQ$8="","",'input rate-max kW'!AQ168*input3!AQ168)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rate-max kW'!D169*input3!D169)</f>
        <v>0</v>
      </c>
      <c r="E169" s="31">
        <f>IF(E$8="","",'input rate-max kW'!E169*input3!E169)</f>
        <v>0</v>
      </c>
      <c r="F169" s="31">
        <f>IF(F$8="","",'input rate-max kW'!F169*input3!F169)</f>
        <v>0</v>
      </c>
      <c r="G169" s="31">
        <f>IF(G$8="","",'input rate-max kW'!G169*input3!G169)</f>
        <v>0</v>
      </c>
      <c r="H169" s="31">
        <f>IF(H$8="","",'input rate-max kW'!H169*input3!H169)</f>
        <v>0</v>
      </c>
      <c r="I169" s="31">
        <f>IF(I$8="","",'input rate-max kW'!I169*input3!I169)</f>
        <v>4498075.05</v>
      </c>
      <c r="J169" s="31">
        <f>IF(J$8="","",'input rate-max kW'!J169*input3!J169)</f>
        <v>21606.728999999999</v>
      </c>
      <c r="K169" s="31">
        <f>IF(K$8="","",'input rate-max kW'!K169*input3!K169)</f>
        <v>17715.240000000002</v>
      </c>
      <c r="L169" s="31">
        <f>IF(L$8="","",'input rate-max kW'!L169*input3!L169)</f>
        <v>0</v>
      </c>
      <c r="M169" s="31">
        <f>IF(M$8="","",'input rate-max kW'!M169*input3!M169)</f>
        <v>1126915.79</v>
      </c>
      <c r="N169" s="31">
        <f>IF(N$8="","",'input rate-max kW'!N169*input3!N169)</f>
        <v>118482.7528</v>
      </c>
      <c r="O169" s="31">
        <f>IF(O$8="","",'input rate-max kW'!O169*input3!O169)</f>
        <v>48050</v>
      </c>
      <c r="P169" s="31">
        <f>IF(P$8="","",'input rate-max kW'!P169*input3!P169)</f>
        <v>0</v>
      </c>
      <c r="Q169" s="31">
        <f>IF(Q$8="","",'input rate-max kW'!Q169*input3!Q169)</f>
        <v>0</v>
      </c>
      <c r="R169" s="31">
        <f>IF(R$8="","",'input rate-max kW'!R169*input3!R169)</f>
        <v>0</v>
      </c>
      <c r="S169" s="31">
        <f>IF(S$8="","",'input rate-max kW'!S169*input3!S169)</f>
        <v>112199.15000000001</v>
      </c>
      <c r="T169" s="31">
        <f>IF(T$8="","",'input rate-max kW'!T169*input3!T169)</f>
        <v>1467.3310000000001</v>
      </c>
      <c r="U169" s="31">
        <f>IF(U$8="","",'input rate-max kW'!U169*input3!U169)</f>
        <v>1692.0000000000002</v>
      </c>
      <c r="V169" s="31">
        <f>IF(V$8="","",'input rate-max kW'!V169*input3!V169)</f>
        <v>0</v>
      </c>
      <c r="W169" s="31">
        <f>IF(W$8="","",'input rate-max kW'!W169*input3!W169)</f>
        <v>48348.299999999996</v>
      </c>
      <c r="X169" s="31">
        <f>IF(X$8="","",'input rate-max kW'!X169*input3!X169)</f>
        <v>49418.479800000001</v>
      </c>
      <c r="Y169" s="31">
        <f>IF(Y$8="","",'input rate-max kW'!Y169*input3!Y169)</f>
        <v>7250</v>
      </c>
      <c r="Z169" s="31">
        <f>IF(Z$8="","",'input rate-max kW'!Z169*input3!Z169)</f>
        <v>1180.6400000000001</v>
      </c>
      <c r="AA169" s="31">
        <f>IF(AA$8="","",'input rate-max kW'!AA169*input3!AA169)</f>
        <v>0</v>
      </c>
      <c r="AB169" s="31">
        <f>IF(AB$8="","",'input rate-max kW'!AB169*input3!AB169)</f>
        <v>0</v>
      </c>
      <c r="AC169" s="31" t="str">
        <f>IF(AC$8="","",'input rate-max kW'!AC169*input3!AC169)</f>
        <v/>
      </c>
      <c r="AD169" s="31" t="str">
        <f>IF(AD$8="","",'input rate-max kW'!AD169*input3!AD169)</f>
        <v/>
      </c>
      <c r="AE169" s="31" t="str">
        <f>IF(AE$8="","",'input rate-max kW'!AE169*input3!AE169)</f>
        <v/>
      </c>
      <c r="AF169" s="31" t="str">
        <f>IF(AF$8="","",'input rate-max kW'!AF169*input3!AF169)</f>
        <v/>
      </c>
      <c r="AG169" s="31" t="str">
        <f>IF(AG$8="","",'input rate-max kW'!AG169*input3!AG169)</f>
        <v/>
      </c>
      <c r="AH169" s="31" t="str">
        <f>IF(AH$8="","",'input rate-max kW'!AH169*input3!AH169)</f>
        <v/>
      </c>
      <c r="AI169" s="31" t="str">
        <f>IF(AI$8="","",'input rate-max kW'!AI169*input3!AI169)</f>
        <v/>
      </c>
      <c r="AJ169" s="31" t="str">
        <f>IF(AJ$8="","",'input rate-max kW'!AJ169*input3!AJ169)</f>
        <v/>
      </c>
      <c r="AK169" s="31" t="str">
        <f>IF(AK$8="","",'input rate-max kW'!AK169*input3!AK169)</f>
        <v/>
      </c>
      <c r="AL169" s="31" t="str">
        <f>IF(AL$8="","",'input rate-max kW'!AL169*input3!AL169)</f>
        <v/>
      </c>
      <c r="AM169" s="31" t="str">
        <f>IF(AM$8="","",'input rate-max kW'!AM169*input3!AM169)</f>
        <v/>
      </c>
      <c r="AN169" s="31" t="str">
        <f>IF(AN$8="","",'input rate-max kW'!AN169*input3!AN169)</f>
        <v/>
      </c>
      <c r="AO169" s="31" t="str">
        <f>IF(AO$8="","",'input rate-max kW'!AO169*input3!AO169)</f>
        <v/>
      </c>
      <c r="AP169" s="31" t="str">
        <f>IF(AP$8="","",'input rate-max kW'!AP169*input3!AP169)</f>
        <v/>
      </c>
      <c r="AQ169" s="31" t="str">
        <f>IF(AQ$8="","",'input rate-max kW'!AQ169*input3!AQ169)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rate-max kW'!D170*input3!D170)</f>
        <v>0</v>
      </c>
      <c r="E170" s="31">
        <f>IF(E$8="","",'input rate-max kW'!E170*input3!E170)</f>
        <v>0</v>
      </c>
      <c r="F170" s="31">
        <f>IF(F$8="","",'input rate-max kW'!F170*input3!F170)</f>
        <v>0</v>
      </c>
      <c r="G170" s="31">
        <f>IF(G$8="","",'input rate-max kW'!G170*input3!G170)</f>
        <v>0</v>
      </c>
      <c r="H170" s="31">
        <f>IF(H$8="","",'input rate-max kW'!H170*input3!H170)</f>
        <v>0</v>
      </c>
      <c r="I170" s="31">
        <f>IF(I$8="","",'input rate-max kW'!I170*input3!I170)</f>
        <v>4764385.1500000004</v>
      </c>
      <c r="J170" s="31">
        <f>IF(J$8="","",'input rate-max kW'!J170*input3!J170)</f>
        <v>23242.075000000001</v>
      </c>
      <c r="K170" s="31">
        <f>IF(K$8="","",'input rate-max kW'!K170*input3!K170)</f>
        <v>20298.36</v>
      </c>
      <c r="L170" s="31">
        <f>IF(L$8="","",'input rate-max kW'!L170*input3!L170)</f>
        <v>0</v>
      </c>
      <c r="M170" s="31">
        <f>IF(M$8="","",'input rate-max kW'!M170*input3!M170)</f>
        <v>1220519.3</v>
      </c>
      <c r="N170" s="31">
        <f>IF(N$8="","",'input rate-max kW'!N170*input3!N170)</f>
        <v>118663.2509</v>
      </c>
      <c r="O170" s="31">
        <f>IF(O$8="","",'input rate-max kW'!O170*input3!O170)</f>
        <v>51154</v>
      </c>
      <c r="P170" s="31">
        <f>IF(P$8="","",'input rate-max kW'!P170*input3!P170)</f>
        <v>0</v>
      </c>
      <c r="Q170" s="31">
        <f>IF(Q$8="","",'input rate-max kW'!Q170*input3!Q170)</f>
        <v>0</v>
      </c>
      <c r="R170" s="31">
        <f>IF(R$8="","",'input rate-max kW'!R170*input3!R170)</f>
        <v>0</v>
      </c>
      <c r="S170" s="31">
        <f>IF(S$8="","",'input rate-max kW'!S170*input3!S170)</f>
        <v>115287.2</v>
      </c>
      <c r="T170" s="31">
        <f>IF(T$8="","",'input rate-max kW'!T170*input3!T170)</f>
        <v>1618.5445</v>
      </c>
      <c r="U170" s="31">
        <f>IF(U$8="","",'input rate-max kW'!U170*input3!U170)</f>
        <v>1613.0400000000002</v>
      </c>
      <c r="V170" s="31">
        <f>IF(V$8="","",'input rate-max kW'!V170*input3!V170)</f>
        <v>0</v>
      </c>
      <c r="W170" s="31">
        <f>IF(W$8="","",'input rate-max kW'!W170*input3!W170)</f>
        <v>50590.54</v>
      </c>
      <c r="X170" s="31">
        <f>IF(X$8="","",'input rate-max kW'!X170*input3!X170)</f>
        <v>53446.437400000003</v>
      </c>
      <c r="Y170" s="31">
        <f>IF(Y$8="","",'input rate-max kW'!Y170*input3!Y170)</f>
        <v>7394</v>
      </c>
      <c r="Z170" s="31">
        <f>IF(Z$8="","",'input rate-max kW'!Z170*input3!Z170)</f>
        <v>1194.77</v>
      </c>
      <c r="AA170" s="31">
        <f>IF(AA$8="","",'input rate-max kW'!AA170*input3!AA170)</f>
        <v>0</v>
      </c>
      <c r="AB170" s="31">
        <f>IF(AB$8="","",'input rate-max kW'!AB170*input3!AB170)</f>
        <v>0</v>
      </c>
      <c r="AC170" s="31" t="str">
        <f>IF(AC$8="","",'input rate-max kW'!AC170*input3!AC170)</f>
        <v/>
      </c>
      <c r="AD170" s="31" t="str">
        <f>IF(AD$8="","",'input rate-max kW'!AD170*input3!AD170)</f>
        <v/>
      </c>
      <c r="AE170" s="31" t="str">
        <f>IF(AE$8="","",'input rate-max kW'!AE170*input3!AE170)</f>
        <v/>
      </c>
      <c r="AF170" s="31" t="str">
        <f>IF(AF$8="","",'input rate-max kW'!AF170*input3!AF170)</f>
        <v/>
      </c>
      <c r="AG170" s="31" t="str">
        <f>IF(AG$8="","",'input rate-max kW'!AG170*input3!AG170)</f>
        <v/>
      </c>
      <c r="AH170" s="31" t="str">
        <f>IF(AH$8="","",'input rate-max kW'!AH170*input3!AH170)</f>
        <v/>
      </c>
      <c r="AI170" s="31" t="str">
        <f>IF(AI$8="","",'input rate-max kW'!AI170*input3!AI170)</f>
        <v/>
      </c>
      <c r="AJ170" s="31" t="str">
        <f>IF(AJ$8="","",'input rate-max kW'!AJ170*input3!AJ170)</f>
        <v/>
      </c>
      <c r="AK170" s="31" t="str">
        <f>IF(AK$8="","",'input rate-max kW'!AK170*input3!AK170)</f>
        <v/>
      </c>
      <c r="AL170" s="31" t="str">
        <f>IF(AL$8="","",'input rate-max kW'!AL170*input3!AL170)</f>
        <v/>
      </c>
      <c r="AM170" s="31" t="str">
        <f>IF(AM$8="","",'input rate-max kW'!AM170*input3!AM170)</f>
        <v/>
      </c>
      <c r="AN170" s="31" t="str">
        <f>IF(AN$8="","",'input rate-max kW'!AN170*input3!AN170)</f>
        <v/>
      </c>
      <c r="AO170" s="31" t="str">
        <f>IF(AO$8="","",'input rate-max kW'!AO170*input3!AO170)</f>
        <v/>
      </c>
      <c r="AP170" s="31" t="str">
        <f>IF(AP$8="","",'input rate-max kW'!AP170*input3!AP170)</f>
        <v/>
      </c>
      <c r="AQ170" s="31" t="str">
        <f>IF(AQ$8="","",'input rate-max kW'!AQ170*input3!AQ170)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rate-max kW'!D171*input3!D171)</f>
        <v>0</v>
      </c>
      <c r="E171" s="31">
        <f>IF(E$8="","",'input rate-max kW'!E171*input3!E171)</f>
        <v>0</v>
      </c>
      <c r="F171" s="31">
        <f>IF(F$8="","",'input rate-max kW'!F171*input3!F171)</f>
        <v>0</v>
      </c>
      <c r="G171" s="31">
        <f>IF(G$8="","",'input rate-max kW'!G171*input3!G171)</f>
        <v>0</v>
      </c>
      <c r="H171" s="31">
        <f>IF(H$8="","",'input rate-max kW'!H171*input3!H171)</f>
        <v>0</v>
      </c>
      <c r="I171" s="31">
        <f>IF(I$8="","",'input rate-max kW'!I171*input3!I171)</f>
        <v>4865077</v>
      </c>
      <c r="J171" s="31">
        <f>IF(J$8="","",'input rate-max kW'!J171*input3!J171)</f>
        <v>23611.708000000002</v>
      </c>
      <c r="K171" s="31">
        <f>IF(K$8="","",'input rate-max kW'!K171*input3!K171)</f>
        <v>20859.54</v>
      </c>
      <c r="L171" s="31">
        <f>IF(L$8="","",'input rate-max kW'!L171*input3!L171)</f>
        <v>0</v>
      </c>
      <c r="M171" s="31">
        <f>IF(M$8="","",'input rate-max kW'!M171*input3!M171)</f>
        <v>1197636.44</v>
      </c>
      <c r="N171" s="31">
        <f>IF(N$8="","",'input rate-max kW'!N171*input3!N171)</f>
        <v>120430.2323</v>
      </c>
      <c r="O171" s="31">
        <f>IF(O$8="","",'input rate-max kW'!O171*input3!O171)</f>
        <v>52088</v>
      </c>
      <c r="P171" s="31">
        <f>IF(P$8="","",'input rate-max kW'!P171*input3!P171)</f>
        <v>0</v>
      </c>
      <c r="Q171" s="31">
        <f>IF(Q$8="","",'input rate-max kW'!Q171*input3!Q171)</f>
        <v>0</v>
      </c>
      <c r="R171" s="31">
        <f>IF(R$8="","",'input rate-max kW'!R171*input3!R171)</f>
        <v>0</v>
      </c>
      <c r="S171" s="31">
        <f>IF(S$8="","",'input rate-max kW'!S171*input3!S171)</f>
        <v>116536.7</v>
      </c>
      <c r="T171" s="31">
        <f>IF(T$8="","",'input rate-max kW'!T171*input3!T171)</f>
        <v>1618.5445</v>
      </c>
      <c r="U171" s="31">
        <f>IF(U$8="","",'input rate-max kW'!U171*input3!U171)</f>
        <v>1601.7600000000002</v>
      </c>
      <c r="V171" s="31">
        <f>IF(V$8="","",'input rate-max kW'!V171*input3!V171)</f>
        <v>0</v>
      </c>
      <c r="W171" s="31">
        <f>IF(W$8="","",'input rate-max kW'!W171*input3!W171)</f>
        <v>51681.63</v>
      </c>
      <c r="X171" s="31">
        <f>IF(X$8="","",'input rate-max kW'!X171*input3!X171)</f>
        <v>48639.487999999998</v>
      </c>
      <c r="Y171" s="31">
        <f>IF(Y$8="","",'input rate-max kW'!Y171*input3!Y171)</f>
        <v>7104</v>
      </c>
      <c r="Z171" s="31">
        <f>IF(Z$8="","",'input rate-max kW'!Z171*input3!Z171)</f>
        <v>1234.02</v>
      </c>
      <c r="AA171" s="31">
        <f>IF(AA$8="","",'input rate-max kW'!AA171*input3!AA171)</f>
        <v>0</v>
      </c>
      <c r="AB171" s="31">
        <f>IF(AB$8="","",'input rate-max kW'!AB171*input3!AB171)</f>
        <v>0</v>
      </c>
      <c r="AC171" s="31" t="str">
        <f>IF(AC$8="","",'input rate-max kW'!AC171*input3!AC171)</f>
        <v/>
      </c>
      <c r="AD171" s="31" t="str">
        <f>IF(AD$8="","",'input rate-max kW'!AD171*input3!AD171)</f>
        <v/>
      </c>
      <c r="AE171" s="31" t="str">
        <f>IF(AE$8="","",'input rate-max kW'!AE171*input3!AE171)</f>
        <v/>
      </c>
      <c r="AF171" s="31" t="str">
        <f>IF(AF$8="","",'input rate-max kW'!AF171*input3!AF171)</f>
        <v/>
      </c>
      <c r="AG171" s="31" t="str">
        <f>IF(AG$8="","",'input rate-max kW'!AG171*input3!AG171)</f>
        <v/>
      </c>
      <c r="AH171" s="31" t="str">
        <f>IF(AH$8="","",'input rate-max kW'!AH171*input3!AH171)</f>
        <v/>
      </c>
      <c r="AI171" s="31" t="str">
        <f>IF(AI$8="","",'input rate-max kW'!AI171*input3!AI171)</f>
        <v/>
      </c>
      <c r="AJ171" s="31" t="str">
        <f>IF(AJ$8="","",'input rate-max kW'!AJ171*input3!AJ171)</f>
        <v/>
      </c>
      <c r="AK171" s="31" t="str">
        <f>IF(AK$8="","",'input rate-max kW'!AK171*input3!AK171)</f>
        <v/>
      </c>
      <c r="AL171" s="31" t="str">
        <f>IF(AL$8="","",'input rate-max kW'!AL171*input3!AL171)</f>
        <v/>
      </c>
      <c r="AM171" s="31" t="str">
        <f>IF(AM$8="","",'input rate-max kW'!AM171*input3!AM171)</f>
        <v/>
      </c>
      <c r="AN171" s="31" t="str">
        <f>IF(AN$8="","",'input rate-max kW'!AN171*input3!AN171)</f>
        <v/>
      </c>
      <c r="AO171" s="31" t="str">
        <f>IF(AO$8="","",'input rate-max kW'!AO171*input3!AO171)</f>
        <v/>
      </c>
      <c r="AP171" s="31" t="str">
        <f>IF(AP$8="","",'input rate-max kW'!AP171*input3!AP171)</f>
        <v/>
      </c>
      <c r="AQ171" s="31" t="str">
        <f>IF(AQ$8="","",'input rate-max kW'!AQ171*input3!AQ171)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rate-max kW'!D172*input3!D172)</f>
        <v>0</v>
      </c>
      <c r="E172" s="31">
        <f>IF(E$8="","",'input rate-max kW'!E172*input3!E172)</f>
        <v>0</v>
      </c>
      <c r="F172" s="31">
        <f>IF(F$8="","",'input rate-max kW'!F172*input3!F172)</f>
        <v>0</v>
      </c>
      <c r="G172" s="31">
        <f>IF(G$8="","",'input rate-max kW'!G172*input3!G172)</f>
        <v>0</v>
      </c>
      <c r="H172" s="31">
        <f>IF(H$8="","",'input rate-max kW'!H172*input3!H172)</f>
        <v>0</v>
      </c>
      <c r="I172" s="31">
        <f>IF(I$8="","",'input rate-max kW'!I172*input3!I172)</f>
        <v>4866391.95</v>
      </c>
      <c r="J172" s="31">
        <f>IF(J$8="","",'input rate-max kW'!J172*input3!J172)</f>
        <v>22166.779000000002</v>
      </c>
      <c r="K172" s="31">
        <f>IF(K$8="","",'input rate-max kW'!K172*input3!K172)</f>
        <v>20803.140000000003</v>
      </c>
      <c r="L172" s="31">
        <f>IF(L$8="","",'input rate-max kW'!L172*input3!L172)</f>
        <v>0</v>
      </c>
      <c r="M172" s="31">
        <f>IF(M$8="","",'input rate-max kW'!M172*input3!M172)</f>
        <v>1251880.6299999999</v>
      </c>
      <c r="N172" s="31">
        <f>IF(N$8="","",'input rate-max kW'!N172*input3!N172)</f>
        <v>125370.18030000001</v>
      </c>
      <c r="O172" s="31">
        <f>IF(O$8="","",'input rate-max kW'!O172*input3!O172)</f>
        <v>52466</v>
      </c>
      <c r="P172" s="31">
        <f>IF(P$8="","",'input rate-max kW'!P172*input3!P172)</f>
        <v>0</v>
      </c>
      <c r="Q172" s="31">
        <f>IF(Q$8="","",'input rate-max kW'!Q172*input3!Q172)</f>
        <v>0</v>
      </c>
      <c r="R172" s="31">
        <f>IF(R$8="","",'input rate-max kW'!R172*input3!R172)</f>
        <v>0</v>
      </c>
      <c r="S172" s="31">
        <f>IF(S$8="","",'input rate-max kW'!S172*input3!S172)</f>
        <v>116364.15000000001</v>
      </c>
      <c r="T172" s="31">
        <f>IF(T$8="","",'input rate-max kW'!T172*input3!T172)</f>
        <v>1601.7430000000002</v>
      </c>
      <c r="U172" s="31">
        <f>IF(U$8="","",'input rate-max kW'!U172*input3!U172)</f>
        <v>1635.6000000000001</v>
      </c>
      <c r="V172" s="31">
        <f>IF(V$8="","",'input rate-max kW'!V172*input3!V172)</f>
        <v>0</v>
      </c>
      <c r="W172" s="31">
        <f>IF(W$8="","",'input rate-max kW'!W172*input3!W172)</f>
        <v>52582.53</v>
      </c>
      <c r="X172" s="31">
        <f>IF(X$8="","",'input rate-max kW'!X172*input3!X172)</f>
        <v>48088.493800000004</v>
      </c>
      <c r="Y172" s="31">
        <f>IF(Y$8="","",'input rate-max kW'!Y172*input3!Y172)</f>
        <v>7670</v>
      </c>
      <c r="Z172" s="31">
        <f>IF(Z$8="","",'input rate-max kW'!Z172*input3!Z172)</f>
        <v>1245.01</v>
      </c>
      <c r="AA172" s="31">
        <f>IF(AA$8="","",'input rate-max kW'!AA172*input3!AA172)</f>
        <v>0</v>
      </c>
      <c r="AB172" s="31">
        <f>IF(AB$8="","",'input rate-max kW'!AB172*input3!AB172)</f>
        <v>0</v>
      </c>
      <c r="AC172" s="31" t="str">
        <f>IF(AC$8="","",'input rate-max kW'!AC172*input3!AC172)</f>
        <v/>
      </c>
      <c r="AD172" s="31" t="str">
        <f>IF(AD$8="","",'input rate-max kW'!AD172*input3!AD172)</f>
        <v/>
      </c>
      <c r="AE172" s="31" t="str">
        <f>IF(AE$8="","",'input rate-max kW'!AE172*input3!AE172)</f>
        <v/>
      </c>
      <c r="AF172" s="31" t="str">
        <f>IF(AF$8="","",'input rate-max kW'!AF172*input3!AF172)</f>
        <v/>
      </c>
      <c r="AG172" s="31" t="str">
        <f>IF(AG$8="","",'input rate-max kW'!AG172*input3!AG172)</f>
        <v/>
      </c>
      <c r="AH172" s="31" t="str">
        <f>IF(AH$8="","",'input rate-max kW'!AH172*input3!AH172)</f>
        <v/>
      </c>
      <c r="AI172" s="31" t="str">
        <f>IF(AI$8="","",'input rate-max kW'!AI172*input3!AI172)</f>
        <v/>
      </c>
      <c r="AJ172" s="31" t="str">
        <f>IF(AJ$8="","",'input rate-max kW'!AJ172*input3!AJ172)</f>
        <v/>
      </c>
      <c r="AK172" s="31" t="str">
        <f>IF(AK$8="","",'input rate-max kW'!AK172*input3!AK172)</f>
        <v/>
      </c>
      <c r="AL172" s="31" t="str">
        <f>IF(AL$8="","",'input rate-max kW'!AL172*input3!AL172)</f>
        <v/>
      </c>
      <c r="AM172" s="31" t="str">
        <f>IF(AM$8="","",'input rate-max kW'!AM172*input3!AM172)</f>
        <v/>
      </c>
      <c r="AN172" s="31" t="str">
        <f>IF(AN$8="","",'input rate-max kW'!AN172*input3!AN172)</f>
        <v/>
      </c>
      <c r="AO172" s="31" t="str">
        <f>IF(AO$8="","",'input rate-max kW'!AO172*input3!AO172)</f>
        <v/>
      </c>
      <c r="AP172" s="31" t="str">
        <f>IF(AP$8="","",'input rate-max kW'!AP172*input3!AP172)</f>
        <v/>
      </c>
      <c r="AQ172" s="31" t="str">
        <f>IF(AQ$8="","",'input rate-max kW'!AQ172*input3!AQ172)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rate-max kW'!D173*input3!D173)</f>
        <v>0</v>
      </c>
      <c r="E173" s="31">
        <f>IF(E$8="","",'input rate-max kW'!E173*input3!E173)</f>
        <v>0</v>
      </c>
      <c r="F173" s="31">
        <f>IF(F$8="","",'input rate-max kW'!F173*input3!F173)</f>
        <v>0</v>
      </c>
      <c r="G173" s="31">
        <f>IF(G$8="","",'input rate-max kW'!G173*input3!G173)</f>
        <v>0</v>
      </c>
      <c r="H173" s="31">
        <f>IF(H$8="","",'input rate-max kW'!H173*input3!H173)</f>
        <v>0</v>
      </c>
      <c r="I173" s="31">
        <f>IF(I$8="","",'input rate-max kW'!I173*input3!I173)</f>
        <v>5078533.25</v>
      </c>
      <c r="J173" s="31">
        <f>IF(J$8="","",'input rate-max kW'!J173*input3!J173)</f>
        <v>24339.773000000001</v>
      </c>
      <c r="K173" s="31">
        <f>IF(K$8="","",'input rate-max kW'!K173*input3!K173)</f>
        <v>19945.86</v>
      </c>
      <c r="L173" s="31">
        <f>IF(L$8="","",'input rate-max kW'!L173*input3!L173)</f>
        <v>0</v>
      </c>
      <c r="M173" s="31">
        <f>IF(M$8="","",'input rate-max kW'!M173*input3!M173)</f>
        <v>1257816.56</v>
      </c>
      <c r="N173" s="31">
        <f>IF(N$8="","",'input rate-max kW'!N173*input3!N173)</f>
        <v>129132.1407</v>
      </c>
      <c r="O173" s="31">
        <f>IF(O$8="","",'input rate-max kW'!O173*input3!O173)</f>
        <v>51980</v>
      </c>
      <c r="P173" s="31">
        <f>IF(P$8="","",'input rate-max kW'!P173*input3!P173)</f>
        <v>0</v>
      </c>
      <c r="Q173" s="31">
        <f>IF(Q$8="","",'input rate-max kW'!Q173*input3!Q173)</f>
        <v>0</v>
      </c>
      <c r="R173" s="31">
        <f>IF(R$8="","",'input rate-max kW'!R173*input3!R173)</f>
        <v>0</v>
      </c>
      <c r="S173" s="31">
        <f>IF(S$8="","",'input rate-max kW'!S173*input3!S173)</f>
        <v>116727.1</v>
      </c>
      <c r="T173" s="31">
        <f>IF(T$8="","",'input rate-max kW'!T173*input3!T173)</f>
        <v>1596.1425000000002</v>
      </c>
      <c r="U173" s="31">
        <f>IF(U$8="","",'input rate-max kW'!U173*input3!U173)</f>
        <v>1559.4600000000003</v>
      </c>
      <c r="V173" s="31">
        <f>IF(V$8="","",'input rate-max kW'!V173*input3!V173)</f>
        <v>0</v>
      </c>
      <c r="W173" s="31">
        <f>IF(W$8="","",'input rate-max kW'!W173*input3!W173)</f>
        <v>52362.31</v>
      </c>
      <c r="X173" s="31">
        <f>IF(X$8="","",'input rate-max kW'!X173*input3!X173)</f>
        <v>52866.943500000001</v>
      </c>
      <c r="Y173" s="31">
        <f>IF(Y$8="","",'input rate-max kW'!Y173*input3!Y173)</f>
        <v>7524</v>
      </c>
      <c r="Z173" s="31">
        <f>IF(Z$8="","",'input rate-max kW'!Z173*input3!Z173)</f>
        <v>1240.3</v>
      </c>
      <c r="AA173" s="31">
        <f>IF(AA$8="","",'input rate-max kW'!AA173*input3!AA173)</f>
        <v>0</v>
      </c>
      <c r="AB173" s="31">
        <f>IF(AB$8="","",'input rate-max kW'!AB173*input3!AB173)</f>
        <v>0</v>
      </c>
      <c r="AC173" s="31" t="str">
        <f>IF(AC$8="","",'input rate-max kW'!AC173*input3!AC173)</f>
        <v/>
      </c>
      <c r="AD173" s="31" t="str">
        <f>IF(AD$8="","",'input rate-max kW'!AD173*input3!AD173)</f>
        <v/>
      </c>
      <c r="AE173" s="31" t="str">
        <f>IF(AE$8="","",'input rate-max kW'!AE173*input3!AE173)</f>
        <v/>
      </c>
      <c r="AF173" s="31" t="str">
        <f>IF(AF$8="","",'input rate-max kW'!AF173*input3!AF173)</f>
        <v/>
      </c>
      <c r="AG173" s="31" t="str">
        <f>IF(AG$8="","",'input rate-max kW'!AG173*input3!AG173)</f>
        <v/>
      </c>
      <c r="AH173" s="31" t="str">
        <f>IF(AH$8="","",'input rate-max kW'!AH173*input3!AH173)</f>
        <v/>
      </c>
      <c r="AI173" s="31" t="str">
        <f>IF(AI$8="","",'input rate-max kW'!AI173*input3!AI173)</f>
        <v/>
      </c>
      <c r="AJ173" s="31" t="str">
        <f>IF(AJ$8="","",'input rate-max kW'!AJ173*input3!AJ173)</f>
        <v/>
      </c>
      <c r="AK173" s="31" t="str">
        <f>IF(AK$8="","",'input rate-max kW'!AK173*input3!AK173)</f>
        <v/>
      </c>
      <c r="AL173" s="31" t="str">
        <f>IF(AL$8="","",'input rate-max kW'!AL173*input3!AL173)</f>
        <v/>
      </c>
      <c r="AM173" s="31" t="str">
        <f>IF(AM$8="","",'input rate-max kW'!AM173*input3!AM173)</f>
        <v/>
      </c>
      <c r="AN173" s="31" t="str">
        <f>IF(AN$8="","",'input rate-max kW'!AN173*input3!AN173)</f>
        <v/>
      </c>
      <c r="AO173" s="31" t="str">
        <f>IF(AO$8="","",'input rate-max kW'!AO173*input3!AO173)</f>
        <v/>
      </c>
      <c r="AP173" s="31" t="str">
        <f>IF(AP$8="","",'input rate-max kW'!AP173*input3!AP173)</f>
        <v/>
      </c>
      <c r="AQ173" s="31" t="str">
        <f>IF(AQ$8="","",'input rate-max kW'!AQ173*input3!AQ173)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rate-max kW'!D174*input3!D174)</f>
        <v>0</v>
      </c>
      <c r="E174" s="31">
        <f>IF(E$8="","",'input rate-max kW'!E174*input3!E174)</f>
        <v>0</v>
      </c>
      <c r="F174" s="31">
        <f>IF(F$8="","",'input rate-max kW'!F174*input3!F174)</f>
        <v>0</v>
      </c>
      <c r="G174" s="31">
        <f>IF(G$8="","",'input rate-max kW'!G174*input3!G174)</f>
        <v>0</v>
      </c>
      <c r="H174" s="31">
        <f>IF(H$8="","",'input rate-max kW'!H174*input3!H174)</f>
        <v>0</v>
      </c>
      <c r="I174" s="31">
        <f>IF(I$8="","",'input rate-max kW'!I174*input3!I174)</f>
        <v>5103868.3500000006</v>
      </c>
      <c r="J174" s="31">
        <f>IF(J$8="","",'input rate-max kW'!J174*input3!J174)</f>
        <v>25409.468500000003</v>
      </c>
      <c r="K174" s="31">
        <f>IF(K$8="","",'input rate-max kW'!K174*input3!K174)</f>
        <v>18451.260000000002</v>
      </c>
      <c r="L174" s="31">
        <f>IF(L$8="","",'input rate-max kW'!L174*input3!L174)</f>
        <v>0</v>
      </c>
      <c r="M174" s="31">
        <f>IF(M$8="","",'input rate-max kW'!M174*input3!M174)</f>
        <v>1176094.92</v>
      </c>
      <c r="N174" s="31">
        <f>IF(N$8="","",'input rate-max kW'!N174*input3!N174)</f>
        <v>126842.6648</v>
      </c>
      <c r="O174" s="31">
        <f>IF(O$8="","",'input rate-max kW'!O174*input3!O174)</f>
        <v>49700</v>
      </c>
      <c r="P174" s="31">
        <f>IF(P$8="","",'input rate-max kW'!P174*input3!P174)</f>
        <v>0</v>
      </c>
      <c r="Q174" s="31">
        <f>IF(Q$8="","",'input rate-max kW'!Q174*input3!Q174)</f>
        <v>0</v>
      </c>
      <c r="R174" s="31">
        <f>IF(R$8="","",'input rate-max kW'!R174*input3!R174)</f>
        <v>0</v>
      </c>
      <c r="S174" s="31">
        <f>IF(S$8="","",'input rate-max kW'!S174*input3!S174)</f>
        <v>110277.3</v>
      </c>
      <c r="T174" s="31">
        <f>IF(T$8="","",'input rate-max kW'!T174*input3!T174)</f>
        <v>1400.125</v>
      </c>
      <c r="U174" s="31">
        <f>IF(U$8="","",'input rate-max kW'!U174*input3!U174)</f>
        <v>1584.8400000000001</v>
      </c>
      <c r="V174" s="31">
        <f>IF(V$8="","",'input rate-max kW'!V174*input3!V174)</f>
        <v>0</v>
      </c>
      <c r="W174" s="31">
        <f>IF(W$8="","",'input rate-max kW'!W174*input3!W174)</f>
        <v>49989.94</v>
      </c>
      <c r="X174" s="31">
        <f>IF(X$8="","",'input rate-max kW'!X174*input3!X174)</f>
        <v>48154.9931</v>
      </c>
      <c r="Y174" s="31">
        <f>IF(Y$8="","",'input rate-max kW'!Y174*input3!Y174)</f>
        <v>6896</v>
      </c>
      <c r="Z174" s="31">
        <f>IF(Z$8="","",'input rate-max kW'!Z174*input3!Z174)</f>
        <v>1197.9100000000001</v>
      </c>
      <c r="AA174" s="31">
        <f>IF(AA$8="","",'input rate-max kW'!AA174*input3!AA174)</f>
        <v>0</v>
      </c>
      <c r="AB174" s="31">
        <f>IF(AB$8="","",'input rate-max kW'!AB174*input3!AB174)</f>
        <v>0</v>
      </c>
      <c r="AC174" s="31" t="str">
        <f>IF(AC$8="","",'input rate-max kW'!AC174*input3!AC174)</f>
        <v/>
      </c>
      <c r="AD174" s="31" t="str">
        <f>IF(AD$8="","",'input rate-max kW'!AD174*input3!AD174)</f>
        <v/>
      </c>
      <c r="AE174" s="31" t="str">
        <f>IF(AE$8="","",'input rate-max kW'!AE174*input3!AE174)</f>
        <v/>
      </c>
      <c r="AF174" s="31" t="str">
        <f>IF(AF$8="","",'input rate-max kW'!AF174*input3!AF174)</f>
        <v/>
      </c>
      <c r="AG174" s="31" t="str">
        <f>IF(AG$8="","",'input rate-max kW'!AG174*input3!AG174)</f>
        <v/>
      </c>
      <c r="AH174" s="31" t="str">
        <f>IF(AH$8="","",'input rate-max kW'!AH174*input3!AH174)</f>
        <v/>
      </c>
      <c r="AI174" s="31" t="str">
        <f>IF(AI$8="","",'input rate-max kW'!AI174*input3!AI174)</f>
        <v/>
      </c>
      <c r="AJ174" s="31" t="str">
        <f>IF(AJ$8="","",'input rate-max kW'!AJ174*input3!AJ174)</f>
        <v/>
      </c>
      <c r="AK174" s="31" t="str">
        <f>IF(AK$8="","",'input rate-max kW'!AK174*input3!AK174)</f>
        <v/>
      </c>
      <c r="AL174" s="31" t="str">
        <f>IF(AL$8="","",'input rate-max kW'!AL174*input3!AL174)</f>
        <v/>
      </c>
      <c r="AM174" s="31" t="str">
        <f>IF(AM$8="","",'input rate-max kW'!AM174*input3!AM174)</f>
        <v/>
      </c>
      <c r="AN174" s="31" t="str">
        <f>IF(AN$8="","",'input rate-max kW'!AN174*input3!AN174)</f>
        <v/>
      </c>
      <c r="AO174" s="31" t="str">
        <f>IF(AO$8="","",'input rate-max kW'!AO174*input3!AO174)</f>
        <v/>
      </c>
      <c r="AP174" s="31" t="str">
        <f>IF(AP$8="","",'input rate-max kW'!AP174*input3!AP174)</f>
        <v/>
      </c>
      <c r="AQ174" s="31" t="str">
        <f>IF(AQ$8="","",'input rate-max kW'!AQ174*input3!AQ174)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rate-max kW'!D175*input3!D175)</f>
        <v>0</v>
      </c>
      <c r="E175" s="31">
        <f>IF(E$8="","",'input rate-max kW'!E175*input3!E175)</f>
        <v>0</v>
      </c>
      <c r="F175" s="31">
        <f>IF(F$8="","",'input rate-max kW'!F175*input3!F175)</f>
        <v>0</v>
      </c>
      <c r="G175" s="31">
        <f>IF(G$8="","",'input rate-max kW'!G175*input3!G175)</f>
        <v>0</v>
      </c>
      <c r="H175" s="31">
        <f>IF(H$8="","",'input rate-max kW'!H175*input3!H175)</f>
        <v>0</v>
      </c>
      <c r="I175" s="31">
        <f>IF(I$8="","",'input rate-max kW'!I175*input3!I175)</f>
        <v>4605317.8500000006</v>
      </c>
      <c r="J175" s="31">
        <f>IF(J$8="","",'input rate-max kW'!J175*input3!J175)</f>
        <v>22558.814000000002</v>
      </c>
      <c r="K175" s="31">
        <f>IF(K$8="","",'input rate-max kW'!K175*input3!K175)</f>
        <v>16759.260000000002</v>
      </c>
      <c r="L175" s="31">
        <f>IF(L$8="","",'input rate-max kW'!L175*input3!L175)</f>
        <v>0</v>
      </c>
      <c r="M175" s="31">
        <f>IF(M$8="","",'input rate-max kW'!M175*input3!M175)</f>
        <v>1102401.3</v>
      </c>
      <c r="N175" s="31">
        <f>IF(N$8="","",'input rate-max kW'!N175*input3!N175)</f>
        <v>120933.727</v>
      </c>
      <c r="O175" s="31">
        <f>IF(O$8="","",'input rate-max kW'!O175*input3!O175)</f>
        <v>47808</v>
      </c>
      <c r="P175" s="31">
        <f>IF(P$8="","",'input rate-max kW'!P175*input3!P175)</f>
        <v>0</v>
      </c>
      <c r="Q175" s="31">
        <f>IF(Q$8="","",'input rate-max kW'!Q175*input3!Q175)</f>
        <v>0</v>
      </c>
      <c r="R175" s="31">
        <f>IF(R$8="","",'input rate-max kW'!R175*input3!R175)</f>
        <v>0</v>
      </c>
      <c r="S175" s="31">
        <f>IF(S$8="","",'input rate-max kW'!S175*input3!S175)</f>
        <v>106267</v>
      </c>
      <c r="T175" s="31">
        <f>IF(T$8="","",'input rate-max kW'!T175*input3!T175)</f>
        <v>1461.7305000000001</v>
      </c>
      <c r="U175" s="31">
        <f>IF(U$8="","",'input rate-max kW'!U175*input3!U175)</f>
        <v>1525.6200000000001</v>
      </c>
      <c r="V175" s="31">
        <f>IF(V$8="","",'input rate-max kW'!V175*input3!V175)</f>
        <v>0</v>
      </c>
      <c r="W175" s="31">
        <f>IF(W$8="","",'input rate-max kW'!W175*input3!W175)</f>
        <v>46706.659999999996</v>
      </c>
      <c r="X175" s="31">
        <f>IF(X$8="","",'input rate-max kW'!X175*input3!X175)</f>
        <v>47281.0023</v>
      </c>
      <c r="Y175" s="31">
        <f>IF(Y$8="","",'input rate-max kW'!Y175*input3!Y175)</f>
        <v>7020</v>
      </c>
      <c r="Z175" s="31">
        <f>IF(Z$8="","",'input rate-max kW'!Z175*input3!Z175)</f>
        <v>1183.78</v>
      </c>
      <c r="AA175" s="31">
        <f>IF(AA$8="","",'input rate-max kW'!AA175*input3!AA175)</f>
        <v>0</v>
      </c>
      <c r="AB175" s="31">
        <f>IF(AB$8="","",'input rate-max kW'!AB175*input3!AB175)</f>
        <v>0</v>
      </c>
      <c r="AC175" s="31" t="str">
        <f>IF(AC$8="","",'input rate-max kW'!AC175*input3!AC175)</f>
        <v/>
      </c>
      <c r="AD175" s="31" t="str">
        <f>IF(AD$8="","",'input rate-max kW'!AD175*input3!AD175)</f>
        <v/>
      </c>
      <c r="AE175" s="31" t="str">
        <f>IF(AE$8="","",'input rate-max kW'!AE175*input3!AE175)</f>
        <v/>
      </c>
      <c r="AF175" s="31" t="str">
        <f>IF(AF$8="","",'input rate-max kW'!AF175*input3!AF175)</f>
        <v/>
      </c>
      <c r="AG175" s="31" t="str">
        <f>IF(AG$8="","",'input rate-max kW'!AG175*input3!AG175)</f>
        <v/>
      </c>
      <c r="AH175" s="31" t="str">
        <f>IF(AH$8="","",'input rate-max kW'!AH175*input3!AH175)</f>
        <v/>
      </c>
      <c r="AI175" s="31" t="str">
        <f>IF(AI$8="","",'input rate-max kW'!AI175*input3!AI175)</f>
        <v/>
      </c>
      <c r="AJ175" s="31" t="str">
        <f>IF(AJ$8="","",'input rate-max kW'!AJ175*input3!AJ175)</f>
        <v/>
      </c>
      <c r="AK175" s="31" t="str">
        <f>IF(AK$8="","",'input rate-max kW'!AK175*input3!AK175)</f>
        <v/>
      </c>
      <c r="AL175" s="31" t="str">
        <f>IF(AL$8="","",'input rate-max kW'!AL175*input3!AL175)</f>
        <v/>
      </c>
      <c r="AM175" s="31" t="str">
        <f>IF(AM$8="","",'input rate-max kW'!AM175*input3!AM175)</f>
        <v/>
      </c>
      <c r="AN175" s="31" t="str">
        <f>IF(AN$8="","",'input rate-max kW'!AN175*input3!AN175)</f>
        <v/>
      </c>
      <c r="AO175" s="31" t="str">
        <f>IF(AO$8="","",'input rate-max kW'!AO175*input3!AO175)</f>
        <v/>
      </c>
      <c r="AP175" s="31" t="str">
        <f>IF(AP$8="","",'input rate-max kW'!AP175*input3!AP175)</f>
        <v/>
      </c>
      <c r="AQ175" s="31" t="str">
        <f>IF(AQ$8="","",'input rate-max kW'!AQ175*input3!AQ175)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rate-max kW'!D176*input3!D176)</f>
        <v>0</v>
      </c>
      <c r="E176" s="31">
        <f>IF(E$8="","",'input rate-max kW'!E176*input3!E176)</f>
        <v>0</v>
      </c>
      <c r="F176" s="31">
        <f>IF(F$8="","",'input rate-max kW'!F176*input3!F176)</f>
        <v>0</v>
      </c>
      <c r="G176" s="31">
        <f>IF(G$8="","",'input rate-max kW'!G176*input3!G176)</f>
        <v>0</v>
      </c>
      <c r="H176" s="31">
        <f>IF(H$8="","",'input rate-max kW'!H176*input3!H176)</f>
        <v>0</v>
      </c>
      <c r="I176" s="31">
        <f>IF(I$8="","",'input rate-max kW'!I176*input3!I176)</f>
        <v>4700839.1500000004</v>
      </c>
      <c r="J176" s="31">
        <f>IF(J$8="","",'input rate-max kW'!J176*input3!J176)</f>
        <v>20497.830000000002</v>
      </c>
      <c r="K176" s="31">
        <f>IF(K$8="","",'input rate-max kW'!K176*input3!K176)</f>
        <v>17430.420000000002</v>
      </c>
      <c r="L176" s="31">
        <f>IF(L$8="","",'input rate-max kW'!L176*input3!L176)</f>
        <v>0</v>
      </c>
      <c r="M176" s="31">
        <f>IF(M$8="","",'input rate-max kW'!M176*input3!M176)</f>
        <v>1071019.95</v>
      </c>
      <c r="N176" s="31">
        <f>IF(N$8="","",'input rate-max kW'!N176*input3!N176)</f>
        <v>128799.64420000001</v>
      </c>
      <c r="O176" s="31">
        <f>IF(O$8="","",'input rate-max kW'!O176*input3!O176)</f>
        <v>46328</v>
      </c>
      <c r="P176" s="31">
        <f>IF(P$8="","",'input rate-max kW'!P176*input3!P176)</f>
        <v>0</v>
      </c>
      <c r="Q176" s="31">
        <f>IF(Q$8="","",'input rate-max kW'!Q176*input3!Q176)</f>
        <v>0</v>
      </c>
      <c r="R176" s="31">
        <f>IF(R$8="","",'input rate-max kW'!R176*input3!R176)</f>
        <v>0</v>
      </c>
      <c r="S176" s="31">
        <f>IF(S$8="","",'input rate-max kW'!S176*input3!S176)</f>
        <v>107397.5</v>
      </c>
      <c r="T176" s="31">
        <f>IF(T$8="","",'input rate-max kW'!T176*input3!T176)</f>
        <v>1517.7355</v>
      </c>
      <c r="U176" s="31">
        <f>IF(U$8="","",'input rate-max kW'!U176*input3!U176)</f>
        <v>1534.0800000000002</v>
      </c>
      <c r="V176" s="31">
        <f>IF(V$8="","",'input rate-max kW'!V176*input3!V176)</f>
        <v>0</v>
      </c>
      <c r="W176" s="31">
        <f>IF(W$8="","",'input rate-max kW'!W176*input3!W176)</f>
        <v>46496.45</v>
      </c>
      <c r="X176" s="31">
        <f>IF(X$8="","",'input rate-max kW'!X176*input3!X176)</f>
        <v>45799.017899999999</v>
      </c>
      <c r="Y176" s="31">
        <f>IF(Y$8="","",'input rate-max kW'!Y176*input3!Y176)</f>
        <v>6964</v>
      </c>
      <c r="Z176" s="31">
        <f>IF(Z$8="","",'input rate-max kW'!Z176*input3!Z176)</f>
        <v>1106.8500000000001</v>
      </c>
      <c r="AA176" s="31">
        <f>IF(AA$8="","",'input rate-max kW'!AA176*input3!AA176)</f>
        <v>0</v>
      </c>
      <c r="AB176" s="31">
        <f>IF(AB$8="","",'input rate-max kW'!AB176*input3!AB176)</f>
        <v>0</v>
      </c>
      <c r="AC176" s="31" t="str">
        <f>IF(AC$8="","",'input rate-max kW'!AC176*input3!AC176)</f>
        <v/>
      </c>
      <c r="AD176" s="31" t="str">
        <f>IF(AD$8="","",'input rate-max kW'!AD176*input3!AD176)</f>
        <v/>
      </c>
      <c r="AE176" s="31" t="str">
        <f>IF(AE$8="","",'input rate-max kW'!AE176*input3!AE176)</f>
        <v/>
      </c>
      <c r="AF176" s="31" t="str">
        <f>IF(AF$8="","",'input rate-max kW'!AF176*input3!AF176)</f>
        <v/>
      </c>
      <c r="AG176" s="31" t="str">
        <f>IF(AG$8="","",'input rate-max kW'!AG176*input3!AG176)</f>
        <v/>
      </c>
      <c r="AH176" s="31" t="str">
        <f>IF(AH$8="","",'input rate-max kW'!AH176*input3!AH176)</f>
        <v/>
      </c>
      <c r="AI176" s="31" t="str">
        <f>IF(AI$8="","",'input rate-max kW'!AI176*input3!AI176)</f>
        <v/>
      </c>
      <c r="AJ176" s="31" t="str">
        <f>IF(AJ$8="","",'input rate-max kW'!AJ176*input3!AJ176)</f>
        <v/>
      </c>
      <c r="AK176" s="31" t="str">
        <f>IF(AK$8="","",'input rate-max kW'!AK176*input3!AK176)</f>
        <v/>
      </c>
      <c r="AL176" s="31" t="str">
        <f>IF(AL$8="","",'input rate-max kW'!AL176*input3!AL176)</f>
        <v/>
      </c>
      <c r="AM176" s="31" t="str">
        <f>IF(AM$8="","",'input rate-max kW'!AM176*input3!AM176)</f>
        <v/>
      </c>
      <c r="AN176" s="31" t="str">
        <f>IF(AN$8="","",'input rate-max kW'!AN176*input3!AN176)</f>
        <v/>
      </c>
      <c r="AO176" s="31" t="str">
        <f>IF(AO$8="","",'input rate-max kW'!AO176*input3!AO176)</f>
        <v/>
      </c>
      <c r="AP176" s="31" t="str">
        <f>IF(AP$8="","",'input rate-max kW'!AP176*input3!AP176)</f>
        <v/>
      </c>
      <c r="AQ176" s="31" t="str">
        <f>IF(AQ$8="","",'input rate-max kW'!AQ176*input3!AQ176)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rate-max kW'!D177*input3!D177)</f>
        <v>0</v>
      </c>
      <c r="E177" s="31">
        <f>IF(E$8="","",'input rate-max kW'!E177*input3!E177)</f>
        <v>0</v>
      </c>
      <c r="F177" s="31">
        <f>IF(F$8="","",'input rate-max kW'!F177*input3!F177)</f>
        <v>0</v>
      </c>
      <c r="G177" s="31">
        <f>IF(G$8="","",'input rate-max kW'!G177*input3!G177)</f>
        <v>0</v>
      </c>
      <c r="H177" s="31">
        <f>IF(H$8="","",'input rate-max kW'!H177*input3!H177)</f>
        <v>0</v>
      </c>
      <c r="I177" s="31">
        <f>IF(I$8="","",'input rate-max kW'!I177*input3!I177)</f>
        <v>4717005.3</v>
      </c>
      <c r="J177" s="31">
        <f>IF(J$8="","",'input rate-max kW'!J177*input3!J177)</f>
        <v>20223.405500000001</v>
      </c>
      <c r="K177" s="31">
        <f>IF(K$8="","",'input rate-max kW'!K177*input3!K177)</f>
        <v>18005.7</v>
      </c>
      <c r="L177" s="31">
        <f>IF(L$8="","",'input rate-max kW'!L177*input3!L177)</f>
        <v>0</v>
      </c>
      <c r="M177" s="31">
        <f>IF(M$8="","",'input rate-max kW'!M177*input3!M177)</f>
        <v>1050919.8699999999</v>
      </c>
      <c r="N177" s="31">
        <f>IF(N$8="","",'input rate-max kW'!N177*input3!N177)</f>
        <v>125028.1839</v>
      </c>
      <c r="O177" s="31">
        <f>IF(O$8="","",'input rate-max kW'!O177*input3!O177)</f>
        <v>46160</v>
      </c>
      <c r="P177" s="31">
        <f>IF(P$8="","",'input rate-max kW'!P177*input3!P177)</f>
        <v>0</v>
      </c>
      <c r="Q177" s="31">
        <f>IF(Q$8="","",'input rate-max kW'!Q177*input3!Q177)</f>
        <v>0</v>
      </c>
      <c r="R177" s="31">
        <f>IF(R$8="","",'input rate-max kW'!R177*input3!R177)</f>
        <v>0</v>
      </c>
      <c r="S177" s="31">
        <f>IF(S$8="","",'input rate-max kW'!S177*input3!S177)</f>
        <v>107439.15000000001</v>
      </c>
      <c r="T177" s="31">
        <f>IF(T$8="","",'input rate-max kW'!T177*input3!T177)</f>
        <v>1702.5520000000001</v>
      </c>
      <c r="U177" s="31">
        <f>IF(U$8="","",'input rate-max kW'!U177*input3!U177)</f>
        <v>1497.42</v>
      </c>
      <c r="V177" s="31">
        <f>IF(V$8="","",'input rate-max kW'!V177*input3!V177)</f>
        <v>0</v>
      </c>
      <c r="W177" s="31">
        <f>IF(W$8="","",'input rate-max kW'!W177*input3!W177)</f>
        <v>44834.79</v>
      </c>
      <c r="X177" s="31">
        <f>IF(X$8="","",'input rate-max kW'!X177*input3!X177)</f>
        <v>45010.5262</v>
      </c>
      <c r="Y177" s="31">
        <f>IF(Y$8="","",'input rate-max kW'!Y177*input3!Y177)</f>
        <v>6654</v>
      </c>
      <c r="Z177" s="31">
        <f>IF(Z$8="","",'input rate-max kW'!Z177*input3!Z177)</f>
        <v>1127.26</v>
      </c>
      <c r="AA177" s="31">
        <f>IF(AA$8="","",'input rate-max kW'!AA177*input3!AA177)</f>
        <v>0</v>
      </c>
      <c r="AB177" s="31">
        <f>IF(AB$8="","",'input rate-max kW'!AB177*input3!AB177)</f>
        <v>0</v>
      </c>
      <c r="AC177" s="31" t="str">
        <f>IF(AC$8="","",'input rate-max kW'!AC177*input3!AC177)</f>
        <v/>
      </c>
      <c r="AD177" s="31" t="str">
        <f>IF(AD$8="","",'input rate-max kW'!AD177*input3!AD177)</f>
        <v/>
      </c>
      <c r="AE177" s="31" t="str">
        <f>IF(AE$8="","",'input rate-max kW'!AE177*input3!AE177)</f>
        <v/>
      </c>
      <c r="AF177" s="31" t="str">
        <f>IF(AF$8="","",'input rate-max kW'!AF177*input3!AF177)</f>
        <v/>
      </c>
      <c r="AG177" s="31" t="str">
        <f>IF(AG$8="","",'input rate-max kW'!AG177*input3!AG177)</f>
        <v/>
      </c>
      <c r="AH177" s="31" t="str">
        <f>IF(AH$8="","",'input rate-max kW'!AH177*input3!AH177)</f>
        <v/>
      </c>
      <c r="AI177" s="31" t="str">
        <f>IF(AI$8="","",'input rate-max kW'!AI177*input3!AI177)</f>
        <v/>
      </c>
      <c r="AJ177" s="31" t="str">
        <f>IF(AJ$8="","",'input rate-max kW'!AJ177*input3!AJ177)</f>
        <v/>
      </c>
      <c r="AK177" s="31" t="str">
        <f>IF(AK$8="","",'input rate-max kW'!AK177*input3!AK177)</f>
        <v/>
      </c>
      <c r="AL177" s="31" t="str">
        <f>IF(AL$8="","",'input rate-max kW'!AL177*input3!AL177)</f>
        <v/>
      </c>
      <c r="AM177" s="31" t="str">
        <f>IF(AM$8="","",'input rate-max kW'!AM177*input3!AM177)</f>
        <v/>
      </c>
      <c r="AN177" s="31" t="str">
        <f>IF(AN$8="","",'input rate-max kW'!AN177*input3!AN177)</f>
        <v/>
      </c>
      <c r="AO177" s="31" t="str">
        <f>IF(AO$8="","",'input rate-max kW'!AO177*input3!AO177)</f>
        <v/>
      </c>
      <c r="AP177" s="31" t="str">
        <f>IF(AP$8="","",'input rate-max kW'!AP177*input3!AP177)</f>
        <v/>
      </c>
      <c r="AQ177" s="31" t="str">
        <f>IF(AQ$8="","",'input rate-max kW'!AQ177*input3!AQ177)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rate-max kW'!D178*input3!D178)</f>
        <v>0</v>
      </c>
      <c r="E178" s="31">
        <f>IF(E$8="","",'input rate-max kW'!E178*input3!E178)</f>
        <v>0</v>
      </c>
      <c r="F178" s="31">
        <f>IF(F$8="","",'input rate-max kW'!F178*input3!F178)</f>
        <v>0</v>
      </c>
      <c r="G178" s="31">
        <f>IF(G$8="","",'input rate-max kW'!G178*input3!G178)</f>
        <v>0</v>
      </c>
      <c r="H178" s="31">
        <f>IF(H$8="","",'input rate-max kW'!H178*input3!H178)</f>
        <v>0</v>
      </c>
      <c r="I178" s="31">
        <f>IF(I$8="","",'input rate-max kW'!I178*input3!I178)</f>
        <v>4816560.7</v>
      </c>
      <c r="J178" s="31">
        <f>IF(J$8="","",'input rate-max kW'!J178*input3!J178)</f>
        <v>21427.513000000003</v>
      </c>
      <c r="K178" s="31">
        <f>IF(K$8="","",'input rate-max kW'!K178*input3!K178)</f>
        <v>18014.160000000003</v>
      </c>
      <c r="L178" s="31">
        <f>IF(L$8="","",'input rate-max kW'!L178*input3!L178)</f>
        <v>0</v>
      </c>
      <c r="M178" s="31">
        <f>IF(M$8="","",'input rate-max kW'!M178*input3!M178)</f>
        <v>1053972.92</v>
      </c>
      <c r="N178" s="31">
        <f>IF(N$8="","",'input rate-max kW'!N178*input3!N178)</f>
        <v>124239.6922</v>
      </c>
      <c r="O178" s="31">
        <f>IF(O$8="","",'input rate-max kW'!O178*input3!O178)</f>
        <v>46112</v>
      </c>
      <c r="P178" s="31">
        <f>IF(P$8="","",'input rate-max kW'!P178*input3!P178)</f>
        <v>0</v>
      </c>
      <c r="Q178" s="31">
        <f>IF(Q$8="","",'input rate-max kW'!Q178*input3!Q178)</f>
        <v>0</v>
      </c>
      <c r="R178" s="31">
        <f>IF(R$8="","",'input rate-max kW'!R178*input3!R178)</f>
        <v>0</v>
      </c>
      <c r="S178" s="31">
        <f>IF(S$8="","",'input rate-max kW'!S178*input3!S178)</f>
        <v>106040.90000000001</v>
      </c>
      <c r="T178" s="31">
        <f>IF(T$8="","",'input rate-max kW'!T178*input3!T178)</f>
        <v>1640.9465</v>
      </c>
      <c r="U178" s="31">
        <f>IF(U$8="","",'input rate-max kW'!U178*input3!U178)</f>
        <v>1497.42</v>
      </c>
      <c r="V178" s="31">
        <f>IF(V$8="","",'input rate-max kW'!V178*input3!V178)</f>
        <v>0</v>
      </c>
      <c r="W178" s="31">
        <f>IF(W$8="","",'input rate-max kW'!W178*input3!W178)</f>
        <v>43883.839999999997</v>
      </c>
      <c r="X178" s="31">
        <f>IF(X$8="","",'input rate-max kW'!X178*input3!X178)</f>
        <v>44602.030500000001</v>
      </c>
      <c r="Y178" s="31">
        <f>IF(Y$8="","",'input rate-max kW'!Y178*input3!Y178)</f>
        <v>6698</v>
      </c>
      <c r="Z178" s="31">
        <f>IF(Z$8="","",'input rate-max kW'!Z178*input3!Z178)</f>
        <v>1113.1300000000001</v>
      </c>
      <c r="AA178" s="31">
        <f>IF(AA$8="","",'input rate-max kW'!AA178*input3!AA178)</f>
        <v>0</v>
      </c>
      <c r="AB178" s="31">
        <f>IF(AB$8="","",'input rate-max kW'!AB178*input3!AB178)</f>
        <v>0</v>
      </c>
      <c r="AC178" s="31" t="str">
        <f>IF(AC$8="","",'input rate-max kW'!AC178*input3!AC178)</f>
        <v/>
      </c>
      <c r="AD178" s="31" t="str">
        <f>IF(AD$8="","",'input rate-max kW'!AD178*input3!AD178)</f>
        <v/>
      </c>
      <c r="AE178" s="31" t="str">
        <f>IF(AE$8="","",'input rate-max kW'!AE178*input3!AE178)</f>
        <v/>
      </c>
      <c r="AF178" s="31" t="str">
        <f>IF(AF$8="","",'input rate-max kW'!AF178*input3!AF178)</f>
        <v/>
      </c>
      <c r="AG178" s="31" t="str">
        <f>IF(AG$8="","",'input rate-max kW'!AG178*input3!AG178)</f>
        <v/>
      </c>
      <c r="AH178" s="31" t="str">
        <f>IF(AH$8="","",'input rate-max kW'!AH178*input3!AH178)</f>
        <v/>
      </c>
      <c r="AI178" s="31" t="str">
        <f>IF(AI$8="","",'input rate-max kW'!AI178*input3!AI178)</f>
        <v/>
      </c>
      <c r="AJ178" s="31" t="str">
        <f>IF(AJ$8="","",'input rate-max kW'!AJ178*input3!AJ178)</f>
        <v/>
      </c>
      <c r="AK178" s="31" t="str">
        <f>IF(AK$8="","",'input rate-max kW'!AK178*input3!AK178)</f>
        <v/>
      </c>
      <c r="AL178" s="31" t="str">
        <f>IF(AL$8="","",'input rate-max kW'!AL178*input3!AL178)</f>
        <v/>
      </c>
      <c r="AM178" s="31" t="str">
        <f>IF(AM$8="","",'input rate-max kW'!AM178*input3!AM178)</f>
        <v/>
      </c>
      <c r="AN178" s="31" t="str">
        <f>IF(AN$8="","",'input rate-max kW'!AN178*input3!AN178)</f>
        <v/>
      </c>
      <c r="AO178" s="31" t="str">
        <f>IF(AO$8="","",'input rate-max kW'!AO178*input3!AO178)</f>
        <v/>
      </c>
      <c r="AP178" s="31" t="str">
        <f>IF(AP$8="","",'input rate-max kW'!AP178*input3!AP178)</f>
        <v/>
      </c>
      <c r="AQ178" s="31" t="str">
        <f>IF(AQ$8="","",'input rate-max kW'!AQ178*input3!AQ178)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rate-max kW'!D179*input3!D179)</f>
        <v>0</v>
      </c>
      <c r="E179" s="31">
        <f>IF(E$8="","",'input rate-max kW'!E179*input3!E179)</f>
        <v>0</v>
      </c>
      <c r="F179" s="31">
        <f>IF(F$8="","",'input rate-max kW'!F179*input3!F179)</f>
        <v>0</v>
      </c>
      <c r="G179" s="31">
        <f>IF(G$8="","",'input rate-max kW'!G179*input3!G179)</f>
        <v>0</v>
      </c>
      <c r="H179" s="31">
        <f>IF(H$8="","",'input rate-max kW'!H179*input3!H179)</f>
        <v>0</v>
      </c>
      <c r="I179" s="31">
        <f>IF(I$8="","",'input rate-max kW'!I179*input3!I179)</f>
        <v>4590442.8500000006</v>
      </c>
      <c r="J179" s="31">
        <f>IF(J$8="","",'input rate-max kW'!J179*input3!J179)</f>
        <v>18806.478999999999</v>
      </c>
      <c r="K179" s="31">
        <f>IF(K$8="","",'input rate-max kW'!K179*input3!K179)</f>
        <v>16688.760000000002</v>
      </c>
      <c r="L179" s="31">
        <f>IF(L$8="","",'input rate-max kW'!L179*input3!L179)</f>
        <v>0</v>
      </c>
      <c r="M179" s="31">
        <f>IF(M$8="","",'input rate-max kW'!M179*input3!M179)</f>
        <v>1069208.1399999999</v>
      </c>
      <c r="N179" s="31">
        <f>IF(N$8="","",'input rate-max kW'!N179*input3!N179)</f>
        <v>135250.07630000002</v>
      </c>
      <c r="O179" s="31">
        <f>IF(O$8="","",'input rate-max kW'!O179*input3!O179)</f>
        <v>46320</v>
      </c>
      <c r="P179" s="31">
        <f>IF(P$8="","",'input rate-max kW'!P179*input3!P179)</f>
        <v>0</v>
      </c>
      <c r="Q179" s="31">
        <f>IF(Q$8="","",'input rate-max kW'!Q179*input3!Q179)</f>
        <v>0</v>
      </c>
      <c r="R179" s="31">
        <f>IF(R$8="","",'input rate-max kW'!R179*input3!R179)</f>
        <v>0</v>
      </c>
      <c r="S179" s="31">
        <f>IF(S$8="","",'input rate-max kW'!S179*input3!S179)</f>
        <v>105558.95</v>
      </c>
      <c r="T179" s="31">
        <f>IF(T$8="","",'input rate-max kW'!T179*input3!T179)</f>
        <v>1528.9365</v>
      </c>
      <c r="U179" s="31">
        <f>IF(U$8="","",'input rate-max kW'!U179*input3!U179)</f>
        <v>1596.1200000000001</v>
      </c>
      <c r="V179" s="31">
        <f>IF(V$8="","",'input rate-max kW'!V179*input3!V179)</f>
        <v>0</v>
      </c>
      <c r="W179" s="31">
        <f>IF(W$8="","",'input rate-max kW'!W179*input3!W179)</f>
        <v>46126.080000000002</v>
      </c>
      <c r="X179" s="31">
        <f>IF(X$8="","",'input rate-max kW'!X179*input3!X179)</f>
        <v>43272.044500000004</v>
      </c>
      <c r="Y179" s="31">
        <f>IF(Y$8="","",'input rate-max kW'!Y179*input3!Y179)</f>
        <v>6696</v>
      </c>
      <c r="Z179" s="31">
        <f>IF(Z$8="","",'input rate-max kW'!Z179*input3!Z179)</f>
        <v>1108.42</v>
      </c>
      <c r="AA179" s="31">
        <f>IF(AA$8="","",'input rate-max kW'!AA179*input3!AA179)</f>
        <v>0</v>
      </c>
      <c r="AB179" s="31">
        <f>IF(AB$8="","",'input rate-max kW'!AB179*input3!AB179)</f>
        <v>0</v>
      </c>
      <c r="AC179" s="31" t="str">
        <f>IF(AC$8="","",'input rate-max kW'!AC179*input3!AC179)</f>
        <v/>
      </c>
      <c r="AD179" s="31" t="str">
        <f>IF(AD$8="","",'input rate-max kW'!AD179*input3!AD179)</f>
        <v/>
      </c>
      <c r="AE179" s="31" t="str">
        <f>IF(AE$8="","",'input rate-max kW'!AE179*input3!AE179)</f>
        <v/>
      </c>
      <c r="AF179" s="31" t="str">
        <f>IF(AF$8="","",'input rate-max kW'!AF179*input3!AF179)</f>
        <v/>
      </c>
      <c r="AG179" s="31" t="str">
        <f>IF(AG$8="","",'input rate-max kW'!AG179*input3!AG179)</f>
        <v/>
      </c>
      <c r="AH179" s="31" t="str">
        <f>IF(AH$8="","",'input rate-max kW'!AH179*input3!AH179)</f>
        <v/>
      </c>
      <c r="AI179" s="31" t="str">
        <f>IF(AI$8="","",'input rate-max kW'!AI179*input3!AI179)</f>
        <v/>
      </c>
      <c r="AJ179" s="31" t="str">
        <f>IF(AJ$8="","",'input rate-max kW'!AJ179*input3!AJ179)</f>
        <v/>
      </c>
      <c r="AK179" s="31" t="str">
        <f>IF(AK$8="","",'input rate-max kW'!AK179*input3!AK179)</f>
        <v/>
      </c>
      <c r="AL179" s="31" t="str">
        <f>IF(AL$8="","",'input rate-max kW'!AL179*input3!AL179)</f>
        <v/>
      </c>
      <c r="AM179" s="31" t="str">
        <f>IF(AM$8="","",'input rate-max kW'!AM179*input3!AM179)</f>
        <v/>
      </c>
      <c r="AN179" s="31" t="str">
        <f>IF(AN$8="","",'input rate-max kW'!AN179*input3!AN179)</f>
        <v/>
      </c>
      <c r="AO179" s="31" t="str">
        <f>IF(AO$8="","",'input rate-max kW'!AO179*input3!AO179)</f>
        <v/>
      </c>
      <c r="AP179" s="31" t="str">
        <f>IF(AP$8="","",'input rate-max kW'!AP179*input3!AP179)</f>
        <v/>
      </c>
      <c r="AQ179" s="31" t="str">
        <f>IF(AQ$8="","",'input rate-max kW'!AQ179*input3!AQ179)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rate-max kW'!D180*input3!D180)</f>
        <v>0</v>
      </c>
      <c r="E180" s="31">
        <f>IF(E$8="","",'input rate-max kW'!E180*input3!E180)</f>
        <v>0</v>
      </c>
      <c r="F180" s="31">
        <f>IF(F$8="","",'input rate-max kW'!F180*input3!F180)</f>
        <v>0</v>
      </c>
      <c r="G180" s="31">
        <f>IF(G$8="","",'input rate-max kW'!G180*input3!G180)</f>
        <v>0</v>
      </c>
      <c r="H180" s="31">
        <f>IF(H$8="","",'input rate-max kW'!H180*input3!H180)</f>
        <v>0</v>
      </c>
      <c r="I180" s="31">
        <f>IF(I$8="","",'input rate-max kW'!I180*input3!I180)</f>
        <v>4223756.25</v>
      </c>
      <c r="J180" s="31">
        <f>IF(J$8="","",'input rate-max kW'!J180*input3!J180)</f>
        <v>19545.745000000003</v>
      </c>
      <c r="K180" s="31">
        <f>IF(K$8="","",'input rate-max kW'!K180*input3!K180)</f>
        <v>16246.020000000002</v>
      </c>
      <c r="L180" s="31">
        <f>IF(L$8="","",'input rate-max kW'!L180*input3!L180)</f>
        <v>0</v>
      </c>
      <c r="M180" s="31">
        <f>IF(M$8="","",'input rate-max kW'!M180*input3!M180)</f>
        <v>1104943.8400000001</v>
      </c>
      <c r="N180" s="31">
        <f>IF(N$8="","",'input rate-max kW'!N180*input3!N180)</f>
        <v>123935.6954</v>
      </c>
      <c r="O180" s="31">
        <f>IF(O$8="","",'input rate-max kW'!O180*input3!O180)</f>
        <v>47922</v>
      </c>
      <c r="P180" s="31">
        <f>IF(P$8="","",'input rate-max kW'!P180*input3!P180)</f>
        <v>0</v>
      </c>
      <c r="Q180" s="31">
        <f>IF(Q$8="","",'input rate-max kW'!Q180*input3!Q180)</f>
        <v>0</v>
      </c>
      <c r="R180" s="31">
        <f>IF(R$8="","",'input rate-max kW'!R180*input3!R180)</f>
        <v>0</v>
      </c>
      <c r="S180" s="31">
        <f>IF(S$8="","",'input rate-max kW'!S180*input3!S180)</f>
        <v>105558.95</v>
      </c>
      <c r="T180" s="31">
        <f>IF(T$8="","",'input rate-max kW'!T180*input3!T180)</f>
        <v>1612.944</v>
      </c>
      <c r="U180" s="31">
        <f>IF(U$8="","",'input rate-max kW'!U180*input3!U180)</f>
        <v>1638.42</v>
      </c>
      <c r="V180" s="31">
        <f>IF(V$8="","",'input rate-max kW'!V180*input3!V180)</f>
        <v>0</v>
      </c>
      <c r="W180" s="31">
        <f>IF(W$8="","",'input rate-max kW'!W180*input3!W180)</f>
        <v>46386.34</v>
      </c>
      <c r="X180" s="31">
        <f>IF(X$8="","",'input rate-max kW'!X180*input3!X180)</f>
        <v>45894.016900000002</v>
      </c>
      <c r="Y180" s="31">
        <f>IF(Y$8="","",'input rate-max kW'!Y180*input3!Y180)</f>
        <v>6916</v>
      </c>
      <c r="Z180" s="31">
        <f>IF(Z$8="","",'input rate-max kW'!Z180*input3!Z180)</f>
        <v>1158.6600000000001</v>
      </c>
      <c r="AA180" s="31">
        <f>IF(AA$8="","",'input rate-max kW'!AA180*input3!AA180)</f>
        <v>0</v>
      </c>
      <c r="AB180" s="31">
        <f>IF(AB$8="","",'input rate-max kW'!AB180*input3!AB180)</f>
        <v>0</v>
      </c>
      <c r="AC180" s="31" t="str">
        <f>IF(AC$8="","",'input rate-max kW'!AC180*input3!AC180)</f>
        <v/>
      </c>
      <c r="AD180" s="31" t="str">
        <f>IF(AD$8="","",'input rate-max kW'!AD180*input3!AD180)</f>
        <v/>
      </c>
      <c r="AE180" s="31" t="str">
        <f>IF(AE$8="","",'input rate-max kW'!AE180*input3!AE180)</f>
        <v/>
      </c>
      <c r="AF180" s="31" t="str">
        <f>IF(AF$8="","",'input rate-max kW'!AF180*input3!AF180)</f>
        <v/>
      </c>
      <c r="AG180" s="31" t="str">
        <f>IF(AG$8="","",'input rate-max kW'!AG180*input3!AG180)</f>
        <v/>
      </c>
      <c r="AH180" s="31" t="str">
        <f>IF(AH$8="","",'input rate-max kW'!AH180*input3!AH180)</f>
        <v/>
      </c>
      <c r="AI180" s="31" t="str">
        <f>IF(AI$8="","",'input rate-max kW'!AI180*input3!AI180)</f>
        <v/>
      </c>
      <c r="AJ180" s="31" t="str">
        <f>IF(AJ$8="","",'input rate-max kW'!AJ180*input3!AJ180)</f>
        <v/>
      </c>
      <c r="AK180" s="31" t="str">
        <f>IF(AK$8="","",'input rate-max kW'!AK180*input3!AK180)</f>
        <v/>
      </c>
      <c r="AL180" s="31" t="str">
        <f>IF(AL$8="","",'input rate-max kW'!AL180*input3!AL180)</f>
        <v/>
      </c>
      <c r="AM180" s="31" t="str">
        <f>IF(AM$8="","",'input rate-max kW'!AM180*input3!AM180)</f>
        <v/>
      </c>
      <c r="AN180" s="31" t="str">
        <f>IF(AN$8="","",'input rate-max kW'!AN180*input3!AN180)</f>
        <v/>
      </c>
      <c r="AO180" s="31" t="str">
        <f>IF(AO$8="","",'input rate-max kW'!AO180*input3!AO180)</f>
        <v/>
      </c>
      <c r="AP180" s="31" t="str">
        <f>IF(AP$8="","",'input rate-max kW'!AP180*input3!AP180)</f>
        <v/>
      </c>
      <c r="AQ180" s="31" t="str">
        <f>IF(AQ$8="","",'input rate-max kW'!AQ180*input3!AQ180)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rate-max kW'!D181*input3!D181)</f>
        <v>0</v>
      </c>
      <c r="E181" s="31">
        <f>IF(E$8="","",'input rate-max kW'!E181*input3!E181)</f>
        <v>0</v>
      </c>
      <c r="F181" s="31">
        <f>IF(F$8="","",'input rate-max kW'!F181*input3!F181)</f>
        <v>0</v>
      </c>
      <c r="G181" s="31">
        <f>IF(G$8="","",'input rate-max kW'!G181*input3!G181)</f>
        <v>0</v>
      </c>
      <c r="H181" s="31">
        <f>IF(H$8="","",'input rate-max kW'!H181*input3!H181)</f>
        <v>0</v>
      </c>
      <c r="I181" s="31">
        <f>IF(I$8="","",'input rate-max kW'!I181*input3!I181)</f>
        <v>4526349.45</v>
      </c>
      <c r="J181" s="31">
        <f>IF(J$8="","",'input rate-max kW'!J181*input3!J181)</f>
        <v>22267.588</v>
      </c>
      <c r="K181" s="31">
        <f>IF(K$8="","",'input rate-max kW'!K181*input3!K181)</f>
        <v>17317.620000000003</v>
      </c>
      <c r="L181" s="31">
        <f>IF(L$8="","",'input rate-max kW'!L181*input3!L181)</f>
        <v>0</v>
      </c>
      <c r="M181" s="31">
        <f>IF(M$8="","",'input rate-max kW'!M181*input3!M181)</f>
        <v>1171400.23</v>
      </c>
      <c r="N181" s="31">
        <f>IF(N$8="","",'input rate-max kW'!N181*input3!N181)</f>
        <v>118482.7528</v>
      </c>
      <c r="O181" s="31">
        <f>IF(O$8="","",'input rate-max kW'!O181*input3!O181)</f>
        <v>48050</v>
      </c>
      <c r="P181" s="31">
        <f>IF(P$8="","",'input rate-max kW'!P181*input3!P181)</f>
        <v>0</v>
      </c>
      <c r="Q181" s="31">
        <f>IF(Q$8="","",'input rate-max kW'!Q181*input3!Q181)</f>
        <v>0</v>
      </c>
      <c r="R181" s="31">
        <f>IF(R$8="","",'input rate-max kW'!R181*input3!R181)</f>
        <v>0</v>
      </c>
      <c r="S181" s="31">
        <f>IF(S$8="","",'input rate-max kW'!S181*input3!S181)</f>
        <v>112199.15000000001</v>
      </c>
      <c r="T181" s="31">
        <f>IF(T$8="","",'input rate-max kW'!T181*input3!T181)</f>
        <v>1467.3310000000001</v>
      </c>
      <c r="U181" s="31">
        <f>IF(U$8="","",'input rate-max kW'!U181*input3!U181)</f>
        <v>1692.0000000000002</v>
      </c>
      <c r="V181" s="31">
        <f>IF(V$8="","",'input rate-max kW'!V181*input3!V181)</f>
        <v>0</v>
      </c>
      <c r="W181" s="31">
        <f>IF(W$8="","",'input rate-max kW'!W181*input3!W181)</f>
        <v>48348.299999999996</v>
      </c>
      <c r="X181" s="31">
        <f>IF(X$8="","",'input rate-max kW'!X181*input3!X181)</f>
        <v>49418.479800000001</v>
      </c>
      <c r="Y181" s="31">
        <f>IF(Y$8="","",'input rate-max kW'!Y181*input3!Y181)</f>
        <v>7250</v>
      </c>
      <c r="Z181" s="31">
        <f>IF(Z$8="","",'input rate-max kW'!Z181*input3!Z181)</f>
        <v>1180.6400000000001</v>
      </c>
      <c r="AA181" s="31">
        <f>IF(AA$8="","",'input rate-max kW'!AA181*input3!AA181)</f>
        <v>0</v>
      </c>
      <c r="AB181" s="31">
        <f>IF(AB$8="","",'input rate-max kW'!AB181*input3!AB181)</f>
        <v>0</v>
      </c>
      <c r="AC181" s="31" t="str">
        <f>IF(AC$8="","",'input rate-max kW'!AC181*input3!AC181)</f>
        <v/>
      </c>
      <c r="AD181" s="31" t="str">
        <f>IF(AD$8="","",'input rate-max kW'!AD181*input3!AD181)</f>
        <v/>
      </c>
      <c r="AE181" s="31" t="str">
        <f>IF(AE$8="","",'input rate-max kW'!AE181*input3!AE181)</f>
        <v/>
      </c>
      <c r="AF181" s="31" t="str">
        <f>IF(AF$8="","",'input rate-max kW'!AF181*input3!AF181)</f>
        <v/>
      </c>
      <c r="AG181" s="31" t="str">
        <f>IF(AG$8="","",'input rate-max kW'!AG181*input3!AG181)</f>
        <v/>
      </c>
      <c r="AH181" s="31" t="str">
        <f>IF(AH$8="","",'input rate-max kW'!AH181*input3!AH181)</f>
        <v/>
      </c>
      <c r="AI181" s="31" t="str">
        <f>IF(AI$8="","",'input rate-max kW'!AI181*input3!AI181)</f>
        <v/>
      </c>
      <c r="AJ181" s="31" t="str">
        <f>IF(AJ$8="","",'input rate-max kW'!AJ181*input3!AJ181)</f>
        <v/>
      </c>
      <c r="AK181" s="31" t="str">
        <f>IF(AK$8="","",'input rate-max kW'!AK181*input3!AK181)</f>
        <v/>
      </c>
      <c r="AL181" s="31" t="str">
        <f>IF(AL$8="","",'input rate-max kW'!AL181*input3!AL181)</f>
        <v/>
      </c>
      <c r="AM181" s="31" t="str">
        <f>IF(AM$8="","",'input rate-max kW'!AM181*input3!AM181)</f>
        <v/>
      </c>
      <c r="AN181" s="31" t="str">
        <f>IF(AN$8="","",'input rate-max kW'!AN181*input3!AN181)</f>
        <v/>
      </c>
      <c r="AO181" s="31" t="str">
        <f>IF(AO$8="","",'input rate-max kW'!AO181*input3!AO181)</f>
        <v/>
      </c>
      <c r="AP181" s="31" t="str">
        <f>IF(AP$8="","",'input rate-max kW'!AP181*input3!AP181)</f>
        <v/>
      </c>
      <c r="AQ181" s="31" t="str">
        <f>IF(AQ$8="","",'input rate-max kW'!AQ181*input3!AQ181)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rate-max kW'!D182*input3!D182)</f>
        <v>0</v>
      </c>
      <c r="E182" s="31">
        <f>IF(E$8="","",'input rate-max kW'!E182*input3!E182)</f>
        <v>0</v>
      </c>
      <c r="F182" s="31">
        <f>IF(F$8="","",'input rate-max kW'!F182*input3!F182)</f>
        <v>0</v>
      </c>
      <c r="G182" s="31">
        <f>IF(G$8="","",'input rate-max kW'!G182*input3!G182)</f>
        <v>0</v>
      </c>
      <c r="H182" s="31">
        <f>IF(H$8="","",'input rate-max kW'!H182*input3!H182)</f>
        <v>0</v>
      </c>
      <c r="I182" s="31">
        <f>IF(I$8="","",'input rate-max kW'!I182*input3!I182)</f>
        <v>4794224.4000000004</v>
      </c>
      <c r="J182" s="31">
        <f>IF(J$8="","",'input rate-max kW'!J182*input3!J182)</f>
        <v>23958.939000000002</v>
      </c>
      <c r="K182" s="31">
        <f>IF(K$8="","",'input rate-max kW'!K182*input3!K182)</f>
        <v>19841.52</v>
      </c>
      <c r="L182" s="31">
        <f>IF(L$8="","",'input rate-max kW'!L182*input3!L182)</f>
        <v>0</v>
      </c>
      <c r="M182" s="31">
        <f>IF(M$8="","",'input rate-max kW'!M182*input3!M182)</f>
        <v>1268697.43</v>
      </c>
      <c r="N182" s="31">
        <f>IF(N$8="","",'input rate-max kW'!N182*input3!N182)</f>
        <v>118663.2509</v>
      </c>
      <c r="O182" s="31">
        <f>IF(O$8="","",'input rate-max kW'!O182*input3!O182)</f>
        <v>51154</v>
      </c>
      <c r="P182" s="31">
        <f>IF(P$8="","",'input rate-max kW'!P182*input3!P182)</f>
        <v>0</v>
      </c>
      <c r="Q182" s="31">
        <f>IF(Q$8="","",'input rate-max kW'!Q182*input3!Q182)</f>
        <v>0</v>
      </c>
      <c r="R182" s="31">
        <f>IF(R$8="","",'input rate-max kW'!R182*input3!R182)</f>
        <v>0</v>
      </c>
      <c r="S182" s="31">
        <f>IF(S$8="","",'input rate-max kW'!S182*input3!S182)</f>
        <v>115287.2</v>
      </c>
      <c r="T182" s="31">
        <f>IF(T$8="","",'input rate-max kW'!T182*input3!T182)</f>
        <v>1618.5445</v>
      </c>
      <c r="U182" s="31">
        <f>IF(U$8="","",'input rate-max kW'!U182*input3!U182)</f>
        <v>1613.0400000000002</v>
      </c>
      <c r="V182" s="31">
        <f>IF(V$8="","",'input rate-max kW'!V182*input3!V182)</f>
        <v>0</v>
      </c>
      <c r="W182" s="31">
        <f>IF(W$8="","",'input rate-max kW'!W182*input3!W182)</f>
        <v>50590.54</v>
      </c>
      <c r="X182" s="31">
        <f>IF(X$8="","",'input rate-max kW'!X182*input3!X182)</f>
        <v>53446.437400000003</v>
      </c>
      <c r="Y182" s="31">
        <f>IF(Y$8="","",'input rate-max kW'!Y182*input3!Y182)</f>
        <v>7394</v>
      </c>
      <c r="Z182" s="31">
        <f>IF(Z$8="","",'input rate-max kW'!Z182*input3!Z182)</f>
        <v>1194.77</v>
      </c>
      <c r="AA182" s="31">
        <f>IF(AA$8="","",'input rate-max kW'!AA182*input3!AA182)</f>
        <v>0</v>
      </c>
      <c r="AB182" s="31">
        <f>IF(AB$8="","",'input rate-max kW'!AB182*input3!AB182)</f>
        <v>0</v>
      </c>
      <c r="AC182" s="31" t="str">
        <f>IF(AC$8="","",'input rate-max kW'!AC182*input3!AC182)</f>
        <v/>
      </c>
      <c r="AD182" s="31" t="str">
        <f>IF(AD$8="","",'input rate-max kW'!AD182*input3!AD182)</f>
        <v/>
      </c>
      <c r="AE182" s="31" t="str">
        <f>IF(AE$8="","",'input rate-max kW'!AE182*input3!AE182)</f>
        <v/>
      </c>
      <c r="AF182" s="31" t="str">
        <f>IF(AF$8="","",'input rate-max kW'!AF182*input3!AF182)</f>
        <v/>
      </c>
      <c r="AG182" s="31" t="str">
        <f>IF(AG$8="","",'input rate-max kW'!AG182*input3!AG182)</f>
        <v/>
      </c>
      <c r="AH182" s="31" t="str">
        <f>IF(AH$8="","",'input rate-max kW'!AH182*input3!AH182)</f>
        <v/>
      </c>
      <c r="AI182" s="31" t="str">
        <f>IF(AI$8="","",'input rate-max kW'!AI182*input3!AI182)</f>
        <v/>
      </c>
      <c r="AJ182" s="31" t="str">
        <f>IF(AJ$8="","",'input rate-max kW'!AJ182*input3!AJ182)</f>
        <v/>
      </c>
      <c r="AK182" s="31" t="str">
        <f>IF(AK$8="","",'input rate-max kW'!AK182*input3!AK182)</f>
        <v/>
      </c>
      <c r="AL182" s="31" t="str">
        <f>IF(AL$8="","",'input rate-max kW'!AL182*input3!AL182)</f>
        <v/>
      </c>
      <c r="AM182" s="31" t="str">
        <f>IF(AM$8="","",'input rate-max kW'!AM182*input3!AM182)</f>
        <v/>
      </c>
      <c r="AN182" s="31" t="str">
        <f>IF(AN$8="","",'input rate-max kW'!AN182*input3!AN182)</f>
        <v/>
      </c>
      <c r="AO182" s="31" t="str">
        <f>IF(AO$8="","",'input rate-max kW'!AO182*input3!AO182)</f>
        <v/>
      </c>
      <c r="AP182" s="31" t="str">
        <f>IF(AP$8="","",'input rate-max kW'!AP182*input3!AP182)</f>
        <v/>
      </c>
      <c r="AQ182" s="31" t="str">
        <f>IF(AQ$8="","",'input rate-max kW'!AQ182*input3!AQ182)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rate-max kW'!D183*input3!D183)</f>
        <v>0</v>
      </c>
      <c r="E183" s="31">
        <f>IF(E$8="","",'input rate-max kW'!E183*input3!E183)</f>
        <v>0</v>
      </c>
      <c r="F183" s="31">
        <f>IF(F$8="","",'input rate-max kW'!F183*input3!F183)</f>
        <v>0</v>
      </c>
      <c r="G183" s="31">
        <f>IF(G$8="","",'input rate-max kW'!G183*input3!G183)</f>
        <v>0</v>
      </c>
      <c r="H183" s="31">
        <f>IF(H$8="","",'input rate-max kW'!H183*input3!H183)</f>
        <v>0</v>
      </c>
      <c r="I183" s="31">
        <f>IF(I$8="","",'input rate-max kW'!I183*input3!I183)</f>
        <v>4896243.1000000006</v>
      </c>
      <c r="J183" s="31">
        <f>IF(J$8="","",'input rate-max kW'!J183*input3!J183)</f>
        <v>24339.773000000001</v>
      </c>
      <c r="K183" s="31">
        <f>IF(K$8="","",'input rate-max kW'!K183*input3!K183)</f>
        <v>20391.420000000002</v>
      </c>
      <c r="L183" s="31">
        <f>IF(L$8="","",'input rate-max kW'!L183*input3!L183)</f>
        <v>0</v>
      </c>
      <c r="M183" s="31">
        <f>IF(M$8="","",'input rate-max kW'!M183*input3!M183)</f>
        <v>1244913.67</v>
      </c>
      <c r="N183" s="31">
        <f>IF(N$8="","",'input rate-max kW'!N183*input3!N183)</f>
        <v>120430.2323</v>
      </c>
      <c r="O183" s="31">
        <f>IF(O$8="","",'input rate-max kW'!O183*input3!O183)</f>
        <v>52088</v>
      </c>
      <c r="P183" s="31">
        <f>IF(P$8="","",'input rate-max kW'!P183*input3!P183)</f>
        <v>0</v>
      </c>
      <c r="Q183" s="31">
        <f>IF(Q$8="","",'input rate-max kW'!Q183*input3!Q183)</f>
        <v>0</v>
      </c>
      <c r="R183" s="31">
        <f>IF(R$8="","",'input rate-max kW'!R183*input3!R183)</f>
        <v>0</v>
      </c>
      <c r="S183" s="31">
        <f>IF(S$8="","",'input rate-max kW'!S183*input3!S183)</f>
        <v>116536.7</v>
      </c>
      <c r="T183" s="31">
        <f>IF(T$8="","",'input rate-max kW'!T183*input3!T183)</f>
        <v>1618.5445</v>
      </c>
      <c r="U183" s="31">
        <f>IF(U$8="","",'input rate-max kW'!U183*input3!U183)</f>
        <v>1601.7600000000002</v>
      </c>
      <c r="V183" s="31">
        <f>IF(V$8="","",'input rate-max kW'!V183*input3!V183)</f>
        <v>0</v>
      </c>
      <c r="W183" s="31">
        <f>IF(W$8="","",'input rate-max kW'!W183*input3!W183)</f>
        <v>51681.63</v>
      </c>
      <c r="X183" s="31">
        <f>IF(X$8="","",'input rate-max kW'!X183*input3!X183)</f>
        <v>48639.487999999998</v>
      </c>
      <c r="Y183" s="31">
        <f>IF(Y$8="","",'input rate-max kW'!Y183*input3!Y183)</f>
        <v>7104</v>
      </c>
      <c r="Z183" s="31">
        <f>IF(Z$8="","",'input rate-max kW'!Z183*input3!Z183)</f>
        <v>1234.02</v>
      </c>
      <c r="AA183" s="31">
        <f>IF(AA$8="","",'input rate-max kW'!AA183*input3!AA183)</f>
        <v>0</v>
      </c>
      <c r="AB183" s="31">
        <f>IF(AB$8="","",'input rate-max kW'!AB183*input3!AB183)</f>
        <v>0</v>
      </c>
      <c r="AC183" s="31" t="str">
        <f>IF(AC$8="","",'input rate-max kW'!AC183*input3!AC183)</f>
        <v/>
      </c>
      <c r="AD183" s="31" t="str">
        <f>IF(AD$8="","",'input rate-max kW'!AD183*input3!AD183)</f>
        <v/>
      </c>
      <c r="AE183" s="31" t="str">
        <f>IF(AE$8="","",'input rate-max kW'!AE183*input3!AE183)</f>
        <v/>
      </c>
      <c r="AF183" s="31" t="str">
        <f>IF(AF$8="","",'input rate-max kW'!AF183*input3!AF183)</f>
        <v/>
      </c>
      <c r="AG183" s="31" t="str">
        <f>IF(AG$8="","",'input rate-max kW'!AG183*input3!AG183)</f>
        <v/>
      </c>
      <c r="AH183" s="31" t="str">
        <f>IF(AH$8="","",'input rate-max kW'!AH183*input3!AH183)</f>
        <v/>
      </c>
      <c r="AI183" s="31" t="str">
        <f>IF(AI$8="","",'input rate-max kW'!AI183*input3!AI183)</f>
        <v/>
      </c>
      <c r="AJ183" s="31" t="str">
        <f>IF(AJ$8="","",'input rate-max kW'!AJ183*input3!AJ183)</f>
        <v/>
      </c>
      <c r="AK183" s="31" t="str">
        <f>IF(AK$8="","",'input rate-max kW'!AK183*input3!AK183)</f>
        <v/>
      </c>
      <c r="AL183" s="31" t="str">
        <f>IF(AL$8="","",'input rate-max kW'!AL183*input3!AL183)</f>
        <v/>
      </c>
      <c r="AM183" s="31" t="str">
        <f>IF(AM$8="","",'input rate-max kW'!AM183*input3!AM183)</f>
        <v/>
      </c>
      <c r="AN183" s="31" t="str">
        <f>IF(AN$8="","",'input rate-max kW'!AN183*input3!AN183)</f>
        <v/>
      </c>
      <c r="AO183" s="31" t="str">
        <f>IF(AO$8="","",'input rate-max kW'!AO183*input3!AO183)</f>
        <v/>
      </c>
      <c r="AP183" s="31" t="str">
        <f>IF(AP$8="","",'input rate-max kW'!AP183*input3!AP183)</f>
        <v/>
      </c>
      <c r="AQ183" s="31" t="str">
        <f>IF(AQ$8="","",'input rate-max kW'!AQ183*input3!AQ183)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rate-max kW'!D184*input3!D184)</f>
        <v>0</v>
      </c>
      <c r="E184" s="31">
        <f>IF(E$8="","",'input rate-max kW'!E184*input3!E184)</f>
        <v>0</v>
      </c>
      <c r="F184" s="31">
        <f>IF(F$8="","",'input rate-max kW'!F184*input3!F184)</f>
        <v>0</v>
      </c>
      <c r="G184" s="31">
        <f>IF(G$8="","",'input rate-max kW'!G184*input3!G184)</f>
        <v>0</v>
      </c>
      <c r="H184" s="31">
        <f>IF(H$8="","",'input rate-max kW'!H184*input3!H184)</f>
        <v>0</v>
      </c>
      <c r="I184" s="31">
        <f>IF(I$8="","",'input rate-max kW'!I184*input3!I184)</f>
        <v>4897064.2</v>
      </c>
      <c r="J184" s="31">
        <f>IF(J$8="","",'input rate-max kW'!J184*input3!J184)</f>
        <v>22861.241000000002</v>
      </c>
      <c r="K184" s="31">
        <f>IF(K$8="","",'input rate-max kW'!K184*input3!K184)</f>
        <v>20335.02</v>
      </c>
      <c r="L184" s="31">
        <f>IF(L$8="","",'input rate-max kW'!L184*input3!L184)</f>
        <v>0</v>
      </c>
      <c r="M184" s="31">
        <f>IF(M$8="","",'input rate-max kW'!M184*input3!M184)</f>
        <v>1300869.57</v>
      </c>
      <c r="N184" s="31">
        <f>IF(N$8="","",'input rate-max kW'!N184*input3!N184)</f>
        <v>125370.18030000001</v>
      </c>
      <c r="O184" s="31">
        <f>IF(O$8="","",'input rate-max kW'!O184*input3!O184)</f>
        <v>52466</v>
      </c>
      <c r="P184" s="31">
        <f>IF(P$8="","",'input rate-max kW'!P184*input3!P184)</f>
        <v>0</v>
      </c>
      <c r="Q184" s="31">
        <f>IF(Q$8="","",'input rate-max kW'!Q184*input3!Q184)</f>
        <v>0</v>
      </c>
      <c r="R184" s="31">
        <f>IF(R$8="","",'input rate-max kW'!R184*input3!R184)</f>
        <v>0</v>
      </c>
      <c r="S184" s="31">
        <f>IF(S$8="","",'input rate-max kW'!S184*input3!S184)</f>
        <v>116364.15000000001</v>
      </c>
      <c r="T184" s="31">
        <f>IF(T$8="","",'input rate-max kW'!T184*input3!T184)</f>
        <v>1601.7430000000002</v>
      </c>
      <c r="U184" s="31">
        <f>IF(U$8="","",'input rate-max kW'!U184*input3!U184)</f>
        <v>1635.6000000000001</v>
      </c>
      <c r="V184" s="31">
        <f>IF(V$8="","",'input rate-max kW'!V184*input3!V184)</f>
        <v>0</v>
      </c>
      <c r="W184" s="31">
        <f>IF(W$8="","",'input rate-max kW'!W184*input3!W184)</f>
        <v>52582.53</v>
      </c>
      <c r="X184" s="31">
        <f>IF(X$8="","",'input rate-max kW'!X184*input3!X184)</f>
        <v>48088.493800000004</v>
      </c>
      <c r="Y184" s="31">
        <f>IF(Y$8="","",'input rate-max kW'!Y184*input3!Y184)</f>
        <v>7670</v>
      </c>
      <c r="Z184" s="31">
        <f>IF(Z$8="","",'input rate-max kW'!Z184*input3!Z184)</f>
        <v>1245.01</v>
      </c>
      <c r="AA184" s="31">
        <f>IF(AA$8="","",'input rate-max kW'!AA184*input3!AA184)</f>
        <v>0</v>
      </c>
      <c r="AB184" s="31">
        <f>IF(AB$8="","",'input rate-max kW'!AB184*input3!AB184)</f>
        <v>0</v>
      </c>
      <c r="AC184" s="31" t="str">
        <f>IF(AC$8="","",'input rate-max kW'!AC184*input3!AC184)</f>
        <v/>
      </c>
      <c r="AD184" s="31" t="str">
        <f>IF(AD$8="","",'input rate-max kW'!AD184*input3!AD184)</f>
        <v/>
      </c>
      <c r="AE184" s="31" t="str">
        <f>IF(AE$8="","",'input rate-max kW'!AE184*input3!AE184)</f>
        <v/>
      </c>
      <c r="AF184" s="31" t="str">
        <f>IF(AF$8="","",'input rate-max kW'!AF184*input3!AF184)</f>
        <v/>
      </c>
      <c r="AG184" s="31" t="str">
        <f>IF(AG$8="","",'input rate-max kW'!AG184*input3!AG184)</f>
        <v/>
      </c>
      <c r="AH184" s="31" t="str">
        <f>IF(AH$8="","",'input rate-max kW'!AH184*input3!AH184)</f>
        <v/>
      </c>
      <c r="AI184" s="31" t="str">
        <f>IF(AI$8="","",'input rate-max kW'!AI184*input3!AI184)</f>
        <v/>
      </c>
      <c r="AJ184" s="31" t="str">
        <f>IF(AJ$8="","",'input rate-max kW'!AJ184*input3!AJ184)</f>
        <v/>
      </c>
      <c r="AK184" s="31" t="str">
        <f>IF(AK$8="","",'input rate-max kW'!AK184*input3!AK184)</f>
        <v/>
      </c>
      <c r="AL184" s="31" t="str">
        <f>IF(AL$8="","",'input rate-max kW'!AL184*input3!AL184)</f>
        <v/>
      </c>
      <c r="AM184" s="31" t="str">
        <f>IF(AM$8="","",'input rate-max kW'!AM184*input3!AM184)</f>
        <v/>
      </c>
      <c r="AN184" s="31" t="str">
        <f>IF(AN$8="","",'input rate-max kW'!AN184*input3!AN184)</f>
        <v/>
      </c>
      <c r="AO184" s="31" t="str">
        <f>IF(AO$8="","",'input rate-max kW'!AO184*input3!AO184)</f>
        <v/>
      </c>
      <c r="AP184" s="31" t="str">
        <f>IF(AP$8="","",'input rate-max kW'!AP184*input3!AP184)</f>
        <v/>
      </c>
      <c r="AQ184" s="31" t="str">
        <f>IF(AQ$8="","",'input rate-max kW'!AQ184*input3!AQ184)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rate-max kW'!D185*input3!D185)</f>
        <v>0</v>
      </c>
      <c r="E185" s="31">
        <f>IF(E$8="","",'input rate-max kW'!E185*input3!E185)</f>
        <v>0</v>
      </c>
      <c r="F185" s="31">
        <f>IF(F$8="","",'input rate-max kW'!F185*input3!F185)</f>
        <v>0</v>
      </c>
      <c r="G185" s="31">
        <f>IF(G$8="","",'input rate-max kW'!G185*input3!G185)</f>
        <v>0</v>
      </c>
      <c r="H185" s="31">
        <f>IF(H$8="","",'input rate-max kW'!H185*input3!H185)</f>
        <v>0</v>
      </c>
      <c r="I185" s="31">
        <f>IF(I$8="","",'input rate-max kW'!I185*input3!I185)</f>
        <v>5110288.4000000004</v>
      </c>
      <c r="J185" s="31">
        <f>IF(J$8="","",'input rate-max kW'!J185*input3!J185)</f>
        <v>25095.840500000002</v>
      </c>
      <c r="K185" s="31">
        <f>IF(K$8="","",'input rate-max kW'!K185*input3!K185)</f>
        <v>19720.260000000002</v>
      </c>
      <c r="L185" s="31">
        <f>IF(L$8="","",'input rate-max kW'!L185*input3!L185)</f>
        <v>0</v>
      </c>
      <c r="M185" s="31">
        <f>IF(M$8="","",'input rate-max kW'!M185*input3!M185)</f>
        <v>1307035.73</v>
      </c>
      <c r="N185" s="31">
        <f>IF(N$8="","",'input rate-max kW'!N185*input3!N185)</f>
        <v>129132.1407</v>
      </c>
      <c r="O185" s="31">
        <f>IF(O$8="","",'input rate-max kW'!O185*input3!O185)</f>
        <v>51980</v>
      </c>
      <c r="P185" s="31">
        <f>IF(P$8="","",'input rate-max kW'!P185*input3!P185)</f>
        <v>0</v>
      </c>
      <c r="Q185" s="31">
        <f>IF(Q$8="","",'input rate-max kW'!Q185*input3!Q185)</f>
        <v>0</v>
      </c>
      <c r="R185" s="31">
        <f>IF(R$8="","",'input rate-max kW'!R185*input3!R185)</f>
        <v>0</v>
      </c>
      <c r="S185" s="31">
        <f>IF(S$8="","",'input rate-max kW'!S185*input3!S185)</f>
        <v>116727.1</v>
      </c>
      <c r="T185" s="31">
        <f>IF(T$8="","",'input rate-max kW'!T185*input3!T185)</f>
        <v>1596.1425000000002</v>
      </c>
      <c r="U185" s="31">
        <f>IF(U$8="","",'input rate-max kW'!U185*input3!U185)</f>
        <v>1559.4600000000003</v>
      </c>
      <c r="V185" s="31">
        <f>IF(V$8="","",'input rate-max kW'!V185*input3!V185)</f>
        <v>0</v>
      </c>
      <c r="W185" s="31">
        <f>IF(W$8="","",'input rate-max kW'!W185*input3!W185)</f>
        <v>52362.31</v>
      </c>
      <c r="X185" s="31">
        <f>IF(X$8="","",'input rate-max kW'!X185*input3!X185)</f>
        <v>52866.943500000001</v>
      </c>
      <c r="Y185" s="31">
        <f>IF(Y$8="","",'input rate-max kW'!Y185*input3!Y185)</f>
        <v>7524</v>
      </c>
      <c r="Z185" s="31">
        <f>IF(Z$8="","",'input rate-max kW'!Z185*input3!Z185)</f>
        <v>1240.3</v>
      </c>
      <c r="AA185" s="31">
        <f>IF(AA$8="","",'input rate-max kW'!AA185*input3!AA185)</f>
        <v>0</v>
      </c>
      <c r="AB185" s="31">
        <f>IF(AB$8="","",'input rate-max kW'!AB185*input3!AB185)</f>
        <v>0</v>
      </c>
      <c r="AC185" s="31" t="str">
        <f>IF(AC$8="","",'input rate-max kW'!AC185*input3!AC185)</f>
        <v/>
      </c>
      <c r="AD185" s="31" t="str">
        <f>IF(AD$8="","",'input rate-max kW'!AD185*input3!AD185)</f>
        <v/>
      </c>
      <c r="AE185" s="31" t="str">
        <f>IF(AE$8="","",'input rate-max kW'!AE185*input3!AE185)</f>
        <v/>
      </c>
      <c r="AF185" s="31" t="str">
        <f>IF(AF$8="","",'input rate-max kW'!AF185*input3!AF185)</f>
        <v/>
      </c>
      <c r="AG185" s="31" t="str">
        <f>IF(AG$8="","",'input rate-max kW'!AG185*input3!AG185)</f>
        <v/>
      </c>
      <c r="AH185" s="31" t="str">
        <f>IF(AH$8="","",'input rate-max kW'!AH185*input3!AH185)</f>
        <v/>
      </c>
      <c r="AI185" s="31" t="str">
        <f>IF(AI$8="","",'input rate-max kW'!AI185*input3!AI185)</f>
        <v/>
      </c>
      <c r="AJ185" s="31" t="str">
        <f>IF(AJ$8="","",'input rate-max kW'!AJ185*input3!AJ185)</f>
        <v/>
      </c>
      <c r="AK185" s="31" t="str">
        <f>IF(AK$8="","",'input rate-max kW'!AK185*input3!AK185)</f>
        <v/>
      </c>
      <c r="AL185" s="31" t="str">
        <f>IF(AL$8="","",'input rate-max kW'!AL185*input3!AL185)</f>
        <v/>
      </c>
      <c r="AM185" s="31" t="str">
        <f>IF(AM$8="","",'input rate-max kW'!AM185*input3!AM185)</f>
        <v/>
      </c>
      <c r="AN185" s="31" t="str">
        <f>IF(AN$8="","",'input rate-max kW'!AN185*input3!AN185)</f>
        <v/>
      </c>
      <c r="AO185" s="31" t="str">
        <f>IF(AO$8="","",'input rate-max kW'!AO185*input3!AO185)</f>
        <v/>
      </c>
      <c r="AP185" s="31" t="str">
        <f>IF(AP$8="","",'input rate-max kW'!AP185*input3!AP185)</f>
        <v/>
      </c>
      <c r="AQ185" s="31" t="str">
        <f>IF(AQ$8="","",'input rate-max kW'!AQ185*input3!AQ185)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rate-max kW'!D186*input3!D186)</f>
        <v>0</v>
      </c>
      <c r="E186" s="31">
        <f>IF(E$8="","",'input rate-max kW'!E186*input3!E186)</f>
        <v>0</v>
      </c>
      <c r="F186" s="31">
        <f>IF(F$8="","",'input rate-max kW'!F186*input3!F186)</f>
        <v>0</v>
      </c>
      <c r="G186" s="31">
        <f>IF(G$8="","",'input rate-max kW'!G186*input3!G186)</f>
        <v>0</v>
      </c>
      <c r="H186" s="31">
        <f>IF(H$8="","",'input rate-max kW'!H186*input3!H186)</f>
        <v>0</v>
      </c>
      <c r="I186" s="31">
        <f>IF(I$8="","",'input rate-max kW'!I186*input3!I186)</f>
        <v>5136224.45</v>
      </c>
      <c r="J186" s="31">
        <f>IF(J$8="","",'input rate-max kW'!J186*input3!J186)</f>
        <v>26193.538500000002</v>
      </c>
      <c r="K186" s="31">
        <f>IF(K$8="","",'input rate-max kW'!K186*input3!K186)</f>
        <v>18033.900000000001</v>
      </c>
      <c r="L186" s="31">
        <f>IF(L$8="","",'input rate-max kW'!L186*input3!L186)</f>
        <v>0</v>
      </c>
      <c r="M186" s="31">
        <f>IF(M$8="","",'input rate-max kW'!M186*input3!M186)</f>
        <v>1221910.69</v>
      </c>
      <c r="N186" s="31">
        <f>IF(N$8="","",'input rate-max kW'!N186*input3!N186)</f>
        <v>126842.6648</v>
      </c>
      <c r="O186" s="31">
        <f>IF(O$8="","",'input rate-max kW'!O186*input3!O186)</f>
        <v>49700</v>
      </c>
      <c r="P186" s="31">
        <f>IF(P$8="","",'input rate-max kW'!P186*input3!P186)</f>
        <v>0</v>
      </c>
      <c r="Q186" s="31">
        <f>IF(Q$8="","",'input rate-max kW'!Q186*input3!Q186)</f>
        <v>0</v>
      </c>
      <c r="R186" s="31">
        <f>IF(R$8="","",'input rate-max kW'!R186*input3!R186)</f>
        <v>0</v>
      </c>
      <c r="S186" s="31">
        <f>IF(S$8="","",'input rate-max kW'!S186*input3!S186)</f>
        <v>110277.3</v>
      </c>
      <c r="T186" s="31">
        <f>IF(T$8="","",'input rate-max kW'!T186*input3!T186)</f>
        <v>1400.125</v>
      </c>
      <c r="U186" s="31">
        <f>IF(U$8="","",'input rate-max kW'!U186*input3!U186)</f>
        <v>1584.8400000000001</v>
      </c>
      <c r="V186" s="31">
        <f>IF(V$8="","",'input rate-max kW'!V186*input3!V186)</f>
        <v>0</v>
      </c>
      <c r="W186" s="31">
        <f>IF(W$8="","",'input rate-max kW'!W186*input3!W186)</f>
        <v>49989.94</v>
      </c>
      <c r="X186" s="31">
        <f>IF(X$8="","",'input rate-max kW'!X186*input3!X186)</f>
        <v>48154.9931</v>
      </c>
      <c r="Y186" s="31">
        <f>IF(Y$8="","",'input rate-max kW'!Y186*input3!Y186)</f>
        <v>6896</v>
      </c>
      <c r="Z186" s="31">
        <f>IF(Z$8="","",'input rate-max kW'!Z186*input3!Z186)</f>
        <v>1197.9100000000001</v>
      </c>
      <c r="AA186" s="31">
        <f>IF(AA$8="","",'input rate-max kW'!AA186*input3!AA186)</f>
        <v>0</v>
      </c>
      <c r="AB186" s="31">
        <f>IF(AB$8="","",'input rate-max kW'!AB186*input3!AB186)</f>
        <v>0</v>
      </c>
      <c r="AC186" s="31" t="str">
        <f>IF(AC$8="","",'input rate-max kW'!AC186*input3!AC186)</f>
        <v/>
      </c>
      <c r="AD186" s="31" t="str">
        <f>IF(AD$8="","",'input rate-max kW'!AD186*input3!AD186)</f>
        <v/>
      </c>
      <c r="AE186" s="31" t="str">
        <f>IF(AE$8="","",'input rate-max kW'!AE186*input3!AE186)</f>
        <v/>
      </c>
      <c r="AF186" s="31" t="str">
        <f>IF(AF$8="","",'input rate-max kW'!AF186*input3!AF186)</f>
        <v/>
      </c>
      <c r="AG186" s="31" t="str">
        <f>IF(AG$8="","",'input rate-max kW'!AG186*input3!AG186)</f>
        <v/>
      </c>
      <c r="AH186" s="31" t="str">
        <f>IF(AH$8="","",'input rate-max kW'!AH186*input3!AH186)</f>
        <v/>
      </c>
      <c r="AI186" s="31" t="str">
        <f>IF(AI$8="","",'input rate-max kW'!AI186*input3!AI186)</f>
        <v/>
      </c>
      <c r="AJ186" s="31" t="str">
        <f>IF(AJ$8="","",'input rate-max kW'!AJ186*input3!AJ186)</f>
        <v/>
      </c>
      <c r="AK186" s="31" t="str">
        <f>IF(AK$8="","",'input rate-max kW'!AK186*input3!AK186)</f>
        <v/>
      </c>
      <c r="AL186" s="31" t="str">
        <f>IF(AL$8="","",'input rate-max kW'!AL186*input3!AL186)</f>
        <v/>
      </c>
      <c r="AM186" s="31" t="str">
        <f>IF(AM$8="","",'input rate-max kW'!AM186*input3!AM186)</f>
        <v/>
      </c>
      <c r="AN186" s="31" t="str">
        <f>IF(AN$8="","",'input rate-max kW'!AN186*input3!AN186)</f>
        <v/>
      </c>
      <c r="AO186" s="31" t="str">
        <f>IF(AO$8="","",'input rate-max kW'!AO186*input3!AO186)</f>
        <v/>
      </c>
      <c r="AP186" s="31" t="str">
        <f>IF(AP$8="","",'input rate-max kW'!AP186*input3!AP186)</f>
        <v/>
      </c>
      <c r="AQ186" s="31" t="str">
        <f>IF(AQ$8="","",'input rate-max kW'!AQ186*input3!AQ186)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rate-max kW'!D187*input3!D187)</f>
        <v>0</v>
      </c>
      <c r="E187" s="31">
        <f>IF(E$8="","",'input rate-max kW'!E187*input3!E187)</f>
        <v>0</v>
      </c>
      <c r="F187" s="31">
        <f>IF(F$8="","",'input rate-max kW'!F187*input3!F187)</f>
        <v>0</v>
      </c>
      <c r="G187" s="31">
        <f>IF(G$8="","",'input rate-max kW'!G187*input3!G187)</f>
        <v>0</v>
      </c>
      <c r="H187" s="31">
        <f>IF(H$8="","",'input rate-max kW'!H187*input3!H187)</f>
        <v>0</v>
      </c>
      <c r="I187" s="31">
        <f>IF(I$8="","",'input rate-max kW'!I187*input3!I187)</f>
        <v>4634181.3</v>
      </c>
      <c r="J187" s="31">
        <f>IF(J$8="","",'input rate-max kW'!J187*input3!J187)</f>
        <v>23258.876500000002</v>
      </c>
      <c r="K187" s="31">
        <f>IF(K$8="","",'input rate-max kW'!K187*input3!K187)</f>
        <v>16378.560000000001</v>
      </c>
      <c r="L187" s="31">
        <f>IF(L$8="","",'input rate-max kW'!L187*input3!L187)</f>
        <v>0</v>
      </c>
      <c r="M187" s="31">
        <f>IF(M$8="","",'input rate-max kW'!M187*input3!M187)</f>
        <v>1145164.02</v>
      </c>
      <c r="N187" s="31">
        <f>IF(N$8="","",'input rate-max kW'!N187*input3!N187)</f>
        <v>120933.727</v>
      </c>
      <c r="O187" s="31">
        <f>IF(O$8="","",'input rate-max kW'!O187*input3!O187)</f>
        <v>47808</v>
      </c>
      <c r="P187" s="31">
        <f>IF(P$8="","",'input rate-max kW'!P187*input3!P187)</f>
        <v>0</v>
      </c>
      <c r="Q187" s="31">
        <f>IF(Q$8="","",'input rate-max kW'!Q187*input3!Q187)</f>
        <v>0</v>
      </c>
      <c r="R187" s="31">
        <f>IF(R$8="","",'input rate-max kW'!R187*input3!R187)</f>
        <v>0</v>
      </c>
      <c r="S187" s="31">
        <f>IF(S$8="","",'input rate-max kW'!S187*input3!S187)</f>
        <v>106267</v>
      </c>
      <c r="T187" s="31">
        <f>IF(T$8="","",'input rate-max kW'!T187*input3!T187)</f>
        <v>1461.7305000000001</v>
      </c>
      <c r="U187" s="31">
        <f>IF(U$8="","",'input rate-max kW'!U187*input3!U187)</f>
        <v>1525.6200000000001</v>
      </c>
      <c r="V187" s="31">
        <f>IF(V$8="","",'input rate-max kW'!V187*input3!V187)</f>
        <v>0</v>
      </c>
      <c r="W187" s="31">
        <f>IF(W$8="","",'input rate-max kW'!W187*input3!W187)</f>
        <v>46706.659999999996</v>
      </c>
      <c r="X187" s="31">
        <f>IF(X$8="","",'input rate-max kW'!X187*input3!X187)</f>
        <v>47281.0023</v>
      </c>
      <c r="Y187" s="31">
        <f>IF(Y$8="","",'input rate-max kW'!Y187*input3!Y187)</f>
        <v>7020</v>
      </c>
      <c r="Z187" s="31">
        <f>IF(Z$8="","",'input rate-max kW'!Z187*input3!Z187)</f>
        <v>1183.78</v>
      </c>
      <c r="AA187" s="31">
        <f>IF(AA$8="","",'input rate-max kW'!AA187*input3!AA187)</f>
        <v>0</v>
      </c>
      <c r="AB187" s="31">
        <f>IF(AB$8="","",'input rate-max kW'!AB187*input3!AB187)</f>
        <v>0</v>
      </c>
      <c r="AC187" s="31" t="str">
        <f>IF(AC$8="","",'input rate-max kW'!AC187*input3!AC187)</f>
        <v/>
      </c>
      <c r="AD187" s="31" t="str">
        <f>IF(AD$8="","",'input rate-max kW'!AD187*input3!AD187)</f>
        <v/>
      </c>
      <c r="AE187" s="31" t="str">
        <f>IF(AE$8="","",'input rate-max kW'!AE187*input3!AE187)</f>
        <v/>
      </c>
      <c r="AF187" s="31" t="str">
        <f>IF(AF$8="","",'input rate-max kW'!AF187*input3!AF187)</f>
        <v/>
      </c>
      <c r="AG187" s="31" t="str">
        <f>IF(AG$8="","",'input rate-max kW'!AG187*input3!AG187)</f>
        <v/>
      </c>
      <c r="AH187" s="31" t="str">
        <f>IF(AH$8="","",'input rate-max kW'!AH187*input3!AH187)</f>
        <v/>
      </c>
      <c r="AI187" s="31" t="str">
        <f>IF(AI$8="","",'input rate-max kW'!AI187*input3!AI187)</f>
        <v/>
      </c>
      <c r="AJ187" s="31" t="str">
        <f>IF(AJ$8="","",'input rate-max kW'!AJ187*input3!AJ187)</f>
        <v/>
      </c>
      <c r="AK187" s="31" t="str">
        <f>IF(AK$8="","",'input rate-max kW'!AK187*input3!AK187)</f>
        <v/>
      </c>
      <c r="AL187" s="31" t="str">
        <f>IF(AL$8="","",'input rate-max kW'!AL187*input3!AL187)</f>
        <v/>
      </c>
      <c r="AM187" s="31" t="str">
        <f>IF(AM$8="","",'input rate-max kW'!AM187*input3!AM187)</f>
        <v/>
      </c>
      <c r="AN187" s="31" t="str">
        <f>IF(AN$8="","",'input rate-max kW'!AN187*input3!AN187)</f>
        <v/>
      </c>
      <c r="AO187" s="31" t="str">
        <f>IF(AO$8="","",'input rate-max kW'!AO187*input3!AO187)</f>
        <v/>
      </c>
      <c r="AP187" s="31" t="str">
        <f>IF(AP$8="","",'input rate-max kW'!AP187*input3!AP187)</f>
        <v/>
      </c>
      <c r="AQ187" s="31" t="str">
        <f>IF(AQ$8="","",'input rate-max kW'!AQ187*input3!AQ187)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rate-max kW'!D188*input3!D188)</f>
        <v>0</v>
      </c>
      <c r="E188" s="31">
        <f>IF(E$8="","",'input rate-max kW'!E188*input3!E188)</f>
        <v>0</v>
      </c>
      <c r="F188" s="31">
        <f>IF(F$8="","",'input rate-max kW'!F188*input3!F188)</f>
        <v>0</v>
      </c>
      <c r="G188" s="31">
        <f>IF(G$8="","",'input rate-max kW'!G188*input3!G188)</f>
        <v>0</v>
      </c>
      <c r="H188" s="31">
        <f>IF(H$8="","",'input rate-max kW'!H188*input3!H188)</f>
        <v>0</v>
      </c>
      <c r="I188" s="31">
        <f>IF(I$8="","",'input rate-max kW'!I188*input3!I188)</f>
        <v>4730297.6000000006</v>
      </c>
      <c r="J188" s="31">
        <f>IF(J$8="","",'input rate-max kW'!J188*input3!J188)</f>
        <v>21136.287</v>
      </c>
      <c r="K188" s="31">
        <f>IF(K$8="","",'input rate-max kW'!K188*input3!K188)</f>
        <v>17230.2</v>
      </c>
      <c r="L188" s="31">
        <f>IF(L$8="","",'input rate-max kW'!L188*input3!L188)</f>
        <v>0</v>
      </c>
      <c r="M188" s="31">
        <f>IF(M$8="","",'input rate-max kW'!M188*input3!M188)</f>
        <v>1112571.46</v>
      </c>
      <c r="N188" s="31">
        <f>IF(N$8="","",'input rate-max kW'!N188*input3!N188)</f>
        <v>128799.64420000001</v>
      </c>
      <c r="O188" s="31">
        <f>IF(O$8="","",'input rate-max kW'!O188*input3!O188)</f>
        <v>46328</v>
      </c>
      <c r="P188" s="31">
        <f>IF(P$8="","",'input rate-max kW'!P188*input3!P188)</f>
        <v>0</v>
      </c>
      <c r="Q188" s="31">
        <f>IF(Q$8="","",'input rate-max kW'!Q188*input3!Q188)</f>
        <v>0</v>
      </c>
      <c r="R188" s="31">
        <f>IF(R$8="","",'input rate-max kW'!R188*input3!R188)</f>
        <v>0</v>
      </c>
      <c r="S188" s="31">
        <f>IF(S$8="","",'input rate-max kW'!S188*input3!S188)</f>
        <v>107397.5</v>
      </c>
      <c r="T188" s="31">
        <f>IF(T$8="","",'input rate-max kW'!T188*input3!T188)</f>
        <v>1517.7355</v>
      </c>
      <c r="U188" s="31">
        <f>IF(U$8="","",'input rate-max kW'!U188*input3!U188)</f>
        <v>1534.0800000000002</v>
      </c>
      <c r="V188" s="31">
        <f>IF(V$8="","",'input rate-max kW'!V188*input3!V188)</f>
        <v>0</v>
      </c>
      <c r="W188" s="31">
        <f>IF(W$8="","",'input rate-max kW'!W188*input3!W188)</f>
        <v>46496.45</v>
      </c>
      <c r="X188" s="31">
        <f>IF(X$8="","",'input rate-max kW'!X188*input3!X188)</f>
        <v>45799.017899999999</v>
      </c>
      <c r="Y188" s="31">
        <f>IF(Y$8="","",'input rate-max kW'!Y188*input3!Y188)</f>
        <v>6964</v>
      </c>
      <c r="Z188" s="31">
        <f>IF(Z$8="","",'input rate-max kW'!Z188*input3!Z188)</f>
        <v>1106.8500000000001</v>
      </c>
      <c r="AA188" s="31">
        <f>IF(AA$8="","",'input rate-max kW'!AA188*input3!AA188)</f>
        <v>0</v>
      </c>
      <c r="AB188" s="31">
        <f>IF(AB$8="","",'input rate-max kW'!AB188*input3!AB188)</f>
        <v>0</v>
      </c>
      <c r="AC188" s="31" t="str">
        <f>IF(AC$8="","",'input rate-max kW'!AC188*input3!AC188)</f>
        <v/>
      </c>
      <c r="AD188" s="31" t="str">
        <f>IF(AD$8="","",'input rate-max kW'!AD188*input3!AD188)</f>
        <v/>
      </c>
      <c r="AE188" s="31" t="str">
        <f>IF(AE$8="","",'input rate-max kW'!AE188*input3!AE188)</f>
        <v/>
      </c>
      <c r="AF188" s="31" t="str">
        <f>IF(AF$8="","",'input rate-max kW'!AF188*input3!AF188)</f>
        <v/>
      </c>
      <c r="AG188" s="31" t="str">
        <f>IF(AG$8="","",'input rate-max kW'!AG188*input3!AG188)</f>
        <v/>
      </c>
      <c r="AH188" s="31" t="str">
        <f>IF(AH$8="","",'input rate-max kW'!AH188*input3!AH188)</f>
        <v/>
      </c>
      <c r="AI188" s="31" t="str">
        <f>IF(AI$8="","",'input rate-max kW'!AI188*input3!AI188)</f>
        <v/>
      </c>
      <c r="AJ188" s="31" t="str">
        <f>IF(AJ$8="","",'input rate-max kW'!AJ188*input3!AJ188)</f>
        <v/>
      </c>
      <c r="AK188" s="31" t="str">
        <f>IF(AK$8="","",'input rate-max kW'!AK188*input3!AK188)</f>
        <v/>
      </c>
      <c r="AL188" s="31" t="str">
        <f>IF(AL$8="","",'input rate-max kW'!AL188*input3!AL188)</f>
        <v/>
      </c>
      <c r="AM188" s="31" t="str">
        <f>IF(AM$8="","",'input rate-max kW'!AM188*input3!AM188)</f>
        <v/>
      </c>
      <c r="AN188" s="31" t="str">
        <f>IF(AN$8="","",'input rate-max kW'!AN188*input3!AN188)</f>
        <v/>
      </c>
      <c r="AO188" s="31" t="str">
        <f>IF(AO$8="","",'input rate-max kW'!AO188*input3!AO188)</f>
        <v/>
      </c>
      <c r="AP188" s="31" t="str">
        <f>IF(AP$8="","",'input rate-max kW'!AP188*input3!AP188)</f>
        <v/>
      </c>
      <c r="AQ188" s="31" t="str">
        <f>IF(AQ$8="","",'input rate-max kW'!AQ188*input3!AQ188)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rate-max kW'!D189*input3!D189)</f>
        <v>0</v>
      </c>
      <c r="E189" s="31">
        <f>IF(E$8="","",'input rate-max kW'!E189*input3!E189)</f>
        <v>0</v>
      </c>
      <c r="F189" s="31">
        <f>IF(F$8="","",'input rate-max kW'!F189*input3!F189)</f>
        <v>0</v>
      </c>
      <c r="G189" s="31">
        <f>IF(G$8="","",'input rate-max kW'!G189*input3!G189)</f>
        <v>0</v>
      </c>
      <c r="H189" s="31">
        <f>IF(H$8="","",'input rate-max kW'!H189*input3!H189)</f>
        <v>0</v>
      </c>
      <c r="I189" s="31">
        <f>IF(I$8="","",'input rate-max kW'!I189*input3!I189)</f>
        <v>4747719.2</v>
      </c>
      <c r="J189" s="31">
        <f>IF(J$8="","",'input rate-max kW'!J189*input3!J189)</f>
        <v>20861.862499999999</v>
      </c>
      <c r="K189" s="31">
        <f>IF(K$8="","",'input rate-max kW'!K189*input3!K189)</f>
        <v>17799.84</v>
      </c>
      <c r="L189" s="31">
        <f>IF(L$8="","",'input rate-max kW'!L189*input3!L189)</f>
        <v>0</v>
      </c>
      <c r="M189" s="31">
        <f>IF(M$8="","",'input rate-max kW'!M189*input3!M189)</f>
        <v>1091510.42</v>
      </c>
      <c r="N189" s="31">
        <f>IF(N$8="","",'input rate-max kW'!N189*input3!N189)</f>
        <v>125028.1839</v>
      </c>
      <c r="O189" s="31">
        <f>IF(O$8="","",'input rate-max kW'!O189*input3!O189)</f>
        <v>46160</v>
      </c>
      <c r="P189" s="31">
        <f>IF(P$8="","",'input rate-max kW'!P189*input3!P189)</f>
        <v>0</v>
      </c>
      <c r="Q189" s="31">
        <f>IF(Q$8="","",'input rate-max kW'!Q189*input3!Q189)</f>
        <v>0</v>
      </c>
      <c r="R189" s="31">
        <f>IF(R$8="","",'input rate-max kW'!R189*input3!R189)</f>
        <v>0</v>
      </c>
      <c r="S189" s="31">
        <f>IF(S$8="","",'input rate-max kW'!S189*input3!S189)</f>
        <v>107439.15000000001</v>
      </c>
      <c r="T189" s="31">
        <f>IF(T$8="","",'input rate-max kW'!T189*input3!T189)</f>
        <v>1702.5520000000001</v>
      </c>
      <c r="U189" s="31">
        <f>IF(U$8="","",'input rate-max kW'!U189*input3!U189)</f>
        <v>1497.42</v>
      </c>
      <c r="V189" s="31">
        <f>IF(V$8="","",'input rate-max kW'!V189*input3!V189)</f>
        <v>0</v>
      </c>
      <c r="W189" s="31">
        <f>IF(W$8="","",'input rate-max kW'!W189*input3!W189)</f>
        <v>44834.79</v>
      </c>
      <c r="X189" s="31">
        <f>IF(X$8="","",'input rate-max kW'!X189*input3!X189)</f>
        <v>45010.5262</v>
      </c>
      <c r="Y189" s="31">
        <f>IF(Y$8="","",'input rate-max kW'!Y189*input3!Y189)</f>
        <v>6654</v>
      </c>
      <c r="Z189" s="31">
        <f>IF(Z$8="","",'input rate-max kW'!Z189*input3!Z189)</f>
        <v>1127.26</v>
      </c>
      <c r="AA189" s="31">
        <f>IF(AA$8="","",'input rate-max kW'!AA189*input3!AA189)</f>
        <v>0</v>
      </c>
      <c r="AB189" s="31">
        <f>IF(AB$8="","",'input rate-max kW'!AB189*input3!AB189)</f>
        <v>0</v>
      </c>
      <c r="AC189" s="31" t="str">
        <f>IF(AC$8="","",'input rate-max kW'!AC189*input3!AC189)</f>
        <v/>
      </c>
      <c r="AD189" s="31" t="str">
        <f>IF(AD$8="","",'input rate-max kW'!AD189*input3!AD189)</f>
        <v/>
      </c>
      <c r="AE189" s="31" t="str">
        <f>IF(AE$8="","",'input rate-max kW'!AE189*input3!AE189)</f>
        <v/>
      </c>
      <c r="AF189" s="31" t="str">
        <f>IF(AF$8="","",'input rate-max kW'!AF189*input3!AF189)</f>
        <v/>
      </c>
      <c r="AG189" s="31" t="str">
        <f>IF(AG$8="","",'input rate-max kW'!AG189*input3!AG189)</f>
        <v/>
      </c>
      <c r="AH189" s="31" t="str">
        <f>IF(AH$8="","",'input rate-max kW'!AH189*input3!AH189)</f>
        <v/>
      </c>
      <c r="AI189" s="31" t="str">
        <f>IF(AI$8="","",'input rate-max kW'!AI189*input3!AI189)</f>
        <v/>
      </c>
      <c r="AJ189" s="31" t="str">
        <f>IF(AJ$8="","",'input rate-max kW'!AJ189*input3!AJ189)</f>
        <v/>
      </c>
      <c r="AK189" s="31" t="str">
        <f>IF(AK$8="","",'input rate-max kW'!AK189*input3!AK189)</f>
        <v/>
      </c>
      <c r="AL189" s="31" t="str">
        <f>IF(AL$8="","",'input rate-max kW'!AL189*input3!AL189)</f>
        <v/>
      </c>
      <c r="AM189" s="31" t="str">
        <f>IF(AM$8="","",'input rate-max kW'!AM189*input3!AM189)</f>
        <v/>
      </c>
      <c r="AN189" s="31" t="str">
        <f>IF(AN$8="","",'input rate-max kW'!AN189*input3!AN189)</f>
        <v/>
      </c>
      <c r="AO189" s="31" t="str">
        <f>IF(AO$8="","",'input rate-max kW'!AO189*input3!AO189)</f>
        <v/>
      </c>
      <c r="AP189" s="31" t="str">
        <f>IF(AP$8="","",'input rate-max kW'!AP189*input3!AP189)</f>
        <v/>
      </c>
      <c r="AQ189" s="31" t="str">
        <f>IF(AQ$8="","",'input rate-max kW'!AQ189*input3!AQ189)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rate-max kW'!D190*input3!D190)</f>
        <v>0</v>
      </c>
      <c r="E190" s="31">
        <f>IF(E$8="","",'input rate-max kW'!E190*input3!E190)</f>
        <v>0</v>
      </c>
      <c r="F190" s="31">
        <f>IF(F$8="","",'input rate-max kW'!F190*input3!F190)</f>
        <v>0</v>
      </c>
      <c r="G190" s="31">
        <f>IF(G$8="","",'input rate-max kW'!G190*input3!G190)</f>
        <v>0</v>
      </c>
      <c r="H190" s="31">
        <f>IF(H$8="","",'input rate-max kW'!H190*input3!H190)</f>
        <v>0</v>
      </c>
      <c r="I190" s="31">
        <f>IF(I$8="","",'input rate-max kW'!I190*input3!I190)</f>
        <v>4851195.6500000004</v>
      </c>
      <c r="J190" s="31">
        <f>IF(J$8="","",'input rate-max kW'!J190*input3!J190)</f>
        <v>22116.374500000002</v>
      </c>
      <c r="K190" s="31">
        <f>IF(K$8="","",'input rate-max kW'!K190*input3!K190)</f>
        <v>17808.300000000003</v>
      </c>
      <c r="L190" s="31">
        <f>IF(L$8="","",'input rate-max kW'!L190*input3!L190)</f>
        <v>0</v>
      </c>
      <c r="M190" s="31">
        <f>IF(M$8="","",'input rate-max kW'!M190*input3!M190)</f>
        <v>1090008.92</v>
      </c>
      <c r="N190" s="31">
        <f>IF(N$8="","",'input rate-max kW'!N190*input3!N190)</f>
        <v>124239.6922</v>
      </c>
      <c r="O190" s="31">
        <f>IF(O$8="","",'input rate-max kW'!O190*input3!O190)</f>
        <v>46112</v>
      </c>
      <c r="P190" s="31">
        <f>IF(P$8="","",'input rate-max kW'!P190*input3!P190)</f>
        <v>0</v>
      </c>
      <c r="Q190" s="31">
        <f>IF(Q$8="","",'input rate-max kW'!Q190*input3!Q190)</f>
        <v>0</v>
      </c>
      <c r="R190" s="31">
        <f>IF(R$8="","",'input rate-max kW'!R190*input3!R190)</f>
        <v>0</v>
      </c>
      <c r="S190" s="31">
        <f>IF(S$8="","",'input rate-max kW'!S190*input3!S190)</f>
        <v>106040.90000000001</v>
      </c>
      <c r="T190" s="31">
        <f>IF(T$8="","",'input rate-max kW'!T190*input3!T190)</f>
        <v>1640.9465</v>
      </c>
      <c r="U190" s="31">
        <f>IF(U$8="","",'input rate-max kW'!U190*input3!U190)</f>
        <v>1497.42</v>
      </c>
      <c r="V190" s="31">
        <f>IF(V$8="","",'input rate-max kW'!V190*input3!V190)</f>
        <v>0</v>
      </c>
      <c r="W190" s="31">
        <f>IF(W$8="","",'input rate-max kW'!W190*input3!W190)</f>
        <v>43883.839999999997</v>
      </c>
      <c r="X190" s="31">
        <f>IF(X$8="","",'input rate-max kW'!X190*input3!X190)</f>
        <v>44602.030500000001</v>
      </c>
      <c r="Y190" s="31">
        <f>IF(Y$8="","",'input rate-max kW'!Y190*input3!Y190)</f>
        <v>6698</v>
      </c>
      <c r="Z190" s="31">
        <f>IF(Z$8="","",'input rate-max kW'!Z190*input3!Z190)</f>
        <v>1113.1300000000001</v>
      </c>
      <c r="AA190" s="31">
        <f>IF(AA$8="","",'input rate-max kW'!AA190*input3!AA190)</f>
        <v>0</v>
      </c>
      <c r="AB190" s="31">
        <f>IF(AB$8="","",'input rate-max kW'!AB190*input3!AB190)</f>
        <v>0</v>
      </c>
      <c r="AC190" s="31" t="str">
        <f>IF(AC$8="","",'input rate-max kW'!AC190*input3!AC190)</f>
        <v/>
      </c>
      <c r="AD190" s="31" t="str">
        <f>IF(AD$8="","",'input rate-max kW'!AD190*input3!AD190)</f>
        <v/>
      </c>
      <c r="AE190" s="31" t="str">
        <f>IF(AE$8="","",'input rate-max kW'!AE190*input3!AE190)</f>
        <v/>
      </c>
      <c r="AF190" s="31" t="str">
        <f>IF(AF$8="","",'input rate-max kW'!AF190*input3!AF190)</f>
        <v/>
      </c>
      <c r="AG190" s="31" t="str">
        <f>IF(AG$8="","",'input rate-max kW'!AG190*input3!AG190)</f>
        <v/>
      </c>
      <c r="AH190" s="31" t="str">
        <f>IF(AH$8="","",'input rate-max kW'!AH190*input3!AH190)</f>
        <v/>
      </c>
      <c r="AI190" s="31" t="str">
        <f>IF(AI$8="","",'input rate-max kW'!AI190*input3!AI190)</f>
        <v/>
      </c>
      <c r="AJ190" s="31" t="str">
        <f>IF(AJ$8="","",'input rate-max kW'!AJ190*input3!AJ190)</f>
        <v/>
      </c>
      <c r="AK190" s="31" t="str">
        <f>IF(AK$8="","",'input rate-max kW'!AK190*input3!AK190)</f>
        <v/>
      </c>
      <c r="AL190" s="31" t="str">
        <f>IF(AL$8="","",'input rate-max kW'!AL190*input3!AL190)</f>
        <v/>
      </c>
      <c r="AM190" s="31" t="str">
        <f>IF(AM$8="","",'input rate-max kW'!AM190*input3!AM190)</f>
        <v/>
      </c>
      <c r="AN190" s="31" t="str">
        <f>IF(AN$8="","",'input rate-max kW'!AN190*input3!AN190)</f>
        <v/>
      </c>
      <c r="AO190" s="31" t="str">
        <f>IF(AO$8="","",'input rate-max kW'!AO190*input3!AO190)</f>
        <v/>
      </c>
      <c r="AP190" s="31" t="str">
        <f>IF(AP$8="","",'input rate-max kW'!AP190*input3!AP190)</f>
        <v/>
      </c>
      <c r="AQ190" s="31" t="str">
        <f>IF(AQ$8="","",'input rate-max kW'!AQ190*input3!AQ190)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rate-max kW'!D191*input3!D191)</f>
        <v>0</v>
      </c>
      <c r="E191" s="31">
        <f>IF(E$8="","",'input rate-max kW'!E191*input3!E191)</f>
        <v>0</v>
      </c>
      <c r="F191" s="31">
        <f>IF(F$8="","",'input rate-max kW'!F191*input3!F191)</f>
        <v>0</v>
      </c>
      <c r="G191" s="31">
        <f>IF(G$8="","",'input rate-max kW'!G191*input3!G191)</f>
        <v>0</v>
      </c>
      <c r="H191" s="31">
        <f>IF(H$8="","",'input rate-max kW'!H191*input3!H191)</f>
        <v>0</v>
      </c>
      <c r="I191" s="31">
        <f>IF(I$8="","",'input rate-max kW'!I191*input3!I191)</f>
        <v>4619347.95</v>
      </c>
      <c r="J191" s="31">
        <f>IF(J$8="","",'input rate-max kW'!J191*input3!J191)</f>
        <v>19400.132000000001</v>
      </c>
      <c r="K191" s="31">
        <f>IF(K$8="","",'input rate-max kW'!K191*input3!K191)</f>
        <v>16497</v>
      </c>
      <c r="L191" s="31">
        <f>IF(L$8="","",'input rate-max kW'!L191*input3!L191)</f>
        <v>0</v>
      </c>
      <c r="M191" s="31">
        <f>IF(M$8="","",'input rate-max kW'!M191*input3!M191)</f>
        <v>1110149.04</v>
      </c>
      <c r="N191" s="31">
        <f>IF(N$8="","",'input rate-max kW'!N191*input3!N191)</f>
        <v>135250.07630000002</v>
      </c>
      <c r="O191" s="31">
        <f>IF(O$8="","",'input rate-max kW'!O191*input3!O191)</f>
        <v>46320</v>
      </c>
      <c r="P191" s="31">
        <f>IF(P$8="","",'input rate-max kW'!P191*input3!P191)</f>
        <v>0</v>
      </c>
      <c r="Q191" s="31">
        <f>IF(Q$8="","",'input rate-max kW'!Q191*input3!Q191)</f>
        <v>0</v>
      </c>
      <c r="R191" s="31">
        <f>IF(R$8="","",'input rate-max kW'!R191*input3!R191)</f>
        <v>0</v>
      </c>
      <c r="S191" s="31">
        <f>IF(S$8="","",'input rate-max kW'!S191*input3!S191)</f>
        <v>106201.55</v>
      </c>
      <c r="T191" s="31">
        <f>IF(T$8="","",'input rate-max kW'!T191*input3!T191)</f>
        <v>1528.9365</v>
      </c>
      <c r="U191" s="31">
        <f>IF(U$8="","",'input rate-max kW'!U191*input3!U191)</f>
        <v>1596.1200000000001</v>
      </c>
      <c r="V191" s="31">
        <f>IF(V$8="","",'input rate-max kW'!V191*input3!V191)</f>
        <v>0</v>
      </c>
      <c r="W191" s="31">
        <f>IF(W$8="","",'input rate-max kW'!W191*input3!W191)</f>
        <v>46126.080000000002</v>
      </c>
      <c r="X191" s="31">
        <f>IF(X$8="","",'input rate-max kW'!X191*input3!X191)</f>
        <v>43272.044500000004</v>
      </c>
      <c r="Y191" s="31">
        <f>IF(Y$8="","",'input rate-max kW'!Y191*input3!Y191)</f>
        <v>6696</v>
      </c>
      <c r="Z191" s="31">
        <f>IF(Z$8="","",'input rate-max kW'!Z191*input3!Z191)</f>
        <v>1108.42</v>
      </c>
      <c r="AA191" s="31">
        <f>IF(AA$8="","",'input rate-max kW'!AA191*input3!AA191)</f>
        <v>0</v>
      </c>
      <c r="AB191" s="31">
        <f>IF(AB$8="","",'input rate-max kW'!AB191*input3!AB191)</f>
        <v>0</v>
      </c>
      <c r="AC191" s="31" t="str">
        <f>IF(AC$8="","",'input rate-max kW'!AC191*input3!AC191)</f>
        <v/>
      </c>
      <c r="AD191" s="31" t="str">
        <f>IF(AD$8="","",'input rate-max kW'!AD191*input3!AD191)</f>
        <v/>
      </c>
      <c r="AE191" s="31" t="str">
        <f>IF(AE$8="","",'input rate-max kW'!AE191*input3!AE191)</f>
        <v/>
      </c>
      <c r="AF191" s="31" t="str">
        <f>IF(AF$8="","",'input rate-max kW'!AF191*input3!AF191)</f>
        <v/>
      </c>
      <c r="AG191" s="31" t="str">
        <f>IF(AG$8="","",'input rate-max kW'!AG191*input3!AG191)</f>
        <v/>
      </c>
      <c r="AH191" s="31" t="str">
        <f>IF(AH$8="","",'input rate-max kW'!AH191*input3!AH191)</f>
        <v/>
      </c>
      <c r="AI191" s="31" t="str">
        <f>IF(AI$8="","",'input rate-max kW'!AI191*input3!AI191)</f>
        <v/>
      </c>
      <c r="AJ191" s="31" t="str">
        <f>IF(AJ$8="","",'input rate-max kW'!AJ191*input3!AJ191)</f>
        <v/>
      </c>
      <c r="AK191" s="31" t="str">
        <f>IF(AK$8="","",'input rate-max kW'!AK191*input3!AK191)</f>
        <v/>
      </c>
      <c r="AL191" s="31" t="str">
        <f>IF(AL$8="","",'input rate-max kW'!AL191*input3!AL191)</f>
        <v/>
      </c>
      <c r="AM191" s="31" t="str">
        <f>IF(AM$8="","",'input rate-max kW'!AM191*input3!AM191)</f>
        <v/>
      </c>
      <c r="AN191" s="31" t="str">
        <f>IF(AN$8="","",'input rate-max kW'!AN191*input3!AN191)</f>
        <v/>
      </c>
      <c r="AO191" s="31" t="str">
        <f>IF(AO$8="","",'input rate-max kW'!AO191*input3!AO191)</f>
        <v/>
      </c>
      <c r="AP191" s="31" t="str">
        <f>IF(AP$8="","",'input rate-max kW'!AP191*input3!AP191)</f>
        <v/>
      </c>
      <c r="AQ191" s="31" t="str">
        <f>IF(AQ$8="","",'input rate-max kW'!AQ191*input3!AQ191)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rate-max kW'!D192*input3!D192)</f>
        <v>0</v>
      </c>
      <c r="E192" s="31">
        <f>IF(E$8="","",'input rate-max kW'!E192*input3!E192)</f>
        <v>0</v>
      </c>
      <c r="F192" s="31">
        <f>IF(F$8="","",'input rate-max kW'!F192*input3!F192)</f>
        <v>0</v>
      </c>
      <c r="G192" s="31">
        <f>IF(G$8="","",'input rate-max kW'!G192*input3!G192)</f>
        <v>0</v>
      </c>
      <c r="H192" s="31">
        <f>IF(H$8="","",'input rate-max kW'!H192*input3!H192)</f>
        <v>0</v>
      </c>
      <c r="I192" s="31">
        <f>IF(I$8="","",'input rate-max kW'!I192*input3!I192)</f>
        <v>4250370.6000000006</v>
      </c>
      <c r="J192" s="31">
        <f>IF(J$8="","",'input rate-max kW'!J192*input3!J192)</f>
        <v>19545.745000000003</v>
      </c>
      <c r="K192" s="31">
        <f>IF(K$8="","",'input rate-max kW'!K192*input3!K192)</f>
        <v>15870.960000000001</v>
      </c>
      <c r="L192" s="31">
        <f>IF(L$8="","",'input rate-max kW'!L192*input3!L192)</f>
        <v>0</v>
      </c>
      <c r="M192" s="31">
        <f>IF(M$8="","",'input rate-max kW'!M192*input3!M192)</f>
        <v>1147266.1199999999</v>
      </c>
      <c r="N192" s="31">
        <f>IF(N$8="","",'input rate-max kW'!N192*input3!N192)</f>
        <v>123935.6954</v>
      </c>
      <c r="O192" s="31">
        <f>IF(O$8="","",'input rate-max kW'!O192*input3!O192)</f>
        <v>47922</v>
      </c>
      <c r="P192" s="31">
        <f>IF(P$8="","",'input rate-max kW'!P192*input3!P192)</f>
        <v>0</v>
      </c>
      <c r="Q192" s="31">
        <f>IF(Q$8="","",'input rate-max kW'!Q192*input3!Q192)</f>
        <v>0</v>
      </c>
      <c r="R192" s="31">
        <f>IF(R$8="","",'input rate-max kW'!R192*input3!R192)</f>
        <v>0</v>
      </c>
      <c r="S192" s="31">
        <f>IF(S$8="","",'input rate-max kW'!S192*input3!S192)</f>
        <v>106195.6</v>
      </c>
      <c r="T192" s="31">
        <f>IF(T$8="","",'input rate-max kW'!T192*input3!T192)</f>
        <v>1612.944</v>
      </c>
      <c r="U192" s="31">
        <f>IF(U$8="","",'input rate-max kW'!U192*input3!U192)</f>
        <v>1638.42</v>
      </c>
      <c r="V192" s="31">
        <f>IF(V$8="","",'input rate-max kW'!V192*input3!V192)</f>
        <v>0</v>
      </c>
      <c r="W192" s="31">
        <f>IF(W$8="","",'input rate-max kW'!W192*input3!W192)</f>
        <v>46386.34</v>
      </c>
      <c r="X192" s="31">
        <f>IF(X$8="","",'input rate-max kW'!X192*input3!X192)</f>
        <v>45894.016900000002</v>
      </c>
      <c r="Y192" s="31">
        <f>IF(Y$8="","",'input rate-max kW'!Y192*input3!Y192)</f>
        <v>6916</v>
      </c>
      <c r="Z192" s="31">
        <f>IF(Z$8="","",'input rate-max kW'!Z192*input3!Z192)</f>
        <v>1158.6600000000001</v>
      </c>
      <c r="AA192" s="31">
        <f>IF(AA$8="","",'input rate-max kW'!AA192*input3!AA192)</f>
        <v>0</v>
      </c>
      <c r="AB192" s="31">
        <f>IF(AB$8="","",'input rate-max kW'!AB192*input3!AB192)</f>
        <v>0</v>
      </c>
      <c r="AC192" s="31" t="str">
        <f>IF(AC$8="","",'input rate-max kW'!AC192*input3!AC192)</f>
        <v/>
      </c>
      <c r="AD192" s="31" t="str">
        <f>IF(AD$8="","",'input rate-max kW'!AD192*input3!AD192)</f>
        <v/>
      </c>
      <c r="AE192" s="31" t="str">
        <f>IF(AE$8="","",'input rate-max kW'!AE192*input3!AE192)</f>
        <v/>
      </c>
      <c r="AF192" s="31" t="str">
        <f>IF(AF$8="","",'input rate-max kW'!AF192*input3!AF192)</f>
        <v/>
      </c>
      <c r="AG192" s="31" t="str">
        <f>IF(AG$8="","",'input rate-max kW'!AG192*input3!AG192)</f>
        <v/>
      </c>
      <c r="AH192" s="31" t="str">
        <f>IF(AH$8="","",'input rate-max kW'!AH192*input3!AH192)</f>
        <v/>
      </c>
      <c r="AI192" s="31" t="str">
        <f>IF(AI$8="","",'input rate-max kW'!AI192*input3!AI192)</f>
        <v/>
      </c>
      <c r="AJ192" s="31" t="str">
        <f>IF(AJ$8="","",'input rate-max kW'!AJ192*input3!AJ192)</f>
        <v/>
      </c>
      <c r="AK192" s="31" t="str">
        <f>IF(AK$8="","",'input rate-max kW'!AK192*input3!AK192)</f>
        <v/>
      </c>
      <c r="AL192" s="31" t="str">
        <f>IF(AL$8="","",'input rate-max kW'!AL192*input3!AL192)</f>
        <v/>
      </c>
      <c r="AM192" s="31" t="str">
        <f>IF(AM$8="","",'input rate-max kW'!AM192*input3!AM192)</f>
        <v/>
      </c>
      <c r="AN192" s="31" t="str">
        <f>IF(AN$8="","",'input rate-max kW'!AN192*input3!AN192)</f>
        <v/>
      </c>
      <c r="AO192" s="31" t="str">
        <f>IF(AO$8="","",'input rate-max kW'!AO192*input3!AO192)</f>
        <v/>
      </c>
      <c r="AP192" s="31" t="str">
        <f>IF(AP$8="","",'input rate-max kW'!AP192*input3!AP192)</f>
        <v/>
      </c>
      <c r="AQ192" s="31" t="str">
        <f>IF(AQ$8="","",'input rate-max kW'!AQ192*input3!AQ192)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rate-max kW'!D193*input3!D193)</f>
        <v>0</v>
      </c>
      <c r="E193" s="31">
        <f>IF(E$8="","",'input rate-max kW'!E193*input3!E193)</f>
        <v>0</v>
      </c>
      <c r="F193" s="31">
        <f>IF(F$8="","",'input rate-max kW'!F193*input3!F193)</f>
        <v>0</v>
      </c>
      <c r="G193" s="31">
        <f>IF(G$8="","",'input rate-max kW'!G193*input3!G193)</f>
        <v>0</v>
      </c>
      <c r="H193" s="31">
        <f>IF(H$8="","",'input rate-max kW'!H193*input3!H193)</f>
        <v>0</v>
      </c>
      <c r="I193" s="31">
        <f>IF(I$8="","",'input rate-max kW'!I193*input3!I193)</f>
        <v>4559972.9000000004</v>
      </c>
      <c r="J193" s="31">
        <f>IF(J$8="","",'input rate-max kW'!J193*input3!J193)</f>
        <v>22295.590500000002</v>
      </c>
      <c r="K193" s="31">
        <f>IF(K$8="","",'input rate-max kW'!K193*input3!K193)</f>
        <v>16920</v>
      </c>
      <c r="L193" s="31">
        <f>IF(L$8="","",'input rate-max kW'!L193*input3!L193)</f>
        <v>0</v>
      </c>
      <c r="M193" s="31">
        <f>IF(M$8="","",'input rate-max kW'!M193*input3!M193)</f>
        <v>1210939.73</v>
      </c>
      <c r="N193" s="31">
        <f>IF(N$8="","",'input rate-max kW'!N193*input3!N193)</f>
        <v>118482.7528</v>
      </c>
      <c r="O193" s="31">
        <f>IF(O$8="","",'input rate-max kW'!O193*input3!O193)</f>
        <v>48050</v>
      </c>
      <c r="P193" s="31">
        <f>IF(P$8="","",'input rate-max kW'!P193*input3!P193)</f>
        <v>0</v>
      </c>
      <c r="Q193" s="31">
        <f>IF(Q$8="","",'input rate-max kW'!Q193*input3!Q193)</f>
        <v>0</v>
      </c>
      <c r="R193" s="31">
        <f>IF(R$8="","",'input rate-max kW'!R193*input3!R193)</f>
        <v>0</v>
      </c>
      <c r="S193" s="31">
        <f>IF(S$8="","",'input rate-max kW'!S193*input3!S193)</f>
        <v>112877.45</v>
      </c>
      <c r="T193" s="31">
        <f>IF(T$8="","",'input rate-max kW'!T193*input3!T193)</f>
        <v>1467.3310000000001</v>
      </c>
      <c r="U193" s="31">
        <f>IF(U$8="","",'input rate-max kW'!U193*input3!U193)</f>
        <v>1692.0000000000002</v>
      </c>
      <c r="V193" s="31">
        <f>IF(V$8="","",'input rate-max kW'!V193*input3!V193)</f>
        <v>0</v>
      </c>
      <c r="W193" s="31">
        <f>IF(W$8="","",'input rate-max kW'!W193*input3!W193)</f>
        <v>48348.299999999996</v>
      </c>
      <c r="X193" s="31">
        <f>IF(X$8="","",'input rate-max kW'!X193*input3!X193)</f>
        <v>49418.479800000001</v>
      </c>
      <c r="Y193" s="31">
        <f>IF(Y$8="","",'input rate-max kW'!Y193*input3!Y193)</f>
        <v>7250</v>
      </c>
      <c r="Z193" s="31">
        <f>IF(Z$8="","",'input rate-max kW'!Z193*input3!Z193)</f>
        <v>1180.6400000000001</v>
      </c>
      <c r="AA193" s="31">
        <f>IF(AA$8="","",'input rate-max kW'!AA193*input3!AA193)</f>
        <v>0</v>
      </c>
      <c r="AB193" s="31">
        <f>IF(AB$8="","",'input rate-max kW'!AB193*input3!AB193)</f>
        <v>0</v>
      </c>
      <c r="AC193" s="31" t="str">
        <f>IF(AC$8="","",'input rate-max kW'!AC193*input3!AC193)</f>
        <v/>
      </c>
      <c r="AD193" s="31" t="str">
        <f>IF(AD$8="","",'input rate-max kW'!AD193*input3!AD193)</f>
        <v/>
      </c>
      <c r="AE193" s="31" t="str">
        <f>IF(AE$8="","",'input rate-max kW'!AE193*input3!AE193)</f>
        <v/>
      </c>
      <c r="AF193" s="31" t="str">
        <f>IF(AF$8="","",'input rate-max kW'!AF193*input3!AF193)</f>
        <v/>
      </c>
      <c r="AG193" s="31" t="str">
        <f>IF(AG$8="","",'input rate-max kW'!AG193*input3!AG193)</f>
        <v/>
      </c>
      <c r="AH193" s="31" t="str">
        <f>IF(AH$8="","",'input rate-max kW'!AH193*input3!AH193)</f>
        <v/>
      </c>
      <c r="AI193" s="31" t="str">
        <f>IF(AI$8="","",'input rate-max kW'!AI193*input3!AI193)</f>
        <v/>
      </c>
      <c r="AJ193" s="31" t="str">
        <f>IF(AJ$8="","",'input rate-max kW'!AJ193*input3!AJ193)</f>
        <v/>
      </c>
      <c r="AK193" s="31" t="str">
        <f>IF(AK$8="","",'input rate-max kW'!AK193*input3!AK193)</f>
        <v/>
      </c>
      <c r="AL193" s="31" t="str">
        <f>IF(AL$8="","",'input rate-max kW'!AL193*input3!AL193)</f>
        <v/>
      </c>
      <c r="AM193" s="31" t="str">
        <f>IF(AM$8="","",'input rate-max kW'!AM193*input3!AM193)</f>
        <v/>
      </c>
      <c r="AN193" s="31" t="str">
        <f>IF(AN$8="","",'input rate-max kW'!AN193*input3!AN193)</f>
        <v/>
      </c>
      <c r="AO193" s="31" t="str">
        <f>IF(AO$8="","",'input rate-max kW'!AO193*input3!AO193)</f>
        <v/>
      </c>
      <c r="AP193" s="31" t="str">
        <f>IF(AP$8="","",'input rate-max kW'!AP193*input3!AP193)</f>
        <v/>
      </c>
      <c r="AQ193" s="31" t="str">
        <f>IF(AQ$8="","",'input rate-max kW'!AQ193*input3!AQ193)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rate-max kW'!D194*input3!D194)</f>
        <v>0</v>
      </c>
      <c r="E194" s="31">
        <f>IF(E$8="","",'input rate-max kW'!E194*input3!E194)</f>
        <v>0</v>
      </c>
      <c r="F194" s="31">
        <f>IF(F$8="","",'input rate-max kW'!F194*input3!F194)</f>
        <v>0</v>
      </c>
      <c r="G194" s="31">
        <f>IF(G$8="","",'input rate-max kW'!G194*input3!G194)</f>
        <v>0</v>
      </c>
      <c r="H194" s="31">
        <f>IF(H$8="","",'input rate-max kW'!H194*input3!H194)</f>
        <v>0</v>
      </c>
      <c r="I194" s="31">
        <f>IF(I$8="","",'input rate-max kW'!I194*input3!I194)</f>
        <v>4825747.5</v>
      </c>
      <c r="J194" s="31">
        <f>IF(J$8="","",'input rate-max kW'!J194*input3!J194)</f>
        <v>23970.14</v>
      </c>
      <c r="K194" s="31">
        <f>IF(K$8="","",'input rate-max kW'!K194*input3!K194)</f>
        <v>19387.500000000004</v>
      </c>
      <c r="L194" s="31">
        <f>IF(L$8="","",'input rate-max kW'!L194*input3!L194)</f>
        <v>0</v>
      </c>
      <c r="M194" s="31">
        <f>IF(M$8="","",'input rate-max kW'!M194*input3!M194)</f>
        <v>1316875.56</v>
      </c>
      <c r="N194" s="31">
        <f>IF(N$8="","",'input rate-max kW'!N194*input3!N194)</f>
        <v>118663.2509</v>
      </c>
      <c r="O194" s="31">
        <f>IF(O$8="","",'input rate-max kW'!O194*input3!O194)</f>
        <v>51154</v>
      </c>
      <c r="P194" s="31">
        <f>IF(P$8="","",'input rate-max kW'!P194*input3!P194)</f>
        <v>0</v>
      </c>
      <c r="Q194" s="31">
        <f>IF(Q$8="","",'input rate-max kW'!Q194*input3!Q194)</f>
        <v>0</v>
      </c>
      <c r="R194" s="31">
        <f>IF(R$8="","",'input rate-max kW'!R194*input3!R194)</f>
        <v>0</v>
      </c>
      <c r="S194" s="31">
        <f>IF(S$8="","",'input rate-max kW'!S194*input3!S194)</f>
        <v>115983.35</v>
      </c>
      <c r="T194" s="31">
        <f>IF(T$8="","",'input rate-max kW'!T194*input3!T194)</f>
        <v>1618.5445</v>
      </c>
      <c r="U194" s="31">
        <f>IF(U$8="","",'input rate-max kW'!U194*input3!U194)</f>
        <v>1613.0400000000002</v>
      </c>
      <c r="V194" s="31">
        <f>IF(V$8="","",'input rate-max kW'!V194*input3!V194)</f>
        <v>0</v>
      </c>
      <c r="W194" s="31">
        <f>IF(W$8="","",'input rate-max kW'!W194*input3!W194)</f>
        <v>50590.54</v>
      </c>
      <c r="X194" s="31">
        <f>IF(X$8="","",'input rate-max kW'!X194*input3!X194)</f>
        <v>53446.437400000003</v>
      </c>
      <c r="Y194" s="31">
        <f>IF(Y$8="","",'input rate-max kW'!Y194*input3!Y194)</f>
        <v>7394</v>
      </c>
      <c r="Z194" s="31">
        <f>IF(Z$8="","",'input rate-max kW'!Z194*input3!Z194)</f>
        <v>1194.77</v>
      </c>
      <c r="AA194" s="31">
        <f>IF(AA$8="","",'input rate-max kW'!AA194*input3!AA194)</f>
        <v>0</v>
      </c>
      <c r="AB194" s="31">
        <f>IF(AB$8="","",'input rate-max kW'!AB194*input3!AB194)</f>
        <v>0</v>
      </c>
      <c r="AC194" s="31" t="str">
        <f>IF(AC$8="","",'input rate-max kW'!AC194*input3!AC194)</f>
        <v/>
      </c>
      <c r="AD194" s="31" t="str">
        <f>IF(AD$8="","",'input rate-max kW'!AD194*input3!AD194)</f>
        <v/>
      </c>
      <c r="AE194" s="31" t="str">
        <f>IF(AE$8="","",'input rate-max kW'!AE194*input3!AE194)</f>
        <v/>
      </c>
      <c r="AF194" s="31" t="str">
        <f>IF(AF$8="","",'input rate-max kW'!AF194*input3!AF194)</f>
        <v/>
      </c>
      <c r="AG194" s="31" t="str">
        <f>IF(AG$8="","",'input rate-max kW'!AG194*input3!AG194)</f>
        <v/>
      </c>
      <c r="AH194" s="31" t="str">
        <f>IF(AH$8="","",'input rate-max kW'!AH194*input3!AH194)</f>
        <v/>
      </c>
      <c r="AI194" s="31" t="str">
        <f>IF(AI$8="","",'input rate-max kW'!AI194*input3!AI194)</f>
        <v/>
      </c>
      <c r="AJ194" s="31" t="str">
        <f>IF(AJ$8="","",'input rate-max kW'!AJ194*input3!AJ194)</f>
        <v/>
      </c>
      <c r="AK194" s="31" t="str">
        <f>IF(AK$8="","",'input rate-max kW'!AK194*input3!AK194)</f>
        <v/>
      </c>
      <c r="AL194" s="31" t="str">
        <f>IF(AL$8="","",'input rate-max kW'!AL194*input3!AL194)</f>
        <v/>
      </c>
      <c r="AM194" s="31" t="str">
        <f>IF(AM$8="","",'input rate-max kW'!AM194*input3!AM194)</f>
        <v/>
      </c>
      <c r="AN194" s="31" t="str">
        <f>IF(AN$8="","",'input rate-max kW'!AN194*input3!AN194)</f>
        <v/>
      </c>
      <c r="AO194" s="31" t="str">
        <f>IF(AO$8="","",'input rate-max kW'!AO194*input3!AO194)</f>
        <v/>
      </c>
      <c r="AP194" s="31" t="str">
        <f>IF(AP$8="","",'input rate-max kW'!AP194*input3!AP194)</f>
        <v/>
      </c>
      <c r="AQ194" s="31" t="str">
        <f>IF(AQ$8="","",'input rate-max kW'!AQ194*input3!AQ194)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rate-max kW'!D195*input3!D195)</f>
        <v>0</v>
      </c>
      <c r="E195" s="31">
        <f>IF(E$8="","",'input rate-max kW'!E195*input3!E195)</f>
        <v>0</v>
      </c>
      <c r="F195" s="31">
        <f>IF(F$8="","",'input rate-max kW'!F195*input3!F195)</f>
        <v>0</v>
      </c>
      <c r="G195" s="31">
        <f>IF(G$8="","",'input rate-max kW'!G195*input3!G195)</f>
        <v>0</v>
      </c>
      <c r="H195" s="31">
        <f>IF(H$8="","",'input rate-max kW'!H195*input3!H195)</f>
        <v>0</v>
      </c>
      <c r="I195" s="31">
        <f>IF(I$8="","",'input rate-max kW'!I195*input3!I195)</f>
        <v>4919370.75</v>
      </c>
      <c r="J195" s="31">
        <f>IF(J$8="","",'input rate-max kW'!J195*input3!J195)</f>
        <v>24306.170000000002</v>
      </c>
      <c r="K195" s="31">
        <f>IF(K$8="","",'input rate-max kW'!K195*input3!K195)</f>
        <v>19923.300000000003</v>
      </c>
      <c r="L195" s="31">
        <f>IF(L$8="","",'input rate-max kW'!L195*input3!L195)</f>
        <v>0</v>
      </c>
      <c r="M195" s="31">
        <f>IF(M$8="","",'input rate-max kW'!M195*input3!M195)</f>
        <v>1292180.8899999999</v>
      </c>
      <c r="N195" s="31">
        <f>IF(N$8="","",'input rate-max kW'!N195*input3!N195)</f>
        <v>131374.1171</v>
      </c>
      <c r="O195" s="31">
        <f>IF(O$8="","",'input rate-max kW'!O195*input3!O195)</f>
        <v>52088</v>
      </c>
      <c r="P195" s="31">
        <f>IF(P$8="","",'input rate-max kW'!P195*input3!P195)</f>
        <v>0</v>
      </c>
      <c r="Q195" s="31">
        <f>IF(Q$8="","",'input rate-max kW'!Q195*input3!Q195)</f>
        <v>0</v>
      </c>
      <c r="R195" s="31">
        <f>IF(R$8="","",'input rate-max kW'!R195*input3!R195)</f>
        <v>0</v>
      </c>
      <c r="S195" s="31">
        <f>IF(S$8="","",'input rate-max kW'!S195*input3!S195)</f>
        <v>117244.75</v>
      </c>
      <c r="T195" s="31">
        <f>IF(T$8="","",'input rate-max kW'!T195*input3!T195)</f>
        <v>1618.5445</v>
      </c>
      <c r="U195" s="31">
        <f>IF(U$8="","",'input rate-max kW'!U195*input3!U195)</f>
        <v>1601.7600000000002</v>
      </c>
      <c r="V195" s="31">
        <f>IF(V$8="","",'input rate-max kW'!V195*input3!V195)</f>
        <v>0</v>
      </c>
      <c r="W195" s="31">
        <f>IF(W$8="","",'input rate-max kW'!W195*input3!W195)</f>
        <v>51681.63</v>
      </c>
      <c r="X195" s="31">
        <f>IF(X$8="","",'input rate-max kW'!X195*input3!X195)</f>
        <v>48639.487999999998</v>
      </c>
      <c r="Y195" s="31">
        <f>IF(Y$8="","",'input rate-max kW'!Y195*input3!Y195)</f>
        <v>7104</v>
      </c>
      <c r="Z195" s="31">
        <f>IF(Z$8="","",'input rate-max kW'!Z195*input3!Z195)</f>
        <v>1234.02</v>
      </c>
      <c r="AA195" s="31">
        <f>IF(AA$8="","",'input rate-max kW'!AA195*input3!AA195)</f>
        <v>0</v>
      </c>
      <c r="AB195" s="31">
        <f>IF(AB$8="","",'input rate-max kW'!AB195*input3!AB195)</f>
        <v>0</v>
      </c>
      <c r="AC195" s="31" t="str">
        <f>IF(AC$8="","",'input rate-max kW'!AC195*input3!AC195)</f>
        <v/>
      </c>
      <c r="AD195" s="31" t="str">
        <f>IF(AD$8="","",'input rate-max kW'!AD195*input3!AD195)</f>
        <v/>
      </c>
      <c r="AE195" s="31" t="str">
        <f>IF(AE$8="","",'input rate-max kW'!AE195*input3!AE195)</f>
        <v/>
      </c>
      <c r="AF195" s="31" t="str">
        <f>IF(AF$8="","",'input rate-max kW'!AF195*input3!AF195)</f>
        <v/>
      </c>
      <c r="AG195" s="31" t="str">
        <f>IF(AG$8="","",'input rate-max kW'!AG195*input3!AG195)</f>
        <v/>
      </c>
      <c r="AH195" s="31" t="str">
        <f>IF(AH$8="","",'input rate-max kW'!AH195*input3!AH195)</f>
        <v/>
      </c>
      <c r="AI195" s="31" t="str">
        <f>IF(AI$8="","",'input rate-max kW'!AI195*input3!AI195)</f>
        <v/>
      </c>
      <c r="AJ195" s="31" t="str">
        <f>IF(AJ$8="","",'input rate-max kW'!AJ195*input3!AJ195)</f>
        <v/>
      </c>
      <c r="AK195" s="31" t="str">
        <f>IF(AK$8="","",'input rate-max kW'!AK195*input3!AK195)</f>
        <v/>
      </c>
      <c r="AL195" s="31" t="str">
        <f>IF(AL$8="","",'input rate-max kW'!AL195*input3!AL195)</f>
        <v/>
      </c>
      <c r="AM195" s="31" t="str">
        <f>IF(AM$8="","",'input rate-max kW'!AM195*input3!AM195)</f>
        <v/>
      </c>
      <c r="AN195" s="31" t="str">
        <f>IF(AN$8="","",'input rate-max kW'!AN195*input3!AN195)</f>
        <v/>
      </c>
      <c r="AO195" s="31" t="str">
        <f>IF(AO$8="","",'input rate-max kW'!AO195*input3!AO195)</f>
        <v/>
      </c>
      <c r="AP195" s="31" t="str">
        <f>IF(AP$8="","",'input rate-max kW'!AP195*input3!AP195)</f>
        <v/>
      </c>
      <c r="AQ195" s="31" t="str">
        <f>IF(AQ$8="","",'input rate-max kW'!AQ195*input3!AQ195)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rate-max kW'!D196*input3!D196)</f>
        <v>0</v>
      </c>
      <c r="E196" s="31">
        <f>IF(E$8="","",'input rate-max kW'!E196*input3!E196)</f>
        <v>0</v>
      </c>
      <c r="F196" s="31">
        <f>IF(F$8="","",'input rate-max kW'!F196*input3!F196)</f>
        <v>0</v>
      </c>
      <c r="G196" s="31">
        <f>IF(G$8="","",'input rate-max kW'!G196*input3!G196)</f>
        <v>0</v>
      </c>
      <c r="H196" s="31">
        <f>IF(H$8="","",'input rate-max kW'!H196*input3!H196)</f>
        <v>0</v>
      </c>
      <c r="I196" s="31">
        <f>IF(I$8="","",'input rate-max kW'!I196*input3!I196)</f>
        <v>4927343.75</v>
      </c>
      <c r="J196" s="31">
        <f>IF(J$8="","",'input rate-max kW'!J196*input3!J196)</f>
        <v>22861.241000000002</v>
      </c>
      <c r="K196" s="31">
        <f>IF(K$8="","",'input rate-max kW'!K196*input3!K196)</f>
        <v>19869.72</v>
      </c>
      <c r="L196" s="31">
        <f>IF(L$8="","",'input rate-max kW'!L196*input3!L196)</f>
        <v>0</v>
      </c>
      <c r="M196" s="31">
        <f>IF(M$8="","",'input rate-max kW'!M196*input3!M196)</f>
        <v>1338967.6299999999</v>
      </c>
      <c r="N196" s="31">
        <f>IF(N$8="","",'input rate-max kW'!N196*input3!N196)</f>
        <v>136770.06030000001</v>
      </c>
      <c r="O196" s="31">
        <f>IF(O$8="","",'input rate-max kW'!O196*input3!O196)</f>
        <v>52466</v>
      </c>
      <c r="P196" s="31">
        <f>IF(P$8="","",'input rate-max kW'!P196*input3!P196)</f>
        <v>0</v>
      </c>
      <c r="Q196" s="31">
        <f>IF(Q$8="","",'input rate-max kW'!Q196*input3!Q196)</f>
        <v>0</v>
      </c>
      <c r="R196" s="31">
        <f>IF(R$8="","",'input rate-max kW'!R196*input3!R196)</f>
        <v>0</v>
      </c>
      <c r="S196" s="31">
        <f>IF(S$8="","",'input rate-max kW'!S196*input3!S196)</f>
        <v>117066.25</v>
      </c>
      <c r="T196" s="31">
        <f>IF(T$8="","",'input rate-max kW'!T196*input3!T196)</f>
        <v>1601.7430000000002</v>
      </c>
      <c r="U196" s="31">
        <f>IF(U$8="","",'input rate-max kW'!U196*input3!U196)</f>
        <v>1635.6000000000001</v>
      </c>
      <c r="V196" s="31">
        <f>IF(V$8="","",'input rate-max kW'!V196*input3!V196)</f>
        <v>0</v>
      </c>
      <c r="W196" s="31">
        <f>IF(W$8="","",'input rate-max kW'!W196*input3!W196)</f>
        <v>52582.53</v>
      </c>
      <c r="X196" s="31">
        <f>IF(X$8="","",'input rate-max kW'!X196*input3!X196)</f>
        <v>48088.493800000004</v>
      </c>
      <c r="Y196" s="31">
        <f>IF(Y$8="","",'input rate-max kW'!Y196*input3!Y196)</f>
        <v>7670</v>
      </c>
      <c r="Z196" s="31">
        <f>IF(Z$8="","",'input rate-max kW'!Z196*input3!Z196)</f>
        <v>1245.01</v>
      </c>
      <c r="AA196" s="31">
        <f>IF(AA$8="","",'input rate-max kW'!AA196*input3!AA196)</f>
        <v>0</v>
      </c>
      <c r="AB196" s="31">
        <f>IF(AB$8="","",'input rate-max kW'!AB196*input3!AB196)</f>
        <v>0</v>
      </c>
      <c r="AC196" s="31" t="str">
        <f>IF(AC$8="","",'input rate-max kW'!AC196*input3!AC196)</f>
        <v/>
      </c>
      <c r="AD196" s="31" t="str">
        <f>IF(AD$8="","",'input rate-max kW'!AD196*input3!AD196)</f>
        <v/>
      </c>
      <c r="AE196" s="31" t="str">
        <f>IF(AE$8="","",'input rate-max kW'!AE196*input3!AE196)</f>
        <v/>
      </c>
      <c r="AF196" s="31" t="str">
        <f>IF(AF$8="","",'input rate-max kW'!AF196*input3!AF196)</f>
        <v/>
      </c>
      <c r="AG196" s="31" t="str">
        <f>IF(AG$8="","",'input rate-max kW'!AG196*input3!AG196)</f>
        <v/>
      </c>
      <c r="AH196" s="31" t="str">
        <f>IF(AH$8="","",'input rate-max kW'!AH196*input3!AH196)</f>
        <v/>
      </c>
      <c r="AI196" s="31" t="str">
        <f>IF(AI$8="","",'input rate-max kW'!AI196*input3!AI196)</f>
        <v/>
      </c>
      <c r="AJ196" s="31" t="str">
        <f>IF(AJ$8="","",'input rate-max kW'!AJ196*input3!AJ196)</f>
        <v/>
      </c>
      <c r="AK196" s="31" t="str">
        <f>IF(AK$8="","",'input rate-max kW'!AK196*input3!AK196)</f>
        <v/>
      </c>
      <c r="AL196" s="31" t="str">
        <f>IF(AL$8="","",'input rate-max kW'!AL196*input3!AL196)</f>
        <v/>
      </c>
      <c r="AM196" s="31" t="str">
        <f>IF(AM$8="","",'input rate-max kW'!AM196*input3!AM196)</f>
        <v/>
      </c>
      <c r="AN196" s="31" t="str">
        <f>IF(AN$8="","",'input rate-max kW'!AN196*input3!AN196)</f>
        <v/>
      </c>
      <c r="AO196" s="31" t="str">
        <f>IF(AO$8="","",'input rate-max kW'!AO196*input3!AO196)</f>
        <v/>
      </c>
      <c r="AP196" s="31" t="str">
        <f>IF(AP$8="","",'input rate-max kW'!AP196*input3!AP196)</f>
        <v/>
      </c>
      <c r="AQ196" s="31" t="str">
        <f>IF(AQ$8="","",'input rate-max kW'!AQ196*input3!AQ196)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rate-max kW'!D197*input3!D197)</f>
        <v>0</v>
      </c>
      <c r="E197" s="31">
        <f>IF(E$8="","",'input rate-max kW'!E197*input3!E197)</f>
        <v>0</v>
      </c>
      <c r="F197" s="31">
        <f>IF(F$8="","",'input rate-max kW'!F197*input3!F197)</f>
        <v>0</v>
      </c>
      <c r="G197" s="31">
        <f>IF(G$8="","",'input rate-max kW'!G197*input3!G197)</f>
        <v>0</v>
      </c>
      <c r="H197" s="31">
        <f>IF(H$8="","",'input rate-max kW'!H197*input3!H197)</f>
        <v>0</v>
      </c>
      <c r="I197" s="31">
        <f>IF(I$8="","",'input rate-max kW'!I197*input3!I197)</f>
        <v>5137468</v>
      </c>
      <c r="J197" s="31">
        <f>IF(J$8="","",'input rate-max kW'!J197*input3!J197)</f>
        <v>25079.039000000001</v>
      </c>
      <c r="K197" s="31">
        <f>IF(K$8="","",'input rate-max kW'!K197*input3!K197)</f>
        <v>19266.240000000002</v>
      </c>
      <c r="L197" s="31">
        <f>IF(L$8="","",'input rate-max kW'!L197*input3!L197)</f>
        <v>0</v>
      </c>
      <c r="M197" s="31">
        <f>IF(M$8="","",'input rate-max kW'!M197*input3!M197)</f>
        <v>1350789.44</v>
      </c>
      <c r="N197" s="31">
        <f>IF(N$8="","",'input rate-max kW'!N197*input3!N197)</f>
        <v>140874.0171</v>
      </c>
      <c r="O197" s="31">
        <f>IF(O$8="","",'input rate-max kW'!O197*input3!O197)</f>
        <v>51980</v>
      </c>
      <c r="P197" s="31">
        <f>IF(P$8="","",'input rate-max kW'!P197*input3!P197)</f>
        <v>0</v>
      </c>
      <c r="Q197" s="31">
        <f>IF(Q$8="","",'input rate-max kW'!Q197*input3!Q197)</f>
        <v>0</v>
      </c>
      <c r="R197" s="31">
        <f>IF(R$8="","",'input rate-max kW'!R197*input3!R197)</f>
        <v>0</v>
      </c>
      <c r="S197" s="31">
        <f>IF(S$8="","",'input rate-max kW'!S197*input3!S197)</f>
        <v>117429.2</v>
      </c>
      <c r="T197" s="31">
        <f>IF(T$8="","",'input rate-max kW'!T197*input3!T197)</f>
        <v>1596.1425000000002</v>
      </c>
      <c r="U197" s="31">
        <f>IF(U$8="","",'input rate-max kW'!U197*input3!U197)</f>
        <v>1559.4600000000003</v>
      </c>
      <c r="V197" s="31">
        <f>IF(V$8="","",'input rate-max kW'!V197*input3!V197)</f>
        <v>0</v>
      </c>
      <c r="W197" s="31">
        <f>IF(W$8="","",'input rate-max kW'!W197*input3!W197)</f>
        <v>52362.31</v>
      </c>
      <c r="X197" s="31">
        <f>IF(X$8="","",'input rate-max kW'!X197*input3!X197)</f>
        <v>52866.943500000001</v>
      </c>
      <c r="Y197" s="31">
        <f>IF(Y$8="","",'input rate-max kW'!Y197*input3!Y197)</f>
        <v>7524</v>
      </c>
      <c r="Z197" s="31">
        <f>IF(Z$8="","",'input rate-max kW'!Z197*input3!Z197)</f>
        <v>1240.3</v>
      </c>
      <c r="AA197" s="31">
        <f>IF(AA$8="","",'input rate-max kW'!AA197*input3!AA197)</f>
        <v>0</v>
      </c>
      <c r="AB197" s="31">
        <f>IF(AB$8="","",'input rate-max kW'!AB197*input3!AB197)</f>
        <v>0</v>
      </c>
      <c r="AC197" s="31" t="str">
        <f>IF(AC$8="","",'input rate-max kW'!AC197*input3!AC197)</f>
        <v/>
      </c>
      <c r="AD197" s="31" t="str">
        <f>IF(AD$8="","",'input rate-max kW'!AD197*input3!AD197)</f>
        <v/>
      </c>
      <c r="AE197" s="31" t="str">
        <f>IF(AE$8="","",'input rate-max kW'!AE197*input3!AE197)</f>
        <v/>
      </c>
      <c r="AF197" s="31" t="str">
        <f>IF(AF$8="","",'input rate-max kW'!AF197*input3!AF197)</f>
        <v/>
      </c>
      <c r="AG197" s="31" t="str">
        <f>IF(AG$8="","",'input rate-max kW'!AG197*input3!AG197)</f>
        <v/>
      </c>
      <c r="AH197" s="31" t="str">
        <f>IF(AH$8="","",'input rate-max kW'!AH197*input3!AH197)</f>
        <v/>
      </c>
      <c r="AI197" s="31" t="str">
        <f>IF(AI$8="","",'input rate-max kW'!AI197*input3!AI197)</f>
        <v/>
      </c>
      <c r="AJ197" s="31" t="str">
        <f>IF(AJ$8="","",'input rate-max kW'!AJ197*input3!AJ197)</f>
        <v/>
      </c>
      <c r="AK197" s="31" t="str">
        <f>IF(AK$8="","",'input rate-max kW'!AK197*input3!AK197)</f>
        <v/>
      </c>
      <c r="AL197" s="31" t="str">
        <f>IF(AL$8="","",'input rate-max kW'!AL197*input3!AL197)</f>
        <v/>
      </c>
      <c r="AM197" s="31" t="str">
        <f>IF(AM$8="","",'input rate-max kW'!AM197*input3!AM197)</f>
        <v/>
      </c>
      <c r="AN197" s="31" t="str">
        <f>IF(AN$8="","",'input rate-max kW'!AN197*input3!AN197)</f>
        <v/>
      </c>
      <c r="AO197" s="31" t="str">
        <f>IF(AO$8="","",'input rate-max kW'!AO197*input3!AO197)</f>
        <v/>
      </c>
      <c r="AP197" s="31" t="str">
        <f>IF(AP$8="","",'input rate-max kW'!AP197*input3!AP197)</f>
        <v/>
      </c>
      <c r="AQ197" s="31" t="str">
        <f>IF(AQ$8="","",'input rate-max kW'!AQ197*input3!AQ197)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rate-max kW'!D198*input3!D198)</f>
        <v>0</v>
      </c>
      <c r="E198" s="31">
        <f>IF(E$8="","",'input rate-max kW'!E198*input3!E198)</f>
        <v>0</v>
      </c>
      <c r="F198" s="31">
        <f>IF(F$8="","",'input rate-max kW'!F198*input3!F198)</f>
        <v>0</v>
      </c>
      <c r="G198" s="31">
        <f>IF(G$8="","",'input rate-max kW'!G198*input3!G198)</f>
        <v>0</v>
      </c>
      <c r="H198" s="31">
        <f>IF(H$8="","",'input rate-max kW'!H198*input3!H198)</f>
        <v>0</v>
      </c>
      <c r="I198" s="31">
        <f>IF(I$8="","",'input rate-max kW'!I198*input3!I198)</f>
        <v>5163195.8</v>
      </c>
      <c r="J198" s="31">
        <f>IF(J$8="","",'input rate-max kW'!J198*input3!J198)</f>
        <v>26176.737000000001</v>
      </c>
      <c r="K198" s="31">
        <f>IF(K$8="","",'input rate-max kW'!K198*input3!K198)</f>
        <v>17822.400000000001</v>
      </c>
      <c r="L198" s="31">
        <f>IF(L$8="","",'input rate-max kW'!L198*input3!L198)</f>
        <v>0</v>
      </c>
      <c r="M198" s="31">
        <f>IF(M$8="","",'input rate-max kW'!M198*input3!M198)</f>
        <v>1262641.3799999999</v>
      </c>
      <c r="N198" s="31">
        <f>IF(N$8="","",'input rate-max kW'!N198*input3!N198)</f>
        <v>138366.0435</v>
      </c>
      <c r="O198" s="31">
        <f>IF(O$8="","",'input rate-max kW'!O198*input3!O198)</f>
        <v>49700</v>
      </c>
      <c r="P198" s="31">
        <f>IF(P$8="","",'input rate-max kW'!P198*input3!P198)</f>
        <v>0</v>
      </c>
      <c r="Q198" s="31">
        <f>IF(Q$8="","",'input rate-max kW'!Q198*input3!Q198)</f>
        <v>0</v>
      </c>
      <c r="R198" s="31">
        <f>IF(R$8="","",'input rate-max kW'!R198*input3!R198)</f>
        <v>0</v>
      </c>
      <c r="S198" s="31">
        <f>IF(S$8="","",'input rate-max kW'!S198*input3!S198)</f>
        <v>110943.7</v>
      </c>
      <c r="T198" s="31">
        <f>IF(T$8="","",'input rate-max kW'!T198*input3!T198)</f>
        <v>1400.125</v>
      </c>
      <c r="U198" s="31">
        <f>IF(U$8="","",'input rate-max kW'!U198*input3!U198)</f>
        <v>1584.8400000000001</v>
      </c>
      <c r="V198" s="31">
        <f>IF(V$8="","",'input rate-max kW'!V198*input3!V198)</f>
        <v>0</v>
      </c>
      <c r="W198" s="31">
        <f>IF(W$8="","",'input rate-max kW'!W198*input3!W198)</f>
        <v>49989.94</v>
      </c>
      <c r="X198" s="31">
        <f>IF(X$8="","",'input rate-max kW'!X198*input3!X198)</f>
        <v>48154.9931</v>
      </c>
      <c r="Y198" s="31">
        <f>IF(Y$8="","",'input rate-max kW'!Y198*input3!Y198)</f>
        <v>6896</v>
      </c>
      <c r="Z198" s="31">
        <f>IF(Z$8="","",'input rate-max kW'!Z198*input3!Z198)</f>
        <v>1197.9100000000001</v>
      </c>
      <c r="AA198" s="31">
        <f>IF(AA$8="","",'input rate-max kW'!AA198*input3!AA198)</f>
        <v>0</v>
      </c>
      <c r="AB198" s="31">
        <f>IF(AB$8="","",'input rate-max kW'!AB198*input3!AB198)</f>
        <v>0</v>
      </c>
      <c r="AC198" s="31" t="str">
        <f>IF(AC$8="","",'input rate-max kW'!AC198*input3!AC198)</f>
        <v/>
      </c>
      <c r="AD198" s="31" t="str">
        <f>IF(AD$8="","",'input rate-max kW'!AD198*input3!AD198)</f>
        <v/>
      </c>
      <c r="AE198" s="31" t="str">
        <f>IF(AE$8="","",'input rate-max kW'!AE198*input3!AE198)</f>
        <v/>
      </c>
      <c r="AF198" s="31" t="str">
        <f>IF(AF$8="","",'input rate-max kW'!AF198*input3!AF198)</f>
        <v/>
      </c>
      <c r="AG198" s="31" t="str">
        <f>IF(AG$8="","",'input rate-max kW'!AG198*input3!AG198)</f>
        <v/>
      </c>
      <c r="AH198" s="31" t="str">
        <f>IF(AH$8="","",'input rate-max kW'!AH198*input3!AH198)</f>
        <v/>
      </c>
      <c r="AI198" s="31" t="str">
        <f>IF(AI$8="","",'input rate-max kW'!AI198*input3!AI198)</f>
        <v/>
      </c>
      <c r="AJ198" s="31" t="str">
        <f>IF(AJ$8="","",'input rate-max kW'!AJ198*input3!AJ198)</f>
        <v/>
      </c>
      <c r="AK198" s="31" t="str">
        <f>IF(AK$8="","",'input rate-max kW'!AK198*input3!AK198)</f>
        <v/>
      </c>
      <c r="AL198" s="31" t="str">
        <f>IF(AL$8="","",'input rate-max kW'!AL198*input3!AL198)</f>
        <v/>
      </c>
      <c r="AM198" s="31" t="str">
        <f>IF(AM$8="","",'input rate-max kW'!AM198*input3!AM198)</f>
        <v/>
      </c>
      <c r="AN198" s="31" t="str">
        <f>IF(AN$8="","",'input rate-max kW'!AN198*input3!AN198)</f>
        <v/>
      </c>
      <c r="AO198" s="31" t="str">
        <f>IF(AO$8="","",'input rate-max kW'!AO198*input3!AO198)</f>
        <v/>
      </c>
      <c r="AP198" s="31" t="str">
        <f>IF(AP$8="","",'input rate-max kW'!AP198*input3!AP198)</f>
        <v/>
      </c>
      <c r="AQ198" s="31" t="str">
        <f>IF(AQ$8="","",'input rate-max kW'!AQ198*input3!AQ198)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rate-max kW'!D199*input3!D199)</f>
        <v>0</v>
      </c>
      <c r="E199" s="31">
        <f>IF(E$8="","",'input rate-max kW'!E199*input3!E199)</f>
        <v>0</v>
      </c>
      <c r="F199" s="31">
        <f>IF(F$8="","",'input rate-max kW'!F199*input3!F199)</f>
        <v>0</v>
      </c>
      <c r="G199" s="31">
        <f>IF(G$8="","",'input rate-max kW'!G199*input3!G199)</f>
        <v>0</v>
      </c>
      <c r="H199" s="31">
        <f>IF(H$8="","",'input rate-max kW'!H199*input3!H199)</f>
        <v>0</v>
      </c>
      <c r="I199" s="31">
        <f>IF(I$8="","",'input rate-max kW'!I199*input3!I199)</f>
        <v>4660599.3</v>
      </c>
      <c r="J199" s="31">
        <f>IF(J$8="","",'input rate-max kW'!J199*input3!J199)</f>
        <v>23253.276000000002</v>
      </c>
      <c r="K199" s="31">
        <f>IF(K$8="","",'input rate-max kW'!K199*input3!K199)</f>
        <v>16186.800000000001</v>
      </c>
      <c r="L199" s="31">
        <f>IF(L$8="","",'input rate-max kW'!L199*input3!L199)</f>
        <v>0</v>
      </c>
      <c r="M199" s="31">
        <f>IF(M$8="","",'input rate-max kW'!M199*input3!M199)</f>
        <v>1178427.25</v>
      </c>
      <c r="N199" s="31">
        <f>IF(N$8="","",'input rate-max kW'!N199*input3!N199)</f>
        <v>131925.11129999999</v>
      </c>
      <c r="O199" s="31">
        <f>IF(O$8="","",'input rate-max kW'!O199*input3!O199)</f>
        <v>47808</v>
      </c>
      <c r="P199" s="31">
        <f>IF(P$8="","",'input rate-max kW'!P199*input3!P199)</f>
        <v>0</v>
      </c>
      <c r="Q199" s="31">
        <f>IF(Q$8="","",'input rate-max kW'!Q199*input3!Q199)</f>
        <v>0</v>
      </c>
      <c r="R199" s="31">
        <f>IF(R$8="","",'input rate-max kW'!R199*input3!R199)</f>
        <v>0</v>
      </c>
      <c r="S199" s="31">
        <f>IF(S$8="","",'input rate-max kW'!S199*input3!S199)</f>
        <v>106909.6</v>
      </c>
      <c r="T199" s="31">
        <f>IF(T$8="","",'input rate-max kW'!T199*input3!T199)</f>
        <v>1461.7305000000001</v>
      </c>
      <c r="U199" s="31">
        <f>IF(U$8="","",'input rate-max kW'!U199*input3!U199)</f>
        <v>1525.6200000000001</v>
      </c>
      <c r="V199" s="31">
        <f>IF(V$8="","",'input rate-max kW'!V199*input3!V199)</f>
        <v>0</v>
      </c>
      <c r="W199" s="31">
        <f>IF(W$8="","",'input rate-max kW'!W199*input3!W199)</f>
        <v>46706.659999999996</v>
      </c>
      <c r="X199" s="31">
        <f>IF(X$8="","",'input rate-max kW'!X199*input3!X199)</f>
        <v>47281.0023</v>
      </c>
      <c r="Y199" s="31">
        <f>IF(Y$8="","",'input rate-max kW'!Y199*input3!Y199)</f>
        <v>7020</v>
      </c>
      <c r="Z199" s="31">
        <f>IF(Z$8="","",'input rate-max kW'!Z199*input3!Z199)</f>
        <v>1183.78</v>
      </c>
      <c r="AA199" s="31">
        <f>IF(AA$8="","",'input rate-max kW'!AA199*input3!AA199)</f>
        <v>0</v>
      </c>
      <c r="AB199" s="31">
        <f>IF(AB$8="","",'input rate-max kW'!AB199*input3!AB199)</f>
        <v>0</v>
      </c>
      <c r="AC199" s="31" t="str">
        <f>IF(AC$8="","",'input rate-max kW'!AC199*input3!AC199)</f>
        <v/>
      </c>
      <c r="AD199" s="31" t="str">
        <f>IF(AD$8="","",'input rate-max kW'!AD199*input3!AD199)</f>
        <v/>
      </c>
      <c r="AE199" s="31" t="str">
        <f>IF(AE$8="","",'input rate-max kW'!AE199*input3!AE199)</f>
        <v/>
      </c>
      <c r="AF199" s="31" t="str">
        <f>IF(AF$8="","",'input rate-max kW'!AF199*input3!AF199)</f>
        <v/>
      </c>
      <c r="AG199" s="31" t="str">
        <f>IF(AG$8="","",'input rate-max kW'!AG199*input3!AG199)</f>
        <v/>
      </c>
      <c r="AH199" s="31" t="str">
        <f>IF(AH$8="","",'input rate-max kW'!AH199*input3!AH199)</f>
        <v/>
      </c>
      <c r="AI199" s="31" t="str">
        <f>IF(AI$8="","",'input rate-max kW'!AI199*input3!AI199)</f>
        <v/>
      </c>
      <c r="AJ199" s="31" t="str">
        <f>IF(AJ$8="","",'input rate-max kW'!AJ199*input3!AJ199)</f>
        <v/>
      </c>
      <c r="AK199" s="31" t="str">
        <f>IF(AK$8="","",'input rate-max kW'!AK199*input3!AK199)</f>
        <v/>
      </c>
      <c r="AL199" s="31" t="str">
        <f>IF(AL$8="","",'input rate-max kW'!AL199*input3!AL199)</f>
        <v/>
      </c>
      <c r="AM199" s="31" t="str">
        <f>IF(AM$8="","",'input rate-max kW'!AM199*input3!AM199)</f>
        <v/>
      </c>
      <c r="AN199" s="31" t="str">
        <f>IF(AN$8="","",'input rate-max kW'!AN199*input3!AN199)</f>
        <v/>
      </c>
      <c r="AO199" s="31" t="str">
        <f>IF(AO$8="","",'input rate-max kW'!AO199*input3!AO199)</f>
        <v/>
      </c>
      <c r="AP199" s="31" t="str">
        <f>IF(AP$8="","",'input rate-max kW'!AP199*input3!AP199)</f>
        <v/>
      </c>
      <c r="AQ199" s="31" t="str">
        <f>IF(AQ$8="","",'input rate-max kW'!AQ199*input3!AQ199)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rate-max kW'!D200*input3!D200)</f>
        <v>0</v>
      </c>
      <c r="E200" s="31">
        <f>IF(E$8="","",'input rate-max kW'!E200*input3!E200)</f>
        <v>0</v>
      </c>
      <c r="F200" s="31">
        <f>IF(F$8="","",'input rate-max kW'!F200*input3!F200)</f>
        <v>0</v>
      </c>
      <c r="G200" s="31">
        <f>IF(G$8="","",'input rate-max kW'!G200*input3!G200)</f>
        <v>0</v>
      </c>
      <c r="H200" s="31">
        <f>IF(H$8="","",'input rate-max kW'!H200*input3!H200)</f>
        <v>0</v>
      </c>
      <c r="I200" s="31">
        <f>IF(I$8="","",'input rate-max kW'!I200*input3!I200)</f>
        <v>4749474.45</v>
      </c>
      <c r="J200" s="31">
        <f>IF(J$8="","",'input rate-max kW'!J200*input3!J200)</f>
        <v>21097.083500000001</v>
      </c>
      <c r="K200" s="31">
        <f>IF(K$8="","",'input rate-max kW'!K200*input3!K200)</f>
        <v>17029.980000000003</v>
      </c>
      <c r="L200" s="31">
        <f>IF(L$8="","",'input rate-max kW'!L200*input3!L200)</f>
        <v>0</v>
      </c>
      <c r="M200" s="31">
        <f>IF(M$8="","",'input rate-max kW'!M200*input3!M200)</f>
        <v>1154112.96</v>
      </c>
      <c r="N200" s="31">
        <f>IF(N$8="","",'input rate-max kW'!N200*input3!N200)</f>
        <v>140503.52100000001</v>
      </c>
      <c r="O200" s="31">
        <f>IF(O$8="","",'input rate-max kW'!O200*input3!O200)</f>
        <v>46328</v>
      </c>
      <c r="P200" s="31">
        <f>IF(P$8="","",'input rate-max kW'!P200*input3!P200)</f>
        <v>0</v>
      </c>
      <c r="Q200" s="31">
        <f>IF(Q$8="","",'input rate-max kW'!Q200*input3!Q200)</f>
        <v>0</v>
      </c>
      <c r="R200" s="31">
        <f>IF(R$8="","",'input rate-max kW'!R200*input3!R200)</f>
        <v>0</v>
      </c>
      <c r="S200" s="31">
        <f>IF(S$8="","",'input rate-max kW'!S200*input3!S200)</f>
        <v>108046.05</v>
      </c>
      <c r="T200" s="31">
        <f>IF(T$8="","",'input rate-max kW'!T200*input3!T200)</f>
        <v>1517.7355</v>
      </c>
      <c r="U200" s="31">
        <f>IF(U$8="","",'input rate-max kW'!U200*input3!U200)</f>
        <v>1534.0800000000002</v>
      </c>
      <c r="V200" s="31">
        <f>IF(V$8="","",'input rate-max kW'!V200*input3!V200)</f>
        <v>0</v>
      </c>
      <c r="W200" s="31">
        <f>IF(W$8="","",'input rate-max kW'!W200*input3!W200)</f>
        <v>46496.45</v>
      </c>
      <c r="X200" s="31">
        <f>IF(X$8="","",'input rate-max kW'!X200*input3!X200)</f>
        <v>45799.017899999999</v>
      </c>
      <c r="Y200" s="31">
        <f>IF(Y$8="","",'input rate-max kW'!Y200*input3!Y200)</f>
        <v>6964</v>
      </c>
      <c r="Z200" s="31">
        <f>IF(Z$8="","",'input rate-max kW'!Z200*input3!Z200)</f>
        <v>1106.8500000000001</v>
      </c>
      <c r="AA200" s="31">
        <f>IF(AA$8="","",'input rate-max kW'!AA200*input3!AA200)</f>
        <v>0</v>
      </c>
      <c r="AB200" s="31">
        <f>IF(AB$8="","",'input rate-max kW'!AB200*input3!AB200)</f>
        <v>0</v>
      </c>
      <c r="AC200" s="31" t="str">
        <f>IF(AC$8="","",'input rate-max kW'!AC200*input3!AC200)</f>
        <v/>
      </c>
      <c r="AD200" s="31" t="str">
        <f>IF(AD$8="","",'input rate-max kW'!AD200*input3!AD200)</f>
        <v/>
      </c>
      <c r="AE200" s="31" t="str">
        <f>IF(AE$8="","",'input rate-max kW'!AE200*input3!AE200)</f>
        <v/>
      </c>
      <c r="AF200" s="31" t="str">
        <f>IF(AF$8="","",'input rate-max kW'!AF200*input3!AF200)</f>
        <v/>
      </c>
      <c r="AG200" s="31" t="str">
        <f>IF(AG$8="","",'input rate-max kW'!AG200*input3!AG200)</f>
        <v/>
      </c>
      <c r="AH200" s="31" t="str">
        <f>IF(AH$8="","",'input rate-max kW'!AH200*input3!AH200)</f>
        <v/>
      </c>
      <c r="AI200" s="31" t="str">
        <f>IF(AI$8="","",'input rate-max kW'!AI200*input3!AI200)</f>
        <v/>
      </c>
      <c r="AJ200" s="31" t="str">
        <f>IF(AJ$8="","",'input rate-max kW'!AJ200*input3!AJ200)</f>
        <v/>
      </c>
      <c r="AK200" s="31" t="str">
        <f>IF(AK$8="","",'input rate-max kW'!AK200*input3!AK200)</f>
        <v/>
      </c>
      <c r="AL200" s="31" t="str">
        <f>IF(AL$8="","",'input rate-max kW'!AL200*input3!AL200)</f>
        <v/>
      </c>
      <c r="AM200" s="31" t="str">
        <f>IF(AM$8="","",'input rate-max kW'!AM200*input3!AM200)</f>
        <v/>
      </c>
      <c r="AN200" s="31" t="str">
        <f>IF(AN$8="","",'input rate-max kW'!AN200*input3!AN200)</f>
        <v/>
      </c>
      <c r="AO200" s="31" t="str">
        <f>IF(AO$8="","",'input rate-max kW'!AO200*input3!AO200)</f>
        <v/>
      </c>
      <c r="AP200" s="31" t="str">
        <f>IF(AP$8="","",'input rate-max kW'!AP200*input3!AP200)</f>
        <v/>
      </c>
      <c r="AQ200" s="31" t="str">
        <f>IF(AQ$8="","",'input rate-max kW'!AQ200*input3!AQ200)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rate-max kW'!D201*input3!D201)</f>
        <v>0</v>
      </c>
      <c r="E201" s="31">
        <f>IF(E$8="","",'input rate-max kW'!E201*input3!E201)</f>
        <v>0</v>
      </c>
      <c r="F201" s="31">
        <f>IF(F$8="","",'input rate-max kW'!F201*input3!F201)</f>
        <v>0</v>
      </c>
      <c r="G201" s="31">
        <f>IF(G$8="","",'input rate-max kW'!G201*input3!G201)</f>
        <v>0</v>
      </c>
      <c r="H201" s="31">
        <f>IF(H$8="","",'input rate-max kW'!H201*input3!H201)</f>
        <v>0</v>
      </c>
      <c r="I201" s="31">
        <f>IF(I$8="","",'input rate-max kW'!I201*input3!I201)</f>
        <v>4770858.75</v>
      </c>
      <c r="J201" s="31">
        <f>IF(J$8="","",'input rate-max kW'!J201*input3!J201)</f>
        <v>20839.460500000001</v>
      </c>
      <c r="K201" s="31">
        <f>IF(K$8="","",'input rate-max kW'!K201*input3!K201)</f>
        <v>17591.160000000003</v>
      </c>
      <c r="L201" s="31">
        <f>IF(L$8="","",'input rate-max kW'!L201*input3!L201)</f>
        <v>0</v>
      </c>
      <c r="M201" s="31">
        <f>IF(M$8="","",'input rate-max kW'!M201*input3!M201)</f>
        <v>1127596.47</v>
      </c>
      <c r="N201" s="31">
        <f>IF(N$8="","",'input rate-max kW'!N201*input3!N201)</f>
        <v>136390.0643</v>
      </c>
      <c r="O201" s="31">
        <f>IF(O$8="","",'input rate-max kW'!O201*input3!O201)</f>
        <v>46160</v>
      </c>
      <c r="P201" s="31">
        <f>IF(P$8="","",'input rate-max kW'!P201*input3!P201)</f>
        <v>0</v>
      </c>
      <c r="Q201" s="31">
        <f>IF(Q$8="","",'input rate-max kW'!Q201*input3!Q201)</f>
        <v>0</v>
      </c>
      <c r="R201" s="31">
        <f>IF(R$8="","",'input rate-max kW'!R201*input3!R201)</f>
        <v>0</v>
      </c>
      <c r="S201" s="31">
        <f>IF(S$8="","",'input rate-max kW'!S201*input3!S201)</f>
        <v>108087.7</v>
      </c>
      <c r="T201" s="31">
        <f>IF(T$8="","",'input rate-max kW'!T201*input3!T201)</f>
        <v>1702.5520000000001</v>
      </c>
      <c r="U201" s="31">
        <f>IF(U$8="","",'input rate-max kW'!U201*input3!U201)</f>
        <v>1497.42</v>
      </c>
      <c r="V201" s="31">
        <f>IF(V$8="","",'input rate-max kW'!V201*input3!V201)</f>
        <v>0</v>
      </c>
      <c r="W201" s="31">
        <f>IF(W$8="","",'input rate-max kW'!W201*input3!W201)</f>
        <v>44834.79</v>
      </c>
      <c r="X201" s="31">
        <f>IF(X$8="","",'input rate-max kW'!X201*input3!X201)</f>
        <v>45010.5262</v>
      </c>
      <c r="Y201" s="31">
        <f>IF(Y$8="","",'input rate-max kW'!Y201*input3!Y201)</f>
        <v>6654</v>
      </c>
      <c r="Z201" s="31">
        <f>IF(Z$8="","",'input rate-max kW'!Z201*input3!Z201)</f>
        <v>1127.26</v>
      </c>
      <c r="AA201" s="31">
        <f>IF(AA$8="","",'input rate-max kW'!AA201*input3!AA201)</f>
        <v>0</v>
      </c>
      <c r="AB201" s="31">
        <f>IF(AB$8="","",'input rate-max kW'!AB201*input3!AB201)</f>
        <v>0</v>
      </c>
      <c r="AC201" s="31" t="str">
        <f>IF(AC$8="","",'input rate-max kW'!AC201*input3!AC201)</f>
        <v/>
      </c>
      <c r="AD201" s="31" t="str">
        <f>IF(AD$8="","",'input rate-max kW'!AD201*input3!AD201)</f>
        <v/>
      </c>
      <c r="AE201" s="31" t="str">
        <f>IF(AE$8="","",'input rate-max kW'!AE201*input3!AE201)</f>
        <v/>
      </c>
      <c r="AF201" s="31" t="str">
        <f>IF(AF$8="","",'input rate-max kW'!AF201*input3!AF201)</f>
        <v/>
      </c>
      <c r="AG201" s="31" t="str">
        <f>IF(AG$8="","",'input rate-max kW'!AG201*input3!AG201)</f>
        <v/>
      </c>
      <c r="AH201" s="31" t="str">
        <f>IF(AH$8="","",'input rate-max kW'!AH201*input3!AH201)</f>
        <v/>
      </c>
      <c r="AI201" s="31" t="str">
        <f>IF(AI$8="","",'input rate-max kW'!AI201*input3!AI201)</f>
        <v/>
      </c>
      <c r="AJ201" s="31" t="str">
        <f>IF(AJ$8="","",'input rate-max kW'!AJ201*input3!AJ201)</f>
        <v/>
      </c>
      <c r="AK201" s="31" t="str">
        <f>IF(AK$8="","",'input rate-max kW'!AK201*input3!AK201)</f>
        <v/>
      </c>
      <c r="AL201" s="31" t="str">
        <f>IF(AL$8="","",'input rate-max kW'!AL201*input3!AL201)</f>
        <v/>
      </c>
      <c r="AM201" s="31" t="str">
        <f>IF(AM$8="","",'input rate-max kW'!AM201*input3!AM201)</f>
        <v/>
      </c>
      <c r="AN201" s="31" t="str">
        <f>IF(AN$8="","",'input rate-max kW'!AN201*input3!AN201)</f>
        <v/>
      </c>
      <c r="AO201" s="31" t="str">
        <f>IF(AO$8="","",'input rate-max kW'!AO201*input3!AO201)</f>
        <v/>
      </c>
      <c r="AP201" s="31" t="str">
        <f>IF(AP$8="","",'input rate-max kW'!AP201*input3!AP201)</f>
        <v/>
      </c>
      <c r="AQ201" s="31" t="str">
        <f>IF(AQ$8="","",'input rate-max kW'!AQ201*input3!AQ201)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rate-max kW'!D202*input3!D202)</f>
        <v>0</v>
      </c>
      <c r="E202" s="31">
        <f>IF(E$8="","",'input rate-max kW'!E202*input3!E202)</f>
        <v>0</v>
      </c>
      <c r="F202" s="31">
        <f>IF(F$8="","",'input rate-max kW'!F202*input3!F202)</f>
        <v>0</v>
      </c>
      <c r="G202" s="31">
        <f>IF(G$8="","",'input rate-max kW'!G202*input3!G202)</f>
        <v>0</v>
      </c>
      <c r="H202" s="31">
        <f>IF(H$8="","",'input rate-max kW'!H202*input3!H202)</f>
        <v>0</v>
      </c>
      <c r="I202" s="31">
        <f>IF(I$8="","",'input rate-max kW'!I202*input3!I202)</f>
        <v>4766771.1000000006</v>
      </c>
      <c r="J202" s="31">
        <f>IF(J$8="","",'input rate-max kW'!J202*input3!J202)</f>
        <v>21601.128500000003</v>
      </c>
      <c r="K202" s="31">
        <f>IF(K$8="","",'input rate-max kW'!K202*input3!K202)</f>
        <v>17599.620000000003</v>
      </c>
      <c r="L202" s="31">
        <f>IF(L$8="","",'input rate-max kW'!L202*input3!L202)</f>
        <v>0</v>
      </c>
      <c r="M202" s="31">
        <f>IF(M$8="","",'input rate-max kW'!M202*input3!M202)</f>
        <v>1126044.92</v>
      </c>
      <c r="N202" s="31">
        <f>IF(N$8="","",'input rate-max kW'!N202*input3!N202)</f>
        <v>135535.07329999999</v>
      </c>
      <c r="O202" s="31">
        <f>IF(O$8="","",'input rate-max kW'!O202*input3!O202)</f>
        <v>46112</v>
      </c>
      <c r="P202" s="31">
        <f>IF(P$8="","",'input rate-max kW'!P202*input3!P202)</f>
        <v>0</v>
      </c>
      <c r="Q202" s="31">
        <f>IF(Q$8="","",'input rate-max kW'!Q202*input3!Q202)</f>
        <v>0</v>
      </c>
      <c r="R202" s="31">
        <f>IF(R$8="","",'input rate-max kW'!R202*input3!R202)</f>
        <v>0</v>
      </c>
      <c r="S202" s="31">
        <f>IF(S$8="","",'input rate-max kW'!S202*input3!S202)</f>
        <v>106683.5</v>
      </c>
      <c r="T202" s="31">
        <f>IF(T$8="","",'input rate-max kW'!T202*input3!T202)</f>
        <v>1640.9465</v>
      </c>
      <c r="U202" s="31">
        <f>IF(U$8="","",'input rate-max kW'!U202*input3!U202)</f>
        <v>1497.42</v>
      </c>
      <c r="V202" s="31">
        <f>IF(V$8="","",'input rate-max kW'!V202*input3!V202)</f>
        <v>0</v>
      </c>
      <c r="W202" s="31">
        <f>IF(W$8="","",'input rate-max kW'!W202*input3!W202)</f>
        <v>43883.839999999997</v>
      </c>
      <c r="X202" s="31">
        <f>IF(X$8="","",'input rate-max kW'!X202*input3!X202)</f>
        <v>44602.030500000001</v>
      </c>
      <c r="Y202" s="31">
        <f>IF(Y$8="","",'input rate-max kW'!Y202*input3!Y202)</f>
        <v>6698</v>
      </c>
      <c r="Z202" s="31">
        <f>IF(Z$8="","",'input rate-max kW'!Z202*input3!Z202)</f>
        <v>1113.1300000000001</v>
      </c>
      <c r="AA202" s="31">
        <f>IF(AA$8="","",'input rate-max kW'!AA202*input3!AA202)</f>
        <v>0</v>
      </c>
      <c r="AB202" s="31">
        <f>IF(AB$8="","",'input rate-max kW'!AB202*input3!AB202)</f>
        <v>0</v>
      </c>
      <c r="AC202" s="31" t="str">
        <f>IF(AC$8="","",'input rate-max kW'!AC202*input3!AC202)</f>
        <v/>
      </c>
      <c r="AD202" s="31" t="str">
        <f>IF(AD$8="","",'input rate-max kW'!AD202*input3!AD202)</f>
        <v/>
      </c>
      <c r="AE202" s="31" t="str">
        <f>IF(AE$8="","",'input rate-max kW'!AE202*input3!AE202)</f>
        <v/>
      </c>
      <c r="AF202" s="31" t="str">
        <f>IF(AF$8="","",'input rate-max kW'!AF202*input3!AF202)</f>
        <v/>
      </c>
      <c r="AG202" s="31" t="str">
        <f>IF(AG$8="","",'input rate-max kW'!AG202*input3!AG202)</f>
        <v/>
      </c>
      <c r="AH202" s="31" t="str">
        <f>IF(AH$8="","",'input rate-max kW'!AH202*input3!AH202)</f>
        <v/>
      </c>
      <c r="AI202" s="31" t="str">
        <f>IF(AI$8="","",'input rate-max kW'!AI202*input3!AI202)</f>
        <v/>
      </c>
      <c r="AJ202" s="31" t="str">
        <f>IF(AJ$8="","",'input rate-max kW'!AJ202*input3!AJ202)</f>
        <v/>
      </c>
      <c r="AK202" s="31" t="str">
        <f>IF(AK$8="","",'input rate-max kW'!AK202*input3!AK202)</f>
        <v/>
      </c>
      <c r="AL202" s="31" t="str">
        <f>IF(AL$8="","",'input rate-max kW'!AL202*input3!AL202)</f>
        <v/>
      </c>
      <c r="AM202" s="31" t="str">
        <f>IF(AM$8="","",'input rate-max kW'!AM202*input3!AM202)</f>
        <v/>
      </c>
      <c r="AN202" s="31" t="str">
        <f>IF(AN$8="","",'input rate-max kW'!AN202*input3!AN202)</f>
        <v/>
      </c>
      <c r="AO202" s="31" t="str">
        <f>IF(AO$8="","",'input rate-max kW'!AO202*input3!AO202)</f>
        <v/>
      </c>
      <c r="AP202" s="31" t="str">
        <f>IF(AP$8="","",'input rate-max kW'!AP202*input3!AP202)</f>
        <v/>
      </c>
      <c r="AQ202" s="31" t="str">
        <f>IF(AQ$8="","",'input rate-max kW'!AQ202*input3!AQ202)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rate-max kW'!D203*input3!D203)</f>
        <v>0</v>
      </c>
      <c r="E203" s="31">
        <f>IF(E$8="","",'input rate-max kW'!E203*input3!E203)</f>
        <v>0</v>
      </c>
      <c r="F203" s="31">
        <f>IF(F$8="","",'input rate-max kW'!F203*input3!F203)</f>
        <v>0</v>
      </c>
      <c r="G203" s="31">
        <f>IF(G$8="","",'input rate-max kW'!G203*input3!G203)</f>
        <v>0</v>
      </c>
      <c r="H203" s="31">
        <f>IF(H$8="","",'input rate-max kW'!H203*input3!H203)</f>
        <v>0</v>
      </c>
      <c r="I203" s="31">
        <f>IF(I$8="","",'input rate-max kW'!I203*input3!I203)</f>
        <v>4534905.55</v>
      </c>
      <c r="J203" s="31">
        <f>IF(J$8="","",'input rate-max kW'!J203*input3!J203)</f>
        <v>18935.290499999999</v>
      </c>
      <c r="K203" s="31">
        <f>IF(K$8="","",'input rate-max kW'!K203*input3!K203)</f>
        <v>16305.240000000002</v>
      </c>
      <c r="L203" s="31">
        <f>IF(L$8="","",'input rate-max kW'!L203*input3!L203)</f>
        <v>0</v>
      </c>
      <c r="M203" s="31">
        <f>IF(M$8="","",'input rate-max kW'!M203*input3!M203)</f>
        <v>1146555.4099999999</v>
      </c>
      <c r="N203" s="31">
        <f>IF(N$8="","",'input rate-max kW'!N203*input3!N203)</f>
        <v>147542.94690000001</v>
      </c>
      <c r="O203" s="31">
        <f>IF(O$8="","",'input rate-max kW'!O203*input3!O203)</f>
        <v>46320</v>
      </c>
      <c r="P203" s="31">
        <f>IF(P$8="","",'input rate-max kW'!P203*input3!P203)</f>
        <v>0</v>
      </c>
      <c r="Q203" s="31">
        <f>IF(Q$8="","",'input rate-max kW'!Q203*input3!Q203)</f>
        <v>0</v>
      </c>
      <c r="R203" s="31">
        <f>IF(R$8="","",'input rate-max kW'!R203*input3!R203)</f>
        <v>0</v>
      </c>
      <c r="S203" s="31">
        <f>IF(S$8="","",'input rate-max kW'!S203*input3!S203)</f>
        <v>107480.8</v>
      </c>
      <c r="T203" s="31">
        <f>IF(T$8="","",'input rate-max kW'!T203*input3!T203)</f>
        <v>1528.9365</v>
      </c>
      <c r="U203" s="31">
        <f>IF(U$8="","",'input rate-max kW'!U203*input3!U203)</f>
        <v>1596.1200000000001</v>
      </c>
      <c r="V203" s="31">
        <f>IF(V$8="","",'input rate-max kW'!V203*input3!V203)</f>
        <v>0</v>
      </c>
      <c r="W203" s="31">
        <f>IF(W$8="","",'input rate-max kW'!W203*input3!W203)</f>
        <v>46126.080000000002</v>
      </c>
      <c r="X203" s="31">
        <f>IF(X$8="","",'input rate-max kW'!X203*input3!X203)</f>
        <v>43272.044500000004</v>
      </c>
      <c r="Y203" s="31">
        <f>IF(Y$8="","",'input rate-max kW'!Y203*input3!Y203)</f>
        <v>6696</v>
      </c>
      <c r="Z203" s="31">
        <f>IF(Z$8="","",'input rate-max kW'!Z203*input3!Z203)</f>
        <v>1108.42</v>
      </c>
      <c r="AA203" s="31">
        <f>IF(AA$8="","",'input rate-max kW'!AA203*input3!AA203)</f>
        <v>0</v>
      </c>
      <c r="AB203" s="31">
        <f>IF(AB$8="","",'input rate-max kW'!AB203*input3!AB203)</f>
        <v>0</v>
      </c>
      <c r="AC203" s="31" t="str">
        <f>IF(AC$8="","",'input rate-max kW'!AC203*input3!AC203)</f>
        <v/>
      </c>
      <c r="AD203" s="31" t="str">
        <f>IF(AD$8="","",'input rate-max kW'!AD203*input3!AD203)</f>
        <v/>
      </c>
      <c r="AE203" s="31" t="str">
        <f>IF(AE$8="","",'input rate-max kW'!AE203*input3!AE203)</f>
        <v/>
      </c>
      <c r="AF203" s="31" t="str">
        <f>IF(AF$8="","",'input rate-max kW'!AF203*input3!AF203)</f>
        <v/>
      </c>
      <c r="AG203" s="31" t="str">
        <f>IF(AG$8="","",'input rate-max kW'!AG203*input3!AG203)</f>
        <v/>
      </c>
      <c r="AH203" s="31" t="str">
        <f>IF(AH$8="","",'input rate-max kW'!AH203*input3!AH203)</f>
        <v/>
      </c>
      <c r="AI203" s="31" t="str">
        <f>IF(AI$8="","",'input rate-max kW'!AI203*input3!AI203)</f>
        <v/>
      </c>
      <c r="AJ203" s="31" t="str">
        <f>IF(AJ$8="","",'input rate-max kW'!AJ203*input3!AJ203)</f>
        <v/>
      </c>
      <c r="AK203" s="31" t="str">
        <f>IF(AK$8="","",'input rate-max kW'!AK203*input3!AK203)</f>
        <v/>
      </c>
      <c r="AL203" s="31" t="str">
        <f>IF(AL$8="","",'input rate-max kW'!AL203*input3!AL203)</f>
        <v/>
      </c>
      <c r="AM203" s="31" t="str">
        <f>IF(AM$8="","",'input rate-max kW'!AM203*input3!AM203)</f>
        <v/>
      </c>
      <c r="AN203" s="31" t="str">
        <f>IF(AN$8="","",'input rate-max kW'!AN203*input3!AN203)</f>
        <v/>
      </c>
      <c r="AO203" s="31" t="str">
        <f>IF(AO$8="","",'input rate-max kW'!AO203*input3!AO203)</f>
        <v/>
      </c>
      <c r="AP203" s="31" t="str">
        <f>IF(AP$8="","",'input rate-max kW'!AP203*input3!AP203)</f>
        <v/>
      </c>
      <c r="AQ203" s="31" t="str">
        <f>IF(AQ$8="","",'input rate-max kW'!AQ203*input3!AQ203)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rate-max kW'!D204*input3!D204)</f>
        <v>0</v>
      </c>
      <c r="E204" s="31">
        <f>IF(E$8="","",'input rate-max kW'!E204*input3!E204)</f>
        <v>0</v>
      </c>
      <c r="F204" s="31">
        <f>IF(F$8="","",'input rate-max kW'!F204*input3!F204)</f>
        <v>0</v>
      </c>
      <c r="G204" s="31">
        <f>IF(G$8="","",'input rate-max kW'!G204*input3!G204)</f>
        <v>0</v>
      </c>
      <c r="H204" s="31">
        <f>IF(H$8="","",'input rate-max kW'!H204*input3!H204)</f>
        <v>0</v>
      </c>
      <c r="I204" s="31">
        <f>IF(I$8="","",'input rate-max kW'!I204*input3!I204)</f>
        <v>4265370.55</v>
      </c>
      <c r="J204" s="31">
        <f>IF(J$8="","",'input rate-max kW'!J204*input3!J204)</f>
        <v>19500.941000000003</v>
      </c>
      <c r="K204" s="31">
        <f>IF(K$8="","",'input rate-max kW'!K204*input3!K204)</f>
        <v>15870.960000000001</v>
      </c>
      <c r="L204" s="31">
        <f>IF(L$8="","",'input rate-max kW'!L204*input3!L204)</f>
        <v>0</v>
      </c>
      <c r="M204" s="31">
        <f>IF(M$8="","",'input rate-max kW'!M204*input3!M204)</f>
        <v>1189578.3899999999</v>
      </c>
      <c r="N204" s="31">
        <f>IF(N$8="","",'input rate-max kW'!N204*input3!N204)</f>
        <v>135202.57680000001</v>
      </c>
      <c r="O204" s="31">
        <f>IF(O$8="","",'input rate-max kW'!O204*input3!O204)</f>
        <v>47922</v>
      </c>
      <c r="P204" s="31">
        <f>IF(P$8="","",'input rate-max kW'!P204*input3!P204)</f>
        <v>0</v>
      </c>
      <c r="Q204" s="31">
        <f>IF(Q$8="","",'input rate-max kW'!Q204*input3!Q204)</f>
        <v>0</v>
      </c>
      <c r="R204" s="31">
        <f>IF(R$8="","",'input rate-max kW'!R204*input3!R204)</f>
        <v>0</v>
      </c>
      <c r="S204" s="31">
        <f>IF(S$8="","",'input rate-max kW'!S204*input3!S204)</f>
        <v>107474.85</v>
      </c>
      <c r="T204" s="31">
        <f>IF(T$8="","",'input rate-max kW'!T204*input3!T204)</f>
        <v>1612.944</v>
      </c>
      <c r="U204" s="31">
        <f>IF(U$8="","",'input rate-max kW'!U204*input3!U204)</f>
        <v>1638.42</v>
      </c>
      <c r="V204" s="31">
        <f>IF(V$8="","",'input rate-max kW'!V204*input3!V204)</f>
        <v>0</v>
      </c>
      <c r="W204" s="31">
        <f>IF(W$8="","",'input rate-max kW'!W204*input3!W204)</f>
        <v>46386.34</v>
      </c>
      <c r="X204" s="31">
        <f>IF(X$8="","",'input rate-max kW'!X204*input3!X204)</f>
        <v>45894.016900000002</v>
      </c>
      <c r="Y204" s="31">
        <f>IF(Y$8="","",'input rate-max kW'!Y204*input3!Y204)</f>
        <v>6916</v>
      </c>
      <c r="Z204" s="31">
        <f>IF(Z$8="","",'input rate-max kW'!Z204*input3!Z204)</f>
        <v>1158.6600000000001</v>
      </c>
      <c r="AA204" s="31">
        <f>IF(AA$8="","",'input rate-max kW'!AA204*input3!AA204)</f>
        <v>0</v>
      </c>
      <c r="AB204" s="31">
        <f>IF(AB$8="","",'input rate-max kW'!AB204*input3!AB204)</f>
        <v>0</v>
      </c>
      <c r="AC204" s="31" t="str">
        <f>IF(AC$8="","",'input rate-max kW'!AC204*input3!AC204)</f>
        <v/>
      </c>
      <c r="AD204" s="31" t="str">
        <f>IF(AD$8="","",'input rate-max kW'!AD204*input3!AD204)</f>
        <v/>
      </c>
      <c r="AE204" s="31" t="str">
        <f>IF(AE$8="","",'input rate-max kW'!AE204*input3!AE204)</f>
        <v/>
      </c>
      <c r="AF204" s="31" t="str">
        <f>IF(AF$8="","",'input rate-max kW'!AF204*input3!AF204)</f>
        <v/>
      </c>
      <c r="AG204" s="31" t="str">
        <f>IF(AG$8="","",'input rate-max kW'!AG204*input3!AG204)</f>
        <v/>
      </c>
      <c r="AH204" s="31" t="str">
        <f>IF(AH$8="","",'input rate-max kW'!AH204*input3!AH204)</f>
        <v/>
      </c>
      <c r="AI204" s="31" t="str">
        <f>IF(AI$8="","",'input rate-max kW'!AI204*input3!AI204)</f>
        <v/>
      </c>
      <c r="AJ204" s="31" t="str">
        <f>IF(AJ$8="","",'input rate-max kW'!AJ204*input3!AJ204)</f>
        <v/>
      </c>
      <c r="AK204" s="31" t="str">
        <f>IF(AK$8="","",'input rate-max kW'!AK204*input3!AK204)</f>
        <v/>
      </c>
      <c r="AL204" s="31" t="str">
        <f>IF(AL$8="","",'input rate-max kW'!AL204*input3!AL204)</f>
        <v/>
      </c>
      <c r="AM204" s="31" t="str">
        <f>IF(AM$8="","",'input rate-max kW'!AM204*input3!AM204)</f>
        <v/>
      </c>
      <c r="AN204" s="31" t="str">
        <f>IF(AN$8="","",'input rate-max kW'!AN204*input3!AN204)</f>
        <v/>
      </c>
      <c r="AO204" s="31" t="str">
        <f>IF(AO$8="","",'input rate-max kW'!AO204*input3!AO204)</f>
        <v/>
      </c>
      <c r="AP204" s="31" t="str">
        <f>IF(AP$8="","",'input rate-max kW'!AP204*input3!AP204)</f>
        <v/>
      </c>
      <c r="AQ204" s="31" t="str">
        <f>IF(AQ$8="","",'input rate-max kW'!AQ204*input3!AQ204)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rate-max kW'!D205*input3!D205)</f>
        <v>0</v>
      </c>
      <c r="E205" s="31">
        <f>IF(E$8="","",'input rate-max kW'!E205*input3!E205)</f>
        <v>0</v>
      </c>
      <c r="F205" s="31">
        <f>IF(F$8="","",'input rate-max kW'!F205*input3!F205)</f>
        <v>0</v>
      </c>
      <c r="G205" s="31">
        <f>IF(G$8="","",'input rate-max kW'!G205*input3!G205)</f>
        <v>0</v>
      </c>
      <c r="H205" s="31">
        <f>IF(H$8="","",'input rate-max kW'!H205*input3!H205)</f>
        <v>0</v>
      </c>
      <c r="I205" s="31">
        <f>IF(I$8="","",'input rate-max kW'!I205*input3!I205)</f>
        <v>4578947.45</v>
      </c>
      <c r="J205" s="31">
        <f>IF(J$8="","",'input rate-max kW'!J205*input3!J205)</f>
        <v>22261.987499999999</v>
      </c>
      <c r="K205" s="31">
        <f>IF(K$8="","",'input rate-max kW'!K205*input3!K205)</f>
        <v>16920</v>
      </c>
      <c r="L205" s="31">
        <f>IF(L$8="","",'input rate-max kW'!L205*input3!L205)</f>
        <v>0</v>
      </c>
      <c r="M205" s="31">
        <f>IF(M$8="","",'input rate-max kW'!M205*input3!M205)</f>
        <v>1255424.17</v>
      </c>
      <c r="N205" s="31">
        <f>IF(N$8="","",'input rate-max kW'!N205*input3!N205)</f>
        <v>129246.1395</v>
      </c>
      <c r="O205" s="31">
        <f>IF(O$8="","",'input rate-max kW'!O205*input3!O205)</f>
        <v>48050</v>
      </c>
      <c r="P205" s="31">
        <f>IF(P$8="","",'input rate-max kW'!P205*input3!P205)</f>
        <v>0</v>
      </c>
      <c r="Q205" s="31">
        <f>IF(Q$8="","",'input rate-max kW'!Q205*input3!Q205)</f>
        <v>0</v>
      </c>
      <c r="R205" s="31">
        <f>IF(R$8="","",'input rate-max kW'!R205*input3!R205)</f>
        <v>0</v>
      </c>
      <c r="S205" s="31">
        <f>IF(S$8="","",'input rate-max kW'!S205*input3!S205)</f>
        <v>114240</v>
      </c>
      <c r="T205" s="31">
        <f>IF(T$8="","",'input rate-max kW'!T205*input3!T205)</f>
        <v>1467.3310000000001</v>
      </c>
      <c r="U205" s="31">
        <f>IF(U$8="","",'input rate-max kW'!U205*input3!U205)</f>
        <v>1692.0000000000002</v>
      </c>
      <c r="V205" s="31">
        <f>IF(V$8="","",'input rate-max kW'!V205*input3!V205)</f>
        <v>0</v>
      </c>
      <c r="W205" s="31">
        <f>IF(W$8="","",'input rate-max kW'!W205*input3!W205)</f>
        <v>48348.299999999996</v>
      </c>
      <c r="X205" s="31">
        <f>IF(X$8="","",'input rate-max kW'!X205*input3!X205)</f>
        <v>49418.479800000001</v>
      </c>
      <c r="Y205" s="31">
        <f>IF(Y$8="","",'input rate-max kW'!Y205*input3!Y205)</f>
        <v>7250</v>
      </c>
      <c r="Z205" s="31">
        <f>IF(Z$8="","",'input rate-max kW'!Z205*input3!Z205)</f>
        <v>1180.6400000000001</v>
      </c>
      <c r="AA205" s="31">
        <f>IF(AA$8="","",'input rate-max kW'!AA205*input3!AA205)</f>
        <v>0</v>
      </c>
      <c r="AB205" s="31">
        <f>IF(AB$8="","",'input rate-max kW'!AB205*input3!AB205)</f>
        <v>0</v>
      </c>
      <c r="AC205" s="31" t="str">
        <f>IF(AC$8="","",'input rate-max kW'!AC205*input3!AC205)</f>
        <v/>
      </c>
      <c r="AD205" s="31" t="str">
        <f>IF(AD$8="","",'input rate-max kW'!AD205*input3!AD205)</f>
        <v/>
      </c>
      <c r="AE205" s="31" t="str">
        <f>IF(AE$8="","",'input rate-max kW'!AE205*input3!AE205)</f>
        <v/>
      </c>
      <c r="AF205" s="31" t="str">
        <f>IF(AF$8="","",'input rate-max kW'!AF205*input3!AF205)</f>
        <v/>
      </c>
      <c r="AG205" s="31" t="str">
        <f>IF(AG$8="","",'input rate-max kW'!AG205*input3!AG205)</f>
        <v/>
      </c>
      <c r="AH205" s="31" t="str">
        <f>IF(AH$8="","",'input rate-max kW'!AH205*input3!AH205)</f>
        <v/>
      </c>
      <c r="AI205" s="31" t="str">
        <f>IF(AI$8="","",'input rate-max kW'!AI205*input3!AI205)</f>
        <v/>
      </c>
      <c r="AJ205" s="31" t="str">
        <f>IF(AJ$8="","",'input rate-max kW'!AJ205*input3!AJ205)</f>
        <v/>
      </c>
      <c r="AK205" s="31" t="str">
        <f>IF(AK$8="","",'input rate-max kW'!AK205*input3!AK205)</f>
        <v/>
      </c>
      <c r="AL205" s="31" t="str">
        <f>IF(AL$8="","",'input rate-max kW'!AL205*input3!AL205)</f>
        <v/>
      </c>
      <c r="AM205" s="31" t="str">
        <f>IF(AM$8="","",'input rate-max kW'!AM205*input3!AM205)</f>
        <v/>
      </c>
      <c r="AN205" s="31" t="str">
        <f>IF(AN$8="","",'input rate-max kW'!AN205*input3!AN205)</f>
        <v/>
      </c>
      <c r="AO205" s="31" t="str">
        <f>IF(AO$8="","",'input rate-max kW'!AO205*input3!AO205)</f>
        <v/>
      </c>
      <c r="AP205" s="31" t="str">
        <f>IF(AP$8="","",'input rate-max kW'!AP205*input3!AP205)</f>
        <v/>
      </c>
      <c r="AQ205" s="31" t="str">
        <f>IF(AQ$8="","",'input rate-max kW'!AQ205*input3!AQ205)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rate-max kW'!D206*input3!D206)</f>
        <v>0</v>
      </c>
      <c r="E206" s="31">
        <f>IF(E$8="","",'input rate-max kW'!E206*input3!E206)</f>
        <v>0</v>
      </c>
      <c r="F206" s="31">
        <f>IF(F$8="","",'input rate-max kW'!F206*input3!F206)</f>
        <v>0</v>
      </c>
      <c r="G206" s="31">
        <f>IF(G$8="","",'input rate-max kW'!G206*input3!G206)</f>
        <v>0</v>
      </c>
      <c r="H206" s="31">
        <f>IF(H$8="","",'input rate-max kW'!H206*input3!H206)</f>
        <v>0</v>
      </c>
      <c r="I206" s="31">
        <f>IF(I$8="","",'input rate-max kW'!I206*input3!I206)</f>
        <v>4850297.2</v>
      </c>
      <c r="J206" s="31">
        <f>IF(J$8="","",'input rate-max kW'!J206*input3!J206)</f>
        <v>23953.338500000002</v>
      </c>
      <c r="K206" s="31">
        <f>IF(K$8="","",'input rate-max kW'!K206*input3!K206)</f>
        <v>19387.500000000004</v>
      </c>
      <c r="L206" s="31">
        <f>IF(L$8="","",'input rate-max kW'!L206*input3!L206)</f>
        <v>0</v>
      </c>
      <c r="M206" s="31">
        <f>IF(M$8="","",'input rate-max kW'!M206*input3!M206)</f>
        <v>1359708.3499999999</v>
      </c>
      <c r="N206" s="31">
        <f>IF(N$8="","",'input rate-max kW'!N206*input3!N206)</f>
        <v>129455.1373</v>
      </c>
      <c r="O206" s="31">
        <f>IF(O$8="","",'input rate-max kW'!O206*input3!O206)</f>
        <v>51154</v>
      </c>
      <c r="P206" s="31">
        <f>IF(P$8="","",'input rate-max kW'!P206*input3!P206)</f>
        <v>0</v>
      </c>
      <c r="Q206" s="31">
        <f>IF(Q$8="","",'input rate-max kW'!Q206*input3!Q206)</f>
        <v>0</v>
      </c>
      <c r="R206" s="31">
        <f>IF(R$8="","",'input rate-max kW'!R206*input3!R206)</f>
        <v>0</v>
      </c>
      <c r="S206" s="31">
        <f>IF(S$8="","",'input rate-max kW'!S206*input3!S206)</f>
        <v>117381.6</v>
      </c>
      <c r="T206" s="31">
        <f>IF(T$8="","",'input rate-max kW'!T206*input3!T206)</f>
        <v>1618.5445</v>
      </c>
      <c r="U206" s="31">
        <f>IF(U$8="","",'input rate-max kW'!U206*input3!U206)</f>
        <v>1613.0400000000002</v>
      </c>
      <c r="V206" s="31">
        <f>IF(V$8="","",'input rate-max kW'!V206*input3!V206)</f>
        <v>0</v>
      </c>
      <c r="W206" s="31">
        <f>IF(W$8="","",'input rate-max kW'!W206*input3!W206)</f>
        <v>50590.54</v>
      </c>
      <c r="X206" s="31">
        <f>IF(X$8="","",'input rate-max kW'!X206*input3!X206)</f>
        <v>53446.437400000003</v>
      </c>
      <c r="Y206" s="31">
        <f>IF(Y$8="","",'input rate-max kW'!Y206*input3!Y206)</f>
        <v>7394</v>
      </c>
      <c r="Z206" s="31">
        <f>IF(Z$8="","",'input rate-max kW'!Z206*input3!Z206)</f>
        <v>1194.77</v>
      </c>
      <c r="AA206" s="31">
        <f>IF(AA$8="","",'input rate-max kW'!AA206*input3!AA206)</f>
        <v>0</v>
      </c>
      <c r="AB206" s="31">
        <f>IF(AB$8="","",'input rate-max kW'!AB206*input3!AB206)</f>
        <v>0</v>
      </c>
      <c r="AC206" s="31" t="str">
        <f>IF(AC$8="","",'input rate-max kW'!AC206*input3!AC206)</f>
        <v/>
      </c>
      <c r="AD206" s="31" t="str">
        <f>IF(AD$8="","",'input rate-max kW'!AD206*input3!AD206)</f>
        <v/>
      </c>
      <c r="AE206" s="31" t="str">
        <f>IF(AE$8="","",'input rate-max kW'!AE206*input3!AE206)</f>
        <v/>
      </c>
      <c r="AF206" s="31" t="str">
        <f>IF(AF$8="","",'input rate-max kW'!AF206*input3!AF206)</f>
        <v/>
      </c>
      <c r="AG206" s="31" t="str">
        <f>IF(AG$8="","",'input rate-max kW'!AG206*input3!AG206)</f>
        <v/>
      </c>
      <c r="AH206" s="31" t="str">
        <f>IF(AH$8="","",'input rate-max kW'!AH206*input3!AH206)</f>
        <v/>
      </c>
      <c r="AI206" s="31" t="str">
        <f>IF(AI$8="","",'input rate-max kW'!AI206*input3!AI206)</f>
        <v/>
      </c>
      <c r="AJ206" s="31" t="str">
        <f>IF(AJ$8="","",'input rate-max kW'!AJ206*input3!AJ206)</f>
        <v/>
      </c>
      <c r="AK206" s="31" t="str">
        <f>IF(AK$8="","",'input rate-max kW'!AK206*input3!AK206)</f>
        <v/>
      </c>
      <c r="AL206" s="31" t="str">
        <f>IF(AL$8="","",'input rate-max kW'!AL206*input3!AL206)</f>
        <v/>
      </c>
      <c r="AM206" s="31" t="str">
        <f>IF(AM$8="","",'input rate-max kW'!AM206*input3!AM206)</f>
        <v/>
      </c>
      <c r="AN206" s="31" t="str">
        <f>IF(AN$8="","",'input rate-max kW'!AN206*input3!AN206)</f>
        <v/>
      </c>
      <c r="AO206" s="31" t="str">
        <f>IF(AO$8="","",'input rate-max kW'!AO206*input3!AO206)</f>
        <v/>
      </c>
      <c r="AP206" s="31" t="str">
        <f>IF(AP$8="","",'input rate-max kW'!AP206*input3!AP206)</f>
        <v/>
      </c>
      <c r="AQ206" s="31" t="str">
        <f>IF(AQ$8="","",'input rate-max kW'!AQ206*input3!AQ206)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rate-max kW'!D207*input3!D207)</f>
        <v>0</v>
      </c>
      <c r="E207" s="31">
        <f>IF(E$8="","",'input rate-max kW'!E207*input3!E207)</f>
        <v>0</v>
      </c>
      <c r="F207" s="31">
        <f>IF(F$8="","",'input rate-max kW'!F207*input3!F207)</f>
        <v>0</v>
      </c>
      <c r="G207" s="31">
        <f>IF(G$8="","",'input rate-max kW'!G207*input3!G207)</f>
        <v>0</v>
      </c>
      <c r="H207" s="31">
        <f>IF(H$8="","",'input rate-max kW'!H207*input3!H207)</f>
        <v>0</v>
      </c>
      <c r="I207" s="31">
        <f>IF(I$8="","",'input rate-max kW'!I207*input3!I207)</f>
        <v>4951923.2</v>
      </c>
      <c r="J207" s="31">
        <f>IF(J$8="","",'input rate-max kW'!J207*input3!J207)</f>
        <v>24328.572</v>
      </c>
      <c r="K207" s="31">
        <f>IF(K$8="","",'input rate-max kW'!K207*input3!K207)</f>
        <v>19689.240000000002</v>
      </c>
      <c r="L207" s="31">
        <f>IF(L$8="","",'input rate-max kW'!L207*input3!L207)</f>
        <v>0</v>
      </c>
      <c r="M207" s="31">
        <f>IF(M$8="","",'input rate-max kW'!M207*input3!M207)</f>
        <v>1339458.1199999999</v>
      </c>
      <c r="N207" s="31">
        <f>IF(N$8="","",'input rate-max kW'!N207*input3!N207)</f>
        <v>131374.1171</v>
      </c>
      <c r="O207" s="31">
        <f>IF(O$8="","",'input rate-max kW'!O207*input3!O207)</f>
        <v>52088</v>
      </c>
      <c r="P207" s="31">
        <f>IF(P$8="","",'input rate-max kW'!P207*input3!P207)</f>
        <v>0</v>
      </c>
      <c r="Q207" s="31">
        <f>IF(Q$8="","",'input rate-max kW'!Q207*input3!Q207)</f>
        <v>0</v>
      </c>
      <c r="R207" s="31">
        <f>IF(R$8="","",'input rate-max kW'!R207*input3!R207)</f>
        <v>0</v>
      </c>
      <c r="S207" s="31">
        <f>IF(S$8="","",'input rate-max kW'!S207*input3!S207)</f>
        <v>118654.90000000001</v>
      </c>
      <c r="T207" s="31">
        <f>IF(T$8="","",'input rate-max kW'!T207*input3!T207)</f>
        <v>1618.5445</v>
      </c>
      <c r="U207" s="31">
        <f>IF(U$8="","",'input rate-max kW'!U207*input3!U207)</f>
        <v>1601.7600000000002</v>
      </c>
      <c r="V207" s="31">
        <f>IF(V$8="","",'input rate-max kW'!V207*input3!V207)</f>
        <v>0</v>
      </c>
      <c r="W207" s="31">
        <f>IF(W$8="","",'input rate-max kW'!W207*input3!W207)</f>
        <v>51681.63</v>
      </c>
      <c r="X207" s="31">
        <f>IF(X$8="","",'input rate-max kW'!X207*input3!X207)</f>
        <v>48639.487999999998</v>
      </c>
      <c r="Y207" s="31">
        <f>IF(Y$8="","",'input rate-max kW'!Y207*input3!Y207)</f>
        <v>7104</v>
      </c>
      <c r="Z207" s="31">
        <f>IF(Z$8="","",'input rate-max kW'!Z207*input3!Z207)</f>
        <v>1234.02</v>
      </c>
      <c r="AA207" s="31">
        <f>IF(AA$8="","",'input rate-max kW'!AA207*input3!AA207)</f>
        <v>0</v>
      </c>
      <c r="AB207" s="31">
        <f>IF(AB$8="","",'input rate-max kW'!AB207*input3!AB207)</f>
        <v>0</v>
      </c>
      <c r="AC207" s="31" t="str">
        <f>IF(AC$8="","",'input rate-max kW'!AC207*input3!AC207)</f>
        <v/>
      </c>
      <c r="AD207" s="31" t="str">
        <f>IF(AD$8="","",'input rate-max kW'!AD207*input3!AD207)</f>
        <v/>
      </c>
      <c r="AE207" s="31" t="str">
        <f>IF(AE$8="","",'input rate-max kW'!AE207*input3!AE207)</f>
        <v/>
      </c>
      <c r="AF207" s="31" t="str">
        <f>IF(AF$8="","",'input rate-max kW'!AF207*input3!AF207)</f>
        <v/>
      </c>
      <c r="AG207" s="31" t="str">
        <f>IF(AG$8="","",'input rate-max kW'!AG207*input3!AG207)</f>
        <v/>
      </c>
      <c r="AH207" s="31" t="str">
        <f>IF(AH$8="","",'input rate-max kW'!AH207*input3!AH207)</f>
        <v/>
      </c>
      <c r="AI207" s="31" t="str">
        <f>IF(AI$8="","",'input rate-max kW'!AI207*input3!AI207)</f>
        <v/>
      </c>
      <c r="AJ207" s="31" t="str">
        <f>IF(AJ$8="","",'input rate-max kW'!AJ207*input3!AJ207)</f>
        <v/>
      </c>
      <c r="AK207" s="31" t="str">
        <f>IF(AK$8="","",'input rate-max kW'!AK207*input3!AK207)</f>
        <v/>
      </c>
      <c r="AL207" s="31" t="str">
        <f>IF(AL$8="","",'input rate-max kW'!AL207*input3!AL207)</f>
        <v/>
      </c>
      <c r="AM207" s="31" t="str">
        <f>IF(AM$8="","",'input rate-max kW'!AM207*input3!AM207)</f>
        <v/>
      </c>
      <c r="AN207" s="31" t="str">
        <f>IF(AN$8="","",'input rate-max kW'!AN207*input3!AN207)</f>
        <v/>
      </c>
      <c r="AO207" s="31" t="str">
        <f>IF(AO$8="","",'input rate-max kW'!AO207*input3!AO207)</f>
        <v/>
      </c>
      <c r="AP207" s="31" t="str">
        <f>IF(AP$8="","",'input rate-max kW'!AP207*input3!AP207)</f>
        <v/>
      </c>
      <c r="AQ207" s="31" t="str">
        <f>IF(AQ$8="","",'input rate-max kW'!AQ207*input3!AQ207)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rate-max kW'!D208*input3!D208)</f>
        <v>0</v>
      </c>
      <c r="E208" s="31">
        <f>IF(E$8="","",'input rate-max kW'!E208*input3!E208)</f>
        <v>0</v>
      </c>
      <c r="F208" s="31">
        <f>IF(F$8="","",'input rate-max kW'!F208*input3!F208)</f>
        <v>0</v>
      </c>
      <c r="G208" s="31">
        <f>IF(G$8="","",'input rate-max kW'!G208*input3!G208)</f>
        <v>0</v>
      </c>
      <c r="H208" s="31">
        <f>IF(H$8="","",'input rate-max kW'!H208*input3!H208)</f>
        <v>0</v>
      </c>
      <c r="I208" s="31">
        <f>IF(I$8="","",'input rate-max kW'!I208*input3!I208)</f>
        <v>4955564.6000000006</v>
      </c>
      <c r="J208" s="31">
        <f>IF(J$8="","",'input rate-max kW'!J208*input3!J208)</f>
        <v>22861.241000000002</v>
      </c>
      <c r="K208" s="31">
        <f>IF(K$8="","",'input rate-max kW'!K208*input3!K208)</f>
        <v>19635.660000000003</v>
      </c>
      <c r="L208" s="31">
        <f>IF(L$8="","",'input rate-max kW'!L208*input3!L208)</f>
        <v>0</v>
      </c>
      <c r="M208" s="31">
        <f>IF(M$8="","",'input rate-max kW'!M208*input3!M208)</f>
        <v>1393402.01</v>
      </c>
      <c r="N208" s="31">
        <f>IF(N$8="","",'input rate-max kW'!N208*input3!N208)</f>
        <v>136770.06030000001</v>
      </c>
      <c r="O208" s="31">
        <f>IF(O$8="","",'input rate-max kW'!O208*input3!O208)</f>
        <v>52466</v>
      </c>
      <c r="P208" s="31">
        <f>IF(P$8="","",'input rate-max kW'!P208*input3!P208)</f>
        <v>0</v>
      </c>
      <c r="Q208" s="31">
        <f>IF(Q$8="","",'input rate-max kW'!Q208*input3!Q208)</f>
        <v>0</v>
      </c>
      <c r="R208" s="31">
        <f>IF(R$8="","",'input rate-max kW'!R208*input3!R208)</f>
        <v>0</v>
      </c>
      <c r="S208" s="31">
        <f>IF(S$8="","",'input rate-max kW'!S208*input3!S208)</f>
        <v>118482.35</v>
      </c>
      <c r="T208" s="31">
        <f>IF(T$8="","",'input rate-max kW'!T208*input3!T208)</f>
        <v>1601.7430000000002</v>
      </c>
      <c r="U208" s="31">
        <f>IF(U$8="","",'input rate-max kW'!U208*input3!U208)</f>
        <v>1635.6000000000001</v>
      </c>
      <c r="V208" s="31">
        <f>IF(V$8="","",'input rate-max kW'!V208*input3!V208)</f>
        <v>0</v>
      </c>
      <c r="W208" s="31">
        <f>IF(W$8="","",'input rate-max kW'!W208*input3!W208)</f>
        <v>52582.53</v>
      </c>
      <c r="X208" s="31">
        <f>IF(X$8="","",'input rate-max kW'!X208*input3!X208)</f>
        <v>48088.493800000004</v>
      </c>
      <c r="Y208" s="31">
        <f>IF(Y$8="","",'input rate-max kW'!Y208*input3!Y208)</f>
        <v>7670</v>
      </c>
      <c r="Z208" s="31">
        <f>IF(Z$8="","",'input rate-max kW'!Z208*input3!Z208)</f>
        <v>1245.01</v>
      </c>
      <c r="AA208" s="31">
        <f>IF(AA$8="","",'input rate-max kW'!AA208*input3!AA208)</f>
        <v>0</v>
      </c>
      <c r="AB208" s="31">
        <f>IF(AB$8="","",'input rate-max kW'!AB208*input3!AB208)</f>
        <v>0</v>
      </c>
      <c r="AC208" s="31" t="str">
        <f>IF(AC$8="","",'input rate-max kW'!AC208*input3!AC208)</f>
        <v/>
      </c>
      <c r="AD208" s="31" t="str">
        <f>IF(AD$8="","",'input rate-max kW'!AD208*input3!AD208)</f>
        <v/>
      </c>
      <c r="AE208" s="31" t="str">
        <f>IF(AE$8="","",'input rate-max kW'!AE208*input3!AE208)</f>
        <v/>
      </c>
      <c r="AF208" s="31" t="str">
        <f>IF(AF$8="","",'input rate-max kW'!AF208*input3!AF208)</f>
        <v/>
      </c>
      <c r="AG208" s="31" t="str">
        <f>IF(AG$8="","",'input rate-max kW'!AG208*input3!AG208)</f>
        <v/>
      </c>
      <c r="AH208" s="31" t="str">
        <f>IF(AH$8="","",'input rate-max kW'!AH208*input3!AH208)</f>
        <v/>
      </c>
      <c r="AI208" s="31" t="str">
        <f>IF(AI$8="","",'input rate-max kW'!AI208*input3!AI208)</f>
        <v/>
      </c>
      <c r="AJ208" s="31" t="str">
        <f>IF(AJ$8="","",'input rate-max kW'!AJ208*input3!AJ208)</f>
        <v/>
      </c>
      <c r="AK208" s="31" t="str">
        <f>IF(AK$8="","",'input rate-max kW'!AK208*input3!AK208)</f>
        <v/>
      </c>
      <c r="AL208" s="31" t="str">
        <f>IF(AL$8="","",'input rate-max kW'!AL208*input3!AL208)</f>
        <v/>
      </c>
      <c r="AM208" s="31" t="str">
        <f>IF(AM$8="","",'input rate-max kW'!AM208*input3!AM208)</f>
        <v/>
      </c>
      <c r="AN208" s="31" t="str">
        <f>IF(AN$8="","",'input rate-max kW'!AN208*input3!AN208)</f>
        <v/>
      </c>
      <c r="AO208" s="31" t="str">
        <f>IF(AO$8="","",'input rate-max kW'!AO208*input3!AO208)</f>
        <v/>
      </c>
      <c r="AP208" s="31" t="str">
        <f>IF(AP$8="","",'input rate-max kW'!AP208*input3!AP208)</f>
        <v/>
      </c>
      <c r="AQ208" s="31" t="str">
        <f>IF(AQ$8="","",'input rate-max kW'!AQ208*input3!AQ208)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rate-max kW'!D209*input3!D209)</f>
        <v>0</v>
      </c>
      <c r="E209" s="31">
        <f>IF(E$8="","",'input rate-max kW'!E209*input3!E209)</f>
        <v>0</v>
      </c>
      <c r="F209" s="31">
        <f>IF(F$8="","",'input rate-max kW'!F209*input3!F209)</f>
        <v>0</v>
      </c>
      <c r="G209" s="31">
        <f>IF(G$8="","",'input rate-max kW'!G209*input3!G209)</f>
        <v>0</v>
      </c>
      <c r="H209" s="31">
        <f>IF(H$8="","",'input rate-max kW'!H209*input3!H209)</f>
        <v>0</v>
      </c>
      <c r="I209" s="31">
        <f>IF(I$8="","",'input rate-max kW'!I209*input3!I209)</f>
        <v>5167384.6000000006</v>
      </c>
      <c r="J209" s="31">
        <f>IF(J$8="","",'input rate-max kW'!J209*input3!J209)</f>
        <v>25079.039000000001</v>
      </c>
      <c r="K209" s="31">
        <f>IF(K$8="","",'input rate-max kW'!K209*input3!K209)</f>
        <v>18812.22</v>
      </c>
      <c r="L209" s="31">
        <f>IF(L$8="","",'input rate-max kW'!L209*input3!L209)</f>
        <v>0</v>
      </c>
      <c r="M209" s="31">
        <f>IF(M$8="","",'input rate-max kW'!M209*input3!M209)</f>
        <v>1405474.07</v>
      </c>
      <c r="N209" s="31">
        <f>IF(N$8="","",'input rate-max kW'!N209*input3!N209)</f>
        <v>140874.0171</v>
      </c>
      <c r="O209" s="31">
        <f>IF(O$8="","",'input rate-max kW'!O209*input3!O209)</f>
        <v>51980</v>
      </c>
      <c r="P209" s="31">
        <f>IF(P$8="","",'input rate-max kW'!P209*input3!P209)</f>
        <v>0</v>
      </c>
      <c r="Q209" s="31">
        <f>IF(Q$8="","",'input rate-max kW'!Q209*input3!Q209)</f>
        <v>0</v>
      </c>
      <c r="R209" s="31">
        <f>IF(R$8="","",'input rate-max kW'!R209*input3!R209)</f>
        <v>0</v>
      </c>
      <c r="S209" s="31">
        <f>IF(S$8="","",'input rate-max kW'!S209*input3!S209)</f>
        <v>118845.3</v>
      </c>
      <c r="T209" s="31">
        <f>IF(T$8="","",'input rate-max kW'!T209*input3!T209)</f>
        <v>1596.1425000000002</v>
      </c>
      <c r="U209" s="31">
        <f>IF(U$8="","",'input rate-max kW'!U209*input3!U209)</f>
        <v>1559.4600000000003</v>
      </c>
      <c r="V209" s="31">
        <f>IF(V$8="","",'input rate-max kW'!V209*input3!V209)</f>
        <v>0</v>
      </c>
      <c r="W209" s="31">
        <f>IF(W$8="","",'input rate-max kW'!W209*input3!W209)</f>
        <v>52362.31</v>
      </c>
      <c r="X209" s="31">
        <f>IF(X$8="","",'input rate-max kW'!X209*input3!X209)</f>
        <v>52866.943500000001</v>
      </c>
      <c r="Y209" s="31">
        <f>IF(Y$8="","",'input rate-max kW'!Y209*input3!Y209)</f>
        <v>7524</v>
      </c>
      <c r="Z209" s="31">
        <f>IF(Z$8="","",'input rate-max kW'!Z209*input3!Z209)</f>
        <v>1240.3</v>
      </c>
      <c r="AA209" s="31">
        <f>IF(AA$8="","",'input rate-max kW'!AA209*input3!AA209)</f>
        <v>0</v>
      </c>
      <c r="AB209" s="31">
        <f>IF(AB$8="","",'input rate-max kW'!AB209*input3!AB209)</f>
        <v>0</v>
      </c>
      <c r="AC209" s="31" t="str">
        <f>IF(AC$8="","",'input rate-max kW'!AC209*input3!AC209)</f>
        <v/>
      </c>
      <c r="AD209" s="31" t="str">
        <f>IF(AD$8="","",'input rate-max kW'!AD209*input3!AD209)</f>
        <v/>
      </c>
      <c r="AE209" s="31" t="str">
        <f>IF(AE$8="","",'input rate-max kW'!AE209*input3!AE209)</f>
        <v/>
      </c>
      <c r="AF209" s="31" t="str">
        <f>IF(AF$8="","",'input rate-max kW'!AF209*input3!AF209)</f>
        <v/>
      </c>
      <c r="AG209" s="31" t="str">
        <f>IF(AG$8="","",'input rate-max kW'!AG209*input3!AG209)</f>
        <v/>
      </c>
      <c r="AH209" s="31" t="str">
        <f>IF(AH$8="","",'input rate-max kW'!AH209*input3!AH209)</f>
        <v/>
      </c>
      <c r="AI209" s="31" t="str">
        <f>IF(AI$8="","",'input rate-max kW'!AI209*input3!AI209)</f>
        <v/>
      </c>
      <c r="AJ209" s="31" t="str">
        <f>IF(AJ$8="","",'input rate-max kW'!AJ209*input3!AJ209)</f>
        <v/>
      </c>
      <c r="AK209" s="31" t="str">
        <f>IF(AK$8="","",'input rate-max kW'!AK209*input3!AK209)</f>
        <v/>
      </c>
      <c r="AL209" s="31" t="str">
        <f>IF(AL$8="","",'input rate-max kW'!AL209*input3!AL209)</f>
        <v/>
      </c>
      <c r="AM209" s="31" t="str">
        <f>IF(AM$8="","",'input rate-max kW'!AM209*input3!AM209)</f>
        <v/>
      </c>
      <c r="AN209" s="31" t="str">
        <f>IF(AN$8="","",'input rate-max kW'!AN209*input3!AN209)</f>
        <v/>
      </c>
      <c r="AO209" s="31" t="str">
        <f>IF(AO$8="","",'input rate-max kW'!AO209*input3!AO209)</f>
        <v/>
      </c>
      <c r="AP209" s="31" t="str">
        <f>IF(AP$8="","",'input rate-max kW'!AP209*input3!AP209)</f>
        <v/>
      </c>
      <c r="AQ209" s="31" t="str">
        <f>IF(AQ$8="","",'input rate-max kW'!AQ209*input3!AQ209)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rate-max kW'!D210*input3!D210)</f>
        <v>0</v>
      </c>
      <c r="E210" s="31">
        <f>IF(E$8="","",'input rate-max kW'!E210*input3!E210)</f>
        <v>0</v>
      </c>
      <c r="F210" s="31">
        <f>IF(F$8="","",'input rate-max kW'!F210*input3!F210)</f>
        <v>0</v>
      </c>
      <c r="G210" s="31">
        <f>IF(G$8="","",'input rate-max kW'!G210*input3!G210)</f>
        <v>0</v>
      </c>
      <c r="H210" s="31">
        <f>IF(H$8="","",'input rate-max kW'!H210*input3!H210)</f>
        <v>0</v>
      </c>
      <c r="I210" s="31">
        <f>IF(I$8="","",'input rate-max kW'!I210*input3!I210)</f>
        <v>5197568.95</v>
      </c>
      <c r="J210" s="31">
        <f>IF(J$8="","",'input rate-max kW'!J210*input3!J210)</f>
        <v>26199.139000000003</v>
      </c>
      <c r="K210" s="31">
        <f>IF(K$8="","",'input rate-max kW'!K210*input3!K210)</f>
        <v>17402.22</v>
      </c>
      <c r="L210" s="31">
        <f>IF(L$8="","",'input rate-max kW'!L210*input3!L210)</f>
        <v>0</v>
      </c>
      <c r="M210" s="31">
        <f>IF(M$8="","",'input rate-max kW'!M210*input3!M210)</f>
        <v>1308467.1599999999</v>
      </c>
      <c r="N210" s="31">
        <f>IF(N$8="","",'input rate-max kW'!N210*input3!N210)</f>
        <v>138366.0435</v>
      </c>
      <c r="O210" s="31">
        <f>IF(O$8="","",'input rate-max kW'!O210*input3!O210)</f>
        <v>49700</v>
      </c>
      <c r="P210" s="31">
        <f>IF(P$8="","",'input rate-max kW'!P210*input3!P210)</f>
        <v>0</v>
      </c>
      <c r="Q210" s="31">
        <f>IF(Q$8="","",'input rate-max kW'!Q210*input3!Q210)</f>
        <v>0</v>
      </c>
      <c r="R210" s="31">
        <f>IF(R$8="","",'input rate-max kW'!R210*input3!R210)</f>
        <v>0</v>
      </c>
      <c r="S210" s="31">
        <f>IF(S$8="","",'input rate-max kW'!S210*input3!S210)</f>
        <v>112282.45</v>
      </c>
      <c r="T210" s="31">
        <f>IF(T$8="","",'input rate-max kW'!T210*input3!T210)</f>
        <v>1400.125</v>
      </c>
      <c r="U210" s="31">
        <f>IF(U$8="","",'input rate-max kW'!U210*input3!U210)</f>
        <v>1584.8400000000001</v>
      </c>
      <c r="V210" s="31">
        <f>IF(V$8="","",'input rate-max kW'!V210*input3!V210)</f>
        <v>0</v>
      </c>
      <c r="W210" s="31">
        <f>IF(W$8="","",'input rate-max kW'!W210*input3!W210)</f>
        <v>49989.94</v>
      </c>
      <c r="X210" s="31">
        <f>IF(X$8="","",'input rate-max kW'!X210*input3!X210)</f>
        <v>48154.9931</v>
      </c>
      <c r="Y210" s="31">
        <f>IF(Y$8="","",'input rate-max kW'!Y210*input3!Y210)</f>
        <v>6896</v>
      </c>
      <c r="Z210" s="31">
        <f>IF(Z$8="","",'input rate-max kW'!Z210*input3!Z210)</f>
        <v>1197.9100000000001</v>
      </c>
      <c r="AA210" s="31">
        <f>IF(AA$8="","",'input rate-max kW'!AA210*input3!AA210)</f>
        <v>0</v>
      </c>
      <c r="AB210" s="31">
        <f>IF(AB$8="","",'input rate-max kW'!AB210*input3!AB210)</f>
        <v>0</v>
      </c>
      <c r="AC210" s="31" t="str">
        <f>IF(AC$8="","",'input rate-max kW'!AC210*input3!AC210)</f>
        <v/>
      </c>
      <c r="AD210" s="31" t="str">
        <f>IF(AD$8="","",'input rate-max kW'!AD210*input3!AD210)</f>
        <v/>
      </c>
      <c r="AE210" s="31" t="str">
        <f>IF(AE$8="","",'input rate-max kW'!AE210*input3!AE210)</f>
        <v/>
      </c>
      <c r="AF210" s="31" t="str">
        <f>IF(AF$8="","",'input rate-max kW'!AF210*input3!AF210)</f>
        <v/>
      </c>
      <c r="AG210" s="31" t="str">
        <f>IF(AG$8="","",'input rate-max kW'!AG210*input3!AG210)</f>
        <v/>
      </c>
      <c r="AH210" s="31" t="str">
        <f>IF(AH$8="","",'input rate-max kW'!AH210*input3!AH210)</f>
        <v/>
      </c>
      <c r="AI210" s="31" t="str">
        <f>IF(AI$8="","",'input rate-max kW'!AI210*input3!AI210)</f>
        <v/>
      </c>
      <c r="AJ210" s="31" t="str">
        <f>IF(AJ$8="","",'input rate-max kW'!AJ210*input3!AJ210)</f>
        <v/>
      </c>
      <c r="AK210" s="31" t="str">
        <f>IF(AK$8="","",'input rate-max kW'!AK210*input3!AK210)</f>
        <v/>
      </c>
      <c r="AL210" s="31" t="str">
        <f>IF(AL$8="","",'input rate-max kW'!AL210*input3!AL210)</f>
        <v/>
      </c>
      <c r="AM210" s="31" t="str">
        <f>IF(AM$8="","",'input rate-max kW'!AM210*input3!AM210)</f>
        <v/>
      </c>
      <c r="AN210" s="31" t="str">
        <f>IF(AN$8="","",'input rate-max kW'!AN210*input3!AN210)</f>
        <v/>
      </c>
      <c r="AO210" s="31" t="str">
        <f>IF(AO$8="","",'input rate-max kW'!AO210*input3!AO210)</f>
        <v/>
      </c>
      <c r="AP210" s="31" t="str">
        <f>IF(AP$8="","",'input rate-max kW'!AP210*input3!AP210)</f>
        <v/>
      </c>
      <c r="AQ210" s="31" t="str">
        <f>IF(AQ$8="","",'input rate-max kW'!AQ210*input3!AQ210)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rate-max kW'!D211*input3!D211)</f>
        <v>0</v>
      </c>
      <c r="E211" s="31">
        <f>IF(E$8="","",'input rate-max kW'!E211*input3!E211)</f>
        <v>0</v>
      </c>
      <c r="F211" s="31">
        <f>IF(F$8="","",'input rate-max kW'!F211*input3!F211)</f>
        <v>0</v>
      </c>
      <c r="G211" s="31">
        <f>IF(G$8="","",'input rate-max kW'!G211*input3!G211)</f>
        <v>0</v>
      </c>
      <c r="H211" s="31">
        <f>IF(H$8="","",'input rate-max kW'!H211*input3!H211)</f>
        <v>0</v>
      </c>
      <c r="I211" s="31">
        <f>IF(I$8="","",'input rate-max kW'!I211*input3!I211)</f>
        <v>4687677.75</v>
      </c>
      <c r="J211" s="31">
        <f>IF(J$8="","",'input rate-max kW'!J211*input3!J211)</f>
        <v>23253.276000000002</v>
      </c>
      <c r="K211" s="31">
        <f>IF(K$8="","",'input rate-max kW'!K211*input3!K211)</f>
        <v>15806.100000000002</v>
      </c>
      <c r="L211" s="31">
        <f>IF(L$8="","",'input rate-max kW'!L211*input3!L211)</f>
        <v>0</v>
      </c>
      <c r="M211" s="31">
        <f>IF(M$8="","",'input rate-max kW'!M211*input3!M211)</f>
        <v>1225944.72</v>
      </c>
      <c r="N211" s="31">
        <f>IF(N$8="","",'input rate-max kW'!N211*input3!N211)</f>
        <v>131925.11129999999</v>
      </c>
      <c r="O211" s="31">
        <f>IF(O$8="","",'input rate-max kW'!O211*input3!O211)</f>
        <v>47808</v>
      </c>
      <c r="P211" s="31">
        <f>IF(P$8="","",'input rate-max kW'!P211*input3!P211)</f>
        <v>0</v>
      </c>
      <c r="Q211" s="31">
        <f>IF(Q$8="","",'input rate-max kW'!Q211*input3!Q211)</f>
        <v>0</v>
      </c>
      <c r="R211" s="31">
        <f>IF(R$8="","",'input rate-max kW'!R211*input3!R211)</f>
        <v>0</v>
      </c>
      <c r="S211" s="31">
        <f>IF(S$8="","",'input rate-max kW'!S211*input3!S211)</f>
        <v>108200.75</v>
      </c>
      <c r="T211" s="31">
        <f>IF(T$8="","",'input rate-max kW'!T211*input3!T211)</f>
        <v>1461.7305000000001</v>
      </c>
      <c r="U211" s="31">
        <f>IF(U$8="","",'input rate-max kW'!U211*input3!U211)</f>
        <v>1525.6200000000001</v>
      </c>
      <c r="V211" s="31">
        <f>IF(V$8="","",'input rate-max kW'!V211*input3!V211)</f>
        <v>0</v>
      </c>
      <c r="W211" s="31">
        <f>IF(W$8="","",'input rate-max kW'!W211*input3!W211)</f>
        <v>46706.659999999996</v>
      </c>
      <c r="X211" s="31">
        <f>IF(X$8="","",'input rate-max kW'!X211*input3!X211)</f>
        <v>47281.0023</v>
      </c>
      <c r="Y211" s="31">
        <f>IF(Y$8="","",'input rate-max kW'!Y211*input3!Y211)</f>
        <v>7020</v>
      </c>
      <c r="Z211" s="31">
        <f>IF(Z$8="","",'input rate-max kW'!Z211*input3!Z211)</f>
        <v>1183.78</v>
      </c>
      <c r="AA211" s="31">
        <f>IF(AA$8="","",'input rate-max kW'!AA211*input3!AA211)</f>
        <v>0</v>
      </c>
      <c r="AB211" s="31">
        <f>IF(AB$8="","",'input rate-max kW'!AB211*input3!AB211)</f>
        <v>0</v>
      </c>
      <c r="AC211" s="31" t="str">
        <f>IF(AC$8="","",'input rate-max kW'!AC211*input3!AC211)</f>
        <v/>
      </c>
      <c r="AD211" s="31" t="str">
        <f>IF(AD$8="","",'input rate-max kW'!AD211*input3!AD211)</f>
        <v/>
      </c>
      <c r="AE211" s="31" t="str">
        <f>IF(AE$8="","",'input rate-max kW'!AE211*input3!AE211)</f>
        <v/>
      </c>
      <c r="AF211" s="31" t="str">
        <f>IF(AF$8="","",'input rate-max kW'!AF211*input3!AF211)</f>
        <v/>
      </c>
      <c r="AG211" s="31" t="str">
        <f>IF(AG$8="","",'input rate-max kW'!AG211*input3!AG211)</f>
        <v/>
      </c>
      <c r="AH211" s="31" t="str">
        <f>IF(AH$8="","",'input rate-max kW'!AH211*input3!AH211)</f>
        <v/>
      </c>
      <c r="AI211" s="31" t="str">
        <f>IF(AI$8="","",'input rate-max kW'!AI211*input3!AI211)</f>
        <v/>
      </c>
      <c r="AJ211" s="31" t="str">
        <f>IF(AJ$8="","",'input rate-max kW'!AJ211*input3!AJ211)</f>
        <v/>
      </c>
      <c r="AK211" s="31" t="str">
        <f>IF(AK$8="","",'input rate-max kW'!AK211*input3!AK211)</f>
        <v/>
      </c>
      <c r="AL211" s="31" t="str">
        <f>IF(AL$8="","",'input rate-max kW'!AL211*input3!AL211)</f>
        <v/>
      </c>
      <c r="AM211" s="31" t="str">
        <f>IF(AM$8="","",'input rate-max kW'!AM211*input3!AM211)</f>
        <v/>
      </c>
      <c r="AN211" s="31" t="str">
        <f>IF(AN$8="","",'input rate-max kW'!AN211*input3!AN211)</f>
        <v/>
      </c>
      <c r="AO211" s="31" t="str">
        <f>IF(AO$8="","",'input rate-max kW'!AO211*input3!AO211)</f>
        <v/>
      </c>
      <c r="AP211" s="31" t="str">
        <f>IF(AP$8="","",'input rate-max kW'!AP211*input3!AP211)</f>
        <v/>
      </c>
      <c r="AQ211" s="31" t="str">
        <f>IF(AQ$8="","",'input rate-max kW'!AQ211*input3!AQ211)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rate-max kW'!D212*input3!D212)</f>
        <v>0</v>
      </c>
      <c r="E212" s="31">
        <f>IF(E$8="","",'input rate-max kW'!E212*input3!E212)</f>
        <v>0</v>
      </c>
      <c r="F212" s="31">
        <f>IF(F$8="","",'input rate-max kW'!F212*input3!F212)</f>
        <v>0</v>
      </c>
      <c r="G212" s="31">
        <f>IF(G$8="","",'input rate-max kW'!G212*input3!G212)</f>
        <v>0</v>
      </c>
      <c r="H212" s="31">
        <f>IF(H$8="","",'input rate-max kW'!H212*input3!H212)</f>
        <v>0</v>
      </c>
      <c r="I212" s="31">
        <f>IF(I$8="","",'input rate-max kW'!I212*input3!I212)</f>
        <v>4781187.95</v>
      </c>
      <c r="J212" s="31">
        <f>IF(J$8="","",'input rate-max kW'!J212*input3!J212)</f>
        <v>21113.885000000002</v>
      </c>
      <c r="K212" s="31">
        <f>IF(K$8="","",'input rate-max kW'!K212*input3!K212)</f>
        <v>16629.54</v>
      </c>
      <c r="L212" s="31">
        <f>IF(L$8="","",'input rate-max kW'!L212*input3!L212)</f>
        <v>0</v>
      </c>
      <c r="M212" s="31">
        <f>IF(M$8="","",'input rate-max kW'!M212*input3!M212)</f>
        <v>1195664.47</v>
      </c>
      <c r="N212" s="31">
        <f>IF(N$8="","",'input rate-max kW'!N212*input3!N212)</f>
        <v>140503.52100000001</v>
      </c>
      <c r="O212" s="31">
        <f>IF(O$8="","",'input rate-max kW'!O212*input3!O212)</f>
        <v>46328</v>
      </c>
      <c r="P212" s="31">
        <f>IF(P$8="","",'input rate-max kW'!P212*input3!P212)</f>
        <v>0</v>
      </c>
      <c r="Q212" s="31">
        <f>IF(Q$8="","",'input rate-max kW'!Q212*input3!Q212)</f>
        <v>0</v>
      </c>
      <c r="R212" s="31">
        <f>IF(R$8="","",'input rate-max kW'!R212*input3!R212)</f>
        <v>0</v>
      </c>
      <c r="S212" s="31">
        <f>IF(S$8="","",'input rate-max kW'!S212*input3!S212)</f>
        <v>109349.1</v>
      </c>
      <c r="T212" s="31">
        <f>IF(T$8="","",'input rate-max kW'!T212*input3!T212)</f>
        <v>1517.7355</v>
      </c>
      <c r="U212" s="31">
        <f>IF(U$8="","",'input rate-max kW'!U212*input3!U212)</f>
        <v>1534.0800000000002</v>
      </c>
      <c r="V212" s="31">
        <f>IF(V$8="","",'input rate-max kW'!V212*input3!V212)</f>
        <v>0</v>
      </c>
      <c r="W212" s="31">
        <f>IF(W$8="","",'input rate-max kW'!W212*input3!W212)</f>
        <v>46496.45</v>
      </c>
      <c r="X212" s="31">
        <f>IF(X$8="","",'input rate-max kW'!X212*input3!X212)</f>
        <v>45799.017899999999</v>
      </c>
      <c r="Y212" s="31">
        <f>IF(Y$8="","",'input rate-max kW'!Y212*input3!Y212)</f>
        <v>6964</v>
      </c>
      <c r="Z212" s="31">
        <f>IF(Z$8="","",'input rate-max kW'!Z212*input3!Z212)</f>
        <v>1106.8500000000001</v>
      </c>
      <c r="AA212" s="31">
        <f>IF(AA$8="","",'input rate-max kW'!AA212*input3!AA212)</f>
        <v>0</v>
      </c>
      <c r="AB212" s="31">
        <f>IF(AB$8="","",'input rate-max kW'!AB212*input3!AB212)</f>
        <v>0</v>
      </c>
      <c r="AC212" s="31" t="str">
        <f>IF(AC$8="","",'input rate-max kW'!AC212*input3!AC212)</f>
        <v/>
      </c>
      <c r="AD212" s="31" t="str">
        <f>IF(AD$8="","",'input rate-max kW'!AD212*input3!AD212)</f>
        <v/>
      </c>
      <c r="AE212" s="31" t="str">
        <f>IF(AE$8="","",'input rate-max kW'!AE212*input3!AE212)</f>
        <v/>
      </c>
      <c r="AF212" s="31" t="str">
        <f>IF(AF$8="","",'input rate-max kW'!AF212*input3!AF212)</f>
        <v/>
      </c>
      <c r="AG212" s="31" t="str">
        <f>IF(AG$8="","",'input rate-max kW'!AG212*input3!AG212)</f>
        <v/>
      </c>
      <c r="AH212" s="31" t="str">
        <f>IF(AH$8="","",'input rate-max kW'!AH212*input3!AH212)</f>
        <v/>
      </c>
      <c r="AI212" s="31" t="str">
        <f>IF(AI$8="","",'input rate-max kW'!AI212*input3!AI212)</f>
        <v/>
      </c>
      <c r="AJ212" s="31" t="str">
        <f>IF(AJ$8="","",'input rate-max kW'!AJ212*input3!AJ212)</f>
        <v/>
      </c>
      <c r="AK212" s="31" t="str">
        <f>IF(AK$8="","",'input rate-max kW'!AK212*input3!AK212)</f>
        <v/>
      </c>
      <c r="AL212" s="31" t="str">
        <f>IF(AL$8="","",'input rate-max kW'!AL212*input3!AL212)</f>
        <v/>
      </c>
      <c r="AM212" s="31" t="str">
        <f>IF(AM$8="","",'input rate-max kW'!AM212*input3!AM212)</f>
        <v/>
      </c>
      <c r="AN212" s="31" t="str">
        <f>IF(AN$8="","",'input rate-max kW'!AN212*input3!AN212)</f>
        <v/>
      </c>
      <c r="AO212" s="31" t="str">
        <f>IF(AO$8="","",'input rate-max kW'!AO212*input3!AO212)</f>
        <v/>
      </c>
      <c r="AP212" s="31" t="str">
        <f>IF(AP$8="","",'input rate-max kW'!AP212*input3!AP212)</f>
        <v/>
      </c>
      <c r="AQ212" s="31" t="str">
        <f>IF(AQ$8="","",'input rate-max kW'!AQ212*input3!AQ212)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rate-max kW'!D213*input3!D213)</f>
        <v>0</v>
      </c>
      <c r="E213" s="31">
        <f>IF(E$8="","",'input rate-max kW'!E213*input3!E213)</f>
        <v>0</v>
      </c>
      <c r="F213" s="31">
        <f>IF(F$8="","",'input rate-max kW'!F213*input3!F213)</f>
        <v>0</v>
      </c>
      <c r="G213" s="31">
        <f>IF(G$8="","",'input rate-max kW'!G213*input3!G213)</f>
        <v>0</v>
      </c>
      <c r="H213" s="31">
        <f>IF(H$8="","",'input rate-max kW'!H213*input3!H213)</f>
        <v>0</v>
      </c>
      <c r="I213" s="31">
        <f>IF(I$8="","",'input rate-max kW'!I213*input3!I213)</f>
        <v>4800656.3500000006</v>
      </c>
      <c r="J213" s="31">
        <f>IF(J$8="","",'input rate-max kW'!J213*input3!J213)</f>
        <v>20850.661500000002</v>
      </c>
      <c r="K213" s="31">
        <f>IF(K$8="","",'input rate-max kW'!K213*input3!K213)</f>
        <v>17176.620000000003</v>
      </c>
      <c r="L213" s="31">
        <f>IF(L$8="","",'input rate-max kW'!L213*input3!L213)</f>
        <v>0</v>
      </c>
      <c r="M213" s="31">
        <f>IF(M$8="","",'input rate-max kW'!M213*input3!M213)</f>
        <v>1172701.53</v>
      </c>
      <c r="N213" s="31">
        <f>IF(N$8="","",'input rate-max kW'!N213*input3!N213)</f>
        <v>136390.0643</v>
      </c>
      <c r="O213" s="31">
        <f>IF(O$8="","",'input rate-max kW'!O213*input3!O213)</f>
        <v>46160</v>
      </c>
      <c r="P213" s="31">
        <f>IF(P$8="","",'input rate-max kW'!P213*input3!P213)</f>
        <v>0</v>
      </c>
      <c r="Q213" s="31">
        <f>IF(Q$8="","",'input rate-max kW'!Q213*input3!Q213)</f>
        <v>0</v>
      </c>
      <c r="R213" s="31">
        <f>IF(R$8="","",'input rate-max kW'!R213*input3!R213)</f>
        <v>0</v>
      </c>
      <c r="S213" s="31">
        <f>IF(S$8="","",'input rate-max kW'!S213*input3!S213)</f>
        <v>109390.75</v>
      </c>
      <c r="T213" s="31">
        <f>IF(T$8="","",'input rate-max kW'!T213*input3!T213)</f>
        <v>1702.5520000000001</v>
      </c>
      <c r="U213" s="31">
        <f>IF(U$8="","",'input rate-max kW'!U213*input3!U213)</f>
        <v>1497.42</v>
      </c>
      <c r="V213" s="31">
        <f>IF(V$8="","",'input rate-max kW'!V213*input3!V213)</f>
        <v>0</v>
      </c>
      <c r="W213" s="31">
        <f>IF(W$8="","",'input rate-max kW'!W213*input3!W213)</f>
        <v>44834.79</v>
      </c>
      <c r="X213" s="31">
        <f>IF(X$8="","",'input rate-max kW'!X213*input3!X213)</f>
        <v>45010.5262</v>
      </c>
      <c r="Y213" s="31">
        <f>IF(Y$8="","",'input rate-max kW'!Y213*input3!Y213)</f>
        <v>6654</v>
      </c>
      <c r="Z213" s="31">
        <f>IF(Z$8="","",'input rate-max kW'!Z213*input3!Z213)</f>
        <v>1127.26</v>
      </c>
      <c r="AA213" s="31">
        <f>IF(AA$8="","",'input rate-max kW'!AA213*input3!AA213)</f>
        <v>0</v>
      </c>
      <c r="AB213" s="31">
        <f>IF(AB$8="","",'input rate-max kW'!AB213*input3!AB213)</f>
        <v>0</v>
      </c>
      <c r="AC213" s="31" t="str">
        <f>IF(AC$8="","",'input rate-max kW'!AC213*input3!AC213)</f>
        <v/>
      </c>
      <c r="AD213" s="31" t="str">
        <f>IF(AD$8="","",'input rate-max kW'!AD213*input3!AD213)</f>
        <v/>
      </c>
      <c r="AE213" s="31" t="str">
        <f>IF(AE$8="","",'input rate-max kW'!AE213*input3!AE213)</f>
        <v/>
      </c>
      <c r="AF213" s="31" t="str">
        <f>IF(AF$8="","",'input rate-max kW'!AF213*input3!AF213)</f>
        <v/>
      </c>
      <c r="AG213" s="31" t="str">
        <f>IF(AG$8="","",'input rate-max kW'!AG213*input3!AG213)</f>
        <v/>
      </c>
      <c r="AH213" s="31" t="str">
        <f>IF(AH$8="","",'input rate-max kW'!AH213*input3!AH213)</f>
        <v/>
      </c>
      <c r="AI213" s="31" t="str">
        <f>IF(AI$8="","",'input rate-max kW'!AI213*input3!AI213)</f>
        <v/>
      </c>
      <c r="AJ213" s="31" t="str">
        <f>IF(AJ$8="","",'input rate-max kW'!AJ213*input3!AJ213)</f>
        <v/>
      </c>
      <c r="AK213" s="31" t="str">
        <f>IF(AK$8="","",'input rate-max kW'!AK213*input3!AK213)</f>
        <v/>
      </c>
      <c r="AL213" s="31" t="str">
        <f>IF(AL$8="","",'input rate-max kW'!AL213*input3!AL213)</f>
        <v/>
      </c>
      <c r="AM213" s="31" t="str">
        <f>IF(AM$8="","",'input rate-max kW'!AM213*input3!AM213)</f>
        <v/>
      </c>
      <c r="AN213" s="31" t="str">
        <f>IF(AN$8="","",'input rate-max kW'!AN213*input3!AN213)</f>
        <v/>
      </c>
      <c r="AO213" s="31" t="str">
        <f>IF(AO$8="","",'input rate-max kW'!AO213*input3!AO213)</f>
        <v/>
      </c>
      <c r="AP213" s="31" t="str">
        <f>IF(AP$8="","",'input rate-max kW'!AP213*input3!AP213)</f>
        <v/>
      </c>
      <c r="AQ213" s="31" t="str">
        <f>IF(AQ$8="","",'input rate-max kW'!AQ213*input3!AQ213)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rate-max kW'!D214*input3!D214)</f>
        <v>0</v>
      </c>
      <c r="E214" s="31">
        <f>IF(E$8="","",'input rate-max kW'!E214*input3!E214)</f>
        <v>0</v>
      </c>
      <c r="F214" s="31">
        <f>IF(F$8="","",'input rate-max kW'!F214*input3!F214)</f>
        <v>0</v>
      </c>
      <c r="G214" s="31">
        <f>IF(G$8="","",'input rate-max kW'!G214*input3!G214)</f>
        <v>0</v>
      </c>
      <c r="H214" s="31">
        <f>IF(H$8="","",'input rate-max kW'!H214*input3!H214)</f>
        <v>0</v>
      </c>
      <c r="I214" s="31">
        <f>IF(I$8="","",'input rate-max kW'!I214*input3!I214)</f>
        <v>4900878.1500000004</v>
      </c>
      <c r="J214" s="31">
        <f>IF(J$8="","",'input rate-max kW'!J214*input3!J214)</f>
        <v>22082.771500000003</v>
      </c>
      <c r="K214" s="31">
        <f>IF(K$8="","",'input rate-max kW'!K214*input3!K214)</f>
        <v>17185.080000000002</v>
      </c>
      <c r="L214" s="31">
        <f>IF(L$8="","",'input rate-max kW'!L214*input3!L214)</f>
        <v>0</v>
      </c>
      <c r="M214" s="31">
        <f>IF(M$8="","",'input rate-max kW'!M214*input3!M214)</f>
        <v>1175584.4099999999</v>
      </c>
      <c r="N214" s="31">
        <f>IF(N$8="","",'input rate-max kW'!N214*input3!N214)</f>
        <v>135535.07329999999</v>
      </c>
      <c r="O214" s="31">
        <f>IF(O$8="","",'input rate-max kW'!O214*input3!O214)</f>
        <v>46112</v>
      </c>
      <c r="P214" s="31">
        <f>IF(P$8="","",'input rate-max kW'!P214*input3!P214)</f>
        <v>0</v>
      </c>
      <c r="Q214" s="31">
        <f>IF(Q$8="","",'input rate-max kW'!Q214*input3!Q214)</f>
        <v>0</v>
      </c>
      <c r="R214" s="31">
        <f>IF(R$8="","",'input rate-max kW'!R214*input3!R214)</f>
        <v>0</v>
      </c>
      <c r="S214" s="31">
        <f>IF(S$8="","",'input rate-max kW'!S214*input3!S214)</f>
        <v>107968.7</v>
      </c>
      <c r="T214" s="31">
        <f>IF(T$8="","",'input rate-max kW'!T214*input3!T214)</f>
        <v>1640.9465</v>
      </c>
      <c r="U214" s="31">
        <f>IF(U$8="","",'input rate-max kW'!U214*input3!U214)</f>
        <v>1497.42</v>
      </c>
      <c r="V214" s="31">
        <f>IF(V$8="","",'input rate-max kW'!V214*input3!V214)</f>
        <v>0</v>
      </c>
      <c r="W214" s="31">
        <f>IF(W$8="","",'input rate-max kW'!W214*input3!W214)</f>
        <v>43883.839999999997</v>
      </c>
      <c r="X214" s="31">
        <f>IF(X$8="","",'input rate-max kW'!X214*input3!X214)</f>
        <v>44602.030500000001</v>
      </c>
      <c r="Y214" s="31">
        <f>IF(Y$8="","",'input rate-max kW'!Y214*input3!Y214)</f>
        <v>6698</v>
      </c>
      <c r="Z214" s="31">
        <f>IF(Z$8="","",'input rate-max kW'!Z214*input3!Z214)</f>
        <v>1113.1300000000001</v>
      </c>
      <c r="AA214" s="31">
        <f>IF(AA$8="","",'input rate-max kW'!AA214*input3!AA214)</f>
        <v>0</v>
      </c>
      <c r="AB214" s="31">
        <f>IF(AB$8="","",'input rate-max kW'!AB214*input3!AB214)</f>
        <v>0</v>
      </c>
      <c r="AC214" s="31" t="str">
        <f>IF(AC$8="","",'input rate-max kW'!AC214*input3!AC214)</f>
        <v/>
      </c>
      <c r="AD214" s="31" t="str">
        <f>IF(AD$8="","",'input rate-max kW'!AD214*input3!AD214)</f>
        <v/>
      </c>
      <c r="AE214" s="31" t="str">
        <f>IF(AE$8="","",'input rate-max kW'!AE214*input3!AE214)</f>
        <v/>
      </c>
      <c r="AF214" s="31" t="str">
        <f>IF(AF$8="","",'input rate-max kW'!AF214*input3!AF214)</f>
        <v/>
      </c>
      <c r="AG214" s="31" t="str">
        <f>IF(AG$8="","",'input rate-max kW'!AG214*input3!AG214)</f>
        <v/>
      </c>
      <c r="AH214" s="31" t="str">
        <f>IF(AH$8="","",'input rate-max kW'!AH214*input3!AH214)</f>
        <v/>
      </c>
      <c r="AI214" s="31" t="str">
        <f>IF(AI$8="","",'input rate-max kW'!AI214*input3!AI214)</f>
        <v/>
      </c>
      <c r="AJ214" s="31" t="str">
        <f>IF(AJ$8="","",'input rate-max kW'!AJ214*input3!AJ214)</f>
        <v/>
      </c>
      <c r="AK214" s="31" t="str">
        <f>IF(AK$8="","",'input rate-max kW'!AK214*input3!AK214)</f>
        <v/>
      </c>
      <c r="AL214" s="31" t="str">
        <f>IF(AL$8="","",'input rate-max kW'!AL214*input3!AL214)</f>
        <v/>
      </c>
      <c r="AM214" s="31" t="str">
        <f>IF(AM$8="","",'input rate-max kW'!AM214*input3!AM214)</f>
        <v/>
      </c>
      <c r="AN214" s="31" t="str">
        <f>IF(AN$8="","",'input rate-max kW'!AN214*input3!AN214)</f>
        <v/>
      </c>
      <c r="AO214" s="31" t="str">
        <f>IF(AO$8="","",'input rate-max kW'!AO214*input3!AO214)</f>
        <v/>
      </c>
      <c r="AP214" s="31" t="str">
        <f>IF(AP$8="","",'input rate-max kW'!AP214*input3!AP214)</f>
        <v/>
      </c>
      <c r="AQ214" s="31" t="str">
        <f>IF(AQ$8="","",'input rate-max kW'!AQ214*input3!AQ214)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rate-max kW'!D215*input3!D215)</f>
        <v>0</v>
      </c>
      <c r="E215" s="31">
        <f>IF(E$8="","",'input rate-max kW'!E215*input3!E215)</f>
        <v>0</v>
      </c>
      <c r="F215" s="31">
        <f>IF(F$8="","",'input rate-max kW'!F215*input3!F215)</f>
        <v>0</v>
      </c>
      <c r="G215" s="31">
        <f>IF(G$8="","",'input rate-max kW'!G215*input3!G215)</f>
        <v>0</v>
      </c>
      <c r="H215" s="31">
        <f>IF(H$8="","",'input rate-max kW'!H215*input3!H215)</f>
        <v>0</v>
      </c>
      <c r="I215" s="31">
        <f>IF(I$8="","",'input rate-max kW'!I215*input3!I215)</f>
        <v>4671755.55</v>
      </c>
      <c r="J215" s="31">
        <f>IF(J$8="","",'input rate-max kW'!J215*input3!J215)</f>
        <v>19394.531500000001</v>
      </c>
      <c r="K215" s="31">
        <f>IF(K$8="","",'input rate-max kW'!K215*input3!K215)</f>
        <v>15921.720000000001</v>
      </c>
      <c r="L215" s="31">
        <f>IF(L$8="","",'input rate-max kW'!L215*input3!L215)</f>
        <v>0</v>
      </c>
      <c r="M215" s="31">
        <f>IF(M$8="","",'input rate-max kW'!M215*input3!M215)</f>
        <v>1187496.31</v>
      </c>
      <c r="N215" s="31">
        <f>IF(N$8="","",'input rate-max kW'!N215*input3!N215)</f>
        <v>147542.94690000001</v>
      </c>
      <c r="O215" s="31">
        <f>IF(O$8="","",'input rate-max kW'!O215*input3!O215)</f>
        <v>46320</v>
      </c>
      <c r="P215" s="31">
        <f>IF(P$8="","",'input rate-max kW'!P215*input3!P215)</f>
        <v>0</v>
      </c>
      <c r="Q215" s="31">
        <f>IF(Q$8="","",'input rate-max kW'!Q215*input3!Q215)</f>
        <v>0</v>
      </c>
      <c r="R215" s="31">
        <f>IF(R$8="","",'input rate-max kW'!R215*input3!R215)</f>
        <v>0</v>
      </c>
      <c r="S215" s="31">
        <f>IF(S$8="","",'input rate-max kW'!S215*input3!S215)</f>
        <v>107480.8</v>
      </c>
      <c r="T215" s="31">
        <f>IF(T$8="","",'input rate-max kW'!T215*input3!T215)</f>
        <v>1528.9365</v>
      </c>
      <c r="U215" s="31">
        <f>IF(U$8="","",'input rate-max kW'!U215*input3!U215)</f>
        <v>1596.1200000000001</v>
      </c>
      <c r="V215" s="31">
        <f>IF(V$8="","",'input rate-max kW'!V215*input3!V215)</f>
        <v>0</v>
      </c>
      <c r="W215" s="31">
        <f>IF(W$8="","",'input rate-max kW'!W215*input3!W215)</f>
        <v>46126.080000000002</v>
      </c>
      <c r="X215" s="31">
        <f>IF(X$8="","",'input rate-max kW'!X215*input3!X215)</f>
        <v>43272.044500000004</v>
      </c>
      <c r="Y215" s="31">
        <f>IF(Y$8="","",'input rate-max kW'!Y215*input3!Y215)</f>
        <v>6696</v>
      </c>
      <c r="Z215" s="31">
        <f>IF(Z$8="","",'input rate-max kW'!Z215*input3!Z215)</f>
        <v>1108.42</v>
      </c>
      <c r="AA215" s="31">
        <f>IF(AA$8="","",'input rate-max kW'!AA215*input3!AA215)</f>
        <v>0</v>
      </c>
      <c r="AB215" s="31">
        <f>IF(AB$8="","",'input rate-max kW'!AB215*input3!AB215)</f>
        <v>0</v>
      </c>
      <c r="AC215" s="31" t="str">
        <f>IF(AC$8="","",'input rate-max kW'!AC215*input3!AC215)</f>
        <v/>
      </c>
      <c r="AD215" s="31" t="str">
        <f>IF(AD$8="","",'input rate-max kW'!AD215*input3!AD215)</f>
        <v/>
      </c>
      <c r="AE215" s="31" t="str">
        <f>IF(AE$8="","",'input rate-max kW'!AE215*input3!AE215)</f>
        <v/>
      </c>
      <c r="AF215" s="31" t="str">
        <f>IF(AF$8="","",'input rate-max kW'!AF215*input3!AF215)</f>
        <v/>
      </c>
      <c r="AG215" s="31" t="str">
        <f>IF(AG$8="","",'input rate-max kW'!AG215*input3!AG215)</f>
        <v/>
      </c>
      <c r="AH215" s="31" t="str">
        <f>IF(AH$8="","",'input rate-max kW'!AH215*input3!AH215)</f>
        <v/>
      </c>
      <c r="AI215" s="31" t="str">
        <f>IF(AI$8="","",'input rate-max kW'!AI215*input3!AI215)</f>
        <v/>
      </c>
      <c r="AJ215" s="31" t="str">
        <f>IF(AJ$8="","",'input rate-max kW'!AJ215*input3!AJ215)</f>
        <v/>
      </c>
      <c r="AK215" s="31" t="str">
        <f>IF(AK$8="","",'input rate-max kW'!AK215*input3!AK215)</f>
        <v/>
      </c>
      <c r="AL215" s="31" t="str">
        <f>IF(AL$8="","",'input rate-max kW'!AL215*input3!AL215)</f>
        <v/>
      </c>
      <c r="AM215" s="31" t="str">
        <f>IF(AM$8="","",'input rate-max kW'!AM215*input3!AM215)</f>
        <v/>
      </c>
      <c r="AN215" s="31" t="str">
        <f>IF(AN$8="","",'input rate-max kW'!AN215*input3!AN215)</f>
        <v/>
      </c>
      <c r="AO215" s="31" t="str">
        <f>IF(AO$8="","",'input rate-max kW'!AO215*input3!AO215)</f>
        <v/>
      </c>
      <c r="AP215" s="31" t="str">
        <f>IF(AP$8="","",'input rate-max kW'!AP215*input3!AP215)</f>
        <v/>
      </c>
      <c r="AQ215" s="31" t="str">
        <f>IF(AQ$8="","",'input rate-max kW'!AQ215*input3!AQ215)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rate-max kW'!D216*input3!D216)</f>
        <v>0</v>
      </c>
      <c r="E216" s="31">
        <f>IF(E$8="","",'input rate-max kW'!E216*input3!E216)</f>
        <v>0</v>
      </c>
      <c r="F216" s="31">
        <f>IF(F$8="","",'input rate-max kW'!F216*input3!F216)</f>
        <v>0</v>
      </c>
      <c r="G216" s="31">
        <f>IF(G$8="","",'input rate-max kW'!G216*input3!G216)</f>
        <v>0</v>
      </c>
      <c r="H216" s="31">
        <f>IF(H$8="","",'input rate-max kW'!H216*input3!H216)</f>
        <v>0</v>
      </c>
      <c r="I216" s="31">
        <f>IF(I$8="","",'input rate-max kW'!I216*input3!I216)</f>
        <v>4293264.1500000004</v>
      </c>
      <c r="J216" s="31">
        <f>IF(J$8="","",'input rate-max kW'!J216*input3!J216)</f>
        <v>19517.7425</v>
      </c>
      <c r="K216" s="31">
        <f>IF(K$8="","",'input rate-max kW'!K216*input3!K216)</f>
        <v>15498.720000000001</v>
      </c>
      <c r="L216" s="31">
        <f>IF(L$8="","",'input rate-max kW'!L216*input3!L216)</f>
        <v>0</v>
      </c>
      <c r="M216" s="31">
        <f>IF(M$8="","",'input rate-max kW'!M216*input3!M216)</f>
        <v>1231900.67</v>
      </c>
      <c r="N216" s="31">
        <f>IF(N$8="","",'input rate-max kW'!N216*input3!N216)</f>
        <v>135202.57680000001</v>
      </c>
      <c r="O216" s="31">
        <f>IF(O$8="","",'input rate-max kW'!O216*input3!O216)</f>
        <v>47922</v>
      </c>
      <c r="P216" s="31">
        <f>IF(P$8="","",'input rate-max kW'!P216*input3!P216)</f>
        <v>0</v>
      </c>
      <c r="Q216" s="31">
        <f>IF(Q$8="","",'input rate-max kW'!Q216*input3!Q216)</f>
        <v>0</v>
      </c>
      <c r="R216" s="31">
        <f>IF(R$8="","",'input rate-max kW'!R216*input3!R216)</f>
        <v>0</v>
      </c>
      <c r="S216" s="31">
        <f>IF(S$8="","",'input rate-max kW'!S216*input3!S216)</f>
        <v>107474.85</v>
      </c>
      <c r="T216" s="31">
        <f>IF(T$8="","",'input rate-max kW'!T216*input3!T216)</f>
        <v>1612.944</v>
      </c>
      <c r="U216" s="31">
        <f>IF(U$8="","",'input rate-max kW'!U216*input3!U216)</f>
        <v>1638.42</v>
      </c>
      <c r="V216" s="31">
        <f>IF(V$8="","",'input rate-max kW'!V216*input3!V216)</f>
        <v>0</v>
      </c>
      <c r="W216" s="31">
        <f>IF(W$8="","",'input rate-max kW'!W216*input3!W216)</f>
        <v>46386.34</v>
      </c>
      <c r="X216" s="31">
        <f>IF(X$8="","",'input rate-max kW'!X216*input3!X216)</f>
        <v>45894.016900000002</v>
      </c>
      <c r="Y216" s="31">
        <f>IF(Y$8="","",'input rate-max kW'!Y216*input3!Y216)</f>
        <v>6916</v>
      </c>
      <c r="Z216" s="31">
        <f>IF(Z$8="","",'input rate-max kW'!Z216*input3!Z216)</f>
        <v>1158.6600000000001</v>
      </c>
      <c r="AA216" s="31">
        <f>IF(AA$8="","",'input rate-max kW'!AA216*input3!AA216)</f>
        <v>0</v>
      </c>
      <c r="AB216" s="31">
        <f>IF(AB$8="","",'input rate-max kW'!AB216*input3!AB216)</f>
        <v>0</v>
      </c>
      <c r="AC216" s="31" t="str">
        <f>IF(AC$8="","",'input rate-max kW'!AC216*input3!AC216)</f>
        <v/>
      </c>
      <c r="AD216" s="31" t="str">
        <f>IF(AD$8="","",'input rate-max kW'!AD216*input3!AD216)</f>
        <v/>
      </c>
      <c r="AE216" s="31" t="str">
        <f>IF(AE$8="","",'input rate-max kW'!AE216*input3!AE216)</f>
        <v/>
      </c>
      <c r="AF216" s="31" t="str">
        <f>IF(AF$8="","",'input rate-max kW'!AF216*input3!AF216)</f>
        <v/>
      </c>
      <c r="AG216" s="31" t="str">
        <f>IF(AG$8="","",'input rate-max kW'!AG216*input3!AG216)</f>
        <v/>
      </c>
      <c r="AH216" s="31" t="str">
        <f>IF(AH$8="","",'input rate-max kW'!AH216*input3!AH216)</f>
        <v/>
      </c>
      <c r="AI216" s="31" t="str">
        <f>IF(AI$8="","",'input rate-max kW'!AI216*input3!AI216)</f>
        <v/>
      </c>
      <c r="AJ216" s="31" t="str">
        <f>IF(AJ$8="","",'input rate-max kW'!AJ216*input3!AJ216)</f>
        <v/>
      </c>
      <c r="AK216" s="31" t="str">
        <f>IF(AK$8="","",'input rate-max kW'!AK216*input3!AK216)</f>
        <v/>
      </c>
      <c r="AL216" s="31" t="str">
        <f>IF(AL$8="","",'input rate-max kW'!AL216*input3!AL216)</f>
        <v/>
      </c>
      <c r="AM216" s="31" t="str">
        <f>IF(AM$8="","",'input rate-max kW'!AM216*input3!AM216)</f>
        <v/>
      </c>
      <c r="AN216" s="31" t="str">
        <f>IF(AN$8="","",'input rate-max kW'!AN216*input3!AN216)</f>
        <v/>
      </c>
      <c r="AO216" s="31" t="str">
        <f>IF(AO$8="","",'input rate-max kW'!AO216*input3!AO216)</f>
        <v/>
      </c>
      <c r="AP216" s="31" t="str">
        <f>IF(AP$8="","",'input rate-max kW'!AP216*input3!AP216)</f>
        <v/>
      </c>
      <c r="AQ216" s="31" t="str">
        <f>IF(AQ$8="","",'input rate-max kW'!AQ216*input3!AQ216)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rate-max kW'!D217*input3!D217)</f>
        <v>0</v>
      </c>
      <c r="E217" s="31">
        <f>IF(E$8="","",'input rate-max kW'!E217*input3!E217)</f>
        <v>0</v>
      </c>
      <c r="F217" s="31">
        <f>IF(F$8="","",'input rate-max kW'!F217*input3!F217)</f>
        <v>0</v>
      </c>
      <c r="G217" s="31">
        <f>IF(G$8="","",'input rate-max kW'!G217*input3!G217)</f>
        <v>0</v>
      </c>
      <c r="H217" s="31">
        <f>IF(H$8="","",'input rate-max kW'!H217*input3!H217)</f>
        <v>0</v>
      </c>
      <c r="I217" s="31">
        <f>IF(I$8="","",'input rate-max kW'!I217*input3!I217)</f>
        <v>4606353.1500000004</v>
      </c>
      <c r="J217" s="31">
        <f>IF(J$8="","",'input rate-max kW'!J217*input3!J217)</f>
        <v>22267.588</v>
      </c>
      <c r="K217" s="31">
        <f>IF(K$8="","",'input rate-max kW'!K217*input3!K217)</f>
        <v>16522.38</v>
      </c>
      <c r="L217" s="31">
        <f>IF(L$8="","",'input rate-max kW'!L217*input3!L217)</f>
        <v>0</v>
      </c>
      <c r="M217" s="31">
        <f>IF(M$8="","",'input rate-max kW'!M217*input3!M217)</f>
        <v>1304853.55</v>
      </c>
      <c r="N217" s="31">
        <f>IF(N$8="","",'input rate-max kW'!N217*input3!N217)</f>
        <v>129246.1395</v>
      </c>
      <c r="O217" s="31">
        <f>IF(O$8="","",'input rate-max kW'!O217*input3!O217)</f>
        <v>48050</v>
      </c>
      <c r="P217" s="31">
        <f>IF(P$8="","",'input rate-max kW'!P217*input3!P217)</f>
        <v>0</v>
      </c>
      <c r="Q217" s="31">
        <f>IF(Q$8="","",'input rate-max kW'!Q217*input3!Q217)</f>
        <v>0</v>
      </c>
      <c r="R217" s="31">
        <f>IF(R$8="","",'input rate-max kW'!R217*input3!R217)</f>
        <v>0</v>
      </c>
      <c r="S217" s="31">
        <f>IF(S$8="","",'input rate-max kW'!S217*input3!S217)</f>
        <v>114240</v>
      </c>
      <c r="T217" s="31">
        <f>IF(T$8="","",'input rate-max kW'!T217*input3!T217)</f>
        <v>1467.3310000000001</v>
      </c>
      <c r="U217" s="31">
        <f>IF(U$8="","",'input rate-max kW'!U217*input3!U217)</f>
        <v>1692.0000000000002</v>
      </c>
      <c r="V217" s="31">
        <f>IF(V$8="","",'input rate-max kW'!V217*input3!V217)</f>
        <v>0</v>
      </c>
      <c r="W217" s="31">
        <f>IF(W$8="","",'input rate-max kW'!W217*input3!W217)</f>
        <v>48348.299999999996</v>
      </c>
      <c r="X217" s="31">
        <f>IF(X$8="","",'input rate-max kW'!X217*input3!X217)</f>
        <v>49418.479800000001</v>
      </c>
      <c r="Y217" s="31">
        <f>IF(Y$8="","",'input rate-max kW'!Y217*input3!Y217)</f>
        <v>7250</v>
      </c>
      <c r="Z217" s="31">
        <f>IF(Z$8="","",'input rate-max kW'!Z217*input3!Z217)</f>
        <v>1180.6400000000001</v>
      </c>
      <c r="AA217" s="31">
        <f>IF(AA$8="","",'input rate-max kW'!AA217*input3!AA217)</f>
        <v>0</v>
      </c>
      <c r="AB217" s="31">
        <f>IF(AB$8="","",'input rate-max kW'!AB217*input3!AB217)</f>
        <v>0</v>
      </c>
      <c r="AC217" s="31" t="str">
        <f>IF(AC$8="","",'input rate-max kW'!AC217*input3!AC217)</f>
        <v/>
      </c>
      <c r="AD217" s="31" t="str">
        <f>IF(AD$8="","",'input rate-max kW'!AD217*input3!AD217)</f>
        <v/>
      </c>
      <c r="AE217" s="31" t="str">
        <f>IF(AE$8="","",'input rate-max kW'!AE217*input3!AE217)</f>
        <v/>
      </c>
      <c r="AF217" s="31" t="str">
        <f>IF(AF$8="","",'input rate-max kW'!AF217*input3!AF217)</f>
        <v/>
      </c>
      <c r="AG217" s="31" t="str">
        <f>IF(AG$8="","",'input rate-max kW'!AG217*input3!AG217)</f>
        <v/>
      </c>
      <c r="AH217" s="31" t="str">
        <f>IF(AH$8="","",'input rate-max kW'!AH217*input3!AH217)</f>
        <v/>
      </c>
      <c r="AI217" s="31" t="str">
        <f>IF(AI$8="","",'input rate-max kW'!AI217*input3!AI217)</f>
        <v/>
      </c>
      <c r="AJ217" s="31" t="str">
        <f>IF(AJ$8="","",'input rate-max kW'!AJ217*input3!AJ217)</f>
        <v/>
      </c>
      <c r="AK217" s="31" t="str">
        <f>IF(AK$8="","",'input rate-max kW'!AK217*input3!AK217)</f>
        <v/>
      </c>
      <c r="AL217" s="31" t="str">
        <f>IF(AL$8="","",'input rate-max kW'!AL217*input3!AL217)</f>
        <v/>
      </c>
      <c r="AM217" s="31" t="str">
        <f>IF(AM$8="","",'input rate-max kW'!AM217*input3!AM217)</f>
        <v/>
      </c>
      <c r="AN217" s="31" t="str">
        <f>IF(AN$8="","",'input rate-max kW'!AN217*input3!AN217)</f>
        <v/>
      </c>
      <c r="AO217" s="31" t="str">
        <f>IF(AO$8="","",'input rate-max kW'!AO217*input3!AO217)</f>
        <v/>
      </c>
      <c r="AP217" s="31" t="str">
        <f>IF(AP$8="","",'input rate-max kW'!AP217*input3!AP217)</f>
        <v/>
      </c>
      <c r="AQ217" s="31" t="str">
        <f>IF(AQ$8="","",'input rate-max kW'!AQ217*input3!AQ217)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rate-max kW'!D218*input3!D218)</f>
        <v>0</v>
      </c>
      <c r="E218" s="31">
        <f>IF(E$8="","",'input rate-max kW'!E218*input3!E218)</f>
        <v>0</v>
      </c>
      <c r="F218" s="31">
        <f>IF(F$8="","",'input rate-max kW'!F218*input3!F218)</f>
        <v>0</v>
      </c>
      <c r="G218" s="31">
        <f>IF(G$8="","",'input rate-max kW'!G218*input3!G218)</f>
        <v>0</v>
      </c>
      <c r="H218" s="31">
        <f>IF(H$8="","",'input rate-max kW'!H218*input3!H218)</f>
        <v>0</v>
      </c>
      <c r="I218" s="31">
        <f>IF(I$8="","",'input rate-max kW'!I218*input3!I218)</f>
        <v>4879428.4000000004</v>
      </c>
      <c r="J218" s="31">
        <f>IF(J$8="","",'input rate-max kW'!J218*input3!J218)</f>
        <v>23958.939000000002</v>
      </c>
      <c r="K218" s="31">
        <f>IF(K$8="","",'input rate-max kW'!K218*input3!K218)</f>
        <v>18930.660000000003</v>
      </c>
      <c r="L218" s="31">
        <f>IF(L$8="","",'input rate-max kW'!L218*input3!L218)</f>
        <v>0</v>
      </c>
      <c r="M218" s="31">
        <f>IF(M$8="","",'input rate-max kW'!M218*input3!M218)</f>
        <v>1413231.82</v>
      </c>
      <c r="N218" s="31">
        <f>IF(N$8="","",'input rate-max kW'!N218*input3!N218)</f>
        <v>129455.1373</v>
      </c>
      <c r="O218" s="31">
        <f>IF(O$8="","",'input rate-max kW'!O218*input3!O218)</f>
        <v>51154</v>
      </c>
      <c r="P218" s="31">
        <f>IF(P$8="","",'input rate-max kW'!P218*input3!P218)</f>
        <v>0</v>
      </c>
      <c r="Q218" s="31">
        <f>IF(Q$8="","",'input rate-max kW'!Q218*input3!Q218)</f>
        <v>0</v>
      </c>
      <c r="R218" s="31">
        <f>IF(R$8="","",'input rate-max kW'!R218*input3!R218)</f>
        <v>0</v>
      </c>
      <c r="S218" s="31">
        <f>IF(S$8="","",'input rate-max kW'!S218*input3!S218)</f>
        <v>117381.6</v>
      </c>
      <c r="T218" s="31">
        <f>IF(T$8="","",'input rate-max kW'!T218*input3!T218)</f>
        <v>1618.5445</v>
      </c>
      <c r="U218" s="31">
        <f>IF(U$8="","",'input rate-max kW'!U218*input3!U218)</f>
        <v>1613.0400000000002</v>
      </c>
      <c r="V218" s="31">
        <f>IF(V$8="","",'input rate-max kW'!V218*input3!V218)</f>
        <v>0</v>
      </c>
      <c r="W218" s="31">
        <f>IF(W$8="","",'input rate-max kW'!W218*input3!W218)</f>
        <v>50590.54</v>
      </c>
      <c r="X218" s="31">
        <f>IF(X$8="","",'input rate-max kW'!X218*input3!X218)</f>
        <v>53446.437400000003</v>
      </c>
      <c r="Y218" s="31">
        <f>IF(Y$8="","",'input rate-max kW'!Y218*input3!Y218)</f>
        <v>7394</v>
      </c>
      <c r="Z218" s="31">
        <f>IF(Z$8="","",'input rate-max kW'!Z218*input3!Z218)</f>
        <v>1194.77</v>
      </c>
      <c r="AA218" s="31">
        <f>IF(AA$8="","",'input rate-max kW'!AA218*input3!AA218)</f>
        <v>0</v>
      </c>
      <c r="AB218" s="31">
        <f>IF(AB$8="","",'input rate-max kW'!AB218*input3!AB218)</f>
        <v>0</v>
      </c>
      <c r="AC218" s="31" t="str">
        <f>IF(AC$8="","",'input rate-max kW'!AC218*input3!AC218)</f>
        <v/>
      </c>
      <c r="AD218" s="31" t="str">
        <f>IF(AD$8="","",'input rate-max kW'!AD218*input3!AD218)</f>
        <v/>
      </c>
      <c r="AE218" s="31" t="str">
        <f>IF(AE$8="","",'input rate-max kW'!AE218*input3!AE218)</f>
        <v/>
      </c>
      <c r="AF218" s="31" t="str">
        <f>IF(AF$8="","",'input rate-max kW'!AF218*input3!AF218)</f>
        <v/>
      </c>
      <c r="AG218" s="31" t="str">
        <f>IF(AG$8="","",'input rate-max kW'!AG218*input3!AG218)</f>
        <v/>
      </c>
      <c r="AH218" s="31" t="str">
        <f>IF(AH$8="","",'input rate-max kW'!AH218*input3!AH218)</f>
        <v/>
      </c>
      <c r="AI218" s="31" t="str">
        <f>IF(AI$8="","",'input rate-max kW'!AI218*input3!AI218)</f>
        <v/>
      </c>
      <c r="AJ218" s="31" t="str">
        <f>IF(AJ$8="","",'input rate-max kW'!AJ218*input3!AJ218)</f>
        <v/>
      </c>
      <c r="AK218" s="31" t="str">
        <f>IF(AK$8="","",'input rate-max kW'!AK218*input3!AK218)</f>
        <v/>
      </c>
      <c r="AL218" s="31" t="str">
        <f>IF(AL$8="","",'input rate-max kW'!AL218*input3!AL218)</f>
        <v/>
      </c>
      <c r="AM218" s="31" t="str">
        <f>IF(AM$8="","",'input rate-max kW'!AM218*input3!AM218)</f>
        <v/>
      </c>
      <c r="AN218" s="31" t="str">
        <f>IF(AN$8="","",'input rate-max kW'!AN218*input3!AN218)</f>
        <v/>
      </c>
      <c r="AO218" s="31" t="str">
        <f>IF(AO$8="","",'input rate-max kW'!AO218*input3!AO218)</f>
        <v/>
      </c>
      <c r="AP218" s="31" t="str">
        <f>IF(AP$8="","",'input rate-max kW'!AP218*input3!AP218)</f>
        <v/>
      </c>
      <c r="AQ218" s="31" t="str">
        <f>IF(AQ$8="","",'input rate-max kW'!AQ218*input3!AQ218)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rate-max kW'!D219*input3!D219)</f>
        <v>0</v>
      </c>
      <c r="E219" s="31">
        <f>IF(E$8="","",'input rate-max kW'!E219*input3!E219)</f>
        <v>0</v>
      </c>
      <c r="F219" s="31">
        <f>IF(F$8="","",'input rate-max kW'!F219*input3!F219)</f>
        <v>0</v>
      </c>
      <c r="G219" s="31">
        <f>IF(G$8="","",'input rate-max kW'!G219*input3!G219)</f>
        <v>0</v>
      </c>
      <c r="H219" s="31">
        <f>IF(H$8="","",'input rate-max kW'!H219*input3!H219)</f>
        <v>0</v>
      </c>
      <c r="I219" s="31">
        <f>IF(I$8="","",'input rate-max kW'!I219*input3!I219)</f>
        <v>4985856.05</v>
      </c>
      <c r="J219" s="31">
        <f>IF(J$8="","",'input rate-max kW'!J219*input3!J219)</f>
        <v>24356.574500000002</v>
      </c>
      <c r="K219" s="31">
        <f>IF(K$8="","",'input rate-max kW'!K219*input3!K219)</f>
        <v>19455.18</v>
      </c>
      <c r="L219" s="31">
        <f>IF(L$8="","",'input rate-max kW'!L219*input3!L219)</f>
        <v>0</v>
      </c>
      <c r="M219" s="31">
        <f>IF(M$8="","",'input rate-max kW'!M219*input3!M219)</f>
        <v>1386735.3499999999</v>
      </c>
      <c r="N219" s="31">
        <f>IF(N$8="","",'input rate-max kW'!N219*input3!N219)</f>
        <v>131374.1171</v>
      </c>
      <c r="O219" s="31">
        <f>IF(O$8="","",'input rate-max kW'!O219*input3!O219)</f>
        <v>52088</v>
      </c>
      <c r="P219" s="31">
        <f>IF(P$8="","",'input rate-max kW'!P219*input3!P219)</f>
        <v>0</v>
      </c>
      <c r="Q219" s="31">
        <f>IF(Q$8="","",'input rate-max kW'!Q219*input3!Q219)</f>
        <v>0</v>
      </c>
      <c r="R219" s="31">
        <f>IF(R$8="","",'input rate-max kW'!R219*input3!R219)</f>
        <v>0</v>
      </c>
      <c r="S219" s="31">
        <f>IF(S$8="","",'input rate-max kW'!S219*input3!S219)</f>
        <v>118654.90000000001</v>
      </c>
      <c r="T219" s="31">
        <f>IF(T$8="","",'input rate-max kW'!T219*input3!T219)</f>
        <v>1618.5445</v>
      </c>
      <c r="U219" s="31">
        <f>IF(U$8="","",'input rate-max kW'!U219*input3!U219)</f>
        <v>1601.7600000000002</v>
      </c>
      <c r="V219" s="31">
        <f>IF(V$8="","",'input rate-max kW'!V219*input3!V219)</f>
        <v>0</v>
      </c>
      <c r="W219" s="31">
        <f>IF(W$8="","",'input rate-max kW'!W219*input3!W219)</f>
        <v>51681.63</v>
      </c>
      <c r="X219" s="31">
        <f>IF(X$8="","",'input rate-max kW'!X219*input3!X219)</f>
        <v>48639.487999999998</v>
      </c>
      <c r="Y219" s="31">
        <f>IF(Y$8="","",'input rate-max kW'!Y219*input3!Y219)</f>
        <v>7104</v>
      </c>
      <c r="Z219" s="31">
        <f>IF(Z$8="","",'input rate-max kW'!Z219*input3!Z219)</f>
        <v>1234.02</v>
      </c>
      <c r="AA219" s="31">
        <f>IF(AA$8="","",'input rate-max kW'!AA219*input3!AA219)</f>
        <v>0</v>
      </c>
      <c r="AB219" s="31">
        <f>IF(AB$8="","",'input rate-max kW'!AB219*input3!AB219)</f>
        <v>0</v>
      </c>
      <c r="AC219" s="31" t="str">
        <f>IF(AC$8="","",'input rate-max kW'!AC219*input3!AC219)</f>
        <v/>
      </c>
      <c r="AD219" s="31" t="str">
        <f>IF(AD$8="","",'input rate-max kW'!AD219*input3!AD219)</f>
        <v/>
      </c>
      <c r="AE219" s="31" t="str">
        <f>IF(AE$8="","",'input rate-max kW'!AE219*input3!AE219)</f>
        <v/>
      </c>
      <c r="AF219" s="31" t="str">
        <f>IF(AF$8="","",'input rate-max kW'!AF219*input3!AF219)</f>
        <v/>
      </c>
      <c r="AG219" s="31" t="str">
        <f>IF(AG$8="","",'input rate-max kW'!AG219*input3!AG219)</f>
        <v/>
      </c>
      <c r="AH219" s="31" t="str">
        <f>IF(AH$8="","",'input rate-max kW'!AH219*input3!AH219)</f>
        <v/>
      </c>
      <c r="AI219" s="31" t="str">
        <f>IF(AI$8="","",'input rate-max kW'!AI219*input3!AI219)</f>
        <v/>
      </c>
      <c r="AJ219" s="31" t="str">
        <f>IF(AJ$8="","",'input rate-max kW'!AJ219*input3!AJ219)</f>
        <v/>
      </c>
      <c r="AK219" s="31" t="str">
        <f>IF(AK$8="","",'input rate-max kW'!AK219*input3!AK219)</f>
        <v/>
      </c>
      <c r="AL219" s="31" t="str">
        <f>IF(AL$8="","",'input rate-max kW'!AL219*input3!AL219)</f>
        <v/>
      </c>
      <c r="AM219" s="31" t="str">
        <f>IF(AM$8="","",'input rate-max kW'!AM219*input3!AM219)</f>
        <v/>
      </c>
      <c r="AN219" s="31" t="str">
        <f>IF(AN$8="","",'input rate-max kW'!AN219*input3!AN219)</f>
        <v/>
      </c>
      <c r="AO219" s="31" t="str">
        <f>IF(AO$8="","",'input rate-max kW'!AO219*input3!AO219)</f>
        <v/>
      </c>
      <c r="AP219" s="31" t="str">
        <f>IF(AP$8="","",'input rate-max kW'!AP219*input3!AP219)</f>
        <v/>
      </c>
      <c r="AQ219" s="31" t="str">
        <f>IF(AQ$8="","",'input rate-max kW'!AQ219*input3!AQ219)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rate-max kW'!D220*input3!D220)</f>
        <v>0</v>
      </c>
      <c r="E220" s="31">
        <f>IF(E$8="","",'input rate-max kW'!E220*input3!E220)</f>
        <v>0</v>
      </c>
      <c r="F220" s="31">
        <f>IF(F$8="","",'input rate-max kW'!F220*input3!F220)</f>
        <v>0</v>
      </c>
      <c r="G220" s="31">
        <f>IF(G$8="","",'input rate-max kW'!G220*input3!G220)</f>
        <v>0</v>
      </c>
      <c r="H220" s="31">
        <f>IF(H$8="","",'input rate-max kW'!H220*input3!H220)</f>
        <v>0</v>
      </c>
      <c r="I220" s="31">
        <f>IF(I$8="","",'input rate-max kW'!I220*input3!I220)</f>
        <v>4985171.8</v>
      </c>
      <c r="J220" s="31">
        <f>IF(J$8="","",'input rate-max kW'!J220*input3!J220)</f>
        <v>22866.841500000002</v>
      </c>
      <c r="K220" s="31">
        <f>IF(K$8="","",'input rate-max kW'!K220*input3!K220)</f>
        <v>19401.600000000002</v>
      </c>
      <c r="L220" s="31">
        <f>IF(L$8="","",'input rate-max kW'!L220*input3!L220)</f>
        <v>0</v>
      </c>
      <c r="M220" s="31">
        <f>IF(M$8="","",'input rate-max kW'!M220*input3!M220)</f>
        <v>1447826.38</v>
      </c>
      <c r="N220" s="31">
        <f>IF(N$8="","",'input rate-max kW'!N220*input3!N220)</f>
        <v>136770.06030000001</v>
      </c>
      <c r="O220" s="31">
        <f>IF(O$8="","",'input rate-max kW'!O220*input3!O220)</f>
        <v>52466</v>
      </c>
      <c r="P220" s="31">
        <f>IF(P$8="","",'input rate-max kW'!P220*input3!P220)</f>
        <v>0</v>
      </c>
      <c r="Q220" s="31">
        <f>IF(Q$8="","",'input rate-max kW'!Q220*input3!Q220)</f>
        <v>0</v>
      </c>
      <c r="R220" s="31">
        <f>IF(R$8="","",'input rate-max kW'!R220*input3!R220)</f>
        <v>0</v>
      </c>
      <c r="S220" s="31">
        <f>IF(S$8="","",'input rate-max kW'!S220*input3!S220)</f>
        <v>118482.35</v>
      </c>
      <c r="T220" s="31">
        <f>IF(T$8="","",'input rate-max kW'!T220*input3!T220)</f>
        <v>1601.7430000000002</v>
      </c>
      <c r="U220" s="31">
        <f>IF(U$8="","",'input rate-max kW'!U220*input3!U220)</f>
        <v>1635.6000000000001</v>
      </c>
      <c r="V220" s="31">
        <f>IF(V$8="","",'input rate-max kW'!V220*input3!V220)</f>
        <v>0</v>
      </c>
      <c r="W220" s="31">
        <f>IF(W$8="","",'input rate-max kW'!W220*input3!W220)</f>
        <v>52582.53</v>
      </c>
      <c r="X220" s="31">
        <f>IF(X$8="","",'input rate-max kW'!X220*input3!X220)</f>
        <v>48088.493800000004</v>
      </c>
      <c r="Y220" s="31">
        <f>IF(Y$8="","",'input rate-max kW'!Y220*input3!Y220)</f>
        <v>7670</v>
      </c>
      <c r="Z220" s="31">
        <f>IF(Z$8="","",'input rate-max kW'!Z220*input3!Z220)</f>
        <v>1245.01</v>
      </c>
      <c r="AA220" s="31">
        <f>IF(AA$8="","",'input rate-max kW'!AA220*input3!AA220)</f>
        <v>0</v>
      </c>
      <c r="AB220" s="31">
        <f>IF(AB$8="","",'input rate-max kW'!AB220*input3!AB220)</f>
        <v>0</v>
      </c>
      <c r="AC220" s="31" t="str">
        <f>IF(AC$8="","",'input rate-max kW'!AC220*input3!AC220)</f>
        <v/>
      </c>
      <c r="AD220" s="31" t="str">
        <f>IF(AD$8="","",'input rate-max kW'!AD220*input3!AD220)</f>
        <v/>
      </c>
      <c r="AE220" s="31" t="str">
        <f>IF(AE$8="","",'input rate-max kW'!AE220*input3!AE220)</f>
        <v/>
      </c>
      <c r="AF220" s="31" t="str">
        <f>IF(AF$8="","",'input rate-max kW'!AF220*input3!AF220)</f>
        <v/>
      </c>
      <c r="AG220" s="31" t="str">
        <f>IF(AG$8="","",'input rate-max kW'!AG220*input3!AG220)</f>
        <v/>
      </c>
      <c r="AH220" s="31" t="str">
        <f>IF(AH$8="","",'input rate-max kW'!AH220*input3!AH220)</f>
        <v/>
      </c>
      <c r="AI220" s="31" t="str">
        <f>IF(AI$8="","",'input rate-max kW'!AI220*input3!AI220)</f>
        <v/>
      </c>
      <c r="AJ220" s="31" t="str">
        <f>IF(AJ$8="","",'input rate-max kW'!AJ220*input3!AJ220)</f>
        <v/>
      </c>
      <c r="AK220" s="31" t="str">
        <f>IF(AK$8="","",'input rate-max kW'!AK220*input3!AK220)</f>
        <v/>
      </c>
      <c r="AL220" s="31" t="str">
        <f>IF(AL$8="","",'input rate-max kW'!AL220*input3!AL220)</f>
        <v/>
      </c>
      <c r="AM220" s="31" t="str">
        <f>IF(AM$8="","",'input rate-max kW'!AM220*input3!AM220)</f>
        <v/>
      </c>
      <c r="AN220" s="31" t="str">
        <f>IF(AN$8="","",'input rate-max kW'!AN220*input3!AN220)</f>
        <v/>
      </c>
      <c r="AO220" s="31" t="str">
        <f>IF(AO$8="","",'input rate-max kW'!AO220*input3!AO220)</f>
        <v/>
      </c>
      <c r="AP220" s="31" t="str">
        <f>IF(AP$8="","",'input rate-max kW'!AP220*input3!AP220)</f>
        <v/>
      </c>
      <c r="AQ220" s="31" t="str">
        <f>IF(AQ$8="","",'input rate-max kW'!AQ220*input3!AQ220)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rate-max kW'!D221*input3!D221)</f>
        <v>0</v>
      </c>
      <c r="E221" s="31">
        <f>IF(E$8="","",'input rate-max kW'!E221*input3!E221)</f>
        <v>0</v>
      </c>
      <c r="F221" s="31">
        <f>IF(F$8="","",'input rate-max kW'!F221*input3!F221)</f>
        <v>0</v>
      </c>
      <c r="G221" s="31">
        <f>IF(G$8="","",'input rate-max kW'!G221*input3!G221)</f>
        <v>0</v>
      </c>
      <c r="H221" s="31">
        <f>IF(H$8="","",'input rate-max kW'!H221*input3!H221)</f>
        <v>0</v>
      </c>
      <c r="I221" s="31">
        <f>IF(I$8="","",'input rate-max kW'!I221*input3!I221)</f>
        <v>5202085</v>
      </c>
      <c r="J221" s="31">
        <f>IF(J$8="","",'input rate-max kW'!J221*input3!J221)</f>
        <v>25101.441000000003</v>
      </c>
      <c r="K221" s="31">
        <f>IF(K$8="","",'input rate-max kW'!K221*input3!K221)</f>
        <v>18812.22</v>
      </c>
      <c r="L221" s="31">
        <f>IF(L$8="","",'input rate-max kW'!L221*input3!L221)</f>
        <v>0</v>
      </c>
      <c r="M221" s="31">
        <f>IF(M$8="","",'input rate-max kW'!M221*input3!M221)</f>
        <v>1454693.24</v>
      </c>
      <c r="N221" s="31">
        <f>IF(N$8="","",'input rate-max kW'!N221*input3!N221)</f>
        <v>140874.0171</v>
      </c>
      <c r="O221" s="31">
        <f>IF(O$8="","",'input rate-max kW'!O221*input3!O221)</f>
        <v>51980</v>
      </c>
      <c r="P221" s="31">
        <f>IF(P$8="","",'input rate-max kW'!P221*input3!P221)</f>
        <v>0</v>
      </c>
      <c r="Q221" s="31">
        <f>IF(Q$8="","",'input rate-max kW'!Q221*input3!Q221)</f>
        <v>0</v>
      </c>
      <c r="R221" s="31">
        <f>IF(R$8="","",'input rate-max kW'!R221*input3!R221)</f>
        <v>0</v>
      </c>
      <c r="S221" s="31">
        <f>IF(S$8="","",'input rate-max kW'!S221*input3!S221)</f>
        <v>118845.3</v>
      </c>
      <c r="T221" s="31">
        <f>IF(T$8="","",'input rate-max kW'!T221*input3!T221)</f>
        <v>1596.1425000000002</v>
      </c>
      <c r="U221" s="31">
        <f>IF(U$8="","",'input rate-max kW'!U221*input3!U221)</f>
        <v>1559.4600000000003</v>
      </c>
      <c r="V221" s="31">
        <f>IF(V$8="","",'input rate-max kW'!V221*input3!V221)</f>
        <v>0</v>
      </c>
      <c r="W221" s="31">
        <f>IF(W$8="","",'input rate-max kW'!W221*input3!W221)</f>
        <v>52362.31</v>
      </c>
      <c r="X221" s="31">
        <f>IF(X$8="","",'input rate-max kW'!X221*input3!X221)</f>
        <v>52866.943500000001</v>
      </c>
      <c r="Y221" s="31">
        <f>IF(Y$8="","",'input rate-max kW'!Y221*input3!Y221)</f>
        <v>7524</v>
      </c>
      <c r="Z221" s="31">
        <f>IF(Z$8="","",'input rate-max kW'!Z221*input3!Z221)</f>
        <v>1240.3</v>
      </c>
      <c r="AA221" s="31">
        <f>IF(AA$8="","",'input rate-max kW'!AA221*input3!AA221)</f>
        <v>0</v>
      </c>
      <c r="AB221" s="31">
        <f>IF(AB$8="","",'input rate-max kW'!AB221*input3!AB221)</f>
        <v>0</v>
      </c>
      <c r="AC221" s="31" t="str">
        <f>IF(AC$8="","",'input rate-max kW'!AC221*input3!AC221)</f>
        <v/>
      </c>
      <c r="AD221" s="31" t="str">
        <f>IF(AD$8="","",'input rate-max kW'!AD221*input3!AD221)</f>
        <v/>
      </c>
      <c r="AE221" s="31" t="str">
        <f>IF(AE$8="","",'input rate-max kW'!AE221*input3!AE221)</f>
        <v/>
      </c>
      <c r="AF221" s="31" t="str">
        <f>IF(AF$8="","",'input rate-max kW'!AF221*input3!AF221)</f>
        <v/>
      </c>
      <c r="AG221" s="31" t="str">
        <f>IF(AG$8="","",'input rate-max kW'!AG221*input3!AG221)</f>
        <v/>
      </c>
      <c r="AH221" s="31" t="str">
        <f>IF(AH$8="","",'input rate-max kW'!AH221*input3!AH221)</f>
        <v/>
      </c>
      <c r="AI221" s="31" t="str">
        <f>IF(AI$8="","",'input rate-max kW'!AI221*input3!AI221)</f>
        <v/>
      </c>
      <c r="AJ221" s="31" t="str">
        <f>IF(AJ$8="","",'input rate-max kW'!AJ221*input3!AJ221)</f>
        <v/>
      </c>
      <c r="AK221" s="31" t="str">
        <f>IF(AK$8="","",'input rate-max kW'!AK221*input3!AK221)</f>
        <v/>
      </c>
      <c r="AL221" s="31" t="str">
        <f>IF(AL$8="","",'input rate-max kW'!AL221*input3!AL221)</f>
        <v/>
      </c>
      <c r="AM221" s="31" t="str">
        <f>IF(AM$8="","",'input rate-max kW'!AM221*input3!AM221)</f>
        <v/>
      </c>
      <c r="AN221" s="31" t="str">
        <f>IF(AN$8="","",'input rate-max kW'!AN221*input3!AN221)</f>
        <v/>
      </c>
      <c r="AO221" s="31" t="str">
        <f>IF(AO$8="","",'input rate-max kW'!AO221*input3!AO221)</f>
        <v/>
      </c>
      <c r="AP221" s="31" t="str">
        <f>IF(AP$8="","",'input rate-max kW'!AP221*input3!AP221)</f>
        <v/>
      </c>
      <c r="AQ221" s="31" t="str">
        <f>IF(AQ$8="","",'input rate-max kW'!AQ221*input3!AQ221)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rate-max kW'!D222*input3!D222)</f>
        <v>0</v>
      </c>
      <c r="E222" s="31">
        <f>IF(E$8="","",'input rate-max kW'!E222*input3!E222)</f>
        <v>0</v>
      </c>
      <c r="F222" s="31">
        <f>IF(F$8="","",'input rate-max kW'!F222*input3!F222)</f>
        <v>0</v>
      </c>
      <c r="G222" s="31">
        <f>IF(G$8="","",'input rate-max kW'!G222*input3!G222)</f>
        <v>0</v>
      </c>
      <c r="H222" s="31">
        <f>IF(H$8="","",'input rate-max kW'!H222*input3!H222)</f>
        <v>0</v>
      </c>
      <c r="I222" s="31">
        <f>IF(I$8="","",'input rate-max kW'!I222*input3!I222)</f>
        <v>5228770.75</v>
      </c>
      <c r="J222" s="31">
        <f>IF(J$8="","",'input rate-max kW'!J222*input3!J222)</f>
        <v>26204.7395</v>
      </c>
      <c r="K222" s="31">
        <f>IF(K$8="","",'input rate-max kW'!K222*input3!K222)</f>
        <v>17402.22</v>
      </c>
      <c r="L222" s="31">
        <f>IF(L$8="","",'input rate-max kW'!L222*input3!L222)</f>
        <v>0</v>
      </c>
      <c r="M222" s="31">
        <f>IF(M$8="","",'input rate-max kW'!M222*input3!M222)</f>
        <v>1359378.02</v>
      </c>
      <c r="N222" s="31">
        <f>IF(N$8="","",'input rate-max kW'!N222*input3!N222)</f>
        <v>138366.0435</v>
      </c>
      <c r="O222" s="31">
        <f>IF(O$8="","",'input rate-max kW'!O222*input3!O222)</f>
        <v>49700</v>
      </c>
      <c r="P222" s="31">
        <f>IF(P$8="","",'input rate-max kW'!P222*input3!P222)</f>
        <v>0</v>
      </c>
      <c r="Q222" s="31">
        <f>IF(Q$8="","",'input rate-max kW'!Q222*input3!Q222)</f>
        <v>0</v>
      </c>
      <c r="R222" s="31">
        <f>IF(R$8="","",'input rate-max kW'!R222*input3!R222)</f>
        <v>0</v>
      </c>
      <c r="S222" s="31">
        <f>IF(S$8="","",'input rate-max kW'!S222*input3!S222)</f>
        <v>112282.45</v>
      </c>
      <c r="T222" s="31">
        <f>IF(T$8="","",'input rate-max kW'!T222*input3!T222)</f>
        <v>1400.125</v>
      </c>
      <c r="U222" s="31">
        <f>IF(U$8="","",'input rate-max kW'!U222*input3!U222)</f>
        <v>1584.8400000000001</v>
      </c>
      <c r="V222" s="31">
        <f>IF(V$8="","",'input rate-max kW'!V222*input3!V222)</f>
        <v>0</v>
      </c>
      <c r="W222" s="31">
        <f>IF(W$8="","",'input rate-max kW'!W222*input3!W222)</f>
        <v>49989.94</v>
      </c>
      <c r="X222" s="31">
        <f>IF(X$8="","",'input rate-max kW'!X222*input3!X222)</f>
        <v>48154.9931</v>
      </c>
      <c r="Y222" s="31">
        <f>IF(Y$8="","",'input rate-max kW'!Y222*input3!Y222)</f>
        <v>6896</v>
      </c>
      <c r="Z222" s="31">
        <f>IF(Z$8="","",'input rate-max kW'!Z222*input3!Z222)</f>
        <v>1197.9100000000001</v>
      </c>
      <c r="AA222" s="31">
        <f>IF(AA$8="","",'input rate-max kW'!AA222*input3!AA222)</f>
        <v>0</v>
      </c>
      <c r="AB222" s="31">
        <f>IF(AB$8="","",'input rate-max kW'!AB222*input3!AB222)</f>
        <v>0</v>
      </c>
      <c r="AC222" s="31" t="str">
        <f>IF(AC$8="","",'input rate-max kW'!AC222*input3!AC222)</f>
        <v/>
      </c>
      <c r="AD222" s="31" t="str">
        <f>IF(AD$8="","",'input rate-max kW'!AD222*input3!AD222)</f>
        <v/>
      </c>
      <c r="AE222" s="31" t="str">
        <f>IF(AE$8="","",'input rate-max kW'!AE222*input3!AE222)</f>
        <v/>
      </c>
      <c r="AF222" s="31" t="str">
        <f>IF(AF$8="","",'input rate-max kW'!AF222*input3!AF222)</f>
        <v/>
      </c>
      <c r="AG222" s="31" t="str">
        <f>IF(AG$8="","",'input rate-max kW'!AG222*input3!AG222)</f>
        <v/>
      </c>
      <c r="AH222" s="31" t="str">
        <f>IF(AH$8="","",'input rate-max kW'!AH222*input3!AH222)</f>
        <v/>
      </c>
      <c r="AI222" s="31" t="str">
        <f>IF(AI$8="","",'input rate-max kW'!AI222*input3!AI222)</f>
        <v/>
      </c>
      <c r="AJ222" s="31" t="str">
        <f>IF(AJ$8="","",'input rate-max kW'!AJ222*input3!AJ222)</f>
        <v/>
      </c>
      <c r="AK222" s="31" t="str">
        <f>IF(AK$8="","",'input rate-max kW'!AK222*input3!AK222)</f>
        <v/>
      </c>
      <c r="AL222" s="31" t="str">
        <f>IF(AL$8="","",'input rate-max kW'!AL222*input3!AL222)</f>
        <v/>
      </c>
      <c r="AM222" s="31" t="str">
        <f>IF(AM$8="","",'input rate-max kW'!AM222*input3!AM222)</f>
        <v/>
      </c>
      <c r="AN222" s="31" t="str">
        <f>IF(AN$8="","",'input rate-max kW'!AN222*input3!AN222)</f>
        <v/>
      </c>
      <c r="AO222" s="31" t="str">
        <f>IF(AO$8="","",'input rate-max kW'!AO222*input3!AO222)</f>
        <v/>
      </c>
      <c r="AP222" s="31" t="str">
        <f>IF(AP$8="","",'input rate-max kW'!AP222*input3!AP222)</f>
        <v/>
      </c>
      <c r="AQ222" s="31" t="str">
        <f>IF(AQ$8="","",'input rate-max kW'!AQ222*input3!AQ222)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rate-max kW'!D223*input3!D223)</f>
        <v>0</v>
      </c>
      <c r="E223" s="31">
        <f>IF(E$8="","",'input rate-max kW'!E223*input3!E223)</f>
        <v>0</v>
      </c>
      <c r="F223" s="31">
        <f>IF(F$8="","",'input rate-max kW'!F223*input3!F223)</f>
        <v>0</v>
      </c>
      <c r="G223" s="31">
        <f>IF(G$8="","",'input rate-max kW'!G223*input3!G223)</f>
        <v>0</v>
      </c>
      <c r="H223" s="31">
        <f>IF(H$8="","",'input rate-max kW'!H223*input3!H223)</f>
        <v>0</v>
      </c>
      <c r="I223" s="31">
        <f>IF(I$8="","",'input rate-max kW'!I223*input3!I223)</f>
        <v>4715523.75</v>
      </c>
      <c r="J223" s="31">
        <f>IF(J$8="","",'input rate-max kW'!J223*input3!J223)</f>
        <v>23258.876500000002</v>
      </c>
      <c r="K223" s="31">
        <f>IF(K$8="","",'input rate-max kW'!K223*input3!K223)</f>
        <v>15806.100000000002</v>
      </c>
      <c r="L223" s="31">
        <f>IF(L$8="","",'input rate-max kW'!L223*input3!L223)</f>
        <v>0</v>
      </c>
      <c r="M223" s="31">
        <f>IF(M$8="","",'input rate-max kW'!M223*input3!M223)</f>
        <v>1273462.19</v>
      </c>
      <c r="N223" s="31">
        <f>IF(N$8="","",'input rate-max kW'!N223*input3!N223)</f>
        <v>131925.11129999999</v>
      </c>
      <c r="O223" s="31">
        <f>IF(O$8="","",'input rate-max kW'!O223*input3!O223)</f>
        <v>47808</v>
      </c>
      <c r="P223" s="31">
        <f>IF(P$8="","",'input rate-max kW'!P223*input3!P223)</f>
        <v>0</v>
      </c>
      <c r="Q223" s="31">
        <f>IF(Q$8="","",'input rate-max kW'!Q223*input3!Q223)</f>
        <v>0</v>
      </c>
      <c r="R223" s="31">
        <f>IF(R$8="","",'input rate-max kW'!R223*input3!R223)</f>
        <v>0</v>
      </c>
      <c r="S223" s="31">
        <f>IF(S$8="","",'input rate-max kW'!S223*input3!S223)</f>
        <v>108200.75</v>
      </c>
      <c r="T223" s="31">
        <f>IF(T$8="","",'input rate-max kW'!T223*input3!T223)</f>
        <v>1461.7305000000001</v>
      </c>
      <c r="U223" s="31">
        <f>IF(U$8="","",'input rate-max kW'!U223*input3!U223)</f>
        <v>1525.6200000000001</v>
      </c>
      <c r="V223" s="31">
        <f>IF(V$8="","",'input rate-max kW'!V223*input3!V223)</f>
        <v>0</v>
      </c>
      <c r="W223" s="31">
        <f>IF(W$8="","",'input rate-max kW'!W223*input3!W223)</f>
        <v>46706.659999999996</v>
      </c>
      <c r="X223" s="31">
        <f>IF(X$8="","",'input rate-max kW'!X223*input3!X223)</f>
        <v>47281.0023</v>
      </c>
      <c r="Y223" s="31">
        <f>IF(Y$8="","",'input rate-max kW'!Y223*input3!Y223)</f>
        <v>7020</v>
      </c>
      <c r="Z223" s="31">
        <f>IF(Z$8="","",'input rate-max kW'!Z223*input3!Z223)</f>
        <v>1183.78</v>
      </c>
      <c r="AA223" s="31">
        <f>IF(AA$8="","",'input rate-max kW'!AA223*input3!AA223)</f>
        <v>0</v>
      </c>
      <c r="AB223" s="31">
        <f>IF(AB$8="","",'input rate-max kW'!AB223*input3!AB223)</f>
        <v>0</v>
      </c>
      <c r="AC223" s="31" t="str">
        <f>IF(AC$8="","",'input rate-max kW'!AC223*input3!AC223)</f>
        <v/>
      </c>
      <c r="AD223" s="31" t="str">
        <f>IF(AD$8="","",'input rate-max kW'!AD223*input3!AD223)</f>
        <v/>
      </c>
      <c r="AE223" s="31" t="str">
        <f>IF(AE$8="","",'input rate-max kW'!AE223*input3!AE223)</f>
        <v/>
      </c>
      <c r="AF223" s="31" t="str">
        <f>IF(AF$8="","",'input rate-max kW'!AF223*input3!AF223)</f>
        <v/>
      </c>
      <c r="AG223" s="31" t="str">
        <f>IF(AG$8="","",'input rate-max kW'!AG223*input3!AG223)</f>
        <v/>
      </c>
      <c r="AH223" s="31" t="str">
        <f>IF(AH$8="","",'input rate-max kW'!AH223*input3!AH223)</f>
        <v/>
      </c>
      <c r="AI223" s="31" t="str">
        <f>IF(AI$8="","",'input rate-max kW'!AI223*input3!AI223)</f>
        <v/>
      </c>
      <c r="AJ223" s="31" t="str">
        <f>IF(AJ$8="","",'input rate-max kW'!AJ223*input3!AJ223)</f>
        <v/>
      </c>
      <c r="AK223" s="31" t="str">
        <f>IF(AK$8="","",'input rate-max kW'!AK223*input3!AK223)</f>
        <v/>
      </c>
      <c r="AL223" s="31" t="str">
        <f>IF(AL$8="","",'input rate-max kW'!AL223*input3!AL223)</f>
        <v/>
      </c>
      <c r="AM223" s="31" t="str">
        <f>IF(AM$8="","",'input rate-max kW'!AM223*input3!AM223)</f>
        <v/>
      </c>
      <c r="AN223" s="31" t="str">
        <f>IF(AN$8="","",'input rate-max kW'!AN223*input3!AN223)</f>
        <v/>
      </c>
      <c r="AO223" s="31" t="str">
        <f>IF(AO$8="","",'input rate-max kW'!AO223*input3!AO223)</f>
        <v/>
      </c>
      <c r="AP223" s="31" t="str">
        <f>IF(AP$8="","",'input rate-max kW'!AP223*input3!AP223)</f>
        <v/>
      </c>
      <c r="AQ223" s="31" t="str">
        <f>IF(AQ$8="","",'input rate-max kW'!AQ223*input3!AQ223)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rate-max kW'!D224*input3!D224)</f>
        <v>0</v>
      </c>
      <c r="E224" s="31">
        <f>IF(E$8="","",'input rate-max kW'!E224*input3!E224)</f>
        <v>0</v>
      </c>
      <c r="F224" s="31">
        <f>IF(F$8="","",'input rate-max kW'!F224*input3!F224)</f>
        <v>0</v>
      </c>
      <c r="G224" s="31">
        <f>IF(G$8="","",'input rate-max kW'!G224*input3!G224)</f>
        <v>0</v>
      </c>
      <c r="H224" s="31">
        <f>IF(H$8="","",'input rate-max kW'!H224*input3!H224)</f>
        <v>0</v>
      </c>
      <c r="I224" s="31">
        <f>IF(I$8="","",'input rate-max kW'!I224*input3!I224)</f>
        <v>4813663.05</v>
      </c>
      <c r="J224" s="31">
        <f>IF(J$8="","",'input rate-max kW'!J224*input3!J224)</f>
        <v>21136.287</v>
      </c>
      <c r="K224" s="31">
        <f>IF(K$8="","",'input rate-max kW'!K224*input3!K224)</f>
        <v>16629.54</v>
      </c>
      <c r="L224" s="31">
        <f>IF(L$8="","",'input rate-max kW'!L224*input3!L224)</f>
        <v>0</v>
      </c>
      <c r="M224" s="31">
        <f>IF(M$8="","",'input rate-max kW'!M224*input3!M224)</f>
        <v>1237215.98</v>
      </c>
      <c r="N224" s="31">
        <f>IF(N$8="","",'input rate-max kW'!N224*input3!N224)</f>
        <v>140503.52100000001</v>
      </c>
      <c r="O224" s="31">
        <f>IF(O$8="","",'input rate-max kW'!O224*input3!O224)</f>
        <v>46328</v>
      </c>
      <c r="P224" s="31">
        <f>IF(P$8="","",'input rate-max kW'!P224*input3!P224)</f>
        <v>0</v>
      </c>
      <c r="Q224" s="31">
        <f>IF(Q$8="","",'input rate-max kW'!Q224*input3!Q224)</f>
        <v>0</v>
      </c>
      <c r="R224" s="31">
        <f>IF(R$8="","",'input rate-max kW'!R224*input3!R224)</f>
        <v>0</v>
      </c>
      <c r="S224" s="31">
        <f>IF(S$8="","",'input rate-max kW'!S224*input3!S224)</f>
        <v>109349.1</v>
      </c>
      <c r="T224" s="31">
        <f>IF(T$8="","",'input rate-max kW'!T224*input3!T224)</f>
        <v>1517.7355</v>
      </c>
      <c r="U224" s="31">
        <f>IF(U$8="","",'input rate-max kW'!U224*input3!U224)</f>
        <v>1534.0800000000002</v>
      </c>
      <c r="V224" s="31">
        <f>IF(V$8="","",'input rate-max kW'!V224*input3!V224)</f>
        <v>0</v>
      </c>
      <c r="W224" s="31">
        <f>IF(W$8="","",'input rate-max kW'!W224*input3!W224)</f>
        <v>46496.45</v>
      </c>
      <c r="X224" s="31">
        <f>IF(X$8="","",'input rate-max kW'!X224*input3!X224)</f>
        <v>45799.017899999999</v>
      </c>
      <c r="Y224" s="31">
        <f>IF(Y$8="","",'input rate-max kW'!Y224*input3!Y224)</f>
        <v>6964</v>
      </c>
      <c r="Z224" s="31">
        <f>IF(Z$8="","",'input rate-max kW'!Z224*input3!Z224)</f>
        <v>1106.8500000000001</v>
      </c>
      <c r="AA224" s="31">
        <f>IF(AA$8="","",'input rate-max kW'!AA224*input3!AA224)</f>
        <v>0</v>
      </c>
      <c r="AB224" s="31">
        <f>IF(AB$8="","",'input rate-max kW'!AB224*input3!AB224)</f>
        <v>0</v>
      </c>
      <c r="AC224" s="31" t="str">
        <f>IF(AC$8="","",'input rate-max kW'!AC224*input3!AC224)</f>
        <v/>
      </c>
      <c r="AD224" s="31" t="str">
        <f>IF(AD$8="","",'input rate-max kW'!AD224*input3!AD224)</f>
        <v/>
      </c>
      <c r="AE224" s="31" t="str">
        <f>IF(AE$8="","",'input rate-max kW'!AE224*input3!AE224)</f>
        <v/>
      </c>
      <c r="AF224" s="31" t="str">
        <f>IF(AF$8="","",'input rate-max kW'!AF224*input3!AF224)</f>
        <v/>
      </c>
      <c r="AG224" s="31" t="str">
        <f>IF(AG$8="","",'input rate-max kW'!AG224*input3!AG224)</f>
        <v/>
      </c>
      <c r="AH224" s="31" t="str">
        <f>IF(AH$8="","",'input rate-max kW'!AH224*input3!AH224)</f>
        <v/>
      </c>
      <c r="AI224" s="31" t="str">
        <f>IF(AI$8="","",'input rate-max kW'!AI224*input3!AI224)</f>
        <v/>
      </c>
      <c r="AJ224" s="31" t="str">
        <f>IF(AJ$8="","",'input rate-max kW'!AJ224*input3!AJ224)</f>
        <v/>
      </c>
      <c r="AK224" s="31" t="str">
        <f>IF(AK$8="","",'input rate-max kW'!AK224*input3!AK224)</f>
        <v/>
      </c>
      <c r="AL224" s="31" t="str">
        <f>IF(AL$8="","",'input rate-max kW'!AL224*input3!AL224)</f>
        <v/>
      </c>
      <c r="AM224" s="31" t="str">
        <f>IF(AM$8="","",'input rate-max kW'!AM224*input3!AM224)</f>
        <v/>
      </c>
      <c r="AN224" s="31" t="str">
        <f>IF(AN$8="","",'input rate-max kW'!AN224*input3!AN224)</f>
        <v/>
      </c>
      <c r="AO224" s="31" t="str">
        <f>IF(AO$8="","",'input rate-max kW'!AO224*input3!AO224)</f>
        <v/>
      </c>
      <c r="AP224" s="31" t="str">
        <f>IF(AP$8="","",'input rate-max kW'!AP224*input3!AP224)</f>
        <v/>
      </c>
      <c r="AQ224" s="31" t="str">
        <f>IF(AQ$8="","",'input rate-max kW'!AQ224*input3!AQ224)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rate-max kW'!D225*input3!D225)</f>
        <v>0</v>
      </c>
      <c r="E225" s="31">
        <f>IF(E$8="","",'input rate-max kW'!E225*input3!E225)</f>
        <v>0</v>
      </c>
      <c r="F225" s="31">
        <f>IF(F$8="","",'input rate-max kW'!F225*input3!F225)</f>
        <v>0</v>
      </c>
      <c r="G225" s="31">
        <f>IF(G$8="","",'input rate-max kW'!G225*input3!G225)</f>
        <v>0</v>
      </c>
      <c r="H225" s="31">
        <f>IF(H$8="","",'input rate-max kW'!H225*input3!H225)</f>
        <v>0</v>
      </c>
      <c r="I225" s="31">
        <f>IF(I$8="","",'input rate-max kW'!I225*input3!I225)</f>
        <v>4821814.55</v>
      </c>
      <c r="J225" s="31">
        <f>IF(J$8="","",'input rate-max kW'!J225*input3!J225)</f>
        <v>20822.659</v>
      </c>
      <c r="K225" s="31">
        <f>IF(K$8="","",'input rate-max kW'!K225*input3!K225)</f>
        <v>17176.620000000003</v>
      </c>
      <c r="L225" s="31">
        <f>IF(L$8="","",'input rate-max kW'!L225*input3!L225)</f>
        <v>0</v>
      </c>
      <c r="M225" s="31">
        <f>IF(M$8="","",'input rate-max kW'!M225*input3!M225)</f>
        <v>1213292.08</v>
      </c>
      <c r="N225" s="31">
        <f>IF(N$8="","",'input rate-max kW'!N225*input3!N225)</f>
        <v>147761.44460000002</v>
      </c>
      <c r="O225" s="31">
        <f>IF(O$8="","",'input rate-max kW'!O225*input3!O225)</f>
        <v>46160</v>
      </c>
      <c r="P225" s="31">
        <f>IF(P$8="","",'input rate-max kW'!P225*input3!P225)</f>
        <v>0</v>
      </c>
      <c r="Q225" s="31">
        <f>IF(Q$8="","",'input rate-max kW'!Q225*input3!Q225)</f>
        <v>0</v>
      </c>
      <c r="R225" s="31">
        <f>IF(R$8="","",'input rate-max kW'!R225*input3!R225)</f>
        <v>0</v>
      </c>
      <c r="S225" s="31">
        <f>IF(S$8="","",'input rate-max kW'!S225*input3!S225)</f>
        <v>110039.3</v>
      </c>
      <c r="T225" s="31">
        <f>IF(T$8="","",'input rate-max kW'!T225*input3!T225)</f>
        <v>1702.5520000000001</v>
      </c>
      <c r="U225" s="31">
        <f>IF(U$8="","",'input rate-max kW'!U225*input3!U225)</f>
        <v>1497.42</v>
      </c>
      <c r="V225" s="31">
        <f>IF(V$8="","",'input rate-max kW'!V225*input3!V225)</f>
        <v>0</v>
      </c>
      <c r="W225" s="31">
        <f>IF(W$8="","",'input rate-max kW'!W225*input3!W225)</f>
        <v>44834.79</v>
      </c>
      <c r="X225" s="31">
        <f>IF(X$8="","",'input rate-max kW'!X225*input3!X225)</f>
        <v>45010.5262</v>
      </c>
      <c r="Y225" s="31">
        <f>IF(Y$8="","",'input rate-max kW'!Y225*input3!Y225)</f>
        <v>6654</v>
      </c>
      <c r="Z225" s="31">
        <f>IF(Z$8="","",'input rate-max kW'!Z225*input3!Z225)</f>
        <v>1127.26</v>
      </c>
      <c r="AA225" s="31">
        <f>IF(AA$8="","",'input rate-max kW'!AA225*input3!AA225)</f>
        <v>0</v>
      </c>
      <c r="AB225" s="31">
        <f>IF(AB$8="","",'input rate-max kW'!AB225*input3!AB225)</f>
        <v>0</v>
      </c>
      <c r="AC225" s="31" t="str">
        <f>IF(AC$8="","",'input rate-max kW'!AC225*input3!AC225)</f>
        <v/>
      </c>
      <c r="AD225" s="31" t="str">
        <f>IF(AD$8="","",'input rate-max kW'!AD225*input3!AD225)</f>
        <v/>
      </c>
      <c r="AE225" s="31" t="str">
        <f>IF(AE$8="","",'input rate-max kW'!AE225*input3!AE225)</f>
        <v/>
      </c>
      <c r="AF225" s="31" t="str">
        <f>IF(AF$8="","",'input rate-max kW'!AF225*input3!AF225)</f>
        <v/>
      </c>
      <c r="AG225" s="31" t="str">
        <f>IF(AG$8="","",'input rate-max kW'!AG225*input3!AG225)</f>
        <v/>
      </c>
      <c r="AH225" s="31" t="str">
        <f>IF(AH$8="","",'input rate-max kW'!AH225*input3!AH225)</f>
        <v/>
      </c>
      <c r="AI225" s="31" t="str">
        <f>IF(AI$8="","",'input rate-max kW'!AI225*input3!AI225)</f>
        <v/>
      </c>
      <c r="AJ225" s="31" t="str">
        <f>IF(AJ$8="","",'input rate-max kW'!AJ225*input3!AJ225)</f>
        <v/>
      </c>
      <c r="AK225" s="31" t="str">
        <f>IF(AK$8="","",'input rate-max kW'!AK225*input3!AK225)</f>
        <v/>
      </c>
      <c r="AL225" s="31" t="str">
        <f>IF(AL$8="","",'input rate-max kW'!AL225*input3!AL225)</f>
        <v/>
      </c>
      <c r="AM225" s="31" t="str">
        <f>IF(AM$8="","",'input rate-max kW'!AM225*input3!AM225)</f>
        <v/>
      </c>
      <c r="AN225" s="31" t="str">
        <f>IF(AN$8="","",'input rate-max kW'!AN225*input3!AN225)</f>
        <v/>
      </c>
      <c r="AO225" s="31" t="str">
        <f>IF(AO$8="","",'input rate-max kW'!AO225*input3!AO225)</f>
        <v/>
      </c>
      <c r="AP225" s="31" t="str">
        <f>IF(AP$8="","",'input rate-max kW'!AP225*input3!AP225)</f>
        <v/>
      </c>
      <c r="AQ225" s="31" t="str">
        <f>IF(AQ$8="","",'input rate-max kW'!AQ225*input3!AQ225)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rate-max kW'!D226*input3!D226)</f>
        <v>0</v>
      </c>
      <c r="E226" s="31">
        <f>IF(E$8="","",'input rate-max kW'!E226*input3!E226)</f>
        <v>0</v>
      </c>
      <c r="F226" s="31">
        <f>IF(F$8="","",'input rate-max kW'!F226*input3!F226)</f>
        <v>0</v>
      </c>
      <c r="G226" s="31">
        <f>IF(G$8="","",'input rate-max kW'!G226*input3!G226)</f>
        <v>0</v>
      </c>
      <c r="H226" s="31">
        <f>IF(H$8="","",'input rate-max kW'!H226*input3!H226)</f>
        <v>0</v>
      </c>
      <c r="I226" s="31">
        <f>IF(I$8="","",'input rate-max kW'!I226*input3!I226)</f>
        <v>4922667.05</v>
      </c>
      <c r="J226" s="31">
        <f>IF(J$8="","",'input rate-max kW'!J226*input3!J226)</f>
        <v>22054.769</v>
      </c>
      <c r="K226" s="31">
        <f>IF(K$8="","",'input rate-max kW'!K226*input3!K226)</f>
        <v>17185.080000000002</v>
      </c>
      <c r="L226" s="31">
        <f>IF(L$8="","",'input rate-max kW'!L226*input3!L226)</f>
        <v>0</v>
      </c>
      <c r="M226" s="31">
        <f>IF(M$8="","",'input rate-max kW'!M226*input3!M226)</f>
        <v>1216124.9099999999</v>
      </c>
      <c r="N226" s="31">
        <f>IF(N$8="","",'input rate-max kW'!N226*input3!N226)</f>
        <v>146830.45440000002</v>
      </c>
      <c r="O226" s="31">
        <f>IF(O$8="","",'input rate-max kW'!O226*input3!O226)</f>
        <v>46112</v>
      </c>
      <c r="P226" s="31">
        <f>IF(P$8="","",'input rate-max kW'!P226*input3!P226)</f>
        <v>0</v>
      </c>
      <c r="Q226" s="31">
        <f>IF(Q$8="","",'input rate-max kW'!Q226*input3!Q226)</f>
        <v>0</v>
      </c>
      <c r="R226" s="31">
        <f>IF(R$8="","",'input rate-max kW'!R226*input3!R226)</f>
        <v>0</v>
      </c>
      <c r="S226" s="31">
        <f>IF(S$8="","",'input rate-max kW'!S226*input3!S226)</f>
        <v>108611.3</v>
      </c>
      <c r="T226" s="31">
        <f>IF(T$8="","",'input rate-max kW'!T226*input3!T226)</f>
        <v>1640.9465</v>
      </c>
      <c r="U226" s="31">
        <f>IF(U$8="","",'input rate-max kW'!U226*input3!U226)</f>
        <v>1497.42</v>
      </c>
      <c r="V226" s="31">
        <f>IF(V$8="","",'input rate-max kW'!V226*input3!V226)</f>
        <v>0</v>
      </c>
      <c r="W226" s="31">
        <f>IF(W$8="","",'input rate-max kW'!W226*input3!W226)</f>
        <v>43883.839999999997</v>
      </c>
      <c r="X226" s="31">
        <f>IF(X$8="","",'input rate-max kW'!X226*input3!X226)</f>
        <v>44602.030500000001</v>
      </c>
      <c r="Y226" s="31">
        <f>IF(Y$8="","",'input rate-max kW'!Y226*input3!Y226)</f>
        <v>6698</v>
      </c>
      <c r="Z226" s="31">
        <f>IF(Z$8="","",'input rate-max kW'!Z226*input3!Z226)</f>
        <v>1113.1300000000001</v>
      </c>
      <c r="AA226" s="31">
        <f>IF(AA$8="","",'input rate-max kW'!AA226*input3!AA226)</f>
        <v>0</v>
      </c>
      <c r="AB226" s="31">
        <f>IF(AB$8="","",'input rate-max kW'!AB226*input3!AB226)</f>
        <v>0</v>
      </c>
      <c r="AC226" s="31" t="str">
        <f>IF(AC$8="","",'input rate-max kW'!AC226*input3!AC226)</f>
        <v/>
      </c>
      <c r="AD226" s="31" t="str">
        <f>IF(AD$8="","",'input rate-max kW'!AD226*input3!AD226)</f>
        <v/>
      </c>
      <c r="AE226" s="31" t="str">
        <f>IF(AE$8="","",'input rate-max kW'!AE226*input3!AE226)</f>
        <v/>
      </c>
      <c r="AF226" s="31" t="str">
        <f>IF(AF$8="","",'input rate-max kW'!AF226*input3!AF226)</f>
        <v/>
      </c>
      <c r="AG226" s="31" t="str">
        <f>IF(AG$8="","",'input rate-max kW'!AG226*input3!AG226)</f>
        <v/>
      </c>
      <c r="AH226" s="31" t="str">
        <f>IF(AH$8="","",'input rate-max kW'!AH226*input3!AH226)</f>
        <v/>
      </c>
      <c r="AI226" s="31" t="str">
        <f>IF(AI$8="","",'input rate-max kW'!AI226*input3!AI226)</f>
        <v/>
      </c>
      <c r="AJ226" s="31" t="str">
        <f>IF(AJ$8="","",'input rate-max kW'!AJ226*input3!AJ226)</f>
        <v/>
      </c>
      <c r="AK226" s="31" t="str">
        <f>IF(AK$8="","",'input rate-max kW'!AK226*input3!AK226)</f>
        <v/>
      </c>
      <c r="AL226" s="31" t="str">
        <f>IF(AL$8="","",'input rate-max kW'!AL226*input3!AL226)</f>
        <v/>
      </c>
      <c r="AM226" s="31" t="str">
        <f>IF(AM$8="","",'input rate-max kW'!AM226*input3!AM226)</f>
        <v/>
      </c>
      <c r="AN226" s="31" t="str">
        <f>IF(AN$8="","",'input rate-max kW'!AN226*input3!AN226)</f>
        <v/>
      </c>
      <c r="AO226" s="31" t="str">
        <f>IF(AO$8="","",'input rate-max kW'!AO226*input3!AO226)</f>
        <v/>
      </c>
      <c r="AP226" s="31" t="str">
        <f>IF(AP$8="","",'input rate-max kW'!AP226*input3!AP226)</f>
        <v/>
      </c>
      <c r="AQ226" s="31" t="str">
        <f>IF(AQ$8="","",'input rate-max kW'!AQ226*input3!AQ226)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rate-max kW'!D227*input3!D227)</f>
        <v>0</v>
      </c>
      <c r="E227" s="31">
        <f>IF(E$8="","",'input rate-max kW'!E227*input3!E227)</f>
        <v>0</v>
      </c>
      <c r="F227" s="31">
        <f>IF(F$8="","",'input rate-max kW'!F227*input3!F227)</f>
        <v>0</v>
      </c>
      <c r="G227" s="31">
        <f>IF(G$8="","",'input rate-max kW'!G227*input3!G227)</f>
        <v>0</v>
      </c>
      <c r="H227" s="31">
        <f>IF(H$8="","",'input rate-max kW'!H227*input3!H227)</f>
        <v>0</v>
      </c>
      <c r="I227" s="31">
        <f>IF(I$8="","",'input rate-max kW'!I227*input3!I227)</f>
        <v>4690985.95</v>
      </c>
      <c r="J227" s="31">
        <f>IF(J$8="","",'input rate-max kW'!J227*input3!J227)</f>
        <v>19360.928500000002</v>
      </c>
      <c r="K227" s="31">
        <f>IF(K$8="","",'input rate-max kW'!K227*input3!K227)</f>
        <v>15729.960000000001</v>
      </c>
      <c r="L227" s="31">
        <f>IF(L$8="","",'input rate-max kW'!L227*input3!L227)</f>
        <v>0</v>
      </c>
      <c r="M227" s="31">
        <f>IF(M$8="","",'input rate-max kW'!M227*input3!M227)</f>
        <v>1228447.22</v>
      </c>
      <c r="N227" s="31">
        <f>IF(N$8="","",'input rate-max kW'!N227*input3!N227)</f>
        <v>159845.3174</v>
      </c>
      <c r="O227" s="31">
        <f>IF(O$8="","",'input rate-max kW'!O227*input3!O227)</f>
        <v>46320</v>
      </c>
      <c r="P227" s="31">
        <f>IF(P$8="","",'input rate-max kW'!P227*input3!P227)</f>
        <v>0</v>
      </c>
      <c r="Q227" s="31">
        <f>IF(Q$8="","",'input rate-max kW'!Q227*input3!Q227)</f>
        <v>0</v>
      </c>
      <c r="R227" s="31">
        <f>IF(R$8="","",'input rate-max kW'!R227*input3!R227)</f>
        <v>0</v>
      </c>
      <c r="S227" s="31">
        <f>IF(S$8="","",'input rate-max kW'!S227*input3!S227)</f>
        <v>108117.45</v>
      </c>
      <c r="T227" s="31">
        <f>IF(T$8="","",'input rate-max kW'!T227*input3!T227)</f>
        <v>1528.9365</v>
      </c>
      <c r="U227" s="31">
        <f>IF(U$8="","",'input rate-max kW'!U227*input3!U227)</f>
        <v>1596.1200000000001</v>
      </c>
      <c r="V227" s="31">
        <f>IF(V$8="","",'input rate-max kW'!V227*input3!V227)</f>
        <v>0</v>
      </c>
      <c r="W227" s="31">
        <f>IF(W$8="","",'input rate-max kW'!W227*input3!W227)</f>
        <v>46126.080000000002</v>
      </c>
      <c r="X227" s="31">
        <f>IF(X$8="","",'input rate-max kW'!X227*input3!X227)</f>
        <v>43272.044500000004</v>
      </c>
      <c r="Y227" s="31">
        <f>IF(Y$8="","",'input rate-max kW'!Y227*input3!Y227)</f>
        <v>6696</v>
      </c>
      <c r="Z227" s="31">
        <f>IF(Z$8="","",'input rate-max kW'!Z227*input3!Z227)</f>
        <v>1108.42</v>
      </c>
      <c r="AA227" s="31">
        <f>IF(AA$8="","",'input rate-max kW'!AA227*input3!AA227)</f>
        <v>0</v>
      </c>
      <c r="AB227" s="31">
        <f>IF(AB$8="","",'input rate-max kW'!AB227*input3!AB227)</f>
        <v>0</v>
      </c>
      <c r="AC227" s="31" t="str">
        <f>IF(AC$8="","",'input rate-max kW'!AC227*input3!AC227)</f>
        <v/>
      </c>
      <c r="AD227" s="31" t="str">
        <f>IF(AD$8="","",'input rate-max kW'!AD227*input3!AD227)</f>
        <v/>
      </c>
      <c r="AE227" s="31" t="str">
        <f>IF(AE$8="","",'input rate-max kW'!AE227*input3!AE227)</f>
        <v/>
      </c>
      <c r="AF227" s="31" t="str">
        <f>IF(AF$8="","",'input rate-max kW'!AF227*input3!AF227)</f>
        <v/>
      </c>
      <c r="AG227" s="31" t="str">
        <f>IF(AG$8="","",'input rate-max kW'!AG227*input3!AG227)</f>
        <v/>
      </c>
      <c r="AH227" s="31" t="str">
        <f>IF(AH$8="","",'input rate-max kW'!AH227*input3!AH227)</f>
        <v/>
      </c>
      <c r="AI227" s="31" t="str">
        <f>IF(AI$8="","",'input rate-max kW'!AI227*input3!AI227)</f>
        <v/>
      </c>
      <c r="AJ227" s="31" t="str">
        <f>IF(AJ$8="","",'input rate-max kW'!AJ227*input3!AJ227)</f>
        <v/>
      </c>
      <c r="AK227" s="31" t="str">
        <f>IF(AK$8="","",'input rate-max kW'!AK227*input3!AK227)</f>
        <v/>
      </c>
      <c r="AL227" s="31" t="str">
        <f>IF(AL$8="","",'input rate-max kW'!AL227*input3!AL227)</f>
        <v/>
      </c>
      <c r="AM227" s="31" t="str">
        <f>IF(AM$8="","",'input rate-max kW'!AM227*input3!AM227)</f>
        <v/>
      </c>
      <c r="AN227" s="31" t="str">
        <f>IF(AN$8="","",'input rate-max kW'!AN227*input3!AN227)</f>
        <v/>
      </c>
      <c r="AO227" s="31" t="str">
        <f>IF(AO$8="","",'input rate-max kW'!AO227*input3!AO227)</f>
        <v/>
      </c>
      <c r="AP227" s="31" t="str">
        <f>IF(AP$8="","",'input rate-max kW'!AP227*input3!AP227)</f>
        <v/>
      </c>
      <c r="AQ227" s="31" t="str">
        <f>IF(AQ$8="","",'input rate-max kW'!AQ227*input3!AQ227)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rate-max kW'!D228*input3!D228)</f>
        <v>0</v>
      </c>
      <c r="E228" s="31">
        <f>IF(E$8="","",'input rate-max kW'!E228*input3!E228)</f>
        <v>0</v>
      </c>
      <c r="F228" s="31">
        <f>IF(F$8="","",'input rate-max kW'!F228*input3!F228)</f>
        <v>0</v>
      </c>
      <c r="G228" s="31">
        <f>IF(G$8="","",'input rate-max kW'!G228*input3!G228)</f>
        <v>0</v>
      </c>
      <c r="H228" s="31">
        <f>IF(H$8="","",'input rate-max kW'!H228*input3!H228)</f>
        <v>0</v>
      </c>
      <c r="I228" s="31">
        <f>IF(I$8="","",'input rate-max kW'!I228*input3!I228)</f>
        <v>4310626.25</v>
      </c>
      <c r="J228" s="31">
        <f>IF(J$8="","",'input rate-max kW'!J228*input3!J228)</f>
        <v>19484.139500000001</v>
      </c>
      <c r="K228" s="31">
        <f>IF(K$8="","",'input rate-max kW'!K228*input3!K228)</f>
        <v>15312.600000000002</v>
      </c>
      <c r="L228" s="31">
        <f>IF(L$8="","",'input rate-max kW'!L228*input3!L228)</f>
        <v>0</v>
      </c>
      <c r="M228" s="31">
        <f>IF(M$8="","",'input rate-max kW'!M228*input3!M228)</f>
        <v>1274212.94</v>
      </c>
      <c r="N228" s="31">
        <f>IF(N$8="","",'input rate-max kW'!N228*input3!N228)</f>
        <v>146469.45819999999</v>
      </c>
      <c r="O228" s="31">
        <f>IF(O$8="","",'input rate-max kW'!O228*input3!O228)</f>
        <v>47922</v>
      </c>
      <c r="P228" s="31">
        <f>IF(P$8="","",'input rate-max kW'!P228*input3!P228)</f>
        <v>0</v>
      </c>
      <c r="Q228" s="31">
        <f>IF(Q$8="","",'input rate-max kW'!Q228*input3!Q228)</f>
        <v>0</v>
      </c>
      <c r="R228" s="31">
        <f>IF(R$8="","",'input rate-max kW'!R228*input3!R228)</f>
        <v>0</v>
      </c>
      <c r="S228" s="31">
        <f>IF(S$8="","",'input rate-max kW'!S228*input3!S228)</f>
        <v>108117.45</v>
      </c>
      <c r="T228" s="31">
        <f>IF(T$8="","",'input rate-max kW'!T228*input3!T228)</f>
        <v>1612.944</v>
      </c>
      <c r="U228" s="31">
        <f>IF(U$8="","",'input rate-max kW'!U228*input3!U228)</f>
        <v>1638.42</v>
      </c>
      <c r="V228" s="31">
        <f>IF(V$8="","",'input rate-max kW'!V228*input3!V228)</f>
        <v>0</v>
      </c>
      <c r="W228" s="31">
        <f>IF(W$8="","",'input rate-max kW'!W228*input3!W228)</f>
        <v>46386.34</v>
      </c>
      <c r="X228" s="31">
        <f>IF(X$8="","",'input rate-max kW'!X228*input3!X228)</f>
        <v>45894.016900000002</v>
      </c>
      <c r="Y228" s="31">
        <f>IF(Y$8="","",'input rate-max kW'!Y228*input3!Y228)</f>
        <v>6916</v>
      </c>
      <c r="Z228" s="31">
        <f>IF(Z$8="","",'input rate-max kW'!Z228*input3!Z228)</f>
        <v>1158.6600000000001</v>
      </c>
      <c r="AA228" s="31">
        <f>IF(AA$8="","",'input rate-max kW'!AA228*input3!AA228)</f>
        <v>0</v>
      </c>
      <c r="AB228" s="31">
        <f>IF(AB$8="","",'input rate-max kW'!AB228*input3!AB228)</f>
        <v>0</v>
      </c>
      <c r="AC228" s="31" t="str">
        <f>IF(AC$8="","",'input rate-max kW'!AC228*input3!AC228)</f>
        <v/>
      </c>
      <c r="AD228" s="31" t="str">
        <f>IF(AD$8="","",'input rate-max kW'!AD228*input3!AD228)</f>
        <v/>
      </c>
      <c r="AE228" s="31" t="str">
        <f>IF(AE$8="","",'input rate-max kW'!AE228*input3!AE228)</f>
        <v/>
      </c>
      <c r="AF228" s="31" t="str">
        <f>IF(AF$8="","",'input rate-max kW'!AF228*input3!AF228)</f>
        <v/>
      </c>
      <c r="AG228" s="31" t="str">
        <f>IF(AG$8="","",'input rate-max kW'!AG228*input3!AG228)</f>
        <v/>
      </c>
      <c r="AH228" s="31" t="str">
        <f>IF(AH$8="","",'input rate-max kW'!AH228*input3!AH228)</f>
        <v/>
      </c>
      <c r="AI228" s="31" t="str">
        <f>IF(AI$8="","",'input rate-max kW'!AI228*input3!AI228)</f>
        <v/>
      </c>
      <c r="AJ228" s="31" t="str">
        <f>IF(AJ$8="","",'input rate-max kW'!AJ228*input3!AJ228)</f>
        <v/>
      </c>
      <c r="AK228" s="31" t="str">
        <f>IF(AK$8="","",'input rate-max kW'!AK228*input3!AK228)</f>
        <v/>
      </c>
      <c r="AL228" s="31" t="str">
        <f>IF(AL$8="","",'input rate-max kW'!AL228*input3!AL228)</f>
        <v/>
      </c>
      <c r="AM228" s="31" t="str">
        <f>IF(AM$8="","",'input rate-max kW'!AM228*input3!AM228)</f>
        <v/>
      </c>
      <c r="AN228" s="31" t="str">
        <f>IF(AN$8="","",'input rate-max kW'!AN228*input3!AN228)</f>
        <v/>
      </c>
      <c r="AO228" s="31" t="str">
        <f>IF(AO$8="","",'input rate-max kW'!AO228*input3!AO228)</f>
        <v/>
      </c>
      <c r="AP228" s="31" t="str">
        <f>IF(AP$8="","",'input rate-max kW'!AP228*input3!AP228)</f>
        <v/>
      </c>
      <c r="AQ228" s="31" t="str">
        <f>IF(AQ$8="","",'input rate-max kW'!AQ228*input3!AQ228)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rate-max kW'!D229*input3!D229)</f>
        <v>0</v>
      </c>
      <c r="E229" s="31">
        <f>IF(E$8="","",'input rate-max kW'!E229*input3!E229)</f>
        <v>0</v>
      </c>
      <c r="F229" s="31">
        <f>IF(F$8="","",'input rate-max kW'!F229*input3!F229)</f>
        <v>0</v>
      </c>
      <c r="G229" s="31">
        <f>IF(G$8="","",'input rate-max kW'!G229*input3!G229)</f>
        <v>0</v>
      </c>
      <c r="H229" s="31">
        <f>IF(H$8="","",'input rate-max kW'!H229*input3!H229)</f>
        <v>0</v>
      </c>
      <c r="I229" s="31">
        <f>IF(I$8="","",'input rate-max kW'!I229*input3!I229)</f>
        <v>4631646.6000000006</v>
      </c>
      <c r="J229" s="31">
        <f>IF(J$8="","",'input rate-max kW'!J229*input3!J229)</f>
        <v>22256.387000000002</v>
      </c>
      <c r="K229" s="31">
        <f>IF(K$8="","",'input rate-max kW'!K229*input3!K229)</f>
        <v>16322.160000000002</v>
      </c>
      <c r="L229" s="31">
        <f>IF(L$8="","",'input rate-max kW'!L229*input3!L229)</f>
        <v>0</v>
      </c>
      <c r="M229" s="31">
        <f>IF(M$8="","",'input rate-max kW'!M229*input3!M229)</f>
        <v>1344393.05</v>
      </c>
      <c r="N229" s="31">
        <f>IF(N$8="","",'input rate-max kW'!N229*input3!N229)</f>
        <v>140019.02610000002</v>
      </c>
      <c r="O229" s="31">
        <f>IF(O$8="","",'input rate-max kW'!O229*input3!O229)</f>
        <v>48050</v>
      </c>
      <c r="P229" s="31">
        <f>IF(P$8="","",'input rate-max kW'!P229*input3!P229)</f>
        <v>0</v>
      </c>
      <c r="Q229" s="31">
        <f>IF(Q$8="","",'input rate-max kW'!Q229*input3!Q229)</f>
        <v>0</v>
      </c>
      <c r="R229" s="31">
        <f>IF(R$8="","",'input rate-max kW'!R229*input3!R229)</f>
        <v>0</v>
      </c>
      <c r="S229" s="31">
        <f>IF(S$8="","",'input rate-max kW'!S229*input3!S229)</f>
        <v>114918.3</v>
      </c>
      <c r="T229" s="31">
        <f>IF(T$8="","",'input rate-max kW'!T229*input3!T229)</f>
        <v>1467.3310000000001</v>
      </c>
      <c r="U229" s="31">
        <f>IF(U$8="","",'input rate-max kW'!U229*input3!U229)</f>
        <v>1692.0000000000002</v>
      </c>
      <c r="V229" s="31">
        <f>IF(V$8="","",'input rate-max kW'!V229*input3!V229)</f>
        <v>0</v>
      </c>
      <c r="W229" s="31">
        <f>IF(W$8="","",'input rate-max kW'!W229*input3!W229)</f>
        <v>48348.299999999996</v>
      </c>
      <c r="X229" s="31">
        <f>IF(X$8="","",'input rate-max kW'!X229*input3!X229)</f>
        <v>49418.479800000001</v>
      </c>
      <c r="Y229" s="31">
        <f>IF(Y$8="","",'input rate-max kW'!Y229*input3!Y229)</f>
        <v>7250</v>
      </c>
      <c r="Z229" s="31">
        <f>IF(Z$8="","",'input rate-max kW'!Z229*input3!Z229)</f>
        <v>1180.6400000000001</v>
      </c>
      <c r="AA229" s="31">
        <f>IF(AA$8="","",'input rate-max kW'!AA229*input3!AA229)</f>
        <v>0</v>
      </c>
      <c r="AB229" s="31">
        <f>IF(AB$8="","",'input rate-max kW'!AB229*input3!AB229)</f>
        <v>0</v>
      </c>
      <c r="AC229" s="31" t="str">
        <f>IF(AC$8="","",'input rate-max kW'!AC229*input3!AC229)</f>
        <v/>
      </c>
      <c r="AD229" s="31" t="str">
        <f>IF(AD$8="","",'input rate-max kW'!AD229*input3!AD229)</f>
        <v/>
      </c>
      <c r="AE229" s="31" t="str">
        <f>IF(AE$8="","",'input rate-max kW'!AE229*input3!AE229)</f>
        <v/>
      </c>
      <c r="AF229" s="31" t="str">
        <f>IF(AF$8="","",'input rate-max kW'!AF229*input3!AF229)</f>
        <v/>
      </c>
      <c r="AG229" s="31" t="str">
        <f>IF(AG$8="","",'input rate-max kW'!AG229*input3!AG229)</f>
        <v/>
      </c>
      <c r="AH229" s="31" t="str">
        <f>IF(AH$8="","",'input rate-max kW'!AH229*input3!AH229)</f>
        <v/>
      </c>
      <c r="AI229" s="31" t="str">
        <f>IF(AI$8="","",'input rate-max kW'!AI229*input3!AI229)</f>
        <v/>
      </c>
      <c r="AJ229" s="31" t="str">
        <f>IF(AJ$8="","",'input rate-max kW'!AJ229*input3!AJ229)</f>
        <v/>
      </c>
      <c r="AK229" s="31" t="str">
        <f>IF(AK$8="","",'input rate-max kW'!AK229*input3!AK229)</f>
        <v/>
      </c>
      <c r="AL229" s="31" t="str">
        <f>IF(AL$8="","",'input rate-max kW'!AL229*input3!AL229)</f>
        <v/>
      </c>
      <c r="AM229" s="31" t="str">
        <f>IF(AM$8="","",'input rate-max kW'!AM229*input3!AM229)</f>
        <v/>
      </c>
      <c r="AN229" s="31" t="str">
        <f>IF(AN$8="","",'input rate-max kW'!AN229*input3!AN229)</f>
        <v/>
      </c>
      <c r="AO229" s="31" t="str">
        <f>IF(AO$8="","",'input rate-max kW'!AO229*input3!AO229)</f>
        <v/>
      </c>
      <c r="AP229" s="31" t="str">
        <f>IF(AP$8="","",'input rate-max kW'!AP229*input3!AP229)</f>
        <v/>
      </c>
      <c r="AQ229" s="31" t="str">
        <f>IF(AQ$8="","",'input rate-max kW'!AQ229*input3!AQ229)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rate-max kW'!D230*input3!D230)</f>
        <v>0</v>
      </c>
      <c r="E230" s="31">
        <f>IF(E$8="","",'input rate-max kW'!E230*input3!E230)</f>
        <v>0</v>
      </c>
      <c r="F230" s="31">
        <f>IF(F$8="","",'input rate-max kW'!F230*input3!F230)</f>
        <v>0</v>
      </c>
      <c r="G230" s="31">
        <f>IF(G$8="","",'input rate-max kW'!G230*input3!G230)</f>
        <v>0</v>
      </c>
      <c r="H230" s="31">
        <f>IF(H$8="","",'input rate-max kW'!H230*input3!H230)</f>
        <v>0</v>
      </c>
      <c r="I230" s="31">
        <f>IF(I$8="","",'input rate-max kW'!I230*input3!I230)</f>
        <v>4902651.25</v>
      </c>
      <c r="J230" s="31">
        <f>IF(J$8="","",'input rate-max kW'!J230*input3!J230)</f>
        <v>23936.537</v>
      </c>
      <c r="K230" s="31">
        <f>IF(K$8="","",'input rate-max kW'!K230*input3!K230)</f>
        <v>18702.240000000002</v>
      </c>
      <c r="L230" s="31">
        <f>IF(L$8="","",'input rate-max kW'!L230*input3!L230)</f>
        <v>0</v>
      </c>
      <c r="M230" s="31">
        <f>IF(M$8="","",'input rate-max kW'!M230*input3!M230)</f>
        <v>1461419.96</v>
      </c>
      <c r="N230" s="31">
        <f>IF(N$8="","",'input rate-max kW'!N230*input3!N230)</f>
        <v>140237.5238</v>
      </c>
      <c r="O230" s="31">
        <f>IF(O$8="","",'input rate-max kW'!O230*input3!O230)</f>
        <v>51154</v>
      </c>
      <c r="P230" s="31">
        <f>IF(P$8="","",'input rate-max kW'!P230*input3!P230)</f>
        <v>0</v>
      </c>
      <c r="Q230" s="31">
        <f>IF(Q$8="","",'input rate-max kW'!Q230*input3!Q230)</f>
        <v>0</v>
      </c>
      <c r="R230" s="31">
        <f>IF(R$8="","",'input rate-max kW'!R230*input3!R230)</f>
        <v>0</v>
      </c>
      <c r="S230" s="31">
        <f>IF(S$8="","",'input rate-max kW'!S230*input3!S230)</f>
        <v>118077.75</v>
      </c>
      <c r="T230" s="31">
        <f>IF(T$8="","",'input rate-max kW'!T230*input3!T230)</f>
        <v>1618.5445</v>
      </c>
      <c r="U230" s="31">
        <f>IF(U$8="","",'input rate-max kW'!U230*input3!U230)</f>
        <v>1613.0400000000002</v>
      </c>
      <c r="V230" s="31">
        <f>IF(V$8="","",'input rate-max kW'!V230*input3!V230)</f>
        <v>0</v>
      </c>
      <c r="W230" s="31">
        <f>IF(W$8="","",'input rate-max kW'!W230*input3!W230)</f>
        <v>50590.54</v>
      </c>
      <c r="X230" s="31">
        <f>IF(X$8="","",'input rate-max kW'!X230*input3!X230)</f>
        <v>53446.437400000003</v>
      </c>
      <c r="Y230" s="31">
        <f>IF(Y$8="","",'input rate-max kW'!Y230*input3!Y230)</f>
        <v>7394</v>
      </c>
      <c r="Z230" s="31">
        <f>IF(Z$8="","",'input rate-max kW'!Z230*input3!Z230)</f>
        <v>1194.77</v>
      </c>
      <c r="AA230" s="31">
        <f>IF(AA$8="","",'input rate-max kW'!AA230*input3!AA230)</f>
        <v>0</v>
      </c>
      <c r="AB230" s="31">
        <f>IF(AB$8="","",'input rate-max kW'!AB230*input3!AB230)</f>
        <v>0</v>
      </c>
      <c r="AC230" s="31" t="str">
        <f>IF(AC$8="","",'input rate-max kW'!AC230*input3!AC230)</f>
        <v/>
      </c>
      <c r="AD230" s="31" t="str">
        <f>IF(AD$8="","",'input rate-max kW'!AD230*input3!AD230)</f>
        <v/>
      </c>
      <c r="AE230" s="31" t="str">
        <f>IF(AE$8="","",'input rate-max kW'!AE230*input3!AE230)</f>
        <v/>
      </c>
      <c r="AF230" s="31" t="str">
        <f>IF(AF$8="","",'input rate-max kW'!AF230*input3!AF230)</f>
        <v/>
      </c>
      <c r="AG230" s="31" t="str">
        <f>IF(AG$8="","",'input rate-max kW'!AG230*input3!AG230)</f>
        <v/>
      </c>
      <c r="AH230" s="31" t="str">
        <f>IF(AH$8="","",'input rate-max kW'!AH230*input3!AH230)</f>
        <v/>
      </c>
      <c r="AI230" s="31" t="str">
        <f>IF(AI$8="","",'input rate-max kW'!AI230*input3!AI230)</f>
        <v/>
      </c>
      <c r="AJ230" s="31" t="str">
        <f>IF(AJ$8="","",'input rate-max kW'!AJ230*input3!AJ230)</f>
        <v/>
      </c>
      <c r="AK230" s="31" t="str">
        <f>IF(AK$8="","",'input rate-max kW'!AK230*input3!AK230)</f>
        <v/>
      </c>
      <c r="AL230" s="31" t="str">
        <f>IF(AL$8="","",'input rate-max kW'!AL230*input3!AL230)</f>
        <v/>
      </c>
      <c r="AM230" s="31" t="str">
        <f>IF(AM$8="","",'input rate-max kW'!AM230*input3!AM230)</f>
        <v/>
      </c>
      <c r="AN230" s="31" t="str">
        <f>IF(AN$8="","",'input rate-max kW'!AN230*input3!AN230)</f>
        <v/>
      </c>
      <c r="AO230" s="31" t="str">
        <f>IF(AO$8="","",'input rate-max kW'!AO230*input3!AO230)</f>
        <v/>
      </c>
      <c r="AP230" s="31" t="str">
        <f>IF(AP$8="","",'input rate-max kW'!AP230*input3!AP230)</f>
        <v/>
      </c>
      <c r="AQ230" s="31" t="str">
        <f>IF(AQ$8="","",'input rate-max kW'!AQ230*input3!AQ230)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rate-max kW'!D231*input3!D231)</f>
        <v>0</v>
      </c>
      <c r="E231" s="31">
        <f>IF(E$8="","",'input rate-max kW'!E231*input3!E231)</f>
        <v>0</v>
      </c>
      <c r="F231" s="31">
        <f>IF(F$8="","",'input rate-max kW'!F231*input3!F231)</f>
        <v>0</v>
      </c>
      <c r="G231" s="31">
        <f>IF(G$8="","",'input rate-max kW'!G231*input3!G231)</f>
        <v>0</v>
      </c>
      <c r="H231" s="31">
        <f>IF(H$8="","",'input rate-max kW'!H231*input3!H231)</f>
        <v>0</v>
      </c>
      <c r="I231" s="31">
        <f>IF(I$8="","",'input rate-max kW'!I231*input3!I231)</f>
        <v>5007026.1500000004</v>
      </c>
      <c r="J231" s="31">
        <f>IF(J$8="","",'input rate-max kW'!J231*input3!J231)</f>
        <v>24317.371000000003</v>
      </c>
      <c r="K231" s="31">
        <f>IF(K$8="","",'input rate-max kW'!K231*input3!K231)</f>
        <v>19218.300000000003</v>
      </c>
      <c r="L231" s="31">
        <f>IF(L$8="","",'input rate-max kW'!L231*input3!L231)</f>
        <v>0</v>
      </c>
      <c r="M231" s="31">
        <f>IF(M$8="","",'input rate-max kW'!M231*input3!M231)</f>
        <v>1439257.82</v>
      </c>
      <c r="N231" s="31">
        <f>IF(N$8="","",'input rate-max kW'!N231*input3!N231)</f>
        <v>142327.5018</v>
      </c>
      <c r="O231" s="31">
        <f>IF(O$8="","",'input rate-max kW'!O231*input3!O231)</f>
        <v>52088</v>
      </c>
      <c r="P231" s="31">
        <f>IF(P$8="","",'input rate-max kW'!P231*input3!P231)</f>
        <v>0</v>
      </c>
      <c r="Q231" s="31">
        <f>IF(Q$8="","",'input rate-max kW'!Q231*input3!Q231)</f>
        <v>0</v>
      </c>
      <c r="R231" s="31">
        <f>IF(R$8="","",'input rate-max kW'!R231*input3!R231)</f>
        <v>0</v>
      </c>
      <c r="S231" s="31">
        <f>IF(S$8="","",'input rate-max kW'!S231*input3!S231)</f>
        <v>119362.95</v>
      </c>
      <c r="T231" s="31">
        <f>IF(T$8="","",'input rate-max kW'!T231*input3!T231)</f>
        <v>1618.5445</v>
      </c>
      <c r="U231" s="31">
        <f>IF(U$8="","",'input rate-max kW'!U231*input3!U231)</f>
        <v>1601.7600000000002</v>
      </c>
      <c r="V231" s="31">
        <f>IF(V$8="","",'input rate-max kW'!V231*input3!V231)</f>
        <v>0</v>
      </c>
      <c r="W231" s="31">
        <f>IF(W$8="","",'input rate-max kW'!W231*input3!W231)</f>
        <v>51681.63</v>
      </c>
      <c r="X231" s="31">
        <f>IF(X$8="","",'input rate-max kW'!X231*input3!X231)</f>
        <v>48639.487999999998</v>
      </c>
      <c r="Y231" s="31">
        <f>IF(Y$8="","",'input rate-max kW'!Y231*input3!Y231)</f>
        <v>7104</v>
      </c>
      <c r="Z231" s="31">
        <f>IF(Z$8="","",'input rate-max kW'!Z231*input3!Z231)</f>
        <v>1234.02</v>
      </c>
      <c r="AA231" s="31">
        <f>IF(AA$8="","",'input rate-max kW'!AA231*input3!AA231)</f>
        <v>0</v>
      </c>
      <c r="AB231" s="31">
        <f>IF(AB$8="","",'input rate-max kW'!AB231*input3!AB231)</f>
        <v>0</v>
      </c>
      <c r="AC231" s="31" t="str">
        <f>IF(AC$8="","",'input rate-max kW'!AC231*input3!AC231)</f>
        <v/>
      </c>
      <c r="AD231" s="31" t="str">
        <f>IF(AD$8="","",'input rate-max kW'!AD231*input3!AD231)</f>
        <v/>
      </c>
      <c r="AE231" s="31" t="str">
        <f>IF(AE$8="","",'input rate-max kW'!AE231*input3!AE231)</f>
        <v/>
      </c>
      <c r="AF231" s="31" t="str">
        <f>IF(AF$8="","",'input rate-max kW'!AF231*input3!AF231)</f>
        <v/>
      </c>
      <c r="AG231" s="31" t="str">
        <f>IF(AG$8="","",'input rate-max kW'!AG231*input3!AG231)</f>
        <v/>
      </c>
      <c r="AH231" s="31" t="str">
        <f>IF(AH$8="","",'input rate-max kW'!AH231*input3!AH231)</f>
        <v/>
      </c>
      <c r="AI231" s="31" t="str">
        <f>IF(AI$8="","",'input rate-max kW'!AI231*input3!AI231)</f>
        <v/>
      </c>
      <c r="AJ231" s="31" t="str">
        <f>IF(AJ$8="","",'input rate-max kW'!AJ231*input3!AJ231)</f>
        <v/>
      </c>
      <c r="AK231" s="31" t="str">
        <f>IF(AK$8="","",'input rate-max kW'!AK231*input3!AK231)</f>
        <v/>
      </c>
      <c r="AL231" s="31" t="str">
        <f>IF(AL$8="","",'input rate-max kW'!AL231*input3!AL231)</f>
        <v/>
      </c>
      <c r="AM231" s="31" t="str">
        <f>IF(AM$8="","",'input rate-max kW'!AM231*input3!AM231)</f>
        <v/>
      </c>
      <c r="AN231" s="31" t="str">
        <f>IF(AN$8="","",'input rate-max kW'!AN231*input3!AN231)</f>
        <v/>
      </c>
      <c r="AO231" s="31" t="str">
        <f>IF(AO$8="","",'input rate-max kW'!AO231*input3!AO231)</f>
        <v/>
      </c>
      <c r="AP231" s="31" t="str">
        <f>IF(AP$8="","",'input rate-max kW'!AP231*input3!AP231)</f>
        <v/>
      </c>
      <c r="AQ231" s="31" t="str">
        <f>IF(AQ$8="","",'input rate-max kW'!AQ231*input3!AQ231)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rate-max kW'!D232*input3!D232)</f>
        <v>0</v>
      </c>
      <c r="E232" s="31">
        <f>IF(E$8="","",'input rate-max kW'!E232*input3!E232)</f>
        <v>0</v>
      </c>
      <c r="F232" s="31">
        <f>IF(F$8="","",'input rate-max kW'!F232*input3!F232)</f>
        <v>0</v>
      </c>
      <c r="G232" s="31">
        <f>IF(G$8="","",'input rate-max kW'!G232*input3!G232)</f>
        <v>0</v>
      </c>
      <c r="H232" s="31">
        <f>IF(H$8="","",'input rate-max kW'!H232*input3!H232)</f>
        <v>0</v>
      </c>
      <c r="I232" s="31">
        <f>IF(I$8="","",'input rate-max kW'!I232*input3!I232)</f>
        <v>5013499.75</v>
      </c>
      <c r="J232" s="31">
        <f>IF(J$8="","",'input rate-max kW'!J232*input3!J232)</f>
        <v>22861.241000000002</v>
      </c>
      <c r="K232" s="31">
        <f>IF(K$8="","",'input rate-max kW'!K232*input3!K232)</f>
        <v>19167.54</v>
      </c>
      <c r="L232" s="31">
        <f>IF(L$8="","",'input rate-max kW'!L232*input3!L232)</f>
        <v>0</v>
      </c>
      <c r="M232" s="31">
        <f>IF(M$8="","",'input rate-max kW'!M232*input3!M232)</f>
        <v>1491369.88</v>
      </c>
      <c r="N232" s="31">
        <f>IF(N$8="","",'input rate-max kW'!N232*input3!N232)</f>
        <v>148160.44039999999</v>
      </c>
      <c r="O232" s="31">
        <f>IF(O$8="","",'input rate-max kW'!O232*input3!O232)</f>
        <v>52466</v>
      </c>
      <c r="P232" s="31">
        <f>IF(P$8="","",'input rate-max kW'!P232*input3!P232)</f>
        <v>0</v>
      </c>
      <c r="Q232" s="31">
        <f>IF(Q$8="","",'input rate-max kW'!Q232*input3!Q232)</f>
        <v>0</v>
      </c>
      <c r="R232" s="31">
        <f>IF(R$8="","",'input rate-max kW'!R232*input3!R232)</f>
        <v>0</v>
      </c>
      <c r="S232" s="31">
        <f>IF(S$8="","",'input rate-max kW'!S232*input3!S232)</f>
        <v>119184.45</v>
      </c>
      <c r="T232" s="31">
        <f>IF(T$8="","",'input rate-max kW'!T232*input3!T232)</f>
        <v>1601.7430000000002</v>
      </c>
      <c r="U232" s="31">
        <f>IF(U$8="","",'input rate-max kW'!U232*input3!U232)</f>
        <v>1635.6000000000001</v>
      </c>
      <c r="V232" s="31">
        <f>IF(V$8="","",'input rate-max kW'!V232*input3!V232)</f>
        <v>0</v>
      </c>
      <c r="W232" s="31">
        <f>IF(W$8="","",'input rate-max kW'!W232*input3!W232)</f>
        <v>52582.53</v>
      </c>
      <c r="X232" s="31">
        <f>IF(X$8="","",'input rate-max kW'!X232*input3!X232)</f>
        <v>48088.493800000004</v>
      </c>
      <c r="Y232" s="31">
        <f>IF(Y$8="","",'input rate-max kW'!Y232*input3!Y232)</f>
        <v>7670</v>
      </c>
      <c r="Z232" s="31">
        <f>IF(Z$8="","",'input rate-max kW'!Z232*input3!Z232)</f>
        <v>1245.01</v>
      </c>
      <c r="AA232" s="31">
        <f>IF(AA$8="","",'input rate-max kW'!AA232*input3!AA232)</f>
        <v>0</v>
      </c>
      <c r="AB232" s="31">
        <f>IF(AB$8="","",'input rate-max kW'!AB232*input3!AB232)</f>
        <v>0</v>
      </c>
      <c r="AC232" s="31" t="str">
        <f>IF(AC$8="","",'input rate-max kW'!AC232*input3!AC232)</f>
        <v/>
      </c>
      <c r="AD232" s="31" t="str">
        <f>IF(AD$8="","",'input rate-max kW'!AD232*input3!AD232)</f>
        <v/>
      </c>
      <c r="AE232" s="31" t="str">
        <f>IF(AE$8="","",'input rate-max kW'!AE232*input3!AE232)</f>
        <v/>
      </c>
      <c r="AF232" s="31" t="str">
        <f>IF(AF$8="","",'input rate-max kW'!AF232*input3!AF232)</f>
        <v/>
      </c>
      <c r="AG232" s="31" t="str">
        <f>IF(AG$8="","",'input rate-max kW'!AG232*input3!AG232)</f>
        <v/>
      </c>
      <c r="AH232" s="31" t="str">
        <f>IF(AH$8="","",'input rate-max kW'!AH232*input3!AH232)</f>
        <v/>
      </c>
      <c r="AI232" s="31" t="str">
        <f>IF(AI$8="","",'input rate-max kW'!AI232*input3!AI232)</f>
        <v/>
      </c>
      <c r="AJ232" s="31" t="str">
        <f>IF(AJ$8="","",'input rate-max kW'!AJ232*input3!AJ232)</f>
        <v/>
      </c>
      <c r="AK232" s="31" t="str">
        <f>IF(AK$8="","",'input rate-max kW'!AK232*input3!AK232)</f>
        <v/>
      </c>
      <c r="AL232" s="31" t="str">
        <f>IF(AL$8="","",'input rate-max kW'!AL232*input3!AL232)</f>
        <v/>
      </c>
      <c r="AM232" s="31" t="str">
        <f>IF(AM$8="","",'input rate-max kW'!AM232*input3!AM232)</f>
        <v/>
      </c>
      <c r="AN232" s="31" t="str">
        <f>IF(AN$8="","",'input rate-max kW'!AN232*input3!AN232)</f>
        <v/>
      </c>
      <c r="AO232" s="31" t="str">
        <f>IF(AO$8="","",'input rate-max kW'!AO232*input3!AO232)</f>
        <v/>
      </c>
      <c r="AP232" s="31" t="str">
        <f>IF(AP$8="","",'input rate-max kW'!AP232*input3!AP232)</f>
        <v/>
      </c>
      <c r="AQ232" s="31" t="str">
        <f>IF(AQ$8="","",'input rate-max kW'!AQ232*input3!AQ232)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rate-max kW'!D233*input3!D233)</f>
        <v>0</v>
      </c>
      <c r="E233" s="31">
        <f>IF(E$8="","",'input rate-max kW'!E233*input3!E233)</f>
        <v>0</v>
      </c>
      <c r="F233" s="31">
        <f>IF(F$8="","",'input rate-max kW'!F233*input3!F233)</f>
        <v>0</v>
      </c>
      <c r="G233" s="31">
        <f>IF(G$8="","",'input rate-max kW'!G233*input3!G233)</f>
        <v>0</v>
      </c>
      <c r="H233" s="31">
        <f>IF(H$8="","",'input rate-max kW'!H233*input3!H233)</f>
        <v>0</v>
      </c>
      <c r="I233" s="31">
        <f>IF(I$8="","",'input rate-max kW'!I233*input3!I233)</f>
        <v>5227283.25</v>
      </c>
      <c r="J233" s="31">
        <f>IF(J$8="","",'input rate-max kW'!J233*input3!J233)</f>
        <v>25079.039000000001</v>
      </c>
      <c r="K233" s="31">
        <f>IF(K$8="","",'input rate-max kW'!K233*input3!K233)</f>
        <v>18586.620000000003</v>
      </c>
      <c r="L233" s="31">
        <f>IF(L$8="","",'input rate-max kW'!L233*input3!L233)</f>
        <v>0</v>
      </c>
      <c r="M233" s="31">
        <f>IF(M$8="","",'input rate-max kW'!M233*input3!M233)</f>
        <v>1503912.41</v>
      </c>
      <c r="N233" s="31">
        <f>IF(N$8="","",'input rate-max kW'!N233*input3!N233)</f>
        <v>152606.39360000001</v>
      </c>
      <c r="O233" s="31">
        <f>IF(O$8="","",'input rate-max kW'!O233*input3!O233)</f>
        <v>51980</v>
      </c>
      <c r="P233" s="31">
        <f>IF(P$8="","",'input rate-max kW'!P233*input3!P233)</f>
        <v>0</v>
      </c>
      <c r="Q233" s="31">
        <f>IF(Q$8="","",'input rate-max kW'!Q233*input3!Q233)</f>
        <v>0</v>
      </c>
      <c r="R233" s="31">
        <f>IF(R$8="","",'input rate-max kW'!R233*input3!R233)</f>
        <v>0</v>
      </c>
      <c r="S233" s="31">
        <f>IF(S$8="","",'input rate-max kW'!S233*input3!S233)</f>
        <v>119553.35</v>
      </c>
      <c r="T233" s="31">
        <f>IF(T$8="","",'input rate-max kW'!T233*input3!T233)</f>
        <v>1596.1425000000002</v>
      </c>
      <c r="U233" s="31">
        <f>IF(U$8="","",'input rate-max kW'!U233*input3!U233)</f>
        <v>1559.4600000000003</v>
      </c>
      <c r="V233" s="31">
        <f>IF(V$8="","",'input rate-max kW'!V233*input3!V233)</f>
        <v>0</v>
      </c>
      <c r="W233" s="31">
        <f>IF(W$8="","",'input rate-max kW'!W233*input3!W233)</f>
        <v>52362.31</v>
      </c>
      <c r="X233" s="31">
        <f>IF(X$8="","",'input rate-max kW'!X233*input3!X233)</f>
        <v>52866.943500000001</v>
      </c>
      <c r="Y233" s="31">
        <f>IF(Y$8="","",'input rate-max kW'!Y233*input3!Y233)</f>
        <v>7524</v>
      </c>
      <c r="Z233" s="31">
        <f>IF(Z$8="","",'input rate-max kW'!Z233*input3!Z233)</f>
        <v>1240.3</v>
      </c>
      <c r="AA233" s="31">
        <f>IF(AA$8="","",'input rate-max kW'!AA233*input3!AA233)</f>
        <v>0</v>
      </c>
      <c r="AB233" s="31">
        <f>IF(AB$8="","",'input rate-max kW'!AB233*input3!AB233)</f>
        <v>0</v>
      </c>
      <c r="AC233" s="31" t="str">
        <f>IF(AC$8="","",'input rate-max kW'!AC233*input3!AC233)</f>
        <v/>
      </c>
      <c r="AD233" s="31" t="str">
        <f>IF(AD$8="","",'input rate-max kW'!AD233*input3!AD233)</f>
        <v/>
      </c>
      <c r="AE233" s="31" t="str">
        <f>IF(AE$8="","",'input rate-max kW'!AE233*input3!AE233)</f>
        <v/>
      </c>
      <c r="AF233" s="31" t="str">
        <f>IF(AF$8="","",'input rate-max kW'!AF233*input3!AF233)</f>
        <v/>
      </c>
      <c r="AG233" s="31" t="str">
        <f>IF(AG$8="","",'input rate-max kW'!AG233*input3!AG233)</f>
        <v/>
      </c>
      <c r="AH233" s="31" t="str">
        <f>IF(AH$8="","",'input rate-max kW'!AH233*input3!AH233)</f>
        <v/>
      </c>
      <c r="AI233" s="31" t="str">
        <f>IF(AI$8="","",'input rate-max kW'!AI233*input3!AI233)</f>
        <v/>
      </c>
      <c r="AJ233" s="31" t="str">
        <f>IF(AJ$8="","",'input rate-max kW'!AJ233*input3!AJ233)</f>
        <v/>
      </c>
      <c r="AK233" s="31" t="str">
        <f>IF(AK$8="","",'input rate-max kW'!AK233*input3!AK233)</f>
        <v/>
      </c>
      <c r="AL233" s="31" t="str">
        <f>IF(AL$8="","",'input rate-max kW'!AL233*input3!AL233)</f>
        <v/>
      </c>
      <c r="AM233" s="31" t="str">
        <f>IF(AM$8="","",'input rate-max kW'!AM233*input3!AM233)</f>
        <v/>
      </c>
      <c r="AN233" s="31" t="str">
        <f>IF(AN$8="","",'input rate-max kW'!AN233*input3!AN233)</f>
        <v/>
      </c>
      <c r="AO233" s="31" t="str">
        <f>IF(AO$8="","",'input rate-max kW'!AO233*input3!AO233)</f>
        <v/>
      </c>
      <c r="AP233" s="31" t="str">
        <f>IF(AP$8="","",'input rate-max kW'!AP233*input3!AP233)</f>
        <v/>
      </c>
      <c r="AQ233" s="31" t="str">
        <f>IF(AQ$8="","",'input rate-max kW'!AQ233*input3!AQ233)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rate-max kW'!D234*input3!D234)</f>
        <v>0</v>
      </c>
      <c r="E234" s="31">
        <f>IF(E$8="","",'input rate-max kW'!E234*input3!E234)</f>
        <v>0</v>
      </c>
      <c r="F234" s="31">
        <f>IF(F$8="","",'input rate-max kW'!F234*input3!F234)</f>
        <v>0</v>
      </c>
      <c r="G234" s="31">
        <f>IF(G$8="","",'input rate-max kW'!G234*input3!G234)</f>
        <v>0</v>
      </c>
      <c r="H234" s="31">
        <f>IF(H$8="","",'input rate-max kW'!H234*input3!H234)</f>
        <v>0</v>
      </c>
      <c r="I234" s="31">
        <f>IF(I$8="","",'input rate-max kW'!I234*input3!I234)</f>
        <v>5250309.75</v>
      </c>
      <c r="J234" s="31">
        <f>IF(J$8="","",'input rate-max kW'!J234*input3!J234)</f>
        <v>26165.536</v>
      </c>
      <c r="K234" s="31">
        <f>IF(K$8="","",'input rate-max kW'!K234*input3!K234)</f>
        <v>17193.54</v>
      </c>
      <c r="L234" s="31">
        <f>IF(L$8="","",'input rate-max kW'!L234*input3!L234)</f>
        <v>0</v>
      </c>
      <c r="M234" s="31">
        <f>IF(M$8="","",'input rate-max kW'!M234*input3!M234)</f>
        <v>1410288.88</v>
      </c>
      <c r="N234" s="31">
        <f>IF(N$8="","",'input rate-max kW'!N234*input3!N234)</f>
        <v>149898.9221</v>
      </c>
      <c r="O234" s="31">
        <f>IF(O$8="","",'input rate-max kW'!O234*input3!O234)</f>
        <v>49700</v>
      </c>
      <c r="P234" s="31">
        <f>IF(P$8="","",'input rate-max kW'!P234*input3!P234)</f>
        <v>0</v>
      </c>
      <c r="Q234" s="31">
        <f>IF(Q$8="","",'input rate-max kW'!Q234*input3!Q234)</f>
        <v>0</v>
      </c>
      <c r="R234" s="31">
        <f>IF(R$8="","",'input rate-max kW'!R234*input3!R234)</f>
        <v>0</v>
      </c>
      <c r="S234" s="31">
        <f>IF(S$8="","",'input rate-max kW'!S234*input3!S234)</f>
        <v>112948.85</v>
      </c>
      <c r="T234" s="31">
        <f>IF(T$8="","",'input rate-max kW'!T234*input3!T234)</f>
        <v>1400.125</v>
      </c>
      <c r="U234" s="31">
        <f>IF(U$8="","",'input rate-max kW'!U234*input3!U234)</f>
        <v>1584.8400000000001</v>
      </c>
      <c r="V234" s="31">
        <f>IF(V$8="","",'input rate-max kW'!V234*input3!V234)</f>
        <v>0</v>
      </c>
      <c r="W234" s="31">
        <f>IF(W$8="","",'input rate-max kW'!W234*input3!W234)</f>
        <v>49989.94</v>
      </c>
      <c r="X234" s="31">
        <f>IF(X$8="","",'input rate-max kW'!X234*input3!X234)</f>
        <v>48154.9931</v>
      </c>
      <c r="Y234" s="31">
        <f>IF(Y$8="","",'input rate-max kW'!Y234*input3!Y234)</f>
        <v>6896</v>
      </c>
      <c r="Z234" s="31">
        <f>IF(Z$8="","",'input rate-max kW'!Z234*input3!Z234)</f>
        <v>1197.9100000000001</v>
      </c>
      <c r="AA234" s="31">
        <f>IF(AA$8="","",'input rate-max kW'!AA234*input3!AA234)</f>
        <v>0</v>
      </c>
      <c r="AB234" s="31">
        <f>IF(AB$8="","",'input rate-max kW'!AB234*input3!AB234)</f>
        <v>0</v>
      </c>
      <c r="AC234" s="31" t="str">
        <f>IF(AC$8="","",'input rate-max kW'!AC234*input3!AC234)</f>
        <v/>
      </c>
      <c r="AD234" s="31" t="str">
        <f>IF(AD$8="","",'input rate-max kW'!AD234*input3!AD234)</f>
        <v/>
      </c>
      <c r="AE234" s="31" t="str">
        <f>IF(AE$8="","",'input rate-max kW'!AE234*input3!AE234)</f>
        <v/>
      </c>
      <c r="AF234" s="31" t="str">
        <f>IF(AF$8="","",'input rate-max kW'!AF234*input3!AF234)</f>
        <v/>
      </c>
      <c r="AG234" s="31" t="str">
        <f>IF(AG$8="","",'input rate-max kW'!AG234*input3!AG234)</f>
        <v/>
      </c>
      <c r="AH234" s="31" t="str">
        <f>IF(AH$8="","",'input rate-max kW'!AH234*input3!AH234)</f>
        <v/>
      </c>
      <c r="AI234" s="31" t="str">
        <f>IF(AI$8="","",'input rate-max kW'!AI234*input3!AI234)</f>
        <v/>
      </c>
      <c r="AJ234" s="31" t="str">
        <f>IF(AJ$8="","",'input rate-max kW'!AJ234*input3!AJ234)</f>
        <v/>
      </c>
      <c r="AK234" s="31" t="str">
        <f>IF(AK$8="","",'input rate-max kW'!AK234*input3!AK234)</f>
        <v/>
      </c>
      <c r="AL234" s="31" t="str">
        <f>IF(AL$8="","",'input rate-max kW'!AL234*input3!AL234)</f>
        <v/>
      </c>
      <c r="AM234" s="31" t="str">
        <f>IF(AM$8="","",'input rate-max kW'!AM234*input3!AM234)</f>
        <v/>
      </c>
      <c r="AN234" s="31" t="str">
        <f>IF(AN$8="","",'input rate-max kW'!AN234*input3!AN234)</f>
        <v/>
      </c>
      <c r="AO234" s="31" t="str">
        <f>IF(AO$8="","",'input rate-max kW'!AO234*input3!AO234)</f>
        <v/>
      </c>
      <c r="AP234" s="31" t="str">
        <f>IF(AP$8="","",'input rate-max kW'!AP234*input3!AP234)</f>
        <v/>
      </c>
      <c r="AQ234" s="31" t="str">
        <f>IF(AQ$8="","",'input rate-max kW'!AQ234*input3!AQ234)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rate-max kW'!D235*input3!D235)</f>
        <v>0</v>
      </c>
      <c r="E235" s="31">
        <f>IF(E$8="","",'input rate-max kW'!E235*input3!E235)</f>
        <v>0</v>
      </c>
      <c r="F235" s="31">
        <f>IF(F$8="","",'input rate-max kW'!F235*input3!F235)</f>
        <v>0</v>
      </c>
      <c r="G235" s="31">
        <f>IF(G$8="","",'input rate-max kW'!G235*input3!G235)</f>
        <v>0</v>
      </c>
      <c r="H235" s="31">
        <f>IF(H$8="","",'input rate-max kW'!H235*input3!H235)</f>
        <v>0</v>
      </c>
      <c r="I235" s="31">
        <f>IF(I$8="","",'input rate-max kW'!I235*input3!I235)</f>
        <v>4736568.9000000004</v>
      </c>
      <c r="J235" s="31">
        <f>IF(J$8="","",'input rate-max kW'!J235*input3!J235)</f>
        <v>23230.874</v>
      </c>
      <c r="K235" s="31">
        <f>IF(K$8="","",'input rate-max kW'!K235*input3!K235)</f>
        <v>15614.340000000002</v>
      </c>
      <c r="L235" s="31">
        <f>IF(L$8="","",'input rate-max kW'!L235*input3!L235)</f>
        <v>0</v>
      </c>
      <c r="M235" s="31">
        <f>IF(M$8="","",'input rate-max kW'!M235*input3!M235)</f>
        <v>1316234.92</v>
      </c>
      <c r="N235" s="31">
        <f>IF(N$8="","",'input rate-max kW'!N235*input3!N235)</f>
        <v>142925.99549999999</v>
      </c>
      <c r="O235" s="31">
        <f>IF(O$8="","",'input rate-max kW'!O235*input3!O235)</f>
        <v>47808</v>
      </c>
      <c r="P235" s="31">
        <f>IF(P$8="","",'input rate-max kW'!P235*input3!P235)</f>
        <v>0</v>
      </c>
      <c r="Q235" s="31">
        <f>IF(Q$8="","",'input rate-max kW'!Q235*input3!Q235)</f>
        <v>0</v>
      </c>
      <c r="R235" s="31">
        <f>IF(R$8="","",'input rate-max kW'!R235*input3!R235)</f>
        <v>0</v>
      </c>
      <c r="S235" s="31">
        <f>IF(S$8="","",'input rate-max kW'!S235*input3!S235)</f>
        <v>108843.35</v>
      </c>
      <c r="T235" s="31">
        <f>IF(T$8="","",'input rate-max kW'!T235*input3!T235)</f>
        <v>1461.7305000000001</v>
      </c>
      <c r="U235" s="31">
        <f>IF(U$8="","",'input rate-max kW'!U235*input3!U235)</f>
        <v>1525.6200000000001</v>
      </c>
      <c r="V235" s="31">
        <f>IF(V$8="","",'input rate-max kW'!V235*input3!V235)</f>
        <v>0</v>
      </c>
      <c r="W235" s="31">
        <f>IF(W$8="","",'input rate-max kW'!W235*input3!W235)</f>
        <v>46706.659999999996</v>
      </c>
      <c r="X235" s="31">
        <f>IF(X$8="","",'input rate-max kW'!X235*input3!X235)</f>
        <v>47281.0023</v>
      </c>
      <c r="Y235" s="31">
        <f>IF(Y$8="","",'input rate-max kW'!Y235*input3!Y235)</f>
        <v>7020</v>
      </c>
      <c r="Z235" s="31">
        <f>IF(Z$8="","",'input rate-max kW'!Z235*input3!Z235)</f>
        <v>1183.78</v>
      </c>
      <c r="AA235" s="31">
        <f>IF(AA$8="","",'input rate-max kW'!AA235*input3!AA235)</f>
        <v>0</v>
      </c>
      <c r="AB235" s="31">
        <f>IF(AB$8="","",'input rate-max kW'!AB235*input3!AB235)</f>
        <v>0</v>
      </c>
      <c r="AC235" s="31" t="str">
        <f>IF(AC$8="","",'input rate-max kW'!AC235*input3!AC235)</f>
        <v/>
      </c>
      <c r="AD235" s="31" t="str">
        <f>IF(AD$8="","",'input rate-max kW'!AD235*input3!AD235)</f>
        <v/>
      </c>
      <c r="AE235" s="31" t="str">
        <f>IF(AE$8="","",'input rate-max kW'!AE235*input3!AE235)</f>
        <v/>
      </c>
      <c r="AF235" s="31" t="str">
        <f>IF(AF$8="","",'input rate-max kW'!AF235*input3!AF235)</f>
        <v/>
      </c>
      <c r="AG235" s="31" t="str">
        <f>IF(AG$8="","",'input rate-max kW'!AG235*input3!AG235)</f>
        <v/>
      </c>
      <c r="AH235" s="31" t="str">
        <f>IF(AH$8="","",'input rate-max kW'!AH235*input3!AH235)</f>
        <v/>
      </c>
      <c r="AI235" s="31" t="str">
        <f>IF(AI$8="","",'input rate-max kW'!AI235*input3!AI235)</f>
        <v/>
      </c>
      <c r="AJ235" s="31" t="str">
        <f>IF(AJ$8="","",'input rate-max kW'!AJ235*input3!AJ235)</f>
        <v/>
      </c>
      <c r="AK235" s="31" t="str">
        <f>IF(AK$8="","",'input rate-max kW'!AK235*input3!AK235)</f>
        <v/>
      </c>
      <c r="AL235" s="31" t="str">
        <f>IF(AL$8="","",'input rate-max kW'!AL235*input3!AL235)</f>
        <v/>
      </c>
      <c r="AM235" s="31" t="str">
        <f>IF(AM$8="","",'input rate-max kW'!AM235*input3!AM235)</f>
        <v/>
      </c>
      <c r="AN235" s="31" t="str">
        <f>IF(AN$8="","",'input rate-max kW'!AN235*input3!AN235)</f>
        <v/>
      </c>
      <c r="AO235" s="31" t="str">
        <f>IF(AO$8="","",'input rate-max kW'!AO235*input3!AO235)</f>
        <v/>
      </c>
      <c r="AP235" s="31" t="str">
        <f>IF(AP$8="","",'input rate-max kW'!AP235*input3!AP235)</f>
        <v/>
      </c>
      <c r="AQ235" s="31" t="str">
        <f>IF(AQ$8="","",'input rate-max kW'!AQ235*input3!AQ235)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rate-max kW'!D236*input3!D236)</f>
        <v>0</v>
      </c>
      <c r="E236" s="31">
        <f>IF(E$8="","",'input rate-max kW'!E236*input3!E236)</f>
        <v>0</v>
      </c>
      <c r="F236" s="31">
        <f>IF(F$8="","",'input rate-max kW'!F236*input3!F236)</f>
        <v>0</v>
      </c>
      <c r="G236" s="31">
        <f>IF(G$8="","",'input rate-max kW'!G236*input3!G236)</f>
        <v>0</v>
      </c>
      <c r="H236" s="31">
        <f>IF(H$8="","",'input rate-max kW'!H236*input3!H236)</f>
        <v>0</v>
      </c>
      <c r="I236" s="31">
        <f>IF(I$8="","",'input rate-max kW'!I236*input3!I236)</f>
        <v>4831465.45</v>
      </c>
      <c r="J236" s="31">
        <f>IF(J$8="","",'input rate-max kW'!J236*input3!J236)</f>
        <v>21097.083500000001</v>
      </c>
      <c r="K236" s="31">
        <f>IF(K$8="","",'input rate-max kW'!K236*input3!K236)</f>
        <v>16229.100000000002</v>
      </c>
      <c r="L236" s="31">
        <f>IF(L$8="","",'input rate-max kW'!L236*input3!L236)</f>
        <v>0</v>
      </c>
      <c r="M236" s="31">
        <f>IF(M$8="","",'input rate-max kW'!M236*input3!M236)</f>
        <v>1283372.0900000001</v>
      </c>
      <c r="N236" s="31">
        <f>IF(N$8="","",'input rate-max kW'!N236*input3!N236)</f>
        <v>152216.8977</v>
      </c>
      <c r="O236" s="31">
        <f>IF(O$8="","",'input rate-max kW'!O236*input3!O236)</f>
        <v>46328</v>
      </c>
      <c r="P236" s="31">
        <f>IF(P$8="","",'input rate-max kW'!P236*input3!P236)</f>
        <v>0</v>
      </c>
      <c r="Q236" s="31">
        <f>IF(Q$8="","",'input rate-max kW'!Q236*input3!Q236)</f>
        <v>0</v>
      </c>
      <c r="R236" s="31">
        <f>IF(R$8="","",'input rate-max kW'!R236*input3!R236)</f>
        <v>0</v>
      </c>
      <c r="S236" s="31">
        <f>IF(S$8="","",'input rate-max kW'!S236*input3!S236)</f>
        <v>110003.6</v>
      </c>
      <c r="T236" s="31">
        <f>IF(T$8="","",'input rate-max kW'!T236*input3!T236)</f>
        <v>1517.7355</v>
      </c>
      <c r="U236" s="31">
        <f>IF(U$8="","",'input rate-max kW'!U236*input3!U236)</f>
        <v>1534.0800000000002</v>
      </c>
      <c r="V236" s="31">
        <f>IF(V$8="","",'input rate-max kW'!V236*input3!V236)</f>
        <v>0</v>
      </c>
      <c r="W236" s="31">
        <f>IF(W$8="","",'input rate-max kW'!W236*input3!W236)</f>
        <v>46496.45</v>
      </c>
      <c r="X236" s="31">
        <f>IF(X$8="","",'input rate-max kW'!X236*input3!X236)</f>
        <v>45799.017899999999</v>
      </c>
      <c r="Y236" s="31">
        <f>IF(Y$8="","",'input rate-max kW'!Y236*input3!Y236)</f>
        <v>6964</v>
      </c>
      <c r="Z236" s="31">
        <f>IF(Z$8="","",'input rate-max kW'!Z236*input3!Z236)</f>
        <v>1106.8500000000001</v>
      </c>
      <c r="AA236" s="31">
        <f>IF(AA$8="","",'input rate-max kW'!AA236*input3!AA236)</f>
        <v>0</v>
      </c>
      <c r="AB236" s="31">
        <f>IF(AB$8="","",'input rate-max kW'!AB236*input3!AB236)</f>
        <v>0</v>
      </c>
      <c r="AC236" s="31" t="str">
        <f>IF(AC$8="","",'input rate-max kW'!AC236*input3!AC236)</f>
        <v/>
      </c>
      <c r="AD236" s="31" t="str">
        <f>IF(AD$8="","",'input rate-max kW'!AD236*input3!AD236)</f>
        <v/>
      </c>
      <c r="AE236" s="31" t="str">
        <f>IF(AE$8="","",'input rate-max kW'!AE236*input3!AE236)</f>
        <v/>
      </c>
      <c r="AF236" s="31" t="str">
        <f>IF(AF$8="","",'input rate-max kW'!AF236*input3!AF236)</f>
        <v/>
      </c>
      <c r="AG236" s="31" t="str">
        <f>IF(AG$8="","",'input rate-max kW'!AG236*input3!AG236)</f>
        <v/>
      </c>
      <c r="AH236" s="31" t="str">
        <f>IF(AH$8="","",'input rate-max kW'!AH236*input3!AH236)</f>
        <v/>
      </c>
      <c r="AI236" s="31" t="str">
        <f>IF(AI$8="","",'input rate-max kW'!AI236*input3!AI236)</f>
        <v/>
      </c>
      <c r="AJ236" s="31" t="str">
        <f>IF(AJ$8="","",'input rate-max kW'!AJ236*input3!AJ236)</f>
        <v/>
      </c>
      <c r="AK236" s="31" t="str">
        <f>IF(AK$8="","",'input rate-max kW'!AK236*input3!AK236)</f>
        <v/>
      </c>
      <c r="AL236" s="31" t="str">
        <f>IF(AL$8="","",'input rate-max kW'!AL236*input3!AL236)</f>
        <v/>
      </c>
      <c r="AM236" s="31" t="str">
        <f>IF(AM$8="","",'input rate-max kW'!AM236*input3!AM236)</f>
        <v/>
      </c>
      <c r="AN236" s="31" t="str">
        <f>IF(AN$8="","",'input rate-max kW'!AN236*input3!AN236)</f>
        <v/>
      </c>
      <c r="AO236" s="31" t="str">
        <f>IF(AO$8="","",'input rate-max kW'!AO236*input3!AO236)</f>
        <v/>
      </c>
      <c r="AP236" s="31" t="str">
        <f>IF(AP$8="","",'input rate-max kW'!AP236*input3!AP236)</f>
        <v/>
      </c>
      <c r="AQ236" s="31" t="str">
        <f>IF(AQ$8="","",'input rate-max kW'!AQ236*input3!AQ236)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rate-max kW'!D237*input3!D237)</f>
        <v>0</v>
      </c>
      <c r="E237" s="31">
        <f>IF(E$8="","",'input rate-max kW'!E237*input3!E237)</f>
        <v>0</v>
      </c>
      <c r="F237" s="31">
        <f>IF(F$8="","",'input rate-max kW'!F237*input3!F237)</f>
        <v>0</v>
      </c>
      <c r="G237" s="31">
        <f>IF(G$8="","",'input rate-max kW'!G237*input3!G237)</f>
        <v>0</v>
      </c>
      <c r="H237" s="31">
        <f>IF(H$8="","",'input rate-max kW'!H237*input3!H237)</f>
        <v>0</v>
      </c>
      <c r="I237" s="31">
        <f>IF(I$8="","",'input rate-max kW'!I237*input3!I237)</f>
        <v>4850059.2</v>
      </c>
      <c r="J237" s="31">
        <f>IF(J$8="","",'input rate-max kW'!J237*input3!J237)</f>
        <v>20828.2595</v>
      </c>
      <c r="K237" s="31">
        <f>IF(K$8="","",'input rate-max kW'!K237*input3!K237)</f>
        <v>16764.900000000001</v>
      </c>
      <c r="L237" s="31">
        <f>IF(L$8="","",'input rate-max kW'!L237*input3!L237)</f>
        <v>0</v>
      </c>
      <c r="M237" s="31">
        <f>IF(M$8="","",'input rate-max kW'!M237*input3!M237)</f>
        <v>1258397.1399999999</v>
      </c>
      <c r="N237" s="31">
        <f>IF(N$8="","",'input rate-max kW'!N237*input3!N237)</f>
        <v>147761.44460000002</v>
      </c>
      <c r="O237" s="31">
        <f>IF(O$8="","",'input rate-max kW'!O237*input3!O237)</f>
        <v>46160</v>
      </c>
      <c r="P237" s="31">
        <f>IF(P$8="","",'input rate-max kW'!P237*input3!P237)</f>
        <v>0</v>
      </c>
      <c r="Q237" s="31">
        <f>IF(Q$8="","",'input rate-max kW'!Q237*input3!Q237)</f>
        <v>0</v>
      </c>
      <c r="R237" s="31">
        <f>IF(R$8="","",'input rate-max kW'!R237*input3!R237)</f>
        <v>0</v>
      </c>
      <c r="S237" s="31">
        <f>IF(S$8="","",'input rate-max kW'!S237*input3!S237)</f>
        <v>110039.3</v>
      </c>
      <c r="T237" s="31">
        <f>IF(T$8="","",'input rate-max kW'!T237*input3!T237)</f>
        <v>1702.5520000000001</v>
      </c>
      <c r="U237" s="31">
        <f>IF(U$8="","",'input rate-max kW'!U237*input3!U237)</f>
        <v>1497.42</v>
      </c>
      <c r="V237" s="31">
        <f>IF(V$8="","",'input rate-max kW'!V237*input3!V237)</f>
        <v>0</v>
      </c>
      <c r="W237" s="31">
        <f>IF(W$8="","",'input rate-max kW'!W237*input3!W237)</f>
        <v>44834.79</v>
      </c>
      <c r="X237" s="31">
        <f>IF(X$8="","",'input rate-max kW'!X237*input3!X237)</f>
        <v>45010.5262</v>
      </c>
      <c r="Y237" s="31">
        <f>IF(Y$8="","",'input rate-max kW'!Y237*input3!Y237)</f>
        <v>6654</v>
      </c>
      <c r="Z237" s="31">
        <f>IF(Z$8="","",'input rate-max kW'!Z237*input3!Z237)</f>
        <v>1127.26</v>
      </c>
      <c r="AA237" s="31">
        <f>IF(AA$8="","",'input rate-max kW'!AA237*input3!AA237)</f>
        <v>0</v>
      </c>
      <c r="AB237" s="31">
        <f>IF(AB$8="","",'input rate-max kW'!AB237*input3!AB237)</f>
        <v>0</v>
      </c>
      <c r="AC237" s="31" t="str">
        <f>IF(AC$8="","",'input rate-max kW'!AC237*input3!AC237)</f>
        <v/>
      </c>
      <c r="AD237" s="31" t="str">
        <f>IF(AD$8="","",'input rate-max kW'!AD237*input3!AD237)</f>
        <v/>
      </c>
      <c r="AE237" s="31" t="str">
        <f>IF(AE$8="","",'input rate-max kW'!AE237*input3!AE237)</f>
        <v/>
      </c>
      <c r="AF237" s="31" t="str">
        <f>IF(AF$8="","",'input rate-max kW'!AF237*input3!AF237)</f>
        <v/>
      </c>
      <c r="AG237" s="31" t="str">
        <f>IF(AG$8="","",'input rate-max kW'!AG237*input3!AG237)</f>
        <v/>
      </c>
      <c r="AH237" s="31" t="str">
        <f>IF(AH$8="","",'input rate-max kW'!AH237*input3!AH237)</f>
        <v/>
      </c>
      <c r="AI237" s="31" t="str">
        <f>IF(AI$8="","",'input rate-max kW'!AI237*input3!AI237)</f>
        <v/>
      </c>
      <c r="AJ237" s="31" t="str">
        <f>IF(AJ$8="","",'input rate-max kW'!AJ237*input3!AJ237)</f>
        <v/>
      </c>
      <c r="AK237" s="31" t="str">
        <f>IF(AK$8="","",'input rate-max kW'!AK237*input3!AK237)</f>
        <v/>
      </c>
      <c r="AL237" s="31" t="str">
        <f>IF(AL$8="","",'input rate-max kW'!AL237*input3!AL237)</f>
        <v/>
      </c>
      <c r="AM237" s="31" t="str">
        <f>IF(AM$8="","",'input rate-max kW'!AM237*input3!AM237)</f>
        <v/>
      </c>
      <c r="AN237" s="31" t="str">
        <f>IF(AN$8="","",'input rate-max kW'!AN237*input3!AN237)</f>
        <v/>
      </c>
      <c r="AO237" s="31" t="str">
        <f>IF(AO$8="","",'input rate-max kW'!AO237*input3!AO237)</f>
        <v/>
      </c>
      <c r="AP237" s="31" t="str">
        <f>IF(AP$8="","",'input rate-max kW'!AP237*input3!AP237)</f>
        <v/>
      </c>
      <c r="AQ237" s="31" t="str">
        <f>IF(AQ$8="","",'input rate-max kW'!AQ237*input3!AQ237)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rate-max kW'!D238*input3!D238)</f>
        <v>0</v>
      </c>
      <c r="E238" s="31">
        <f>IF(E$8="","",'input rate-max kW'!E238*input3!E238)</f>
        <v>0</v>
      </c>
      <c r="F238" s="31">
        <f>IF(F$8="","",'input rate-max kW'!F238*input3!F238)</f>
        <v>0</v>
      </c>
      <c r="G238" s="31">
        <f>IF(G$8="","",'input rate-max kW'!G238*input3!G238)</f>
        <v>0</v>
      </c>
      <c r="H238" s="31">
        <f>IF(H$8="","",'input rate-max kW'!H238*input3!H238)</f>
        <v>0</v>
      </c>
      <c r="I238" s="31">
        <f>IF(I$8="","",'input rate-max kW'!I238*input3!I238)</f>
        <v>4951072.3500000006</v>
      </c>
      <c r="J238" s="31">
        <f>IF(J$8="","",'input rate-max kW'!J238*input3!J238)</f>
        <v>22060.369500000001</v>
      </c>
      <c r="K238" s="31">
        <f>IF(K$8="","",'input rate-max kW'!K238*input3!K238)</f>
        <v>16773.36</v>
      </c>
      <c r="L238" s="31">
        <f>IF(L$8="","",'input rate-max kW'!L238*input3!L238)</f>
        <v>0</v>
      </c>
      <c r="M238" s="31">
        <f>IF(M$8="","",'input rate-max kW'!M238*input3!M238)</f>
        <v>1261169.9099999999</v>
      </c>
      <c r="N238" s="31">
        <f>IF(N$8="","",'input rate-max kW'!N238*input3!N238)</f>
        <v>146830.45440000002</v>
      </c>
      <c r="O238" s="31">
        <f>IF(O$8="","",'input rate-max kW'!O238*input3!O238)</f>
        <v>46112</v>
      </c>
      <c r="P238" s="31">
        <f>IF(P$8="","",'input rate-max kW'!P238*input3!P238)</f>
        <v>0</v>
      </c>
      <c r="Q238" s="31">
        <f>IF(Q$8="","",'input rate-max kW'!Q238*input3!Q238)</f>
        <v>0</v>
      </c>
      <c r="R238" s="31">
        <f>IF(R$8="","",'input rate-max kW'!R238*input3!R238)</f>
        <v>0</v>
      </c>
      <c r="S238" s="31">
        <f>IF(S$8="","",'input rate-max kW'!S238*input3!S238)</f>
        <v>108611.3</v>
      </c>
      <c r="T238" s="31">
        <f>IF(T$8="","",'input rate-max kW'!T238*input3!T238)</f>
        <v>1640.9465</v>
      </c>
      <c r="U238" s="31">
        <f>IF(U$8="","",'input rate-max kW'!U238*input3!U238)</f>
        <v>1497.42</v>
      </c>
      <c r="V238" s="31">
        <f>IF(V$8="","",'input rate-max kW'!V238*input3!V238)</f>
        <v>0</v>
      </c>
      <c r="W238" s="31">
        <f>IF(W$8="","",'input rate-max kW'!W238*input3!W238)</f>
        <v>43883.839999999997</v>
      </c>
      <c r="X238" s="31">
        <f>IF(X$8="","",'input rate-max kW'!X238*input3!X238)</f>
        <v>44602.030500000001</v>
      </c>
      <c r="Y238" s="31">
        <f>IF(Y$8="","",'input rate-max kW'!Y238*input3!Y238)</f>
        <v>6698</v>
      </c>
      <c r="Z238" s="31">
        <f>IF(Z$8="","",'input rate-max kW'!Z238*input3!Z238)</f>
        <v>1113.1300000000001</v>
      </c>
      <c r="AA238" s="31">
        <f>IF(AA$8="","",'input rate-max kW'!AA238*input3!AA238)</f>
        <v>0</v>
      </c>
      <c r="AB238" s="31">
        <f>IF(AB$8="","",'input rate-max kW'!AB238*input3!AB238)</f>
        <v>0</v>
      </c>
      <c r="AC238" s="31" t="str">
        <f>IF(AC$8="","",'input rate-max kW'!AC238*input3!AC238)</f>
        <v/>
      </c>
      <c r="AD238" s="31" t="str">
        <f>IF(AD$8="","",'input rate-max kW'!AD238*input3!AD238)</f>
        <v/>
      </c>
      <c r="AE238" s="31" t="str">
        <f>IF(AE$8="","",'input rate-max kW'!AE238*input3!AE238)</f>
        <v/>
      </c>
      <c r="AF238" s="31" t="str">
        <f>IF(AF$8="","",'input rate-max kW'!AF238*input3!AF238)</f>
        <v/>
      </c>
      <c r="AG238" s="31" t="str">
        <f>IF(AG$8="","",'input rate-max kW'!AG238*input3!AG238)</f>
        <v/>
      </c>
      <c r="AH238" s="31" t="str">
        <f>IF(AH$8="","",'input rate-max kW'!AH238*input3!AH238)</f>
        <v/>
      </c>
      <c r="AI238" s="31" t="str">
        <f>IF(AI$8="","",'input rate-max kW'!AI238*input3!AI238)</f>
        <v/>
      </c>
      <c r="AJ238" s="31" t="str">
        <f>IF(AJ$8="","",'input rate-max kW'!AJ238*input3!AJ238)</f>
        <v/>
      </c>
      <c r="AK238" s="31" t="str">
        <f>IF(AK$8="","",'input rate-max kW'!AK238*input3!AK238)</f>
        <v/>
      </c>
      <c r="AL238" s="31" t="str">
        <f>IF(AL$8="","",'input rate-max kW'!AL238*input3!AL238)</f>
        <v/>
      </c>
      <c r="AM238" s="31" t="str">
        <f>IF(AM$8="","",'input rate-max kW'!AM238*input3!AM238)</f>
        <v/>
      </c>
      <c r="AN238" s="31" t="str">
        <f>IF(AN$8="","",'input rate-max kW'!AN238*input3!AN238)</f>
        <v/>
      </c>
      <c r="AO238" s="31" t="str">
        <f>IF(AO$8="","",'input rate-max kW'!AO238*input3!AO238)</f>
        <v/>
      </c>
      <c r="AP238" s="31" t="str">
        <f>IF(AP$8="","",'input rate-max kW'!AP238*input3!AP238)</f>
        <v/>
      </c>
      <c r="AQ238" s="31" t="str">
        <f>IF(AQ$8="","",'input rate-max kW'!AQ238*input3!AQ238)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rate-max kW'!D239*input3!D239)</f>
        <v>0</v>
      </c>
      <c r="E239" s="31">
        <f>IF(E$8="","",'input rate-max kW'!E239*input3!E239)</f>
        <v>0</v>
      </c>
      <c r="F239" s="31">
        <f>IF(F$8="","",'input rate-max kW'!F239*input3!F239)</f>
        <v>0</v>
      </c>
      <c r="G239" s="31">
        <f>IF(G$8="","",'input rate-max kW'!G239*input3!G239)</f>
        <v>0</v>
      </c>
      <c r="H239" s="31">
        <f>IF(H$8="","",'input rate-max kW'!H239*input3!H239)</f>
        <v>0</v>
      </c>
      <c r="I239" s="31">
        <f>IF(I$8="","",'input rate-max kW'!I239*input3!I239)</f>
        <v>4713000.95</v>
      </c>
      <c r="J239" s="31">
        <f>IF(J$8="","",'input rate-max kW'!J239*input3!J239)</f>
        <v>19344.127</v>
      </c>
      <c r="K239" s="31">
        <f>IF(K$8="","",'input rate-max kW'!K239*input3!K239)</f>
        <v>15538.2</v>
      </c>
      <c r="L239" s="31">
        <f>IF(L$8="","",'input rate-max kW'!L239*input3!L239)</f>
        <v>0</v>
      </c>
      <c r="M239" s="31">
        <f>IF(M$8="","",'input rate-max kW'!M239*input3!M239)</f>
        <v>1278497.22</v>
      </c>
      <c r="N239" s="31">
        <f>IF(N$8="","",'input rate-max kW'!N239*input3!N239)</f>
        <v>159845.3174</v>
      </c>
      <c r="O239" s="31">
        <f>IF(O$8="","",'input rate-max kW'!O239*input3!O239)</f>
        <v>46320</v>
      </c>
      <c r="P239" s="31">
        <f>IF(P$8="","",'input rate-max kW'!P239*input3!P239)</f>
        <v>0</v>
      </c>
      <c r="Q239" s="31">
        <f>IF(Q$8="","",'input rate-max kW'!Q239*input3!Q239)</f>
        <v>0</v>
      </c>
      <c r="R239" s="31">
        <f>IF(R$8="","",'input rate-max kW'!R239*input3!R239)</f>
        <v>0</v>
      </c>
      <c r="S239" s="31">
        <f>IF(S$8="","",'input rate-max kW'!S239*input3!S239)</f>
        <v>108117.45</v>
      </c>
      <c r="T239" s="31">
        <f>IF(T$8="","",'input rate-max kW'!T239*input3!T239)</f>
        <v>1528.9365</v>
      </c>
      <c r="U239" s="31">
        <f>IF(U$8="","",'input rate-max kW'!U239*input3!U239)</f>
        <v>1596.1200000000001</v>
      </c>
      <c r="V239" s="31">
        <f>IF(V$8="","",'input rate-max kW'!V239*input3!V239)</f>
        <v>0</v>
      </c>
      <c r="W239" s="31">
        <f>IF(W$8="","",'input rate-max kW'!W239*input3!W239)</f>
        <v>46126.080000000002</v>
      </c>
      <c r="X239" s="31">
        <f>IF(X$8="","",'input rate-max kW'!X239*input3!X239)</f>
        <v>43272.044500000004</v>
      </c>
      <c r="Y239" s="31">
        <f>IF(Y$8="","",'input rate-max kW'!Y239*input3!Y239)</f>
        <v>6696</v>
      </c>
      <c r="Z239" s="31">
        <f>IF(Z$8="","",'input rate-max kW'!Z239*input3!Z239)</f>
        <v>1108.42</v>
      </c>
      <c r="AA239" s="31">
        <f>IF(AA$8="","",'input rate-max kW'!AA239*input3!AA239)</f>
        <v>0</v>
      </c>
      <c r="AB239" s="31">
        <f>IF(AB$8="","",'input rate-max kW'!AB239*input3!AB239)</f>
        <v>0</v>
      </c>
      <c r="AC239" s="31" t="str">
        <f>IF(AC$8="","",'input rate-max kW'!AC239*input3!AC239)</f>
        <v/>
      </c>
      <c r="AD239" s="31" t="str">
        <f>IF(AD$8="","",'input rate-max kW'!AD239*input3!AD239)</f>
        <v/>
      </c>
      <c r="AE239" s="31" t="str">
        <f>IF(AE$8="","",'input rate-max kW'!AE239*input3!AE239)</f>
        <v/>
      </c>
      <c r="AF239" s="31" t="str">
        <f>IF(AF$8="","",'input rate-max kW'!AF239*input3!AF239)</f>
        <v/>
      </c>
      <c r="AG239" s="31" t="str">
        <f>IF(AG$8="","",'input rate-max kW'!AG239*input3!AG239)</f>
        <v/>
      </c>
      <c r="AH239" s="31" t="str">
        <f>IF(AH$8="","",'input rate-max kW'!AH239*input3!AH239)</f>
        <v/>
      </c>
      <c r="AI239" s="31" t="str">
        <f>IF(AI$8="","",'input rate-max kW'!AI239*input3!AI239)</f>
        <v/>
      </c>
      <c r="AJ239" s="31" t="str">
        <f>IF(AJ$8="","",'input rate-max kW'!AJ239*input3!AJ239)</f>
        <v/>
      </c>
      <c r="AK239" s="31" t="str">
        <f>IF(AK$8="","",'input rate-max kW'!AK239*input3!AK239)</f>
        <v/>
      </c>
      <c r="AL239" s="31" t="str">
        <f>IF(AL$8="","",'input rate-max kW'!AL239*input3!AL239)</f>
        <v/>
      </c>
      <c r="AM239" s="31" t="str">
        <f>IF(AM$8="","",'input rate-max kW'!AM239*input3!AM239)</f>
        <v/>
      </c>
      <c r="AN239" s="31" t="str">
        <f>IF(AN$8="","",'input rate-max kW'!AN239*input3!AN239)</f>
        <v/>
      </c>
      <c r="AO239" s="31" t="str">
        <f>IF(AO$8="","",'input rate-max kW'!AO239*input3!AO239)</f>
        <v/>
      </c>
      <c r="AP239" s="31" t="str">
        <f>IF(AP$8="","",'input rate-max kW'!AP239*input3!AP239)</f>
        <v/>
      </c>
      <c r="AQ239" s="31" t="str">
        <f>IF(AQ$8="","",'input rate-max kW'!AQ239*input3!AQ239)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rate-max kW'!D240*input3!D240)</f>
        <v>0</v>
      </c>
      <c r="E240" s="31">
        <f>IF(E$8="","",'input rate-max kW'!E240*input3!E240)</f>
        <v>0</v>
      </c>
      <c r="F240" s="31">
        <f>IF(F$8="","",'input rate-max kW'!F240*input3!F240)</f>
        <v>0</v>
      </c>
      <c r="G240" s="31">
        <f>IF(G$8="","",'input rate-max kW'!G240*input3!G240)</f>
        <v>0</v>
      </c>
      <c r="H240" s="31">
        <f>IF(H$8="","",'input rate-max kW'!H240*input3!H240)</f>
        <v>0</v>
      </c>
      <c r="I240" s="31">
        <f>IF(I$8="","",'input rate-max kW'!I240*input3!I240)</f>
        <v>4333129.1500000004</v>
      </c>
      <c r="J240" s="31">
        <f>IF(J$8="","",'input rate-max kW'!J240*input3!J240)</f>
        <v>19478.539000000001</v>
      </c>
      <c r="K240" s="31">
        <f>IF(K$8="","",'input rate-max kW'!K240*input3!K240)</f>
        <v>15123.660000000002</v>
      </c>
      <c r="L240" s="31">
        <f>IF(L$8="","",'input rate-max kW'!L240*input3!L240)</f>
        <v>0</v>
      </c>
      <c r="M240" s="31">
        <f>IF(M$8="","",'input rate-max kW'!M240*input3!M240)</f>
        <v>1321229.9099999999</v>
      </c>
      <c r="N240" s="31">
        <f>IF(N$8="","",'input rate-max kW'!N240*input3!N240)</f>
        <v>146469.45819999999</v>
      </c>
      <c r="O240" s="31">
        <f>IF(O$8="","",'input rate-max kW'!O240*input3!O240)</f>
        <v>47922</v>
      </c>
      <c r="P240" s="31">
        <f>IF(P$8="","",'input rate-max kW'!P240*input3!P240)</f>
        <v>0</v>
      </c>
      <c r="Q240" s="31">
        <f>IF(Q$8="","",'input rate-max kW'!Q240*input3!Q240)</f>
        <v>0</v>
      </c>
      <c r="R240" s="31">
        <f>IF(R$8="","",'input rate-max kW'!R240*input3!R240)</f>
        <v>0</v>
      </c>
      <c r="S240" s="31">
        <f>IF(S$8="","",'input rate-max kW'!S240*input3!S240)</f>
        <v>108754.1</v>
      </c>
      <c r="T240" s="31">
        <f>IF(T$8="","",'input rate-max kW'!T240*input3!T240)</f>
        <v>1612.944</v>
      </c>
      <c r="U240" s="31">
        <f>IF(U$8="","",'input rate-max kW'!U240*input3!U240)</f>
        <v>1638.42</v>
      </c>
      <c r="V240" s="31">
        <f>IF(V$8="","",'input rate-max kW'!V240*input3!V240)</f>
        <v>0</v>
      </c>
      <c r="W240" s="31">
        <f>IF(W$8="","",'input rate-max kW'!W240*input3!W240)</f>
        <v>46386.34</v>
      </c>
      <c r="X240" s="31">
        <f>IF(X$8="","",'input rate-max kW'!X240*input3!X240)</f>
        <v>45894.016900000002</v>
      </c>
      <c r="Y240" s="31">
        <f>IF(Y$8="","",'input rate-max kW'!Y240*input3!Y240)</f>
        <v>6916</v>
      </c>
      <c r="Z240" s="31">
        <f>IF(Z$8="","",'input rate-max kW'!Z240*input3!Z240)</f>
        <v>1158.6600000000001</v>
      </c>
      <c r="AA240" s="31">
        <f>IF(AA$8="","",'input rate-max kW'!AA240*input3!AA240)</f>
        <v>0</v>
      </c>
      <c r="AB240" s="31">
        <f>IF(AB$8="","",'input rate-max kW'!AB240*input3!AB240)</f>
        <v>0</v>
      </c>
      <c r="AC240" s="31" t="str">
        <f>IF(AC$8="","",'input rate-max kW'!AC240*input3!AC240)</f>
        <v/>
      </c>
      <c r="AD240" s="31" t="str">
        <f>IF(AD$8="","",'input rate-max kW'!AD240*input3!AD240)</f>
        <v/>
      </c>
      <c r="AE240" s="31" t="str">
        <f>IF(AE$8="","",'input rate-max kW'!AE240*input3!AE240)</f>
        <v/>
      </c>
      <c r="AF240" s="31" t="str">
        <f>IF(AF$8="","",'input rate-max kW'!AF240*input3!AF240)</f>
        <v/>
      </c>
      <c r="AG240" s="31" t="str">
        <f>IF(AG$8="","",'input rate-max kW'!AG240*input3!AG240)</f>
        <v/>
      </c>
      <c r="AH240" s="31" t="str">
        <f>IF(AH$8="","",'input rate-max kW'!AH240*input3!AH240)</f>
        <v/>
      </c>
      <c r="AI240" s="31" t="str">
        <f>IF(AI$8="","",'input rate-max kW'!AI240*input3!AI240)</f>
        <v/>
      </c>
      <c r="AJ240" s="31" t="str">
        <f>IF(AJ$8="","",'input rate-max kW'!AJ240*input3!AJ240)</f>
        <v/>
      </c>
      <c r="AK240" s="31" t="str">
        <f>IF(AK$8="","",'input rate-max kW'!AK240*input3!AK240)</f>
        <v/>
      </c>
      <c r="AL240" s="31" t="str">
        <f>IF(AL$8="","",'input rate-max kW'!AL240*input3!AL240)</f>
        <v/>
      </c>
      <c r="AM240" s="31" t="str">
        <f>IF(AM$8="","",'input rate-max kW'!AM240*input3!AM240)</f>
        <v/>
      </c>
      <c r="AN240" s="31" t="str">
        <f>IF(AN$8="","",'input rate-max kW'!AN240*input3!AN240)</f>
        <v/>
      </c>
      <c r="AO240" s="31" t="str">
        <f>IF(AO$8="","",'input rate-max kW'!AO240*input3!AO240)</f>
        <v/>
      </c>
      <c r="AP240" s="31" t="str">
        <f>IF(AP$8="","",'input rate-max kW'!AP240*input3!AP240)</f>
        <v/>
      </c>
      <c r="AQ240" s="31" t="str">
        <f>IF(AQ$8="","",'input rate-max kW'!AQ240*input3!AQ240)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rate-max kW'!D241*input3!D241)</f>
        <v>0</v>
      </c>
      <c r="E241" s="31">
        <f>IF(E$8="","",'input rate-max kW'!E241*input3!E241)</f>
        <v>0</v>
      </c>
      <c r="F241" s="31">
        <f>IF(F$8="","",'input rate-max kW'!F241*input3!F241)</f>
        <v>0</v>
      </c>
      <c r="G241" s="31">
        <f>IF(G$8="","",'input rate-max kW'!G241*input3!G241)</f>
        <v>0</v>
      </c>
      <c r="H241" s="31">
        <f>IF(H$8="","",'input rate-max kW'!H241*input3!H241)</f>
        <v>0</v>
      </c>
      <c r="I241" s="31">
        <f>IF(I$8="","",'input rate-max kW'!I241*input3!I241)</f>
        <v>4653471.2</v>
      </c>
      <c r="J241" s="31">
        <f>IF(J$8="","",'input rate-max kW'!J241*input3!J241)</f>
        <v>22245.186000000002</v>
      </c>
      <c r="K241" s="31">
        <f>IF(K$8="","",'input rate-max kW'!K241*input3!K241)</f>
        <v>16124.760000000002</v>
      </c>
      <c r="L241" s="31">
        <f>IF(L$8="","",'input rate-max kW'!L241*input3!L241)</f>
        <v>0</v>
      </c>
      <c r="M241" s="31">
        <f>IF(M$8="","",'input rate-max kW'!M241*input3!M241)</f>
        <v>1398757.3599999999</v>
      </c>
      <c r="N241" s="31">
        <f>IF(N$8="","",'input rate-max kW'!N241*input3!N241)</f>
        <v>140019.02610000002</v>
      </c>
      <c r="O241" s="31">
        <f>IF(O$8="","",'input rate-max kW'!O241*input3!O241)</f>
        <v>48050</v>
      </c>
      <c r="P241" s="31">
        <f>IF(P$8="","",'input rate-max kW'!P241*input3!P241)</f>
        <v>0</v>
      </c>
      <c r="Q241" s="31">
        <f>IF(Q$8="","",'input rate-max kW'!Q241*input3!Q241)</f>
        <v>0</v>
      </c>
      <c r="R241" s="31">
        <f>IF(R$8="","",'input rate-max kW'!R241*input3!R241)</f>
        <v>0</v>
      </c>
      <c r="S241" s="31">
        <f>IF(S$8="","",'input rate-max kW'!S241*input3!S241)</f>
        <v>115602.55</v>
      </c>
      <c r="T241" s="31">
        <f>IF(T$8="","",'input rate-max kW'!T241*input3!T241)</f>
        <v>1467.3310000000001</v>
      </c>
      <c r="U241" s="31">
        <f>IF(U$8="","",'input rate-max kW'!U241*input3!U241)</f>
        <v>1692.0000000000002</v>
      </c>
      <c r="V241" s="31">
        <f>IF(V$8="","",'input rate-max kW'!V241*input3!V241)</f>
        <v>0</v>
      </c>
      <c r="W241" s="31">
        <f>IF(W$8="","",'input rate-max kW'!W241*input3!W241)</f>
        <v>48348.299999999996</v>
      </c>
      <c r="X241" s="31">
        <f>IF(X$8="","",'input rate-max kW'!X241*input3!X241)</f>
        <v>49418.479800000001</v>
      </c>
      <c r="Y241" s="31">
        <f>IF(Y$8="","",'input rate-max kW'!Y241*input3!Y241)</f>
        <v>7250</v>
      </c>
      <c r="Z241" s="31">
        <f>IF(Z$8="","",'input rate-max kW'!Z241*input3!Z241)</f>
        <v>1180.6400000000001</v>
      </c>
      <c r="AA241" s="31">
        <f>IF(AA$8="","",'input rate-max kW'!AA241*input3!AA241)</f>
        <v>0</v>
      </c>
      <c r="AB241" s="31">
        <f>IF(AB$8="","",'input rate-max kW'!AB241*input3!AB241)</f>
        <v>0</v>
      </c>
      <c r="AC241" s="31" t="str">
        <f>IF(AC$8="","",'input rate-max kW'!AC241*input3!AC241)</f>
        <v/>
      </c>
      <c r="AD241" s="31" t="str">
        <f>IF(AD$8="","",'input rate-max kW'!AD241*input3!AD241)</f>
        <v/>
      </c>
      <c r="AE241" s="31" t="str">
        <f>IF(AE$8="","",'input rate-max kW'!AE241*input3!AE241)</f>
        <v/>
      </c>
      <c r="AF241" s="31" t="str">
        <f>IF(AF$8="","",'input rate-max kW'!AF241*input3!AF241)</f>
        <v/>
      </c>
      <c r="AG241" s="31" t="str">
        <f>IF(AG$8="","",'input rate-max kW'!AG241*input3!AG241)</f>
        <v/>
      </c>
      <c r="AH241" s="31" t="str">
        <f>IF(AH$8="","",'input rate-max kW'!AH241*input3!AH241)</f>
        <v/>
      </c>
      <c r="AI241" s="31" t="str">
        <f>IF(AI$8="","",'input rate-max kW'!AI241*input3!AI241)</f>
        <v/>
      </c>
      <c r="AJ241" s="31" t="str">
        <f>IF(AJ$8="","",'input rate-max kW'!AJ241*input3!AJ241)</f>
        <v/>
      </c>
      <c r="AK241" s="31" t="str">
        <f>IF(AK$8="","",'input rate-max kW'!AK241*input3!AK241)</f>
        <v/>
      </c>
      <c r="AL241" s="31" t="str">
        <f>IF(AL$8="","",'input rate-max kW'!AL241*input3!AL241)</f>
        <v/>
      </c>
      <c r="AM241" s="31" t="str">
        <f>IF(AM$8="","",'input rate-max kW'!AM241*input3!AM241)</f>
        <v/>
      </c>
      <c r="AN241" s="31" t="str">
        <f>IF(AN$8="","",'input rate-max kW'!AN241*input3!AN241)</f>
        <v/>
      </c>
      <c r="AO241" s="31" t="str">
        <f>IF(AO$8="","",'input rate-max kW'!AO241*input3!AO241)</f>
        <v/>
      </c>
      <c r="AP241" s="31" t="str">
        <f>IF(AP$8="","",'input rate-max kW'!AP241*input3!AP241)</f>
        <v/>
      </c>
      <c r="AQ241" s="31" t="str">
        <f>IF(AQ$8="","",'input rate-max kW'!AQ241*input3!AQ241)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rate-max kW'!D242*input3!D242)</f>
        <v>0</v>
      </c>
      <c r="E242" s="31">
        <f>IF(E$8="","",'input rate-max kW'!E242*input3!E242)</f>
        <v>0</v>
      </c>
      <c r="F242" s="31">
        <f>IF(F$8="","",'input rate-max kW'!F242*input3!F242)</f>
        <v>0</v>
      </c>
      <c r="G242" s="31">
        <f>IF(G$8="","",'input rate-max kW'!G242*input3!G242)</f>
        <v>0</v>
      </c>
      <c r="H242" s="31">
        <f>IF(H$8="","",'input rate-max kW'!H242*input3!H242)</f>
        <v>0</v>
      </c>
      <c r="I242" s="31">
        <f>IF(I$8="","",'input rate-max kW'!I242*input3!I242)</f>
        <v>4924975.6500000004</v>
      </c>
      <c r="J242" s="31">
        <f>IF(J$8="","",'input rate-max kW'!J242*input3!J242)</f>
        <v>24647.800500000001</v>
      </c>
      <c r="K242" s="31">
        <f>IF(K$8="","",'input rate-max kW'!K242*input3!K242)</f>
        <v>18473.820000000003</v>
      </c>
      <c r="L242" s="31">
        <f>IF(L$8="","",'input rate-max kW'!L242*input3!L242)</f>
        <v>0</v>
      </c>
      <c r="M242" s="31">
        <f>IF(M$8="","",'input rate-max kW'!M242*input3!M242)</f>
        <v>1520298.78</v>
      </c>
      <c r="N242" s="31">
        <f>IF(N$8="","",'input rate-max kW'!N242*input3!N242)</f>
        <v>140237.5238</v>
      </c>
      <c r="O242" s="31">
        <f>IF(O$8="","",'input rate-max kW'!O242*input3!O242)</f>
        <v>51154</v>
      </c>
      <c r="P242" s="31">
        <f>IF(P$8="","",'input rate-max kW'!P242*input3!P242)</f>
        <v>0</v>
      </c>
      <c r="Q242" s="31">
        <f>IF(Q$8="","",'input rate-max kW'!Q242*input3!Q242)</f>
        <v>0</v>
      </c>
      <c r="R242" s="31">
        <f>IF(R$8="","",'input rate-max kW'!R242*input3!R242)</f>
        <v>0</v>
      </c>
      <c r="S242" s="31">
        <f>IF(S$8="","",'input rate-max kW'!S242*input3!S242)</f>
        <v>118779.85</v>
      </c>
      <c r="T242" s="31">
        <f>IF(T$8="","",'input rate-max kW'!T242*input3!T242)</f>
        <v>1618.5445</v>
      </c>
      <c r="U242" s="31">
        <f>IF(U$8="","",'input rate-max kW'!U242*input3!U242)</f>
        <v>1613.0400000000002</v>
      </c>
      <c r="V242" s="31">
        <f>IF(V$8="","",'input rate-max kW'!V242*input3!V242)</f>
        <v>0</v>
      </c>
      <c r="W242" s="31">
        <f>IF(W$8="","",'input rate-max kW'!W242*input3!W242)</f>
        <v>50590.54</v>
      </c>
      <c r="X242" s="31">
        <f>IF(X$8="","",'input rate-max kW'!X242*input3!X242)</f>
        <v>53446.437400000003</v>
      </c>
      <c r="Y242" s="31">
        <f>IF(Y$8="","",'input rate-max kW'!Y242*input3!Y242)</f>
        <v>7394</v>
      </c>
      <c r="Z242" s="31">
        <f>IF(Z$8="","",'input rate-max kW'!Z242*input3!Z242)</f>
        <v>1194.77</v>
      </c>
      <c r="AA242" s="31">
        <f>IF(AA$8="","",'input rate-max kW'!AA242*input3!AA242)</f>
        <v>0</v>
      </c>
      <c r="AB242" s="31">
        <f>IF(AB$8="","",'input rate-max kW'!AB242*input3!AB242)</f>
        <v>0</v>
      </c>
      <c r="AC242" s="31" t="str">
        <f>IF(AC$8="","",'input rate-max kW'!AC242*input3!AC242)</f>
        <v/>
      </c>
      <c r="AD242" s="31" t="str">
        <f>IF(AD$8="","",'input rate-max kW'!AD242*input3!AD242)</f>
        <v/>
      </c>
      <c r="AE242" s="31" t="str">
        <f>IF(AE$8="","",'input rate-max kW'!AE242*input3!AE242)</f>
        <v/>
      </c>
      <c r="AF242" s="31" t="str">
        <f>IF(AF$8="","",'input rate-max kW'!AF242*input3!AF242)</f>
        <v/>
      </c>
      <c r="AG242" s="31" t="str">
        <f>IF(AG$8="","",'input rate-max kW'!AG242*input3!AG242)</f>
        <v/>
      </c>
      <c r="AH242" s="31" t="str">
        <f>IF(AH$8="","",'input rate-max kW'!AH242*input3!AH242)</f>
        <v/>
      </c>
      <c r="AI242" s="31" t="str">
        <f>IF(AI$8="","",'input rate-max kW'!AI242*input3!AI242)</f>
        <v/>
      </c>
      <c r="AJ242" s="31" t="str">
        <f>IF(AJ$8="","",'input rate-max kW'!AJ242*input3!AJ242)</f>
        <v/>
      </c>
      <c r="AK242" s="31" t="str">
        <f>IF(AK$8="","",'input rate-max kW'!AK242*input3!AK242)</f>
        <v/>
      </c>
      <c r="AL242" s="31" t="str">
        <f>IF(AL$8="","",'input rate-max kW'!AL242*input3!AL242)</f>
        <v/>
      </c>
      <c r="AM242" s="31" t="str">
        <f>IF(AM$8="","",'input rate-max kW'!AM242*input3!AM242)</f>
        <v/>
      </c>
      <c r="AN242" s="31" t="str">
        <f>IF(AN$8="","",'input rate-max kW'!AN242*input3!AN242)</f>
        <v/>
      </c>
      <c r="AO242" s="31" t="str">
        <f>IF(AO$8="","",'input rate-max kW'!AO242*input3!AO242)</f>
        <v/>
      </c>
      <c r="AP242" s="31" t="str">
        <f>IF(AP$8="","",'input rate-max kW'!AP242*input3!AP242)</f>
        <v/>
      </c>
      <c r="AQ242" s="31" t="str">
        <f>IF(AQ$8="","",'input rate-max kW'!AQ242*input3!AQ242)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rate-max kW'!D243*input3!D243)</f>
        <v>0</v>
      </c>
      <c r="E243" s="31">
        <f>IF(E$8="","",'input rate-max kW'!E243*input3!E243)</f>
        <v>0</v>
      </c>
      <c r="F243" s="31">
        <f>IF(F$8="","",'input rate-max kW'!F243*input3!F243)</f>
        <v>0</v>
      </c>
      <c r="G243" s="31">
        <f>IF(G$8="","",'input rate-max kW'!G243*input3!G243)</f>
        <v>0</v>
      </c>
      <c r="H243" s="31">
        <f>IF(H$8="","",'input rate-max kW'!H243*input3!H243)</f>
        <v>0</v>
      </c>
      <c r="I243" s="31">
        <f>IF(I$8="","",'input rate-max kW'!I243*input3!I243)</f>
        <v>5034640.1000000006</v>
      </c>
      <c r="J243" s="31">
        <f>IF(J$8="","",'input rate-max kW'!J243*input3!J243)</f>
        <v>25067.838</v>
      </c>
      <c r="K243" s="31">
        <f>IF(K$8="","",'input rate-max kW'!K243*input3!K243)</f>
        <v>18984.240000000002</v>
      </c>
      <c r="L243" s="31">
        <f>IF(L$8="","",'input rate-max kW'!L243*input3!L243)</f>
        <v>0</v>
      </c>
      <c r="M243" s="31">
        <f>IF(M$8="","",'input rate-max kW'!M243*input3!M243)</f>
        <v>1491790.3</v>
      </c>
      <c r="N243" s="31">
        <f>IF(N$8="","",'input rate-max kW'!N243*input3!N243)</f>
        <v>142327.5018</v>
      </c>
      <c r="O243" s="31">
        <f>IF(O$8="","",'input rate-max kW'!O243*input3!O243)</f>
        <v>52088</v>
      </c>
      <c r="P243" s="31">
        <f>IF(P$8="","",'input rate-max kW'!P243*input3!P243)</f>
        <v>0</v>
      </c>
      <c r="Q243" s="31">
        <f>IF(Q$8="","",'input rate-max kW'!Q243*input3!Q243)</f>
        <v>0</v>
      </c>
      <c r="R243" s="31">
        <f>IF(R$8="","",'input rate-max kW'!R243*input3!R243)</f>
        <v>0</v>
      </c>
      <c r="S243" s="31">
        <f>IF(S$8="","",'input rate-max kW'!S243*input3!S243)</f>
        <v>120071</v>
      </c>
      <c r="T243" s="31">
        <f>IF(T$8="","",'input rate-max kW'!T243*input3!T243)</f>
        <v>1618.5445</v>
      </c>
      <c r="U243" s="31">
        <f>IF(U$8="","",'input rate-max kW'!U243*input3!U243)</f>
        <v>1601.7600000000002</v>
      </c>
      <c r="V243" s="31">
        <f>IF(V$8="","",'input rate-max kW'!V243*input3!V243)</f>
        <v>0</v>
      </c>
      <c r="W243" s="31">
        <f>IF(W$8="","",'input rate-max kW'!W243*input3!W243)</f>
        <v>51681.63</v>
      </c>
      <c r="X243" s="31">
        <f>IF(X$8="","",'input rate-max kW'!X243*input3!X243)</f>
        <v>48639.487999999998</v>
      </c>
      <c r="Y243" s="31">
        <f>IF(Y$8="","",'input rate-max kW'!Y243*input3!Y243)</f>
        <v>7104</v>
      </c>
      <c r="Z243" s="31">
        <f>IF(Z$8="","",'input rate-max kW'!Z243*input3!Z243)</f>
        <v>1234.02</v>
      </c>
      <c r="AA243" s="31">
        <f>IF(AA$8="","",'input rate-max kW'!AA243*input3!AA243)</f>
        <v>0</v>
      </c>
      <c r="AB243" s="31">
        <f>IF(AB$8="","",'input rate-max kW'!AB243*input3!AB243)</f>
        <v>0</v>
      </c>
      <c r="AC243" s="31" t="str">
        <f>IF(AC$8="","",'input rate-max kW'!AC243*input3!AC243)</f>
        <v/>
      </c>
      <c r="AD243" s="31" t="str">
        <f>IF(AD$8="","",'input rate-max kW'!AD243*input3!AD243)</f>
        <v/>
      </c>
      <c r="AE243" s="31" t="str">
        <f>IF(AE$8="","",'input rate-max kW'!AE243*input3!AE243)</f>
        <v/>
      </c>
      <c r="AF243" s="31" t="str">
        <f>IF(AF$8="","",'input rate-max kW'!AF243*input3!AF243)</f>
        <v/>
      </c>
      <c r="AG243" s="31" t="str">
        <f>IF(AG$8="","",'input rate-max kW'!AG243*input3!AG243)</f>
        <v/>
      </c>
      <c r="AH243" s="31" t="str">
        <f>IF(AH$8="","",'input rate-max kW'!AH243*input3!AH243)</f>
        <v/>
      </c>
      <c r="AI243" s="31" t="str">
        <f>IF(AI$8="","",'input rate-max kW'!AI243*input3!AI243)</f>
        <v/>
      </c>
      <c r="AJ243" s="31" t="str">
        <f>IF(AJ$8="","",'input rate-max kW'!AJ243*input3!AJ243)</f>
        <v/>
      </c>
      <c r="AK243" s="31" t="str">
        <f>IF(AK$8="","",'input rate-max kW'!AK243*input3!AK243)</f>
        <v/>
      </c>
      <c r="AL243" s="31" t="str">
        <f>IF(AL$8="","",'input rate-max kW'!AL243*input3!AL243)</f>
        <v/>
      </c>
      <c r="AM243" s="31" t="str">
        <f>IF(AM$8="","",'input rate-max kW'!AM243*input3!AM243)</f>
        <v/>
      </c>
      <c r="AN243" s="31" t="str">
        <f>IF(AN$8="","",'input rate-max kW'!AN243*input3!AN243)</f>
        <v/>
      </c>
      <c r="AO243" s="31" t="str">
        <f>IF(AO$8="","",'input rate-max kW'!AO243*input3!AO243)</f>
        <v/>
      </c>
      <c r="AP243" s="31" t="str">
        <f>IF(AP$8="","",'input rate-max kW'!AP243*input3!AP243)</f>
        <v/>
      </c>
      <c r="AQ243" s="31" t="str">
        <f>IF(AQ$8="","",'input rate-max kW'!AQ243*input3!AQ243)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rate-max kW'!D244*input3!D244)</f>
        <v>0</v>
      </c>
      <c r="E244" s="31">
        <f>IF(E$8="","",'input rate-max kW'!E244*input3!E244)</f>
        <v>0</v>
      </c>
      <c r="F244" s="31">
        <f>IF(F$8="","",'input rate-max kW'!F244*input3!F244)</f>
        <v>0</v>
      </c>
      <c r="G244" s="31">
        <f>IF(G$8="","",'input rate-max kW'!G244*input3!G244)</f>
        <v>0</v>
      </c>
      <c r="H244" s="31">
        <f>IF(H$8="","",'input rate-max kW'!H244*input3!H244)</f>
        <v>0</v>
      </c>
      <c r="I244" s="31">
        <f>IF(I$8="","",'input rate-max kW'!I244*input3!I244)</f>
        <v>5037478.25</v>
      </c>
      <c r="J244" s="31">
        <f>IF(J$8="","",'input rate-max kW'!J244*input3!J244)</f>
        <v>23550.102500000001</v>
      </c>
      <c r="K244" s="31">
        <f>IF(K$8="","",'input rate-max kW'!K244*input3!K244)</f>
        <v>18465.36</v>
      </c>
      <c r="L244" s="31">
        <f>IF(L$8="","",'input rate-max kW'!L244*input3!L244)</f>
        <v>0</v>
      </c>
      <c r="M244" s="31">
        <f>IF(M$8="","",'input rate-max kW'!M244*input3!M244)</f>
        <v>1551239.69</v>
      </c>
      <c r="N244" s="31">
        <f>IF(N$8="","",'input rate-max kW'!N244*input3!N244)</f>
        <v>148160.44039999999</v>
      </c>
      <c r="O244" s="31">
        <f>IF(O$8="","",'input rate-max kW'!O244*input3!O244)</f>
        <v>52466</v>
      </c>
      <c r="P244" s="31">
        <f>IF(P$8="","",'input rate-max kW'!P244*input3!P244)</f>
        <v>0</v>
      </c>
      <c r="Q244" s="31">
        <f>IF(Q$8="","",'input rate-max kW'!Q244*input3!Q244)</f>
        <v>0</v>
      </c>
      <c r="R244" s="31">
        <f>IF(R$8="","",'input rate-max kW'!R244*input3!R244)</f>
        <v>0</v>
      </c>
      <c r="S244" s="31">
        <f>IF(S$8="","",'input rate-max kW'!S244*input3!S244)</f>
        <v>119892.5</v>
      </c>
      <c r="T244" s="31">
        <f>IF(T$8="","",'input rate-max kW'!T244*input3!T244)</f>
        <v>1601.7430000000002</v>
      </c>
      <c r="U244" s="31">
        <f>IF(U$8="","",'input rate-max kW'!U244*input3!U244)</f>
        <v>1635.6000000000001</v>
      </c>
      <c r="V244" s="31">
        <f>IF(V$8="","",'input rate-max kW'!V244*input3!V244)</f>
        <v>0</v>
      </c>
      <c r="W244" s="31">
        <f>IF(W$8="","",'input rate-max kW'!W244*input3!W244)</f>
        <v>52582.53</v>
      </c>
      <c r="X244" s="31">
        <f>IF(X$8="","",'input rate-max kW'!X244*input3!X244)</f>
        <v>48088.493800000004</v>
      </c>
      <c r="Y244" s="31">
        <f>IF(Y$8="","",'input rate-max kW'!Y244*input3!Y244)</f>
        <v>7670</v>
      </c>
      <c r="Z244" s="31">
        <f>IF(Z$8="","",'input rate-max kW'!Z244*input3!Z244)</f>
        <v>1245.01</v>
      </c>
      <c r="AA244" s="31">
        <f>IF(AA$8="","",'input rate-max kW'!AA244*input3!AA244)</f>
        <v>0</v>
      </c>
      <c r="AB244" s="31">
        <f>IF(AB$8="","",'input rate-max kW'!AB244*input3!AB244)</f>
        <v>0</v>
      </c>
      <c r="AC244" s="31" t="str">
        <f>IF(AC$8="","",'input rate-max kW'!AC244*input3!AC244)</f>
        <v/>
      </c>
      <c r="AD244" s="31" t="str">
        <f>IF(AD$8="","",'input rate-max kW'!AD244*input3!AD244)</f>
        <v/>
      </c>
      <c r="AE244" s="31" t="str">
        <f>IF(AE$8="","",'input rate-max kW'!AE244*input3!AE244)</f>
        <v/>
      </c>
      <c r="AF244" s="31" t="str">
        <f>IF(AF$8="","",'input rate-max kW'!AF244*input3!AF244)</f>
        <v/>
      </c>
      <c r="AG244" s="31" t="str">
        <f>IF(AG$8="","",'input rate-max kW'!AG244*input3!AG244)</f>
        <v/>
      </c>
      <c r="AH244" s="31" t="str">
        <f>IF(AH$8="","",'input rate-max kW'!AH244*input3!AH244)</f>
        <v/>
      </c>
      <c r="AI244" s="31" t="str">
        <f>IF(AI$8="","",'input rate-max kW'!AI244*input3!AI244)</f>
        <v/>
      </c>
      <c r="AJ244" s="31" t="str">
        <f>IF(AJ$8="","",'input rate-max kW'!AJ244*input3!AJ244)</f>
        <v/>
      </c>
      <c r="AK244" s="31" t="str">
        <f>IF(AK$8="","",'input rate-max kW'!AK244*input3!AK244)</f>
        <v/>
      </c>
      <c r="AL244" s="31" t="str">
        <f>IF(AL$8="","",'input rate-max kW'!AL244*input3!AL244)</f>
        <v/>
      </c>
      <c r="AM244" s="31" t="str">
        <f>IF(AM$8="","",'input rate-max kW'!AM244*input3!AM244)</f>
        <v/>
      </c>
      <c r="AN244" s="31" t="str">
        <f>IF(AN$8="","",'input rate-max kW'!AN244*input3!AN244)</f>
        <v/>
      </c>
      <c r="AO244" s="31" t="str">
        <f>IF(AO$8="","",'input rate-max kW'!AO244*input3!AO244)</f>
        <v/>
      </c>
      <c r="AP244" s="31" t="str">
        <f>IF(AP$8="","",'input rate-max kW'!AP244*input3!AP244)</f>
        <v/>
      </c>
      <c r="AQ244" s="31" t="str">
        <f>IF(AQ$8="","",'input rate-max kW'!AQ244*input3!AQ244)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rate-max kW'!D245*input3!D245)</f>
        <v>0</v>
      </c>
      <c r="E245" s="31">
        <f>IF(E$8="","",'input rate-max kW'!E245*input3!E245)</f>
        <v>0</v>
      </c>
      <c r="F245" s="31">
        <f>IF(F$8="","",'input rate-max kW'!F245*input3!F245)</f>
        <v>0</v>
      </c>
      <c r="G245" s="31">
        <f>IF(G$8="","",'input rate-max kW'!G245*input3!G245)</f>
        <v>0</v>
      </c>
      <c r="H245" s="31">
        <f>IF(H$8="","",'input rate-max kW'!H245*input3!H245)</f>
        <v>0</v>
      </c>
      <c r="I245" s="31">
        <f>IF(I$8="","",'input rate-max kW'!I245*input3!I245)</f>
        <v>5252576.7</v>
      </c>
      <c r="J245" s="31">
        <f>IF(J$8="","",'input rate-max kW'!J245*input3!J245)</f>
        <v>25829.506000000001</v>
      </c>
      <c r="K245" s="31">
        <f>IF(K$8="","",'input rate-max kW'!K245*input3!K245)</f>
        <v>17907</v>
      </c>
      <c r="L245" s="31">
        <f>IF(L$8="","",'input rate-max kW'!L245*input3!L245)</f>
        <v>0</v>
      </c>
      <c r="M245" s="31">
        <f>IF(M$8="","",'input rate-max kW'!M245*input3!M245)</f>
        <v>1564072.51</v>
      </c>
      <c r="N245" s="31">
        <f>IF(N$8="","",'input rate-max kW'!N245*input3!N245)</f>
        <v>152606.39360000001</v>
      </c>
      <c r="O245" s="31">
        <f>IF(O$8="","",'input rate-max kW'!O245*input3!O245)</f>
        <v>51980</v>
      </c>
      <c r="P245" s="31">
        <f>IF(P$8="","",'input rate-max kW'!P245*input3!P245)</f>
        <v>0</v>
      </c>
      <c r="Q245" s="31">
        <f>IF(Q$8="","",'input rate-max kW'!Q245*input3!Q245)</f>
        <v>0</v>
      </c>
      <c r="R245" s="31">
        <f>IF(R$8="","",'input rate-max kW'!R245*input3!R245)</f>
        <v>0</v>
      </c>
      <c r="S245" s="31">
        <f>IF(S$8="","",'input rate-max kW'!S245*input3!S245)</f>
        <v>120261.40000000001</v>
      </c>
      <c r="T245" s="31">
        <f>IF(T$8="","",'input rate-max kW'!T245*input3!T245)</f>
        <v>1596.1425000000002</v>
      </c>
      <c r="U245" s="31">
        <f>IF(U$8="","",'input rate-max kW'!U245*input3!U245)</f>
        <v>1559.4600000000003</v>
      </c>
      <c r="V245" s="31">
        <f>IF(V$8="","",'input rate-max kW'!V245*input3!V245)</f>
        <v>0</v>
      </c>
      <c r="W245" s="31">
        <f>IF(W$8="","",'input rate-max kW'!W245*input3!W245)</f>
        <v>52362.31</v>
      </c>
      <c r="X245" s="31">
        <f>IF(X$8="","",'input rate-max kW'!X245*input3!X245)</f>
        <v>52866.943500000001</v>
      </c>
      <c r="Y245" s="31">
        <f>IF(Y$8="","",'input rate-max kW'!Y245*input3!Y245)</f>
        <v>7524</v>
      </c>
      <c r="Z245" s="31">
        <f>IF(Z$8="","",'input rate-max kW'!Z245*input3!Z245)</f>
        <v>1240.3</v>
      </c>
      <c r="AA245" s="31">
        <f>IF(AA$8="","",'input rate-max kW'!AA245*input3!AA245)</f>
        <v>0</v>
      </c>
      <c r="AB245" s="31">
        <f>IF(AB$8="","",'input rate-max kW'!AB245*input3!AB245)</f>
        <v>0</v>
      </c>
      <c r="AC245" s="31" t="str">
        <f>IF(AC$8="","",'input rate-max kW'!AC245*input3!AC245)</f>
        <v/>
      </c>
      <c r="AD245" s="31" t="str">
        <f>IF(AD$8="","",'input rate-max kW'!AD245*input3!AD245)</f>
        <v/>
      </c>
      <c r="AE245" s="31" t="str">
        <f>IF(AE$8="","",'input rate-max kW'!AE245*input3!AE245)</f>
        <v/>
      </c>
      <c r="AF245" s="31" t="str">
        <f>IF(AF$8="","",'input rate-max kW'!AF245*input3!AF245)</f>
        <v/>
      </c>
      <c r="AG245" s="31" t="str">
        <f>IF(AG$8="","",'input rate-max kW'!AG245*input3!AG245)</f>
        <v/>
      </c>
      <c r="AH245" s="31" t="str">
        <f>IF(AH$8="","",'input rate-max kW'!AH245*input3!AH245)</f>
        <v/>
      </c>
      <c r="AI245" s="31" t="str">
        <f>IF(AI$8="","",'input rate-max kW'!AI245*input3!AI245)</f>
        <v/>
      </c>
      <c r="AJ245" s="31" t="str">
        <f>IF(AJ$8="","",'input rate-max kW'!AJ245*input3!AJ245)</f>
        <v/>
      </c>
      <c r="AK245" s="31" t="str">
        <f>IF(AK$8="","",'input rate-max kW'!AK245*input3!AK245)</f>
        <v/>
      </c>
      <c r="AL245" s="31" t="str">
        <f>IF(AL$8="","",'input rate-max kW'!AL245*input3!AL245)</f>
        <v/>
      </c>
      <c r="AM245" s="31" t="str">
        <f>IF(AM$8="","",'input rate-max kW'!AM245*input3!AM245)</f>
        <v/>
      </c>
      <c r="AN245" s="31" t="str">
        <f>IF(AN$8="","",'input rate-max kW'!AN245*input3!AN245)</f>
        <v/>
      </c>
      <c r="AO245" s="31" t="str">
        <f>IF(AO$8="","",'input rate-max kW'!AO245*input3!AO245)</f>
        <v/>
      </c>
      <c r="AP245" s="31" t="str">
        <f>IF(AP$8="","",'input rate-max kW'!AP245*input3!AP245)</f>
        <v/>
      </c>
      <c r="AQ245" s="31" t="str">
        <f>IF(AQ$8="","",'input rate-max kW'!AQ245*input3!AQ245)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rate-max kW'!D246*input3!D246)</f>
        <v>0</v>
      </c>
      <c r="E246" s="31">
        <f>IF(E$8="","",'input rate-max kW'!E246*input3!E246)</f>
        <v>0</v>
      </c>
      <c r="F246" s="31">
        <f>IF(F$8="","",'input rate-max kW'!F246*input3!F246)</f>
        <v>0</v>
      </c>
      <c r="G246" s="31">
        <f>IF(G$8="","",'input rate-max kW'!G246*input3!G246)</f>
        <v>0</v>
      </c>
      <c r="H246" s="31">
        <f>IF(H$8="","",'input rate-max kW'!H246*input3!H246)</f>
        <v>0</v>
      </c>
      <c r="I246" s="31">
        <f>IF(I$8="","",'input rate-max kW'!I246*input3!I246)</f>
        <v>5279833.6500000004</v>
      </c>
      <c r="J246" s="31">
        <f>IF(J$8="","",'input rate-max kW'!J246*input3!J246)</f>
        <v>26972.008000000002</v>
      </c>
      <c r="K246" s="31">
        <f>IF(K$8="","",'input rate-max kW'!K246*input3!K246)</f>
        <v>16564.68</v>
      </c>
      <c r="L246" s="31">
        <f>IF(L$8="","",'input rate-max kW'!L246*input3!L246)</f>
        <v>0</v>
      </c>
      <c r="M246" s="31">
        <f>IF(M$8="","",'input rate-max kW'!M246*input3!M246)</f>
        <v>1461199.74</v>
      </c>
      <c r="N246" s="31">
        <f>IF(N$8="","",'input rate-max kW'!N246*input3!N246)</f>
        <v>149898.9221</v>
      </c>
      <c r="O246" s="31">
        <f>IF(O$8="","",'input rate-max kW'!O246*input3!O246)</f>
        <v>49700</v>
      </c>
      <c r="P246" s="31">
        <f>IF(P$8="","",'input rate-max kW'!P246*input3!P246)</f>
        <v>0</v>
      </c>
      <c r="Q246" s="31">
        <f>IF(Q$8="","",'input rate-max kW'!Q246*input3!Q246)</f>
        <v>0</v>
      </c>
      <c r="R246" s="31">
        <f>IF(R$8="","",'input rate-max kW'!R246*input3!R246)</f>
        <v>0</v>
      </c>
      <c r="S246" s="31">
        <f>IF(S$8="","",'input rate-max kW'!S246*input3!S246)</f>
        <v>113621.2</v>
      </c>
      <c r="T246" s="31">
        <f>IF(T$8="","",'input rate-max kW'!T246*input3!T246)</f>
        <v>1400.125</v>
      </c>
      <c r="U246" s="31">
        <f>IF(U$8="","",'input rate-max kW'!U246*input3!U246)</f>
        <v>1584.8400000000001</v>
      </c>
      <c r="V246" s="31">
        <f>IF(V$8="","",'input rate-max kW'!V246*input3!V246)</f>
        <v>0</v>
      </c>
      <c r="W246" s="31">
        <f>IF(W$8="","",'input rate-max kW'!W246*input3!W246)</f>
        <v>49989.94</v>
      </c>
      <c r="X246" s="31">
        <f>IF(X$8="","",'input rate-max kW'!X246*input3!X246)</f>
        <v>48154.9931</v>
      </c>
      <c r="Y246" s="31">
        <f>IF(Y$8="","",'input rate-max kW'!Y246*input3!Y246)</f>
        <v>6896</v>
      </c>
      <c r="Z246" s="31">
        <f>IF(Z$8="","",'input rate-max kW'!Z246*input3!Z246)</f>
        <v>1197.9100000000001</v>
      </c>
      <c r="AA246" s="31">
        <f>IF(AA$8="","",'input rate-max kW'!AA246*input3!AA246)</f>
        <v>0</v>
      </c>
      <c r="AB246" s="31">
        <f>IF(AB$8="","",'input rate-max kW'!AB246*input3!AB246)</f>
        <v>0</v>
      </c>
      <c r="AC246" s="31" t="str">
        <f>IF(AC$8="","",'input rate-max kW'!AC246*input3!AC246)</f>
        <v/>
      </c>
      <c r="AD246" s="31" t="str">
        <f>IF(AD$8="","",'input rate-max kW'!AD246*input3!AD246)</f>
        <v/>
      </c>
      <c r="AE246" s="31" t="str">
        <f>IF(AE$8="","",'input rate-max kW'!AE246*input3!AE246)</f>
        <v/>
      </c>
      <c r="AF246" s="31" t="str">
        <f>IF(AF$8="","",'input rate-max kW'!AF246*input3!AF246)</f>
        <v/>
      </c>
      <c r="AG246" s="31" t="str">
        <f>IF(AG$8="","",'input rate-max kW'!AG246*input3!AG246)</f>
        <v/>
      </c>
      <c r="AH246" s="31" t="str">
        <f>IF(AH$8="","",'input rate-max kW'!AH246*input3!AH246)</f>
        <v/>
      </c>
      <c r="AI246" s="31" t="str">
        <f>IF(AI$8="","",'input rate-max kW'!AI246*input3!AI246)</f>
        <v/>
      </c>
      <c r="AJ246" s="31" t="str">
        <f>IF(AJ$8="","",'input rate-max kW'!AJ246*input3!AJ246)</f>
        <v/>
      </c>
      <c r="AK246" s="31" t="str">
        <f>IF(AK$8="","",'input rate-max kW'!AK246*input3!AK246)</f>
        <v/>
      </c>
      <c r="AL246" s="31" t="str">
        <f>IF(AL$8="","",'input rate-max kW'!AL246*input3!AL246)</f>
        <v/>
      </c>
      <c r="AM246" s="31" t="str">
        <f>IF(AM$8="","",'input rate-max kW'!AM246*input3!AM246)</f>
        <v/>
      </c>
      <c r="AN246" s="31" t="str">
        <f>IF(AN$8="","",'input rate-max kW'!AN246*input3!AN246)</f>
        <v/>
      </c>
      <c r="AO246" s="31" t="str">
        <f>IF(AO$8="","",'input rate-max kW'!AO246*input3!AO246)</f>
        <v/>
      </c>
      <c r="AP246" s="31" t="str">
        <f>IF(AP$8="","",'input rate-max kW'!AP246*input3!AP246)</f>
        <v/>
      </c>
      <c r="AQ246" s="31" t="str">
        <f>IF(AQ$8="","",'input rate-max kW'!AQ246*input3!AQ246)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rate-max kW'!D247*input3!D247)</f>
        <v>0</v>
      </c>
      <c r="E247" s="31">
        <f>IF(E$8="","",'input rate-max kW'!E247*input3!E247)</f>
        <v>0</v>
      </c>
      <c r="F247" s="31">
        <f>IF(F$8="","",'input rate-max kW'!F247*input3!F247)</f>
        <v>0</v>
      </c>
      <c r="G247" s="31">
        <f>IF(G$8="","",'input rate-max kW'!G247*input3!G247)</f>
        <v>0</v>
      </c>
      <c r="H247" s="31">
        <f>IF(H$8="","",'input rate-max kW'!H247*input3!H247)</f>
        <v>0</v>
      </c>
      <c r="I247" s="31">
        <f>IF(I$8="","",'input rate-max kW'!I247*input3!I247)</f>
        <v>4759012.3</v>
      </c>
      <c r="J247" s="31">
        <f>IF(J$8="","",'input rate-max kW'!J247*input3!J247)</f>
        <v>23919.735500000003</v>
      </c>
      <c r="K247" s="31">
        <f>IF(K$8="","",'input rate-max kW'!K247*input3!K247)</f>
        <v>15044.7</v>
      </c>
      <c r="L247" s="31">
        <f>IF(L$8="","",'input rate-max kW'!L247*input3!L247)</f>
        <v>0</v>
      </c>
      <c r="M247" s="31">
        <f>IF(M$8="","",'input rate-max kW'!M247*input3!M247)</f>
        <v>1368497.13</v>
      </c>
      <c r="N247" s="31">
        <f>IF(N$8="","",'input rate-max kW'!N247*input3!N247)</f>
        <v>142925.99549999999</v>
      </c>
      <c r="O247" s="31">
        <f>IF(O$8="","",'input rate-max kW'!O247*input3!O247)</f>
        <v>47808</v>
      </c>
      <c r="P247" s="31">
        <f>IF(P$8="","",'input rate-max kW'!P247*input3!P247)</f>
        <v>0</v>
      </c>
      <c r="Q247" s="31">
        <f>IF(Q$8="","",'input rate-max kW'!Q247*input3!Q247)</f>
        <v>0</v>
      </c>
      <c r="R247" s="31">
        <f>IF(R$8="","",'input rate-max kW'!R247*input3!R247)</f>
        <v>0</v>
      </c>
      <c r="S247" s="31">
        <f>IF(S$8="","",'input rate-max kW'!S247*input3!S247)</f>
        <v>109485.95</v>
      </c>
      <c r="T247" s="31">
        <f>IF(T$8="","",'input rate-max kW'!T247*input3!T247)</f>
        <v>1461.7305000000001</v>
      </c>
      <c r="U247" s="31">
        <f>IF(U$8="","",'input rate-max kW'!U247*input3!U247)</f>
        <v>1525.6200000000001</v>
      </c>
      <c r="V247" s="31">
        <f>IF(V$8="","",'input rate-max kW'!V247*input3!V247)</f>
        <v>0</v>
      </c>
      <c r="W247" s="31">
        <f>IF(W$8="","",'input rate-max kW'!W247*input3!W247)</f>
        <v>46706.659999999996</v>
      </c>
      <c r="X247" s="31">
        <f>IF(X$8="","",'input rate-max kW'!X247*input3!X247)</f>
        <v>47281.0023</v>
      </c>
      <c r="Y247" s="31">
        <f>IF(Y$8="","",'input rate-max kW'!Y247*input3!Y247)</f>
        <v>7020</v>
      </c>
      <c r="Z247" s="31">
        <f>IF(Z$8="","",'input rate-max kW'!Z247*input3!Z247)</f>
        <v>1183.78</v>
      </c>
      <c r="AA247" s="31">
        <f>IF(AA$8="","",'input rate-max kW'!AA247*input3!AA247)</f>
        <v>0</v>
      </c>
      <c r="AB247" s="31">
        <f>IF(AB$8="","",'input rate-max kW'!AB247*input3!AB247)</f>
        <v>0</v>
      </c>
      <c r="AC247" s="31" t="str">
        <f>IF(AC$8="","",'input rate-max kW'!AC247*input3!AC247)</f>
        <v/>
      </c>
      <c r="AD247" s="31" t="str">
        <f>IF(AD$8="","",'input rate-max kW'!AD247*input3!AD247)</f>
        <v/>
      </c>
      <c r="AE247" s="31" t="str">
        <f>IF(AE$8="","",'input rate-max kW'!AE247*input3!AE247)</f>
        <v/>
      </c>
      <c r="AF247" s="31" t="str">
        <f>IF(AF$8="","",'input rate-max kW'!AF247*input3!AF247)</f>
        <v/>
      </c>
      <c r="AG247" s="31" t="str">
        <f>IF(AG$8="","",'input rate-max kW'!AG247*input3!AG247)</f>
        <v/>
      </c>
      <c r="AH247" s="31" t="str">
        <f>IF(AH$8="","",'input rate-max kW'!AH247*input3!AH247)</f>
        <v/>
      </c>
      <c r="AI247" s="31" t="str">
        <f>IF(AI$8="","",'input rate-max kW'!AI247*input3!AI247)</f>
        <v/>
      </c>
      <c r="AJ247" s="31" t="str">
        <f>IF(AJ$8="","",'input rate-max kW'!AJ247*input3!AJ247)</f>
        <v/>
      </c>
      <c r="AK247" s="31" t="str">
        <f>IF(AK$8="","",'input rate-max kW'!AK247*input3!AK247)</f>
        <v/>
      </c>
      <c r="AL247" s="31" t="str">
        <f>IF(AL$8="","",'input rate-max kW'!AL247*input3!AL247)</f>
        <v/>
      </c>
      <c r="AM247" s="31" t="str">
        <f>IF(AM$8="","",'input rate-max kW'!AM247*input3!AM247)</f>
        <v/>
      </c>
      <c r="AN247" s="31" t="str">
        <f>IF(AN$8="","",'input rate-max kW'!AN247*input3!AN247)</f>
        <v/>
      </c>
      <c r="AO247" s="31" t="str">
        <f>IF(AO$8="","",'input rate-max kW'!AO247*input3!AO247)</f>
        <v/>
      </c>
      <c r="AP247" s="31" t="str">
        <f>IF(AP$8="","",'input rate-max kW'!AP247*input3!AP247)</f>
        <v/>
      </c>
      <c r="AQ247" s="31" t="str">
        <f>IF(AQ$8="","",'input rate-max kW'!AQ247*input3!AQ247)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rate-max kW'!D248*input3!D248)</f>
        <v>0</v>
      </c>
      <c r="E248" s="31">
        <f>IF(E$8="","",'input rate-max kW'!E248*input3!E248)</f>
        <v>0</v>
      </c>
      <c r="F248" s="31">
        <f>IF(F$8="","",'input rate-max kW'!F248*input3!F248)</f>
        <v>0</v>
      </c>
      <c r="G248" s="31">
        <f>IF(G$8="","",'input rate-max kW'!G248*input3!G248)</f>
        <v>0</v>
      </c>
      <c r="H248" s="31">
        <f>IF(H$8="","",'input rate-max kW'!H248*input3!H248)</f>
        <v>0</v>
      </c>
      <c r="I248" s="31">
        <f>IF(I$8="","",'input rate-max kW'!I248*input3!I248)</f>
        <v>4858317.8</v>
      </c>
      <c r="J248" s="31">
        <f>IF(J$8="","",'input rate-max kW'!J248*input3!J248)</f>
        <v>21741.141</v>
      </c>
      <c r="K248" s="31">
        <f>IF(K$8="","",'input rate-max kW'!K248*input3!K248)</f>
        <v>15828.660000000002</v>
      </c>
      <c r="L248" s="31">
        <f>IF(L$8="","",'input rate-max kW'!L248*input3!L248)</f>
        <v>0</v>
      </c>
      <c r="M248" s="31">
        <f>IF(M$8="","",'input rate-max kW'!M248*input3!M248)</f>
        <v>1329538.21</v>
      </c>
      <c r="N248" s="31">
        <f>IF(N$8="","",'input rate-max kW'!N248*input3!N248)</f>
        <v>152216.8977</v>
      </c>
      <c r="O248" s="31">
        <f>IF(O$8="","",'input rate-max kW'!O248*input3!O248)</f>
        <v>46328</v>
      </c>
      <c r="P248" s="31">
        <f>IF(P$8="","",'input rate-max kW'!P248*input3!P248)</f>
        <v>0</v>
      </c>
      <c r="Q248" s="31">
        <f>IF(Q$8="","",'input rate-max kW'!Q248*input3!Q248)</f>
        <v>0</v>
      </c>
      <c r="R248" s="31">
        <f>IF(R$8="","",'input rate-max kW'!R248*input3!R248)</f>
        <v>0</v>
      </c>
      <c r="S248" s="31">
        <f>IF(S$8="","",'input rate-max kW'!S248*input3!S248)</f>
        <v>110652.15000000001</v>
      </c>
      <c r="T248" s="31">
        <f>IF(T$8="","",'input rate-max kW'!T248*input3!T248)</f>
        <v>1517.7355</v>
      </c>
      <c r="U248" s="31">
        <f>IF(U$8="","",'input rate-max kW'!U248*input3!U248)</f>
        <v>1534.0800000000002</v>
      </c>
      <c r="V248" s="31">
        <f>IF(V$8="","",'input rate-max kW'!V248*input3!V248)</f>
        <v>0</v>
      </c>
      <c r="W248" s="31">
        <f>IF(W$8="","",'input rate-max kW'!W248*input3!W248)</f>
        <v>46496.45</v>
      </c>
      <c r="X248" s="31">
        <f>IF(X$8="","",'input rate-max kW'!X248*input3!X248)</f>
        <v>45799.017899999999</v>
      </c>
      <c r="Y248" s="31">
        <f>IF(Y$8="","",'input rate-max kW'!Y248*input3!Y248)</f>
        <v>6964</v>
      </c>
      <c r="Z248" s="31">
        <f>IF(Z$8="","",'input rate-max kW'!Z248*input3!Z248)</f>
        <v>1106.8500000000001</v>
      </c>
      <c r="AA248" s="31">
        <f>IF(AA$8="","",'input rate-max kW'!AA248*input3!AA248)</f>
        <v>0</v>
      </c>
      <c r="AB248" s="31">
        <f>IF(AB$8="","",'input rate-max kW'!AB248*input3!AB248)</f>
        <v>0</v>
      </c>
      <c r="AC248" s="31" t="str">
        <f>IF(AC$8="","",'input rate-max kW'!AC248*input3!AC248)</f>
        <v/>
      </c>
      <c r="AD248" s="31" t="str">
        <f>IF(AD$8="","",'input rate-max kW'!AD248*input3!AD248)</f>
        <v/>
      </c>
      <c r="AE248" s="31" t="str">
        <f>IF(AE$8="","",'input rate-max kW'!AE248*input3!AE248)</f>
        <v/>
      </c>
      <c r="AF248" s="31" t="str">
        <f>IF(AF$8="","",'input rate-max kW'!AF248*input3!AF248)</f>
        <v/>
      </c>
      <c r="AG248" s="31" t="str">
        <f>IF(AG$8="","",'input rate-max kW'!AG248*input3!AG248)</f>
        <v/>
      </c>
      <c r="AH248" s="31" t="str">
        <f>IF(AH$8="","",'input rate-max kW'!AH248*input3!AH248)</f>
        <v/>
      </c>
      <c r="AI248" s="31" t="str">
        <f>IF(AI$8="","",'input rate-max kW'!AI248*input3!AI248)</f>
        <v/>
      </c>
      <c r="AJ248" s="31" t="str">
        <f>IF(AJ$8="","",'input rate-max kW'!AJ248*input3!AJ248)</f>
        <v/>
      </c>
      <c r="AK248" s="31" t="str">
        <f>IF(AK$8="","",'input rate-max kW'!AK248*input3!AK248)</f>
        <v/>
      </c>
      <c r="AL248" s="31" t="str">
        <f>IF(AL$8="","",'input rate-max kW'!AL248*input3!AL248)</f>
        <v/>
      </c>
      <c r="AM248" s="31" t="str">
        <f>IF(AM$8="","",'input rate-max kW'!AM248*input3!AM248)</f>
        <v/>
      </c>
      <c r="AN248" s="31" t="str">
        <f>IF(AN$8="","",'input rate-max kW'!AN248*input3!AN248)</f>
        <v/>
      </c>
      <c r="AO248" s="31" t="str">
        <f>IF(AO$8="","",'input rate-max kW'!AO248*input3!AO248)</f>
        <v/>
      </c>
      <c r="AP248" s="31" t="str">
        <f>IF(AP$8="","",'input rate-max kW'!AP248*input3!AP248)</f>
        <v/>
      </c>
      <c r="AQ248" s="31" t="str">
        <f>IF(AQ$8="","",'input rate-max kW'!AQ248*input3!AQ248)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rate-max kW'!D249*input3!D249)</f>
        <v>0</v>
      </c>
      <c r="E249" s="31">
        <f>IF(E$8="","",'input rate-max kW'!E249*input3!E249)</f>
        <v>0</v>
      </c>
      <c r="F249" s="31">
        <f>IF(F$8="","",'input rate-max kW'!F249*input3!F249)</f>
        <v>0</v>
      </c>
      <c r="G249" s="31">
        <f>IF(G$8="","",'input rate-max kW'!G249*input3!G249)</f>
        <v>0</v>
      </c>
      <c r="H249" s="31">
        <f>IF(H$8="","",'input rate-max kW'!H249*input3!H249)</f>
        <v>0</v>
      </c>
      <c r="I249" s="31">
        <f>IF(I$8="","",'input rate-max kW'!I249*input3!I249)</f>
        <v>4864714.05</v>
      </c>
      <c r="J249" s="31">
        <f>IF(J$8="","",'input rate-max kW'!J249*input3!J249)</f>
        <v>21416.312000000002</v>
      </c>
      <c r="K249" s="31">
        <f>IF(K$8="","",'input rate-max kW'!K249*input3!K249)</f>
        <v>16350.360000000002</v>
      </c>
      <c r="L249" s="31">
        <f>IF(L$8="","",'input rate-max kW'!L249*input3!L249)</f>
        <v>0</v>
      </c>
      <c r="M249" s="31">
        <f>IF(M$8="","",'input rate-max kW'!M249*input3!M249)</f>
        <v>1303502.2</v>
      </c>
      <c r="N249" s="31">
        <f>IF(N$8="","",'input rate-max kW'!N249*input3!N249)</f>
        <v>159123.32500000001</v>
      </c>
      <c r="O249" s="31">
        <f>IF(O$8="","",'input rate-max kW'!O249*input3!O249)</f>
        <v>46160</v>
      </c>
      <c r="P249" s="31">
        <f>IF(P$8="","",'input rate-max kW'!P249*input3!P249)</f>
        <v>0</v>
      </c>
      <c r="Q249" s="31">
        <f>IF(Q$8="","",'input rate-max kW'!Q249*input3!Q249)</f>
        <v>0</v>
      </c>
      <c r="R249" s="31">
        <f>IF(R$8="","",'input rate-max kW'!R249*input3!R249)</f>
        <v>0</v>
      </c>
      <c r="S249" s="31">
        <f>IF(S$8="","",'input rate-max kW'!S249*input3!S249)</f>
        <v>110693.8</v>
      </c>
      <c r="T249" s="31">
        <f>IF(T$8="","",'input rate-max kW'!T249*input3!T249)</f>
        <v>1702.5520000000001</v>
      </c>
      <c r="U249" s="31">
        <f>IF(U$8="","",'input rate-max kW'!U249*input3!U249)</f>
        <v>1497.42</v>
      </c>
      <c r="V249" s="31">
        <f>IF(V$8="","",'input rate-max kW'!V249*input3!V249)</f>
        <v>0</v>
      </c>
      <c r="W249" s="31">
        <f>IF(W$8="","",'input rate-max kW'!W249*input3!W249)</f>
        <v>44834.79</v>
      </c>
      <c r="X249" s="31">
        <f>IF(X$8="","",'input rate-max kW'!X249*input3!X249)</f>
        <v>45010.5262</v>
      </c>
      <c r="Y249" s="31">
        <f>IF(Y$8="","",'input rate-max kW'!Y249*input3!Y249)</f>
        <v>6654</v>
      </c>
      <c r="Z249" s="31">
        <f>IF(Z$8="","",'input rate-max kW'!Z249*input3!Z249)</f>
        <v>1127.26</v>
      </c>
      <c r="AA249" s="31">
        <f>IF(AA$8="","",'input rate-max kW'!AA249*input3!AA249)</f>
        <v>0</v>
      </c>
      <c r="AB249" s="31">
        <f>IF(AB$8="","",'input rate-max kW'!AB249*input3!AB249)</f>
        <v>0</v>
      </c>
      <c r="AC249" s="31" t="str">
        <f>IF(AC$8="","",'input rate-max kW'!AC249*input3!AC249)</f>
        <v/>
      </c>
      <c r="AD249" s="31" t="str">
        <f>IF(AD$8="","",'input rate-max kW'!AD249*input3!AD249)</f>
        <v/>
      </c>
      <c r="AE249" s="31" t="str">
        <f>IF(AE$8="","",'input rate-max kW'!AE249*input3!AE249)</f>
        <v/>
      </c>
      <c r="AF249" s="31" t="str">
        <f>IF(AF$8="","",'input rate-max kW'!AF249*input3!AF249)</f>
        <v/>
      </c>
      <c r="AG249" s="31" t="str">
        <f>IF(AG$8="","",'input rate-max kW'!AG249*input3!AG249)</f>
        <v/>
      </c>
      <c r="AH249" s="31" t="str">
        <f>IF(AH$8="","",'input rate-max kW'!AH249*input3!AH249)</f>
        <v/>
      </c>
      <c r="AI249" s="31" t="str">
        <f>IF(AI$8="","",'input rate-max kW'!AI249*input3!AI249)</f>
        <v/>
      </c>
      <c r="AJ249" s="31" t="str">
        <f>IF(AJ$8="","",'input rate-max kW'!AJ249*input3!AJ249)</f>
        <v/>
      </c>
      <c r="AK249" s="31" t="str">
        <f>IF(AK$8="","",'input rate-max kW'!AK249*input3!AK249)</f>
        <v/>
      </c>
      <c r="AL249" s="31" t="str">
        <f>IF(AL$8="","",'input rate-max kW'!AL249*input3!AL249)</f>
        <v/>
      </c>
      <c r="AM249" s="31" t="str">
        <f>IF(AM$8="","",'input rate-max kW'!AM249*input3!AM249)</f>
        <v/>
      </c>
      <c r="AN249" s="31" t="str">
        <f>IF(AN$8="","",'input rate-max kW'!AN249*input3!AN249)</f>
        <v/>
      </c>
      <c r="AO249" s="31" t="str">
        <f>IF(AO$8="","",'input rate-max kW'!AO249*input3!AO249)</f>
        <v/>
      </c>
      <c r="AP249" s="31" t="str">
        <f>IF(AP$8="","",'input rate-max kW'!AP249*input3!AP249)</f>
        <v/>
      </c>
      <c r="AQ249" s="31" t="str">
        <f>IF(AQ$8="","",'input rate-max kW'!AQ249*input3!AQ249)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rate-max kW'!D250*input3!D250)</f>
        <v>0</v>
      </c>
      <c r="E250" s="31">
        <f>IF(E$8="","",'input rate-max kW'!E250*input3!E250)</f>
        <v>0</v>
      </c>
      <c r="F250" s="31">
        <f>IF(F$8="","",'input rate-max kW'!F250*input3!F250)</f>
        <v>0</v>
      </c>
      <c r="G250" s="31">
        <f>IF(G$8="","",'input rate-max kW'!G250*input3!G250)</f>
        <v>0</v>
      </c>
      <c r="H250" s="31">
        <f>IF(H$8="","",'input rate-max kW'!H250*input3!H250)</f>
        <v>0</v>
      </c>
      <c r="I250" s="31">
        <f>IF(I$8="","",'input rate-max kW'!I250*input3!I250)</f>
        <v>4852974.7</v>
      </c>
      <c r="J250" s="31">
        <f>IF(J$8="","",'input rate-max kW'!J250*input3!J250)</f>
        <v>22172.379500000003</v>
      </c>
      <c r="K250" s="31">
        <f>IF(K$8="","",'input rate-max kW'!K250*input3!K250)</f>
        <v>16358.820000000002</v>
      </c>
      <c r="L250" s="31">
        <f>IF(L$8="","",'input rate-max kW'!L250*input3!L250)</f>
        <v>0</v>
      </c>
      <c r="M250" s="31">
        <f>IF(M$8="","",'input rate-max kW'!M250*input3!M250)</f>
        <v>1306204.8999999999</v>
      </c>
      <c r="N250" s="31">
        <f>IF(N$8="","",'input rate-max kW'!N250*input3!N250)</f>
        <v>158125.83550000002</v>
      </c>
      <c r="O250" s="31">
        <f>IF(O$8="","",'input rate-max kW'!O250*input3!O250)</f>
        <v>46112</v>
      </c>
      <c r="P250" s="31">
        <f>IF(P$8="","",'input rate-max kW'!P250*input3!P250)</f>
        <v>0</v>
      </c>
      <c r="Q250" s="31">
        <f>IF(Q$8="","",'input rate-max kW'!Q250*input3!Q250)</f>
        <v>0</v>
      </c>
      <c r="R250" s="31">
        <f>IF(R$8="","",'input rate-max kW'!R250*input3!R250)</f>
        <v>0</v>
      </c>
      <c r="S250" s="31">
        <f>IF(S$8="","",'input rate-max kW'!S250*input3!S250)</f>
        <v>109253.90000000001</v>
      </c>
      <c r="T250" s="31">
        <f>IF(T$8="","",'input rate-max kW'!T250*input3!T250)</f>
        <v>1640.9465</v>
      </c>
      <c r="U250" s="31">
        <f>IF(U$8="","",'input rate-max kW'!U250*input3!U250)</f>
        <v>1497.42</v>
      </c>
      <c r="V250" s="31">
        <f>IF(V$8="","",'input rate-max kW'!V250*input3!V250)</f>
        <v>0</v>
      </c>
      <c r="W250" s="31">
        <f>IF(W$8="","",'input rate-max kW'!W250*input3!W250)</f>
        <v>43883.839999999997</v>
      </c>
      <c r="X250" s="31">
        <f>IF(X$8="","",'input rate-max kW'!X250*input3!X250)</f>
        <v>44602.030500000001</v>
      </c>
      <c r="Y250" s="31">
        <f>IF(Y$8="","",'input rate-max kW'!Y250*input3!Y250)</f>
        <v>6698</v>
      </c>
      <c r="Z250" s="31">
        <f>IF(Z$8="","",'input rate-max kW'!Z250*input3!Z250)</f>
        <v>1113.1300000000001</v>
      </c>
      <c r="AA250" s="31">
        <f>IF(AA$8="","",'input rate-max kW'!AA250*input3!AA250)</f>
        <v>0</v>
      </c>
      <c r="AB250" s="31">
        <f>IF(AB$8="","",'input rate-max kW'!AB250*input3!AB250)</f>
        <v>0</v>
      </c>
      <c r="AC250" s="31" t="str">
        <f>IF(AC$8="","",'input rate-max kW'!AC250*input3!AC250)</f>
        <v/>
      </c>
      <c r="AD250" s="31" t="str">
        <f>IF(AD$8="","",'input rate-max kW'!AD250*input3!AD250)</f>
        <v/>
      </c>
      <c r="AE250" s="31" t="str">
        <f>IF(AE$8="","",'input rate-max kW'!AE250*input3!AE250)</f>
        <v/>
      </c>
      <c r="AF250" s="31" t="str">
        <f>IF(AF$8="","",'input rate-max kW'!AF250*input3!AF250)</f>
        <v/>
      </c>
      <c r="AG250" s="31" t="str">
        <f>IF(AG$8="","",'input rate-max kW'!AG250*input3!AG250)</f>
        <v/>
      </c>
      <c r="AH250" s="31" t="str">
        <f>IF(AH$8="","",'input rate-max kW'!AH250*input3!AH250)</f>
        <v/>
      </c>
      <c r="AI250" s="31" t="str">
        <f>IF(AI$8="","",'input rate-max kW'!AI250*input3!AI250)</f>
        <v/>
      </c>
      <c r="AJ250" s="31" t="str">
        <f>IF(AJ$8="","",'input rate-max kW'!AJ250*input3!AJ250)</f>
        <v/>
      </c>
      <c r="AK250" s="31" t="str">
        <f>IF(AK$8="","",'input rate-max kW'!AK250*input3!AK250)</f>
        <v/>
      </c>
      <c r="AL250" s="31" t="str">
        <f>IF(AL$8="","",'input rate-max kW'!AL250*input3!AL250)</f>
        <v/>
      </c>
      <c r="AM250" s="31" t="str">
        <f>IF(AM$8="","",'input rate-max kW'!AM250*input3!AM250)</f>
        <v/>
      </c>
      <c r="AN250" s="31" t="str">
        <f>IF(AN$8="","",'input rate-max kW'!AN250*input3!AN250)</f>
        <v/>
      </c>
      <c r="AO250" s="31" t="str">
        <f>IF(AO$8="","",'input rate-max kW'!AO250*input3!AO250)</f>
        <v/>
      </c>
      <c r="AP250" s="31" t="str">
        <f>IF(AP$8="","",'input rate-max kW'!AP250*input3!AP250)</f>
        <v/>
      </c>
      <c r="AQ250" s="31" t="str">
        <f>IF(AQ$8="","",'input rate-max kW'!AQ250*input3!AQ250)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rate-max kW'!D251*input3!D251)</f>
        <v>0</v>
      </c>
      <c r="E251" s="31">
        <f>IF(E$8="","",'input rate-max kW'!E251*input3!E251)</f>
        <v>0</v>
      </c>
      <c r="F251" s="31">
        <f>IF(F$8="","",'input rate-max kW'!F251*input3!F251)</f>
        <v>0</v>
      </c>
      <c r="G251" s="31">
        <f>IF(G$8="","",'input rate-max kW'!G251*input3!G251)</f>
        <v>0</v>
      </c>
      <c r="H251" s="31">
        <f>IF(H$8="","",'input rate-max kW'!H251*input3!H251)</f>
        <v>0</v>
      </c>
      <c r="I251" s="31">
        <f>IF(I$8="","",'input rate-max kW'!I251*input3!I251)</f>
        <v>4619104</v>
      </c>
      <c r="J251" s="31">
        <f>IF(J$8="","",'input rate-max kW'!J251*input3!J251)</f>
        <v>19444.936000000002</v>
      </c>
      <c r="K251" s="31">
        <f>IF(K$8="","",'input rate-max kW'!K251*input3!K251)</f>
        <v>15154.680000000002</v>
      </c>
      <c r="L251" s="31">
        <f>IF(L$8="","",'input rate-max kW'!L251*input3!L251)</f>
        <v>0</v>
      </c>
      <c r="M251" s="31">
        <f>IF(M$8="","",'input rate-max kW'!M251*input3!M251)</f>
        <v>1319448.1299999999</v>
      </c>
      <c r="N251" s="31">
        <f>IF(N$8="","",'input rate-max kW'!N251*input3!N251)</f>
        <v>172138.18799999999</v>
      </c>
      <c r="O251" s="31">
        <f>IF(O$8="","",'input rate-max kW'!O251*input3!O251)</f>
        <v>46320</v>
      </c>
      <c r="P251" s="31">
        <f>IF(P$8="","",'input rate-max kW'!P251*input3!P251)</f>
        <v>0</v>
      </c>
      <c r="Q251" s="31">
        <f>IF(Q$8="","",'input rate-max kW'!Q251*input3!Q251)</f>
        <v>0</v>
      </c>
      <c r="R251" s="31">
        <f>IF(R$8="","",'input rate-max kW'!R251*input3!R251)</f>
        <v>0</v>
      </c>
      <c r="S251" s="31">
        <f>IF(S$8="","",'input rate-max kW'!S251*input3!S251)</f>
        <v>108760.05</v>
      </c>
      <c r="T251" s="31">
        <f>IF(T$8="","",'input rate-max kW'!T251*input3!T251)</f>
        <v>1528.9365</v>
      </c>
      <c r="U251" s="31">
        <f>IF(U$8="","",'input rate-max kW'!U251*input3!U251)</f>
        <v>1596.1200000000001</v>
      </c>
      <c r="V251" s="31">
        <f>IF(V$8="","",'input rate-max kW'!V251*input3!V251)</f>
        <v>0</v>
      </c>
      <c r="W251" s="31">
        <f>IF(W$8="","",'input rate-max kW'!W251*input3!W251)</f>
        <v>46126.080000000002</v>
      </c>
      <c r="X251" s="31">
        <f>IF(X$8="","",'input rate-max kW'!X251*input3!X251)</f>
        <v>43272.044500000004</v>
      </c>
      <c r="Y251" s="31">
        <f>IF(Y$8="","",'input rate-max kW'!Y251*input3!Y251)</f>
        <v>6696</v>
      </c>
      <c r="Z251" s="31">
        <f>IF(Z$8="","",'input rate-max kW'!Z251*input3!Z251)</f>
        <v>1108.42</v>
      </c>
      <c r="AA251" s="31">
        <f>IF(AA$8="","",'input rate-max kW'!AA251*input3!AA251)</f>
        <v>0</v>
      </c>
      <c r="AB251" s="31">
        <f>IF(AB$8="","",'input rate-max kW'!AB251*input3!AB251)</f>
        <v>0</v>
      </c>
      <c r="AC251" s="31" t="str">
        <f>IF(AC$8="","",'input rate-max kW'!AC251*input3!AC251)</f>
        <v/>
      </c>
      <c r="AD251" s="31" t="str">
        <f>IF(AD$8="","",'input rate-max kW'!AD251*input3!AD251)</f>
        <v/>
      </c>
      <c r="AE251" s="31" t="str">
        <f>IF(AE$8="","",'input rate-max kW'!AE251*input3!AE251)</f>
        <v/>
      </c>
      <c r="AF251" s="31" t="str">
        <f>IF(AF$8="","",'input rate-max kW'!AF251*input3!AF251)</f>
        <v/>
      </c>
      <c r="AG251" s="31" t="str">
        <f>IF(AG$8="","",'input rate-max kW'!AG251*input3!AG251)</f>
        <v/>
      </c>
      <c r="AH251" s="31" t="str">
        <f>IF(AH$8="","",'input rate-max kW'!AH251*input3!AH251)</f>
        <v/>
      </c>
      <c r="AI251" s="31" t="str">
        <f>IF(AI$8="","",'input rate-max kW'!AI251*input3!AI251)</f>
        <v/>
      </c>
      <c r="AJ251" s="31" t="str">
        <f>IF(AJ$8="","",'input rate-max kW'!AJ251*input3!AJ251)</f>
        <v/>
      </c>
      <c r="AK251" s="31" t="str">
        <f>IF(AK$8="","",'input rate-max kW'!AK251*input3!AK251)</f>
        <v/>
      </c>
      <c r="AL251" s="31" t="str">
        <f>IF(AL$8="","",'input rate-max kW'!AL251*input3!AL251)</f>
        <v/>
      </c>
      <c r="AM251" s="31" t="str">
        <f>IF(AM$8="","",'input rate-max kW'!AM251*input3!AM251)</f>
        <v/>
      </c>
      <c r="AN251" s="31" t="str">
        <f>IF(AN$8="","",'input rate-max kW'!AN251*input3!AN251)</f>
        <v/>
      </c>
      <c r="AO251" s="31" t="str">
        <f>IF(AO$8="","",'input rate-max kW'!AO251*input3!AO251)</f>
        <v/>
      </c>
      <c r="AP251" s="31" t="str">
        <f>IF(AP$8="","",'input rate-max kW'!AP251*input3!AP251)</f>
        <v/>
      </c>
      <c r="AQ251" s="31" t="str">
        <f>IF(AQ$8="","",'input rate-max kW'!AQ251*input3!AQ251)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rate-max kW'!D252*input3!D252)</f>
        <v>0</v>
      </c>
      <c r="E252" s="31">
        <f>IF(E$8="","",'input rate-max kW'!E252*input3!E252)</f>
        <v>0</v>
      </c>
      <c r="F252" s="31">
        <f>IF(F$8="","",'input rate-max kW'!F252*input3!F252)</f>
        <v>0</v>
      </c>
      <c r="G252" s="31">
        <f>IF(G$8="","",'input rate-max kW'!G252*input3!G252)</f>
        <v>0</v>
      </c>
      <c r="H252" s="31">
        <f>IF(H$8="","",'input rate-max kW'!H252*input3!H252)</f>
        <v>0</v>
      </c>
      <c r="I252" s="31">
        <f>IF(I$8="","",'input rate-max kW'!I252*input3!I252)</f>
        <v>4343958.1500000004</v>
      </c>
      <c r="J252" s="31">
        <f>IF(J$8="","",'input rate-max kW'!J252*input3!J252)</f>
        <v>20021.787500000002</v>
      </c>
      <c r="K252" s="31">
        <f>IF(K$8="","",'input rate-max kW'!K252*input3!K252)</f>
        <v>14751.420000000002</v>
      </c>
      <c r="L252" s="31">
        <f>IF(L$8="","",'input rate-max kW'!L252*input3!L252)</f>
        <v>0</v>
      </c>
      <c r="M252" s="31">
        <f>IF(M$8="","",'input rate-max kW'!M252*input3!M252)</f>
        <v>1368256.89</v>
      </c>
      <c r="N252" s="31">
        <f>IF(N$8="","",'input rate-max kW'!N252*input3!N252)</f>
        <v>157736.33960000001</v>
      </c>
      <c r="O252" s="31">
        <f>IF(O$8="","",'input rate-max kW'!O252*input3!O252)</f>
        <v>47922</v>
      </c>
      <c r="P252" s="31">
        <f>IF(P$8="","",'input rate-max kW'!P252*input3!P252)</f>
        <v>0</v>
      </c>
      <c r="Q252" s="31">
        <f>IF(Q$8="","",'input rate-max kW'!Q252*input3!Q252)</f>
        <v>0</v>
      </c>
      <c r="R252" s="31">
        <f>IF(R$8="","",'input rate-max kW'!R252*input3!R252)</f>
        <v>0</v>
      </c>
      <c r="S252" s="31">
        <f>IF(S$8="","",'input rate-max kW'!S252*input3!S252)</f>
        <v>108754.1</v>
      </c>
      <c r="T252" s="31">
        <f>IF(T$8="","",'input rate-max kW'!T252*input3!T252)</f>
        <v>1612.944</v>
      </c>
      <c r="U252" s="31">
        <f>IF(U$8="","",'input rate-max kW'!U252*input3!U252)</f>
        <v>1638.42</v>
      </c>
      <c r="V252" s="31">
        <f>IF(V$8="","",'input rate-max kW'!V252*input3!V252)</f>
        <v>0</v>
      </c>
      <c r="W252" s="31">
        <f>IF(W$8="","",'input rate-max kW'!W252*input3!W252)</f>
        <v>46386.34</v>
      </c>
      <c r="X252" s="31">
        <f>IF(X$8="","",'input rate-max kW'!X252*input3!X252)</f>
        <v>45894.016900000002</v>
      </c>
      <c r="Y252" s="31">
        <f>IF(Y$8="","",'input rate-max kW'!Y252*input3!Y252)</f>
        <v>6916</v>
      </c>
      <c r="Z252" s="31">
        <f>IF(Z$8="","",'input rate-max kW'!Z252*input3!Z252)</f>
        <v>1158.6600000000001</v>
      </c>
      <c r="AA252" s="31">
        <f>IF(AA$8="","",'input rate-max kW'!AA252*input3!AA252)</f>
        <v>0</v>
      </c>
      <c r="AB252" s="31">
        <f>IF(AB$8="","",'input rate-max kW'!AB252*input3!AB252)</f>
        <v>0</v>
      </c>
      <c r="AC252" s="31" t="str">
        <f>IF(AC$8="","",'input rate-max kW'!AC252*input3!AC252)</f>
        <v/>
      </c>
      <c r="AD252" s="31" t="str">
        <f>IF(AD$8="","",'input rate-max kW'!AD252*input3!AD252)</f>
        <v/>
      </c>
      <c r="AE252" s="31" t="str">
        <f>IF(AE$8="","",'input rate-max kW'!AE252*input3!AE252)</f>
        <v/>
      </c>
      <c r="AF252" s="31" t="str">
        <f>IF(AF$8="","",'input rate-max kW'!AF252*input3!AF252)</f>
        <v/>
      </c>
      <c r="AG252" s="31" t="str">
        <f>IF(AG$8="","",'input rate-max kW'!AG252*input3!AG252)</f>
        <v/>
      </c>
      <c r="AH252" s="31" t="str">
        <f>IF(AH$8="","",'input rate-max kW'!AH252*input3!AH252)</f>
        <v/>
      </c>
      <c r="AI252" s="31" t="str">
        <f>IF(AI$8="","",'input rate-max kW'!AI252*input3!AI252)</f>
        <v/>
      </c>
      <c r="AJ252" s="31" t="str">
        <f>IF(AJ$8="","",'input rate-max kW'!AJ252*input3!AJ252)</f>
        <v/>
      </c>
      <c r="AK252" s="31" t="str">
        <f>IF(AK$8="","",'input rate-max kW'!AK252*input3!AK252)</f>
        <v/>
      </c>
      <c r="AL252" s="31" t="str">
        <f>IF(AL$8="","",'input rate-max kW'!AL252*input3!AL252)</f>
        <v/>
      </c>
      <c r="AM252" s="31" t="str">
        <f>IF(AM$8="","",'input rate-max kW'!AM252*input3!AM252)</f>
        <v/>
      </c>
      <c r="AN252" s="31" t="str">
        <f>IF(AN$8="","",'input rate-max kW'!AN252*input3!AN252)</f>
        <v/>
      </c>
      <c r="AO252" s="31" t="str">
        <f>IF(AO$8="","",'input rate-max kW'!AO252*input3!AO252)</f>
        <v/>
      </c>
      <c r="AP252" s="31" t="str">
        <f>IF(AP$8="","",'input rate-max kW'!AP252*input3!AP252)</f>
        <v/>
      </c>
      <c r="AQ252" s="31" t="str">
        <f>IF(AQ$8="","",'input rate-max kW'!AQ252*input3!AQ252)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rate-max kW'!D253*input3!D253)</f>
        <v>0</v>
      </c>
      <c r="E253" s="31">
        <f>IF(E$8="","",'input rate-max kW'!E253*input3!E253)</f>
        <v>0</v>
      </c>
      <c r="F253" s="31">
        <f>IF(F$8="","",'input rate-max kW'!F253*input3!F253)</f>
        <v>0</v>
      </c>
      <c r="G253" s="31">
        <f>IF(G$8="","",'input rate-max kW'!G253*input3!G253)</f>
        <v>0</v>
      </c>
      <c r="H253" s="31">
        <f>IF(H$8="","",'input rate-max kW'!H253*input3!H253)</f>
        <v>0</v>
      </c>
      <c r="I253" s="31">
        <f>IF(I$8="","",'input rate-max kW'!I253*input3!I253)</f>
        <v>4671910.25</v>
      </c>
      <c r="J253" s="31">
        <f>IF(J$8="","",'input rate-max kW'!J253*input3!J253)</f>
        <v>22900.444500000001</v>
      </c>
      <c r="K253" s="31">
        <f>IF(K$8="","",'input rate-max kW'!K253*input3!K253)</f>
        <v>15724.320000000002</v>
      </c>
      <c r="L253" s="31">
        <f>IF(L$8="","",'input rate-max kW'!L253*input3!L253)</f>
        <v>0</v>
      </c>
      <c r="M253" s="31">
        <f>IF(M$8="","",'input rate-max kW'!M253*input3!M253)</f>
        <v>1443241.8</v>
      </c>
      <c r="N253" s="31">
        <f>IF(N$8="","",'input rate-max kW'!N253*input3!N253)</f>
        <v>150791.91270000002</v>
      </c>
      <c r="O253" s="31">
        <f>IF(O$8="","",'input rate-max kW'!O253*input3!O253)</f>
        <v>48050</v>
      </c>
      <c r="P253" s="31">
        <f>IF(P$8="","",'input rate-max kW'!P253*input3!P253)</f>
        <v>0</v>
      </c>
      <c r="Q253" s="31">
        <f>IF(Q$8="","",'input rate-max kW'!Q253*input3!Q253)</f>
        <v>0</v>
      </c>
      <c r="R253" s="31">
        <f>IF(R$8="","",'input rate-max kW'!R253*input3!R253)</f>
        <v>0</v>
      </c>
      <c r="S253" s="31">
        <f>IF(S$8="","",'input rate-max kW'!S253*input3!S253)</f>
        <v>115602.55</v>
      </c>
      <c r="T253" s="31">
        <f>IF(T$8="","",'input rate-max kW'!T253*input3!T253)</f>
        <v>1467.3310000000001</v>
      </c>
      <c r="U253" s="31">
        <f>IF(U$8="","",'input rate-max kW'!U253*input3!U253)</f>
        <v>1692.0000000000002</v>
      </c>
      <c r="V253" s="31">
        <f>IF(V$8="","",'input rate-max kW'!V253*input3!V253)</f>
        <v>0</v>
      </c>
      <c r="W253" s="31">
        <f>IF(W$8="","",'input rate-max kW'!W253*input3!W253)</f>
        <v>48348.299999999996</v>
      </c>
      <c r="X253" s="31">
        <f>IF(X$8="","",'input rate-max kW'!X253*input3!X253)</f>
        <v>49418.479800000001</v>
      </c>
      <c r="Y253" s="31">
        <f>IF(Y$8="","",'input rate-max kW'!Y253*input3!Y253)</f>
        <v>7250</v>
      </c>
      <c r="Z253" s="31">
        <f>IF(Z$8="","",'input rate-max kW'!Z253*input3!Z253)</f>
        <v>1180.6400000000001</v>
      </c>
      <c r="AA253" s="31">
        <f>IF(AA$8="","",'input rate-max kW'!AA253*input3!AA253)</f>
        <v>0</v>
      </c>
      <c r="AB253" s="31">
        <f>IF(AB$8="","",'input rate-max kW'!AB253*input3!AB253)</f>
        <v>0</v>
      </c>
      <c r="AC253" s="31" t="str">
        <f>IF(AC$8="","",'input rate-max kW'!AC253*input3!AC253)</f>
        <v/>
      </c>
      <c r="AD253" s="31" t="str">
        <f>IF(AD$8="","",'input rate-max kW'!AD253*input3!AD253)</f>
        <v/>
      </c>
      <c r="AE253" s="31" t="str">
        <f>IF(AE$8="","",'input rate-max kW'!AE253*input3!AE253)</f>
        <v/>
      </c>
      <c r="AF253" s="31" t="str">
        <f>IF(AF$8="","",'input rate-max kW'!AF253*input3!AF253)</f>
        <v/>
      </c>
      <c r="AG253" s="31" t="str">
        <f>IF(AG$8="","",'input rate-max kW'!AG253*input3!AG253)</f>
        <v/>
      </c>
      <c r="AH253" s="31" t="str">
        <f>IF(AH$8="","",'input rate-max kW'!AH253*input3!AH253)</f>
        <v/>
      </c>
      <c r="AI253" s="31" t="str">
        <f>IF(AI$8="","",'input rate-max kW'!AI253*input3!AI253)</f>
        <v/>
      </c>
      <c r="AJ253" s="31" t="str">
        <f>IF(AJ$8="","",'input rate-max kW'!AJ253*input3!AJ253)</f>
        <v/>
      </c>
      <c r="AK253" s="31" t="str">
        <f>IF(AK$8="","",'input rate-max kW'!AK253*input3!AK253)</f>
        <v/>
      </c>
      <c r="AL253" s="31" t="str">
        <f>IF(AL$8="","",'input rate-max kW'!AL253*input3!AL253)</f>
        <v/>
      </c>
      <c r="AM253" s="31" t="str">
        <f>IF(AM$8="","",'input rate-max kW'!AM253*input3!AM253)</f>
        <v/>
      </c>
      <c r="AN253" s="31" t="str">
        <f>IF(AN$8="","",'input rate-max kW'!AN253*input3!AN253)</f>
        <v/>
      </c>
      <c r="AO253" s="31" t="str">
        <f>IF(AO$8="","",'input rate-max kW'!AO253*input3!AO253)</f>
        <v/>
      </c>
      <c r="AP253" s="31" t="str">
        <f>IF(AP$8="","",'input rate-max kW'!AP253*input3!AP253)</f>
        <v/>
      </c>
      <c r="AQ253" s="31" t="str">
        <f>IF(AQ$8="","",'input rate-max kW'!AQ253*input3!AQ253)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rate-max kW'!D254*input3!D254)</f>
        <v>0</v>
      </c>
      <c r="E254" s="31">
        <f>IF(E$8="","",'input rate-max kW'!E254*input3!E254)</f>
        <v>0</v>
      </c>
      <c r="F254" s="31">
        <f>IF(F$8="","",'input rate-max kW'!F254*input3!F254)</f>
        <v>0</v>
      </c>
      <c r="G254" s="31">
        <f>IF(G$8="","",'input rate-max kW'!G254*input3!G254)</f>
        <v>0</v>
      </c>
      <c r="H254" s="31">
        <f>IF(H$8="","",'input rate-max kW'!H254*input3!H254)</f>
        <v>0</v>
      </c>
      <c r="I254" s="31">
        <f>IF(I$8="","",'input rate-max kW'!I254*input3!I254)</f>
        <v>4941962.9000000004</v>
      </c>
      <c r="J254" s="31">
        <f>IF(J$8="","",'input rate-max kW'!J254*input3!J254)</f>
        <v>24619.798000000003</v>
      </c>
      <c r="K254" s="31">
        <f>IF(K$8="","",'input rate-max kW'!K254*input3!K254)</f>
        <v>18016.980000000003</v>
      </c>
      <c r="L254" s="31">
        <f>IF(L$8="","",'input rate-max kW'!L254*input3!L254)</f>
        <v>0</v>
      </c>
      <c r="M254" s="31">
        <f>IF(M$8="","",'input rate-max kW'!M254*input3!M254)</f>
        <v>1573832.26</v>
      </c>
      <c r="N254" s="31">
        <f>IF(N$8="","",'input rate-max kW'!N254*input3!N254)</f>
        <v>151029.41020000001</v>
      </c>
      <c r="O254" s="31">
        <f>IF(O$8="","",'input rate-max kW'!O254*input3!O254)</f>
        <v>51154</v>
      </c>
      <c r="P254" s="31">
        <f>IF(P$8="","",'input rate-max kW'!P254*input3!P254)</f>
        <v>0</v>
      </c>
      <c r="Q254" s="31">
        <f>IF(Q$8="","",'input rate-max kW'!Q254*input3!Q254)</f>
        <v>0</v>
      </c>
      <c r="R254" s="31">
        <f>IF(R$8="","",'input rate-max kW'!R254*input3!R254)</f>
        <v>0</v>
      </c>
      <c r="S254" s="31">
        <f>IF(S$8="","",'input rate-max kW'!S254*input3!S254)</f>
        <v>118779.85</v>
      </c>
      <c r="T254" s="31">
        <f>IF(T$8="","",'input rate-max kW'!T254*input3!T254)</f>
        <v>1618.5445</v>
      </c>
      <c r="U254" s="31">
        <f>IF(U$8="","",'input rate-max kW'!U254*input3!U254)</f>
        <v>1613.0400000000002</v>
      </c>
      <c r="V254" s="31">
        <f>IF(V$8="","",'input rate-max kW'!V254*input3!V254)</f>
        <v>0</v>
      </c>
      <c r="W254" s="31">
        <f>IF(W$8="","",'input rate-max kW'!W254*input3!W254)</f>
        <v>50590.54</v>
      </c>
      <c r="X254" s="31">
        <f>IF(X$8="","",'input rate-max kW'!X254*input3!X254)</f>
        <v>53446.437400000003</v>
      </c>
      <c r="Y254" s="31">
        <f>IF(Y$8="","",'input rate-max kW'!Y254*input3!Y254)</f>
        <v>7394</v>
      </c>
      <c r="Z254" s="31">
        <f>IF(Z$8="","",'input rate-max kW'!Z254*input3!Z254)</f>
        <v>1194.77</v>
      </c>
      <c r="AA254" s="31">
        <f>IF(AA$8="","",'input rate-max kW'!AA254*input3!AA254)</f>
        <v>0</v>
      </c>
      <c r="AB254" s="31">
        <f>IF(AB$8="","",'input rate-max kW'!AB254*input3!AB254)</f>
        <v>0</v>
      </c>
      <c r="AC254" s="31" t="str">
        <f>IF(AC$8="","",'input rate-max kW'!AC254*input3!AC254)</f>
        <v/>
      </c>
      <c r="AD254" s="31" t="str">
        <f>IF(AD$8="","",'input rate-max kW'!AD254*input3!AD254)</f>
        <v/>
      </c>
      <c r="AE254" s="31" t="str">
        <f>IF(AE$8="","",'input rate-max kW'!AE254*input3!AE254)</f>
        <v/>
      </c>
      <c r="AF254" s="31" t="str">
        <f>IF(AF$8="","",'input rate-max kW'!AF254*input3!AF254)</f>
        <v/>
      </c>
      <c r="AG254" s="31" t="str">
        <f>IF(AG$8="","",'input rate-max kW'!AG254*input3!AG254)</f>
        <v/>
      </c>
      <c r="AH254" s="31" t="str">
        <f>IF(AH$8="","",'input rate-max kW'!AH254*input3!AH254)</f>
        <v/>
      </c>
      <c r="AI254" s="31" t="str">
        <f>IF(AI$8="","",'input rate-max kW'!AI254*input3!AI254)</f>
        <v/>
      </c>
      <c r="AJ254" s="31" t="str">
        <f>IF(AJ$8="","",'input rate-max kW'!AJ254*input3!AJ254)</f>
        <v/>
      </c>
      <c r="AK254" s="31" t="str">
        <f>IF(AK$8="","",'input rate-max kW'!AK254*input3!AK254)</f>
        <v/>
      </c>
      <c r="AL254" s="31" t="str">
        <f>IF(AL$8="","",'input rate-max kW'!AL254*input3!AL254)</f>
        <v/>
      </c>
      <c r="AM254" s="31" t="str">
        <f>IF(AM$8="","",'input rate-max kW'!AM254*input3!AM254)</f>
        <v/>
      </c>
      <c r="AN254" s="31" t="str">
        <f>IF(AN$8="","",'input rate-max kW'!AN254*input3!AN254)</f>
        <v/>
      </c>
      <c r="AO254" s="31" t="str">
        <f>IF(AO$8="","",'input rate-max kW'!AO254*input3!AO254)</f>
        <v/>
      </c>
      <c r="AP254" s="31" t="str">
        <f>IF(AP$8="","",'input rate-max kW'!AP254*input3!AP254)</f>
        <v/>
      </c>
      <c r="AQ254" s="31" t="str">
        <f>IF(AQ$8="","",'input rate-max kW'!AQ254*input3!AQ254)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rate-max kW'!D255*input3!D255)</f>
        <v>0</v>
      </c>
      <c r="E255" s="31">
        <f>IF(E$8="","",'input rate-max kW'!E255*input3!E255)</f>
        <v>0</v>
      </c>
      <c r="F255" s="31">
        <f>IF(F$8="","",'input rate-max kW'!F255*input3!F255)</f>
        <v>0</v>
      </c>
      <c r="G255" s="31">
        <f>IF(G$8="","",'input rate-max kW'!G255*input3!G255)</f>
        <v>0</v>
      </c>
      <c r="H255" s="31">
        <f>IF(H$8="","",'input rate-max kW'!H255*input3!H255)</f>
        <v>0</v>
      </c>
      <c r="I255" s="31">
        <f>IF(I$8="","",'input rate-max kW'!I255*input3!I255)</f>
        <v>5053430.2</v>
      </c>
      <c r="J255" s="31">
        <f>IF(J$8="","",'input rate-max kW'!J255*input3!J255)</f>
        <v>25051.036500000002</v>
      </c>
      <c r="K255" s="31">
        <f>IF(K$8="","",'input rate-max kW'!K255*input3!K255)</f>
        <v>18516.120000000003</v>
      </c>
      <c r="L255" s="31">
        <f>IF(L$8="","",'input rate-max kW'!L255*input3!L255)</f>
        <v>0</v>
      </c>
      <c r="M255" s="31">
        <f>IF(M$8="","",'input rate-max kW'!M255*input3!M255)</f>
        <v>1544312.77</v>
      </c>
      <c r="N255" s="31">
        <f>IF(N$8="","",'input rate-max kW'!N255*input3!N255)</f>
        <v>153271.3866</v>
      </c>
      <c r="O255" s="31">
        <f>IF(O$8="","",'input rate-max kW'!O255*input3!O255)</f>
        <v>52088</v>
      </c>
      <c r="P255" s="31">
        <f>IF(P$8="","",'input rate-max kW'!P255*input3!P255)</f>
        <v>0</v>
      </c>
      <c r="Q255" s="31">
        <f>IF(Q$8="","",'input rate-max kW'!Q255*input3!Q255)</f>
        <v>0</v>
      </c>
      <c r="R255" s="31">
        <f>IF(R$8="","",'input rate-max kW'!R255*input3!R255)</f>
        <v>0</v>
      </c>
      <c r="S255" s="31">
        <f>IF(S$8="","",'input rate-max kW'!S255*input3!S255)</f>
        <v>120071</v>
      </c>
      <c r="T255" s="31">
        <f>IF(T$8="","",'input rate-max kW'!T255*input3!T255)</f>
        <v>1618.5445</v>
      </c>
      <c r="U255" s="31">
        <f>IF(U$8="","",'input rate-max kW'!U255*input3!U255)</f>
        <v>1601.7600000000002</v>
      </c>
      <c r="V255" s="31">
        <f>IF(V$8="","",'input rate-max kW'!V255*input3!V255)</f>
        <v>0</v>
      </c>
      <c r="W255" s="31">
        <f>IF(W$8="","",'input rate-max kW'!W255*input3!W255)</f>
        <v>51681.63</v>
      </c>
      <c r="X255" s="31">
        <f>IF(X$8="","",'input rate-max kW'!X255*input3!X255)</f>
        <v>48639.487999999998</v>
      </c>
      <c r="Y255" s="31">
        <f>IF(Y$8="","",'input rate-max kW'!Y255*input3!Y255)</f>
        <v>7104</v>
      </c>
      <c r="Z255" s="31">
        <f>IF(Z$8="","",'input rate-max kW'!Z255*input3!Z255)</f>
        <v>1234.02</v>
      </c>
      <c r="AA255" s="31">
        <f>IF(AA$8="","",'input rate-max kW'!AA255*input3!AA255)</f>
        <v>0</v>
      </c>
      <c r="AB255" s="31">
        <f>IF(AB$8="","",'input rate-max kW'!AB255*input3!AB255)</f>
        <v>0</v>
      </c>
      <c r="AC255" s="31" t="str">
        <f>IF(AC$8="","",'input rate-max kW'!AC255*input3!AC255)</f>
        <v/>
      </c>
      <c r="AD255" s="31" t="str">
        <f>IF(AD$8="","",'input rate-max kW'!AD255*input3!AD255)</f>
        <v/>
      </c>
      <c r="AE255" s="31" t="str">
        <f>IF(AE$8="","",'input rate-max kW'!AE255*input3!AE255)</f>
        <v/>
      </c>
      <c r="AF255" s="31" t="str">
        <f>IF(AF$8="","",'input rate-max kW'!AF255*input3!AF255)</f>
        <v/>
      </c>
      <c r="AG255" s="31" t="str">
        <f>IF(AG$8="","",'input rate-max kW'!AG255*input3!AG255)</f>
        <v/>
      </c>
      <c r="AH255" s="31" t="str">
        <f>IF(AH$8="","",'input rate-max kW'!AH255*input3!AH255)</f>
        <v/>
      </c>
      <c r="AI255" s="31" t="str">
        <f>IF(AI$8="","",'input rate-max kW'!AI255*input3!AI255)</f>
        <v/>
      </c>
      <c r="AJ255" s="31" t="str">
        <f>IF(AJ$8="","",'input rate-max kW'!AJ255*input3!AJ255)</f>
        <v/>
      </c>
      <c r="AK255" s="31" t="str">
        <f>IF(AK$8="","",'input rate-max kW'!AK255*input3!AK255)</f>
        <v/>
      </c>
      <c r="AL255" s="31" t="str">
        <f>IF(AL$8="","",'input rate-max kW'!AL255*input3!AL255)</f>
        <v/>
      </c>
      <c r="AM255" s="31" t="str">
        <f>IF(AM$8="","",'input rate-max kW'!AM255*input3!AM255)</f>
        <v/>
      </c>
      <c r="AN255" s="31" t="str">
        <f>IF(AN$8="","",'input rate-max kW'!AN255*input3!AN255)</f>
        <v/>
      </c>
      <c r="AO255" s="31" t="str">
        <f>IF(AO$8="","",'input rate-max kW'!AO255*input3!AO255)</f>
        <v/>
      </c>
      <c r="AP255" s="31" t="str">
        <f>IF(AP$8="","",'input rate-max kW'!AP255*input3!AP255)</f>
        <v/>
      </c>
      <c r="AQ255" s="31" t="str">
        <f>IF(AQ$8="","",'input rate-max kW'!AQ255*input3!AQ255)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rate-max kW'!D256*input3!D256)</f>
        <v>0</v>
      </c>
      <c r="E256" s="31">
        <f>IF(E$8="","",'input rate-max kW'!E256*input3!E256)</f>
        <v>0</v>
      </c>
      <c r="F256" s="31">
        <f>IF(F$8="","",'input rate-max kW'!F256*input3!F256)</f>
        <v>0</v>
      </c>
      <c r="G256" s="31">
        <f>IF(G$8="","",'input rate-max kW'!G256*input3!G256)</f>
        <v>0</v>
      </c>
      <c r="H256" s="31">
        <f>IF(H$8="","",'input rate-max kW'!H256*input3!H256)</f>
        <v>0</v>
      </c>
      <c r="I256" s="31">
        <f>IF(I$8="","",'input rate-max kW'!I256*input3!I256)</f>
        <v>5058594.8</v>
      </c>
      <c r="J256" s="31">
        <f>IF(J$8="","",'input rate-max kW'!J256*input3!J256)</f>
        <v>23550.102500000001</v>
      </c>
      <c r="K256" s="31">
        <f>IF(K$8="","",'input rate-max kW'!K256*input3!K256)</f>
        <v>18465.36</v>
      </c>
      <c r="L256" s="31">
        <f>IF(L$8="","",'input rate-max kW'!L256*input3!L256)</f>
        <v>0</v>
      </c>
      <c r="M256" s="31">
        <f>IF(M$8="","",'input rate-max kW'!M256*input3!M256)</f>
        <v>1600228.63</v>
      </c>
      <c r="N256" s="31">
        <f>IF(N$8="","",'input rate-max kW'!N256*input3!N256)</f>
        <v>159560.3204</v>
      </c>
      <c r="O256" s="31">
        <f>IF(O$8="","",'input rate-max kW'!O256*input3!O256)</f>
        <v>52466</v>
      </c>
      <c r="P256" s="31">
        <f>IF(P$8="","",'input rate-max kW'!P256*input3!P256)</f>
        <v>0</v>
      </c>
      <c r="Q256" s="31">
        <f>IF(Q$8="","",'input rate-max kW'!Q256*input3!Q256)</f>
        <v>0</v>
      </c>
      <c r="R256" s="31">
        <f>IF(R$8="","",'input rate-max kW'!R256*input3!R256)</f>
        <v>0</v>
      </c>
      <c r="S256" s="31">
        <f>IF(S$8="","",'input rate-max kW'!S256*input3!S256)</f>
        <v>119892.5</v>
      </c>
      <c r="T256" s="31">
        <f>IF(T$8="","",'input rate-max kW'!T256*input3!T256)</f>
        <v>1601.7430000000002</v>
      </c>
      <c r="U256" s="31">
        <f>IF(U$8="","",'input rate-max kW'!U256*input3!U256)</f>
        <v>1635.6000000000001</v>
      </c>
      <c r="V256" s="31">
        <f>IF(V$8="","",'input rate-max kW'!V256*input3!V256)</f>
        <v>0</v>
      </c>
      <c r="W256" s="31">
        <f>IF(W$8="","",'input rate-max kW'!W256*input3!W256)</f>
        <v>52582.53</v>
      </c>
      <c r="X256" s="31">
        <f>IF(X$8="","",'input rate-max kW'!X256*input3!X256)</f>
        <v>48088.493800000004</v>
      </c>
      <c r="Y256" s="31">
        <f>IF(Y$8="","",'input rate-max kW'!Y256*input3!Y256)</f>
        <v>7670</v>
      </c>
      <c r="Z256" s="31">
        <f>IF(Z$8="","",'input rate-max kW'!Z256*input3!Z256)</f>
        <v>1245.01</v>
      </c>
      <c r="AA256" s="31">
        <f>IF(AA$8="","",'input rate-max kW'!AA256*input3!AA256)</f>
        <v>0</v>
      </c>
      <c r="AB256" s="31">
        <f>IF(AB$8="","",'input rate-max kW'!AB256*input3!AB256)</f>
        <v>0</v>
      </c>
      <c r="AC256" s="31" t="str">
        <f>IF(AC$8="","",'input rate-max kW'!AC256*input3!AC256)</f>
        <v/>
      </c>
      <c r="AD256" s="31" t="str">
        <f>IF(AD$8="","",'input rate-max kW'!AD256*input3!AD256)</f>
        <v/>
      </c>
      <c r="AE256" s="31" t="str">
        <f>IF(AE$8="","",'input rate-max kW'!AE256*input3!AE256)</f>
        <v/>
      </c>
      <c r="AF256" s="31" t="str">
        <f>IF(AF$8="","",'input rate-max kW'!AF256*input3!AF256)</f>
        <v/>
      </c>
      <c r="AG256" s="31" t="str">
        <f>IF(AG$8="","",'input rate-max kW'!AG256*input3!AG256)</f>
        <v/>
      </c>
      <c r="AH256" s="31" t="str">
        <f>IF(AH$8="","",'input rate-max kW'!AH256*input3!AH256)</f>
        <v/>
      </c>
      <c r="AI256" s="31" t="str">
        <f>IF(AI$8="","",'input rate-max kW'!AI256*input3!AI256)</f>
        <v/>
      </c>
      <c r="AJ256" s="31" t="str">
        <f>IF(AJ$8="","",'input rate-max kW'!AJ256*input3!AJ256)</f>
        <v/>
      </c>
      <c r="AK256" s="31" t="str">
        <f>IF(AK$8="","",'input rate-max kW'!AK256*input3!AK256)</f>
        <v/>
      </c>
      <c r="AL256" s="31" t="str">
        <f>IF(AL$8="","",'input rate-max kW'!AL256*input3!AL256)</f>
        <v/>
      </c>
      <c r="AM256" s="31" t="str">
        <f>IF(AM$8="","",'input rate-max kW'!AM256*input3!AM256)</f>
        <v/>
      </c>
      <c r="AN256" s="31" t="str">
        <f>IF(AN$8="","",'input rate-max kW'!AN256*input3!AN256)</f>
        <v/>
      </c>
      <c r="AO256" s="31" t="str">
        <f>IF(AO$8="","",'input rate-max kW'!AO256*input3!AO256)</f>
        <v/>
      </c>
      <c r="AP256" s="31" t="str">
        <f>IF(AP$8="","",'input rate-max kW'!AP256*input3!AP256)</f>
        <v/>
      </c>
      <c r="AQ256" s="31" t="str">
        <f>IF(AQ$8="","",'input rate-max kW'!AQ256*input3!AQ256)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rate-max kW'!D257*input3!D257)</f>
        <v>0</v>
      </c>
      <c r="E257" s="31">
        <f>IF(E$8="","",'input rate-max kW'!E257*input3!E257)</f>
        <v>0</v>
      </c>
      <c r="F257" s="31">
        <f>IF(F$8="","",'input rate-max kW'!F257*input3!F257)</f>
        <v>0</v>
      </c>
      <c r="G257" s="31">
        <f>IF(G$8="","",'input rate-max kW'!G257*input3!G257)</f>
        <v>0</v>
      </c>
      <c r="H257" s="31">
        <f>IF(H$8="","",'input rate-max kW'!H257*input3!H257)</f>
        <v>0</v>
      </c>
      <c r="I257" s="31">
        <f>IF(I$8="","",'input rate-max kW'!I257*input3!I257)</f>
        <v>5266612.75</v>
      </c>
      <c r="J257" s="31">
        <f>IF(J$8="","",'input rate-max kW'!J257*input3!J257)</f>
        <v>25795.903000000002</v>
      </c>
      <c r="K257" s="31">
        <f>IF(K$8="","",'input rate-max kW'!K257*input3!K257)</f>
        <v>17907</v>
      </c>
      <c r="L257" s="31">
        <f>IF(L$8="","",'input rate-max kW'!L257*input3!L257)</f>
        <v>0</v>
      </c>
      <c r="M257" s="31">
        <f>IF(M$8="","",'input rate-max kW'!M257*input3!M257)</f>
        <v>1624232.6099999999</v>
      </c>
      <c r="N257" s="31">
        <f>IF(N$8="","",'input rate-max kW'!N257*input3!N257)</f>
        <v>164348.26999999999</v>
      </c>
      <c r="O257" s="31">
        <f>IF(O$8="","",'input rate-max kW'!O257*input3!O257)</f>
        <v>51980</v>
      </c>
      <c r="P257" s="31">
        <f>IF(P$8="","",'input rate-max kW'!P257*input3!P257)</f>
        <v>0</v>
      </c>
      <c r="Q257" s="31">
        <f>IF(Q$8="","",'input rate-max kW'!Q257*input3!Q257)</f>
        <v>0</v>
      </c>
      <c r="R257" s="31">
        <f>IF(R$8="","",'input rate-max kW'!R257*input3!R257)</f>
        <v>0</v>
      </c>
      <c r="S257" s="31">
        <f>IF(S$8="","",'input rate-max kW'!S257*input3!S257)</f>
        <v>120261.40000000001</v>
      </c>
      <c r="T257" s="31">
        <f>IF(T$8="","",'input rate-max kW'!T257*input3!T257)</f>
        <v>1596.1425000000002</v>
      </c>
      <c r="U257" s="31">
        <f>IF(U$8="","",'input rate-max kW'!U257*input3!U257)</f>
        <v>1559.4600000000003</v>
      </c>
      <c r="V257" s="31">
        <f>IF(V$8="","",'input rate-max kW'!V257*input3!V257)</f>
        <v>0</v>
      </c>
      <c r="W257" s="31">
        <f>IF(W$8="","",'input rate-max kW'!W257*input3!W257)</f>
        <v>52362.31</v>
      </c>
      <c r="X257" s="31">
        <f>IF(X$8="","",'input rate-max kW'!X257*input3!X257)</f>
        <v>52866.943500000001</v>
      </c>
      <c r="Y257" s="31">
        <f>IF(Y$8="","",'input rate-max kW'!Y257*input3!Y257)</f>
        <v>7524</v>
      </c>
      <c r="Z257" s="31">
        <f>IF(Z$8="","",'input rate-max kW'!Z257*input3!Z257)</f>
        <v>1240.3</v>
      </c>
      <c r="AA257" s="31">
        <f>IF(AA$8="","",'input rate-max kW'!AA257*input3!AA257)</f>
        <v>0</v>
      </c>
      <c r="AB257" s="31">
        <f>IF(AB$8="","",'input rate-max kW'!AB257*input3!AB257)</f>
        <v>0</v>
      </c>
      <c r="AC257" s="31" t="str">
        <f>IF(AC$8="","",'input rate-max kW'!AC257*input3!AC257)</f>
        <v/>
      </c>
      <c r="AD257" s="31" t="str">
        <f>IF(AD$8="","",'input rate-max kW'!AD257*input3!AD257)</f>
        <v/>
      </c>
      <c r="AE257" s="31" t="str">
        <f>IF(AE$8="","",'input rate-max kW'!AE257*input3!AE257)</f>
        <v/>
      </c>
      <c r="AF257" s="31" t="str">
        <f>IF(AF$8="","",'input rate-max kW'!AF257*input3!AF257)</f>
        <v/>
      </c>
      <c r="AG257" s="31" t="str">
        <f>IF(AG$8="","",'input rate-max kW'!AG257*input3!AG257)</f>
        <v/>
      </c>
      <c r="AH257" s="31" t="str">
        <f>IF(AH$8="","",'input rate-max kW'!AH257*input3!AH257)</f>
        <v/>
      </c>
      <c r="AI257" s="31" t="str">
        <f>IF(AI$8="","",'input rate-max kW'!AI257*input3!AI257)</f>
        <v/>
      </c>
      <c r="AJ257" s="31" t="str">
        <f>IF(AJ$8="","",'input rate-max kW'!AJ257*input3!AJ257)</f>
        <v/>
      </c>
      <c r="AK257" s="31" t="str">
        <f>IF(AK$8="","",'input rate-max kW'!AK257*input3!AK257)</f>
        <v/>
      </c>
      <c r="AL257" s="31" t="str">
        <f>IF(AL$8="","",'input rate-max kW'!AL257*input3!AL257)</f>
        <v/>
      </c>
      <c r="AM257" s="31" t="str">
        <f>IF(AM$8="","",'input rate-max kW'!AM257*input3!AM257)</f>
        <v/>
      </c>
      <c r="AN257" s="31" t="str">
        <f>IF(AN$8="","",'input rate-max kW'!AN257*input3!AN257)</f>
        <v/>
      </c>
      <c r="AO257" s="31" t="str">
        <f>IF(AO$8="","",'input rate-max kW'!AO257*input3!AO257)</f>
        <v/>
      </c>
      <c r="AP257" s="31" t="str">
        <f>IF(AP$8="","",'input rate-max kW'!AP257*input3!AP257)</f>
        <v/>
      </c>
      <c r="AQ257" s="31" t="str">
        <f>IF(AQ$8="","",'input rate-max kW'!AQ257*input3!AQ257)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rate-max kW'!D258*input3!D258)</f>
        <v>0</v>
      </c>
      <c r="E258" s="31">
        <f>IF(E$8="","",'input rate-max kW'!E258*input3!E258)</f>
        <v>0</v>
      </c>
      <c r="F258" s="31">
        <f>IF(F$8="","",'input rate-max kW'!F258*input3!F258)</f>
        <v>0</v>
      </c>
      <c r="G258" s="31">
        <f>IF(G$8="","",'input rate-max kW'!G258*input3!G258)</f>
        <v>0</v>
      </c>
      <c r="H258" s="31">
        <f>IF(H$8="","",'input rate-max kW'!H258*input3!H258)</f>
        <v>0</v>
      </c>
      <c r="I258" s="31">
        <f>IF(I$8="","",'input rate-max kW'!I258*input3!I258)</f>
        <v>5298272.7</v>
      </c>
      <c r="J258" s="31">
        <f>IF(J$8="","",'input rate-max kW'!J258*input3!J258)</f>
        <v>26955.2065</v>
      </c>
      <c r="K258" s="31">
        <f>IF(K$8="","",'input rate-max kW'!K258*input3!K258)</f>
        <v>16564.68</v>
      </c>
      <c r="L258" s="31">
        <f>IF(L$8="","",'input rate-max kW'!L258*input3!L258)</f>
        <v>0</v>
      </c>
      <c r="M258" s="31">
        <f>IF(M$8="","",'input rate-max kW'!M258*input3!M258)</f>
        <v>1512120.6099999999</v>
      </c>
      <c r="N258" s="31">
        <f>IF(N$8="","",'input rate-max kW'!N258*input3!N258)</f>
        <v>161431.80069999999</v>
      </c>
      <c r="O258" s="31">
        <f>IF(O$8="","",'input rate-max kW'!O258*input3!O258)</f>
        <v>49700</v>
      </c>
      <c r="P258" s="31">
        <f>IF(P$8="","",'input rate-max kW'!P258*input3!P258)</f>
        <v>0</v>
      </c>
      <c r="Q258" s="31">
        <f>IF(Q$8="","",'input rate-max kW'!Q258*input3!Q258)</f>
        <v>0</v>
      </c>
      <c r="R258" s="31">
        <f>IF(R$8="","",'input rate-max kW'!R258*input3!R258)</f>
        <v>0</v>
      </c>
      <c r="S258" s="31">
        <f>IF(S$8="","",'input rate-max kW'!S258*input3!S258)</f>
        <v>114287.6</v>
      </c>
      <c r="T258" s="31">
        <f>IF(T$8="","",'input rate-max kW'!T258*input3!T258)</f>
        <v>1400.125</v>
      </c>
      <c r="U258" s="31">
        <f>IF(U$8="","",'input rate-max kW'!U258*input3!U258)</f>
        <v>1584.8400000000001</v>
      </c>
      <c r="V258" s="31">
        <f>IF(V$8="","",'input rate-max kW'!V258*input3!V258)</f>
        <v>0</v>
      </c>
      <c r="W258" s="31">
        <f>IF(W$8="","",'input rate-max kW'!W258*input3!W258)</f>
        <v>49989.94</v>
      </c>
      <c r="X258" s="31">
        <f>IF(X$8="","",'input rate-max kW'!X258*input3!X258)</f>
        <v>48154.9931</v>
      </c>
      <c r="Y258" s="31">
        <f>IF(Y$8="","",'input rate-max kW'!Y258*input3!Y258)</f>
        <v>6896</v>
      </c>
      <c r="Z258" s="31">
        <f>IF(Z$8="","",'input rate-max kW'!Z258*input3!Z258)</f>
        <v>1197.9100000000001</v>
      </c>
      <c r="AA258" s="31">
        <f>IF(AA$8="","",'input rate-max kW'!AA258*input3!AA258)</f>
        <v>0</v>
      </c>
      <c r="AB258" s="31">
        <f>IF(AB$8="","",'input rate-max kW'!AB258*input3!AB258)</f>
        <v>0</v>
      </c>
      <c r="AC258" s="31" t="str">
        <f>IF(AC$8="","",'input rate-max kW'!AC258*input3!AC258)</f>
        <v/>
      </c>
      <c r="AD258" s="31" t="str">
        <f>IF(AD$8="","",'input rate-max kW'!AD258*input3!AD258)</f>
        <v/>
      </c>
      <c r="AE258" s="31" t="str">
        <f>IF(AE$8="","",'input rate-max kW'!AE258*input3!AE258)</f>
        <v/>
      </c>
      <c r="AF258" s="31" t="str">
        <f>IF(AF$8="","",'input rate-max kW'!AF258*input3!AF258)</f>
        <v/>
      </c>
      <c r="AG258" s="31" t="str">
        <f>IF(AG$8="","",'input rate-max kW'!AG258*input3!AG258)</f>
        <v/>
      </c>
      <c r="AH258" s="31" t="str">
        <f>IF(AH$8="","",'input rate-max kW'!AH258*input3!AH258)</f>
        <v/>
      </c>
      <c r="AI258" s="31" t="str">
        <f>IF(AI$8="","",'input rate-max kW'!AI258*input3!AI258)</f>
        <v/>
      </c>
      <c r="AJ258" s="31" t="str">
        <f>IF(AJ$8="","",'input rate-max kW'!AJ258*input3!AJ258)</f>
        <v/>
      </c>
      <c r="AK258" s="31" t="str">
        <f>IF(AK$8="","",'input rate-max kW'!AK258*input3!AK258)</f>
        <v/>
      </c>
      <c r="AL258" s="31" t="str">
        <f>IF(AL$8="","",'input rate-max kW'!AL258*input3!AL258)</f>
        <v/>
      </c>
      <c r="AM258" s="31" t="str">
        <f>IF(AM$8="","",'input rate-max kW'!AM258*input3!AM258)</f>
        <v/>
      </c>
      <c r="AN258" s="31" t="str">
        <f>IF(AN$8="","",'input rate-max kW'!AN258*input3!AN258)</f>
        <v/>
      </c>
      <c r="AO258" s="31" t="str">
        <f>IF(AO$8="","",'input rate-max kW'!AO258*input3!AO258)</f>
        <v/>
      </c>
      <c r="AP258" s="31" t="str">
        <f>IF(AP$8="","",'input rate-max kW'!AP258*input3!AP258)</f>
        <v/>
      </c>
      <c r="AQ258" s="31" t="str">
        <f>IF(AQ$8="","",'input rate-max kW'!AQ258*input3!AQ258)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rate-max kW'!D259*input3!D259)</f>
        <v>0</v>
      </c>
      <c r="E259" s="31">
        <f>IF(E$8="","",'input rate-max kW'!E259*input3!E259)</f>
        <v>0</v>
      </c>
      <c r="F259" s="31">
        <f>IF(F$8="","",'input rate-max kW'!F259*input3!F259)</f>
        <v>0</v>
      </c>
      <c r="G259" s="31">
        <f>IF(G$8="","",'input rate-max kW'!G259*input3!G259)</f>
        <v>0</v>
      </c>
      <c r="H259" s="31">
        <f>IF(H$8="","",'input rate-max kW'!H259*input3!H259)</f>
        <v>0</v>
      </c>
      <c r="I259" s="31">
        <f>IF(I$8="","",'input rate-max kW'!I259*input3!I259)</f>
        <v>4773512.45</v>
      </c>
      <c r="J259" s="31">
        <f>IF(J$8="","",'input rate-max kW'!J259*input3!J259)</f>
        <v>23897.333500000001</v>
      </c>
      <c r="K259" s="31">
        <f>IF(K$8="","",'input rate-max kW'!K259*input3!K259)</f>
        <v>15044.7</v>
      </c>
      <c r="L259" s="31">
        <f>IF(L$8="","",'input rate-max kW'!L259*input3!L259)</f>
        <v>0</v>
      </c>
      <c r="M259" s="31">
        <f>IF(M$8="","",'input rate-max kW'!M259*input3!M259)</f>
        <v>1416014.5999999999</v>
      </c>
      <c r="N259" s="31">
        <f>IF(N$8="","",'input rate-max kW'!N259*input3!N259)</f>
        <v>153917.3798</v>
      </c>
      <c r="O259" s="31">
        <f>IF(O$8="","",'input rate-max kW'!O259*input3!O259)</f>
        <v>47808</v>
      </c>
      <c r="P259" s="31">
        <f>IF(P$8="","",'input rate-max kW'!P259*input3!P259)</f>
        <v>0</v>
      </c>
      <c r="Q259" s="31">
        <f>IF(Q$8="","",'input rate-max kW'!Q259*input3!Q259)</f>
        <v>0</v>
      </c>
      <c r="R259" s="31">
        <f>IF(R$8="","",'input rate-max kW'!R259*input3!R259)</f>
        <v>0</v>
      </c>
      <c r="S259" s="31">
        <f>IF(S$8="","",'input rate-max kW'!S259*input3!S259)</f>
        <v>110128.55</v>
      </c>
      <c r="T259" s="31">
        <f>IF(T$8="","",'input rate-max kW'!T259*input3!T259)</f>
        <v>1461.7305000000001</v>
      </c>
      <c r="U259" s="31">
        <f>IF(U$8="","",'input rate-max kW'!U259*input3!U259)</f>
        <v>1525.6200000000001</v>
      </c>
      <c r="V259" s="31">
        <f>IF(V$8="","",'input rate-max kW'!V259*input3!V259)</f>
        <v>0</v>
      </c>
      <c r="W259" s="31">
        <f>IF(W$8="","",'input rate-max kW'!W259*input3!W259)</f>
        <v>46706.659999999996</v>
      </c>
      <c r="X259" s="31">
        <f>IF(X$8="","",'input rate-max kW'!X259*input3!X259)</f>
        <v>47281.0023</v>
      </c>
      <c r="Y259" s="31">
        <f>IF(Y$8="","",'input rate-max kW'!Y259*input3!Y259)</f>
        <v>7020</v>
      </c>
      <c r="Z259" s="31">
        <f>IF(Z$8="","",'input rate-max kW'!Z259*input3!Z259)</f>
        <v>1183.78</v>
      </c>
      <c r="AA259" s="31">
        <f>IF(AA$8="","",'input rate-max kW'!AA259*input3!AA259)</f>
        <v>0</v>
      </c>
      <c r="AB259" s="31">
        <f>IF(AB$8="","",'input rate-max kW'!AB259*input3!AB259)</f>
        <v>0</v>
      </c>
      <c r="AC259" s="31" t="str">
        <f>IF(AC$8="","",'input rate-max kW'!AC259*input3!AC259)</f>
        <v/>
      </c>
      <c r="AD259" s="31" t="str">
        <f>IF(AD$8="","",'input rate-max kW'!AD259*input3!AD259)</f>
        <v/>
      </c>
      <c r="AE259" s="31" t="str">
        <f>IF(AE$8="","",'input rate-max kW'!AE259*input3!AE259)</f>
        <v/>
      </c>
      <c r="AF259" s="31" t="str">
        <f>IF(AF$8="","",'input rate-max kW'!AF259*input3!AF259)</f>
        <v/>
      </c>
      <c r="AG259" s="31" t="str">
        <f>IF(AG$8="","",'input rate-max kW'!AG259*input3!AG259)</f>
        <v/>
      </c>
      <c r="AH259" s="31" t="str">
        <f>IF(AH$8="","",'input rate-max kW'!AH259*input3!AH259)</f>
        <v/>
      </c>
      <c r="AI259" s="31" t="str">
        <f>IF(AI$8="","",'input rate-max kW'!AI259*input3!AI259)</f>
        <v/>
      </c>
      <c r="AJ259" s="31" t="str">
        <f>IF(AJ$8="","",'input rate-max kW'!AJ259*input3!AJ259)</f>
        <v/>
      </c>
      <c r="AK259" s="31" t="str">
        <f>IF(AK$8="","",'input rate-max kW'!AK259*input3!AK259)</f>
        <v/>
      </c>
      <c r="AL259" s="31" t="str">
        <f>IF(AL$8="","",'input rate-max kW'!AL259*input3!AL259)</f>
        <v/>
      </c>
      <c r="AM259" s="31" t="str">
        <f>IF(AM$8="","",'input rate-max kW'!AM259*input3!AM259)</f>
        <v/>
      </c>
      <c r="AN259" s="31" t="str">
        <f>IF(AN$8="","",'input rate-max kW'!AN259*input3!AN259)</f>
        <v/>
      </c>
      <c r="AO259" s="31" t="str">
        <f>IF(AO$8="","",'input rate-max kW'!AO259*input3!AO259)</f>
        <v/>
      </c>
      <c r="AP259" s="31" t="str">
        <f>IF(AP$8="","",'input rate-max kW'!AP259*input3!AP259)</f>
        <v/>
      </c>
      <c r="AQ259" s="31" t="str">
        <f>IF(AQ$8="","",'input rate-max kW'!AQ259*input3!AQ259)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rate-max kW'!D260*input3!D260)</f>
        <v>0</v>
      </c>
      <c r="E260" s="31">
        <f>IF(E$8="","",'input rate-max kW'!E260*input3!E260)</f>
        <v>0</v>
      </c>
      <c r="F260" s="31">
        <f>IF(F$8="","",'input rate-max kW'!F260*input3!F260)</f>
        <v>0</v>
      </c>
      <c r="G260" s="31">
        <f>IF(G$8="","",'input rate-max kW'!G260*input3!G260)</f>
        <v>0</v>
      </c>
      <c r="H260" s="31">
        <f>IF(H$8="","",'input rate-max kW'!H260*input3!H260)</f>
        <v>0</v>
      </c>
      <c r="I260" s="31">
        <f>IF(I$8="","",'input rate-max kW'!I260*input3!I260)</f>
        <v>4872758.45</v>
      </c>
      <c r="J260" s="31">
        <f>IF(J$8="","",'input rate-max kW'!J260*input3!J260)</f>
        <v>21718.739000000001</v>
      </c>
      <c r="K260" s="31">
        <f>IF(K$8="","",'input rate-max kW'!K260*input3!K260)</f>
        <v>15828.660000000002</v>
      </c>
      <c r="L260" s="31">
        <f>IF(L$8="","",'input rate-max kW'!L260*input3!L260)</f>
        <v>0</v>
      </c>
      <c r="M260" s="31">
        <f>IF(M$8="","",'input rate-max kW'!M260*input3!M260)</f>
        <v>1375704.33</v>
      </c>
      <c r="N260" s="31">
        <f>IF(N$8="","",'input rate-max kW'!N260*input3!N260)</f>
        <v>163920.7745</v>
      </c>
      <c r="O260" s="31">
        <f>IF(O$8="","",'input rate-max kW'!O260*input3!O260)</f>
        <v>46328</v>
      </c>
      <c r="P260" s="31">
        <f>IF(P$8="","",'input rate-max kW'!P260*input3!P260)</f>
        <v>0</v>
      </c>
      <c r="Q260" s="31">
        <f>IF(Q$8="","",'input rate-max kW'!Q260*input3!Q260)</f>
        <v>0</v>
      </c>
      <c r="R260" s="31">
        <f>IF(R$8="","",'input rate-max kW'!R260*input3!R260)</f>
        <v>0</v>
      </c>
      <c r="S260" s="31">
        <f>IF(S$8="","",'input rate-max kW'!S260*input3!S260)</f>
        <v>111300.7</v>
      </c>
      <c r="T260" s="31">
        <f>IF(T$8="","",'input rate-max kW'!T260*input3!T260)</f>
        <v>1517.7355</v>
      </c>
      <c r="U260" s="31">
        <f>IF(U$8="","",'input rate-max kW'!U260*input3!U260)</f>
        <v>1534.0800000000002</v>
      </c>
      <c r="V260" s="31">
        <f>IF(V$8="","",'input rate-max kW'!V260*input3!V260)</f>
        <v>0</v>
      </c>
      <c r="W260" s="31">
        <f>IF(W$8="","",'input rate-max kW'!W260*input3!W260)</f>
        <v>46496.45</v>
      </c>
      <c r="X260" s="31">
        <f>IF(X$8="","",'input rate-max kW'!X260*input3!X260)</f>
        <v>45799.017899999999</v>
      </c>
      <c r="Y260" s="31">
        <f>IF(Y$8="","",'input rate-max kW'!Y260*input3!Y260)</f>
        <v>6964</v>
      </c>
      <c r="Z260" s="31">
        <f>IF(Z$8="","",'input rate-max kW'!Z260*input3!Z260)</f>
        <v>1106.8500000000001</v>
      </c>
      <c r="AA260" s="31">
        <f>IF(AA$8="","",'input rate-max kW'!AA260*input3!AA260)</f>
        <v>0</v>
      </c>
      <c r="AB260" s="31">
        <f>IF(AB$8="","",'input rate-max kW'!AB260*input3!AB260)</f>
        <v>0</v>
      </c>
      <c r="AC260" s="31" t="str">
        <f>IF(AC$8="","",'input rate-max kW'!AC260*input3!AC260)</f>
        <v/>
      </c>
      <c r="AD260" s="31" t="str">
        <f>IF(AD$8="","",'input rate-max kW'!AD260*input3!AD260)</f>
        <v/>
      </c>
      <c r="AE260" s="31" t="str">
        <f>IF(AE$8="","",'input rate-max kW'!AE260*input3!AE260)</f>
        <v/>
      </c>
      <c r="AF260" s="31" t="str">
        <f>IF(AF$8="","",'input rate-max kW'!AF260*input3!AF260)</f>
        <v/>
      </c>
      <c r="AG260" s="31" t="str">
        <f>IF(AG$8="","",'input rate-max kW'!AG260*input3!AG260)</f>
        <v/>
      </c>
      <c r="AH260" s="31" t="str">
        <f>IF(AH$8="","",'input rate-max kW'!AH260*input3!AH260)</f>
        <v/>
      </c>
      <c r="AI260" s="31" t="str">
        <f>IF(AI$8="","",'input rate-max kW'!AI260*input3!AI260)</f>
        <v/>
      </c>
      <c r="AJ260" s="31" t="str">
        <f>IF(AJ$8="","",'input rate-max kW'!AJ260*input3!AJ260)</f>
        <v/>
      </c>
      <c r="AK260" s="31" t="str">
        <f>IF(AK$8="","",'input rate-max kW'!AK260*input3!AK260)</f>
        <v/>
      </c>
      <c r="AL260" s="31" t="str">
        <f>IF(AL$8="","",'input rate-max kW'!AL260*input3!AL260)</f>
        <v/>
      </c>
      <c r="AM260" s="31" t="str">
        <f>IF(AM$8="","",'input rate-max kW'!AM260*input3!AM260)</f>
        <v/>
      </c>
      <c r="AN260" s="31" t="str">
        <f>IF(AN$8="","",'input rate-max kW'!AN260*input3!AN260)</f>
        <v/>
      </c>
      <c r="AO260" s="31" t="str">
        <f>IF(AO$8="","",'input rate-max kW'!AO260*input3!AO260)</f>
        <v/>
      </c>
      <c r="AP260" s="31" t="str">
        <f>IF(AP$8="","",'input rate-max kW'!AP260*input3!AP260)</f>
        <v/>
      </c>
      <c r="AQ260" s="31" t="str">
        <f>IF(AQ$8="","",'input rate-max kW'!AQ260*input3!AQ260)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rate-max kW'!D261*input3!D261)</f>
        <v>0</v>
      </c>
      <c r="E261" s="31">
        <f>IF(E$8="","",'input rate-max kW'!E261*input3!E261)</f>
        <v>0</v>
      </c>
      <c r="F261" s="31">
        <f>IF(F$8="","",'input rate-max kW'!F261*input3!F261)</f>
        <v>0</v>
      </c>
      <c r="G261" s="31">
        <f>IF(G$8="","",'input rate-max kW'!G261*input3!G261)</f>
        <v>0</v>
      </c>
      <c r="H261" s="31">
        <f>IF(H$8="","",'input rate-max kW'!H261*input3!H261)</f>
        <v>0</v>
      </c>
      <c r="I261" s="31">
        <f>IF(I$8="","",'input rate-max kW'!I261*input3!I261)</f>
        <v>4885985.3</v>
      </c>
      <c r="J261" s="31">
        <f>IF(J$8="","",'input rate-max kW'!J261*input3!J261)</f>
        <v>21421.912500000002</v>
      </c>
      <c r="K261" s="31">
        <f>IF(K$8="","",'input rate-max kW'!K261*input3!K261)</f>
        <v>16350.360000000002</v>
      </c>
      <c r="L261" s="31">
        <f>IF(L$8="","",'input rate-max kW'!L261*input3!L261)</f>
        <v>0</v>
      </c>
      <c r="M261" s="31">
        <f>IF(M$8="","",'input rate-max kW'!M261*input3!M261)</f>
        <v>1353121.77</v>
      </c>
      <c r="N261" s="31">
        <f>IF(N$8="","",'input rate-max kW'!N261*input3!N261)</f>
        <v>159123.32500000001</v>
      </c>
      <c r="O261" s="31">
        <f>IF(O$8="","",'input rate-max kW'!O261*input3!O261)</f>
        <v>46160</v>
      </c>
      <c r="P261" s="31">
        <f>IF(P$8="","",'input rate-max kW'!P261*input3!P261)</f>
        <v>0</v>
      </c>
      <c r="Q261" s="31">
        <f>IF(Q$8="","",'input rate-max kW'!Q261*input3!Q261)</f>
        <v>0</v>
      </c>
      <c r="R261" s="31">
        <f>IF(R$8="","",'input rate-max kW'!R261*input3!R261)</f>
        <v>0</v>
      </c>
      <c r="S261" s="31">
        <f>IF(S$8="","",'input rate-max kW'!S261*input3!S261)</f>
        <v>111342.35</v>
      </c>
      <c r="T261" s="31">
        <f>IF(T$8="","",'input rate-max kW'!T261*input3!T261)</f>
        <v>1702.5520000000001</v>
      </c>
      <c r="U261" s="31">
        <f>IF(U$8="","",'input rate-max kW'!U261*input3!U261)</f>
        <v>1497.42</v>
      </c>
      <c r="V261" s="31">
        <f>IF(V$8="","",'input rate-max kW'!V261*input3!V261)</f>
        <v>0</v>
      </c>
      <c r="W261" s="31">
        <f>IF(W$8="","",'input rate-max kW'!W261*input3!W261)</f>
        <v>44834.79</v>
      </c>
      <c r="X261" s="31">
        <f>IF(X$8="","",'input rate-max kW'!X261*input3!X261)</f>
        <v>45010.5262</v>
      </c>
      <c r="Y261" s="31">
        <f>IF(Y$8="","",'input rate-max kW'!Y261*input3!Y261)</f>
        <v>6654</v>
      </c>
      <c r="Z261" s="31">
        <f>IF(Z$8="","",'input rate-max kW'!Z261*input3!Z261)</f>
        <v>1127.26</v>
      </c>
      <c r="AA261" s="31">
        <f>IF(AA$8="","",'input rate-max kW'!AA261*input3!AA261)</f>
        <v>0</v>
      </c>
      <c r="AB261" s="31">
        <f>IF(AB$8="","",'input rate-max kW'!AB261*input3!AB261)</f>
        <v>0</v>
      </c>
      <c r="AC261" s="31" t="str">
        <f>IF(AC$8="","",'input rate-max kW'!AC261*input3!AC261)</f>
        <v/>
      </c>
      <c r="AD261" s="31" t="str">
        <f>IF(AD$8="","",'input rate-max kW'!AD261*input3!AD261)</f>
        <v/>
      </c>
      <c r="AE261" s="31" t="str">
        <f>IF(AE$8="","",'input rate-max kW'!AE261*input3!AE261)</f>
        <v/>
      </c>
      <c r="AF261" s="31" t="str">
        <f>IF(AF$8="","",'input rate-max kW'!AF261*input3!AF261)</f>
        <v/>
      </c>
      <c r="AG261" s="31" t="str">
        <f>IF(AG$8="","",'input rate-max kW'!AG261*input3!AG261)</f>
        <v/>
      </c>
      <c r="AH261" s="31" t="str">
        <f>IF(AH$8="","",'input rate-max kW'!AH261*input3!AH261)</f>
        <v/>
      </c>
      <c r="AI261" s="31" t="str">
        <f>IF(AI$8="","",'input rate-max kW'!AI261*input3!AI261)</f>
        <v/>
      </c>
      <c r="AJ261" s="31" t="str">
        <f>IF(AJ$8="","",'input rate-max kW'!AJ261*input3!AJ261)</f>
        <v/>
      </c>
      <c r="AK261" s="31" t="str">
        <f>IF(AK$8="","",'input rate-max kW'!AK261*input3!AK261)</f>
        <v/>
      </c>
      <c r="AL261" s="31" t="str">
        <f>IF(AL$8="","",'input rate-max kW'!AL261*input3!AL261)</f>
        <v/>
      </c>
      <c r="AM261" s="31" t="str">
        <f>IF(AM$8="","",'input rate-max kW'!AM261*input3!AM261)</f>
        <v/>
      </c>
      <c r="AN261" s="31" t="str">
        <f>IF(AN$8="","",'input rate-max kW'!AN261*input3!AN261)</f>
        <v/>
      </c>
      <c r="AO261" s="31" t="str">
        <f>IF(AO$8="","",'input rate-max kW'!AO261*input3!AO261)</f>
        <v/>
      </c>
      <c r="AP261" s="31" t="str">
        <f>IF(AP$8="","",'input rate-max kW'!AP261*input3!AP261)</f>
        <v/>
      </c>
      <c r="AQ261" s="31" t="str">
        <f>IF(AQ$8="","",'input rate-max kW'!AQ261*input3!AQ261)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rate-max kW'!D262*input3!D262)</f>
        <v>0</v>
      </c>
      <c r="E262" s="31">
        <f>IF(E$8="","",'input rate-max kW'!E262*input3!E262)</f>
        <v>0</v>
      </c>
      <c r="F262" s="31">
        <f>IF(F$8="","",'input rate-max kW'!F262*input3!F262)</f>
        <v>0</v>
      </c>
      <c r="G262" s="31">
        <f>IF(G$8="","",'input rate-max kW'!G262*input3!G262)</f>
        <v>0</v>
      </c>
      <c r="H262" s="31">
        <f>IF(H$8="","",'input rate-max kW'!H262*input3!H262)</f>
        <v>0</v>
      </c>
      <c r="I262" s="31">
        <f>IF(I$8="","",'input rate-max kW'!I262*input3!I262)</f>
        <v>4987224.55</v>
      </c>
      <c r="J262" s="31">
        <f>IF(J$8="","",'input rate-max kW'!J262*input3!J262)</f>
        <v>22693.226000000002</v>
      </c>
      <c r="K262" s="31">
        <f>IF(K$8="","",'input rate-max kW'!K262*input3!K262)</f>
        <v>16358.820000000002</v>
      </c>
      <c r="L262" s="31">
        <f>IF(L$8="","",'input rate-max kW'!L262*input3!L262)</f>
        <v>0</v>
      </c>
      <c r="M262" s="31">
        <f>IF(M$8="","",'input rate-max kW'!M262*input3!M262)</f>
        <v>1355754.4</v>
      </c>
      <c r="N262" s="31">
        <f>IF(N$8="","",'input rate-max kW'!N262*input3!N262)</f>
        <v>158125.83550000002</v>
      </c>
      <c r="O262" s="31">
        <f>IF(O$8="","",'input rate-max kW'!O262*input3!O262)</f>
        <v>46112</v>
      </c>
      <c r="P262" s="31">
        <f>IF(P$8="","",'input rate-max kW'!P262*input3!P262)</f>
        <v>0</v>
      </c>
      <c r="Q262" s="31">
        <f>IF(Q$8="","",'input rate-max kW'!Q262*input3!Q262)</f>
        <v>0</v>
      </c>
      <c r="R262" s="31">
        <f>IF(R$8="","",'input rate-max kW'!R262*input3!R262)</f>
        <v>0</v>
      </c>
      <c r="S262" s="31">
        <f>IF(S$8="","",'input rate-max kW'!S262*input3!S262)</f>
        <v>109896.5</v>
      </c>
      <c r="T262" s="31">
        <f>IF(T$8="","",'input rate-max kW'!T262*input3!T262)</f>
        <v>1640.9465</v>
      </c>
      <c r="U262" s="31">
        <f>IF(U$8="","",'input rate-max kW'!U262*input3!U262)</f>
        <v>1497.42</v>
      </c>
      <c r="V262" s="31">
        <f>IF(V$8="","",'input rate-max kW'!V262*input3!V262)</f>
        <v>0</v>
      </c>
      <c r="W262" s="31">
        <f>IF(W$8="","",'input rate-max kW'!W262*input3!W262)</f>
        <v>43883.839999999997</v>
      </c>
      <c r="X262" s="31">
        <f>IF(X$8="","",'input rate-max kW'!X262*input3!X262)</f>
        <v>44602.030500000001</v>
      </c>
      <c r="Y262" s="31">
        <f>IF(Y$8="","",'input rate-max kW'!Y262*input3!Y262)</f>
        <v>6698</v>
      </c>
      <c r="Z262" s="31">
        <f>IF(Z$8="","",'input rate-max kW'!Z262*input3!Z262)</f>
        <v>1113.1300000000001</v>
      </c>
      <c r="AA262" s="31">
        <f>IF(AA$8="","",'input rate-max kW'!AA262*input3!AA262)</f>
        <v>0</v>
      </c>
      <c r="AB262" s="31">
        <f>IF(AB$8="","",'input rate-max kW'!AB262*input3!AB262)</f>
        <v>0</v>
      </c>
      <c r="AC262" s="31" t="str">
        <f>IF(AC$8="","",'input rate-max kW'!AC262*input3!AC262)</f>
        <v/>
      </c>
      <c r="AD262" s="31" t="str">
        <f>IF(AD$8="","",'input rate-max kW'!AD262*input3!AD262)</f>
        <v/>
      </c>
      <c r="AE262" s="31" t="str">
        <f>IF(AE$8="","",'input rate-max kW'!AE262*input3!AE262)</f>
        <v/>
      </c>
      <c r="AF262" s="31" t="str">
        <f>IF(AF$8="","",'input rate-max kW'!AF262*input3!AF262)</f>
        <v/>
      </c>
      <c r="AG262" s="31" t="str">
        <f>IF(AG$8="","",'input rate-max kW'!AG262*input3!AG262)</f>
        <v/>
      </c>
      <c r="AH262" s="31" t="str">
        <f>IF(AH$8="","",'input rate-max kW'!AH262*input3!AH262)</f>
        <v/>
      </c>
      <c r="AI262" s="31" t="str">
        <f>IF(AI$8="","",'input rate-max kW'!AI262*input3!AI262)</f>
        <v/>
      </c>
      <c r="AJ262" s="31" t="str">
        <f>IF(AJ$8="","",'input rate-max kW'!AJ262*input3!AJ262)</f>
        <v/>
      </c>
      <c r="AK262" s="31" t="str">
        <f>IF(AK$8="","",'input rate-max kW'!AK262*input3!AK262)</f>
        <v/>
      </c>
      <c r="AL262" s="31" t="str">
        <f>IF(AL$8="","",'input rate-max kW'!AL262*input3!AL262)</f>
        <v/>
      </c>
      <c r="AM262" s="31" t="str">
        <f>IF(AM$8="","",'input rate-max kW'!AM262*input3!AM262)</f>
        <v/>
      </c>
      <c r="AN262" s="31" t="str">
        <f>IF(AN$8="","",'input rate-max kW'!AN262*input3!AN262)</f>
        <v/>
      </c>
      <c r="AO262" s="31" t="str">
        <f>IF(AO$8="","",'input rate-max kW'!AO262*input3!AO262)</f>
        <v/>
      </c>
      <c r="AP262" s="31" t="str">
        <f>IF(AP$8="","",'input rate-max kW'!AP262*input3!AP262)</f>
        <v/>
      </c>
      <c r="AQ262" s="31" t="str">
        <f>IF(AQ$8="","",'input rate-max kW'!AQ262*input3!AQ262)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rate-max kW'!D263*input3!D263)</f>
        <v>0</v>
      </c>
      <c r="E263" s="31">
        <f>IF(E$8="","",'input rate-max kW'!E263*input3!E263)</f>
        <v>0</v>
      </c>
      <c r="F263" s="31">
        <f>IF(F$8="","",'input rate-max kW'!F263*input3!F263)</f>
        <v>0</v>
      </c>
      <c r="G263" s="31">
        <f>IF(G$8="","",'input rate-max kW'!G263*input3!G263)</f>
        <v>0</v>
      </c>
      <c r="H263" s="31">
        <f>IF(H$8="","",'input rate-max kW'!H263*input3!H263)</f>
        <v>0</v>
      </c>
      <c r="I263" s="31">
        <f>IF(I$8="","",'input rate-max kW'!I263*input3!I263)</f>
        <v>4748462.95</v>
      </c>
      <c r="J263" s="31">
        <f>IF(J$8="","",'input rate-max kW'!J263*input3!J263)</f>
        <v>19909.7775</v>
      </c>
      <c r="K263" s="31">
        <f>IF(K$8="","",'input rate-max kW'!K263*input3!K263)</f>
        <v>14962.920000000002</v>
      </c>
      <c r="L263" s="31">
        <f>IF(L$8="","",'input rate-max kW'!L263*input3!L263)</f>
        <v>0</v>
      </c>
      <c r="M263" s="31">
        <f>IF(M$8="","",'input rate-max kW'!M263*input3!M263)</f>
        <v>1369488.1199999999</v>
      </c>
      <c r="N263" s="31">
        <f>IF(N$8="","",'input rate-max kW'!N263*input3!N263)</f>
        <v>172138.18799999999</v>
      </c>
      <c r="O263" s="31">
        <f>IF(O$8="","",'input rate-max kW'!O263*input3!O263)</f>
        <v>46320</v>
      </c>
      <c r="P263" s="31">
        <f>IF(P$8="","",'input rate-max kW'!P263*input3!P263)</f>
        <v>0</v>
      </c>
      <c r="Q263" s="31">
        <f>IF(Q$8="","",'input rate-max kW'!Q263*input3!Q263)</f>
        <v>0</v>
      </c>
      <c r="R263" s="31">
        <f>IF(R$8="","",'input rate-max kW'!R263*input3!R263)</f>
        <v>0</v>
      </c>
      <c r="S263" s="31">
        <f>IF(S$8="","",'input rate-max kW'!S263*input3!S263)</f>
        <v>109396.7</v>
      </c>
      <c r="T263" s="31">
        <f>IF(T$8="","",'input rate-max kW'!T263*input3!T263)</f>
        <v>1528.9365</v>
      </c>
      <c r="U263" s="31">
        <f>IF(U$8="","",'input rate-max kW'!U263*input3!U263)</f>
        <v>1596.1200000000001</v>
      </c>
      <c r="V263" s="31">
        <f>IF(V$8="","",'input rate-max kW'!V263*input3!V263)</f>
        <v>0</v>
      </c>
      <c r="W263" s="31">
        <f>IF(W$8="","",'input rate-max kW'!W263*input3!W263)</f>
        <v>46126.080000000002</v>
      </c>
      <c r="X263" s="31">
        <f>IF(X$8="","",'input rate-max kW'!X263*input3!X263)</f>
        <v>43272.044500000004</v>
      </c>
      <c r="Y263" s="31">
        <f>IF(Y$8="","",'input rate-max kW'!Y263*input3!Y263)</f>
        <v>6696</v>
      </c>
      <c r="Z263" s="31">
        <f>IF(Z$8="","",'input rate-max kW'!Z263*input3!Z263)</f>
        <v>1108.42</v>
      </c>
      <c r="AA263" s="31">
        <f>IF(AA$8="","",'input rate-max kW'!AA263*input3!AA263)</f>
        <v>0</v>
      </c>
      <c r="AB263" s="31">
        <f>IF(AB$8="","",'input rate-max kW'!AB263*input3!AB263)</f>
        <v>0</v>
      </c>
      <c r="AC263" s="31" t="str">
        <f>IF(AC$8="","",'input rate-max kW'!AC263*input3!AC263)</f>
        <v/>
      </c>
      <c r="AD263" s="31" t="str">
        <f>IF(AD$8="","",'input rate-max kW'!AD263*input3!AD263)</f>
        <v/>
      </c>
      <c r="AE263" s="31" t="str">
        <f>IF(AE$8="","",'input rate-max kW'!AE263*input3!AE263)</f>
        <v/>
      </c>
      <c r="AF263" s="31" t="str">
        <f>IF(AF$8="","",'input rate-max kW'!AF263*input3!AF263)</f>
        <v/>
      </c>
      <c r="AG263" s="31" t="str">
        <f>IF(AG$8="","",'input rate-max kW'!AG263*input3!AG263)</f>
        <v/>
      </c>
      <c r="AH263" s="31" t="str">
        <f>IF(AH$8="","",'input rate-max kW'!AH263*input3!AH263)</f>
        <v/>
      </c>
      <c r="AI263" s="31" t="str">
        <f>IF(AI$8="","",'input rate-max kW'!AI263*input3!AI263)</f>
        <v/>
      </c>
      <c r="AJ263" s="31" t="str">
        <f>IF(AJ$8="","",'input rate-max kW'!AJ263*input3!AJ263)</f>
        <v/>
      </c>
      <c r="AK263" s="31" t="str">
        <f>IF(AK$8="","",'input rate-max kW'!AK263*input3!AK263)</f>
        <v/>
      </c>
      <c r="AL263" s="31" t="str">
        <f>IF(AL$8="","",'input rate-max kW'!AL263*input3!AL263)</f>
        <v/>
      </c>
      <c r="AM263" s="31" t="str">
        <f>IF(AM$8="","",'input rate-max kW'!AM263*input3!AM263)</f>
        <v/>
      </c>
      <c r="AN263" s="31" t="str">
        <f>IF(AN$8="","",'input rate-max kW'!AN263*input3!AN263)</f>
        <v/>
      </c>
      <c r="AO263" s="31" t="str">
        <f>IF(AO$8="","",'input rate-max kW'!AO263*input3!AO263)</f>
        <v/>
      </c>
      <c r="AP263" s="31" t="str">
        <f>IF(AP$8="","",'input rate-max kW'!AP263*input3!AP263)</f>
        <v/>
      </c>
      <c r="AQ263" s="31" t="str">
        <f>IF(AQ$8="","",'input rate-max kW'!AQ263*input3!AQ263)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rate-max kW'!D264*input3!D264)</f>
        <v>0</v>
      </c>
      <c r="E264" s="31">
        <f>IF(E$8="","",'input rate-max kW'!E264*input3!E264)</f>
        <v>0</v>
      </c>
      <c r="F264" s="31">
        <f>IF(F$8="","",'input rate-max kW'!F264*input3!F264)</f>
        <v>0</v>
      </c>
      <c r="G264" s="31">
        <f>IF(G$8="","",'input rate-max kW'!G264*input3!G264)</f>
        <v>0</v>
      </c>
      <c r="H264" s="31">
        <f>IF(H$8="","",'input rate-max kW'!H264*input3!H264)</f>
        <v>0</v>
      </c>
      <c r="I264" s="31">
        <f>IF(I$8="","",'input rate-max kW'!I264*input3!I264)</f>
        <v>4360409.9000000004</v>
      </c>
      <c r="J264" s="31">
        <f>IF(J$8="","",'input rate-max kW'!J264*input3!J264)</f>
        <v>20021.787500000002</v>
      </c>
      <c r="K264" s="31">
        <f>IF(K$8="","",'input rate-max kW'!K264*input3!K264)</f>
        <v>14565.300000000001</v>
      </c>
      <c r="L264" s="31">
        <f>IF(L$8="","",'input rate-max kW'!L264*input3!L264)</f>
        <v>0</v>
      </c>
      <c r="M264" s="31">
        <f>IF(M$8="","",'input rate-max kW'!M264*input3!M264)</f>
        <v>1419978.56</v>
      </c>
      <c r="N264" s="31">
        <f>IF(N$8="","",'input rate-max kW'!N264*input3!N264)</f>
        <v>157736.33960000001</v>
      </c>
      <c r="O264" s="31">
        <f>IF(O$8="","",'input rate-max kW'!O264*input3!O264)</f>
        <v>47922</v>
      </c>
      <c r="P264" s="31">
        <f>IF(P$8="","",'input rate-max kW'!P264*input3!P264)</f>
        <v>0</v>
      </c>
      <c r="Q264" s="31">
        <f>IF(Q$8="","",'input rate-max kW'!Q264*input3!Q264)</f>
        <v>0</v>
      </c>
      <c r="R264" s="31">
        <f>IF(R$8="","",'input rate-max kW'!R264*input3!R264)</f>
        <v>0</v>
      </c>
      <c r="S264" s="31">
        <f>IF(S$8="","",'input rate-max kW'!S264*input3!S264)</f>
        <v>109396.7</v>
      </c>
      <c r="T264" s="31">
        <f>IF(T$8="","",'input rate-max kW'!T264*input3!T264)</f>
        <v>1612.944</v>
      </c>
      <c r="U264" s="31">
        <f>IF(U$8="","",'input rate-max kW'!U264*input3!U264)</f>
        <v>1638.42</v>
      </c>
      <c r="V264" s="31">
        <f>IF(V$8="","",'input rate-max kW'!V264*input3!V264)</f>
        <v>0</v>
      </c>
      <c r="W264" s="31">
        <f>IF(W$8="","",'input rate-max kW'!W264*input3!W264)</f>
        <v>46386.34</v>
      </c>
      <c r="X264" s="31">
        <f>IF(X$8="","",'input rate-max kW'!X264*input3!X264)</f>
        <v>45894.016900000002</v>
      </c>
      <c r="Y264" s="31">
        <f>IF(Y$8="","",'input rate-max kW'!Y264*input3!Y264)</f>
        <v>6916</v>
      </c>
      <c r="Z264" s="31">
        <f>IF(Z$8="","",'input rate-max kW'!Z264*input3!Z264)</f>
        <v>1158.6600000000001</v>
      </c>
      <c r="AA264" s="31">
        <f>IF(AA$8="","",'input rate-max kW'!AA264*input3!AA264)</f>
        <v>0</v>
      </c>
      <c r="AB264" s="31">
        <f>IF(AB$8="","",'input rate-max kW'!AB264*input3!AB264)</f>
        <v>0</v>
      </c>
      <c r="AC264" s="31" t="str">
        <f>IF(AC$8="","",'input rate-max kW'!AC264*input3!AC264)</f>
        <v/>
      </c>
      <c r="AD264" s="31" t="str">
        <f>IF(AD$8="","",'input rate-max kW'!AD264*input3!AD264)</f>
        <v/>
      </c>
      <c r="AE264" s="31" t="str">
        <f>IF(AE$8="","",'input rate-max kW'!AE264*input3!AE264)</f>
        <v/>
      </c>
      <c r="AF264" s="31" t="str">
        <f>IF(AF$8="","",'input rate-max kW'!AF264*input3!AF264)</f>
        <v/>
      </c>
      <c r="AG264" s="31" t="str">
        <f>IF(AG$8="","",'input rate-max kW'!AG264*input3!AG264)</f>
        <v/>
      </c>
      <c r="AH264" s="31" t="str">
        <f>IF(AH$8="","",'input rate-max kW'!AH264*input3!AH264)</f>
        <v/>
      </c>
      <c r="AI264" s="31" t="str">
        <f>IF(AI$8="","",'input rate-max kW'!AI264*input3!AI264)</f>
        <v/>
      </c>
      <c r="AJ264" s="31" t="str">
        <f>IF(AJ$8="","",'input rate-max kW'!AJ264*input3!AJ264)</f>
        <v/>
      </c>
      <c r="AK264" s="31" t="str">
        <f>IF(AK$8="","",'input rate-max kW'!AK264*input3!AK264)</f>
        <v/>
      </c>
      <c r="AL264" s="31" t="str">
        <f>IF(AL$8="","",'input rate-max kW'!AL264*input3!AL264)</f>
        <v/>
      </c>
      <c r="AM264" s="31" t="str">
        <f>IF(AM$8="","",'input rate-max kW'!AM264*input3!AM264)</f>
        <v/>
      </c>
      <c r="AN264" s="31" t="str">
        <f>IF(AN$8="","",'input rate-max kW'!AN264*input3!AN264)</f>
        <v/>
      </c>
      <c r="AO264" s="31" t="str">
        <f>IF(AO$8="","",'input rate-max kW'!AO264*input3!AO264)</f>
        <v/>
      </c>
      <c r="AP264" s="31" t="str">
        <f>IF(AP$8="","",'input rate-max kW'!AP264*input3!AP264)</f>
        <v/>
      </c>
      <c r="AQ264" s="31" t="str">
        <f>IF(AQ$8="","",'input rate-max kW'!AQ264*input3!AQ264)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rate-max kW'!D265*input3!D265)</f>
        <v>0</v>
      </c>
      <c r="E265" s="31">
        <f>IF(E$8="","",'input rate-max kW'!E265*input3!E265)</f>
        <v>0</v>
      </c>
      <c r="F265" s="31">
        <f>IF(F$8="","",'input rate-max kW'!F265*input3!F265)</f>
        <v>0</v>
      </c>
      <c r="G265" s="31">
        <f>IF(G$8="","",'input rate-max kW'!G265*input3!G265)</f>
        <v>0</v>
      </c>
      <c r="H265" s="31">
        <f>IF(H$8="","",'input rate-max kW'!H265*input3!H265)</f>
        <v>0</v>
      </c>
      <c r="I265" s="31">
        <f>IF(I$8="","",'input rate-max kW'!I265*input3!I265)</f>
        <v>4687529</v>
      </c>
      <c r="J265" s="31">
        <f>IF(J$8="","",'input rate-max kW'!J265*input3!J265)</f>
        <v>22889.2435</v>
      </c>
      <c r="K265" s="31">
        <f>IF(K$8="","",'input rate-max kW'!K265*input3!K265)</f>
        <v>15526.920000000002</v>
      </c>
      <c r="L265" s="31">
        <f>IF(L$8="","",'input rate-max kW'!L265*input3!L265)</f>
        <v>0</v>
      </c>
      <c r="M265" s="31">
        <f>IF(M$8="","",'input rate-max kW'!M265*input3!M265)</f>
        <v>1502561.06</v>
      </c>
      <c r="N265" s="31">
        <f>IF(N$8="","",'input rate-max kW'!N265*input3!N265)</f>
        <v>150791.91270000002</v>
      </c>
      <c r="O265" s="31">
        <f>IF(O$8="","",'input rate-max kW'!O265*input3!O265)</f>
        <v>48050</v>
      </c>
      <c r="P265" s="31">
        <f>IF(P$8="","",'input rate-max kW'!P265*input3!P265)</f>
        <v>0</v>
      </c>
      <c r="Q265" s="31">
        <f>IF(Q$8="","",'input rate-max kW'!Q265*input3!Q265)</f>
        <v>0</v>
      </c>
      <c r="R265" s="31">
        <f>IF(R$8="","",'input rate-max kW'!R265*input3!R265)</f>
        <v>0</v>
      </c>
      <c r="S265" s="31">
        <f>IF(S$8="","",'input rate-max kW'!S265*input3!S265)</f>
        <v>116280.85</v>
      </c>
      <c r="T265" s="31">
        <f>IF(T$8="","",'input rate-max kW'!T265*input3!T265)</f>
        <v>1467.3310000000001</v>
      </c>
      <c r="U265" s="31">
        <f>IF(U$8="","",'input rate-max kW'!U265*input3!U265)</f>
        <v>1692.0000000000002</v>
      </c>
      <c r="V265" s="31">
        <f>IF(V$8="","",'input rate-max kW'!V265*input3!V265)</f>
        <v>0</v>
      </c>
      <c r="W265" s="31">
        <f>IF(W$8="","",'input rate-max kW'!W265*input3!W265)</f>
        <v>48348.299999999996</v>
      </c>
      <c r="X265" s="31">
        <f>IF(X$8="","",'input rate-max kW'!X265*input3!X265)</f>
        <v>49418.479800000001</v>
      </c>
      <c r="Y265" s="31">
        <f>IF(Y$8="","",'input rate-max kW'!Y265*input3!Y265)</f>
        <v>7250</v>
      </c>
      <c r="Z265" s="31">
        <f>IF(Z$8="","",'input rate-max kW'!Z265*input3!Z265)</f>
        <v>1180.6400000000001</v>
      </c>
      <c r="AA265" s="31">
        <f>IF(AA$8="","",'input rate-max kW'!AA265*input3!AA265)</f>
        <v>0</v>
      </c>
      <c r="AB265" s="31">
        <f>IF(AB$8="","",'input rate-max kW'!AB265*input3!AB265)</f>
        <v>0</v>
      </c>
      <c r="AC265" s="31" t="str">
        <f>IF(AC$8="","",'input rate-max kW'!AC265*input3!AC265)</f>
        <v/>
      </c>
      <c r="AD265" s="31" t="str">
        <f>IF(AD$8="","",'input rate-max kW'!AD265*input3!AD265)</f>
        <v/>
      </c>
      <c r="AE265" s="31" t="str">
        <f>IF(AE$8="","",'input rate-max kW'!AE265*input3!AE265)</f>
        <v/>
      </c>
      <c r="AF265" s="31" t="str">
        <f>IF(AF$8="","",'input rate-max kW'!AF265*input3!AF265)</f>
        <v/>
      </c>
      <c r="AG265" s="31" t="str">
        <f>IF(AG$8="","",'input rate-max kW'!AG265*input3!AG265)</f>
        <v/>
      </c>
      <c r="AH265" s="31" t="str">
        <f>IF(AH$8="","",'input rate-max kW'!AH265*input3!AH265)</f>
        <v/>
      </c>
      <c r="AI265" s="31" t="str">
        <f>IF(AI$8="","",'input rate-max kW'!AI265*input3!AI265)</f>
        <v/>
      </c>
      <c r="AJ265" s="31" t="str">
        <f>IF(AJ$8="","",'input rate-max kW'!AJ265*input3!AJ265)</f>
        <v/>
      </c>
      <c r="AK265" s="31" t="str">
        <f>IF(AK$8="","",'input rate-max kW'!AK265*input3!AK265)</f>
        <v/>
      </c>
      <c r="AL265" s="31" t="str">
        <f>IF(AL$8="","",'input rate-max kW'!AL265*input3!AL265)</f>
        <v/>
      </c>
      <c r="AM265" s="31" t="str">
        <f>IF(AM$8="","",'input rate-max kW'!AM265*input3!AM265)</f>
        <v/>
      </c>
      <c r="AN265" s="31" t="str">
        <f>IF(AN$8="","",'input rate-max kW'!AN265*input3!AN265)</f>
        <v/>
      </c>
      <c r="AO265" s="31" t="str">
        <f>IF(AO$8="","",'input rate-max kW'!AO265*input3!AO265)</f>
        <v/>
      </c>
      <c r="AP265" s="31" t="str">
        <f>IF(AP$8="","",'input rate-max kW'!AP265*input3!AP265)</f>
        <v/>
      </c>
      <c r="AQ265" s="31" t="str">
        <f>IF(AQ$8="","",'input rate-max kW'!AQ265*input3!AQ265)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rate-max kW'!D266*input3!D266)</f>
        <v>0</v>
      </c>
      <c r="E266" s="31">
        <f>IF(E$8="","",'input rate-max kW'!E266*input3!E266)</f>
        <v>0</v>
      </c>
      <c r="F266" s="31">
        <f>IF(F$8="","",'input rate-max kW'!F266*input3!F266)</f>
        <v>0</v>
      </c>
      <c r="G266" s="31">
        <f>IF(G$8="","",'input rate-max kW'!G266*input3!G266)</f>
        <v>0</v>
      </c>
      <c r="H266" s="31">
        <f>IF(H$8="","",'input rate-max kW'!H266*input3!H266)</f>
        <v>0</v>
      </c>
      <c r="I266" s="31">
        <f>IF(I$8="","",'input rate-max kW'!I266*input3!I266)</f>
        <v>4966619.7</v>
      </c>
      <c r="J266" s="31">
        <f>IF(J$8="","",'input rate-max kW'!J266*input3!J266)</f>
        <v>24647.800500000001</v>
      </c>
      <c r="K266" s="31">
        <f>IF(K$8="","",'input rate-max kW'!K266*input3!K266)</f>
        <v>17791.38</v>
      </c>
      <c r="L266" s="31">
        <f>IF(L$8="","",'input rate-max kW'!L266*input3!L266)</f>
        <v>0</v>
      </c>
      <c r="M266" s="31">
        <f>IF(M$8="","",'input rate-max kW'!M266*input3!M266)</f>
        <v>1627365.74</v>
      </c>
      <c r="N266" s="31">
        <f>IF(N$8="","",'input rate-max kW'!N266*input3!N266)</f>
        <v>151029.41020000001</v>
      </c>
      <c r="O266" s="31">
        <f>IF(O$8="","",'input rate-max kW'!O266*input3!O266)</f>
        <v>51154</v>
      </c>
      <c r="P266" s="31">
        <f>IF(P$8="","",'input rate-max kW'!P266*input3!P266)</f>
        <v>0</v>
      </c>
      <c r="Q266" s="31">
        <f>IF(Q$8="","",'input rate-max kW'!Q266*input3!Q266)</f>
        <v>0</v>
      </c>
      <c r="R266" s="31">
        <f>IF(R$8="","",'input rate-max kW'!R266*input3!R266)</f>
        <v>0</v>
      </c>
      <c r="S266" s="31">
        <f>IF(S$8="","",'input rate-max kW'!S266*input3!S266)</f>
        <v>119476</v>
      </c>
      <c r="T266" s="31">
        <f>IF(T$8="","",'input rate-max kW'!T266*input3!T266)</f>
        <v>1618.5445</v>
      </c>
      <c r="U266" s="31">
        <f>IF(U$8="","",'input rate-max kW'!U266*input3!U266)</f>
        <v>1613.0400000000002</v>
      </c>
      <c r="V266" s="31">
        <f>IF(V$8="","",'input rate-max kW'!V266*input3!V266)</f>
        <v>0</v>
      </c>
      <c r="W266" s="31">
        <f>IF(W$8="","",'input rate-max kW'!W266*input3!W266)</f>
        <v>50590.54</v>
      </c>
      <c r="X266" s="31">
        <f>IF(X$8="","",'input rate-max kW'!X266*input3!X266)</f>
        <v>53446.437400000003</v>
      </c>
      <c r="Y266" s="31">
        <f>IF(Y$8="","",'input rate-max kW'!Y266*input3!Y266)</f>
        <v>7394</v>
      </c>
      <c r="Z266" s="31">
        <f>IF(Z$8="","",'input rate-max kW'!Z266*input3!Z266)</f>
        <v>1194.77</v>
      </c>
      <c r="AA266" s="31">
        <f>IF(AA$8="","",'input rate-max kW'!AA266*input3!AA266)</f>
        <v>0</v>
      </c>
      <c r="AB266" s="31">
        <f>IF(AB$8="","",'input rate-max kW'!AB266*input3!AB266)</f>
        <v>0</v>
      </c>
      <c r="AC266" s="31" t="str">
        <f>IF(AC$8="","",'input rate-max kW'!AC266*input3!AC266)</f>
        <v/>
      </c>
      <c r="AD266" s="31" t="str">
        <f>IF(AD$8="","",'input rate-max kW'!AD266*input3!AD266)</f>
        <v/>
      </c>
      <c r="AE266" s="31" t="str">
        <f>IF(AE$8="","",'input rate-max kW'!AE266*input3!AE266)</f>
        <v/>
      </c>
      <c r="AF266" s="31" t="str">
        <f>IF(AF$8="","",'input rate-max kW'!AF266*input3!AF266)</f>
        <v/>
      </c>
      <c r="AG266" s="31" t="str">
        <f>IF(AG$8="","",'input rate-max kW'!AG266*input3!AG266)</f>
        <v/>
      </c>
      <c r="AH266" s="31" t="str">
        <f>IF(AH$8="","",'input rate-max kW'!AH266*input3!AH266)</f>
        <v/>
      </c>
      <c r="AI266" s="31" t="str">
        <f>IF(AI$8="","",'input rate-max kW'!AI266*input3!AI266)</f>
        <v/>
      </c>
      <c r="AJ266" s="31" t="str">
        <f>IF(AJ$8="","",'input rate-max kW'!AJ266*input3!AJ266)</f>
        <v/>
      </c>
      <c r="AK266" s="31" t="str">
        <f>IF(AK$8="","",'input rate-max kW'!AK266*input3!AK266)</f>
        <v/>
      </c>
      <c r="AL266" s="31" t="str">
        <f>IF(AL$8="","",'input rate-max kW'!AL266*input3!AL266)</f>
        <v/>
      </c>
      <c r="AM266" s="31" t="str">
        <f>IF(AM$8="","",'input rate-max kW'!AM266*input3!AM266)</f>
        <v/>
      </c>
      <c r="AN266" s="31" t="str">
        <f>IF(AN$8="","",'input rate-max kW'!AN266*input3!AN266)</f>
        <v/>
      </c>
      <c r="AO266" s="31" t="str">
        <f>IF(AO$8="","",'input rate-max kW'!AO266*input3!AO266)</f>
        <v/>
      </c>
      <c r="AP266" s="31" t="str">
        <f>IF(AP$8="","",'input rate-max kW'!AP266*input3!AP266)</f>
        <v/>
      </c>
      <c r="AQ266" s="31" t="str">
        <f>IF(AQ$8="","",'input rate-max kW'!AQ266*input3!AQ266)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rate-max kW'!D267*input3!D267)</f>
        <v>0</v>
      </c>
      <c r="E267" s="31">
        <f>IF(E$8="","",'input rate-max kW'!E267*input3!E267)</f>
        <v>0</v>
      </c>
      <c r="F267" s="31">
        <f>IF(F$8="","",'input rate-max kW'!F267*input3!F267)</f>
        <v>0</v>
      </c>
      <c r="G267" s="31">
        <f>IF(G$8="","",'input rate-max kW'!G267*input3!G267)</f>
        <v>0</v>
      </c>
      <c r="H267" s="31">
        <f>IF(H$8="","",'input rate-max kW'!H267*input3!H267)</f>
        <v>0</v>
      </c>
      <c r="I267" s="31">
        <f>IF(I$8="","",'input rate-max kW'!I267*input3!I267)</f>
        <v>5075552.3</v>
      </c>
      <c r="J267" s="31">
        <f>IF(J$8="","",'input rate-max kW'!J267*input3!J267)</f>
        <v>25067.838</v>
      </c>
      <c r="K267" s="31">
        <f>IF(K$8="","",'input rate-max kW'!K267*input3!K267)</f>
        <v>18282.060000000001</v>
      </c>
      <c r="L267" s="31">
        <f>IF(L$8="","",'input rate-max kW'!L267*input3!L267)</f>
        <v>0</v>
      </c>
      <c r="M267" s="31">
        <f>IF(M$8="","",'input rate-max kW'!M267*input3!M267)</f>
        <v>1602100.5</v>
      </c>
      <c r="N267" s="31">
        <f>IF(N$8="","",'input rate-max kW'!N267*input3!N267)</f>
        <v>153271.3866</v>
      </c>
      <c r="O267" s="31">
        <f>IF(O$8="","",'input rate-max kW'!O267*input3!O267)</f>
        <v>52088</v>
      </c>
      <c r="P267" s="31">
        <f>IF(P$8="","",'input rate-max kW'!P267*input3!P267)</f>
        <v>0</v>
      </c>
      <c r="Q267" s="31">
        <f>IF(Q$8="","",'input rate-max kW'!Q267*input3!Q267)</f>
        <v>0</v>
      </c>
      <c r="R267" s="31">
        <f>IF(R$8="","",'input rate-max kW'!R267*input3!R267)</f>
        <v>0</v>
      </c>
      <c r="S267" s="31">
        <f>IF(S$8="","",'input rate-max kW'!S267*input3!S267)</f>
        <v>120773.1</v>
      </c>
      <c r="T267" s="31">
        <f>IF(T$8="","",'input rate-max kW'!T267*input3!T267)</f>
        <v>1618.5445</v>
      </c>
      <c r="U267" s="31">
        <f>IF(U$8="","",'input rate-max kW'!U267*input3!U267)</f>
        <v>1601.7600000000002</v>
      </c>
      <c r="V267" s="31">
        <f>IF(V$8="","",'input rate-max kW'!V267*input3!V267)</f>
        <v>0</v>
      </c>
      <c r="W267" s="31">
        <f>IF(W$8="","",'input rate-max kW'!W267*input3!W267)</f>
        <v>51681.63</v>
      </c>
      <c r="X267" s="31">
        <f>IF(X$8="","",'input rate-max kW'!X267*input3!X267)</f>
        <v>48639.487999999998</v>
      </c>
      <c r="Y267" s="31">
        <f>IF(Y$8="","",'input rate-max kW'!Y267*input3!Y267)</f>
        <v>7104</v>
      </c>
      <c r="Z267" s="31">
        <f>IF(Z$8="","",'input rate-max kW'!Z267*input3!Z267)</f>
        <v>1234.02</v>
      </c>
      <c r="AA267" s="31">
        <f>IF(AA$8="","",'input rate-max kW'!AA267*input3!AA267)</f>
        <v>0</v>
      </c>
      <c r="AB267" s="31">
        <f>IF(AB$8="","",'input rate-max kW'!AB267*input3!AB267)</f>
        <v>0</v>
      </c>
      <c r="AC267" s="31" t="str">
        <f>IF(AC$8="","",'input rate-max kW'!AC267*input3!AC267)</f>
        <v/>
      </c>
      <c r="AD267" s="31" t="str">
        <f>IF(AD$8="","",'input rate-max kW'!AD267*input3!AD267)</f>
        <v/>
      </c>
      <c r="AE267" s="31" t="str">
        <f>IF(AE$8="","",'input rate-max kW'!AE267*input3!AE267)</f>
        <v/>
      </c>
      <c r="AF267" s="31" t="str">
        <f>IF(AF$8="","",'input rate-max kW'!AF267*input3!AF267)</f>
        <v/>
      </c>
      <c r="AG267" s="31" t="str">
        <f>IF(AG$8="","",'input rate-max kW'!AG267*input3!AG267)</f>
        <v/>
      </c>
      <c r="AH267" s="31" t="str">
        <f>IF(AH$8="","",'input rate-max kW'!AH267*input3!AH267)</f>
        <v/>
      </c>
      <c r="AI267" s="31" t="str">
        <f>IF(AI$8="","",'input rate-max kW'!AI267*input3!AI267)</f>
        <v/>
      </c>
      <c r="AJ267" s="31" t="str">
        <f>IF(AJ$8="","",'input rate-max kW'!AJ267*input3!AJ267)</f>
        <v/>
      </c>
      <c r="AK267" s="31" t="str">
        <f>IF(AK$8="","",'input rate-max kW'!AK267*input3!AK267)</f>
        <v/>
      </c>
      <c r="AL267" s="31" t="str">
        <f>IF(AL$8="","",'input rate-max kW'!AL267*input3!AL267)</f>
        <v/>
      </c>
      <c r="AM267" s="31" t="str">
        <f>IF(AM$8="","",'input rate-max kW'!AM267*input3!AM267)</f>
        <v/>
      </c>
      <c r="AN267" s="31" t="str">
        <f>IF(AN$8="","",'input rate-max kW'!AN267*input3!AN267)</f>
        <v/>
      </c>
      <c r="AO267" s="31" t="str">
        <f>IF(AO$8="","",'input rate-max kW'!AO267*input3!AO267)</f>
        <v/>
      </c>
      <c r="AP267" s="31" t="str">
        <f>IF(AP$8="","",'input rate-max kW'!AP267*input3!AP267)</f>
        <v/>
      </c>
      <c r="AQ267" s="31" t="str">
        <f>IF(AQ$8="","",'input rate-max kW'!AQ267*input3!AQ267)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rate-max kW'!D268*input3!D268)</f>
        <v>0</v>
      </c>
      <c r="E268" s="31">
        <f>IF(E$8="","",'input rate-max kW'!E268*input3!E268)</f>
        <v>0</v>
      </c>
      <c r="F268" s="31">
        <f>IF(F$8="","",'input rate-max kW'!F268*input3!F268)</f>
        <v>0</v>
      </c>
      <c r="G268" s="31">
        <f>IF(G$8="","",'input rate-max kW'!G268*input3!G268)</f>
        <v>0</v>
      </c>
      <c r="H268" s="31">
        <f>IF(H$8="","",'input rate-max kW'!H268*input3!H268)</f>
        <v>0</v>
      </c>
      <c r="I268" s="31">
        <f>IF(I$8="","",'input rate-max kW'!I268*input3!I268)</f>
        <v>5080032.6500000004</v>
      </c>
      <c r="J268" s="31">
        <f>IF(J$8="","",'input rate-max kW'!J268*input3!J268)</f>
        <v>23561.303500000002</v>
      </c>
      <c r="K268" s="31">
        <f>IF(K$8="","",'input rate-max kW'!K268*input3!K268)</f>
        <v>18231.300000000003</v>
      </c>
      <c r="L268" s="31">
        <f>IF(L$8="","",'input rate-max kW'!L268*input3!L268)</f>
        <v>0</v>
      </c>
      <c r="M268" s="31">
        <f>IF(M$8="","",'input rate-max kW'!M268*input3!M268)</f>
        <v>1660108.45</v>
      </c>
      <c r="N268" s="31">
        <f>IF(N$8="","",'input rate-max kW'!N268*input3!N268)</f>
        <v>159560.3204</v>
      </c>
      <c r="O268" s="31">
        <f>IF(O$8="","",'input rate-max kW'!O268*input3!O268)</f>
        <v>52466</v>
      </c>
      <c r="P268" s="31">
        <f>IF(P$8="","",'input rate-max kW'!P268*input3!P268)</f>
        <v>0</v>
      </c>
      <c r="Q268" s="31">
        <f>IF(Q$8="","",'input rate-max kW'!Q268*input3!Q268)</f>
        <v>0</v>
      </c>
      <c r="R268" s="31">
        <f>IF(R$8="","",'input rate-max kW'!R268*input3!R268)</f>
        <v>0</v>
      </c>
      <c r="S268" s="31">
        <f>IF(S$8="","",'input rate-max kW'!S268*input3!S268)</f>
        <v>121302.65000000001</v>
      </c>
      <c r="T268" s="31">
        <f>IF(T$8="","",'input rate-max kW'!T268*input3!T268)</f>
        <v>1601.7430000000002</v>
      </c>
      <c r="U268" s="31">
        <f>IF(U$8="","",'input rate-max kW'!U268*input3!U268)</f>
        <v>1635.6000000000001</v>
      </c>
      <c r="V268" s="31">
        <f>IF(V$8="","",'input rate-max kW'!V268*input3!V268)</f>
        <v>0</v>
      </c>
      <c r="W268" s="31">
        <f>IF(W$8="","",'input rate-max kW'!W268*input3!W268)</f>
        <v>52582.53</v>
      </c>
      <c r="X268" s="31">
        <f>IF(X$8="","",'input rate-max kW'!X268*input3!X268)</f>
        <v>48088.493800000004</v>
      </c>
      <c r="Y268" s="31">
        <f>IF(Y$8="","",'input rate-max kW'!Y268*input3!Y268)</f>
        <v>7670</v>
      </c>
      <c r="Z268" s="31">
        <f>IF(Z$8="","",'input rate-max kW'!Z268*input3!Z268)</f>
        <v>1245.01</v>
      </c>
      <c r="AA268" s="31">
        <f>IF(AA$8="","",'input rate-max kW'!AA268*input3!AA268)</f>
        <v>0</v>
      </c>
      <c r="AB268" s="31">
        <f>IF(AB$8="","",'input rate-max kW'!AB268*input3!AB268)</f>
        <v>0</v>
      </c>
      <c r="AC268" s="31" t="str">
        <f>IF(AC$8="","",'input rate-max kW'!AC268*input3!AC268)</f>
        <v/>
      </c>
      <c r="AD268" s="31" t="str">
        <f>IF(AD$8="","",'input rate-max kW'!AD268*input3!AD268)</f>
        <v/>
      </c>
      <c r="AE268" s="31" t="str">
        <f>IF(AE$8="","",'input rate-max kW'!AE268*input3!AE268)</f>
        <v/>
      </c>
      <c r="AF268" s="31" t="str">
        <f>IF(AF$8="","",'input rate-max kW'!AF268*input3!AF268)</f>
        <v/>
      </c>
      <c r="AG268" s="31" t="str">
        <f>IF(AG$8="","",'input rate-max kW'!AG268*input3!AG268)</f>
        <v/>
      </c>
      <c r="AH268" s="31" t="str">
        <f>IF(AH$8="","",'input rate-max kW'!AH268*input3!AH268)</f>
        <v/>
      </c>
      <c r="AI268" s="31" t="str">
        <f>IF(AI$8="","",'input rate-max kW'!AI268*input3!AI268)</f>
        <v/>
      </c>
      <c r="AJ268" s="31" t="str">
        <f>IF(AJ$8="","",'input rate-max kW'!AJ268*input3!AJ268)</f>
        <v/>
      </c>
      <c r="AK268" s="31" t="str">
        <f>IF(AK$8="","",'input rate-max kW'!AK268*input3!AK268)</f>
        <v/>
      </c>
      <c r="AL268" s="31" t="str">
        <f>IF(AL$8="","",'input rate-max kW'!AL268*input3!AL268)</f>
        <v/>
      </c>
      <c r="AM268" s="31" t="str">
        <f>IF(AM$8="","",'input rate-max kW'!AM268*input3!AM268)</f>
        <v/>
      </c>
      <c r="AN268" s="31" t="str">
        <f>IF(AN$8="","",'input rate-max kW'!AN268*input3!AN268)</f>
        <v/>
      </c>
      <c r="AO268" s="31" t="str">
        <f>IF(AO$8="","",'input rate-max kW'!AO268*input3!AO268)</f>
        <v/>
      </c>
      <c r="AP268" s="31" t="str">
        <f>IF(AP$8="","",'input rate-max kW'!AP268*input3!AP268)</f>
        <v/>
      </c>
      <c r="AQ268" s="31" t="str">
        <f>IF(AQ$8="","",'input rate-max kW'!AQ268*input3!AQ268)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rate-max kW'!D269*input3!D269)</f>
        <v>0</v>
      </c>
      <c r="E269" s="31">
        <f>IF(E$8="","",'input rate-max kW'!E269*input3!E269)</f>
        <v>0</v>
      </c>
      <c r="F269" s="31">
        <f>IF(F$8="","",'input rate-max kW'!F269*input3!F269)</f>
        <v>0</v>
      </c>
      <c r="G269" s="31">
        <f>IF(G$8="","",'input rate-max kW'!G269*input3!G269)</f>
        <v>0</v>
      </c>
      <c r="H269" s="31">
        <f>IF(H$8="","",'input rate-max kW'!H269*input3!H269)</f>
        <v>0</v>
      </c>
      <c r="I269" s="31">
        <f>IF(I$8="","",'input rate-max kW'!I269*input3!I269)</f>
        <v>5289431</v>
      </c>
      <c r="J269" s="31">
        <f>IF(J$8="","",'input rate-max kW'!J269*input3!J269)</f>
        <v>25812.7045</v>
      </c>
      <c r="K269" s="31">
        <f>IF(K$8="","",'input rate-max kW'!K269*input3!K269)</f>
        <v>17678.580000000002</v>
      </c>
      <c r="L269" s="31">
        <f>IF(L$8="","",'input rate-max kW'!L269*input3!L269)</f>
        <v>0</v>
      </c>
      <c r="M269" s="31">
        <f>IF(M$8="","",'input rate-max kW'!M269*input3!M269)</f>
        <v>1684382.7</v>
      </c>
      <c r="N269" s="31">
        <f>IF(N$8="","",'input rate-max kW'!N269*input3!N269)</f>
        <v>164348.26999999999</v>
      </c>
      <c r="O269" s="31">
        <f>IF(O$8="","",'input rate-max kW'!O269*input3!O269)</f>
        <v>51980</v>
      </c>
      <c r="P269" s="31">
        <f>IF(P$8="","",'input rate-max kW'!P269*input3!P269)</f>
        <v>0</v>
      </c>
      <c r="Q269" s="31">
        <f>IF(Q$8="","",'input rate-max kW'!Q269*input3!Q269)</f>
        <v>0</v>
      </c>
      <c r="R269" s="31">
        <f>IF(R$8="","",'input rate-max kW'!R269*input3!R269)</f>
        <v>0</v>
      </c>
      <c r="S269" s="31">
        <f>IF(S$8="","",'input rate-max kW'!S269*input3!S269)</f>
        <v>121677.5</v>
      </c>
      <c r="T269" s="31">
        <f>IF(T$8="","",'input rate-max kW'!T269*input3!T269)</f>
        <v>1596.1425000000002</v>
      </c>
      <c r="U269" s="31">
        <f>IF(U$8="","",'input rate-max kW'!U269*input3!U269)</f>
        <v>1559.4600000000003</v>
      </c>
      <c r="V269" s="31">
        <f>IF(V$8="","",'input rate-max kW'!V269*input3!V269)</f>
        <v>0</v>
      </c>
      <c r="W269" s="31">
        <f>IF(W$8="","",'input rate-max kW'!W269*input3!W269)</f>
        <v>52362.31</v>
      </c>
      <c r="X269" s="31">
        <f>IF(X$8="","",'input rate-max kW'!X269*input3!X269)</f>
        <v>52866.943500000001</v>
      </c>
      <c r="Y269" s="31">
        <f>IF(Y$8="","",'input rate-max kW'!Y269*input3!Y269)</f>
        <v>7524</v>
      </c>
      <c r="Z269" s="31">
        <f>IF(Z$8="","",'input rate-max kW'!Z269*input3!Z269)</f>
        <v>1240.3</v>
      </c>
      <c r="AA269" s="31">
        <f>IF(AA$8="","",'input rate-max kW'!AA269*input3!AA269)</f>
        <v>0</v>
      </c>
      <c r="AB269" s="31">
        <f>IF(AB$8="","",'input rate-max kW'!AB269*input3!AB269)</f>
        <v>0</v>
      </c>
      <c r="AC269" s="31" t="str">
        <f>IF(AC$8="","",'input rate-max kW'!AC269*input3!AC269)</f>
        <v/>
      </c>
      <c r="AD269" s="31" t="str">
        <f>IF(AD$8="","",'input rate-max kW'!AD269*input3!AD269)</f>
        <v/>
      </c>
      <c r="AE269" s="31" t="str">
        <f>IF(AE$8="","",'input rate-max kW'!AE269*input3!AE269)</f>
        <v/>
      </c>
      <c r="AF269" s="31" t="str">
        <f>IF(AF$8="","",'input rate-max kW'!AF269*input3!AF269)</f>
        <v/>
      </c>
      <c r="AG269" s="31" t="str">
        <f>IF(AG$8="","",'input rate-max kW'!AG269*input3!AG269)</f>
        <v/>
      </c>
      <c r="AH269" s="31" t="str">
        <f>IF(AH$8="","",'input rate-max kW'!AH269*input3!AH269)</f>
        <v/>
      </c>
      <c r="AI269" s="31" t="str">
        <f>IF(AI$8="","",'input rate-max kW'!AI269*input3!AI269)</f>
        <v/>
      </c>
      <c r="AJ269" s="31" t="str">
        <f>IF(AJ$8="","",'input rate-max kW'!AJ269*input3!AJ269)</f>
        <v/>
      </c>
      <c r="AK269" s="31" t="str">
        <f>IF(AK$8="","",'input rate-max kW'!AK269*input3!AK269)</f>
        <v/>
      </c>
      <c r="AL269" s="31" t="str">
        <f>IF(AL$8="","",'input rate-max kW'!AL269*input3!AL269)</f>
        <v/>
      </c>
      <c r="AM269" s="31" t="str">
        <f>IF(AM$8="","",'input rate-max kW'!AM269*input3!AM269)</f>
        <v/>
      </c>
      <c r="AN269" s="31" t="str">
        <f>IF(AN$8="","",'input rate-max kW'!AN269*input3!AN269)</f>
        <v/>
      </c>
      <c r="AO269" s="31" t="str">
        <f>IF(AO$8="","",'input rate-max kW'!AO269*input3!AO269)</f>
        <v/>
      </c>
      <c r="AP269" s="31" t="str">
        <f>IF(AP$8="","",'input rate-max kW'!AP269*input3!AP269)</f>
        <v/>
      </c>
      <c r="AQ269" s="31" t="str">
        <f>IF(AQ$8="","",'input rate-max kW'!AQ269*input3!AQ269)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rate-max kW'!D270*input3!D270)</f>
        <v>0</v>
      </c>
      <c r="E270" s="31">
        <f>IF(E$8="","",'input rate-max kW'!E270*input3!E270)</f>
        <v>0</v>
      </c>
      <c r="F270" s="31">
        <f>IF(F$8="","",'input rate-max kW'!F270*input3!F270)</f>
        <v>0</v>
      </c>
      <c r="G270" s="31">
        <f>IF(G$8="","",'input rate-max kW'!G270*input3!G270)</f>
        <v>0</v>
      </c>
      <c r="H270" s="31">
        <f>IF(H$8="","",'input rate-max kW'!H270*input3!H270)</f>
        <v>0</v>
      </c>
      <c r="I270" s="31">
        <f>IF(I$8="","",'input rate-max kW'!I270*input3!I270)</f>
        <v>5321685.95</v>
      </c>
      <c r="J270" s="31">
        <f>IF(J$8="","",'input rate-max kW'!J270*input3!J270)</f>
        <v>26972.008000000002</v>
      </c>
      <c r="K270" s="31">
        <f>IF(K$8="","",'input rate-max kW'!K270*input3!K270)</f>
        <v>16356.000000000002</v>
      </c>
      <c r="L270" s="31">
        <f>IF(L$8="","",'input rate-max kW'!L270*input3!L270)</f>
        <v>0</v>
      </c>
      <c r="M270" s="31">
        <f>IF(M$8="","",'input rate-max kW'!M270*input3!M270)</f>
        <v>1568116.55</v>
      </c>
      <c r="N270" s="31">
        <f>IF(N$8="","",'input rate-max kW'!N270*input3!N270)</f>
        <v>161431.80069999999</v>
      </c>
      <c r="O270" s="31">
        <f>IF(O$8="","",'input rate-max kW'!O270*input3!O270)</f>
        <v>49700</v>
      </c>
      <c r="P270" s="31">
        <f>IF(P$8="","",'input rate-max kW'!P270*input3!P270)</f>
        <v>0</v>
      </c>
      <c r="Q270" s="31">
        <f>IF(Q$8="","",'input rate-max kW'!Q270*input3!Q270)</f>
        <v>0</v>
      </c>
      <c r="R270" s="31">
        <f>IF(R$8="","",'input rate-max kW'!R270*input3!R270)</f>
        <v>0</v>
      </c>
      <c r="S270" s="31">
        <f>IF(S$8="","",'input rate-max kW'!S270*input3!S270)</f>
        <v>114954</v>
      </c>
      <c r="T270" s="31">
        <f>IF(T$8="","",'input rate-max kW'!T270*input3!T270)</f>
        <v>1400.125</v>
      </c>
      <c r="U270" s="31">
        <f>IF(U$8="","",'input rate-max kW'!U270*input3!U270)</f>
        <v>1584.8400000000001</v>
      </c>
      <c r="V270" s="31">
        <f>IF(V$8="","",'input rate-max kW'!V270*input3!V270)</f>
        <v>0</v>
      </c>
      <c r="W270" s="31">
        <f>IF(W$8="","",'input rate-max kW'!W270*input3!W270)</f>
        <v>49989.94</v>
      </c>
      <c r="X270" s="31">
        <f>IF(X$8="","",'input rate-max kW'!X270*input3!X270)</f>
        <v>48154.9931</v>
      </c>
      <c r="Y270" s="31">
        <f>IF(Y$8="","",'input rate-max kW'!Y270*input3!Y270)</f>
        <v>6896</v>
      </c>
      <c r="Z270" s="31">
        <f>IF(Z$8="","",'input rate-max kW'!Z270*input3!Z270)</f>
        <v>1197.9100000000001</v>
      </c>
      <c r="AA270" s="31">
        <f>IF(AA$8="","",'input rate-max kW'!AA270*input3!AA270)</f>
        <v>0</v>
      </c>
      <c r="AB270" s="31">
        <f>IF(AB$8="","",'input rate-max kW'!AB270*input3!AB270)</f>
        <v>0</v>
      </c>
      <c r="AC270" s="31" t="str">
        <f>IF(AC$8="","",'input rate-max kW'!AC270*input3!AC270)</f>
        <v/>
      </c>
      <c r="AD270" s="31" t="str">
        <f>IF(AD$8="","",'input rate-max kW'!AD270*input3!AD270)</f>
        <v/>
      </c>
      <c r="AE270" s="31" t="str">
        <f>IF(AE$8="","",'input rate-max kW'!AE270*input3!AE270)</f>
        <v/>
      </c>
      <c r="AF270" s="31" t="str">
        <f>IF(AF$8="","",'input rate-max kW'!AF270*input3!AF270)</f>
        <v/>
      </c>
      <c r="AG270" s="31" t="str">
        <f>IF(AG$8="","",'input rate-max kW'!AG270*input3!AG270)</f>
        <v/>
      </c>
      <c r="AH270" s="31" t="str">
        <f>IF(AH$8="","",'input rate-max kW'!AH270*input3!AH270)</f>
        <v/>
      </c>
      <c r="AI270" s="31" t="str">
        <f>IF(AI$8="","",'input rate-max kW'!AI270*input3!AI270)</f>
        <v/>
      </c>
      <c r="AJ270" s="31" t="str">
        <f>IF(AJ$8="","",'input rate-max kW'!AJ270*input3!AJ270)</f>
        <v/>
      </c>
      <c r="AK270" s="31" t="str">
        <f>IF(AK$8="","",'input rate-max kW'!AK270*input3!AK270)</f>
        <v/>
      </c>
      <c r="AL270" s="31" t="str">
        <f>IF(AL$8="","",'input rate-max kW'!AL270*input3!AL270)</f>
        <v/>
      </c>
      <c r="AM270" s="31" t="str">
        <f>IF(AM$8="","",'input rate-max kW'!AM270*input3!AM270)</f>
        <v/>
      </c>
      <c r="AN270" s="31" t="str">
        <f>IF(AN$8="","",'input rate-max kW'!AN270*input3!AN270)</f>
        <v/>
      </c>
      <c r="AO270" s="31" t="str">
        <f>IF(AO$8="","",'input rate-max kW'!AO270*input3!AO270)</f>
        <v/>
      </c>
      <c r="AP270" s="31" t="str">
        <f>IF(AP$8="","",'input rate-max kW'!AP270*input3!AP270)</f>
        <v/>
      </c>
      <c r="AQ270" s="31" t="str">
        <f>IF(AQ$8="","",'input rate-max kW'!AQ270*input3!AQ270)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rate-max kW'!D271*input3!D271)</f>
        <v>0</v>
      </c>
      <c r="E271" s="31">
        <f>IF(E$8="","",'input rate-max kW'!E271*input3!E271)</f>
        <v>0</v>
      </c>
      <c r="F271" s="31">
        <f>IF(F$8="","",'input rate-max kW'!F271*input3!F271)</f>
        <v>0</v>
      </c>
      <c r="G271" s="31">
        <f>IF(G$8="","",'input rate-max kW'!G271*input3!G271)</f>
        <v>0</v>
      </c>
      <c r="H271" s="31">
        <f>IF(H$8="","",'input rate-max kW'!H271*input3!H271)</f>
        <v>0</v>
      </c>
      <c r="I271" s="31">
        <f>IF(I$8="","",'input rate-max kW'!I271*input3!I271)</f>
        <v>4797598.05</v>
      </c>
      <c r="J271" s="31">
        <f>IF(J$8="","",'input rate-max kW'!J271*input3!J271)</f>
        <v>23925.335999999999</v>
      </c>
      <c r="K271" s="31">
        <f>IF(K$8="","",'input rate-max kW'!K271*input3!K271)</f>
        <v>14852.940000000002</v>
      </c>
      <c r="L271" s="31">
        <f>IF(L$8="","",'input rate-max kW'!L271*input3!L271)</f>
        <v>0</v>
      </c>
      <c r="M271" s="31">
        <f>IF(M$8="","",'input rate-max kW'!M271*input3!M271)</f>
        <v>1463532.07</v>
      </c>
      <c r="N271" s="31">
        <f>IF(N$8="","",'input rate-max kW'!N271*input3!N271)</f>
        <v>153917.3798</v>
      </c>
      <c r="O271" s="31">
        <f>IF(O$8="","",'input rate-max kW'!O271*input3!O271)</f>
        <v>47808</v>
      </c>
      <c r="P271" s="31">
        <f>IF(P$8="","",'input rate-max kW'!P271*input3!P271)</f>
        <v>0</v>
      </c>
      <c r="Q271" s="31">
        <f>IF(Q$8="","",'input rate-max kW'!Q271*input3!Q271)</f>
        <v>0</v>
      </c>
      <c r="R271" s="31">
        <f>IF(R$8="","",'input rate-max kW'!R271*input3!R271)</f>
        <v>0</v>
      </c>
      <c r="S271" s="31">
        <f>IF(S$8="","",'input rate-max kW'!S271*input3!S271)</f>
        <v>110777.1</v>
      </c>
      <c r="T271" s="31">
        <f>IF(T$8="","",'input rate-max kW'!T271*input3!T271)</f>
        <v>1461.7305000000001</v>
      </c>
      <c r="U271" s="31">
        <f>IF(U$8="","",'input rate-max kW'!U271*input3!U271)</f>
        <v>1525.6200000000001</v>
      </c>
      <c r="V271" s="31">
        <f>IF(V$8="","",'input rate-max kW'!V271*input3!V271)</f>
        <v>0</v>
      </c>
      <c r="W271" s="31">
        <f>IF(W$8="","",'input rate-max kW'!W271*input3!W271)</f>
        <v>46706.659999999996</v>
      </c>
      <c r="X271" s="31">
        <f>IF(X$8="","",'input rate-max kW'!X271*input3!X271)</f>
        <v>47281.0023</v>
      </c>
      <c r="Y271" s="31">
        <f>IF(Y$8="","",'input rate-max kW'!Y271*input3!Y271)</f>
        <v>7020</v>
      </c>
      <c r="Z271" s="31">
        <f>IF(Z$8="","",'input rate-max kW'!Z271*input3!Z271)</f>
        <v>1183.78</v>
      </c>
      <c r="AA271" s="31">
        <f>IF(AA$8="","",'input rate-max kW'!AA271*input3!AA271)</f>
        <v>0</v>
      </c>
      <c r="AB271" s="31">
        <f>IF(AB$8="","",'input rate-max kW'!AB271*input3!AB271)</f>
        <v>0</v>
      </c>
      <c r="AC271" s="31" t="str">
        <f>IF(AC$8="","",'input rate-max kW'!AC271*input3!AC271)</f>
        <v/>
      </c>
      <c r="AD271" s="31" t="str">
        <f>IF(AD$8="","",'input rate-max kW'!AD271*input3!AD271)</f>
        <v/>
      </c>
      <c r="AE271" s="31" t="str">
        <f>IF(AE$8="","",'input rate-max kW'!AE271*input3!AE271)</f>
        <v/>
      </c>
      <c r="AF271" s="31" t="str">
        <f>IF(AF$8="","",'input rate-max kW'!AF271*input3!AF271)</f>
        <v/>
      </c>
      <c r="AG271" s="31" t="str">
        <f>IF(AG$8="","",'input rate-max kW'!AG271*input3!AG271)</f>
        <v/>
      </c>
      <c r="AH271" s="31" t="str">
        <f>IF(AH$8="","",'input rate-max kW'!AH271*input3!AH271)</f>
        <v/>
      </c>
      <c r="AI271" s="31" t="str">
        <f>IF(AI$8="","",'input rate-max kW'!AI271*input3!AI271)</f>
        <v/>
      </c>
      <c r="AJ271" s="31" t="str">
        <f>IF(AJ$8="","",'input rate-max kW'!AJ271*input3!AJ271)</f>
        <v/>
      </c>
      <c r="AK271" s="31" t="str">
        <f>IF(AK$8="","",'input rate-max kW'!AK271*input3!AK271)</f>
        <v/>
      </c>
      <c r="AL271" s="31" t="str">
        <f>IF(AL$8="","",'input rate-max kW'!AL271*input3!AL271)</f>
        <v/>
      </c>
      <c r="AM271" s="31" t="str">
        <f>IF(AM$8="","",'input rate-max kW'!AM271*input3!AM271)</f>
        <v/>
      </c>
      <c r="AN271" s="31" t="str">
        <f>IF(AN$8="","",'input rate-max kW'!AN271*input3!AN271)</f>
        <v/>
      </c>
      <c r="AO271" s="31" t="str">
        <f>IF(AO$8="","",'input rate-max kW'!AO271*input3!AO271)</f>
        <v/>
      </c>
      <c r="AP271" s="31" t="str">
        <f>IF(AP$8="","",'input rate-max kW'!AP271*input3!AP271)</f>
        <v/>
      </c>
      <c r="AQ271" s="31" t="str">
        <f>IF(AQ$8="","",'input rate-max kW'!AQ271*input3!AQ271)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rate-max kW'!D272*input3!D272)</f>
        <v>0</v>
      </c>
      <c r="E272" s="31">
        <f>IF(E$8="","",'input rate-max kW'!E272*input3!E272)</f>
        <v>0</v>
      </c>
      <c r="F272" s="31">
        <f>IF(F$8="","",'input rate-max kW'!F272*input3!F272)</f>
        <v>0</v>
      </c>
      <c r="G272" s="31">
        <f>IF(G$8="","",'input rate-max kW'!G272*input3!G272)</f>
        <v>0</v>
      </c>
      <c r="H272" s="31">
        <f>IF(H$8="","",'input rate-max kW'!H272*input3!H272)</f>
        <v>0</v>
      </c>
      <c r="I272" s="31">
        <f>IF(I$8="","",'input rate-max kW'!I272*input3!I272)</f>
        <v>4886175.7</v>
      </c>
      <c r="J272" s="31">
        <f>IF(J$8="","",'input rate-max kW'!J272*input3!J272)</f>
        <v>21701.9375</v>
      </c>
      <c r="K272" s="31">
        <f>IF(K$8="","",'input rate-max kW'!K272*input3!K272)</f>
        <v>15628.440000000002</v>
      </c>
      <c r="L272" s="31">
        <f>IF(L$8="","",'input rate-max kW'!L272*input3!L272)</f>
        <v>0</v>
      </c>
      <c r="M272" s="31">
        <f>IF(M$8="","",'input rate-max kW'!M272*input3!M272)</f>
        <v>1435714.28</v>
      </c>
      <c r="N272" s="31">
        <f>IF(N$8="","",'input rate-max kW'!N272*input3!N272)</f>
        <v>163920.7745</v>
      </c>
      <c r="O272" s="31">
        <f>IF(O$8="","",'input rate-max kW'!O272*input3!O272)</f>
        <v>46328</v>
      </c>
      <c r="P272" s="31">
        <f>IF(P$8="","",'input rate-max kW'!P272*input3!P272)</f>
        <v>0</v>
      </c>
      <c r="Q272" s="31">
        <f>IF(Q$8="","",'input rate-max kW'!Q272*input3!Q272)</f>
        <v>0</v>
      </c>
      <c r="R272" s="31">
        <f>IF(R$8="","",'input rate-max kW'!R272*input3!R272)</f>
        <v>0</v>
      </c>
      <c r="S272" s="31">
        <f>IF(S$8="","",'input rate-max kW'!S272*input3!S272)</f>
        <v>111955.2</v>
      </c>
      <c r="T272" s="31">
        <f>IF(T$8="","",'input rate-max kW'!T272*input3!T272)</f>
        <v>1517.7355</v>
      </c>
      <c r="U272" s="31">
        <f>IF(U$8="","",'input rate-max kW'!U272*input3!U272)</f>
        <v>1534.0800000000002</v>
      </c>
      <c r="V272" s="31">
        <f>IF(V$8="","",'input rate-max kW'!V272*input3!V272)</f>
        <v>0</v>
      </c>
      <c r="W272" s="31">
        <f>IF(W$8="","",'input rate-max kW'!W272*input3!W272)</f>
        <v>46496.45</v>
      </c>
      <c r="X272" s="31">
        <f>IF(X$8="","",'input rate-max kW'!X272*input3!X272)</f>
        <v>45799.017899999999</v>
      </c>
      <c r="Y272" s="31">
        <f>IF(Y$8="","",'input rate-max kW'!Y272*input3!Y272)</f>
        <v>6964</v>
      </c>
      <c r="Z272" s="31">
        <f>IF(Z$8="","",'input rate-max kW'!Z272*input3!Z272)</f>
        <v>1106.8500000000001</v>
      </c>
      <c r="AA272" s="31">
        <f>IF(AA$8="","",'input rate-max kW'!AA272*input3!AA272)</f>
        <v>0</v>
      </c>
      <c r="AB272" s="31">
        <f>IF(AB$8="","",'input rate-max kW'!AB272*input3!AB272)</f>
        <v>0</v>
      </c>
      <c r="AC272" s="31" t="str">
        <f>IF(AC$8="","",'input rate-max kW'!AC272*input3!AC272)</f>
        <v/>
      </c>
      <c r="AD272" s="31" t="str">
        <f>IF(AD$8="","",'input rate-max kW'!AD272*input3!AD272)</f>
        <v/>
      </c>
      <c r="AE272" s="31" t="str">
        <f>IF(AE$8="","",'input rate-max kW'!AE272*input3!AE272)</f>
        <v/>
      </c>
      <c r="AF272" s="31" t="str">
        <f>IF(AF$8="","",'input rate-max kW'!AF272*input3!AF272)</f>
        <v/>
      </c>
      <c r="AG272" s="31" t="str">
        <f>IF(AG$8="","",'input rate-max kW'!AG272*input3!AG272)</f>
        <v/>
      </c>
      <c r="AH272" s="31" t="str">
        <f>IF(AH$8="","",'input rate-max kW'!AH272*input3!AH272)</f>
        <v/>
      </c>
      <c r="AI272" s="31" t="str">
        <f>IF(AI$8="","",'input rate-max kW'!AI272*input3!AI272)</f>
        <v/>
      </c>
      <c r="AJ272" s="31" t="str">
        <f>IF(AJ$8="","",'input rate-max kW'!AJ272*input3!AJ272)</f>
        <v/>
      </c>
      <c r="AK272" s="31" t="str">
        <f>IF(AK$8="","",'input rate-max kW'!AK272*input3!AK272)</f>
        <v/>
      </c>
      <c r="AL272" s="31" t="str">
        <f>IF(AL$8="","",'input rate-max kW'!AL272*input3!AL272)</f>
        <v/>
      </c>
      <c r="AM272" s="31" t="str">
        <f>IF(AM$8="","",'input rate-max kW'!AM272*input3!AM272)</f>
        <v/>
      </c>
      <c r="AN272" s="31" t="str">
        <f>IF(AN$8="","",'input rate-max kW'!AN272*input3!AN272)</f>
        <v/>
      </c>
      <c r="AO272" s="31" t="str">
        <f>IF(AO$8="","",'input rate-max kW'!AO272*input3!AO272)</f>
        <v/>
      </c>
      <c r="AP272" s="31" t="str">
        <f>IF(AP$8="","",'input rate-max kW'!AP272*input3!AP272)</f>
        <v/>
      </c>
      <c r="AQ272" s="31" t="str">
        <f>IF(AQ$8="","",'input rate-max kW'!AQ272*input3!AQ272)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rate-max kW'!D273*input3!D273)</f>
        <v>0</v>
      </c>
      <c r="E273" s="31">
        <f>IF(E$8="","",'input rate-max kW'!E273*input3!E273)</f>
        <v>0</v>
      </c>
      <c r="F273" s="31">
        <f>IF(F$8="","",'input rate-max kW'!F273*input3!F273)</f>
        <v>0</v>
      </c>
      <c r="G273" s="31">
        <f>IF(G$8="","",'input rate-max kW'!G273*input3!G273)</f>
        <v>0</v>
      </c>
      <c r="H273" s="31">
        <f>IF(H$8="","",'input rate-max kW'!H273*input3!H273)</f>
        <v>0</v>
      </c>
      <c r="I273" s="31">
        <f>IF(I$8="","",'input rate-max kW'!I273*input3!I273)</f>
        <v>4904049.5</v>
      </c>
      <c r="J273" s="31">
        <f>IF(J$8="","",'input rate-max kW'!J273*input3!J273)</f>
        <v>21427.513000000003</v>
      </c>
      <c r="K273" s="31">
        <f>IF(K$8="","",'input rate-max kW'!K273*input3!K273)</f>
        <v>16141.680000000002</v>
      </c>
      <c r="L273" s="31">
        <f>IF(L$8="","",'input rate-max kW'!L273*input3!L273)</f>
        <v>0</v>
      </c>
      <c r="M273" s="31">
        <f>IF(M$8="","",'input rate-max kW'!M273*input3!M273)</f>
        <v>1402731.33</v>
      </c>
      <c r="N273" s="31">
        <f>IF(N$8="","",'input rate-max kW'!N273*input3!N273)</f>
        <v>159123.32500000001</v>
      </c>
      <c r="O273" s="31">
        <f>IF(O$8="","",'input rate-max kW'!O273*input3!O273)</f>
        <v>46160</v>
      </c>
      <c r="P273" s="31">
        <f>IF(P$8="","",'input rate-max kW'!P273*input3!P273)</f>
        <v>0</v>
      </c>
      <c r="Q273" s="31">
        <f>IF(Q$8="","",'input rate-max kW'!Q273*input3!Q273)</f>
        <v>0</v>
      </c>
      <c r="R273" s="31">
        <f>IF(R$8="","",'input rate-max kW'!R273*input3!R273)</f>
        <v>0</v>
      </c>
      <c r="S273" s="31">
        <f>IF(S$8="","",'input rate-max kW'!S273*input3!S273)</f>
        <v>111996.85</v>
      </c>
      <c r="T273" s="31">
        <f>IF(T$8="","",'input rate-max kW'!T273*input3!T273)</f>
        <v>1702.5520000000001</v>
      </c>
      <c r="U273" s="31">
        <f>IF(U$8="","",'input rate-max kW'!U273*input3!U273)</f>
        <v>1497.42</v>
      </c>
      <c r="V273" s="31">
        <f>IF(V$8="","",'input rate-max kW'!V273*input3!V273)</f>
        <v>0</v>
      </c>
      <c r="W273" s="31">
        <f>IF(W$8="","",'input rate-max kW'!W273*input3!W273)</f>
        <v>44834.79</v>
      </c>
      <c r="X273" s="31">
        <f>IF(X$8="","",'input rate-max kW'!X273*input3!X273)</f>
        <v>45010.5262</v>
      </c>
      <c r="Y273" s="31">
        <f>IF(Y$8="","",'input rate-max kW'!Y273*input3!Y273)</f>
        <v>6654</v>
      </c>
      <c r="Z273" s="31">
        <f>IF(Z$8="","",'input rate-max kW'!Z273*input3!Z273)</f>
        <v>1127.26</v>
      </c>
      <c r="AA273" s="31">
        <f>IF(AA$8="","",'input rate-max kW'!AA273*input3!AA273)</f>
        <v>0</v>
      </c>
      <c r="AB273" s="31">
        <f>IF(AB$8="","",'input rate-max kW'!AB273*input3!AB273)</f>
        <v>0</v>
      </c>
      <c r="AC273" s="31" t="str">
        <f>IF(AC$8="","",'input rate-max kW'!AC273*input3!AC273)</f>
        <v/>
      </c>
      <c r="AD273" s="31" t="str">
        <f>IF(AD$8="","",'input rate-max kW'!AD273*input3!AD273)</f>
        <v/>
      </c>
      <c r="AE273" s="31" t="str">
        <f>IF(AE$8="","",'input rate-max kW'!AE273*input3!AE273)</f>
        <v/>
      </c>
      <c r="AF273" s="31" t="str">
        <f>IF(AF$8="","",'input rate-max kW'!AF273*input3!AF273)</f>
        <v/>
      </c>
      <c r="AG273" s="31" t="str">
        <f>IF(AG$8="","",'input rate-max kW'!AG273*input3!AG273)</f>
        <v/>
      </c>
      <c r="AH273" s="31" t="str">
        <f>IF(AH$8="","",'input rate-max kW'!AH273*input3!AH273)</f>
        <v/>
      </c>
      <c r="AI273" s="31" t="str">
        <f>IF(AI$8="","",'input rate-max kW'!AI273*input3!AI273)</f>
        <v/>
      </c>
      <c r="AJ273" s="31" t="str">
        <f>IF(AJ$8="","",'input rate-max kW'!AJ273*input3!AJ273)</f>
        <v/>
      </c>
      <c r="AK273" s="31" t="str">
        <f>IF(AK$8="","",'input rate-max kW'!AK273*input3!AK273)</f>
        <v/>
      </c>
      <c r="AL273" s="31" t="str">
        <f>IF(AL$8="","",'input rate-max kW'!AL273*input3!AL273)</f>
        <v/>
      </c>
      <c r="AM273" s="31" t="str">
        <f>IF(AM$8="","",'input rate-max kW'!AM273*input3!AM273)</f>
        <v/>
      </c>
      <c r="AN273" s="31" t="str">
        <f>IF(AN$8="","",'input rate-max kW'!AN273*input3!AN273)</f>
        <v/>
      </c>
      <c r="AO273" s="31" t="str">
        <f>IF(AO$8="","",'input rate-max kW'!AO273*input3!AO273)</f>
        <v/>
      </c>
      <c r="AP273" s="31" t="str">
        <f>IF(AP$8="","",'input rate-max kW'!AP273*input3!AP273)</f>
        <v/>
      </c>
      <c r="AQ273" s="31" t="str">
        <f>IF(AQ$8="","",'input rate-max kW'!AQ273*input3!AQ273)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rate-max kW'!D274*input3!D274)</f>
        <v>0</v>
      </c>
      <c r="E274" s="31">
        <f>IF(E$8="","",'input rate-max kW'!E274*input3!E274)</f>
        <v>0</v>
      </c>
      <c r="F274" s="31">
        <f>IF(F$8="","",'input rate-max kW'!F274*input3!F274)</f>
        <v>0</v>
      </c>
      <c r="G274" s="31">
        <f>IF(G$8="","",'input rate-max kW'!G274*input3!G274)</f>
        <v>0</v>
      </c>
      <c r="H274" s="31">
        <f>IF(H$8="","",'input rate-max kW'!H274*input3!H274)</f>
        <v>0</v>
      </c>
      <c r="I274" s="31">
        <f>IF(I$8="","",'input rate-max kW'!I274*input3!I274)</f>
        <v>4996810</v>
      </c>
      <c r="J274" s="31">
        <f>IF(J$8="","",'input rate-max kW'!J274*input3!J274)</f>
        <v>22665.2235</v>
      </c>
      <c r="K274" s="31">
        <f>IF(K$8="","",'input rate-max kW'!K274*input3!K274)</f>
        <v>16150.140000000001</v>
      </c>
      <c r="L274" s="31">
        <f>IF(L$8="","",'input rate-max kW'!L274*input3!L274)</f>
        <v>0</v>
      </c>
      <c r="M274" s="31">
        <f>IF(M$8="","",'input rate-max kW'!M274*input3!M274)</f>
        <v>1400799.4</v>
      </c>
      <c r="N274" s="31">
        <f>IF(N$8="","",'input rate-max kW'!N274*input3!N274)</f>
        <v>169421.21660000001</v>
      </c>
      <c r="O274" s="31">
        <f>IF(O$8="","",'input rate-max kW'!O274*input3!O274)</f>
        <v>46112</v>
      </c>
      <c r="P274" s="31">
        <f>IF(P$8="","",'input rate-max kW'!P274*input3!P274)</f>
        <v>0</v>
      </c>
      <c r="Q274" s="31">
        <f>IF(Q$8="","",'input rate-max kW'!Q274*input3!Q274)</f>
        <v>0</v>
      </c>
      <c r="R274" s="31">
        <f>IF(R$8="","",'input rate-max kW'!R274*input3!R274)</f>
        <v>0</v>
      </c>
      <c r="S274" s="31">
        <f>IF(S$8="","",'input rate-max kW'!S274*input3!S274)</f>
        <v>110539.1</v>
      </c>
      <c r="T274" s="31">
        <f>IF(T$8="","",'input rate-max kW'!T274*input3!T274)</f>
        <v>1640.9465</v>
      </c>
      <c r="U274" s="31">
        <f>IF(U$8="","",'input rate-max kW'!U274*input3!U274)</f>
        <v>1497.42</v>
      </c>
      <c r="V274" s="31">
        <f>IF(V$8="","",'input rate-max kW'!V274*input3!V274)</f>
        <v>0</v>
      </c>
      <c r="W274" s="31">
        <f>IF(W$8="","",'input rate-max kW'!W274*input3!W274)</f>
        <v>43883.839999999997</v>
      </c>
      <c r="X274" s="31">
        <f>IF(X$8="","",'input rate-max kW'!X274*input3!X274)</f>
        <v>44602.030500000001</v>
      </c>
      <c r="Y274" s="31">
        <f>IF(Y$8="","",'input rate-max kW'!Y274*input3!Y274)</f>
        <v>6698</v>
      </c>
      <c r="Z274" s="31">
        <f>IF(Z$8="","",'input rate-max kW'!Z274*input3!Z274)</f>
        <v>1113.1300000000001</v>
      </c>
      <c r="AA274" s="31">
        <f>IF(AA$8="","",'input rate-max kW'!AA274*input3!AA274)</f>
        <v>0</v>
      </c>
      <c r="AB274" s="31">
        <f>IF(AB$8="","",'input rate-max kW'!AB274*input3!AB274)</f>
        <v>0</v>
      </c>
      <c r="AC274" s="31" t="str">
        <f>IF(AC$8="","",'input rate-max kW'!AC274*input3!AC274)</f>
        <v/>
      </c>
      <c r="AD274" s="31" t="str">
        <f>IF(AD$8="","",'input rate-max kW'!AD274*input3!AD274)</f>
        <v/>
      </c>
      <c r="AE274" s="31" t="str">
        <f>IF(AE$8="","",'input rate-max kW'!AE274*input3!AE274)</f>
        <v/>
      </c>
      <c r="AF274" s="31" t="str">
        <f>IF(AF$8="","",'input rate-max kW'!AF274*input3!AF274)</f>
        <v/>
      </c>
      <c r="AG274" s="31" t="str">
        <f>IF(AG$8="","",'input rate-max kW'!AG274*input3!AG274)</f>
        <v/>
      </c>
      <c r="AH274" s="31" t="str">
        <f>IF(AH$8="","",'input rate-max kW'!AH274*input3!AH274)</f>
        <v/>
      </c>
      <c r="AI274" s="31" t="str">
        <f>IF(AI$8="","",'input rate-max kW'!AI274*input3!AI274)</f>
        <v/>
      </c>
      <c r="AJ274" s="31" t="str">
        <f>IF(AJ$8="","",'input rate-max kW'!AJ274*input3!AJ274)</f>
        <v/>
      </c>
      <c r="AK274" s="31" t="str">
        <f>IF(AK$8="","",'input rate-max kW'!AK274*input3!AK274)</f>
        <v/>
      </c>
      <c r="AL274" s="31" t="str">
        <f>IF(AL$8="","",'input rate-max kW'!AL274*input3!AL274)</f>
        <v/>
      </c>
      <c r="AM274" s="31" t="str">
        <f>IF(AM$8="","",'input rate-max kW'!AM274*input3!AM274)</f>
        <v/>
      </c>
      <c r="AN274" s="31" t="str">
        <f>IF(AN$8="","",'input rate-max kW'!AN274*input3!AN274)</f>
        <v/>
      </c>
      <c r="AO274" s="31" t="str">
        <f>IF(AO$8="","",'input rate-max kW'!AO274*input3!AO274)</f>
        <v/>
      </c>
      <c r="AP274" s="31" t="str">
        <f>IF(AP$8="","",'input rate-max kW'!AP274*input3!AP274)</f>
        <v/>
      </c>
      <c r="AQ274" s="31" t="str">
        <f>IF(AQ$8="","",'input rate-max kW'!AQ274*input3!AQ274)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rate-max kW'!D275*input3!D275)</f>
        <v>0</v>
      </c>
      <c r="E275" s="31">
        <f>IF(E$8="","",'input rate-max kW'!E275*input3!E275)</f>
        <v>0</v>
      </c>
      <c r="F275" s="31">
        <f>IF(F$8="","",'input rate-max kW'!F275*input3!F275)</f>
        <v>0</v>
      </c>
      <c r="G275" s="31">
        <f>IF(G$8="","",'input rate-max kW'!G275*input3!G275)</f>
        <v>0</v>
      </c>
      <c r="H275" s="31">
        <f>IF(H$8="","",'input rate-max kW'!H275*input3!H275)</f>
        <v>0</v>
      </c>
      <c r="I275" s="31">
        <f>IF(I$8="","",'input rate-max kW'!I275*input3!I275)</f>
        <v>4755263.8</v>
      </c>
      <c r="J275" s="31">
        <f>IF(J$8="","",'input rate-max kW'!J275*input3!J275)</f>
        <v>19876.174500000001</v>
      </c>
      <c r="K275" s="31">
        <f>IF(K$8="","",'input rate-max kW'!K275*input3!K275)</f>
        <v>14962.920000000002</v>
      </c>
      <c r="L275" s="31">
        <f>IF(L$8="","",'input rate-max kW'!L275*input3!L275)</f>
        <v>0</v>
      </c>
      <c r="M275" s="31">
        <f>IF(M$8="","",'input rate-max kW'!M275*input3!M275)</f>
        <v>1414993.58</v>
      </c>
      <c r="N275" s="31">
        <f>IF(N$8="","",'input rate-max kW'!N275*input3!N275)</f>
        <v>184431.05860000002</v>
      </c>
      <c r="O275" s="31">
        <f>IF(O$8="","",'input rate-max kW'!O275*input3!O275)</f>
        <v>46320</v>
      </c>
      <c r="P275" s="31">
        <f>IF(P$8="","",'input rate-max kW'!P275*input3!P275)</f>
        <v>0</v>
      </c>
      <c r="Q275" s="31">
        <f>IF(Q$8="","",'input rate-max kW'!Q275*input3!Q275)</f>
        <v>0</v>
      </c>
      <c r="R275" s="31">
        <f>IF(R$8="","",'input rate-max kW'!R275*input3!R275)</f>
        <v>0</v>
      </c>
      <c r="S275" s="31">
        <f>IF(S$8="","",'input rate-max kW'!S275*input3!S275)</f>
        <v>110039.3</v>
      </c>
      <c r="T275" s="31">
        <f>IF(T$8="","",'input rate-max kW'!T275*input3!T275)</f>
        <v>1528.9365</v>
      </c>
      <c r="U275" s="31">
        <f>IF(U$8="","",'input rate-max kW'!U275*input3!U275)</f>
        <v>1596.1200000000001</v>
      </c>
      <c r="V275" s="31">
        <f>IF(V$8="","",'input rate-max kW'!V275*input3!V275)</f>
        <v>0</v>
      </c>
      <c r="W275" s="31">
        <f>IF(W$8="","",'input rate-max kW'!W275*input3!W275)</f>
        <v>46126.080000000002</v>
      </c>
      <c r="X275" s="31">
        <f>IF(X$8="","",'input rate-max kW'!X275*input3!X275)</f>
        <v>43272.044500000004</v>
      </c>
      <c r="Y275" s="31">
        <f>IF(Y$8="","",'input rate-max kW'!Y275*input3!Y275)</f>
        <v>6696</v>
      </c>
      <c r="Z275" s="31">
        <f>IF(Z$8="","",'input rate-max kW'!Z275*input3!Z275)</f>
        <v>1108.42</v>
      </c>
      <c r="AA275" s="31">
        <f>IF(AA$8="","",'input rate-max kW'!AA275*input3!AA275)</f>
        <v>0</v>
      </c>
      <c r="AB275" s="31">
        <f>IF(AB$8="","",'input rate-max kW'!AB275*input3!AB275)</f>
        <v>0</v>
      </c>
      <c r="AC275" s="31" t="str">
        <f>IF(AC$8="","",'input rate-max kW'!AC275*input3!AC275)</f>
        <v/>
      </c>
      <c r="AD275" s="31" t="str">
        <f>IF(AD$8="","",'input rate-max kW'!AD275*input3!AD275)</f>
        <v/>
      </c>
      <c r="AE275" s="31" t="str">
        <f>IF(AE$8="","",'input rate-max kW'!AE275*input3!AE275)</f>
        <v/>
      </c>
      <c r="AF275" s="31" t="str">
        <f>IF(AF$8="","",'input rate-max kW'!AF275*input3!AF275)</f>
        <v/>
      </c>
      <c r="AG275" s="31" t="str">
        <f>IF(AG$8="","",'input rate-max kW'!AG275*input3!AG275)</f>
        <v/>
      </c>
      <c r="AH275" s="31" t="str">
        <f>IF(AH$8="","",'input rate-max kW'!AH275*input3!AH275)</f>
        <v/>
      </c>
      <c r="AI275" s="31" t="str">
        <f>IF(AI$8="","",'input rate-max kW'!AI275*input3!AI275)</f>
        <v/>
      </c>
      <c r="AJ275" s="31" t="str">
        <f>IF(AJ$8="","",'input rate-max kW'!AJ275*input3!AJ275)</f>
        <v/>
      </c>
      <c r="AK275" s="31" t="str">
        <f>IF(AK$8="","",'input rate-max kW'!AK275*input3!AK275)</f>
        <v/>
      </c>
      <c r="AL275" s="31" t="str">
        <f>IF(AL$8="","",'input rate-max kW'!AL275*input3!AL275)</f>
        <v/>
      </c>
      <c r="AM275" s="31" t="str">
        <f>IF(AM$8="","",'input rate-max kW'!AM275*input3!AM275)</f>
        <v/>
      </c>
      <c r="AN275" s="31" t="str">
        <f>IF(AN$8="","",'input rate-max kW'!AN275*input3!AN275)</f>
        <v/>
      </c>
      <c r="AO275" s="31" t="str">
        <f>IF(AO$8="","",'input rate-max kW'!AO275*input3!AO275)</f>
        <v/>
      </c>
      <c r="AP275" s="31" t="str">
        <f>IF(AP$8="","",'input rate-max kW'!AP275*input3!AP275)</f>
        <v/>
      </c>
      <c r="AQ275" s="31" t="str">
        <f>IF(AQ$8="","",'input rate-max kW'!AQ275*input3!AQ275)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rate-max kW'!D276*input3!D276)</f>
        <v>0</v>
      </c>
      <c r="E276" s="31">
        <f>IF(E$8="","",'input rate-max kW'!E276*input3!E276)</f>
        <v>0</v>
      </c>
      <c r="F276" s="31">
        <f>IF(F$8="","",'input rate-max kW'!F276*input3!F276)</f>
        <v>0</v>
      </c>
      <c r="G276" s="31">
        <f>IF(G$8="","",'input rate-max kW'!G276*input3!G276)</f>
        <v>0</v>
      </c>
      <c r="H276" s="31">
        <f>IF(H$8="","",'input rate-max kW'!H276*input3!H276)</f>
        <v>0</v>
      </c>
      <c r="I276" s="31">
        <f>IF(I$8="","",'input rate-max kW'!I276*input3!I276)</f>
        <v>4358654.6500000004</v>
      </c>
      <c r="J276" s="31">
        <f>IF(J$8="","",'input rate-max kW'!J276*input3!J276)</f>
        <v>19960.182000000001</v>
      </c>
      <c r="K276" s="31">
        <f>IF(K$8="","",'input rate-max kW'!K276*input3!K276)</f>
        <v>14565.300000000001</v>
      </c>
      <c r="L276" s="31">
        <f>IF(L$8="","",'input rate-max kW'!L276*input3!L276)</f>
        <v>0</v>
      </c>
      <c r="M276" s="31">
        <f>IF(M$8="","",'input rate-max kW'!M276*input3!M276)</f>
        <v>1476394.92</v>
      </c>
      <c r="N276" s="31">
        <f>IF(N$8="","",'input rate-max kW'!N276*input3!N276)</f>
        <v>169003.22099999999</v>
      </c>
      <c r="O276" s="31">
        <f>IF(O$8="","",'input rate-max kW'!O276*input3!O276)</f>
        <v>47922</v>
      </c>
      <c r="P276" s="31">
        <f>IF(P$8="","",'input rate-max kW'!P276*input3!P276)</f>
        <v>0</v>
      </c>
      <c r="Q276" s="31">
        <f>IF(Q$8="","",'input rate-max kW'!Q276*input3!Q276)</f>
        <v>0</v>
      </c>
      <c r="R276" s="31">
        <f>IF(R$8="","",'input rate-max kW'!R276*input3!R276)</f>
        <v>0</v>
      </c>
      <c r="S276" s="31">
        <f>IF(S$8="","",'input rate-max kW'!S276*input3!S276)</f>
        <v>110675.95</v>
      </c>
      <c r="T276" s="31">
        <f>IF(T$8="","",'input rate-max kW'!T276*input3!T276)</f>
        <v>1612.944</v>
      </c>
      <c r="U276" s="31">
        <f>IF(U$8="","",'input rate-max kW'!U276*input3!U276)</f>
        <v>1638.42</v>
      </c>
      <c r="V276" s="31">
        <f>IF(V$8="","",'input rate-max kW'!V276*input3!V276)</f>
        <v>0</v>
      </c>
      <c r="W276" s="31">
        <f>IF(W$8="","",'input rate-max kW'!W276*input3!W276)</f>
        <v>46386.34</v>
      </c>
      <c r="X276" s="31">
        <f>IF(X$8="","",'input rate-max kW'!X276*input3!X276)</f>
        <v>45894.016900000002</v>
      </c>
      <c r="Y276" s="31">
        <f>IF(Y$8="","",'input rate-max kW'!Y276*input3!Y276)</f>
        <v>6916</v>
      </c>
      <c r="Z276" s="31">
        <f>IF(Z$8="","",'input rate-max kW'!Z276*input3!Z276)</f>
        <v>1158.6600000000001</v>
      </c>
      <c r="AA276" s="31">
        <f>IF(AA$8="","",'input rate-max kW'!AA276*input3!AA276)</f>
        <v>0</v>
      </c>
      <c r="AB276" s="31">
        <f>IF(AB$8="","",'input rate-max kW'!AB276*input3!AB276)</f>
        <v>0</v>
      </c>
      <c r="AC276" s="31" t="str">
        <f>IF(AC$8="","",'input rate-max kW'!AC276*input3!AC276)</f>
        <v/>
      </c>
      <c r="AD276" s="31" t="str">
        <f>IF(AD$8="","",'input rate-max kW'!AD276*input3!AD276)</f>
        <v/>
      </c>
      <c r="AE276" s="31" t="str">
        <f>IF(AE$8="","",'input rate-max kW'!AE276*input3!AE276)</f>
        <v/>
      </c>
      <c r="AF276" s="31" t="str">
        <f>IF(AF$8="","",'input rate-max kW'!AF276*input3!AF276)</f>
        <v/>
      </c>
      <c r="AG276" s="31" t="str">
        <f>IF(AG$8="","",'input rate-max kW'!AG276*input3!AG276)</f>
        <v/>
      </c>
      <c r="AH276" s="31" t="str">
        <f>IF(AH$8="","",'input rate-max kW'!AH276*input3!AH276)</f>
        <v/>
      </c>
      <c r="AI276" s="31" t="str">
        <f>IF(AI$8="","",'input rate-max kW'!AI276*input3!AI276)</f>
        <v/>
      </c>
      <c r="AJ276" s="31" t="str">
        <f>IF(AJ$8="","",'input rate-max kW'!AJ276*input3!AJ276)</f>
        <v/>
      </c>
      <c r="AK276" s="31" t="str">
        <f>IF(AK$8="","",'input rate-max kW'!AK276*input3!AK276)</f>
        <v/>
      </c>
      <c r="AL276" s="31" t="str">
        <f>IF(AL$8="","",'input rate-max kW'!AL276*input3!AL276)</f>
        <v/>
      </c>
      <c r="AM276" s="31" t="str">
        <f>IF(AM$8="","",'input rate-max kW'!AM276*input3!AM276)</f>
        <v/>
      </c>
      <c r="AN276" s="31" t="str">
        <f>IF(AN$8="","",'input rate-max kW'!AN276*input3!AN276)</f>
        <v/>
      </c>
      <c r="AO276" s="31" t="str">
        <f>IF(AO$8="","",'input rate-max kW'!AO276*input3!AO276)</f>
        <v/>
      </c>
      <c r="AP276" s="31" t="str">
        <f>IF(AP$8="","",'input rate-max kW'!AP276*input3!AP276)</f>
        <v/>
      </c>
      <c r="AQ276" s="31" t="str">
        <f>IF(AQ$8="","",'input rate-max kW'!AQ276*input3!AQ276)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rate-max kW'!D277*input3!D277)</f>
        <v>0</v>
      </c>
      <c r="E277" s="31">
        <f>IF(E$8="","",'input rate-max kW'!E277*input3!E277)</f>
        <v>0</v>
      </c>
      <c r="F277" s="31">
        <f>IF(F$8="","",'input rate-max kW'!F277*input3!F277)</f>
        <v>0</v>
      </c>
      <c r="G277" s="31">
        <f>IF(G$8="","",'input rate-max kW'!G277*input3!G277)</f>
        <v>0</v>
      </c>
      <c r="H277" s="31">
        <f>IF(H$8="","",'input rate-max kW'!H277*input3!H277)</f>
        <v>0</v>
      </c>
      <c r="I277" s="31">
        <f>IF(I$8="","",'input rate-max kW'!I277*input3!I277)</f>
        <v>4696584.9000000004</v>
      </c>
      <c r="J277" s="31">
        <f>IF(J$8="","",'input rate-max kW'!J277*input3!J277)</f>
        <v>22872.442000000003</v>
      </c>
      <c r="K277" s="31">
        <f>IF(K$8="","",'input rate-max kW'!K277*input3!K277)</f>
        <v>15526.920000000002</v>
      </c>
      <c r="L277" s="31">
        <f>IF(L$8="","",'input rate-max kW'!L277*input3!L277)</f>
        <v>0</v>
      </c>
      <c r="M277" s="31">
        <f>IF(M$8="","",'input rate-max kW'!M277*input3!M277)</f>
        <v>1551980.43</v>
      </c>
      <c r="N277" s="31">
        <f>IF(N$8="","",'input rate-max kW'!N277*input3!N277)</f>
        <v>161564.79930000001</v>
      </c>
      <c r="O277" s="31">
        <f>IF(O$8="","",'input rate-max kW'!O277*input3!O277)</f>
        <v>48050</v>
      </c>
      <c r="P277" s="31">
        <f>IF(P$8="","",'input rate-max kW'!P277*input3!P277)</f>
        <v>0</v>
      </c>
      <c r="Q277" s="31">
        <f>IF(Q$8="","",'input rate-max kW'!Q277*input3!Q277)</f>
        <v>0</v>
      </c>
      <c r="R277" s="31">
        <f>IF(R$8="","",'input rate-max kW'!R277*input3!R277)</f>
        <v>0</v>
      </c>
      <c r="S277" s="31">
        <f>IF(S$8="","",'input rate-max kW'!S277*input3!S277)</f>
        <v>117637.45</v>
      </c>
      <c r="T277" s="31">
        <f>IF(T$8="","",'input rate-max kW'!T277*input3!T277)</f>
        <v>1467.3310000000001</v>
      </c>
      <c r="U277" s="31">
        <f>IF(U$8="","",'input rate-max kW'!U277*input3!U277)</f>
        <v>1692.0000000000002</v>
      </c>
      <c r="V277" s="31">
        <f>IF(V$8="","",'input rate-max kW'!V277*input3!V277)</f>
        <v>0</v>
      </c>
      <c r="W277" s="31">
        <f>IF(W$8="","",'input rate-max kW'!W277*input3!W277)</f>
        <v>48348.299999999996</v>
      </c>
      <c r="X277" s="31">
        <f>IF(X$8="","",'input rate-max kW'!X277*input3!X277)</f>
        <v>49418.479800000001</v>
      </c>
      <c r="Y277" s="31">
        <f>IF(Y$8="","",'input rate-max kW'!Y277*input3!Y277)</f>
        <v>7250</v>
      </c>
      <c r="Z277" s="31">
        <f>IF(Z$8="","",'input rate-max kW'!Z277*input3!Z277)</f>
        <v>1180.6400000000001</v>
      </c>
      <c r="AA277" s="31">
        <f>IF(AA$8="","",'input rate-max kW'!AA277*input3!AA277)</f>
        <v>0</v>
      </c>
      <c r="AB277" s="31">
        <f>IF(AB$8="","",'input rate-max kW'!AB277*input3!AB277)</f>
        <v>0</v>
      </c>
      <c r="AC277" s="31" t="str">
        <f>IF(AC$8="","",'input rate-max kW'!AC277*input3!AC277)</f>
        <v/>
      </c>
      <c r="AD277" s="31" t="str">
        <f>IF(AD$8="","",'input rate-max kW'!AD277*input3!AD277)</f>
        <v/>
      </c>
      <c r="AE277" s="31" t="str">
        <f>IF(AE$8="","",'input rate-max kW'!AE277*input3!AE277)</f>
        <v/>
      </c>
      <c r="AF277" s="31" t="str">
        <f>IF(AF$8="","",'input rate-max kW'!AF277*input3!AF277)</f>
        <v/>
      </c>
      <c r="AG277" s="31" t="str">
        <f>IF(AG$8="","",'input rate-max kW'!AG277*input3!AG277)</f>
        <v/>
      </c>
      <c r="AH277" s="31" t="str">
        <f>IF(AH$8="","",'input rate-max kW'!AH277*input3!AH277)</f>
        <v/>
      </c>
      <c r="AI277" s="31" t="str">
        <f>IF(AI$8="","",'input rate-max kW'!AI277*input3!AI277)</f>
        <v/>
      </c>
      <c r="AJ277" s="31" t="str">
        <f>IF(AJ$8="","",'input rate-max kW'!AJ277*input3!AJ277)</f>
        <v/>
      </c>
      <c r="AK277" s="31" t="str">
        <f>IF(AK$8="","",'input rate-max kW'!AK277*input3!AK277)</f>
        <v/>
      </c>
      <c r="AL277" s="31" t="str">
        <f>IF(AL$8="","",'input rate-max kW'!AL277*input3!AL277)</f>
        <v/>
      </c>
      <c r="AM277" s="31" t="str">
        <f>IF(AM$8="","",'input rate-max kW'!AM277*input3!AM277)</f>
        <v/>
      </c>
      <c r="AN277" s="31" t="str">
        <f>IF(AN$8="","",'input rate-max kW'!AN277*input3!AN277)</f>
        <v/>
      </c>
      <c r="AO277" s="31" t="str">
        <f>IF(AO$8="","",'input rate-max kW'!AO277*input3!AO277)</f>
        <v/>
      </c>
      <c r="AP277" s="31" t="str">
        <f>IF(AP$8="","",'input rate-max kW'!AP277*input3!AP277)</f>
        <v/>
      </c>
      <c r="AQ277" s="31" t="str">
        <f>IF(AQ$8="","",'input rate-max kW'!AQ277*input3!AQ277)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rate-max kW'!D278*input3!D278)</f>
        <v>0</v>
      </c>
      <c r="E278" s="31">
        <f>IF(E$8="","",'input rate-max kW'!E278*input3!E278)</f>
        <v>0</v>
      </c>
      <c r="F278" s="31">
        <f>IF(F$8="","",'input rate-max kW'!F278*input3!F278)</f>
        <v>0</v>
      </c>
      <c r="G278" s="31">
        <f>IF(G$8="","",'input rate-max kW'!G278*input3!G278)</f>
        <v>0</v>
      </c>
      <c r="H278" s="31">
        <f>IF(H$8="","",'input rate-max kW'!H278*input3!H278)</f>
        <v>0</v>
      </c>
      <c r="I278" s="31">
        <f>IF(I$8="","",'input rate-max kW'!I278*input3!I278)</f>
        <v>4976847.75</v>
      </c>
      <c r="J278" s="31">
        <f>IF(J$8="","",'input rate-max kW'!J278*input3!J278)</f>
        <v>24642.2</v>
      </c>
      <c r="K278" s="31">
        <f>IF(K$8="","",'input rate-max kW'!K278*input3!K278)</f>
        <v>17791.38</v>
      </c>
      <c r="L278" s="31">
        <f>IF(L$8="","",'input rate-max kW'!L278*input3!L278)</f>
        <v>0</v>
      </c>
      <c r="M278" s="31">
        <f>IF(M$8="","",'input rate-max kW'!M278*input3!M278)</f>
        <v>1680899.22</v>
      </c>
      <c r="N278" s="31">
        <f>IF(N$8="","",'input rate-max kW'!N278*input3!N278)</f>
        <v>161821.2966</v>
      </c>
      <c r="O278" s="31">
        <f>IF(O$8="","",'input rate-max kW'!O278*input3!O278)</f>
        <v>51154</v>
      </c>
      <c r="P278" s="31">
        <f>IF(P$8="","",'input rate-max kW'!P278*input3!P278)</f>
        <v>0</v>
      </c>
      <c r="Q278" s="31">
        <f>IF(Q$8="","",'input rate-max kW'!Q278*input3!Q278)</f>
        <v>0</v>
      </c>
      <c r="R278" s="31">
        <f>IF(R$8="","",'input rate-max kW'!R278*input3!R278)</f>
        <v>0</v>
      </c>
      <c r="S278" s="31">
        <f>IF(S$8="","",'input rate-max kW'!S278*input3!S278)</f>
        <v>120874.25</v>
      </c>
      <c r="T278" s="31">
        <f>IF(T$8="","",'input rate-max kW'!T278*input3!T278)</f>
        <v>1618.5445</v>
      </c>
      <c r="U278" s="31">
        <f>IF(U$8="","",'input rate-max kW'!U278*input3!U278)</f>
        <v>1613.0400000000002</v>
      </c>
      <c r="V278" s="31">
        <f>IF(V$8="","",'input rate-max kW'!V278*input3!V278)</f>
        <v>0</v>
      </c>
      <c r="W278" s="31">
        <f>IF(W$8="","",'input rate-max kW'!W278*input3!W278)</f>
        <v>50590.54</v>
      </c>
      <c r="X278" s="31">
        <f>IF(X$8="","",'input rate-max kW'!X278*input3!X278)</f>
        <v>53446.437400000003</v>
      </c>
      <c r="Y278" s="31">
        <f>IF(Y$8="","",'input rate-max kW'!Y278*input3!Y278)</f>
        <v>7394</v>
      </c>
      <c r="Z278" s="31">
        <f>IF(Z$8="","",'input rate-max kW'!Z278*input3!Z278)</f>
        <v>1194.77</v>
      </c>
      <c r="AA278" s="31">
        <f>IF(AA$8="","",'input rate-max kW'!AA278*input3!AA278)</f>
        <v>0</v>
      </c>
      <c r="AB278" s="31">
        <f>IF(AB$8="","",'input rate-max kW'!AB278*input3!AB278)</f>
        <v>0</v>
      </c>
      <c r="AC278" s="31" t="str">
        <f>IF(AC$8="","",'input rate-max kW'!AC278*input3!AC278)</f>
        <v/>
      </c>
      <c r="AD278" s="31" t="str">
        <f>IF(AD$8="","",'input rate-max kW'!AD278*input3!AD278)</f>
        <v/>
      </c>
      <c r="AE278" s="31" t="str">
        <f>IF(AE$8="","",'input rate-max kW'!AE278*input3!AE278)</f>
        <v/>
      </c>
      <c r="AF278" s="31" t="str">
        <f>IF(AF$8="","",'input rate-max kW'!AF278*input3!AF278)</f>
        <v/>
      </c>
      <c r="AG278" s="31" t="str">
        <f>IF(AG$8="","",'input rate-max kW'!AG278*input3!AG278)</f>
        <v/>
      </c>
      <c r="AH278" s="31" t="str">
        <f>IF(AH$8="","",'input rate-max kW'!AH278*input3!AH278)</f>
        <v/>
      </c>
      <c r="AI278" s="31" t="str">
        <f>IF(AI$8="","",'input rate-max kW'!AI278*input3!AI278)</f>
        <v/>
      </c>
      <c r="AJ278" s="31" t="str">
        <f>IF(AJ$8="","",'input rate-max kW'!AJ278*input3!AJ278)</f>
        <v/>
      </c>
      <c r="AK278" s="31" t="str">
        <f>IF(AK$8="","",'input rate-max kW'!AK278*input3!AK278)</f>
        <v/>
      </c>
      <c r="AL278" s="31" t="str">
        <f>IF(AL$8="","",'input rate-max kW'!AL278*input3!AL278)</f>
        <v/>
      </c>
      <c r="AM278" s="31" t="str">
        <f>IF(AM$8="","",'input rate-max kW'!AM278*input3!AM278)</f>
        <v/>
      </c>
      <c r="AN278" s="31" t="str">
        <f>IF(AN$8="","",'input rate-max kW'!AN278*input3!AN278)</f>
        <v/>
      </c>
      <c r="AO278" s="31" t="str">
        <f>IF(AO$8="","",'input rate-max kW'!AO278*input3!AO278)</f>
        <v/>
      </c>
      <c r="AP278" s="31" t="str">
        <f>IF(AP$8="","",'input rate-max kW'!AP278*input3!AP278)</f>
        <v/>
      </c>
      <c r="AQ278" s="31" t="str">
        <f>IF(AQ$8="","",'input rate-max kW'!AQ278*input3!AQ278)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rate-max kW'!D279*input3!D279)</f>
        <v>0</v>
      </c>
      <c r="E279" s="31">
        <f>IF(E$8="","",'input rate-max kW'!E279*input3!E279)</f>
        <v>0</v>
      </c>
      <c r="F279" s="31">
        <f>IF(F$8="","",'input rate-max kW'!F279*input3!F279)</f>
        <v>0</v>
      </c>
      <c r="G279" s="31">
        <f>IF(G$8="","",'input rate-max kW'!G279*input3!G279)</f>
        <v>0</v>
      </c>
      <c r="H279" s="31">
        <f>IF(H$8="","",'input rate-max kW'!H279*input3!H279)</f>
        <v>0</v>
      </c>
      <c r="I279" s="31">
        <f>IF(I$8="","",'input rate-max kW'!I279*input3!I279)</f>
        <v>5087672.45</v>
      </c>
      <c r="J279" s="31">
        <f>IF(J$8="","",'input rate-max kW'!J279*input3!J279)</f>
        <v>25067.838</v>
      </c>
      <c r="K279" s="31">
        <f>IF(K$8="","",'input rate-max kW'!K279*input3!K279)</f>
        <v>18282.060000000001</v>
      </c>
      <c r="L279" s="31">
        <f>IF(L$8="","",'input rate-max kW'!L279*input3!L279)</f>
        <v>0</v>
      </c>
      <c r="M279" s="31">
        <f>IF(M$8="","",'input rate-max kW'!M279*input3!M279)</f>
        <v>1654622.97</v>
      </c>
      <c r="N279" s="31">
        <f>IF(N$8="","",'input rate-max kW'!N279*input3!N279)</f>
        <v>164215.2714</v>
      </c>
      <c r="O279" s="31">
        <f>IF(O$8="","",'input rate-max kW'!O279*input3!O279)</f>
        <v>52088</v>
      </c>
      <c r="P279" s="31">
        <f>IF(P$8="","",'input rate-max kW'!P279*input3!P279)</f>
        <v>0</v>
      </c>
      <c r="Q279" s="31">
        <f>IF(Q$8="","",'input rate-max kW'!Q279*input3!Q279)</f>
        <v>0</v>
      </c>
      <c r="R279" s="31">
        <f>IF(R$8="","",'input rate-max kW'!R279*input3!R279)</f>
        <v>0</v>
      </c>
      <c r="S279" s="31">
        <f>IF(S$8="","",'input rate-max kW'!S279*input3!S279)</f>
        <v>122189.2</v>
      </c>
      <c r="T279" s="31">
        <f>IF(T$8="","",'input rate-max kW'!T279*input3!T279)</f>
        <v>1618.5445</v>
      </c>
      <c r="U279" s="31">
        <f>IF(U$8="","",'input rate-max kW'!U279*input3!U279)</f>
        <v>1601.7600000000002</v>
      </c>
      <c r="V279" s="31">
        <f>IF(V$8="","",'input rate-max kW'!V279*input3!V279)</f>
        <v>0</v>
      </c>
      <c r="W279" s="31">
        <f>IF(W$8="","",'input rate-max kW'!W279*input3!W279)</f>
        <v>51681.63</v>
      </c>
      <c r="X279" s="31">
        <f>IF(X$8="","",'input rate-max kW'!X279*input3!X279)</f>
        <v>48639.487999999998</v>
      </c>
      <c r="Y279" s="31">
        <f>IF(Y$8="","",'input rate-max kW'!Y279*input3!Y279)</f>
        <v>7104</v>
      </c>
      <c r="Z279" s="31">
        <f>IF(Z$8="","",'input rate-max kW'!Z279*input3!Z279)</f>
        <v>1234.02</v>
      </c>
      <c r="AA279" s="31">
        <f>IF(AA$8="","",'input rate-max kW'!AA279*input3!AA279)</f>
        <v>0</v>
      </c>
      <c r="AB279" s="31">
        <f>IF(AB$8="","",'input rate-max kW'!AB279*input3!AB279)</f>
        <v>0</v>
      </c>
      <c r="AC279" s="31" t="str">
        <f>IF(AC$8="","",'input rate-max kW'!AC279*input3!AC279)</f>
        <v/>
      </c>
      <c r="AD279" s="31" t="str">
        <f>IF(AD$8="","",'input rate-max kW'!AD279*input3!AD279)</f>
        <v/>
      </c>
      <c r="AE279" s="31" t="str">
        <f>IF(AE$8="","",'input rate-max kW'!AE279*input3!AE279)</f>
        <v/>
      </c>
      <c r="AF279" s="31" t="str">
        <f>IF(AF$8="","",'input rate-max kW'!AF279*input3!AF279)</f>
        <v/>
      </c>
      <c r="AG279" s="31" t="str">
        <f>IF(AG$8="","",'input rate-max kW'!AG279*input3!AG279)</f>
        <v/>
      </c>
      <c r="AH279" s="31" t="str">
        <f>IF(AH$8="","",'input rate-max kW'!AH279*input3!AH279)</f>
        <v/>
      </c>
      <c r="AI279" s="31" t="str">
        <f>IF(AI$8="","",'input rate-max kW'!AI279*input3!AI279)</f>
        <v/>
      </c>
      <c r="AJ279" s="31" t="str">
        <f>IF(AJ$8="","",'input rate-max kW'!AJ279*input3!AJ279)</f>
        <v/>
      </c>
      <c r="AK279" s="31" t="str">
        <f>IF(AK$8="","",'input rate-max kW'!AK279*input3!AK279)</f>
        <v/>
      </c>
      <c r="AL279" s="31" t="str">
        <f>IF(AL$8="","",'input rate-max kW'!AL279*input3!AL279)</f>
        <v/>
      </c>
      <c r="AM279" s="31" t="str">
        <f>IF(AM$8="","",'input rate-max kW'!AM279*input3!AM279)</f>
        <v/>
      </c>
      <c r="AN279" s="31" t="str">
        <f>IF(AN$8="","",'input rate-max kW'!AN279*input3!AN279)</f>
        <v/>
      </c>
      <c r="AO279" s="31" t="str">
        <f>IF(AO$8="","",'input rate-max kW'!AO279*input3!AO279)</f>
        <v/>
      </c>
      <c r="AP279" s="31" t="str">
        <f>IF(AP$8="","",'input rate-max kW'!AP279*input3!AP279)</f>
        <v/>
      </c>
      <c r="AQ279" s="31" t="str">
        <f>IF(AQ$8="","",'input rate-max kW'!AQ279*input3!AQ279)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rate-max kW'!D280*input3!D280)</f>
        <v>0</v>
      </c>
      <c r="E280" s="31">
        <f>IF(E$8="","",'input rate-max kW'!E280*input3!E280)</f>
        <v>0</v>
      </c>
      <c r="F280" s="31">
        <f>IF(F$8="","",'input rate-max kW'!F280*input3!F280)</f>
        <v>0</v>
      </c>
      <c r="G280" s="31">
        <f>IF(G$8="","",'input rate-max kW'!G280*input3!G280)</f>
        <v>0</v>
      </c>
      <c r="H280" s="31">
        <f>IF(H$8="","",'input rate-max kW'!H280*input3!H280)</f>
        <v>0</v>
      </c>
      <c r="I280" s="31">
        <f>IF(I$8="","",'input rate-max kW'!I280*input3!I280)</f>
        <v>5083346.8</v>
      </c>
      <c r="J280" s="31">
        <f>IF(J$8="","",'input rate-max kW'!J280*input3!J280)</f>
        <v>23527.700500000003</v>
      </c>
      <c r="K280" s="31">
        <f>IF(K$8="","",'input rate-max kW'!K280*input3!K280)</f>
        <v>18231.300000000003</v>
      </c>
      <c r="L280" s="31">
        <f>IF(L$8="","",'input rate-max kW'!L280*input3!L280)</f>
        <v>0</v>
      </c>
      <c r="M280" s="31">
        <f>IF(M$8="","",'input rate-max kW'!M280*input3!M280)</f>
        <v>1725423.7</v>
      </c>
      <c r="N280" s="31">
        <f>IF(N$8="","",'input rate-max kW'!N280*input3!N280)</f>
        <v>170960.2004</v>
      </c>
      <c r="O280" s="31">
        <f>IF(O$8="","",'input rate-max kW'!O280*input3!O280)</f>
        <v>52466</v>
      </c>
      <c r="P280" s="31">
        <f>IF(P$8="","",'input rate-max kW'!P280*input3!P280)</f>
        <v>0</v>
      </c>
      <c r="Q280" s="31">
        <f>IF(Q$8="","",'input rate-max kW'!Q280*input3!Q280)</f>
        <v>0</v>
      </c>
      <c r="R280" s="31">
        <f>IF(R$8="","",'input rate-max kW'!R280*input3!R280)</f>
        <v>0</v>
      </c>
      <c r="S280" s="31">
        <f>IF(S$8="","",'input rate-max kW'!S280*input3!S280)</f>
        <v>122004.75</v>
      </c>
      <c r="T280" s="31">
        <f>IF(T$8="","",'input rate-max kW'!T280*input3!T280)</f>
        <v>1601.7430000000002</v>
      </c>
      <c r="U280" s="31">
        <f>IF(U$8="","",'input rate-max kW'!U280*input3!U280)</f>
        <v>1635.6000000000001</v>
      </c>
      <c r="V280" s="31">
        <f>IF(V$8="","",'input rate-max kW'!V280*input3!V280)</f>
        <v>0</v>
      </c>
      <c r="W280" s="31">
        <f>IF(W$8="","",'input rate-max kW'!W280*input3!W280)</f>
        <v>52582.53</v>
      </c>
      <c r="X280" s="31">
        <f>IF(X$8="","",'input rate-max kW'!X280*input3!X280)</f>
        <v>48088.493800000004</v>
      </c>
      <c r="Y280" s="31">
        <f>IF(Y$8="","",'input rate-max kW'!Y280*input3!Y280)</f>
        <v>7670</v>
      </c>
      <c r="Z280" s="31">
        <f>IF(Z$8="","",'input rate-max kW'!Z280*input3!Z280)</f>
        <v>1245.01</v>
      </c>
      <c r="AA280" s="31">
        <f>IF(AA$8="","",'input rate-max kW'!AA280*input3!AA280)</f>
        <v>0</v>
      </c>
      <c r="AB280" s="31">
        <f>IF(AB$8="","",'input rate-max kW'!AB280*input3!AB280)</f>
        <v>0</v>
      </c>
      <c r="AC280" s="31" t="str">
        <f>IF(AC$8="","",'input rate-max kW'!AC280*input3!AC280)</f>
        <v/>
      </c>
      <c r="AD280" s="31" t="str">
        <f>IF(AD$8="","",'input rate-max kW'!AD280*input3!AD280)</f>
        <v/>
      </c>
      <c r="AE280" s="31" t="str">
        <f>IF(AE$8="","",'input rate-max kW'!AE280*input3!AE280)</f>
        <v/>
      </c>
      <c r="AF280" s="31" t="str">
        <f>IF(AF$8="","",'input rate-max kW'!AF280*input3!AF280)</f>
        <v/>
      </c>
      <c r="AG280" s="31" t="str">
        <f>IF(AG$8="","",'input rate-max kW'!AG280*input3!AG280)</f>
        <v/>
      </c>
      <c r="AH280" s="31" t="str">
        <f>IF(AH$8="","",'input rate-max kW'!AH280*input3!AH280)</f>
        <v/>
      </c>
      <c r="AI280" s="31" t="str">
        <f>IF(AI$8="","",'input rate-max kW'!AI280*input3!AI280)</f>
        <v/>
      </c>
      <c r="AJ280" s="31" t="str">
        <f>IF(AJ$8="","",'input rate-max kW'!AJ280*input3!AJ280)</f>
        <v/>
      </c>
      <c r="AK280" s="31" t="str">
        <f>IF(AK$8="","",'input rate-max kW'!AK280*input3!AK280)</f>
        <v/>
      </c>
      <c r="AL280" s="31" t="str">
        <f>IF(AL$8="","",'input rate-max kW'!AL280*input3!AL280)</f>
        <v/>
      </c>
      <c r="AM280" s="31" t="str">
        <f>IF(AM$8="","",'input rate-max kW'!AM280*input3!AM280)</f>
        <v/>
      </c>
      <c r="AN280" s="31" t="str">
        <f>IF(AN$8="","",'input rate-max kW'!AN280*input3!AN280)</f>
        <v/>
      </c>
      <c r="AO280" s="31" t="str">
        <f>IF(AO$8="","",'input rate-max kW'!AO280*input3!AO280)</f>
        <v/>
      </c>
      <c r="AP280" s="31" t="str">
        <f>IF(AP$8="","",'input rate-max kW'!AP280*input3!AP280)</f>
        <v/>
      </c>
      <c r="AQ280" s="31" t="str">
        <f>IF(AQ$8="","",'input rate-max kW'!AQ280*input3!AQ280)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rate-max kW'!D281*input3!D281)</f>
        <v>0</v>
      </c>
      <c r="E281" s="31">
        <f>IF(E$8="","",'input rate-max kW'!E281*input3!E281)</f>
        <v>0</v>
      </c>
      <c r="F281" s="31">
        <f>IF(F$8="","",'input rate-max kW'!F281*input3!F281)</f>
        <v>0</v>
      </c>
      <c r="G281" s="31">
        <f>IF(G$8="","",'input rate-max kW'!G281*input3!G281)</f>
        <v>0</v>
      </c>
      <c r="H281" s="31">
        <f>IF(H$8="","",'input rate-max kW'!H281*input3!H281)</f>
        <v>0</v>
      </c>
      <c r="I281" s="31">
        <f>IF(I$8="","",'input rate-max kW'!I281*input3!I281)</f>
        <v>5301723.7</v>
      </c>
      <c r="J281" s="31">
        <f>IF(J$8="","",'input rate-max kW'!J281*input3!J281)</f>
        <v>25812.7045</v>
      </c>
      <c r="K281" s="31">
        <f>IF(K$8="","",'input rate-max kW'!K281*input3!K281)</f>
        <v>17452.980000000003</v>
      </c>
      <c r="L281" s="31">
        <f>IF(L$8="","",'input rate-max kW'!L281*input3!L281)</f>
        <v>0</v>
      </c>
      <c r="M281" s="31">
        <f>IF(M$8="","",'input rate-max kW'!M281*input3!M281)</f>
        <v>1739077.3399999999</v>
      </c>
      <c r="N281" s="31">
        <f>IF(N$8="","",'input rate-max kW'!N281*input3!N281)</f>
        <v>176090.1464</v>
      </c>
      <c r="O281" s="31">
        <f>IF(O$8="","",'input rate-max kW'!O281*input3!O281)</f>
        <v>51980</v>
      </c>
      <c r="P281" s="31">
        <f>IF(P$8="","",'input rate-max kW'!P281*input3!P281)</f>
        <v>0</v>
      </c>
      <c r="Q281" s="31">
        <f>IF(Q$8="","",'input rate-max kW'!Q281*input3!Q281)</f>
        <v>0</v>
      </c>
      <c r="R281" s="31">
        <f>IF(R$8="","",'input rate-max kW'!R281*input3!R281)</f>
        <v>0</v>
      </c>
      <c r="S281" s="31">
        <f>IF(S$8="","",'input rate-max kW'!S281*input3!S281)</f>
        <v>122385.55</v>
      </c>
      <c r="T281" s="31">
        <f>IF(T$8="","",'input rate-max kW'!T281*input3!T281)</f>
        <v>1596.1425000000002</v>
      </c>
      <c r="U281" s="31">
        <f>IF(U$8="","",'input rate-max kW'!U281*input3!U281)</f>
        <v>1559.4600000000003</v>
      </c>
      <c r="V281" s="31">
        <f>IF(V$8="","",'input rate-max kW'!V281*input3!V281)</f>
        <v>0</v>
      </c>
      <c r="W281" s="31">
        <f>IF(W$8="","",'input rate-max kW'!W281*input3!W281)</f>
        <v>52362.31</v>
      </c>
      <c r="X281" s="31">
        <f>IF(X$8="","",'input rate-max kW'!X281*input3!X281)</f>
        <v>52866.943500000001</v>
      </c>
      <c r="Y281" s="31">
        <f>IF(Y$8="","",'input rate-max kW'!Y281*input3!Y281)</f>
        <v>7524</v>
      </c>
      <c r="Z281" s="31">
        <f>IF(Z$8="","",'input rate-max kW'!Z281*input3!Z281)</f>
        <v>1240.3</v>
      </c>
      <c r="AA281" s="31">
        <f>IF(AA$8="","",'input rate-max kW'!AA281*input3!AA281)</f>
        <v>0</v>
      </c>
      <c r="AB281" s="31">
        <f>IF(AB$8="","",'input rate-max kW'!AB281*input3!AB281)</f>
        <v>0</v>
      </c>
      <c r="AC281" s="31" t="str">
        <f>IF(AC$8="","",'input rate-max kW'!AC281*input3!AC281)</f>
        <v/>
      </c>
      <c r="AD281" s="31" t="str">
        <f>IF(AD$8="","",'input rate-max kW'!AD281*input3!AD281)</f>
        <v/>
      </c>
      <c r="AE281" s="31" t="str">
        <f>IF(AE$8="","",'input rate-max kW'!AE281*input3!AE281)</f>
        <v/>
      </c>
      <c r="AF281" s="31" t="str">
        <f>IF(AF$8="","",'input rate-max kW'!AF281*input3!AF281)</f>
        <v/>
      </c>
      <c r="AG281" s="31" t="str">
        <f>IF(AG$8="","",'input rate-max kW'!AG281*input3!AG281)</f>
        <v/>
      </c>
      <c r="AH281" s="31" t="str">
        <f>IF(AH$8="","",'input rate-max kW'!AH281*input3!AH281)</f>
        <v/>
      </c>
      <c r="AI281" s="31" t="str">
        <f>IF(AI$8="","",'input rate-max kW'!AI281*input3!AI281)</f>
        <v/>
      </c>
      <c r="AJ281" s="31" t="str">
        <f>IF(AJ$8="","",'input rate-max kW'!AJ281*input3!AJ281)</f>
        <v/>
      </c>
      <c r="AK281" s="31" t="str">
        <f>IF(AK$8="","",'input rate-max kW'!AK281*input3!AK281)</f>
        <v/>
      </c>
      <c r="AL281" s="31" t="str">
        <f>IF(AL$8="","",'input rate-max kW'!AL281*input3!AL281)</f>
        <v/>
      </c>
      <c r="AM281" s="31" t="str">
        <f>IF(AM$8="","",'input rate-max kW'!AM281*input3!AM281)</f>
        <v/>
      </c>
      <c r="AN281" s="31" t="str">
        <f>IF(AN$8="","",'input rate-max kW'!AN281*input3!AN281)</f>
        <v/>
      </c>
      <c r="AO281" s="31" t="str">
        <f>IF(AO$8="","",'input rate-max kW'!AO281*input3!AO281)</f>
        <v/>
      </c>
      <c r="AP281" s="31" t="str">
        <f>IF(AP$8="","",'input rate-max kW'!AP281*input3!AP281)</f>
        <v/>
      </c>
      <c r="AQ281" s="31" t="str">
        <f>IF(AQ$8="","",'input rate-max kW'!AQ281*input3!AQ281)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rate-max kW'!D282*input3!D282)</f>
        <v>0</v>
      </c>
      <c r="E282" s="31">
        <f>IF(E$8="","",'input rate-max kW'!E282*input3!E282)</f>
        <v>0</v>
      </c>
      <c r="F282" s="31">
        <f>IF(F$8="","",'input rate-max kW'!F282*input3!F282)</f>
        <v>0</v>
      </c>
      <c r="G282" s="31">
        <f>IF(G$8="","",'input rate-max kW'!G282*input3!G282)</f>
        <v>0</v>
      </c>
      <c r="H282" s="31">
        <f>IF(H$8="","",'input rate-max kW'!H282*input3!H282)</f>
        <v>0</v>
      </c>
      <c r="I282" s="31">
        <f>IF(I$8="","",'input rate-max kW'!I282*input3!I282)</f>
        <v>5334591.5</v>
      </c>
      <c r="J282" s="31">
        <f>IF(J$8="","",'input rate-max kW'!J282*input3!J282)</f>
        <v>26977.608500000002</v>
      </c>
      <c r="K282" s="31">
        <f>IF(K$8="","",'input rate-max kW'!K282*input3!K282)</f>
        <v>15935.820000000002</v>
      </c>
      <c r="L282" s="31">
        <f>IF(L$8="","",'input rate-max kW'!L282*input3!L282)</f>
        <v>0</v>
      </c>
      <c r="M282" s="31">
        <f>IF(M$8="","",'input rate-max kW'!M282*input3!M282)</f>
        <v>1619037.42</v>
      </c>
      <c r="N282" s="31">
        <f>IF(N$8="","",'input rate-max kW'!N282*input3!N282)</f>
        <v>172964.67930000002</v>
      </c>
      <c r="O282" s="31">
        <f>IF(O$8="","",'input rate-max kW'!O282*input3!O282)</f>
        <v>49700</v>
      </c>
      <c r="P282" s="31">
        <f>IF(P$8="","",'input rate-max kW'!P282*input3!P282)</f>
        <v>0</v>
      </c>
      <c r="Q282" s="31">
        <f>IF(Q$8="","",'input rate-max kW'!Q282*input3!Q282)</f>
        <v>0</v>
      </c>
      <c r="R282" s="31">
        <f>IF(R$8="","",'input rate-max kW'!R282*input3!R282)</f>
        <v>0</v>
      </c>
      <c r="S282" s="31">
        <f>IF(S$8="","",'input rate-max kW'!S282*input3!S282)</f>
        <v>115626.35</v>
      </c>
      <c r="T282" s="31">
        <f>IF(T$8="","",'input rate-max kW'!T282*input3!T282)</f>
        <v>1400.125</v>
      </c>
      <c r="U282" s="31">
        <f>IF(U$8="","",'input rate-max kW'!U282*input3!U282)</f>
        <v>1584.8400000000001</v>
      </c>
      <c r="V282" s="31">
        <f>IF(V$8="","",'input rate-max kW'!V282*input3!V282)</f>
        <v>0</v>
      </c>
      <c r="W282" s="31">
        <f>IF(W$8="","",'input rate-max kW'!W282*input3!W282)</f>
        <v>49989.94</v>
      </c>
      <c r="X282" s="31">
        <f>IF(X$8="","",'input rate-max kW'!X282*input3!X282)</f>
        <v>48154.9931</v>
      </c>
      <c r="Y282" s="31">
        <f>IF(Y$8="","",'input rate-max kW'!Y282*input3!Y282)</f>
        <v>6896</v>
      </c>
      <c r="Z282" s="31">
        <f>IF(Z$8="","",'input rate-max kW'!Z282*input3!Z282)</f>
        <v>1197.9100000000001</v>
      </c>
      <c r="AA282" s="31">
        <f>IF(AA$8="","",'input rate-max kW'!AA282*input3!AA282)</f>
        <v>0</v>
      </c>
      <c r="AB282" s="31">
        <f>IF(AB$8="","",'input rate-max kW'!AB282*input3!AB282)</f>
        <v>0</v>
      </c>
      <c r="AC282" s="31" t="str">
        <f>IF(AC$8="","",'input rate-max kW'!AC282*input3!AC282)</f>
        <v/>
      </c>
      <c r="AD282" s="31" t="str">
        <f>IF(AD$8="","",'input rate-max kW'!AD282*input3!AD282)</f>
        <v/>
      </c>
      <c r="AE282" s="31" t="str">
        <f>IF(AE$8="","",'input rate-max kW'!AE282*input3!AE282)</f>
        <v/>
      </c>
      <c r="AF282" s="31" t="str">
        <f>IF(AF$8="","",'input rate-max kW'!AF282*input3!AF282)</f>
        <v/>
      </c>
      <c r="AG282" s="31" t="str">
        <f>IF(AG$8="","",'input rate-max kW'!AG282*input3!AG282)</f>
        <v/>
      </c>
      <c r="AH282" s="31" t="str">
        <f>IF(AH$8="","",'input rate-max kW'!AH282*input3!AH282)</f>
        <v/>
      </c>
      <c r="AI282" s="31" t="str">
        <f>IF(AI$8="","",'input rate-max kW'!AI282*input3!AI282)</f>
        <v/>
      </c>
      <c r="AJ282" s="31" t="str">
        <f>IF(AJ$8="","",'input rate-max kW'!AJ282*input3!AJ282)</f>
        <v/>
      </c>
      <c r="AK282" s="31" t="str">
        <f>IF(AK$8="","",'input rate-max kW'!AK282*input3!AK282)</f>
        <v/>
      </c>
      <c r="AL282" s="31" t="str">
        <f>IF(AL$8="","",'input rate-max kW'!AL282*input3!AL282)</f>
        <v/>
      </c>
      <c r="AM282" s="31" t="str">
        <f>IF(AM$8="","",'input rate-max kW'!AM282*input3!AM282)</f>
        <v/>
      </c>
      <c r="AN282" s="31" t="str">
        <f>IF(AN$8="","",'input rate-max kW'!AN282*input3!AN282)</f>
        <v/>
      </c>
      <c r="AO282" s="31" t="str">
        <f>IF(AO$8="","",'input rate-max kW'!AO282*input3!AO282)</f>
        <v/>
      </c>
      <c r="AP282" s="31" t="str">
        <f>IF(AP$8="","",'input rate-max kW'!AP282*input3!AP282)</f>
        <v/>
      </c>
      <c r="AQ282" s="31" t="str">
        <f>IF(AQ$8="","",'input rate-max kW'!AQ282*input3!AQ282)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rate-max kW'!D283*input3!D283)</f>
        <v>0</v>
      </c>
      <c r="E283" s="31">
        <f>IF(E$8="","",'input rate-max kW'!E283*input3!E283)</f>
        <v>0</v>
      </c>
      <c r="F283" s="31">
        <f>IF(F$8="","",'input rate-max kW'!F283*input3!F283)</f>
        <v>0</v>
      </c>
      <c r="G283" s="31">
        <f>IF(G$8="","",'input rate-max kW'!G283*input3!G283)</f>
        <v>0</v>
      </c>
      <c r="H283" s="31">
        <f>IF(H$8="","",'input rate-max kW'!H283*input3!H283)</f>
        <v>0</v>
      </c>
      <c r="I283" s="31">
        <f>IF(I$8="","",'input rate-max kW'!I283*input3!I283)</f>
        <v>4799531.8</v>
      </c>
      <c r="J283" s="31">
        <f>IF(J$8="","",'input rate-max kW'!J283*input3!J283)</f>
        <v>23886.1325</v>
      </c>
      <c r="K283" s="31">
        <f>IF(K$8="","",'input rate-max kW'!K283*input3!K283)</f>
        <v>14472.240000000002</v>
      </c>
      <c r="L283" s="31">
        <f>IF(L$8="","",'input rate-max kW'!L283*input3!L283)</f>
        <v>0</v>
      </c>
      <c r="M283" s="31">
        <f>IF(M$8="","",'input rate-max kW'!M283*input3!M283)</f>
        <v>1520559.04</v>
      </c>
      <c r="N283" s="31">
        <f>IF(N$8="","",'input rate-max kW'!N283*input3!N283)</f>
        <v>164908.7641</v>
      </c>
      <c r="O283" s="31">
        <f>IF(O$8="","",'input rate-max kW'!O283*input3!O283)</f>
        <v>47808</v>
      </c>
      <c r="P283" s="31">
        <f>IF(P$8="","",'input rate-max kW'!P283*input3!P283)</f>
        <v>0</v>
      </c>
      <c r="Q283" s="31">
        <f>IF(Q$8="","",'input rate-max kW'!Q283*input3!Q283)</f>
        <v>0</v>
      </c>
      <c r="R283" s="31">
        <f>IF(R$8="","",'input rate-max kW'!R283*input3!R283)</f>
        <v>0</v>
      </c>
      <c r="S283" s="31">
        <f>IF(S$8="","",'input rate-max kW'!S283*input3!S283)</f>
        <v>111419.7</v>
      </c>
      <c r="T283" s="31">
        <f>IF(T$8="","",'input rate-max kW'!T283*input3!T283)</f>
        <v>1461.7305000000001</v>
      </c>
      <c r="U283" s="31">
        <f>IF(U$8="","",'input rate-max kW'!U283*input3!U283)</f>
        <v>1525.6200000000001</v>
      </c>
      <c r="V283" s="31">
        <f>IF(V$8="","",'input rate-max kW'!V283*input3!V283)</f>
        <v>0</v>
      </c>
      <c r="W283" s="31">
        <f>IF(W$8="","",'input rate-max kW'!W283*input3!W283)</f>
        <v>46706.659999999996</v>
      </c>
      <c r="X283" s="31">
        <f>IF(X$8="","",'input rate-max kW'!X283*input3!X283)</f>
        <v>47281.0023</v>
      </c>
      <c r="Y283" s="31">
        <f>IF(Y$8="","",'input rate-max kW'!Y283*input3!Y283)</f>
        <v>7020</v>
      </c>
      <c r="Z283" s="31">
        <f>IF(Z$8="","",'input rate-max kW'!Z283*input3!Z283)</f>
        <v>1183.78</v>
      </c>
      <c r="AA283" s="31">
        <f>IF(AA$8="","",'input rate-max kW'!AA283*input3!AA283)</f>
        <v>0</v>
      </c>
      <c r="AB283" s="31">
        <f>IF(AB$8="","",'input rate-max kW'!AB283*input3!AB283)</f>
        <v>0</v>
      </c>
      <c r="AC283" s="31" t="str">
        <f>IF(AC$8="","",'input rate-max kW'!AC283*input3!AC283)</f>
        <v/>
      </c>
      <c r="AD283" s="31" t="str">
        <f>IF(AD$8="","",'input rate-max kW'!AD283*input3!AD283)</f>
        <v/>
      </c>
      <c r="AE283" s="31" t="str">
        <f>IF(AE$8="","",'input rate-max kW'!AE283*input3!AE283)</f>
        <v/>
      </c>
      <c r="AF283" s="31" t="str">
        <f>IF(AF$8="","",'input rate-max kW'!AF283*input3!AF283)</f>
        <v/>
      </c>
      <c r="AG283" s="31" t="str">
        <f>IF(AG$8="","",'input rate-max kW'!AG283*input3!AG283)</f>
        <v/>
      </c>
      <c r="AH283" s="31" t="str">
        <f>IF(AH$8="","",'input rate-max kW'!AH283*input3!AH283)</f>
        <v/>
      </c>
      <c r="AI283" s="31" t="str">
        <f>IF(AI$8="","",'input rate-max kW'!AI283*input3!AI283)</f>
        <v/>
      </c>
      <c r="AJ283" s="31" t="str">
        <f>IF(AJ$8="","",'input rate-max kW'!AJ283*input3!AJ283)</f>
        <v/>
      </c>
      <c r="AK283" s="31" t="str">
        <f>IF(AK$8="","",'input rate-max kW'!AK283*input3!AK283)</f>
        <v/>
      </c>
      <c r="AL283" s="31" t="str">
        <f>IF(AL$8="","",'input rate-max kW'!AL283*input3!AL283)</f>
        <v/>
      </c>
      <c r="AM283" s="31" t="str">
        <f>IF(AM$8="","",'input rate-max kW'!AM283*input3!AM283)</f>
        <v/>
      </c>
      <c r="AN283" s="31" t="str">
        <f>IF(AN$8="","",'input rate-max kW'!AN283*input3!AN283)</f>
        <v/>
      </c>
      <c r="AO283" s="31" t="str">
        <f>IF(AO$8="","",'input rate-max kW'!AO283*input3!AO283)</f>
        <v/>
      </c>
      <c r="AP283" s="31" t="str">
        <f>IF(AP$8="","",'input rate-max kW'!AP283*input3!AP283)</f>
        <v/>
      </c>
      <c r="AQ283" s="31" t="str">
        <f>IF(AQ$8="","",'input rate-max kW'!AQ283*input3!AQ283)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rate-max kW'!D284*input3!D284)</f>
        <v>0</v>
      </c>
      <c r="E284" s="31">
        <f>IF(E$8="","",'input rate-max kW'!E284*input3!E284)</f>
        <v>0</v>
      </c>
      <c r="F284" s="31">
        <f>IF(F$8="","",'input rate-max kW'!F284*input3!F284)</f>
        <v>0</v>
      </c>
      <c r="G284" s="31">
        <f>IF(G$8="","",'input rate-max kW'!G284*input3!G284)</f>
        <v>0</v>
      </c>
      <c r="H284" s="31">
        <f>IF(H$8="","",'input rate-max kW'!H284*input3!H284)</f>
        <v>0</v>
      </c>
      <c r="I284" s="31">
        <f>IF(I$8="","",'input rate-max kW'!I284*input3!I284)</f>
        <v>4895552.9000000004</v>
      </c>
      <c r="J284" s="31">
        <f>IF(J$8="","",'input rate-max kW'!J284*input3!J284)</f>
        <v>21696.337</v>
      </c>
      <c r="K284" s="31">
        <f>IF(K$8="","",'input rate-max kW'!K284*input3!K284)</f>
        <v>15225.180000000002</v>
      </c>
      <c r="L284" s="31">
        <f>IF(L$8="","",'input rate-max kW'!L284*input3!L284)</f>
        <v>0</v>
      </c>
      <c r="M284" s="31">
        <f>IF(M$8="","",'input rate-max kW'!M284*input3!M284)</f>
        <v>1481880.4</v>
      </c>
      <c r="N284" s="31">
        <f>IF(N$8="","",'input rate-max kW'!N284*input3!N284)</f>
        <v>175634.15119999999</v>
      </c>
      <c r="O284" s="31">
        <f>IF(O$8="","",'input rate-max kW'!O284*input3!O284)</f>
        <v>46328</v>
      </c>
      <c r="P284" s="31">
        <f>IF(P$8="","",'input rate-max kW'!P284*input3!P284)</f>
        <v>0</v>
      </c>
      <c r="Q284" s="31">
        <f>IF(Q$8="","",'input rate-max kW'!Q284*input3!Q284)</f>
        <v>0</v>
      </c>
      <c r="R284" s="31">
        <f>IF(R$8="","",'input rate-max kW'!R284*input3!R284)</f>
        <v>0</v>
      </c>
      <c r="S284" s="31">
        <f>IF(S$8="","",'input rate-max kW'!S284*input3!S284)</f>
        <v>112603.75</v>
      </c>
      <c r="T284" s="31">
        <f>IF(T$8="","",'input rate-max kW'!T284*input3!T284)</f>
        <v>1517.7355</v>
      </c>
      <c r="U284" s="31">
        <f>IF(U$8="","",'input rate-max kW'!U284*input3!U284)</f>
        <v>1534.0800000000002</v>
      </c>
      <c r="V284" s="31">
        <f>IF(V$8="","",'input rate-max kW'!V284*input3!V284)</f>
        <v>0</v>
      </c>
      <c r="W284" s="31">
        <f>IF(W$8="","",'input rate-max kW'!W284*input3!W284)</f>
        <v>46496.45</v>
      </c>
      <c r="X284" s="31">
        <f>IF(X$8="","",'input rate-max kW'!X284*input3!X284)</f>
        <v>45799.017899999999</v>
      </c>
      <c r="Y284" s="31">
        <f>IF(Y$8="","",'input rate-max kW'!Y284*input3!Y284)</f>
        <v>6964</v>
      </c>
      <c r="Z284" s="31">
        <f>IF(Z$8="","",'input rate-max kW'!Z284*input3!Z284)</f>
        <v>1106.8500000000001</v>
      </c>
      <c r="AA284" s="31">
        <f>IF(AA$8="","",'input rate-max kW'!AA284*input3!AA284)</f>
        <v>0</v>
      </c>
      <c r="AB284" s="31">
        <f>IF(AB$8="","",'input rate-max kW'!AB284*input3!AB284)</f>
        <v>0</v>
      </c>
      <c r="AC284" s="31" t="str">
        <f>IF(AC$8="","",'input rate-max kW'!AC284*input3!AC284)</f>
        <v/>
      </c>
      <c r="AD284" s="31" t="str">
        <f>IF(AD$8="","",'input rate-max kW'!AD284*input3!AD284)</f>
        <v/>
      </c>
      <c r="AE284" s="31" t="str">
        <f>IF(AE$8="","",'input rate-max kW'!AE284*input3!AE284)</f>
        <v/>
      </c>
      <c r="AF284" s="31" t="str">
        <f>IF(AF$8="","",'input rate-max kW'!AF284*input3!AF284)</f>
        <v/>
      </c>
      <c r="AG284" s="31" t="str">
        <f>IF(AG$8="","",'input rate-max kW'!AG284*input3!AG284)</f>
        <v/>
      </c>
      <c r="AH284" s="31" t="str">
        <f>IF(AH$8="","",'input rate-max kW'!AH284*input3!AH284)</f>
        <v/>
      </c>
      <c r="AI284" s="31" t="str">
        <f>IF(AI$8="","",'input rate-max kW'!AI284*input3!AI284)</f>
        <v/>
      </c>
      <c r="AJ284" s="31" t="str">
        <f>IF(AJ$8="","",'input rate-max kW'!AJ284*input3!AJ284)</f>
        <v/>
      </c>
      <c r="AK284" s="31" t="str">
        <f>IF(AK$8="","",'input rate-max kW'!AK284*input3!AK284)</f>
        <v/>
      </c>
      <c r="AL284" s="31" t="str">
        <f>IF(AL$8="","",'input rate-max kW'!AL284*input3!AL284)</f>
        <v/>
      </c>
      <c r="AM284" s="31" t="str">
        <f>IF(AM$8="","",'input rate-max kW'!AM284*input3!AM284)</f>
        <v/>
      </c>
      <c r="AN284" s="31" t="str">
        <f>IF(AN$8="","",'input rate-max kW'!AN284*input3!AN284)</f>
        <v/>
      </c>
      <c r="AO284" s="31" t="str">
        <f>IF(AO$8="","",'input rate-max kW'!AO284*input3!AO284)</f>
        <v/>
      </c>
      <c r="AP284" s="31" t="str">
        <f>IF(AP$8="","",'input rate-max kW'!AP284*input3!AP284)</f>
        <v/>
      </c>
      <c r="AQ284" s="31" t="str">
        <f>IF(AQ$8="","",'input rate-max kW'!AQ284*input3!AQ284)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rate-max kW'!D285*input3!D285)</f>
        <v>0</v>
      </c>
      <c r="E285" s="31">
        <f>IF(E$8="","",'input rate-max kW'!E285*input3!E285)</f>
        <v>0</v>
      </c>
      <c r="F285" s="31">
        <f>IF(F$8="","",'input rate-max kW'!F285*input3!F285)</f>
        <v>0</v>
      </c>
      <c r="G285" s="31">
        <f>IF(G$8="","",'input rate-max kW'!G285*input3!G285)</f>
        <v>0</v>
      </c>
      <c r="H285" s="31">
        <f>IF(H$8="","",'input rate-max kW'!H285*input3!H285)</f>
        <v>0</v>
      </c>
      <c r="I285" s="31">
        <f>IF(I$8="","",'input rate-max kW'!I285*input3!I285)</f>
        <v>4914771.4000000004</v>
      </c>
      <c r="J285" s="31">
        <f>IF(J$8="","",'input rate-max kW'!J285*input3!J285)</f>
        <v>21433.113499999999</v>
      </c>
      <c r="K285" s="31">
        <f>IF(K$8="","",'input rate-max kW'!K285*input3!K285)</f>
        <v>15729.960000000001</v>
      </c>
      <c r="L285" s="31">
        <f>IF(L$8="","",'input rate-max kW'!L285*input3!L285)</f>
        <v>0</v>
      </c>
      <c r="M285" s="31">
        <f>IF(M$8="","",'input rate-max kW'!M285*input3!M285)</f>
        <v>1447836.39</v>
      </c>
      <c r="N285" s="31">
        <f>IF(N$8="","",'input rate-max kW'!N285*input3!N285)</f>
        <v>170485.20540000001</v>
      </c>
      <c r="O285" s="31">
        <f>IF(O$8="","",'input rate-max kW'!O285*input3!O285)</f>
        <v>46160</v>
      </c>
      <c r="P285" s="31">
        <f>IF(P$8="","",'input rate-max kW'!P285*input3!P285)</f>
        <v>0</v>
      </c>
      <c r="Q285" s="31">
        <f>IF(Q$8="","",'input rate-max kW'!Q285*input3!Q285)</f>
        <v>0</v>
      </c>
      <c r="R285" s="31">
        <f>IF(R$8="","",'input rate-max kW'!R285*input3!R285)</f>
        <v>0</v>
      </c>
      <c r="S285" s="31">
        <f>IF(S$8="","",'input rate-max kW'!S285*input3!S285)</f>
        <v>112645.40000000001</v>
      </c>
      <c r="T285" s="31">
        <f>IF(T$8="","",'input rate-max kW'!T285*input3!T285)</f>
        <v>1702.5520000000001</v>
      </c>
      <c r="U285" s="31">
        <f>IF(U$8="","",'input rate-max kW'!U285*input3!U285)</f>
        <v>1497.42</v>
      </c>
      <c r="V285" s="31">
        <f>IF(V$8="","",'input rate-max kW'!V285*input3!V285)</f>
        <v>0</v>
      </c>
      <c r="W285" s="31">
        <f>IF(W$8="","",'input rate-max kW'!W285*input3!W285)</f>
        <v>44834.79</v>
      </c>
      <c r="X285" s="31">
        <f>IF(X$8="","",'input rate-max kW'!X285*input3!X285)</f>
        <v>45010.5262</v>
      </c>
      <c r="Y285" s="31">
        <f>IF(Y$8="","",'input rate-max kW'!Y285*input3!Y285)</f>
        <v>6654</v>
      </c>
      <c r="Z285" s="31">
        <f>IF(Z$8="","",'input rate-max kW'!Z285*input3!Z285)</f>
        <v>1127.26</v>
      </c>
      <c r="AA285" s="31">
        <f>IF(AA$8="","",'input rate-max kW'!AA285*input3!AA285)</f>
        <v>0</v>
      </c>
      <c r="AB285" s="31">
        <f>IF(AB$8="","",'input rate-max kW'!AB285*input3!AB285)</f>
        <v>0</v>
      </c>
      <c r="AC285" s="31" t="str">
        <f>IF(AC$8="","",'input rate-max kW'!AC285*input3!AC285)</f>
        <v/>
      </c>
      <c r="AD285" s="31" t="str">
        <f>IF(AD$8="","",'input rate-max kW'!AD285*input3!AD285)</f>
        <v/>
      </c>
      <c r="AE285" s="31" t="str">
        <f>IF(AE$8="","",'input rate-max kW'!AE285*input3!AE285)</f>
        <v/>
      </c>
      <c r="AF285" s="31" t="str">
        <f>IF(AF$8="","",'input rate-max kW'!AF285*input3!AF285)</f>
        <v/>
      </c>
      <c r="AG285" s="31" t="str">
        <f>IF(AG$8="","",'input rate-max kW'!AG285*input3!AG285)</f>
        <v/>
      </c>
      <c r="AH285" s="31" t="str">
        <f>IF(AH$8="","",'input rate-max kW'!AH285*input3!AH285)</f>
        <v/>
      </c>
      <c r="AI285" s="31" t="str">
        <f>IF(AI$8="","",'input rate-max kW'!AI285*input3!AI285)</f>
        <v/>
      </c>
      <c r="AJ285" s="31" t="str">
        <f>IF(AJ$8="","",'input rate-max kW'!AJ285*input3!AJ285)</f>
        <v/>
      </c>
      <c r="AK285" s="31" t="str">
        <f>IF(AK$8="","",'input rate-max kW'!AK285*input3!AK285)</f>
        <v/>
      </c>
      <c r="AL285" s="31" t="str">
        <f>IF(AL$8="","",'input rate-max kW'!AL285*input3!AL285)</f>
        <v/>
      </c>
      <c r="AM285" s="31" t="str">
        <f>IF(AM$8="","",'input rate-max kW'!AM285*input3!AM285)</f>
        <v/>
      </c>
      <c r="AN285" s="31" t="str">
        <f>IF(AN$8="","",'input rate-max kW'!AN285*input3!AN285)</f>
        <v/>
      </c>
      <c r="AO285" s="31" t="str">
        <f>IF(AO$8="","",'input rate-max kW'!AO285*input3!AO285)</f>
        <v/>
      </c>
      <c r="AP285" s="31" t="str">
        <f>IF(AP$8="","",'input rate-max kW'!AP285*input3!AP285)</f>
        <v/>
      </c>
      <c r="AQ285" s="31" t="str">
        <f>IF(AQ$8="","",'input rate-max kW'!AQ285*input3!AQ285)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rate-max kW'!D286*input3!D286)</f>
        <v>0</v>
      </c>
      <c r="E286" s="31">
        <f>IF(E$8="","",'input rate-max kW'!E286*input3!E286)</f>
        <v>0</v>
      </c>
      <c r="F286" s="31">
        <f>IF(F$8="","",'input rate-max kW'!F286*input3!F286)</f>
        <v>0</v>
      </c>
      <c r="G286" s="31">
        <f>IF(G$8="","",'input rate-max kW'!G286*input3!G286)</f>
        <v>0</v>
      </c>
      <c r="H286" s="31">
        <f>IF(H$8="","",'input rate-max kW'!H286*input3!H286)</f>
        <v>0</v>
      </c>
      <c r="I286" s="31">
        <f>IF(I$8="","",'input rate-max kW'!I286*input3!I286)</f>
        <v>5016076.1000000006</v>
      </c>
      <c r="J286" s="31">
        <f>IF(J$8="","",'input rate-max kW'!J286*input3!J286)</f>
        <v>22715.628000000001</v>
      </c>
      <c r="K286" s="31">
        <f>IF(K$8="","",'input rate-max kW'!K286*input3!K286)</f>
        <v>15735.600000000002</v>
      </c>
      <c r="L286" s="31">
        <f>IF(L$8="","",'input rate-max kW'!L286*input3!L286)</f>
        <v>0</v>
      </c>
      <c r="M286" s="31">
        <f>IF(M$8="","",'input rate-max kW'!M286*input3!M286)</f>
        <v>1450338.89</v>
      </c>
      <c r="N286" s="31">
        <f>IF(N$8="","",'input rate-max kW'!N286*input3!N286)</f>
        <v>169421.21660000001</v>
      </c>
      <c r="O286" s="31">
        <f>IF(O$8="","",'input rate-max kW'!O286*input3!O286)</f>
        <v>46112</v>
      </c>
      <c r="P286" s="31">
        <f>IF(P$8="","",'input rate-max kW'!P286*input3!P286)</f>
        <v>0</v>
      </c>
      <c r="Q286" s="31">
        <f>IF(Q$8="","",'input rate-max kW'!Q286*input3!Q286)</f>
        <v>0</v>
      </c>
      <c r="R286" s="31">
        <f>IF(R$8="","",'input rate-max kW'!R286*input3!R286)</f>
        <v>0</v>
      </c>
      <c r="S286" s="31">
        <f>IF(S$8="","",'input rate-max kW'!S286*input3!S286)</f>
        <v>111181.7</v>
      </c>
      <c r="T286" s="31">
        <f>IF(T$8="","",'input rate-max kW'!T286*input3!T286)</f>
        <v>1640.9465</v>
      </c>
      <c r="U286" s="31">
        <f>IF(U$8="","",'input rate-max kW'!U286*input3!U286)</f>
        <v>1497.42</v>
      </c>
      <c r="V286" s="31">
        <f>IF(V$8="","",'input rate-max kW'!V286*input3!V286)</f>
        <v>0</v>
      </c>
      <c r="W286" s="31">
        <f>IF(W$8="","",'input rate-max kW'!W286*input3!W286)</f>
        <v>43883.839999999997</v>
      </c>
      <c r="X286" s="31">
        <f>IF(X$8="","",'input rate-max kW'!X286*input3!X286)</f>
        <v>44602.030500000001</v>
      </c>
      <c r="Y286" s="31">
        <f>IF(Y$8="","",'input rate-max kW'!Y286*input3!Y286)</f>
        <v>6698</v>
      </c>
      <c r="Z286" s="31">
        <f>IF(Z$8="","",'input rate-max kW'!Z286*input3!Z286)</f>
        <v>1113.1300000000001</v>
      </c>
      <c r="AA286" s="31">
        <f>IF(AA$8="","",'input rate-max kW'!AA286*input3!AA286)</f>
        <v>0</v>
      </c>
      <c r="AB286" s="31">
        <f>IF(AB$8="","",'input rate-max kW'!AB286*input3!AB286)</f>
        <v>0</v>
      </c>
      <c r="AC286" s="31" t="str">
        <f>IF(AC$8="","",'input rate-max kW'!AC286*input3!AC286)</f>
        <v/>
      </c>
      <c r="AD286" s="31" t="str">
        <f>IF(AD$8="","",'input rate-max kW'!AD286*input3!AD286)</f>
        <v/>
      </c>
      <c r="AE286" s="31" t="str">
        <f>IF(AE$8="","",'input rate-max kW'!AE286*input3!AE286)</f>
        <v/>
      </c>
      <c r="AF286" s="31" t="str">
        <f>IF(AF$8="","",'input rate-max kW'!AF286*input3!AF286)</f>
        <v/>
      </c>
      <c r="AG286" s="31" t="str">
        <f>IF(AG$8="","",'input rate-max kW'!AG286*input3!AG286)</f>
        <v/>
      </c>
      <c r="AH286" s="31" t="str">
        <f>IF(AH$8="","",'input rate-max kW'!AH286*input3!AH286)</f>
        <v/>
      </c>
      <c r="AI286" s="31" t="str">
        <f>IF(AI$8="","",'input rate-max kW'!AI286*input3!AI286)</f>
        <v/>
      </c>
      <c r="AJ286" s="31" t="str">
        <f>IF(AJ$8="","",'input rate-max kW'!AJ286*input3!AJ286)</f>
        <v/>
      </c>
      <c r="AK286" s="31" t="str">
        <f>IF(AK$8="","",'input rate-max kW'!AK286*input3!AK286)</f>
        <v/>
      </c>
      <c r="AL286" s="31" t="str">
        <f>IF(AL$8="","",'input rate-max kW'!AL286*input3!AL286)</f>
        <v/>
      </c>
      <c r="AM286" s="31" t="str">
        <f>IF(AM$8="","",'input rate-max kW'!AM286*input3!AM286)</f>
        <v/>
      </c>
      <c r="AN286" s="31" t="str">
        <f>IF(AN$8="","",'input rate-max kW'!AN286*input3!AN286)</f>
        <v/>
      </c>
      <c r="AO286" s="31" t="str">
        <f>IF(AO$8="","",'input rate-max kW'!AO286*input3!AO286)</f>
        <v/>
      </c>
      <c r="AP286" s="31" t="str">
        <f>IF(AP$8="","",'input rate-max kW'!AP286*input3!AP286)</f>
        <v/>
      </c>
      <c r="AQ286" s="31" t="str">
        <f>IF(AQ$8="","",'input rate-max kW'!AQ286*input3!AQ286)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rate-max kW'!D287*input3!D287)</f>
        <v>0</v>
      </c>
      <c r="E287" s="31">
        <f>IF(E$8="","",'input rate-max kW'!E287*input3!E287)</f>
        <v>0</v>
      </c>
      <c r="F287" s="31">
        <f>IF(F$8="","",'input rate-max kW'!F287*input3!F287)</f>
        <v>0</v>
      </c>
      <c r="G287" s="31">
        <f>IF(G$8="","",'input rate-max kW'!G287*input3!G287)</f>
        <v>0</v>
      </c>
      <c r="H287" s="31">
        <f>IF(H$8="","",'input rate-max kW'!H287*input3!H287)</f>
        <v>0</v>
      </c>
      <c r="I287" s="31">
        <f>IF(I$8="","",'input rate-max kW'!I287*input3!I287)</f>
        <v>4764599.3500000006</v>
      </c>
      <c r="J287" s="31">
        <f>IF(J$8="","",'input rate-max kW'!J287*input3!J287)</f>
        <v>19887.375500000002</v>
      </c>
      <c r="K287" s="31">
        <f>IF(K$8="","",'input rate-max kW'!K287*input3!K287)</f>
        <v>14579.400000000001</v>
      </c>
      <c r="L287" s="31">
        <f>IF(L$8="","",'input rate-max kW'!L287*input3!L287)</f>
        <v>0</v>
      </c>
      <c r="M287" s="31">
        <f>IF(M$8="","",'input rate-max kW'!M287*input3!M287)</f>
        <v>1474142.67</v>
      </c>
      <c r="N287" s="31">
        <f>IF(N$8="","",'input rate-max kW'!N287*input3!N287)</f>
        <v>184431.05860000002</v>
      </c>
      <c r="O287" s="31">
        <f>IF(O$8="","",'input rate-max kW'!O287*input3!O287)</f>
        <v>46320</v>
      </c>
      <c r="P287" s="31">
        <f>IF(P$8="","",'input rate-max kW'!P287*input3!P287)</f>
        <v>0</v>
      </c>
      <c r="Q287" s="31">
        <f>IF(Q$8="","",'input rate-max kW'!Q287*input3!Q287)</f>
        <v>0</v>
      </c>
      <c r="R287" s="31">
        <f>IF(R$8="","",'input rate-max kW'!R287*input3!R287)</f>
        <v>0</v>
      </c>
      <c r="S287" s="31">
        <f>IF(S$8="","",'input rate-max kW'!S287*input3!S287)</f>
        <v>110675.95</v>
      </c>
      <c r="T287" s="31">
        <f>IF(T$8="","",'input rate-max kW'!T287*input3!T287)</f>
        <v>1528.9365</v>
      </c>
      <c r="U287" s="31">
        <f>IF(U$8="","",'input rate-max kW'!U287*input3!U287)</f>
        <v>1596.1200000000001</v>
      </c>
      <c r="V287" s="31">
        <f>IF(V$8="","",'input rate-max kW'!V287*input3!V287)</f>
        <v>0</v>
      </c>
      <c r="W287" s="31">
        <f>IF(W$8="","",'input rate-max kW'!W287*input3!W287)</f>
        <v>46126.080000000002</v>
      </c>
      <c r="X287" s="31">
        <f>IF(X$8="","",'input rate-max kW'!X287*input3!X287)</f>
        <v>43272.044500000004</v>
      </c>
      <c r="Y287" s="31">
        <f>IF(Y$8="","",'input rate-max kW'!Y287*input3!Y287)</f>
        <v>6696</v>
      </c>
      <c r="Z287" s="31">
        <f>IF(Z$8="","",'input rate-max kW'!Z287*input3!Z287)</f>
        <v>1108.42</v>
      </c>
      <c r="AA287" s="31">
        <f>IF(AA$8="","",'input rate-max kW'!AA287*input3!AA287)</f>
        <v>0</v>
      </c>
      <c r="AB287" s="31">
        <f>IF(AB$8="","",'input rate-max kW'!AB287*input3!AB287)</f>
        <v>0</v>
      </c>
      <c r="AC287" s="31" t="str">
        <f>IF(AC$8="","",'input rate-max kW'!AC287*input3!AC287)</f>
        <v/>
      </c>
      <c r="AD287" s="31" t="str">
        <f>IF(AD$8="","",'input rate-max kW'!AD287*input3!AD287)</f>
        <v/>
      </c>
      <c r="AE287" s="31" t="str">
        <f>IF(AE$8="","",'input rate-max kW'!AE287*input3!AE287)</f>
        <v/>
      </c>
      <c r="AF287" s="31" t="str">
        <f>IF(AF$8="","",'input rate-max kW'!AF287*input3!AF287)</f>
        <v/>
      </c>
      <c r="AG287" s="31" t="str">
        <f>IF(AG$8="","",'input rate-max kW'!AG287*input3!AG287)</f>
        <v/>
      </c>
      <c r="AH287" s="31" t="str">
        <f>IF(AH$8="","",'input rate-max kW'!AH287*input3!AH287)</f>
        <v/>
      </c>
      <c r="AI287" s="31" t="str">
        <f>IF(AI$8="","",'input rate-max kW'!AI287*input3!AI287)</f>
        <v/>
      </c>
      <c r="AJ287" s="31" t="str">
        <f>IF(AJ$8="","",'input rate-max kW'!AJ287*input3!AJ287)</f>
        <v/>
      </c>
      <c r="AK287" s="31" t="str">
        <f>IF(AK$8="","",'input rate-max kW'!AK287*input3!AK287)</f>
        <v/>
      </c>
      <c r="AL287" s="31" t="str">
        <f>IF(AL$8="","",'input rate-max kW'!AL287*input3!AL287)</f>
        <v/>
      </c>
      <c r="AM287" s="31" t="str">
        <f>IF(AM$8="","",'input rate-max kW'!AM287*input3!AM287)</f>
        <v/>
      </c>
      <c r="AN287" s="31" t="str">
        <f>IF(AN$8="","",'input rate-max kW'!AN287*input3!AN287)</f>
        <v/>
      </c>
      <c r="AO287" s="31" t="str">
        <f>IF(AO$8="","",'input rate-max kW'!AO287*input3!AO287)</f>
        <v/>
      </c>
      <c r="AP287" s="31" t="str">
        <f>IF(AP$8="","",'input rate-max kW'!AP287*input3!AP287)</f>
        <v/>
      </c>
      <c r="AQ287" s="31" t="str">
        <f>IF(AQ$8="","",'input rate-max kW'!AQ287*input3!AQ287)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rate-max kW'!D288*input3!D288)</f>
        <v>0</v>
      </c>
      <c r="E288" s="31">
        <f>IF(E$8="","",'input rate-max kW'!E288*input3!E288)</f>
        <v>0</v>
      </c>
      <c r="F288" s="31">
        <f>IF(F$8="","",'input rate-max kW'!F288*input3!F288)</f>
        <v>0</v>
      </c>
      <c r="G288" s="31">
        <f>IF(G$8="","",'input rate-max kW'!G288*input3!G288)</f>
        <v>0</v>
      </c>
      <c r="H288" s="31">
        <f>IF(H$8="","",'input rate-max kW'!H288*input3!H288)</f>
        <v>0</v>
      </c>
      <c r="I288" s="31">
        <f>IF(I$8="","",'input rate-max kW'!I288*input3!I288)</f>
        <v>4372970.3500000006</v>
      </c>
      <c r="J288" s="31">
        <f>IF(J$8="","",'input rate-max kW'!J288*input3!J288)</f>
        <v>19993.785</v>
      </c>
      <c r="K288" s="31">
        <f>IF(K$8="","",'input rate-max kW'!K288*input3!K288)</f>
        <v>14190.240000000002</v>
      </c>
      <c r="L288" s="31">
        <f>IF(L$8="","",'input rate-max kW'!L288*input3!L288)</f>
        <v>0</v>
      </c>
      <c r="M288" s="31">
        <f>IF(M$8="","",'input rate-max kW'!M288*input3!M288)</f>
        <v>1528116.5899999999</v>
      </c>
      <c r="N288" s="31">
        <f>IF(N$8="","",'input rate-max kW'!N288*input3!N288)</f>
        <v>169003.22099999999</v>
      </c>
      <c r="O288" s="31">
        <f>IF(O$8="","",'input rate-max kW'!O288*input3!O288)</f>
        <v>47922</v>
      </c>
      <c r="P288" s="31">
        <f>IF(P$8="","",'input rate-max kW'!P288*input3!P288)</f>
        <v>0</v>
      </c>
      <c r="Q288" s="31">
        <f>IF(Q$8="","",'input rate-max kW'!Q288*input3!Q288)</f>
        <v>0</v>
      </c>
      <c r="R288" s="31">
        <f>IF(R$8="","",'input rate-max kW'!R288*input3!R288)</f>
        <v>0</v>
      </c>
      <c r="S288" s="31">
        <f>IF(S$8="","",'input rate-max kW'!S288*input3!S288)</f>
        <v>110675.95</v>
      </c>
      <c r="T288" s="31">
        <f>IF(T$8="","",'input rate-max kW'!T288*input3!T288)</f>
        <v>1612.944</v>
      </c>
      <c r="U288" s="31">
        <f>IF(U$8="","",'input rate-max kW'!U288*input3!U288)</f>
        <v>1638.42</v>
      </c>
      <c r="V288" s="31">
        <f>IF(V$8="","",'input rate-max kW'!V288*input3!V288)</f>
        <v>0</v>
      </c>
      <c r="W288" s="31">
        <f>IF(W$8="","",'input rate-max kW'!W288*input3!W288)</f>
        <v>46386.34</v>
      </c>
      <c r="X288" s="31">
        <f>IF(X$8="","",'input rate-max kW'!X288*input3!X288)</f>
        <v>45894.016900000002</v>
      </c>
      <c r="Y288" s="31">
        <f>IF(Y$8="","",'input rate-max kW'!Y288*input3!Y288)</f>
        <v>6916</v>
      </c>
      <c r="Z288" s="31">
        <f>IF(Z$8="","",'input rate-max kW'!Z288*input3!Z288)</f>
        <v>1158.6600000000001</v>
      </c>
      <c r="AA288" s="31">
        <f>IF(AA$8="","",'input rate-max kW'!AA288*input3!AA288)</f>
        <v>0</v>
      </c>
      <c r="AB288" s="31">
        <f>IF(AB$8="","",'input rate-max kW'!AB288*input3!AB288)</f>
        <v>0</v>
      </c>
      <c r="AC288" s="31" t="str">
        <f>IF(AC$8="","",'input rate-max kW'!AC288*input3!AC288)</f>
        <v/>
      </c>
      <c r="AD288" s="31" t="str">
        <f>IF(AD$8="","",'input rate-max kW'!AD288*input3!AD288)</f>
        <v/>
      </c>
      <c r="AE288" s="31" t="str">
        <f>IF(AE$8="","",'input rate-max kW'!AE288*input3!AE288)</f>
        <v/>
      </c>
      <c r="AF288" s="31" t="str">
        <f>IF(AF$8="","",'input rate-max kW'!AF288*input3!AF288)</f>
        <v/>
      </c>
      <c r="AG288" s="31" t="str">
        <f>IF(AG$8="","",'input rate-max kW'!AG288*input3!AG288)</f>
        <v/>
      </c>
      <c r="AH288" s="31" t="str">
        <f>IF(AH$8="","",'input rate-max kW'!AH288*input3!AH288)</f>
        <v/>
      </c>
      <c r="AI288" s="31" t="str">
        <f>IF(AI$8="","",'input rate-max kW'!AI288*input3!AI288)</f>
        <v/>
      </c>
      <c r="AJ288" s="31" t="str">
        <f>IF(AJ$8="","",'input rate-max kW'!AJ288*input3!AJ288)</f>
        <v/>
      </c>
      <c r="AK288" s="31" t="str">
        <f>IF(AK$8="","",'input rate-max kW'!AK288*input3!AK288)</f>
        <v/>
      </c>
      <c r="AL288" s="31" t="str">
        <f>IF(AL$8="","",'input rate-max kW'!AL288*input3!AL288)</f>
        <v/>
      </c>
      <c r="AM288" s="31" t="str">
        <f>IF(AM$8="","",'input rate-max kW'!AM288*input3!AM288)</f>
        <v/>
      </c>
      <c r="AN288" s="31" t="str">
        <f>IF(AN$8="","",'input rate-max kW'!AN288*input3!AN288)</f>
        <v/>
      </c>
      <c r="AO288" s="31" t="str">
        <f>IF(AO$8="","",'input rate-max kW'!AO288*input3!AO288)</f>
        <v/>
      </c>
      <c r="AP288" s="31" t="str">
        <f>IF(AP$8="","",'input rate-max kW'!AP288*input3!AP288)</f>
        <v/>
      </c>
      <c r="AQ288" s="31" t="str">
        <f>IF(AQ$8="","",'input rate-max kW'!AQ288*input3!AQ288)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rate-max kW'!D289*input3!D289)</f>
        <v>0</v>
      </c>
      <c r="E289" s="31">
        <f>IF(E$8="","",'input rate-max kW'!E289*input3!E289)</f>
        <v>0</v>
      </c>
      <c r="F289" s="31">
        <f>IF(F$8="","",'input rate-max kW'!F289*input3!F289)</f>
        <v>0</v>
      </c>
      <c r="G289" s="31">
        <f>IF(G$8="","",'input rate-max kW'!G289*input3!G289)</f>
        <v>0</v>
      </c>
      <c r="H289" s="31">
        <f>IF(H$8="","",'input rate-max kW'!H289*input3!H289)</f>
        <v>0</v>
      </c>
      <c r="I289" s="31">
        <f>IF(I$8="","",'input rate-max kW'!I289*input3!I289)</f>
        <v>4713726.8500000006</v>
      </c>
      <c r="J289" s="31">
        <f>IF(J$8="","",'input rate-max kW'!J289*input3!J289)</f>
        <v>22928.447</v>
      </c>
      <c r="K289" s="31">
        <f>IF(K$8="","",'input rate-max kW'!K289*input3!K289)</f>
        <v>15129.300000000001</v>
      </c>
      <c r="L289" s="31">
        <f>IF(L$8="","",'input rate-max kW'!L289*input3!L289)</f>
        <v>0</v>
      </c>
      <c r="M289" s="31">
        <f>IF(M$8="","",'input rate-max kW'!M289*input3!M289)</f>
        <v>1606354.75</v>
      </c>
      <c r="N289" s="31">
        <f>IF(N$8="","",'input rate-max kW'!N289*input3!N289)</f>
        <v>161564.79930000001</v>
      </c>
      <c r="O289" s="31">
        <f>IF(O$8="","",'input rate-max kW'!O289*input3!O289)</f>
        <v>48050</v>
      </c>
      <c r="P289" s="31">
        <f>IF(P$8="","",'input rate-max kW'!P289*input3!P289)</f>
        <v>0</v>
      </c>
      <c r="Q289" s="31">
        <f>IF(Q$8="","",'input rate-max kW'!Q289*input3!Q289)</f>
        <v>0</v>
      </c>
      <c r="R289" s="31">
        <f>IF(R$8="","",'input rate-max kW'!R289*input3!R289)</f>
        <v>0</v>
      </c>
      <c r="S289" s="31">
        <f>IF(S$8="","",'input rate-max kW'!S289*input3!S289)</f>
        <v>117637.45</v>
      </c>
      <c r="T289" s="31">
        <f>IF(T$8="","",'input rate-max kW'!T289*input3!T289)</f>
        <v>1467.3310000000001</v>
      </c>
      <c r="U289" s="31">
        <f>IF(U$8="","",'input rate-max kW'!U289*input3!U289)</f>
        <v>1692.0000000000002</v>
      </c>
      <c r="V289" s="31">
        <f>IF(V$8="","",'input rate-max kW'!V289*input3!V289)</f>
        <v>0</v>
      </c>
      <c r="W289" s="31">
        <f>IF(W$8="","",'input rate-max kW'!W289*input3!W289)</f>
        <v>48348.299999999996</v>
      </c>
      <c r="X289" s="31">
        <f>IF(X$8="","",'input rate-max kW'!X289*input3!X289)</f>
        <v>49418.479800000001</v>
      </c>
      <c r="Y289" s="31">
        <f>IF(Y$8="","",'input rate-max kW'!Y289*input3!Y289)</f>
        <v>7250</v>
      </c>
      <c r="Z289" s="31">
        <f>IF(Z$8="","",'input rate-max kW'!Z289*input3!Z289)</f>
        <v>1180.6400000000001</v>
      </c>
      <c r="AA289" s="31">
        <f>IF(AA$8="","",'input rate-max kW'!AA289*input3!AA289)</f>
        <v>0</v>
      </c>
      <c r="AB289" s="31">
        <f>IF(AB$8="","",'input rate-max kW'!AB289*input3!AB289)</f>
        <v>0</v>
      </c>
      <c r="AC289" s="31" t="str">
        <f>IF(AC$8="","",'input rate-max kW'!AC289*input3!AC289)</f>
        <v/>
      </c>
      <c r="AD289" s="31" t="str">
        <f>IF(AD$8="","",'input rate-max kW'!AD289*input3!AD289)</f>
        <v/>
      </c>
      <c r="AE289" s="31" t="str">
        <f>IF(AE$8="","",'input rate-max kW'!AE289*input3!AE289)</f>
        <v/>
      </c>
      <c r="AF289" s="31" t="str">
        <f>IF(AF$8="","",'input rate-max kW'!AF289*input3!AF289)</f>
        <v/>
      </c>
      <c r="AG289" s="31" t="str">
        <f>IF(AG$8="","",'input rate-max kW'!AG289*input3!AG289)</f>
        <v/>
      </c>
      <c r="AH289" s="31" t="str">
        <f>IF(AH$8="","",'input rate-max kW'!AH289*input3!AH289)</f>
        <v/>
      </c>
      <c r="AI289" s="31" t="str">
        <f>IF(AI$8="","",'input rate-max kW'!AI289*input3!AI289)</f>
        <v/>
      </c>
      <c r="AJ289" s="31" t="str">
        <f>IF(AJ$8="","",'input rate-max kW'!AJ289*input3!AJ289)</f>
        <v/>
      </c>
      <c r="AK289" s="31" t="str">
        <f>IF(AK$8="","",'input rate-max kW'!AK289*input3!AK289)</f>
        <v/>
      </c>
      <c r="AL289" s="31" t="str">
        <f>IF(AL$8="","",'input rate-max kW'!AL289*input3!AL289)</f>
        <v/>
      </c>
      <c r="AM289" s="31" t="str">
        <f>IF(AM$8="","",'input rate-max kW'!AM289*input3!AM289)</f>
        <v/>
      </c>
      <c r="AN289" s="31" t="str">
        <f>IF(AN$8="","",'input rate-max kW'!AN289*input3!AN289)</f>
        <v/>
      </c>
      <c r="AO289" s="31" t="str">
        <f>IF(AO$8="","",'input rate-max kW'!AO289*input3!AO289)</f>
        <v/>
      </c>
      <c r="AP289" s="31" t="str">
        <f>IF(AP$8="","",'input rate-max kW'!AP289*input3!AP289)</f>
        <v/>
      </c>
      <c r="AQ289" s="31" t="str">
        <f>IF(AQ$8="","",'input rate-max kW'!AQ289*input3!AQ289)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rate-max kW'!D290*input3!D290)</f>
        <v>0</v>
      </c>
      <c r="E290" s="31">
        <f>IF(E$8="","",'input rate-max kW'!E290*input3!E290)</f>
        <v>0</v>
      </c>
      <c r="F290" s="31">
        <f>IF(F$8="","",'input rate-max kW'!F290*input3!F290)</f>
        <v>0</v>
      </c>
      <c r="G290" s="31">
        <f>IF(G$8="","",'input rate-max kW'!G290*input3!G290)</f>
        <v>0</v>
      </c>
      <c r="H290" s="31">
        <f>IF(H$8="","",'input rate-max kW'!H290*input3!H290)</f>
        <v>0</v>
      </c>
      <c r="I290" s="31">
        <f>IF(I$8="","",'input rate-max kW'!I290*input3!I290)</f>
        <v>4983958</v>
      </c>
      <c r="J290" s="31">
        <f>IF(J$8="","",'input rate-max kW'!J290*input3!J290)</f>
        <v>24647.800500000001</v>
      </c>
      <c r="K290" s="31">
        <f>IF(K$8="","",'input rate-max kW'!K290*input3!K290)</f>
        <v>17106.120000000003</v>
      </c>
      <c r="L290" s="31">
        <f>IF(L$8="","",'input rate-max kW'!L290*input3!L290)</f>
        <v>0</v>
      </c>
      <c r="M290" s="31">
        <f>IF(M$8="","",'input rate-max kW'!M290*input3!M290)</f>
        <v>1755844.0899999999</v>
      </c>
      <c r="N290" s="31">
        <f>IF(N$8="","",'input rate-max kW'!N290*input3!N290)</f>
        <v>161821.2966</v>
      </c>
      <c r="O290" s="31">
        <f>IF(O$8="","",'input rate-max kW'!O290*input3!O290)</f>
        <v>51154</v>
      </c>
      <c r="P290" s="31">
        <f>IF(P$8="","",'input rate-max kW'!P290*input3!P290)</f>
        <v>0</v>
      </c>
      <c r="Q290" s="31">
        <f>IF(Q$8="","",'input rate-max kW'!Q290*input3!Q290)</f>
        <v>0</v>
      </c>
      <c r="R290" s="31">
        <f>IF(R$8="","",'input rate-max kW'!R290*input3!R290)</f>
        <v>0</v>
      </c>
      <c r="S290" s="31">
        <f>IF(S$8="","",'input rate-max kW'!S290*input3!S290)</f>
        <v>120874.25</v>
      </c>
      <c r="T290" s="31">
        <f>IF(T$8="","",'input rate-max kW'!T290*input3!T290)</f>
        <v>1618.5445</v>
      </c>
      <c r="U290" s="31">
        <f>IF(U$8="","",'input rate-max kW'!U290*input3!U290)</f>
        <v>1613.0400000000002</v>
      </c>
      <c r="V290" s="31">
        <f>IF(V$8="","",'input rate-max kW'!V290*input3!V290)</f>
        <v>0</v>
      </c>
      <c r="W290" s="31">
        <f>IF(W$8="","",'input rate-max kW'!W290*input3!W290)</f>
        <v>50590.54</v>
      </c>
      <c r="X290" s="31">
        <f>IF(X$8="","",'input rate-max kW'!X290*input3!X290)</f>
        <v>53446.437400000003</v>
      </c>
      <c r="Y290" s="31">
        <f>IF(Y$8="","",'input rate-max kW'!Y290*input3!Y290)</f>
        <v>7394</v>
      </c>
      <c r="Z290" s="31">
        <f>IF(Z$8="","",'input rate-max kW'!Z290*input3!Z290)</f>
        <v>1194.77</v>
      </c>
      <c r="AA290" s="31">
        <f>IF(AA$8="","",'input rate-max kW'!AA290*input3!AA290)</f>
        <v>0</v>
      </c>
      <c r="AB290" s="31">
        <f>IF(AB$8="","",'input rate-max kW'!AB290*input3!AB290)</f>
        <v>0</v>
      </c>
      <c r="AC290" s="31" t="str">
        <f>IF(AC$8="","",'input rate-max kW'!AC290*input3!AC290)</f>
        <v/>
      </c>
      <c r="AD290" s="31" t="str">
        <f>IF(AD$8="","",'input rate-max kW'!AD290*input3!AD290)</f>
        <v/>
      </c>
      <c r="AE290" s="31" t="str">
        <f>IF(AE$8="","",'input rate-max kW'!AE290*input3!AE290)</f>
        <v/>
      </c>
      <c r="AF290" s="31" t="str">
        <f>IF(AF$8="","",'input rate-max kW'!AF290*input3!AF290)</f>
        <v/>
      </c>
      <c r="AG290" s="31" t="str">
        <f>IF(AG$8="","",'input rate-max kW'!AG290*input3!AG290)</f>
        <v/>
      </c>
      <c r="AH290" s="31" t="str">
        <f>IF(AH$8="","",'input rate-max kW'!AH290*input3!AH290)</f>
        <v/>
      </c>
      <c r="AI290" s="31" t="str">
        <f>IF(AI$8="","",'input rate-max kW'!AI290*input3!AI290)</f>
        <v/>
      </c>
      <c r="AJ290" s="31" t="str">
        <f>IF(AJ$8="","",'input rate-max kW'!AJ290*input3!AJ290)</f>
        <v/>
      </c>
      <c r="AK290" s="31" t="str">
        <f>IF(AK$8="","",'input rate-max kW'!AK290*input3!AK290)</f>
        <v/>
      </c>
      <c r="AL290" s="31" t="str">
        <f>IF(AL$8="","",'input rate-max kW'!AL290*input3!AL290)</f>
        <v/>
      </c>
      <c r="AM290" s="31" t="str">
        <f>IF(AM$8="","",'input rate-max kW'!AM290*input3!AM290)</f>
        <v/>
      </c>
      <c r="AN290" s="31" t="str">
        <f>IF(AN$8="","",'input rate-max kW'!AN290*input3!AN290)</f>
        <v/>
      </c>
      <c r="AO290" s="31" t="str">
        <f>IF(AO$8="","",'input rate-max kW'!AO290*input3!AO290)</f>
        <v/>
      </c>
      <c r="AP290" s="31" t="str">
        <f>IF(AP$8="","",'input rate-max kW'!AP290*input3!AP290)</f>
        <v/>
      </c>
      <c r="AQ290" s="31" t="str">
        <f>IF(AQ$8="","",'input rate-max kW'!AQ290*input3!AQ290)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rate-max kW'!D291*input3!D291)</f>
        <v>0</v>
      </c>
      <c r="E291" s="31">
        <f>IF(E$8="","",'input rate-max kW'!E291*input3!E291)</f>
        <v>0</v>
      </c>
      <c r="F291" s="31">
        <f>IF(F$8="","",'input rate-max kW'!F291*input3!F291)</f>
        <v>0</v>
      </c>
      <c r="G291" s="31">
        <f>IF(G$8="","",'input rate-max kW'!G291*input3!G291)</f>
        <v>0</v>
      </c>
      <c r="H291" s="31">
        <f>IF(H$8="","",'input rate-max kW'!H291*input3!H291)</f>
        <v>0</v>
      </c>
      <c r="I291" s="31">
        <f>IF(I$8="","",'input rate-max kW'!I291*input3!I291)</f>
        <v>5099953.25</v>
      </c>
      <c r="J291" s="31">
        <f>IF(J$8="","",'input rate-max kW'!J291*input3!J291)</f>
        <v>25107.041499999999</v>
      </c>
      <c r="K291" s="31">
        <f>IF(K$8="","",'input rate-max kW'!K291*input3!K291)</f>
        <v>17579.88</v>
      </c>
      <c r="L291" s="31">
        <f>IF(L$8="","",'input rate-max kW'!L291*input3!L291)</f>
        <v>0</v>
      </c>
      <c r="M291" s="31">
        <f>IF(M$8="","",'input rate-max kW'!M291*input3!M291)</f>
        <v>1722911.19</v>
      </c>
      <c r="N291" s="31">
        <f>IF(N$8="","",'input rate-max kW'!N291*input3!N291)</f>
        <v>164215.2714</v>
      </c>
      <c r="O291" s="31">
        <f>IF(O$8="","",'input rate-max kW'!O291*input3!O291)</f>
        <v>52088</v>
      </c>
      <c r="P291" s="31">
        <f>IF(P$8="","",'input rate-max kW'!P291*input3!P291)</f>
        <v>0</v>
      </c>
      <c r="Q291" s="31">
        <f>IF(Q$8="","",'input rate-max kW'!Q291*input3!Q291)</f>
        <v>0</v>
      </c>
      <c r="R291" s="31">
        <f>IF(R$8="","",'input rate-max kW'!R291*input3!R291)</f>
        <v>0</v>
      </c>
      <c r="S291" s="31">
        <f>IF(S$8="","",'input rate-max kW'!S291*input3!S291)</f>
        <v>122897.25</v>
      </c>
      <c r="T291" s="31">
        <f>IF(T$8="","",'input rate-max kW'!T291*input3!T291)</f>
        <v>1618.5445</v>
      </c>
      <c r="U291" s="31">
        <f>IF(U$8="","",'input rate-max kW'!U291*input3!U291)</f>
        <v>1601.7600000000002</v>
      </c>
      <c r="V291" s="31">
        <f>IF(V$8="","",'input rate-max kW'!V291*input3!V291)</f>
        <v>0</v>
      </c>
      <c r="W291" s="31">
        <f>IF(W$8="","",'input rate-max kW'!W291*input3!W291)</f>
        <v>51681.63</v>
      </c>
      <c r="X291" s="31">
        <f>IF(X$8="","",'input rate-max kW'!X291*input3!X291)</f>
        <v>48639.487999999998</v>
      </c>
      <c r="Y291" s="31">
        <f>IF(Y$8="","",'input rate-max kW'!Y291*input3!Y291)</f>
        <v>7104</v>
      </c>
      <c r="Z291" s="31">
        <f>IF(Z$8="","",'input rate-max kW'!Z291*input3!Z291)</f>
        <v>1234.02</v>
      </c>
      <c r="AA291" s="31">
        <f>IF(AA$8="","",'input rate-max kW'!AA291*input3!AA291)</f>
        <v>0</v>
      </c>
      <c r="AB291" s="31">
        <f>IF(AB$8="","",'input rate-max kW'!AB291*input3!AB291)</f>
        <v>0</v>
      </c>
      <c r="AC291" s="31" t="str">
        <f>IF(AC$8="","",'input rate-max kW'!AC291*input3!AC291)</f>
        <v/>
      </c>
      <c r="AD291" s="31" t="str">
        <f>IF(AD$8="","",'input rate-max kW'!AD291*input3!AD291)</f>
        <v/>
      </c>
      <c r="AE291" s="31" t="str">
        <f>IF(AE$8="","",'input rate-max kW'!AE291*input3!AE291)</f>
        <v/>
      </c>
      <c r="AF291" s="31" t="str">
        <f>IF(AF$8="","",'input rate-max kW'!AF291*input3!AF291)</f>
        <v/>
      </c>
      <c r="AG291" s="31" t="str">
        <f>IF(AG$8="","",'input rate-max kW'!AG291*input3!AG291)</f>
        <v/>
      </c>
      <c r="AH291" s="31" t="str">
        <f>IF(AH$8="","",'input rate-max kW'!AH291*input3!AH291)</f>
        <v/>
      </c>
      <c r="AI291" s="31" t="str">
        <f>IF(AI$8="","",'input rate-max kW'!AI291*input3!AI291)</f>
        <v/>
      </c>
      <c r="AJ291" s="31" t="str">
        <f>IF(AJ$8="","",'input rate-max kW'!AJ291*input3!AJ291)</f>
        <v/>
      </c>
      <c r="AK291" s="31" t="str">
        <f>IF(AK$8="","",'input rate-max kW'!AK291*input3!AK291)</f>
        <v/>
      </c>
      <c r="AL291" s="31" t="str">
        <f>IF(AL$8="","",'input rate-max kW'!AL291*input3!AL291)</f>
        <v/>
      </c>
      <c r="AM291" s="31" t="str">
        <f>IF(AM$8="","",'input rate-max kW'!AM291*input3!AM291)</f>
        <v/>
      </c>
      <c r="AN291" s="31" t="str">
        <f>IF(AN$8="","",'input rate-max kW'!AN291*input3!AN291)</f>
        <v/>
      </c>
      <c r="AO291" s="31" t="str">
        <f>IF(AO$8="","",'input rate-max kW'!AO291*input3!AO291)</f>
        <v/>
      </c>
      <c r="AP291" s="31" t="str">
        <f>IF(AP$8="","",'input rate-max kW'!AP291*input3!AP291)</f>
        <v/>
      </c>
      <c r="AQ291" s="31" t="str">
        <f>IF(AQ$8="","",'input rate-max kW'!AQ291*input3!AQ291)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rate-max kW'!D292*input3!D292)</f>
        <v>0</v>
      </c>
      <c r="E292" s="31">
        <f>IF(E$8="","",'input rate-max kW'!E292*input3!E292)</f>
        <v>0</v>
      </c>
      <c r="F292" s="31">
        <f>IF(F$8="","",'input rate-max kW'!F292*input3!F292)</f>
        <v>0</v>
      </c>
      <c r="G292" s="31">
        <f>IF(G$8="","",'input rate-max kW'!G292*input3!G292)</f>
        <v>0</v>
      </c>
      <c r="H292" s="31">
        <f>IF(H$8="","",'input rate-max kW'!H292*input3!H292)</f>
        <v>0</v>
      </c>
      <c r="I292" s="31">
        <f>IF(I$8="","",'input rate-max kW'!I292*input3!I292)</f>
        <v>5102797.3500000006</v>
      </c>
      <c r="J292" s="31">
        <f>IF(J$8="","",'input rate-max kW'!J292*input3!J292)</f>
        <v>23594.906500000001</v>
      </c>
      <c r="K292" s="31">
        <f>IF(K$8="","",'input rate-max kW'!K292*input3!K292)</f>
        <v>17531.940000000002</v>
      </c>
      <c r="L292" s="31">
        <f>IF(L$8="","",'input rate-max kW'!L292*input3!L292)</f>
        <v>0</v>
      </c>
      <c r="M292" s="31">
        <f>IF(M$8="","",'input rate-max kW'!M292*input3!M292)</f>
        <v>1785293.51</v>
      </c>
      <c r="N292" s="31">
        <f>IF(N$8="","",'input rate-max kW'!N292*input3!N292)</f>
        <v>170960.2004</v>
      </c>
      <c r="O292" s="31">
        <f>IF(O$8="","",'input rate-max kW'!O292*input3!O292)</f>
        <v>52466</v>
      </c>
      <c r="P292" s="31">
        <f>IF(P$8="","",'input rate-max kW'!P292*input3!P292)</f>
        <v>0</v>
      </c>
      <c r="Q292" s="31">
        <f>IF(Q$8="","",'input rate-max kW'!Q292*input3!Q292)</f>
        <v>0</v>
      </c>
      <c r="R292" s="31">
        <f>IF(R$8="","",'input rate-max kW'!R292*input3!R292)</f>
        <v>0</v>
      </c>
      <c r="S292" s="31">
        <f>IF(S$8="","",'input rate-max kW'!S292*input3!S292)</f>
        <v>122712.8</v>
      </c>
      <c r="T292" s="31">
        <f>IF(T$8="","",'input rate-max kW'!T292*input3!T292)</f>
        <v>1601.7430000000002</v>
      </c>
      <c r="U292" s="31">
        <f>IF(U$8="","",'input rate-max kW'!U292*input3!U292)</f>
        <v>1635.6000000000001</v>
      </c>
      <c r="V292" s="31">
        <f>IF(V$8="","",'input rate-max kW'!V292*input3!V292)</f>
        <v>0</v>
      </c>
      <c r="W292" s="31">
        <f>IF(W$8="","",'input rate-max kW'!W292*input3!W292)</f>
        <v>52582.53</v>
      </c>
      <c r="X292" s="31">
        <f>IF(X$8="","",'input rate-max kW'!X292*input3!X292)</f>
        <v>48088.493800000004</v>
      </c>
      <c r="Y292" s="31">
        <f>IF(Y$8="","",'input rate-max kW'!Y292*input3!Y292)</f>
        <v>7670</v>
      </c>
      <c r="Z292" s="31">
        <f>IF(Z$8="","",'input rate-max kW'!Z292*input3!Z292)</f>
        <v>1245.01</v>
      </c>
      <c r="AA292" s="31">
        <f>IF(AA$8="","",'input rate-max kW'!AA292*input3!AA292)</f>
        <v>0</v>
      </c>
      <c r="AB292" s="31">
        <f>IF(AB$8="","",'input rate-max kW'!AB292*input3!AB292)</f>
        <v>0</v>
      </c>
      <c r="AC292" s="31" t="str">
        <f>IF(AC$8="","",'input rate-max kW'!AC292*input3!AC292)</f>
        <v/>
      </c>
      <c r="AD292" s="31" t="str">
        <f>IF(AD$8="","",'input rate-max kW'!AD292*input3!AD292)</f>
        <v/>
      </c>
      <c r="AE292" s="31" t="str">
        <f>IF(AE$8="","",'input rate-max kW'!AE292*input3!AE292)</f>
        <v/>
      </c>
      <c r="AF292" s="31" t="str">
        <f>IF(AF$8="","",'input rate-max kW'!AF292*input3!AF292)</f>
        <v/>
      </c>
      <c r="AG292" s="31" t="str">
        <f>IF(AG$8="","",'input rate-max kW'!AG292*input3!AG292)</f>
        <v/>
      </c>
      <c r="AH292" s="31" t="str">
        <f>IF(AH$8="","",'input rate-max kW'!AH292*input3!AH292)</f>
        <v/>
      </c>
      <c r="AI292" s="31" t="str">
        <f>IF(AI$8="","",'input rate-max kW'!AI292*input3!AI292)</f>
        <v/>
      </c>
      <c r="AJ292" s="31" t="str">
        <f>IF(AJ$8="","",'input rate-max kW'!AJ292*input3!AJ292)</f>
        <v/>
      </c>
      <c r="AK292" s="31" t="str">
        <f>IF(AK$8="","",'input rate-max kW'!AK292*input3!AK292)</f>
        <v/>
      </c>
      <c r="AL292" s="31" t="str">
        <f>IF(AL$8="","",'input rate-max kW'!AL292*input3!AL292)</f>
        <v/>
      </c>
      <c r="AM292" s="31" t="str">
        <f>IF(AM$8="","",'input rate-max kW'!AM292*input3!AM292)</f>
        <v/>
      </c>
      <c r="AN292" s="31" t="str">
        <f>IF(AN$8="","",'input rate-max kW'!AN292*input3!AN292)</f>
        <v/>
      </c>
      <c r="AO292" s="31" t="str">
        <f>IF(AO$8="","",'input rate-max kW'!AO292*input3!AO292)</f>
        <v/>
      </c>
      <c r="AP292" s="31" t="str">
        <f>IF(AP$8="","",'input rate-max kW'!AP292*input3!AP292)</f>
        <v/>
      </c>
      <c r="AQ292" s="31" t="str">
        <f>IF(AQ$8="","",'input rate-max kW'!AQ292*input3!AQ292)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rate-max kW'!D293*input3!D293)</f>
        <v>0</v>
      </c>
      <c r="E293" s="31">
        <f>IF(E$8="","",'input rate-max kW'!E293*input3!E293)</f>
        <v>0</v>
      </c>
      <c r="F293" s="31">
        <f>IF(F$8="","",'input rate-max kW'!F293*input3!F293)</f>
        <v>0</v>
      </c>
      <c r="G293" s="31">
        <f>IF(G$8="","",'input rate-max kW'!G293*input3!G293)</f>
        <v>0</v>
      </c>
      <c r="H293" s="31">
        <f>IF(H$8="","",'input rate-max kW'!H293*input3!H293)</f>
        <v>0</v>
      </c>
      <c r="I293" s="31">
        <f>IF(I$8="","",'input rate-max kW'!I293*input3!I293)</f>
        <v>5318098.1000000006</v>
      </c>
      <c r="J293" s="31">
        <f>IF(J$8="","",'input rate-max kW'!J293*input3!J293)</f>
        <v>25868.709500000001</v>
      </c>
      <c r="K293" s="31">
        <f>IF(K$8="","",'input rate-max kW'!K293*input3!K293)</f>
        <v>16998.960000000003</v>
      </c>
      <c r="L293" s="31">
        <f>IF(L$8="","",'input rate-max kW'!L293*input3!L293)</f>
        <v>0</v>
      </c>
      <c r="M293" s="31">
        <f>IF(M$8="","",'input rate-max kW'!M293*input3!M293)</f>
        <v>1804702.9</v>
      </c>
      <c r="N293" s="31">
        <f>IF(N$8="","",'input rate-max kW'!N293*input3!N293)</f>
        <v>176090.1464</v>
      </c>
      <c r="O293" s="31">
        <f>IF(O$8="","",'input rate-max kW'!O293*input3!O293)</f>
        <v>51980</v>
      </c>
      <c r="P293" s="31">
        <f>IF(P$8="","",'input rate-max kW'!P293*input3!P293)</f>
        <v>0</v>
      </c>
      <c r="Q293" s="31">
        <f>IF(Q$8="","",'input rate-max kW'!Q293*input3!Q293)</f>
        <v>0</v>
      </c>
      <c r="R293" s="31">
        <f>IF(R$8="","",'input rate-max kW'!R293*input3!R293)</f>
        <v>0</v>
      </c>
      <c r="S293" s="31">
        <f>IF(S$8="","",'input rate-max kW'!S293*input3!S293)</f>
        <v>123093.6</v>
      </c>
      <c r="T293" s="31">
        <f>IF(T$8="","",'input rate-max kW'!T293*input3!T293)</f>
        <v>1596.1425000000002</v>
      </c>
      <c r="U293" s="31">
        <f>IF(U$8="","",'input rate-max kW'!U293*input3!U293)</f>
        <v>1559.4600000000003</v>
      </c>
      <c r="V293" s="31">
        <f>IF(V$8="","",'input rate-max kW'!V293*input3!V293)</f>
        <v>0</v>
      </c>
      <c r="W293" s="31">
        <f>IF(W$8="","",'input rate-max kW'!W293*input3!W293)</f>
        <v>52362.31</v>
      </c>
      <c r="X293" s="31">
        <f>IF(X$8="","",'input rate-max kW'!X293*input3!X293)</f>
        <v>52866.943500000001</v>
      </c>
      <c r="Y293" s="31">
        <f>IF(Y$8="","",'input rate-max kW'!Y293*input3!Y293)</f>
        <v>7524</v>
      </c>
      <c r="Z293" s="31">
        <f>IF(Z$8="","",'input rate-max kW'!Z293*input3!Z293)</f>
        <v>1240.3</v>
      </c>
      <c r="AA293" s="31">
        <f>IF(AA$8="","",'input rate-max kW'!AA293*input3!AA293)</f>
        <v>0</v>
      </c>
      <c r="AB293" s="31">
        <f>IF(AB$8="","",'input rate-max kW'!AB293*input3!AB293)</f>
        <v>0</v>
      </c>
      <c r="AC293" s="31" t="str">
        <f>IF(AC$8="","",'input rate-max kW'!AC293*input3!AC293)</f>
        <v/>
      </c>
      <c r="AD293" s="31" t="str">
        <f>IF(AD$8="","",'input rate-max kW'!AD293*input3!AD293)</f>
        <v/>
      </c>
      <c r="AE293" s="31" t="str">
        <f>IF(AE$8="","",'input rate-max kW'!AE293*input3!AE293)</f>
        <v/>
      </c>
      <c r="AF293" s="31" t="str">
        <f>IF(AF$8="","",'input rate-max kW'!AF293*input3!AF293)</f>
        <v/>
      </c>
      <c r="AG293" s="31" t="str">
        <f>IF(AG$8="","",'input rate-max kW'!AG293*input3!AG293)</f>
        <v/>
      </c>
      <c r="AH293" s="31" t="str">
        <f>IF(AH$8="","",'input rate-max kW'!AH293*input3!AH293)</f>
        <v/>
      </c>
      <c r="AI293" s="31" t="str">
        <f>IF(AI$8="","",'input rate-max kW'!AI293*input3!AI293)</f>
        <v/>
      </c>
      <c r="AJ293" s="31" t="str">
        <f>IF(AJ$8="","",'input rate-max kW'!AJ293*input3!AJ293)</f>
        <v/>
      </c>
      <c r="AK293" s="31" t="str">
        <f>IF(AK$8="","",'input rate-max kW'!AK293*input3!AK293)</f>
        <v/>
      </c>
      <c r="AL293" s="31" t="str">
        <f>IF(AL$8="","",'input rate-max kW'!AL293*input3!AL293)</f>
        <v/>
      </c>
      <c r="AM293" s="31" t="str">
        <f>IF(AM$8="","",'input rate-max kW'!AM293*input3!AM293)</f>
        <v/>
      </c>
      <c r="AN293" s="31" t="str">
        <f>IF(AN$8="","",'input rate-max kW'!AN293*input3!AN293)</f>
        <v/>
      </c>
      <c r="AO293" s="31" t="str">
        <f>IF(AO$8="","",'input rate-max kW'!AO293*input3!AO293)</f>
        <v/>
      </c>
      <c r="AP293" s="31" t="str">
        <f>IF(AP$8="","",'input rate-max kW'!AP293*input3!AP293)</f>
        <v/>
      </c>
      <c r="AQ293" s="31" t="str">
        <f>IF(AQ$8="","",'input rate-max kW'!AQ293*input3!AQ293)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rate-max kW'!D294*input3!D294)</f>
        <v>0</v>
      </c>
      <c r="E294" s="31">
        <f>IF(E$8="","",'input rate-max kW'!E294*input3!E294)</f>
        <v>0</v>
      </c>
      <c r="F294" s="31">
        <f>IF(F$8="","",'input rate-max kW'!F294*input3!F294)</f>
        <v>0</v>
      </c>
      <c r="G294" s="31">
        <f>IF(G$8="","",'input rate-max kW'!G294*input3!G294)</f>
        <v>0</v>
      </c>
      <c r="H294" s="31">
        <f>IF(H$8="","",'input rate-max kW'!H294*input3!H294)</f>
        <v>0</v>
      </c>
      <c r="I294" s="31">
        <f>IF(I$8="","",'input rate-max kW'!I294*input3!I294)</f>
        <v>5347276.9000000004</v>
      </c>
      <c r="J294" s="31">
        <f>IF(J$8="","",'input rate-max kW'!J294*input3!J294)</f>
        <v>27022.412500000002</v>
      </c>
      <c r="K294" s="31">
        <f>IF(K$8="","",'input rate-max kW'!K294*input3!K294)</f>
        <v>15727.140000000001</v>
      </c>
      <c r="L294" s="31">
        <f>IF(L$8="","",'input rate-max kW'!L294*input3!L294)</f>
        <v>0</v>
      </c>
      <c r="M294" s="31">
        <f>IF(M$8="","",'input rate-max kW'!M294*input3!M294)</f>
        <v>1685223.54</v>
      </c>
      <c r="N294" s="31">
        <f>IF(N$8="","",'input rate-max kW'!N294*input3!N294)</f>
        <v>172964.67930000002</v>
      </c>
      <c r="O294" s="31">
        <f>IF(O$8="","",'input rate-max kW'!O294*input3!O294)</f>
        <v>49700</v>
      </c>
      <c r="P294" s="31">
        <f>IF(P$8="","",'input rate-max kW'!P294*input3!P294)</f>
        <v>0</v>
      </c>
      <c r="Q294" s="31">
        <f>IF(Q$8="","",'input rate-max kW'!Q294*input3!Q294)</f>
        <v>0</v>
      </c>
      <c r="R294" s="31">
        <f>IF(R$8="","",'input rate-max kW'!R294*input3!R294)</f>
        <v>0</v>
      </c>
      <c r="S294" s="31">
        <f>IF(S$8="","",'input rate-max kW'!S294*input3!S294)</f>
        <v>116292.75</v>
      </c>
      <c r="T294" s="31">
        <f>IF(T$8="","",'input rate-max kW'!T294*input3!T294)</f>
        <v>1400.125</v>
      </c>
      <c r="U294" s="31">
        <f>IF(U$8="","",'input rate-max kW'!U294*input3!U294)</f>
        <v>1584.8400000000001</v>
      </c>
      <c r="V294" s="31">
        <f>IF(V$8="","",'input rate-max kW'!V294*input3!V294)</f>
        <v>0</v>
      </c>
      <c r="W294" s="31">
        <f>IF(W$8="","",'input rate-max kW'!W294*input3!W294)</f>
        <v>49989.94</v>
      </c>
      <c r="X294" s="31">
        <f>IF(X$8="","",'input rate-max kW'!X294*input3!X294)</f>
        <v>48154.9931</v>
      </c>
      <c r="Y294" s="31">
        <f>IF(Y$8="","",'input rate-max kW'!Y294*input3!Y294)</f>
        <v>6896</v>
      </c>
      <c r="Z294" s="31">
        <f>IF(Z$8="","",'input rate-max kW'!Z294*input3!Z294)</f>
        <v>1197.9100000000001</v>
      </c>
      <c r="AA294" s="31">
        <f>IF(AA$8="","",'input rate-max kW'!AA294*input3!AA294)</f>
        <v>0</v>
      </c>
      <c r="AB294" s="31">
        <f>IF(AB$8="","",'input rate-max kW'!AB294*input3!AB294)</f>
        <v>0</v>
      </c>
      <c r="AC294" s="31" t="str">
        <f>IF(AC$8="","",'input rate-max kW'!AC294*input3!AC294)</f>
        <v/>
      </c>
      <c r="AD294" s="31" t="str">
        <f>IF(AD$8="","",'input rate-max kW'!AD294*input3!AD294)</f>
        <v/>
      </c>
      <c r="AE294" s="31" t="str">
        <f>IF(AE$8="","",'input rate-max kW'!AE294*input3!AE294)</f>
        <v/>
      </c>
      <c r="AF294" s="31" t="str">
        <f>IF(AF$8="","",'input rate-max kW'!AF294*input3!AF294)</f>
        <v/>
      </c>
      <c r="AG294" s="31" t="str">
        <f>IF(AG$8="","",'input rate-max kW'!AG294*input3!AG294)</f>
        <v/>
      </c>
      <c r="AH294" s="31" t="str">
        <f>IF(AH$8="","",'input rate-max kW'!AH294*input3!AH294)</f>
        <v/>
      </c>
      <c r="AI294" s="31" t="str">
        <f>IF(AI$8="","",'input rate-max kW'!AI294*input3!AI294)</f>
        <v/>
      </c>
      <c r="AJ294" s="31" t="str">
        <f>IF(AJ$8="","",'input rate-max kW'!AJ294*input3!AJ294)</f>
        <v/>
      </c>
      <c r="AK294" s="31" t="str">
        <f>IF(AK$8="","",'input rate-max kW'!AK294*input3!AK294)</f>
        <v/>
      </c>
      <c r="AL294" s="31" t="str">
        <f>IF(AL$8="","",'input rate-max kW'!AL294*input3!AL294)</f>
        <v/>
      </c>
      <c r="AM294" s="31" t="str">
        <f>IF(AM$8="","",'input rate-max kW'!AM294*input3!AM294)</f>
        <v/>
      </c>
      <c r="AN294" s="31" t="str">
        <f>IF(AN$8="","",'input rate-max kW'!AN294*input3!AN294)</f>
        <v/>
      </c>
      <c r="AO294" s="31" t="str">
        <f>IF(AO$8="","",'input rate-max kW'!AO294*input3!AO294)</f>
        <v/>
      </c>
      <c r="AP294" s="31" t="str">
        <f>IF(AP$8="","",'input rate-max kW'!AP294*input3!AP294)</f>
        <v/>
      </c>
      <c r="AQ294" s="31" t="str">
        <f>IF(AQ$8="","",'input rate-max kW'!AQ294*input3!AQ294)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rate-max kW'!D295*input3!D295)</f>
        <v>0</v>
      </c>
      <c r="E295" s="31">
        <f>IF(E$8="","",'input rate-max kW'!E295*input3!E295)</f>
        <v>0</v>
      </c>
      <c r="F295" s="31">
        <f>IF(F$8="","",'input rate-max kW'!F295*input3!F295)</f>
        <v>0</v>
      </c>
      <c r="G295" s="31">
        <f>IF(G$8="","",'input rate-max kW'!G295*input3!G295)</f>
        <v>0</v>
      </c>
      <c r="H295" s="31">
        <f>IF(H$8="","",'input rate-max kW'!H295*input3!H295)</f>
        <v>0</v>
      </c>
      <c r="I295" s="31">
        <f>IF(I$8="","",'input rate-max kW'!I295*input3!I295)</f>
        <v>4813466.7</v>
      </c>
      <c r="J295" s="31">
        <f>IF(J$8="","",'input rate-max kW'!J295*input3!J295)</f>
        <v>23936.537</v>
      </c>
      <c r="K295" s="31">
        <f>IF(K$8="","",'input rate-max kW'!K295*input3!K295)</f>
        <v>14283.300000000001</v>
      </c>
      <c r="L295" s="31">
        <f>IF(L$8="","",'input rate-max kW'!L295*input3!L295)</f>
        <v>0</v>
      </c>
      <c r="M295" s="31">
        <f>IF(M$8="","",'input rate-max kW'!M295*input3!M295)</f>
        <v>1577576</v>
      </c>
      <c r="N295" s="31">
        <f>IF(N$8="","",'input rate-max kW'!N295*input3!N295)</f>
        <v>164908.7641</v>
      </c>
      <c r="O295" s="31">
        <f>IF(O$8="","",'input rate-max kW'!O295*input3!O295)</f>
        <v>47808</v>
      </c>
      <c r="P295" s="31">
        <f>IF(P$8="","",'input rate-max kW'!P295*input3!P295)</f>
        <v>0</v>
      </c>
      <c r="Q295" s="31">
        <f>IF(Q$8="","",'input rate-max kW'!Q295*input3!Q295)</f>
        <v>0</v>
      </c>
      <c r="R295" s="31">
        <f>IF(R$8="","",'input rate-max kW'!R295*input3!R295)</f>
        <v>0</v>
      </c>
      <c r="S295" s="31">
        <f>IF(S$8="","",'input rate-max kW'!S295*input3!S295)</f>
        <v>112062.3</v>
      </c>
      <c r="T295" s="31">
        <f>IF(T$8="","",'input rate-max kW'!T295*input3!T295)</f>
        <v>1461.7305000000001</v>
      </c>
      <c r="U295" s="31">
        <f>IF(U$8="","",'input rate-max kW'!U295*input3!U295)</f>
        <v>1525.6200000000001</v>
      </c>
      <c r="V295" s="31">
        <f>IF(V$8="","",'input rate-max kW'!V295*input3!V295)</f>
        <v>0</v>
      </c>
      <c r="W295" s="31">
        <f>IF(W$8="","",'input rate-max kW'!W295*input3!W295)</f>
        <v>46706.659999999996</v>
      </c>
      <c r="X295" s="31">
        <f>IF(X$8="","",'input rate-max kW'!X295*input3!X295)</f>
        <v>47281.0023</v>
      </c>
      <c r="Y295" s="31">
        <f>IF(Y$8="","",'input rate-max kW'!Y295*input3!Y295)</f>
        <v>7020</v>
      </c>
      <c r="Z295" s="31">
        <f>IF(Z$8="","",'input rate-max kW'!Z295*input3!Z295)</f>
        <v>1183.78</v>
      </c>
      <c r="AA295" s="31">
        <f>IF(AA$8="","",'input rate-max kW'!AA295*input3!AA295)</f>
        <v>0</v>
      </c>
      <c r="AB295" s="31">
        <f>IF(AB$8="","",'input rate-max kW'!AB295*input3!AB295)</f>
        <v>0</v>
      </c>
      <c r="AC295" s="31" t="str">
        <f>IF(AC$8="","",'input rate-max kW'!AC295*input3!AC295)</f>
        <v/>
      </c>
      <c r="AD295" s="31" t="str">
        <f>IF(AD$8="","",'input rate-max kW'!AD295*input3!AD295)</f>
        <v/>
      </c>
      <c r="AE295" s="31" t="str">
        <f>IF(AE$8="","",'input rate-max kW'!AE295*input3!AE295)</f>
        <v/>
      </c>
      <c r="AF295" s="31" t="str">
        <f>IF(AF$8="","",'input rate-max kW'!AF295*input3!AF295)</f>
        <v/>
      </c>
      <c r="AG295" s="31" t="str">
        <f>IF(AG$8="","",'input rate-max kW'!AG295*input3!AG295)</f>
        <v/>
      </c>
      <c r="AH295" s="31" t="str">
        <f>IF(AH$8="","",'input rate-max kW'!AH295*input3!AH295)</f>
        <v/>
      </c>
      <c r="AI295" s="31" t="str">
        <f>IF(AI$8="","",'input rate-max kW'!AI295*input3!AI295)</f>
        <v/>
      </c>
      <c r="AJ295" s="31" t="str">
        <f>IF(AJ$8="","",'input rate-max kW'!AJ295*input3!AJ295)</f>
        <v/>
      </c>
      <c r="AK295" s="31" t="str">
        <f>IF(AK$8="","",'input rate-max kW'!AK295*input3!AK295)</f>
        <v/>
      </c>
      <c r="AL295" s="31" t="str">
        <f>IF(AL$8="","",'input rate-max kW'!AL295*input3!AL295)</f>
        <v/>
      </c>
      <c r="AM295" s="31" t="str">
        <f>IF(AM$8="","",'input rate-max kW'!AM295*input3!AM295)</f>
        <v/>
      </c>
      <c r="AN295" s="31" t="str">
        <f>IF(AN$8="","",'input rate-max kW'!AN295*input3!AN295)</f>
        <v/>
      </c>
      <c r="AO295" s="31" t="str">
        <f>IF(AO$8="","",'input rate-max kW'!AO295*input3!AO295)</f>
        <v/>
      </c>
      <c r="AP295" s="31" t="str">
        <f>IF(AP$8="","",'input rate-max kW'!AP295*input3!AP295)</f>
        <v/>
      </c>
      <c r="AQ295" s="31" t="str">
        <f>IF(AQ$8="","",'input rate-max kW'!AQ295*input3!AQ295)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rate-max kW'!D296*input3!D296)</f>
        <v>0</v>
      </c>
      <c r="E296" s="31">
        <f>IF(E$8="","",'input rate-max kW'!E296*input3!E296)</f>
        <v>0</v>
      </c>
      <c r="F296" s="31">
        <f>IF(F$8="","",'input rate-max kW'!F296*input3!F296)</f>
        <v>0</v>
      </c>
      <c r="G296" s="31">
        <f>IF(G$8="","",'input rate-max kW'!G296*input3!G296)</f>
        <v>0</v>
      </c>
      <c r="H296" s="31">
        <f>IF(H$8="","",'input rate-max kW'!H296*input3!H296)</f>
        <v>0</v>
      </c>
      <c r="I296" s="31">
        <f>IF(I$8="","",'input rate-max kW'!I296*input3!I296)</f>
        <v>4913831.3</v>
      </c>
      <c r="J296" s="31">
        <f>IF(J$8="","",'input rate-max kW'!J296*input3!J296)</f>
        <v>21763.543000000001</v>
      </c>
      <c r="K296" s="31">
        <f>IF(K$8="","",'input rate-max kW'!K296*input3!K296)</f>
        <v>15024.960000000001</v>
      </c>
      <c r="L296" s="31">
        <f>IF(L$8="","",'input rate-max kW'!L296*input3!L296)</f>
        <v>0</v>
      </c>
      <c r="M296" s="31">
        <f>IF(M$8="","",'input rate-max kW'!M296*input3!M296)</f>
        <v>1532661.13</v>
      </c>
      <c r="N296" s="31">
        <f>IF(N$8="","",'input rate-max kW'!N296*input3!N296)</f>
        <v>175634.15119999999</v>
      </c>
      <c r="O296" s="31">
        <f>IF(O$8="","",'input rate-max kW'!O296*input3!O296)</f>
        <v>46328</v>
      </c>
      <c r="P296" s="31">
        <f>IF(P$8="","",'input rate-max kW'!P296*input3!P296)</f>
        <v>0</v>
      </c>
      <c r="Q296" s="31">
        <f>IF(Q$8="","",'input rate-max kW'!Q296*input3!Q296)</f>
        <v>0</v>
      </c>
      <c r="R296" s="31">
        <f>IF(R$8="","",'input rate-max kW'!R296*input3!R296)</f>
        <v>0</v>
      </c>
      <c r="S296" s="31">
        <f>IF(S$8="","",'input rate-max kW'!S296*input3!S296)</f>
        <v>113258.25</v>
      </c>
      <c r="T296" s="31">
        <f>IF(T$8="","",'input rate-max kW'!T296*input3!T296)</f>
        <v>1517.7355</v>
      </c>
      <c r="U296" s="31">
        <f>IF(U$8="","",'input rate-max kW'!U296*input3!U296)</f>
        <v>1534.0800000000002</v>
      </c>
      <c r="V296" s="31">
        <f>IF(V$8="","",'input rate-max kW'!V296*input3!V296)</f>
        <v>0</v>
      </c>
      <c r="W296" s="31">
        <f>IF(W$8="","",'input rate-max kW'!W296*input3!W296)</f>
        <v>46496.45</v>
      </c>
      <c r="X296" s="31">
        <f>IF(X$8="","",'input rate-max kW'!X296*input3!X296)</f>
        <v>45799.017899999999</v>
      </c>
      <c r="Y296" s="31">
        <f>IF(Y$8="","",'input rate-max kW'!Y296*input3!Y296)</f>
        <v>6964</v>
      </c>
      <c r="Z296" s="31">
        <f>IF(Z$8="","",'input rate-max kW'!Z296*input3!Z296)</f>
        <v>1106.8500000000001</v>
      </c>
      <c r="AA296" s="31">
        <f>IF(AA$8="","",'input rate-max kW'!AA296*input3!AA296)</f>
        <v>0</v>
      </c>
      <c r="AB296" s="31">
        <f>IF(AB$8="","",'input rate-max kW'!AB296*input3!AB296)</f>
        <v>0</v>
      </c>
      <c r="AC296" s="31" t="str">
        <f>IF(AC$8="","",'input rate-max kW'!AC296*input3!AC296)</f>
        <v/>
      </c>
      <c r="AD296" s="31" t="str">
        <f>IF(AD$8="","",'input rate-max kW'!AD296*input3!AD296)</f>
        <v/>
      </c>
      <c r="AE296" s="31" t="str">
        <f>IF(AE$8="","",'input rate-max kW'!AE296*input3!AE296)</f>
        <v/>
      </c>
      <c r="AF296" s="31" t="str">
        <f>IF(AF$8="","",'input rate-max kW'!AF296*input3!AF296)</f>
        <v/>
      </c>
      <c r="AG296" s="31" t="str">
        <f>IF(AG$8="","",'input rate-max kW'!AG296*input3!AG296)</f>
        <v/>
      </c>
      <c r="AH296" s="31" t="str">
        <f>IF(AH$8="","",'input rate-max kW'!AH296*input3!AH296)</f>
        <v/>
      </c>
      <c r="AI296" s="31" t="str">
        <f>IF(AI$8="","",'input rate-max kW'!AI296*input3!AI296)</f>
        <v/>
      </c>
      <c r="AJ296" s="31" t="str">
        <f>IF(AJ$8="","",'input rate-max kW'!AJ296*input3!AJ296)</f>
        <v/>
      </c>
      <c r="AK296" s="31" t="str">
        <f>IF(AK$8="","",'input rate-max kW'!AK296*input3!AK296)</f>
        <v/>
      </c>
      <c r="AL296" s="31" t="str">
        <f>IF(AL$8="","",'input rate-max kW'!AL296*input3!AL296)</f>
        <v/>
      </c>
      <c r="AM296" s="31" t="str">
        <f>IF(AM$8="","",'input rate-max kW'!AM296*input3!AM296)</f>
        <v/>
      </c>
      <c r="AN296" s="31" t="str">
        <f>IF(AN$8="","",'input rate-max kW'!AN296*input3!AN296)</f>
        <v/>
      </c>
      <c r="AO296" s="31" t="str">
        <f>IF(AO$8="","",'input rate-max kW'!AO296*input3!AO296)</f>
        <v/>
      </c>
      <c r="AP296" s="31" t="str">
        <f>IF(AP$8="","",'input rate-max kW'!AP296*input3!AP296)</f>
        <v/>
      </c>
      <c r="AQ296" s="31" t="str">
        <f>IF(AQ$8="","",'input rate-max kW'!AQ296*input3!AQ296)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rate-max kW'!D297*input3!D297)</f>
        <v>0</v>
      </c>
      <c r="E297" s="31">
        <f>IF(E$8="","",'input rate-max kW'!E297*input3!E297)</f>
        <v>0</v>
      </c>
      <c r="F297" s="31">
        <f>IF(F$8="","",'input rate-max kW'!F297*input3!F297)</f>
        <v>0</v>
      </c>
      <c r="G297" s="31">
        <f>IF(G$8="","",'input rate-max kW'!G297*input3!G297)</f>
        <v>0</v>
      </c>
      <c r="H297" s="31">
        <f>IF(H$8="","",'input rate-max kW'!H297*input3!H297)</f>
        <v>0</v>
      </c>
      <c r="I297" s="31">
        <f>IF(I$8="","",'input rate-max kW'!I297*input3!I297)</f>
        <v>4910106.6000000006</v>
      </c>
      <c r="J297" s="31">
        <f>IF(J$8="","",'input rate-max kW'!J297*input3!J297)</f>
        <v>21405.111000000001</v>
      </c>
      <c r="K297" s="31">
        <f>IF(K$8="","",'input rate-max kW'!K297*input3!K297)</f>
        <v>15521.280000000002</v>
      </c>
      <c r="L297" s="31">
        <f>IF(L$8="","",'input rate-max kW'!L297*input3!L297)</f>
        <v>0</v>
      </c>
      <c r="M297" s="31">
        <f>IF(M$8="","",'input rate-max kW'!M297*input3!M297)</f>
        <v>1506474.97</v>
      </c>
      <c r="N297" s="31">
        <f>IF(N$8="","",'input rate-max kW'!N297*input3!N297)</f>
        <v>181856.5857</v>
      </c>
      <c r="O297" s="31">
        <f>IF(O$8="","",'input rate-max kW'!O297*input3!O297)</f>
        <v>46160</v>
      </c>
      <c r="P297" s="31">
        <f>IF(P$8="","",'input rate-max kW'!P297*input3!P297)</f>
        <v>0</v>
      </c>
      <c r="Q297" s="31">
        <f>IF(Q$8="","",'input rate-max kW'!Q297*input3!Q297)</f>
        <v>0</v>
      </c>
      <c r="R297" s="31">
        <f>IF(R$8="","",'input rate-max kW'!R297*input3!R297)</f>
        <v>0</v>
      </c>
      <c r="S297" s="31">
        <f>IF(S$8="","",'input rate-max kW'!S297*input3!S297)</f>
        <v>113299.90000000001</v>
      </c>
      <c r="T297" s="31">
        <f>IF(T$8="","",'input rate-max kW'!T297*input3!T297)</f>
        <v>1702.5520000000001</v>
      </c>
      <c r="U297" s="31">
        <f>IF(U$8="","",'input rate-max kW'!U297*input3!U297)</f>
        <v>1497.42</v>
      </c>
      <c r="V297" s="31">
        <f>IF(V$8="","",'input rate-max kW'!V297*input3!V297)</f>
        <v>0</v>
      </c>
      <c r="W297" s="31">
        <f>IF(W$8="","",'input rate-max kW'!W297*input3!W297)</f>
        <v>44834.79</v>
      </c>
      <c r="X297" s="31">
        <f>IF(X$8="","",'input rate-max kW'!X297*input3!X297)</f>
        <v>45010.5262</v>
      </c>
      <c r="Y297" s="31">
        <f>IF(Y$8="","",'input rate-max kW'!Y297*input3!Y297)</f>
        <v>6654</v>
      </c>
      <c r="Z297" s="31">
        <f>IF(Z$8="","",'input rate-max kW'!Z297*input3!Z297)</f>
        <v>1127.26</v>
      </c>
      <c r="AA297" s="31">
        <f>IF(AA$8="","",'input rate-max kW'!AA297*input3!AA297)</f>
        <v>0</v>
      </c>
      <c r="AB297" s="31">
        <f>IF(AB$8="","",'input rate-max kW'!AB297*input3!AB297)</f>
        <v>0</v>
      </c>
      <c r="AC297" s="31" t="str">
        <f>IF(AC$8="","",'input rate-max kW'!AC297*input3!AC297)</f>
        <v/>
      </c>
      <c r="AD297" s="31" t="str">
        <f>IF(AD$8="","",'input rate-max kW'!AD297*input3!AD297)</f>
        <v/>
      </c>
      <c r="AE297" s="31" t="str">
        <f>IF(AE$8="","",'input rate-max kW'!AE297*input3!AE297)</f>
        <v/>
      </c>
      <c r="AF297" s="31" t="str">
        <f>IF(AF$8="","",'input rate-max kW'!AF297*input3!AF297)</f>
        <v/>
      </c>
      <c r="AG297" s="31" t="str">
        <f>IF(AG$8="","",'input rate-max kW'!AG297*input3!AG297)</f>
        <v/>
      </c>
      <c r="AH297" s="31" t="str">
        <f>IF(AH$8="","",'input rate-max kW'!AH297*input3!AH297)</f>
        <v/>
      </c>
      <c r="AI297" s="31" t="str">
        <f>IF(AI$8="","",'input rate-max kW'!AI297*input3!AI297)</f>
        <v/>
      </c>
      <c r="AJ297" s="31" t="str">
        <f>IF(AJ$8="","",'input rate-max kW'!AJ297*input3!AJ297)</f>
        <v/>
      </c>
      <c r="AK297" s="31" t="str">
        <f>IF(AK$8="","",'input rate-max kW'!AK297*input3!AK297)</f>
        <v/>
      </c>
      <c r="AL297" s="31" t="str">
        <f>IF(AL$8="","",'input rate-max kW'!AL297*input3!AL297)</f>
        <v/>
      </c>
      <c r="AM297" s="31" t="str">
        <f>IF(AM$8="","",'input rate-max kW'!AM297*input3!AM297)</f>
        <v/>
      </c>
      <c r="AN297" s="31" t="str">
        <f>IF(AN$8="","",'input rate-max kW'!AN297*input3!AN297)</f>
        <v/>
      </c>
      <c r="AO297" s="31" t="str">
        <f>IF(AO$8="","",'input rate-max kW'!AO297*input3!AO297)</f>
        <v/>
      </c>
      <c r="AP297" s="31" t="str">
        <f>IF(AP$8="","",'input rate-max kW'!AP297*input3!AP297)</f>
        <v/>
      </c>
      <c r="AQ297" s="31" t="str">
        <f>IF(AQ$8="","",'input rate-max kW'!AQ297*input3!AQ297)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rate-max kW'!D298*input3!D298)</f>
        <v>0</v>
      </c>
      <c r="E298" s="31">
        <f>IF(E$8="","",'input rate-max kW'!E298*input3!E298)</f>
        <v>0</v>
      </c>
      <c r="F298" s="31">
        <f>IF(F$8="","",'input rate-max kW'!F298*input3!F298)</f>
        <v>0</v>
      </c>
      <c r="G298" s="31">
        <f>IF(G$8="","",'input rate-max kW'!G298*input3!G298)</f>
        <v>0</v>
      </c>
      <c r="H298" s="31">
        <f>IF(H$8="","",'input rate-max kW'!H298*input3!H298)</f>
        <v>0</v>
      </c>
      <c r="I298" s="31">
        <f>IF(I$8="","",'input rate-max kW'!I298*input3!I298)</f>
        <v>4898230.4000000004</v>
      </c>
      <c r="J298" s="31">
        <f>IF(J$8="","",'input rate-max kW'!J298*input3!J298)</f>
        <v>22172.379500000003</v>
      </c>
      <c r="K298" s="31">
        <f>IF(K$8="","",'input rate-max kW'!K298*input3!K298)</f>
        <v>15529.740000000002</v>
      </c>
      <c r="L298" s="31">
        <f>IF(L$8="","",'input rate-max kW'!L298*input3!L298)</f>
        <v>0</v>
      </c>
      <c r="M298" s="31">
        <f>IF(M$8="","",'input rate-max kW'!M298*input3!M298)</f>
        <v>1504392.89</v>
      </c>
      <c r="N298" s="31">
        <f>IF(N$8="","",'input rate-max kW'!N298*input3!N298)</f>
        <v>180716.59770000001</v>
      </c>
      <c r="O298" s="31">
        <f>IF(O$8="","",'input rate-max kW'!O298*input3!O298)</f>
        <v>46112</v>
      </c>
      <c r="P298" s="31">
        <f>IF(P$8="","",'input rate-max kW'!P298*input3!P298)</f>
        <v>0</v>
      </c>
      <c r="Q298" s="31">
        <f>IF(Q$8="","",'input rate-max kW'!Q298*input3!Q298)</f>
        <v>0</v>
      </c>
      <c r="R298" s="31">
        <f>IF(R$8="","",'input rate-max kW'!R298*input3!R298)</f>
        <v>0</v>
      </c>
      <c r="S298" s="31">
        <f>IF(S$8="","",'input rate-max kW'!S298*input3!S298)</f>
        <v>111824.3</v>
      </c>
      <c r="T298" s="31">
        <f>IF(T$8="","",'input rate-max kW'!T298*input3!T298)</f>
        <v>1640.9465</v>
      </c>
      <c r="U298" s="31">
        <f>IF(U$8="","",'input rate-max kW'!U298*input3!U298)</f>
        <v>1497.42</v>
      </c>
      <c r="V298" s="31">
        <f>IF(V$8="","",'input rate-max kW'!V298*input3!V298)</f>
        <v>0</v>
      </c>
      <c r="W298" s="31">
        <f>IF(W$8="","",'input rate-max kW'!W298*input3!W298)</f>
        <v>43883.839999999997</v>
      </c>
      <c r="X298" s="31">
        <f>IF(X$8="","",'input rate-max kW'!X298*input3!X298)</f>
        <v>44602.030500000001</v>
      </c>
      <c r="Y298" s="31">
        <f>IF(Y$8="","",'input rate-max kW'!Y298*input3!Y298)</f>
        <v>6698</v>
      </c>
      <c r="Z298" s="31">
        <f>IF(Z$8="","",'input rate-max kW'!Z298*input3!Z298)</f>
        <v>1113.1300000000001</v>
      </c>
      <c r="AA298" s="31">
        <f>IF(AA$8="","",'input rate-max kW'!AA298*input3!AA298)</f>
        <v>0</v>
      </c>
      <c r="AB298" s="31">
        <f>IF(AB$8="","",'input rate-max kW'!AB298*input3!AB298)</f>
        <v>0</v>
      </c>
      <c r="AC298" s="31" t="str">
        <f>IF(AC$8="","",'input rate-max kW'!AC298*input3!AC298)</f>
        <v/>
      </c>
      <c r="AD298" s="31" t="str">
        <f>IF(AD$8="","",'input rate-max kW'!AD298*input3!AD298)</f>
        <v/>
      </c>
      <c r="AE298" s="31" t="str">
        <f>IF(AE$8="","",'input rate-max kW'!AE298*input3!AE298)</f>
        <v/>
      </c>
      <c r="AF298" s="31" t="str">
        <f>IF(AF$8="","",'input rate-max kW'!AF298*input3!AF298)</f>
        <v/>
      </c>
      <c r="AG298" s="31" t="str">
        <f>IF(AG$8="","",'input rate-max kW'!AG298*input3!AG298)</f>
        <v/>
      </c>
      <c r="AH298" s="31" t="str">
        <f>IF(AH$8="","",'input rate-max kW'!AH298*input3!AH298)</f>
        <v/>
      </c>
      <c r="AI298" s="31" t="str">
        <f>IF(AI$8="","",'input rate-max kW'!AI298*input3!AI298)</f>
        <v/>
      </c>
      <c r="AJ298" s="31" t="str">
        <f>IF(AJ$8="","",'input rate-max kW'!AJ298*input3!AJ298)</f>
        <v/>
      </c>
      <c r="AK298" s="31" t="str">
        <f>IF(AK$8="","",'input rate-max kW'!AK298*input3!AK298)</f>
        <v/>
      </c>
      <c r="AL298" s="31" t="str">
        <f>IF(AL$8="","",'input rate-max kW'!AL298*input3!AL298)</f>
        <v/>
      </c>
      <c r="AM298" s="31" t="str">
        <f>IF(AM$8="","",'input rate-max kW'!AM298*input3!AM298)</f>
        <v/>
      </c>
      <c r="AN298" s="31" t="str">
        <f>IF(AN$8="","",'input rate-max kW'!AN298*input3!AN298)</f>
        <v/>
      </c>
      <c r="AO298" s="31" t="str">
        <f>IF(AO$8="","",'input rate-max kW'!AO298*input3!AO298)</f>
        <v/>
      </c>
      <c r="AP298" s="31" t="str">
        <f>IF(AP$8="","",'input rate-max kW'!AP298*input3!AP298)</f>
        <v/>
      </c>
      <c r="AQ298" s="31" t="str">
        <f>IF(AQ$8="","",'input rate-max kW'!AQ298*input3!AQ298)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rate-max kW'!D299*input3!D299)</f>
        <v>0</v>
      </c>
      <c r="E299" s="31">
        <f>IF(E$8="","",'input rate-max kW'!E299*input3!E299)</f>
        <v>0</v>
      </c>
      <c r="F299" s="31">
        <f>IF(F$8="","",'input rate-max kW'!F299*input3!F299)</f>
        <v>0</v>
      </c>
      <c r="G299" s="31">
        <f>IF(G$8="","",'input rate-max kW'!G299*input3!G299)</f>
        <v>0</v>
      </c>
      <c r="H299" s="31">
        <f>IF(H$8="","",'input rate-max kW'!H299*input3!H299)</f>
        <v>0</v>
      </c>
      <c r="I299" s="31">
        <f>IF(I$8="","",'input rate-max kW'!I299*input3!I299)</f>
        <v>4651007.9000000004</v>
      </c>
      <c r="J299" s="31">
        <f>IF(J$8="","",'input rate-max kW'!J299*input3!J299)</f>
        <v>19405.732500000002</v>
      </c>
      <c r="K299" s="31">
        <f>IF(K$8="","",'input rate-max kW'!K299*input3!K299)</f>
        <v>14387.640000000001</v>
      </c>
      <c r="L299" s="31">
        <f>IF(L$8="","",'input rate-max kW'!L299*input3!L299)</f>
        <v>0</v>
      </c>
      <c r="M299" s="31">
        <f>IF(M$8="","",'input rate-max kW'!M299*input3!M299)</f>
        <v>1524182.66</v>
      </c>
      <c r="N299" s="31">
        <f>IF(N$8="","",'input rate-max kW'!N299*input3!N299)</f>
        <v>196733.42910000001</v>
      </c>
      <c r="O299" s="31">
        <f>IF(O$8="","",'input rate-max kW'!O299*input3!O299)</f>
        <v>46320</v>
      </c>
      <c r="P299" s="31">
        <f>IF(P$8="","",'input rate-max kW'!P299*input3!P299)</f>
        <v>0</v>
      </c>
      <c r="Q299" s="31">
        <f>IF(Q$8="","",'input rate-max kW'!Q299*input3!Q299)</f>
        <v>0</v>
      </c>
      <c r="R299" s="31">
        <f>IF(R$8="","",'input rate-max kW'!R299*input3!R299)</f>
        <v>0</v>
      </c>
      <c r="S299" s="31">
        <f>IF(S$8="","",'input rate-max kW'!S299*input3!S299)</f>
        <v>111318.55</v>
      </c>
      <c r="T299" s="31">
        <f>IF(T$8="","",'input rate-max kW'!T299*input3!T299)</f>
        <v>1528.9365</v>
      </c>
      <c r="U299" s="31">
        <f>IF(U$8="","",'input rate-max kW'!U299*input3!U299)</f>
        <v>1596.1200000000001</v>
      </c>
      <c r="V299" s="31">
        <f>IF(V$8="","",'input rate-max kW'!V299*input3!V299)</f>
        <v>0</v>
      </c>
      <c r="W299" s="31">
        <f>IF(W$8="","",'input rate-max kW'!W299*input3!W299)</f>
        <v>46126.080000000002</v>
      </c>
      <c r="X299" s="31">
        <f>IF(X$8="","",'input rate-max kW'!X299*input3!X299)</f>
        <v>43272.044500000004</v>
      </c>
      <c r="Y299" s="31">
        <f>IF(Y$8="","",'input rate-max kW'!Y299*input3!Y299)</f>
        <v>6696</v>
      </c>
      <c r="Z299" s="31">
        <f>IF(Z$8="","",'input rate-max kW'!Z299*input3!Z299)</f>
        <v>1108.42</v>
      </c>
      <c r="AA299" s="31">
        <f>IF(AA$8="","",'input rate-max kW'!AA299*input3!AA299)</f>
        <v>0</v>
      </c>
      <c r="AB299" s="31">
        <f>IF(AB$8="","",'input rate-max kW'!AB299*input3!AB299)</f>
        <v>0</v>
      </c>
      <c r="AC299" s="31" t="str">
        <f>IF(AC$8="","",'input rate-max kW'!AC299*input3!AC299)</f>
        <v/>
      </c>
      <c r="AD299" s="31" t="str">
        <f>IF(AD$8="","",'input rate-max kW'!AD299*input3!AD299)</f>
        <v/>
      </c>
      <c r="AE299" s="31" t="str">
        <f>IF(AE$8="","",'input rate-max kW'!AE299*input3!AE299)</f>
        <v/>
      </c>
      <c r="AF299" s="31" t="str">
        <f>IF(AF$8="","",'input rate-max kW'!AF299*input3!AF299)</f>
        <v/>
      </c>
      <c r="AG299" s="31" t="str">
        <f>IF(AG$8="","",'input rate-max kW'!AG299*input3!AG299)</f>
        <v/>
      </c>
      <c r="AH299" s="31" t="str">
        <f>IF(AH$8="","",'input rate-max kW'!AH299*input3!AH299)</f>
        <v/>
      </c>
      <c r="AI299" s="31" t="str">
        <f>IF(AI$8="","",'input rate-max kW'!AI299*input3!AI299)</f>
        <v/>
      </c>
      <c r="AJ299" s="31" t="str">
        <f>IF(AJ$8="","",'input rate-max kW'!AJ299*input3!AJ299)</f>
        <v/>
      </c>
      <c r="AK299" s="31" t="str">
        <f>IF(AK$8="","",'input rate-max kW'!AK299*input3!AK299)</f>
        <v/>
      </c>
      <c r="AL299" s="31" t="str">
        <f>IF(AL$8="","",'input rate-max kW'!AL299*input3!AL299)</f>
        <v/>
      </c>
      <c r="AM299" s="31" t="str">
        <f>IF(AM$8="","",'input rate-max kW'!AM299*input3!AM299)</f>
        <v/>
      </c>
      <c r="AN299" s="31" t="str">
        <f>IF(AN$8="","",'input rate-max kW'!AN299*input3!AN299)</f>
        <v/>
      </c>
      <c r="AO299" s="31" t="str">
        <f>IF(AO$8="","",'input rate-max kW'!AO299*input3!AO299)</f>
        <v/>
      </c>
      <c r="AP299" s="31" t="str">
        <f>IF(AP$8="","",'input rate-max kW'!AP299*input3!AP299)</f>
        <v/>
      </c>
      <c r="AQ299" s="31" t="str">
        <f>IF(AQ$8="","",'input rate-max kW'!AQ299*input3!AQ299)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rate-max kW'!D300*input3!D300)</f>
        <v>0</v>
      </c>
      <c r="E300" s="31">
        <f>IF(E$8="","",'input rate-max kW'!E300*input3!E300)</f>
        <v>0</v>
      </c>
      <c r="F300" s="31">
        <f>IF(F$8="","",'input rate-max kW'!F300*input3!F300)</f>
        <v>0</v>
      </c>
      <c r="G300" s="31">
        <f>IF(G$8="","",'input rate-max kW'!G300*input3!G300)</f>
        <v>0</v>
      </c>
      <c r="H300" s="31">
        <f>IF(H$8="","",'input rate-max kW'!H300*input3!H300)</f>
        <v>0</v>
      </c>
      <c r="I300" s="31">
        <f>IF(I$8="","",'input rate-max kW'!I300*input3!I300)</f>
        <v>4372988.2</v>
      </c>
      <c r="J300" s="31">
        <f>IF(J$8="","",'input rate-max kW'!J300*input3!J300)</f>
        <v>19982.584000000003</v>
      </c>
      <c r="K300" s="31">
        <f>IF(K$8="","",'input rate-max kW'!K300*input3!K300)</f>
        <v>13818.000000000002</v>
      </c>
      <c r="L300" s="31">
        <f>IF(L$8="","",'input rate-max kW'!L300*input3!L300)</f>
        <v>0</v>
      </c>
      <c r="M300" s="31">
        <f>IF(M$8="","",'input rate-max kW'!M300*input3!M300)</f>
        <v>1579838.26</v>
      </c>
      <c r="N300" s="31">
        <f>IF(N$8="","",'input rate-max kW'!N300*input3!N300)</f>
        <v>180270.1024</v>
      </c>
      <c r="O300" s="31">
        <f>IF(O$8="","",'input rate-max kW'!O300*input3!O300)</f>
        <v>47922</v>
      </c>
      <c r="P300" s="31">
        <f>IF(P$8="","",'input rate-max kW'!P300*input3!P300)</f>
        <v>0</v>
      </c>
      <c r="Q300" s="31">
        <f>IF(Q$8="","",'input rate-max kW'!Q300*input3!Q300)</f>
        <v>0</v>
      </c>
      <c r="R300" s="31">
        <f>IF(R$8="","",'input rate-max kW'!R300*input3!R300)</f>
        <v>0</v>
      </c>
      <c r="S300" s="31">
        <f>IF(S$8="","",'input rate-max kW'!S300*input3!S300)</f>
        <v>111318.55</v>
      </c>
      <c r="T300" s="31">
        <f>IF(T$8="","",'input rate-max kW'!T300*input3!T300)</f>
        <v>1612.944</v>
      </c>
      <c r="U300" s="31">
        <f>IF(U$8="","",'input rate-max kW'!U300*input3!U300)</f>
        <v>1638.42</v>
      </c>
      <c r="V300" s="31">
        <f>IF(V$8="","",'input rate-max kW'!V300*input3!V300)</f>
        <v>0</v>
      </c>
      <c r="W300" s="31">
        <f>IF(W$8="","",'input rate-max kW'!W300*input3!W300)</f>
        <v>46386.34</v>
      </c>
      <c r="X300" s="31">
        <f>IF(X$8="","",'input rate-max kW'!X300*input3!X300)</f>
        <v>45894.016900000002</v>
      </c>
      <c r="Y300" s="31">
        <f>IF(Y$8="","",'input rate-max kW'!Y300*input3!Y300)</f>
        <v>6916</v>
      </c>
      <c r="Z300" s="31">
        <f>IF(Z$8="","",'input rate-max kW'!Z300*input3!Z300)</f>
        <v>1158.6600000000001</v>
      </c>
      <c r="AA300" s="31">
        <f>IF(AA$8="","",'input rate-max kW'!AA300*input3!AA300)</f>
        <v>0</v>
      </c>
      <c r="AB300" s="31">
        <f>IF(AB$8="","",'input rate-max kW'!AB300*input3!AB300)</f>
        <v>0</v>
      </c>
      <c r="AC300" s="31" t="str">
        <f>IF(AC$8="","",'input rate-max kW'!AC300*input3!AC300)</f>
        <v/>
      </c>
      <c r="AD300" s="31" t="str">
        <f>IF(AD$8="","",'input rate-max kW'!AD300*input3!AD300)</f>
        <v/>
      </c>
      <c r="AE300" s="31" t="str">
        <f>IF(AE$8="","",'input rate-max kW'!AE300*input3!AE300)</f>
        <v/>
      </c>
      <c r="AF300" s="31" t="str">
        <f>IF(AF$8="","",'input rate-max kW'!AF300*input3!AF300)</f>
        <v/>
      </c>
      <c r="AG300" s="31" t="str">
        <f>IF(AG$8="","",'input rate-max kW'!AG300*input3!AG300)</f>
        <v/>
      </c>
      <c r="AH300" s="31" t="str">
        <f>IF(AH$8="","",'input rate-max kW'!AH300*input3!AH300)</f>
        <v/>
      </c>
      <c r="AI300" s="31" t="str">
        <f>IF(AI$8="","",'input rate-max kW'!AI300*input3!AI300)</f>
        <v/>
      </c>
      <c r="AJ300" s="31" t="str">
        <f>IF(AJ$8="","",'input rate-max kW'!AJ300*input3!AJ300)</f>
        <v/>
      </c>
      <c r="AK300" s="31" t="str">
        <f>IF(AK$8="","",'input rate-max kW'!AK300*input3!AK300)</f>
        <v/>
      </c>
      <c r="AL300" s="31" t="str">
        <f>IF(AL$8="","",'input rate-max kW'!AL300*input3!AL300)</f>
        <v/>
      </c>
      <c r="AM300" s="31" t="str">
        <f>IF(AM$8="","",'input rate-max kW'!AM300*input3!AM300)</f>
        <v/>
      </c>
      <c r="AN300" s="31" t="str">
        <f>IF(AN$8="","",'input rate-max kW'!AN300*input3!AN300)</f>
        <v/>
      </c>
      <c r="AO300" s="31" t="str">
        <f>IF(AO$8="","",'input rate-max kW'!AO300*input3!AO300)</f>
        <v/>
      </c>
      <c r="AP300" s="31" t="str">
        <f>IF(AP$8="","",'input rate-max kW'!AP300*input3!AP300)</f>
        <v/>
      </c>
      <c r="AQ300" s="31" t="str">
        <f>IF(AQ$8="","",'input rate-max kW'!AQ300*input3!AQ300)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rate-max kW'!D301*input3!D301)</f>
        <v>0</v>
      </c>
      <c r="E301" s="31">
        <f>IF(E$8="","",'input rate-max kW'!E301*input3!E301)</f>
        <v>0</v>
      </c>
      <c r="F301" s="31">
        <f>IF(F$8="","",'input rate-max kW'!F301*input3!F301)</f>
        <v>0</v>
      </c>
      <c r="G301" s="31">
        <f>IF(G$8="","",'input rate-max kW'!G301*input3!G301)</f>
        <v>0</v>
      </c>
      <c r="H301" s="31">
        <f>IF(H$8="","",'input rate-max kW'!H301*input3!H301)</f>
        <v>0</v>
      </c>
      <c r="I301" s="31">
        <f>IF(I$8="","",'input rate-max kW'!I301*input3!I301)</f>
        <v>4713221.1000000006</v>
      </c>
      <c r="J301" s="31">
        <f>IF(J$8="","",'input rate-max kW'!J301*input3!J301)</f>
        <v>22917.246000000003</v>
      </c>
      <c r="K301" s="31">
        <f>IF(K$8="","",'input rate-max kW'!K301*input3!K301)</f>
        <v>14731.680000000002</v>
      </c>
      <c r="L301" s="31">
        <f>IF(L$8="","",'input rate-max kW'!L301*input3!L301)</f>
        <v>0</v>
      </c>
      <c r="M301" s="31">
        <f>IF(M$8="","",'input rate-max kW'!M301*input3!M301)</f>
        <v>1665664</v>
      </c>
      <c r="N301" s="31">
        <f>IF(N$8="","",'input rate-max kW'!N301*input3!N301)</f>
        <v>172337.68590000001</v>
      </c>
      <c r="O301" s="31">
        <f>IF(O$8="","",'input rate-max kW'!O301*input3!O301)</f>
        <v>48050</v>
      </c>
      <c r="P301" s="31">
        <f>IF(P$8="","",'input rate-max kW'!P301*input3!P301)</f>
        <v>0</v>
      </c>
      <c r="Q301" s="31">
        <f>IF(Q$8="","",'input rate-max kW'!Q301*input3!Q301)</f>
        <v>0</v>
      </c>
      <c r="R301" s="31">
        <f>IF(R$8="","",'input rate-max kW'!R301*input3!R301)</f>
        <v>0</v>
      </c>
      <c r="S301" s="31">
        <f>IF(S$8="","",'input rate-max kW'!S301*input3!S301)</f>
        <v>118321.7</v>
      </c>
      <c r="T301" s="31">
        <f>IF(T$8="","",'input rate-max kW'!T301*input3!T301)</f>
        <v>1467.3310000000001</v>
      </c>
      <c r="U301" s="31">
        <f>IF(U$8="","",'input rate-max kW'!U301*input3!U301)</f>
        <v>1692.0000000000002</v>
      </c>
      <c r="V301" s="31">
        <f>IF(V$8="","",'input rate-max kW'!V301*input3!V301)</f>
        <v>0</v>
      </c>
      <c r="W301" s="31">
        <f>IF(W$8="","",'input rate-max kW'!W301*input3!W301)</f>
        <v>48348.299999999996</v>
      </c>
      <c r="X301" s="31">
        <f>IF(X$8="","",'input rate-max kW'!X301*input3!X301)</f>
        <v>49418.479800000001</v>
      </c>
      <c r="Y301" s="31">
        <f>IF(Y$8="","",'input rate-max kW'!Y301*input3!Y301)</f>
        <v>7250</v>
      </c>
      <c r="Z301" s="31">
        <f>IF(Z$8="","",'input rate-max kW'!Z301*input3!Z301)</f>
        <v>1180.6400000000001</v>
      </c>
      <c r="AA301" s="31">
        <f>IF(AA$8="","",'input rate-max kW'!AA301*input3!AA301)</f>
        <v>0</v>
      </c>
      <c r="AB301" s="31">
        <f>IF(AB$8="","",'input rate-max kW'!AB301*input3!AB301)</f>
        <v>0</v>
      </c>
      <c r="AC301" s="31" t="str">
        <f>IF(AC$8="","",'input rate-max kW'!AC301*input3!AC301)</f>
        <v/>
      </c>
      <c r="AD301" s="31" t="str">
        <f>IF(AD$8="","",'input rate-max kW'!AD301*input3!AD301)</f>
        <v/>
      </c>
      <c r="AE301" s="31" t="str">
        <f>IF(AE$8="","",'input rate-max kW'!AE301*input3!AE301)</f>
        <v/>
      </c>
      <c r="AF301" s="31" t="str">
        <f>IF(AF$8="","",'input rate-max kW'!AF301*input3!AF301)</f>
        <v/>
      </c>
      <c r="AG301" s="31" t="str">
        <f>IF(AG$8="","",'input rate-max kW'!AG301*input3!AG301)</f>
        <v/>
      </c>
      <c r="AH301" s="31" t="str">
        <f>IF(AH$8="","",'input rate-max kW'!AH301*input3!AH301)</f>
        <v/>
      </c>
      <c r="AI301" s="31" t="str">
        <f>IF(AI$8="","",'input rate-max kW'!AI301*input3!AI301)</f>
        <v/>
      </c>
      <c r="AJ301" s="31" t="str">
        <f>IF(AJ$8="","",'input rate-max kW'!AJ301*input3!AJ301)</f>
        <v/>
      </c>
      <c r="AK301" s="31" t="str">
        <f>IF(AK$8="","",'input rate-max kW'!AK301*input3!AK301)</f>
        <v/>
      </c>
      <c r="AL301" s="31" t="str">
        <f>IF(AL$8="","",'input rate-max kW'!AL301*input3!AL301)</f>
        <v/>
      </c>
      <c r="AM301" s="31" t="str">
        <f>IF(AM$8="","",'input rate-max kW'!AM301*input3!AM301)</f>
        <v/>
      </c>
      <c r="AN301" s="31" t="str">
        <f>IF(AN$8="","",'input rate-max kW'!AN301*input3!AN301)</f>
        <v/>
      </c>
      <c r="AO301" s="31" t="str">
        <f>IF(AO$8="","",'input rate-max kW'!AO301*input3!AO301)</f>
        <v/>
      </c>
      <c r="AP301" s="31" t="str">
        <f>IF(AP$8="","",'input rate-max kW'!AP301*input3!AP301)</f>
        <v/>
      </c>
      <c r="AQ301" s="31" t="str">
        <f>IF(AQ$8="","",'input rate-max kW'!AQ301*input3!AQ301)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rate-max kW'!D302*input3!D302)</f>
        <v>0</v>
      </c>
      <c r="E302" s="31">
        <f>IF(E$8="","",'input rate-max kW'!E302*input3!E302)</f>
        <v>0</v>
      </c>
      <c r="F302" s="31">
        <f>IF(F$8="","",'input rate-max kW'!F302*input3!F302)</f>
        <v>0</v>
      </c>
      <c r="G302" s="31">
        <f>IF(G$8="","",'input rate-max kW'!G302*input3!G302)</f>
        <v>0</v>
      </c>
      <c r="H302" s="31">
        <f>IF(H$8="","",'input rate-max kW'!H302*input3!H302)</f>
        <v>0</v>
      </c>
      <c r="I302" s="31">
        <f>IF(I$8="","",'input rate-max kW'!I302*input3!I302)</f>
        <v>4991788.2</v>
      </c>
      <c r="J302" s="31">
        <f>IF(J$8="","",'input rate-max kW'!J302*input3!J302)</f>
        <v>24675.803</v>
      </c>
      <c r="K302" s="31">
        <f>IF(K$8="","",'input rate-max kW'!K302*input3!K302)</f>
        <v>16877.7</v>
      </c>
      <c r="L302" s="31">
        <f>IF(L$8="","",'input rate-max kW'!L302*input3!L302)</f>
        <v>0</v>
      </c>
      <c r="M302" s="31">
        <f>IF(M$8="","",'input rate-max kW'!M302*input3!M302)</f>
        <v>1809367.56</v>
      </c>
      <c r="N302" s="31">
        <f>IF(N$8="","",'input rate-max kW'!N302*input3!N302)</f>
        <v>172603.68309999999</v>
      </c>
      <c r="O302" s="31">
        <f>IF(O$8="","",'input rate-max kW'!O302*input3!O302)</f>
        <v>51154</v>
      </c>
      <c r="P302" s="31">
        <f>IF(P$8="","",'input rate-max kW'!P302*input3!P302)</f>
        <v>0</v>
      </c>
      <c r="Q302" s="31">
        <f>IF(Q$8="","",'input rate-max kW'!Q302*input3!Q302)</f>
        <v>0</v>
      </c>
      <c r="R302" s="31">
        <f>IF(R$8="","",'input rate-max kW'!R302*input3!R302)</f>
        <v>0</v>
      </c>
      <c r="S302" s="31">
        <f>IF(S$8="","",'input rate-max kW'!S302*input3!S302)</f>
        <v>121576.35</v>
      </c>
      <c r="T302" s="31">
        <f>IF(T$8="","",'input rate-max kW'!T302*input3!T302)</f>
        <v>1618.5445</v>
      </c>
      <c r="U302" s="31">
        <f>IF(U$8="","",'input rate-max kW'!U302*input3!U302)</f>
        <v>1613.0400000000002</v>
      </c>
      <c r="V302" s="31">
        <f>IF(V$8="","",'input rate-max kW'!V302*input3!V302)</f>
        <v>0</v>
      </c>
      <c r="W302" s="31">
        <f>IF(W$8="","",'input rate-max kW'!W302*input3!W302)</f>
        <v>50590.54</v>
      </c>
      <c r="X302" s="31">
        <f>IF(X$8="","",'input rate-max kW'!X302*input3!X302)</f>
        <v>53446.437400000003</v>
      </c>
      <c r="Y302" s="31">
        <f>IF(Y$8="","",'input rate-max kW'!Y302*input3!Y302)</f>
        <v>7394</v>
      </c>
      <c r="Z302" s="31">
        <f>IF(Z$8="","",'input rate-max kW'!Z302*input3!Z302)</f>
        <v>1194.77</v>
      </c>
      <c r="AA302" s="31">
        <f>IF(AA$8="","",'input rate-max kW'!AA302*input3!AA302)</f>
        <v>0</v>
      </c>
      <c r="AB302" s="31">
        <f>IF(AB$8="","",'input rate-max kW'!AB302*input3!AB302)</f>
        <v>0</v>
      </c>
      <c r="AC302" s="31" t="str">
        <f>IF(AC$8="","",'input rate-max kW'!AC302*input3!AC302)</f>
        <v/>
      </c>
      <c r="AD302" s="31" t="str">
        <f>IF(AD$8="","",'input rate-max kW'!AD302*input3!AD302)</f>
        <v/>
      </c>
      <c r="AE302" s="31" t="str">
        <f>IF(AE$8="","",'input rate-max kW'!AE302*input3!AE302)</f>
        <v/>
      </c>
      <c r="AF302" s="31" t="str">
        <f>IF(AF$8="","",'input rate-max kW'!AF302*input3!AF302)</f>
        <v/>
      </c>
      <c r="AG302" s="31" t="str">
        <f>IF(AG$8="","",'input rate-max kW'!AG302*input3!AG302)</f>
        <v/>
      </c>
      <c r="AH302" s="31" t="str">
        <f>IF(AH$8="","",'input rate-max kW'!AH302*input3!AH302)</f>
        <v/>
      </c>
      <c r="AI302" s="31" t="str">
        <f>IF(AI$8="","",'input rate-max kW'!AI302*input3!AI302)</f>
        <v/>
      </c>
      <c r="AJ302" s="31" t="str">
        <f>IF(AJ$8="","",'input rate-max kW'!AJ302*input3!AJ302)</f>
        <v/>
      </c>
      <c r="AK302" s="31" t="str">
        <f>IF(AK$8="","",'input rate-max kW'!AK302*input3!AK302)</f>
        <v/>
      </c>
      <c r="AL302" s="31" t="str">
        <f>IF(AL$8="","",'input rate-max kW'!AL302*input3!AL302)</f>
        <v/>
      </c>
      <c r="AM302" s="31" t="str">
        <f>IF(AM$8="","",'input rate-max kW'!AM302*input3!AM302)</f>
        <v/>
      </c>
      <c r="AN302" s="31" t="str">
        <f>IF(AN$8="","",'input rate-max kW'!AN302*input3!AN302)</f>
        <v/>
      </c>
      <c r="AO302" s="31" t="str">
        <f>IF(AO$8="","",'input rate-max kW'!AO302*input3!AO302)</f>
        <v/>
      </c>
      <c r="AP302" s="31" t="str">
        <f>IF(AP$8="","",'input rate-max kW'!AP302*input3!AP302)</f>
        <v/>
      </c>
      <c r="AQ302" s="31" t="str">
        <f>IF(AQ$8="","",'input rate-max kW'!AQ302*input3!AQ302)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rate-max kW'!D303*input3!D303)</f>
        <v>0</v>
      </c>
      <c r="E303" s="31">
        <f>IF(E$8="","",'input rate-max kW'!E303*input3!E303)</f>
        <v>0</v>
      </c>
      <c r="F303" s="31">
        <f>IF(F$8="","",'input rate-max kW'!F303*input3!F303)</f>
        <v>0</v>
      </c>
      <c r="G303" s="31">
        <f>IF(G$8="","",'input rate-max kW'!G303*input3!G303)</f>
        <v>0</v>
      </c>
      <c r="H303" s="31">
        <f>IF(H$8="","",'input rate-max kW'!H303*input3!H303)</f>
        <v>0</v>
      </c>
      <c r="I303" s="31">
        <f>IF(I$8="","",'input rate-max kW'!I303*input3!I303)</f>
        <v>5109473.25</v>
      </c>
      <c r="J303" s="31">
        <f>IF(J$8="","",'input rate-max kW'!J303*input3!J303)</f>
        <v>25146.245000000003</v>
      </c>
      <c r="K303" s="31">
        <f>IF(K$8="","",'input rate-max kW'!K303*input3!K303)</f>
        <v>17345.820000000003</v>
      </c>
      <c r="L303" s="31">
        <f>IF(L$8="","",'input rate-max kW'!L303*input3!L303)</f>
        <v>0</v>
      </c>
      <c r="M303" s="31">
        <f>IF(M$8="","",'input rate-max kW'!M303*input3!M303)</f>
        <v>1775443.67</v>
      </c>
      <c r="N303" s="31">
        <f>IF(N$8="","",'input rate-max kW'!N303*input3!N303)</f>
        <v>175168.65609999999</v>
      </c>
      <c r="O303" s="31">
        <f>IF(O$8="","",'input rate-max kW'!O303*input3!O303)</f>
        <v>52088</v>
      </c>
      <c r="P303" s="31">
        <f>IF(P$8="","",'input rate-max kW'!P303*input3!P303)</f>
        <v>0</v>
      </c>
      <c r="Q303" s="31">
        <f>IF(Q$8="","",'input rate-max kW'!Q303*input3!Q303)</f>
        <v>0</v>
      </c>
      <c r="R303" s="31">
        <f>IF(R$8="","",'input rate-max kW'!R303*input3!R303)</f>
        <v>0</v>
      </c>
      <c r="S303" s="31">
        <f>IF(S$8="","",'input rate-max kW'!S303*input3!S303)</f>
        <v>122897.25</v>
      </c>
      <c r="T303" s="31">
        <f>IF(T$8="","",'input rate-max kW'!T303*input3!T303)</f>
        <v>1618.5445</v>
      </c>
      <c r="U303" s="31">
        <f>IF(U$8="","",'input rate-max kW'!U303*input3!U303)</f>
        <v>1601.7600000000002</v>
      </c>
      <c r="V303" s="31">
        <f>IF(V$8="","",'input rate-max kW'!V303*input3!V303)</f>
        <v>0</v>
      </c>
      <c r="W303" s="31">
        <f>IF(W$8="","",'input rate-max kW'!W303*input3!W303)</f>
        <v>51681.63</v>
      </c>
      <c r="X303" s="31">
        <f>IF(X$8="","",'input rate-max kW'!X303*input3!X303)</f>
        <v>48639.487999999998</v>
      </c>
      <c r="Y303" s="31">
        <f>IF(Y$8="","",'input rate-max kW'!Y303*input3!Y303)</f>
        <v>7104</v>
      </c>
      <c r="Z303" s="31">
        <f>IF(Z$8="","",'input rate-max kW'!Z303*input3!Z303)</f>
        <v>1234.02</v>
      </c>
      <c r="AA303" s="31">
        <f>IF(AA$8="","",'input rate-max kW'!AA303*input3!AA303)</f>
        <v>0</v>
      </c>
      <c r="AB303" s="31">
        <f>IF(AB$8="","",'input rate-max kW'!AB303*input3!AB303)</f>
        <v>0</v>
      </c>
      <c r="AC303" s="31" t="str">
        <f>IF(AC$8="","",'input rate-max kW'!AC303*input3!AC303)</f>
        <v/>
      </c>
      <c r="AD303" s="31" t="str">
        <f>IF(AD$8="","",'input rate-max kW'!AD303*input3!AD303)</f>
        <v/>
      </c>
      <c r="AE303" s="31" t="str">
        <f>IF(AE$8="","",'input rate-max kW'!AE303*input3!AE303)</f>
        <v/>
      </c>
      <c r="AF303" s="31" t="str">
        <f>IF(AF$8="","",'input rate-max kW'!AF303*input3!AF303)</f>
        <v/>
      </c>
      <c r="AG303" s="31" t="str">
        <f>IF(AG$8="","",'input rate-max kW'!AG303*input3!AG303)</f>
        <v/>
      </c>
      <c r="AH303" s="31" t="str">
        <f>IF(AH$8="","",'input rate-max kW'!AH303*input3!AH303)</f>
        <v/>
      </c>
      <c r="AI303" s="31" t="str">
        <f>IF(AI$8="","",'input rate-max kW'!AI303*input3!AI303)</f>
        <v/>
      </c>
      <c r="AJ303" s="31" t="str">
        <f>IF(AJ$8="","",'input rate-max kW'!AJ303*input3!AJ303)</f>
        <v/>
      </c>
      <c r="AK303" s="31" t="str">
        <f>IF(AK$8="","",'input rate-max kW'!AK303*input3!AK303)</f>
        <v/>
      </c>
      <c r="AL303" s="31" t="str">
        <f>IF(AL$8="","",'input rate-max kW'!AL303*input3!AL303)</f>
        <v/>
      </c>
      <c r="AM303" s="31" t="str">
        <f>IF(AM$8="","",'input rate-max kW'!AM303*input3!AM303)</f>
        <v/>
      </c>
      <c r="AN303" s="31" t="str">
        <f>IF(AN$8="","",'input rate-max kW'!AN303*input3!AN303)</f>
        <v/>
      </c>
      <c r="AO303" s="31" t="str">
        <f>IF(AO$8="","",'input rate-max kW'!AO303*input3!AO303)</f>
        <v/>
      </c>
      <c r="AP303" s="31" t="str">
        <f>IF(AP$8="","",'input rate-max kW'!AP303*input3!AP303)</f>
        <v/>
      </c>
      <c r="AQ303" s="31" t="str">
        <f>IF(AQ$8="","",'input rate-max kW'!AQ303*input3!AQ303)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rate-max kW'!D304*input3!D304)</f>
        <v>0</v>
      </c>
      <c r="E304" s="31">
        <f>IF(E$8="","",'input rate-max kW'!E304*input3!E304)</f>
        <v>0</v>
      </c>
      <c r="F304" s="31">
        <f>IF(F$8="","",'input rate-max kW'!F304*input3!F304)</f>
        <v>0</v>
      </c>
      <c r="G304" s="31">
        <f>IF(G$8="","",'input rate-max kW'!G304*input3!G304)</f>
        <v>0</v>
      </c>
      <c r="H304" s="31">
        <f>IF(H$8="","",'input rate-max kW'!H304*input3!H304)</f>
        <v>0</v>
      </c>
      <c r="I304" s="31">
        <f>IF(I$8="","",'input rate-max kW'!I304*input3!I304)</f>
        <v>5099756.9000000004</v>
      </c>
      <c r="J304" s="31">
        <f>IF(J$8="","",'input rate-max kW'!J304*input3!J304)</f>
        <v>23578.105</v>
      </c>
      <c r="K304" s="31">
        <f>IF(K$8="","",'input rate-max kW'!K304*input3!K304)</f>
        <v>17297.88</v>
      </c>
      <c r="L304" s="31">
        <f>IF(L$8="","",'input rate-max kW'!L304*input3!L304)</f>
        <v>0</v>
      </c>
      <c r="M304" s="31">
        <f>IF(M$8="","",'input rate-max kW'!M304*input3!M304)</f>
        <v>1856054.2</v>
      </c>
      <c r="N304" s="31">
        <f>IF(N$8="","",'input rate-max kW'!N304*input3!N304)</f>
        <v>182350.58050000001</v>
      </c>
      <c r="O304" s="31">
        <f>IF(O$8="","",'input rate-max kW'!O304*input3!O304)</f>
        <v>52466</v>
      </c>
      <c r="P304" s="31">
        <f>IF(P$8="","",'input rate-max kW'!P304*input3!P304)</f>
        <v>0</v>
      </c>
      <c r="Q304" s="31">
        <f>IF(Q$8="","",'input rate-max kW'!Q304*input3!Q304)</f>
        <v>0</v>
      </c>
      <c r="R304" s="31">
        <f>IF(R$8="","",'input rate-max kW'!R304*input3!R304)</f>
        <v>0</v>
      </c>
      <c r="S304" s="31">
        <f>IF(S$8="","",'input rate-max kW'!S304*input3!S304)</f>
        <v>122712.8</v>
      </c>
      <c r="T304" s="31">
        <f>IF(T$8="","",'input rate-max kW'!T304*input3!T304)</f>
        <v>1601.7430000000002</v>
      </c>
      <c r="U304" s="31">
        <f>IF(U$8="","",'input rate-max kW'!U304*input3!U304)</f>
        <v>1635.6000000000001</v>
      </c>
      <c r="V304" s="31">
        <f>IF(V$8="","",'input rate-max kW'!V304*input3!V304)</f>
        <v>0</v>
      </c>
      <c r="W304" s="31">
        <f>IF(W$8="","",'input rate-max kW'!W304*input3!W304)</f>
        <v>52582.53</v>
      </c>
      <c r="X304" s="31">
        <f>IF(X$8="","",'input rate-max kW'!X304*input3!X304)</f>
        <v>48088.493800000004</v>
      </c>
      <c r="Y304" s="31">
        <f>IF(Y$8="","",'input rate-max kW'!Y304*input3!Y304)</f>
        <v>7670</v>
      </c>
      <c r="Z304" s="31">
        <f>IF(Z$8="","",'input rate-max kW'!Z304*input3!Z304)</f>
        <v>1245.01</v>
      </c>
      <c r="AA304" s="31">
        <f>IF(AA$8="","",'input rate-max kW'!AA304*input3!AA304)</f>
        <v>0</v>
      </c>
      <c r="AB304" s="31">
        <f>IF(AB$8="","",'input rate-max kW'!AB304*input3!AB304)</f>
        <v>0</v>
      </c>
      <c r="AC304" s="31" t="str">
        <f>IF(AC$8="","",'input rate-max kW'!AC304*input3!AC304)</f>
        <v/>
      </c>
      <c r="AD304" s="31" t="str">
        <f>IF(AD$8="","",'input rate-max kW'!AD304*input3!AD304)</f>
        <v/>
      </c>
      <c r="AE304" s="31" t="str">
        <f>IF(AE$8="","",'input rate-max kW'!AE304*input3!AE304)</f>
        <v/>
      </c>
      <c r="AF304" s="31" t="str">
        <f>IF(AF$8="","",'input rate-max kW'!AF304*input3!AF304)</f>
        <v/>
      </c>
      <c r="AG304" s="31" t="str">
        <f>IF(AG$8="","",'input rate-max kW'!AG304*input3!AG304)</f>
        <v/>
      </c>
      <c r="AH304" s="31" t="str">
        <f>IF(AH$8="","",'input rate-max kW'!AH304*input3!AH304)</f>
        <v/>
      </c>
      <c r="AI304" s="31" t="str">
        <f>IF(AI$8="","",'input rate-max kW'!AI304*input3!AI304)</f>
        <v/>
      </c>
      <c r="AJ304" s="31" t="str">
        <f>IF(AJ$8="","",'input rate-max kW'!AJ304*input3!AJ304)</f>
        <v/>
      </c>
      <c r="AK304" s="31" t="str">
        <f>IF(AK$8="","",'input rate-max kW'!AK304*input3!AK304)</f>
        <v/>
      </c>
      <c r="AL304" s="31" t="str">
        <f>IF(AL$8="","",'input rate-max kW'!AL304*input3!AL304)</f>
        <v/>
      </c>
      <c r="AM304" s="31" t="str">
        <f>IF(AM$8="","",'input rate-max kW'!AM304*input3!AM304)</f>
        <v/>
      </c>
      <c r="AN304" s="31" t="str">
        <f>IF(AN$8="","",'input rate-max kW'!AN304*input3!AN304)</f>
        <v/>
      </c>
      <c r="AO304" s="31" t="str">
        <f>IF(AO$8="","",'input rate-max kW'!AO304*input3!AO304)</f>
        <v/>
      </c>
      <c r="AP304" s="31" t="str">
        <f>IF(AP$8="","",'input rate-max kW'!AP304*input3!AP304)</f>
        <v/>
      </c>
      <c r="AQ304" s="31" t="str">
        <f>IF(AQ$8="","",'input rate-max kW'!AQ304*input3!AQ304)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rate-max kW'!D305*input3!D305)</f>
        <v>0</v>
      </c>
      <c r="E305" s="31">
        <f>IF(E$8="","",'input rate-max kW'!E305*input3!E305)</f>
        <v>0</v>
      </c>
      <c r="F305" s="31">
        <f>IF(F$8="","",'input rate-max kW'!F305*input3!F305)</f>
        <v>0</v>
      </c>
      <c r="G305" s="31">
        <f>IF(G$8="","",'input rate-max kW'!G305*input3!G305)</f>
        <v>0</v>
      </c>
      <c r="H305" s="31">
        <f>IF(H$8="","",'input rate-max kW'!H305*input3!H305)</f>
        <v>0</v>
      </c>
      <c r="I305" s="31">
        <f>IF(I$8="","",'input rate-max kW'!I305*input3!I305)</f>
        <v>5323363.8500000006</v>
      </c>
      <c r="J305" s="31">
        <f>IF(J$8="","",'input rate-max kW'!J305*input3!J305)</f>
        <v>25891.111500000003</v>
      </c>
      <c r="K305" s="31">
        <f>IF(K$8="","",'input rate-max kW'!K305*input3!K305)</f>
        <v>16773.36</v>
      </c>
      <c r="L305" s="31">
        <f>IF(L$8="","",'input rate-max kW'!L305*input3!L305)</f>
        <v>0</v>
      </c>
      <c r="M305" s="31">
        <f>IF(M$8="","",'input rate-max kW'!M305*input3!M305)</f>
        <v>1864852.99</v>
      </c>
      <c r="N305" s="31">
        <f>IF(N$8="","",'input rate-max kW'!N305*input3!N305)</f>
        <v>187822.52290000001</v>
      </c>
      <c r="O305" s="31">
        <f>IF(O$8="","",'input rate-max kW'!O305*input3!O305)</f>
        <v>51980</v>
      </c>
      <c r="P305" s="31">
        <f>IF(P$8="","",'input rate-max kW'!P305*input3!P305)</f>
        <v>0</v>
      </c>
      <c r="Q305" s="31">
        <f>IF(Q$8="","",'input rate-max kW'!Q305*input3!Q305)</f>
        <v>0</v>
      </c>
      <c r="R305" s="31">
        <f>IF(R$8="","",'input rate-max kW'!R305*input3!R305)</f>
        <v>0</v>
      </c>
      <c r="S305" s="31">
        <f>IF(S$8="","",'input rate-max kW'!S305*input3!S305)</f>
        <v>123093.6</v>
      </c>
      <c r="T305" s="31">
        <f>IF(T$8="","",'input rate-max kW'!T305*input3!T305)</f>
        <v>1596.1425000000002</v>
      </c>
      <c r="U305" s="31">
        <f>IF(U$8="","",'input rate-max kW'!U305*input3!U305)</f>
        <v>1559.4600000000003</v>
      </c>
      <c r="V305" s="31">
        <f>IF(V$8="","",'input rate-max kW'!V305*input3!V305)</f>
        <v>0</v>
      </c>
      <c r="W305" s="31">
        <f>IF(W$8="","",'input rate-max kW'!W305*input3!W305)</f>
        <v>52362.31</v>
      </c>
      <c r="X305" s="31">
        <f>IF(X$8="","",'input rate-max kW'!X305*input3!X305)</f>
        <v>52866.943500000001</v>
      </c>
      <c r="Y305" s="31">
        <f>IF(Y$8="","",'input rate-max kW'!Y305*input3!Y305)</f>
        <v>7524</v>
      </c>
      <c r="Z305" s="31">
        <f>IF(Z$8="","",'input rate-max kW'!Z305*input3!Z305)</f>
        <v>1240.3</v>
      </c>
      <c r="AA305" s="31">
        <f>IF(AA$8="","",'input rate-max kW'!AA305*input3!AA305)</f>
        <v>0</v>
      </c>
      <c r="AB305" s="31">
        <f>IF(AB$8="","",'input rate-max kW'!AB305*input3!AB305)</f>
        <v>0</v>
      </c>
      <c r="AC305" s="31" t="str">
        <f>IF(AC$8="","",'input rate-max kW'!AC305*input3!AC305)</f>
        <v/>
      </c>
      <c r="AD305" s="31" t="str">
        <f>IF(AD$8="","",'input rate-max kW'!AD305*input3!AD305)</f>
        <v/>
      </c>
      <c r="AE305" s="31" t="str">
        <f>IF(AE$8="","",'input rate-max kW'!AE305*input3!AE305)</f>
        <v/>
      </c>
      <c r="AF305" s="31" t="str">
        <f>IF(AF$8="","",'input rate-max kW'!AF305*input3!AF305)</f>
        <v/>
      </c>
      <c r="AG305" s="31" t="str">
        <f>IF(AG$8="","",'input rate-max kW'!AG305*input3!AG305)</f>
        <v/>
      </c>
      <c r="AH305" s="31" t="str">
        <f>IF(AH$8="","",'input rate-max kW'!AH305*input3!AH305)</f>
        <v/>
      </c>
      <c r="AI305" s="31" t="str">
        <f>IF(AI$8="","",'input rate-max kW'!AI305*input3!AI305)</f>
        <v/>
      </c>
      <c r="AJ305" s="31" t="str">
        <f>IF(AJ$8="","",'input rate-max kW'!AJ305*input3!AJ305)</f>
        <v/>
      </c>
      <c r="AK305" s="31" t="str">
        <f>IF(AK$8="","",'input rate-max kW'!AK305*input3!AK305)</f>
        <v/>
      </c>
      <c r="AL305" s="31" t="str">
        <f>IF(AL$8="","",'input rate-max kW'!AL305*input3!AL305)</f>
        <v/>
      </c>
      <c r="AM305" s="31" t="str">
        <f>IF(AM$8="","",'input rate-max kW'!AM305*input3!AM305)</f>
        <v/>
      </c>
      <c r="AN305" s="31" t="str">
        <f>IF(AN$8="","",'input rate-max kW'!AN305*input3!AN305)</f>
        <v/>
      </c>
      <c r="AO305" s="31" t="str">
        <f>IF(AO$8="","",'input rate-max kW'!AO305*input3!AO305)</f>
        <v/>
      </c>
      <c r="AP305" s="31" t="str">
        <f>IF(AP$8="","",'input rate-max kW'!AP305*input3!AP305)</f>
        <v/>
      </c>
      <c r="AQ305" s="31" t="str">
        <f>IF(AQ$8="","",'input rate-max kW'!AQ305*input3!AQ305)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rate-max kW'!D306*input3!D306)</f>
        <v>0</v>
      </c>
      <c r="E306" s="31">
        <f>IF(E$8="","",'input rate-max kW'!E306*input3!E306)</f>
        <v>0</v>
      </c>
      <c r="F306" s="31">
        <f>IF(F$8="","",'input rate-max kW'!F306*input3!F306)</f>
        <v>0</v>
      </c>
      <c r="G306" s="31">
        <f>IF(G$8="","",'input rate-max kW'!G306*input3!G306)</f>
        <v>0</v>
      </c>
      <c r="H306" s="31">
        <f>IF(H$8="","",'input rate-max kW'!H306*input3!H306)</f>
        <v>0</v>
      </c>
      <c r="I306" s="31">
        <f>IF(I$8="","",'input rate-max kW'!I306*input3!I306)</f>
        <v>5353054.3500000006</v>
      </c>
      <c r="J306" s="31">
        <f>IF(J$8="","",'input rate-max kW'!J306*input3!J306)</f>
        <v>27044.8145</v>
      </c>
      <c r="K306" s="31">
        <f>IF(K$8="","",'input rate-max kW'!K306*input3!K306)</f>
        <v>15515.640000000001</v>
      </c>
      <c r="L306" s="31">
        <f>IF(L$8="","",'input rate-max kW'!L306*input3!L306)</f>
        <v>0</v>
      </c>
      <c r="M306" s="31">
        <f>IF(M$8="","",'input rate-max kW'!M306*input3!M306)</f>
        <v>1741229.49</v>
      </c>
      <c r="N306" s="31">
        <f>IF(N$8="","",'input rate-max kW'!N306*input3!N306)</f>
        <v>184497.55790000001</v>
      </c>
      <c r="O306" s="31">
        <f>IF(O$8="","",'input rate-max kW'!O306*input3!O306)</f>
        <v>49700</v>
      </c>
      <c r="P306" s="31">
        <f>IF(P$8="","",'input rate-max kW'!P306*input3!P306)</f>
        <v>0</v>
      </c>
      <c r="Q306" s="31">
        <f>IF(Q$8="","",'input rate-max kW'!Q306*input3!Q306)</f>
        <v>0</v>
      </c>
      <c r="R306" s="31">
        <f>IF(R$8="","",'input rate-max kW'!R306*input3!R306)</f>
        <v>0</v>
      </c>
      <c r="S306" s="31">
        <f>IF(S$8="","",'input rate-max kW'!S306*input3!S306)</f>
        <v>116292.75</v>
      </c>
      <c r="T306" s="31">
        <f>IF(T$8="","",'input rate-max kW'!T306*input3!T306)</f>
        <v>1400.125</v>
      </c>
      <c r="U306" s="31">
        <f>IF(U$8="","",'input rate-max kW'!U306*input3!U306)</f>
        <v>1584.8400000000001</v>
      </c>
      <c r="V306" s="31">
        <f>IF(V$8="","",'input rate-max kW'!V306*input3!V306)</f>
        <v>0</v>
      </c>
      <c r="W306" s="31">
        <f>IF(W$8="","",'input rate-max kW'!W306*input3!W306)</f>
        <v>49989.94</v>
      </c>
      <c r="X306" s="31">
        <f>IF(X$8="","",'input rate-max kW'!X306*input3!X306)</f>
        <v>48154.9931</v>
      </c>
      <c r="Y306" s="31">
        <f>IF(Y$8="","",'input rate-max kW'!Y306*input3!Y306)</f>
        <v>6896</v>
      </c>
      <c r="Z306" s="31">
        <f>IF(Z$8="","",'input rate-max kW'!Z306*input3!Z306)</f>
        <v>1197.9100000000001</v>
      </c>
      <c r="AA306" s="31">
        <f>IF(AA$8="","",'input rate-max kW'!AA306*input3!AA306)</f>
        <v>0</v>
      </c>
      <c r="AB306" s="31">
        <f>IF(AB$8="","",'input rate-max kW'!AB306*input3!AB306)</f>
        <v>0</v>
      </c>
      <c r="AC306" s="31" t="str">
        <f>IF(AC$8="","",'input rate-max kW'!AC306*input3!AC306)</f>
        <v/>
      </c>
      <c r="AD306" s="31" t="str">
        <f>IF(AD$8="","",'input rate-max kW'!AD306*input3!AD306)</f>
        <v/>
      </c>
      <c r="AE306" s="31" t="str">
        <f>IF(AE$8="","",'input rate-max kW'!AE306*input3!AE306)</f>
        <v/>
      </c>
      <c r="AF306" s="31" t="str">
        <f>IF(AF$8="","",'input rate-max kW'!AF306*input3!AF306)</f>
        <v/>
      </c>
      <c r="AG306" s="31" t="str">
        <f>IF(AG$8="","",'input rate-max kW'!AG306*input3!AG306)</f>
        <v/>
      </c>
      <c r="AH306" s="31" t="str">
        <f>IF(AH$8="","",'input rate-max kW'!AH306*input3!AH306)</f>
        <v/>
      </c>
      <c r="AI306" s="31" t="str">
        <f>IF(AI$8="","",'input rate-max kW'!AI306*input3!AI306)</f>
        <v/>
      </c>
      <c r="AJ306" s="31" t="str">
        <f>IF(AJ$8="","",'input rate-max kW'!AJ306*input3!AJ306)</f>
        <v/>
      </c>
      <c r="AK306" s="31" t="str">
        <f>IF(AK$8="","",'input rate-max kW'!AK306*input3!AK306)</f>
        <v/>
      </c>
      <c r="AL306" s="31" t="str">
        <f>IF(AL$8="","",'input rate-max kW'!AL306*input3!AL306)</f>
        <v/>
      </c>
      <c r="AM306" s="31" t="str">
        <f>IF(AM$8="","",'input rate-max kW'!AM306*input3!AM306)</f>
        <v/>
      </c>
      <c r="AN306" s="31" t="str">
        <f>IF(AN$8="","",'input rate-max kW'!AN306*input3!AN306)</f>
        <v/>
      </c>
      <c r="AO306" s="31" t="str">
        <f>IF(AO$8="","",'input rate-max kW'!AO306*input3!AO306)</f>
        <v/>
      </c>
      <c r="AP306" s="31" t="str">
        <f>IF(AP$8="","",'input rate-max kW'!AP306*input3!AP306)</f>
        <v/>
      </c>
      <c r="AQ306" s="31" t="str">
        <f>IF(AQ$8="","",'input rate-max kW'!AQ306*input3!AQ306)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rate-max kW'!D307*input3!D307)</f>
        <v>0</v>
      </c>
      <c r="E307" s="31">
        <f>IF(E$8="","",'input rate-max kW'!E307*input3!E307)</f>
        <v>0</v>
      </c>
      <c r="F307" s="31">
        <f>IF(F$8="","",'input rate-max kW'!F307*input3!F307)</f>
        <v>0</v>
      </c>
      <c r="G307" s="31">
        <f>IF(G$8="","",'input rate-max kW'!G307*input3!G307)</f>
        <v>0</v>
      </c>
      <c r="H307" s="31">
        <f>IF(H$8="","",'input rate-max kW'!H307*input3!H307)</f>
        <v>0</v>
      </c>
      <c r="I307" s="31">
        <f>IF(I$8="","",'input rate-max kW'!I307*input3!I307)</f>
        <v>4816013.3</v>
      </c>
      <c r="J307" s="31">
        <f>IF(J$8="","",'input rate-max kW'!J307*input3!J307)</f>
        <v>23947.738000000001</v>
      </c>
      <c r="K307" s="31">
        <f>IF(K$8="","",'input rate-max kW'!K307*input3!K307)</f>
        <v>14091.54</v>
      </c>
      <c r="L307" s="31">
        <f>IF(L$8="","",'input rate-max kW'!L307*input3!L307)</f>
        <v>0</v>
      </c>
      <c r="M307" s="31">
        <f>IF(M$8="","",'input rate-max kW'!M307*input3!M307)</f>
        <v>1629848.22</v>
      </c>
      <c r="N307" s="31">
        <f>IF(N$8="","",'input rate-max kW'!N307*input3!N307)</f>
        <v>175909.6483</v>
      </c>
      <c r="O307" s="31">
        <f>IF(O$8="","",'input rate-max kW'!O307*input3!O307)</f>
        <v>47808</v>
      </c>
      <c r="P307" s="31">
        <f>IF(P$8="","",'input rate-max kW'!P307*input3!P307)</f>
        <v>0</v>
      </c>
      <c r="Q307" s="31">
        <f>IF(Q$8="","",'input rate-max kW'!Q307*input3!Q307)</f>
        <v>0</v>
      </c>
      <c r="R307" s="31">
        <f>IF(R$8="","",'input rate-max kW'!R307*input3!R307)</f>
        <v>0</v>
      </c>
      <c r="S307" s="31">
        <f>IF(S$8="","",'input rate-max kW'!S307*input3!S307)</f>
        <v>112062.3</v>
      </c>
      <c r="T307" s="31">
        <f>IF(T$8="","",'input rate-max kW'!T307*input3!T307)</f>
        <v>1461.7305000000001</v>
      </c>
      <c r="U307" s="31">
        <f>IF(U$8="","",'input rate-max kW'!U307*input3!U307)</f>
        <v>1525.6200000000001</v>
      </c>
      <c r="V307" s="31">
        <f>IF(V$8="","",'input rate-max kW'!V307*input3!V307)</f>
        <v>0</v>
      </c>
      <c r="W307" s="31">
        <f>IF(W$8="","",'input rate-max kW'!W307*input3!W307)</f>
        <v>46706.659999999996</v>
      </c>
      <c r="X307" s="31">
        <f>IF(X$8="","",'input rate-max kW'!X307*input3!X307)</f>
        <v>47281.0023</v>
      </c>
      <c r="Y307" s="31">
        <f>IF(Y$8="","",'input rate-max kW'!Y307*input3!Y307)</f>
        <v>7020</v>
      </c>
      <c r="Z307" s="31">
        <f>IF(Z$8="","",'input rate-max kW'!Z307*input3!Z307)</f>
        <v>1183.78</v>
      </c>
      <c r="AA307" s="31">
        <f>IF(AA$8="","",'input rate-max kW'!AA307*input3!AA307)</f>
        <v>0</v>
      </c>
      <c r="AB307" s="31">
        <f>IF(AB$8="","",'input rate-max kW'!AB307*input3!AB307)</f>
        <v>0</v>
      </c>
      <c r="AC307" s="31" t="str">
        <f>IF(AC$8="","",'input rate-max kW'!AC307*input3!AC307)</f>
        <v/>
      </c>
      <c r="AD307" s="31" t="str">
        <f>IF(AD$8="","",'input rate-max kW'!AD307*input3!AD307)</f>
        <v/>
      </c>
      <c r="AE307" s="31" t="str">
        <f>IF(AE$8="","",'input rate-max kW'!AE307*input3!AE307)</f>
        <v/>
      </c>
      <c r="AF307" s="31" t="str">
        <f>IF(AF$8="","",'input rate-max kW'!AF307*input3!AF307)</f>
        <v/>
      </c>
      <c r="AG307" s="31" t="str">
        <f>IF(AG$8="","",'input rate-max kW'!AG307*input3!AG307)</f>
        <v/>
      </c>
      <c r="AH307" s="31" t="str">
        <f>IF(AH$8="","",'input rate-max kW'!AH307*input3!AH307)</f>
        <v/>
      </c>
      <c r="AI307" s="31" t="str">
        <f>IF(AI$8="","",'input rate-max kW'!AI307*input3!AI307)</f>
        <v/>
      </c>
      <c r="AJ307" s="31" t="str">
        <f>IF(AJ$8="","",'input rate-max kW'!AJ307*input3!AJ307)</f>
        <v/>
      </c>
      <c r="AK307" s="31" t="str">
        <f>IF(AK$8="","",'input rate-max kW'!AK307*input3!AK307)</f>
        <v/>
      </c>
      <c r="AL307" s="31" t="str">
        <f>IF(AL$8="","",'input rate-max kW'!AL307*input3!AL307)</f>
        <v/>
      </c>
      <c r="AM307" s="31" t="str">
        <f>IF(AM$8="","",'input rate-max kW'!AM307*input3!AM307)</f>
        <v/>
      </c>
      <c r="AN307" s="31" t="str">
        <f>IF(AN$8="","",'input rate-max kW'!AN307*input3!AN307)</f>
        <v/>
      </c>
      <c r="AO307" s="31" t="str">
        <f>IF(AO$8="","",'input rate-max kW'!AO307*input3!AO307)</f>
        <v/>
      </c>
      <c r="AP307" s="31" t="str">
        <f>IF(AP$8="","",'input rate-max kW'!AP307*input3!AP307)</f>
        <v/>
      </c>
      <c r="AQ307" s="31" t="str">
        <f>IF(AQ$8="","",'input rate-max kW'!AQ307*input3!AQ307)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rate-max kW'!D308*input3!D308)</f>
        <v>0</v>
      </c>
      <c r="E308" s="31">
        <f>IF(E$8="","",'input rate-max kW'!E308*input3!E308)</f>
        <v>0</v>
      </c>
      <c r="F308" s="31">
        <f>IF(F$8="","",'input rate-max kW'!F308*input3!F308)</f>
        <v>0</v>
      </c>
      <c r="G308" s="31">
        <f>IF(G$8="","",'input rate-max kW'!G308*input3!G308)</f>
        <v>0</v>
      </c>
      <c r="H308" s="31">
        <f>IF(H$8="","",'input rate-max kW'!H308*input3!H308)</f>
        <v>0</v>
      </c>
      <c r="I308" s="31">
        <f>IF(I$8="","",'input rate-max kW'!I308*input3!I308)</f>
        <v>4908589.3500000006</v>
      </c>
      <c r="J308" s="31">
        <f>IF(J$8="","",'input rate-max kW'!J308*input3!J308)</f>
        <v>21741.141</v>
      </c>
      <c r="K308" s="31">
        <f>IF(K$8="","",'input rate-max kW'!K308*input3!K308)</f>
        <v>14824.740000000002</v>
      </c>
      <c r="L308" s="31">
        <f>IF(L$8="","",'input rate-max kW'!L308*input3!L308)</f>
        <v>0</v>
      </c>
      <c r="M308" s="31">
        <f>IF(M$8="","",'input rate-max kW'!M308*input3!M308)</f>
        <v>1592681.0899999999</v>
      </c>
      <c r="N308" s="31">
        <f>IF(N$8="","",'input rate-max kW'!N308*input3!N308)</f>
        <v>187338.02799999999</v>
      </c>
      <c r="O308" s="31">
        <f>IF(O$8="","",'input rate-max kW'!O308*input3!O308)</f>
        <v>46328</v>
      </c>
      <c r="P308" s="31">
        <f>IF(P$8="","",'input rate-max kW'!P308*input3!P308)</f>
        <v>0</v>
      </c>
      <c r="Q308" s="31">
        <f>IF(Q$8="","",'input rate-max kW'!Q308*input3!Q308)</f>
        <v>0</v>
      </c>
      <c r="R308" s="31">
        <f>IF(R$8="","",'input rate-max kW'!R308*input3!R308)</f>
        <v>0</v>
      </c>
      <c r="S308" s="31">
        <f>IF(S$8="","",'input rate-max kW'!S308*input3!S308)</f>
        <v>113258.25</v>
      </c>
      <c r="T308" s="31">
        <f>IF(T$8="","",'input rate-max kW'!T308*input3!T308)</f>
        <v>1517.7355</v>
      </c>
      <c r="U308" s="31">
        <f>IF(U$8="","",'input rate-max kW'!U308*input3!U308)</f>
        <v>1534.0800000000002</v>
      </c>
      <c r="V308" s="31">
        <f>IF(V$8="","",'input rate-max kW'!V308*input3!V308)</f>
        <v>0</v>
      </c>
      <c r="W308" s="31">
        <f>IF(W$8="","",'input rate-max kW'!W308*input3!W308)</f>
        <v>46496.45</v>
      </c>
      <c r="X308" s="31">
        <f>IF(X$8="","",'input rate-max kW'!X308*input3!X308)</f>
        <v>45799.017899999999</v>
      </c>
      <c r="Y308" s="31">
        <f>IF(Y$8="","",'input rate-max kW'!Y308*input3!Y308)</f>
        <v>6964</v>
      </c>
      <c r="Z308" s="31">
        <f>IF(Z$8="","",'input rate-max kW'!Z308*input3!Z308)</f>
        <v>1106.8500000000001</v>
      </c>
      <c r="AA308" s="31">
        <f>IF(AA$8="","",'input rate-max kW'!AA308*input3!AA308)</f>
        <v>0</v>
      </c>
      <c r="AB308" s="31">
        <f>IF(AB$8="","",'input rate-max kW'!AB308*input3!AB308)</f>
        <v>0</v>
      </c>
      <c r="AC308" s="31" t="str">
        <f>IF(AC$8="","",'input rate-max kW'!AC308*input3!AC308)</f>
        <v/>
      </c>
      <c r="AD308" s="31" t="str">
        <f>IF(AD$8="","",'input rate-max kW'!AD308*input3!AD308)</f>
        <v/>
      </c>
      <c r="AE308" s="31" t="str">
        <f>IF(AE$8="","",'input rate-max kW'!AE308*input3!AE308)</f>
        <v/>
      </c>
      <c r="AF308" s="31" t="str">
        <f>IF(AF$8="","",'input rate-max kW'!AF308*input3!AF308)</f>
        <v/>
      </c>
      <c r="AG308" s="31" t="str">
        <f>IF(AG$8="","",'input rate-max kW'!AG308*input3!AG308)</f>
        <v/>
      </c>
      <c r="AH308" s="31" t="str">
        <f>IF(AH$8="","",'input rate-max kW'!AH308*input3!AH308)</f>
        <v/>
      </c>
      <c r="AI308" s="31" t="str">
        <f>IF(AI$8="","",'input rate-max kW'!AI308*input3!AI308)</f>
        <v/>
      </c>
      <c r="AJ308" s="31" t="str">
        <f>IF(AJ$8="","",'input rate-max kW'!AJ308*input3!AJ308)</f>
        <v/>
      </c>
      <c r="AK308" s="31" t="str">
        <f>IF(AK$8="","",'input rate-max kW'!AK308*input3!AK308)</f>
        <v/>
      </c>
      <c r="AL308" s="31" t="str">
        <f>IF(AL$8="","",'input rate-max kW'!AL308*input3!AL308)</f>
        <v/>
      </c>
      <c r="AM308" s="31" t="str">
        <f>IF(AM$8="","",'input rate-max kW'!AM308*input3!AM308)</f>
        <v/>
      </c>
      <c r="AN308" s="31" t="str">
        <f>IF(AN$8="","",'input rate-max kW'!AN308*input3!AN308)</f>
        <v/>
      </c>
      <c r="AO308" s="31" t="str">
        <f>IF(AO$8="","",'input rate-max kW'!AO308*input3!AO308)</f>
        <v/>
      </c>
      <c r="AP308" s="31" t="str">
        <f>IF(AP$8="","",'input rate-max kW'!AP308*input3!AP308)</f>
        <v/>
      </c>
      <c r="AQ308" s="31" t="str">
        <f>IF(AQ$8="","",'input rate-max kW'!AQ308*input3!AQ308)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rate-max kW'!D309*input3!D309)</f>
        <v>0</v>
      </c>
      <c r="E309" s="31">
        <f>IF(E$8="","",'input rate-max kW'!E309*input3!E309)</f>
        <v>0</v>
      </c>
      <c r="F309" s="31">
        <f>IF(F$8="","",'input rate-max kW'!F309*input3!F309)</f>
        <v>0</v>
      </c>
      <c r="G309" s="31">
        <f>IF(G$8="","",'input rate-max kW'!G309*input3!G309)</f>
        <v>0</v>
      </c>
      <c r="H309" s="31">
        <f>IF(H$8="","",'input rate-max kW'!H309*input3!H309)</f>
        <v>0</v>
      </c>
      <c r="I309" s="31">
        <f>IF(I$8="","",'input rate-max kW'!I309*input3!I309)</f>
        <v>4926373.9000000004</v>
      </c>
      <c r="J309" s="31">
        <f>IF(J$8="","",'input rate-max kW'!J309*input3!J309)</f>
        <v>21472.317000000003</v>
      </c>
      <c r="K309" s="31">
        <f>IF(K$8="","",'input rate-max kW'!K309*input3!K309)</f>
        <v>15315.420000000002</v>
      </c>
      <c r="L309" s="31">
        <f>IF(L$8="","",'input rate-max kW'!L309*input3!L309)</f>
        <v>0</v>
      </c>
      <c r="M309" s="31">
        <f>IF(M$8="","",'input rate-max kW'!M309*input3!M309)</f>
        <v>1556084.53</v>
      </c>
      <c r="N309" s="31">
        <f>IF(N$8="","",'input rate-max kW'!N309*input3!N309)</f>
        <v>181856.5857</v>
      </c>
      <c r="O309" s="31">
        <f>IF(O$8="","",'input rate-max kW'!O309*input3!O309)</f>
        <v>46160</v>
      </c>
      <c r="P309" s="31">
        <f>IF(P$8="","",'input rate-max kW'!P309*input3!P309)</f>
        <v>0</v>
      </c>
      <c r="Q309" s="31">
        <f>IF(Q$8="","",'input rate-max kW'!Q309*input3!Q309)</f>
        <v>0</v>
      </c>
      <c r="R309" s="31">
        <f>IF(R$8="","",'input rate-max kW'!R309*input3!R309)</f>
        <v>0</v>
      </c>
      <c r="S309" s="31">
        <f>IF(S$8="","",'input rate-max kW'!S309*input3!S309)</f>
        <v>113299.90000000001</v>
      </c>
      <c r="T309" s="31">
        <f>IF(T$8="","",'input rate-max kW'!T309*input3!T309)</f>
        <v>1702.5520000000001</v>
      </c>
      <c r="U309" s="31">
        <f>IF(U$8="","",'input rate-max kW'!U309*input3!U309)</f>
        <v>1497.42</v>
      </c>
      <c r="V309" s="31">
        <f>IF(V$8="","",'input rate-max kW'!V309*input3!V309)</f>
        <v>0</v>
      </c>
      <c r="W309" s="31">
        <f>IF(W$8="","",'input rate-max kW'!W309*input3!W309)</f>
        <v>44834.79</v>
      </c>
      <c r="X309" s="31">
        <f>IF(X$8="","",'input rate-max kW'!X309*input3!X309)</f>
        <v>45010.5262</v>
      </c>
      <c r="Y309" s="31">
        <f>IF(Y$8="","",'input rate-max kW'!Y309*input3!Y309)</f>
        <v>6654</v>
      </c>
      <c r="Z309" s="31">
        <f>IF(Z$8="","",'input rate-max kW'!Z309*input3!Z309)</f>
        <v>1127.26</v>
      </c>
      <c r="AA309" s="31">
        <f>IF(AA$8="","",'input rate-max kW'!AA309*input3!AA309)</f>
        <v>0</v>
      </c>
      <c r="AB309" s="31">
        <f>IF(AB$8="","",'input rate-max kW'!AB309*input3!AB309)</f>
        <v>0</v>
      </c>
      <c r="AC309" s="31" t="str">
        <f>IF(AC$8="","",'input rate-max kW'!AC309*input3!AC309)</f>
        <v/>
      </c>
      <c r="AD309" s="31" t="str">
        <f>IF(AD$8="","",'input rate-max kW'!AD309*input3!AD309)</f>
        <v/>
      </c>
      <c r="AE309" s="31" t="str">
        <f>IF(AE$8="","",'input rate-max kW'!AE309*input3!AE309)</f>
        <v/>
      </c>
      <c r="AF309" s="31" t="str">
        <f>IF(AF$8="","",'input rate-max kW'!AF309*input3!AF309)</f>
        <v/>
      </c>
      <c r="AG309" s="31" t="str">
        <f>IF(AG$8="","",'input rate-max kW'!AG309*input3!AG309)</f>
        <v/>
      </c>
      <c r="AH309" s="31" t="str">
        <f>IF(AH$8="","",'input rate-max kW'!AH309*input3!AH309)</f>
        <v/>
      </c>
      <c r="AI309" s="31" t="str">
        <f>IF(AI$8="","",'input rate-max kW'!AI309*input3!AI309)</f>
        <v/>
      </c>
      <c r="AJ309" s="31" t="str">
        <f>IF(AJ$8="","",'input rate-max kW'!AJ309*input3!AJ309)</f>
        <v/>
      </c>
      <c r="AK309" s="31" t="str">
        <f>IF(AK$8="","",'input rate-max kW'!AK309*input3!AK309)</f>
        <v/>
      </c>
      <c r="AL309" s="31" t="str">
        <f>IF(AL$8="","",'input rate-max kW'!AL309*input3!AL309)</f>
        <v/>
      </c>
      <c r="AM309" s="31" t="str">
        <f>IF(AM$8="","",'input rate-max kW'!AM309*input3!AM309)</f>
        <v/>
      </c>
      <c r="AN309" s="31" t="str">
        <f>IF(AN$8="","",'input rate-max kW'!AN309*input3!AN309)</f>
        <v/>
      </c>
      <c r="AO309" s="31" t="str">
        <f>IF(AO$8="","",'input rate-max kW'!AO309*input3!AO309)</f>
        <v/>
      </c>
      <c r="AP309" s="31" t="str">
        <f>IF(AP$8="","",'input rate-max kW'!AP309*input3!AP309)</f>
        <v/>
      </c>
      <c r="AQ309" s="31" t="str">
        <f>IF(AQ$8="","",'input rate-max kW'!AQ309*input3!AQ309)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rate-max kW'!D310*input3!D310)</f>
        <v>0</v>
      </c>
      <c r="E310" s="31">
        <f>IF(E$8="","",'input rate-max kW'!E310*input3!E310)</f>
        <v>0</v>
      </c>
      <c r="F310" s="31">
        <f>IF(F$8="","",'input rate-max kW'!F310*input3!F310)</f>
        <v>0</v>
      </c>
      <c r="G310" s="31">
        <f>IF(G$8="","",'input rate-max kW'!G310*input3!G310)</f>
        <v>0</v>
      </c>
      <c r="H310" s="31">
        <f>IF(H$8="","",'input rate-max kW'!H310*input3!H310)</f>
        <v>0</v>
      </c>
      <c r="I310" s="31">
        <f>IF(I$8="","",'input rate-max kW'!I310*input3!I310)</f>
        <v>5023638.55</v>
      </c>
      <c r="J310" s="31">
        <f>IF(J$8="","",'input rate-max kW'!J310*input3!J310)</f>
        <v>22738.030000000002</v>
      </c>
      <c r="K310" s="31">
        <f>IF(K$8="","",'input rate-max kW'!K310*input3!K310)</f>
        <v>15323.880000000001</v>
      </c>
      <c r="L310" s="31">
        <f>IF(L$8="","",'input rate-max kW'!L310*input3!L310)</f>
        <v>0</v>
      </c>
      <c r="M310" s="31">
        <f>IF(M$8="","",'input rate-max kW'!M310*input3!M310)</f>
        <v>1562951.39</v>
      </c>
      <c r="N310" s="31">
        <f>IF(N$8="","",'input rate-max kW'!N310*input3!N310)</f>
        <v>180716.59770000001</v>
      </c>
      <c r="O310" s="31">
        <f>IF(O$8="","",'input rate-max kW'!O310*input3!O310)</f>
        <v>46112</v>
      </c>
      <c r="P310" s="31">
        <f>IF(P$8="","",'input rate-max kW'!P310*input3!P310)</f>
        <v>0</v>
      </c>
      <c r="Q310" s="31">
        <f>IF(Q$8="","",'input rate-max kW'!Q310*input3!Q310)</f>
        <v>0</v>
      </c>
      <c r="R310" s="31">
        <f>IF(R$8="","",'input rate-max kW'!R310*input3!R310)</f>
        <v>0</v>
      </c>
      <c r="S310" s="31">
        <f>IF(S$8="","",'input rate-max kW'!S310*input3!S310)</f>
        <v>111824.3</v>
      </c>
      <c r="T310" s="31">
        <f>IF(T$8="","",'input rate-max kW'!T310*input3!T310)</f>
        <v>1640.9465</v>
      </c>
      <c r="U310" s="31">
        <f>IF(U$8="","",'input rate-max kW'!U310*input3!U310)</f>
        <v>1497.42</v>
      </c>
      <c r="V310" s="31">
        <f>IF(V$8="","",'input rate-max kW'!V310*input3!V310)</f>
        <v>0</v>
      </c>
      <c r="W310" s="31">
        <f>IF(W$8="","",'input rate-max kW'!W310*input3!W310)</f>
        <v>43883.839999999997</v>
      </c>
      <c r="X310" s="31">
        <f>IF(X$8="","",'input rate-max kW'!X310*input3!X310)</f>
        <v>44602.030500000001</v>
      </c>
      <c r="Y310" s="31">
        <f>IF(Y$8="","",'input rate-max kW'!Y310*input3!Y310)</f>
        <v>6698</v>
      </c>
      <c r="Z310" s="31">
        <f>IF(Z$8="","",'input rate-max kW'!Z310*input3!Z310)</f>
        <v>1113.1300000000001</v>
      </c>
      <c r="AA310" s="31">
        <f>IF(AA$8="","",'input rate-max kW'!AA310*input3!AA310)</f>
        <v>0</v>
      </c>
      <c r="AB310" s="31">
        <f>IF(AB$8="","",'input rate-max kW'!AB310*input3!AB310)</f>
        <v>0</v>
      </c>
      <c r="AC310" s="31" t="str">
        <f>IF(AC$8="","",'input rate-max kW'!AC310*input3!AC310)</f>
        <v/>
      </c>
      <c r="AD310" s="31" t="str">
        <f>IF(AD$8="","",'input rate-max kW'!AD310*input3!AD310)</f>
        <v/>
      </c>
      <c r="AE310" s="31" t="str">
        <f>IF(AE$8="","",'input rate-max kW'!AE310*input3!AE310)</f>
        <v/>
      </c>
      <c r="AF310" s="31" t="str">
        <f>IF(AF$8="","",'input rate-max kW'!AF310*input3!AF310)</f>
        <v/>
      </c>
      <c r="AG310" s="31" t="str">
        <f>IF(AG$8="","",'input rate-max kW'!AG310*input3!AG310)</f>
        <v/>
      </c>
      <c r="AH310" s="31" t="str">
        <f>IF(AH$8="","",'input rate-max kW'!AH310*input3!AH310)</f>
        <v/>
      </c>
      <c r="AI310" s="31" t="str">
        <f>IF(AI$8="","",'input rate-max kW'!AI310*input3!AI310)</f>
        <v/>
      </c>
      <c r="AJ310" s="31" t="str">
        <f>IF(AJ$8="","",'input rate-max kW'!AJ310*input3!AJ310)</f>
        <v/>
      </c>
      <c r="AK310" s="31" t="str">
        <f>IF(AK$8="","",'input rate-max kW'!AK310*input3!AK310)</f>
        <v/>
      </c>
      <c r="AL310" s="31" t="str">
        <f>IF(AL$8="","",'input rate-max kW'!AL310*input3!AL310)</f>
        <v/>
      </c>
      <c r="AM310" s="31" t="str">
        <f>IF(AM$8="","",'input rate-max kW'!AM310*input3!AM310)</f>
        <v/>
      </c>
      <c r="AN310" s="31" t="str">
        <f>IF(AN$8="","",'input rate-max kW'!AN310*input3!AN310)</f>
        <v/>
      </c>
      <c r="AO310" s="31" t="str">
        <f>IF(AO$8="","",'input rate-max kW'!AO310*input3!AO310)</f>
        <v/>
      </c>
      <c r="AP310" s="31" t="str">
        <f>IF(AP$8="","",'input rate-max kW'!AP310*input3!AP310)</f>
        <v/>
      </c>
      <c r="AQ310" s="31" t="str">
        <f>IF(AQ$8="","",'input rate-max kW'!AQ310*input3!AQ310)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rate-max kW'!D311*input3!D311)</f>
        <v>0</v>
      </c>
      <c r="E311" s="31">
        <f>IF(E$8="","",'input rate-max kW'!E311*input3!E311)</f>
        <v>0</v>
      </c>
      <c r="F311" s="31">
        <f>IF(F$8="","",'input rate-max kW'!F311*input3!F311)</f>
        <v>0</v>
      </c>
      <c r="G311" s="31">
        <f>IF(G$8="","",'input rate-max kW'!G311*input3!G311)</f>
        <v>0</v>
      </c>
      <c r="H311" s="31">
        <f>IF(H$8="","",'input rate-max kW'!H311*input3!H311)</f>
        <v>0</v>
      </c>
      <c r="I311" s="31">
        <f>IF(I$8="","",'input rate-max kW'!I311*input3!I311)</f>
        <v>4771352.6000000006</v>
      </c>
      <c r="J311" s="31">
        <f>IF(J$8="","",'input rate-max kW'!J311*input3!J311)</f>
        <v>19904.177</v>
      </c>
      <c r="K311" s="31">
        <f>IF(K$8="","",'input rate-max kW'!K311*input3!K311)</f>
        <v>14195.880000000001</v>
      </c>
      <c r="L311" s="31">
        <f>IF(L$8="","",'input rate-max kW'!L311*input3!L311)</f>
        <v>0</v>
      </c>
      <c r="M311" s="31">
        <f>IF(M$8="","",'input rate-max kW'!M311*input3!M311)</f>
        <v>1583331.75</v>
      </c>
      <c r="N311" s="31">
        <f>IF(N$8="","",'input rate-max kW'!N311*input3!N311)</f>
        <v>196733.42910000001</v>
      </c>
      <c r="O311" s="31">
        <f>IF(O$8="","",'input rate-max kW'!O311*input3!O311)</f>
        <v>46320</v>
      </c>
      <c r="P311" s="31">
        <f>IF(P$8="","",'input rate-max kW'!P311*input3!P311)</f>
        <v>0</v>
      </c>
      <c r="Q311" s="31">
        <f>IF(Q$8="","",'input rate-max kW'!Q311*input3!Q311)</f>
        <v>0</v>
      </c>
      <c r="R311" s="31">
        <f>IF(R$8="","",'input rate-max kW'!R311*input3!R311)</f>
        <v>0</v>
      </c>
      <c r="S311" s="31">
        <f>IF(S$8="","",'input rate-max kW'!S311*input3!S311)</f>
        <v>111955.2</v>
      </c>
      <c r="T311" s="31">
        <f>IF(T$8="","",'input rate-max kW'!T311*input3!T311)</f>
        <v>1528.9365</v>
      </c>
      <c r="U311" s="31">
        <f>IF(U$8="","",'input rate-max kW'!U311*input3!U311)</f>
        <v>1596.1200000000001</v>
      </c>
      <c r="V311" s="31">
        <f>IF(V$8="","",'input rate-max kW'!V311*input3!V311)</f>
        <v>0</v>
      </c>
      <c r="W311" s="31">
        <f>IF(W$8="","",'input rate-max kW'!W311*input3!W311)</f>
        <v>46126.080000000002</v>
      </c>
      <c r="X311" s="31">
        <f>IF(X$8="","",'input rate-max kW'!X311*input3!X311)</f>
        <v>43272.044500000004</v>
      </c>
      <c r="Y311" s="31">
        <f>IF(Y$8="","",'input rate-max kW'!Y311*input3!Y311)</f>
        <v>6696</v>
      </c>
      <c r="Z311" s="31">
        <f>IF(Z$8="","",'input rate-max kW'!Z311*input3!Z311)</f>
        <v>1108.42</v>
      </c>
      <c r="AA311" s="31">
        <f>IF(AA$8="","",'input rate-max kW'!AA311*input3!AA311)</f>
        <v>0</v>
      </c>
      <c r="AB311" s="31">
        <f>IF(AB$8="","",'input rate-max kW'!AB311*input3!AB311)</f>
        <v>0</v>
      </c>
      <c r="AC311" s="31" t="str">
        <f>IF(AC$8="","",'input rate-max kW'!AC311*input3!AC311)</f>
        <v/>
      </c>
      <c r="AD311" s="31" t="str">
        <f>IF(AD$8="","",'input rate-max kW'!AD311*input3!AD311)</f>
        <v/>
      </c>
      <c r="AE311" s="31" t="str">
        <f>IF(AE$8="","",'input rate-max kW'!AE311*input3!AE311)</f>
        <v/>
      </c>
      <c r="AF311" s="31" t="str">
        <f>IF(AF$8="","",'input rate-max kW'!AF311*input3!AF311)</f>
        <v/>
      </c>
      <c r="AG311" s="31" t="str">
        <f>IF(AG$8="","",'input rate-max kW'!AG311*input3!AG311)</f>
        <v/>
      </c>
      <c r="AH311" s="31" t="str">
        <f>IF(AH$8="","",'input rate-max kW'!AH311*input3!AH311)</f>
        <v/>
      </c>
      <c r="AI311" s="31" t="str">
        <f>IF(AI$8="","",'input rate-max kW'!AI311*input3!AI311)</f>
        <v/>
      </c>
      <c r="AJ311" s="31" t="str">
        <f>IF(AJ$8="","",'input rate-max kW'!AJ311*input3!AJ311)</f>
        <v/>
      </c>
      <c r="AK311" s="31" t="str">
        <f>IF(AK$8="","",'input rate-max kW'!AK311*input3!AK311)</f>
        <v/>
      </c>
      <c r="AL311" s="31" t="str">
        <f>IF(AL$8="","",'input rate-max kW'!AL311*input3!AL311)</f>
        <v/>
      </c>
      <c r="AM311" s="31" t="str">
        <f>IF(AM$8="","",'input rate-max kW'!AM311*input3!AM311)</f>
        <v/>
      </c>
      <c r="AN311" s="31" t="str">
        <f>IF(AN$8="","",'input rate-max kW'!AN311*input3!AN311)</f>
        <v/>
      </c>
      <c r="AO311" s="31" t="str">
        <f>IF(AO$8="","",'input rate-max kW'!AO311*input3!AO311)</f>
        <v/>
      </c>
      <c r="AP311" s="31" t="str">
        <f>IF(AP$8="","",'input rate-max kW'!AP311*input3!AP311)</f>
        <v/>
      </c>
      <c r="AQ311" s="31" t="str">
        <f>IF(AQ$8="","",'input rate-max kW'!AQ311*input3!AQ311)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rate-max kW'!D312*input3!D312)</f>
        <v>0</v>
      </c>
      <c r="E312" s="31">
        <f>IF(E$8="","",'input rate-max kW'!E312*input3!E312)</f>
        <v>0</v>
      </c>
      <c r="F312" s="31">
        <f>IF(F$8="","",'input rate-max kW'!F312*input3!F312)</f>
        <v>0</v>
      </c>
      <c r="G312" s="31">
        <f>IF(G$8="","",'input rate-max kW'!G312*input3!G312)</f>
        <v>0</v>
      </c>
      <c r="H312" s="31">
        <f>IF(H$8="","",'input rate-max kW'!H312*input3!H312)</f>
        <v>0</v>
      </c>
      <c r="I312" s="31">
        <f>IF(I$8="","",'input rate-max kW'!I312*input3!I312)</f>
        <v>4380354.3</v>
      </c>
      <c r="J312" s="31">
        <f>IF(J$8="","",'input rate-max kW'!J312*input3!J312)</f>
        <v>20016.187000000002</v>
      </c>
      <c r="K312" s="31">
        <f>IF(K$8="","",'input rate-max kW'!K312*input3!K312)</f>
        <v>13818.000000000002</v>
      </c>
      <c r="L312" s="31">
        <f>IF(L$8="","",'input rate-max kW'!L312*input3!L312)</f>
        <v>0</v>
      </c>
      <c r="M312" s="31">
        <f>IF(M$8="","",'input rate-max kW'!M312*input3!M312)</f>
        <v>1636264.63</v>
      </c>
      <c r="N312" s="31">
        <f>IF(N$8="","",'input rate-max kW'!N312*input3!N312)</f>
        <v>180270.1024</v>
      </c>
      <c r="O312" s="31">
        <f>IF(O$8="","",'input rate-max kW'!O312*input3!O312)</f>
        <v>47922</v>
      </c>
      <c r="P312" s="31">
        <f>IF(P$8="","",'input rate-max kW'!P312*input3!P312)</f>
        <v>0</v>
      </c>
      <c r="Q312" s="31">
        <f>IF(Q$8="","",'input rate-max kW'!Q312*input3!Q312)</f>
        <v>0</v>
      </c>
      <c r="R312" s="31">
        <f>IF(R$8="","",'input rate-max kW'!R312*input3!R312)</f>
        <v>0</v>
      </c>
      <c r="S312" s="31">
        <f>IF(S$8="","",'input rate-max kW'!S312*input3!S312)</f>
        <v>111955.2</v>
      </c>
      <c r="T312" s="31">
        <f>IF(T$8="","",'input rate-max kW'!T312*input3!T312)</f>
        <v>1612.944</v>
      </c>
      <c r="U312" s="31">
        <f>IF(U$8="","",'input rate-max kW'!U312*input3!U312)</f>
        <v>1638.42</v>
      </c>
      <c r="V312" s="31">
        <f>IF(V$8="","",'input rate-max kW'!V312*input3!V312)</f>
        <v>0</v>
      </c>
      <c r="W312" s="31">
        <f>IF(W$8="","",'input rate-max kW'!W312*input3!W312)</f>
        <v>46386.34</v>
      </c>
      <c r="X312" s="31">
        <f>IF(X$8="","",'input rate-max kW'!X312*input3!X312)</f>
        <v>45894.016900000002</v>
      </c>
      <c r="Y312" s="31">
        <f>IF(Y$8="","",'input rate-max kW'!Y312*input3!Y312)</f>
        <v>6916</v>
      </c>
      <c r="Z312" s="31">
        <f>IF(Z$8="","",'input rate-max kW'!Z312*input3!Z312)</f>
        <v>1158.6600000000001</v>
      </c>
      <c r="AA312" s="31">
        <f>IF(AA$8="","",'input rate-max kW'!AA312*input3!AA312)</f>
        <v>0</v>
      </c>
      <c r="AB312" s="31">
        <f>IF(AB$8="","",'input rate-max kW'!AB312*input3!AB312)</f>
        <v>0</v>
      </c>
      <c r="AC312" s="31" t="str">
        <f>IF(AC$8="","",'input rate-max kW'!AC312*input3!AC312)</f>
        <v/>
      </c>
      <c r="AD312" s="31" t="str">
        <f>IF(AD$8="","",'input rate-max kW'!AD312*input3!AD312)</f>
        <v/>
      </c>
      <c r="AE312" s="31" t="str">
        <f>IF(AE$8="","",'input rate-max kW'!AE312*input3!AE312)</f>
        <v/>
      </c>
      <c r="AF312" s="31" t="str">
        <f>IF(AF$8="","",'input rate-max kW'!AF312*input3!AF312)</f>
        <v/>
      </c>
      <c r="AG312" s="31" t="str">
        <f>IF(AG$8="","",'input rate-max kW'!AG312*input3!AG312)</f>
        <v/>
      </c>
      <c r="AH312" s="31" t="str">
        <f>IF(AH$8="","",'input rate-max kW'!AH312*input3!AH312)</f>
        <v/>
      </c>
      <c r="AI312" s="31" t="str">
        <f>IF(AI$8="","",'input rate-max kW'!AI312*input3!AI312)</f>
        <v/>
      </c>
      <c r="AJ312" s="31" t="str">
        <f>IF(AJ$8="","",'input rate-max kW'!AJ312*input3!AJ312)</f>
        <v/>
      </c>
      <c r="AK312" s="31" t="str">
        <f>IF(AK$8="","",'input rate-max kW'!AK312*input3!AK312)</f>
        <v/>
      </c>
      <c r="AL312" s="31" t="str">
        <f>IF(AL$8="","",'input rate-max kW'!AL312*input3!AL312)</f>
        <v/>
      </c>
      <c r="AM312" s="31" t="str">
        <f>IF(AM$8="","",'input rate-max kW'!AM312*input3!AM312)</f>
        <v/>
      </c>
      <c r="AN312" s="31" t="str">
        <f>IF(AN$8="","",'input rate-max kW'!AN312*input3!AN312)</f>
        <v/>
      </c>
      <c r="AO312" s="31" t="str">
        <f>IF(AO$8="","",'input rate-max kW'!AO312*input3!AO312)</f>
        <v/>
      </c>
      <c r="AP312" s="31" t="str">
        <f>IF(AP$8="","",'input rate-max kW'!AP312*input3!AP312)</f>
        <v/>
      </c>
      <c r="AQ312" s="31" t="str">
        <f>IF(AQ$8="","",'input rate-max kW'!AQ312*input3!AQ312)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rate-max kW'!D313*input3!D313)</f>
        <v>0</v>
      </c>
      <c r="E313" s="31">
        <f>IF(E$8="","",'input rate-max kW'!E313*input3!E313)</f>
        <v>0</v>
      </c>
      <c r="F313" s="31">
        <f>IF(F$8="","",'input rate-max kW'!F313*input3!F313)</f>
        <v>0</v>
      </c>
      <c r="G313" s="31">
        <f>IF(G$8="","",'input rate-max kW'!G313*input3!G313)</f>
        <v>0</v>
      </c>
      <c r="H313" s="31">
        <f>IF(H$8="","",'input rate-max kW'!H313*input3!H313)</f>
        <v>0</v>
      </c>
      <c r="I313" s="31">
        <f>IF(I$8="","",'input rate-max kW'!I313*input3!I313)</f>
        <v>4719409.1000000006</v>
      </c>
      <c r="J313" s="31">
        <f>IF(J$8="","",'input rate-max kW'!J313*input3!J313)</f>
        <v>22939.648000000001</v>
      </c>
      <c r="K313" s="31">
        <f>IF(K$8="","",'input rate-max kW'!K313*input3!K313)</f>
        <v>14731.680000000002</v>
      </c>
      <c r="L313" s="31">
        <f>IF(L$8="","",'input rate-max kW'!L313*input3!L313)</f>
        <v>0</v>
      </c>
      <c r="M313" s="31">
        <f>IF(M$8="","",'input rate-max kW'!M313*input3!M313)</f>
        <v>1729918.19</v>
      </c>
      <c r="N313" s="31">
        <f>IF(N$8="","",'input rate-max kW'!N313*input3!N313)</f>
        <v>172337.68590000001</v>
      </c>
      <c r="O313" s="31">
        <f>IF(O$8="","",'input rate-max kW'!O313*input3!O313)</f>
        <v>48050</v>
      </c>
      <c r="P313" s="31">
        <f>IF(P$8="","",'input rate-max kW'!P313*input3!P313)</f>
        <v>0</v>
      </c>
      <c r="Q313" s="31">
        <f>IF(Q$8="","",'input rate-max kW'!Q313*input3!Q313)</f>
        <v>0</v>
      </c>
      <c r="R313" s="31">
        <f>IF(R$8="","",'input rate-max kW'!R313*input3!R313)</f>
        <v>0</v>
      </c>
      <c r="S313" s="31">
        <f>IF(S$8="","",'input rate-max kW'!S313*input3!S313)</f>
        <v>119000</v>
      </c>
      <c r="T313" s="31">
        <f>IF(T$8="","",'input rate-max kW'!T313*input3!T313)</f>
        <v>1467.3310000000001</v>
      </c>
      <c r="U313" s="31">
        <f>IF(U$8="","",'input rate-max kW'!U313*input3!U313)</f>
        <v>1692.0000000000002</v>
      </c>
      <c r="V313" s="31">
        <f>IF(V$8="","",'input rate-max kW'!V313*input3!V313)</f>
        <v>0</v>
      </c>
      <c r="W313" s="31">
        <f>IF(W$8="","",'input rate-max kW'!W313*input3!W313)</f>
        <v>48348.299999999996</v>
      </c>
      <c r="X313" s="31">
        <f>IF(X$8="","",'input rate-max kW'!X313*input3!X313)</f>
        <v>49418.479800000001</v>
      </c>
      <c r="Y313" s="31">
        <f>IF(Y$8="","",'input rate-max kW'!Y313*input3!Y313)</f>
        <v>7250</v>
      </c>
      <c r="Z313" s="31">
        <f>IF(Z$8="","",'input rate-max kW'!Z313*input3!Z313)</f>
        <v>1180.6400000000001</v>
      </c>
      <c r="AA313" s="31">
        <f>IF(AA$8="","",'input rate-max kW'!AA313*input3!AA313)</f>
        <v>0</v>
      </c>
      <c r="AB313" s="31">
        <f>IF(AB$8="","",'input rate-max kW'!AB313*input3!AB313)</f>
        <v>0</v>
      </c>
      <c r="AC313" s="31" t="str">
        <f>IF(AC$8="","",'input rate-max kW'!AC313*input3!AC313)</f>
        <v/>
      </c>
      <c r="AD313" s="31" t="str">
        <f>IF(AD$8="","",'input rate-max kW'!AD313*input3!AD313)</f>
        <v/>
      </c>
      <c r="AE313" s="31" t="str">
        <f>IF(AE$8="","",'input rate-max kW'!AE313*input3!AE313)</f>
        <v/>
      </c>
      <c r="AF313" s="31" t="str">
        <f>IF(AF$8="","",'input rate-max kW'!AF313*input3!AF313)</f>
        <v/>
      </c>
      <c r="AG313" s="31" t="str">
        <f>IF(AG$8="","",'input rate-max kW'!AG313*input3!AG313)</f>
        <v/>
      </c>
      <c r="AH313" s="31" t="str">
        <f>IF(AH$8="","",'input rate-max kW'!AH313*input3!AH313)</f>
        <v/>
      </c>
      <c r="AI313" s="31" t="str">
        <f>IF(AI$8="","",'input rate-max kW'!AI313*input3!AI313)</f>
        <v/>
      </c>
      <c r="AJ313" s="31" t="str">
        <f>IF(AJ$8="","",'input rate-max kW'!AJ313*input3!AJ313)</f>
        <v/>
      </c>
      <c r="AK313" s="31" t="str">
        <f>IF(AK$8="","",'input rate-max kW'!AK313*input3!AK313)</f>
        <v/>
      </c>
      <c r="AL313" s="31" t="str">
        <f>IF(AL$8="","",'input rate-max kW'!AL313*input3!AL313)</f>
        <v/>
      </c>
      <c r="AM313" s="31" t="str">
        <f>IF(AM$8="","",'input rate-max kW'!AM313*input3!AM313)</f>
        <v/>
      </c>
      <c r="AN313" s="31" t="str">
        <f>IF(AN$8="","",'input rate-max kW'!AN313*input3!AN313)</f>
        <v/>
      </c>
      <c r="AO313" s="31" t="str">
        <f>IF(AO$8="","",'input rate-max kW'!AO313*input3!AO313)</f>
        <v/>
      </c>
      <c r="AP313" s="31" t="str">
        <f>IF(AP$8="","",'input rate-max kW'!AP313*input3!AP313)</f>
        <v/>
      </c>
      <c r="AQ313" s="31" t="str">
        <f>IF(AQ$8="","",'input rate-max kW'!AQ313*input3!AQ313)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rate-max kW'!D314*input3!D314)</f>
        <v>0</v>
      </c>
      <c r="E314" s="31">
        <f>IF(E$8="","",'input rate-max kW'!E314*input3!E314)</f>
        <v>0</v>
      </c>
      <c r="F314" s="31">
        <f>IF(F$8="","",'input rate-max kW'!F314*input3!F314)</f>
        <v>0</v>
      </c>
      <c r="G314" s="31">
        <f>IF(G$8="","",'input rate-max kW'!G314*input3!G314)</f>
        <v>0</v>
      </c>
      <c r="H314" s="31">
        <f>IF(H$8="","",'input rate-max kW'!H314*input3!H314)</f>
        <v>0</v>
      </c>
      <c r="I314" s="31">
        <f>IF(I$8="","",'input rate-max kW'!I314*input3!I314)</f>
        <v>4998630.7</v>
      </c>
      <c r="J314" s="31">
        <f>IF(J$8="","",'input rate-max kW'!J314*input3!J314)</f>
        <v>24709.406000000003</v>
      </c>
      <c r="K314" s="31">
        <f>IF(K$8="","",'input rate-max kW'!K314*input3!K314)</f>
        <v>16877.7</v>
      </c>
      <c r="L314" s="31">
        <f>IF(L$8="","",'input rate-max kW'!L314*input3!L314)</f>
        <v>0</v>
      </c>
      <c r="M314" s="31">
        <f>IF(M$8="","",'input rate-max kW'!M314*input3!M314)</f>
        <v>1878967.0899999999</v>
      </c>
      <c r="N314" s="31">
        <f>IF(N$8="","",'input rate-max kW'!N314*input3!N314)</f>
        <v>172603.68309999999</v>
      </c>
      <c r="O314" s="31">
        <f>IF(O$8="","",'input rate-max kW'!O314*input3!O314)</f>
        <v>51154</v>
      </c>
      <c r="P314" s="31">
        <f>IF(P$8="","",'input rate-max kW'!P314*input3!P314)</f>
        <v>0</v>
      </c>
      <c r="Q314" s="31">
        <f>IF(Q$8="","",'input rate-max kW'!Q314*input3!Q314)</f>
        <v>0</v>
      </c>
      <c r="R314" s="31">
        <f>IF(R$8="","",'input rate-max kW'!R314*input3!R314)</f>
        <v>0</v>
      </c>
      <c r="S314" s="31">
        <f>IF(S$8="","",'input rate-max kW'!S314*input3!S314)</f>
        <v>122272.5</v>
      </c>
      <c r="T314" s="31">
        <f>IF(T$8="","",'input rate-max kW'!T314*input3!T314)</f>
        <v>1618.5445</v>
      </c>
      <c r="U314" s="31">
        <f>IF(U$8="","",'input rate-max kW'!U314*input3!U314)</f>
        <v>1613.0400000000002</v>
      </c>
      <c r="V314" s="31">
        <f>IF(V$8="","",'input rate-max kW'!V314*input3!V314)</f>
        <v>0</v>
      </c>
      <c r="W314" s="31">
        <f>IF(W$8="","",'input rate-max kW'!W314*input3!W314)</f>
        <v>50590.54</v>
      </c>
      <c r="X314" s="31">
        <f>IF(X$8="","",'input rate-max kW'!X314*input3!X314)</f>
        <v>53446.437400000003</v>
      </c>
      <c r="Y314" s="31">
        <f>IF(Y$8="","",'input rate-max kW'!Y314*input3!Y314)</f>
        <v>7394</v>
      </c>
      <c r="Z314" s="31">
        <f>IF(Z$8="","",'input rate-max kW'!Z314*input3!Z314)</f>
        <v>1194.77</v>
      </c>
      <c r="AA314" s="31">
        <f>IF(AA$8="","",'input rate-max kW'!AA314*input3!AA314)</f>
        <v>0</v>
      </c>
      <c r="AB314" s="31">
        <f>IF(AB$8="","",'input rate-max kW'!AB314*input3!AB314)</f>
        <v>0</v>
      </c>
      <c r="AC314" s="31" t="str">
        <f>IF(AC$8="","",'input rate-max kW'!AC314*input3!AC314)</f>
        <v/>
      </c>
      <c r="AD314" s="31" t="str">
        <f>IF(AD$8="","",'input rate-max kW'!AD314*input3!AD314)</f>
        <v/>
      </c>
      <c r="AE314" s="31" t="str">
        <f>IF(AE$8="","",'input rate-max kW'!AE314*input3!AE314)</f>
        <v/>
      </c>
      <c r="AF314" s="31" t="str">
        <f>IF(AF$8="","",'input rate-max kW'!AF314*input3!AF314)</f>
        <v/>
      </c>
      <c r="AG314" s="31" t="str">
        <f>IF(AG$8="","",'input rate-max kW'!AG314*input3!AG314)</f>
        <v/>
      </c>
      <c r="AH314" s="31" t="str">
        <f>IF(AH$8="","",'input rate-max kW'!AH314*input3!AH314)</f>
        <v/>
      </c>
      <c r="AI314" s="31" t="str">
        <f>IF(AI$8="","",'input rate-max kW'!AI314*input3!AI314)</f>
        <v/>
      </c>
      <c r="AJ314" s="31" t="str">
        <f>IF(AJ$8="","",'input rate-max kW'!AJ314*input3!AJ314)</f>
        <v/>
      </c>
      <c r="AK314" s="31" t="str">
        <f>IF(AK$8="","",'input rate-max kW'!AK314*input3!AK314)</f>
        <v/>
      </c>
      <c r="AL314" s="31" t="str">
        <f>IF(AL$8="","",'input rate-max kW'!AL314*input3!AL314)</f>
        <v/>
      </c>
      <c r="AM314" s="31" t="str">
        <f>IF(AM$8="","",'input rate-max kW'!AM314*input3!AM314)</f>
        <v/>
      </c>
      <c r="AN314" s="31" t="str">
        <f>IF(AN$8="","",'input rate-max kW'!AN314*input3!AN314)</f>
        <v/>
      </c>
      <c r="AO314" s="31" t="str">
        <f>IF(AO$8="","",'input rate-max kW'!AO314*input3!AO314)</f>
        <v/>
      </c>
      <c r="AP314" s="31" t="str">
        <f>IF(AP$8="","",'input rate-max kW'!AP314*input3!AP314)</f>
        <v/>
      </c>
      <c r="AQ314" s="31" t="str">
        <f>IF(AQ$8="","",'input rate-max kW'!AQ314*input3!AQ314)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rate-max kW'!D315*input3!D315)</f>
        <v>0</v>
      </c>
      <c r="E315" s="31">
        <f>IF(E$8="","",'input rate-max kW'!E315*input3!E315)</f>
        <v>0</v>
      </c>
      <c r="F315" s="31">
        <f>IF(F$8="","",'input rate-max kW'!F315*input3!F315)</f>
        <v>0</v>
      </c>
      <c r="G315" s="31">
        <f>IF(G$8="","",'input rate-max kW'!G315*input3!G315)</f>
        <v>0</v>
      </c>
      <c r="H315" s="31">
        <f>IF(H$8="","",'input rate-max kW'!H315*input3!H315)</f>
        <v>0</v>
      </c>
      <c r="I315" s="31">
        <f>IF(I$8="","",'input rate-max kW'!I315*input3!I315)</f>
        <v>5114060.7</v>
      </c>
      <c r="J315" s="31">
        <f>IF(J$8="","",'input rate-max kW'!J315*input3!J315)</f>
        <v>25168.647000000001</v>
      </c>
      <c r="K315" s="31">
        <f>IF(K$8="","",'input rate-max kW'!K315*input3!K315)</f>
        <v>17345.820000000003</v>
      </c>
      <c r="L315" s="31">
        <f>IF(L$8="","",'input rate-max kW'!L315*input3!L315)</f>
        <v>0</v>
      </c>
      <c r="M315" s="31">
        <f>IF(M$8="","",'input rate-max kW'!M315*input3!M315)</f>
        <v>1848977.13</v>
      </c>
      <c r="N315" s="31">
        <f>IF(N$8="","",'input rate-max kW'!N315*input3!N315)</f>
        <v>175168.65609999999</v>
      </c>
      <c r="O315" s="31">
        <f>IF(O$8="","",'input rate-max kW'!O315*input3!O315)</f>
        <v>52088</v>
      </c>
      <c r="P315" s="31">
        <f>IF(P$8="","",'input rate-max kW'!P315*input3!P315)</f>
        <v>0</v>
      </c>
      <c r="Q315" s="31">
        <f>IF(Q$8="","",'input rate-max kW'!Q315*input3!Q315)</f>
        <v>0</v>
      </c>
      <c r="R315" s="31">
        <f>IF(R$8="","",'input rate-max kW'!R315*input3!R315)</f>
        <v>0</v>
      </c>
      <c r="S315" s="31">
        <f>IF(S$8="","",'input rate-max kW'!S315*input3!S315)</f>
        <v>123599.35</v>
      </c>
      <c r="T315" s="31">
        <f>IF(T$8="","",'input rate-max kW'!T315*input3!T315)</f>
        <v>1618.5445</v>
      </c>
      <c r="U315" s="31">
        <f>IF(U$8="","",'input rate-max kW'!U315*input3!U315)</f>
        <v>1601.7600000000002</v>
      </c>
      <c r="V315" s="31">
        <f>IF(V$8="","",'input rate-max kW'!V315*input3!V315)</f>
        <v>0</v>
      </c>
      <c r="W315" s="31">
        <f>IF(W$8="","",'input rate-max kW'!W315*input3!W315)</f>
        <v>51681.63</v>
      </c>
      <c r="X315" s="31">
        <f>IF(X$8="","",'input rate-max kW'!X315*input3!X315)</f>
        <v>48639.487999999998</v>
      </c>
      <c r="Y315" s="31">
        <f>IF(Y$8="","",'input rate-max kW'!Y315*input3!Y315)</f>
        <v>7104</v>
      </c>
      <c r="Z315" s="31">
        <f>IF(Z$8="","",'input rate-max kW'!Z315*input3!Z315)</f>
        <v>1234.02</v>
      </c>
      <c r="AA315" s="31">
        <f>IF(AA$8="","",'input rate-max kW'!AA315*input3!AA315)</f>
        <v>0</v>
      </c>
      <c r="AB315" s="31">
        <f>IF(AB$8="","",'input rate-max kW'!AB315*input3!AB315)</f>
        <v>0</v>
      </c>
      <c r="AC315" s="31" t="str">
        <f>IF(AC$8="","",'input rate-max kW'!AC315*input3!AC315)</f>
        <v/>
      </c>
      <c r="AD315" s="31" t="str">
        <f>IF(AD$8="","",'input rate-max kW'!AD315*input3!AD315)</f>
        <v/>
      </c>
      <c r="AE315" s="31" t="str">
        <f>IF(AE$8="","",'input rate-max kW'!AE315*input3!AE315)</f>
        <v/>
      </c>
      <c r="AF315" s="31" t="str">
        <f>IF(AF$8="","",'input rate-max kW'!AF315*input3!AF315)</f>
        <v/>
      </c>
      <c r="AG315" s="31" t="str">
        <f>IF(AG$8="","",'input rate-max kW'!AG315*input3!AG315)</f>
        <v/>
      </c>
      <c r="AH315" s="31" t="str">
        <f>IF(AH$8="","",'input rate-max kW'!AH315*input3!AH315)</f>
        <v/>
      </c>
      <c r="AI315" s="31" t="str">
        <f>IF(AI$8="","",'input rate-max kW'!AI315*input3!AI315)</f>
        <v/>
      </c>
      <c r="AJ315" s="31" t="str">
        <f>IF(AJ$8="","",'input rate-max kW'!AJ315*input3!AJ315)</f>
        <v/>
      </c>
      <c r="AK315" s="31" t="str">
        <f>IF(AK$8="","",'input rate-max kW'!AK315*input3!AK315)</f>
        <v/>
      </c>
      <c r="AL315" s="31" t="str">
        <f>IF(AL$8="","",'input rate-max kW'!AL315*input3!AL315)</f>
        <v/>
      </c>
      <c r="AM315" s="31" t="str">
        <f>IF(AM$8="","",'input rate-max kW'!AM315*input3!AM315)</f>
        <v/>
      </c>
      <c r="AN315" s="31" t="str">
        <f>IF(AN$8="","",'input rate-max kW'!AN315*input3!AN315)</f>
        <v/>
      </c>
      <c r="AO315" s="31" t="str">
        <f>IF(AO$8="","",'input rate-max kW'!AO315*input3!AO315)</f>
        <v/>
      </c>
      <c r="AP315" s="31" t="str">
        <f>IF(AP$8="","",'input rate-max kW'!AP315*input3!AP315)</f>
        <v/>
      </c>
      <c r="AQ315" s="31" t="str">
        <f>IF(AQ$8="","",'input rate-max kW'!AQ315*input3!AQ315)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rate-max kW'!D316*input3!D316)</f>
        <v>0</v>
      </c>
      <c r="E316" s="31">
        <f>IF(E$8="","",'input rate-max kW'!E316*input3!E316)</f>
        <v>0</v>
      </c>
      <c r="F316" s="31">
        <f>IF(F$8="","",'input rate-max kW'!F316*input3!F316)</f>
        <v>0</v>
      </c>
      <c r="G316" s="31">
        <f>IF(G$8="","",'input rate-max kW'!G316*input3!G316)</f>
        <v>0</v>
      </c>
      <c r="H316" s="31">
        <f>IF(H$8="","",'input rate-max kW'!H316*input3!H316)</f>
        <v>0</v>
      </c>
      <c r="I316" s="31">
        <f>IF(I$8="","",'input rate-max kW'!I316*input3!I316)</f>
        <v>5115030.55</v>
      </c>
      <c r="J316" s="31">
        <f>IF(J$8="","",'input rate-max kW'!J316*input3!J316)</f>
        <v>23645.311000000002</v>
      </c>
      <c r="K316" s="31">
        <f>IF(K$8="","",'input rate-max kW'!K316*input3!K316)</f>
        <v>17297.88</v>
      </c>
      <c r="L316" s="31">
        <f>IF(L$8="","",'input rate-max kW'!L316*input3!L316)</f>
        <v>0</v>
      </c>
      <c r="M316" s="31">
        <f>IF(M$8="","",'input rate-max kW'!M316*input3!M316)</f>
        <v>1915924.01</v>
      </c>
      <c r="N316" s="31">
        <f>IF(N$8="","",'input rate-max kW'!N316*input3!N316)</f>
        <v>182350.58050000001</v>
      </c>
      <c r="O316" s="31">
        <f>IF(O$8="","",'input rate-max kW'!O316*input3!O316)</f>
        <v>52466</v>
      </c>
      <c r="P316" s="31">
        <f>IF(P$8="","",'input rate-max kW'!P316*input3!P316)</f>
        <v>0</v>
      </c>
      <c r="Q316" s="31">
        <f>IF(Q$8="","",'input rate-max kW'!Q316*input3!Q316)</f>
        <v>0</v>
      </c>
      <c r="R316" s="31">
        <f>IF(R$8="","",'input rate-max kW'!R316*input3!R316)</f>
        <v>0</v>
      </c>
      <c r="S316" s="31">
        <f>IF(S$8="","",'input rate-max kW'!S316*input3!S316)</f>
        <v>123414.90000000001</v>
      </c>
      <c r="T316" s="31">
        <f>IF(T$8="","",'input rate-max kW'!T316*input3!T316)</f>
        <v>1601.7430000000002</v>
      </c>
      <c r="U316" s="31">
        <f>IF(U$8="","",'input rate-max kW'!U316*input3!U316)</f>
        <v>1635.6000000000001</v>
      </c>
      <c r="V316" s="31">
        <f>IF(V$8="","",'input rate-max kW'!V316*input3!V316)</f>
        <v>0</v>
      </c>
      <c r="W316" s="31">
        <f>IF(W$8="","",'input rate-max kW'!W316*input3!W316)</f>
        <v>52582.53</v>
      </c>
      <c r="X316" s="31">
        <f>IF(X$8="","",'input rate-max kW'!X316*input3!X316)</f>
        <v>48088.493800000004</v>
      </c>
      <c r="Y316" s="31">
        <f>IF(Y$8="","",'input rate-max kW'!Y316*input3!Y316)</f>
        <v>7670</v>
      </c>
      <c r="Z316" s="31">
        <f>IF(Z$8="","",'input rate-max kW'!Z316*input3!Z316)</f>
        <v>1245.01</v>
      </c>
      <c r="AA316" s="31">
        <f>IF(AA$8="","",'input rate-max kW'!AA316*input3!AA316)</f>
        <v>0</v>
      </c>
      <c r="AB316" s="31">
        <f>IF(AB$8="","",'input rate-max kW'!AB316*input3!AB316)</f>
        <v>0</v>
      </c>
      <c r="AC316" s="31" t="str">
        <f>IF(AC$8="","",'input rate-max kW'!AC316*input3!AC316)</f>
        <v/>
      </c>
      <c r="AD316" s="31" t="str">
        <f>IF(AD$8="","",'input rate-max kW'!AD316*input3!AD316)</f>
        <v/>
      </c>
      <c r="AE316" s="31" t="str">
        <f>IF(AE$8="","",'input rate-max kW'!AE316*input3!AE316)</f>
        <v/>
      </c>
      <c r="AF316" s="31" t="str">
        <f>IF(AF$8="","",'input rate-max kW'!AF316*input3!AF316)</f>
        <v/>
      </c>
      <c r="AG316" s="31" t="str">
        <f>IF(AG$8="","",'input rate-max kW'!AG316*input3!AG316)</f>
        <v/>
      </c>
      <c r="AH316" s="31" t="str">
        <f>IF(AH$8="","",'input rate-max kW'!AH316*input3!AH316)</f>
        <v/>
      </c>
      <c r="AI316" s="31" t="str">
        <f>IF(AI$8="","",'input rate-max kW'!AI316*input3!AI316)</f>
        <v/>
      </c>
      <c r="AJ316" s="31" t="str">
        <f>IF(AJ$8="","",'input rate-max kW'!AJ316*input3!AJ316)</f>
        <v/>
      </c>
      <c r="AK316" s="31" t="str">
        <f>IF(AK$8="","",'input rate-max kW'!AK316*input3!AK316)</f>
        <v/>
      </c>
      <c r="AL316" s="31" t="str">
        <f>IF(AL$8="","",'input rate-max kW'!AL316*input3!AL316)</f>
        <v/>
      </c>
      <c r="AM316" s="31" t="str">
        <f>IF(AM$8="","",'input rate-max kW'!AM316*input3!AM316)</f>
        <v/>
      </c>
      <c r="AN316" s="31" t="str">
        <f>IF(AN$8="","",'input rate-max kW'!AN316*input3!AN316)</f>
        <v/>
      </c>
      <c r="AO316" s="31" t="str">
        <f>IF(AO$8="","",'input rate-max kW'!AO316*input3!AO316)</f>
        <v/>
      </c>
      <c r="AP316" s="31" t="str">
        <f>IF(AP$8="","",'input rate-max kW'!AP316*input3!AP316)</f>
        <v/>
      </c>
      <c r="AQ316" s="31" t="str">
        <f>IF(AQ$8="","",'input rate-max kW'!AQ316*input3!AQ316)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rate-max kW'!D317*input3!D317)</f>
        <v>0</v>
      </c>
      <c r="E317" s="31">
        <f>IF(E$8="","",'input rate-max kW'!E317*input3!E317)</f>
        <v>0</v>
      </c>
      <c r="F317" s="31">
        <f>IF(F$8="","",'input rate-max kW'!F317*input3!F317)</f>
        <v>0</v>
      </c>
      <c r="G317" s="31">
        <f>IF(G$8="","",'input rate-max kW'!G317*input3!G317)</f>
        <v>0</v>
      </c>
      <c r="H317" s="31">
        <f>IF(H$8="","",'input rate-max kW'!H317*input3!H317)</f>
        <v>0</v>
      </c>
      <c r="I317" s="31">
        <f>IF(I$8="","",'input rate-max kW'!I317*input3!I317)</f>
        <v>5331973.5</v>
      </c>
      <c r="J317" s="31">
        <f>IF(J$8="","",'input rate-max kW'!J317*input3!J317)</f>
        <v>25930.315000000002</v>
      </c>
      <c r="K317" s="31">
        <f>IF(K$8="","",'input rate-max kW'!K317*input3!K317)</f>
        <v>16773.36</v>
      </c>
      <c r="L317" s="31">
        <f>IF(L$8="","",'input rate-max kW'!L317*input3!L317)</f>
        <v>0</v>
      </c>
      <c r="M317" s="31">
        <f>IF(M$8="","",'input rate-max kW'!M317*input3!M317)</f>
        <v>1935954.02</v>
      </c>
      <c r="N317" s="31">
        <f>IF(N$8="","",'input rate-max kW'!N317*input3!N317)</f>
        <v>187822.52290000001</v>
      </c>
      <c r="O317" s="31">
        <f>IF(O$8="","",'input rate-max kW'!O317*input3!O317)</f>
        <v>51980</v>
      </c>
      <c r="P317" s="31">
        <f>IF(P$8="","",'input rate-max kW'!P317*input3!P317)</f>
        <v>0</v>
      </c>
      <c r="Q317" s="31">
        <f>IF(Q$8="","",'input rate-max kW'!Q317*input3!Q317)</f>
        <v>0</v>
      </c>
      <c r="R317" s="31">
        <f>IF(R$8="","",'input rate-max kW'!R317*input3!R317)</f>
        <v>0</v>
      </c>
      <c r="S317" s="31">
        <f>IF(S$8="","",'input rate-max kW'!S317*input3!S317)</f>
        <v>123795.7</v>
      </c>
      <c r="T317" s="31">
        <f>IF(T$8="","",'input rate-max kW'!T317*input3!T317)</f>
        <v>1596.1425000000002</v>
      </c>
      <c r="U317" s="31">
        <f>IF(U$8="","",'input rate-max kW'!U317*input3!U317)</f>
        <v>1559.4600000000003</v>
      </c>
      <c r="V317" s="31">
        <f>IF(V$8="","",'input rate-max kW'!V317*input3!V317)</f>
        <v>0</v>
      </c>
      <c r="W317" s="31">
        <f>IF(W$8="","",'input rate-max kW'!W317*input3!W317)</f>
        <v>52362.31</v>
      </c>
      <c r="X317" s="31">
        <f>IF(X$8="","",'input rate-max kW'!X317*input3!X317)</f>
        <v>52866.943500000001</v>
      </c>
      <c r="Y317" s="31">
        <f>IF(Y$8="","",'input rate-max kW'!Y317*input3!Y317)</f>
        <v>7524</v>
      </c>
      <c r="Z317" s="31">
        <f>IF(Z$8="","",'input rate-max kW'!Z317*input3!Z317)</f>
        <v>1240.3</v>
      </c>
      <c r="AA317" s="31">
        <f>IF(AA$8="","",'input rate-max kW'!AA317*input3!AA317)</f>
        <v>0</v>
      </c>
      <c r="AB317" s="31">
        <f>IF(AB$8="","",'input rate-max kW'!AB317*input3!AB317)</f>
        <v>0</v>
      </c>
      <c r="AC317" s="31" t="str">
        <f>IF(AC$8="","",'input rate-max kW'!AC317*input3!AC317)</f>
        <v/>
      </c>
      <c r="AD317" s="31" t="str">
        <f>IF(AD$8="","",'input rate-max kW'!AD317*input3!AD317)</f>
        <v/>
      </c>
      <c r="AE317" s="31" t="str">
        <f>IF(AE$8="","",'input rate-max kW'!AE317*input3!AE317)</f>
        <v/>
      </c>
      <c r="AF317" s="31" t="str">
        <f>IF(AF$8="","",'input rate-max kW'!AF317*input3!AF317)</f>
        <v/>
      </c>
      <c r="AG317" s="31" t="str">
        <f>IF(AG$8="","",'input rate-max kW'!AG317*input3!AG317)</f>
        <v/>
      </c>
      <c r="AH317" s="31" t="str">
        <f>IF(AH$8="","",'input rate-max kW'!AH317*input3!AH317)</f>
        <v/>
      </c>
      <c r="AI317" s="31" t="str">
        <f>IF(AI$8="","",'input rate-max kW'!AI317*input3!AI317)</f>
        <v/>
      </c>
      <c r="AJ317" s="31" t="str">
        <f>IF(AJ$8="","",'input rate-max kW'!AJ317*input3!AJ317)</f>
        <v/>
      </c>
      <c r="AK317" s="31" t="str">
        <f>IF(AK$8="","",'input rate-max kW'!AK317*input3!AK317)</f>
        <v/>
      </c>
      <c r="AL317" s="31" t="str">
        <f>IF(AL$8="","",'input rate-max kW'!AL317*input3!AL317)</f>
        <v/>
      </c>
      <c r="AM317" s="31" t="str">
        <f>IF(AM$8="","",'input rate-max kW'!AM317*input3!AM317)</f>
        <v/>
      </c>
      <c r="AN317" s="31" t="str">
        <f>IF(AN$8="","",'input rate-max kW'!AN317*input3!AN317)</f>
        <v/>
      </c>
      <c r="AO317" s="31" t="str">
        <f>IF(AO$8="","",'input rate-max kW'!AO317*input3!AO317)</f>
        <v/>
      </c>
      <c r="AP317" s="31" t="str">
        <f>IF(AP$8="","",'input rate-max kW'!AP317*input3!AP317)</f>
        <v/>
      </c>
      <c r="AQ317" s="31" t="str">
        <f>IF(AQ$8="","",'input rate-max kW'!AQ317*input3!AQ317)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rate-max kW'!D318*input3!D318)</f>
        <v>0</v>
      </c>
      <c r="E318" s="31">
        <f>IF(E$8="","",'input rate-max kW'!E318*input3!E318)</f>
        <v>0</v>
      </c>
      <c r="F318" s="31">
        <f>IF(F$8="","",'input rate-max kW'!F318*input3!F318)</f>
        <v>0</v>
      </c>
      <c r="G318" s="31">
        <f>IF(G$8="","",'input rate-max kW'!G318*input3!G318)</f>
        <v>0</v>
      </c>
      <c r="H318" s="31">
        <f>IF(H$8="","",'input rate-max kW'!H318*input3!H318)</f>
        <v>0</v>
      </c>
      <c r="I318" s="31">
        <f>IF(I$8="","",'input rate-max kW'!I318*input3!I318)</f>
        <v>5355481.95</v>
      </c>
      <c r="J318" s="31">
        <f>IF(J$8="","",'input rate-max kW'!J318*input3!J318)</f>
        <v>27061.616000000002</v>
      </c>
      <c r="K318" s="31">
        <f>IF(K$8="","",'input rate-max kW'!K318*input3!K318)</f>
        <v>15515.640000000001</v>
      </c>
      <c r="L318" s="31">
        <f>IF(L$8="","",'input rate-max kW'!L318*input3!L318)</f>
        <v>0</v>
      </c>
      <c r="M318" s="31">
        <f>IF(M$8="","",'input rate-max kW'!M318*input3!M318)</f>
        <v>1802320.52</v>
      </c>
      <c r="N318" s="31">
        <f>IF(N$8="","",'input rate-max kW'!N318*input3!N318)</f>
        <v>196020.93660000002</v>
      </c>
      <c r="O318" s="31">
        <f>IF(O$8="","",'input rate-max kW'!O318*input3!O318)</f>
        <v>49700</v>
      </c>
      <c r="P318" s="31">
        <f>IF(P$8="","",'input rate-max kW'!P318*input3!P318)</f>
        <v>0</v>
      </c>
      <c r="Q318" s="31">
        <f>IF(Q$8="","",'input rate-max kW'!Q318*input3!Q318)</f>
        <v>0</v>
      </c>
      <c r="R318" s="31">
        <f>IF(R$8="","",'input rate-max kW'!R318*input3!R318)</f>
        <v>0</v>
      </c>
      <c r="S318" s="31">
        <f>IF(S$8="","",'input rate-max kW'!S318*input3!S318)</f>
        <v>116959.15000000001</v>
      </c>
      <c r="T318" s="31">
        <f>IF(T$8="","",'input rate-max kW'!T318*input3!T318)</f>
        <v>1400.125</v>
      </c>
      <c r="U318" s="31">
        <f>IF(U$8="","",'input rate-max kW'!U318*input3!U318)</f>
        <v>1584.8400000000001</v>
      </c>
      <c r="V318" s="31">
        <f>IF(V$8="","",'input rate-max kW'!V318*input3!V318)</f>
        <v>0</v>
      </c>
      <c r="W318" s="31">
        <f>IF(W$8="","",'input rate-max kW'!W318*input3!W318)</f>
        <v>49989.94</v>
      </c>
      <c r="X318" s="31">
        <f>IF(X$8="","",'input rate-max kW'!X318*input3!X318)</f>
        <v>48154.9931</v>
      </c>
      <c r="Y318" s="31">
        <f>IF(Y$8="","",'input rate-max kW'!Y318*input3!Y318)</f>
        <v>6896</v>
      </c>
      <c r="Z318" s="31">
        <f>IF(Z$8="","",'input rate-max kW'!Z318*input3!Z318)</f>
        <v>1197.9100000000001</v>
      </c>
      <c r="AA318" s="31">
        <f>IF(AA$8="","",'input rate-max kW'!AA318*input3!AA318)</f>
        <v>0</v>
      </c>
      <c r="AB318" s="31">
        <f>IF(AB$8="","",'input rate-max kW'!AB318*input3!AB318)</f>
        <v>0</v>
      </c>
      <c r="AC318" s="31" t="str">
        <f>IF(AC$8="","",'input rate-max kW'!AC318*input3!AC318)</f>
        <v/>
      </c>
      <c r="AD318" s="31" t="str">
        <f>IF(AD$8="","",'input rate-max kW'!AD318*input3!AD318)</f>
        <v/>
      </c>
      <c r="AE318" s="31" t="str">
        <f>IF(AE$8="","",'input rate-max kW'!AE318*input3!AE318)</f>
        <v/>
      </c>
      <c r="AF318" s="31" t="str">
        <f>IF(AF$8="","",'input rate-max kW'!AF318*input3!AF318)</f>
        <v/>
      </c>
      <c r="AG318" s="31" t="str">
        <f>IF(AG$8="","",'input rate-max kW'!AG318*input3!AG318)</f>
        <v/>
      </c>
      <c r="AH318" s="31" t="str">
        <f>IF(AH$8="","",'input rate-max kW'!AH318*input3!AH318)</f>
        <v/>
      </c>
      <c r="AI318" s="31" t="str">
        <f>IF(AI$8="","",'input rate-max kW'!AI318*input3!AI318)</f>
        <v/>
      </c>
      <c r="AJ318" s="31" t="str">
        <f>IF(AJ$8="","",'input rate-max kW'!AJ318*input3!AJ318)</f>
        <v/>
      </c>
      <c r="AK318" s="31" t="str">
        <f>IF(AK$8="","",'input rate-max kW'!AK318*input3!AK318)</f>
        <v/>
      </c>
      <c r="AL318" s="31" t="str">
        <f>IF(AL$8="","",'input rate-max kW'!AL318*input3!AL318)</f>
        <v/>
      </c>
      <c r="AM318" s="31" t="str">
        <f>IF(AM$8="","",'input rate-max kW'!AM318*input3!AM318)</f>
        <v/>
      </c>
      <c r="AN318" s="31" t="str">
        <f>IF(AN$8="","",'input rate-max kW'!AN318*input3!AN318)</f>
        <v/>
      </c>
      <c r="AO318" s="31" t="str">
        <f>IF(AO$8="","",'input rate-max kW'!AO318*input3!AO318)</f>
        <v/>
      </c>
      <c r="AP318" s="31" t="str">
        <f>IF(AP$8="","",'input rate-max kW'!AP318*input3!AP318)</f>
        <v/>
      </c>
      <c r="AQ318" s="31" t="str">
        <f>IF(AQ$8="","",'input rate-max kW'!AQ318*input3!AQ318)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rate-max kW'!D319*input3!D319)</f>
        <v>0</v>
      </c>
      <c r="E319" s="31">
        <f>IF(E$8="","",'input rate-max kW'!E319*input3!E319)</f>
        <v>0</v>
      </c>
      <c r="F319" s="31">
        <f>IF(F$8="","",'input rate-max kW'!F319*input3!F319)</f>
        <v>0</v>
      </c>
      <c r="G319" s="31">
        <f>IF(G$8="","",'input rate-max kW'!G319*input3!G319)</f>
        <v>0</v>
      </c>
      <c r="H319" s="31">
        <f>IF(H$8="","",'input rate-max kW'!H319*input3!H319)</f>
        <v>0</v>
      </c>
      <c r="I319" s="31">
        <f>IF(I$8="","",'input rate-max kW'!I319*input3!I319)</f>
        <v>4815400.45</v>
      </c>
      <c r="J319" s="31">
        <f>IF(J$8="","",'input rate-max kW'!J319*input3!J319)</f>
        <v>23942.137500000001</v>
      </c>
      <c r="K319" s="31">
        <f>IF(K$8="","",'input rate-max kW'!K319*input3!K319)</f>
        <v>14091.54</v>
      </c>
      <c r="L319" s="31">
        <f>IF(L$8="","",'input rate-max kW'!L319*input3!L319)</f>
        <v>0</v>
      </c>
      <c r="M319" s="31">
        <f>IF(M$8="","",'input rate-max kW'!M319*input3!M319)</f>
        <v>1686865.18</v>
      </c>
      <c r="N319" s="31">
        <f>IF(N$8="","",'input rate-max kW'!N319*input3!N319)</f>
        <v>186901.03260000001</v>
      </c>
      <c r="O319" s="31">
        <f>IF(O$8="","",'input rate-max kW'!O319*input3!O319)</f>
        <v>47808</v>
      </c>
      <c r="P319" s="31">
        <f>IF(P$8="","",'input rate-max kW'!P319*input3!P319)</f>
        <v>0</v>
      </c>
      <c r="Q319" s="31">
        <f>IF(Q$8="","",'input rate-max kW'!Q319*input3!Q319)</f>
        <v>0</v>
      </c>
      <c r="R319" s="31">
        <f>IF(R$8="","",'input rate-max kW'!R319*input3!R319)</f>
        <v>0</v>
      </c>
      <c r="S319" s="31">
        <f>IF(S$8="","",'input rate-max kW'!S319*input3!S319)</f>
        <v>112704.90000000001</v>
      </c>
      <c r="T319" s="31">
        <f>IF(T$8="","",'input rate-max kW'!T319*input3!T319)</f>
        <v>1461.7305000000001</v>
      </c>
      <c r="U319" s="31">
        <f>IF(U$8="","",'input rate-max kW'!U319*input3!U319)</f>
        <v>1525.6200000000001</v>
      </c>
      <c r="V319" s="31">
        <f>IF(V$8="","",'input rate-max kW'!V319*input3!V319)</f>
        <v>0</v>
      </c>
      <c r="W319" s="31">
        <f>IF(W$8="","",'input rate-max kW'!W319*input3!W319)</f>
        <v>46706.659999999996</v>
      </c>
      <c r="X319" s="31">
        <f>IF(X$8="","",'input rate-max kW'!X319*input3!X319)</f>
        <v>47281.0023</v>
      </c>
      <c r="Y319" s="31">
        <f>IF(Y$8="","",'input rate-max kW'!Y319*input3!Y319)</f>
        <v>7020</v>
      </c>
      <c r="Z319" s="31">
        <f>IF(Z$8="","",'input rate-max kW'!Z319*input3!Z319)</f>
        <v>1183.78</v>
      </c>
      <c r="AA319" s="31">
        <f>IF(AA$8="","",'input rate-max kW'!AA319*input3!AA319)</f>
        <v>0</v>
      </c>
      <c r="AB319" s="31">
        <f>IF(AB$8="","",'input rate-max kW'!AB319*input3!AB319)</f>
        <v>0</v>
      </c>
      <c r="AC319" s="31" t="str">
        <f>IF(AC$8="","",'input rate-max kW'!AC319*input3!AC319)</f>
        <v/>
      </c>
      <c r="AD319" s="31" t="str">
        <f>IF(AD$8="","",'input rate-max kW'!AD319*input3!AD319)</f>
        <v/>
      </c>
      <c r="AE319" s="31" t="str">
        <f>IF(AE$8="","",'input rate-max kW'!AE319*input3!AE319)</f>
        <v/>
      </c>
      <c r="AF319" s="31" t="str">
        <f>IF(AF$8="","",'input rate-max kW'!AF319*input3!AF319)</f>
        <v/>
      </c>
      <c r="AG319" s="31" t="str">
        <f>IF(AG$8="","",'input rate-max kW'!AG319*input3!AG319)</f>
        <v/>
      </c>
      <c r="AH319" s="31" t="str">
        <f>IF(AH$8="","",'input rate-max kW'!AH319*input3!AH319)</f>
        <v/>
      </c>
      <c r="AI319" s="31" t="str">
        <f>IF(AI$8="","",'input rate-max kW'!AI319*input3!AI319)</f>
        <v/>
      </c>
      <c r="AJ319" s="31" t="str">
        <f>IF(AJ$8="","",'input rate-max kW'!AJ319*input3!AJ319)</f>
        <v/>
      </c>
      <c r="AK319" s="31" t="str">
        <f>IF(AK$8="","",'input rate-max kW'!AK319*input3!AK319)</f>
        <v/>
      </c>
      <c r="AL319" s="31" t="str">
        <f>IF(AL$8="","",'input rate-max kW'!AL319*input3!AL319)</f>
        <v/>
      </c>
      <c r="AM319" s="31" t="str">
        <f>IF(AM$8="","",'input rate-max kW'!AM319*input3!AM319)</f>
        <v/>
      </c>
      <c r="AN319" s="31" t="str">
        <f>IF(AN$8="","",'input rate-max kW'!AN319*input3!AN319)</f>
        <v/>
      </c>
      <c r="AO319" s="31" t="str">
        <f>IF(AO$8="","",'input rate-max kW'!AO319*input3!AO319)</f>
        <v/>
      </c>
      <c r="AP319" s="31" t="str">
        <f>IF(AP$8="","",'input rate-max kW'!AP319*input3!AP319)</f>
        <v/>
      </c>
      <c r="AQ319" s="31" t="str">
        <f>IF(AQ$8="","",'input rate-max kW'!AQ319*input3!AQ319)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rate-max kW'!D320*input3!D320)</f>
        <v>0</v>
      </c>
      <c r="E320" s="31">
        <f>IF(E$8="","",'input rate-max kW'!E320*input3!E320)</f>
        <v>0</v>
      </c>
      <c r="F320" s="31">
        <f>IF(F$8="","",'input rate-max kW'!F320*input3!F320)</f>
        <v>0</v>
      </c>
      <c r="G320" s="31">
        <f>IF(G$8="","",'input rate-max kW'!G320*input3!G320)</f>
        <v>0</v>
      </c>
      <c r="H320" s="31">
        <f>IF(H$8="","",'input rate-max kW'!H320*input3!H320)</f>
        <v>0</v>
      </c>
      <c r="I320" s="31">
        <f>IF(I$8="","",'input rate-max kW'!I320*input3!I320)</f>
        <v>4911849.95</v>
      </c>
      <c r="J320" s="31">
        <f>IF(J$8="","",'input rate-max kW'!J320*input3!J320)</f>
        <v>21752.342000000001</v>
      </c>
      <c r="K320" s="31">
        <f>IF(K$8="","",'input rate-max kW'!K320*input3!K320)</f>
        <v>14624.520000000002</v>
      </c>
      <c r="L320" s="31">
        <f>IF(L$8="","",'input rate-max kW'!L320*input3!L320)</f>
        <v>0</v>
      </c>
      <c r="M320" s="31">
        <f>IF(M$8="","",'input rate-max kW'!M320*input3!M320)</f>
        <v>1643461.82</v>
      </c>
      <c r="N320" s="31">
        <f>IF(N$8="","",'input rate-max kW'!N320*input3!N320)</f>
        <v>199051.40470000001</v>
      </c>
      <c r="O320" s="31">
        <f>IF(O$8="","",'input rate-max kW'!O320*input3!O320)</f>
        <v>46328</v>
      </c>
      <c r="P320" s="31">
        <f>IF(P$8="","",'input rate-max kW'!P320*input3!P320)</f>
        <v>0</v>
      </c>
      <c r="Q320" s="31">
        <f>IF(Q$8="","",'input rate-max kW'!Q320*input3!Q320)</f>
        <v>0</v>
      </c>
      <c r="R320" s="31">
        <f>IF(R$8="","",'input rate-max kW'!R320*input3!R320)</f>
        <v>0</v>
      </c>
      <c r="S320" s="31">
        <f>IF(S$8="","",'input rate-max kW'!S320*input3!S320)</f>
        <v>113906.8</v>
      </c>
      <c r="T320" s="31">
        <f>IF(T$8="","",'input rate-max kW'!T320*input3!T320)</f>
        <v>1517.7355</v>
      </c>
      <c r="U320" s="31">
        <f>IF(U$8="","",'input rate-max kW'!U320*input3!U320)</f>
        <v>1534.0800000000002</v>
      </c>
      <c r="V320" s="31">
        <f>IF(V$8="","",'input rate-max kW'!V320*input3!V320)</f>
        <v>0</v>
      </c>
      <c r="W320" s="31">
        <f>IF(W$8="","",'input rate-max kW'!W320*input3!W320)</f>
        <v>46496.45</v>
      </c>
      <c r="X320" s="31">
        <f>IF(X$8="","",'input rate-max kW'!X320*input3!X320)</f>
        <v>45799.017899999999</v>
      </c>
      <c r="Y320" s="31">
        <f>IF(Y$8="","",'input rate-max kW'!Y320*input3!Y320)</f>
        <v>6964</v>
      </c>
      <c r="Z320" s="31">
        <f>IF(Z$8="","",'input rate-max kW'!Z320*input3!Z320)</f>
        <v>1106.8500000000001</v>
      </c>
      <c r="AA320" s="31">
        <f>IF(AA$8="","",'input rate-max kW'!AA320*input3!AA320)</f>
        <v>0</v>
      </c>
      <c r="AB320" s="31">
        <f>IF(AB$8="","",'input rate-max kW'!AB320*input3!AB320)</f>
        <v>0</v>
      </c>
      <c r="AC320" s="31" t="str">
        <f>IF(AC$8="","",'input rate-max kW'!AC320*input3!AC320)</f>
        <v/>
      </c>
      <c r="AD320" s="31" t="str">
        <f>IF(AD$8="","",'input rate-max kW'!AD320*input3!AD320)</f>
        <v/>
      </c>
      <c r="AE320" s="31" t="str">
        <f>IF(AE$8="","",'input rate-max kW'!AE320*input3!AE320)</f>
        <v/>
      </c>
      <c r="AF320" s="31" t="str">
        <f>IF(AF$8="","",'input rate-max kW'!AF320*input3!AF320)</f>
        <v/>
      </c>
      <c r="AG320" s="31" t="str">
        <f>IF(AG$8="","",'input rate-max kW'!AG320*input3!AG320)</f>
        <v/>
      </c>
      <c r="AH320" s="31" t="str">
        <f>IF(AH$8="","",'input rate-max kW'!AH320*input3!AH320)</f>
        <v/>
      </c>
      <c r="AI320" s="31" t="str">
        <f>IF(AI$8="","",'input rate-max kW'!AI320*input3!AI320)</f>
        <v/>
      </c>
      <c r="AJ320" s="31" t="str">
        <f>IF(AJ$8="","",'input rate-max kW'!AJ320*input3!AJ320)</f>
        <v/>
      </c>
      <c r="AK320" s="31" t="str">
        <f>IF(AK$8="","",'input rate-max kW'!AK320*input3!AK320)</f>
        <v/>
      </c>
      <c r="AL320" s="31" t="str">
        <f>IF(AL$8="","",'input rate-max kW'!AL320*input3!AL320)</f>
        <v/>
      </c>
      <c r="AM320" s="31" t="str">
        <f>IF(AM$8="","",'input rate-max kW'!AM320*input3!AM320)</f>
        <v/>
      </c>
      <c r="AN320" s="31" t="str">
        <f>IF(AN$8="","",'input rate-max kW'!AN320*input3!AN320)</f>
        <v/>
      </c>
      <c r="AO320" s="31" t="str">
        <f>IF(AO$8="","",'input rate-max kW'!AO320*input3!AO320)</f>
        <v/>
      </c>
      <c r="AP320" s="31" t="str">
        <f>IF(AP$8="","",'input rate-max kW'!AP320*input3!AP320)</f>
        <v/>
      </c>
      <c r="AQ320" s="31" t="str">
        <f>IF(AQ$8="","",'input rate-max kW'!AQ320*input3!AQ320)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B2:AQ320"/>
  <sheetViews>
    <sheetView workbookViewId="0">
      <selection activeCell="D9" sqref="D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30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rate-on peak kW'!D9*input4!D9)</f>
        <v>0</v>
      </c>
      <c r="E9" s="31">
        <f>IF(E$8="","",'input rate-on peak kW'!E9*input4!E9)</f>
        <v>0</v>
      </c>
      <c r="F9" s="31">
        <f>IF(F$8="","",'input rate-on peak kW'!F9*input4!F9)</f>
        <v>0</v>
      </c>
      <c r="G9" s="31">
        <f>IF(G$8="","",'input rate-on peak kW'!G9*input4!G9)</f>
        <v>0</v>
      </c>
      <c r="H9" s="31">
        <f>IF(H$8="","",'input rate-on peak kW'!H9*input4!H9)</f>
        <v>0</v>
      </c>
      <c r="I9" s="31">
        <f>IF(I$8="","",'input rate-on peak kW'!I9*input4!I9)</f>
        <v>0</v>
      </c>
      <c r="J9" s="31">
        <f>IF(J$8="","",'input rate-on peak kW'!J9*input4!J9)</f>
        <v>0</v>
      </c>
      <c r="K9" s="31">
        <f>IF(K$8="","",'input rate-on peak kW'!K9*input4!K9)</f>
        <v>0</v>
      </c>
      <c r="L9" s="31">
        <f>IF(L$8="","",'input rate-on peak kW'!L9*input4!L9)</f>
        <v>0</v>
      </c>
      <c r="M9" s="31">
        <f>IF(M$8="","",'input rate-on peak kW'!M9*input4!M9)</f>
        <v>0</v>
      </c>
      <c r="N9" s="31">
        <f>IF(N$8="","",'input rate-on peak kW'!N9*input4!N9)</f>
        <v>0</v>
      </c>
      <c r="O9" s="31">
        <f>IF(O$8="","",'input rate-on peak kW'!O9*input4!O9)</f>
        <v>0</v>
      </c>
      <c r="P9" s="31">
        <f>IF(P$8="","",'input rate-on peak kW'!P9*input4!P9)</f>
        <v>0</v>
      </c>
      <c r="Q9" s="31">
        <f>IF(Q$8="","",'input rate-on peak kW'!Q9*input4!Q9)</f>
        <v>0</v>
      </c>
      <c r="R9" s="31">
        <f>IF(R$8="","",'input rate-on peak kW'!R9*input4!R9)</f>
        <v>0</v>
      </c>
      <c r="S9" s="31">
        <f>IF(S$8="","",'input rate-on peak kW'!S9*input4!S9)</f>
        <v>0</v>
      </c>
      <c r="T9" s="31">
        <f>IF(T$8="","",'input rate-on peak kW'!T9*input4!T9)</f>
        <v>0</v>
      </c>
      <c r="U9" s="31">
        <f>IF(U$8="","",'input rate-on peak kW'!U9*input4!U9)</f>
        <v>0</v>
      </c>
      <c r="V9" s="31">
        <f>IF(V$8="","",'input rate-on peak kW'!V9*input4!V9)</f>
        <v>0</v>
      </c>
      <c r="W9" s="31">
        <f>IF(W$8="","",'input rate-on peak kW'!W9*input4!W9)</f>
        <v>0</v>
      </c>
      <c r="X9" s="31">
        <f>IF(X$8="","",'input rate-on peak kW'!X9*input4!X9)</f>
        <v>0</v>
      </c>
      <c r="Y9" s="31">
        <f>IF(Y$8="","",'input rate-on peak kW'!Y9*input4!Y9)</f>
        <v>0</v>
      </c>
      <c r="Z9" s="31">
        <f>IF(Z$8="","",'input rate-on peak kW'!Z9*input4!Z9)</f>
        <v>0</v>
      </c>
      <c r="AA9" s="31">
        <f>IF(AA$8="","",'input rate-on peak kW'!AA9*input4!AA9)</f>
        <v>0</v>
      </c>
      <c r="AB9" s="31">
        <f>IF(AB$8="","",'input rate-on peak kW'!AB9*input4!AB9)</f>
        <v>0</v>
      </c>
      <c r="AC9" s="31" t="str">
        <f>IF(AC$8="","",'input rate-on peak kW'!AC9*input4!AC9)</f>
        <v/>
      </c>
      <c r="AD9" s="31" t="str">
        <f>IF(AD$8="","",'input rate-on peak kW'!AD9*input4!AD9)</f>
        <v/>
      </c>
      <c r="AE9" s="31" t="str">
        <f>IF(AE$8="","",'input rate-on peak kW'!AE9*input4!AE9)</f>
        <v/>
      </c>
      <c r="AF9" s="31" t="str">
        <f>IF(AF$8="","",'input rate-on peak kW'!AF9*input4!AF9)</f>
        <v/>
      </c>
      <c r="AG9" s="31" t="str">
        <f>IF(AG$8="","",'input rate-on peak kW'!AG9*input4!AG9)</f>
        <v/>
      </c>
      <c r="AH9" s="31" t="str">
        <f>IF(AH$8="","",'input rate-on peak kW'!AH9*input4!AH9)</f>
        <v/>
      </c>
      <c r="AI9" s="31" t="str">
        <f>IF(AI$8="","",'input rate-on peak kW'!AI9*input4!AI9)</f>
        <v/>
      </c>
      <c r="AJ9" s="31" t="str">
        <f>IF(AJ$8="","",'input rate-on peak kW'!AJ9*input4!AJ9)</f>
        <v/>
      </c>
      <c r="AK9" s="31" t="str">
        <f>IF(AK$8="","",'input rate-on peak kW'!AK9*input4!AK9)</f>
        <v/>
      </c>
      <c r="AL9" s="31" t="str">
        <f>IF(AL$8="","",'input rate-on peak kW'!AL9*input4!AL9)</f>
        <v/>
      </c>
      <c r="AM9" s="31" t="str">
        <f>IF(AM$8="","",'input rate-on peak kW'!AM9*input4!AM9)</f>
        <v/>
      </c>
      <c r="AN9" s="31" t="str">
        <f>IF(AN$8="","",'input rate-on peak kW'!AN9*input4!AN9)</f>
        <v/>
      </c>
      <c r="AO9" s="31" t="str">
        <f>IF(AO$8="","",'input rate-on peak kW'!AO9*input4!AO9)</f>
        <v/>
      </c>
      <c r="AP9" s="31" t="str">
        <f>IF(AP$8="","",'input rate-on peak kW'!AP9*input4!AP9)</f>
        <v/>
      </c>
      <c r="AQ9" s="31" t="str">
        <f>IF(AQ$8="","",'input rate-on peak kW'!AQ9*input4!AQ9)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rate-on peak kW'!D10*input4!D10)</f>
        <v>0</v>
      </c>
      <c r="E10" s="31">
        <f>IF(E$8="","",'input rate-on peak kW'!E10*input4!E10)</f>
        <v>0</v>
      </c>
      <c r="F10" s="31">
        <f>IF(F$8="","",'input rate-on peak kW'!F10*input4!F10)</f>
        <v>0</v>
      </c>
      <c r="G10" s="31">
        <f>IF(G$8="","",'input rate-on peak kW'!G10*input4!G10)</f>
        <v>0</v>
      </c>
      <c r="H10" s="31">
        <f>IF(H$8="","",'input rate-on peak kW'!H10*input4!H10)</f>
        <v>0</v>
      </c>
      <c r="I10" s="31">
        <f>IF(I$8="","",'input rate-on peak kW'!I10*input4!I10)</f>
        <v>0</v>
      </c>
      <c r="J10" s="31">
        <f>IF(J$8="","",'input rate-on peak kW'!J10*input4!J10)</f>
        <v>0</v>
      </c>
      <c r="K10" s="31">
        <f>IF(K$8="","",'input rate-on peak kW'!K10*input4!K10)</f>
        <v>0</v>
      </c>
      <c r="L10" s="31">
        <f>IF(L$8="","",'input rate-on peak kW'!L10*input4!L10)</f>
        <v>0</v>
      </c>
      <c r="M10" s="31">
        <f>IF(M$8="","",'input rate-on peak kW'!M10*input4!M10)</f>
        <v>0</v>
      </c>
      <c r="N10" s="31">
        <f>IF(N$8="","",'input rate-on peak kW'!N10*input4!N10)</f>
        <v>0</v>
      </c>
      <c r="O10" s="31">
        <f>IF(O$8="","",'input rate-on peak kW'!O10*input4!O10)</f>
        <v>0</v>
      </c>
      <c r="P10" s="31">
        <f>IF(P$8="","",'input rate-on peak kW'!P10*input4!P10)</f>
        <v>0</v>
      </c>
      <c r="Q10" s="31">
        <f>IF(Q$8="","",'input rate-on peak kW'!Q10*input4!Q10)</f>
        <v>0</v>
      </c>
      <c r="R10" s="31">
        <f>IF(R$8="","",'input rate-on peak kW'!R10*input4!R10)</f>
        <v>0</v>
      </c>
      <c r="S10" s="31">
        <f>IF(S$8="","",'input rate-on peak kW'!S10*input4!S10)</f>
        <v>0</v>
      </c>
      <c r="T10" s="31">
        <f>IF(T$8="","",'input rate-on peak kW'!T10*input4!T10)</f>
        <v>0</v>
      </c>
      <c r="U10" s="31">
        <f>IF(U$8="","",'input rate-on peak kW'!U10*input4!U10)</f>
        <v>0</v>
      </c>
      <c r="V10" s="31">
        <f>IF(V$8="","",'input rate-on peak kW'!V10*input4!V10)</f>
        <v>0</v>
      </c>
      <c r="W10" s="31">
        <f>IF(W$8="","",'input rate-on peak kW'!W10*input4!W10)</f>
        <v>0</v>
      </c>
      <c r="X10" s="31">
        <f>IF(X$8="","",'input rate-on peak kW'!X10*input4!X10)</f>
        <v>0</v>
      </c>
      <c r="Y10" s="31">
        <f>IF(Y$8="","",'input rate-on peak kW'!Y10*input4!Y10)</f>
        <v>0</v>
      </c>
      <c r="Z10" s="31">
        <f>IF(Z$8="","",'input rate-on peak kW'!Z10*input4!Z10)</f>
        <v>0</v>
      </c>
      <c r="AA10" s="31">
        <f>IF(AA$8="","",'input rate-on peak kW'!AA10*input4!AA10)</f>
        <v>0</v>
      </c>
      <c r="AB10" s="31">
        <f>IF(AB$8="","",'input rate-on peak kW'!AB10*input4!AB10)</f>
        <v>0</v>
      </c>
      <c r="AC10" s="31" t="str">
        <f>IF(AC$8="","",'input rate-on peak kW'!AC10*input4!AC10)</f>
        <v/>
      </c>
      <c r="AD10" s="31" t="str">
        <f>IF(AD$8="","",'input rate-on peak kW'!AD10*input4!AD10)</f>
        <v/>
      </c>
      <c r="AE10" s="31" t="str">
        <f>IF(AE$8="","",'input rate-on peak kW'!AE10*input4!AE10)</f>
        <v/>
      </c>
      <c r="AF10" s="31" t="str">
        <f>IF(AF$8="","",'input rate-on peak kW'!AF10*input4!AF10)</f>
        <v/>
      </c>
      <c r="AG10" s="31" t="str">
        <f>IF(AG$8="","",'input rate-on peak kW'!AG10*input4!AG10)</f>
        <v/>
      </c>
      <c r="AH10" s="31" t="str">
        <f>IF(AH$8="","",'input rate-on peak kW'!AH10*input4!AH10)</f>
        <v/>
      </c>
      <c r="AI10" s="31" t="str">
        <f>IF(AI$8="","",'input rate-on peak kW'!AI10*input4!AI10)</f>
        <v/>
      </c>
      <c r="AJ10" s="31" t="str">
        <f>IF(AJ$8="","",'input rate-on peak kW'!AJ10*input4!AJ10)</f>
        <v/>
      </c>
      <c r="AK10" s="31" t="str">
        <f>IF(AK$8="","",'input rate-on peak kW'!AK10*input4!AK10)</f>
        <v/>
      </c>
      <c r="AL10" s="31" t="str">
        <f>IF(AL$8="","",'input rate-on peak kW'!AL10*input4!AL10)</f>
        <v/>
      </c>
      <c r="AM10" s="31" t="str">
        <f>IF(AM$8="","",'input rate-on peak kW'!AM10*input4!AM10)</f>
        <v/>
      </c>
      <c r="AN10" s="31" t="str">
        <f>IF(AN$8="","",'input rate-on peak kW'!AN10*input4!AN10)</f>
        <v/>
      </c>
      <c r="AO10" s="31" t="str">
        <f>IF(AO$8="","",'input rate-on peak kW'!AO10*input4!AO10)</f>
        <v/>
      </c>
      <c r="AP10" s="31" t="str">
        <f>IF(AP$8="","",'input rate-on peak kW'!AP10*input4!AP10)</f>
        <v/>
      </c>
      <c r="AQ10" s="31" t="str">
        <f>IF(AQ$8="","",'input rate-on peak kW'!AQ10*input4!AQ10)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rate-on peak kW'!D11*input4!D11)</f>
        <v>0</v>
      </c>
      <c r="E11" s="31">
        <f>IF(E$8="","",'input rate-on peak kW'!E11*input4!E11)</f>
        <v>0</v>
      </c>
      <c r="F11" s="31">
        <f>IF(F$8="","",'input rate-on peak kW'!F11*input4!F11)</f>
        <v>0</v>
      </c>
      <c r="G11" s="31">
        <f>IF(G$8="","",'input rate-on peak kW'!G11*input4!G11)</f>
        <v>0</v>
      </c>
      <c r="H11" s="31">
        <f>IF(H$8="","",'input rate-on peak kW'!H11*input4!H11)</f>
        <v>0</v>
      </c>
      <c r="I11" s="31">
        <f>IF(I$8="","",'input rate-on peak kW'!I11*input4!I11)</f>
        <v>0</v>
      </c>
      <c r="J11" s="31">
        <f>IF(J$8="","",'input rate-on peak kW'!J11*input4!J11)</f>
        <v>0</v>
      </c>
      <c r="K11" s="31">
        <f>IF(K$8="","",'input rate-on peak kW'!K11*input4!K11)</f>
        <v>0</v>
      </c>
      <c r="L11" s="31">
        <f>IF(L$8="","",'input rate-on peak kW'!L11*input4!L11)</f>
        <v>0</v>
      </c>
      <c r="M11" s="31">
        <f>IF(M$8="","",'input rate-on peak kW'!M11*input4!M11)</f>
        <v>0</v>
      </c>
      <c r="N11" s="31">
        <f>IF(N$8="","",'input rate-on peak kW'!N11*input4!N11)</f>
        <v>0</v>
      </c>
      <c r="O11" s="31">
        <f>IF(O$8="","",'input rate-on peak kW'!O11*input4!O11)</f>
        <v>0</v>
      </c>
      <c r="P11" s="31">
        <f>IF(P$8="","",'input rate-on peak kW'!P11*input4!P11)</f>
        <v>0</v>
      </c>
      <c r="Q11" s="31">
        <f>IF(Q$8="","",'input rate-on peak kW'!Q11*input4!Q11)</f>
        <v>0</v>
      </c>
      <c r="R11" s="31">
        <f>IF(R$8="","",'input rate-on peak kW'!R11*input4!R11)</f>
        <v>0</v>
      </c>
      <c r="S11" s="31">
        <f>IF(S$8="","",'input rate-on peak kW'!S11*input4!S11)</f>
        <v>0</v>
      </c>
      <c r="T11" s="31">
        <f>IF(T$8="","",'input rate-on peak kW'!T11*input4!T11)</f>
        <v>0</v>
      </c>
      <c r="U11" s="31">
        <f>IF(U$8="","",'input rate-on peak kW'!U11*input4!U11)</f>
        <v>0</v>
      </c>
      <c r="V11" s="31">
        <f>IF(V$8="","",'input rate-on peak kW'!V11*input4!V11)</f>
        <v>0</v>
      </c>
      <c r="W11" s="31">
        <f>IF(W$8="","",'input rate-on peak kW'!W11*input4!W11)</f>
        <v>0</v>
      </c>
      <c r="X11" s="31">
        <f>IF(X$8="","",'input rate-on peak kW'!X11*input4!X11)</f>
        <v>0</v>
      </c>
      <c r="Y11" s="31">
        <f>IF(Y$8="","",'input rate-on peak kW'!Y11*input4!Y11)</f>
        <v>0</v>
      </c>
      <c r="Z11" s="31">
        <f>IF(Z$8="","",'input rate-on peak kW'!Z11*input4!Z11)</f>
        <v>0</v>
      </c>
      <c r="AA11" s="31">
        <f>IF(AA$8="","",'input rate-on peak kW'!AA11*input4!AA11)</f>
        <v>0</v>
      </c>
      <c r="AB11" s="31">
        <f>IF(AB$8="","",'input rate-on peak kW'!AB11*input4!AB11)</f>
        <v>0</v>
      </c>
      <c r="AC11" s="31" t="str">
        <f>IF(AC$8="","",'input rate-on peak kW'!AC11*input4!AC11)</f>
        <v/>
      </c>
      <c r="AD11" s="31" t="str">
        <f>IF(AD$8="","",'input rate-on peak kW'!AD11*input4!AD11)</f>
        <v/>
      </c>
      <c r="AE11" s="31" t="str">
        <f>IF(AE$8="","",'input rate-on peak kW'!AE11*input4!AE11)</f>
        <v/>
      </c>
      <c r="AF11" s="31" t="str">
        <f>IF(AF$8="","",'input rate-on peak kW'!AF11*input4!AF11)</f>
        <v/>
      </c>
      <c r="AG11" s="31" t="str">
        <f>IF(AG$8="","",'input rate-on peak kW'!AG11*input4!AG11)</f>
        <v/>
      </c>
      <c r="AH11" s="31" t="str">
        <f>IF(AH$8="","",'input rate-on peak kW'!AH11*input4!AH11)</f>
        <v/>
      </c>
      <c r="AI11" s="31" t="str">
        <f>IF(AI$8="","",'input rate-on peak kW'!AI11*input4!AI11)</f>
        <v/>
      </c>
      <c r="AJ11" s="31" t="str">
        <f>IF(AJ$8="","",'input rate-on peak kW'!AJ11*input4!AJ11)</f>
        <v/>
      </c>
      <c r="AK11" s="31" t="str">
        <f>IF(AK$8="","",'input rate-on peak kW'!AK11*input4!AK11)</f>
        <v/>
      </c>
      <c r="AL11" s="31" t="str">
        <f>IF(AL$8="","",'input rate-on peak kW'!AL11*input4!AL11)</f>
        <v/>
      </c>
      <c r="AM11" s="31" t="str">
        <f>IF(AM$8="","",'input rate-on peak kW'!AM11*input4!AM11)</f>
        <v/>
      </c>
      <c r="AN11" s="31" t="str">
        <f>IF(AN$8="","",'input rate-on peak kW'!AN11*input4!AN11)</f>
        <v/>
      </c>
      <c r="AO11" s="31" t="str">
        <f>IF(AO$8="","",'input rate-on peak kW'!AO11*input4!AO11)</f>
        <v/>
      </c>
      <c r="AP11" s="31" t="str">
        <f>IF(AP$8="","",'input rate-on peak kW'!AP11*input4!AP11)</f>
        <v/>
      </c>
      <c r="AQ11" s="31" t="str">
        <f>IF(AQ$8="","",'input rate-on peak kW'!AQ11*input4!AQ11)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rate-on peak kW'!D12*input4!D12)</f>
        <v>0</v>
      </c>
      <c r="E12" s="31">
        <f>IF(E$8="","",'input rate-on peak kW'!E12*input4!E12)</f>
        <v>0</v>
      </c>
      <c r="F12" s="31">
        <f>IF(F$8="","",'input rate-on peak kW'!F12*input4!F12)</f>
        <v>0</v>
      </c>
      <c r="G12" s="31">
        <f>IF(G$8="","",'input rate-on peak kW'!G12*input4!G12)</f>
        <v>0</v>
      </c>
      <c r="H12" s="31">
        <f>IF(H$8="","",'input rate-on peak kW'!H12*input4!H12)</f>
        <v>0</v>
      </c>
      <c r="I12" s="31">
        <f>IF(I$8="","",'input rate-on peak kW'!I12*input4!I12)</f>
        <v>0</v>
      </c>
      <c r="J12" s="31">
        <f>IF(J$8="","",'input rate-on peak kW'!J12*input4!J12)</f>
        <v>0</v>
      </c>
      <c r="K12" s="31">
        <f>IF(K$8="","",'input rate-on peak kW'!K12*input4!K12)</f>
        <v>0</v>
      </c>
      <c r="L12" s="31">
        <f>IF(L$8="","",'input rate-on peak kW'!L12*input4!L12)</f>
        <v>0</v>
      </c>
      <c r="M12" s="31">
        <f>IF(M$8="","",'input rate-on peak kW'!M12*input4!M12)</f>
        <v>0</v>
      </c>
      <c r="N12" s="31">
        <f>IF(N$8="","",'input rate-on peak kW'!N12*input4!N12)</f>
        <v>0</v>
      </c>
      <c r="O12" s="31">
        <f>IF(O$8="","",'input rate-on peak kW'!O12*input4!O12)</f>
        <v>0</v>
      </c>
      <c r="P12" s="31">
        <f>IF(P$8="","",'input rate-on peak kW'!P12*input4!P12)</f>
        <v>0</v>
      </c>
      <c r="Q12" s="31">
        <f>IF(Q$8="","",'input rate-on peak kW'!Q12*input4!Q12)</f>
        <v>0</v>
      </c>
      <c r="R12" s="31">
        <f>IF(R$8="","",'input rate-on peak kW'!R12*input4!R12)</f>
        <v>0</v>
      </c>
      <c r="S12" s="31">
        <f>IF(S$8="","",'input rate-on peak kW'!S12*input4!S12)</f>
        <v>0</v>
      </c>
      <c r="T12" s="31">
        <f>IF(T$8="","",'input rate-on peak kW'!T12*input4!T12)</f>
        <v>0</v>
      </c>
      <c r="U12" s="31">
        <f>IF(U$8="","",'input rate-on peak kW'!U12*input4!U12)</f>
        <v>0</v>
      </c>
      <c r="V12" s="31">
        <f>IF(V$8="","",'input rate-on peak kW'!V12*input4!V12)</f>
        <v>0</v>
      </c>
      <c r="W12" s="31">
        <f>IF(W$8="","",'input rate-on peak kW'!W12*input4!W12)</f>
        <v>0</v>
      </c>
      <c r="X12" s="31">
        <f>IF(X$8="","",'input rate-on peak kW'!X12*input4!X12)</f>
        <v>0</v>
      </c>
      <c r="Y12" s="31">
        <f>IF(Y$8="","",'input rate-on peak kW'!Y12*input4!Y12)</f>
        <v>0</v>
      </c>
      <c r="Z12" s="31">
        <f>IF(Z$8="","",'input rate-on peak kW'!Z12*input4!Z12)</f>
        <v>0</v>
      </c>
      <c r="AA12" s="31">
        <f>IF(AA$8="","",'input rate-on peak kW'!AA12*input4!AA12)</f>
        <v>0</v>
      </c>
      <c r="AB12" s="31">
        <f>IF(AB$8="","",'input rate-on peak kW'!AB12*input4!AB12)</f>
        <v>0</v>
      </c>
      <c r="AC12" s="31" t="str">
        <f>IF(AC$8="","",'input rate-on peak kW'!AC12*input4!AC12)</f>
        <v/>
      </c>
      <c r="AD12" s="31" t="str">
        <f>IF(AD$8="","",'input rate-on peak kW'!AD12*input4!AD12)</f>
        <v/>
      </c>
      <c r="AE12" s="31" t="str">
        <f>IF(AE$8="","",'input rate-on peak kW'!AE12*input4!AE12)</f>
        <v/>
      </c>
      <c r="AF12" s="31" t="str">
        <f>IF(AF$8="","",'input rate-on peak kW'!AF12*input4!AF12)</f>
        <v/>
      </c>
      <c r="AG12" s="31" t="str">
        <f>IF(AG$8="","",'input rate-on peak kW'!AG12*input4!AG12)</f>
        <v/>
      </c>
      <c r="AH12" s="31" t="str">
        <f>IF(AH$8="","",'input rate-on peak kW'!AH12*input4!AH12)</f>
        <v/>
      </c>
      <c r="AI12" s="31" t="str">
        <f>IF(AI$8="","",'input rate-on peak kW'!AI12*input4!AI12)</f>
        <v/>
      </c>
      <c r="AJ12" s="31" t="str">
        <f>IF(AJ$8="","",'input rate-on peak kW'!AJ12*input4!AJ12)</f>
        <v/>
      </c>
      <c r="AK12" s="31" t="str">
        <f>IF(AK$8="","",'input rate-on peak kW'!AK12*input4!AK12)</f>
        <v/>
      </c>
      <c r="AL12" s="31" t="str">
        <f>IF(AL$8="","",'input rate-on peak kW'!AL12*input4!AL12)</f>
        <v/>
      </c>
      <c r="AM12" s="31" t="str">
        <f>IF(AM$8="","",'input rate-on peak kW'!AM12*input4!AM12)</f>
        <v/>
      </c>
      <c r="AN12" s="31" t="str">
        <f>IF(AN$8="","",'input rate-on peak kW'!AN12*input4!AN12)</f>
        <v/>
      </c>
      <c r="AO12" s="31" t="str">
        <f>IF(AO$8="","",'input rate-on peak kW'!AO12*input4!AO12)</f>
        <v/>
      </c>
      <c r="AP12" s="31" t="str">
        <f>IF(AP$8="","",'input rate-on peak kW'!AP12*input4!AP12)</f>
        <v/>
      </c>
      <c r="AQ12" s="31" t="str">
        <f>IF(AQ$8="","",'input rate-on peak kW'!AQ12*input4!AQ12)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rate-on peak kW'!D13*input4!D13)</f>
        <v>0</v>
      </c>
      <c r="E13" s="31">
        <f>IF(E$8="","",'input rate-on peak kW'!E13*input4!E13)</f>
        <v>0</v>
      </c>
      <c r="F13" s="31">
        <f>IF(F$8="","",'input rate-on peak kW'!F13*input4!F13)</f>
        <v>0</v>
      </c>
      <c r="G13" s="31">
        <f>IF(G$8="","",'input rate-on peak kW'!G13*input4!G13)</f>
        <v>0</v>
      </c>
      <c r="H13" s="31">
        <f>IF(H$8="","",'input rate-on peak kW'!H13*input4!H13)</f>
        <v>0</v>
      </c>
      <c r="I13" s="31">
        <f>IF(I$8="","",'input rate-on peak kW'!I13*input4!I13)</f>
        <v>0</v>
      </c>
      <c r="J13" s="31">
        <f>IF(J$8="","",'input rate-on peak kW'!J13*input4!J13)</f>
        <v>0</v>
      </c>
      <c r="K13" s="31">
        <f>IF(K$8="","",'input rate-on peak kW'!K13*input4!K13)</f>
        <v>0</v>
      </c>
      <c r="L13" s="31">
        <f>IF(L$8="","",'input rate-on peak kW'!L13*input4!L13)</f>
        <v>0</v>
      </c>
      <c r="M13" s="31">
        <f>IF(M$8="","",'input rate-on peak kW'!M13*input4!M13)</f>
        <v>0</v>
      </c>
      <c r="N13" s="31">
        <f>IF(N$8="","",'input rate-on peak kW'!N13*input4!N13)</f>
        <v>0</v>
      </c>
      <c r="O13" s="31">
        <f>IF(O$8="","",'input rate-on peak kW'!O13*input4!O13)</f>
        <v>0</v>
      </c>
      <c r="P13" s="31">
        <f>IF(P$8="","",'input rate-on peak kW'!P13*input4!P13)</f>
        <v>0</v>
      </c>
      <c r="Q13" s="31">
        <f>IF(Q$8="","",'input rate-on peak kW'!Q13*input4!Q13)</f>
        <v>0</v>
      </c>
      <c r="R13" s="31">
        <f>IF(R$8="","",'input rate-on peak kW'!R13*input4!R13)</f>
        <v>0</v>
      </c>
      <c r="S13" s="31">
        <f>IF(S$8="","",'input rate-on peak kW'!S13*input4!S13)</f>
        <v>0</v>
      </c>
      <c r="T13" s="31">
        <f>IF(T$8="","",'input rate-on peak kW'!T13*input4!T13)</f>
        <v>0</v>
      </c>
      <c r="U13" s="31">
        <f>IF(U$8="","",'input rate-on peak kW'!U13*input4!U13)</f>
        <v>0</v>
      </c>
      <c r="V13" s="31">
        <f>IF(V$8="","",'input rate-on peak kW'!V13*input4!V13)</f>
        <v>0</v>
      </c>
      <c r="W13" s="31">
        <f>IF(W$8="","",'input rate-on peak kW'!W13*input4!W13)</f>
        <v>0</v>
      </c>
      <c r="X13" s="31">
        <f>IF(X$8="","",'input rate-on peak kW'!X13*input4!X13)</f>
        <v>0</v>
      </c>
      <c r="Y13" s="31">
        <f>IF(Y$8="","",'input rate-on peak kW'!Y13*input4!Y13)</f>
        <v>0</v>
      </c>
      <c r="Z13" s="31">
        <f>IF(Z$8="","",'input rate-on peak kW'!Z13*input4!Z13)</f>
        <v>0</v>
      </c>
      <c r="AA13" s="31">
        <f>IF(AA$8="","",'input rate-on peak kW'!AA13*input4!AA13)</f>
        <v>0</v>
      </c>
      <c r="AB13" s="31">
        <f>IF(AB$8="","",'input rate-on peak kW'!AB13*input4!AB13)</f>
        <v>0</v>
      </c>
      <c r="AC13" s="31" t="str">
        <f>IF(AC$8="","",'input rate-on peak kW'!AC13*input4!AC13)</f>
        <v/>
      </c>
      <c r="AD13" s="31" t="str">
        <f>IF(AD$8="","",'input rate-on peak kW'!AD13*input4!AD13)</f>
        <v/>
      </c>
      <c r="AE13" s="31" t="str">
        <f>IF(AE$8="","",'input rate-on peak kW'!AE13*input4!AE13)</f>
        <v/>
      </c>
      <c r="AF13" s="31" t="str">
        <f>IF(AF$8="","",'input rate-on peak kW'!AF13*input4!AF13)</f>
        <v/>
      </c>
      <c r="AG13" s="31" t="str">
        <f>IF(AG$8="","",'input rate-on peak kW'!AG13*input4!AG13)</f>
        <v/>
      </c>
      <c r="AH13" s="31" t="str">
        <f>IF(AH$8="","",'input rate-on peak kW'!AH13*input4!AH13)</f>
        <v/>
      </c>
      <c r="AI13" s="31" t="str">
        <f>IF(AI$8="","",'input rate-on peak kW'!AI13*input4!AI13)</f>
        <v/>
      </c>
      <c r="AJ13" s="31" t="str">
        <f>IF(AJ$8="","",'input rate-on peak kW'!AJ13*input4!AJ13)</f>
        <v/>
      </c>
      <c r="AK13" s="31" t="str">
        <f>IF(AK$8="","",'input rate-on peak kW'!AK13*input4!AK13)</f>
        <v/>
      </c>
      <c r="AL13" s="31" t="str">
        <f>IF(AL$8="","",'input rate-on peak kW'!AL13*input4!AL13)</f>
        <v/>
      </c>
      <c r="AM13" s="31" t="str">
        <f>IF(AM$8="","",'input rate-on peak kW'!AM13*input4!AM13)</f>
        <v/>
      </c>
      <c r="AN13" s="31" t="str">
        <f>IF(AN$8="","",'input rate-on peak kW'!AN13*input4!AN13)</f>
        <v/>
      </c>
      <c r="AO13" s="31" t="str">
        <f>IF(AO$8="","",'input rate-on peak kW'!AO13*input4!AO13)</f>
        <v/>
      </c>
      <c r="AP13" s="31" t="str">
        <f>IF(AP$8="","",'input rate-on peak kW'!AP13*input4!AP13)</f>
        <v/>
      </c>
      <c r="AQ13" s="31" t="str">
        <f>IF(AQ$8="","",'input rate-on peak kW'!AQ13*input4!AQ13)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rate-on peak kW'!D14*input4!D14)</f>
        <v>0</v>
      </c>
      <c r="E14" s="31">
        <f>IF(E$8="","",'input rate-on peak kW'!E14*input4!E14)</f>
        <v>0</v>
      </c>
      <c r="F14" s="31">
        <f>IF(F$8="","",'input rate-on peak kW'!F14*input4!F14)</f>
        <v>0</v>
      </c>
      <c r="G14" s="31">
        <f>IF(G$8="","",'input rate-on peak kW'!G14*input4!G14)</f>
        <v>0</v>
      </c>
      <c r="H14" s="31">
        <f>IF(H$8="","",'input rate-on peak kW'!H14*input4!H14)</f>
        <v>0</v>
      </c>
      <c r="I14" s="31">
        <f>IF(I$8="","",'input rate-on peak kW'!I14*input4!I14)</f>
        <v>0</v>
      </c>
      <c r="J14" s="31">
        <f>IF(J$8="","",'input rate-on peak kW'!J14*input4!J14)</f>
        <v>0</v>
      </c>
      <c r="K14" s="31">
        <f>IF(K$8="","",'input rate-on peak kW'!K14*input4!K14)</f>
        <v>0</v>
      </c>
      <c r="L14" s="31">
        <f>IF(L$8="","",'input rate-on peak kW'!L14*input4!L14)</f>
        <v>0</v>
      </c>
      <c r="M14" s="31">
        <f>IF(M$8="","",'input rate-on peak kW'!M14*input4!M14)</f>
        <v>0</v>
      </c>
      <c r="N14" s="31">
        <f>IF(N$8="","",'input rate-on peak kW'!N14*input4!N14)</f>
        <v>0</v>
      </c>
      <c r="O14" s="31">
        <f>IF(O$8="","",'input rate-on peak kW'!O14*input4!O14)</f>
        <v>0</v>
      </c>
      <c r="P14" s="31">
        <f>IF(P$8="","",'input rate-on peak kW'!P14*input4!P14)</f>
        <v>0</v>
      </c>
      <c r="Q14" s="31">
        <f>IF(Q$8="","",'input rate-on peak kW'!Q14*input4!Q14)</f>
        <v>0</v>
      </c>
      <c r="R14" s="31">
        <f>IF(R$8="","",'input rate-on peak kW'!R14*input4!R14)</f>
        <v>0</v>
      </c>
      <c r="S14" s="31">
        <f>IF(S$8="","",'input rate-on peak kW'!S14*input4!S14)</f>
        <v>0</v>
      </c>
      <c r="T14" s="31">
        <f>IF(T$8="","",'input rate-on peak kW'!T14*input4!T14)</f>
        <v>0</v>
      </c>
      <c r="U14" s="31">
        <f>IF(U$8="","",'input rate-on peak kW'!U14*input4!U14)</f>
        <v>0</v>
      </c>
      <c r="V14" s="31">
        <f>IF(V$8="","",'input rate-on peak kW'!V14*input4!V14)</f>
        <v>0</v>
      </c>
      <c r="W14" s="31">
        <f>IF(W$8="","",'input rate-on peak kW'!W14*input4!W14)</f>
        <v>0</v>
      </c>
      <c r="X14" s="31">
        <f>IF(X$8="","",'input rate-on peak kW'!X14*input4!X14)</f>
        <v>0</v>
      </c>
      <c r="Y14" s="31">
        <f>IF(Y$8="","",'input rate-on peak kW'!Y14*input4!Y14)</f>
        <v>0</v>
      </c>
      <c r="Z14" s="31">
        <f>IF(Z$8="","",'input rate-on peak kW'!Z14*input4!Z14)</f>
        <v>0</v>
      </c>
      <c r="AA14" s="31">
        <f>IF(AA$8="","",'input rate-on peak kW'!AA14*input4!AA14)</f>
        <v>0</v>
      </c>
      <c r="AB14" s="31">
        <f>IF(AB$8="","",'input rate-on peak kW'!AB14*input4!AB14)</f>
        <v>0</v>
      </c>
      <c r="AC14" s="31" t="str">
        <f>IF(AC$8="","",'input rate-on peak kW'!AC14*input4!AC14)</f>
        <v/>
      </c>
      <c r="AD14" s="31" t="str">
        <f>IF(AD$8="","",'input rate-on peak kW'!AD14*input4!AD14)</f>
        <v/>
      </c>
      <c r="AE14" s="31" t="str">
        <f>IF(AE$8="","",'input rate-on peak kW'!AE14*input4!AE14)</f>
        <v/>
      </c>
      <c r="AF14" s="31" t="str">
        <f>IF(AF$8="","",'input rate-on peak kW'!AF14*input4!AF14)</f>
        <v/>
      </c>
      <c r="AG14" s="31" t="str">
        <f>IF(AG$8="","",'input rate-on peak kW'!AG14*input4!AG14)</f>
        <v/>
      </c>
      <c r="AH14" s="31" t="str">
        <f>IF(AH$8="","",'input rate-on peak kW'!AH14*input4!AH14)</f>
        <v/>
      </c>
      <c r="AI14" s="31" t="str">
        <f>IF(AI$8="","",'input rate-on peak kW'!AI14*input4!AI14)</f>
        <v/>
      </c>
      <c r="AJ14" s="31" t="str">
        <f>IF(AJ$8="","",'input rate-on peak kW'!AJ14*input4!AJ14)</f>
        <v/>
      </c>
      <c r="AK14" s="31" t="str">
        <f>IF(AK$8="","",'input rate-on peak kW'!AK14*input4!AK14)</f>
        <v/>
      </c>
      <c r="AL14" s="31" t="str">
        <f>IF(AL$8="","",'input rate-on peak kW'!AL14*input4!AL14)</f>
        <v/>
      </c>
      <c r="AM14" s="31" t="str">
        <f>IF(AM$8="","",'input rate-on peak kW'!AM14*input4!AM14)</f>
        <v/>
      </c>
      <c r="AN14" s="31" t="str">
        <f>IF(AN$8="","",'input rate-on peak kW'!AN14*input4!AN14)</f>
        <v/>
      </c>
      <c r="AO14" s="31" t="str">
        <f>IF(AO$8="","",'input rate-on peak kW'!AO14*input4!AO14)</f>
        <v/>
      </c>
      <c r="AP14" s="31" t="str">
        <f>IF(AP$8="","",'input rate-on peak kW'!AP14*input4!AP14)</f>
        <v/>
      </c>
      <c r="AQ14" s="31" t="str">
        <f>IF(AQ$8="","",'input rate-on peak kW'!AQ14*input4!AQ14)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rate-on peak kW'!D15*input4!D15)</f>
        <v>0</v>
      </c>
      <c r="E15" s="31">
        <f>IF(E$8="","",'input rate-on peak kW'!E15*input4!E15)</f>
        <v>0</v>
      </c>
      <c r="F15" s="31">
        <f>IF(F$8="","",'input rate-on peak kW'!F15*input4!F15)</f>
        <v>0</v>
      </c>
      <c r="G15" s="31">
        <f>IF(G$8="","",'input rate-on peak kW'!G15*input4!G15)</f>
        <v>0</v>
      </c>
      <c r="H15" s="31">
        <f>IF(H$8="","",'input rate-on peak kW'!H15*input4!H15)</f>
        <v>0</v>
      </c>
      <c r="I15" s="31">
        <f>IF(I$8="","",'input rate-on peak kW'!I15*input4!I15)</f>
        <v>0</v>
      </c>
      <c r="J15" s="31">
        <f>IF(J$8="","",'input rate-on peak kW'!J15*input4!J15)</f>
        <v>0</v>
      </c>
      <c r="K15" s="31">
        <f>IF(K$8="","",'input rate-on peak kW'!K15*input4!K15)</f>
        <v>0</v>
      </c>
      <c r="L15" s="31">
        <f>IF(L$8="","",'input rate-on peak kW'!L15*input4!L15)</f>
        <v>0</v>
      </c>
      <c r="M15" s="31">
        <f>IF(M$8="","",'input rate-on peak kW'!M15*input4!M15)</f>
        <v>0</v>
      </c>
      <c r="N15" s="31">
        <f>IF(N$8="","",'input rate-on peak kW'!N15*input4!N15)</f>
        <v>0</v>
      </c>
      <c r="O15" s="31">
        <f>IF(O$8="","",'input rate-on peak kW'!O15*input4!O15)</f>
        <v>0</v>
      </c>
      <c r="P15" s="31">
        <f>IF(P$8="","",'input rate-on peak kW'!P15*input4!P15)</f>
        <v>0</v>
      </c>
      <c r="Q15" s="31">
        <f>IF(Q$8="","",'input rate-on peak kW'!Q15*input4!Q15)</f>
        <v>0</v>
      </c>
      <c r="R15" s="31">
        <f>IF(R$8="","",'input rate-on peak kW'!R15*input4!R15)</f>
        <v>0</v>
      </c>
      <c r="S15" s="31">
        <f>IF(S$8="","",'input rate-on peak kW'!S15*input4!S15)</f>
        <v>0</v>
      </c>
      <c r="T15" s="31">
        <f>IF(T$8="","",'input rate-on peak kW'!T15*input4!T15)</f>
        <v>0</v>
      </c>
      <c r="U15" s="31">
        <f>IF(U$8="","",'input rate-on peak kW'!U15*input4!U15)</f>
        <v>0</v>
      </c>
      <c r="V15" s="31">
        <f>IF(V$8="","",'input rate-on peak kW'!V15*input4!V15)</f>
        <v>0</v>
      </c>
      <c r="W15" s="31">
        <f>IF(W$8="","",'input rate-on peak kW'!W15*input4!W15)</f>
        <v>0</v>
      </c>
      <c r="X15" s="31">
        <f>IF(X$8="","",'input rate-on peak kW'!X15*input4!X15)</f>
        <v>0</v>
      </c>
      <c r="Y15" s="31">
        <f>IF(Y$8="","",'input rate-on peak kW'!Y15*input4!Y15)</f>
        <v>0</v>
      </c>
      <c r="Z15" s="31">
        <f>IF(Z$8="","",'input rate-on peak kW'!Z15*input4!Z15)</f>
        <v>0</v>
      </c>
      <c r="AA15" s="31">
        <f>IF(AA$8="","",'input rate-on peak kW'!AA15*input4!AA15)</f>
        <v>0</v>
      </c>
      <c r="AB15" s="31">
        <f>IF(AB$8="","",'input rate-on peak kW'!AB15*input4!AB15)</f>
        <v>0</v>
      </c>
      <c r="AC15" s="31" t="str">
        <f>IF(AC$8="","",'input rate-on peak kW'!AC15*input4!AC15)</f>
        <v/>
      </c>
      <c r="AD15" s="31" t="str">
        <f>IF(AD$8="","",'input rate-on peak kW'!AD15*input4!AD15)</f>
        <v/>
      </c>
      <c r="AE15" s="31" t="str">
        <f>IF(AE$8="","",'input rate-on peak kW'!AE15*input4!AE15)</f>
        <v/>
      </c>
      <c r="AF15" s="31" t="str">
        <f>IF(AF$8="","",'input rate-on peak kW'!AF15*input4!AF15)</f>
        <v/>
      </c>
      <c r="AG15" s="31" t="str">
        <f>IF(AG$8="","",'input rate-on peak kW'!AG15*input4!AG15)</f>
        <v/>
      </c>
      <c r="AH15" s="31" t="str">
        <f>IF(AH$8="","",'input rate-on peak kW'!AH15*input4!AH15)</f>
        <v/>
      </c>
      <c r="AI15" s="31" t="str">
        <f>IF(AI$8="","",'input rate-on peak kW'!AI15*input4!AI15)</f>
        <v/>
      </c>
      <c r="AJ15" s="31" t="str">
        <f>IF(AJ$8="","",'input rate-on peak kW'!AJ15*input4!AJ15)</f>
        <v/>
      </c>
      <c r="AK15" s="31" t="str">
        <f>IF(AK$8="","",'input rate-on peak kW'!AK15*input4!AK15)</f>
        <v/>
      </c>
      <c r="AL15" s="31" t="str">
        <f>IF(AL$8="","",'input rate-on peak kW'!AL15*input4!AL15)</f>
        <v/>
      </c>
      <c r="AM15" s="31" t="str">
        <f>IF(AM$8="","",'input rate-on peak kW'!AM15*input4!AM15)</f>
        <v/>
      </c>
      <c r="AN15" s="31" t="str">
        <f>IF(AN$8="","",'input rate-on peak kW'!AN15*input4!AN15)</f>
        <v/>
      </c>
      <c r="AO15" s="31" t="str">
        <f>IF(AO$8="","",'input rate-on peak kW'!AO15*input4!AO15)</f>
        <v/>
      </c>
      <c r="AP15" s="31" t="str">
        <f>IF(AP$8="","",'input rate-on peak kW'!AP15*input4!AP15)</f>
        <v/>
      </c>
      <c r="AQ15" s="31" t="str">
        <f>IF(AQ$8="","",'input rate-on peak kW'!AQ15*input4!AQ15)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rate-on peak kW'!D16*input4!D16)</f>
        <v>0</v>
      </c>
      <c r="E16" s="31">
        <f>IF(E$8="","",'input rate-on peak kW'!E16*input4!E16)</f>
        <v>0</v>
      </c>
      <c r="F16" s="31">
        <f>IF(F$8="","",'input rate-on peak kW'!F16*input4!F16)</f>
        <v>0</v>
      </c>
      <c r="G16" s="31">
        <f>IF(G$8="","",'input rate-on peak kW'!G16*input4!G16)</f>
        <v>0</v>
      </c>
      <c r="H16" s="31">
        <f>IF(H$8="","",'input rate-on peak kW'!H16*input4!H16)</f>
        <v>0</v>
      </c>
      <c r="I16" s="31">
        <f>IF(I$8="","",'input rate-on peak kW'!I16*input4!I16)</f>
        <v>0</v>
      </c>
      <c r="J16" s="31">
        <f>IF(J$8="","",'input rate-on peak kW'!J16*input4!J16)</f>
        <v>0</v>
      </c>
      <c r="K16" s="31">
        <f>IF(K$8="","",'input rate-on peak kW'!K16*input4!K16)</f>
        <v>0</v>
      </c>
      <c r="L16" s="31">
        <f>IF(L$8="","",'input rate-on peak kW'!L16*input4!L16)</f>
        <v>0</v>
      </c>
      <c r="M16" s="31">
        <f>IF(M$8="","",'input rate-on peak kW'!M16*input4!M16)</f>
        <v>0</v>
      </c>
      <c r="N16" s="31">
        <f>IF(N$8="","",'input rate-on peak kW'!N16*input4!N16)</f>
        <v>0</v>
      </c>
      <c r="O16" s="31">
        <f>IF(O$8="","",'input rate-on peak kW'!O16*input4!O16)</f>
        <v>0</v>
      </c>
      <c r="P16" s="31">
        <f>IF(P$8="","",'input rate-on peak kW'!P16*input4!P16)</f>
        <v>0</v>
      </c>
      <c r="Q16" s="31">
        <f>IF(Q$8="","",'input rate-on peak kW'!Q16*input4!Q16)</f>
        <v>0</v>
      </c>
      <c r="R16" s="31">
        <f>IF(R$8="","",'input rate-on peak kW'!R16*input4!R16)</f>
        <v>0</v>
      </c>
      <c r="S16" s="31">
        <f>IF(S$8="","",'input rate-on peak kW'!S16*input4!S16)</f>
        <v>0</v>
      </c>
      <c r="T16" s="31">
        <f>IF(T$8="","",'input rate-on peak kW'!T16*input4!T16)</f>
        <v>0</v>
      </c>
      <c r="U16" s="31">
        <f>IF(U$8="","",'input rate-on peak kW'!U16*input4!U16)</f>
        <v>0</v>
      </c>
      <c r="V16" s="31">
        <f>IF(V$8="","",'input rate-on peak kW'!V16*input4!V16)</f>
        <v>0</v>
      </c>
      <c r="W16" s="31">
        <f>IF(W$8="","",'input rate-on peak kW'!W16*input4!W16)</f>
        <v>0</v>
      </c>
      <c r="X16" s="31">
        <f>IF(X$8="","",'input rate-on peak kW'!X16*input4!X16)</f>
        <v>0</v>
      </c>
      <c r="Y16" s="31">
        <f>IF(Y$8="","",'input rate-on peak kW'!Y16*input4!Y16)</f>
        <v>0</v>
      </c>
      <c r="Z16" s="31">
        <f>IF(Z$8="","",'input rate-on peak kW'!Z16*input4!Z16)</f>
        <v>0</v>
      </c>
      <c r="AA16" s="31">
        <f>IF(AA$8="","",'input rate-on peak kW'!AA16*input4!AA16)</f>
        <v>0</v>
      </c>
      <c r="AB16" s="31">
        <f>IF(AB$8="","",'input rate-on peak kW'!AB16*input4!AB16)</f>
        <v>0</v>
      </c>
      <c r="AC16" s="31" t="str">
        <f>IF(AC$8="","",'input rate-on peak kW'!AC16*input4!AC16)</f>
        <v/>
      </c>
      <c r="AD16" s="31" t="str">
        <f>IF(AD$8="","",'input rate-on peak kW'!AD16*input4!AD16)</f>
        <v/>
      </c>
      <c r="AE16" s="31" t="str">
        <f>IF(AE$8="","",'input rate-on peak kW'!AE16*input4!AE16)</f>
        <v/>
      </c>
      <c r="AF16" s="31" t="str">
        <f>IF(AF$8="","",'input rate-on peak kW'!AF16*input4!AF16)</f>
        <v/>
      </c>
      <c r="AG16" s="31" t="str">
        <f>IF(AG$8="","",'input rate-on peak kW'!AG16*input4!AG16)</f>
        <v/>
      </c>
      <c r="AH16" s="31" t="str">
        <f>IF(AH$8="","",'input rate-on peak kW'!AH16*input4!AH16)</f>
        <v/>
      </c>
      <c r="AI16" s="31" t="str">
        <f>IF(AI$8="","",'input rate-on peak kW'!AI16*input4!AI16)</f>
        <v/>
      </c>
      <c r="AJ16" s="31" t="str">
        <f>IF(AJ$8="","",'input rate-on peak kW'!AJ16*input4!AJ16)</f>
        <v/>
      </c>
      <c r="AK16" s="31" t="str">
        <f>IF(AK$8="","",'input rate-on peak kW'!AK16*input4!AK16)</f>
        <v/>
      </c>
      <c r="AL16" s="31" t="str">
        <f>IF(AL$8="","",'input rate-on peak kW'!AL16*input4!AL16)</f>
        <v/>
      </c>
      <c r="AM16" s="31" t="str">
        <f>IF(AM$8="","",'input rate-on peak kW'!AM16*input4!AM16)</f>
        <v/>
      </c>
      <c r="AN16" s="31" t="str">
        <f>IF(AN$8="","",'input rate-on peak kW'!AN16*input4!AN16)</f>
        <v/>
      </c>
      <c r="AO16" s="31" t="str">
        <f>IF(AO$8="","",'input rate-on peak kW'!AO16*input4!AO16)</f>
        <v/>
      </c>
      <c r="AP16" s="31" t="str">
        <f>IF(AP$8="","",'input rate-on peak kW'!AP16*input4!AP16)</f>
        <v/>
      </c>
      <c r="AQ16" s="31" t="str">
        <f>IF(AQ$8="","",'input rate-on peak kW'!AQ16*input4!AQ16)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rate-on peak kW'!D17*input4!D17)</f>
        <v>0</v>
      </c>
      <c r="E17" s="31">
        <f>IF(E$8="","",'input rate-on peak kW'!E17*input4!E17)</f>
        <v>0</v>
      </c>
      <c r="F17" s="31">
        <f>IF(F$8="","",'input rate-on peak kW'!F17*input4!F17)</f>
        <v>0</v>
      </c>
      <c r="G17" s="31">
        <f>IF(G$8="","",'input rate-on peak kW'!G17*input4!G17)</f>
        <v>0</v>
      </c>
      <c r="H17" s="31">
        <f>IF(H$8="","",'input rate-on peak kW'!H17*input4!H17)</f>
        <v>0</v>
      </c>
      <c r="I17" s="31">
        <f>IF(I$8="","",'input rate-on peak kW'!I17*input4!I17)</f>
        <v>0</v>
      </c>
      <c r="J17" s="31">
        <f>IF(J$8="","",'input rate-on peak kW'!J17*input4!J17)</f>
        <v>0</v>
      </c>
      <c r="K17" s="31">
        <f>IF(K$8="","",'input rate-on peak kW'!K17*input4!K17)</f>
        <v>0</v>
      </c>
      <c r="L17" s="31">
        <f>IF(L$8="","",'input rate-on peak kW'!L17*input4!L17)</f>
        <v>0</v>
      </c>
      <c r="M17" s="31">
        <f>IF(M$8="","",'input rate-on peak kW'!M17*input4!M17)</f>
        <v>0</v>
      </c>
      <c r="N17" s="31">
        <f>IF(N$8="","",'input rate-on peak kW'!N17*input4!N17)</f>
        <v>0</v>
      </c>
      <c r="O17" s="31">
        <f>IF(O$8="","",'input rate-on peak kW'!O17*input4!O17)</f>
        <v>0</v>
      </c>
      <c r="P17" s="31">
        <f>IF(P$8="","",'input rate-on peak kW'!P17*input4!P17)</f>
        <v>0</v>
      </c>
      <c r="Q17" s="31">
        <f>IF(Q$8="","",'input rate-on peak kW'!Q17*input4!Q17)</f>
        <v>0</v>
      </c>
      <c r="R17" s="31">
        <f>IF(R$8="","",'input rate-on peak kW'!R17*input4!R17)</f>
        <v>0</v>
      </c>
      <c r="S17" s="31">
        <f>IF(S$8="","",'input rate-on peak kW'!S17*input4!S17)</f>
        <v>0</v>
      </c>
      <c r="T17" s="31">
        <f>IF(T$8="","",'input rate-on peak kW'!T17*input4!T17)</f>
        <v>0</v>
      </c>
      <c r="U17" s="31">
        <f>IF(U$8="","",'input rate-on peak kW'!U17*input4!U17)</f>
        <v>0</v>
      </c>
      <c r="V17" s="31">
        <f>IF(V$8="","",'input rate-on peak kW'!V17*input4!V17)</f>
        <v>0</v>
      </c>
      <c r="W17" s="31">
        <f>IF(W$8="","",'input rate-on peak kW'!W17*input4!W17)</f>
        <v>0</v>
      </c>
      <c r="X17" s="31">
        <f>IF(X$8="","",'input rate-on peak kW'!X17*input4!X17)</f>
        <v>0</v>
      </c>
      <c r="Y17" s="31">
        <f>IF(Y$8="","",'input rate-on peak kW'!Y17*input4!Y17)</f>
        <v>0</v>
      </c>
      <c r="Z17" s="31">
        <f>IF(Z$8="","",'input rate-on peak kW'!Z17*input4!Z17)</f>
        <v>0</v>
      </c>
      <c r="AA17" s="31">
        <f>IF(AA$8="","",'input rate-on peak kW'!AA17*input4!AA17)</f>
        <v>0</v>
      </c>
      <c r="AB17" s="31">
        <f>IF(AB$8="","",'input rate-on peak kW'!AB17*input4!AB17)</f>
        <v>0</v>
      </c>
      <c r="AC17" s="31" t="str">
        <f>IF(AC$8="","",'input rate-on peak kW'!AC17*input4!AC17)</f>
        <v/>
      </c>
      <c r="AD17" s="31" t="str">
        <f>IF(AD$8="","",'input rate-on peak kW'!AD17*input4!AD17)</f>
        <v/>
      </c>
      <c r="AE17" s="31" t="str">
        <f>IF(AE$8="","",'input rate-on peak kW'!AE17*input4!AE17)</f>
        <v/>
      </c>
      <c r="AF17" s="31" t="str">
        <f>IF(AF$8="","",'input rate-on peak kW'!AF17*input4!AF17)</f>
        <v/>
      </c>
      <c r="AG17" s="31" t="str">
        <f>IF(AG$8="","",'input rate-on peak kW'!AG17*input4!AG17)</f>
        <v/>
      </c>
      <c r="AH17" s="31" t="str">
        <f>IF(AH$8="","",'input rate-on peak kW'!AH17*input4!AH17)</f>
        <v/>
      </c>
      <c r="AI17" s="31" t="str">
        <f>IF(AI$8="","",'input rate-on peak kW'!AI17*input4!AI17)</f>
        <v/>
      </c>
      <c r="AJ17" s="31" t="str">
        <f>IF(AJ$8="","",'input rate-on peak kW'!AJ17*input4!AJ17)</f>
        <v/>
      </c>
      <c r="AK17" s="31" t="str">
        <f>IF(AK$8="","",'input rate-on peak kW'!AK17*input4!AK17)</f>
        <v/>
      </c>
      <c r="AL17" s="31" t="str">
        <f>IF(AL$8="","",'input rate-on peak kW'!AL17*input4!AL17)</f>
        <v/>
      </c>
      <c r="AM17" s="31" t="str">
        <f>IF(AM$8="","",'input rate-on peak kW'!AM17*input4!AM17)</f>
        <v/>
      </c>
      <c r="AN17" s="31" t="str">
        <f>IF(AN$8="","",'input rate-on peak kW'!AN17*input4!AN17)</f>
        <v/>
      </c>
      <c r="AO17" s="31" t="str">
        <f>IF(AO$8="","",'input rate-on peak kW'!AO17*input4!AO17)</f>
        <v/>
      </c>
      <c r="AP17" s="31" t="str">
        <f>IF(AP$8="","",'input rate-on peak kW'!AP17*input4!AP17)</f>
        <v/>
      </c>
      <c r="AQ17" s="31" t="str">
        <f>IF(AQ$8="","",'input rate-on peak kW'!AQ17*input4!AQ17)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rate-on peak kW'!D18*input4!D18)</f>
        <v>0</v>
      </c>
      <c r="E18" s="31">
        <f>IF(E$8="","",'input rate-on peak kW'!E18*input4!E18)</f>
        <v>0</v>
      </c>
      <c r="F18" s="31">
        <f>IF(F$8="","",'input rate-on peak kW'!F18*input4!F18)</f>
        <v>0</v>
      </c>
      <c r="G18" s="31">
        <f>IF(G$8="","",'input rate-on peak kW'!G18*input4!G18)</f>
        <v>0</v>
      </c>
      <c r="H18" s="31">
        <f>IF(H$8="","",'input rate-on peak kW'!H18*input4!H18)</f>
        <v>0</v>
      </c>
      <c r="I18" s="31">
        <f>IF(I$8="","",'input rate-on peak kW'!I18*input4!I18)</f>
        <v>0</v>
      </c>
      <c r="J18" s="31">
        <f>IF(J$8="","",'input rate-on peak kW'!J18*input4!J18)</f>
        <v>0</v>
      </c>
      <c r="K18" s="31">
        <f>IF(K$8="","",'input rate-on peak kW'!K18*input4!K18)</f>
        <v>0</v>
      </c>
      <c r="L18" s="31">
        <f>IF(L$8="","",'input rate-on peak kW'!L18*input4!L18)</f>
        <v>0</v>
      </c>
      <c r="M18" s="31">
        <f>IF(M$8="","",'input rate-on peak kW'!M18*input4!M18)</f>
        <v>0</v>
      </c>
      <c r="N18" s="31">
        <f>IF(N$8="","",'input rate-on peak kW'!N18*input4!N18)</f>
        <v>0</v>
      </c>
      <c r="O18" s="31">
        <f>IF(O$8="","",'input rate-on peak kW'!O18*input4!O18)</f>
        <v>0</v>
      </c>
      <c r="P18" s="31">
        <f>IF(P$8="","",'input rate-on peak kW'!P18*input4!P18)</f>
        <v>0</v>
      </c>
      <c r="Q18" s="31">
        <f>IF(Q$8="","",'input rate-on peak kW'!Q18*input4!Q18)</f>
        <v>0</v>
      </c>
      <c r="R18" s="31">
        <f>IF(R$8="","",'input rate-on peak kW'!R18*input4!R18)</f>
        <v>0</v>
      </c>
      <c r="S18" s="31">
        <f>IF(S$8="","",'input rate-on peak kW'!S18*input4!S18)</f>
        <v>0</v>
      </c>
      <c r="T18" s="31">
        <f>IF(T$8="","",'input rate-on peak kW'!T18*input4!T18)</f>
        <v>0</v>
      </c>
      <c r="U18" s="31">
        <f>IF(U$8="","",'input rate-on peak kW'!U18*input4!U18)</f>
        <v>0</v>
      </c>
      <c r="V18" s="31">
        <f>IF(V$8="","",'input rate-on peak kW'!V18*input4!V18)</f>
        <v>0</v>
      </c>
      <c r="W18" s="31">
        <f>IF(W$8="","",'input rate-on peak kW'!W18*input4!W18)</f>
        <v>0</v>
      </c>
      <c r="X18" s="31">
        <f>IF(X$8="","",'input rate-on peak kW'!X18*input4!X18)</f>
        <v>0</v>
      </c>
      <c r="Y18" s="31">
        <f>IF(Y$8="","",'input rate-on peak kW'!Y18*input4!Y18)</f>
        <v>0</v>
      </c>
      <c r="Z18" s="31">
        <f>IF(Z$8="","",'input rate-on peak kW'!Z18*input4!Z18)</f>
        <v>0</v>
      </c>
      <c r="AA18" s="31">
        <f>IF(AA$8="","",'input rate-on peak kW'!AA18*input4!AA18)</f>
        <v>0</v>
      </c>
      <c r="AB18" s="31">
        <f>IF(AB$8="","",'input rate-on peak kW'!AB18*input4!AB18)</f>
        <v>0</v>
      </c>
      <c r="AC18" s="31" t="str">
        <f>IF(AC$8="","",'input rate-on peak kW'!AC18*input4!AC18)</f>
        <v/>
      </c>
      <c r="AD18" s="31" t="str">
        <f>IF(AD$8="","",'input rate-on peak kW'!AD18*input4!AD18)</f>
        <v/>
      </c>
      <c r="AE18" s="31" t="str">
        <f>IF(AE$8="","",'input rate-on peak kW'!AE18*input4!AE18)</f>
        <v/>
      </c>
      <c r="AF18" s="31" t="str">
        <f>IF(AF$8="","",'input rate-on peak kW'!AF18*input4!AF18)</f>
        <v/>
      </c>
      <c r="AG18" s="31" t="str">
        <f>IF(AG$8="","",'input rate-on peak kW'!AG18*input4!AG18)</f>
        <v/>
      </c>
      <c r="AH18" s="31" t="str">
        <f>IF(AH$8="","",'input rate-on peak kW'!AH18*input4!AH18)</f>
        <v/>
      </c>
      <c r="AI18" s="31" t="str">
        <f>IF(AI$8="","",'input rate-on peak kW'!AI18*input4!AI18)</f>
        <v/>
      </c>
      <c r="AJ18" s="31" t="str">
        <f>IF(AJ$8="","",'input rate-on peak kW'!AJ18*input4!AJ18)</f>
        <v/>
      </c>
      <c r="AK18" s="31" t="str">
        <f>IF(AK$8="","",'input rate-on peak kW'!AK18*input4!AK18)</f>
        <v/>
      </c>
      <c r="AL18" s="31" t="str">
        <f>IF(AL$8="","",'input rate-on peak kW'!AL18*input4!AL18)</f>
        <v/>
      </c>
      <c r="AM18" s="31" t="str">
        <f>IF(AM$8="","",'input rate-on peak kW'!AM18*input4!AM18)</f>
        <v/>
      </c>
      <c r="AN18" s="31" t="str">
        <f>IF(AN$8="","",'input rate-on peak kW'!AN18*input4!AN18)</f>
        <v/>
      </c>
      <c r="AO18" s="31" t="str">
        <f>IF(AO$8="","",'input rate-on peak kW'!AO18*input4!AO18)</f>
        <v/>
      </c>
      <c r="AP18" s="31" t="str">
        <f>IF(AP$8="","",'input rate-on peak kW'!AP18*input4!AP18)</f>
        <v/>
      </c>
      <c r="AQ18" s="31" t="str">
        <f>IF(AQ$8="","",'input rate-on peak kW'!AQ18*input4!AQ18)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rate-on peak kW'!D19*input4!D19)</f>
        <v>0</v>
      </c>
      <c r="E19" s="31">
        <f>IF(E$8="","",'input rate-on peak kW'!E19*input4!E19)</f>
        <v>0</v>
      </c>
      <c r="F19" s="31">
        <f>IF(F$8="","",'input rate-on peak kW'!F19*input4!F19)</f>
        <v>0</v>
      </c>
      <c r="G19" s="31">
        <f>IF(G$8="","",'input rate-on peak kW'!G19*input4!G19)</f>
        <v>0</v>
      </c>
      <c r="H19" s="31">
        <f>IF(H$8="","",'input rate-on peak kW'!H19*input4!H19)</f>
        <v>0</v>
      </c>
      <c r="I19" s="31">
        <f>IF(I$8="","",'input rate-on peak kW'!I19*input4!I19)</f>
        <v>0</v>
      </c>
      <c r="J19" s="31">
        <f>IF(J$8="","",'input rate-on peak kW'!J19*input4!J19)</f>
        <v>0</v>
      </c>
      <c r="K19" s="31">
        <f>IF(K$8="","",'input rate-on peak kW'!K19*input4!K19)</f>
        <v>18628.2</v>
      </c>
      <c r="L19" s="31">
        <f>IF(L$8="","",'input rate-on peak kW'!L19*input4!L19)</f>
        <v>0</v>
      </c>
      <c r="M19" s="31">
        <f>IF(M$8="","",'input rate-on peak kW'!M19*input4!M19)</f>
        <v>0</v>
      </c>
      <c r="N19" s="31">
        <f>IF(N$8="","",'input rate-on peak kW'!N19*input4!N19)</f>
        <v>0</v>
      </c>
      <c r="O19" s="31">
        <f>IF(O$8="","",'input rate-on peak kW'!O19*input4!O19)</f>
        <v>182917.56</v>
      </c>
      <c r="P19" s="31">
        <f>IF(P$8="","",'input rate-on peak kW'!P19*input4!P19)</f>
        <v>0</v>
      </c>
      <c r="Q19" s="31">
        <f>IF(Q$8="","",'input rate-on peak kW'!Q19*input4!Q19)</f>
        <v>0</v>
      </c>
      <c r="R19" s="31">
        <f>IF(R$8="","",'input rate-on peak kW'!R19*input4!R19)</f>
        <v>0</v>
      </c>
      <c r="S19" s="31">
        <f>IF(S$8="","",'input rate-on peak kW'!S19*input4!S19)</f>
        <v>0</v>
      </c>
      <c r="T19" s="31">
        <f>IF(T$8="","",'input rate-on peak kW'!T19*input4!T19)</f>
        <v>0</v>
      </c>
      <c r="U19" s="31">
        <f>IF(U$8="","",'input rate-on peak kW'!U19*input4!U19)</f>
        <v>1696.92</v>
      </c>
      <c r="V19" s="31">
        <f>IF(V$8="","",'input rate-on peak kW'!V19*input4!V19)</f>
        <v>0</v>
      </c>
      <c r="W19" s="31">
        <f>IF(W$8="","",'input rate-on peak kW'!W19*input4!W19)</f>
        <v>0</v>
      </c>
      <c r="X19" s="31">
        <f>IF(X$8="","",'input rate-on peak kW'!X19*input4!X19)</f>
        <v>0</v>
      </c>
      <c r="Y19" s="31">
        <f>IF(Y$8="","",'input rate-on peak kW'!Y19*input4!Y19)</f>
        <v>26844.720000000001</v>
      </c>
      <c r="Z19" s="31">
        <f>IF(Z$8="","",'input rate-on peak kW'!Z19*input4!Z19)</f>
        <v>5617.0421999999999</v>
      </c>
      <c r="AA19" s="31">
        <f>IF(AA$8="","",'input rate-on peak kW'!AA19*input4!AA19)</f>
        <v>0</v>
      </c>
      <c r="AB19" s="31">
        <f>IF(AB$8="","",'input rate-on peak kW'!AB19*input4!AB19)</f>
        <v>0</v>
      </c>
      <c r="AC19" s="31" t="str">
        <f>IF(AC$8="","",'input rate-on peak kW'!AC19*input4!AC19)</f>
        <v/>
      </c>
      <c r="AD19" s="31" t="str">
        <f>IF(AD$8="","",'input rate-on peak kW'!AD19*input4!AD19)</f>
        <v/>
      </c>
      <c r="AE19" s="31" t="str">
        <f>IF(AE$8="","",'input rate-on peak kW'!AE19*input4!AE19)</f>
        <v/>
      </c>
      <c r="AF19" s="31" t="str">
        <f>IF(AF$8="","",'input rate-on peak kW'!AF19*input4!AF19)</f>
        <v/>
      </c>
      <c r="AG19" s="31" t="str">
        <f>IF(AG$8="","",'input rate-on peak kW'!AG19*input4!AG19)</f>
        <v/>
      </c>
      <c r="AH19" s="31" t="str">
        <f>IF(AH$8="","",'input rate-on peak kW'!AH19*input4!AH19)</f>
        <v/>
      </c>
      <c r="AI19" s="31" t="str">
        <f>IF(AI$8="","",'input rate-on peak kW'!AI19*input4!AI19)</f>
        <v/>
      </c>
      <c r="AJ19" s="31" t="str">
        <f>IF(AJ$8="","",'input rate-on peak kW'!AJ19*input4!AJ19)</f>
        <v/>
      </c>
      <c r="AK19" s="31" t="str">
        <f>IF(AK$8="","",'input rate-on peak kW'!AK19*input4!AK19)</f>
        <v/>
      </c>
      <c r="AL19" s="31" t="str">
        <f>IF(AL$8="","",'input rate-on peak kW'!AL19*input4!AL19)</f>
        <v/>
      </c>
      <c r="AM19" s="31" t="str">
        <f>IF(AM$8="","",'input rate-on peak kW'!AM19*input4!AM19)</f>
        <v/>
      </c>
      <c r="AN19" s="31" t="str">
        <f>IF(AN$8="","",'input rate-on peak kW'!AN19*input4!AN19)</f>
        <v/>
      </c>
      <c r="AO19" s="31" t="str">
        <f>IF(AO$8="","",'input rate-on peak kW'!AO19*input4!AO19)</f>
        <v/>
      </c>
      <c r="AP19" s="31" t="str">
        <f>IF(AP$8="","",'input rate-on peak kW'!AP19*input4!AP19)</f>
        <v/>
      </c>
      <c r="AQ19" s="31" t="str">
        <f>IF(AQ$8="","",'input rate-on peak kW'!AQ19*input4!AQ19)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rate-on peak kW'!D20*input4!D20)</f>
        <v>0</v>
      </c>
      <c r="E20" s="31">
        <f>IF(E$8="","",'input rate-on peak kW'!E20*input4!E20)</f>
        <v>0</v>
      </c>
      <c r="F20" s="31">
        <f>IF(F$8="","",'input rate-on peak kW'!F20*input4!F20)</f>
        <v>0</v>
      </c>
      <c r="G20" s="31">
        <f>IF(G$8="","",'input rate-on peak kW'!G20*input4!G20)</f>
        <v>0</v>
      </c>
      <c r="H20" s="31">
        <f>IF(H$8="","",'input rate-on peak kW'!H20*input4!H20)</f>
        <v>0</v>
      </c>
      <c r="I20" s="31">
        <f>IF(I$8="","",'input rate-on peak kW'!I20*input4!I20)</f>
        <v>0</v>
      </c>
      <c r="J20" s="31">
        <f>IF(J$8="","",'input rate-on peak kW'!J20*input4!J20)</f>
        <v>0</v>
      </c>
      <c r="K20" s="31">
        <f>IF(K$8="","",'input rate-on peak kW'!K20*input4!K20)</f>
        <v>18937.88</v>
      </c>
      <c r="L20" s="31">
        <f>IF(L$8="","",'input rate-on peak kW'!L20*input4!L20)</f>
        <v>0</v>
      </c>
      <c r="M20" s="31">
        <f>IF(M$8="","",'input rate-on peak kW'!M20*input4!M20)</f>
        <v>0</v>
      </c>
      <c r="N20" s="31">
        <f>IF(N$8="","",'input rate-on peak kW'!N20*input4!N20)</f>
        <v>0</v>
      </c>
      <c r="O20" s="31">
        <f>IF(O$8="","",'input rate-on peak kW'!O20*input4!O20)</f>
        <v>176110.62</v>
      </c>
      <c r="P20" s="31">
        <f>IF(P$8="","",'input rate-on peak kW'!P20*input4!P20)</f>
        <v>0</v>
      </c>
      <c r="Q20" s="31">
        <f>IF(Q$8="","",'input rate-on peak kW'!Q20*input4!Q20)</f>
        <v>0</v>
      </c>
      <c r="R20" s="31">
        <f>IF(R$8="","",'input rate-on peak kW'!R20*input4!R20)</f>
        <v>0</v>
      </c>
      <c r="S20" s="31">
        <f>IF(S$8="","",'input rate-on peak kW'!S20*input4!S20)</f>
        <v>0</v>
      </c>
      <c r="T20" s="31">
        <f>IF(T$8="","",'input rate-on peak kW'!T20*input4!T20)</f>
        <v>0</v>
      </c>
      <c r="U20" s="31">
        <f>IF(U$8="","",'input rate-on peak kW'!U20*input4!U20)</f>
        <v>1681.1200000000001</v>
      </c>
      <c r="V20" s="31">
        <f>IF(V$8="","",'input rate-on peak kW'!V20*input4!V20)</f>
        <v>0</v>
      </c>
      <c r="W20" s="31">
        <f>IF(W$8="","",'input rate-on peak kW'!W20*input4!W20)</f>
        <v>0</v>
      </c>
      <c r="X20" s="31">
        <f>IF(X$8="","",'input rate-on peak kW'!X20*input4!X20)</f>
        <v>0</v>
      </c>
      <c r="Y20" s="31">
        <f>IF(Y$8="","",'input rate-on peak kW'!Y20*input4!Y20)</f>
        <v>26828.760000000002</v>
      </c>
      <c r="Z20" s="31">
        <f>IF(Z$8="","",'input rate-on peak kW'!Z20*input4!Z20)</f>
        <v>5569.6409999999996</v>
      </c>
      <c r="AA20" s="31">
        <f>IF(AA$8="","",'input rate-on peak kW'!AA20*input4!AA20)</f>
        <v>0</v>
      </c>
      <c r="AB20" s="31">
        <f>IF(AB$8="","",'input rate-on peak kW'!AB20*input4!AB20)</f>
        <v>0</v>
      </c>
      <c r="AC20" s="31" t="str">
        <f>IF(AC$8="","",'input rate-on peak kW'!AC20*input4!AC20)</f>
        <v/>
      </c>
      <c r="AD20" s="31" t="str">
        <f>IF(AD$8="","",'input rate-on peak kW'!AD20*input4!AD20)</f>
        <v/>
      </c>
      <c r="AE20" s="31" t="str">
        <f>IF(AE$8="","",'input rate-on peak kW'!AE20*input4!AE20)</f>
        <v/>
      </c>
      <c r="AF20" s="31" t="str">
        <f>IF(AF$8="","",'input rate-on peak kW'!AF20*input4!AF20)</f>
        <v/>
      </c>
      <c r="AG20" s="31" t="str">
        <f>IF(AG$8="","",'input rate-on peak kW'!AG20*input4!AG20)</f>
        <v/>
      </c>
      <c r="AH20" s="31" t="str">
        <f>IF(AH$8="","",'input rate-on peak kW'!AH20*input4!AH20)</f>
        <v/>
      </c>
      <c r="AI20" s="31" t="str">
        <f>IF(AI$8="","",'input rate-on peak kW'!AI20*input4!AI20)</f>
        <v/>
      </c>
      <c r="AJ20" s="31" t="str">
        <f>IF(AJ$8="","",'input rate-on peak kW'!AJ20*input4!AJ20)</f>
        <v/>
      </c>
      <c r="AK20" s="31" t="str">
        <f>IF(AK$8="","",'input rate-on peak kW'!AK20*input4!AK20)</f>
        <v/>
      </c>
      <c r="AL20" s="31" t="str">
        <f>IF(AL$8="","",'input rate-on peak kW'!AL20*input4!AL20)</f>
        <v/>
      </c>
      <c r="AM20" s="31" t="str">
        <f>IF(AM$8="","",'input rate-on peak kW'!AM20*input4!AM20)</f>
        <v/>
      </c>
      <c r="AN20" s="31" t="str">
        <f>IF(AN$8="","",'input rate-on peak kW'!AN20*input4!AN20)</f>
        <v/>
      </c>
      <c r="AO20" s="31" t="str">
        <f>IF(AO$8="","",'input rate-on peak kW'!AO20*input4!AO20)</f>
        <v/>
      </c>
      <c r="AP20" s="31" t="str">
        <f>IF(AP$8="","",'input rate-on peak kW'!AP20*input4!AP20)</f>
        <v/>
      </c>
      <c r="AQ20" s="31" t="str">
        <f>IF(AQ$8="","",'input rate-on peak kW'!AQ20*input4!AQ20)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rate-on peak kW'!D21*input4!D21)</f>
        <v>0</v>
      </c>
      <c r="E21" s="31">
        <f>IF(E$8="","",'input rate-on peak kW'!E21*input4!E21)</f>
        <v>0</v>
      </c>
      <c r="F21" s="31">
        <f>IF(F$8="","",'input rate-on peak kW'!F21*input4!F21)</f>
        <v>0</v>
      </c>
      <c r="G21" s="31">
        <f>IF(G$8="","",'input rate-on peak kW'!G21*input4!G21)</f>
        <v>0</v>
      </c>
      <c r="H21" s="31">
        <f>IF(H$8="","",'input rate-on peak kW'!H21*input4!H21)</f>
        <v>0</v>
      </c>
      <c r="I21" s="31">
        <f>IF(I$8="","",'input rate-on peak kW'!I21*input4!I21)</f>
        <v>0</v>
      </c>
      <c r="J21" s="31">
        <f>IF(J$8="","",'input rate-on peak kW'!J21*input4!J21)</f>
        <v>0</v>
      </c>
      <c r="K21" s="31">
        <f>IF(K$8="","",'input rate-on peak kW'!K21*input4!K21)</f>
        <v>19114.98</v>
      </c>
      <c r="L21" s="31">
        <f>IF(L$8="","",'input rate-on peak kW'!L21*input4!L21)</f>
        <v>0</v>
      </c>
      <c r="M21" s="31">
        <f>IF(M$8="","",'input rate-on peak kW'!M21*input4!M21)</f>
        <v>0</v>
      </c>
      <c r="N21" s="31">
        <f>IF(N$8="","",'input rate-on peak kW'!N21*input4!N21)</f>
        <v>0</v>
      </c>
      <c r="O21" s="31">
        <f>IF(O$8="","",'input rate-on peak kW'!O21*input4!O21)</f>
        <v>173953.43999999997</v>
      </c>
      <c r="P21" s="31">
        <f>IF(P$8="","",'input rate-on peak kW'!P21*input4!P21)</f>
        <v>0</v>
      </c>
      <c r="Q21" s="31">
        <f>IF(Q$8="","",'input rate-on peak kW'!Q21*input4!Q21)</f>
        <v>0</v>
      </c>
      <c r="R21" s="31">
        <f>IF(R$8="","",'input rate-on peak kW'!R21*input4!R21)</f>
        <v>0</v>
      </c>
      <c r="S21" s="31">
        <f>IF(S$8="","",'input rate-on peak kW'!S21*input4!S21)</f>
        <v>0</v>
      </c>
      <c r="T21" s="31">
        <f>IF(T$8="","",'input rate-on peak kW'!T21*input4!T21)</f>
        <v>0</v>
      </c>
      <c r="U21" s="31">
        <f>IF(U$8="","",'input rate-on peak kW'!U21*input4!U21)</f>
        <v>1653.6000000000001</v>
      </c>
      <c r="V21" s="31">
        <f>IF(V$8="","",'input rate-on peak kW'!V21*input4!V21)</f>
        <v>0</v>
      </c>
      <c r="W21" s="31">
        <f>IF(W$8="","",'input rate-on peak kW'!W21*input4!W21)</f>
        <v>0</v>
      </c>
      <c r="X21" s="31">
        <f>IF(X$8="","",'input rate-on peak kW'!X21*input4!X21)</f>
        <v>0</v>
      </c>
      <c r="Y21" s="31">
        <f>IF(Y$8="","",'input rate-on peak kW'!Y21*input4!Y21)</f>
        <v>25856.639999999996</v>
      </c>
      <c r="Z21" s="31">
        <f>IF(Z$8="","",'input rate-on peak kW'!Z21*input4!Z21)</f>
        <v>5500.0835999999999</v>
      </c>
      <c r="AA21" s="31">
        <f>IF(AA$8="","",'input rate-on peak kW'!AA21*input4!AA21)</f>
        <v>0</v>
      </c>
      <c r="AB21" s="31">
        <f>IF(AB$8="","",'input rate-on peak kW'!AB21*input4!AB21)</f>
        <v>0</v>
      </c>
      <c r="AC21" s="31" t="str">
        <f>IF(AC$8="","",'input rate-on peak kW'!AC21*input4!AC21)</f>
        <v/>
      </c>
      <c r="AD21" s="31" t="str">
        <f>IF(AD$8="","",'input rate-on peak kW'!AD21*input4!AD21)</f>
        <v/>
      </c>
      <c r="AE21" s="31" t="str">
        <f>IF(AE$8="","",'input rate-on peak kW'!AE21*input4!AE21)</f>
        <v/>
      </c>
      <c r="AF21" s="31" t="str">
        <f>IF(AF$8="","",'input rate-on peak kW'!AF21*input4!AF21)</f>
        <v/>
      </c>
      <c r="AG21" s="31" t="str">
        <f>IF(AG$8="","",'input rate-on peak kW'!AG21*input4!AG21)</f>
        <v/>
      </c>
      <c r="AH21" s="31" t="str">
        <f>IF(AH$8="","",'input rate-on peak kW'!AH21*input4!AH21)</f>
        <v/>
      </c>
      <c r="AI21" s="31" t="str">
        <f>IF(AI$8="","",'input rate-on peak kW'!AI21*input4!AI21)</f>
        <v/>
      </c>
      <c r="AJ21" s="31" t="str">
        <f>IF(AJ$8="","",'input rate-on peak kW'!AJ21*input4!AJ21)</f>
        <v/>
      </c>
      <c r="AK21" s="31" t="str">
        <f>IF(AK$8="","",'input rate-on peak kW'!AK21*input4!AK21)</f>
        <v/>
      </c>
      <c r="AL21" s="31" t="str">
        <f>IF(AL$8="","",'input rate-on peak kW'!AL21*input4!AL21)</f>
        <v/>
      </c>
      <c r="AM21" s="31" t="str">
        <f>IF(AM$8="","",'input rate-on peak kW'!AM21*input4!AM21)</f>
        <v/>
      </c>
      <c r="AN21" s="31" t="str">
        <f>IF(AN$8="","",'input rate-on peak kW'!AN21*input4!AN21)</f>
        <v/>
      </c>
      <c r="AO21" s="31" t="str">
        <f>IF(AO$8="","",'input rate-on peak kW'!AO21*input4!AO21)</f>
        <v/>
      </c>
      <c r="AP21" s="31" t="str">
        <f>IF(AP$8="","",'input rate-on peak kW'!AP21*input4!AP21)</f>
        <v/>
      </c>
      <c r="AQ21" s="31" t="str">
        <f>IF(AQ$8="","",'input rate-on peak kW'!AQ21*input4!AQ21)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rate-on peak kW'!D22*input4!D22)</f>
        <v>0</v>
      </c>
      <c r="E22" s="31">
        <f>IF(E$8="","",'input rate-on peak kW'!E22*input4!E22)</f>
        <v>0</v>
      </c>
      <c r="F22" s="31">
        <f>IF(F$8="","",'input rate-on peak kW'!F22*input4!F22)</f>
        <v>0</v>
      </c>
      <c r="G22" s="31">
        <f>IF(G$8="","",'input rate-on peak kW'!G22*input4!G22)</f>
        <v>0</v>
      </c>
      <c r="H22" s="31">
        <f>IF(H$8="","",'input rate-on peak kW'!H22*input4!H22)</f>
        <v>0</v>
      </c>
      <c r="I22" s="31">
        <f>IF(I$8="","",'input rate-on peak kW'!I22*input4!I22)</f>
        <v>0</v>
      </c>
      <c r="J22" s="31">
        <f>IF(J$8="","",'input rate-on peak kW'!J22*input4!J22)</f>
        <v>0</v>
      </c>
      <c r="K22" s="31">
        <f>IF(K$8="","",'input rate-on peak kW'!K22*input4!K22)</f>
        <v>18160.98</v>
      </c>
      <c r="L22" s="31">
        <f>IF(L$8="","",'input rate-on peak kW'!L22*input4!L22)</f>
        <v>0</v>
      </c>
      <c r="M22" s="31">
        <f>IF(M$8="","",'input rate-on peak kW'!M22*input4!M22)</f>
        <v>0</v>
      </c>
      <c r="N22" s="31">
        <f>IF(N$8="","",'input rate-on peak kW'!N22*input4!N22)</f>
        <v>0</v>
      </c>
      <c r="O22" s="31">
        <f>IF(O$8="","",'input rate-on peak kW'!O22*input4!O22)</f>
        <v>175883.03999999998</v>
      </c>
      <c r="P22" s="31">
        <f>IF(P$8="","",'input rate-on peak kW'!P22*input4!P22)</f>
        <v>0</v>
      </c>
      <c r="Q22" s="31">
        <f>IF(Q$8="","",'input rate-on peak kW'!Q22*input4!Q22)</f>
        <v>0</v>
      </c>
      <c r="R22" s="31">
        <f>IF(R$8="","",'input rate-on peak kW'!R22*input4!R22)</f>
        <v>0</v>
      </c>
      <c r="S22" s="31">
        <f>IF(S$8="","",'input rate-on peak kW'!S22*input4!S22)</f>
        <v>0</v>
      </c>
      <c r="T22" s="31">
        <f>IF(T$8="","",'input rate-on peak kW'!T22*input4!T22)</f>
        <v>0</v>
      </c>
      <c r="U22" s="31">
        <f>IF(U$8="","",'input rate-on peak kW'!U22*input4!U22)</f>
        <v>1628.16</v>
      </c>
      <c r="V22" s="31">
        <f>IF(V$8="","",'input rate-on peak kW'!V22*input4!V22)</f>
        <v>0</v>
      </c>
      <c r="W22" s="31">
        <f>IF(W$8="","",'input rate-on peak kW'!W22*input4!W22)</f>
        <v>0</v>
      </c>
      <c r="X22" s="31">
        <f>IF(X$8="","",'input rate-on peak kW'!X22*input4!X22)</f>
        <v>0</v>
      </c>
      <c r="Y22" s="31">
        <f>IF(Y$8="","",'input rate-on peak kW'!Y22*input4!Y22)</f>
        <v>26700.839999999997</v>
      </c>
      <c r="Z22" s="31">
        <f>IF(Z$8="","",'input rate-on peak kW'!Z22*input4!Z22)</f>
        <v>5643.3563999999997</v>
      </c>
      <c r="AA22" s="31">
        <f>IF(AA$8="","",'input rate-on peak kW'!AA22*input4!AA22)</f>
        <v>0</v>
      </c>
      <c r="AB22" s="31">
        <f>IF(AB$8="","",'input rate-on peak kW'!AB22*input4!AB22)</f>
        <v>0</v>
      </c>
      <c r="AC22" s="31" t="str">
        <f>IF(AC$8="","",'input rate-on peak kW'!AC22*input4!AC22)</f>
        <v/>
      </c>
      <c r="AD22" s="31" t="str">
        <f>IF(AD$8="","",'input rate-on peak kW'!AD22*input4!AD22)</f>
        <v/>
      </c>
      <c r="AE22" s="31" t="str">
        <f>IF(AE$8="","",'input rate-on peak kW'!AE22*input4!AE22)</f>
        <v/>
      </c>
      <c r="AF22" s="31" t="str">
        <f>IF(AF$8="","",'input rate-on peak kW'!AF22*input4!AF22)</f>
        <v/>
      </c>
      <c r="AG22" s="31" t="str">
        <f>IF(AG$8="","",'input rate-on peak kW'!AG22*input4!AG22)</f>
        <v/>
      </c>
      <c r="AH22" s="31" t="str">
        <f>IF(AH$8="","",'input rate-on peak kW'!AH22*input4!AH22)</f>
        <v/>
      </c>
      <c r="AI22" s="31" t="str">
        <f>IF(AI$8="","",'input rate-on peak kW'!AI22*input4!AI22)</f>
        <v/>
      </c>
      <c r="AJ22" s="31" t="str">
        <f>IF(AJ$8="","",'input rate-on peak kW'!AJ22*input4!AJ22)</f>
        <v/>
      </c>
      <c r="AK22" s="31" t="str">
        <f>IF(AK$8="","",'input rate-on peak kW'!AK22*input4!AK22)</f>
        <v/>
      </c>
      <c r="AL22" s="31" t="str">
        <f>IF(AL$8="","",'input rate-on peak kW'!AL22*input4!AL22)</f>
        <v/>
      </c>
      <c r="AM22" s="31" t="str">
        <f>IF(AM$8="","",'input rate-on peak kW'!AM22*input4!AM22)</f>
        <v/>
      </c>
      <c r="AN22" s="31" t="str">
        <f>IF(AN$8="","",'input rate-on peak kW'!AN22*input4!AN22)</f>
        <v/>
      </c>
      <c r="AO22" s="31" t="str">
        <f>IF(AO$8="","",'input rate-on peak kW'!AO22*input4!AO22)</f>
        <v/>
      </c>
      <c r="AP22" s="31" t="str">
        <f>IF(AP$8="","",'input rate-on peak kW'!AP22*input4!AP22)</f>
        <v/>
      </c>
      <c r="AQ22" s="31" t="str">
        <f>IF(AQ$8="","",'input rate-on peak kW'!AQ22*input4!AQ22)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rate-on peak kW'!D23*input4!D23)</f>
        <v>0</v>
      </c>
      <c r="E23" s="31">
        <f>IF(E$8="","",'input rate-on peak kW'!E23*input4!E23)</f>
        <v>0</v>
      </c>
      <c r="F23" s="31">
        <f>IF(F$8="","",'input rate-on peak kW'!F23*input4!F23)</f>
        <v>0</v>
      </c>
      <c r="G23" s="31">
        <f>IF(G$8="","",'input rate-on peak kW'!G23*input4!G23)</f>
        <v>0</v>
      </c>
      <c r="H23" s="31">
        <f>IF(H$8="","",'input rate-on peak kW'!H23*input4!H23)</f>
        <v>0</v>
      </c>
      <c r="I23" s="31">
        <f>IF(I$8="","",'input rate-on peak kW'!I23*input4!I23)</f>
        <v>0</v>
      </c>
      <c r="J23" s="31">
        <f>IF(J$8="","",'input rate-on peak kW'!J23*input4!J23)</f>
        <v>0</v>
      </c>
      <c r="K23" s="31">
        <f>IF(K$8="","",'input rate-on peak kW'!K23*input4!K23)</f>
        <v>16908.060000000001</v>
      </c>
      <c r="L23" s="31">
        <f>IF(L$8="","",'input rate-on peak kW'!L23*input4!L23)</f>
        <v>0</v>
      </c>
      <c r="M23" s="31">
        <f>IF(M$8="","",'input rate-on peak kW'!M23*input4!M23)</f>
        <v>0</v>
      </c>
      <c r="N23" s="31">
        <f>IF(N$8="","",'input rate-on peak kW'!N23*input4!N23)</f>
        <v>0</v>
      </c>
      <c r="O23" s="31">
        <f>IF(O$8="","",'input rate-on peak kW'!O23*input4!O23)</f>
        <v>177531.24</v>
      </c>
      <c r="P23" s="31">
        <f>IF(P$8="","",'input rate-on peak kW'!P23*input4!P23)</f>
        <v>0</v>
      </c>
      <c r="Q23" s="31">
        <f>IF(Q$8="","",'input rate-on peak kW'!Q23*input4!Q23)</f>
        <v>0</v>
      </c>
      <c r="R23" s="31">
        <f>IF(R$8="","",'input rate-on peak kW'!R23*input4!R23)</f>
        <v>0</v>
      </c>
      <c r="S23" s="31">
        <f>IF(S$8="","",'input rate-on peak kW'!S23*input4!S23)</f>
        <v>0</v>
      </c>
      <c r="T23" s="31">
        <f>IF(T$8="","",'input rate-on peak kW'!T23*input4!T23)</f>
        <v>0</v>
      </c>
      <c r="U23" s="31">
        <f>IF(U$8="","",'input rate-on peak kW'!U23*input4!U23)</f>
        <v>1780.8000000000002</v>
      </c>
      <c r="V23" s="31">
        <f>IF(V$8="","",'input rate-on peak kW'!V23*input4!V23)</f>
        <v>0</v>
      </c>
      <c r="W23" s="31">
        <f>IF(W$8="","",'input rate-on peak kW'!W23*input4!W23)</f>
        <v>0</v>
      </c>
      <c r="X23" s="31">
        <f>IF(X$8="","",'input rate-on peak kW'!X23*input4!X23)</f>
        <v>0</v>
      </c>
      <c r="Y23" s="31">
        <f>IF(Y$8="","",'input rate-on peak kW'!Y23*input4!Y23)</f>
        <v>25993.319999999996</v>
      </c>
      <c r="Z23" s="31">
        <f>IF(Z$8="","",'input rate-on peak kW'!Z23*input4!Z23)</f>
        <v>5619.4776000000002</v>
      </c>
      <c r="AA23" s="31">
        <f>IF(AA$8="","",'input rate-on peak kW'!AA23*input4!AA23)</f>
        <v>0</v>
      </c>
      <c r="AB23" s="31">
        <f>IF(AB$8="","",'input rate-on peak kW'!AB23*input4!AB23)</f>
        <v>0</v>
      </c>
      <c r="AC23" s="31" t="str">
        <f>IF(AC$8="","",'input rate-on peak kW'!AC23*input4!AC23)</f>
        <v/>
      </c>
      <c r="AD23" s="31" t="str">
        <f>IF(AD$8="","",'input rate-on peak kW'!AD23*input4!AD23)</f>
        <v/>
      </c>
      <c r="AE23" s="31" t="str">
        <f>IF(AE$8="","",'input rate-on peak kW'!AE23*input4!AE23)</f>
        <v/>
      </c>
      <c r="AF23" s="31" t="str">
        <f>IF(AF$8="","",'input rate-on peak kW'!AF23*input4!AF23)</f>
        <v/>
      </c>
      <c r="AG23" s="31" t="str">
        <f>IF(AG$8="","",'input rate-on peak kW'!AG23*input4!AG23)</f>
        <v/>
      </c>
      <c r="AH23" s="31" t="str">
        <f>IF(AH$8="","",'input rate-on peak kW'!AH23*input4!AH23)</f>
        <v/>
      </c>
      <c r="AI23" s="31" t="str">
        <f>IF(AI$8="","",'input rate-on peak kW'!AI23*input4!AI23)</f>
        <v/>
      </c>
      <c r="AJ23" s="31" t="str">
        <f>IF(AJ$8="","",'input rate-on peak kW'!AJ23*input4!AJ23)</f>
        <v/>
      </c>
      <c r="AK23" s="31" t="str">
        <f>IF(AK$8="","",'input rate-on peak kW'!AK23*input4!AK23)</f>
        <v/>
      </c>
      <c r="AL23" s="31" t="str">
        <f>IF(AL$8="","",'input rate-on peak kW'!AL23*input4!AL23)</f>
        <v/>
      </c>
      <c r="AM23" s="31" t="str">
        <f>IF(AM$8="","",'input rate-on peak kW'!AM23*input4!AM23)</f>
        <v/>
      </c>
      <c r="AN23" s="31" t="str">
        <f>IF(AN$8="","",'input rate-on peak kW'!AN23*input4!AN23)</f>
        <v/>
      </c>
      <c r="AO23" s="31" t="str">
        <f>IF(AO$8="","",'input rate-on peak kW'!AO23*input4!AO23)</f>
        <v/>
      </c>
      <c r="AP23" s="31" t="str">
        <f>IF(AP$8="","",'input rate-on peak kW'!AP23*input4!AP23)</f>
        <v/>
      </c>
      <c r="AQ23" s="31" t="str">
        <f>IF(AQ$8="","",'input rate-on peak kW'!AQ23*input4!AQ23)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rate-on peak kW'!D24*input4!D24)</f>
        <v>0</v>
      </c>
      <c r="E24" s="31">
        <f>IF(E$8="","",'input rate-on peak kW'!E24*input4!E24)</f>
        <v>0</v>
      </c>
      <c r="F24" s="31">
        <f>IF(F$8="","",'input rate-on peak kW'!F24*input4!F24)</f>
        <v>0</v>
      </c>
      <c r="G24" s="31">
        <f>IF(G$8="","",'input rate-on peak kW'!G24*input4!G24)</f>
        <v>0</v>
      </c>
      <c r="H24" s="31">
        <f>IF(H$8="","",'input rate-on peak kW'!H24*input4!H24)</f>
        <v>0</v>
      </c>
      <c r="I24" s="31">
        <f>IF(I$8="","",'input rate-on peak kW'!I24*input4!I24)</f>
        <v>0</v>
      </c>
      <c r="J24" s="31">
        <f>IF(J$8="","",'input rate-on peak kW'!J24*input4!J24)</f>
        <v>0</v>
      </c>
      <c r="K24" s="31">
        <f>IF(K$8="","",'input rate-on peak kW'!K24*input4!K24)</f>
        <v>17776.2</v>
      </c>
      <c r="L24" s="31">
        <f>IF(L$8="","",'input rate-on peak kW'!L24*input4!L24)</f>
        <v>0</v>
      </c>
      <c r="M24" s="31">
        <f>IF(M$8="","",'input rate-on peak kW'!M24*input4!M24)</f>
        <v>0</v>
      </c>
      <c r="N24" s="31">
        <f>IF(N$8="","",'input rate-on peak kW'!N24*input4!N24)</f>
        <v>0</v>
      </c>
      <c r="O24" s="31">
        <f>IF(O$8="","",'input rate-on peak kW'!O24*input4!O24)</f>
        <v>183641.63999999998</v>
      </c>
      <c r="P24" s="31">
        <f>IF(P$8="","",'input rate-on peak kW'!P24*input4!P24)</f>
        <v>0</v>
      </c>
      <c r="Q24" s="31">
        <f>IF(Q$8="","",'input rate-on peak kW'!Q24*input4!Q24)</f>
        <v>0</v>
      </c>
      <c r="R24" s="31">
        <f>IF(R$8="","",'input rate-on peak kW'!R24*input4!R24)</f>
        <v>0</v>
      </c>
      <c r="S24" s="31">
        <f>IF(S$8="","",'input rate-on peak kW'!S24*input4!S24)</f>
        <v>0</v>
      </c>
      <c r="T24" s="31">
        <f>IF(T$8="","",'input rate-on peak kW'!T24*input4!T24)</f>
        <v>0</v>
      </c>
      <c r="U24" s="31">
        <f>IF(U$8="","",'input rate-on peak kW'!U24*input4!U24)</f>
        <v>1698.1200000000001</v>
      </c>
      <c r="V24" s="31">
        <f>IF(V$8="","",'input rate-on peak kW'!V24*input4!V24)</f>
        <v>0</v>
      </c>
      <c r="W24" s="31">
        <f>IF(W$8="","",'input rate-on peak kW'!W24*input4!W24)</f>
        <v>0</v>
      </c>
      <c r="X24" s="31">
        <f>IF(X$8="","",'input rate-on peak kW'!X24*input4!X24)</f>
        <v>0</v>
      </c>
      <c r="Y24" s="31">
        <f>IF(Y$8="","",'input rate-on peak kW'!Y24*input4!Y24)</f>
        <v>27448.559999999998</v>
      </c>
      <c r="Z24" s="31">
        <f>IF(Z$8="","",'input rate-on peak kW'!Z24*input4!Z24)</f>
        <v>5874.1848</v>
      </c>
      <c r="AA24" s="31">
        <f>IF(AA$8="","",'input rate-on peak kW'!AA24*input4!AA24)</f>
        <v>0</v>
      </c>
      <c r="AB24" s="31">
        <f>IF(AB$8="","",'input rate-on peak kW'!AB24*input4!AB24)</f>
        <v>0</v>
      </c>
      <c r="AC24" s="31" t="str">
        <f>IF(AC$8="","",'input rate-on peak kW'!AC24*input4!AC24)</f>
        <v/>
      </c>
      <c r="AD24" s="31" t="str">
        <f>IF(AD$8="","",'input rate-on peak kW'!AD24*input4!AD24)</f>
        <v/>
      </c>
      <c r="AE24" s="31" t="str">
        <f>IF(AE$8="","",'input rate-on peak kW'!AE24*input4!AE24)</f>
        <v/>
      </c>
      <c r="AF24" s="31" t="str">
        <f>IF(AF$8="","",'input rate-on peak kW'!AF24*input4!AF24)</f>
        <v/>
      </c>
      <c r="AG24" s="31" t="str">
        <f>IF(AG$8="","",'input rate-on peak kW'!AG24*input4!AG24)</f>
        <v/>
      </c>
      <c r="AH24" s="31" t="str">
        <f>IF(AH$8="","",'input rate-on peak kW'!AH24*input4!AH24)</f>
        <v/>
      </c>
      <c r="AI24" s="31" t="str">
        <f>IF(AI$8="","",'input rate-on peak kW'!AI24*input4!AI24)</f>
        <v/>
      </c>
      <c r="AJ24" s="31" t="str">
        <f>IF(AJ$8="","",'input rate-on peak kW'!AJ24*input4!AJ24)</f>
        <v/>
      </c>
      <c r="AK24" s="31" t="str">
        <f>IF(AK$8="","",'input rate-on peak kW'!AK24*input4!AK24)</f>
        <v/>
      </c>
      <c r="AL24" s="31" t="str">
        <f>IF(AL$8="","",'input rate-on peak kW'!AL24*input4!AL24)</f>
        <v/>
      </c>
      <c r="AM24" s="31" t="str">
        <f>IF(AM$8="","",'input rate-on peak kW'!AM24*input4!AM24)</f>
        <v/>
      </c>
      <c r="AN24" s="31" t="str">
        <f>IF(AN$8="","",'input rate-on peak kW'!AN24*input4!AN24)</f>
        <v/>
      </c>
      <c r="AO24" s="31" t="str">
        <f>IF(AO$8="","",'input rate-on peak kW'!AO24*input4!AO24)</f>
        <v/>
      </c>
      <c r="AP24" s="31" t="str">
        <f>IF(AP$8="","",'input rate-on peak kW'!AP24*input4!AP24)</f>
        <v/>
      </c>
      <c r="AQ24" s="31" t="str">
        <f>IF(AQ$8="","",'input rate-on peak kW'!AQ24*input4!AQ24)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rate-on peak kW'!D25*input4!D25)</f>
        <v>0</v>
      </c>
      <c r="E25" s="31">
        <f>IF(E$8="","",'input rate-on peak kW'!E25*input4!E25)</f>
        <v>0</v>
      </c>
      <c r="F25" s="31">
        <f>IF(F$8="","",'input rate-on peak kW'!F25*input4!F25)</f>
        <v>0</v>
      </c>
      <c r="G25" s="31">
        <f>IF(G$8="","",'input rate-on peak kW'!G25*input4!G25)</f>
        <v>0</v>
      </c>
      <c r="H25" s="31">
        <f>IF(H$8="","",'input rate-on peak kW'!H25*input4!H25)</f>
        <v>0</v>
      </c>
      <c r="I25" s="31">
        <f>IF(I$8="","",'input rate-on peak kW'!I25*input4!I25)</f>
        <v>0</v>
      </c>
      <c r="J25" s="31">
        <f>IF(J$8="","",'input rate-on peak kW'!J25*input4!J25)</f>
        <v>0</v>
      </c>
      <c r="K25" s="31">
        <f>IF(K$8="","",'input rate-on peak kW'!K25*input4!K25)</f>
        <v>20129.400000000001</v>
      </c>
      <c r="L25" s="31">
        <f>IF(L$8="","",'input rate-on peak kW'!L25*input4!L25)</f>
        <v>0</v>
      </c>
      <c r="M25" s="31">
        <f>IF(M$8="","",'input rate-on peak kW'!M25*input4!M25)</f>
        <v>0</v>
      </c>
      <c r="N25" s="31">
        <f>IF(N$8="","",'input rate-on peak kW'!N25*input4!N25)</f>
        <v>0</v>
      </c>
      <c r="O25" s="31">
        <f>IF(O$8="","",'input rate-on peak kW'!O25*input4!O25)</f>
        <v>183320.03999999998</v>
      </c>
      <c r="P25" s="31">
        <f>IF(P$8="","",'input rate-on peak kW'!P25*input4!P25)</f>
        <v>0</v>
      </c>
      <c r="Q25" s="31">
        <f>IF(Q$8="","",'input rate-on peak kW'!Q25*input4!Q25)</f>
        <v>0</v>
      </c>
      <c r="R25" s="31">
        <f>IF(R$8="","",'input rate-on peak kW'!R25*input4!R25)</f>
        <v>0</v>
      </c>
      <c r="S25" s="31">
        <f>IF(S$8="","",'input rate-on peak kW'!S25*input4!S25)</f>
        <v>0</v>
      </c>
      <c r="T25" s="31">
        <f>IF(T$8="","",'input rate-on peak kW'!T25*input4!T25)</f>
        <v>0</v>
      </c>
      <c r="U25" s="31">
        <f>IF(U$8="","",'input rate-on peak kW'!U25*input4!U25)</f>
        <v>1831.68</v>
      </c>
      <c r="V25" s="31">
        <f>IF(V$8="","",'input rate-on peak kW'!V25*input4!V25)</f>
        <v>0</v>
      </c>
      <c r="W25" s="31">
        <f>IF(W$8="","",'input rate-on peak kW'!W25*input4!W25)</f>
        <v>0</v>
      </c>
      <c r="X25" s="31">
        <f>IF(X$8="","",'input rate-on peak kW'!X25*input4!X25)</f>
        <v>0</v>
      </c>
      <c r="Y25" s="31">
        <f>IF(Y$8="","",'input rate-on peak kW'!Y25*input4!Y25)</f>
        <v>28115.879999999997</v>
      </c>
      <c r="Z25" s="31">
        <f>IF(Z$8="","",'input rate-on peak kW'!Z25*input4!Z25)</f>
        <v>5842.3464000000004</v>
      </c>
      <c r="AA25" s="31">
        <f>IF(AA$8="","",'input rate-on peak kW'!AA25*input4!AA25)</f>
        <v>0</v>
      </c>
      <c r="AB25" s="31">
        <f>IF(AB$8="","",'input rate-on peak kW'!AB25*input4!AB25)</f>
        <v>0</v>
      </c>
      <c r="AC25" s="31" t="str">
        <f>IF(AC$8="","",'input rate-on peak kW'!AC25*input4!AC25)</f>
        <v/>
      </c>
      <c r="AD25" s="31" t="str">
        <f>IF(AD$8="","",'input rate-on peak kW'!AD25*input4!AD25)</f>
        <v/>
      </c>
      <c r="AE25" s="31" t="str">
        <f>IF(AE$8="","",'input rate-on peak kW'!AE25*input4!AE25)</f>
        <v/>
      </c>
      <c r="AF25" s="31" t="str">
        <f>IF(AF$8="","",'input rate-on peak kW'!AF25*input4!AF25)</f>
        <v/>
      </c>
      <c r="AG25" s="31" t="str">
        <f>IF(AG$8="","",'input rate-on peak kW'!AG25*input4!AG25)</f>
        <v/>
      </c>
      <c r="AH25" s="31" t="str">
        <f>IF(AH$8="","",'input rate-on peak kW'!AH25*input4!AH25)</f>
        <v/>
      </c>
      <c r="AI25" s="31" t="str">
        <f>IF(AI$8="","",'input rate-on peak kW'!AI25*input4!AI25)</f>
        <v/>
      </c>
      <c r="AJ25" s="31" t="str">
        <f>IF(AJ$8="","",'input rate-on peak kW'!AJ25*input4!AJ25)</f>
        <v/>
      </c>
      <c r="AK25" s="31" t="str">
        <f>IF(AK$8="","",'input rate-on peak kW'!AK25*input4!AK25)</f>
        <v/>
      </c>
      <c r="AL25" s="31" t="str">
        <f>IF(AL$8="","",'input rate-on peak kW'!AL25*input4!AL25)</f>
        <v/>
      </c>
      <c r="AM25" s="31" t="str">
        <f>IF(AM$8="","",'input rate-on peak kW'!AM25*input4!AM25)</f>
        <v/>
      </c>
      <c r="AN25" s="31" t="str">
        <f>IF(AN$8="","",'input rate-on peak kW'!AN25*input4!AN25)</f>
        <v/>
      </c>
      <c r="AO25" s="31" t="str">
        <f>IF(AO$8="","",'input rate-on peak kW'!AO25*input4!AO25)</f>
        <v/>
      </c>
      <c r="AP25" s="31" t="str">
        <f>IF(AP$8="","",'input rate-on peak kW'!AP25*input4!AP25)</f>
        <v/>
      </c>
      <c r="AQ25" s="31" t="str">
        <f>IF(AQ$8="","",'input rate-on peak kW'!AQ25*input4!AQ25)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rate-on peak kW'!D26*input4!D26)</f>
        <v>0</v>
      </c>
      <c r="E26" s="31">
        <f>IF(E$8="","",'input rate-on peak kW'!E26*input4!E26)</f>
        <v>0</v>
      </c>
      <c r="F26" s="31">
        <f>IF(F$8="","",'input rate-on peak kW'!F26*input4!F26)</f>
        <v>0</v>
      </c>
      <c r="G26" s="31">
        <f>IF(G$8="","",'input rate-on peak kW'!G26*input4!G26)</f>
        <v>0</v>
      </c>
      <c r="H26" s="31">
        <f>IF(H$8="","",'input rate-on peak kW'!H26*input4!H26)</f>
        <v>0</v>
      </c>
      <c r="I26" s="31">
        <f>IF(I$8="","",'input rate-on peak kW'!I26*input4!I26)</f>
        <v>0</v>
      </c>
      <c r="J26" s="31">
        <f>IF(J$8="","",'input rate-on peak kW'!J26*input4!J26)</f>
        <v>0</v>
      </c>
      <c r="K26" s="31">
        <f>IF(K$8="","",'input rate-on peak kW'!K26*input4!K26)</f>
        <v>23233.08</v>
      </c>
      <c r="L26" s="31">
        <f>IF(L$8="","",'input rate-on peak kW'!L26*input4!L26)</f>
        <v>0</v>
      </c>
      <c r="M26" s="31">
        <f>IF(M$8="","",'input rate-on peak kW'!M26*input4!M26)</f>
        <v>0</v>
      </c>
      <c r="N26" s="31">
        <f>IF(N$8="","",'input rate-on peak kW'!N26*input4!N26)</f>
        <v>0</v>
      </c>
      <c r="O26" s="31">
        <f>IF(O$8="","",'input rate-on peak kW'!O26*input4!O26)</f>
        <v>196915.68</v>
      </c>
      <c r="P26" s="31">
        <f>IF(P$8="","",'input rate-on peak kW'!P26*input4!P26)</f>
        <v>0</v>
      </c>
      <c r="Q26" s="31">
        <f>IF(Q$8="","",'input rate-on peak kW'!Q26*input4!Q26)</f>
        <v>0</v>
      </c>
      <c r="R26" s="31">
        <f>IF(R$8="","",'input rate-on peak kW'!R26*input4!R26)</f>
        <v>0</v>
      </c>
      <c r="S26" s="31">
        <f>IF(S$8="","",'input rate-on peak kW'!S26*input4!S26)</f>
        <v>0</v>
      </c>
      <c r="T26" s="31">
        <f>IF(T$8="","",'input rate-on peak kW'!T26*input4!T26)</f>
        <v>0</v>
      </c>
      <c r="U26" s="31">
        <f>IF(U$8="","",'input rate-on peak kW'!U26*input4!U26)</f>
        <v>1717.2</v>
      </c>
      <c r="V26" s="31">
        <f>IF(V$8="","",'input rate-on peak kW'!V26*input4!V26)</f>
        <v>0</v>
      </c>
      <c r="W26" s="31">
        <f>IF(W$8="","",'input rate-on peak kW'!W26*input4!W26)</f>
        <v>0</v>
      </c>
      <c r="X26" s="31">
        <f>IF(X$8="","",'input rate-on peak kW'!X26*input4!X26)</f>
        <v>0</v>
      </c>
      <c r="Y26" s="31">
        <f>IF(Y$8="","",'input rate-on peak kW'!Y26*input4!Y26)</f>
        <v>29233.439999999999</v>
      </c>
      <c r="Z26" s="31">
        <f>IF(Z$8="","",'input rate-on peak kW'!Z26*input4!Z26)</f>
        <v>5985.6192000000001</v>
      </c>
      <c r="AA26" s="31">
        <f>IF(AA$8="","",'input rate-on peak kW'!AA26*input4!AA26)</f>
        <v>0</v>
      </c>
      <c r="AB26" s="31">
        <f>IF(AB$8="","",'input rate-on peak kW'!AB26*input4!AB26)</f>
        <v>0</v>
      </c>
      <c r="AC26" s="31" t="str">
        <f>IF(AC$8="","",'input rate-on peak kW'!AC26*input4!AC26)</f>
        <v/>
      </c>
      <c r="AD26" s="31" t="str">
        <f>IF(AD$8="","",'input rate-on peak kW'!AD26*input4!AD26)</f>
        <v/>
      </c>
      <c r="AE26" s="31" t="str">
        <f>IF(AE$8="","",'input rate-on peak kW'!AE26*input4!AE26)</f>
        <v/>
      </c>
      <c r="AF26" s="31" t="str">
        <f>IF(AF$8="","",'input rate-on peak kW'!AF26*input4!AF26)</f>
        <v/>
      </c>
      <c r="AG26" s="31" t="str">
        <f>IF(AG$8="","",'input rate-on peak kW'!AG26*input4!AG26)</f>
        <v/>
      </c>
      <c r="AH26" s="31" t="str">
        <f>IF(AH$8="","",'input rate-on peak kW'!AH26*input4!AH26)</f>
        <v/>
      </c>
      <c r="AI26" s="31" t="str">
        <f>IF(AI$8="","",'input rate-on peak kW'!AI26*input4!AI26)</f>
        <v/>
      </c>
      <c r="AJ26" s="31" t="str">
        <f>IF(AJ$8="","",'input rate-on peak kW'!AJ26*input4!AJ26)</f>
        <v/>
      </c>
      <c r="AK26" s="31" t="str">
        <f>IF(AK$8="","",'input rate-on peak kW'!AK26*input4!AK26)</f>
        <v/>
      </c>
      <c r="AL26" s="31" t="str">
        <f>IF(AL$8="","",'input rate-on peak kW'!AL26*input4!AL26)</f>
        <v/>
      </c>
      <c r="AM26" s="31" t="str">
        <f>IF(AM$8="","",'input rate-on peak kW'!AM26*input4!AM26)</f>
        <v/>
      </c>
      <c r="AN26" s="31" t="str">
        <f>IF(AN$8="","",'input rate-on peak kW'!AN26*input4!AN26)</f>
        <v/>
      </c>
      <c r="AO26" s="31" t="str">
        <f>IF(AO$8="","",'input rate-on peak kW'!AO26*input4!AO26)</f>
        <v/>
      </c>
      <c r="AP26" s="31" t="str">
        <f>IF(AP$8="","",'input rate-on peak kW'!AP26*input4!AP26)</f>
        <v/>
      </c>
      <c r="AQ26" s="31" t="str">
        <f>IF(AQ$8="","",'input rate-on peak kW'!AQ26*input4!AQ26)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rate-on peak kW'!D27*input4!D27)</f>
        <v>0</v>
      </c>
      <c r="E27" s="31">
        <f>IF(E$8="","",'input rate-on peak kW'!E27*input4!E27)</f>
        <v>0</v>
      </c>
      <c r="F27" s="31">
        <f>IF(F$8="","",'input rate-on peak kW'!F27*input4!F27)</f>
        <v>0</v>
      </c>
      <c r="G27" s="31">
        <f>IF(G$8="","",'input rate-on peak kW'!G27*input4!G27)</f>
        <v>0</v>
      </c>
      <c r="H27" s="31">
        <f>IF(H$8="","",'input rate-on peak kW'!H27*input4!H27)</f>
        <v>0</v>
      </c>
      <c r="I27" s="31">
        <f>IF(I$8="","",'input rate-on peak kW'!I27*input4!I27)</f>
        <v>0</v>
      </c>
      <c r="J27" s="31">
        <f>IF(J$8="","",'input rate-on peak kW'!J27*input4!J27)</f>
        <v>0</v>
      </c>
      <c r="K27" s="31">
        <f>IF(K$8="","",'input rate-on peak kW'!K27*input4!K27)</f>
        <v>23630.58</v>
      </c>
      <c r="L27" s="31">
        <f>IF(L$8="","",'input rate-on peak kW'!L27*input4!L27)</f>
        <v>0</v>
      </c>
      <c r="M27" s="31">
        <f>IF(M$8="","",'input rate-on peak kW'!M27*input4!M27)</f>
        <v>0</v>
      </c>
      <c r="N27" s="31">
        <f>IF(N$8="","",'input rate-on peak kW'!N27*input4!N27)</f>
        <v>0</v>
      </c>
      <c r="O27" s="31">
        <f>IF(O$8="","",'input rate-on peak kW'!O27*input4!O27)</f>
        <v>201450.23999999999</v>
      </c>
      <c r="P27" s="31">
        <f>IF(P$8="","",'input rate-on peak kW'!P27*input4!P27)</f>
        <v>0</v>
      </c>
      <c r="Q27" s="31">
        <f>IF(Q$8="","",'input rate-on peak kW'!Q27*input4!Q27)</f>
        <v>0</v>
      </c>
      <c r="R27" s="31">
        <f>IF(R$8="","",'input rate-on peak kW'!R27*input4!R27)</f>
        <v>0</v>
      </c>
      <c r="S27" s="31">
        <f>IF(S$8="","",'input rate-on peak kW'!S27*input4!S27)</f>
        <v>0</v>
      </c>
      <c r="T27" s="31">
        <f>IF(T$8="","",'input rate-on peak kW'!T27*input4!T27)</f>
        <v>0</v>
      </c>
      <c r="U27" s="31">
        <f>IF(U$8="","",'input rate-on peak kW'!U27*input4!U27)</f>
        <v>1764.9</v>
      </c>
      <c r="V27" s="31">
        <f>IF(V$8="","",'input rate-on peak kW'!V27*input4!V27)</f>
        <v>0</v>
      </c>
      <c r="W27" s="31">
        <f>IF(W$8="","",'input rate-on peak kW'!W27*input4!W27)</f>
        <v>0</v>
      </c>
      <c r="X27" s="31">
        <f>IF(X$8="","",'input rate-on peak kW'!X27*input4!X27)</f>
        <v>0</v>
      </c>
      <c r="Y27" s="31">
        <f>IF(Y$8="","",'input rate-on peak kW'!Y27*input4!Y27)</f>
        <v>28236.479999999996</v>
      </c>
      <c r="Z27" s="31">
        <f>IF(Z$8="","",'input rate-on peak kW'!Z27*input4!Z27)</f>
        <v>6256.2456000000002</v>
      </c>
      <c r="AA27" s="31">
        <f>IF(AA$8="","",'input rate-on peak kW'!AA27*input4!AA27)</f>
        <v>0</v>
      </c>
      <c r="AB27" s="31">
        <f>IF(AB$8="","",'input rate-on peak kW'!AB27*input4!AB27)</f>
        <v>0</v>
      </c>
      <c r="AC27" s="31" t="str">
        <f>IF(AC$8="","",'input rate-on peak kW'!AC27*input4!AC27)</f>
        <v/>
      </c>
      <c r="AD27" s="31" t="str">
        <f>IF(AD$8="","",'input rate-on peak kW'!AD27*input4!AD27)</f>
        <v/>
      </c>
      <c r="AE27" s="31" t="str">
        <f>IF(AE$8="","",'input rate-on peak kW'!AE27*input4!AE27)</f>
        <v/>
      </c>
      <c r="AF27" s="31" t="str">
        <f>IF(AF$8="","",'input rate-on peak kW'!AF27*input4!AF27)</f>
        <v/>
      </c>
      <c r="AG27" s="31" t="str">
        <f>IF(AG$8="","",'input rate-on peak kW'!AG27*input4!AG27)</f>
        <v/>
      </c>
      <c r="AH27" s="31" t="str">
        <f>IF(AH$8="","",'input rate-on peak kW'!AH27*input4!AH27)</f>
        <v/>
      </c>
      <c r="AI27" s="31" t="str">
        <f>IF(AI$8="","",'input rate-on peak kW'!AI27*input4!AI27)</f>
        <v/>
      </c>
      <c r="AJ27" s="31" t="str">
        <f>IF(AJ$8="","",'input rate-on peak kW'!AJ27*input4!AJ27)</f>
        <v/>
      </c>
      <c r="AK27" s="31" t="str">
        <f>IF(AK$8="","",'input rate-on peak kW'!AK27*input4!AK27)</f>
        <v/>
      </c>
      <c r="AL27" s="31" t="str">
        <f>IF(AL$8="","",'input rate-on peak kW'!AL27*input4!AL27)</f>
        <v/>
      </c>
      <c r="AM27" s="31" t="str">
        <f>IF(AM$8="","",'input rate-on peak kW'!AM27*input4!AM27)</f>
        <v/>
      </c>
      <c r="AN27" s="31" t="str">
        <f>IF(AN$8="","",'input rate-on peak kW'!AN27*input4!AN27)</f>
        <v/>
      </c>
      <c r="AO27" s="31" t="str">
        <f>IF(AO$8="","",'input rate-on peak kW'!AO27*input4!AO27)</f>
        <v/>
      </c>
      <c r="AP27" s="31" t="str">
        <f>IF(AP$8="","",'input rate-on peak kW'!AP27*input4!AP27)</f>
        <v/>
      </c>
      <c r="AQ27" s="31" t="str">
        <f>IF(AQ$8="","",'input rate-on peak kW'!AQ27*input4!AQ27)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rate-on peak kW'!D28*input4!D28)</f>
        <v>0</v>
      </c>
      <c r="E28" s="31">
        <f>IF(E$8="","",'input rate-on peak kW'!E28*input4!E28)</f>
        <v>0</v>
      </c>
      <c r="F28" s="31">
        <f>IF(F$8="","",'input rate-on peak kW'!F28*input4!F28)</f>
        <v>0</v>
      </c>
      <c r="G28" s="31">
        <f>IF(G$8="","",'input rate-on peak kW'!G28*input4!G28)</f>
        <v>0</v>
      </c>
      <c r="H28" s="31">
        <f>IF(H$8="","",'input rate-on peak kW'!H28*input4!H28)</f>
        <v>0</v>
      </c>
      <c r="I28" s="31">
        <f>IF(I$8="","",'input rate-on peak kW'!I28*input4!I28)</f>
        <v>0</v>
      </c>
      <c r="J28" s="31">
        <f>IF(J$8="","",'input rate-on peak kW'!J28*input4!J28)</f>
        <v>0</v>
      </c>
      <c r="K28" s="31">
        <f>IF(K$8="","",'input rate-on peak kW'!K28*input4!K28)</f>
        <v>23770.5</v>
      </c>
      <c r="L28" s="31">
        <f>IF(L$8="","",'input rate-on peak kW'!L28*input4!L28)</f>
        <v>0</v>
      </c>
      <c r="M28" s="31">
        <f>IF(M$8="","",'input rate-on peak kW'!M28*input4!M28)</f>
        <v>0</v>
      </c>
      <c r="N28" s="31">
        <f>IF(N$8="","",'input rate-on peak kW'!N28*input4!N28)</f>
        <v>0</v>
      </c>
      <c r="O28" s="31">
        <f>IF(O$8="","",'input rate-on peak kW'!O28*input4!O28)</f>
        <v>204183.83999999997</v>
      </c>
      <c r="P28" s="31">
        <f>IF(P$8="","",'input rate-on peak kW'!P28*input4!P28)</f>
        <v>0</v>
      </c>
      <c r="Q28" s="31">
        <f>IF(Q$8="","",'input rate-on peak kW'!Q28*input4!Q28)</f>
        <v>0</v>
      </c>
      <c r="R28" s="31">
        <f>IF(R$8="","",'input rate-on peak kW'!R28*input4!R28)</f>
        <v>0</v>
      </c>
      <c r="S28" s="31">
        <f>IF(S$8="","",'input rate-on peak kW'!S28*input4!S28)</f>
        <v>0</v>
      </c>
      <c r="T28" s="31">
        <f>IF(T$8="","",'input rate-on peak kW'!T28*input4!T28)</f>
        <v>0</v>
      </c>
      <c r="U28" s="31">
        <f>IF(U$8="","",'input rate-on peak kW'!U28*input4!U28)</f>
        <v>1815.7800000000002</v>
      </c>
      <c r="V28" s="31">
        <f>IF(V$8="","",'input rate-on peak kW'!V28*input4!V28)</f>
        <v>0</v>
      </c>
      <c r="W28" s="31">
        <f>IF(W$8="","",'input rate-on peak kW'!W28*input4!W28)</f>
        <v>0</v>
      </c>
      <c r="X28" s="31">
        <f>IF(X$8="","",'input rate-on peak kW'!X28*input4!X28)</f>
        <v>0</v>
      </c>
      <c r="Y28" s="31">
        <f>IF(Y$8="","",'input rate-on peak kW'!Y28*input4!Y28)</f>
        <v>30318.839999999997</v>
      </c>
      <c r="Z28" s="31">
        <f>IF(Z$8="","",'input rate-on peak kW'!Z28*input4!Z28)</f>
        <v>6311.9628000000002</v>
      </c>
      <c r="AA28" s="31">
        <f>IF(AA$8="","",'input rate-on peak kW'!AA28*input4!AA28)</f>
        <v>0</v>
      </c>
      <c r="AB28" s="31">
        <f>IF(AB$8="","",'input rate-on peak kW'!AB28*input4!AB28)</f>
        <v>0</v>
      </c>
      <c r="AC28" s="31" t="str">
        <f>IF(AC$8="","",'input rate-on peak kW'!AC28*input4!AC28)</f>
        <v/>
      </c>
      <c r="AD28" s="31" t="str">
        <f>IF(AD$8="","",'input rate-on peak kW'!AD28*input4!AD28)</f>
        <v/>
      </c>
      <c r="AE28" s="31" t="str">
        <f>IF(AE$8="","",'input rate-on peak kW'!AE28*input4!AE28)</f>
        <v/>
      </c>
      <c r="AF28" s="31" t="str">
        <f>IF(AF$8="","",'input rate-on peak kW'!AF28*input4!AF28)</f>
        <v/>
      </c>
      <c r="AG28" s="31" t="str">
        <f>IF(AG$8="","",'input rate-on peak kW'!AG28*input4!AG28)</f>
        <v/>
      </c>
      <c r="AH28" s="31" t="str">
        <f>IF(AH$8="","",'input rate-on peak kW'!AH28*input4!AH28)</f>
        <v/>
      </c>
      <c r="AI28" s="31" t="str">
        <f>IF(AI$8="","",'input rate-on peak kW'!AI28*input4!AI28)</f>
        <v/>
      </c>
      <c r="AJ28" s="31" t="str">
        <f>IF(AJ$8="","",'input rate-on peak kW'!AJ28*input4!AJ28)</f>
        <v/>
      </c>
      <c r="AK28" s="31" t="str">
        <f>IF(AK$8="","",'input rate-on peak kW'!AK28*input4!AK28)</f>
        <v/>
      </c>
      <c r="AL28" s="31" t="str">
        <f>IF(AL$8="","",'input rate-on peak kW'!AL28*input4!AL28)</f>
        <v/>
      </c>
      <c r="AM28" s="31" t="str">
        <f>IF(AM$8="","",'input rate-on peak kW'!AM28*input4!AM28)</f>
        <v/>
      </c>
      <c r="AN28" s="31" t="str">
        <f>IF(AN$8="","",'input rate-on peak kW'!AN28*input4!AN28)</f>
        <v/>
      </c>
      <c r="AO28" s="31" t="str">
        <f>IF(AO$8="","",'input rate-on peak kW'!AO28*input4!AO28)</f>
        <v/>
      </c>
      <c r="AP28" s="31" t="str">
        <f>IF(AP$8="","",'input rate-on peak kW'!AP28*input4!AP28)</f>
        <v/>
      </c>
      <c r="AQ28" s="31" t="str">
        <f>IF(AQ$8="","",'input rate-on peak kW'!AQ28*input4!AQ28)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rate-on peak kW'!D29*input4!D29)</f>
        <v>0</v>
      </c>
      <c r="E29" s="31">
        <f>IF(E$8="","",'input rate-on peak kW'!E29*input4!E29)</f>
        <v>0</v>
      </c>
      <c r="F29" s="31">
        <f>IF(F$8="","",'input rate-on peak kW'!F29*input4!F29)</f>
        <v>0</v>
      </c>
      <c r="G29" s="31">
        <f>IF(G$8="","",'input rate-on peak kW'!G29*input4!G29)</f>
        <v>0</v>
      </c>
      <c r="H29" s="31">
        <f>IF(H$8="","",'input rate-on peak kW'!H29*input4!H29)</f>
        <v>0</v>
      </c>
      <c r="I29" s="31">
        <f>IF(I$8="","",'input rate-on peak kW'!I29*input4!I29)</f>
        <v>0</v>
      </c>
      <c r="J29" s="31">
        <f>IF(J$8="","",'input rate-on peak kW'!J29*input4!J29)</f>
        <v>0</v>
      </c>
      <c r="K29" s="31">
        <f>IF(K$8="","",'input rate-on peak kW'!K29*input4!K29)</f>
        <v>23220.36</v>
      </c>
      <c r="L29" s="31">
        <f>IF(L$8="","",'input rate-on peak kW'!L29*input4!L29)</f>
        <v>0</v>
      </c>
      <c r="M29" s="31">
        <f>IF(M$8="","",'input rate-on peak kW'!M29*input4!M29)</f>
        <v>0</v>
      </c>
      <c r="N29" s="31">
        <f>IF(N$8="","",'input rate-on peak kW'!N29*input4!N29)</f>
        <v>0</v>
      </c>
      <c r="O29" s="31">
        <f>IF(O$8="","",'input rate-on peak kW'!O29*input4!O29)</f>
        <v>200975.87999999998</v>
      </c>
      <c r="P29" s="31">
        <f>IF(P$8="","",'input rate-on peak kW'!P29*input4!P29)</f>
        <v>0</v>
      </c>
      <c r="Q29" s="31">
        <f>IF(Q$8="","",'input rate-on peak kW'!Q29*input4!Q29)</f>
        <v>0</v>
      </c>
      <c r="R29" s="31">
        <f>IF(R$8="","",'input rate-on peak kW'!R29*input4!R29)</f>
        <v>0</v>
      </c>
      <c r="S29" s="31">
        <f>IF(S$8="","",'input rate-on peak kW'!S29*input4!S29)</f>
        <v>0</v>
      </c>
      <c r="T29" s="31">
        <f>IF(T$8="","",'input rate-on peak kW'!T29*input4!T29)</f>
        <v>0</v>
      </c>
      <c r="U29" s="31">
        <f>IF(U$8="","",'input rate-on peak kW'!U29*input4!U29)</f>
        <v>1729.92</v>
      </c>
      <c r="V29" s="31">
        <f>IF(V$8="","",'input rate-on peak kW'!V29*input4!V29)</f>
        <v>0</v>
      </c>
      <c r="W29" s="31">
        <f>IF(W$8="","",'input rate-on peak kW'!W29*input4!W29)</f>
        <v>0</v>
      </c>
      <c r="X29" s="31">
        <f>IF(X$8="","",'input rate-on peak kW'!X29*input4!X29)</f>
        <v>0</v>
      </c>
      <c r="Y29" s="31">
        <f>IF(Y$8="","",'input rate-on peak kW'!Y29*input4!Y29)</f>
        <v>29587.199999999997</v>
      </c>
      <c r="Z29" s="31">
        <f>IF(Z$8="","",'input rate-on peak kW'!Z29*input4!Z29)</f>
        <v>6232.3667999999998</v>
      </c>
      <c r="AA29" s="31">
        <f>IF(AA$8="","",'input rate-on peak kW'!AA29*input4!AA29)</f>
        <v>0</v>
      </c>
      <c r="AB29" s="31">
        <f>IF(AB$8="","",'input rate-on peak kW'!AB29*input4!AB29)</f>
        <v>0</v>
      </c>
      <c r="AC29" s="31" t="str">
        <f>IF(AC$8="","",'input rate-on peak kW'!AC29*input4!AC29)</f>
        <v/>
      </c>
      <c r="AD29" s="31" t="str">
        <f>IF(AD$8="","",'input rate-on peak kW'!AD29*input4!AD29)</f>
        <v/>
      </c>
      <c r="AE29" s="31" t="str">
        <f>IF(AE$8="","",'input rate-on peak kW'!AE29*input4!AE29)</f>
        <v/>
      </c>
      <c r="AF29" s="31" t="str">
        <f>IF(AF$8="","",'input rate-on peak kW'!AF29*input4!AF29)</f>
        <v/>
      </c>
      <c r="AG29" s="31" t="str">
        <f>IF(AG$8="","",'input rate-on peak kW'!AG29*input4!AG29)</f>
        <v/>
      </c>
      <c r="AH29" s="31" t="str">
        <f>IF(AH$8="","",'input rate-on peak kW'!AH29*input4!AH29)</f>
        <v/>
      </c>
      <c r="AI29" s="31" t="str">
        <f>IF(AI$8="","",'input rate-on peak kW'!AI29*input4!AI29)</f>
        <v/>
      </c>
      <c r="AJ29" s="31" t="str">
        <f>IF(AJ$8="","",'input rate-on peak kW'!AJ29*input4!AJ29)</f>
        <v/>
      </c>
      <c r="AK29" s="31" t="str">
        <f>IF(AK$8="","",'input rate-on peak kW'!AK29*input4!AK29)</f>
        <v/>
      </c>
      <c r="AL29" s="31" t="str">
        <f>IF(AL$8="","",'input rate-on peak kW'!AL29*input4!AL29)</f>
        <v/>
      </c>
      <c r="AM29" s="31" t="str">
        <f>IF(AM$8="","",'input rate-on peak kW'!AM29*input4!AM29)</f>
        <v/>
      </c>
      <c r="AN29" s="31" t="str">
        <f>IF(AN$8="","",'input rate-on peak kW'!AN29*input4!AN29)</f>
        <v/>
      </c>
      <c r="AO29" s="31" t="str">
        <f>IF(AO$8="","",'input rate-on peak kW'!AO29*input4!AO29)</f>
        <v/>
      </c>
      <c r="AP29" s="31" t="str">
        <f>IF(AP$8="","",'input rate-on peak kW'!AP29*input4!AP29)</f>
        <v/>
      </c>
      <c r="AQ29" s="31" t="str">
        <f>IF(AQ$8="","",'input rate-on peak kW'!AQ29*input4!AQ29)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rate-on peak kW'!D30*input4!D30)</f>
        <v>0</v>
      </c>
      <c r="E30" s="31">
        <f>IF(E$8="","",'input rate-on peak kW'!E30*input4!E30)</f>
        <v>0</v>
      </c>
      <c r="F30" s="31">
        <f>IF(F$8="","",'input rate-on peak kW'!F30*input4!F30)</f>
        <v>0</v>
      </c>
      <c r="G30" s="31">
        <f>IF(G$8="","",'input rate-on peak kW'!G30*input4!G30)</f>
        <v>0</v>
      </c>
      <c r="H30" s="31">
        <f>IF(H$8="","",'input rate-on peak kW'!H30*input4!H30)</f>
        <v>0</v>
      </c>
      <c r="I30" s="31">
        <f>IF(I$8="","",'input rate-on peak kW'!I30*input4!I30)</f>
        <v>0</v>
      </c>
      <c r="J30" s="31">
        <f>IF(J$8="","",'input rate-on peak kW'!J30*input4!J30)</f>
        <v>0</v>
      </c>
      <c r="K30" s="31">
        <f>IF(K$8="","",'input rate-on peak kW'!K30*input4!K30)</f>
        <v>21865.68</v>
      </c>
      <c r="L30" s="31">
        <f>IF(L$8="","",'input rate-on peak kW'!L30*input4!L30)</f>
        <v>0</v>
      </c>
      <c r="M30" s="31">
        <f>IF(M$8="","",'input rate-on peak kW'!M30*input4!M30)</f>
        <v>0</v>
      </c>
      <c r="N30" s="31">
        <f>IF(N$8="","",'input rate-on peak kW'!N30*input4!N30)</f>
        <v>0</v>
      </c>
      <c r="O30" s="31">
        <f>IF(O$8="","",'input rate-on peak kW'!O30*input4!O30)</f>
        <v>192107.75999999998</v>
      </c>
      <c r="P30" s="31">
        <f>IF(P$8="","",'input rate-on peak kW'!P30*input4!P30)</f>
        <v>0</v>
      </c>
      <c r="Q30" s="31">
        <f>IF(Q$8="","",'input rate-on peak kW'!Q30*input4!Q30)</f>
        <v>0</v>
      </c>
      <c r="R30" s="31">
        <f>IF(R$8="","",'input rate-on peak kW'!R30*input4!R30)</f>
        <v>0</v>
      </c>
      <c r="S30" s="31">
        <f>IF(S$8="","",'input rate-on peak kW'!S30*input4!S30)</f>
        <v>0</v>
      </c>
      <c r="T30" s="31">
        <f>IF(T$8="","",'input rate-on peak kW'!T30*input4!T30)</f>
        <v>0</v>
      </c>
      <c r="U30" s="31">
        <f>IF(U$8="","",'input rate-on peak kW'!U30*input4!U30)</f>
        <v>1701.3000000000002</v>
      </c>
      <c r="V30" s="31">
        <f>IF(V$8="","",'input rate-on peak kW'!V30*input4!V30)</f>
        <v>0</v>
      </c>
      <c r="W30" s="31">
        <f>IF(W$8="","",'input rate-on peak kW'!W30*input4!W30)</f>
        <v>0</v>
      </c>
      <c r="X30" s="31">
        <f>IF(X$8="","",'input rate-on peak kW'!X30*input4!X30)</f>
        <v>0</v>
      </c>
      <c r="Y30" s="31">
        <f>IF(Y$8="","",'input rate-on peak kW'!Y30*input4!Y30)</f>
        <v>27424.44</v>
      </c>
      <c r="Z30" s="31">
        <f>IF(Z$8="","",'input rate-on peak kW'!Z30*input4!Z30)</f>
        <v>5961.7403999999997</v>
      </c>
      <c r="AA30" s="31">
        <f>IF(AA$8="","",'input rate-on peak kW'!AA30*input4!AA30)</f>
        <v>0</v>
      </c>
      <c r="AB30" s="31">
        <f>IF(AB$8="","",'input rate-on peak kW'!AB30*input4!AB30)</f>
        <v>0</v>
      </c>
      <c r="AC30" s="31" t="str">
        <f>IF(AC$8="","",'input rate-on peak kW'!AC30*input4!AC30)</f>
        <v/>
      </c>
      <c r="AD30" s="31" t="str">
        <f>IF(AD$8="","",'input rate-on peak kW'!AD30*input4!AD30)</f>
        <v/>
      </c>
      <c r="AE30" s="31" t="str">
        <f>IF(AE$8="","",'input rate-on peak kW'!AE30*input4!AE30)</f>
        <v/>
      </c>
      <c r="AF30" s="31" t="str">
        <f>IF(AF$8="","",'input rate-on peak kW'!AF30*input4!AF30)</f>
        <v/>
      </c>
      <c r="AG30" s="31" t="str">
        <f>IF(AG$8="","",'input rate-on peak kW'!AG30*input4!AG30)</f>
        <v/>
      </c>
      <c r="AH30" s="31" t="str">
        <f>IF(AH$8="","",'input rate-on peak kW'!AH30*input4!AH30)</f>
        <v/>
      </c>
      <c r="AI30" s="31" t="str">
        <f>IF(AI$8="","",'input rate-on peak kW'!AI30*input4!AI30)</f>
        <v/>
      </c>
      <c r="AJ30" s="31" t="str">
        <f>IF(AJ$8="","",'input rate-on peak kW'!AJ30*input4!AJ30)</f>
        <v/>
      </c>
      <c r="AK30" s="31" t="str">
        <f>IF(AK$8="","",'input rate-on peak kW'!AK30*input4!AK30)</f>
        <v/>
      </c>
      <c r="AL30" s="31" t="str">
        <f>IF(AL$8="","",'input rate-on peak kW'!AL30*input4!AL30)</f>
        <v/>
      </c>
      <c r="AM30" s="31" t="str">
        <f>IF(AM$8="","",'input rate-on peak kW'!AM30*input4!AM30)</f>
        <v/>
      </c>
      <c r="AN30" s="31" t="str">
        <f>IF(AN$8="","",'input rate-on peak kW'!AN30*input4!AN30)</f>
        <v/>
      </c>
      <c r="AO30" s="31" t="str">
        <f>IF(AO$8="","",'input rate-on peak kW'!AO30*input4!AO30)</f>
        <v/>
      </c>
      <c r="AP30" s="31" t="str">
        <f>IF(AP$8="","",'input rate-on peak kW'!AP30*input4!AP30)</f>
        <v/>
      </c>
      <c r="AQ30" s="31" t="str">
        <f>IF(AQ$8="","",'input rate-on peak kW'!AQ30*input4!AQ30)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rate-on peak kW'!D31*input4!D31)</f>
        <v>0</v>
      </c>
      <c r="E31" s="31">
        <f>IF(E$8="","",'input rate-on peak kW'!E31*input4!E31)</f>
        <v>0</v>
      </c>
      <c r="F31" s="31">
        <f>IF(F$8="","",'input rate-on peak kW'!F31*input4!F31)</f>
        <v>0</v>
      </c>
      <c r="G31" s="31">
        <f>IF(G$8="","",'input rate-on peak kW'!G31*input4!G31)</f>
        <v>0</v>
      </c>
      <c r="H31" s="31">
        <f>IF(H$8="","",'input rate-on peak kW'!H31*input4!H31)</f>
        <v>0</v>
      </c>
      <c r="I31" s="31">
        <f>IF(I$8="","",'input rate-on peak kW'!I31*input4!I31)</f>
        <v>0</v>
      </c>
      <c r="J31" s="31">
        <f>IF(J$8="","",'input rate-on peak kW'!J31*input4!J31)</f>
        <v>0</v>
      </c>
      <c r="K31" s="31">
        <f>IF(K$8="","",'input rate-on peak kW'!K31*input4!K31)</f>
        <v>19114.98</v>
      </c>
      <c r="L31" s="31">
        <f>IF(L$8="","",'input rate-on peak kW'!L31*input4!L31)</f>
        <v>0</v>
      </c>
      <c r="M31" s="31">
        <f>IF(M$8="","",'input rate-on peak kW'!M31*input4!M31)</f>
        <v>0</v>
      </c>
      <c r="N31" s="31">
        <f>IF(N$8="","",'input rate-on peak kW'!N31*input4!N31)</f>
        <v>0</v>
      </c>
      <c r="O31" s="31">
        <f>IF(O$8="","",'input rate-on peak kW'!O31*input4!O31)</f>
        <v>188578.19999999998</v>
      </c>
      <c r="P31" s="31">
        <f>IF(P$8="","",'input rate-on peak kW'!P31*input4!P31)</f>
        <v>0</v>
      </c>
      <c r="Q31" s="31">
        <f>IF(Q$8="","",'input rate-on peak kW'!Q31*input4!Q31)</f>
        <v>0</v>
      </c>
      <c r="R31" s="31">
        <f>IF(R$8="","",'input rate-on peak kW'!R31*input4!R31)</f>
        <v>0</v>
      </c>
      <c r="S31" s="31">
        <f>IF(S$8="","",'input rate-on peak kW'!S31*input4!S31)</f>
        <v>0</v>
      </c>
      <c r="T31" s="31">
        <f>IF(T$8="","",'input rate-on peak kW'!T31*input4!T31)</f>
        <v>0</v>
      </c>
      <c r="U31" s="31">
        <f>IF(U$8="","",'input rate-on peak kW'!U31*input4!U31)</f>
        <v>1707.66</v>
      </c>
      <c r="V31" s="31">
        <f>IF(V$8="","",'input rate-on peak kW'!V31*input4!V31)</f>
        <v>0</v>
      </c>
      <c r="W31" s="31">
        <f>IF(W$8="","",'input rate-on peak kW'!W31*input4!W31)</f>
        <v>0</v>
      </c>
      <c r="X31" s="31">
        <f>IF(X$8="","",'input rate-on peak kW'!X31*input4!X31)</f>
        <v>0</v>
      </c>
      <c r="Y31" s="31">
        <f>IF(Y$8="","",'input rate-on peak kW'!Y31*input4!Y31)</f>
        <v>27046.559999999998</v>
      </c>
      <c r="Z31" s="31">
        <f>IF(Z$8="","",'input rate-on peak kW'!Z31*input4!Z31)</f>
        <v>5659.2755999999999</v>
      </c>
      <c r="AA31" s="31">
        <f>IF(AA$8="","",'input rate-on peak kW'!AA31*input4!AA31)</f>
        <v>0</v>
      </c>
      <c r="AB31" s="31">
        <f>IF(AB$8="","",'input rate-on peak kW'!AB31*input4!AB31)</f>
        <v>0</v>
      </c>
      <c r="AC31" s="31" t="str">
        <f>IF(AC$8="","",'input rate-on peak kW'!AC31*input4!AC31)</f>
        <v/>
      </c>
      <c r="AD31" s="31" t="str">
        <f>IF(AD$8="","",'input rate-on peak kW'!AD31*input4!AD31)</f>
        <v/>
      </c>
      <c r="AE31" s="31" t="str">
        <f>IF(AE$8="","",'input rate-on peak kW'!AE31*input4!AE31)</f>
        <v/>
      </c>
      <c r="AF31" s="31" t="str">
        <f>IF(AF$8="","",'input rate-on peak kW'!AF31*input4!AF31)</f>
        <v/>
      </c>
      <c r="AG31" s="31" t="str">
        <f>IF(AG$8="","",'input rate-on peak kW'!AG31*input4!AG31)</f>
        <v/>
      </c>
      <c r="AH31" s="31" t="str">
        <f>IF(AH$8="","",'input rate-on peak kW'!AH31*input4!AH31)</f>
        <v/>
      </c>
      <c r="AI31" s="31" t="str">
        <f>IF(AI$8="","",'input rate-on peak kW'!AI31*input4!AI31)</f>
        <v/>
      </c>
      <c r="AJ31" s="31" t="str">
        <f>IF(AJ$8="","",'input rate-on peak kW'!AJ31*input4!AJ31)</f>
        <v/>
      </c>
      <c r="AK31" s="31" t="str">
        <f>IF(AK$8="","",'input rate-on peak kW'!AK31*input4!AK31)</f>
        <v/>
      </c>
      <c r="AL31" s="31" t="str">
        <f>IF(AL$8="","",'input rate-on peak kW'!AL31*input4!AL31)</f>
        <v/>
      </c>
      <c r="AM31" s="31" t="str">
        <f>IF(AM$8="","",'input rate-on peak kW'!AM31*input4!AM31)</f>
        <v/>
      </c>
      <c r="AN31" s="31" t="str">
        <f>IF(AN$8="","",'input rate-on peak kW'!AN31*input4!AN31)</f>
        <v/>
      </c>
      <c r="AO31" s="31" t="str">
        <f>IF(AO$8="","",'input rate-on peak kW'!AO31*input4!AO31)</f>
        <v/>
      </c>
      <c r="AP31" s="31" t="str">
        <f>IF(AP$8="","",'input rate-on peak kW'!AP31*input4!AP31)</f>
        <v/>
      </c>
      <c r="AQ31" s="31" t="str">
        <f>IF(AQ$8="","",'input rate-on peak kW'!AQ31*input4!AQ31)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rate-on peak kW'!D32*input4!D32)</f>
        <v>0</v>
      </c>
      <c r="E32" s="31">
        <f>IF(E$8="","",'input rate-on peak kW'!E32*input4!E32)</f>
        <v>0</v>
      </c>
      <c r="F32" s="31">
        <f>IF(F$8="","",'input rate-on peak kW'!F32*input4!F32)</f>
        <v>0</v>
      </c>
      <c r="G32" s="31">
        <f>IF(G$8="","",'input rate-on peak kW'!G32*input4!G32)</f>
        <v>0</v>
      </c>
      <c r="H32" s="31">
        <f>IF(H$8="","",'input rate-on peak kW'!H32*input4!H32)</f>
        <v>0</v>
      </c>
      <c r="I32" s="31">
        <f>IF(I$8="","",'input rate-on peak kW'!I32*input4!I32)</f>
        <v>0</v>
      </c>
      <c r="J32" s="31">
        <f>IF(J$8="","",'input rate-on peak kW'!J32*input4!J32)</f>
        <v>0</v>
      </c>
      <c r="K32" s="31">
        <f>IF(K$8="","",'input rate-on peak kW'!K32*input4!K32)</f>
        <v>19620.600000000002</v>
      </c>
      <c r="L32" s="31">
        <f>IF(L$8="","",'input rate-on peak kW'!L32*input4!L32)</f>
        <v>0</v>
      </c>
      <c r="M32" s="31">
        <f>IF(M$8="","",'input rate-on peak kW'!M32*input4!M32)</f>
        <v>0</v>
      </c>
      <c r="N32" s="31">
        <f>IF(N$8="","",'input rate-on peak kW'!N32*input4!N32)</f>
        <v>0</v>
      </c>
      <c r="O32" s="31">
        <f>IF(O$8="","",'input rate-on peak kW'!O32*input4!O32)</f>
        <v>181559.27999999997</v>
      </c>
      <c r="P32" s="31">
        <f>IF(P$8="","",'input rate-on peak kW'!P32*input4!P32)</f>
        <v>0</v>
      </c>
      <c r="Q32" s="31">
        <f>IF(Q$8="","",'input rate-on peak kW'!Q32*input4!Q32)</f>
        <v>0</v>
      </c>
      <c r="R32" s="31">
        <f>IF(R$8="","",'input rate-on peak kW'!R32*input4!R32)</f>
        <v>0</v>
      </c>
      <c r="S32" s="31">
        <f>IF(S$8="","",'input rate-on peak kW'!S32*input4!S32)</f>
        <v>0</v>
      </c>
      <c r="T32" s="31">
        <f>IF(T$8="","",'input rate-on peak kW'!T32*input4!T32)</f>
        <v>0</v>
      </c>
      <c r="U32" s="31">
        <f>IF(U$8="","",'input rate-on peak kW'!U32*input4!U32)</f>
        <v>1691.76</v>
      </c>
      <c r="V32" s="31">
        <f>IF(V$8="","",'input rate-on peak kW'!V32*input4!V32)</f>
        <v>0</v>
      </c>
      <c r="W32" s="31">
        <f>IF(W$8="","",'input rate-on peak kW'!W32*input4!W32)</f>
        <v>0</v>
      </c>
      <c r="X32" s="31">
        <f>IF(X$8="","",'input rate-on peak kW'!X32*input4!X32)</f>
        <v>0</v>
      </c>
      <c r="Y32" s="31">
        <f>IF(Y$8="","",'input rate-on peak kW'!Y32*input4!Y32)</f>
        <v>27030.479999999996</v>
      </c>
      <c r="Z32" s="31">
        <f>IF(Z$8="","",'input rate-on peak kW'!Z32*input4!Z32)</f>
        <v>5611.518</v>
      </c>
      <c r="AA32" s="31">
        <f>IF(AA$8="","",'input rate-on peak kW'!AA32*input4!AA32)</f>
        <v>0</v>
      </c>
      <c r="AB32" s="31">
        <f>IF(AB$8="","",'input rate-on peak kW'!AB32*input4!AB32)</f>
        <v>0</v>
      </c>
      <c r="AC32" s="31" t="str">
        <f>IF(AC$8="","",'input rate-on peak kW'!AC32*input4!AC32)</f>
        <v/>
      </c>
      <c r="AD32" s="31" t="str">
        <f>IF(AD$8="","",'input rate-on peak kW'!AD32*input4!AD32)</f>
        <v/>
      </c>
      <c r="AE32" s="31" t="str">
        <f>IF(AE$8="","",'input rate-on peak kW'!AE32*input4!AE32)</f>
        <v/>
      </c>
      <c r="AF32" s="31" t="str">
        <f>IF(AF$8="","",'input rate-on peak kW'!AF32*input4!AF32)</f>
        <v/>
      </c>
      <c r="AG32" s="31" t="str">
        <f>IF(AG$8="","",'input rate-on peak kW'!AG32*input4!AG32)</f>
        <v/>
      </c>
      <c r="AH32" s="31" t="str">
        <f>IF(AH$8="","",'input rate-on peak kW'!AH32*input4!AH32)</f>
        <v/>
      </c>
      <c r="AI32" s="31" t="str">
        <f>IF(AI$8="","",'input rate-on peak kW'!AI32*input4!AI32)</f>
        <v/>
      </c>
      <c r="AJ32" s="31" t="str">
        <f>IF(AJ$8="","",'input rate-on peak kW'!AJ32*input4!AJ32)</f>
        <v/>
      </c>
      <c r="AK32" s="31" t="str">
        <f>IF(AK$8="","",'input rate-on peak kW'!AK32*input4!AK32)</f>
        <v/>
      </c>
      <c r="AL32" s="31" t="str">
        <f>IF(AL$8="","",'input rate-on peak kW'!AL32*input4!AL32)</f>
        <v/>
      </c>
      <c r="AM32" s="31" t="str">
        <f>IF(AM$8="","",'input rate-on peak kW'!AM32*input4!AM32)</f>
        <v/>
      </c>
      <c r="AN32" s="31" t="str">
        <f>IF(AN$8="","",'input rate-on peak kW'!AN32*input4!AN32)</f>
        <v/>
      </c>
      <c r="AO32" s="31" t="str">
        <f>IF(AO$8="","",'input rate-on peak kW'!AO32*input4!AO32)</f>
        <v/>
      </c>
      <c r="AP32" s="31" t="str">
        <f>IF(AP$8="","",'input rate-on peak kW'!AP32*input4!AP32)</f>
        <v/>
      </c>
      <c r="AQ32" s="31" t="str">
        <f>IF(AQ$8="","",'input rate-on peak kW'!AQ32*input4!AQ32)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rate-on peak kW'!D33*input4!D33)</f>
        <v>0</v>
      </c>
      <c r="E33" s="31">
        <f>IF(E$8="","",'input rate-on peak kW'!E33*input4!E33)</f>
        <v>0</v>
      </c>
      <c r="F33" s="31">
        <f>IF(F$8="","",'input rate-on peak kW'!F33*input4!F33)</f>
        <v>0</v>
      </c>
      <c r="G33" s="31">
        <f>IF(G$8="","",'input rate-on peak kW'!G33*input4!G33)</f>
        <v>0</v>
      </c>
      <c r="H33" s="31">
        <f>IF(H$8="","",'input rate-on peak kW'!H33*input4!H33)</f>
        <v>0</v>
      </c>
      <c r="I33" s="31">
        <f>IF(I$8="","",'input rate-on peak kW'!I33*input4!I33)</f>
        <v>0</v>
      </c>
      <c r="J33" s="31">
        <f>IF(J$8="","",'input rate-on peak kW'!J33*input4!J33)</f>
        <v>0</v>
      </c>
      <c r="K33" s="31">
        <f>IF(K$8="","",'input rate-on peak kW'!K33*input4!K33)</f>
        <v>19677.84</v>
      </c>
      <c r="L33" s="31">
        <f>IF(L$8="","",'input rate-on peak kW'!L33*input4!L33)</f>
        <v>0</v>
      </c>
      <c r="M33" s="31">
        <f>IF(M$8="","",'input rate-on peak kW'!M33*input4!M33)</f>
        <v>0</v>
      </c>
      <c r="N33" s="31">
        <f>IF(N$8="","",'input rate-on peak kW'!N33*input4!N33)</f>
        <v>0</v>
      </c>
      <c r="O33" s="31">
        <f>IF(O$8="","",'input rate-on peak kW'!O33*input4!O33)</f>
        <v>177997.55999999997</v>
      </c>
      <c r="P33" s="31">
        <f>IF(P$8="","",'input rate-on peak kW'!P33*input4!P33)</f>
        <v>0</v>
      </c>
      <c r="Q33" s="31">
        <f>IF(Q$8="","",'input rate-on peak kW'!Q33*input4!Q33)</f>
        <v>0</v>
      </c>
      <c r="R33" s="31">
        <f>IF(R$8="","",'input rate-on peak kW'!R33*input4!R33)</f>
        <v>0</v>
      </c>
      <c r="S33" s="31">
        <f>IF(S$8="","",'input rate-on peak kW'!S33*input4!S33)</f>
        <v>0</v>
      </c>
      <c r="T33" s="31">
        <f>IF(T$8="","",'input rate-on peak kW'!T33*input4!T33)</f>
        <v>0</v>
      </c>
      <c r="U33" s="31">
        <f>IF(U$8="","",'input rate-on peak kW'!U33*input4!U33)</f>
        <v>1653.6000000000001</v>
      </c>
      <c r="V33" s="31">
        <f>IF(V$8="","",'input rate-on peak kW'!V33*input4!V33)</f>
        <v>0</v>
      </c>
      <c r="W33" s="31">
        <f>IF(W$8="","",'input rate-on peak kW'!W33*input4!W33)</f>
        <v>0</v>
      </c>
      <c r="X33" s="31">
        <f>IF(X$8="","",'input rate-on peak kW'!X33*input4!X33)</f>
        <v>0</v>
      </c>
      <c r="Y33" s="31">
        <f>IF(Y$8="","",'input rate-on peak kW'!Y33*input4!Y33)</f>
        <v>25856.639999999996</v>
      </c>
      <c r="Z33" s="31">
        <f>IF(Z$8="","",'input rate-on peak kW'!Z33*input4!Z33)</f>
        <v>5500.0835999999999</v>
      </c>
      <c r="AA33" s="31">
        <f>IF(AA$8="","",'input rate-on peak kW'!AA33*input4!AA33)</f>
        <v>0</v>
      </c>
      <c r="AB33" s="31">
        <f>IF(AB$8="","",'input rate-on peak kW'!AB33*input4!AB33)</f>
        <v>0</v>
      </c>
      <c r="AC33" s="31" t="str">
        <f>IF(AC$8="","",'input rate-on peak kW'!AC33*input4!AC33)</f>
        <v/>
      </c>
      <c r="AD33" s="31" t="str">
        <f>IF(AD$8="","",'input rate-on peak kW'!AD33*input4!AD33)</f>
        <v/>
      </c>
      <c r="AE33" s="31" t="str">
        <f>IF(AE$8="","",'input rate-on peak kW'!AE33*input4!AE33)</f>
        <v/>
      </c>
      <c r="AF33" s="31" t="str">
        <f>IF(AF$8="","",'input rate-on peak kW'!AF33*input4!AF33)</f>
        <v/>
      </c>
      <c r="AG33" s="31" t="str">
        <f>IF(AG$8="","",'input rate-on peak kW'!AG33*input4!AG33)</f>
        <v/>
      </c>
      <c r="AH33" s="31" t="str">
        <f>IF(AH$8="","",'input rate-on peak kW'!AH33*input4!AH33)</f>
        <v/>
      </c>
      <c r="AI33" s="31" t="str">
        <f>IF(AI$8="","",'input rate-on peak kW'!AI33*input4!AI33)</f>
        <v/>
      </c>
      <c r="AJ33" s="31" t="str">
        <f>IF(AJ$8="","",'input rate-on peak kW'!AJ33*input4!AJ33)</f>
        <v/>
      </c>
      <c r="AK33" s="31" t="str">
        <f>IF(AK$8="","",'input rate-on peak kW'!AK33*input4!AK33)</f>
        <v/>
      </c>
      <c r="AL33" s="31" t="str">
        <f>IF(AL$8="","",'input rate-on peak kW'!AL33*input4!AL33)</f>
        <v/>
      </c>
      <c r="AM33" s="31" t="str">
        <f>IF(AM$8="","",'input rate-on peak kW'!AM33*input4!AM33)</f>
        <v/>
      </c>
      <c r="AN33" s="31" t="str">
        <f>IF(AN$8="","",'input rate-on peak kW'!AN33*input4!AN33)</f>
        <v/>
      </c>
      <c r="AO33" s="31" t="str">
        <f>IF(AO$8="","",'input rate-on peak kW'!AO33*input4!AO33)</f>
        <v/>
      </c>
      <c r="AP33" s="31" t="str">
        <f>IF(AP$8="","",'input rate-on peak kW'!AP33*input4!AP33)</f>
        <v/>
      </c>
      <c r="AQ33" s="31" t="str">
        <f>IF(AQ$8="","",'input rate-on peak kW'!AQ33*input4!AQ33)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rate-on peak kW'!D34*input4!D34)</f>
        <v>0</v>
      </c>
      <c r="E34" s="31">
        <f>IF(E$8="","",'input rate-on peak kW'!E34*input4!E34)</f>
        <v>0</v>
      </c>
      <c r="F34" s="31">
        <f>IF(F$8="","",'input rate-on peak kW'!F34*input4!F34)</f>
        <v>0</v>
      </c>
      <c r="G34" s="31">
        <f>IF(G$8="","",'input rate-on peak kW'!G34*input4!G34)</f>
        <v>0</v>
      </c>
      <c r="H34" s="31">
        <f>IF(H$8="","",'input rate-on peak kW'!H34*input4!H34)</f>
        <v>0</v>
      </c>
      <c r="I34" s="31">
        <f>IF(I$8="","",'input rate-on peak kW'!I34*input4!I34)</f>
        <v>0</v>
      </c>
      <c r="J34" s="31">
        <f>IF(J$8="","",'input rate-on peak kW'!J34*input4!J34)</f>
        <v>0</v>
      </c>
      <c r="K34" s="31">
        <f>IF(K$8="","",'input rate-on peak kW'!K34*input4!K34)</f>
        <v>18695.22</v>
      </c>
      <c r="L34" s="31">
        <f>IF(L$8="","",'input rate-on peak kW'!L34*input4!L34)</f>
        <v>0</v>
      </c>
      <c r="M34" s="31">
        <f>IF(M$8="","",'input rate-on peak kW'!M34*input4!M34)</f>
        <v>0</v>
      </c>
      <c r="N34" s="31">
        <f>IF(N$8="","",'input rate-on peak kW'!N34*input4!N34)</f>
        <v>0</v>
      </c>
      <c r="O34" s="31">
        <f>IF(O$8="","",'input rate-on peak kW'!O34*input4!O34)</f>
        <v>179967.35999999999</v>
      </c>
      <c r="P34" s="31">
        <f>IF(P$8="","",'input rate-on peak kW'!P34*input4!P34)</f>
        <v>0</v>
      </c>
      <c r="Q34" s="31">
        <f>IF(Q$8="","",'input rate-on peak kW'!Q34*input4!Q34)</f>
        <v>0</v>
      </c>
      <c r="R34" s="31">
        <f>IF(R$8="","",'input rate-on peak kW'!R34*input4!R34)</f>
        <v>0</v>
      </c>
      <c r="S34" s="31">
        <f>IF(S$8="","",'input rate-on peak kW'!S34*input4!S34)</f>
        <v>0</v>
      </c>
      <c r="T34" s="31">
        <f>IF(T$8="","",'input rate-on peak kW'!T34*input4!T34)</f>
        <v>0</v>
      </c>
      <c r="U34" s="31">
        <f>IF(U$8="","",'input rate-on peak kW'!U34*input4!U34)</f>
        <v>1628.16</v>
      </c>
      <c r="V34" s="31">
        <f>IF(V$8="","",'input rate-on peak kW'!V34*input4!V34)</f>
        <v>0</v>
      </c>
      <c r="W34" s="31">
        <f>IF(W$8="","",'input rate-on peak kW'!W34*input4!W34)</f>
        <v>0</v>
      </c>
      <c r="X34" s="31">
        <f>IF(X$8="","",'input rate-on peak kW'!X34*input4!X34)</f>
        <v>0</v>
      </c>
      <c r="Y34" s="31">
        <f>IF(Y$8="","",'input rate-on peak kW'!Y34*input4!Y34)</f>
        <v>26700.839999999997</v>
      </c>
      <c r="Z34" s="31">
        <f>IF(Z$8="","",'input rate-on peak kW'!Z34*input4!Z34)</f>
        <v>5643.3563999999997</v>
      </c>
      <c r="AA34" s="31">
        <f>IF(AA$8="","",'input rate-on peak kW'!AA34*input4!AA34)</f>
        <v>0</v>
      </c>
      <c r="AB34" s="31">
        <f>IF(AB$8="","",'input rate-on peak kW'!AB34*input4!AB34)</f>
        <v>0</v>
      </c>
      <c r="AC34" s="31" t="str">
        <f>IF(AC$8="","",'input rate-on peak kW'!AC34*input4!AC34)</f>
        <v/>
      </c>
      <c r="AD34" s="31" t="str">
        <f>IF(AD$8="","",'input rate-on peak kW'!AD34*input4!AD34)</f>
        <v/>
      </c>
      <c r="AE34" s="31" t="str">
        <f>IF(AE$8="","",'input rate-on peak kW'!AE34*input4!AE34)</f>
        <v/>
      </c>
      <c r="AF34" s="31" t="str">
        <f>IF(AF$8="","",'input rate-on peak kW'!AF34*input4!AF34)</f>
        <v/>
      </c>
      <c r="AG34" s="31" t="str">
        <f>IF(AG$8="","",'input rate-on peak kW'!AG34*input4!AG34)</f>
        <v/>
      </c>
      <c r="AH34" s="31" t="str">
        <f>IF(AH$8="","",'input rate-on peak kW'!AH34*input4!AH34)</f>
        <v/>
      </c>
      <c r="AI34" s="31" t="str">
        <f>IF(AI$8="","",'input rate-on peak kW'!AI34*input4!AI34)</f>
        <v/>
      </c>
      <c r="AJ34" s="31" t="str">
        <f>IF(AJ$8="","",'input rate-on peak kW'!AJ34*input4!AJ34)</f>
        <v/>
      </c>
      <c r="AK34" s="31" t="str">
        <f>IF(AK$8="","",'input rate-on peak kW'!AK34*input4!AK34)</f>
        <v/>
      </c>
      <c r="AL34" s="31" t="str">
        <f>IF(AL$8="","",'input rate-on peak kW'!AL34*input4!AL34)</f>
        <v/>
      </c>
      <c r="AM34" s="31" t="str">
        <f>IF(AM$8="","",'input rate-on peak kW'!AM34*input4!AM34)</f>
        <v/>
      </c>
      <c r="AN34" s="31" t="str">
        <f>IF(AN$8="","",'input rate-on peak kW'!AN34*input4!AN34)</f>
        <v/>
      </c>
      <c r="AO34" s="31" t="str">
        <f>IF(AO$8="","",'input rate-on peak kW'!AO34*input4!AO34)</f>
        <v/>
      </c>
      <c r="AP34" s="31" t="str">
        <f>IF(AP$8="","",'input rate-on peak kW'!AP34*input4!AP34)</f>
        <v/>
      </c>
      <c r="AQ34" s="31" t="str">
        <f>IF(AQ$8="","",'input rate-on peak kW'!AQ34*input4!AQ34)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rate-on peak kW'!D35*input4!D35)</f>
        <v>0</v>
      </c>
      <c r="E35" s="31">
        <f>IF(E$8="","",'input rate-on peak kW'!E35*input4!E35)</f>
        <v>0</v>
      </c>
      <c r="F35" s="31">
        <f>IF(F$8="","",'input rate-on peak kW'!F35*input4!F35)</f>
        <v>0</v>
      </c>
      <c r="G35" s="31">
        <f>IF(G$8="","",'input rate-on peak kW'!G35*input4!G35)</f>
        <v>0</v>
      </c>
      <c r="H35" s="31">
        <f>IF(H$8="","",'input rate-on peak kW'!H35*input4!H35)</f>
        <v>0</v>
      </c>
      <c r="I35" s="31">
        <f>IF(I$8="","",'input rate-on peak kW'!I35*input4!I35)</f>
        <v>0</v>
      </c>
      <c r="J35" s="31">
        <f>IF(J$8="","",'input rate-on peak kW'!J35*input4!J35)</f>
        <v>0</v>
      </c>
      <c r="K35" s="31">
        <f>IF(K$8="","",'input rate-on peak kW'!K35*input4!K35)</f>
        <v>17238.780000000002</v>
      </c>
      <c r="L35" s="31">
        <f>IF(L$8="","",'input rate-on peak kW'!L35*input4!L35)</f>
        <v>0</v>
      </c>
      <c r="M35" s="31">
        <f>IF(M$8="","",'input rate-on peak kW'!M35*input4!M35)</f>
        <v>0</v>
      </c>
      <c r="N35" s="31">
        <f>IF(N$8="","",'input rate-on peak kW'!N35*input4!N35)</f>
        <v>0</v>
      </c>
      <c r="O35" s="31">
        <f>IF(O$8="","",'input rate-on peak kW'!O35*input4!O35)</f>
        <v>181655.75999999998</v>
      </c>
      <c r="P35" s="31">
        <f>IF(P$8="","",'input rate-on peak kW'!P35*input4!P35)</f>
        <v>0</v>
      </c>
      <c r="Q35" s="31">
        <f>IF(Q$8="","",'input rate-on peak kW'!Q35*input4!Q35)</f>
        <v>0</v>
      </c>
      <c r="R35" s="31">
        <f>IF(R$8="","",'input rate-on peak kW'!R35*input4!R35)</f>
        <v>0</v>
      </c>
      <c r="S35" s="31">
        <f>IF(S$8="","",'input rate-on peak kW'!S35*input4!S35)</f>
        <v>0</v>
      </c>
      <c r="T35" s="31">
        <f>IF(T$8="","",'input rate-on peak kW'!T35*input4!T35)</f>
        <v>0</v>
      </c>
      <c r="U35" s="31">
        <f>IF(U$8="","",'input rate-on peak kW'!U35*input4!U35)</f>
        <v>1780.8000000000002</v>
      </c>
      <c r="V35" s="31">
        <f>IF(V$8="","",'input rate-on peak kW'!V35*input4!V35)</f>
        <v>0</v>
      </c>
      <c r="W35" s="31">
        <f>IF(W$8="","",'input rate-on peak kW'!W35*input4!W35)</f>
        <v>0</v>
      </c>
      <c r="X35" s="31">
        <f>IF(X$8="","",'input rate-on peak kW'!X35*input4!X35)</f>
        <v>0</v>
      </c>
      <c r="Y35" s="31">
        <f>IF(Y$8="","",'input rate-on peak kW'!Y35*input4!Y35)</f>
        <v>25993.319999999996</v>
      </c>
      <c r="Z35" s="31">
        <f>IF(Z$8="","",'input rate-on peak kW'!Z35*input4!Z35)</f>
        <v>5619.4776000000002</v>
      </c>
      <c r="AA35" s="31">
        <f>IF(AA$8="","",'input rate-on peak kW'!AA35*input4!AA35)</f>
        <v>0</v>
      </c>
      <c r="AB35" s="31">
        <f>IF(AB$8="","",'input rate-on peak kW'!AB35*input4!AB35)</f>
        <v>0</v>
      </c>
      <c r="AC35" s="31" t="str">
        <f>IF(AC$8="","",'input rate-on peak kW'!AC35*input4!AC35)</f>
        <v/>
      </c>
      <c r="AD35" s="31" t="str">
        <f>IF(AD$8="","",'input rate-on peak kW'!AD35*input4!AD35)</f>
        <v/>
      </c>
      <c r="AE35" s="31" t="str">
        <f>IF(AE$8="","",'input rate-on peak kW'!AE35*input4!AE35)</f>
        <v/>
      </c>
      <c r="AF35" s="31" t="str">
        <f>IF(AF$8="","",'input rate-on peak kW'!AF35*input4!AF35)</f>
        <v/>
      </c>
      <c r="AG35" s="31" t="str">
        <f>IF(AG$8="","",'input rate-on peak kW'!AG35*input4!AG35)</f>
        <v/>
      </c>
      <c r="AH35" s="31" t="str">
        <f>IF(AH$8="","",'input rate-on peak kW'!AH35*input4!AH35)</f>
        <v/>
      </c>
      <c r="AI35" s="31" t="str">
        <f>IF(AI$8="","",'input rate-on peak kW'!AI35*input4!AI35)</f>
        <v/>
      </c>
      <c r="AJ35" s="31" t="str">
        <f>IF(AJ$8="","",'input rate-on peak kW'!AJ35*input4!AJ35)</f>
        <v/>
      </c>
      <c r="AK35" s="31" t="str">
        <f>IF(AK$8="","",'input rate-on peak kW'!AK35*input4!AK35)</f>
        <v/>
      </c>
      <c r="AL35" s="31" t="str">
        <f>IF(AL$8="","",'input rate-on peak kW'!AL35*input4!AL35)</f>
        <v/>
      </c>
      <c r="AM35" s="31" t="str">
        <f>IF(AM$8="","",'input rate-on peak kW'!AM35*input4!AM35)</f>
        <v/>
      </c>
      <c r="AN35" s="31" t="str">
        <f>IF(AN$8="","",'input rate-on peak kW'!AN35*input4!AN35)</f>
        <v/>
      </c>
      <c r="AO35" s="31" t="str">
        <f>IF(AO$8="","",'input rate-on peak kW'!AO35*input4!AO35)</f>
        <v/>
      </c>
      <c r="AP35" s="31" t="str">
        <f>IF(AP$8="","",'input rate-on peak kW'!AP35*input4!AP35)</f>
        <v/>
      </c>
      <c r="AQ35" s="31" t="str">
        <f>IF(AQ$8="","",'input rate-on peak kW'!AQ35*input4!AQ35)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rate-on peak kW'!D36*input4!D36)</f>
        <v>0</v>
      </c>
      <c r="E36" s="31">
        <f>IF(E$8="","",'input rate-on peak kW'!E36*input4!E36)</f>
        <v>0</v>
      </c>
      <c r="F36" s="31">
        <f>IF(F$8="","",'input rate-on peak kW'!F36*input4!F36)</f>
        <v>0</v>
      </c>
      <c r="G36" s="31">
        <f>IF(G$8="","",'input rate-on peak kW'!G36*input4!G36)</f>
        <v>0</v>
      </c>
      <c r="H36" s="31">
        <f>IF(H$8="","",'input rate-on peak kW'!H36*input4!H36)</f>
        <v>0</v>
      </c>
      <c r="I36" s="31">
        <f>IF(I$8="","",'input rate-on peak kW'!I36*input4!I36)</f>
        <v>0</v>
      </c>
      <c r="J36" s="31">
        <f>IF(J$8="","",'input rate-on peak kW'!J36*input4!J36)</f>
        <v>0</v>
      </c>
      <c r="K36" s="31">
        <f>IF(K$8="","",'input rate-on peak kW'!K36*input4!K36)</f>
        <v>18122.82</v>
      </c>
      <c r="L36" s="31">
        <f>IF(L$8="","",'input rate-on peak kW'!L36*input4!L36)</f>
        <v>0</v>
      </c>
      <c r="M36" s="31">
        <f>IF(M$8="","",'input rate-on peak kW'!M36*input4!M36)</f>
        <v>0</v>
      </c>
      <c r="N36" s="31">
        <f>IF(N$8="","",'input rate-on peak kW'!N36*input4!N36)</f>
        <v>0</v>
      </c>
      <c r="O36" s="31">
        <f>IF(O$8="","",'input rate-on peak kW'!O36*input4!O36)</f>
        <v>187910.87999999998</v>
      </c>
      <c r="P36" s="31">
        <f>IF(P$8="","",'input rate-on peak kW'!P36*input4!P36)</f>
        <v>0</v>
      </c>
      <c r="Q36" s="31">
        <f>IF(Q$8="","",'input rate-on peak kW'!Q36*input4!Q36)</f>
        <v>0</v>
      </c>
      <c r="R36" s="31">
        <f>IF(R$8="","",'input rate-on peak kW'!R36*input4!R36)</f>
        <v>0</v>
      </c>
      <c r="S36" s="31">
        <f>IF(S$8="","",'input rate-on peak kW'!S36*input4!S36)</f>
        <v>0</v>
      </c>
      <c r="T36" s="31">
        <f>IF(T$8="","",'input rate-on peak kW'!T36*input4!T36)</f>
        <v>0</v>
      </c>
      <c r="U36" s="31">
        <f>IF(U$8="","",'input rate-on peak kW'!U36*input4!U36)</f>
        <v>1698.1200000000001</v>
      </c>
      <c r="V36" s="31">
        <f>IF(V$8="","",'input rate-on peak kW'!V36*input4!V36)</f>
        <v>0</v>
      </c>
      <c r="W36" s="31">
        <f>IF(W$8="","",'input rate-on peak kW'!W36*input4!W36)</f>
        <v>0</v>
      </c>
      <c r="X36" s="31">
        <f>IF(X$8="","",'input rate-on peak kW'!X36*input4!X36)</f>
        <v>0</v>
      </c>
      <c r="Y36" s="31">
        <f>IF(Y$8="","",'input rate-on peak kW'!Y36*input4!Y36)</f>
        <v>27448.559999999998</v>
      </c>
      <c r="Z36" s="31">
        <f>IF(Z$8="","",'input rate-on peak kW'!Z36*input4!Z36)</f>
        <v>5874.1848</v>
      </c>
      <c r="AA36" s="31">
        <f>IF(AA$8="","",'input rate-on peak kW'!AA36*input4!AA36)</f>
        <v>0</v>
      </c>
      <c r="AB36" s="31">
        <f>IF(AB$8="","",'input rate-on peak kW'!AB36*input4!AB36)</f>
        <v>0</v>
      </c>
      <c r="AC36" s="31" t="str">
        <f>IF(AC$8="","",'input rate-on peak kW'!AC36*input4!AC36)</f>
        <v/>
      </c>
      <c r="AD36" s="31" t="str">
        <f>IF(AD$8="","",'input rate-on peak kW'!AD36*input4!AD36)</f>
        <v/>
      </c>
      <c r="AE36" s="31" t="str">
        <f>IF(AE$8="","",'input rate-on peak kW'!AE36*input4!AE36)</f>
        <v/>
      </c>
      <c r="AF36" s="31" t="str">
        <f>IF(AF$8="","",'input rate-on peak kW'!AF36*input4!AF36)</f>
        <v/>
      </c>
      <c r="AG36" s="31" t="str">
        <f>IF(AG$8="","",'input rate-on peak kW'!AG36*input4!AG36)</f>
        <v/>
      </c>
      <c r="AH36" s="31" t="str">
        <f>IF(AH$8="","",'input rate-on peak kW'!AH36*input4!AH36)</f>
        <v/>
      </c>
      <c r="AI36" s="31" t="str">
        <f>IF(AI$8="","",'input rate-on peak kW'!AI36*input4!AI36)</f>
        <v/>
      </c>
      <c r="AJ36" s="31" t="str">
        <f>IF(AJ$8="","",'input rate-on peak kW'!AJ36*input4!AJ36)</f>
        <v/>
      </c>
      <c r="AK36" s="31" t="str">
        <f>IF(AK$8="","",'input rate-on peak kW'!AK36*input4!AK36)</f>
        <v/>
      </c>
      <c r="AL36" s="31" t="str">
        <f>IF(AL$8="","",'input rate-on peak kW'!AL36*input4!AL36)</f>
        <v/>
      </c>
      <c r="AM36" s="31" t="str">
        <f>IF(AM$8="","",'input rate-on peak kW'!AM36*input4!AM36)</f>
        <v/>
      </c>
      <c r="AN36" s="31" t="str">
        <f>IF(AN$8="","",'input rate-on peak kW'!AN36*input4!AN36)</f>
        <v/>
      </c>
      <c r="AO36" s="31" t="str">
        <f>IF(AO$8="","",'input rate-on peak kW'!AO36*input4!AO36)</f>
        <v/>
      </c>
      <c r="AP36" s="31" t="str">
        <f>IF(AP$8="","",'input rate-on peak kW'!AP36*input4!AP36)</f>
        <v/>
      </c>
      <c r="AQ36" s="31" t="str">
        <f>IF(AQ$8="","",'input rate-on peak kW'!AQ36*input4!AQ36)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rate-on peak kW'!D37*input4!D37)</f>
        <v>0</v>
      </c>
      <c r="E37" s="31">
        <f>IF(E$8="","",'input rate-on peak kW'!E37*input4!E37)</f>
        <v>0</v>
      </c>
      <c r="F37" s="31">
        <f>IF(F$8="","",'input rate-on peak kW'!F37*input4!F37)</f>
        <v>0</v>
      </c>
      <c r="G37" s="31">
        <f>IF(G$8="","",'input rate-on peak kW'!G37*input4!G37)</f>
        <v>0</v>
      </c>
      <c r="H37" s="31">
        <f>IF(H$8="","",'input rate-on peak kW'!H37*input4!H37)</f>
        <v>0</v>
      </c>
      <c r="I37" s="31">
        <f>IF(I$8="","",'input rate-on peak kW'!I37*input4!I37)</f>
        <v>0</v>
      </c>
      <c r="J37" s="31">
        <f>IF(J$8="","",'input rate-on peak kW'!J37*input4!J37)</f>
        <v>0</v>
      </c>
      <c r="K37" s="31">
        <f>IF(K$8="","",'input rate-on peak kW'!K37*input4!K37)</f>
        <v>20520.54</v>
      </c>
      <c r="L37" s="31">
        <f>IF(L$8="","",'input rate-on peak kW'!L37*input4!L37)</f>
        <v>0</v>
      </c>
      <c r="M37" s="31">
        <f>IF(M$8="","",'input rate-on peak kW'!M37*input4!M37)</f>
        <v>0</v>
      </c>
      <c r="N37" s="31">
        <f>IF(N$8="","",'input rate-on peak kW'!N37*input4!N37)</f>
        <v>0</v>
      </c>
      <c r="O37" s="31">
        <f>IF(O$8="","",'input rate-on peak kW'!O37*input4!O37)</f>
        <v>187581.24</v>
      </c>
      <c r="P37" s="31">
        <f>IF(P$8="","",'input rate-on peak kW'!P37*input4!P37)</f>
        <v>0</v>
      </c>
      <c r="Q37" s="31">
        <f>IF(Q$8="","",'input rate-on peak kW'!Q37*input4!Q37)</f>
        <v>0</v>
      </c>
      <c r="R37" s="31">
        <f>IF(R$8="","",'input rate-on peak kW'!R37*input4!R37)</f>
        <v>0</v>
      </c>
      <c r="S37" s="31">
        <f>IF(S$8="","",'input rate-on peak kW'!S37*input4!S37)</f>
        <v>0</v>
      </c>
      <c r="T37" s="31">
        <f>IF(T$8="","",'input rate-on peak kW'!T37*input4!T37)</f>
        <v>0</v>
      </c>
      <c r="U37" s="31">
        <f>IF(U$8="","",'input rate-on peak kW'!U37*input4!U37)</f>
        <v>1831.68</v>
      </c>
      <c r="V37" s="31">
        <f>IF(V$8="","",'input rate-on peak kW'!V37*input4!V37)</f>
        <v>0</v>
      </c>
      <c r="W37" s="31">
        <f>IF(W$8="","",'input rate-on peak kW'!W37*input4!W37)</f>
        <v>0</v>
      </c>
      <c r="X37" s="31">
        <f>IF(X$8="","",'input rate-on peak kW'!X37*input4!X37)</f>
        <v>0</v>
      </c>
      <c r="Y37" s="31">
        <f>IF(Y$8="","",'input rate-on peak kW'!Y37*input4!Y37)</f>
        <v>28115.879999999997</v>
      </c>
      <c r="Z37" s="31">
        <f>IF(Z$8="","",'input rate-on peak kW'!Z37*input4!Z37)</f>
        <v>5842.3464000000004</v>
      </c>
      <c r="AA37" s="31">
        <f>IF(AA$8="","",'input rate-on peak kW'!AA37*input4!AA37)</f>
        <v>0</v>
      </c>
      <c r="AB37" s="31">
        <f>IF(AB$8="","",'input rate-on peak kW'!AB37*input4!AB37)</f>
        <v>0</v>
      </c>
      <c r="AC37" s="31" t="str">
        <f>IF(AC$8="","",'input rate-on peak kW'!AC37*input4!AC37)</f>
        <v/>
      </c>
      <c r="AD37" s="31" t="str">
        <f>IF(AD$8="","",'input rate-on peak kW'!AD37*input4!AD37)</f>
        <v/>
      </c>
      <c r="AE37" s="31" t="str">
        <f>IF(AE$8="","",'input rate-on peak kW'!AE37*input4!AE37)</f>
        <v/>
      </c>
      <c r="AF37" s="31" t="str">
        <f>IF(AF$8="","",'input rate-on peak kW'!AF37*input4!AF37)</f>
        <v/>
      </c>
      <c r="AG37" s="31" t="str">
        <f>IF(AG$8="","",'input rate-on peak kW'!AG37*input4!AG37)</f>
        <v/>
      </c>
      <c r="AH37" s="31" t="str">
        <f>IF(AH$8="","",'input rate-on peak kW'!AH37*input4!AH37)</f>
        <v/>
      </c>
      <c r="AI37" s="31" t="str">
        <f>IF(AI$8="","",'input rate-on peak kW'!AI37*input4!AI37)</f>
        <v/>
      </c>
      <c r="AJ37" s="31" t="str">
        <f>IF(AJ$8="","",'input rate-on peak kW'!AJ37*input4!AJ37)</f>
        <v/>
      </c>
      <c r="AK37" s="31" t="str">
        <f>IF(AK$8="","",'input rate-on peak kW'!AK37*input4!AK37)</f>
        <v/>
      </c>
      <c r="AL37" s="31" t="str">
        <f>IF(AL$8="","",'input rate-on peak kW'!AL37*input4!AL37)</f>
        <v/>
      </c>
      <c r="AM37" s="31" t="str">
        <f>IF(AM$8="","",'input rate-on peak kW'!AM37*input4!AM37)</f>
        <v/>
      </c>
      <c r="AN37" s="31" t="str">
        <f>IF(AN$8="","",'input rate-on peak kW'!AN37*input4!AN37)</f>
        <v/>
      </c>
      <c r="AO37" s="31" t="str">
        <f>IF(AO$8="","",'input rate-on peak kW'!AO37*input4!AO37)</f>
        <v/>
      </c>
      <c r="AP37" s="31" t="str">
        <f>IF(AP$8="","",'input rate-on peak kW'!AP37*input4!AP37)</f>
        <v/>
      </c>
      <c r="AQ37" s="31" t="str">
        <f>IF(AQ$8="","",'input rate-on peak kW'!AQ37*input4!AQ37)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rate-on peak kW'!D38*input4!D38)</f>
        <v>0</v>
      </c>
      <c r="E38" s="31">
        <f>IF(E$8="","",'input rate-on peak kW'!E38*input4!E38)</f>
        <v>0</v>
      </c>
      <c r="F38" s="31">
        <f>IF(F$8="","",'input rate-on peak kW'!F38*input4!F38)</f>
        <v>0</v>
      </c>
      <c r="G38" s="31">
        <f>IF(G$8="","",'input rate-on peak kW'!G38*input4!G38)</f>
        <v>0</v>
      </c>
      <c r="H38" s="31">
        <f>IF(H$8="","",'input rate-on peak kW'!H38*input4!H38)</f>
        <v>0</v>
      </c>
      <c r="I38" s="31">
        <f>IF(I$8="","",'input rate-on peak kW'!I38*input4!I38)</f>
        <v>0</v>
      </c>
      <c r="J38" s="31">
        <f>IF(J$8="","",'input rate-on peak kW'!J38*input4!J38)</f>
        <v>0</v>
      </c>
      <c r="K38" s="31">
        <f>IF(K$8="","",'input rate-on peak kW'!K38*input4!K38)</f>
        <v>23684.639999999999</v>
      </c>
      <c r="L38" s="31">
        <f>IF(L$8="","",'input rate-on peak kW'!L38*input4!L38)</f>
        <v>0</v>
      </c>
      <c r="M38" s="31">
        <f>IF(M$8="","",'input rate-on peak kW'!M38*input4!M38)</f>
        <v>0</v>
      </c>
      <c r="N38" s="31">
        <f>IF(N$8="","",'input rate-on peak kW'!N38*input4!N38)</f>
        <v>0</v>
      </c>
      <c r="O38" s="31">
        <f>IF(O$8="","",'input rate-on peak kW'!O38*input4!O38)</f>
        <v>201490.43999999997</v>
      </c>
      <c r="P38" s="31">
        <f>IF(P$8="","",'input rate-on peak kW'!P38*input4!P38)</f>
        <v>0</v>
      </c>
      <c r="Q38" s="31">
        <f>IF(Q$8="","",'input rate-on peak kW'!Q38*input4!Q38)</f>
        <v>0</v>
      </c>
      <c r="R38" s="31">
        <f>IF(R$8="","",'input rate-on peak kW'!R38*input4!R38)</f>
        <v>0</v>
      </c>
      <c r="S38" s="31">
        <f>IF(S$8="","",'input rate-on peak kW'!S38*input4!S38)</f>
        <v>0</v>
      </c>
      <c r="T38" s="31">
        <f>IF(T$8="","",'input rate-on peak kW'!T38*input4!T38)</f>
        <v>0</v>
      </c>
      <c r="U38" s="31">
        <f>IF(U$8="","",'input rate-on peak kW'!U38*input4!U38)</f>
        <v>1717.2</v>
      </c>
      <c r="V38" s="31">
        <f>IF(V$8="","",'input rate-on peak kW'!V38*input4!V38)</f>
        <v>0</v>
      </c>
      <c r="W38" s="31">
        <f>IF(W$8="","",'input rate-on peak kW'!W38*input4!W38)</f>
        <v>0</v>
      </c>
      <c r="X38" s="31">
        <f>IF(X$8="","",'input rate-on peak kW'!X38*input4!X38)</f>
        <v>0</v>
      </c>
      <c r="Y38" s="31">
        <f>IF(Y$8="","",'input rate-on peak kW'!Y38*input4!Y38)</f>
        <v>29233.439999999999</v>
      </c>
      <c r="Z38" s="31">
        <f>IF(Z$8="","",'input rate-on peak kW'!Z38*input4!Z38)</f>
        <v>5985.6192000000001</v>
      </c>
      <c r="AA38" s="31">
        <f>IF(AA$8="","",'input rate-on peak kW'!AA38*input4!AA38)</f>
        <v>0</v>
      </c>
      <c r="AB38" s="31">
        <f>IF(AB$8="","",'input rate-on peak kW'!AB38*input4!AB38)</f>
        <v>0</v>
      </c>
      <c r="AC38" s="31" t="str">
        <f>IF(AC$8="","",'input rate-on peak kW'!AC38*input4!AC38)</f>
        <v/>
      </c>
      <c r="AD38" s="31" t="str">
        <f>IF(AD$8="","",'input rate-on peak kW'!AD38*input4!AD38)</f>
        <v/>
      </c>
      <c r="AE38" s="31" t="str">
        <f>IF(AE$8="","",'input rate-on peak kW'!AE38*input4!AE38)</f>
        <v/>
      </c>
      <c r="AF38" s="31" t="str">
        <f>IF(AF$8="","",'input rate-on peak kW'!AF38*input4!AF38)</f>
        <v/>
      </c>
      <c r="AG38" s="31" t="str">
        <f>IF(AG$8="","",'input rate-on peak kW'!AG38*input4!AG38)</f>
        <v/>
      </c>
      <c r="AH38" s="31" t="str">
        <f>IF(AH$8="","",'input rate-on peak kW'!AH38*input4!AH38)</f>
        <v/>
      </c>
      <c r="AI38" s="31" t="str">
        <f>IF(AI$8="","",'input rate-on peak kW'!AI38*input4!AI38)</f>
        <v/>
      </c>
      <c r="AJ38" s="31" t="str">
        <f>IF(AJ$8="","",'input rate-on peak kW'!AJ38*input4!AJ38)</f>
        <v/>
      </c>
      <c r="AK38" s="31" t="str">
        <f>IF(AK$8="","",'input rate-on peak kW'!AK38*input4!AK38)</f>
        <v/>
      </c>
      <c r="AL38" s="31" t="str">
        <f>IF(AL$8="","",'input rate-on peak kW'!AL38*input4!AL38)</f>
        <v/>
      </c>
      <c r="AM38" s="31" t="str">
        <f>IF(AM$8="","",'input rate-on peak kW'!AM38*input4!AM38)</f>
        <v/>
      </c>
      <c r="AN38" s="31" t="str">
        <f>IF(AN$8="","",'input rate-on peak kW'!AN38*input4!AN38)</f>
        <v/>
      </c>
      <c r="AO38" s="31" t="str">
        <f>IF(AO$8="","",'input rate-on peak kW'!AO38*input4!AO38)</f>
        <v/>
      </c>
      <c r="AP38" s="31" t="str">
        <f>IF(AP$8="","",'input rate-on peak kW'!AP38*input4!AP38)</f>
        <v/>
      </c>
      <c r="AQ38" s="31" t="str">
        <f>IF(AQ$8="","",'input rate-on peak kW'!AQ38*input4!AQ38)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rate-on peak kW'!D39*input4!D39)</f>
        <v>0</v>
      </c>
      <c r="E39" s="31">
        <f>IF(E$8="","",'input rate-on peak kW'!E39*input4!E39)</f>
        <v>0</v>
      </c>
      <c r="F39" s="31">
        <f>IF(F$8="","",'input rate-on peak kW'!F39*input4!F39)</f>
        <v>0</v>
      </c>
      <c r="G39" s="31">
        <f>IF(G$8="","",'input rate-on peak kW'!G39*input4!G39)</f>
        <v>0</v>
      </c>
      <c r="H39" s="31">
        <f>IF(H$8="","",'input rate-on peak kW'!H39*input4!H39)</f>
        <v>0</v>
      </c>
      <c r="I39" s="31">
        <f>IF(I$8="","",'input rate-on peak kW'!I39*input4!I39)</f>
        <v>0</v>
      </c>
      <c r="J39" s="31">
        <f>IF(J$8="","",'input rate-on peak kW'!J39*input4!J39)</f>
        <v>0</v>
      </c>
      <c r="K39" s="31">
        <f>IF(K$8="","",'input rate-on peak kW'!K39*input4!K39)</f>
        <v>24094.86</v>
      </c>
      <c r="L39" s="31">
        <f>IF(L$8="","",'input rate-on peak kW'!L39*input4!L39)</f>
        <v>0</v>
      </c>
      <c r="M39" s="31">
        <f>IF(M$8="","",'input rate-on peak kW'!M39*input4!M39)</f>
        <v>0</v>
      </c>
      <c r="N39" s="31">
        <f>IF(N$8="","",'input rate-on peak kW'!N39*input4!N39)</f>
        <v>0</v>
      </c>
      <c r="O39" s="31">
        <f>IF(O$8="","",'input rate-on peak kW'!O39*input4!O39)</f>
        <v>206137.55999999997</v>
      </c>
      <c r="P39" s="31">
        <f>IF(P$8="","",'input rate-on peak kW'!P39*input4!P39)</f>
        <v>0</v>
      </c>
      <c r="Q39" s="31">
        <f>IF(Q$8="","",'input rate-on peak kW'!Q39*input4!Q39)</f>
        <v>0</v>
      </c>
      <c r="R39" s="31">
        <f>IF(R$8="","",'input rate-on peak kW'!R39*input4!R39)</f>
        <v>0</v>
      </c>
      <c r="S39" s="31">
        <f>IF(S$8="","",'input rate-on peak kW'!S39*input4!S39)</f>
        <v>0</v>
      </c>
      <c r="T39" s="31">
        <f>IF(T$8="","",'input rate-on peak kW'!T39*input4!T39)</f>
        <v>0</v>
      </c>
      <c r="U39" s="31">
        <f>IF(U$8="","",'input rate-on peak kW'!U39*input4!U39)</f>
        <v>1764.9</v>
      </c>
      <c r="V39" s="31">
        <f>IF(V$8="","",'input rate-on peak kW'!V39*input4!V39)</f>
        <v>0</v>
      </c>
      <c r="W39" s="31">
        <f>IF(W$8="","",'input rate-on peak kW'!W39*input4!W39)</f>
        <v>0</v>
      </c>
      <c r="X39" s="31">
        <f>IF(X$8="","",'input rate-on peak kW'!X39*input4!X39)</f>
        <v>0</v>
      </c>
      <c r="Y39" s="31">
        <f>IF(Y$8="","",'input rate-on peak kW'!Y39*input4!Y39)</f>
        <v>28236.479999999996</v>
      </c>
      <c r="Z39" s="31">
        <f>IF(Z$8="","",'input rate-on peak kW'!Z39*input4!Z39)</f>
        <v>6256.2456000000002</v>
      </c>
      <c r="AA39" s="31">
        <f>IF(AA$8="","",'input rate-on peak kW'!AA39*input4!AA39)</f>
        <v>0</v>
      </c>
      <c r="AB39" s="31">
        <f>IF(AB$8="","",'input rate-on peak kW'!AB39*input4!AB39)</f>
        <v>0</v>
      </c>
      <c r="AC39" s="31" t="str">
        <f>IF(AC$8="","",'input rate-on peak kW'!AC39*input4!AC39)</f>
        <v/>
      </c>
      <c r="AD39" s="31" t="str">
        <f>IF(AD$8="","",'input rate-on peak kW'!AD39*input4!AD39)</f>
        <v/>
      </c>
      <c r="AE39" s="31" t="str">
        <f>IF(AE$8="","",'input rate-on peak kW'!AE39*input4!AE39)</f>
        <v/>
      </c>
      <c r="AF39" s="31" t="str">
        <f>IF(AF$8="","",'input rate-on peak kW'!AF39*input4!AF39)</f>
        <v/>
      </c>
      <c r="AG39" s="31" t="str">
        <f>IF(AG$8="","",'input rate-on peak kW'!AG39*input4!AG39)</f>
        <v/>
      </c>
      <c r="AH39" s="31" t="str">
        <f>IF(AH$8="","",'input rate-on peak kW'!AH39*input4!AH39)</f>
        <v/>
      </c>
      <c r="AI39" s="31" t="str">
        <f>IF(AI$8="","",'input rate-on peak kW'!AI39*input4!AI39)</f>
        <v/>
      </c>
      <c r="AJ39" s="31" t="str">
        <f>IF(AJ$8="","",'input rate-on peak kW'!AJ39*input4!AJ39)</f>
        <v/>
      </c>
      <c r="AK39" s="31" t="str">
        <f>IF(AK$8="","",'input rate-on peak kW'!AK39*input4!AK39)</f>
        <v/>
      </c>
      <c r="AL39" s="31" t="str">
        <f>IF(AL$8="","",'input rate-on peak kW'!AL39*input4!AL39)</f>
        <v/>
      </c>
      <c r="AM39" s="31" t="str">
        <f>IF(AM$8="","",'input rate-on peak kW'!AM39*input4!AM39)</f>
        <v/>
      </c>
      <c r="AN39" s="31" t="str">
        <f>IF(AN$8="","",'input rate-on peak kW'!AN39*input4!AN39)</f>
        <v/>
      </c>
      <c r="AO39" s="31" t="str">
        <f>IF(AO$8="","",'input rate-on peak kW'!AO39*input4!AO39)</f>
        <v/>
      </c>
      <c r="AP39" s="31" t="str">
        <f>IF(AP$8="","",'input rate-on peak kW'!AP39*input4!AP39)</f>
        <v/>
      </c>
      <c r="AQ39" s="31" t="str">
        <f>IF(AQ$8="","",'input rate-on peak kW'!AQ39*input4!AQ39)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rate-on peak kW'!D40*input4!D40)</f>
        <v>0</v>
      </c>
      <c r="E40" s="31">
        <f>IF(E$8="","",'input rate-on peak kW'!E40*input4!E40)</f>
        <v>0</v>
      </c>
      <c r="F40" s="31">
        <f>IF(F$8="","",'input rate-on peak kW'!F40*input4!F40)</f>
        <v>0</v>
      </c>
      <c r="G40" s="31">
        <f>IF(G$8="","",'input rate-on peak kW'!G40*input4!G40)</f>
        <v>0</v>
      </c>
      <c r="H40" s="31">
        <f>IF(H$8="","",'input rate-on peak kW'!H40*input4!H40)</f>
        <v>0</v>
      </c>
      <c r="I40" s="31">
        <f>IF(I$8="","",'input rate-on peak kW'!I40*input4!I40)</f>
        <v>0</v>
      </c>
      <c r="J40" s="31">
        <f>IF(J$8="","",'input rate-on peak kW'!J40*input4!J40)</f>
        <v>0</v>
      </c>
      <c r="K40" s="31">
        <f>IF(K$8="","",'input rate-on peak kW'!K40*input4!K40)</f>
        <v>24237.960000000003</v>
      </c>
      <c r="L40" s="31">
        <f>IF(L$8="","",'input rate-on peak kW'!L40*input4!L40)</f>
        <v>0</v>
      </c>
      <c r="M40" s="31">
        <f>IF(M$8="","",'input rate-on peak kW'!M40*input4!M40)</f>
        <v>0</v>
      </c>
      <c r="N40" s="31">
        <f>IF(N$8="","",'input rate-on peak kW'!N40*input4!N40)</f>
        <v>0</v>
      </c>
      <c r="O40" s="31">
        <f>IF(O$8="","",'input rate-on peak kW'!O40*input4!O40)</f>
        <v>208927.43999999997</v>
      </c>
      <c r="P40" s="31">
        <f>IF(P$8="","",'input rate-on peak kW'!P40*input4!P40)</f>
        <v>0</v>
      </c>
      <c r="Q40" s="31">
        <f>IF(Q$8="","",'input rate-on peak kW'!Q40*input4!Q40)</f>
        <v>0</v>
      </c>
      <c r="R40" s="31">
        <f>IF(R$8="","",'input rate-on peak kW'!R40*input4!R40)</f>
        <v>0</v>
      </c>
      <c r="S40" s="31">
        <f>IF(S$8="","",'input rate-on peak kW'!S40*input4!S40)</f>
        <v>0</v>
      </c>
      <c r="T40" s="31">
        <f>IF(T$8="","",'input rate-on peak kW'!T40*input4!T40)</f>
        <v>0</v>
      </c>
      <c r="U40" s="31">
        <f>IF(U$8="","",'input rate-on peak kW'!U40*input4!U40)</f>
        <v>1815.7800000000002</v>
      </c>
      <c r="V40" s="31">
        <f>IF(V$8="","",'input rate-on peak kW'!V40*input4!V40)</f>
        <v>0</v>
      </c>
      <c r="W40" s="31">
        <f>IF(W$8="","",'input rate-on peak kW'!W40*input4!W40)</f>
        <v>0</v>
      </c>
      <c r="X40" s="31">
        <f>IF(X$8="","",'input rate-on peak kW'!X40*input4!X40)</f>
        <v>0</v>
      </c>
      <c r="Y40" s="31">
        <f>IF(Y$8="","",'input rate-on peak kW'!Y40*input4!Y40)</f>
        <v>30318.839999999997</v>
      </c>
      <c r="Z40" s="31">
        <f>IF(Z$8="","",'input rate-on peak kW'!Z40*input4!Z40)</f>
        <v>6311.9628000000002</v>
      </c>
      <c r="AA40" s="31">
        <f>IF(AA$8="","",'input rate-on peak kW'!AA40*input4!AA40)</f>
        <v>0</v>
      </c>
      <c r="AB40" s="31">
        <f>IF(AB$8="","",'input rate-on peak kW'!AB40*input4!AB40)</f>
        <v>0</v>
      </c>
      <c r="AC40" s="31" t="str">
        <f>IF(AC$8="","",'input rate-on peak kW'!AC40*input4!AC40)</f>
        <v/>
      </c>
      <c r="AD40" s="31" t="str">
        <f>IF(AD$8="","",'input rate-on peak kW'!AD40*input4!AD40)</f>
        <v/>
      </c>
      <c r="AE40" s="31" t="str">
        <f>IF(AE$8="","",'input rate-on peak kW'!AE40*input4!AE40)</f>
        <v/>
      </c>
      <c r="AF40" s="31" t="str">
        <f>IF(AF$8="","",'input rate-on peak kW'!AF40*input4!AF40)</f>
        <v/>
      </c>
      <c r="AG40" s="31" t="str">
        <f>IF(AG$8="","",'input rate-on peak kW'!AG40*input4!AG40)</f>
        <v/>
      </c>
      <c r="AH40" s="31" t="str">
        <f>IF(AH$8="","",'input rate-on peak kW'!AH40*input4!AH40)</f>
        <v/>
      </c>
      <c r="AI40" s="31" t="str">
        <f>IF(AI$8="","",'input rate-on peak kW'!AI40*input4!AI40)</f>
        <v/>
      </c>
      <c r="AJ40" s="31" t="str">
        <f>IF(AJ$8="","",'input rate-on peak kW'!AJ40*input4!AJ40)</f>
        <v/>
      </c>
      <c r="AK40" s="31" t="str">
        <f>IF(AK$8="","",'input rate-on peak kW'!AK40*input4!AK40)</f>
        <v/>
      </c>
      <c r="AL40" s="31" t="str">
        <f>IF(AL$8="","",'input rate-on peak kW'!AL40*input4!AL40)</f>
        <v/>
      </c>
      <c r="AM40" s="31" t="str">
        <f>IF(AM$8="","",'input rate-on peak kW'!AM40*input4!AM40)</f>
        <v/>
      </c>
      <c r="AN40" s="31" t="str">
        <f>IF(AN$8="","",'input rate-on peak kW'!AN40*input4!AN40)</f>
        <v/>
      </c>
      <c r="AO40" s="31" t="str">
        <f>IF(AO$8="","",'input rate-on peak kW'!AO40*input4!AO40)</f>
        <v/>
      </c>
      <c r="AP40" s="31" t="str">
        <f>IF(AP$8="","",'input rate-on peak kW'!AP40*input4!AP40)</f>
        <v/>
      </c>
      <c r="AQ40" s="31" t="str">
        <f>IF(AQ$8="","",'input rate-on peak kW'!AQ40*input4!AQ40)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rate-on peak kW'!D41*input4!D41)</f>
        <v>0</v>
      </c>
      <c r="E41" s="31">
        <f>IF(E$8="","",'input rate-on peak kW'!E41*input4!E41)</f>
        <v>0</v>
      </c>
      <c r="F41" s="31">
        <f>IF(F$8="","",'input rate-on peak kW'!F41*input4!F41)</f>
        <v>0</v>
      </c>
      <c r="G41" s="31">
        <f>IF(G$8="","",'input rate-on peak kW'!G41*input4!G41)</f>
        <v>0</v>
      </c>
      <c r="H41" s="31">
        <f>IF(H$8="","",'input rate-on peak kW'!H41*input4!H41)</f>
        <v>0</v>
      </c>
      <c r="I41" s="31">
        <f>IF(I$8="","",'input rate-on peak kW'!I41*input4!I41)</f>
        <v>0</v>
      </c>
      <c r="J41" s="31">
        <f>IF(J$8="","",'input rate-on peak kW'!J41*input4!J41)</f>
        <v>0</v>
      </c>
      <c r="K41" s="31">
        <f>IF(K$8="","",'input rate-on peak kW'!K41*input4!K41)</f>
        <v>23446.14</v>
      </c>
      <c r="L41" s="31">
        <f>IF(L$8="","",'input rate-on peak kW'!L41*input4!L41)</f>
        <v>0</v>
      </c>
      <c r="M41" s="31">
        <f>IF(M$8="","",'input rate-on peak kW'!M41*input4!M41)</f>
        <v>0</v>
      </c>
      <c r="N41" s="31">
        <f>IF(N$8="","",'input rate-on peak kW'!N41*input4!N41)</f>
        <v>0</v>
      </c>
      <c r="O41" s="31">
        <f>IF(O$8="","",'input rate-on peak kW'!O41*input4!O41)</f>
        <v>205647.11999999997</v>
      </c>
      <c r="P41" s="31">
        <f>IF(P$8="","",'input rate-on peak kW'!P41*input4!P41)</f>
        <v>0</v>
      </c>
      <c r="Q41" s="31">
        <f>IF(Q$8="","",'input rate-on peak kW'!Q41*input4!Q41)</f>
        <v>0</v>
      </c>
      <c r="R41" s="31">
        <f>IF(R$8="","",'input rate-on peak kW'!R41*input4!R41)</f>
        <v>0</v>
      </c>
      <c r="S41" s="31">
        <f>IF(S$8="","",'input rate-on peak kW'!S41*input4!S41)</f>
        <v>0</v>
      </c>
      <c r="T41" s="31">
        <f>IF(T$8="","",'input rate-on peak kW'!T41*input4!T41)</f>
        <v>0</v>
      </c>
      <c r="U41" s="31">
        <f>IF(U$8="","",'input rate-on peak kW'!U41*input4!U41)</f>
        <v>1729.92</v>
      </c>
      <c r="V41" s="31">
        <f>IF(V$8="","",'input rate-on peak kW'!V41*input4!V41)</f>
        <v>0</v>
      </c>
      <c r="W41" s="31">
        <f>IF(W$8="","",'input rate-on peak kW'!W41*input4!W41)</f>
        <v>0</v>
      </c>
      <c r="X41" s="31">
        <f>IF(X$8="","",'input rate-on peak kW'!X41*input4!X41)</f>
        <v>0</v>
      </c>
      <c r="Y41" s="31">
        <f>IF(Y$8="","",'input rate-on peak kW'!Y41*input4!Y41)</f>
        <v>29587.199999999997</v>
      </c>
      <c r="Z41" s="31">
        <f>IF(Z$8="","",'input rate-on peak kW'!Z41*input4!Z41)</f>
        <v>6232.3667999999998</v>
      </c>
      <c r="AA41" s="31">
        <f>IF(AA$8="","",'input rate-on peak kW'!AA41*input4!AA41)</f>
        <v>0</v>
      </c>
      <c r="AB41" s="31">
        <f>IF(AB$8="","",'input rate-on peak kW'!AB41*input4!AB41)</f>
        <v>0</v>
      </c>
      <c r="AC41" s="31" t="str">
        <f>IF(AC$8="","",'input rate-on peak kW'!AC41*input4!AC41)</f>
        <v/>
      </c>
      <c r="AD41" s="31" t="str">
        <f>IF(AD$8="","",'input rate-on peak kW'!AD41*input4!AD41)</f>
        <v/>
      </c>
      <c r="AE41" s="31" t="str">
        <f>IF(AE$8="","",'input rate-on peak kW'!AE41*input4!AE41)</f>
        <v/>
      </c>
      <c r="AF41" s="31" t="str">
        <f>IF(AF$8="","",'input rate-on peak kW'!AF41*input4!AF41)</f>
        <v/>
      </c>
      <c r="AG41" s="31" t="str">
        <f>IF(AG$8="","",'input rate-on peak kW'!AG41*input4!AG41)</f>
        <v/>
      </c>
      <c r="AH41" s="31" t="str">
        <f>IF(AH$8="","",'input rate-on peak kW'!AH41*input4!AH41)</f>
        <v/>
      </c>
      <c r="AI41" s="31" t="str">
        <f>IF(AI$8="","",'input rate-on peak kW'!AI41*input4!AI41)</f>
        <v/>
      </c>
      <c r="AJ41" s="31" t="str">
        <f>IF(AJ$8="","",'input rate-on peak kW'!AJ41*input4!AJ41)</f>
        <v/>
      </c>
      <c r="AK41" s="31" t="str">
        <f>IF(AK$8="","",'input rate-on peak kW'!AK41*input4!AK41)</f>
        <v/>
      </c>
      <c r="AL41" s="31" t="str">
        <f>IF(AL$8="","",'input rate-on peak kW'!AL41*input4!AL41)</f>
        <v/>
      </c>
      <c r="AM41" s="31" t="str">
        <f>IF(AM$8="","",'input rate-on peak kW'!AM41*input4!AM41)</f>
        <v/>
      </c>
      <c r="AN41" s="31" t="str">
        <f>IF(AN$8="","",'input rate-on peak kW'!AN41*input4!AN41)</f>
        <v/>
      </c>
      <c r="AO41" s="31" t="str">
        <f>IF(AO$8="","",'input rate-on peak kW'!AO41*input4!AO41)</f>
        <v/>
      </c>
      <c r="AP41" s="31" t="str">
        <f>IF(AP$8="","",'input rate-on peak kW'!AP41*input4!AP41)</f>
        <v/>
      </c>
      <c r="AQ41" s="31" t="str">
        <f>IF(AQ$8="","",'input rate-on peak kW'!AQ41*input4!AQ41)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rate-on peak kW'!D42*input4!D42)</f>
        <v>0</v>
      </c>
      <c r="E42" s="31">
        <f>IF(E$8="","",'input rate-on peak kW'!E42*input4!E42)</f>
        <v>0</v>
      </c>
      <c r="F42" s="31">
        <f>IF(F$8="","",'input rate-on peak kW'!F42*input4!F42)</f>
        <v>0</v>
      </c>
      <c r="G42" s="31">
        <f>IF(G$8="","",'input rate-on peak kW'!G42*input4!G42)</f>
        <v>0</v>
      </c>
      <c r="H42" s="31">
        <f>IF(H$8="","",'input rate-on peak kW'!H42*input4!H42)</f>
        <v>0</v>
      </c>
      <c r="I42" s="31">
        <f>IF(I$8="","",'input rate-on peak kW'!I42*input4!I42)</f>
        <v>0</v>
      </c>
      <c r="J42" s="31">
        <f>IF(J$8="","",'input rate-on peak kW'!J42*input4!J42)</f>
        <v>0</v>
      </c>
      <c r="K42" s="31">
        <f>IF(K$8="","",'input rate-on peak kW'!K42*input4!K42)</f>
        <v>21865.68</v>
      </c>
      <c r="L42" s="31">
        <f>IF(L$8="","",'input rate-on peak kW'!L42*input4!L42)</f>
        <v>0</v>
      </c>
      <c r="M42" s="31">
        <f>IF(M$8="","",'input rate-on peak kW'!M42*input4!M42)</f>
        <v>0</v>
      </c>
      <c r="N42" s="31">
        <f>IF(N$8="","",'input rate-on peak kW'!N42*input4!N42)</f>
        <v>0</v>
      </c>
      <c r="O42" s="31">
        <f>IF(O$8="","",'input rate-on peak kW'!O42*input4!O42)</f>
        <v>196569.96</v>
      </c>
      <c r="P42" s="31">
        <f>IF(P$8="","",'input rate-on peak kW'!P42*input4!P42)</f>
        <v>0</v>
      </c>
      <c r="Q42" s="31">
        <f>IF(Q$8="","",'input rate-on peak kW'!Q42*input4!Q42)</f>
        <v>0</v>
      </c>
      <c r="R42" s="31">
        <f>IF(R$8="","",'input rate-on peak kW'!R42*input4!R42)</f>
        <v>0</v>
      </c>
      <c r="S42" s="31">
        <f>IF(S$8="","",'input rate-on peak kW'!S42*input4!S42)</f>
        <v>0</v>
      </c>
      <c r="T42" s="31">
        <f>IF(T$8="","",'input rate-on peak kW'!T42*input4!T42)</f>
        <v>0</v>
      </c>
      <c r="U42" s="31">
        <f>IF(U$8="","",'input rate-on peak kW'!U42*input4!U42)</f>
        <v>1701.3000000000002</v>
      </c>
      <c r="V42" s="31">
        <f>IF(V$8="","",'input rate-on peak kW'!V42*input4!V42)</f>
        <v>0</v>
      </c>
      <c r="W42" s="31">
        <f>IF(W$8="","",'input rate-on peak kW'!W42*input4!W42)</f>
        <v>0</v>
      </c>
      <c r="X42" s="31">
        <f>IF(X$8="","",'input rate-on peak kW'!X42*input4!X42)</f>
        <v>0</v>
      </c>
      <c r="Y42" s="31">
        <f>IF(Y$8="","",'input rate-on peak kW'!Y42*input4!Y42)</f>
        <v>27424.44</v>
      </c>
      <c r="Z42" s="31">
        <f>IF(Z$8="","",'input rate-on peak kW'!Z42*input4!Z42)</f>
        <v>5961.7403999999997</v>
      </c>
      <c r="AA42" s="31">
        <f>IF(AA$8="","",'input rate-on peak kW'!AA42*input4!AA42)</f>
        <v>0</v>
      </c>
      <c r="AB42" s="31">
        <f>IF(AB$8="","",'input rate-on peak kW'!AB42*input4!AB42)</f>
        <v>0</v>
      </c>
      <c r="AC42" s="31" t="str">
        <f>IF(AC$8="","",'input rate-on peak kW'!AC42*input4!AC42)</f>
        <v/>
      </c>
      <c r="AD42" s="31" t="str">
        <f>IF(AD$8="","",'input rate-on peak kW'!AD42*input4!AD42)</f>
        <v/>
      </c>
      <c r="AE42" s="31" t="str">
        <f>IF(AE$8="","",'input rate-on peak kW'!AE42*input4!AE42)</f>
        <v/>
      </c>
      <c r="AF42" s="31" t="str">
        <f>IF(AF$8="","",'input rate-on peak kW'!AF42*input4!AF42)</f>
        <v/>
      </c>
      <c r="AG42" s="31" t="str">
        <f>IF(AG$8="","",'input rate-on peak kW'!AG42*input4!AG42)</f>
        <v/>
      </c>
      <c r="AH42" s="31" t="str">
        <f>IF(AH$8="","",'input rate-on peak kW'!AH42*input4!AH42)</f>
        <v/>
      </c>
      <c r="AI42" s="31" t="str">
        <f>IF(AI$8="","",'input rate-on peak kW'!AI42*input4!AI42)</f>
        <v/>
      </c>
      <c r="AJ42" s="31" t="str">
        <f>IF(AJ$8="","",'input rate-on peak kW'!AJ42*input4!AJ42)</f>
        <v/>
      </c>
      <c r="AK42" s="31" t="str">
        <f>IF(AK$8="","",'input rate-on peak kW'!AK42*input4!AK42)</f>
        <v/>
      </c>
      <c r="AL42" s="31" t="str">
        <f>IF(AL$8="","",'input rate-on peak kW'!AL42*input4!AL42)</f>
        <v/>
      </c>
      <c r="AM42" s="31" t="str">
        <f>IF(AM$8="","",'input rate-on peak kW'!AM42*input4!AM42)</f>
        <v/>
      </c>
      <c r="AN42" s="31" t="str">
        <f>IF(AN$8="","",'input rate-on peak kW'!AN42*input4!AN42)</f>
        <v/>
      </c>
      <c r="AO42" s="31" t="str">
        <f>IF(AO$8="","",'input rate-on peak kW'!AO42*input4!AO42)</f>
        <v/>
      </c>
      <c r="AP42" s="31" t="str">
        <f>IF(AP$8="","",'input rate-on peak kW'!AP42*input4!AP42)</f>
        <v/>
      </c>
      <c r="AQ42" s="31" t="str">
        <f>IF(AQ$8="","",'input rate-on peak kW'!AQ42*input4!AQ42)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rate-on peak kW'!D43*input4!D43)</f>
        <v>0</v>
      </c>
      <c r="E43" s="31">
        <f>IF(E$8="","",'input rate-on peak kW'!E43*input4!E43)</f>
        <v>0</v>
      </c>
      <c r="F43" s="31">
        <f>IF(F$8="","",'input rate-on peak kW'!F43*input4!F43)</f>
        <v>0</v>
      </c>
      <c r="G43" s="31">
        <f>IF(G$8="","",'input rate-on peak kW'!G43*input4!G43)</f>
        <v>0</v>
      </c>
      <c r="H43" s="31">
        <f>IF(H$8="","",'input rate-on peak kW'!H43*input4!H43)</f>
        <v>0</v>
      </c>
      <c r="I43" s="31">
        <f>IF(I$8="","",'input rate-on peak kW'!I43*input4!I43)</f>
        <v>0</v>
      </c>
      <c r="J43" s="31">
        <f>IF(J$8="","",'input rate-on peak kW'!J43*input4!J43)</f>
        <v>0</v>
      </c>
      <c r="K43" s="31">
        <f>IF(K$8="","",'input rate-on peak kW'!K43*input4!K43)</f>
        <v>19114.98</v>
      </c>
      <c r="L43" s="31">
        <f>IF(L$8="","",'input rate-on peak kW'!L43*input4!L43)</f>
        <v>0</v>
      </c>
      <c r="M43" s="31">
        <f>IF(M$8="","",'input rate-on peak kW'!M43*input4!M43)</f>
        <v>0</v>
      </c>
      <c r="N43" s="31">
        <f>IF(N$8="","",'input rate-on peak kW'!N43*input4!N43)</f>
        <v>0</v>
      </c>
      <c r="O43" s="31">
        <f>IF(O$8="","",'input rate-on peak kW'!O43*input4!O43)</f>
        <v>188578.19999999998</v>
      </c>
      <c r="P43" s="31">
        <f>IF(P$8="","",'input rate-on peak kW'!P43*input4!P43)</f>
        <v>0</v>
      </c>
      <c r="Q43" s="31">
        <f>IF(Q$8="","",'input rate-on peak kW'!Q43*input4!Q43)</f>
        <v>0</v>
      </c>
      <c r="R43" s="31">
        <f>IF(R$8="","",'input rate-on peak kW'!R43*input4!R43)</f>
        <v>0</v>
      </c>
      <c r="S43" s="31">
        <f>IF(S$8="","",'input rate-on peak kW'!S43*input4!S43)</f>
        <v>0</v>
      </c>
      <c r="T43" s="31">
        <f>IF(T$8="","",'input rate-on peak kW'!T43*input4!T43)</f>
        <v>0</v>
      </c>
      <c r="U43" s="31">
        <f>IF(U$8="","",'input rate-on peak kW'!U43*input4!U43)</f>
        <v>1707.66</v>
      </c>
      <c r="V43" s="31">
        <f>IF(V$8="","",'input rate-on peak kW'!V43*input4!V43)</f>
        <v>0</v>
      </c>
      <c r="W43" s="31">
        <f>IF(W$8="","",'input rate-on peak kW'!W43*input4!W43)</f>
        <v>0</v>
      </c>
      <c r="X43" s="31">
        <f>IF(X$8="","",'input rate-on peak kW'!X43*input4!X43)</f>
        <v>0</v>
      </c>
      <c r="Y43" s="31">
        <f>IF(Y$8="","",'input rate-on peak kW'!Y43*input4!Y43)</f>
        <v>27046.559999999998</v>
      </c>
      <c r="Z43" s="31">
        <f>IF(Z$8="","",'input rate-on peak kW'!Z43*input4!Z43)</f>
        <v>5659.2755999999999</v>
      </c>
      <c r="AA43" s="31">
        <f>IF(AA$8="","",'input rate-on peak kW'!AA43*input4!AA43)</f>
        <v>0</v>
      </c>
      <c r="AB43" s="31">
        <f>IF(AB$8="","",'input rate-on peak kW'!AB43*input4!AB43)</f>
        <v>0</v>
      </c>
      <c r="AC43" s="31" t="str">
        <f>IF(AC$8="","",'input rate-on peak kW'!AC43*input4!AC43)</f>
        <v/>
      </c>
      <c r="AD43" s="31" t="str">
        <f>IF(AD$8="","",'input rate-on peak kW'!AD43*input4!AD43)</f>
        <v/>
      </c>
      <c r="AE43" s="31" t="str">
        <f>IF(AE$8="","",'input rate-on peak kW'!AE43*input4!AE43)</f>
        <v/>
      </c>
      <c r="AF43" s="31" t="str">
        <f>IF(AF$8="","",'input rate-on peak kW'!AF43*input4!AF43)</f>
        <v/>
      </c>
      <c r="AG43" s="31" t="str">
        <f>IF(AG$8="","",'input rate-on peak kW'!AG43*input4!AG43)</f>
        <v/>
      </c>
      <c r="AH43" s="31" t="str">
        <f>IF(AH$8="","",'input rate-on peak kW'!AH43*input4!AH43)</f>
        <v/>
      </c>
      <c r="AI43" s="31" t="str">
        <f>IF(AI$8="","",'input rate-on peak kW'!AI43*input4!AI43)</f>
        <v/>
      </c>
      <c r="AJ43" s="31" t="str">
        <f>IF(AJ$8="","",'input rate-on peak kW'!AJ43*input4!AJ43)</f>
        <v/>
      </c>
      <c r="AK43" s="31" t="str">
        <f>IF(AK$8="","",'input rate-on peak kW'!AK43*input4!AK43)</f>
        <v/>
      </c>
      <c r="AL43" s="31" t="str">
        <f>IF(AL$8="","",'input rate-on peak kW'!AL43*input4!AL43)</f>
        <v/>
      </c>
      <c r="AM43" s="31" t="str">
        <f>IF(AM$8="","",'input rate-on peak kW'!AM43*input4!AM43)</f>
        <v/>
      </c>
      <c r="AN43" s="31" t="str">
        <f>IF(AN$8="","",'input rate-on peak kW'!AN43*input4!AN43)</f>
        <v/>
      </c>
      <c r="AO43" s="31" t="str">
        <f>IF(AO$8="","",'input rate-on peak kW'!AO43*input4!AO43)</f>
        <v/>
      </c>
      <c r="AP43" s="31" t="str">
        <f>IF(AP$8="","",'input rate-on peak kW'!AP43*input4!AP43)</f>
        <v/>
      </c>
      <c r="AQ43" s="31" t="str">
        <f>IF(AQ$8="","",'input rate-on peak kW'!AQ43*input4!AQ43)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rate-on peak kW'!D44*input4!D44)</f>
        <v>0</v>
      </c>
      <c r="E44" s="31">
        <f>IF(E$8="","",'input rate-on peak kW'!E44*input4!E44)</f>
        <v>0</v>
      </c>
      <c r="F44" s="31">
        <f>IF(F$8="","",'input rate-on peak kW'!F44*input4!F44)</f>
        <v>0</v>
      </c>
      <c r="G44" s="31">
        <f>IF(G$8="","",'input rate-on peak kW'!G44*input4!G44)</f>
        <v>0</v>
      </c>
      <c r="H44" s="31">
        <f>IF(H$8="","",'input rate-on peak kW'!H44*input4!H44)</f>
        <v>0</v>
      </c>
      <c r="I44" s="31">
        <f>IF(I$8="","",'input rate-on peak kW'!I44*input4!I44)</f>
        <v>0</v>
      </c>
      <c r="J44" s="31">
        <f>IF(J$8="","",'input rate-on peak kW'!J44*input4!J44)</f>
        <v>0</v>
      </c>
      <c r="K44" s="31">
        <f>IF(K$8="","",'input rate-on peak kW'!K44*input4!K44)</f>
        <v>19432.98</v>
      </c>
      <c r="L44" s="31">
        <f>IF(L$8="","",'input rate-on peak kW'!L44*input4!L44)</f>
        <v>0</v>
      </c>
      <c r="M44" s="31">
        <f>IF(M$8="","",'input rate-on peak kW'!M44*input4!M44)</f>
        <v>0</v>
      </c>
      <c r="N44" s="31">
        <f>IF(N$8="","",'input rate-on peak kW'!N44*input4!N44)</f>
        <v>0</v>
      </c>
      <c r="O44" s="31">
        <f>IF(O$8="","",'input rate-on peak kW'!O44*input4!O44)</f>
        <v>181559.27999999997</v>
      </c>
      <c r="P44" s="31">
        <f>IF(P$8="","",'input rate-on peak kW'!P44*input4!P44)</f>
        <v>0</v>
      </c>
      <c r="Q44" s="31">
        <f>IF(Q$8="","",'input rate-on peak kW'!Q44*input4!Q44)</f>
        <v>0</v>
      </c>
      <c r="R44" s="31">
        <f>IF(R$8="","",'input rate-on peak kW'!R44*input4!R44)</f>
        <v>0</v>
      </c>
      <c r="S44" s="31">
        <f>IF(S$8="","",'input rate-on peak kW'!S44*input4!S44)</f>
        <v>0</v>
      </c>
      <c r="T44" s="31">
        <f>IF(T$8="","",'input rate-on peak kW'!T44*input4!T44)</f>
        <v>0</v>
      </c>
      <c r="U44" s="31">
        <f>IF(U$8="","",'input rate-on peak kW'!U44*input4!U44)</f>
        <v>1691.76</v>
      </c>
      <c r="V44" s="31">
        <f>IF(V$8="","",'input rate-on peak kW'!V44*input4!V44)</f>
        <v>0</v>
      </c>
      <c r="W44" s="31">
        <f>IF(W$8="","",'input rate-on peak kW'!W44*input4!W44)</f>
        <v>0</v>
      </c>
      <c r="X44" s="31">
        <f>IF(X$8="","",'input rate-on peak kW'!X44*input4!X44)</f>
        <v>0</v>
      </c>
      <c r="Y44" s="31">
        <f>IF(Y$8="","",'input rate-on peak kW'!Y44*input4!Y44)</f>
        <v>27030.479999999996</v>
      </c>
      <c r="Z44" s="31">
        <f>IF(Z$8="","",'input rate-on peak kW'!Z44*input4!Z44)</f>
        <v>5611.518</v>
      </c>
      <c r="AA44" s="31">
        <f>IF(AA$8="","",'input rate-on peak kW'!AA44*input4!AA44)</f>
        <v>0</v>
      </c>
      <c r="AB44" s="31">
        <f>IF(AB$8="","",'input rate-on peak kW'!AB44*input4!AB44)</f>
        <v>0</v>
      </c>
      <c r="AC44" s="31" t="str">
        <f>IF(AC$8="","",'input rate-on peak kW'!AC44*input4!AC44)</f>
        <v/>
      </c>
      <c r="AD44" s="31" t="str">
        <f>IF(AD$8="","",'input rate-on peak kW'!AD44*input4!AD44)</f>
        <v/>
      </c>
      <c r="AE44" s="31" t="str">
        <f>IF(AE$8="","",'input rate-on peak kW'!AE44*input4!AE44)</f>
        <v/>
      </c>
      <c r="AF44" s="31" t="str">
        <f>IF(AF$8="","",'input rate-on peak kW'!AF44*input4!AF44)</f>
        <v/>
      </c>
      <c r="AG44" s="31" t="str">
        <f>IF(AG$8="","",'input rate-on peak kW'!AG44*input4!AG44)</f>
        <v/>
      </c>
      <c r="AH44" s="31" t="str">
        <f>IF(AH$8="","",'input rate-on peak kW'!AH44*input4!AH44)</f>
        <v/>
      </c>
      <c r="AI44" s="31" t="str">
        <f>IF(AI$8="","",'input rate-on peak kW'!AI44*input4!AI44)</f>
        <v/>
      </c>
      <c r="AJ44" s="31" t="str">
        <f>IF(AJ$8="","",'input rate-on peak kW'!AJ44*input4!AJ44)</f>
        <v/>
      </c>
      <c r="AK44" s="31" t="str">
        <f>IF(AK$8="","",'input rate-on peak kW'!AK44*input4!AK44)</f>
        <v/>
      </c>
      <c r="AL44" s="31" t="str">
        <f>IF(AL$8="","",'input rate-on peak kW'!AL44*input4!AL44)</f>
        <v/>
      </c>
      <c r="AM44" s="31" t="str">
        <f>IF(AM$8="","",'input rate-on peak kW'!AM44*input4!AM44)</f>
        <v/>
      </c>
      <c r="AN44" s="31" t="str">
        <f>IF(AN$8="","",'input rate-on peak kW'!AN44*input4!AN44)</f>
        <v/>
      </c>
      <c r="AO44" s="31" t="str">
        <f>IF(AO$8="","",'input rate-on peak kW'!AO44*input4!AO44)</f>
        <v/>
      </c>
      <c r="AP44" s="31" t="str">
        <f>IF(AP$8="","",'input rate-on peak kW'!AP44*input4!AP44)</f>
        <v/>
      </c>
      <c r="AQ44" s="31" t="str">
        <f>IF(AQ$8="","",'input rate-on peak kW'!AQ44*input4!AQ44)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rate-on peak kW'!D45*input4!D45)</f>
        <v>0</v>
      </c>
      <c r="E45" s="31">
        <f>IF(E$8="","",'input rate-on peak kW'!E45*input4!E45)</f>
        <v>0</v>
      </c>
      <c r="F45" s="31">
        <f>IF(F$8="","",'input rate-on peak kW'!F45*input4!F45)</f>
        <v>0</v>
      </c>
      <c r="G45" s="31">
        <f>IF(G$8="","",'input rate-on peak kW'!G45*input4!G45)</f>
        <v>0</v>
      </c>
      <c r="H45" s="31">
        <f>IF(H$8="","",'input rate-on peak kW'!H45*input4!H45)</f>
        <v>0</v>
      </c>
      <c r="I45" s="31">
        <f>IF(I$8="","",'input rate-on peak kW'!I45*input4!I45)</f>
        <v>0</v>
      </c>
      <c r="J45" s="31">
        <f>IF(J$8="","",'input rate-on peak kW'!J45*input4!J45)</f>
        <v>0</v>
      </c>
      <c r="K45" s="31">
        <f>IF(K$8="","",'input rate-on peak kW'!K45*input4!K45)</f>
        <v>19490.22</v>
      </c>
      <c r="L45" s="31">
        <f>IF(L$8="","",'input rate-on peak kW'!L45*input4!L45)</f>
        <v>0</v>
      </c>
      <c r="M45" s="31">
        <f>IF(M$8="","",'input rate-on peak kW'!M45*input4!M45)</f>
        <v>0</v>
      </c>
      <c r="N45" s="31">
        <f>IF(N$8="","",'input rate-on peak kW'!N45*input4!N45)</f>
        <v>0</v>
      </c>
      <c r="O45" s="31">
        <f>IF(O$8="","",'input rate-on peak kW'!O45*input4!O45)</f>
        <v>177997.55999999997</v>
      </c>
      <c r="P45" s="31">
        <f>IF(P$8="","",'input rate-on peak kW'!P45*input4!P45)</f>
        <v>0</v>
      </c>
      <c r="Q45" s="31">
        <f>IF(Q$8="","",'input rate-on peak kW'!Q45*input4!Q45)</f>
        <v>0</v>
      </c>
      <c r="R45" s="31">
        <f>IF(R$8="","",'input rate-on peak kW'!R45*input4!R45)</f>
        <v>0</v>
      </c>
      <c r="S45" s="31">
        <f>IF(S$8="","",'input rate-on peak kW'!S45*input4!S45)</f>
        <v>0</v>
      </c>
      <c r="T45" s="31">
        <f>IF(T$8="","",'input rate-on peak kW'!T45*input4!T45)</f>
        <v>0</v>
      </c>
      <c r="U45" s="31">
        <f>IF(U$8="","",'input rate-on peak kW'!U45*input4!U45)</f>
        <v>1653.6000000000001</v>
      </c>
      <c r="V45" s="31">
        <f>IF(V$8="","",'input rate-on peak kW'!V45*input4!V45)</f>
        <v>0</v>
      </c>
      <c r="W45" s="31">
        <f>IF(W$8="","",'input rate-on peak kW'!W45*input4!W45)</f>
        <v>0</v>
      </c>
      <c r="X45" s="31">
        <f>IF(X$8="","",'input rate-on peak kW'!X45*input4!X45)</f>
        <v>0</v>
      </c>
      <c r="Y45" s="31">
        <f>IF(Y$8="","",'input rate-on peak kW'!Y45*input4!Y45)</f>
        <v>25856.639999999996</v>
      </c>
      <c r="Z45" s="31">
        <f>IF(Z$8="","",'input rate-on peak kW'!Z45*input4!Z45)</f>
        <v>5500.0835999999999</v>
      </c>
      <c r="AA45" s="31">
        <f>IF(AA$8="","",'input rate-on peak kW'!AA45*input4!AA45)</f>
        <v>0</v>
      </c>
      <c r="AB45" s="31">
        <f>IF(AB$8="","",'input rate-on peak kW'!AB45*input4!AB45)</f>
        <v>0</v>
      </c>
      <c r="AC45" s="31" t="str">
        <f>IF(AC$8="","",'input rate-on peak kW'!AC45*input4!AC45)</f>
        <v/>
      </c>
      <c r="AD45" s="31" t="str">
        <f>IF(AD$8="","",'input rate-on peak kW'!AD45*input4!AD45)</f>
        <v/>
      </c>
      <c r="AE45" s="31" t="str">
        <f>IF(AE$8="","",'input rate-on peak kW'!AE45*input4!AE45)</f>
        <v/>
      </c>
      <c r="AF45" s="31" t="str">
        <f>IF(AF$8="","",'input rate-on peak kW'!AF45*input4!AF45)</f>
        <v/>
      </c>
      <c r="AG45" s="31" t="str">
        <f>IF(AG$8="","",'input rate-on peak kW'!AG45*input4!AG45)</f>
        <v/>
      </c>
      <c r="AH45" s="31" t="str">
        <f>IF(AH$8="","",'input rate-on peak kW'!AH45*input4!AH45)</f>
        <v/>
      </c>
      <c r="AI45" s="31" t="str">
        <f>IF(AI$8="","",'input rate-on peak kW'!AI45*input4!AI45)</f>
        <v/>
      </c>
      <c r="AJ45" s="31" t="str">
        <f>IF(AJ$8="","",'input rate-on peak kW'!AJ45*input4!AJ45)</f>
        <v/>
      </c>
      <c r="AK45" s="31" t="str">
        <f>IF(AK$8="","",'input rate-on peak kW'!AK45*input4!AK45)</f>
        <v/>
      </c>
      <c r="AL45" s="31" t="str">
        <f>IF(AL$8="","",'input rate-on peak kW'!AL45*input4!AL45)</f>
        <v/>
      </c>
      <c r="AM45" s="31" t="str">
        <f>IF(AM$8="","",'input rate-on peak kW'!AM45*input4!AM45)</f>
        <v/>
      </c>
      <c r="AN45" s="31" t="str">
        <f>IF(AN$8="","",'input rate-on peak kW'!AN45*input4!AN45)</f>
        <v/>
      </c>
      <c r="AO45" s="31" t="str">
        <f>IF(AO$8="","",'input rate-on peak kW'!AO45*input4!AO45)</f>
        <v/>
      </c>
      <c r="AP45" s="31" t="str">
        <f>IF(AP$8="","",'input rate-on peak kW'!AP45*input4!AP45)</f>
        <v/>
      </c>
      <c r="AQ45" s="31" t="str">
        <f>IF(AQ$8="","",'input rate-on peak kW'!AQ45*input4!AQ45)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rate-on peak kW'!D46*input4!D46)</f>
        <v>0</v>
      </c>
      <c r="E46" s="31">
        <f>IF(E$8="","",'input rate-on peak kW'!E46*input4!E46)</f>
        <v>0</v>
      </c>
      <c r="F46" s="31">
        <f>IF(F$8="","",'input rate-on peak kW'!F46*input4!F46)</f>
        <v>0</v>
      </c>
      <c r="G46" s="31">
        <f>IF(G$8="","",'input rate-on peak kW'!G46*input4!G46)</f>
        <v>0</v>
      </c>
      <c r="H46" s="31">
        <f>IF(H$8="","",'input rate-on peak kW'!H46*input4!H46)</f>
        <v>0</v>
      </c>
      <c r="I46" s="31">
        <f>IF(I$8="","",'input rate-on peak kW'!I46*input4!I46)</f>
        <v>0</v>
      </c>
      <c r="J46" s="31">
        <f>IF(J$8="","",'input rate-on peak kW'!J46*input4!J46)</f>
        <v>0</v>
      </c>
      <c r="K46" s="31">
        <f>IF(K$8="","",'input rate-on peak kW'!K46*input4!K46)</f>
        <v>18517.14</v>
      </c>
      <c r="L46" s="31">
        <f>IF(L$8="","",'input rate-on peak kW'!L46*input4!L46)</f>
        <v>0</v>
      </c>
      <c r="M46" s="31">
        <f>IF(M$8="","",'input rate-on peak kW'!M46*input4!M46)</f>
        <v>0</v>
      </c>
      <c r="N46" s="31">
        <f>IF(N$8="","",'input rate-on peak kW'!N46*input4!N46)</f>
        <v>0</v>
      </c>
      <c r="O46" s="31">
        <f>IF(O$8="","",'input rate-on peak kW'!O46*input4!O46)</f>
        <v>179967.35999999999</v>
      </c>
      <c r="P46" s="31">
        <f>IF(P$8="","",'input rate-on peak kW'!P46*input4!P46)</f>
        <v>0</v>
      </c>
      <c r="Q46" s="31">
        <f>IF(Q$8="","",'input rate-on peak kW'!Q46*input4!Q46)</f>
        <v>0</v>
      </c>
      <c r="R46" s="31">
        <f>IF(R$8="","",'input rate-on peak kW'!R46*input4!R46)</f>
        <v>0</v>
      </c>
      <c r="S46" s="31">
        <f>IF(S$8="","",'input rate-on peak kW'!S46*input4!S46)</f>
        <v>0</v>
      </c>
      <c r="T46" s="31">
        <f>IF(T$8="","",'input rate-on peak kW'!T46*input4!T46)</f>
        <v>0</v>
      </c>
      <c r="U46" s="31">
        <f>IF(U$8="","",'input rate-on peak kW'!U46*input4!U46)</f>
        <v>1628.16</v>
      </c>
      <c r="V46" s="31">
        <f>IF(V$8="","",'input rate-on peak kW'!V46*input4!V46)</f>
        <v>0</v>
      </c>
      <c r="W46" s="31">
        <f>IF(W$8="","",'input rate-on peak kW'!W46*input4!W46)</f>
        <v>0</v>
      </c>
      <c r="X46" s="31">
        <f>IF(X$8="","",'input rate-on peak kW'!X46*input4!X46)</f>
        <v>0</v>
      </c>
      <c r="Y46" s="31">
        <f>IF(Y$8="","",'input rate-on peak kW'!Y46*input4!Y46)</f>
        <v>26700.839999999997</v>
      </c>
      <c r="Z46" s="31">
        <f>IF(Z$8="","",'input rate-on peak kW'!Z46*input4!Z46)</f>
        <v>5643.3563999999997</v>
      </c>
      <c r="AA46" s="31">
        <f>IF(AA$8="","",'input rate-on peak kW'!AA46*input4!AA46)</f>
        <v>0</v>
      </c>
      <c r="AB46" s="31">
        <f>IF(AB$8="","",'input rate-on peak kW'!AB46*input4!AB46)</f>
        <v>0</v>
      </c>
      <c r="AC46" s="31" t="str">
        <f>IF(AC$8="","",'input rate-on peak kW'!AC46*input4!AC46)</f>
        <v/>
      </c>
      <c r="AD46" s="31" t="str">
        <f>IF(AD$8="","",'input rate-on peak kW'!AD46*input4!AD46)</f>
        <v/>
      </c>
      <c r="AE46" s="31" t="str">
        <f>IF(AE$8="","",'input rate-on peak kW'!AE46*input4!AE46)</f>
        <v/>
      </c>
      <c r="AF46" s="31" t="str">
        <f>IF(AF$8="","",'input rate-on peak kW'!AF46*input4!AF46)</f>
        <v/>
      </c>
      <c r="AG46" s="31" t="str">
        <f>IF(AG$8="","",'input rate-on peak kW'!AG46*input4!AG46)</f>
        <v/>
      </c>
      <c r="AH46" s="31" t="str">
        <f>IF(AH$8="","",'input rate-on peak kW'!AH46*input4!AH46)</f>
        <v/>
      </c>
      <c r="AI46" s="31" t="str">
        <f>IF(AI$8="","",'input rate-on peak kW'!AI46*input4!AI46)</f>
        <v/>
      </c>
      <c r="AJ46" s="31" t="str">
        <f>IF(AJ$8="","",'input rate-on peak kW'!AJ46*input4!AJ46)</f>
        <v/>
      </c>
      <c r="AK46" s="31" t="str">
        <f>IF(AK$8="","",'input rate-on peak kW'!AK46*input4!AK46)</f>
        <v/>
      </c>
      <c r="AL46" s="31" t="str">
        <f>IF(AL$8="","",'input rate-on peak kW'!AL46*input4!AL46)</f>
        <v/>
      </c>
      <c r="AM46" s="31" t="str">
        <f>IF(AM$8="","",'input rate-on peak kW'!AM46*input4!AM46)</f>
        <v/>
      </c>
      <c r="AN46" s="31" t="str">
        <f>IF(AN$8="","",'input rate-on peak kW'!AN46*input4!AN46)</f>
        <v/>
      </c>
      <c r="AO46" s="31" t="str">
        <f>IF(AO$8="","",'input rate-on peak kW'!AO46*input4!AO46)</f>
        <v/>
      </c>
      <c r="AP46" s="31" t="str">
        <f>IF(AP$8="","",'input rate-on peak kW'!AP46*input4!AP46)</f>
        <v/>
      </c>
      <c r="AQ46" s="31" t="str">
        <f>IF(AQ$8="","",'input rate-on peak kW'!AQ46*input4!AQ46)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rate-on peak kW'!D47*input4!D47)</f>
        <v>0</v>
      </c>
      <c r="E47" s="31">
        <f>IF(E$8="","",'input rate-on peak kW'!E47*input4!E47)</f>
        <v>0</v>
      </c>
      <c r="F47" s="31">
        <f>IF(F$8="","",'input rate-on peak kW'!F47*input4!F47)</f>
        <v>0</v>
      </c>
      <c r="G47" s="31">
        <f>IF(G$8="","",'input rate-on peak kW'!G47*input4!G47)</f>
        <v>0</v>
      </c>
      <c r="H47" s="31">
        <f>IF(H$8="","",'input rate-on peak kW'!H47*input4!H47)</f>
        <v>0</v>
      </c>
      <c r="I47" s="31">
        <f>IF(I$8="","",'input rate-on peak kW'!I47*input4!I47)</f>
        <v>0</v>
      </c>
      <c r="J47" s="31">
        <f>IF(J$8="","",'input rate-on peak kW'!J47*input4!J47)</f>
        <v>0</v>
      </c>
      <c r="K47" s="31">
        <f>IF(K$8="","",'input rate-on peak kW'!K47*input4!K47)</f>
        <v>16908.060000000001</v>
      </c>
      <c r="L47" s="31">
        <f>IF(L$8="","",'input rate-on peak kW'!L47*input4!L47)</f>
        <v>0</v>
      </c>
      <c r="M47" s="31">
        <f>IF(M$8="","",'input rate-on peak kW'!M47*input4!M47)</f>
        <v>0</v>
      </c>
      <c r="N47" s="31">
        <f>IF(N$8="","",'input rate-on peak kW'!N47*input4!N47)</f>
        <v>0</v>
      </c>
      <c r="O47" s="31">
        <f>IF(O$8="","",'input rate-on peak kW'!O47*input4!O47)</f>
        <v>181655.75999999998</v>
      </c>
      <c r="P47" s="31">
        <f>IF(P$8="","",'input rate-on peak kW'!P47*input4!P47)</f>
        <v>0</v>
      </c>
      <c r="Q47" s="31">
        <f>IF(Q$8="","",'input rate-on peak kW'!Q47*input4!Q47)</f>
        <v>0</v>
      </c>
      <c r="R47" s="31">
        <f>IF(R$8="","",'input rate-on peak kW'!R47*input4!R47)</f>
        <v>0</v>
      </c>
      <c r="S47" s="31">
        <f>IF(S$8="","",'input rate-on peak kW'!S47*input4!S47)</f>
        <v>0</v>
      </c>
      <c r="T47" s="31">
        <f>IF(T$8="","",'input rate-on peak kW'!T47*input4!T47)</f>
        <v>0</v>
      </c>
      <c r="U47" s="31">
        <f>IF(U$8="","",'input rate-on peak kW'!U47*input4!U47)</f>
        <v>1780.8000000000002</v>
      </c>
      <c r="V47" s="31">
        <f>IF(V$8="","",'input rate-on peak kW'!V47*input4!V47)</f>
        <v>0</v>
      </c>
      <c r="W47" s="31">
        <f>IF(W$8="","",'input rate-on peak kW'!W47*input4!W47)</f>
        <v>0</v>
      </c>
      <c r="X47" s="31">
        <f>IF(X$8="","",'input rate-on peak kW'!X47*input4!X47)</f>
        <v>0</v>
      </c>
      <c r="Y47" s="31">
        <f>IF(Y$8="","",'input rate-on peak kW'!Y47*input4!Y47)</f>
        <v>25993.319999999996</v>
      </c>
      <c r="Z47" s="31">
        <f>IF(Z$8="","",'input rate-on peak kW'!Z47*input4!Z47)</f>
        <v>5619.4776000000002</v>
      </c>
      <c r="AA47" s="31">
        <f>IF(AA$8="","",'input rate-on peak kW'!AA47*input4!AA47)</f>
        <v>0</v>
      </c>
      <c r="AB47" s="31">
        <f>IF(AB$8="","",'input rate-on peak kW'!AB47*input4!AB47)</f>
        <v>0</v>
      </c>
      <c r="AC47" s="31" t="str">
        <f>IF(AC$8="","",'input rate-on peak kW'!AC47*input4!AC47)</f>
        <v/>
      </c>
      <c r="AD47" s="31" t="str">
        <f>IF(AD$8="","",'input rate-on peak kW'!AD47*input4!AD47)</f>
        <v/>
      </c>
      <c r="AE47" s="31" t="str">
        <f>IF(AE$8="","",'input rate-on peak kW'!AE47*input4!AE47)</f>
        <v/>
      </c>
      <c r="AF47" s="31" t="str">
        <f>IF(AF$8="","",'input rate-on peak kW'!AF47*input4!AF47)</f>
        <v/>
      </c>
      <c r="AG47" s="31" t="str">
        <f>IF(AG$8="","",'input rate-on peak kW'!AG47*input4!AG47)</f>
        <v/>
      </c>
      <c r="AH47" s="31" t="str">
        <f>IF(AH$8="","",'input rate-on peak kW'!AH47*input4!AH47)</f>
        <v/>
      </c>
      <c r="AI47" s="31" t="str">
        <f>IF(AI$8="","",'input rate-on peak kW'!AI47*input4!AI47)</f>
        <v/>
      </c>
      <c r="AJ47" s="31" t="str">
        <f>IF(AJ$8="","",'input rate-on peak kW'!AJ47*input4!AJ47)</f>
        <v/>
      </c>
      <c r="AK47" s="31" t="str">
        <f>IF(AK$8="","",'input rate-on peak kW'!AK47*input4!AK47)</f>
        <v/>
      </c>
      <c r="AL47" s="31" t="str">
        <f>IF(AL$8="","",'input rate-on peak kW'!AL47*input4!AL47)</f>
        <v/>
      </c>
      <c r="AM47" s="31" t="str">
        <f>IF(AM$8="","",'input rate-on peak kW'!AM47*input4!AM47)</f>
        <v/>
      </c>
      <c r="AN47" s="31" t="str">
        <f>IF(AN$8="","",'input rate-on peak kW'!AN47*input4!AN47)</f>
        <v/>
      </c>
      <c r="AO47" s="31" t="str">
        <f>IF(AO$8="","",'input rate-on peak kW'!AO47*input4!AO47)</f>
        <v/>
      </c>
      <c r="AP47" s="31" t="str">
        <f>IF(AP$8="","",'input rate-on peak kW'!AP47*input4!AP47)</f>
        <v/>
      </c>
      <c r="AQ47" s="31" t="str">
        <f>IF(AQ$8="","",'input rate-on peak kW'!AQ47*input4!AQ47)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rate-on peak kW'!D48*input4!D48)</f>
        <v>0</v>
      </c>
      <c r="E48" s="31">
        <f>IF(E$8="","",'input rate-on peak kW'!E48*input4!E48)</f>
        <v>0</v>
      </c>
      <c r="F48" s="31">
        <f>IF(F$8="","",'input rate-on peak kW'!F48*input4!F48)</f>
        <v>0</v>
      </c>
      <c r="G48" s="31">
        <f>IF(G$8="","",'input rate-on peak kW'!G48*input4!G48)</f>
        <v>0</v>
      </c>
      <c r="H48" s="31">
        <f>IF(H$8="","",'input rate-on peak kW'!H48*input4!H48)</f>
        <v>0</v>
      </c>
      <c r="I48" s="31">
        <f>IF(I$8="","",'input rate-on peak kW'!I48*input4!I48)</f>
        <v>0</v>
      </c>
      <c r="J48" s="31">
        <f>IF(J$8="","",'input rate-on peak kW'!J48*input4!J48)</f>
        <v>0</v>
      </c>
      <c r="K48" s="31">
        <f>IF(K$8="","",'input rate-on peak kW'!K48*input4!K48)</f>
        <v>17776.2</v>
      </c>
      <c r="L48" s="31">
        <f>IF(L$8="","",'input rate-on peak kW'!L48*input4!L48)</f>
        <v>0</v>
      </c>
      <c r="M48" s="31">
        <f>IF(M$8="","",'input rate-on peak kW'!M48*input4!M48)</f>
        <v>0</v>
      </c>
      <c r="N48" s="31">
        <f>IF(N$8="","",'input rate-on peak kW'!N48*input4!N48)</f>
        <v>0</v>
      </c>
      <c r="O48" s="31">
        <f>IF(O$8="","",'input rate-on peak kW'!O48*input4!O48)</f>
        <v>187910.87999999998</v>
      </c>
      <c r="P48" s="31">
        <f>IF(P$8="","",'input rate-on peak kW'!P48*input4!P48)</f>
        <v>0</v>
      </c>
      <c r="Q48" s="31">
        <f>IF(Q$8="","",'input rate-on peak kW'!Q48*input4!Q48)</f>
        <v>0</v>
      </c>
      <c r="R48" s="31">
        <f>IF(R$8="","",'input rate-on peak kW'!R48*input4!R48)</f>
        <v>0</v>
      </c>
      <c r="S48" s="31">
        <f>IF(S$8="","",'input rate-on peak kW'!S48*input4!S48)</f>
        <v>0</v>
      </c>
      <c r="T48" s="31">
        <f>IF(T$8="","",'input rate-on peak kW'!T48*input4!T48)</f>
        <v>0</v>
      </c>
      <c r="U48" s="31">
        <f>IF(U$8="","",'input rate-on peak kW'!U48*input4!U48)</f>
        <v>1698.1200000000001</v>
      </c>
      <c r="V48" s="31">
        <f>IF(V$8="","",'input rate-on peak kW'!V48*input4!V48)</f>
        <v>0</v>
      </c>
      <c r="W48" s="31">
        <f>IF(W$8="","",'input rate-on peak kW'!W48*input4!W48)</f>
        <v>0</v>
      </c>
      <c r="X48" s="31">
        <f>IF(X$8="","",'input rate-on peak kW'!X48*input4!X48)</f>
        <v>0</v>
      </c>
      <c r="Y48" s="31">
        <f>IF(Y$8="","",'input rate-on peak kW'!Y48*input4!Y48)</f>
        <v>27448.559999999998</v>
      </c>
      <c r="Z48" s="31">
        <f>IF(Z$8="","",'input rate-on peak kW'!Z48*input4!Z48)</f>
        <v>5874.1848</v>
      </c>
      <c r="AA48" s="31">
        <f>IF(AA$8="","",'input rate-on peak kW'!AA48*input4!AA48)</f>
        <v>0</v>
      </c>
      <c r="AB48" s="31">
        <f>IF(AB$8="","",'input rate-on peak kW'!AB48*input4!AB48)</f>
        <v>0</v>
      </c>
      <c r="AC48" s="31" t="str">
        <f>IF(AC$8="","",'input rate-on peak kW'!AC48*input4!AC48)</f>
        <v/>
      </c>
      <c r="AD48" s="31" t="str">
        <f>IF(AD$8="","",'input rate-on peak kW'!AD48*input4!AD48)</f>
        <v/>
      </c>
      <c r="AE48" s="31" t="str">
        <f>IF(AE$8="","",'input rate-on peak kW'!AE48*input4!AE48)</f>
        <v/>
      </c>
      <c r="AF48" s="31" t="str">
        <f>IF(AF$8="","",'input rate-on peak kW'!AF48*input4!AF48)</f>
        <v/>
      </c>
      <c r="AG48" s="31" t="str">
        <f>IF(AG$8="","",'input rate-on peak kW'!AG48*input4!AG48)</f>
        <v/>
      </c>
      <c r="AH48" s="31" t="str">
        <f>IF(AH$8="","",'input rate-on peak kW'!AH48*input4!AH48)</f>
        <v/>
      </c>
      <c r="AI48" s="31" t="str">
        <f>IF(AI$8="","",'input rate-on peak kW'!AI48*input4!AI48)</f>
        <v/>
      </c>
      <c r="AJ48" s="31" t="str">
        <f>IF(AJ$8="","",'input rate-on peak kW'!AJ48*input4!AJ48)</f>
        <v/>
      </c>
      <c r="AK48" s="31" t="str">
        <f>IF(AK$8="","",'input rate-on peak kW'!AK48*input4!AK48)</f>
        <v/>
      </c>
      <c r="AL48" s="31" t="str">
        <f>IF(AL$8="","",'input rate-on peak kW'!AL48*input4!AL48)</f>
        <v/>
      </c>
      <c r="AM48" s="31" t="str">
        <f>IF(AM$8="","",'input rate-on peak kW'!AM48*input4!AM48)</f>
        <v/>
      </c>
      <c r="AN48" s="31" t="str">
        <f>IF(AN$8="","",'input rate-on peak kW'!AN48*input4!AN48)</f>
        <v/>
      </c>
      <c r="AO48" s="31" t="str">
        <f>IF(AO$8="","",'input rate-on peak kW'!AO48*input4!AO48)</f>
        <v/>
      </c>
      <c r="AP48" s="31" t="str">
        <f>IF(AP$8="","",'input rate-on peak kW'!AP48*input4!AP48)</f>
        <v/>
      </c>
      <c r="AQ48" s="31" t="str">
        <f>IF(AQ$8="","",'input rate-on peak kW'!AQ48*input4!AQ48)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rate-on peak kW'!D49*input4!D49)</f>
        <v>0</v>
      </c>
      <c r="E49" s="31">
        <f>IF(E$8="","",'input rate-on peak kW'!E49*input4!E49)</f>
        <v>0</v>
      </c>
      <c r="F49" s="31">
        <f>IF(F$8="","",'input rate-on peak kW'!F49*input4!F49)</f>
        <v>0</v>
      </c>
      <c r="G49" s="31">
        <f>IF(G$8="","",'input rate-on peak kW'!G49*input4!G49)</f>
        <v>0</v>
      </c>
      <c r="H49" s="31">
        <f>IF(H$8="","",'input rate-on peak kW'!H49*input4!H49)</f>
        <v>0</v>
      </c>
      <c r="I49" s="31">
        <f>IF(I$8="","",'input rate-on peak kW'!I49*input4!I49)</f>
        <v>0</v>
      </c>
      <c r="J49" s="31">
        <f>IF(J$8="","",'input rate-on peak kW'!J49*input4!J49)</f>
        <v>0</v>
      </c>
      <c r="K49" s="31">
        <f>IF(K$8="","",'input rate-on peak kW'!K49*input4!K49)</f>
        <v>20129.400000000001</v>
      </c>
      <c r="L49" s="31">
        <f>IF(L$8="","",'input rate-on peak kW'!L49*input4!L49)</f>
        <v>0</v>
      </c>
      <c r="M49" s="31">
        <f>IF(M$8="","",'input rate-on peak kW'!M49*input4!M49)</f>
        <v>0</v>
      </c>
      <c r="N49" s="31">
        <f>IF(N$8="","",'input rate-on peak kW'!N49*input4!N49)</f>
        <v>0</v>
      </c>
      <c r="O49" s="31">
        <f>IF(O$8="","",'input rate-on peak kW'!O49*input4!O49)</f>
        <v>187581.24</v>
      </c>
      <c r="P49" s="31">
        <f>IF(P$8="","",'input rate-on peak kW'!P49*input4!P49)</f>
        <v>0</v>
      </c>
      <c r="Q49" s="31">
        <f>IF(Q$8="","",'input rate-on peak kW'!Q49*input4!Q49)</f>
        <v>0</v>
      </c>
      <c r="R49" s="31">
        <f>IF(R$8="","",'input rate-on peak kW'!R49*input4!R49)</f>
        <v>0</v>
      </c>
      <c r="S49" s="31">
        <f>IF(S$8="","",'input rate-on peak kW'!S49*input4!S49)</f>
        <v>0</v>
      </c>
      <c r="T49" s="31">
        <f>IF(T$8="","",'input rate-on peak kW'!T49*input4!T49)</f>
        <v>0</v>
      </c>
      <c r="U49" s="31">
        <f>IF(U$8="","",'input rate-on peak kW'!U49*input4!U49)</f>
        <v>1831.68</v>
      </c>
      <c r="V49" s="31">
        <f>IF(V$8="","",'input rate-on peak kW'!V49*input4!V49)</f>
        <v>0</v>
      </c>
      <c r="W49" s="31">
        <f>IF(W$8="","",'input rate-on peak kW'!W49*input4!W49)</f>
        <v>0</v>
      </c>
      <c r="X49" s="31">
        <f>IF(X$8="","",'input rate-on peak kW'!X49*input4!X49)</f>
        <v>0</v>
      </c>
      <c r="Y49" s="31">
        <f>IF(Y$8="","",'input rate-on peak kW'!Y49*input4!Y49)</f>
        <v>28115.879999999997</v>
      </c>
      <c r="Z49" s="31">
        <f>IF(Z$8="","",'input rate-on peak kW'!Z49*input4!Z49)</f>
        <v>5842.3464000000004</v>
      </c>
      <c r="AA49" s="31">
        <f>IF(AA$8="","",'input rate-on peak kW'!AA49*input4!AA49)</f>
        <v>0</v>
      </c>
      <c r="AB49" s="31">
        <f>IF(AB$8="","",'input rate-on peak kW'!AB49*input4!AB49)</f>
        <v>0</v>
      </c>
      <c r="AC49" s="31" t="str">
        <f>IF(AC$8="","",'input rate-on peak kW'!AC49*input4!AC49)</f>
        <v/>
      </c>
      <c r="AD49" s="31" t="str">
        <f>IF(AD$8="","",'input rate-on peak kW'!AD49*input4!AD49)</f>
        <v/>
      </c>
      <c r="AE49" s="31" t="str">
        <f>IF(AE$8="","",'input rate-on peak kW'!AE49*input4!AE49)</f>
        <v/>
      </c>
      <c r="AF49" s="31" t="str">
        <f>IF(AF$8="","",'input rate-on peak kW'!AF49*input4!AF49)</f>
        <v/>
      </c>
      <c r="AG49" s="31" t="str">
        <f>IF(AG$8="","",'input rate-on peak kW'!AG49*input4!AG49)</f>
        <v/>
      </c>
      <c r="AH49" s="31" t="str">
        <f>IF(AH$8="","",'input rate-on peak kW'!AH49*input4!AH49)</f>
        <v/>
      </c>
      <c r="AI49" s="31" t="str">
        <f>IF(AI$8="","",'input rate-on peak kW'!AI49*input4!AI49)</f>
        <v/>
      </c>
      <c r="AJ49" s="31" t="str">
        <f>IF(AJ$8="","",'input rate-on peak kW'!AJ49*input4!AJ49)</f>
        <v/>
      </c>
      <c r="AK49" s="31" t="str">
        <f>IF(AK$8="","",'input rate-on peak kW'!AK49*input4!AK49)</f>
        <v/>
      </c>
      <c r="AL49" s="31" t="str">
        <f>IF(AL$8="","",'input rate-on peak kW'!AL49*input4!AL49)</f>
        <v/>
      </c>
      <c r="AM49" s="31" t="str">
        <f>IF(AM$8="","",'input rate-on peak kW'!AM49*input4!AM49)</f>
        <v/>
      </c>
      <c r="AN49" s="31" t="str">
        <f>IF(AN$8="","",'input rate-on peak kW'!AN49*input4!AN49)</f>
        <v/>
      </c>
      <c r="AO49" s="31" t="str">
        <f>IF(AO$8="","",'input rate-on peak kW'!AO49*input4!AO49)</f>
        <v/>
      </c>
      <c r="AP49" s="31" t="str">
        <f>IF(AP$8="","",'input rate-on peak kW'!AP49*input4!AP49)</f>
        <v/>
      </c>
      <c r="AQ49" s="31" t="str">
        <f>IF(AQ$8="","",'input rate-on peak kW'!AQ49*input4!AQ49)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rate-on peak kW'!D50*input4!D50)</f>
        <v>0</v>
      </c>
      <c r="E50" s="31">
        <f>IF(E$8="","",'input rate-on peak kW'!E50*input4!E50)</f>
        <v>0</v>
      </c>
      <c r="F50" s="31">
        <f>IF(F$8="","",'input rate-on peak kW'!F50*input4!F50)</f>
        <v>0</v>
      </c>
      <c r="G50" s="31">
        <f>IF(G$8="","",'input rate-on peak kW'!G50*input4!G50)</f>
        <v>0</v>
      </c>
      <c r="H50" s="31">
        <f>IF(H$8="","",'input rate-on peak kW'!H50*input4!H50)</f>
        <v>0</v>
      </c>
      <c r="I50" s="31">
        <f>IF(I$8="","",'input rate-on peak kW'!I50*input4!I50)</f>
        <v>0</v>
      </c>
      <c r="J50" s="31">
        <f>IF(J$8="","",'input rate-on peak kW'!J50*input4!J50)</f>
        <v>0</v>
      </c>
      <c r="K50" s="31">
        <f>IF(K$8="","",'input rate-on peak kW'!K50*input4!K50)</f>
        <v>23233.08</v>
      </c>
      <c r="L50" s="31">
        <f>IF(L$8="","",'input rate-on peak kW'!L50*input4!L50)</f>
        <v>0</v>
      </c>
      <c r="M50" s="31">
        <f>IF(M$8="","",'input rate-on peak kW'!M50*input4!M50)</f>
        <v>0</v>
      </c>
      <c r="N50" s="31">
        <f>IF(N$8="","",'input rate-on peak kW'!N50*input4!N50)</f>
        <v>0</v>
      </c>
      <c r="O50" s="31">
        <f>IF(O$8="","",'input rate-on peak kW'!O50*input4!O50)</f>
        <v>201490.43999999997</v>
      </c>
      <c r="P50" s="31">
        <f>IF(P$8="","",'input rate-on peak kW'!P50*input4!P50)</f>
        <v>0</v>
      </c>
      <c r="Q50" s="31">
        <f>IF(Q$8="","",'input rate-on peak kW'!Q50*input4!Q50)</f>
        <v>0</v>
      </c>
      <c r="R50" s="31">
        <f>IF(R$8="","",'input rate-on peak kW'!R50*input4!R50)</f>
        <v>0</v>
      </c>
      <c r="S50" s="31">
        <f>IF(S$8="","",'input rate-on peak kW'!S50*input4!S50)</f>
        <v>0</v>
      </c>
      <c r="T50" s="31">
        <f>IF(T$8="","",'input rate-on peak kW'!T50*input4!T50)</f>
        <v>0</v>
      </c>
      <c r="U50" s="31">
        <f>IF(U$8="","",'input rate-on peak kW'!U50*input4!U50)</f>
        <v>1717.2</v>
      </c>
      <c r="V50" s="31">
        <f>IF(V$8="","",'input rate-on peak kW'!V50*input4!V50)</f>
        <v>0</v>
      </c>
      <c r="W50" s="31">
        <f>IF(W$8="","",'input rate-on peak kW'!W50*input4!W50)</f>
        <v>0</v>
      </c>
      <c r="X50" s="31">
        <f>IF(X$8="","",'input rate-on peak kW'!X50*input4!X50)</f>
        <v>0</v>
      </c>
      <c r="Y50" s="31">
        <f>IF(Y$8="","",'input rate-on peak kW'!Y50*input4!Y50)</f>
        <v>29233.439999999999</v>
      </c>
      <c r="Z50" s="31">
        <f>IF(Z$8="","",'input rate-on peak kW'!Z50*input4!Z50)</f>
        <v>5985.6192000000001</v>
      </c>
      <c r="AA50" s="31">
        <f>IF(AA$8="","",'input rate-on peak kW'!AA50*input4!AA50)</f>
        <v>0</v>
      </c>
      <c r="AB50" s="31">
        <f>IF(AB$8="","",'input rate-on peak kW'!AB50*input4!AB50)</f>
        <v>0</v>
      </c>
      <c r="AC50" s="31" t="str">
        <f>IF(AC$8="","",'input rate-on peak kW'!AC50*input4!AC50)</f>
        <v/>
      </c>
      <c r="AD50" s="31" t="str">
        <f>IF(AD$8="","",'input rate-on peak kW'!AD50*input4!AD50)</f>
        <v/>
      </c>
      <c r="AE50" s="31" t="str">
        <f>IF(AE$8="","",'input rate-on peak kW'!AE50*input4!AE50)</f>
        <v/>
      </c>
      <c r="AF50" s="31" t="str">
        <f>IF(AF$8="","",'input rate-on peak kW'!AF50*input4!AF50)</f>
        <v/>
      </c>
      <c r="AG50" s="31" t="str">
        <f>IF(AG$8="","",'input rate-on peak kW'!AG50*input4!AG50)</f>
        <v/>
      </c>
      <c r="AH50" s="31" t="str">
        <f>IF(AH$8="","",'input rate-on peak kW'!AH50*input4!AH50)</f>
        <v/>
      </c>
      <c r="AI50" s="31" t="str">
        <f>IF(AI$8="","",'input rate-on peak kW'!AI50*input4!AI50)</f>
        <v/>
      </c>
      <c r="AJ50" s="31" t="str">
        <f>IF(AJ$8="","",'input rate-on peak kW'!AJ50*input4!AJ50)</f>
        <v/>
      </c>
      <c r="AK50" s="31" t="str">
        <f>IF(AK$8="","",'input rate-on peak kW'!AK50*input4!AK50)</f>
        <v/>
      </c>
      <c r="AL50" s="31" t="str">
        <f>IF(AL$8="","",'input rate-on peak kW'!AL50*input4!AL50)</f>
        <v/>
      </c>
      <c r="AM50" s="31" t="str">
        <f>IF(AM$8="","",'input rate-on peak kW'!AM50*input4!AM50)</f>
        <v/>
      </c>
      <c r="AN50" s="31" t="str">
        <f>IF(AN$8="","",'input rate-on peak kW'!AN50*input4!AN50)</f>
        <v/>
      </c>
      <c r="AO50" s="31" t="str">
        <f>IF(AO$8="","",'input rate-on peak kW'!AO50*input4!AO50)</f>
        <v/>
      </c>
      <c r="AP50" s="31" t="str">
        <f>IF(AP$8="","",'input rate-on peak kW'!AP50*input4!AP50)</f>
        <v/>
      </c>
      <c r="AQ50" s="31" t="str">
        <f>IF(AQ$8="","",'input rate-on peak kW'!AQ50*input4!AQ50)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rate-on peak kW'!D51*input4!D51)</f>
        <v>0</v>
      </c>
      <c r="E51" s="31">
        <f>IF(E$8="","",'input rate-on peak kW'!E51*input4!E51)</f>
        <v>0</v>
      </c>
      <c r="F51" s="31">
        <f>IF(F$8="","",'input rate-on peak kW'!F51*input4!F51)</f>
        <v>0</v>
      </c>
      <c r="G51" s="31">
        <f>IF(G$8="","",'input rate-on peak kW'!G51*input4!G51)</f>
        <v>0</v>
      </c>
      <c r="H51" s="31">
        <f>IF(H$8="","",'input rate-on peak kW'!H51*input4!H51)</f>
        <v>0</v>
      </c>
      <c r="I51" s="31">
        <f>IF(I$8="","",'input rate-on peak kW'!I51*input4!I51)</f>
        <v>0</v>
      </c>
      <c r="J51" s="31">
        <f>IF(J$8="","",'input rate-on peak kW'!J51*input4!J51)</f>
        <v>0</v>
      </c>
      <c r="K51" s="31">
        <f>IF(K$8="","",'input rate-on peak kW'!K51*input4!K51)</f>
        <v>23862.720000000001</v>
      </c>
      <c r="L51" s="31">
        <f>IF(L$8="","",'input rate-on peak kW'!L51*input4!L51)</f>
        <v>0</v>
      </c>
      <c r="M51" s="31">
        <f>IF(M$8="","",'input rate-on peak kW'!M51*input4!M51)</f>
        <v>0</v>
      </c>
      <c r="N51" s="31">
        <f>IF(N$8="","",'input rate-on peak kW'!N51*input4!N51)</f>
        <v>0</v>
      </c>
      <c r="O51" s="31">
        <f>IF(O$8="","",'input rate-on peak kW'!O51*input4!O51)</f>
        <v>206137.55999999997</v>
      </c>
      <c r="P51" s="31">
        <f>IF(P$8="","",'input rate-on peak kW'!P51*input4!P51)</f>
        <v>0</v>
      </c>
      <c r="Q51" s="31">
        <f>IF(Q$8="","",'input rate-on peak kW'!Q51*input4!Q51)</f>
        <v>0</v>
      </c>
      <c r="R51" s="31">
        <f>IF(R$8="","",'input rate-on peak kW'!R51*input4!R51)</f>
        <v>0</v>
      </c>
      <c r="S51" s="31">
        <f>IF(S$8="","",'input rate-on peak kW'!S51*input4!S51)</f>
        <v>0</v>
      </c>
      <c r="T51" s="31">
        <f>IF(T$8="","",'input rate-on peak kW'!T51*input4!T51)</f>
        <v>0</v>
      </c>
      <c r="U51" s="31">
        <f>IF(U$8="","",'input rate-on peak kW'!U51*input4!U51)</f>
        <v>1764.9</v>
      </c>
      <c r="V51" s="31">
        <f>IF(V$8="","",'input rate-on peak kW'!V51*input4!V51)</f>
        <v>0</v>
      </c>
      <c r="W51" s="31">
        <f>IF(W$8="","",'input rate-on peak kW'!W51*input4!W51)</f>
        <v>0</v>
      </c>
      <c r="X51" s="31">
        <f>IF(X$8="","",'input rate-on peak kW'!X51*input4!X51)</f>
        <v>0</v>
      </c>
      <c r="Y51" s="31">
        <f>IF(Y$8="","",'input rate-on peak kW'!Y51*input4!Y51)</f>
        <v>28236.479999999996</v>
      </c>
      <c r="Z51" s="31">
        <f>IF(Z$8="","",'input rate-on peak kW'!Z51*input4!Z51)</f>
        <v>6256.2456000000002</v>
      </c>
      <c r="AA51" s="31">
        <f>IF(AA$8="","",'input rate-on peak kW'!AA51*input4!AA51)</f>
        <v>0</v>
      </c>
      <c r="AB51" s="31">
        <f>IF(AB$8="","",'input rate-on peak kW'!AB51*input4!AB51)</f>
        <v>0</v>
      </c>
      <c r="AC51" s="31" t="str">
        <f>IF(AC$8="","",'input rate-on peak kW'!AC51*input4!AC51)</f>
        <v/>
      </c>
      <c r="AD51" s="31" t="str">
        <f>IF(AD$8="","",'input rate-on peak kW'!AD51*input4!AD51)</f>
        <v/>
      </c>
      <c r="AE51" s="31" t="str">
        <f>IF(AE$8="","",'input rate-on peak kW'!AE51*input4!AE51)</f>
        <v/>
      </c>
      <c r="AF51" s="31" t="str">
        <f>IF(AF$8="","",'input rate-on peak kW'!AF51*input4!AF51)</f>
        <v/>
      </c>
      <c r="AG51" s="31" t="str">
        <f>IF(AG$8="","",'input rate-on peak kW'!AG51*input4!AG51)</f>
        <v/>
      </c>
      <c r="AH51" s="31" t="str">
        <f>IF(AH$8="","",'input rate-on peak kW'!AH51*input4!AH51)</f>
        <v/>
      </c>
      <c r="AI51" s="31" t="str">
        <f>IF(AI$8="","",'input rate-on peak kW'!AI51*input4!AI51)</f>
        <v/>
      </c>
      <c r="AJ51" s="31" t="str">
        <f>IF(AJ$8="","",'input rate-on peak kW'!AJ51*input4!AJ51)</f>
        <v/>
      </c>
      <c r="AK51" s="31" t="str">
        <f>IF(AK$8="","",'input rate-on peak kW'!AK51*input4!AK51)</f>
        <v/>
      </c>
      <c r="AL51" s="31" t="str">
        <f>IF(AL$8="","",'input rate-on peak kW'!AL51*input4!AL51)</f>
        <v/>
      </c>
      <c r="AM51" s="31" t="str">
        <f>IF(AM$8="","",'input rate-on peak kW'!AM51*input4!AM51)</f>
        <v/>
      </c>
      <c r="AN51" s="31" t="str">
        <f>IF(AN$8="","",'input rate-on peak kW'!AN51*input4!AN51)</f>
        <v/>
      </c>
      <c r="AO51" s="31" t="str">
        <f>IF(AO$8="","",'input rate-on peak kW'!AO51*input4!AO51)</f>
        <v/>
      </c>
      <c r="AP51" s="31" t="str">
        <f>IF(AP$8="","",'input rate-on peak kW'!AP51*input4!AP51)</f>
        <v/>
      </c>
      <c r="AQ51" s="31" t="str">
        <f>IF(AQ$8="","",'input rate-on peak kW'!AQ51*input4!AQ51)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rate-on peak kW'!D52*input4!D52)</f>
        <v>0</v>
      </c>
      <c r="E52" s="31">
        <f>IF(E$8="","",'input rate-on peak kW'!E52*input4!E52)</f>
        <v>0</v>
      </c>
      <c r="F52" s="31">
        <f>IF(F$8="","",'input rate-on peak kW'!F52*input4!F52)</f>
        <v>0</v>
      </c>
      <c r="G52" s="31">
        <f>IF(G$8="","",'input rate-on peak kW'!G52*input4!G52)</f>
        <v>0</v>
      </c>
      <c r="H52" s="31">
        <f>IF(H$8="","",'input rate-on peak kW'!H52*input4!H52)</f>
        <v>0</v>
      </c>
      <c r="I52" s="31">
        <f>IF(I$8="","",'input rate-on peak kW'!I52*input4!I52)</f>
        <v>0</v>
      </c>
      <c r="J52" s="31">
        <f>IF(J$8="","",'input rate-on peak kW'!J52*input4!J52)</f>
        <v>0</v>
      </c>
      <c r="K52" s="31">
        <f>IF(K$8="","",'input rate-on peak kW'!K52*input4!K52)</f>
        <v>24002.639999999999</v>
      </c>
      <c r="L52" s="31">
        <f>IF(L$8="","",'input rate-on peak kW'!L52*input4!L52)</f>
        <v>0</v>
      </c>
      <c r="M52" s="31">
        <f>IF(M$8="","",'input rate-on peak kW'!M52*input4!M52)</f>
        <v>0</v>
      </c>
      <c r="N52" s="31">
        <f>IF(N$8="","",'input rate-on peak kW'!N52*input4!N52)</f>
        <v>0</v>
      </c>
      <c r="O52" s="31">
        <f>IF(O$8="","",'input rate-on peak kW'!O52*input4!O52)</f>
        <v>208927.43999999997</v>
      </c>
      <c r="P52" s="31">
        <f>IF(P$8="","",'input rate-on peak kW'!P52*input4!P52)</f>
        <v>0</v>
      </c>
      <c r="Q52" s="31">
        <f>IF(Q$8="","",'input rate-on peak kW'!Q52*input4!Q52)</f>
        <v>0</v>
      </c>
      <c r="R52" s="31">
        <f>IF(R$8="","",'input rate-on peak kW'!R52*input4!R52)</f>
        <v>0</v>
      </c>
      <c r="S52" s="31">
        <f>IF(S$8="","",'input rate-on peak kW'!S52*input4!S52)</f>
        <v>0</v>
      </c>
      <c r="T52" s="31">
        <f>IF(T$8="","",'input rate-on peak kW'!T52*input4!T52)</f>
        <v>0</v>
      </c>
      <c r="U52" s="31">
        <f>IF(U$8="","",'input rate-on peak kW'!U52*input4!U52)</f>
        <v>1815.7800000000002</v>
      </c>
      <c r="V52" s="31">
        <f>IF(V$8="","",'input rate-on peak kW'!V52*input4!V52)</f>
        <v>0</v>
      </c>
      <c r="W52" s="31">
        <f>IF(W$8="","",'input rate-on peak kW'!W52*input4!W52)</f>
        <v>0</v>
      </c>
      <c r="X52" s="31">
        <f>IF(X$8="","",'input rate-on peak kW'!X52*input4!X52)</f>
        <v>0</v>
      </c>
      <c r="Y52" s="31">
        <f>IF(Y$8="","",'input rate-on peak kW'!Y52*input4!Y52)</f>
        <v>30318.839999999997</v>
      </c>
      <c r="Z52" s="31">
        <f>IF(Z$8="","",'input rate-on peak kW'!Z52*input4!Z52)</f>
        <v>6311.9628000000002</v>
      </c>
      <c r="AA52" s="31">
        <f>IF(AA$8="","",'input rate-on peak kW'!AA52*input4!AA52)</f>
        <v>0</v>
      </c>
      <c r="AB52" s="31">
        <f>IF(AB$8="","",'input rate-on peak kW'!AB52*input4!AB52)</f>
        <v>0</v>
      </c>
      <c r="AC52" s="31" t="str">
        <f>IF(AC$8="","",'input rate-on peak kW'!AC52*input4!AC52)</f>
        <v/>
      </c>
      <c r="AD52" s="31" t="str">
        <f>IF(AD$8="","",'input rate-on peak kW'!AD52*input4!AD52)</f>
        <v/>
      </c>
      <c r="AE52" s="31" t="str">
        <f>IF(AE$8="","",'input rate-on peak kW'!AE52*input4!AE52)</f>
        <v/>
      </c>
      <c r="AF52" s="31" t="str">
        <f>IF(AF$8="","",'input rate-on peak kW'!AF52*input4!AF52)</f>
        <v/>
      </c>
      <c r="AG52" s="31" t="str">
        <f>IF(AG$8="","",'input rate-on peak kW'!AG52*input4!AG52)</f>
        <v/>
      </c>
      <c r="AH52" s="31" t="str">
        <f>IF(AH$8="","",'input rate-on peak kW'!AH52*input4!AH52)</f>
        <v/>
      </c>
      <c r="AI52" s="31" t="str">
        <f>IF(AI$8="","",'input rate-on peak kW'!AI52*input4!AI52)</f>
        <v/>
      </c>
      <c r="AJ52" s="31" t="str">
        <f>IF(AJ$8="","",'input rate-on peak kW'!AJ52*input4!AJ52)</f>
        <v/>
      </c>
      <c r="AK52" s="31" t="str">
        <f>IF(AK$8="","",'input rate-on peak kW'!AK52*input4!AK52)</f>
        <v/>
      </c>
      <c r="AL52" s="31" t="str">
        <f>IF(AL$8="","",'input rate-on peak kW'!AL52*input4!AL52)</f>
        <v/>
      </c>
      <c r="AM52" s="31" t="str">
        <f>IF(AM$8="","",'input rate-on peak kW'!AM52*input4!AM52)</f>
        <v/>
      </c>
      <c r="AN52" s="31" t="str">
        <f>IF(AN$8="","",'input rate-on peak kW'!AN52*input4!AN52)</f>
        <v/>
      </c>
      <c r="AO52" s="31" t="str">
        <f>IF(AO$8="","",'input rate-on peak kW'!AO52*input4!AO52)</f>
        <v/>
      </c>
      <c r="AP52" s="31" t="str">
        <f>IF(AP$8="","",'input rate-on peak kW'!AP52*input4!AP52)</f>
        <v/>
      </c>
      <c r="AQ52" s="31" t="str">
        <f>IF(AQ$8="","",'input rate-on peak kW'!AQ52*input4!AQ52)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rate-on peak kW'!D53*input4!D53)</f>
        <v>0</v>
      </c>
      <c r="E53" s="31">
        <f>IF(E$8="","",'input rate-on peak kW'!E53*input4!E53)</f>
        <v>0</v>
      </c>
      <c r="F53" s="31">
        <f>IF(F$8="","",'input rate-on peak kW'!F53*input4!F53)</f>
        <v>0</v>
      </c>
      <c r="G53" s="31">
        <f>IF(G$8="","",'input rate-on peak kW'!G53*input4!G53)</f>
        <v>0</v>
      </c>
      <c r="H53" s="31">
        <f>IF(H$8="","",'input rate-on peak kW'!H53*input4!H53)</f>
        <v>0</v>
      </c>
      <c r="I53" s="31">
        <f>IF(I$8="","",'input rate-on peak kW'!I53*input4!I53)</f>
        <v>0</v>
      </c>
      <c r="J53" s="31">
        <f>IF(J$8="","",'input rate-on peak kW'!J53*input4!J53)</f>
        <v>0</v>
      </c>
      <c r="K53" s="31">
        <f>IF(K$8="","",'input rate-on peak kW'!K53*input4!K53)</f>
        <v>22768.800000000003</v>
      </c>
      <c r="L53" s="31">
        <f>IF(L$8="","",'input rate-on peak kW'!L53*input4!L53)</f>
        <v>0</v>
      </c>
      <c r="M53" s="31">
        <f>IF(M$8="","",'input rate-on peak kW'!M53*input4!M53)</f>
        <v>0</v>
      </c>
      <c r="N53" s="31">
        <f>IF(N$8="","",'input rate-on peak kW'!N53*input4!N53)</f>
        <v>0</v>
      </c>
      <c r="O53" s="31">
        <f>IF(O$8="","",'input rate-on peak kW'!O53*input4!O53)</f>
        <v>205647.11999999997</v>
      </c>
      <c r="P53" s="31">
        <f>IF(P$8="","",'input rate-on peak kW'!P53*input4!P53)</f>
        <v>0</v>
      </c>
      <c r="Q53" s="31">
        <f>IF(Q$8="","",'input rate-on peak kW'!Q53*input4!Q53)</f>
        <v>0</v>
      </c>
      <c r="R53" s="31">
        <f>IF(R$8="","",'input rate-on peak kW'!R53*input4!R53)</f>
        <v>0</v>
      </c>
      <c r="S53" s="31">
        <f>IF(S$8="","",'input rate-on peak kW'!S53*input4!S53)</f>
        <v>0</v>
      </c>
      <c r="T53" s="31">
        <f>IF(T$8="","",'input rate-on peak kW'!T53*input4!T53)</f>
        <v>0</v>
      </c>
      <c r="U53" s="31">
        <f>IF(U$8="","",'input rate-on peak kW'!U53*input4!U53)</f>
        <v>1729.92</v>
      </c>
      <c r="V53" s="31">
        <f>IF(V$8="","",'input rate-on peak kW'!V53*input4!V53)</f>
        <v>0</v>
      </c>
      <c r="W53" s="31">
        <f>IF(W$8="","",'input rate-on peak kW'!W53*input4!W53)</f>
        <v>0</v>
      </c>
      <c r="X53" s="31">
        <f>IF(X$8="","",'input rate-on peak kW'!X53*input4!X53)</f>
        <v>0</v>
      </c>
      <c r="Y53" s="31">
        <f>IF(Y$8="","",'input rate-on peak kW'!Y53*input4!Y53)</f>
        <v>29587.199999999997</v>
      </c>
      <c r="Z53" s="31">
        <f>IF(Z$8="","",'input rate-on peak kW'!Z53*input4!Z53)</f>
        <v>6232.3667999999998</v>
      </c>
      <c r="AA53" s="31">
        <f>IF(AA$8="","",'input rate-on peak kW'!AA53*input4!AA53)</f>
        <v>0</v>
      </c>
      <c r="AB53" s="31">
        <f>IF(AB$8="","",'input rate-on peak kW'!AB53*input4!AB53)</f>
        <v>0</v>
      </c>
      <c r="AC53" s="31" t="str">
        <f>IF(AC$8="","",'input rate-on peak kW'!AC53*input4!AC53)</f>
        <v/>
      </c>
      <c r="AD53" s="31" t="str">
        <f>IF(AD$8="","",'input rate-on peak kW'!AD53*input4!AD53)</f>
        <v/>
      </c>
      <c r="AE53" s="31" t="str">
        <f>IF(AE$8="","",'input rate-on peak kW'!AE53*input4!AE53)</f>
        <v/>
      </c>
      <c r="AF53" s="31" t="str">
        <f>IF(AF$8="","",'input rate-on peak kW'!AF53*input4!AF53)</f>
        <v/>
      </c>
      <c r="AG53" s="31" t="str">
        <f>IF(AG$8="","",'input rate-on peak kW'!AG53*input4!AG53)</f>
        <v/>
      </c>
      <c r="AH53" s="31" t="str">
        <f>IF(AH$8="","",'input rate-on peak kW'!AH53*input4!AH53)</f>
        <v/>
      </c>
      <c r="AI53" s="31" t="str">
        <f>IF(AI$8="","",'input rate-on peak kW'!AI53*input4!AI53)</f>
        <v/>
      </c>
      <c r="AJ53" s="31" t="str">
        <f>IF(AJ$8="","",'input rate-on peak kW'!AJ53*input4!AJ53)</f>
        <v/>
      </c>
      <c r="AK53" s="31" t="str">
        <f>IF(AK$8="","",'input rate-on peak kW'!AK53*input4!AK53)</f>
        <v/>
      </c>
      <c r="AL53" s="31" t="str">
        <f>IF(AL$8="","",'input rate-on peak kW'!AL53*input4!AL53)</f>
        <v/>
      </c>
      <c r="AM53" s="31" t="str">
        <f>IF(AM$8="","",'input rate-on peak kW'!AM53*input4!AM53)</f>
        <v/>
      </c>
      <c r="AN53" s="31" t="str">
        <f>IF(AN$8="","",'input rate-on peak kW'!AN53*input4!AN53)</f>
        <v/>
      </c>
      <c r="AO53" s="31" t="str">
        <f>IF(AO$8="","",'input rate-on peak kW'!AO53*input4!AO53)</f>
        <v/>
      </c>
      <c r="AP53" s="31" t="str">
        <f>IF(AP$8="","",'input rate-on peak kW'!AP53*input4!AP53)</f>
        <v/>
      </c>
      <c r="AQ53" s="31" t="str">
        <f>IF(AQ$8="","",'input rate-on peak kW'!AQ53*input4!AQ53)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rate-on peak kW'!D54*input4!D54)</f>
        <v>0</v>
      </c>
      <c r="E54" s="31">
        <f>IF(E$8="","",'input rate-on peak kW'!E54*input4!E54)</f>
        <v>0</v>
      </c>
      <c r="F54" s="31">
        <f>IF(F$8="","",'input rate-on peak kW'!F54*input4!F54)</f>
        <v>0</v>
      </c>
      <c r="G54" s="31">
        <f>IF(G$8="","",'input rate-on peak kW'!G54*input4!G54)</f>
        <v>0</v>
      </c>
      <c r="H54" s="31">
        <f>IF(H$8="","",'input rate-on peak kW'!H54*input4!H54)</f>
        <v>0</v>
      </c>
      <c r="I54" s="31">
        <f>IF(I$8="","",'input rate-on peak kW'!I54*input4!I54)</f>
        <v>0</v>
      </c>
      <c r="J54" s="31">
        <f>IF(J$8="","",'input rate-on peak kW'!J54*input4!J54)</f>
        <v>0</v>
      </c>
      <c r="K54" s="31">
        <f>IF(K$8="","",'input rate-on peak kW'!K54*input4!K54)</f>
        <v>21236.04</v>
      </c>
      <c r="L54" s="31">
        <f>IF(L$8="","",'input rate-on peak kW'!L54*input4!L54)</f>
        <v>0</v>
      </c>
      <c r="M54" s="31">
        <f>IF(M$8="","",'input rate-on peak kW'!M54*input4!M54)</f>
        <v>0</v>
      </c>
      <c r="N54" s="31">
        <f>IF(N$8="","",'input rate-on peak kW'!N54*input4!N54)</f>
        <v>0</v>
      </c>
      <c r="O54" s="31">
        <f>IF(O$8="","",'input rate-on peak kW'!O54*input4!O54)</f>
        <v>196569.96</v>
      </c>
      <c r="P54" s="31">
        <f>IF(P$8="","",'input rate-on peak kW'!P54*input4!P54)</f>
        <v>0</v>
      </c>
      <c r="Q54" s="31">
        <f>IF(Q$8="","",'input rate-on peak kW'!Q54*input4!Q54)</f>
        <v>0</v>
      </c>
      <c r="R54" s="31">
        <f>IF(R$8="","",'input rate-on peak kW'!R54*input4!R54)</f>
        <v>0</v>
      </c>
      <c r="S54" s="31">
        <f>IF(S$8="","",'input rate-on peak kW'!S54*input4!S54)</f>
        <v>0</v>
      </c>
      <c r="T54" s="31">
        <f>IF(T$8="","",'input rate-on peak kW'!T54*input4!T54)</f>
        <v>0</v>
      </c>
      <c r="U54" s="31">
        <f>IF(U$8="","",'input rate-on peak kW'!U54*input4!U54)</f>
        <v>1701.3000000000002</v>
      </c>
      <c r="V54" s="31">
        <f>IF(V$8="","",'input rate-on peak kW'!V54*input4!V54)</f>
        <v>0</v>
      </c>
      <c r="W54" s="31">
        <f>IF(W$8="","",'input rate-on peak kW'!W54*input4!W54)</f>
        <v>0</v>
      </c>
      <c r="X54" s="31">
        <f>IF(X$8="","",'input rate-on peak kW'!X54*input4!X54)</f>
        <v>0</v>
      </c>
      <c r="Y54" s="31">
        <f>IF(Y$8="","",'input rate-on peak kW'!Y54*input4!Y54)</f>
        <v>27424.44</v>
      </c>
      <c r="Z54" s="31">
        <f>IF(Z$8="","",'input rate-on peak kW'!Z54*input4!Z54)</f>
        <v>5961.7403999999997</v>
      </c>
      <c r="AA54" s="31">
        <f>IF(AA$8="","",'input rate-on peak kW'!AA54*input4!AA54)</f>
        <v>0</v>
      </c>
      <c r="AB54" s="31">
        <f>IF(AB$8="","",'input rate-on peak kW'!AB54*input4!AB54)</f>
        <v>0</v>
      </c>
      <c r="AC54" s="31" t="str">
        <f>IF(AC$8="","",'input rate-on peak kW'!AC54*input4!AC54)</f>
        <v/>
      </c>
      <c r="AD54" s="31" t="str">
        <f>IF(AD$8="","",'input rate-on peak kW'!AD54*input4!AD54)</f>
        <v/>
      </c>
      <c r="AE54" s="31" t="str">
        <f>IF(AE$8="","",'input rate-on peak kW'!AE54*input4!AE54)</f>
        <v/>
      </c>
      <c r="AF54" s="31" t="str">
        <f>IF(AF$8="","",'input rate-on peak kW'!AF54*input4!AF54)</f>
        <v/>
      </c>
      <c r="AG54" s="31" t="str">
        <f>IF(AG$8="","",'input rate-on peak kW'!AG54*input4!AG54)</f>
        <v/>
      </c>
      <c r="AH54" s="31" t="str">
        <f>IF(AH$8="","",'input rate-on peak kW'!AH54*input4!AH54)</f>
        <v/>
      </c>
      <c r="AI54" s="31" t="str">
        <f>IF(AI$8="","",'input rate-on peak kW'!AI54*input4!AI54)</f>
        <v/>
      </c>
      <c r="AJ54" s="31" t="str">
        <f>IF(AJ$8="","",'input rate-on peak kW'!AJ54*input4!AJ54)</f>
        <v/>
      </c>
      <c r="AK54" s="31" t="str">
        <f>IF(AK$8="","",'input rate-on peak kW'!AK54*input4!AK54)</f>
        <v/>
      </c>
      <c r="AL54" s="31" t="str">
        <f>IF(AL$8="","",'input rate-on peak kW'!AL54*input4!AL54)</f>
        <v/>
      </c>
      <c r="AM54" s="31" t="str">
        <f>IF(AM$8="","",'input rate-on peak kW'!AM54*input4!AM54)</f>
        <v/>
      </c>
      <c r="AN54" s="31" t="str">
        <f>IF(AN$8="","",'input rate-on peak kW'!AN54*input4!AN54)</f>
        <v/>
      </c>
      <c r="AO54" s="31" t="str">
        <f>IF(AO$8="","",'input rate-on peak kW'!AO54*input4!AO54)</f>
        <v/>
      </c>
      <c r="AP54" s="31" t="str">
        <f>IF(AP$8="","",'input rate-on peak kW'!AP54*input4!AP54)</f>
        <v/>
      </c>
      <c r="AQ54" s="31" t="str">
        <f>IF(AQ$8="","",'input rate-on peak kW'!AQ54*input4!AQ54)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rate-on peak kW'!D55*input4!D55)</f>
        <v>0</v>
      </c>
      <c r="E55" s="31">
        <f>IF(E$8="","",'input rate-on peak kW'!E55*input4!E55)</f>
        <v>0</v>
      </c>
      <c r="F55" s="31">
        <f>IF(F$8="","",'input rate-on peak kW'!F55*input4!F55)</f>
        <v>0</v>
      </c>
      <c r="G55" s="31">
        <f>IF(G$8="","",'input rate-on peak kW'!G55*input4!G55)</f>
        <v>0</v>
      </c>
      <c r="H55" s="31">
        <f>IF(H$8="","",'input rate-on peak kW'!H55*input4!H55)</f>
        <v>0</v>
      </c>
      <c r="I55" s="31">
        <f>IF(I$8="","",'input rate-on peak kW'!I55*input4!I55)</f>
        <v>0</v>
      </c>
      <c r="J55" s="31">
        <f>IF(J$8="","",'input rate-on peak kW'!J55*input4!J55)</f>
        <v>0</v>
      </c>
      <c r="K55" s="31">
        <f>IF(K$8="","",'input rate-on peak kW'!K55*input4!K55)</f>
        <v>18564.84</v>
      </c>
      <c r="L55" s="31">
        <f>IF(L$8="","",'input rate-on peak kW'!L55*input4!L55)</f>
        <v>0</v>
      </c>
      <c r="M55" s="31">
        <f>IF(M$8="","",'input rate-on peak kW'!M55*input4!M55)</f>
        <v>0</v>
      </c>
      <c r="N55" s="31">
        <f>IF(N$8="","",'input rate-on peak kW'!N55*input4!N55)</f>
        <v>0</v>
      </c>
      <c r="O55" s="31">
        <f>IF(O$8="","",'input rate-on peak kW'!O55*input4!O55)</f>
        <v>188578.19999999998</v>
      </c>
      <c r="P55" s="31">
        <f>IF(P$8="","",'input rate-on peak kW'!P55*input4!P55)</f>
        <v>0</v>
      </c>
      <c r="Q55" s="31">
        <f>IF(Q$8="","",'input rate-on peak kW'!Q55*input4!Q55)</f>
        <v>0</v>
      </c>
      <c r="R55" s="31">
        <f>IF(R$8="","",'input rate-on peak kW'!R55*input4!R55)</f>
        <v>0</v>
      </c>
      <c r="S55" s="31">
        <f>IF(S$8="","",'input rate-on peak kW'!S55*input4!S55)</f>
        <v>0</v>
      </c>
      <c r="T55" s="31">
        <f>IF(T$8="","",'input rate-on peak kW'!T55*input4!T55)</f>
        <v>0</v>
      </c>
      <c r="U55" s="31">
        <f>IF(U$8="","",'input rate-on peak kW'!U55*input4!U55)</f>
        <v>1707.66</v>
      </c>
      <c r="V55" s="31">
        <f>IF(V$8="","",'input rate-on peak kW'!V55*input4!V55)</f>
        <v>0</v>
      </c>
      <c r="W55" s="31">
        <f>IF(W$8="","",'input rate-on peak kW'!W55*input4!W55)</f>
        <v>0</v>
      </c>
      <c r="X55" s="31">
        <f>IF(X$8="","",'input rate-on peak kW'!X55*input4!X55)</f>
        <v>0</v>
      </c>
      <c r="Y55" s="31">
        <f>IF(Y$8="","",'input rate-on peak kW'!Y55*input4!Y55)</f>
        <v>27046.559999999998</v>
      </c>
      <c r="Z55" s="31">
        <f>IF(Z$8="","",'input rate-on peak kW'!Z55*input4!Z55)</f>
        <v>5659.2755999999999</v>
      </c>
      <c r="AA55" s="31">
        <f>IF(AA$8="","",'input rate-on peak kW'!AA55*input4!AA55)</f>
        <v>0</v>
      </c>
      <c r="AB55" s="31">
        <f>IF(AB$8="","",'input rate-on peak kW'!AB55*input4!AB55)</f>
        <v>0</v>
      </c>
      <c r="AC55" s="31" t="str">
        <f>IF(AC$8="","",'input rate-on peak kW'!AC55*input4!AC55)</f>
        <v/>
      </c>
      <c r="AD55" s="31" t="str">
        <f>IF(AD$8="","",'input rate-on peak kW'!AD55*input4!AD55)</f>
        <v/>
      </c>
      <c r="AE55" s="31" t="str">
        <f>IF(AE$8="","",'input rate-on peak kW'!AE55*input4!AE55)</f>
        <v/>
      </c>
      <c r="AF55" s="31" t="str">
        <f>IF(AF$8="","",'input rate-on peak kW'!AF55*input4!AF55)</f>
        <v/>
      </c>
      <c r="AG55" s="31" t="str">
        <f>IF(AG$8="","",'input rate-on peak kW'!AG55*input4!AG55)</f>
        <v/>
      </c>
      <c r="AH55" s="31" t="str">
        <f>IF(AH$8="","",'input rate-on peak kW'!AH55*input4!AH55)</f>
        <v/>
      </c>
      <c r="AI55" s="31" t="str">
        <f>IF(AI$8="","",'input rate-on peak kW'!AI55*input4!AI55)</f>
        <v/>
      </c>
      <c r="AJ55" s="31" t="str">
        <f>IF(AJ$8="","",'input rate-on peak kW'!AJ55*input4!AJ55)</f>
        <v/>
      </c>
      <c r="AK55" s="31" t="str">
        <f>IF(AK$8="","",'input rate-on peak kW'!AK55*input4!AK55)</f>
        <v/>
      </c>
      <c r="AL55" s="31" t="str">
        <f>IF(AL$8="","",'input rate-on peak kW'!AL55*input4!AL55)</f>
        <v/>
      </c>
      <c r="AM55" s="31" t="str">
        <f>IF(AM$8="","",'input rate-on peak kW'!AM55*input4!AM55)</f>
        <v/>
      </c>
      <c r="AN55" s="31" t="str">
        <f>IF(AN$8="","",'input rate-on peak kW'!AN55*input4!AN55)</f>
        <v/>
      </c>
      <c r="AO55" s="31" t="str">
        <f>IF(AO$8="","",'input rate-on peak kW'!AO55*input4!AO55)</f>
        <v/>
      </c>
      <c r="AP55" s="31" t="str">
        <f>IF(AP$8="","",'input rate-on peak kW'!AP55*input4!AP55)</f>
        <v/>
      </c>
      <c r="AQ55" s="31" t="str">
        <f>IF(AQ$8="","",'input rate-on peak kW'!AQ55*input4!AQ55)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rate-on peak kW'!D56*input4!D56)</f>
        <v>0</v>
      </c>
      <c r="E56" s="31">
        <f>IF(E$8="","",'input rate-on peak kW'!E56*input4!E56)</f>
        <v>0</v>
      </c>
      <c r="F56" s="31">
        <f>IF(F$8="","",'input rate-on peak kW'!F56*input4!F56)</f>
        <v>0</v>
      </c>
      <c r="G56" s="31">
        <f>IF(G$8="","",'input rate-on peak kW'!G56*input4!G56)</f>
        <v>0</v>
      </c>
      <c r="H56" s="31">
        <f>IF(H$8="","",'input rate-on peak kW'!H56*input4!H56)</f>
        <v>0</v>
      </c>
      <c r="I56" s="31">
        <f>IF(I$8="","",'input rate-on peak kW'!I56*input4!I56)</f>
        <v>0</v>
      </c>
      <c r="J56" s="31">
        <f>IF(J$8="","",'input rate-on peak kW'!J56*input4!J56)</f>
        <v>0</v>
      </c>
      <c r="K56" s="31">
        <f>IF(K$8="","",'input rate-on peak kW'!K56*input4!K56)</f>
        <v>18873.3</v>
      </c>
      <c r="L56" s="31">
        <f>IF(L$8="","",'input rate-on peak kW'!L56*input4!L56)</f>
        <v>0</v>
      </c>
      <c r="M56" s="31">
        <f>IF(M$8="","",'input rate-on peak kW'!M56*input4!M56)</f>
        <v>0</v>
      </c>
      <c r="N56" s="31">
        <f>IF(N$8="","",'input rate-on peak kW'!N56*input4!N56)</f>
        <v>0</v>
      </c>
      <c r="O56" s="31">
        <f>IF(O$8="","",'input rate-on peak kW'!O56*input4!O56)</f>
        <v>181559.27999999997</v>
      </c>
      <c r="P56" s="31">
        <f>IF(P$8="","",'input rate-on peak kW'!P56*input4!P56)</f>
        <v>0</v>
      </c>
      <c r="Q56" s="31">
        <f>IF(Q$8="","",'input rate-on peak kW'!Q56*input4!Q56)</f>
        <v>0</v>
      </c>
      <c r="R56" s="31">
        <f>IF(R$8="","",'input rate-on peak kW'!R56*input4!R56)</f>
        <v>0</v>
      </c>
      <c r="S56" s="31">
        <f>IF(S$8="","",'input rate-on peak kW'!S56*input4!S56)</f>
        <v>0</v>
      </c>
      <c r="T56" s="31">
        <f>IF(T$8="","",'input rate-on peak kW'!T56*input4!T56)</f>
        <v>0</v>
      </c>
      <c r="U56" s="31">
        <f>IF(U$8="","",'input rate-on peak kW'!U56*input4!U56)</f>
        <v>1691.76</v>
      </c>
      <c r="V56" s="31">
        <f>IF(V$8="","",'input rate-on peak kW'!V56*input4!V56)</f>
        <v>0</v>
      </c>
      <c r="W56" s="31">
        <f>IF(W$8="","",'input rate-on peak kW'!W56*input4!W56)</f>
        <v>0</v>
      </c>
      <c r="X56" s="31">
        <f>IF(X$8="","",'input rate-on peak kW'!X56*input4!X56)</f>
        <v>0</v>
      </c>
      <c r="Y56" s="31">
        <f>IF(Y$8="","",'input rate-on peak kW'!Y56*input4!Y56)</f>
        <v>27030.479999999996</v>
      </c>
      <c r="Z56" s="31">
        <f>IF(Z$8="","",'input rate-on peak kW'!Z56*input4!Z56)</f>
        <v>5611.518</v>
      </c>
      <c r="AA56" s="31">
        <f>IF(AA$8="","",'input rate-on peak kW'!AA56*input4!AA56)</f>
        <v>0</v>
      </c>
      <c r="AB56" s="31">
        <f>IF(AB$8="","",'input rate-on peak kW'!AB56*input4!AB56)</f>
        <v>0</v>
      </c>
      <c r="AC56" s="31" t="str">
        <f>IF(AC$8="","",'input rate-on peak kW'!AC56*input4!AC56)</f>
        <v/>
      </c>
      <c r="AD56" s="31" t="str">
        <f>IF(AD$8="","",'input rate-on peak kW'!AD56*input4!AD56)</f>
        <v/>
      </c>
      <c r="AE56" s="31" t="str">
        <f>IF(AE$8="","",'input rate-on peak kW'!AE56*input4!AE56)</f>
        <v/>
      </c>
      <c r="AF56" s="31" t="str">
        <f>IF(AF$8="","",'input rate-on peak kW'!AF56*input4!AF56)</f>
        <v/>
      </c>
      <c r="AG56" s="31" t="str">
        <f>IF(AG$8="","",'input rate-on peak kW'!AG56*input4!AG56)</f>
        <v/>
      </c>
      <c r="AH56" s="31" t="str">
        <f>IF(AH$8="","",'input rate-on peak kW'!AH56*input4!AH56)</f>
        <v/>
      </c>
      <c r="AI56" s="31" t="str">
        <f>IF(AI$8="","",'input rate-on peak kW'!AI56*input4!AI56)</f>
        <v/>
      </c>
      <c r="AJ56" s="31" t="str">
        <f>IF(AJ$8="","",'input rate-on peak kW'!AJ56*input4!AJ56)</f>
        <v/>
      </c>
      <c r="AK56" s="31" t="str">
        <f>IF(AK$8="","",'input rate-on peak kW'!AK56*input4!AK56)</f>
        <v/>
      </c>
      <c r="AL56" s="31" t="str">
        <f>IF(AL$8="","",'input rate-on peak kW'!AL56*input4!AL56)</f>
        <v/>
      </c>
      <c r="AM56" s="31" t="str">
        <f>IF(AM$8="","",'input rate-on peak kW'!AM56*input4!AM56)</f>
        <v/>
      </c>
      <c r="AN56" s="31" t="str">
        <f>IF(AN$8="","",'input rate-on peak kW'!AN56*input4!AN56)</f>
        <v/>
      </c>
      <c r="AO56" s="31" t="str">
        <f>IF(AO$8="","",'input rate-on peak kW'!AO56*input4!AO56)</f>
        <v/>
      </c>
      <c r="AP56" s="31" t="str">
        <f>IF(AP$8="","",'input rate-on peak kW'!AP56*input4!AP56)</f>
        <v/>
      </c>
      <c r="AQ56" s="31" t="str">
        <f>IF(AQ$8="","",'input rate-on peak kW'!AQ56*input4!AQ56)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rate-on peak kW'!D57*input4!D57)</f>
        <v>0</v>
      </c>
      <c r="E57" s="31">
        <f>IF(E$8="","",'input rate-on peak kW'!E57*input4!E57)</f>
        <v>0</v>
      </c>
      <c r="F57" s="31">
        <f>IF(F$8="","",'input rate-on peak kW'!F57*input4!F57)</f>
        <v>0</v>
      </c>
      <c r="G57" s="31">
        <f>IF(G$8="","",'input rate-on peak kW'!G57*input4!G57)</f>
        <v>0</v>
      </c>
      <c r="H57" s="31">
        <f>IF(H$8="","",'input rate-on peak kW'!H57*input4!H57)</f>
        <v>0</v>
      </c>
      <c r="I57" s="31">
        <f>IF(I$8="","",'input rate-on peak kW'!I57*input4!I57)</f>
        <v>0</v>
      </c>
      <c r="J57" s="31">
        <f>IF(J$8="","",'input rate-on peak kW'!J57*input4!J57)</f>
        <v>0</v>
      </c>
      <c r="K57" s="31">
        <f>IF(K$8="","",'input rate-on peak kW'!K57*input4!K57)</f>
        <v>18927.36</v>
      </c>
      <c r="L57" s="31">
        <f>IF(L$8="","",'input rate-on peak kW'!L57*input4!L57)</f>
        <v>0</v>
      </c>
      <c r="M57" s="31">
        <f>IF(M$8="","",'input rate-on peak kW'!M57*input4!M57)</f>
        <v>0</v>
      </c>
      <c r="N57" s="31">
        <f>IF(N$8="","",'input rate-on peak kW'!N57*input4!N57)</f>
        <v>0</v>
      </c>
      <c r="O57" s="31">
        <f>IF(O$8="","",'input rate-on peak kW'!O57*input4!O57)</f>
        <v>177997.55999999997</v>
      </c>
      <c r="P57" s="31">
        <f>IF(P$8="","",'input rate-on peak kW'!P57*input4!P57)</f>
        <v>0</v>
      </c>
      <c r="Q57" s="31">
        <f>IF(Q$8="","",'input rate-on peak kW'!Q57*input4!Q57)</f>
        <v>0</v>
      </c>
      <c r="R57" s="31">
        <f>IF(R$8="","",'input rate-on peak kW'!R57*input4!R57)</f>
        <v>0</v>
      </c>
      <c r="S57" s="31">
        <f>IF(S$8="","",'input rate-on peak kW'!S57*input4!S57)</f>
        <v>0</v>
      </c>
      <c r="T57" s="31">
        <f>IF(T$8="","",'input rate-on peak kW'!T57*input4!T57)</f>
        <v>0</v>
      </c>
      <c r="U57" s="31">
        <f>IF(U$8="","",'input rate-on peak kW'!U57*input4!U57)</f>
        <v>1653.6000000000001</v>
      </c>
      <c r="V57" s="31">
        <f>IF(V$8="","",'input rate-on peak kW'!V57*input4!V57)</f>
        <v>0</v>
      </c>
      <c r="W57" s="31">
        <f>IF(W$8="","",'input rate-on peak kW'!W57*input4!W57)</f>
        <v>0</v>
      </c>
      <c r="X57" s="31">
        <f>IF(X$8="","",'input rate-on peak kW'!X57*input4!X57)</f>
        <v>0</v>
      </c>
      <c r="Y57" s="31">
        <f>IF(Y$8="","",'input rate-on peak kW'!Y57*input4!Y57)</f>
        <v>25856.639999999996</v>
      </c>
      <c r="Z57" s="31">
        <f>IF(Z$8="","",'input rate-on peak kW'!Z57*input4!Z57)</f>
        <v>5500.0835999999999</v>
      </c>
      <c r="AA57" s="31">
        <f>IF(AA$8="","",'input rate-on peak kW'!AA57*input4!AA57)</f>
        <v>0</v>
      </c>
      <c r="AB57" s="31">
        <f>IF(AB$8="","",'input rate-on peak kW'!AB57*input4!AB57)</f>
        <v>0</v>
      </c>
      <c r="AC57" s="31" t="str">
        <f>IF(AC$8="","",'input rate-on peak kW'!AC57*input4!AC57)</f>
        <v/>
      </c>
      <c r="AD57" s="31" t="str">
        <f>IF(AD$8="","",'input rate-on peak kW'!AD57*input4!AD57)</f>
        <v/>
      </c>
      <c r="AE57" s="31" t="str">
        <f>IF(AE$8="","",'input rate-on peak kW'!AE57*input4!AE57)</f>
        <v/>
      </c>
      <c r="AF57" s="31" t="str">
        <f>IF(AF$8="","",'input rate-on peak kW'!AF57*input4!AF57)</f>
        <v/>
      </c>
      <c r="AG57" s="31" t="str">
        <f>IF(AG$8="","",'input rate-on peak kW'!AG57*input4!AG57)</f>
        <v/>
      </c>
      <c r="AH57" s="31" t="str">
        <f>IF(AH$8="","",'input rate-on peak kW'!AH57*input4!AH57)</f>
        <v/>
      </c>
      <c r="AI57" s="31" t="str">
        <f>IF(AI$8="","",'input rate-on peak kW'!AI57*input4!AI57)</f>
        <v/>
      </c>
      <c r="AJ57" s="31" t="str">
        <f>IF(AJ$8="","",'input rate-on peak kW'!AJ57*input4!AJ57)</f>
        <v/>
      </c>
      <c r="AK57" s="31" t="str">
        <f>IF(AK$8="","",'input rate-on peak kW'!AK57*input4!AK57)</f>
        <v/>
      </c>
      <c r="AL57" s="31" t="str">
        <f>IF(AL$8="","",'input rate-on peak kW'!AL57*input4!AL57)</f>
        <v/>
      </c>
      <c r="AM57" s="31" t="str">
        <f>IF(AM$8="","",'input rate-on peak kW'!AM57*input4!AM57)</f>
        <v/>
      </c>
      <c r="AN57" s="31" t="str">
        <f>IF(AN$8="","",'input rate-on peak kW'!AN57*input4!AN57)</f>
        <v/>
      </c>
      <c r="AO57" s="31" t="str">
        <f>IF(AO$8="","",'input rate-on peak kW'!AO57*input4!AO57)</f>
        <v/>
      </c>
      <c r="AP57" s="31" t="str">
        <f>IF(AP$8="","",'input rate-on peak kW'!AP57*input4!AP57)</f>
        <v/>
      </c>
      <c r="AQ57" s="31" t="str">
        <f>IF(AQ$8="","",'input rate-on peak kW'!AQ57*input4!AQ57)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rate-on peak kW'!D58*input4!D58)</f>
        <v>0</v>
      </c>
      <c r="E58" s="31">
        <f>IF(E$8="","",'input rate-on peak kW'!E58*input4!E58)</f>
        <v>0</v>
      </c>
      <c r="F58" s="31">
        <f>IF(F$8="","",'input rate-on peak kW'!F58*input4!F58)</f>
        <v>0</v>
      </c>
      <c r="G58" s="31">
        <f>IF(G$8="","",'input rate-on peak kW'!G58*input4!G58)</f>
        <v>0</v>
      </c>
      <c r="H58" s="31">
        <f>IF(H$8="","",'input rate-on peak kW'!H58*input4!H58)</f>
        <v>0</v>
      </c>
      <c r="I58" s="31">
        <f>IF(I$8="","",'input rate-on peak kW'!I58*input4!I58)</f>
        <v>0</v>
      </c>
      <c r="J58" s="31">
        <f>IF(J$8="","",'input rate-on peak kW'!J58*input4!J58)</f>
        <v>0</v>
      </c>
      <c r="K58" s="31">
        <f>IF(K$8="","",'input rate-on peak kW'!K58*input4!K58)</f>
        <v>17982.900000000001</v>
      </c>
      <c r="L58" s="31">
        <f>IF(L$8="","",'input rate-on peak kW'!L58*input4!L58)</f>
        <v>0</v>
      </c>
      <c r="M58" s="31">
        <f>IF(M$8="","",'input rate-on peak kW'!M58*input4!M58)</f>
        <v>0</v>
      </c>
      <c r="N58" s="31">
        <f>IF(N$8="","",'input rate-on peak kW'!N58*input4!N58)</f>
        <v>0</v>
      </c>
      <c r="O58" s="31">
        <f>IF(O$8="","",'input rate-on peak kW'!O58*input4!O58)</f>
        <v>179967.35999999999</v>
      </c>
      <c r="P58" s="31">
        <f>IF(P$8="","",'input rate-on peak kW'!P58*input4!P58)</f>
        <v>0</v>
      </c>
      <c r="Q58" s="31">
        <f>IF(Q$8="","",'input rate-on peak kW'!Q58*input4!Q58)</f>
        <v>0</v>
      </c>
      <c r="R58" s="31">
        <f>IF(R$8="","",'input rate-on peak kW'!R58*input4!R58)</f>
        <v>0</v>
      </c>
      <c r="S58" s="31">
        <f>IF(S$8="","",'input rate-on peak kW'!S58*input4!S58)</f>
        <v>0</v>
      </c>
      <c r="T58" s="31">
        <f>IF(T$8="","",'input rate-on peak kW'!T58*input4!T58)</f>
        <v>0</v>
      </c>
      <c r="U58" s="31">
        <f>IF(U$8="","",'input rate-on peak kW'!U58*input4!U58)</f>
        <v>1628.16</v>
      </c>
      <c r="V58" s="31">
        <f>IF(V$8="","",'input rate-on peak kW'!V58*input4!V58)</f>
        <v>0</v>
      </c>
      <c r="W58" s="31">
        <f>IF(W$8="","",'input rate-on peak kW'!W58*input4!W58)</f>
        <v>0</v>
      </c>
      <c r="X58" s="31">
        <f>IF(X$8="","",'input rate-on peak kW'!X58*input4!X58)</f>
        <v>0</v>
      </c>
      <c r="Y58" s="31">
        <f>IF(Y$8="","",'input rate-on peak kW'!Y58*input4!Y58)</f>
        <v>26700.839999999997</v>
      </c>
      <c r="Z58" s="31">
        <f>IF(Z$8="","",'input rate-on peak kW'!Z58*input4!Z58)</f>
        <v>5643.3563999999997</v>
      </c>
      <c r="AA58" s="31">
        <f>IF(AA$8="","",'input rate-on peak kW'!AA58*input4!AA58)</f>
        <v>0</v>
      </c>
      <c r="AB58" s="31">
        <f>IF(AB$8="","",'input rate-on peak kW'!AB58*input4!AB58)</f>
        <v>0</v>
      </c>
      <c r="AC58" s="31" t="str">
        <f>IF(AC$8="","",'input rate-on peak kW'!AC58*input4!AC58)</f>
        <v/>
      </c>
      <c r="AD58" s="31" t="str">
        <f>IF(AD$8="","",'input rate-on peak kW'!AD58*input4!AD58)</f>
        <v/>
      </c>
      <c r="AE58" s="31" t="str">
        <f>IF(AE$8="","",'input rate-on peak kW'!AE58*input4!AE58)</f>
        <v/>
      </c>
      <c r="AF58" s="31" t="str">
        <f>IF(AF$8="","",'input rate-on peak kW'!AF58*input4!AF58)</f>
        <v/>
      </c>
      <c r="AG58" s="31" t="str">
        <f>IF(AG$8="","",'input rate-on peak kW'!AG58*input4!AG58)</f>
        <v/>
      </c>
      <c r="AH58" s="31" t="str">
        <f>IF(AH$8="","",'input rate-on peak kW'!AH58*input4!AH58)</f>
        <v/>
      </c>
      <c r="AI58" s="31" t="str">
        <f>IF(AI$8="","",'input rate-on peak kW'!AI58*input4!AI58)</f>
        <v/>
      </c>
      <c r="AJ58" s="31" t="str">
        <f>IF(AJ$8="","",'input rate-on peak kW'!AJ58*input4!AJ58)</f>
        <v/>
      </c>
      <c r="AK58" s="31" t="str">
        <f>IF(AK$8="","",'input rate-on peak kW'!AK58*input4!AK58)</f>
        <v/>
      </c>
      <c r="AL58" s="31" t="str">
        <f>IF(AL$8="","",'input rate-on peak kW'!AL58*input4!AL58)</f>
        <v/>
      </c>
      <c r="AM58" s="31" t="str">
        <f>IF(AM$8="","",'input rate-on peak kW'!AM58*input4!AM58)</f>
        <v/>
      </c>
      <c r="AN58" s="31" t="str">
        <f>IF(AN$8="","",'input rate-on peak kW'!AN58*input4!AN58)</f>
        <v/>
      </c>
      <c r="AO58" s="31" t="str">
        <f>IF(AO$8="","",'input rate-on peak kW'!AO58*input4!AO58)</f>
        <v/>
      </c>
      <c r="AP58" s="31" t="str">
        <f>IF(AP$8="","",'input rate-on peak kW'!AP58*input4!AP58)</f>
        <v/>
      </c>
      <c r="AQ58" s="31" t="str">
        <f>IF(AQ$8="","",'input rate-on peak kW'!AQ58*input4!AQ58)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rate-on peak kW'!D59*input4!D59)</f>
        <v>0</v>
      </c>
      <c r="E59" s="31">
        <f>IF(E$8="","",'input rate-on peak kW'!E59*input4!E59)</f>
        <v>0</v>
      </c>
      <c r="F59" s="31">
        <f>IF(F$8="","",'input rate-on peak kW'!F59*input4!F59)</f>
        <v>0</v>
      </c>
      <c r="G59" s="31">
        <f>IF(G$8="","",'input rate-on peak kW'!G59*input4!G59)</f>
        <v>0</v>
      </c>
      <c r="H59" s="31">
        <f>IF(H$8="","",'input rate-on peak kW'!H59*input4!H59)</f>
        <v>0</v>
      </c>
      <c r="I59" s="31">
        <f>IF(I$8="","",'input rate-on peak kW'!I59*input4!I59)</f>
        <v>0</v>
      </c>
      <c r="J59" s="31">
        <f>IF(J$8="","",'input rate-on peak kW'!J59*input4!J59)</f>
        <v>0</v>
      </c>
      <c r="K59" s="31">
        <f>IF(K$8="","",'input rate-on peak kW'!K59*input4!K59)</f>
        <v>16580.52</v>
      </c>
      <c r="L59" s="31">
        <f>IF(L$8="","",'input rate-on peak kW'!L59*input4!L59)</f>
        <v>0</v>
      </c>
      <c r="M59" s="31">
        <f>IF(M$8="","",'input rate-on peak kW'!M59*input4!M59)</f>
        <v>0</v>
      </c>
      <c r="N59" s="31">
        <f>IF(N$8="","",'input rate-on peak kW'!N59*input4!N59)</f>
        <v>0</v>
      </c>
      <c r="O59" s="31">
        <f>IF(O$8="","",'input rate-on peak kW'!O59*input4!O59)</f>
        <v>181655.75999999998</v>
      </c>
      <c r="P59" s="31">
        <f>IF(P$8="","",'input rate-on peak kW'!P59*input4!P59)</f>
        <v>0</v>
      </c>
      <c r="Q59" s="31">
        <f>IF(Q$8="","",'input rate-on peak kW'!Q59*input4!Q59)</f>
        <v>0</v>
      </c>
      <c r="R59" s="31">
        <f>IF(R$8="","",'input rate-on peak kW'!R59*input4!R59)</f>
        <v>0</v>
      </c>
      <c r="S59" s="31">
        <f>IF(S$8="","",'input rate-on peak kW'!S59*input4!S59)</f>
        <v>0</v>
      </c>
      <c r="T59" s="31">
        <f>IF(T$8="","",'input rate-on peak kW'!T59*input4!T59)</f>
        <v>0</v>
      </c>
      <c r="U59" s="31">
        <f>IF(U$8="","",'input rate-on peak kW'!U59*input4!U59)</f>
        <v>1780.8000000000002</v>
      </c>
      <c r="V59" s="31">
        <f>IF(V$8="","",'input rate-on peak kW'!V59*input4!V59)</f>
        <v>0</v>
      </c>
      <c r="W59" s="31">
        <f>IF(W$8="","",'input rate-on peak kW'!W59*input4!W59)</f>
        <v>0</v>
      </c>
      <c r="X59" s="31">
        <f>IF(X$8="","",'input rate-on peak kW'!X59*input4!X59)</f>
        <v>0</v>
      </c>
      <c r="Y59" s="31">
        <f>IF(Y$8="","",'input rate-on peak kW'!Y59*input4!Y59)</f>
        <v>25993.319999999996</v>
      </c>
      <c r="Z59" s="31">
        <f>IF(Z$8="","",'input rate-on peak kW'!Z59*input4!Z59)</f>
        <v>5619.4776000000002</v>
      </c>
      <c r="AA59" s="31">
        <f>IF(AA$8="","",'input rate-on peak kW'!AA59*input4!AA59)</f>
        <v>0</v>
      </c>
      <c r="AB59" s="31">
        <f>IF(AB$8="","",'input rate-on peak kW'!AB59*input4!AB59)</f>
        <v>0</v>
      </c>
      <c r="AC59" s="31" t="str">
        <f>IF(AC$8="","",'input rate-on peak kW'!AC59*input4!AC59)</f>
        <v/>
      </c>
      <c r="AD59" s="31" t="str">
        <f>IF(AD$8="","",'input rate-on peak kW'!AD59*input4!AD59)</f>
        <v/>
      </c>
      <c r="AE59" s="31" t="str">
        <f>IF(AE$8="","",'input rate-on peak kW'!AE59*input4!AE59)</f>
        <v/>
      </c>
      <c r="AF59" s="31" t="str">
        <f>IF(AF$8="","",'input rate-on peak kW'!AF59*input4!AF59)</f>
        <v/>
      </c>
      <c r="AG59" s="31" t="str">
        <f>IF(AG$8="","",'input rate-on peak kW'!AG59*input4!AG59)</f>
        <v/>
      </c>
      <c r="AH59" s="31" t="str">
        <f>IF(AH$8="","",'input rate-on peak kW'!AH59*input4!AH59)</f>
        <v/>
      </c>
      <c r="AI59" s="31" t="str">
        <f>IF(AI$8="","",'input rate-on peak kW'!AI59*input4!AI59)</f>
        <v/>
      </c>
      <c r="AJ59" s="31" t="str">
        <f>IF(AJ$8="","",'input rate-on peak kW'!AJ59*input4!AJ59)</f>
        <v/>
      </c>
      <c r="AK59" s="31" t="str">
        <f>IF(AK$8="","",'input rate-on peak kW'!AK59*input4!AK59)</f>
        <v/>
      </c>
      <c r="AL59" s="31" t="str">
        <f>IF(AL$8="","",'input rate-on peak kW'!AL59*input4!AL59)</f>
        <v/>
      </c>
      <c r="AM59" s="31" t="str">
        <f>IF(AM$8="","",'input rate-on peak kW'!AM59*input4!AM59)</f>
        <v/>
      </c>
      <c r="AN59" s="31" t="str">
        <f>IF(AN$8="","",'input rate-on peak kW'!AN59*input4!AN59)</f>
        <v/>
      </c>
      <c r="AO59" s="31" t="str">
        <f>IF(AO$8="","",'input rate-on peak kW'!AO59*input4!AO59)</f>
        <v/>
      </c>
      <c r="AP59" s="31" t="str">
        <f>IF(AP$8="","",'input rate-on peak kW'!AP59*input4!AP59)</f>
        <v/>
      </c>
      <c r="AQ59" s="31" t="str">
        <f>IF(AQ$8="","",'input rate-on peak kW'!AQ59*input4!AQ59)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rate-on peak kW'!D60*input4!D60)</f>
        <v>0</v>
      </c>
      <c r="E60" s="31">
        <f>IF(E$8="","",'input rate-on peak kW'!E60*input4!E60)</f>
        <v>0</v>
      </c>
      <c r="F60" s="31">
        <f>IF(F$8="","",'input rate-on peak kW'!F60*input4!F60)</f>
        <v>0</v>
      </c>
      <c r="G60" s="31">
        <f>IF(G$8="","",'input rate-on peak kW'!G60*input4!G60)</f>
        <v>0</v>
      </c>
      <c r="H60" s="31">
        <f>IF(H$8="","",'input rate-on peak kW'!H60*input4!H60)</f>
        <v>0</v>
      </c>
      <c r="I60" s="31">
        <f>IF(I$8="","",'input rate-on peak kW'!I60*input4!I60)</f>
        <v>0</v>
      </c>
      <c r="J60" s="31">
        <f>IF(J$8="","",'input rate-on peak kW'!J60*input4!J60)</f>
        <v>0</v>
      </c>
      <c r="K60" s="31">
        <f>IF(K$8="","",'input rate-on peak kW'!K60*input4!K60)</f>
        <v>17432.760000000002</v>
      </c>
      <c r="L60" s="31">
        <f>IF(L$8="","",'input rate-on peak kW'!L60*input4!L60)</f>
        <v>0</v>
      </c>
      <c r="M60" s="31">
        <f>IF(M$8="","",'input rate-on peak kW'!M60*input4!M60)</f>
        <v>0</v>
      </c>
      <c r="N60" s="31">
        <f>IF(N$8="","",'input rate-on peak kW'!N60*input4!N60)</f>
        <v>0</v>
      </c>
      <c r="O60" s="31">
        <f>IF(O$8="","",'input rate-on peak kW'!O60*input4!O60)</f>
        <v>187910.87999999998</v>
      </c>
      <c r="P60" s="31">
        <f>IF(P$8="","",'input rate-on peak kW'!P60*input4!P60)</f>
        <v>0</v>
      </c>
      <c r="Q60" s="31">
        <f>IF(Q$8="","",'input rate-on peak kW'!Q60*input4!Q60)</f>
        <v>0</v>
      </c>
      <c r="R60" s="31">
        <f>IF(R$8="","",'input rate-on peak kW'!R60*input4!R60)</f>
        <v>0</v>
      </c>
      <c r="S60" s="31">
        <f>IF(S$8="","",'input rate-on peak kW'!S60*input4!S60)</f>
        <v>0</v>
      </c>
      <c r="T60" s="31">
        <f>IF(T$8="","",'input rate-on peak kW'!T60*input4!T60)</f>
        <v>0</v>
      </c>
      <c r="U60" s="31">
        <f>IF(U$8="","",'input rate-on peak kW'!U60*input4!U60)</f>
        <v>1698.1200000000001</v>
      </c>
      <c r="V60" s="31">
        <f>IF(V$8="","",'input rate-on peak kW'!V60*input4!V60)</f>
        <v>0</v>
      </c>
      <c r="W60" s="31">
        <f>IF(W$8="","",'input rate-on peak kW'!W60*input4!W60)</f>
        <v>0</v>
      </c>
      <c r="X60" s="31">
        <f>IF(X$8="","",'input rate-on peak kW'!X60*input4!X60)</f>
        <v>0</v>
      </c>
      <c r="Y60" s="31">
        <f>IF(Y$8="","",'input rate-on peak kW'!Y60*input4!Y60)</f>
        <v>27448.559999999998</v>
      </c>
      <c r="Z60" s="31">
        <f>IF(Z$8="","",'input rate-on peak kW'!Z60*input4!Z60)</f>
        <v>5874.1848</v>
      </c>
      <c r="AA60" s="31">
        <f>IF(AA$8="","",'input rate-on peak kW'!AA60*input4!AA60)</f>
        <v>0</v>
      </c>
      <c r="AB60" s="31">
        <f>IF(AB$8="","",'input rate-on peak kW'!AB60*input4!AB60)</f>
        <v>0</v>
      </c>
      <c r="AC60" s="31" t="str">
        <f>IF(AC$8="","",'input rate-on peak kW'!AC60*input4!AC60)</f>
        <v/>
      </c>
      <c r="AD60" s="31" t="str">
        <f>IF(AD$8="","",'input rate-on peak kW'!AD60*input4!AD60)</f>
        <v/>
      </c>
      <c r="AE60" s="31" t="str">
        <f>IF(AE$8="","",'input rate-on peak kW'!AE60*input4!AE60)</f>
        <v/>
      </c>
      <c r="AF60" s="31" t="str">
        <f>IF(AF$8="","",'input rate-on peak kW'!AF60*input4!AF60)</f>
        <v/>
      </c>
      <c r="AG60" s="31" t="str">
        <f>IF(AG$8="","",'input rate-on peak kW'!AG60*input4!AG60)</f>
        <v/>
      </c>
      <c r="AH60" s="31" t="str">
        <f>IF(AH$8="","",'input rate-on peak kW'!AH60*input4!AH60)</f>
        <v/>
      </c>
      <c r="AI60" s="31" t="str">
        <f>IF(AI$8="","",'input rate-on peak kW'!AI60*input4!AI60)</f>
        <v/>
      </c>
      <c r="AJ60" s="31" t="str">
        <f>IF(AJ$8="","",'input rate-on peak kW'!AJ60*input4!AJ60)</f>
        <v/>
      </c>
      <c r="AK60" s="31" t="str">
        <f>IF(AK$8="","",'input rate-on peak kW'!AK60*input4!AK60)</f>
        <v/>
      </c>
      <c r="AL60" s="31" t="str">
        <f>IF(AL$8="","",'input rate-on peak kW'!AL60*input4!AL60)</f>
        <v/>
      </c>
      <c r="AM60" s="31" t="str">
        <f>IF(AM$8="","",'input rate-on peak kW'!AM60*input4!AM60)</f>
        <v/>
      </c>
      <c r="AN60" s="31" t="str">
        <f>IF(AN$8="","",'input rate-on peak kW'!AN60*input4!AN60)</f>
        <v/>
      </c>
      <c r="AO60" s="31" t="str">
        <f>IF(AO$8="","",'input rate-on peak kW'!AO60*input4!AO60)</f>
        <v/>
      </c>
      <c r="AP60" s="31" t="str">
        <f>IF(AP$8="","",'input rate-on peak kW'!AP60*input4!AP60)</f>
        <v/>
      </c>
      <c r="AQ60" s="31" t="str">
        <f>IF(AQ$8="","",'input rate-on peak kW'!AQ60*input4!AQ60)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rate-on peak kW'!D61*input4!D61)</f>
        <v>0</v>
      </c>
      <c r="E61" s="31">
        <f>IF(E$8="","",'input rate-on peak kW'!E61*input4!E61)</f>
        <v>0</v>
      </c>
      <c r="F61" s="31">
        <f>IF(F$8="","",'input rate-on peak kW'!F61*input4!F61)</f>
        <v>0</v>
      </c>
      <c r="G61" s="31">
        <f>IF(G$8="","",'input rate-on peak kW'!G61*input4!G61)</f>
        <v>0</v>
      </c>
      <c r="H61" s="31">
        <f>IF(H$8="","",'input rate-on peak kW'!H61*input4!H61)</f>
        <v>0</v>
      </c>
      <c r="I61" s="31">
        <f>IF(I$8="","",'input rate-on peak kW'!I61*input4!I61)</f>
        <v>0</v>
      </c>
      <c r="J61" s="31">
        <f>IF(J$8="","",'input rate-on peak kW'!J61*input4!J61)</f>
        <v>0</v>
      </c>
      <c r="K61" s="31">
        <f>IF(K$8="","",'input rate-on peak kW'!K61*input4!K61)</f>
        <v>19738.260000000002</v>
      </c>
      <c r="L61" s="31">
        <f>IF(L$8="","",'input rate-on peak kW'!L61*input4!L61)</f>
        <v>0</v>
      </c>
      <c r="M61" s="31">
        <f>IF(M$8="","",'input rate-on peak kW'!M61*input4!M61)</f>
        <v>0</v>
      </c>
      <c r="N61" s="31">
        <f>IF(N$8="","",'input rate-on peak kW'!N61*input4!N61)</f>
        <v>0</v>
      </c>
      <c r="O61" s="31">
        <f>IF(O$8="","",'input rate-on peak kW'!O61*input4!O61)</f>
        <v>187581.24</v>
      </c>
      <c r="P61" s="31">
        <f>IF(P$8="","",'input rate-on peak kW'!P61*input4!P61)</f>
        <v>0</v>
      </c>
      <c r="Q61" s="31">
        <f>IF(Q$8="","",'input rate-on peak kW'!Q61*input4!Q61)</f>
        <v>0</v>
      </c>
      <c r="R61" s="31">
        <f>IF(R$8="","",'input rate-on peak kW'!R61*input4!R61)</f>
        <v>0</v>
      </c>
      <c r="S61" s="31">
        <f>IF(S$8="","",'input rate-on peak kW'!S61*input4!S61)</f>
        <v>0</v>
      </c>
      <c r="T61" s="31">
        <f>IF(T$8="","",'input rate-on peak kW'!T61*input4!T61)</f>
        <v>0</v>
      </c>
      <c r="U61" s="31">
        <f>IF(U$8="","",'input rate-on peak kW'!U61*input4!U61)</f>
        <v>1831.68</v>
      </c>
      <c r="V61" s="31">
        <f>IF(V$8="","",'input rate-on peak kW'!V61*input4!V61)</f>
        <v>0</v>
      </c>
      <c r="W61" s="31">
        <f>IF(W$8="","",'input rate-on peak kW'!W61*input4!W61)</f>
        <v>0</v>
      </c>
      <c r="X61" s="31">
        <f>IF(X$8="","",'input rate-on peak kW'!X61*input4!X61)</f>
        <v>0</v>
      </c>
      <c r="Y61" s="31">
        <f>IF(Y$8="","",'input rate-on peak kW'!Y61*input4!Y61)</f>
        <v>28115.879999999997</v>
      </c>
      <c r="Z61" s="31">
        <f>IF(Z$8="","",'input rate-on peak kW'!Z61*input4!Z61)</f>
        <v>5842.3464000000004</v>
      </c>
      <c r="AA61" s="31">
        <f>IF(AA$8="","",'input rate-on peak kW'!AA61*input4!AA61)</f>
        <v>0</v>
      </c>
      <c r="AB61" s="31">
        <f>IF(AB$8="","",'input rate-on peak kW'!AB61*input4!AB61)</f>
        <v>0</v>
      </c>
      <c r="AC61" s="31" t="str">
        <f>IF(AC$8="","",'input rate-on peak kW'!AC61*input4!AC61)</f>
        <v/>
      </c>
      <c r="AD61" s="31" t="str">
        <f>IF(AD$8="","",'input rate-on peak kW'!AD61*input4!AD61)</f>
        <v/>
      </c>
      <c r="AE61" s="31" t="str">
        <f>IF(AE$8="","",'input rate-on peak kW'!AE61*input4!AE61)</f>
        <v/>
      </c>
      <c r="AF61" s="31" t="str">
        <f>IF(AF$8="","",'input rate-on peak kW'!AF61*input4!AF61)</f>
        <v/>
      </c>
      <c r="AG61" s="31" t="str">
        <f>IF(AG$8="","",'input rate-on peak kW'!AG61*input4!AG61)</f>
        <v/>
      </c>
      <c r="AH61" s="31" t="str">
        <f>IF(AH$8="","",'input rate-on peak kW'!AH61*input4!AH61)</f>
        <v/>
      </c>
      <c r="AI61" s="31" t="str">
        <f>IF(AI$8="","",'input rate-on peak kW'!AI61*input4!AI61)</f>
        <v/>
      </c>
      <c r="AJ61" s="31" t="str">
        <f>IF(AJ$8="","",'input rate-on peak kW'!AJ61*input4!AJ61)</f>
        <v/>
      </c>
      <c r="AK61" s="31" t="str">
        <f>IF(AK$8="","",'input rate-on peak kW'!AK61*input4!AK61)</f>
        <v/>
      </c>
      <c r="AL61" s="31" t="str">
        <f>IF(AL$8="","",'input rate-on peak kW'!AL61*input4!AL61)</f>
        <v/>
      </c>
      <c r="AM61" s="31" t="str">
        <f>IF(AM$8="","",'input rate-on peak kW'!AM61*input4!AM61)</f>
        <v/>
      </c>
      <c r="AN61" s="31" t="str">
        <f>IF(AN$8="","",'input rate-on peak kW'!AN61*input4!AN61)</f>
        <v/>
      </c>
      <c r="AO61" s="31" t="str">
        <f>IF(AO$8="","",'input rate-on peak kW'!AO61*input4!AO61)</f>
        <v/>
      </c>
      <c r="AP61" s="31" t="str">
        <f>IF(AP$8="","",'input rate-on peak kW'!AP61*input4!AP61)</f>
        <v/>
      </c>
      <c r="AQ61" s="31" t="str">
        <f>IF(AQ$8="","",'input rate-on peak kW'!AQ61*input4!AQ61)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rate-on peak kW'!D62*input4!D62)</f>
        <v>0</v>
      </c>
      <c r="E62" s="31">
        <f>IF(E$8="","",'input rate-on peak kW'!E62*input4!E62)</f>
        <v>0</v>
      </c>
      <c r="F62" s="31">
        <f>IF(F$8="","",'input rate-on peak kW'!F62*input4!F62)</f>
        <v>0</v>
      </c>
      <c r="G62" s="31">
        <f>IF(G$8="","",'input rate-on peak kW'!G62*input4!G62)</f>
        <v>0</v>
      </c>
      <c r="H62" s="31">
        <f>IF(H$8="","",'input rate-on peak kW'!H62*input4!H62)</f>
        <v>0</v>
      </c>
      <c r="I62" s="31">
        <f>IF(I$8="","",'input rate-on peak kW'!I62*input4!I62)</f>
        <v>0</v>
      </c>
      <c r="J62" s="31">
        <f>IF(J$8="","",'input rate-on peak kW'!J62*input4!J62)</f>
        <v>0</v>
      </c>
      <c r="K62" s="31">
        <f>IF(K$8="","",'input rate-on peak kW'!K62*input4!K62)</f>
        <v>22781.52</v>
      </c>
      <c r="L62" s="31">
        <f>IF(L$8="","",'input rate-on peak kW'!L62*input4!L62)</f>
        <v>0</v>
      </c>
      <c r="M62" s="31">
        <f>IF(M$8="","",'input rate-on peak kW'!M62*input4!M62)</f>
        <v>0</v>
      </c>
      <c r="N62" s="31">
        <f>IF(N$8="","",'input rate-on peak kW'!N62*input4!N62)</f>
        <v>0</v>
      </c>
      <c r="O62" s="31">
        <f>IF(O$8="","",'input rate-on peak kW'!O62*input4!O62)</f>
        <v>201490.43999999997</v>
      </c>
      <c r="P62" s="31">
        <f>IF(P$8="","",'input rate-on peak kW'!P62*input4!P62)</f>
        <v>0</v>
      </c>
      <c r="Q62" s="31">
        <f>IF(Q$8="","",'input rate-on peak kW'!Q62*input4!Q62)</f>
        <v>0</v>
      </c>
      <c r="R62" s="31">
        <f>IF(R$8="","",'input rate-on peak kW'!R62*input4!R62)</f>
        <v>0</v>
      </c>
      <c r="S62" s="31">
        <f>IF(S$8="","",'input rate-on peak kW'!S62*input4!S62)</f>
        <v>0</v>
      </c>
      <c r="T62" s="31">
        <f>IF(T$8="","",'input rate-on peak kW'!T62*input4!T62)</f>
        <v>0</v>
      </c>
      <c r="U62" s="31">
        <f>IF(U$8="","",'input rate-on peak kW'!U62*input4!U62)</f>
        <v>1717.2</v>
      </c>
      <c r="V62" s="31">
        <f>IF(V$8="","",'input rate-on peak kW'!V62*input4!V62)</f>
        <v>0</v>
      </c>
      <c r="W62" s="31">
        <f>IF(W$8="","",'input rate-on peak kW'!W62*input4!W62)</f>
        <v>0</v>
      </c>
      <c r="X62" s="31">
        <f>IF(X$8="","",'input rate-on peak kW'!X62*input4!X62)</f>
        <v>0</v>
      </c>
      <c r="Y62" s="31">
        <f>IF(Y$8="","",'input rate-on peak kW'!Y62*input4!Y62)</f>
        <v>29233.439999999999</v>
      </c>
      <c r="Z62" s="31">
        <f>IF(Z$8="","",'input rate-on peak kW'!Z62*input4!Z62)</f>
        <v>5985.6192000000001</v>
      </c>
      <c r="AA62" s="31">
        <f>IF(AA$8="","",'input rate-on peak kW'!AA62*input4!AA62)</f>
        <v>0</v>
      </c>
      <c r="AB62" s="31">
        <f>IF(AB$8="","",'input rate-on peak kW'!AB62*input4!AB62)</f>
        <v>0</v>
      </c>
      <c r="AC62" s="31" t="str">
        <f>IF(AC$8="","",'input rate-on peak kW'!AC62*input4!AC62)</f>
        <v/>
      </c>
      <c r="AD62" s="31" t="str">
        <f>IF(AD$8="","",'input rate-on peak kW'!AD62*input4!AD62)</f>
        <v/>
      </c>
      <c r="AE62" s="31" t="str">
        <f>IF(AE$8="","",'input rate-on peak kW'!AE62*input4!AE62)</f>
        <v/>
      </c>
      <c r="AF62" s="31" t="str">
        <f>IF(AF$8="","",'input rate-on peak kW'!AF62*input4!AF62)</f>
        <v/>
      </c>
      <c r="AG62" s="31" t="str">
        <f>IF(AG$8="","",'input rate-on peak kW'!AG62*input4!AG62)</f>
        <v/>
      </c>
      <c r="AH62" s="31" t="str">
        <f>IF(AH$8="","",'input rate-on peak kW'!AH62*input4!AH62)</f>
        <v/>
      </c>
      <c r="AI62" s="31" t="str">
        <f>IF(AI$8="","",'input rate-on peak kW'!AI62*input4!AI62)</f>
        <v/>
      </c>
      <c r="AJ62" s="31" t="str">
        <f>IF(AJ$8="","",'input rate-on peak kW'!AJ62*input4!AJ62)</f>
        <v/>
      </c>
      <c r="AK62" s="31" t="str">
        <f>IF(AK$8="","",'input rate-on peak kW'!AK62*input4!AK62)</f>
        <v/>
      </c>
      <c r="AL62" s="31" t="str">
        <f>IF(AL$8="","",'input rate-on peak kW'!AL62*input4!AL62)</f>
        <v/>
      </c>
      <c r="AM62" s="31" t="str">
        <f>IF(AM$8="","",'input rate-on peak kW'!AM62*input4!AM62)</f>
        <v/>
      </c>
      <c r="AN62" s="31" t="str">
        <f>IF(AN$8="","",'input rate-on peak kW'!AN62*input4!AN62)</f>
        <v/>
      </c>
      <c r="AO62" s="31" t="str">
        <f>IF(AO$8="","",'input rate-on peak kW'!AO62*input4!AO62)</f>
        <v/>
      </c>
      <c r="AP62" s="31" t="str">
        <f>IF(AP$8="","",'input rate-on peak kW'!AP62*input4!AP62)</f>
        <v/>
      </c>
      <c r="AQ62" s="31" t="str">
        <f>IF(AQ$8="","",'input rate-on peak kW'!AQ62*input4!AQ62)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rate-on peak kW'!D63*input4!D63)</f>
        <v>0</v>
      </c>
      <c r="E63" s="31">
        <f>IF(E$8="","",'input rate-on peak kW'!E63*input4!E63)</f>
        <v>0</v>
      </c>
      <c r="F63" s="31">
        <f>IF(F$8="","",'input rate-on peak kW'!F63*input4!F63)</f>
        <v>0</v>
      </c>
      <c r="G63" s="31">
        <f>IF(G$8="","",'input rate-on peak kW'!G63*input4!G63)</f>
        <v>0</v>
      </c>
      <c r="H63" s="31">
        <f>IF(H$8="","",'input rate-on peak kW'!H63*input4!H63)</f>
        <v>0</v>
      </c>
      <c r="I63" s="31">
        <f>IF(I$8="","",'input rate-on peak kW'!I63*input4!I63)</f>
        <v>0</v>
      </c>
      <c r="J63" s="31">
        <f>IF(J$8="","",'input rate-on peak kW'!J63*input4!J63)</f>
        <v>0</v>
      </c>
      <c r="K63" s="31">
        <f>IF(K$8="","",'input rate-on peak kW'!K63*input4!K63)</f>
        <v>23398.440000000002</v>
      </c>
      <c r="L63" s="31">
        <f>IF(L$8="","",'input rate-on peak kW'!L63*input4!L63)</f>
        <v>0</v>
      </c>
      <c r="M63" s="31">
        <f>IF(M$8="","",'input rate-on peak kW'!M63*input4!M63)</f>
        <v>0</v>
      </c>
      <c r="N63" s="31">
        <f>IF(N$8="","",'input rate-on peak kW'!N63*input4!N63)</f>
        <v>0</v>
      </c>
      <c r="O63" s="31">
        <f>IF(O$8="","",'input rate-on peak kW'!O63*input4!O63)</f>
        <v>206137.55999999997</v>
      </c>
      <c r="P63" s="31">
        <f>IF(P$8="","",'input rate-on peak kW'!P63*input4!P63)</f>
        <v>0</v>
      </c>
      <c r="Q63" s="31">
        <f>IF(Q$8="","",'input rate-on peak kW'!Q63*input4!Q63)</f>
        <v>0</v>
      </c>
      <c r="R63" s="31">
        <f>IF(R$8="","",'input rate-on peak kW'!R63*input4!R63)</f>
        <v>0</v>
      </c>
      <c r="S63" s="31">
        <f>IF(S$8="","",'input rate-on peak kW'!S63*input4!S63)</f>
        <v>0</v>
      </c>
      <c r="T63" s="31">
        <f>IF(T$8="","",'input rate-on peak kW'!T63*input4!T63)</f>
        <v>0</v>
      </c>
      <c r="U63" s="31">
        <f>IF(U$8="","",'input rate-on peak kW'!U63*input4!U63)</f>
        <v>1764.9</v>
      </c>
      <c r="V63" s="31">
        <f>IF(V$8="","",'input rate-on peak kW'!V63*input4!V63)</f>
        <v>0</v>
      </c>
      <c r="W63" s="31">
        <f>IF(W$8="","",'input rate-on peak kW'!W63*input4!W63)</f>
        <v>0</v>
      </c>
      <c r="X63" s="31">
        <f>IF(X$8="","",'input rate-on peak kW'!X63*input4!X63)</f>
        <v>0</v>
      </c>
      <c r="Y63" s="31">
        <f>IF(Y$8="","",'input rate-on peak kW'!Y63*input4!Y63)</f>
        <v>28236.479999999996</v>
      </c>
      <c r="Z63" s="31">
        <f>IF(Z$8="","",'input rate-on peak kW'!Z63*input4!Z63)</f>
        <v>6256.2456000000002</v>
      </c>
      <c r="AA63" s="31">
        <f>IF(AA$8="","",'input rate-on peak kW'!AA63*input4!AA63)</f>
        <v>0</v>
      </c>
      <c r="AB63" s="31">
        <f>IF(AB$8="","",'input rate-on peak kW'!AB63*input4!AB63)</f>
        <v>0</v>
      </c>
      <c r="AC63" s="31" t="str">
        <f>IF(AC$8="","",'input rate-on peak kW'!AC63*input4!AC63)</f>
        <v/>
      </c>
      <c r="AD63" s="31" t="str">
        <f>IF(AD$8="","",'input rate-on peak kW'!AD63*input4!AD63)</f>
        <v/>
      </c>
      <c r="AE63" s="31" t="str">
        <f>IF(AE$8="","",'input rate-on peak kW'!AE63*input4!AE63)</f>
        <v/>
      </c>
      <c r="AF63" s="31" t="str">
        <f>IF(AF$8="","",'input rate-on peak kW'!AF63*input4!AF63)</f>
        <v/>
      </c>
      <c r="AG63" s="31" t="str">
        <f>IF(AG$8="","",'input rate-on peak kW'!AG63*input4!AG63)</f>
        <v/>
      </c>
      <c r="AH63" s="31" t="str">
        <f>IF(AH$8="","",'input rate-on peak kW'!AH63*input4!AH63)</f>
        <v/>
      </c>
      <c r="AI63" s="31" t="str">
        <f>IF(AI$8="","",'input rate-on peak kW'!AI63*input4!AI63)</f>
        <v/>
      </c>
      <c r="AJ63" s="31" t="str">
        <f>IF(AJ$8="","",'input rate-on peak kW'!AJ63*input4!AJ63)</f>
        <v/>
      </c>
      <c r="AK63" s="31" t="str">
        <f>IF(AK$8="","",'input rate-on peak kW'!AK63*input4!AK63)</f>
        <v/>
      </c>
      <c r="AL63" s="31" t="str">
        <f>IF(AL$8="","",'input rate-on peak kW'!AL63*input4!AL63)</f>
        <v/>
      </c>
      <c r="AM63" s="31" t="str">
        <f>IF(AM$8="","",'input rate-on peak kW'!AM63*input4!AM63)</f>
        <v/>
      </c>
      <c r="AN63" s="31" t="str">
        <f>IF(AN$8="","",'input rate-on peak kW'!AN63*input4!AN63)</f>
        <v/>
      </c>
      <c r="AO63" s="31" t="str">
        <f>IF(AO$8="","",'input rate-on peak kW'!AO63*input4!AO63)</f>
        <v/>
      </c>
      <c r="AP63" s="31" t="str">
        <f>IF(AP$8="","",'input rate-on peak kW'!AP63*input4!AP63)</f>
        <v/>
      </c>
      <c r="AQ63" s="31" t="str">
        <f>IF(AQ$8="","",'input rate-on peak kW'!AQ63*input4!AQ63)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rate-on peak kW'!D64*input4!D64)</f>
        <v>0</v>
      </c>
      <c r="E64" s="31">
        <f>IF(E$8="","",'input rate-on peak kW'!E64*input4!E64)</f>
        <v>0</v>
      </c>
      <c r="F64" s="31">
        <f>IF(F$8="","",'input rate-on peak kW'!F64*input4!F64)</f>
        <v>0</v>
      </c>
      <c r="G64" s="31">
        <f>IF(G$8="","",'input rate-on peak kW'!G64*input4!G64)</f>
        <v>0</v>
      </c>
      <c r="H64" s="31">
        <f>IF(H$8="","",'input rate-on peak kW'!H64*input4!H64)</f>
        <v>0</v>
      </c>
      <c r="I64" s="31">
        <f>IF(I$8="","",'input rate-on peak kW'!I64*input4!I64)</f>
        <v>0</v>
      </c>
      <c r="J64" s="31">
        <f>IF(J$8="","",'input rate-on peak kW'!J64*input4!J64)</f>
        <v>0</v>
      </c>
      <c r="K64" s="31">
        <f>IF(K$8="","",'input rate-on peak kW'!K64*input4!K64)</f>
        <v>23538.36</v>
      </c>
      <c r="L64" s="31">
        <f>IF(L$8="","",'input rate-on peak kW'!L64*input4!L64)</f>
        <v>0</v>
      </c>
      <c r="M64" s="31">
        <f>IF(M$8="","",'input rate-on peak kW'!M64*input4!M64)</f>
        <v>0</v>
      </c>
      <c r="N64" s="31">
        <f>IF(N$8="","",'input rate-on peak kW'!N64*input4!N64)</f>
        <v>0</v>
      </c>
      <c r="O64" s="31">
        <f>IF(O$8="","",'input rate-on peak kW'!O64*input4!O64)</f>
        <v>208927.43999999997</v>
      </c>
      <c r="P64" s="31">
        <f>IF(P$8="","",'input rate-on peak kW'!P64*input4!P64)</f>
        <v>0</v>
      </c>
      <c r="Q64" s="31">
        <f>IF(Q$8="","",'input rate-on peak kW'!Q64*input4!Q64)</f>
        <v>0</v>
      </c>
      <c r="R64" s="31">
        <f>IF(R$8="","",'input rate-on peak kW'!R64*input4!R64)</f>
        <v>0</v>
      </c>
      <c r="S64" s="31">
        <f>IF(S$8="","",'input rate-on peak kW'!S64*input4!S64)</f>
        <v>0</v>
      </c>
      <c r="T64" s="31">
        <f>IF(T$8="","",'input rate-on peak kW'!T64*input4!T64)</f>
        <v>0</v>
      </c>
      <c r="U64" s="31">
        <f>IF(U$8="","",'input rate-on peak kW'!U64*input4!U64)</f>
        <v>1815.7800000000002</v>
      </c>
      <c r="V64" s="31">
        <f>IF(V$8="","",'input rate-on peak kW'!V64*input4!V64)</f>
        <v>0</v>
      </c>
      <c r="W64" s="31">
        <f>IF(W$8="","",'input rate-on peak kW'!W64*input4!W64)</f>
        <v>0</v>
      </c>
      <c r="X64" s="31">
        <f>IF(X$8="","",'input rate-on peak kW'!X64*input4!X64)</f>
        <v>0</v>
      </c>
      <c r="Y64" s="31">
        <f>IF(Y$8="","",'input rate-on peak kW'!Y64*input4!Y64)</f>
        <v>30318.839999999997</v>
      </c>
      <c r="Z64" s="31">
        <f>IF(Z$8="","",'input rate-on peak kW'!Z64*input4!Z64)</f>
        <v>6311.9628000000002</v>
      </c>
      <c r="AA64" s="31">
        <f>IF(AA$8="","",'input rate-on peak kW'!AA64*input4!AA64)</f>
        <v>0</v>
      </c>
      <c r="AB64" s="31">
        <f>IF(AB$8="","",'input rate-on peak kW'!AB64*input4!AB64)</f>
        <v>0</v>
      </c>
      <c r="AC64" s="31" t="str">
        <f>IF(AC$8="","",'input rate-on peak kW'!AC64*input4!AC64)</f>
        <v/>
      </c>
      <c r="AD64" s="31" t="str">
        <f>IF(AD$8="","",'input rate-on peak kW'!AD64*input4!AD64)</f>
        <v/>
      </c>
      <c r="AE64" s="31" t="str">
        <f>IF(AE$8="","",'input rate-on peak kW'!AE64*input4!AE64)</f>
        <v/>
      </c>
      <c r="AF64" s="31" t="str">
        <f>IF(AF$8="","",'input rate-on peak kW'!AF64*input4!AF64)</f>
        <v/>
      </c>
      <c r="AG64" s="31" t="str">
        <f>IF(AG$8="","",'input rate-on peak kW'!AG64*input4!AG64)</f>
        <v/>
      </c>
      <c r="AH64" s="31" t="str">
        <f>IF(AH$8="","",'input rate-on peak kW'!AH64*input4!AH64)</f>
        <v/>
      </c>
      <c r="AI64" s="31" t="str">
        <f>IF(AI$8="","",'input rate-on peak kW'!AI64*input4!AI64)</f>
        <v/>
      </c>
      <c r="AJ64" s="31" t="str">
        <f>IF(AJ$8="","",'input rate-on peak kW'!AJ64*input4!AJ64)</f>
        <v/>
      </c>
      <c r="AK64" s="31" t="str">
        <f>IF(AK$8="","",'input rate-on peak kW'!AK64*input4!AK64)</f>
        <v/>
      </c>
      <c r="AL64" s="31" t="str">
        <f>IF(AL$8="","",'input rate-on peak kW'!AL64*input4!AL64)</f>
        <v/>
      </c>
      <c r="AM64" s="31" t="str">
        <f>IF(AM$8="","",'input rate-on peak kW'!AM64*input4!AM64)</f>
        <v/>
      </c>
      <c r="AN64" s="31" t="str">
        <f>IF(AN$8="","",'input rate-on peak kW'!AN64*input4!AN64)</f>
        <v/>
      </c>
      <c r="AO64" s="31" t="str">
        <f>IF(AO$8="","",'input rate-on peak kW'!AO64*input4!AO64)</f>
        <v/>
      </c>
      <c r="AP64" s="31" t="str">
        <f>IF(AP$8="","",'input rate-on peak kW'!AP64*input4!AP64)</f>
        <v/>
      </c>
      <c r="AQ64" s="31" t="str">
        <f>IF(AQ$8="","",'input rate-on peak kW'!AQ64*input4!AQ64)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rate-on peak kW'!D65*input4!D65)</f>
        <v>0</v>
      </c>
      <c r="E65" s="31">
        <f>IF(E$8="","",'input rate-on peak kW'!E65*input4!E65)</f>
        <v>0</v>
      </c>
      <c r="F65" s="31">
        <f>IF(F$8="","",'input rate-on peak kW'!F65*input4!F65)</f>
        <v>0</v>
      </c>
      <c r="G65" s="31">
        <f>IF(G$8="","",'input rate-on peak kW'!G65*input4!G65)</f>
        <v>0</v>
      </c>
      <c r="H65" s="31">
        <f>IF(H$8="","",'input rate-on peak kW'!H65*input4!H65)</f>
        <v>0</v>
      </c>
      <c r="I65" s="31">
        <f>IF(I$8="","",'input rate-on peak kW'!I65*input4!I65)</f>
        <v>0</v>
      </c>
      <c r="J65" s="31">
        <f>IF(J$8="","",'input rate-on peak kW'!J65*input4!J65)</f>
        <v>0</v>
      </c>
      <c r="K65" s="31">
        <f>IF(K$8="","",'input rate-on peak kW'!K65*input4!K65)</f>
        <v>22768.800000000003</v>
      </c>
      <c r="L65" s="31">
        <f>IF(L$8="","",'input rate-on peak kW'!L65*input4!L65)</f>
        <v>0</v>
      </c>
      <c r="M65" s="31">
        <f>IF(M$8="","",'input rate-on peak kW'!M65*input4!M65)</f>
        <v>0</v>
      </c>
      <c r="N65" s="31">
        <f>IF(N$8="","",'input rate-on peak kW'!N65*input4!N65)</f>
        <v>0</v>
      </c>
      <c r="O65" s="31">
        <f>IF(O$8="","",'input rate-on peak kW'!O65*input4!O65)</f>
        <v>205647.11999999997</v>
      </c>
      <c r="P65" s="31">
        <f>IF(P$8="","",'input rate-on peak kW'!P65*input4!P65)</f>
        <v>0</v>
      </c>
      <c r="Q65" s="31">
        <f>IF(Q$8="","",'input rate-on peak kW'!Q65*input4!Q65)</f>
        <v>0</v>
      </c>
      <c r="R65" s="31">
        <f>IF(R$8="","",'input rate-on peak kW'!R65*input4!R65)</f>
        <v>0</v>
      </c>
      <c r="S65" s="31">
        <f>IF(S$8="","",'input rate-on peak kW'!S65*input4!S65)</f>
        <v>0</v>
      </c>
      <c r="T65" s="31">
        <f>IF(T$8="","",'input rate-on peak kW'!T65*input4!T65)</f>
        <v>0</v>
      </c>
      <c r="U65" s="31">
        <f>IF(U$8="","",'input rate-on peak kW'!U65*input4!U65)</f>
        <v>1729.92</v>
      </c>
      <c r="V65" s="31">
        <f>IF(V$8="","",'input rate-on peak kW'!V65*input4!V65)</f>
        <v>0</v>
      </c>
      <c r="W65" s="31">
        <f>IF(W$8="","",'input rate-on peak kW'!W65*input4!W65)</f>
        <v>0</v>
      </c>
      <c r="X65" s="31">
        <f>IF(X$8="","",'input rate-on peak kW'!X65*input4!X65)</f>
        <v>0</v>
      </c>
      <c r="Y65" s="31">
        <f>IF(Y$8="","",'input rate-on peak kW'!Y65*input4!Y65)</f>
        <v>29587.199999999997</v>
      </c>
      <c r="Z65" s="31">
        <f>IF(Z$8="","",'input rate-on peak kW'!Z65*input4!Z65)</f>
        <v>6232.3667999999998</v>
      </c>
      <c r="AA65" s="31">
        <f>IF(AA$8="","",'input rate-on peak kW'!AA65*input4!AA65)</f>
        <v>0</v>
      </c>
      <c r="AB65" s="31">
        <f>IF(AB$8="","",'input rate-on peak kW'!AB65*input4!AB65)</f>
        <v>0</v>
      </c>
      <c r="AC65" s="31" t="str">
        <f>IF(AC$8="","",'input rate-on peak kW'!AC65*input4!AC65)</f>
        <v/>
      </c>
      <c r="AD65" s="31" t="str">
        <f>IF(AD$8="","",'input rate-on peak kW'!AD65*input4!AD65)</f>
        <v/>
      </c>
      <c r="AE65" s="31" t="str">
        <f>IF(AE$8="","",'input rate-on peak kW'!AE65*input4!AE65)</f>
        <v/>
      </c>
      <c r="AF65" s="31" t="str">
        <f>IF(AF$8="","",'input rate-on peak kW'!AF65*input4!AF65)</f>
        <v/>
      </c>
      <c r="AG65" s="31" t="str">
        <f>IF(AG$8="","",'input rate-on peak kW'!AG65*input4!AG65)</f>
        <v/>
      </c>
      <c r="AH65" s="31" t="str">
        <f>IF(AH$8="","",'input rate-on peak kW'!AH65*input4!AH65)</f>
        <v/>
      </c>
      <c r="AI65" s="31" t="str">
        <f>IF(AI$8="","",'input rate-on peak kW'!AI65*input4!AI65)</f>
        <v/>
      </c>
      <c r="AJ65" s="31" t="str">
        <f>IF(AJ$8="","",'input rate-on peak kW'!AJ65*input4!AJ65)</f>
        <v/>
      </c>
      <c r="AK65" s="31" t="str">
        <f>IF(AK$8="","",'input rate-on peak kW'!AK65*input4!AK65)</f>
        <v/>
      </c>
      <c r="AL65" s="31" t="str">
        <f>IF(AL$8="","",'input rate-on peak kW'!AL65*input4!AL65)</f>
        <v/>
      </c>
      <c r="AM65" s="31" t="str">
        <f>IF(AM$8="","",'input rate-on peak kW'!AM65*input4!AM65)</f>
        <v/>
      </c>
      <c r="AN65" s="31" t="str">
        <f>IF(AN$8="","",'input rate-on peak kW'!AN65*input4!AN65)</f>
        <v/>
      </c>
      <c r="AO65" s="31" t="str">
        <f>IF(AO$8="","",'input rate-on peak kW'!AO65*input4!AO65)</f>
        <v/>
      </c>
      <c r="AP65" s="31" t="str">
        <f>IF(AP$8="","",'input rate-on peak kW'!AP65*input4!AP65)</f>
        <v/>
      </c>
      <c r="AQ65" s="31" t="str">
        <f>IF(AQ$8="","",'input rate-on peak kW'!AQ65*input4!AQ65)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rate-on peak kW'!D66*input4!D66)</f>
        <v>0</v>
      </c>
      <c r="E66" s="31">
        <f>IF(E$8="","",'input rate-on peak kW'!E66*input4!E66)</f>
        <v>0</v>
      </c>
      <c r="F66" s="31">
        <f>IF(F$8="","",'input rate-on peak kW'!F66*input4!F66)</f>
        <v>0</v>
      </c>
      <c r="G66" s="31">
        <f>IF(G$8="","",'input rate-on peak kW'!G66*input4!G66)</f>
        <v>0</v>
      </c>
      <c r="H66" s="31">
        <f>IF(H$8="","",'input rate-on peak kW'!H66*input4!H66)</f>
        <v>0</v>
      </c>
      <c r="I66" s="31">
        <f>IF(I$8="","",'input rate-on peak kW'!I66*input4!I66)</f>
        <v>0</v>
      </c>
      <c r="J66" s="31">
        <f>IF(J$8="","",'input rate-on peak kW'!J66*input4!J66)</f>
        <v>0</v>
      </c>
      <c r="K66" s="31">
        <f>IF(K$8="","",'input rate-on peak kW'!K66*input4!K66)</f>
        <v>21236.04</v>
      </c>
      <c r="L66" s="31">
        <f>IF(L$8="","",'input rate-on peak kW'!L66*input4!L66)</f>
        <v>0</v>
      </c>
      <c r="M66" s="31">
        <f>IF(M$8="","",'input rate-on peak kW'!M66*input4!M66)</f>
        <v>0</v>
      </c>
      <c r="N66" s="31">
        <f>IF(N$8="","",'input rate-on peak kW'!N66*input4!N66)</f>
        <v>0</v>
      </c>
      <c r="O66" s="31">
        <f>IF(O$8="","",'input rate-on peak kW'!O66*input4!O66)</f>
        <v>196569.96</v>
      </c>
      <c r="P66" s="31">
        <f>IF(P$8="","",'input rate-on peak kW'!P66*input4!P66)</f>
        <v>0</v>
      </c>
      <c r="Q66" s="31">
        <f>IF(Q$8="","",'input rate-on peak kW'!Q66*input4!Q66)</f>
        <v>0</v>
      </c>
      <c r="R66" s="31">
        <f>IF(R$8="","",'input rate-on peak kW'!R66*input4!R66)</f>
        <v>0</v>
      </c>
      <c r="S66" s="31">
        <f>IF(S$8="","",'input rate-on peak kW'!S66*input4!S66)</f>
        <v>0</v>
      </c>
      <c r="T66" s="31">
        <f>IF(T$8="","",'input rate-on peak kW'!T66*input4!T66)</f>
        <v>0</v>
      </c>
      <c r="U66" s="31">
        <f>IF(U$8="","",'input rate-on peak kW'!U66*input4!U66)</f>
        <v>1701.3000000000002</v>
      </c>
      <c r="V66" s="31">
        <f>IF(V$8="","",'input rate-on peak kW'!V66*input4!V66)</f>
        <v>0</v>
      </c>
      <c r="W66" s="31">
        <f>IF(W$8="","",'input rate-on peak kW'!W66*input4!W66)</f>
        <v>0</v>
      </c>
      <c r="X66" s="31">
        <f>IF(X$8="","",'input rate-on peak kW'!X66*input4!X66)</f>
        <v>0</v>
      </c>
      <c r="Y66" s="31">
        <f>IF(Y$8="","",'input rate-on peak kW'!Y66*input4!Y66)</f>
        <v>27424.44</v>
      </c>
      <c r="Z66" s="31">
        <f>IF(Z$8="","",'input rate-on peak kW'!Z66*input4!Z66)</f>
        <v>5961.7403999999997</v>
      </c>
      <c r="AA66" s="31">
        <f>IF(AA$8="","",'input rate-on peak kW'!AA66*input4!AA66)</f>
        <v>0</v>
      </c>
      <c r="AB66" s="31">
        <f>IF(AB$8="","",'input rate-on peak kW'!AB66*input4!AB66)</f>
        <v>0</v>
      </c>
      <c r="AC66" s="31" t="str">
        <f>IF(AC$8="","",'input rate-on peak kW'!AC66*input4!AC66)</f>
        <v/>
      </c>
      <c r="AD66" s="31" t="str">
        <f>IF(AD$8="","",'input rate-on peak kW'!AD66*input4!AD66)</f>
        <v/>
      </c>
      <c r="AE66" s="31" t="str">
        <f>IF(AE$8="","",'input rate-on peak kW'!AE66*input4!AE66)</f>
        <v/>
      </c>
      <c r="AF66" s="31" t="str">
        <f>IF(AF$8="","",'input rate-on peak kW'!AF66*input4!AF66)</f>
        <v/>
      </c>
      <c r="AG66" s="31" t="str">
        <f>IF(AG$8="","",'input rate-on peak kW'!AG66*input4!AG66)</f>
        <v/>
      </c>
      <c r="AH66" s="31" t="str">
        <f>IF(AH$8="","",'input rate-on peak kW'!AH66*input4!AH66)</f>
        <v/>
      </c>
      <c r="AI66" s="31" t="str">
        <f>IF(AI$8="","",'input rate-on peak kW'!AI66*input4!AI66)</f>
        <v/>
      </c>
      <c r="AJ66" s="31" t="str">
        <f>IF(AJ$8="","",'input rate-on peak kW'!AJ66*input4!AJ66)</f>
        <v/>
      </c>
      <c r="AK66" s="31" t="str">
        <f>IF(AK$8="","",'input rate-on peak kW'!AK66*input4!AK66)</f>
        <v/>
      </c>
      <c r="AL66" s="31" t="str">
        <f>IF(AL$8="","",'input rate-on peak kW'!AL66*input4!AL66)</f>
        <v/>
      </c>
      <c r="AM66" s="31" t="str">
        <f>IF(AM$8="","",'input rate-on peak kW'!AM66*input4!AM66)</f>
        <v/>
      </c>
      <c r="AN66" s="31" t="str">
        <f>IF(AN$8="","",'input rate-on peak kW'!AN66*input4!AN66)</f>
        <v/>
      </c>
      <c r="AO66" s="31" t="str">
        <f>IF(AO$8="","",'input rate-on peak kW'!AO66*input4!AO66)</f>
        <v/>
      </c>
      <c r="AP66" s="31" t="str">
        <f>IF(AP$8="","",'input rate-on peak kW'!AP66*input4!AP66)</f>
        <v/>
      </c>
      <c r="AQ66" s="31" t="str">
        <f>IF(AQ$8="","",'input rate-on peak kW'!AQ66*input4!AQ66)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rate-on peak kW'!D67*input4!D67)</f>
        <v>0</v>
      </c>
      <c r="E67" s="31">
        <f>IF(E$8="","",'input rate-on peak kW'!E67*input4!E67)</f>
        <v>0</v>
      </c>
      <c r="F67" s="31">
        <f>IF(F$8="","",'input rate-on peak kW'!F67*input4!F67)</f>
        <v>0</v>
      </c>
      <c r="G67" s="31">
        <f>IF(G$8="","",'input rate-on peak kW'!G67*input4!G67)</f>
        <v>0</v>
      </c>
      <c r="H67" s="31">
        <f>IF(H$8="","",'input rate-on peak kW'!H67*input4!H67)</f>
        <v>0</v>
      </c>
      <c r="I67" s="31">
        <f>IF(I$8="","",'input rate-on peak kW'!I67*input4!I67)</f>
        <v>0</v>
      </c>
      <c r="J67" s="31">
        <f>IF(J$8="","",'input rate-on peak kW'!J67*input4!J67)</f>
        <v>0</v>
      </c>
      <c r="K67" s="31">
        <f>IF(K$8="","",'input rate-on peak kW'!K67*input4!K67)</f>
        <v>18564.84</v>
      </c>
      <c r="L67" s="31">
        <f>IF(L$8="","",'input rate-on peak kW'!L67*input4!L67)</f>
        <v>0</v>
      </c>
      <c r="M67" s="31">
        <f>IF(M$8="","",'input rate-on peak kW'!M67*input4!M67)</f>
        <v>0</v>
      </c>
      <c r="N67" s="31">
        <f>IF(N$8="","",'input rate-on peak kW'!N67*input4!N67)</f>
        <v>0</v>
      </c>
      <c r="O67" s="31">
        <f>IF(O$8="","",'input rate-on peak kW'!O67*input4!O67)</f>
        <v>188578.19999999998</v>
      </c>
      <c r="P67" s="31">
        <f>IF(P$8="","",'input rate-on peak kW'!P67*input4!P67)</f>
        <v>0</v>
      </c>
      <c r="Q67" s="31">
        <f>IF(Q$8="","",'input rate-on peak kW'!Q67*input4!Q67)</f>
        <v>0</v>
      </c>
      <c r="R67" s="31">
        <f>IF(R$8="","",'input rate-on peak kW'!R67*input4!R67)</f>
        <v>0</v>
      </c>
      <c r="S67" s="31">
        <f>IF(S$8="","",'input rate-on peak kW'!S67*input4!S67)</f>
        <v>0</v>
      </c>
      <c r="T67" s="31">
        <f>IF(T$8="","",'input rate-on peak kW'!T67*input4!T67)</f>
        <v>0</v>
      </c>
      <c r="U67" s="31">
        <f>IF(U$8="","",'input rate-on peak kW'!U67*input4!U67)</f>
        <v>1707.66</v>
      </c>
      <c r="V67" s="31">
        <f>IF(V$8="","",'input rate-on peak kW'!V67*input4!V67)</f>
        <v>0</v>
      </c>
      <c r="W67" s="31">
        <f>IF(W$8="","",'input rate-on peak kW'!W67*input4!W67)</f>
        <v>0</v>
      </c>
      <c r="X67" s="31">
        <f>IF(X$8="","",'input rate-on peak kW'!X67*input4!X67)</f>
        <v>0</v>
      </c>
      <c r="Y67" s="31">
        <f>IF(Y$8="","",'input rate-on peak kW'!Y67*input4!Y67)</f>
        <v>27046.559999999998</v>
      </c>
      <c r="Z67" s="31">
        <f>IF(Z$8="","",'input rate-on peak kW'!Z67*input4!Z67)</f>
        <v>5659.2755999999999</v>
      </c>
      <c r="AA67" s="31">
        <f>IF(AA$8="","",'input rate-on peak kW'!AA67*input4!AA67)</f>
        <v>0</v>
      </c>
      <c r="AB67" s="31">
        <f>IF(AB$8="","",'input rate-on peak kW'!AB67*input4!AB67)</f>
        <v>0</v>
      </c>
      <c r="AC67" s="31" t="str">
        <f>IF(AC$8="","",'input rate-on peak kW'!AC67*input4!AC67)</f>
        <v/>
      </c>
      <c r="AD67" s="31" t="str">
        <f>IF(AD$8="","",'input rate-on peak kW'!AD67*input4!AD67)</f>
        <v/>
      </c>
      <c r="AE67" s="31" t="str">
        <f>IF(AE$8="","",'input rate-on peak kW'!AE67*input4!AE67)</f>
        <v/>
      </c>
      <c r="AF67" s="31" t="str">
        <f>IF(AF$8="","",'input rate-on peak kW'!AF67*input4!AF67)</f>
        <v/>
      </c>
      <c r="AG67" s="31" t="str">
        <f>IF(AG$8="","",'input rate-on peak kW'!AG67*input4!AG67)</f>
        <v/>
      </c>
      <c r="AH67" s="31" t="str">
        <f>IF(AH$8="","",'input rate-on peak kW'!AH67*input4!AH67)</f>
        <v/>
      </c>
      <c r="AI67" s="31" t="str">
        <f>IF(AI$8="","",'input rate-on peak kW'!AI67*input4!AI67)</f>
        <v/>
      </c>
      <c r="AJ67" s="31" t="str">
        <f>IF(AJ$8="","",'input rate-on peak kW'!AJ67*input4!AJ67)</f>
        <v/>
      </c>
      <c r="AK67" s="31" t="str">
        <f>IF(AK$8="","",'input rate-on peak kW'!AK67*input4!AK67)</f>
        <v/>
      </c>
      <c r="AL67" s="31" t="str">
        <f>IF(AL$8="","",'input rate-on peak kW'!AL67*input4!AL67)</f>
        <v/>
      </c>
      <c r="AM67" s="31" t="str">
        <f>IF(AM$8="","",'input rate-on peak kW'!AM67*input4!AM67)</f>
        <v/>
      </c>
      <c r="AN67" s="31" t="str">
        <f>IF(AN$8="","",'input rate-on peak kW'!AN67*input4!AN67)</f>
        <v/>
      </c>
      <c r="AO67" s="31" t="str">
        <f>IF(AO$8="","",'input rate-on peak kW'!AO67*input4!AO67)</f>
        <v/>
      </c>
      <c r="AP67" s="31" t="str">
        <f>IF(AP$8="","",'input rate-on peak kW'!AP67*input4!AP67)</f>
        <v/>
      </c>
      <c r="AQ67" s="31" t="str">
        <f>IF(AQ$8="","",'input rate-on peak kW'!AQ67*input4!AQ67)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rate-on peak kW'!D68*input4!D68)</f>
        <v>0</v>
      </c>
      <c r="E68" s="31">
        <f>IF(E$8="","",'input rate-on peak kW'!E68*input4!E68)</f>
        <v>0</v>
      </c>
      <c r="F68" s="31">
        <f>IF(F$8="","",'input rate-on peak kW'!F68*input4!F68)</f>
        <v>0</v>
      </c>
      <c r="G68" s="31">
        <f>IF(G$8="","",'input rate-on peak kW'!G68*input4!G68)</f>
        <v>0</v>
      </c>
      <c r="H68" s="31">
        <f>IF(H$8="","",'input rate-on peak kW'!H68*input4!H68)</f>
        <v>0</v>
      </c>
      <c r="I68" s="31">
        <f>IF(I$8="","",'input rate-on peak kW'!I68*input4!I68)</f>
        <v>0</v>
      </c>
      <c r="J68" s="31">
        <f>IF(J$8="","",'input rate-on peak kW'!J68*input4!J68)</f>
        <v>0</v>
      </c>
      <c r="K68" s="31">
        <f>IF(K$8="","",'input rate-on peak kW'!K68*input4!K68)</f>
        <v>18685.68</v>
      </c>
      <c r="L68" s="31">
        <f>IF(L$8="","",'input rate-on peak kW'!L68*input4!L68)</f>
        <v>0</v>
      </c>
      <c r="M68" s="31">
        <f>IF(M$8="","",'input rate-on peak kW'!M68*input4!M68)</f>
        <v>0</v>
      </c>
      <c r="N68" s="31">
        <f>IF(N$8="","",'input rate-on peak kW'!N68*input4!N68)</f>
        <v>0</v>
      </c>
      <c r="O68" s="31">
        <f>IF(O$8="","",'input rate-on peak kW'!O68*input4!O68)</f>
        <v>181559.27999999997</v>
      </c>
      <c r="P68" s="31">
        <f>IF(P$8="","",'input rate-on peak kW'!P68*input4!P68)</f>
        <v>0</v>
      </c>
      <c r="Q68" s="31">
        <f>IF(Q$8="","",'input rate-on peak kW'!Q68*input4!Q68)</f>
        <v>0</v>
      </c>
      <c r="R68" s="31">
        <f>IF(R$8="","",'input rate-on peak kW'!R68*input4!R68)</f>
        <v>0</v>
      </c>
      <c r="S68" s="31">
        <f>IF(S$8="","",'input rate-on peak kW'!S68*input4!S68)</f>
        <v>0</v>
      </c>
      <c r="T68" s="31">
        <f>IF(T$8="","",'input rate-on peak kW'!T68*input4!T68)</f>
        <v>0</v>
      </c>
      <c r="U68" s="31">
        <f>IF(U$8="","",'input rate-on peak kW'!U68*input4!U68)</f>
        <v>1691.76</v>
      </c>
      <c r="V68" s="31">
        <f>IF(V$8="","",'input rate-on peak kW'!V68*input4!V68)</f>
        <v>0</v>
      </c>
      <c r="W68" s="31">
        <f>IF(W$8="","",'input rate-on peak kW'!W68*input4!W68)</f>
        <v>0</v>
      </c>
      <c r="X68" s="31">
        <f>IF(X$8="","",'input rate-on peak kW'!X68*input4!X68)</f>
        <v>0</v>
      </c>
      <c r="Y68" s="31">
        <f>IF(Y$8="","",'input rate-on peak kW'!Y68*input4!Y68)</f>
        <v>27030.479999999996</v>
      </c>
      <c r="Z68" s="31">
        <f>IF(Z$8="","",'input rate-on peak kW'!Z68*input4!Z68)</f>
        <v>5611.518</v>
      </c>
      <c r="AA68" s="31">
        <f>IF(AA$8="","",'input rate-on peak kW'!AA68*input4!AA68)</f>
        <v>0</v>
      </c>
      <c r="AB68" s="31">
        <f>IF(AB$8="","",'input rate-on peak kW'!AB68*input4!AB68)</f>
        <v>0</v>
      </c>
      <c r="AC68" s="31" t="str">
        <f>IF(AC$8="","",'input rate-on peak kW'!AC68*input4!AC68)</f>
        <v/>
      </c>
      <c r="AD68" s="31" t="str">
        <f>IF(AD$8="","",'input rate-on peak kW'!AD68*input4!AD68)</f>
        <v/>
      </c>
      <c r="AE68" s="31" t="str">
        <f>IF(AE$8="","",'input rate-on peak kW'!AE68*input4!AE68)</f>
        <v/>
      </c>
      <c r="AF68" s="31" t="str">
        <f>IF(AF$8="","",'input rate-on peak kW'!AF68*input4!AF68)</f>
        <v/>
      </c>
      <c r="AG68" s="31" t="str">
        <f>IF(AG$8="","",'input rate-on peak kW'!AG68*input4!AG68)</f>
        <v/>
      </c>
      <c r="AH68" s="31" t="str">
        <f>IF(AH$8="","",'input rate-on peak kW'!AH68*input4!AH68)</f>
        <v/>
      </c>
      <c r="AI68" s="31" t="str">
        <f>IF(AI$8="","",'input rate-on peak kW'!AI68*input4!AI68)</f>
        <v/>
      </c>
      <c r="AJ68" s="31" t="str">
        <f>IF(AJ$8="","",'input rate-on peak kW'!AJ68*input4!AJ68)</f>
        <v/>
      </c>
      <c r="AK68" s="31" t="str">
        <f>IF(AK$8="","",'input rate-on peak kW'!AK68*input4!AK68)</f>
        <v/>
      </c>
      <c r="AL68" s="31" t="str">
        <f>IF(AL$8="","",'input rate-on peak kW'!AL68*input4!AL68)</f>
        <v/>
      </c>
      <c r="AM68" s="31" t="str">
        <f>IF(AM$8="","",'input rate-on peak kW'!AM68*input4!AM68)</f>
        <v/>
      </c>
      <c r="AN68" s="31" t="str">
        <f>IF(AN$8="","",'input rate-on peak kW'!AN68*input4!AN68)</f>
        <v/>
      </c>
      <c r="AO68" s="31" t="str">
        <f>IF(AO$8="","",'input rate-on peak kW'!AO68*input4!AO68)</f>
        <v/>
      </c>
      <c r="AP68" s="31" t="str">
        <f>IF(AP$8="","",'input rate-on peak kW'!AP68*input4!AP68)</f>
        <v/>
      </c>
      <c r="AQ68" s="31" t="str">
        <f>IF(AQ$8="","",'input rate-on peak kW'!AQ68*input4!AQ68)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rate-on peak kW'!D69*input4!D69)</f>
        <v>0</v>
      </c>
      <c r="E69" s="31">
        <f>IF(E$8="","",'input rate-on peak kW'!E69*input4!E69)</f>
        <v>0</v>
      </c>
      <c r="F69" s="31">
        <f>IF(F$8="","",'input rate-on peak kW'!F69*input4!F69)</f>
        <v>0</v>
      </c>
      <c r="G69" s="31">
        <f>IF(G$8="","",'input rate-on peak kW'!G69*input4!G69)</f>
        <v>0</v>
      </c>
      <c r="H69" s="31">
        <f>IF(H$8="","",'input rate-on peak kW'!H69*input4!H69)</f>
        <v>0</v>
      </c>
      <c r="I69" s="31">
        <f>IF(I$8="","",'input rate-on peak kW'!I69*input4!I69)</f>
        <v>0</v>
      </c>
      <c r="J69" s="31">
        <f>IF(J$8="","",'input rate-on peak kW'!J69*input4!J69)</f>
        <v>0</v>
      </c>
      <c r="K69" s="31">
        <f>IF(K$8="","",'input rate-on peak kW'!K69*input4!K69)</f>
        <v>18739.740000000002</v>
      </c>
      <c r="L69" s="31">
        <f>IF(L$8="","",'input rate-on peak kW'!L69*input4!L69)</f>
        <v>0</v>
      </c>
      <c r="M69" s="31">
        <f>IF(M$8="","",'input rate-on peak kW'!M69*input4!M69)</f>
        <v>0</v>
      </c>
      <c r="N69" s="31">
        <f>IF(N$8="","",'input rate-on peak kW'!N69*input4!N69)</f>
        <v>0</v>
      </c>
      <c r="O69" s="31">
        <f>IF(O$8="","",'input rate-on peak kW'!O69*input4!O69)</f>
        <v>177997.55999999997</v>
      </c>
      <c r="P69" s="31">
        <f>IF(P$8="","",'input rate-on peak kW'!P69*input4!P69)</f>
        <v>0</v>
      </c>
      <c r="Q69" s="31">
        <f>IF(Q$8="","",'input rate-on peak kW'!Q69*input4!Q69)</f>
        <v>0</v>
      </c>
      <c r="R69" s="31">
        <f>IF(R$8="","",'input rate-on peak kW'!R69*input4!R69)</f>
        <v>0</v>
      </c>
      <c r="S69" s="31">
        <f>IF(S$8="","",'input rate-on peak kW'!S69*input4!S69)</f>
        <v>0</v>
      </c>
      <c r="T69" s="31">
        <f>IF(T$8="","",'input rate-on peak kW'!T69*input4!T69)</f>
        <v>0</v>
      </c>
      <c r="U69" s="31">
        <f>IF(U$8="","",'input rate-on peak kW'!U69*input4!U69)</f>
        <v>1653.6000000000001</v>
      </c>
      <c r="V69" s="31">
        <f>IF(V$8="","",'input rate-on peak kW'!V69*input4!V69)</f>
        <v>0</v>
      </c>
      <c r="W69" s="31">
        <f>IF(W$8="","",'input rate-on peak kW'!W69*input4!W69)</f>
        <v>0</v>
      </c>
      <c r="X69" s="31">
        <f>IF(X$8="","",'input rate-on peak kW'!X69*input4!X69)</f>
        <v>0</v>
      </c>
      <c r="Y69" s="31">
        <f>IF(Y$8="","",'input rate-on peak kW'!Y69*input4!Y69)</f>
        <v>25856.639999999996</v>
      </c>
      <c r="Z69" s="31">
        <f>IF(Z$8="","",'input rate-on peak kW'!Z69*input4!Z69)</f>
        <v>5500.0835999999999</v>
      </c>
      <c r="AA69" s="31">
        <f>IF(AA$8="","",'input rate-on peak kW'!AA69*input4!AA69)</f>
        <v>0</v>
      </c>
      <c r="AB69" s="31">
        <f>IF(AB$8="","",'input rate-on peak kW'!AB69*input4!AB69)</f>
        <v>0</v>
      </c>
      <c r="AC69" s="31" t="str">
        <f>IF(AC$8="","",'input rate-on peak kW'!AC69*input4!AC69)</f>
        <v/>
      </c>
      <c r="AD69" s="31" t="str">
        <f>IF(AD$8="","",'input rate-on peak kW'!AD69*input4!AD69)</f>
        <v/>
      </c>
      <c r="AE69" s="31" t="str">
        <f>IF(AE$8="","",'input rate-on peak kW'!AE69*input4!AE69)</f>
        <v/>
      </c>
      <c r="AF69" s="31" t="str">
        <f>IF(AF$8="","",'input rate-on peak kW'!AF69*input4!AF69)</f>
        <v/>
      </c>
      <c r="AG69" s="31" t="str">
        <f>IF(AG$8="","",'input rate-on peak kW'!AG69*input4!AG69)</f>
        <v/>
      </c>
      <c r="AH69" s="31" t="str">
        <f>IF(AH$8="","",'input rate-on peak kW'!AH69*input4!AH69)</f>
        <v/>
      </c>
      <c r="AI69" s="31" t="str">
        <f>IF(AI$8="","",'input rate-on peak kW'!AI69*input4!AI69)</f>
        <v/>
      </c>
      <c r="AJ69" s="31" t="str">
        <f>IF(AJ$8="","",'input rate-on peak kW'!AJ69*input4!AJ69)</f>
        <v/>
      </c>
      <c r="AK69" s="31" t="str">
        <f>IF(AK$8="","",'input rate-on peak kW'!AK69*input4!AK69)</f>
        <v/>
      </c>
      <c r="AL69" s="31" t="str">
        <f>IF(AL$8="","",'input rate-on peak kW'!AL69*input4!AL69)</f>
        <v/>
      </c>
      <c r="AM69" s="31" t="str">
        <f>IF(AM$8="","",'input rate-on peak kW'!AM69*input4!AM69)</f>
        <v/>
      </c>
      <c r="AN69" s="31" t="str">
        <f>IF(AN$8="","",'input rate-on peak kW'!AN69*input4!AN69)</f>
        <v/>
      </c>
      <c r="AO69" s="31" t="str">
        <f>IF(AO$8="","",'input rate-on peak kW'!AO69*input4!AO69)</f>
        <v/>
      </c>
      <c r="AP69" s="31" t="str">
        <f>IF(AP$8="","",'input rate-on peak kW'!AP69*input4!AP69)</f>
        <v/>
      </c>
      <c r="AQ69" s="31" t="str">
        <f>IF(AQ$8="","",'input rate-on peak kW'!AQ69*input4!AQ69)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rate-on peak kW'!D70*input4!D70)</f>
        <v>0</v>
      </c>
      <c r="E70" s="31">
        <f>IF(E$8="","",'input rate-on peak kW'!E70*input4!E70)</f>
        <v>0</v>
      </c>
      <c r="F70" s="31">
        <f>IF(F$8="","",'input rate-on peak kW'!F70*input4!F70)</f>
        <v>0</v>
      </c>
      <c r="G70" s="31">
        <f>IF(G$8="","",'input rate-on peak kW'!G70*input4!G70)</f>
        <v>0</v>
      </c>
      <c r="H70" s="31">
        <f>IF(H$8="","",'input rate-on peak kW'!H70*input4!H70)</f>
        <v>0</v>
      </c>
      <c r="I70" s="31">
        <f>IF(I$8="","",'input rate-on peak kW'!I70*input4!I70)</f>
        <v>0</v>
      </c>
      <c r="J70" s="31">
        <f>IF(J$8="","",'input rate-on peak kW'!J70*input4!J70)</f>
        <v>0</v>
      </c>
      <c r="K70" s="31">
        <f>IF(K$8="","",'input rate-on peak kW'!K70*input4!K70)</f>
        <v>17804.82</v>
      </c>
      <c r="L70" s="31">
        <f>IF(L$8="","",'input rate-on peak kW'!L70*input4!L70)</f>
        <v>0</v>
      </c>
      <c r="M70" s="31">
        <f>IF(M$8="","",'input rate-on peak kW'!M70*input4!M70)</f>
        <v>0</v>
      </c>
      <c r="N70" s="31">
        <f>IF(N$8="","",'input rate-on peak kW'!N70*input4!N70)</f>
        <v>0</v>
      </c>
      <c r="O70" s="31">
        <f>IF(O$8="","",'input rate-on peak kW'!O70*input4!O70)</f>
        <v>179967.35999999999</v>
      </c>
      <c r="P70" s="31">
        <f>IF(P$8="","",'input rate-on peak kW'!P70*input4!P70)</f>
        <v>0</v>
      </c>
      <c r="Q70" s="31">
        <f>IF(Q$8="","",'input rate-on peak kW'!Q70*input4!Q70)</f>
        <v>0</v>
      </c>
      <c r="R70" s="31">
        <f>IF(R$8="","",'input rate-on peak kW'!R70*input4!R70)</f>
        <v>0</v>
      </c>
      <c r="S70" s="31">
        <f>IF(S$8="","",'input rate-on peak kW'!S70*input4!S70)</f>
        <v>0</v>
      </c>
      <c r="T70" s="31">
        <f>IF(T$8="","",'input rate-on peak kW'!T70*input4!T70)</f>
        <v>0</v>
      </c>
      <c r="U70" s="31">
        <f>IF(U$8="","",'input rate-on peak kW'!U70*input4!U70)</f>
        <v>1628.16</v>
      </c>
      <c r="V70" s="31">
        <f>IF(V$8="","",'input rate-on peak kW'!V70*input4!V70)</f>
        <v>0</v>
      </c>
      <c r="W70" s="31">
        <f>IF(W$8="","",'input rate-on peak kW'!W70*input4!W70)</f>
        <v>0</v>
      </c>
      <c r="X70" s="31">
        <f>IF(X$8="","",'input rate-on peak kW'!X70*input4!X70)</f>
        <v>0</v>
      </c>
      <c r="Y70" s="31">
        <f>IF(Y$8="","",'input rate-on peak kW'!Y70*input4!Y70)</f>
        <v>26700.839999999997</v>
      </c>
      <c r="Z70" s="31">
        <f>IF(Z$8="","",'input rate-on peak kW'!Z70*input4!Z70)</f>
        <v>5643.3563999999997</v>
      </c>
      <c r="AA70" s="31">
        <f>IF(AA$8="","",'input rate-on peak kW'!AA70*input4!AA70)</f>
        <v>0</v>
      </c>
      <c r="AB70" s="31">
        <f>IF(AB$8="","",'input rate-on peak kW'!AB70*input4!AB70)</f>
        <v>0</v>
      </c>
      <c r="AC70" s="31" t="str">
        <f>IF(AC$8="","",'input rate-on peak kW'!AC70*input4!AC70)</f>
        <v/>
      </c>
      <c r="AD70" s="31" t="str">
        <f>IF(AD$8="","",'input rate-on peak kW'!AD70*input4!AD70)</f>
        <v/>
      </c>
      <c r="AE70" s="31" t="str">
        <f>IF(AE$8="","",'input rate-on peak kW'!AE70*input4!AE70)</f>
        <v/>
      </c>
      <c r="AF70" s="31" t="str">
        <f>IF(AF$8="","",'input rate-on peak kW'!AF70*input4!AF70)</f>
        <v/>
      </c>
      <c r="AG70" s="31" t="str">
        <f>IF(AG$8="","",'input rate-on peak kW'!AG70*input4!AG70)</f>
        <v/>
      </c>
      <c r="AH70" s="31" t="str">
        <f>IF(AH$8="","",'input rate-on peak kW'!AH70*input4!AH70)</f>
        <v/>
      </c>
      <c r="AI70" s="31" t="str">
        <f>IF(AI$8="","",'input rate-on peak kW'!AI70*input4!AI70)</f>
        <v/>
      </c>
      <c r="AJ70" s="31" t="str">
        <f>IF(AJ$8="","",'input rate-on peak kW'!AJ70*input4!AJ70)</f>
        <v/>
      </c>
      <c r="AK70" s="31" t="str">
        <f>IF(AK$8="","",'input rate-on peak kW'!AK70*input4!AK70)</f>
        <v/>
      </c>
      <c r="AL70" s="31" t="str">
        <f>IF(AL$8="","",'input rate-on peak kW'!AL70*input4!AL70)</f>
        <v/>
      </c>
      <c r="AM70" s="31" t="str">
        <f>IF(AM$8="","",'input rate-on peak kW'!AM70*input4!AM70)</f>
        <v/>
      </c>
      <c r="AN70" s="31" t="str">
        <f>IF(AN$8="","",'input rate-on peak kW'!AN70*input4!AN70)</f>
        <v/>
      </c>
      <c r="AO70" s="31" t="str">
        <f>IF(AO$8="","",'input rate-on peak kW'!AO70*input4!AO70)</f>
        <v/>
      </c>
      <c r="AP70" s="31" t="str">
        <f>IF(AP$8="","",'input rate-on peak kW'!AP70*input4!AP70)</f>
        <v/>
      </c>
      <c r="AQ70" s="31" t="str">
        <f>IF(AQ$8="","",'input rate-on peak kW'!AQ70*input4!AQ70)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rate-on peak kW'!D71*input4!D71)</f>
        <v>0</v>
      </c>
      <c r="E71" s="31">
        <f>IF(E$8="","",'input rate-on peak kW'!E71*input4!E71)</f>
        <v>0</v>
      </c>
      <c r="F71" s="31">
        <f>IF(F$8="","",'input rate-on peak kW'!F71*input4!F71)</f>
        <v>0</v>
      </c>
      <c r="G71" s="31">
        <f>IF(G$8="","",'input rate-on peak kW'!G71*input4!G71)</f>
        <v>0</v>
      </c>
      <c r="H71" s="31">
        <f>IF(H$8="","",'input rate-on peak kW'!H71*input4!H71)</f>
        <v>0</v>
      </c>
      <c r="I71" s="31">
        <f>IF(I$8="","",'input rate-on peak kW'!I71*input4!I71)</f>
        <v>0</v>
      </c>
      <c r="J71" s="31">
        <f>IF(J$8="","",'input rate-on peak kW'!J71*input4!J71)</f>
        <v>0</v>
      </c>
      <c r="K71" s="31">
        <f>IF(K$8="","",'input rate-on peak kW'!K71*input4!K71)</f>
        <v>16418.34</v>
      </c>
      <c r="L71" s="31">
        <f>IF(L$8="","",'input rate-on peak kW'!L71*input4!L71)</f>
        <v>0</v>
      </c>
      <c r="M71" s="31">
        <f>IF(M$8="","",'input rate-on peak kW'!M71*input4!M71)</f>
        <v>0</v>
      </c>
      <c r="N71" s="31">
        <f>IF(N$8="","",'input rate-on peak kW'!N71*input4!N71)</f>
        <v>0</v>
      </c>
      <c r="O71" s="31">
        <f>IF(O$8="","",'input rate-on peak kW'!O71*input4!O71)</f>
        <v>181655.75999999998</v>
      </c>
      <c r="P71" s="31">
        <f>IF(P$8="","",'input rate-on peak kW'!P71*input4!P71)</f>
        <v>0</v>
      </c>
      <c r="Q71" s="31">
        <f>IF(Q$8="","",'input rate-on peak kW'!Q71*input4!Q71)</f>
        <v>0</v>
      </c>
      <c r="R71" s="31">
        <f>IF(R$8="","",'input rate-on peak kW'!R71*input4!R71)</f>
        <v>0</v>
      </c>
      <c r="S71" s="31">
        <f>IF(S$8="","",'input rate-on peak kW'!S71*input4!S71)</f>
        <v>0</v>
      </c>
      <c r="T71" s="31">
        <f>IF(T$8="","",'input rate-on peak kW'!T71*input4!T71)</f>
        <v>0</v>
      </c>
      <c r="U71" s="31">
        <f>IF(U$8="","",'input rate-on peak kW'!U71*input4!U71)</f>
        <v>1780.8000000000002</v>
      </c>
      <c r="V71" s="31">
        <f>IF(V$8="","",'input rate-on peak kW'!V71*input4!V71)</f>
        <v>0</v>
      </c>
      <c r="W71" s="31">
        <f>IF(W$8="","",'input rate-on peak kW'!W71*input4!W71)</f>
        <v>0</v>
      </c>
      <c r="X71" s="31">
        <f>IF(X$8="","",'input rate-on peak kW'!X71*input4!X71)</f>
        <v>0</v>
      </c>
      <c r="Y71" s="31">
        <f>IF(Y$8="","",'input rate-on peak kW'!Y71*input4!Y71)</f>
        <v>25993.319999999996</v>
      </c>
      <c r="Z71" s="31">
        <f>IF(Z$8="","",'input rate-on peak kW'!Z71*input4!Z71)</f>
        <v>5619.4776000000002</v>
      </c>
      <c r="AA71" s="31">
        <f>IF(AA$8="","",'input rate-on peak kW'!AA71*input4!AA71)</f>
        <v>0</v>
      </c>
      <c r="AB71" s="31">
        <f>IF(AB$8="","",'input rate-on peak kW'!AB71*input4!AB71)</f>
        <v>0</v>
      </c>
      <c r="AC71" s="31" t="str">
        <f>IF(AC$8="","",'input rate-on peak kW'!AC71*input4!AC71)</f>
        <v/>
      </c>
      <c r="AD71" s="31" t="str">
        <f>IF(AD$8="","",'input rate-on peak kW'!AD71*input4!AD71)</f>
        <v/>
      </c>
      <c r="AE71" s="31" t="str">
        <f>IF(AE$8="","",'input rate-on peak kW'!AE71*input4!AE71)</f>
        <v/>
      </c>
      <c r="AF71" s="31" t="str">
        <f>IF(AF$8="","",'input rate-on peak kW'!AF71*input4!AF71)</f>
        <v/>
      </c>
      <c r="AG71" s="31" t="str">
        <f>IF(AG$8="","",'input rate-on peak kW'!AG71*input4!AG71)</f>
        <v/>
      </c>
      <c r="AH71" s="31" t="str">
        <f>IF(AH$8="","",'input rate-on peak kW'!AH71*input4!AH71)</f>
        <v/>
      </c>
      <c r="AI71" s="31" t="str">
        <f>IF(AI$8="","",'input rate-on peak kW'!AI71*input4!AI71)</f>
        <v/>
      </c>
      <c r="AJ71" s="31" t="str">
        <f>IF(AJ$8="","",'input rate-on peak kW'!AJ71*input4!AJ71)</f>
        <v/>
      </c>
      <c r="AK71" s="31" t="str">
        <f>IF(AK$8="","",'input rate-on peak kW'!AK71*input4!AK71)</f>
        <v/>
      </c>
      <c r="AL71" s="31" t="str">
        <f>IF(AL$8="","",'input rate-on peak kW'!AL71*input4!AL71)</f>
        <v/>
      </c>
      <c r="AM71" s="31" t="str">
        <f>IF(AM$8="","",'input rate-on peak kW'!AM71*input4!AM71)</f>
        <v/>
      </c>
      <c r="AN71" s="31" t="str">
        <f>IF(AN$8="","",'input rate-on peak kW'!AN71*input4!AN71)</f>
        <v/>
      </c>
      <c r="AO71" s="31" t="str">
        <f>IF(AO$8="","",'input rate-on peak kW'!AO71*input4!AO71)</f>
        <v/>
      </c>
      <c r="AP71" s="31" t="str">
        <f>IF(AP$8="","",'input rate-on peak kW'!AP71*input4!AP71)</f>
        <v/>
      </c>
      <c r="AQ71" s="31" t="str">
        <f>IF(AQ$8="","",'input rate-on peak kW'!AQ71*input4!AQ71)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rate-on peak kW'!D72*input4!D72)</f>
        <v>0</v>
      </c>
      <c r="E72" s="31">
        <f>IF(E$8="","",'input rate-on peak kW'!E72*input4!E72)</f>
        <v>0</v>
      </c>
      <c r="F72" s="31">
        <f>IF(F$8="","",'input rate-on peak kW'!F72*input4!F72)</f>
        <v>0</v>
      </c>
      <c r="G72" s="31">
        <f>IF(G$8="","",'input rate-on peak kW'!G72*input4!G72)</f>
        <v>0</v>
      </c>
      <c r="H72" s="31">
        <f>IF(H$8="","",'input rate-on peak kW'!H72*input4!H72)</f>
        <v>0</v>
      </c>
      <c r="I72" s="31">
        <f>IF(I$8="","",'input rate-on peak kW'!I72*input4!I72)</f>
        <v>0</v>
      </c>
      <c r="J72" s="31">
        <f>IF(J$8="","",'input rate-on peak kW'!J72*input4!J72)</f>
        <v>0</v>
      </c>
      <c r="K72" s="31">
        <f>IF(K$8="","",'input rate-on peak kW'!K72*input4!K72)</f>
        <v>17261.04</v>
      </c>
      <c r="L72" s="31">
        <f>IF(L$8="","",'input rate-on peak kW'!L72*input4!L72)</f>
        <v>0</v>
      </c>
      <c r="M72" s="31">
        <f>IF(M$8="","",'input rate-on peak kW'!M72*input4!M72)</f>
        <v>0</v>
      </c>
      <c r="N72" s="31">
        <f>IF(N$8="","",'input rate-on peak kW'!N72*input4!N72)</f>
        <v>0</v>
      </c>
      <c r="O72" s="31">
        <f>IF(O$8="","",'input rate-on peak kW'!O72*input4!O72)</f>
        <v>187910.87999999998</v>
      </c>
      <c r="P72" s="31">
        <f>IF(P$8="","",'input rate-on peak kW'!P72*input4!P72)</f>
        <v>0</v>
      </c>
      <c r="Q72" s="31">
        <f>IF(Q$8="","",'input rate-on peak kW'!Q72*input4!Q72)</f>
        <v>0</v>
      </c>
      <c r="R72" s="31">
        <f>IF(R$8="","",'input rate-on peak kW'!R72*input4!R72)</f>
        <v>0</v>
      </c>
      <c r="S72" s="31">
        <f>IF(S$8="","",'input rate-on peak kW'!S72*input4!S72)</f>
        <v>0</v>
      </c>
      <c r="T72" s="31">
        <f>IF(T$8="","",'input rate-on peak kW'!T72*input4!T72)</f>
        <v>0</v>
      </c>
      <c r="U72" s="31">
        <f>IF(U$8="","",'input rate-on peak kW'!U72*input4!U72)</f>
        <v>1698.1200000000001</v>
      </c>
      <c r="V72" s="31">
        <f>IF(V$8="","",'input rate-on peak kW'!V72*input4!V72)</f>
        <v>0</v>
      </c>
      <c r="W72" s="31">
        <f>IF(W$8="","",'input rate-on peak kW'!W72*input4!W72)</f>
        <v>0</v>
      </c>
      <c r="X72" s="31">
        <f>IF(X$8="","",'input rate-on peak kW'!X72*input4!X72)</f>
        <v>0</v>
      </c>
      <c r="Y72" s="31">
        <f>IF(Y$8="","",'input rate-on peak kW'!Y72*input4!Y72)</f>
        <v>27448.559999999998</v>
      </c>
      <c r="Z72" s="31">
        <f>IF(Z$8="","",'input rate-on peak kW'!Z72*input4!Z72)</f>
        <v>5874.1848</v>
      </c>
      <c r="AA72" s="31">
        <f>IF(AA$8="","",'input rate-on peak kW'!AA72*input4!AA72)</f>
        <v>0</v>
      </c>
      <c r="AB72" s="31">
        <f>IF(AB$8="","",'input rate-on peak kW'!AB72*input4!AB72)</f>
        <v>0</v>
      </c>
      <c r="AC72" s="31" t="str">
        <f>IF(AC$8="","",'input rate-on peak kW'!AC72*input4!AC72)</f>
        <v/>
      </c>
      <c r="AD72" s="31" t="str">
        <f>IF(AD$8="","",'input rate-on peak kW'!AD72*input4!AD72)</f>
        <v/>
      </c>
      <c r="AE72" s="31" t="str">
        <f>IF(AE$8="","",'input rate-on peak kW'!AE72*input4!AE72)</f>
        <v/>
      </c>
      <c r="AF72" s="31" t="str">
        <f>IF(AF$8="","",'input rate-on peak kW'!AF72*input4!AF72)</f>
        <v/>
      </c>
      <c r="AG72" s="31" t="str">
        <f>IF(AG$8="","",'input rate-on peak kW'!AG72*input4!AG72)</f>
        <v/>
      </c>
      <c r="AH72" s="31" t="str">
        <f>IF(AH$8="","",'input rate-on peak kW'!AH72*input4!AH72)</f>
        <v/>
      </c>
      <c r="AI72" s="31" t="str">
        <f>IF(AI$8="","",'input rate-on peak kW'!AI72*input4!AI72)</f>
        <v/>
      </c>
      <c r="AJ72" s="31" t="str">
        <f>IF(AJ$8="","",'input rate-on peak kW'!AJ72*input4!AJ72)</f>
        <v/>
      </c>
      <c r="AK72" s="31" t="str">
        <f>IF(AK$8="","",'input rate-on peak kW'!AK72*input4!AK72)</f>
        <v/>
      </c>
      <c r="AL72" s="31" t="str">
        <f>IF(AL$8="","",'input rate-on peak kW'!AL72*input4!AL72)</f>
        <v/>
      </c>
      <c r="AM72" s="31" t="str">
        <f>IF(AM$8="","",'input rate-on peak kW'!AM72*input4!AM72)</f>
        <v/>
      </c>
      <c r="AN72" s="31" t="str">
        <f>IF(AN$8="","",'input rate-on peak kW'!AN72*input4!AN72)</f>
        <v/>
      </c>
      <c r="AO72" s="31" t="str">
        <f>IF(AO$8="","",'input rate-on peak kW'!AO72*input4!AO72)</f>
        <v/>
      </c>
      <c r="AP72" s="31" t="str">
        <f>IF(AP$8="","",'input rate-on peak kW'!AP72*input4!AP72)</f>
        <v/>
      </c>
      <c r="AQ72" s="31" t="str">
        <f>IF(AQ$8="","",'input rate-on peak kW'!AQ72*input4!AQ72)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rate-on peak kW'!D73*input4!D73)</f>
        <v>0</v>
      </c>
      <c r="E73" s="31">
        <f>IF(E$8="","",'input rate-on peak kW'!E73*input4!E73)</f>
        <v>0</v>
      </c>
      <c r="F73" s="31">
        <f>IF(F$8="","",'input rate-on peak kW'!F73*input4!F73)</f>
        <v>0</v>
      </c>
      <c r="G73" s="31">
        <f>IF(G$8="","",'input rate-on peak kW'!G73*input4!G73)</f>
        <v>0</v>
      </c>
      <c r="H73" s="31">
        <f>IF(H$8="","",'input rate-on peak kW'!H73*input4!H73)</f>
        <v>0</v>
      </c>
      <c r="I73" s="31">
        <f>IF(I$8="","",'input rate-on peak kW'!I73*input4!I73)</f>
        <v>0</v>
      </c>
      <c r="J73" s="31">
        <f>IF(J$8="","",'input rate-on peak kW'!J73*input4!J73)</f>
        <v>0</v>
      </c>
      <c r="K73" s="31">
        <f>IF(K$8="","",'input rate-on peak kW'!K73*input4!K73)</f>
        <v>19544.280000000002</v>
      </c>
      <c r="L73" s="31">
        <f>IF(L$8="","",'input rate-on peak kW'!L73*input4!L73)</f>
        <v>0</v>
      </c>
      <c r="M73" s="31">
        <f>IF(M$8="","",'input rate-on peak kW'!M73*input4!M73)</f>
        <v>0</v>
      </c>
      <c r="N73" s="31">
        <f>IF(N$8="","",'input rate-on peak kW'!N73*input4!N73)</f>
        <v>0</v>
      </c>
      <c r="O73" s="31">
        <f>IF(O$8="","",'input rate-on peak kW'!O73*input4!O73)</f>
        <v>187581.24</v>
      </c>
      <c r="P73" s="31">
        <f>IF(P$8="","",'input rate-on peak kW'!P73*input4!P73)</f>
        <v>0</v>
      </c>
      <c r="Q73" s="31">
        <f>IF(Q$8="","",'input rate-on peak kW'!Q73*input4!Q73)</f>
        <v>0</v>
      </c>
      <c r="R73" s="31">
        <f>IF(R$8="","",'input rate-on peak kW'!R73*input4!R73)</f>
        <v>0</v>
      </c>
      <c r="S73" s="31">
        <f>IF(S$8="","",'input rate-on peak kW'!S73*input4!S73)</f>
        <v>0</v>
      </c>
      <c r="T73" s="31">
        <f>IF(T$8="","",'input rate-on peak kW'!T73*input4!T73)</f>
        <v>0</v>
      </c>
      <c r="U73" s="31">
        <f>IF(U$8="","",'input rate-on peak kW'!U73*input4!U73)</f>
        <v>1831.68</v>
      </c>
      <c r="V73" s="31">
        <f>IF(V$8="","",'input rate-on peak kW'!V73*input4!V73)</f>
        <v>0</v>
      </c>
      <c r="W73" s="31">
        <f>IF(W$8="","",'input rate-on peak kW'!W73*input4!W73)</f>
        <v>0</v>
      </c>
      <c r="X73" s="31">
        <f>IF(X$8="","",'input rate-on peak kW'!X73*input4!X73)</f>
        <v>0</v>
      </c>
      <c r="Y73" s="31">
        <f>IF(Y$8="","",'input rate-on peak kW'!Y73*input4!Y73)</f>
        <v>28115.879999999997</v>
      </c>
      <c r="Z73" s="31">
        <f>IF(Z$8="","",'input rate-on peak kW'!Z73*input4!Z73)</f>
        <v>5842.3464000000004</v>
      </c>
      <c r="AA73" s="31">
        <f>IF(AA$8="","",'input rate-on peak kW'!AA73*input4!AA73)</f>
        <v>0</v>
      </c>
      <c r="AB73" s="31">
        <f>IF(AB$8="","",'input rate-on peak kW'!AB73*input4!AB73)</f>
        <v>0</v>
      </c>
      <c r="AC73" s="31" t="str">
        <f>IF(AC$8="","",'input rate-on peak kW'!AC73*input4!AC73)</f>
        <v/>
      </c>
      <c r="AD73" s="31" t="str">
        <f>IF(AD$8="","",'input rate-on peak kW'!AD73*input4!AD73)</f>
        <v/>
      </c>
      <c r="AE73" s="31" t="str">
        <f>IF(AE$8="","",'input rate-on peak kW'!AE73*input4!AE73)</f>
        <v/>
      </c>
      <c r="AF73" s="31" t="str">
        <f>IF(AF$8="","",'input rate-on peak kW'!AF73*input4!AF73)</f>
        <v/>
      </c>
      <c r="AG73" s="31" t="str">
        <f>IF(AG$8="","",'input rate-on peak kW'!AG73*input4!AG73)</f>
        <v/>
      </c>
      <c r="AH73" s="31" t="str">
        <f>IF(AH$8="","",'input rate-on peak kW'!AH73*input4!AH73)</f>
        <v/>
      </c>
      <c r="AI73" s="31" t="str">
        <f>IF(AI$8="","",'input rate-on peak kW'!AI73*input4!AI73)</f>
        <v/>
      </c>
      <c r="AJ73" s="31" t="str">
        <f>IF(AJ$8="","",'input rate-on peak kW'!AJ73*input4!AJ73)</f>
        <v/>
      </c>
      <c r="AK73" s="31" t="str">
        <f>IF(AK$8="","",'input rate-on peak kW'!AK73*input4!AK73)</f>
        <v/>
      </c>
      <c r="AL73" s="31" t="str">
        <f>IF(AL$8="","",'input rate-on peak kW'!AL73*input4!AL73)</f>
        <v/>
      </c>
      <c r="AM73" s="31" t="str">
        <f>IF(AM$8="","",'input rate-on peak kW'!AM73*input4!AM73)</f>
        <v/>
      </c>
      <c r="AN73" s="31" t="str">
        <f>IF(AN$8="","",'input rate-on peak kW'!AN73*input4!AN73)</f>
        <v/>
      </c>
      <c r="AO73" s="31" t="str">
        <f>IF(AO$8="","",'input rate-on peak kW'!AO73*input4!AO73)</f>
        <v/>
      </c>
      <c r="AP73" s="31" t="str">
        <f>IF(AP$8="","",'input rate-on peak kW'!AP73*input4!AP73)</f>
        <v/>
      </c>
      <c r="AQ73" s="31" t="str">
        <f>IF(AQ$8="","",'input rate-on peak kW'!AQ73*input4!AQ73)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rate-on peak kW'!D74*input4!D74)</f>
        <v>0</v>
      </c>
      <c r="E74" s="31">
        <f>IF(E$8="","",'input rate-on peak kW'!E74*input4!E74)</f>
        <v>0</v>
      </c>
      <c r="F74" s="31">
        <f>IF(F$8="","",'input rate-on peak kW'!F74*input4!F74)</f>
        <v>0</v>
      </c>
      <c r="G74" s="31">
        <f>IF(G$8="","",'input rate-on peak kW'!G74*input4!G74)</f>
        <v>0</v>
      </c>
      <c r="H74" s="31">
        <f>IF(H$8="","",'input rate-on peak kW'!H74*input4!H74)</f>
        <v>0</v>
      </c>
      <c r="I74" s="31">
        <f>IF(I$8="","",'input rate-on peak kW'!I74*input4!I74)</f>
        <v>0</v>
      </c>
      <c r="J74" s="31">
        <f>IF(J$8="","",'input rate-on peak kW'!J74*input4!J74)</f>
        <v>0</v>
      </c>
      <c r="K74" s="31">
        <f>IF(K$8="","",'input rate-on peak kW'!K74*input4!K74)</f>
        <v>22555.74</v>
      </c>
      <c r="L74" s="31">
        <f>IF(L$8="","",'input rate-on peak kW'!L74*input4!L74)</f>
        <v>0</v>
      </c>
      <c r="M74" s="31">
        <f>IF(M$8="","",'input rate-on peak kW'!M74*input4!M74)</f>
        <v>0</v>
      </c>
      <c r="N74" s="31">
        <f>IF(N$8="","",'input rate-on peak kW'!N74*input4!N74)</f>
        <v>0</v>
      </c>
      <c r="O74" s="31">
        <f>IF(O$8="","",'input rate-on peak kW'!O74*input4!O74)</f>
        <v>201490.43999999997</v>
      </c>
      <c r="P74" s="31">
        <f>IF(P$8="","",'input rate-on peak kW'!P74*input4!P74)</f>
        <v>0</v>
      </c>
      <c r="Q74" s="31">
        <f>IF(Q$8="","",'input rate-on peak kW'!Q74*input4!Q74)</f>
        <v>0</v>
      </c>
      <c r="R74" s="31">
        <f>IF(R$8="","",'input rate-on peak kW'!R74*input4!R74)</f>
        <v>0</v>
      </c>
      <c r="S74" s="31">
        <f>IF(S$8="","",'input rate-on peak kW'!S74*input4!S74)</f>
        <v>0</v>
      </c>
      <c r="T74" s="31">
        <f>IF(T$8="","",'input rate-on peak kW'!T74*input4!T74)</f>
        <v>0</v>
      </c>
      <c r="U74" s="31">
        <f>IF(U$8="","",'input rate-on peak kW'!U74*input4!U74)</f>
        <v>1717.2</v>
      </c>
      <c r="V74" s="31">
        <f>IF(V$8="","",'input rate-on peak kW'!V74*input4!V74)</f>
        <v>0</v>
      </c>
      <c r="W74" s="31">
        <f>IF(W$8="","",'input rate-on peak kW'!W74*input4!W74)</f>
        <v>0</v>
      </c>
      <c r="X74" s="31">
        <f>IF(X$8="","",'input rate-on peak kW'!X74*input4!X74)</f>
        <v>0</v>
      </c>
      <c r="Y74" s="31">
        <f>IF(Y$8="","",'input rate-on peak kW'!Y74*input4!Y74)</f>
        <v>29233.439999999999</v>
      </c>
      <c r="Z74" s="31">
        <f>IF(Z$8="","",'input rate-on peak kW'!Z74*input4!Z74)</f>
        <v>5985.6192000000001</v>
      </c>
      <c r="AA74" s="31">
        <f>IF(AA$8="","",'input rate-on peak kW'!AA74*input4!AA74)</f>
        <v>0</v>
      </c>
      <c r="AB74" s="31">
        <f>IF(AB$8="","",'input rate-on peak kW'!AB74*input4!AB74)</f>
        <v>0</v>
      </c>
      <c r="AC74" s="31" t="str">
        <f>IF(AC$8="","",'input rate-on peak kW'!AC74*input4!AC74)</f>
        <v/>
      </c>
      <c r="AD74" s="31" t="str">
        <f>IF(AD$8="","",'input rate-on peak kW'!AD74*input4!AD74)</f>
        <v/>
      </c>
      <c r="AE74" s="31" t="str">
        <f>IF(AE$8="","",'input rate-on peak kW'!AE74*input4!AE74)</f>
        <v/>
      </c>
      <c r="AF74" s="31" t="str">
        <f>IF(AF$8="","",'input rate-on peak kW'!AF74*input4!AF74)</f>
        <v/>
      </c>
      <c r="AG74" s="31" t="str">
        <f>IF(AG$8="","",'input rate-on peak kW'!AG74*input4!AG74)</f>
        <v/>
      </c>
      <c r="AH74" s="31" t="str">
        <f>IF(AH$8="","",'input rate-on peak kW'!AH74*input4!AH74)</f>
        <v/>
      </c>
      <c r="AI74" s="31" t="str">
        <f>IF(AI$8="","",'input rate-on peak kW'!AI74*input4!AI74)</f>
        <v/>
      </c>
      <c r="AJ74" s="31" t="str">
        <f>IF(AJ$8="","",'input rate-on peak kW'!AJ74*input4!AJ74)</f>
        <v/>
      </c>
      <c r="AK74" s="31" t="str">
        <f>IF(AK$8="","",'input rate-on peak kW'!AK74*input4!AK74)</f>
        <v/>
      </c>
      <c r="AL74" s="31" t="str">
        <f>IF(AL$8="","",'input rate-on peak kW'!AL74*input4!AL74)</f>
        <v/>
      </c>
      <c r="AM74" s="31" t="str">
        <f>IF(AM$8="","",'input rate-on peak kW'!AM74*input4!AM74)</f>
        <v/>
      </c>
      <c r="AN74" s="31" t="str">
        <f>IF(AN$8="","",'input rate-on peak kW'!AN74*input4!AN74)</f>
        <v/>
      </c>
      <c r="AO74" s="31" t="str">
        <f>IF(AO$8="","",'input rate-on peak kW'!AO74*input4!AO74)</f>
        <v/>
      </c>
      <c r="AP74" s="31" t="str">
        <f>IF(AP$8="","",'input rate-on peak kW'!AP74*input4!AP74)</f>
        <v/>
      </c>
      <c r="AQ74" s="31" t="str">
        <f>IF(AQ$8="","",'input rate-on peak kW'!AQ74*input4!AQ74)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rate-on peak kW'!D75*input4!D75)</f>
        <v>0</v>
      </c>
      <c r="E75" s="31">
        <f>IF(E$8="","",'input rate-on peak kW'!E75*input4!E75)</f>
        <v>0</v>
      </c>
      <c r="F75" s="31">
        <f>IF(F$8="","",'input rate-on peak kW'!F75*input4!F75)</f>
        <v>0</v>
      </c>
      <c r="G75" s="31">
        <f>IF(G$8="","",'input rate-on peak kW'!G75*input4!G75)</f>
        <v>0</v>
      </c>
      <c r="H75" s="31">
        <f>IF(H$8="","",'input rate-on peak kW'!H75*input4!H75)</f>
        <v>0</v>
      </c>
      <c r="I75" s="31">
        <f>IF(I$8="","",'input rate-on peak kW'!I75*input4!I75)</f>
        <v>0</v>
      </c>
      <c r="J75" s="31">
        <f>IF(J$8="","",'input rate-on peak kW'!J75*input4!J75)</f>
        <v>0</v>
      </c>
      <c r="K75" s="31">
        <f>IF(K$8="","",'input rate-on peak kW'!K75*input4!K75)</f>
        <v>23166.300000000003</v>
      </c>
      <c r="L75" s="31">
        <f>IF(L$8="","",'input rate-on peak kW'!L75*input4!L75)</f>
        <v>0</v>
      </c>
      <c r="M75" s="31">
        <f>IF(M$8="","",'input rate-on peak kW'!M75*input4!M75)</f>
        <v>0</v>
      </c>
      <c r="N75" s="31">
        <f>IF(N$8="","",'input rate-on peak kW'!N75*input4!N75)</f>
        <v>0</v>
      </c>
      <c r="O75" s="31">
        <f>IF(O$8="","",'input rate-on peak kW'!O75*input4!O75)</f>
        <v>206137.55999999997</v>
      </c>
      <c r="P75" s="31">
        <f>IF(P$8="","",'input rate-on peak kW'!P75*input4!P75)</f>
        <v>0</v>
      </c>
      <c r="Q75" s="31">
        <f>IF(Q$8="","",'input rate-on peak kW'!Q75*input4!Q75)</f>
        <v>0</v>
      </c>
      <c r="R75" s="31">
        <f>IF(R$8="","",'input rate-on peak kW'!R75*input4!R75)</f>
        <v>0</v>
      </c>
      <c r="S75" s="31">
        <f>IF(S$8="","",'input rate-on peak kW'!S75*input4!S75)</f>
        <v>0</v>
      </c>
      <c r="T75" s="31">
        <f>IF(T$8="","",'input rate-on peak kW'!T75*input4!T75)</f>
        <v>0</v>
      </c>
      <c r="U75" s="31">
        <f>IF(U$8="","",'input rate-on peak kW'!U75*input4!U75)</f>
        <v>1764.9</v>
      </c>
      <c r="V75" s="31">
        <f>IF(V$8="","",'input rate-on peak kW'!V75*input4!V75)</f>
        <v>0</v>
      </c>
      <c r="W75" s="31">
        <f>IF(W$8="","",'input rate-on peak kW'!W75*input4!W75)</f>
        <v>0</v>
      </c>
      <c r="X75" s="31">
        <f>IF(X$8="","",'input rate-on peak kW'!X75*input4!X75)</f>
        <v>0</v>
      </c>
      <c r="Y75" s="31">
        <f>IF(Y$8="","",'input rate-on peak kW'!Y75*input4!Y75)</f>
        <v>28236.479999999996</v>
      </c>
      <c r="Z75" s="31">
        <f>IF(Z$8="","",'input rate-on peak kW'!Z75*input4!Z75)</f>
        <v>6256.2456000000002</v>
      </c>
      <c r="AA75" s="31">
        <f>IF(AA$8="","",'input rate-on peak kW'!AA75*input4!AA75)</f>
        <v>0</v>
      </c>
      <c r="AB75" s="31">
        <f>IF(AB$8="","",'input rate-on peak kW'!AB75*input4!AB75)</f>
        <v>0</v>
      </c>
      <c r="AC75" s="31" t="str">
        <f>IF(AC$8="","",'input rate-on peak kW'!AC75*input4!AC75)</f>
        <v/>
      </c>
      <c r="AD75" s="31" t="str">
        <f>IF(AD$8="","",'input rate-on peak kW'!AD75*input4!AD75)</f>
        <v/>
      </c>
      <c r="AE75" s="31" t="str">
        <f>IF(AE$8="","",'input rate-on peak kW'!AE75*input4!AE75)</f>
        <v/>
      </c>
      <c r="AF75" s="31" t="str">
        <f>IF(AF$8="","",'input rate-on peak kW'!AF75*input4!AF75)</f>
        <v/>
      </c>
      <c r="AG75" s="31" t="str">
        <f>IF(AG$8="","",'input rate-on peak kW'!AG75*input4!AG75)</f>
        <v/>
      </c>
      <c r="AH75" s="31" t="str">
        <f>IF(AH$8="","",'input rate-on peak kW'!AH75*input4!AH75)</f>
        <v/>
      </c>
      <c r="AI75" s="31" t="str">
        <f>IF(AI$8="","",'input rate-on peak kW'!AI75*input4!AI75)</f>
        <v/>
      </c>
      <c r="AJ75" s="31" t="str">
        <f>IF(AJ$8="","",'input rate-on peak kW'!AJ75*input4!AJ75)</f>
        <v/>
      </c>
      <c r="AK75" s="31" t="str">
        <f>IF(AK$8="","",'input rate-on peak kW'!AK75*input4!AK75)</f>
        <v/>
      </c>
      <c r="AL75" s="31" t="str">
        <f>IF(AL$8="","",'input rate-on peak kW'!AL75*input4!AL75)</f>
        <v/>
      </c>
      <c r="AM75" s="31" t="str">
        <f>IF(AM$8="","",'input rate-on peak kW'!AM75*input4!AM75)</f>
        <v/>
      </c>
      <c r="AN75" s="31" t="str">
        <f>IF(AN$8="","",'input rate-on peak kW'!AN75*input4!AN75)</f>
        <v/>
      </c>
      <c r="AO75" s="31" t="str">
        <f>IF(AO$8="","",'input rate-on peak kW'!AO75*input4!AO75)</f>
        <v/>
      </c>
      <c r="AP75" s="31" t="str">
        <f>IF(AP$8="","",'input rate-on peak kW'!AP75*input4!AP75)</f>
        <v/>
      </c>
      <c r="AQ75" s="31" t="str">
        <f>IF(AQ$8="","",'input rate-on peak kW'!AQ75*input4!AQ75)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rate-on peak kW'!D76*input4!D76)</f>
        <v>0</v>
      </c>
      <c r="E76" s="31">
        <f>IF(E$8="","",'input rate-on peak kW'!E76*input4!E76)</f>
        <v>0</v>
      </c>
      <c r="F76" s="31">
        <f>IF(F$8="","",'input rate-on peak kW'!F76*input4!F76)</f>
        <v>0</v>
      </c>
      <c r="G76" s="31">
        <f>IF(G$8="","",'input rate-on peak kW'!G76*input4!G76)</f>
        <v>0</v>
      </c>
      <c r="H76" s="31">
        <f>IF(H$8="","",'input rate-on peak kW'!H76*input4!H76)</f>
        <v>0</v>
      </c>
      <c r="I76" s="31">
        <f>IF(I$8="","",'input rate-on peak kW'!I76*input4!I76)</f>
        <v>0</v>
      </c>
      <c r="J76" s="31">
        <f>IF(J$8="","",'input rate-on peak kW'!J76*input4!J76)</f>
        <v>0</v>
      </c>
      <c r="K76" s="31">
        <f>IF(K$8="","",'input rate-on peak kW'!K76*input4!K76)</f>
        <v>23306.22</v>
      </c>
      <c r="L76" s="31">
        <f>IF(L$8="","",'input rate-on peak kW'!L76*input4!L76)</f>
        <v>0</v>
      </c>
      <c r="M76" s="31">
        <f>IF(M$8="","",'input rate-on peak kW'!M76*input4!M76)</f>
        <v>0</v>
      </c>
      <c r="N76" s="31">
        <f>IF(N$8="","",'input rate-on peak kW'!N76*input4!N76)</f>
        <v>0</v>
      </c>
      <c r="O76" s="31">
        <f>IF(O$8="","",'input rate-on peak kW'!O76*input4!O76)</f>
        <v>208927.43999999997</v>
      </c>
      <c r="P76" s="31">
        <f>IF(P$8="","",'input rate-on peak kW'!P76*input4!P76)</f>
        <v>0</v>
      </c>
      <c r="Q76" s="31">
        <f>IF(Q$8="","",'input rate-on peak kW'!Q76*input4!Q76)</f>
        <v>0</v>
      </c>
      <c r="R76" s="31">
        <f>IF(R$8="","",'input rate-on peak kW'!R76*input4!R76)</f>
        <v>0</v>
      </c>
      <c r="S76" s="31">
        <f>IF(S$8="","",'input rate-on peak kW'!S76*input4!S76)</f>
        <v>0</v>
      </c>
      <c r="T76" s="31">
        <f>IF(T$8="","",'input rate-on peak kW'!T76*input4!T76)</f>
        <v>0</v>
      </c>
      <c r="U76" s="31">
        <f>IF(U$8="","",'input rate-on peak kW'!U76*input4!U76)</f>
        <v>1815.7800000000002</v>
      </c>
      <c r="V76" s="31">
        <f>IF(V$8="","",'input rate-on peak kW'!V76*input4!V76)</f>
        <v>0</v>
      </c>
      <c r="W76" s="31">
        <f>IF(W$8="","",'input rate-on peak kW'!W76*input4!W76)</f>
        <v>0</v>
      </c>
      <c r="X76" s="31">
        <f>IF(X$8="","",'input rate-on peak kW'!X76*input4!X76)</f>
        <v>0</v>
      </c>
      <c r="Y76" s="31">
        <f>IF(Y$8="","",'input rate-on peak kW'!Y76*input4!Y76)</f>
        <v>30318.839999999997</v>
      </c>
      <c r="Z76" s="31">
        <f>IF(Z$8="","",'input rate-on peak kW'!Z76*input4!Z76)</f>
        <v>6311.9628000000002</v>
      </c>
      <c r="AA76" s="31">
        <f>IF(AA$8="","",'input rate-on peak kW'!AA76*input4!AA76)</f>
        <v>0</v>
      </c>
      <c r="AB76" s="31">
        <f>IF(AB$8="","",'input rate-on peak kW'!AB76*input4!AB76)</f>
        <v>0</v>
      </c>
      <c r="AC76" s="31" t="str">
        <f>IF(AC$8="","",'input rate-on peak kW'!AC76*input4!AC76)</f>
        <v/>
      </c>
      <c r="AD76" s="31" t="str">
        <f>IF(AD$8="","",'input rate-on peak kW'!AD76*input4!AD76)</f>
        <v/>
      </c>
      <c r="AE76" s="31" t="str">
        <f>IF(AE$8="","",'input rate-on peak kW'!AE76*input4!AE76)</f>
        <v/>
      </c>
      <c r="AF76" s="31" t="str">
        <f>IF(AF$8="","",'input rate-on peak kW'!AF76*input4!AF76)</f>
        <v/>
      </c>
      <c r="AG76" s="31" t="str">
        <f>IF(AG$8="","",'input rate-on peak kW'!AG76*input4!AG76)</f>
        <v/>
      </c>
      <c r="AH76" s="31" t="str">
        <f>IF(AH$8="","",'input rate-on peak kW'!AH76*input4!AH76)</f>
        <v/>
      </c>
      <c r="AI76" s="31" t="str">
        <f>IF(AI$8="","",'input rate-on peak kW'!AI76*input4!AI76)</f>
        <v/>
      </c>
      <c r="AJ76" s="31" t="str">
        <f>IF(AJ$8="","",'input rate-on peak kW'!AJ76*input4!AJ76)</f>
        <v/>
      </c>
      <c r="AK76" s="31" t="str">
        <f>IF(AK$8="","",'input rate-on peak kW'!AK76*input4!AK76)</f>
        <v/>
      </c>
      <c r="AL76" s="31" t="str">
        <f>IF(AL$8="","",'input rate-on peak kW'!AL76*input4!AL76)</f>
        <v/>
      </c>
      <c r="AM76" s="31" t="str">
        <f>IF(AM$8="","",'input rate-on peak kW'!AM76*input4!AM76)</f>
        <v/>
      </c>
      <c r="AN76" s="31" t="str">
        <f>IF(AN$8="","",'input rate-on peak kW'!AN76*input4!AN76)</f>
        <v/>
      </c>
      <c r="AO76" s="31" t="str">
        <f>IF(AO$8="","",'input rate-on peak kW'!AO76*input4!AO76)</f>
        <v/>
      </c>
      <c r="AP76" s="31" t="str">
        <f>IF(AP$8="","",'input rate-on peak kW'!AP76*input4!AP76)</f>
        <v/>
      </c>
      <c r="AQ76" s="31" t="str">
        <f>IF(AQ$8="","",'input rate-on peak kW'!AQ76*input4!AQ76)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rate-on peak kW'!D77*input4!D77)</f>
        <v>0</v>
      </c>
      <c r="E77" s="31">
        <f>IF(E$8="","",'input rate-on peak kW'!E77*input4!E77)</f>
        <v>0</v>
      </c>
      <c r="F77" s="31">
        <f>IF(F$8="","",'input rate-on peak kW'!F77*input4!F77)</f>
        <v>0</v>
      </c>
      <c r="G77" s="31">
        <f>IF(G$8="","",'input rate-on peak kW'!G77*input4!G77)</f>
        <v>0</v>
      </c>
      <c r="H77" s="31">
        <f>IF(H$8="","",'input rate-on peak kW'!H77*input4!H77)</f>
        <v>0</v>
      </c>
      <c r="I77" s="31">
        <f>IF(I$8="","",'input rate-on peak kW'!I77*input4!I77)</f>
        <v>0</v>
      </c>
      <c r="J77" s="31">
        <f>IF(J$8="","",'input rate-on peak kW'!J77*input4!J77)</f>
        <v>0</v>
      </c>
      <c r="K77" s="31">
        <f>IF(K$8="","",'input rate-on peak kW'!K77*input4!K77)</f>
        <v>22317.24</v>
      </c>
      <c r="L77" s="31">
        <f>IF(L$8="","",'input rate-on peak kW'!L77*input4!L77)</f>
        <v>0</v>
      </c>
      <c r="M77" s="31">
        <f>IF(M$8="","",'input rate-on peak kW'!M77*input4!M77)</f>
        <v>0</v>
      </c>
      <c r="N77" s="31">
        <f>IF(N$8="","",'input rate-on peak kW'!N77*input4!N77)</f>
        <v>0</v>
      </c>
      <c r="O77" s="31">
        <f>IF(O$8="","",'input rate-on peak kW'!O77*input4!O77)</f>
        <v>205647.11999999997</v>
      </c>
      <c r="P77" s="31">
        <f>IF(P$8="","",'input rate-on peak kW'!P77*input4!P77)</f>
        <v>0</v>
      </c>
      <c r="Q77" s="31">
        <f>IF(Q$8="","",'input rate-on peak kW'!Q77*input4!Q77)</f>
        <v>0</v>
      </c>
      <c r="R77" s="31">
        <f>IF(R$8="","",'input rate-on peak kW'!R77*input4!R77)</f>
        <v>0</v>
      </c>
      <c r="S77" s="31">
        <f>IF(S$8="","",'input rate-on peak kW'!S77*input4!S77)</f>
        <v>0</v>
      </c>
      <c r="T77" s="31">
        <f>IF(T$8="","",'input rate-on peak kW'!T77*input4!T77)</f>
        <v>0</v>
      </c>
      <c r="U77" s="31">
        <f>IF(U$8="","",'input rate-on peak kW'!U77*input4!U77)</f>
        <v>1729.92</v>
      </c>
      <c r="V77" s="31">
        <f>IF(V$8="","",'input rate-on peak kW'!V77*input4!V77)</f>
        <v>0</v>
      </c>
      <c r="W77" s="31">
        <f>IF(W$8="","",'input rate-on peak kW'!W77*input4!W77)</f>
        <v>0</v>
      </c>
      <c r="X77" s="31">
        <f>IF(X$8="","",'input rate-on peak kW'!X77*input4!X77)</f>
        <v>0</v>
      </c>
      <c r="Y77" s="31">
        <f>IF(Y$8="","",'input rate-on peak kW'!Y77*input4!Y77)</f>
        <v>29587.199999999997</v>
      </c>
      <c r="Z77" s="31">
        <f>IF(Z$8="","",'input rate-on peak kW'!Z77*input4!Z77)</f>
        <v>6232.3667999999998</v>
      </c>
      <c r="AA77" s="31">
        <f>IF(AA$8="","",'input rate-on peak kW'!AA77*input4!AA77)</f>
        <v>0</v>
      </c>
      <c r="AB77" s="31">
        <f>IF(AB$8="","",'input rate-on peak kW'!AB77*input4!AB77)</f>
        <v>0</v>
      </c>
      <c r="AC77" s="31" t="str">
        <f>IF(AC$8="","",'input rate-on peak kW'!AC77*input4!AC77)</f>
        <v/>
      </c>
      <c r="AD77" s="31" t="str">
        <f>IF(AD$8="","",'input rate-on peak kW'!AD77*input4!AD77)</f>
        <v/>
      </c>
      <c r="AE77" s="31" t="str">
        <f>IF(AE$8="","",'input rate-on peak kW'!AE77*input4!AE77)</f>
        <v/>
      </c>
      <c r="AF77" s="31" t="str">
        <f>IF(AF$8="","",'input rate-on peak kW'!AF77*input4!AF77)</f>
        <v/>
      </c>
      <c r="AG77" s="31" t="str">
        <f>IF(AG$8="","",'input rate-on peak kW'!AG77*input4!AG77)</f>
        <v/>
      </c>
      <c r="AH77" s="31" t="str">
        <f>IF(AH$8="","",'input rate-on peak kW'!AH77*input4!AH77)</f>
        <v/>
      </c>
      <c r="AI77" s="31" t="str">
        <f>IF(AI$8="","",'input rate-on peak kW'!AI77*input4!AI77)</f>
        <v/>
      </c>
      <c r="AJ77" s="31" t="str">
        <f>IF(AJ$8="","",'input rate-on peak kW'!AJ77*input4!AJ77)</f>
        <v/>
      </c>
      <c r="AK77" s="31" t="str">
        <f>IF(AK$8="","",'input rate-on peak kW'!AK77*input4!AK77)</f>
        <v/>
      </c>
      <c r="AL77" s="31" t="str">
        <f>IF(AL$8="","",'input rate-on peak kW'!AL77*input4!AL77)</f>
        <v/>
      </c>
      <c r="AM77" s="31" t="str">
        <f>IF(AM$8="","",'input rate-on peak kW'!AM77*input4!AM77)</f>
        <v/>
      </c>
      <c r="AN77" s="31" t="str">
        <f>IF(AN$8="","",'input rate-on peak kW'!AN77*input4!AN77)</f>
        <v/>
      </c>
      <c r="AO77" s="31" t="str">
        <f>IF(AO$8="","",'input rate-on peak kW'!AO77*input4!AO77)</f>
        <v/>
      </c>
      <c r="AP77" s="31" t="str">
        <f>IF(AP$8="","",'input rate-on peak kW'!AP77*input4!AP77)</f>
        <v/>
      </c>
      <c r="AQ77" s="31" t="str">
        <f>IF(AQ$8="","",'input rate-on peak kW'!AQ77*input4!AQ77)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rate-on peak kW'!D78*input4!D78)</f>
        <v>0</v>
      </c>
      <c r="E78" s="31">
        <f>IF(E$8="","",'input rate-on peak kW'!E78*input4!E78)</f>
        <v>0</v>
      </c>
      <c r="F78" s="31">
        <f>IF(F$8="","",'input rate-on peak kW'!F78*input4!F78)</f>
        <v>0</v>
      </c>
      <c r="G78" s="31">
        <f>IF(G$8="","",'input rate-on peak kW'!G78*input4!G78)</f>
        <v>0</v>
      </c>
      <c r="H78" s="31">
        <f>IF(H$8="","",'input rate-on peak kW'!H78*input4!H78)</f>
        <v>0</v>
      </c>
      <c r="I78" s="31">
        <f>IF(I$8="","",'input rate-on peak kW'!I78*input4!I78)</f>
        <v>0</v>
      </c>
      <c r="J78" s="31">
        <f>IF(J$8="","",'input rate-on peak kW'!J78*input4!J78)</f>
        <v>0</v>
      </c>
      <c r="K78" s="31">
        <f>IF(K$8="","",'input rate-on peak kW'!K78*input4!K78)</f>
        <v>20816.280000000002</v>
      </c>
      <c r="L78" s="31">
        <f>IF(L$8="","",'input rate-on peak kW'!L78*input4!L78)</f>
        <v>0</v>
      </c>
      <c r="M78" s="31">
        <f>IF(M$8="","",'input rate-on peak kW'!M78*input4!M78)</f>
        <v>0</v>
      </c>
      <c r="N78" s="31">
        <f>IF(N$8="","",'input rate-on peak kW'!N78*input4!N78)</f>
        <v>0</v>
      </c>
      <c r="O78" s="31">
        <f>IF(O$8="","",'input rate-on peak kW'!O78*input4!O78)</f>
        <v>196569.96</v>
      </c>
      <c r="P78" s="31">
        <f>IF(P$8="","",'input rate-on peak kW'!P78*input4!P78)</f>
        <v>0</v>
      </c>
      <c r="Q78" s="31">
        <f>IF(Q$8="","",'input rate-on peak kW'!Q78*input4!Q78)</f>
        <v>0</v>
      </c>
      <c r="R78" s="31">
        <f>IF(R$8="","",'input rate-on peak kW'!R78*input4!R78)</f>
        <v>0</v>
      </c>
      <c r="S78" s="31">
        <f>IF(S$8="","",'input rate-on peak kW'!S78*input4!S78)</f>
        <v>0</v>
      </c>
      <c r="T78" s="31">
        <f>IF(T$8="","",'input rate-on peak kW'!T78*input4!T78)</f>
        <v>0</v>
      </c>
      <c r="U78" s="31">
        <f>IF(U$8="","",'input rate-on peak kW'!U78*input4!U78)</f>
        <v>1701.3000000000002</v>
      </c>
      <c r="V78" s="31">
        <f>IF(V$8="","",'input rate-on peak kW'!V78*input4!V78)</f>
        <v>0</v>
      </c>
      <c r="W78" s="31">
        <f>IF(W$8="","",'input rate-on peak kW'!W78*input4!W78)</f>
        <v>0</v>
      </c>
      <c r="X78" s="31">
        <f>IF(X$8="","",'input rate-on peak kW'!X78*input4!X78)</f>
        <v>0</v>
      </c>
      <c r="Y78" s="31">
        <f>IF(Y$8="","",'input rate-on peak kW'!Y78*input4!Y78)</f>
        <v>27424.44</v>
      </c>
      <c r="Z78" s="31">
        <f>IF(Z$8="","",'input rate-on peak kW'!Z78*input4!Z78)</f>
        <v>5961.7403999999997</v>
      </c>
      <c r="AA78" s="31">
        <f>IF(AA$8="","",'input rate-on peak kW'!AA78*input4!AA78)</f>
        <v>0</v>
      </c>
      <c r="AB78" s="31">
        <f>IF(AB$8="","",'input rate-on peak kW'!AB78*input4!AB78)</f>
        <v>0</v>
      </c>
      <c r="AC78" s="31" t="str">
        <f>IF(AC$8="","",'input rate-on peak kW'!AC78*input4!AC78)</f>
        <v/>
      </c>
      <c r="AD78" s="31" t="str">
        <f>IF(AD$8="","",'input rate-on peak kW'!AD78*input4!AD78)</f>
        <v/>
      </c>
      <c r="AE78" s="31" t="str">
        <f>IF(AE$8="","",'input rate-on peak kW'!AE78*input4!AE78)</f>
        <v/>
      </c>
      <c r="AF78" s="31" t="str">
        <f>IF(AF$8="","",'input rate-on peak kW'!AF78*input4!AF78)</f>
        <v/>
      </c>
      <c r="AG78" s="31" t="str">
        <f>IF(AG$8="","",'input rate-on peak kW'!AG78*input4!AG78)</f>
        <v/>
      </c>
      <c r="AH78" s="31" t="str">
        <f>IF(AH$8="","",'input rate-on peak kW'!AH78*input4!AH78)</f>
        <v/>
      </c>
      <c r="AI78" s="31" t="str">
        <f>IF(AI$8="","",'input rate-on peak kW'!AI78*input4!AI78)</f>
        <v/>
      </c>
      <c r="AJ78" s="31" t="str">
        <f>IF(AJ$8="","",'input rate-on peak kW'!AJ78*input4!AJ78)</f>
        <v/>
      </c>
      <c r="AK78" s="31" t="str">
        <f>IF(AK$8="","",'input rate-on peak kW'!AK78*input4!AK78)</f>
        <v/>
      </c>
      <c r="AL78" s="31" t="str">
        <f>IF(AL$8="","",'input rate-on peak kW'!AL78*input4!AL78)</f>
        <v/>
      </c>
      <c r="AM78" s="31" t="str">
        <f>IF(AM$8="","",'input rate-on peak kW'!AM78*input4!AM78)</f>
        <v/>
      </c>
      <c r="AN78" s="31" t="str">
        <f>IF(AN$8="","",'input rate-on peak kW'!AN78*input4!AN78)</f>
        <v/>
      </c>
      <c r="AO78" s="31" t="str">
        <f>IF(AO$8="","",'input rate-on peak kW'!AO78*input4!AO78)</f>
        <v/>
      </c>
      <c r="AP78" s="31" t="str">
        <f>IF(AP$8="","",'input rate-on peak kW'!AP78*input4!AP78)</f>
        <v/>
      </c>
      <c r="AQ78" s="31" t="str">
        <f>IF(AQ$8="","",'input rate-on peak kW'!AQ78*input4!AQ78)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rate-on peak kW'!D79*input4!D79)</f>
        <v>0</v>
      </c>
      <c r="E79" s="31">
        <f>IF(E$8="","",'input rate-on peak kW'!E79*input4!E79)</f>
        <v>0</v>
      </c>
      <c r="F79" s="31">
        <f>IF(F$8="","",'input rate-on peak kW'!F79*input4!F79)</f>
        <v>0</v>
      </c>
      <c r="G79" s="31">
        <f>IF(G$8="","",'input rate-on peak kW'!G79*input4!G79)</f>
        <v>0</v>
      </c>
      <c r="H79" s="31">
        <f>IF(H$8="","",'input rate-on peak kW'!H79*input4!H79)</f>
        <v>0</v>
      </c>
      <c r="I79" s="31">
        <f>IF(I$8="","",'input rate-on peak kW'!I79*input4!I79)</f>
        <v>0</v>
      </c>
      <c r="J79" s="31">
        <f>IF(J$8="","",'input rate-on peak kW'!J79*input4!J79)</f>
        <v>0</v>
      </c>
      <c r="K79" s="31">
        <f>IF(K$8="","",'input rate-on peak kW'!K79*input4!K79)</f>
        <v>18195.96</v>
      </c>
      <c r="L79" s="31">
        <f>IF(L$8="","",'input rate-on peak kW'!L79*input4!L79)</f>
        <v>0</v>
      </c>
      <c r="M79" s="31">
        <f>IF(M$8="","",'input rate-on peak kW'!M79*input4!M79)</f>
        <v>0</v>
      </c>
      <c r="N79" s="31">
        <f>IF(N$8="","",'input rate-on peak kW'!N79*input4!N79)</f>
        <v>0</v>
      </c>
      <c r="O79" s="31">
        <f>IF(O$8="","",'input rate-on peak kW'!O79*input4!O79)</f>
        <v>188578.19999999998</v>
      </c>
      <c r="P79" s="31">
        <f>IF(P$8="","",'input rate-on peak kW'!P79*input4!P79)</f>
        <v>0</v>
      </c>
      <c r="Q79" s="31">
        <f>IF(Q$8="","",'input rate-on peak kW'!Q79*input4!Q79)</f>
        <v>0</v>
      </c>
      <c r="R79" s="31">
        <f>IF(R$8="","",'input rate-on peak kW'!R79*input4!R79)</f>
        <v>0</v>
      </c>
      <c r="S79" s="31">
        <f>IF(S$8="","",'input rate-on peak kW'!S79*input4!S79)</f>
        <v>0</v>
      </c>
      <c r="T79" s="31">
        <f>IF(T$8="","",'input rate-on peak kW'!T79*input4!T79)</f>
        <v>0</v>
      </c>
      <c r="U79" s="31">
        <f>IF(U$8="","",'input rate-on peak kW'!U79*input4!U79)</f>
        <v>1707.66</v>
      </c>
      <c r="V79" s="31">
        <f>IF(V$8="","",'input rate-on peak kW'!V79*input4!V79)</f>
        <v>0</v>
      </c>
      <c r="W79" s="31">
        <f>IF(W$8="","",'input rate-on peak kW'!W79*input4!W79)</f>
        <v>0</v>
      </c>
      <c r="X79" s="31">
        <f>IF(X$8="","",'input rate-on peak kW'!X79*input4!X79)</f>
        <v>0</v>
      </c>
      <c r="Y79" s="31">
        <f>IF(Y$8="","",'input rate-on peak kW'!Y79*input4!Y79)</f>
        <v>27046.559999999998</v>
      </c>
      <c r="Z79" s="31">
        <f>IF(Z$8="","",'input rate-on peak kW'!Z79*input4!Z79)</f>
        <v>5659.2755999999999</v>
      </c>
      <c r="AA79" s="31">
        <f>IF(AA$8="","",'input rate-on peak kW'!AA79*input4!AA79)</f>
        <v>0</v>
      </c>
      <c r="AB79" s="31">
        <f>IF(AB$8="","",'input rate-on peak kW'!AB79*input4!AB79)</f>
        <v>0</v>
      </c>
      <c r="AC79" s="31" t="str">
        <f>IF(AC$8="","",'input rate-on peak kW'!AC79*input4!AC79)</f>
        <v/>
      </c>
      <c r="AD79" s="31" t="str">
        <f>IF(AD$8="","",'input rate-on peak kW'!AD79*input4!AD79)</f>
        <v/>
      </c>
      <c r="AE79" s="31" t="str">
        <f>IF(AE$8="","",'input rate-on peak kW'!AE79*input4!AE79)</f>
        <v/>
      </c>
      <c r="AF79" s="31" t="str">
        <f>IF(AF$8="","",'input rate-on peak kW'!AF79*input4!AF79)</f>
        <v/>
      </c>
      <c r="AG79" s="31" t="str">
        <f>IF(AG$8="","",'input rate-on peak kW'!AG79*input4!AG79)</f>
        <v/>
      </c>
      <c r="AH79" s="31" t="str">
        <f>IF(AH$8="","",'input rate-on peak kW'!AH79*input4!AH79)</f>
        <v/>
      </c>
      <c r="AI79" s="31" t="str">
        <f>IF(AI$8="","",'input rate-on peak kW'!AI79*input4!AI79)</f>
        <v/>
      </c>
      <c r="AJ79" s="31" t="str">
        <f>IF(AJ$8="","",'input rate-on peak kW'!AJ79*input4!AJ79)</f>
        <v/>
      </c>
      <c r="AK79" s="31" t="str">
        <f>IF(AK$8="","",'input rate-on peak kW'!AK79*input4!AK79)</f>
        <v/>
      </c>
      <c r="AL79" s="31" t="str">
        <f>IF(AL$8="","",'input rate-on peak kW'!AL79*input4!AL79)</f>
        <v/>
      </c>
      <c r="AM79" s="31" t="str">
        <f>IF(AM$8="","",'input rate-on peak kW'!AM79*input4!AM79)</f>
        <v/>
      </c>
      <c r="AN79" s="31" t="str">
        <f>IF(AN$8="","",'input rate-on peak kW'!AN79*input4!AN79)</f>
        <v/>
      </c>
      <c r="AO79" s="31" t="str">
        <f>IF(AO$8="","",'input rate-on peak kW'!AO79*input4!AO79)</f>
        <v/>
      </c>
      <c r="AP79" s="31" t="str">
        <f>IF(AP$8="","",'input rate-on peak kW'!AP79*input4!AP79)</f>
        <v/>
      </c>
      <c r="AQ79" s="31" t="str">
        <f>IF(AQ$8="","",'input rate-on peak kW'!AQ79*input4!AQ79)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rate-on peak kW'!D80*input4!D80)</f>
        <v>0</v>
      </c>
      <c r="E80" s="31">
        <f>IF(E$8="","",'input rate-on peak kW'!E80*input4!E80)</f>
        <v>0</v>
      </c>
      <c r="F80" s="31">
        <f>IF(F$8="","",'input rate-on peak kW'!F80*input4!F80)</f>
        <v>0</v>
      </c>
      <c r="G80" s="31">
        <f>IF(G$8="","",'input rate-on peak kW'!G80*input4!G80)</f>
        <v>0</v>
      </c>
      <c r="H80" s="31">
        <f>IF(H$8="","",'input rate-on peak kW'!H80*input4!H80)</f>
        <v>0</v>
      </c>
      <c r="I80" s="31">
        <f>IF(I$8="","",'input rate-on peak kW'!I80*input4!I80)</f>
        <v>0</v>
      </c>
      <c r="J80" s="31">
        <f>IF(J$8="","",'input rate-on peak kW'!J80*input4!J80)</f>
        <v>0</v>
      </c>
      <c r="K80" s="31">
        <f>IF(K$8="","",'input rate-on peak kW'!K80*input4!K80)</f>
        <v>18498.060000000001</v>
      </c>
      <c r="L80" s="31">
        <f>IF(L$8="","",'input rate-on peak kW'!L80*input4!L80)</f>
        <v>0</v>
      </c>
      <c r="M80" s="31">
        <f>IF(M$8="","",'input rate-on peak kW'!M80*input4!M80)</f>
        <v>0</v>
      </c>
      <c r="N80" s="31">
        <f>IF(N$8="","",'input rate-on peak kW'!N80*input4!N80)</f>
        <v>0</v>
      </c>
      <c r="O80" s="31">
        <f>IF(O$8="","",'input rate-on peak kW'!O80*input4!O80)</f>
        <v>181559.27999999997</v>
      </c>
      <c r="P80" s="31">
        <f>IF(P$8="","",'input rate-on peak kW'!P80*input4!P80)</f>
        <v>0</v>
      </c>
      <c r="Q80" s="31">
        <f>IF(Q$8="","",'input rate-on peak kW'!Q80*input4!Q80)</f>
        <v>0</v>
      </c>
      <c r="R80" s="31">
        <f>IF(R$8="","",'input rate-on peak kW'!R80*input4!R80)</f>
        <v>0</v>
      </c>
      <c r="S80" s="31">
        <f>IF(S$8="","",'input rate-on peak kW'!S80*input4!S80)</f>
        <v>0</v>
      </c>
      <c r="T80" s="31">
        <f>IF(T$8="","",'input rate-on peak kW'!T80*input4!T80)</f>
        <v>0</v>
      </c>
      <c r="U80" s="31">
        <f>IF(U$8="","",'input rate-on peak kW'!U80*input4!U80)</f>
        <v>1691.76</v>
      </c>
      <c r="V80" s="31">
        <f>IF(V$8="","",'input rate-on peak kW'!V80*input4!V80)</f>
        <v>0</v>
      </c>
      <c r="W80" s="31">
        <f>IF(W$8="","",'input rate-on peak kW'!W80*input4!W80)</f>
        <v>0</v>
      </c>
      <c r="X80" s="31">
        <f>IF(X$8="","",'input rate-on peak kW'!X80*input4!X80)</f>
        <v>0</v>
      </c>
      <c r="Y80" s="31">
        <f>IF(Y$8="","",'input rate-on peak kW'!Y80*input4!Y80)</f>
        <v>27030.479999999996</v>
      </c>
      <c r="Z80" s="31">
        <f>IF(Z$8="","",'input rate-on peak kW'!Z80*input4!Z80)</f>
        <v>5611.518</v>
      </c>
      <c r="AA80" s="31">
        <f>IF(AA$8="","",'input rate-on peak kW'!AA80*input4!AA80)</f>
        <v>0</v>
      </c>
      <c r="AB80" s="31">
        <f>IF(AB$8="","",'input rate-on peak kW'!AB80*input4!AB80)</f>
        <v>0</v>
      </c>
      <c r="AC80" s="31" t="str">
        <f>IF(AC$8="","",'input rate-on peak kW'!AC80*input4!AC80)</f>
        <v/>
      </c>
      <c r="AD80" s="31" t="str">
        <f>IF(AD$8="","",'input rate-on peak kW'!AD80*input4!AD80)</f>
        <v/>
      </c>
      <c r="AE80" s="31" t="str">
        <f>IF(AE$8="","",'input rate-on peak kW'!AE80*input4!AE80)</f>
        <v/>
      </c>
      <c r="AF80" s="31" t="str">
        <f>IF(AF$8="","",'input rate-on peak kW'!AF80*input4!AF80)</f>
        <v/>
      </c>
      <c r="AG80" s="31" t="str">
        <f>IF(AG$8="","",'input rate-on peak kW'!AG80*input4!AG80)</f>
        <v/>
      </c>
      <c r="AH80" s="31" t="str">
        <f>IF(AH$8="","",'input rate-on peak kW'!AH80*input4!AH80)</f>
        <v/>
      </c>
      <c r="AI80" s="31" t="str">
        <f>IF(AI$8="","",'input rate-on peak kW'!AI80*input4!AI80)</f>
        <v/>
      </c>
      <c r="AJ80" s="31" t="str">
        <f>IF(AJ$8="","",'input rate-on peak kW'!AJ80*input4!AJ80)</f>
        <v/>
      </c>
      <c r="AK80" s="31" t="str">
        <f>IF(AK$8="","",'input rate-on peak kW'!AK80*input4!AK80)</f>
        <v/>
      </c>
      <c r="AL80" s="31" t="str">
        <f>IF(AL$8="","",'input rate-on peak kW'!AL80*input4!AL80)</f>
        <v/>
      </c>
      <c r="AM80" s="31" t="str">
        <f>IF(AM$8="","",'input rate-on peak kW'!AM80*input4!AM80)</f>
        <v/>
      </c>
      <c r="AN80" s="31" t="str">
        <f>IF(AN$8="","",'input rate-on peak kW'!AN80*input4!AN80)</f>
        <v/>
      </c>
      <c r="AO80" s="31" t="str">
        <f>IF(AO$8="","",'input rate-on peak kW'!AO80*input4!AO80)</f>
        <v/>
      </c>
      <c r="AP80" s="31" t="str">
        <f>IF(AP$8="","",'input rate-on peak kW'!AP80*input4!AP80)</f>
        <v/>
      </c>
      <c r="AQ80" s="31" t="str">
        <f>IF(AQ$8="","",'input rate-on peak kW'!AQ80*input4!AQ80)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rate-on peak kW'!D81*input4!D81)</f>
        <v>0</v>
      </c>
      <c r="E81" s="31">
        <f>IF(E$8="","",'input rate-on peak kW'!E81*input4!E81)</f>
        <v>0</v>
      </c>
      <c r="F81" s="31">
        <f>IF(F$8="","",'input rate-on peak kW'!F81*input4!F81)</f>
        <v>0</v>
      </c>
      <c r="G81" s="31">
        <f>IF(G$8="","",'input rate-on peak kW'!G81*input4!G81)</f>
        <v>0</v>
      </c>
      <c r="H81" s="31">
        <f>IF(H$8="","",'input rate-on peak kW'!H81*input4!H81)</f>
        <v>0</v>
      </c>
      <c r="I81" s="31">
        <f>IF(I$8="","",'input rate-on peak kW'!I81*input4!I81)</f>
        <v>0</v>
      </c>
      <c r="J81" s="31">
        <f>IF(J$8="","",'input rate-on peak kW'!J81*input4!J81)</f>
        <v>0</v>
      </c>
      <c r="K81" s="31">
        <f>IF(K$8="","",'input rate-on peak kW'!K81*input4!K81)</f>
        <v>18552.120000000003</v>
      </c>
      <c r="L81" s="31">
        <f>IF(L$8="","",'input rate-on peak kW'!L81*input4!L81)</f>
        <v>0</v>
      </c>
      <c r="M81" s="31">
        <f>IF(M$8="","",'input rate-on peak kW'!M81*input4!M81)</f>
        <v>0</v>
      </c>
      <c r="N81" s="31">
        <f>IF(N$8="","",'input rate-on peak kW'!N81*input4!N81)</f>
        <v>0</v>
      </c>
      <c r="O81" s="31">
        <f>IF(O$8="","",'input rate-on peak kW'!O81*input4!O81)</f>
        <v>177997.55999999997</v>
      </c>
      <c r="P81" s="31">
        <f>IF(P$8="","",'input rate-on peak kW'!P81*input4!P81)</f>
        <v>0</v>
      </c>
      <c r="Q81" s="31">
        <f>IF(Q$8="","",'input rate-on peak kW'!Q81*input4!Q81)</f>
        <v>0</v>
      </c>
      <c r="R81" s="31">
        <f>IF(R$8="","",'input rate-on peak kW'!R81*input4!R81)</f>
        <v>0</v>
      </c>
      <c r="S81" s="31">
        <f>IF(S$8="","",'input rate-on peak kW'!S81*input4!S81)</f>
        <v>0</v>
      </c>
      <c r="T81" s="31">
        <f>IF(T$8="","",'input rate-on peak kW'!T81*input4!T81)</f>
        <v>0</v>
      </c>
      <c r="U81" s="31">
        <f>IF(U$8="","",'input rate-on peak kW'!U81*input4!U81)</f>
        <v>1653.6000000000001</v>
      </c>
      <c r="V81" s="31">
        <f>IF(V$8="","",'input rate-on peak kW'!V81*input4!V81)</f>
        <v>0</v>
      </c>
      <c r="W81" s="31">
        <f>IF(W$8="","",'input rate-on peak kW'!W81*input4!W81)</f>
        <v>0</v>
      </c>
      <c r="X81" s="31">
        <f>IF(X$8="","",'input rate-on peak kW'!X81*input4!X81)</f>
        <v>0</v>
      </c>
      <c r="Y81" s="31">
        <f>IF(Y$8="","",'input rate-on peak kW'!Y81*input4!Y81)</f>
        <v>25856.639999999996</v>
      </c>
      <c r="Z81" s="31">
        <f>IF(Z$8="","",'input rate-on peak kW'!Z81*input4!Z81)</f>
        <v>5500.0835999999999</v>
      </c>
      <c r="AA81" s="31">
        <f>IF(AA$8="","",'input rate-on peak kW'!AA81*input4!AA81)</f>
        <v>0</v>
      </c>
      <c r="AB81" s="31">
        <f>IF(AB$8="","",'input rate-on peak kW'!AB81*input4!AB81)</f>
        <v>0</v>
      </c>
      <c r="AC81" s="31" t="str">
        <f>IF(AC$8="","",'input rate-on peak kW'!AC81*input4!AC81)</f>
        <v/>
      </c>
      <c r="AD81" s="31" t="str">
        <f>IF(AD$8="","",'input rate-on peak kW'!AD81*input4!AD81)</f>
        <v/>
      </c>
      <c r="AE81" s="31" t="str">
        <f>IF(AE$8="","",'input rate-on peak kW'!AE81*input4!AE81)</f>
        <v/>
      </c>
      <c r="AF81" s="31" t="str">
        <f>IF(AF$8="","",'input rate-on peak kW'!AF81*input4!AF81)</f>
        <v/>
      </c>
      <c r="AG81" s="31" t="str">
        <f>IF(AG$8="","",'input rate-on peak kW'!AG81*input4!AG81)</f>
        <v/>
      </c>
      <c r="AH81" s="31" t="str">
        <f>IF(AH$8="","",'input rate-on peak kW'!AH81*input4!AH81)</f>
        <v/>
      </c>
      <c r="AI81" s="31" t="str">
        <f>IF(AI$8="","",'input rate-on peak kW'!AI81*input4!AI81)</f>
        <v/>
      </c>
      <c r="AJ81" s="31" t="str">
        <f>IF(AJ$8="","",'input rate-on peak kW'!AJ81*input4!AJ81)</f>
        <v/>
      </c>
      <c r="AK81" s="31" t="str">
        <f>IF(AK$8="","",'input rate-on peak kW'!AK81*input4!AK81)</f>
        <v/>
      </c>
      <c r="AL81" s="31" t="str">
        <f>IF(AL$8="","",'input rate-on peak kW'!AL81*input4!AL81)</f>
        <v/>
      </c>
      <c r="AM81" s="31" t="str">
        <f>IF(AM$8="","",'input rate-on peak kW'!AM81*input4!AM81)</f>
        <v/>
      </c>
      <c r="AN81" s="31" t="str">
        <f>IF(AN$8="","",'input rate-on peak kW'!AN81*input4!AN81)</f>
        <v/>
      </c>
      <c r="AO81" s="31" t="str">
        <f>IF(AO$8="","",'input rate-on peak kW'!AO81*input4!AO81)</f>
        <v/>
      </c>
      <c r="AP81" s="31" t="str">
        <f>IF(AP$8="","",'input rate-on peak kW'!AP81*input4!AP81)</f>
        <v/>
      </c>
      <c r="AQ81" s="31" t="str">
        <f>IF(AQ$8="","",'input rate-on peak kW'!AQ81*input4!AQ81)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rate-on peak kW'!D82*input4!D82)</f>
        <v>0</v>
      </c>
      <c r="E82" s="31">
        <f>IF(E$8="","",'input rate-on peak kW'!E82*input4!E82)</f>
        <v>0</v>
      </c>
      <c r="F82" s="31">
        <f>IF(F$8="","",'input rate-on peak kW'!F82*input4!F82)</f>
        <v>0</v>
      </c>
      <c r="G82" s="31">
        <f>IF(G$8="","",'input rate-on peak kW'!G82*input4!G82)</f>
        <v>0</v>
      </c>
      <c r="H82" s="31">
        <f>IF(H$8="","",'input rate-on peak kW'!H82*input4!H82)</f>
        <v>0</v>
      </c>
      <c r="I82" s="31">
        <f>IF(I$8="","",'input rate-on peak kW'!I82*input4!I82)</f>
        <v>0</v>
      </c>
      <c r="J82" s="31">
        <f>IF(J$8="","",'input rate-on peak kW'!J82*input4!J82)</f>
        <v>0</v>
      </c>
      <c r="K82" s="31">
        <f>IF(K$8="","",'input rate-on peak kW'!K82*input4!K82)</f>
        <v>17448.66</v>
      </c>
      <c r="L82" s="31">
        <f>IF(L$8="","",'input rate-on peak kW'!L82*input4!L82)</f>
        <v>0</v>
      </c>
      <c r="M82" s="31">
        <f>IF(M$8="","",'input rate-on peak kW'!M82*input4!M82)</f>
        <v>0</v>
      </c>
      <c r="N82" s="31">
        <f>IF(N$8="","",'input rate-on peak kW'!N82*input4!N82)</f>
        <v>0</v>
      </c>
      <c r="O82" s="31">
        <f>IF(O$8="","",'input rate-on peak kW'!O82*input4!O82)</f>
        <v>179967.35999999999</v>
      </c>
      <c r="P82" s="31">
        <f>IF(P$8="","",'input rate-on peak kW'!P82*input4!P82)</f>
        <v>0</v>
      </c>
      <c r="Q82" s="31">
        <f>IF(Q$8="","",'input rate-on peak kW'!Q82*input4!Q82)</f>
        <v>0</v>
      </c>
      <c r="R82" s="31">
        <f>IF(R$8="","",'input rate-on peak kW'!R82*input4!R82)</f>
        <v>0</v>
      </c>
      <c r="S82" s="31">
        <f>IF(S$8="","",'input rate-on peak kW'!S82*input4!S82)</f>
        <v>0</v>
      </c>
      <c r="T82" s="31">
        <f>IF(T$8="","",'input rate-on peak kW'!T82*input4!T82)</f>
        <v>0</v>
      </c>
      <c r="U82" s="31">
        <f>IF(U$8="","",'input rate-on peak kW'!U82*input4!U82)</f>
        <v>1628.16</v>
      </c>
      <c r="V82" s="31">
        <f>IF(V$8="","",'input rate-on peak kW'!V82*input4!V82)</f>
        <v>0</v>
      </c>
      <c r="W82" s="31">
        <f>IF(W$8="","",'input rate-on peak kW'!W82*input4!W82)</f>
        <v>0</v>
      </c>
      <c r="X82" s="31">
        <f>IF(X$8="","",'input rate-on peak kW'!X82*input4!X82)</f>
        <v>0</v>
      </c>
      <c r="Y82" s="31">
        <f>IF(Y$8="","",'input rate-on peak kW'!Y82*input4!Y82)</f>
        <v>26700.839999999997</v>
      </c>
      <c r="Z82" s="31">
        <f>IF(Z$8="","",'input rate-on peak kW'!Z82*input4!Z82)</f>
        <v>5643.3563999999997</v>
      </c>
      <c r="AA82" s="31">
        <f>IF(AA$8="","",'input rate-on peak kW'!AA82*input4!AA82)</f>
        <v>0</v>
      </c>
      <c r="AB82" s="31">
        <f>IF(AB$8="","",'input rate-on peak kW'!AB82*input4!AB82)</f>
        <v>0</v>
      </c>
      <c r="AC82" s="31" t="str">
        <f>IF(AC$8="","",'input rate-on peak kW'!AC82*input4!AC82)</f>
        <v/>
      </c>
      <c r="AD82" s="31" t="str">
        <f>IF(AD$8="","",'input rate-on peak kW'!AD82*input4!AD82)</f>
        <v/>
      </c>
      <c r="AE82" s="31" t="str">
        <f>IF(AE$8="","",'input rate-on peak kW'!AE82*input4!AE82)</f>
        <v/>
      </c>
      <c r="AF82" s="31" t="str">
        <f>IF(AF$8="","",'input rate-on peak kW'!AF82*input4!AF82)</f>
        <v/>
      </c>
      <c r="AG82" s="31" t="str">
        <f>IF(AG$8="","",'input rate-on peak kW'!AG82*input4!AG82)</f>
        <v/>
      </c>
      <c r="AH82" s="31" t="str">
        <f>IF(AH$8="","",'input rate-on peak kW'!AH82*input4!AH82)</f>
        <v/>
      </c>
      <c r="AI82" s="31" t="str">
        <f>IF(AI$8="","",'input rate-on peak kW'!AI82*input4!AI82)</f>
        <v/>
      </c>
      <c r="AJ82" s="31" t="str">
        <f>IF(AJ$8="","",'input rate-on peak kW'!AJ82*input4!AJ82)</f>
        <v/>
      </c>
      <c r="AK82" s="31" t="str">
        <f>IF(AK$8="","",'input rate-on peak kW'!AK82*input4!AK82)</f>
        <v/>
      </c>
      <c r="AL82" s="31" t="str">
        <f>IF(AL$8="","",'input rate-on peak kW'!AL82*input4!AL82)</f>
        <v/>
      </c>
      <c r="AM82" s="31" t="str">
        <f>IF(AM$8="","",'input rate-on peak kW'!AM82*input4!AM82)</f>
        <v/>
      </c>
      <c r="AN82" s="31" t="str">
        <f>IF(AN$8="","",'input rate-on peak kW'!AN82*input4!AN82)</f>
        <v/>
      </c>
      <c r="AO82" s="31" t="str">
        <f>IF(AO$8="","",'input rate-on peak kW'!AO82*input4!AO82)</f>
        <v/>
      </c>
      <c r="AP82" s="31" t="str">
        <f>IF(AP$8="","",'input rate-on peak kW'!AP82*input4!AP82)</f>
        <v/>
      </c>
      <c r="AQ82" s="31" t="str">
        <f>IF(AQ$8="","",'input rate-on peak kW'!AQ82*input4!AQ82)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rate-on peak kW'!D83*input4!D83)</f>
        <v>0</v>
      </c>
      <c r="E83" s="31">
        <f>IF(E$8="","",'input rate-on peak kW'!E83*input4!E83)</f>
        <v>0</v>
      </c>
      <c r="F83" s="31">
        <f>IF(F$8="","",'input rate-on peak kW'!F83*input4!F83)</f>
        <v>0</v>
      </c>
      <c r="G83" s="31">
        <f>IF(G$8="","",'input rate-on peak kW'!G83*input4!G83)</f>
        <v>0</v>
      </c>
      <c r="H83" s="31">
        <f>IF(H$8="","",'input rate-on peak kW'!H83*input4!H83)</f>
        <v>0</v>
      </c>
      <c r="I83" s="31">
        <f>IF(I$8="","",'input rate-on peak kW'!I83*input4!I83)</f>
        <v>0</v>
      </c>
      <c r="J83" s="31">
        <f>IF(J$8="","",'input rate-on peak kW'!J83*input4!J83)</f>
        <v>0</v>
      </c>
      <c r="K83" s="31">
        <f>IF(K$8="","",'input rate-on peak kW'!K83*input4!K83)</f>
        <v>16087.62</v>
      </c>
      <c r="L83" s="31">
        <f>IF(L$8="","",'input rate-on peak kW'!L83*input4!L83)</f>
        <v>0</v>
      </c>
      <c r="M83" s="31">
        <f>IF(M$8="","",'input rate-on peak kW'!M83*input4!M83)</f>
        <v>0</v>
      </c>
      <c r="N83" s="31">
        <f>IF(N$8="","",'input rate-on peak kW'!N83*input4!N83)</f>
        <v>0</v>
      </c>
      <c r="O83" s="31">
        <f>IF(O$8="","",'input rate-on peak kW'!O83*input4!O83)</f>
        <v>181655.75999999998</v>
      </c>
      <c r="P83" s="31">
        <f>IF(P$8="","",'input rate-on peak kW'!P83*input4!P83)</f>
        <v>0</v>
      </c>
      <c r="Q83" s="31">
        <f>IF(Q$8="","",'input rate-on peak kW'!Q83*input4!Q83)</f>
        <v>0</v>
      </c>
      <c r="R83" s="31">
        <f>IF(R$8="","",'input rate-on peak kW'!R83*input4!R83)</f>
        <v>0</v>
      </c>
      <c r="S83" s="31">
        <f>IF(S$8="","",'input rate-on peak kW'!S83*input4!S83)</f>
        <v>0</v>
      </c>
      <c r="T83" s="31">
        <f>IF(T$8="","",'input rate-on peak kW'!T83*input4!T83)</f>
        <v>0</v>
      </c>
      <c r="U83" s="31">
        <f>IF(U$8="","",'input rate-on peak kW'!U83*input4!U83)</f>
        <v>1780.8000000000002</v>
      </c>
      <c r="V83" s="31">
        <f>IF(V$8="","",'input rate-on peak kW'!V83*input4!V83)</f>
        <v>0</v>
      </c>
      <c r="W83" s="31">
        <f>IF(W$8="","",'input rate-on peak kW'!W83*input4!W83)</f>
        <v>0</v>
      </c>
      <c r="X83" s="31">
        <f>IF(X$8="","",'input rate-on peak kW'!X83*input4!X83)</f>
        <v>0</v>
      </c>
      <c r="Y83" s="31">
        <f>IF(Y$8="","",'input rate-on peak kW'!Y83*input4!Y83)</f>
        <v>25993.319999999996</v>
      </c>
      <c r="Z83" s="31">
        <f>IF(Z$8="","",'input rate-on peak kW'!Z83*input4!Z83)</f>
        <v>5619.4776000000002</v>
      </c>
      <c r="AA83" s="31">
        <f>IF(AA$8="","",'input rate-on peak kW'!AA83*input4!AA83)</f>
        <v>0</v>
      </c>
      <c r="AB83" s="31">
        <f>IF(AB$8="","",'input rate-on peak kW'!AB83*input4!AB83)</f>
        <v>0</v>
      </c>
      <c r="AC83" s="31" t="str">
        <f>IF(AC$8="","",'input rate-on peak kW'!AC83*input4!AC83)</f>
        <v/>
      </c>
      <c r="AD83" s="31" t="str">
        <f>IF(AD$8="","",'input rate-on peak kW'!AD83*input4!AD83)</f>
        <v/>
      </c>
      <c r="AE83" s="31" t="str">
        <f>IF(AE$8="","",'input rate-on peak kW'!AE83*input4!AE83)</f>
        <v/>
      </c>
      <c r="AF83" s="31" t="str">
        <f>IF(AF$8="","",'input rate-on peak kW'!AF83*input4!AF83)</f>
        <v/>
      </c>
      <c r="AG83" s="31" t="str">
        <f>IF(AG$8="","",'input rate-on peak kW'!AG83*input4!AG83)</f>
        <v/>
      </c>
      <c r="AH83" s="31" t="str">
        <f>IF(AH$8="","",'input rate-on peak kW'!AH83*input4!AH83)</f>
        <v/>
      </c>
      <c r="AI83" s="31" t="str">
        <f>IF(AI$8="","",'input rate-on peak kW'!AI83*input4!AI83)</f>
        <v/>
      </c>
      <c r="AJ83" s="31" t="str">
        <f>IF(AJ$8="","",'input rate-on peak kW'!AJ83*input4!AJ83)</f>
        <v/>
      </c>
      <c r="AK83" s="31" t="str">
        <f>IF(AK$8="","",'input rate-on peak kW'!AK83*input4!AK83)</f>
        <v/>
      </c>
      <c r="AL83" s="31" t="str">
        <f>IF(AL$8="","",'input rate-on peak kW'!AL83*input4!AL83)</f>
        <v/>
      </c>
      <c r="AM83" s="31" t="str">
        <f>IF(AM$8="","",'input rate-on peak kW'!AM83*input4!AM83)</f>
        <v/>
      </c>
      <c r="AN83" s="31" t="str">
        <f>IF(AN$8="","",'input rate-on peak kW'!AN83*input4!AN83)</f>
        <v/>
      </c>
      <c r="AO83" s="31" t="str">
        <f>IF(AO$8="","",'input rate-on peak kW'!AO83*input4!AO83)</f>
        <v/>
      </c>
      <c r="AP83" s="31" t="str">
        <f>IF(AP$8="","",'input rate-on peak kW'!AP83*input4!AP83)</f>
        <v/>
      </c>
      <c r="AQ83" s="31" t="str">
        <f>IF(AQ$8="","",'input rate-on peak kW'!AQ83*input4!AQ83)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rate-on peak kW'!D84*input4!D84)</f>
        <v>0</v>
      </c>
      <c r="E84" s="31">
        <f>IF(E$8="","",'input rate-on peak kW'!E84*input4!E84)</f>
        <v>0</v>
      </c>
      <c r="F84" s="31">
        <f>IF(F$8="","",'input rate-on peak kW'!F84*input4!F84)</f>
        <v>0</v>
      </c>
      <c r="G84" s="31">
        <f>IF(G$8="","",'input rate-on peak kW'!G84*input4!G84)</f>
        <v>0</v>
      </c>
      <c r="H84" s="31">
        <f>IF(H$8="","",'input rate-on peak kW'!H84*input4!H84)</f>
        <v>0</v>
      </c>
      <c r="I84" s="31">
        <f>IF(I$8="","",'input rate-on peak kW'!I84*input4!I84)</f>
        <v>0</v>
      </c>
      <c r="J84" s="31">
        <f>IF(J$8="","",'input rate-on peak kW'!J84*input4!J84)</f>
        <v>0</v>
      </c>
      <c r="K84" s="31">
        <f>IF(K$8="","",'input rate-on peak kW'!K84*input4!K84)</f>
        <v>16914.420000000002</v>
      </c>
      <c r="L84" s="31">
        <f>IF(L$8="","",'input rate-on peak kW'!L84*input4!L84)</f>
        <v>0</v>
      </c>
      <c r="M84" s="31">
        <f>IF(M$8="","",'input rate-on peak kW'!M84*input4!M84)</f>
        <v>0</v>
      </c>
      <c r="N84" s="31">
        <f>IF(N$8="","",'input rate-on peak kW'!N84*input4!N84)</f>
        <v>0</v>
      </c>
      <c r="O84" s="31">
        <f>IF(O$8="","",'input rate-on peak kW'!O84*input4!O84)</f>
        <v>187910.87999999998</v>
      </c>
      <c r="P84" s="31">
        <f>IF(P$8="","",'input rate-on peak kW'!P84*input4!P84)</f>
        <v>0</v>
      </c>
      <c r="Q84" s="31">
        <f>IF(Q$8="","",'input rate-on peak kW'!Q84*input4!Q84)</f>
        <v>0</v>
      </c>
      <c r="R84" s="31">
        <f>IF(R$8="","",'input rate-on peak kW'!R84*input4!R84)</f>
        <v>0</v>
      </c>
      <c r="S84" s="31">
        <f>IF(S$8="","",'input rate-on peak kW'!S84*input4!S84)</f>
        <v>0</v>
      </c>
      <c r="T84" s="31">
        <f>IF(T$8="","",'input rate-on peak kW'!T84*input4!T84)</f>
        <v>0</v>
      </c>
      <c r="U84" s="31">
        <f>IF(U$8="","",'input rate-on peak kW'!U84*input4!U84)</f>
        <v>1698.1200000000001</v>
      </c>
      <c r="V84" s="31">
        <f>IF(V$8="","",'input rate-on peak kW'!V84*input4!V84)</f>
        <v>0</v>
      </c>
      <c r="W84" s="31">
        <f>IF(W$8="","",'input rate-on peak kW'!W84*input4!W84)</f>
        <v>0</v>
      </c>
      <c r="X84" s="31">
        <f>IF(X$8="","",'input rate-on peak kW'!X84*input4!X84)</f>
        <v>0</v>
      </c>
      <c r="Y84" s="31">
        <f>IF(Y$8="","",'input rate-on peak kW'!Y84*input4!Y84)</f>
        <v>27448.559999999998</v>
      </c>
      <c r="Z84" s="31">
        <f>IF(Z$8="","",'input rate-on peak kW'!Z84*input4!Z84)</f>
        <v>5874.1848</v>
      </c>
      <c r="AA84" s="31">
        <f>IF(AA$8="","",'input rate-on peak kW'!AA84*input4!AA84)</f>
        <v>0</v>
      </c>
      <c r="AB84" s="31">
        <f>IF(AB$8="","",'input rate-on peak kW'!AB84*input4!AB84)</f>
        <v>0</v>
      </c>
      <c r="AC84" s="31" t="str">
        <f>IF(AC$8="","",'input rate-on peak kW'!AC84*input4!AC84)</f>
        <v/>
      </c>
      <c r="AD84" s="31" t="str">
        <f>IF(AD$8="","",'input rate-on peak kW'!AD84*input4!AD84)</f>
        <v/>
      </c>
      <c r="AE84" s="31" t="str">
        <f>IF(AE$8="","",'input rate-on peak kW'!AE84*input4!AE84)</f>
        <v/>
      </c>
      <c r="AF84" s="31" t="str">
        <f>IF(AF$8="","",'input rate-on peak kW'!AF84*input4!AF84)</f>
        <v/>
      </c>
      <c r="AG84" s="31" t="str">
        <f>IF(AG$8="","",'input rate-on peak kW'!AG84*input4!AG84)</f>
        <v/>
      </c>
      <c r="AH84" s="31" t="str">
        <f>IF(AH$8="","",'input rate-on peak kW'!AH84*input4!AH84)</f>
        <v/>
      </c>
      <c r="AI84" s="31" t="str">
        <f>IF(AI$8="","",'input rate-on peak kW'!AI84*input4!AI84)</f>
        <v/>
      </c>
      <c r="AJ84" s="31" t="str">
        <f>IF(AJ$8="","",'input rate-on peak kW'!AJ84*input4!AJ84)</f>
        <v/>
      </c>
      <c r="AK84" s="31" t="str">
        <f>IF(AK$8="","",'input rate-on peak kW'!AK84*input4!AK84)</f>
        <v/>
      </c>
      <c r="AL84" s="31" t="str">
        <f>IF(AL$8="","",'input rate-on peak kW'!AL84*input4!AL84)</f>
        <v/>
      </c>
      <c r="AM84" s="31" t="str">
        <f>IF(AM$8="","",'input rate-on peak kW'!AM84*input4!AM84)</f>
        <v/>
      </c>
      <c r="AN84" s="31" t="str">
        <f>IF(AN$8="","",'input rate-on peak kW'!AN84*input4!AN84)</f>
        <v/>
      </c>
      <c r="AO84" s="31" t="str">
        <f>IF(AO$8="","",'input rate-on peak kW'!AO84*input4!AO84)</f>
        <v/>
      </c>
      <c r="AP84" s="31" t="str">
        <f>IF(AP$8="","",'input rate-on peak kW'!AP84*input4!AP84)</f>
        <v/>
      </c>
      <c r="AQ84" s="31" t="str">
        <f>IF(AQ$8="","",'input rate-on peak kW'!AQ84*input4!AQ84)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rate-on peak kW'!D85*input4!D85)</f>
        <v>0</v>
      </c>
      <c r="E85" s="31">
        <f>IF(E$8="","",'input rate-on peak kW'!E85*input4!E85)</f>
        <v>0</v>
      </c>
      <c r="F85" s="31">
        <f>IF(F$8="","",'input rate-on peak kW'!F85*input4!F85)</f>
        <v>0</v>
      </c>
      <c r="G85" s="31">
        <f>IF(G$8="","",'input rate-on peak kW'!G85*input4!G85)</f>
        <v>0</v>
      </c>
      <c r="H85" s="31">
        <f>IF(H$8="","",'input rate-on peak kW'!H85*input4!H85)</f>
        <v>0</v>
      </c>
      <c r="I85" s="31">
        <f>IF(I$8="","",'input rate-on peak kW'!I85*input4!I85)</f>
        <v>0</v>
      </c>
      <c r="J85" s="31">
        <f>IF(J$8="","",'input rate-on peak kW'!J85*input4!J85)</f>
        <v>0</v>
      </c>
      <c r="K85" s="31">
        <f>IF(K$8="","",'input rate-on peak kW'!K85*input4!K85)</f>
        <v>19153.14</v>
      </c>
      <c r="L85" s="31">
        <f>IF(L$8="","",'input rate-on peak kW'!L85*input4!L85)</f>
        <v>0</v>
      </c>
      <c r="M85" s="31">
        <f>IF(M$8="","",'input rate-on peak kW'!M85*input4!M85)</f>
        <v>0</v>
      </c>
      <c r="N85" s="31">
        <f>IF(N$8="","",'input rate-on peak kW'!N85*input4!N85)</f>
        <v>0</v>
      </c>
      <c r="O85" s="31">
        <f>IF(O$8="","",'input rate-on peak kW'!O85*input4!O85)</f>
        <v>187581.24</v>
      </c>
      <c r="P85" s="31">
        <f>IF(P$8="","",'input rate-on peak kW'!P85*input4!P85)</f>
        <v>0</v>
      </c>
      <c r="Q85" s="31">
        <f>IF(Q$8="","",'input rate-on peak kW'!Q85*input4!Q85)</f>
        <v>0</v>
      </c>
      <c r="R85" s="31">
        <f>IF(R$8="","",'input rate-on peak kW'!R85*input4!R85)</f>
        <v>0</v>
      </c>
      <c r="S85" s="31">
        <f>IF(S$8="","",'input rate-on peak kW'!S85*input4!S85)</f>
        <v>0</v>
      </c>
      <c r="T85" s="31">
        <f>IF(T$8="","",'input rate-on peak kW'!T85*input4!T85)</f>
        <v>0</v>
      </c>
      <c r="U85" s="31">
        <f>IF(U$8="","",'input rate-on peak kW'!U85*input4!U85)</f>
        <v>1831.68</v>
      </c>
      <c r="V85" s="31">
        <f>IF(V$8="","",'input rate-on peak kW'!V85*input4!V85)</f>
        <v>0</v>
      </c>
      <c r="W85" s="31">
        <f>IF(W$8="","",'input rate-on peak kW'!W85*input4!W85)</f>
        <v>0</v>
      </c>
      <c r="X85" s="31">
        <f>IF(X$8="","",'input rate-on peak kW'!X85*input4!X85)</f>
        <v>0</v>
      </c>
      <c r="Y85" s="31">
        <f>IF(Y$8="","",'input rate-on peak kW'!Y85*input4!Y85)</f>
        <v>28115.879999999997</v>
      </c>
      <c r="Z85" s="31">
        <f>IF(Z$8="","",'input rate-on peak kW'!Z85*input4!Z85)</f>
        <v>5842.3464000000004</v>
      </c>
      <c r="AA85" s="31">
        <f>IF(AA$8="","",'input rate-on peak kW'!AA85*input4!AA85)</f>
        <v>0</v>
      </c>
      <c r="AB85" s="31">
        <f>IF(AB$8="","",'input rate-on peak kW'!AB85*input4!AB85)</f>
        <v>0</v>
      </c>
      <c r="AC85" s="31" t="str">
        <f>IF(AC$8="","",'input rate-on peak kW'!AC85*input4!AC85)</f>
        <v/>
      </c>
      <c r="AD85" s="31" t="str">
        <f>IF(AD$8="","",'input rate-on peak kW'!AD85*input4!AD85)</f>
        <v/>
      </c>
      <c r="AE85" s="31" t="str">
        <f>IF(AE$8="","",'input rate-on peak kW'!AE85*input4!AE85)</f>
        <v/>
      </c>
      <c r="AF85" s="31" t="str">
        <f>IF(AF$8="","",'input rate-on peak kW'!AF85*input4!AF85)</f>
        <v/>
      </c>
      <c r="AG85" s="31" t="str">
        <f>IF(AG$8="","",'input rate-on peak kW'!AG85*input4!AG85)</f>
        <v/>
      </c>
      <c r="AH85" s="31" t="str">
        <f>IF(AH$8="","",'input rate-on peak kW'!AH85*input4!AH85)</f>
        <v/>
      </c>
      <c r="AI85" s="31" t="str">
        <f>IF(AI$8="","",'input rate-on peak kW'!AI85*input4!AI85)</f>
        <v/>
      </c>
      <c r="AJ85" s="31" t="str">
        <f>IF(AJ$8="","",'input rate-on peak kW'!AJ85*input4!AJ85)</f>
        <v/>
      </c>
      <c r="AK85" s="31" t="str">
        <f>IF(AK$8="","",'input rate-on peak kW'!AK85*input4!AK85)</f>
        <v/>
      </c>
      <c r="AL85" s="31" t="str">
        <f>IF(AL$8="","",'input rate-on peak kW'!AL85*input4!AL85)</f>
        <v/>
      </c>
      <c r="AM85" s="31" t="str">
        <f>IF(AM$8="","",'input rate-on peak kW'!AM85*input4!AM85)</f>
        <v/>
      </c>
      <c r="AN85" s="31" t="str">
        <f>IF(AN$8="","",'input rate-on peak kW'!AN85*input4!AN85)</f>
        <v/>
      </c>
      <c r="AO85" s="31" t="str">
        <f>IF(AO$8="","",'input rate-on peak kW'!AO85*input4!AO85)</f>
        <v/>
      </c>
      <c r="AP85" s="31" t="str">
        <f>IF(AP$8="","",'input rate-on peak kW'!AP85*input4!AP85)</f>
        <v/>
      </c>
      <c r="AQ85" s="31" t="str">
        <f>IF(AQ$8="","",'input rate-on peak kW'!AQ85*input4!AQ85)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rate-on peak kW'!D86*input4!D86)</f>
        <v>0</v>
      </c>
      <c r="E86" s="31">
        <f>IF(E$8="","",'input rate-on peak kW'!E86*input4!E86)</f>
        <v>0</v>
      </c>
      <c r="F86" s="31">
        <f>IF(F$8="","",'input rate-on peak kW'!F86*input4!F86)</f>
        <v>0</v>
      </c>
      <c r="G86" s="31">
        <f>IF(G$8="","",'input rate-on peak kW'!G86*input4!G86)</f>
        <v>0</v>
      </c>
      <c r="H86" s="31">
        <f>IF(H$8="","",'input rate-on peak kW'!H86*input4!H86)</f>
        <v>0</v>
      </c>
      <c r="I86" s="31">
        <f>IF(I$8="","",'input rate-on peak kW'!I86*input4!I86)</f>
        <v>0</v>
      </c>
      <c r="J86" s="31">
        <f>IF(J$8="","",'input rate-on peak kW'!J86*input4!J86)</f>
        <v>0</v>
      </c>
      <c r="K86" s="31">
        <f>IF(K$8="","",'input rate-on peak kW'!K86*input4!K86)</f>
        <v>22107.360000000001</v>
      </c>
      <c r="L86" s="31">
        <f>IF(L$8="","",'input rate-on peak kW'!L86*input4!L86)</f>
        <v>0</v>
      </c>
      <c r="M86" s="31">
        <f>IF(M$8="","",'input rate-on peak kW'!M86*input4!M86)</f>
        <v>0</v>
      </c>
      <c r="N86" s="31">
        <f>IF(N$8="","",'input rate-on peak kW'!N86*input4!N86)</f>
        <v>0</v>
      </c>
      <c r="O86" s="31">
        <f>IF(O$8="","",'input rate-on peak kW'!O86*input4!O86)</f>
        <v>201490.43999999997</v>
      </c>
      <c r="P86" s="31">
        <f>IF(P$8="","",'input rate-on peak kW'!P86*input4!P86)</f>
        <v>0</v>
      </c>
      <c r="Q86" s="31">
        <f>IF(Q$8="","",'input rate-on peak kW'!Q86*input4!Q86)</f>
        <v>0</v>
      </c>
      <c r="R86" s="31">
        <f>IF(R$8="","",'input rate-on peak kW'!R86*input4!R86)</f>
        <v>0</v>
      </c>
      <c r="S86" s="31">
        <f>IF(S$8="","",'input rate-on peak kW'!S86*input4!S86)</f>
        <v>0</v>
      </c>
      <c r="T86" s="31">
        <f>IF(T$8="","",'input rate-on peak kW'!T86*input4!T86)</f>
        <v>0</v>
      </c>
      <c r="U86" s="31">
        <f>IF(U$8="","",'input rate-on peak kW'!U86*input4!U86)</f>
        <v>1717.2</v>
      </c>
      <c r="V86" s="31">
        <f>IF(V$8="","",'input rate-on peak kW'!V86*input4!V86)</f>
        <v>0</v>
      </c>
      <c r="W86" s="31">
        <f>IF(W$8="","",'input rate-on peak kW'!W86*input4!W86)</f>
        <v>0</v>
      </c>
      <c r="X86" s="31">
        <f>IF(X$8="","",'input rate-on peak kW'!X86*input4!X86)</f>
        <v>0</v>
      </c>
      <c r="Y86" s="31">
        <f>IF(Y$8="","",'input rate-on peak kW'!Y86*input4!Y86)</f>
        <v>29233.439999999999</v>
      </c>
      <c r="Z86" s="31">
        <f>IF(Z$8="","",'input rate-on peak kW'!Z86*input4!Z86)</f>
        <v>5985.6192000000001</v>
      </c>
      <c r="AA86" s="31">
        <f>IF(AA$8="","",'input rate-on peak kW'!AA86*input4!AA86)</f>
        <v>0</v>
      </c>
      <c r="AB86" s="31">
        <f>IF(AB$8="","",'input rate-on peak kW'!AB86*input4!AB86)</f>
        <v>0</v>
      </c>
      <c r="AC86" s="31" t="str">
        <f>IF(AC$8="","",'input rate-on peak kW'!AC86*input4!AC86)</f>
        <v/>
      </c>
      <c r="AD86" s="31" t="str">
        <f>IF(AD$8="","",'input rate-on peak kW'!AD86*input4!AD86)</f>
        <v/>
      </c>
      <c r="AE86" s="31" t="str">
        <f>IF(AE$8="","",'input rate-on peak kW'!AE86*input4!AE86)</f>
        <v/>
      </c>
      <c r="AF86" s="31" t="str">
        <f>IF(AF$8="","",'input rate-on peak kW'!AF86*input4!AF86)</f>
        <v/>
      </c>
      <c r="AG86" s="31" t="str">
        <f>IF(AG$8="","",'input rate-on peak kW'!AG86*input4!AG86)</f>
        <v/>
      </c>
      <c r="AH86" s="31" t="str">
        <f>IF(AH$8="","",'input rate-on peak kW'!AH86*input4!AH86)</f>
        <v/>
      </c>
      <c r="AI86" s="31" t="str">
        <f>IF(AI$8="","",'input rate-on peak kW'!AI86*input4!AI86)</f>
        <v/>
      </c>
      <c r="AJ86" s="31" t="str">
        <f>IF(AJ$8="","",'input rate-on peak kW'!AJ86*input4!AJ86)</f>
        <v/>
      </c>
      <c r="AK86" s="31" t="str">
        <f>IF(AK$8="","",'input rate-on peak kW'!AK86*input4!AK86)</f>
        <v/>
      </c>
      <c r="AL86" s="31" t="str">
        <f>IF(AL$8="","",'input rate-on peak kW'!AL86*input4!AL86)</f>
        <v/>
      </c>
      <c r="AM86" s="31" t="str">
        <f>IF(AM$8="","",'input rate-on peak kW'!AM86*input4!AM86)</f>
        <v/>
      </c>
      <c r="AN86" s="31" t="str">
        <f>IF(AN$8="","",'input rate-on peak kW'!AN86*input4!AN86)</f>
        <v/>
      </c>
      <c r="AO86" s="31" t="str">
        <f>IF(AO$8="","",'input rate-on peak kW'!AO86*input4!AO86)</f>
        <v/>
      </c>
      <c r="AP86" s="31" t="str">
        <f>IF(AP$8="","",'input rate-on peak kW'!AP86*input4!AP86)</f>
        <v/>
      </c>
      <c r="AQ86" s="31" t="str">
        <f>IF(AQ$8="","",'input rate-on peak kW'!AQ86*input4!AQ86)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rate-on peak kW'!D87*input4!D87)</f>
        <v>0</v>
      </c>
      <c r="E87" s="31">
        <f>IF(E$8="","",'input rate-on peak kW'!E87*input4!E87)</f>
        <v>0</v>
      </c>
      <c r="F87" s="31">
        <f>IF(F$8="","",'input rate-on peak kW'!F87*input4!F87)</f>
        <v>0</v>
      </c>
      <c r="G87" s="31">
        <f>IF(G$8="","",'input rate-on peak kW'!G87*input4!G87)</f>
        <v>0</v>
      </c>
      <c r="H87" s="31">
        <f>IF(H$8="","",'input rate-on peak kW'!H87*input4!H87)</f>
        <v>0</v>
      </c>
      <c r="I87" s="31">
        <f>IF(I$8="","",'input rate-on peak kW'!I87*input4!I87)</f>
        <v>0</v>
      </c>
      <c r="J87" s="31">
        <f>IF(J$8="","",'input rate-on peak kW'!J87*input4!J87)</f>
        <v>0</v>
      </c>
      <c r="K87" s="31">
        <f>IF(K$8="","",'input rate-on peak kW'!K87*input4!K87)</f>
        <v>22705.200000000001</v>
      </c>
      <c r="L87" s="31">
        <f>IF(L$8="","",'input rate-on peak kW'!L87*input4!L87)</f>
        <v>0</v>
      </c>
      <c r="M87" s="31">
        <f>IF(M$8="","",'input rate-on peak kW'!M87*input4!M87)</f>
        <v>0</v>
      </c>
      <c r="N87" s="31">
        <f>IF(N$8="","",'input rate-on peak kW'!N87*input4!N87)</f>
        <v>0</v>
      </c>
      <c r="O87" s="31">
        <f>IF(O$8="","",'input rate-on peak kW'!O87*input4!O87)</f>
        <v>206137.55999999997</v>
      </c>
      <c r="P87" s="31">
        <f>IF(P$8="","",'input rate-on peak kW'!P87*input4!P87)</f>
        <v>0</v>
      </c>
      <c r="Q87" s="31">
        <f>IF(Q$8="","",'input rate-on peak kW'!Q87*input4!Q87)</f>
        <v>0</v>
      </c>
      <c r="R87" s="31">
        <f>IF(R$8="","",'input rate-on peak kW'!R87*input4!R87)</f>
        <v>0</v>
      </c>
      <c r="S87" s="31">
        <f>IF(S$8="","",'input rate-on peak kW'!S87*input4!S87)</f>
        <v>0</v>
      </c>
      <c r="T87" s="31">
        <f>IF(T$8="","",'input rate-on peak kW'!T87*input4!T87)</f>
        <v>0</v>
      </c>
      <c r="U87" s="31">
        <f>IF(U$8="","",'input rate-on peak kW'!U87*input4!U87)</f>
        <v>1764.9</v>
      </c>
      <c r="V87" s="31">
        <f>IF(V$8="","",'input rate-on peak kW'!V87*input4!V87)</f>
        <v>0</v>
      </c>
      <c r="W87" s="31">
        <f>IF(W$8="","",'input rate-on peak kW'!W87*input4!W87)</f>
        <v>0</v>
      </c>
      <c r="X87" s="31">
        <f>IF(X$8="","",'input rate-on peak kW'!X87*input4!X87)</f>
        <v>0</v>
      </c>
      <c r="Y87" s="31">
        <f>IF(Y$8="","",'input rate-on peak kW'!Y87*input4!Y87)</f>
        <v>28236.479999999996</v>
      </c>
      <c r="Z87" s="31">
        <f>IF(Z$8="","",'input rate-on peak kW'!Z87*input4!Z87)</f>
        <v>6256.2456000000002</v>
      </c>
      <c r="AA87" s="31">
        <f>IF(AA$8="","",'input rate-on peak kW'!AA87*input4!AA87)</f>
        <v>0</v>
      </c>
      <c r="AB87" s="31">
        <f>IF(AB$8="","",'input rate-on peak kW'!AB87*input4!AB87)</f>
        <v>0</v>
      </c>
      <c r="AC87" s="31" t="str">
        <f>IF(AC$8="","",'input rate-on peak kW'!AC87*input4!AC87)</f>
        <v/>
      </c>
      <c r="AD87" s="31" t="str">
        <f>IF(AD$8="","",'input rate-on peak kW'!AD87*input4!AD87)</f>
        <v/>
      </c>
      <c r="AE87" s="31" t="str">
        <f>IF(AE$8="","",'input rate-on peak kW'!AE87*input4!AE87)</f>
        <v/>
      </c>
      <c r="AF87" s="31" t="str">
        <f>IF(AF$8="","",'input rate-on peak kW'!AF87*input4!AF87)</f>
        <v/>
      </c>
      <c r="AG87" s="31" t="str">
        <f>IF(AG$8="","",'input rate-on peak kW'!AG87*input4!AG87)</f>
        <v/>
      </c>
      <c r="AH87" s="31" t="str">
        <f>IF(AH$8="","",'input rate-on peak kW'!AH87*input4!AH87)</f>
        <v/>
      </c>
      <c r="AI87" s="31" t="str">
        <f>IF(AI$8="","",'input rate-on peak kW'!AI87*input4!AI87)</f>
        <v/>
      </c>
      <c r="AJ87" s="31" t="str">
        <f>IF(AJ$8="","",'input rate-on peak kW'!AJ87*input4!AJ87)</f>
        <v/>
      </c>
      <c r="AK87" s="31" t="str">
        <f>IF(AK$8="","",'input rate-on peak kW'!AK87*input4!AK87)</f>
        <v/>
      </c>
      <c r="AL87" s="31" t="str">
        <f>IF(AL$8="","",'input rate-on peak kW'!AL87*input4!AL87)</f>
        <v/>
      </c>
      <c r="AM87" s="31" t="str">
        <f>IF(AM$8="","",'input rate-on peak kW'!AM87*input4!AM87)</f>
        <v/>
      </c>
      <c r="AN87" s="31" t="str">
        <f>IF(AN$8="","",'input rate-on peak kW'!AN87*input4!AN87)</f>
        <v/>
      </c>
      <c r="AO87" s="31" t="str">
        <f>IF(AO$8="","",'input rate-on peak kW'!AO87*input4!AO87)</f>
        <v/>
      </c>
      <c r="AP87" s="31" t="str">
        <f>IF(AP$8="","",'input rate-on peak kW'!AP87*input4!AP87)</f>
        <v/>
      </c>
      <c r="AQ87" s="31" t="str">
        <f>IF(AQ$8="","",'input rate-on peak kW'!AQ87*input4!AQ87)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rate-on peak kW'!D88*input4!D88)</f>
        <v>0</v>
      </c>
      <c r="E88" s="31">
        <f>IF(E$8="","",'input rate-on peak kW'!E88*input4!E88)</f>
        <v>0</v>
      </c>
      <c r="F88" s="31">
        <f>IF(F$8="","",'input rate-on peak kW'!F88*input4!F88)</f>
        <v>0</v>
      </c>
      <c r="G88" s="31">
        <f>IF(G$8="","",'input rate-on peak kW'!G88*input4!G88)</f>
        <v>0</v>
      </c>
      <c r="H88" s="31">
        <f>IF(H$8="","",'input rate-on peak kW'!H88*input4!H88)</f>
        <v>0</v>
      </c>
      <c r="I88" s="31">
        <f>IF(I$8="","",'input rate-on peak kW'!I88*input4!I88)</f>
        <v>0</v>
      </c>
      <c r="J88" s="31">
        <f>IF(J$8="","",'input rate-on peak kW'!J88*input4!J88)</f>
        <v>0</v>
      </c>
      <c r="K88" s="31">
        <f>IF(K$8="","",'input rate-on peak kW'!K88*input4!K88)</f>
        <v>22838.760000000002</v>
      </c>
      <c r="L88" s="31">
        <f>IF(L$8="","",'input rate-on peak kW'!L88*input4!L88)</f>
        <v>0</v>
      </c>
      <c r="M88" s="31">
        <f>IF(M$8="","",'input rate-on peak kW'!M88*input4!M88)</f>
        <v>0</v>
      </c>
      <c r="N88" s="31">
        <f>IF(N$8="","",'input rate-on peak kW'!N88*input4!N88)</f>
        <v>0</v>
      </c>
      <c r="O88" s="31">
        <f>IF(O$8="","",'input rate-on peak kW'!O88*input4!O88)</f>
        <v>208927.43999999997</v>
      </c>
      <c r="P88" s="31">
        <f>IF(P$8="","",'input rate-on peak kW'!P88*input4!P88)</f>
        <v>0</v>
      </c>
      <c r="Q88" s="31">
        <f>IF(Q$8="","",'input rate-on peak kW'!Q88*input4!Q88)</f>
        <v>0</v>
      </c>
      <c r="R88" s="31">
        <f>IF(R$8="","",'input rate-on peak kW'!R88*input4!R88)</f>
        <v>0</v>
      </c>
      <c r="S88" s="31">
        <f>IF(S$8="","",'input rate-on peak kW'!S88*input4!S88)</f>
        <v>0</v>
      </c>
      <c r="T88" s="31">
        <f>IF(T$8="","",'input rate-on peak kW'!T88*input4!T88)</f>
        <v>0</v>
      </c>
      <c r="U88" s="31">
        <f>IF(U$8="","",'input rate-on peak kW'!U88*input4!U88)</f>
        <v>1815.7800000000002</v>
      </c>
      <c r="V88" s="31">
        <f>IF(V$8="","",'input rate-on peak kW'!V88*input4!V88)</f>
        <v>0</v>
      </c>
      <c r="W88" s="31">
        <f>IF(W$8="","",'input rate-on peak kW'!W88*input4!W88)</f>
        <v>0</v>
      </c>
      <c r="X88" s="31">
        <f>IF(X$8="","",'input rate-on peak kW'!X88*input4!X88)</f>
        <v>0</v>
      </c>
      <c r="Y88" s="31">
        <f>IF(Y$8="","",'input rate-on peak kW'!Y88*input4!Y88)</f>
        <v>30318.839999999997</v>
      </c>
      <c r="Z88" s="31">
        <f>IF(Z$8="","",'input rate-on peak kW'!Z88*input4!Z88)</f>
        <v>6311.9628000000002</v>
      </c>
      <c r="AA88" s="31">
        <f>IF(AA$8="","",'input rate-on peak kW'!AA88*input4!AA88)</f>
        <v>0</v>
      </c>
      <c r="AB88" s="31">
        <f>IF(AB$8="","",'input rate-on peak kW'!AB88*input4!AB88)</f>
        <v>0</v>
      </c>
      <c r="AC88" s="31" t="str">
        <f>IF(AC$8="","",'input rate-on peak kW'!AC88*input4!AC88)</f>
        <v/>
      </c>
      <c r="AD88" s="31" t="str">
        <f>IF(AD$8="","",'input rate-on peak kW'!AD88*input4!AD88)</f>
        <v/>
      </c>
      <c r="AE88" s="31" t="str">
        <f>IF(AE$8="","",'input rate-on peak kW'!AE88*input4!AE88)</f>
        <v/>
      </c>
      <c r="AF88" s="31" t="str">
        <f>IF(AF$8="","",'input rate-on peak kW'!AF88*input4!AF88)</f>
        <v/>
      </c>
      <c r="AG88" s="31" t="str">
        <f>IF(AG$8="","",'input rate-on peak kW'!AG88*input4!AG88)</f>
        <v/>
      </c>
      <c r="AH88" s="31" t="str">
        <f>IF(AH$8="","",'input rate-on peak kW'!AH88*input4!AH88)</f>
        <v/>
      </c>
      <c r="AI88" s="31" t="str">
        <f>IF(AI$8="","",'input rate-on peak kW'!AI88*input4!AI88)</f>
        <v/>
      </c>
      <c r="AJ88" s="31" t="str">
        <f>IF(AJ$8="","",'input rate-on peak kW'!AJ88*input4!AJ88)</f>
        <v/>
      </c>
      <c r="AK88" s="31" t="str">
        <f>IF(AK$8="","",'input rate-on peak kW'!AK88*input4!AK88)</f>
        <v/>
      </c>
      <c r="AL88" s="31" t="str">
        <f>IF(AL$8="","",'input rate-on peak kW'!AL88*input4!AL88)</f>
        <v/>
      </c>
      <c r="AM88" s="31" t="str">
        <f>IF(AM$8="","",'input rate-on peak kW'!AM88*input4!AM88)</f>
        <v/>
      </c>
      <c r="AN88" s="31" t="str">
        <f>IF(AN$8="","",'input rate-on peak kW'!AN88*input4!AN88)</f>
        <v/>
      </c>
      <c r="AO88" s="31" t="str">
        <f>IF(AO$8="","",'input rate-on peak kW'!AO88*input4!AO88)</f>
        <v/>
      </c>
      <c r="AP88" s="31" t="str">
        <f>IF(AP$8="","",'input rate-on peak kW'!AP88*input4!AP88)</f>
        <v/>
      </c>
      <c r="AQ88" s="31" t="str">
        <f>IF(AQ$8="","",'input rate-on peak kW'!AQ88*input4!AQ88)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rate-on peak kW'!D89*input4!D89)</f>
        <v>0</v>
      </c>
      <c r="E89" s="31">
        <f>IF(E$8="","",'input rate-on peak kW'!E89*input4!E89)</f>
        <v>0</v>
      </c>
      <c r="F89" s="31">
        <f>IF(F$8="","",'input rate-on peak kW'!F89*input4!F89)</f>
        <v>0</v>
      </c>
      <c r="G89" s="31">
        <f>IF(G$8="","",'input rate-on peak kW'!G89*input4!G89)</f>
        <v>0</v>
      </c>
      <c r="H89" s="31">
        <f>IF(H$8="","",'input rate-on peak kW'!H89*input4!H89)</f>
        <v>0</v>
      </c>
      <c r="I89" s="31">
        <f>IF(I$8="","",'input rate-on peak kW'!I89*input4!I89)</f>
        <v>0</v>
      </c>
      <c r="J89" s="31">
        <f>IF(J$8="","",'input rate-on peak kW'!J89*input4!J89)</f>
        <v>0</v>
      </c>
      <c r="K89" s="31">
        <f>IF(K$8="","",'input rate-on peak kW'!K89*input4!K89)</f>
        <v>22094.639999999999</v>
      </c>
      <c r="L89" s="31">
        <f>IF(L$8="","",'input rate-on peak kW'!L89*input4!L89)</f>
        <v>0</v>
      </c>
      <c r="M89" s="31">
        <f>IF(M$8="","",'input rate-on peak kW'!M89*input4!M89)</f>
        <v>0</v>
      </c>
      <c r="N89" s="31">
        <f>IF(N$8="","",'input rate-on peak kW'!N89*input4!N89)</f>
        <v>0</v>
      </c>
      <c r="O89" s="31">
        <f>IF(O$8="","",'input rate-on peak kW'!O89*input4!O89)</f>
        <v>205647.11999999997</v>
      </c>
      <c r="P89" s="31">
        <f>IF(P$8="","",'input rate-on peak kW'!P89*input4!P89)</f>
        <v>0</v>
      </c>
      <c r="Q89" s="31">
        <f>IF(Q$8="","",'input rate-on peak kW'!Q89*input4!Q89)</f>
        <v>0</v>
      </c>
      <c r="R89" s="31">
        <f>IF(R$8="","",'input rate-on peak kW'!R89*input4!R89)</f>
        <v>0</v>
      </c>
      <c r="S89" s="31">
        <f>IF(S$8="","",'input rate-on peak kW'!S89*input4!S89)</f>
        <v>0</v>
      </c>
      <c r="T89" s="31">
        <f>IF(T$8="","",'input rate-on peak kW'!T89*input4!T89)</f>
        <v>0</v>
      </c>
      <c r="U89" s="31">
        <f>IF(U$8="","",'input rate-on peak kW'!U89*input4!U89)</f>
        <v>1729.92</v>
      </c>
      <c r="V89" s="31">
        <f>IF(V$8="","",'input rate-on peak kW'!V89*input4!V89)</f>
        <v>0</v>
      </c>
      <c r="W89" s="31">
        <f>IF(W$8="","",'input rate-on peak kW'!W89*input4!W89)</f>
        <v>0</v>
      </c>
      <c r="X89" s="31">
        <f>IF(X$8="","",'input rate-on peak kW'!X89*input4!X89)</f>
        <v>0</v>
      </c>
      <c r="Y89" s="31">
        <f>IF(Y$8="","",'input rate-on peak kW'!Y89*input4!Y89)</f>
        <v>29587.199999999997</v>
      </c>
      <c r="Z89" s="31">
        <f>IF(Z$8="","",'input rate-on peak kW'!Z89*input4!Z89)</f>
        <v>6232.3667999999998</v>
      </c>
      <c r="AA89" s="31">
        <f>IF(AA$8="","",'input rate-on peak kW'!AA89*input4!AA89)</f>
        <v>0</v>
      </c>
      <c r="AB89" s="31">
        <f>IF(AB$8="","",'input rate-on peak kW'!AB89*input4!AB89)</f>
        <v>0</v>
      </c>
      <c r="AC89" s="31" t="str">
        <f>IF(AC$8="","",'input rate-on peak kW'!AC89*input4!AC89)</f>
        <v/>
      </c>
      <c r="AD89" s="31" t="str">
        <f>IF(AD$8="","",'input rate-on peak kW'!AD89*input4!AD89)</f>
        <v/>
      </c>
      <c r="AE89" s="31" t="str">
        <f>IF(AE$8="","",'input rate-on peak kW'!AE89*input4!AE89)</f>
        <v/>
      </c>
      <c r="AF89" s="31" t="str">
        <f>IF(AF$8="","",'input rate-on peak kW'!AF89*input4!AF89)</f>
        <v/>
      </c>
      <c r="AG89" s="31" t="str">
        <f>IF(AG$8="","",'input rate-on peak kW'!AG89*input4!AG89)</f>
        <v/>
      </c>
      <c r="AH89" s="31" t="str">
        <f>IF(AH$8="","",'input rate-on peak kW'!AH89*input4!AH89)</f>
        <v/>
      </c>
      <c r="AI89" s="31" t="str">
        <f>IF(AI$8="","",'input rate-on peak kW'!AI89*input4!AI89)</f>
        <v/>
      </c>
      <c r="AJ89" s="31" t="str">
        <f>IF(AJ$8="","",'input rate-on peak kW'!AJ89*input4!AJ89)</f>
        <v/>
      </c>
      <c r="AK89" s="31" t="str">
        <f>IF(AK$8="","",'input rate-on peak kW'!AK89*input4!AK89)</f>
        <v/>
      </c>
      <c r="AL89" s="31" t="str">
        <f>IF(AL$8="","",'input rate-on peak kW'!AL89*input4!AL89)</f>
        <v/>
      </c>
      <c r="AM89" s="31" t="str">
        <f>IF(AM$8="","",'input rate-on peak kW'!AM89*input4!AM89)</f>
        <v/>
      </c>
      <c r="AN89" s="31" t="str">
        <f>IF(AN$8="","",'input rate-on peak kW'!AN89*input4!AN89)</f>
        <v/>
      </c>
      <c r="AO89" s="31" t="str">
        <f>IF(AO$8="","",'input rate-on peak kW'!AO89*input4!AO89)</f>
        <v/>
      </c>
      <c r="AP89" s="31" t="str">
        <f>IF(AP$8="","",'input rate-on peak kW'!AP89*input4!AP89)</f>
        <v/>
      </c>
      <c r="AQ89" s="31" t="str">
        <f>IF(AQ$8="","",'input rate-on peak kW'!AQ89*input4!AQ89)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rate-on peak kW'!D90*input4!D90)</f>
        <v>0</v>
      </c>
      <c r="E90" s="31">
        <f>IF(E$8="","",'input rate-on peak kW'!E90*input4!E90)</f>
        <v>0</v>
      </c>
      <c r="F90" s="31">
        <f>IF(F$8="","",'input rate-on peak kW'!F90*input4!F90)</f>
        <v>0</v>
      </c>
      <c r="G90" s="31">
        <f>IF(G$8="","",'input rate-on peak kW'!G90*input4!G90)</f>
        <v>0</v>
      </c>
      <c r="H90" s="31">
        <f>IF(H$8="","",'input rate-on peak kW'!H90*input4!H90)</f>
        <v>0</v>
      </c>
      <c r="I90" s="31">
        <f>IF(I$8="","",'input rate-on peak kW'!I90*input4!I90)</f>
        <v>0</v>
      </c>
      <c r="J90" s="31">
        <f>IF(J$8="","",'input rate-on peak kW'!J90*input4!J90)</f>
        <v>0</v>
      </c>
      <c r="K90" s="31">
        <f>IF(K$8="","",'input rate-on peak kW'!K90*input4!K90)</f>
        <v>20603.22</v>
      </c>
      <c r="L90" s="31">
        <f>IF(L$8="","",'input rate-on peak kW'!L90*input4!L90)</f>
        <v>0</v>
      </c>
      <c r="M90" s="31">
        <f>IF(M$8="","",'input rate-on peak kW'!M90*input4!M90)</f>
        <v>0</v>
      </c>
      <c r="N90" s="31">
        <f>IF(N$8="","",'input rate-on peak kW'!N90*input4!N90)</f>
        <v>0</v>
      </c>
      <c r="O90" s="31">
        <f>IF(O$8="","",'input rate-on peak kW'!O90*input4!O90)</f>
        <v>196569.96</v>
      </c>
      <c r="P90" s="31">
        <f>IF(P$8="","",'input rate-on peak kW'!P90*input4!P90)</f>
        <v>0</v>
      </c>
      <c r="Q90" s="31">
        <f>IF(Q$8="","",'input rate-on peak kW'!Q90*input4!Q90)</f>
        <v>0</v>
      </c>
      <c r="R90" s="31">
        <f>IF(R$8="","",'input rate-on peak kW'!R90*input4!R90)</f>
        <v>0</v>
      </c>
      <c r="S90" s="31">
        <f>IF(S$8="","",'input rate-on peak kW'!S90*input4!S90)</f>
        <v>0</v>
      </c>
      <c r="T90" s="31">
        <f>IF(T$8="","",'input rate-on peak kW'!T90*input4!T90)</f>
        <v>0</v>
      </c>
      <c r="U90" s="31">
        <f>IF(U$8="","",'input rate-on peak kW'!U90*input4!U90)</f>
        <v>1701.3000000000002</v>
      </c>
      <c r="V90" s="31">
        <f>IF(V$8="","",'input rate-on peak kW'!V90*input4!V90)</f>
        <v>0</v>
      </c>
      <c r="W90" s="31">
        <f>IF(W$8="","",'input rate-on peak kW'!W90*input4!W90)</f>
        <v>0</v>
      </c>
      <c r="X90" s="31">
        <f>IF(X$8="","",'input rate-on peak kW'!X90*input4!X90)</f>
        <v>0</v>
      </c>
      <c r="Y90" s="31">
        <f>IF(Y$8="","",'input rate-on peak kW'!Y90*input4!Y90)</f>
        <v>27424.44</v>
      </c>
      <c r="Z90" s="31">
        <f>IF(Z$8="","",'input rate-on peak kW'!Z90*input4!Z90)</f>
        <v>5961.7403999999997</v>
      </c>
      <c r="AA90" s="31">
        <f>IF(AA$8="","",'input rate-on peak kW'!AA90*input4!AA90)</f>
        <v>0</v>
      </c>
      <c r="AB90" s="31">
        <f>IF(AB$8="","",'input rate-on peak kW'!AB90*input4!AB90)</f>
        <v>0</v>
      </c>
      <c r="AC90" s="31" t="str">
        <f>IF(AC$8="","",'input rate-on peak kW'!AC90*input4!AC90)</f>
        <v/>
      </c>
      <c r="AD90" s="31" t="str">
        <f>IF(AD$8="","",'input rate-on peak kW'!AD90*input4!AD90)</f>
        <v/>
      </c>
      <c r="AE90" s="31" t="str">
        <f>IF(AE$8="","",'input rate-on peak kW'!AE90*input4!AE90)</f>
        <v/>
      </c>
      <c r="AF90" s="31" t="str">
        <f>IF(AF$8="","",'input rate-on peak kW'!AF90*input4!AF90)</f>
        <v/>
      </c>
      <c r="AG90" s="31" t="str">
        <f>IF(AG$8="","",'input rate-on peak kW'!AG90*input4!AG90)</f>
        <v/>
      </c>
      <c r="AH90" s="31" t="str">
        <f>IF(AH$8="","",'input rate-on peak kW'!AH90*input4!AH90)</f>
        <v/>
      </c>
      <c r="AI90" s="31" t="str">
        <f>IF(AI$8="","",'input rate-on peak kW'!AI90*input4!AI90)</f>
        <v/>
      </c>
      <c r="AJ90" s="31" t="str">
        <f>IF(AJ$8="","",'input rate-on peak kW'!AJ90*input4!AJ90)</f>
        <v/>
      </c>
      <c r="AK90" s="31" t="str">
        <f>IF(AK$8="","",'input rate-on peak kW'!AK90*input4!AK90)</f>
        <v/>
      </c>
      <c r="AL90" s="31" t="str">
        <f>IF(AL$8="","",'input rate-on peak kW'!AL90*input4!AL90)</f>
        <v/>
      </c>
      <c r="AM90" s="31" t="str">
        <f>IF(AM$8="","",'input rate-on peak kW'!AM90*input4!AM90)</f>
        <v/>
      </c>
      <c r="AN90" s="31" t="str">
        <f>IF(AN$8="","",'input rate-on peak kW'!AN90*input4!AN90)</f>
        <v/>
      </c>
      <c r="AO90" s="31" t="str">
        <f>IF(AO$8="","",'input rate-on peak kW'!AO90*input4!AO90)</f>
        <v/>
      </c>
      <c r="AP90" s="31" t="str">
        <f>IF(AP$8="","",'input rate-on peak kW'!AP90*input4!AP90)</f>
        <v/>
      </c>
      <c r="AQ90" s="31" t="str">
        <f>IF(AQ$8="","",'input rate-on peak kW'!AQ90*input4!AQ90)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rate-on peak kW'!D91*input4!D91)</f>
        <v>0</v>
      </c>
      <c r="E91" s="31">
        <f>IF(E$8="","",'input rate-on peak kW'!E91*input4!E91)</f>
        <v>0</v>
      </c>
      <c r="F91" s="31">
        <f>IF(F$8="","",'input rate-on peak kW'!F91*input4!F91)</f>
        <v>0</v>
      </c>
      <c r="G91" s="31">
        <f>IF(G$8="","",'input rate-on peak kW'!G91*input4!G91)</f>
        <v>0</v>
      </c>
      <c r="H91" s="31">
        <f>IF(H$8="","",'input rate-on peak kW'!H91*input4!H91)</f>
        <v>0</v>
      </c>
      <c r="I91" s="31">
        <f>IF(I$8="","",'input rate-on peak kW'!I91*input4!I91)</f>
        <v>0</v>
      </c>
      <c r="J91" s="31">
        <f>IF(J$8="","",'input rate-on peak kW'!J91*input4!J91)</f>
        <v>0</v>
      </c>
      <c r="K91" s="31">
        <f>IF(K$8="","",'input rate-on peak kW'!K91*input4!K91)</f>
        <v>18011.52</v>
      </c>
      <c r="L91" s="31">
        <f>IF(L$8="","",'input rate-on peak kW'!L91*input4!L91)</f>
        <v>0</v>
      </c>
      <c r="M91" s="31">
        <f>IF(M$8="","",'input rate-on peak kW'!M91*input4!M91)</f>
        <v>0</v>
      </c>
      <c r="N91" s="31">
        <f>IF(N$8="","",'input rate-on peak kW'!N91*input4!N91)</f>
        <v>0</v>
      </c>
      <c r="O91" s="31">
        <f>IF(O$8="","",'input rate-on peak kW'!O91*input4!O91)</f>
        <v>188578.19999999998</v>
      </c>
      <c r="P91" s="31">
        <f>IF(P$8="","",'input rate-on peak kW'!P91*input4!P91)</f>
        <v>0</v>
      </c>
      <c r="Q91" s="31">
        <f>IF(Q$8="","",'input rate-on peak kW'!Q91*input4!Q91)</f>
        <v>0</v>
      </c>
      <c r="R91" s="31">
        <f>IF(R$8="","",'input rate-on peak kW'!R91*input4!R91)</f>
        <v>0</v>
      </c>
      <c r="S91" s="31">
        <f>IF(S$8="","",'input rate-on peak kW'!S91*input4!S91)</f>
        <v>0</v>
      </c>
      <c r="T91" s="31">
        <f>IF(T$8="","",'input rate-on peak kW'!T91*input4!T91)</f>
        <v>0</v>
      </c>
      <c r="U91" s="31">
        <f>IF(U$8="","",'input rate-on peak kW'!U91*input4!U91)</f>
        <v>1707.66</v>
      </c>
      <c r="V91" s="31">
        <f>IF(V$8="","",'input rate-on peak kW'!V91*input4!V91)</f>
        <v>0</v>
      </c>
      <c r="W91" s="31">
        <f>IF(W$8="","",'input rate-on peak kW'!W91*input4!W91)</f>
        <v>0</v>
      </c>
      <c r="X91" s="31">
        <f>IF(X$8="","",'input rate-on peak kW'!X91*input4!X91)</f>
        <v>0</v>
      </c>
      <c r="Y91" s="31">
        <f>IF(Y$8="","",'input rate-on peak kW'!Y91*input4!Y91)</f>
        <v>27046.559999999998</v>
      </c>
      <c r="Z91" s="31">
        <f>IF(Z$8="","",'input rate-on peak kW'!Z91*input4!Z91)</f>
        <v>5659.2755999999999</v>
      </c>
      <c r="AA91" s="31">
        <f>IF(AA$8="","",'input rate-on peak kW'!AA91*input4!AA91)</f>
        <v>0</v>
      </c>
      <c r="AB91" s="31">
        <f>IF(AB$8="","",'input rate-on peak kW'!AB91*input4!AB91)</f>
        <v>0</v>
      </c>
      <c r="AC91" s="31" t="str">
        <f>IF(AC$8="","",'input rate-on peak kW'!AC91*input4!AC91)</f>
        <v/>
      </c>
      <c r="AD91" s="31" t="str">
        <f>IF(AD$8="","",'input rate-on peak kW'!AD91*input4!AD91)</f>
        <v/>
      </c>
      <c r="AE91" s="31" t="str">
        <f>IF(AE$8="","",'input rate-on peak kW'!AE91*input4!AE91)</f>
        <v/>
      </c>
      <c r="AF91" s="31" t="str">
        <f>IF(AF$8="","",'input rate-on peak kW'!AF91*input4!AF91)</f>
        <v/>
      </c>
      <c r="AG91" s="31" t="str">
        <f>IF(AG$8="","",'input rate-on peak kW'!AG91*input4!AG91)</f>
        <v/>
      </c>
      <c r="AH91" s="31" t="str">
        <f>IF(AH$8="","",'input rate-on peak kW'!AH91*input4!AH91)</f>
        <v/>
      </c>
      <c r="AI91" s="31" t="str">
        <f>IF(AI$8="","",'input rate-on peak kW'!AI91*input4!AI91)</f>
        <v/>
      </c>
      <c r="AJ91" s="31" t="str">
        <f>IF(AJ$8="","",'input rate-on peak kW'!AJ91*input4!AJ91)</f>
        <v/>
      </c>
      <c r="AK91" s="31" t="str">
        <f>IF(AK$8="","",'input rate-on peak kW'!AK91*input4!AK91)</f>
        <v/>
      </c>
      <c r="AL91" s="31" t="str">
        <f>IF(AL$8="","",'input rate-on peak kW'!AL91*input4!AL91)</f>
        <v/>
      </c>
      <c r="AM91" s="31" t="str">
        <f>IF(AM$8="","",'input rate-on peak kW'!AM91*input4!AM91)</f>
        <v/>
      </c>
      <c r="AN91" s="31" t="str">
        <f>IF(AN$8="","",'input rate-on peak kW'!AN91*input4!AN91)</f>
        <v/>
      </c>
      <c r="AO91" s="31" t="str">
        <f>IF(AO$8="","",'input rate-on peak kW'!AO91*input4!AO91)</f>
        <v/>
      </c>
      <c r="AP91" s="31" t="str">
        <f>IF(AP$8="","",'input rate-on peak kW'!AP91*input4!AP91)</f>
        <v/>
      </c>
      <c r="AQ91" s="31" t="str">
        <f>IF(AQ$8="","",'input rate-on peak kW'!AQ91*input4!AQ91)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rate-on peak kW'!D92*input4!D92)</f>
        <v>0</v>
      </c>
      <c r="E92" s="31">
        <f>IF(E$8="","",'input rate-on peak kW'!E92*input4!E92)</f>
        <v>0</v>
      </c>
      <c r="F92" s="31">
        <f>IF(F$8="","",'input rate-on peak kW'!F92*input4!F92)</f>
        <v>0</v>
      </c>
      <c r="G92" s="31">
        <f>IF(G$8="","",'input rate-on peak kW'!G92*input4!G92)</f>
        <v>0</v>
      </c>
      <c r="H92" s="31">
        <f>IF(H$8="","",'input rate-on peak kW'!H92*input4!H92)</f>
        <v>0</v>
      </c>
      <c r="I92" s="31">
        <f>IF(I$8="","",'input rate-on peak kW'!I92*input4!I92)</f>
        <v>0</v>
      </c>
      <c r="J92" s="31">
        <f>IF(J$8="","",'input rate-on peak kW'!J92*input4!J92)</f>
        <v>0</v>
      </c>
      <c r="K92" s="31">
        <f>IF(K$8="","",'input rate-on peak kW'!K92*input4!K92)</f>
        <v>18310.440000000002</v>
      </c>
      <c r="L92" s="31">
        <f>IF(L$8="","",'input rate-on peak kW'!L92*input4!L92)</f>
        <v>0</v>
      </c>
      <c r="M92" s="31">
        <f>IF(M$8="","",'input rate-on peak kW'!M92*input4!M92)</f>
        <v>0</v>
      </c>
      <c r="N92" s="31">
        <f>IF(N$8="","",'input rate-on peak kW'!N92*input4!N92)</f>
        <v>0</v>
      </c>
      <c r="O92" s="31">
        <f>IF(O$8="","",'input rate-on peak kW'!O92*input4!O92)</f>
        <v>181559.27999999997</v>
      </c>
      <c r="P92" s="31">
        <f>IF(P$8="","",'input rate-on peak kW'!P92*input4!P92)</f>
        <v>0</v>
      </c>
      <c r="Q92" s="31">
        <f>IF(Q$8="","",'input rate-on peak kW'!Q92*input4!Q92)</f>
        <v>0</v>
      </c>
      <c r="R92" s="31">
        <f>IF(R$8="","",'input rate-on peak kW'!R92*input4!R92)</f>
        <v>0</v>
      </c>
      <c r="S92" s="31">
        <f>IF(S$8="","",'input rate-on peak kW'!S92*input4!S92)</f>
        <v>0</v>
      </c>
      <c r="T92" s="31">
        <f>IF(T$8="","",'input rate-on peak kW'!T92*input4!T92)</f>
        <v>0</v>
      </c>
      <c r="U92" s="31">
        <f>IF(U$8="","",'input rate-on peak kW'!U92*input4!U92)</f>
        <v>1691.76</v>
      </c>
      <c r="V92" s="31">
        <f>IF(V$8="","",'input rate-on peak kW'!V92*input4!V92)</f>
        <v>0</v>
      </c>
      <c r="W92" s="31">
        <f>IF(W$8="","",'input rate-on peak kW'!W92*input4!W92)</f>
        <v>0</v>
      </c>
      <c r="X92" s="31">
        <f>IF(X$8="","",'input rate-on peak kW'!X92*input4!X92)</f>
        <v>0</v>
      </c>
      <c r="Y92" s="31">
        <f>IF(Y$8="","",'input rate-on peak kW'!Y92*input4!Y92)</f>
        <v>27030.479999999996</v>
      </c>
      <c r="Z92" s="31">
        <f>IF(Z$8="","",'input rate-on peak kW'!Z92*input4!Z92)</f>
        <v>5611.518</v>
      </c>
      <c r="AA92" s="31">
        <f>IF(AA$8="","",'input rate-on peak kW'!AA92*input4!AA92)</f>
        <v>0</v>
      </c>
      <c r="AB92" s="31">
        <f>IF(AB$8="","",'input rate-on peak kW'!AB92*input4!AB92)</f>
        <v>0</v>
      </c>
      <c r="AC92" s="31" t="str">
        <f>IF(AC$8="","",'input rate-on peak kW'!AC92*input4!AC92)</f>
        <v/>
      </c>
      <c r="AD92" s="31" t="str">
        <f>IF(AD$8="","",'input rate-on peak kW'!AD92*input4!AD92)</f>
        <v/>
      </c>
      <c r="AE92" s="31" t="str">
        <f>IF(AE$8="","",'input rate-on peak kW'!AE92*input4!AE92)</f>
        <v/>
      </c>
      <c r="AF92" s="31" t="str">
        <f>IF(AF$8="","",'input rate-on peak kW'!AF92*input4!AF92)</f>
        <v/>
      </c>
      <c r="AG92" s="31" t="str">
        <f>IF(AG$8="","",'input rate-on peak kW'!AG92*input4!AG92)</f>
        <v/>
      </c>
      <c r="AH92" s="31" t="str">
        <f>IF(AH$8="","",'input rate-on peak kW'!AH92*input4!AH92)</f>
        <v/>
      </c>
      <c r="AI92" s="31" t="str">
        <f>IF(AI$8="","",'input rate-on peak kW'!AI92*input4!AI92)</f>
        <v/>
      </c>
      <c r="AJ92" s="31" t="str">
        <f>IF(AJ$8="","",'input rate-on peak kW'!AJ92*input4!AJ92)</f>
        <v/>
      </c>
      <c r="AK92" s="31" t="str">
        <f>IF(AK$8="","",'input rate-on peak kW'!AK92*input4!AK92)</f>
        <v/>
      </c>
      <c r="AL92" s="31" t="str">
        <f>IF(AL$8="","",'input rate-on peak kW'!AL92*input4!AL92)</f>
        <v/>
      </c>
      <c r="AM92" s="31" t="str">
        <f>IF(AM$8="","",'input rate-on peak kW'!AM92*input4!AM92)</f>
        <v/>
      </c>
      <c r="AN92" s="31" t="str">
        <f>IF(AN$8="","",'input rate-on peak kW'!AN92*input4!AN92)</f>
        <v/>
      </c>
      <c r="AO92" s="31" t="str">
        <f>IF(AO$8="","",'input rate-on peak kW'!AO92*input4!AO92)</f>
        <v/>
      </c>
      <c r="AP92" s="31" t="str">
        <f>IF(AP$8="","",'input rate-on peak kW'!AP92*input4!AP92)</f>
        <v/>
      </c>
      <c r="AQ92" s="31" t="str">
        <f>IF(AQ$8="","",'input rate-on peak kW'!AQ92*input4!AQ92)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rate-on peak kW'!D93*input4!D93)</f>
        <v>0</v>
      </c>
      <c r="E93" s="31">
        <f>IF(E$8="","",'input rate-on peak kW'!E93*input4!E93)</f>
        <v>0</v>
      </c>
      <c r="F93" s="31">
        <f>IF(F$8="","",'input rate-on peak kW'!F93*input4!F93)</f>
        <v>0</v>
      </c>
      <c r="G93" s="31">
        <f>IF(G$8="","",'input rate-on peak kW'!G93*input4!G93)</f>
        <v>0</v>
      </c>
      <c r="H93" s="31">
        <f>IF(H$8="","",'input rate-on peak kW'!H93*input4!H93)</f>
        <v>0</v>
      </c>
      <c r="I93" s="31">
        <f>IF(I$8="","",'input rate-on peak kW'!I93*input4!I93)</f>
        <v>0</v>
      </c>
      <c r="J93" s="31">
        <f>IF(J$8="","",'input rate-on peak kW'!J93*input4!J93)</f>
        <v>0</v>
      </c>
      <c r="K93" s="31">
        <f>IF(K$8="","",'input rate-on peak kW'!K93*input4!K93)</f>
        <v>18364.5</v>
      </c>
      <c r="L93" s="31">
        <f>IF(L$8="","",'input rate-on peak kW'!L93*input4!L93)</f>
        <v>0</v>
      </c>
      <c r="M93" s="31">
        <f>IF(M$8="","",'input rate-on peak kW'!M93*input4!M93)</f>
        <v>0</v>
      </c>
      <c r="N93" s="31">
        <f>IF(N$8="","",'input rate-on peak kW'!N93*input4!N93)</f>
        <v>0</v>
      </c>
      <c r="O93" s="31">
        <f>IF(O$8="","",'input rate-on peak kW'!O93*input4!O93)</f>
        <v>177997.55999999997</v>
      </c>
      <c r="P93" s="31">
        <f>IF(P$8="","",'input rate-on peak kW'!P93*input4!P93)</f>
        <v>0</v>
      </c>
      <c r="Q93" s="31">
        <f>IF(Q$8="","",'input rate-on peak kW'!Q93*input4!Q93)</f>
        <v>0</v>
      </c>
      <c r="R93" s="31">
        <f>IF(R$8="","",'input rate-on peak kW'!R93*input4!R93)</f>
        <v>0</v>
      </c>
      <c r="S93" s="31">
        <f>IF(S$8="","",'input rate-on peak kW'!S93*input4!S93)</f>
        <v>0</v>
      </c>
      <c r="T93" s="31">
        <f>IF(T$8="","",'input rate-on peak kW'!T93*input4!T93)</f>
        <v>0</v>
      </c>
      <c r="U93" s="31">
        <f>IF(U$8="","",'input rate-on peak kW'!U93*input4!U93)</f>
        <v>1653.6000000000001</v>
      </c>
      <c r="V93" s="31">
        <f>IF(V$8="","",'input rate-on peak kW'!V93*input4!V93)</f>
        <v>0</v>
      </c>
      <c r="W93" s="31">
        <f>IF(W$8="","",'input rate-on peak kW'!W93*input4!W93)</f>
        <v>0</v>
      </c>
      <c r="X93" s="31">
        <f>IF(X$8="","",'input rate-on peak kW'!X93*input4!X93)</f>
        <v>0</v>
      </c>
      <c r="Y93" s="31">
        <f>IF(Y$8="","",'input rate-on peak kW'!Y93*input4!Y93)</f>
        <v>25856.639999999996</v>
      </c>
      <c r="Z93" s="31">
        <f>IF(Z$8="","",'input rate-on peak kW'!Z93*input4!Z93)</f>
        <v>5500.0835999999999</v>
      </c>
      <c r="AA93" s="31">
        <f>IF(AA$8="","",'input rate-on peak kW'!AA93*input4!AA93)</f>
        <v>0</v>
      </c>
      <c r="AB93" s="31">
        <f>IF(AB$8="","",'input rate-on peak kW'!AB93*input4!AB93)</f>
        <v>0</v>
      </c>
      <c r="AC93" s="31" t="str">
        <f>IF(AC$8="","",'input rate-on peak kW'!AC93*input4!AC93)</f>
        <v/>
      </c>
      <c r="AD93" s="31" t="str">
        <f>IF(AD$8="","",'input rate-on peak kW'!AD93*input4!AD93)</f>
        <v/>
      </c>
      <c r="AE93" s="31" t="str">
        <f>IF(AE$8="","",'input rate-on peak kW'!AE93*input4!AE93)</f>
        <v/>
      </c>
      <c r="AF93" s="31" t="str">
        <f>IF(AF$8="","",'input rate-on peak kW'!AF93*input4!AF93)</f>
        <v/>
      </c>
      <c r="AG93" s="31" t="str">
        <f>IF(AG$8="","",'input rate-on peak kW'!AG93*input4!AG93)</f>
        <v/>
      </c>
      <c r="AH93" s="31" t="str">
        <f>IF(AH$8="","",'input rate-on peak kW'!AH93*input4!AH93)</f>
        <v/>
      </c>
      <c r="AI93" s="31" t="str">
        <f>IF(AI$8="","",'input rate-on peak kW'!AI93*input4!AI93)</f>
        <v/>
      </c>
      <c r="AJ93" s="31" t="str">
        <f>IF(AJ$8="","",'input rate-on peak kW'!AJ93*input4!AJ93)</f>
        <v/>
      </c>
      <c r="AK93" s="31" t="str">
        <f>IF(AK$8="","",'input rate-on peak kW'!AK93*input4!AK93)</f>
        <v/>
      </c>
      <c r="AL93" s="31" t="str">
        <f>IF(AL$8="","",'input rate-on peak kW'!AL93*input4!AL93)</f>
        <v/>
      </c>
      <c r="AM93" s="31" t="str">
        <f>IF(AM$8="","",'input rate-on peak kW'!AM93*input4!AM93)</f>
        <v/>
      </c>
      <c r="AN93" s="31" t="str">
        <f>IF(AN$8="","",'input rate-on peak kW'!AN93*input4!AN93)</f>
        <v/>
      </c>
      <c r="AO93" s="31" t="str">
        <f>IF(AO$8="","",'input rate-on peak kW'!AO93*input4!AO93)</f>
        <v/>
      </c>
      <c r="AP93" s="31" t="str">
        <f>IF(AP$8="","",'input rate-on peak kW'!AP93*input4!AP93)</f>
        <v/>
      </c>
      <c r="AQ93" s="31" t="str">
        <f>IF(AQ$8="","",'input rate-on peak kW'!AQ93*input4!AQ93)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rate-on peak kW'!D94*input4!D94)</f>
        <v>0</v>
      </c>
      <c r="E94" s="31">
        <f>IF(E$8="","",'input rate-on peak kW'!E94*input4!E94)</f>
        <v>0</v>
      </c>
      <c r="F94" s="31">
        <f>IF(F$8="","",'input rate-on peak kW'!F94*input4!F94)</f>
        <v>0</v>
      </c>
      <c r="G94" s="31">
        <f>IF(G$8="","",'input rate-on peak kW'!G94*input4!G94)</f>
        <v>0</v>
      </c>
      <c r="H94" s="31">
        <f>IF(H$8="","",'input rate-on peak kW'!H94*input4!H94)</f>
        <v>0</v>
      </c>
      <c r="I94" s="31">
        <f>IF(I$8="","",'input rate-on peak kW'!I94*input4!I94)</f>
        <v>0</v>
      </c>
      <c r="J94" s="31">
        <f>IF(J$8="","",'input rate-on peak kW'!J94*input4!J94)</f>
        <v>0</v>
      </c>
      <c r="K94" s="31">
        <f>IF(K$8="","",'input rate-on peak kW'!K94*input4!K94)</f>
        <v>17448.66</v>
      </c>
      <c r="L94" s="31">
        <f>IF(L$8="","",'input rate-on peak kW'!L94*input4!L94)</f>
        <v>0</v>
      </c>
      <c r="M94" s="31">
        <f>IF(M$8="","",'input rate-on peak kW'!M94*input4!M94)</f>
        <v>0</v>
      </c>
      <c r="N94" s="31">
        <f>IF(N$8="","",'input rate-on peak kW'!N94*input4!N94)</f>
        <v>0</v>
      </c>
      <c r="O94" s="31">
        <f>IF(O$8="","",'input rate-on peak kW'!O94*input4!O94)</f>
        <v>179967.35999999999</v>
      </c>
      <c r="P94" s="31">
        <f>IF(P$8="","",'input rate-on peak kW'!P94*input4!P94)</f>
        <v>0</v>
      </c>
      <c r="Q94" s="31">
        <f>IF(Q$8="","",'input rate-on peak kW'!Q94*input4!Q94)</f>
        <v>0</v>
      </c>
      <c r="R94" s="31">
        <f>IF(R$8="","",'input rate-on peak kW'!R94*input4!R94)</f>
        <v>0</v>
      </c>
      <c r="S94" s="31">
        <f>IF(S$8="","",'input rate-on peak kW'!S94*input4!S94)</f>
        <v>0</v>
      </c>
      <c r="T94" s="31">
        <f>IF(T$8="","",'input rate-on peak kW'!T94*input4!T94)</f>
        <v>0</v>
      </c>
      <c r="U94" s="31">
        <f>IF(U$8="","",'input rate-on peak kW'!U94*input4!U94)</f>
        <v>1628.16</v>
      </c>
      <c r="V94" s="31">
        <f>IF(V$8="","",'input rate-on peak kW'!V94*input4!V94)</f>
        <v>0</v>
      </c>
      <c r="W94" s="31">
        <f>IF(W$8="","",'input rate-on peak kW'!W94*input4!W94)</f>
        <v>0</v>
      </c>
      <c r="X94" s="31">
        <f>IF(X$8="","",'input rate-on peak kW'!X94*input4!X94)</f>
        <v>0</v>
      </c>
      <c r="Y94" s="31">
        <f>IF(Y$8="","",'input rate-on peak kW'!Y94*input4!Y94)</f>
        <v>26700.839999999997</v>
      </c>
      <c r="Z94" s="31">
        <f>IF(Z$8="","",'input rate-on peak kW'!Z94*input4!Z94)</f>
        <v>5643.3563999999997</v>
      </c>
      <c r="AA94" s="31">
        <f>IF(AA$8="","",'input rate-on peak kW'!AA94*input4!AA94)</f>
        <v>0</v>
      </c>
      <c r="AB94" s="31">
        <f>IF(AB$8="","",'input rate-on peak kW'!AB94*input4!AB94)</f>
        <v>0</v>
      </c>
      <c r="AC94" s="31" t="str">
        <f>IF(AC$8="","",'input rate-on peak kW'!AC94*input4!AC94)</f>
        <v/>
      </c>
      <c r="AD94" s="31" t="str">
        <f>IF(AD$8="","",'input rate-on peak kW'!AD94*input4!AD94)</f>
        <v/>
      </c>
      <c r="AE94" s="31" t="str">
        <f>IF(AE$8="","",'input rate-on peak kW'!AE94*input4!AE94)</f>
        <v/>
      </c>
      <c r="AF94" s="31" t="str">
        <f>IF(AF$8="","",'input rate-on peak kW'!AF94*input4!AF94)</f>
        <v/>
      </c>
      <c r="AG94" s="31" t="str">
        <f>IF(AG$8="","",'input rate-on peak kW'!AG94*input4!AG94)</f>
        <v/>
      </c>
      <c r="AH94" s="31" t="str">
        <f>IF(AH$8="","",'input rate-on peak kW'!AH94*input4!AH94)</f>
        <v/>
      </c>
      <c r="AI94" s="31" t="str">
        <f>IF(AI$8="","",'input rate-on peak kW'!AI94*input4!AI94)</f>
        <v/>
      </c>
      <c r="AJ94" s="31" t="str">
        <f>IF(AJ$8="","",'input rate-on peak kW'!AJ94*input4!AJ94)</f>
        <v/>
      </c>
      <c r="AK94" s="31" t="str">
        <f>IF(AK$8="","",'input rate-on peak kW'!AK94*input4!AK94)</f>
        <v/>
      </c>
      <c r="AL94" s="31" t="str">
        <f>IF(AL$8="","",'input rate-on peak kW'!AL94*input4!AL94)</f>
        <v/>
      </c>
      <c r="AM94" s="31" t="str">
        <f>IF(AM$8="","",'input rate-on peak kW'!AM94*input4!AM94)</f>
        <v/>
      </c>
      <c r="AN94" s="31" t="str">
        <f>IF(AN$8="","",'input rate-on peak kW'!AN94*input4!AN94)</f>
        <v/>
      </c>
      <c r="AO94" s="31" t="str">
        <f>IF(AO$8="","",'input rate-on peak kW'!AO94*input4!AO94)</f>
        <v/>
      </c>
      <c r="AP94" s="31" t="str">
        <f>IF(AP$8="","",'input rate-on peak kW'!AP94*input4!AP94)</f>
        <v/>
      </c>
      <c r="AQ94" s="31" t="str">
        <f>IF(AQ$8="","",'input rate-on peak kW'!AQ94*input4!AQ94)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rate-on peak kW'!D95*input4!D95)</f>
        <v>0</v>
      </c>
      <c r="E95" s="31">
        <f>IF(E$8="","",'input rate-on peak kW'!E95*input4!E95)</f>
        <v>0</v>
      </c>
      <c r="F95" s="31">
        <f>IF(F$8="","",'input rate-on peak kW'!F95*input4!F95)</f>
        <v>0</v>
      </c>
      <c r="G95" s="31">
        <f>IF(G$8="","",'input rate-on peak kW'!G95*input4!G95)</f>
        <v>0</v>
      </c>
      <c r="H95" s="31">
        <f>IF(H$8="","",'input rate-on peak kW'!H95*input4!H95)</f>
        <v>0</v>
      </c>
      <c r="I95" s="31">
        <f>IF(I$8="","",'input rate-on peak kW'!I95*input4!I95)</f>
        <v>0</v>
      </c>
      <c r="J95" s="31">
        <f>IF(J$8="","",'input rate-on peak kW'!J95*input4!J95)</f>
        <v>0</v>
      </c>
      <c r="K95" s="31">
        <f>IF(K$8="","",'input rate-on peak kW'!K95*input4!K95)</f>
        <v>15925.44</v>
      </c>
      <c r="L95" s="31">
        <f>IF(L$8="","",'input rate-on peak kW'!L95*input4!L95)</f>
        <v>0</v>
      </c>
      <c r="M95" s="31">
        <f>IF(M$8="","",'input rate-on peak kW'!M95*input4!M95)</f>
        <v>0</v>
      </c>
      <c r="N95" s="31">
        <f>IF(N$8="","",'input rate-on peak kW'!N95*input4!N95)</f>
        <v>0</v>
      </c>
      <c r="O95" s="31">
        <f>IF(O$8="","",'input rate-on peak kW'!O95*input4!O95)</f>
        <v>181655.75999999998</v>
      </c>
      <c r="P95" s="31">
        <f>IF(P$8="","",'input rate-on peak kW'!P95*input4!P95)</f>
        <v>0</v>
      </c>
      <c r="Q95" s="31">
        <f>IF(Q$8="","",'input rate-on peak kW'!Q95*input4!Q95)</f>
        <v>0</v>
      </c>
      <c r="R95" s="31">
        <f>IF(R$8="","",'input rate-on peak kW'!R95*input4!R95)</f>
        <v>0</v>
      </c>
      <c r="S95" s="31">
        <f>IF(S$8="","",'input rate-on peak kW'!S95*input4!S95)</f>
        <v>0</v>
      </c>
      <c r="T95" s="31">
        <f>IF(T$8="","",'input rate-on peak kW'!T95*input4!T95)</f>
        <v>0</v>
      </c>
      <c r="U95" s="31">
        <f>IF(U$8="","",'input rate-on peak kW'!U95*input4!U95)</f>
        <v>1780.8000000000002</v>
      </c>
      <c r="V95" s="31">
        <f>IF(V$8="","",'input rate-on peak kW'!V95*input4!V95)</f>
        <v>0</v>
      </c>
      <c r="W95" s="31">
        <f>IF(W$8="","",'input rate-on peak kW'!W95*input4!W95)</f>
        <v>0</v>
      </c>
      <c r="X95" s="31">
        <f>IF(X$8="","",'input rate-on peak kW'!X95*input4!X95)</f>
        <v>0</v>
      </c>
      <c r="Y95" s="31">
        <f>IF(Y$8="","",'input rate-on peak kW'!Y95*input4!Y95)</f>
        <v>25993.319999999996</v>
      </c>
      <c r="Z95" s="31">
        <f>IF(Z$8="","",'input rate-on peak kW'!Z95*input4!Z95)</f>
        <v>5619.4776000000002</v>
      </c>
      <c r="AA95" s="31">
        <f>IF(AA$8="","",'input rate-on peak kW'!AA95*input4!AA95)</f>
        <v>0</v>
      </c>
      <c r="AB95" s="31">
        <f>IF(AB$8="","",'input rate-on peak kW'!AB95*input4!AB95)</f>
        <v>0</v>
      </c>
      <c r="AC95" s="31" t="str">
        <f>IF(AC$8="","",'input rate-on peak kW'!AC95*input4!AC95)</f>
        <v/>
      </c>
      <c r="AD95" s="31" t="str">
        <f>IF(AD$8="","",'input rate-on peak kW'!AD95*input4!AD95)</f>
        <v/>
      </c>
      <c r="AE95" s="31" t="str">
        <f>IF(AE$8="","",'input rate-on peak kW'!AE95*input4!AE95)</f>
        <v/>
      </c>
      <c r="AF95" s="31" t="str">
        <f>IF(AF$8="","",'input rate-on peak kW'!AF95*input4!AF95)</f>
        <v/>
      </c>
      <c r="AG95" s="31" t="str">
        <f>IF(AG$8="","",'input rate-on peak kW'!AG95*input4!AG95)</f>
        <v/>
      </c>
      <c r="AH95" s="31" t="str">
        <f>IF(AH$8="","",'input rate-on peak kW'!AH95*input4!AH95)</f>
        <v/>
      </c>
      <c r="AI95" s="31" t="str">
        <f>IF(AI$8="","",'input rate-on peak kW'!AI95*input4!AI95)</f>
        <v/>
      </c>
      <c r="AJ95" s="31" t="str">
        <f>IF(AJ$8="","",'input rate-on peak kW'!AJ95*input4!AJ95)</f>
        <v/>
      </c>
      <c r="AK95" s="31" t="str">
        <f>IF(AK$8="","",'input rate-on peak kW'!AK95*input4!AK95)</f>
        <v/>
      </c>
      <c r="AL95" s="31" t="str">
        <f>IF(AL$8="","",'input rate-on peak kW'!AL95*input4!AL95)</f>
        <v/>
      </c>
      <c r="AM95" s="31" t="str">
        <f>IF(AM$8="","",'input rate-on peak kW'!AM95*input4!AM95)</f>
        <v/>
      </c>
      <c r="AN95" s="31" t="str">
        <f>IF(AN$8="","",'input rate-on peak kW'!AN95*input4!AN95)</f>
        <v/>
      </c>
      <c r="AO95" s="31" t="str">
        <f>IF(AO$8="","",'input rate-on peak kW'!AO95*input4!AO95)</f>
        <v/>
      </c>
      <c r="AP95" s="31" t="str">
        <f>IF(AP$8="","",'input rate-on peak kW'!AP95*input4!AP95)</f>
        <v/>
      </c>
      <c r="AQ95" s="31" t="str">
        <f>IF(AQ$8="","",'input rate-on peak kW'!AQ95*input4!AQ95)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rate-on peak kW'!D96*input4!D96)</f>
        <v>0</v>
      </c>
      <c r="E96" s="31">
        <f>IF(E$8="","",'input rate-on peak kW'!E96*input4!E96)</f>
        <v>0</v>
      </c>
      <c r="F96" s="31">
        <f>IF(F$8="","",'input rate-on peak kW'!F96*input4!F96)</f>
        <v>0</v>
      </c>
      <c r="G96" s="31">
        <f>IF(G$8="","",'input rate-on peak kW'!G96*input4!G96)</f>
        <v>0</v>
      </c>
      <c r="H96" s="31">
        <f>IF(H$8="","",'input rate-on peak kW'!H96*input4!H96)</f>
        <v>0</v>
      </c>
      <c r="I96" s="31">
        <f>IF(I$8="","",'input rate-on peak kW'!I96*input4!I96)</f>
        <v>0</v>
      </c>
      <c r="J96" s="31">
        <f>IF(J$8="","",'input rate-on peak kW'!J96*input4!J96)</f>
        <v>0</v>
      </c>
      <c r="K96" s="31">
        <f>IF(K$8="","",'input rate-on peak kW'!K96*input4!K96)</f>
        <v>16742.7</v>
      </c>
      <c r="L96" s="31">
        <f>IF(L$8="","",'input rate-on peak kW'!L96*input4!L96)</f>
        <v>0</v>
      </c>
      <c r="M96" s="31">
        <f>IF(M$8="","",'input rate-on peak kW'!M96*input4!M96)</f>
        <v>0</v>
      </c>
      <c r="N96" s="31">
        <f>IF(N$8="","",'input rate-on peak kW'!N96*input4!N96)</f>
        <v>0</v>
      </c>
      <c r="O96" s="31">
        <f>IF(O$8="","",'input rate-on peak kW'!O96*input4!O96)</f>
        <v>187910.87999999998</v>
      </c>
      <c r="P96" s="31">
        <f>IF(P$8="","",'input rate-on peak kW'!P96*input4!P96)</f>
        <v>0</v>
      </c>
      <c r="Q96" s="31">
        <f>IF(Q$8="","",'input rate-on peak kW'!Q96*input4!Q96)</f>
        <v>0</v>
      </c>
      <c r="R96" s="31">
        <f>IF(R$8="","",'input rate-on peak kW'!R96*input4!R96)</f>
        <v>0</v>
      </c>
      <c r="S96" s="31">
        <f>IF(S$8="","",'input rate-on peak kW'!S96*input4!S96)</f>
        <v>0</v>
      </c>
      <c r="T96" s="31">
        <f>IF(T$8="","",'input rate-on peak kW'!T96*input4!T96)</f>
        <v>0</v>
      </c>
      <c r="U96" s="31">
        <f>IF(U$8="","",'input rate-on peak kW'!U96*input4!U96)</f>
        <v>1698.1200000000001</v>
      </c>
      <c r="V96" s="31">
        <f>IF(V$8="","",'input rate-on peak kW'!V96*input4!V96)</f>
        <v>0</v>
      </c>
      <c r="W96" s="31">
        <f>IF(W$8="","",'input rate-on peak kW'!W96*input4!W96)</f>
        <v>0</v>
      </c>
      <c r="X96" s="31">
        <f>IF(X$8="","",'input rate-on peak kW'!X96*input4!X96)</f>
        <v>0</v>
      </c>
      <c r="Y96" s="31">
        <f>IF(Y$8="","",'input rate-on peak kW'!Y96*input4!Y96)</f>
        <v>27448.559999999998</v>
      </c>
      <c r="Z96" s="31">
        <f>IF(Z$8="","",'input rate-on peak kW'!Z96*input4!Z96)</f>
        <v>5874.1848</v>
      </c>
      <c r="AA96" s="31">
        <f>IF(AA$8="","",'input rate-on peak kW'!AA96*input4!AA96)</f>
        <v>0</v>
      </c>
      <c r="AB96" s="31">
        <f>IF(AB$8="","",'input rate-on peak kW'!AB96*input4!AB96)</f>
        <v>0</v>
      </c>
      <c r="AC96" s="31" t="str">
        <f>IF(AC$8="","",'input rate-on peak kW'!AC96*input4!AC96)</f>
        <v/>
      </c>
      <c r="AD96" s="31" t="str">
        <f>IF(AD$8="","",'input rate-on peak kW'!AD96*input4!AD96)</f>
        <v/>
      </c>
      <c r="AE96" s="31" t="str">
        <f>IF(AE$8="","",'input rate-on peak kW'!AE96*input4!AE96)</f>
        <v/>
      </c>
      <c r="AF96" s="31" t="str">
        <f>IF(AF$8="","",'input rate-on peak kW'!AF96*input4!AF96)</f>
        <v/>
      </c>
      <c r="AG96" s="31" t="str">
        <f>IF(AG$8="","",'input rate-on peak kW'!AG96*input4!AG96)</f>
        <v/>
      </c>
      <c r="AH96" s="31" t="str">
        <f>IF(AH$8="","",'input rate-on peak kW'!AH96*input4!AH96)</f>
        <v/>
      </c>
      <c r="AI96" s="31" t="str">
        <f>IF(AI$8="","",'input rate-on peak kW'!AI96*input4!AI96)</f>
        <v/>
      </c>
      <c r="AJ96" s="31" t="str">
        <f>IF(AJ$8="","",'input rate-on peak kW'!AJ96*input4!AJ96)</f>
        <v/>
      </c>
      <c r="AK96" s="31" t="str">
        <f>IF(AK$8="","",'input rate-on peak kW'!AK96*input4!AK96)</f>
        <v/>
      </c>
      <c r="AL96" s="31" t="str">
        <f>IF(AL$8="","",'input rate-on peak kW'!AL96*input4!AL96)</f>
        <v/>
      </c>
      <c r="AM96" s="31" t="str">
        <f>IF(AM$8="","",'input rate-on peak kW'!AM96*input4!AM96)</f>
        <v/>
      </c>
      <c r="AN96" s="31" t="str">
        <f>IF(AN$8="","",'input rate-on peak kW'!AN96*input4!AN96)</f>
        <v/>
      </c>
      <c r="AO96" s="31" t="str">
        <f>IF(AO$8="","",'input rate-on peak kW'!AO96*input4!AO96)</f>
        <v/>
      </c>
      <c r="AP96" s="31" t="str">
        <f>IF(AP$8="","",'input rate-on peak kW'!AP96*input4!AP96)</f>
        <v/>
      </c>
      <c r="AQ96" s="31" t="str">
        <f>IF(AQ$8="","",'input rate-on peak kW'!AQ96*input4!AQ96)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rate-on peak kW'!D97*input4!D97)</f>
        <v>0</v>
      </c>
      <c r="E97" s="31">
        <f>IF(E$8="","",'input rate-on peak kW'!E97*input4!E97)</f>
        <v>0</v>
      </c>
      <c r="F97" s="31">
        <f>IF(F$8="","",'input rate-on peak kW'!F97*input4!F97)</f>
        <v>0</v>
      </c>
      <c r="G97" s="31">
        <f>IF(G$8="","",'input rate-on peak kW'!G97*input4!G97)</f>
        <v>0</v>
      </c>
      <c r="H97" s="31">
        <f>IF(H$8="","",'input rate-on peak kW'!H97*input4!H97)</f>
        <v>0</v>
      </c>
      <c r="I97" s="31">
        <f>IF(I$8="","",'input rate-on peak kW'!I97*input4!I97)</f>
        <v>0</v>
      </c>
      <c r="J97" s="31">
        <f>IF(J$8="","",'input rate-on peak kW'!J97*input4!J97)</f>
        <v>0</v>
      </c>
      <c r="K97" s="31">
        <f>IF(K$8="","",'input rate-on peak kW'!K97*input4!K97)</f>
        <v>18762</v>
      </c>
      <c r="L97" s="31">
        <f>IF(L$8="","",'input rate-on peak kW'!L97*input4!L97)</f>
        <v>0</v>
      </c>
      <c r="M97" s="31">
        <f>IF(M$8="","",'input rate-on peak kW'!M97*input4!M97)</f>
        <v>0</v>
      </c>
      <c r="N97" s="31">
        <f>IF(N$8="","",'input rate-on peak kW'!N97*input4!N97)</f>
        <v>0</v>
      </c>
      <c r="O97" s="31">
        <f>IF(O$8="","",'input rate-on peak kW'!O97*input4!O97)</f>
        <v>187581.24</v>
      </c>
      <c r="P97" s="31">
        <f>IF(P$8="","",'input rate-on peak kW'!P97*input4!P97)</f>
        <v>0</v>
      </c>
      <c r="Q97" s="31">
        <f>IF(Q$8="","",'input rate-on peak kW'!Q97*input4!Q97)</f>
        <v>0</v>
      </c>
      <c r="R97" s="31">
        <f>IF(R$8="","",'input rate-on peak kW'!R97*input4!R97)</f>
        <v>0</v>
      </c>
      <c r="S97" s="31">
        <f>IF(S$8="","",'input rate-on peak kW'!S97*input4!S97)</f>
        <v>0</v>
      </c>
      <c r="T97" s="31">
        <f>IF(T$8="","",'input rate-on peak kW'!T97*input4!T97)</f>
        <v>0</v>
      </c>
      <c r="U97" s="31">
        <f>IF(U$8="","",'input rate-on peak kW'!U97*input4!U97)</f>
        <v>1831.68</v>
      </c>
      <c r="V97" s="31">
        <f>IF(V$8="","",'input rate-on peak kW'!V97*input4!V97)</f>
        <v>0</v>
      </c>
      <c r="W97" s="31">
        <f>IF(W$8="","",'input rate-on peak kW'!W97*input4!W97)</f>
        <v>0</v>
      </c>
      <c r="X97" s="31">
        <f>IF(X$8="","",'input rate-on peak kW'!X97*input4!X97)</f>
        <v>0</v>
      </c>
      <c r="Y97" s="31">
        <f>IF(Y$8="","",'input rate-on peak kW'!Y97*input4!Y97)</f>
        <v>28115.879999999997</v>
      </c>
      <c r="Z97" s="31">
        <f>IF(Z$8="","",'input rate-on peak kW'!Z97*input4!Z97)</f>
        <v>5842.3464000000004</v>
      </c>
      <c r="AA97" s="31">
        <f>IF(AA$8="","",'input rate-on peak kW'!AA97*input4!AA97)</f>
        <v>0</v>
      </c>
      <c r="AB97" s="31">
        <f>IF(AB$8="","",'input rate-on peak kW'!AB97*input4!AB97)</f>
        <v>0</v>
      </c>
      <c r="AC97" s="31" t="str">
        <f>IF(AC$8="","",'input rate-on peak kW'!AC97*input4!AC97)</f>
        <v/>
      </c>
      <c r="AD97" s="31" t="str">
        <f>IF(AD$8="","",'input rate-on peak kW'!AD97*input4!AD97)</f>
        <v/>
      </c>
      <c r="AE97" s="31" t="str">
        <f>IF(AE$8="","",'input rate-on peak kW'!AE97*input4!AE97)</f>
        <v/>
      </c>
      <c r="AF97" s="31" t="str">
        <f>IF(AF$8="","",'input rate-on peak kW'!AF97*input4!AF97)</f>
        <v/>
      </c>
      <c r="AG97" s="31" t="str">
        <f>IF(AG$8="","",'input rate-on peak kW'!AG97*input4!AG97)</f>
        <v/>
      </c>
      <c r="AH97" s="31" t="str">
        <f>IF(AH$8="","",'input rate-on peak kW'!AH97*input4!AH97)</f>
        <v/>
      </c>
      <c r="AI97" s="31" t="str">
        <f>IF(AI$8="","",'input rate-on peak kW'!AI97*input4!AI97)</f>
        <v/>
      </c>
      <c r="AJ97" s="31" t="str">
        <f>IF(AJ$8="","",'input rate-on peak kW'!AJ97*input4!AJ97)</f>
        <v/>
      </c>
      <c r="AK97" s="31" t="str">
        <f>IF(AK$8="","",'input rate-on peak kW'!AK97*input4!AK97)</f>
        <v/>
      </c>
      <c r="AL97" s="31" t="str">
        <f>IF(AL$8="","",'input rate-on peak kW'!AL97*input4!AL97)</f>
        <v/>
      </c>
      <c r="AM97" s="31" t="str">
        <f>IF(AM$8="","",'input rate-on peak kW'!AM97*input4!AM97)</f>
        <v/>
      </c>
      <c r="AN97" s="31" t="str">
        <f>IF(AN$8="","",'input rate-on peak kW'!AN97*input4!AN97)</f>
        <v/>
      </c>
      <c r="AO97" s="31" t="str">
        <f>IF(AO$8="","",'input rate-on peak kW'!AO97*input4!AO97)</f>
        <v/>
      </c>
      <c r="AP97" s="31" t="str">
        <f>IF(AP$8="","",'input rate-on peak kW'!AP97*input4!AP97)</f>
        <v/>
      </c>
      <c r="AQ97" s="31" t="str">
        <f>IF(AQ$8="","",'input rate-on peak kW'!AQ97*input4!AQ97)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rate-on peak kW'!D98*input4!D98)</f>
        <v>0</v>
      </c>
      <c r="E98" s="31">
        <f>IF(E$8="","",'input rate-on peak kW'!E98*input4!E98)</f>
        <v>0</v>
      </c>
      <c r="F98" s="31">
        <f>IF(F$8="","",'input rate-on peak kW'!F98*input4!F98)</f>
        <v>0</v>
      </c>
      <c r="G98" s="31">
        <f>IF(G$8="","",'input rate-on peak kW'!G98*input4!G98)</f>
        <v>0</v>
      </c>
      <c r="H98" s="31">
        <f>IF(H$8="","",'input rate-on peak kW'!H98*input4!H98)</f>
        <v>0</v>
      </c>
      <c r="I98" s="31">
        <f>IF(I$8="","",'input rate-on peak kW'!I98*input4!I98)</f>
        <v>0</v>
      </c>
      <c r="J98" s="31">
        <f>IF(J$8="","",'input rate-on peak kW'!J98*input4!J98)</f>
        <v>0</v>
      </c>
      <c r="K98" s="31">
        <f>IF(K$8="","",'input rate-on peak kW'!K98*input4!K98)</f>
        <v>21655.8</v>
      </c>
      <c r="L98" s="31">
        <f>IF(L$8="","",'input rate-on peak kW'!L98*input4!L98)</f>
        <v>0</v>
      </c>
      <c r="M98" s="31">
        <f>IF(M$8="","",'input rate-on peak kW'!M98*input4!M98)</f>
        <v>0</v>
      </c>
      <c r="N98" s="31">
        <f>IF(N$8="","",'input rate-on peak kW'!N98*input4!N98)</f>
        <v>0</v>
      </c>
      <c r="O98" s="31">
        <f>IF(O$8="","",'input rate-on peak kW'!O98*input4!O98)</f>
        <v>201490.43999999997</v>
      </c>
      <c r="P98" s="31">
        <f>IF(P$8="","",'input rate-on peak kW'!P98*input4!P98)</f>
        <v>0</v>
      </c>
      <c r="Q98" s="31">
        <f>IF(Q$8="","",'input rate-on peak kW'!Q98*input4!Q98)</f>
        <v>0</v>
      </c>
      <c r="R98" s="31">
        <f>IF(R$8="","",'input rate-on peak kW'!R98*input4!R98)</f>
        <v>0</v>
      </c>
      <c r="S98" s="31">
        <f>IF(S$8="","",'input rate-on peak kW'!S98*input4!S98)</f>
        <v>0</v>
      </c>
      <c r="T98" s="31">
        <f>IF(T$8="","",'input rate-on peak kW'!T98*input4!T98)</f>
        <v>0</v>
      </c>
      <c r="U98" s="31">
        <f>IF(U$8="","",'input rate-on peak kW'!U98*input4!U98)</f>
        <v>1717.2</v>
      </c>
      <c r="V98" s="31">
        <f>IF(V$8="","",'input rate-on peak kW'!V98*input4!V98)</f>
        <v>0</v>
      </c>
      <c r="W98" s="31">
        <f>IF(W$8="","",'input rate-on peak kW'!W98*input4!W98)</f>
        <v>0</v>
      </c>
      <c r="X98" s="31">
        <f>IF(X$8="","",'input rate-on peak kW'!X98*input4!X98)</f>
        <v>0</v>
      </c>
      <c r="Y98" s="31">
        <f>IF(Y$8="","",'input rate-on peak kW'!Y98*input4!Y98)</f>
        <v>29233.439999999999</v>
      </c>
      <c r="Z98" s="31">
        <f>IF(Z$8="","",'input rate-on peak kW'!Z98*input4!Z98)</f>
        <v>5985.6192000000001</v>
      </c>
      <c r="AA98" s="31">
        <f>IF(AA$8="","",'input rate-on peak kW'!AA98*input4!AA98)</f>
        <v>0</v>
      </c>
      <c r="AB98" s="31">
        <f>IF(AB$8="","",'input rate-on peak kW'!AB98*input4!AB98)</f>
        <v>0</v>
      </c>
      <c r="AC98" s="31" t="str">
        <f>IF(AC$8="","",'input rate-on peak kW'!AC98*input4!AC98)</f>
        <v/>
      </c>
      <c r="AD98" s="31" t="str">
        <f>IF(AD$8="","",'input rate-on peak kW'!AD98*input4!AD98)</f>
        <v/>
      </c>
      <c r="AE98" s="31" t="str">
        <f>IF(AE$8="","",'input rate-on peak kW'!AE98*input4!AE98)</f>
        <v/>
      </c>
      <c r="AF98" s="31" t="str">
        <f>IF(AF$8="","",'input rate-on peak kW'!AF98*input4!AF98)</f>
        <v/>
      </c>
      <c r="AG98" s="31" t="str">
        <f>IF(AG$8="","",'input rate-on peak kW'!AG98*input4!AG98)</f>
        <v/>
      </c>
      <c r="AH98" s="31" t="str">
        <f>IF(AH$8="","",'input rate-on peak kW'!AH98*input4!AH98)</f>
        <v/>
      </c>
      <c r="AI98" s="31" t="str">
        <f>IF(AI$8="","",'input rate-on peak kW'!AI98*input4!AI98)</f>
        <v/>
      </c>
      <c r="AJ98" s="31" t="str">
        <f>IF(AJ$8="","",'input rate-on peak kW'!AJ98*input4!AJ98)</f>
        <v/>
      </c>
      <c r="AK98" s="31" t="str">
        <f>IF(AK$8="","",'input rate-on peak kW'!AK98*input4!AK98)</f>
        <v/>
      </c>
      <c r="AL98" s="31" t="str">
        <f>IF(AL$8="","",'input rate-on peak kW'!AL98*input4!AL98)</f>
        <v/>
      </c>
      <c r="AM98" s="31" t="str">
        <f>IF(AM$8="","",'input rate-on peak kW'!AM98*input4!AM98)</f>
        <v/>
      </c>
      <c r="AN98" s="31" t="str">
        <f>IF(AN$8="","",'input rate-on peak kW'!AN98*input4!AN98)</f>
        <v/>
      </c>
      <c r="AO98" s="31" t="str">
        <f>IF(AO$8="","",'input rate-on peak kW'!AO98*input4!AO98)</f>
        <v/>
      </c>
      <c r="AP98" s="31" t="str">
        <f>IF(AP$8="","",'input rate-on peak kW'!AP98*input4!AP98)</f>
        <v/>
      </c>
      <c r="AQ98" s="31" t="str">
        <f>IF(AQ$8="","",'input rate-on peak kW'!AQ98*input4!AQ98)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rate-on peak kW'!D99*input4!D99)</f>
        <v>0</v>
      </c>
      <c r="E99" s="31">
        <f>IF(E$8="","",'input rate-on peak kW'!E99*input4!E99)</f>
        <v>0</v>
      </c>
      <c r="F99" s="31">
        <f>IF(F$8="","",'input rate-on peak kW'!F99*input4!F99)</f>
        <v>0</v>
      </c>
      <c r="G99" s="31">
        <f>IF(G$8="","",'input rate-on peak kW'!G99*input4!G99)</f>
        <v>0</v>
      </c>
      <c r="H99" s="31">
        <f>IF(H$8="","",'input rate-on peak kW'!H99*input4!H99)</f>
        <v>0</v>
      </c>
      <c r="I99" s="31">
        <f>IF(I$8="","",'input rate-on peak kW'!I99*input4!I99)</f>
        <v>0</v>
      </c>
      <c r="J99" s="31">
        <f>IF(J$8="","",'input rate-on peak kW'!J99*input4!J99)</f>
        <v>0</v>
      </c>
      <c r="K99" s="31">
        <f>IF(K$8="","",'input rate-on peak kW'!K99*input4!K99)</f>
        <v>22240.920000000002</v>
      </c>
      <c r="L99" s="31">
        <f>IF(L$8="","",'input rate-on peak kW'!L99*input4!L99)</f>
        <v>0</v>
      </c>
      <c r="M99" s="31">
        <f>IF(M$8="","",'input rate-on peak kW'!M99*input4!M99)</f>
        <v>0</v>
      </c>
      <c r="N99" s="31">
        <f>IF(N$8="","",'input rate-on peak kW'!N99*input4!N99)</f>
        <v>0</v>
      </c>
      <c r="O99" s="31">
        <f>IF(O$8="","",'input rate-on peak kW'!O99*input4!O99)</f>
        <v>206137.55999999997</v>
      </c>
      <c r="P99" s="31">
        <f>IF(P$8="","",'input rate-on peak kW'!P99*input4!P99)</f>
        <v>0</v>
      </c>
      <c r="Q99" s="31">
        <f>IF(Q$8="","",'input rate-on peak kW'!Q99*input4!Q99)</f>
        <v>0</v>
      </c>
      <c r="R99" s="31">
        <f>IF(R$8="","",'input rate-on peak kW'!R99*input4!R99)</f>
        <v>0</v>
      </c>
      <c r="S99" s="31">
        <f>IF(S$8="","",'input rate-on peak kW'!S99*input4!S99)</f>
        <v>0</v>
      </c>
      <c r="T99" s="31">
        <f>IF(T$8="","",'input rate-on peak kW'!T99*input4!T99)</f>
        <v>0</v>
      </c>
      <c r="U99" s="31">
        <f>IF(U$8="","",'input rate-on peak kW'!U99*input4!U99)</f>
        <v>1764.9</v>
      </c>
      <c r="V99" s="31">
        <f>IF(V$8="","",'input rate-on peak kW'!V99*input4!V99)</f>
        <v>0</v>
      </c>
      <c r="W99" s="31">
        <f>IF(W$8="","",'input rate-on peak kW'!W99*input4!W99)</f>
        <v>0</v>
      </c>
      <c r="X99" s="31">
        <f>IF(X$8="","",'input rate-on peak kW'!X99*input4!X99)</f>
        <v>0</v>
      </c>
      <c r="Y99" s="31">
        <f>IF(Y$8="","",'input rate-on peak kW'!Y99*input4!Y99)</f>
        <v>28236.479999999996</v>
      </c>
      <c r="Z99" s="31">
        <f>IF(Z$8="","",'input rate-on peak kW'!Z99*input4!Z99)</f>
        <v>6256.2456000000002</v>
      </c>
      <c r="AA99" s="31">
        <f>IF(AA$8="","",'input rate-on peak kW'!AA99*input4!AA99)</f>
        <v>0</v>
      </c>
      <c r="AB99" s="31">
        <f>IF(AB$8="","",'input rate-on peak kW'!AB99*input4!AB99)</f>
        <v>0</v>
      </c>
      <c r="AC99" s="31" t="str">
        <f>IF(AC$8="","",'input rate-on peak kW'!AC99*input4!AC99)</f>
        <v/>
      </c>
      <c r="AD99" s="31" t="str">
        <f>IF(AD$8="","",'input rate-on peak kW'!AD99*input4!AD99)</f>
        <v/>
      </c>
      <c r="AE99" s="31" t="str">
        <f>IF(AE$8="","",'input rate-on peak kW'!AE99*input4!AE99)</f>
        <v/>
      </c>
      <c r="AF99" s="31" t="str">
        <f>IF(AF$8="","",'input rate-on peak kW'!AF99*input4!AF99)</f>
        <v/>
      </c>
      <c r="AG99" s="31" t="str">
        <f>IF(AG$8="","",'input rate-on peak kW'!AG99*input4!AG99)</f>
        <v/>
      </c>
      <c r="AH99" s="31" t="str">
        <f>IF(AH$8="","",'input rate-on peak kW'!AH99*input4!AH99)</f>
        <v/>
      </c>
      <c r="AI99" s="31" t="str">
        <f>IF(AI$8="","",'input rate-on peak kW'!AI99*input4!AI99)</f>
        <v/>
      </c>
      <c r="AJ99" s="31" t="str">
        <f>IF(AJ$8="","",'input rate-on peak kW'!AJ99*input4!AJ99)</f>
        <v/>
      </c>
      <c r="AK99" s="31" t="str">
        <f>IF(AK$8="","",'input rate-on peak kW'!AK99*input4!AK99)</f>
        <v/>
      </c>
      <c r="AL99" s="31" t="str">
        <f>IF(AL$8="","",'input rate-on peak kW'!AL99*input4!AL99)</f>
        <v/>
      </c>
      <c r="AM99" s="31" t="str">
        <f>IF(AM$8="","",'input rate-on peak kW'!AM99*input4!AM99)</f>
        <v/>
      </c>
      <c r="AN99" s="31" t="str">
        <f>IF(AN$8="","",'input rate-on peak kW'!AN99*input4!AN99)</f>
        <v/>
      </c>
      <c r="AO99" s="31" t="str">
        <f>IF(AO$8="","",'input rate-on peak kW'!AO99*input4!AO99)</f>
        <v/>
      </c>
      <c r="AP99" s="31" t="str">
        <f>IF(AP$8="","",'input rate-on peak kW'!AP99*input4!AP99)</f>
        <v/>
      </c>
      <c r="AQ99" s="31" t="str">
        <f>IF(AQ$8="","",'input rate-on peak kW'!AQ99*input4!AQ99)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rate-on peak kW'!D100*input4!D100)</f>
        <v>0</v>
      </c>
      <c r="E100" s="31">
        <f>IF(E$8="","",'input rate-on peak kW'!E100*input4!E100)</f>
        <v>0</v>
      </c>
      <c r="F100" s="31">
        <f>IF(F$8="","",'input rate-on peak kW'!F100*input4!F100)</f>
        <v>0</v>
      </c>
      <c r="G100" s="31">
        <f>IF(G$8="","",'input rate-on peak kW'!G100*input4!G100)</f>
        <v>0</v>
      </c>
      <c r="H100" s="31">
        <f>IF(H$8="","",'input rate-on peak kW'!H100*input4!H100)</f>
        <v>0</v>
      </c>
      <c r="I100" s="31">
        <f>IF(I$8="","",'input rate-on peak kW'!I100*input4!I100)</f>
        <v>0</v>
      </c>
      <c r="J100" s="31">
        <f>IF(J$8="","",'input rate-on peak kW'!J100*input4!J100)</f>
        <v>0</v>
      </c>
      <c r="K100" s="31">
        <f>IF(K$8="","",'input rate-on peak kW'!K100*input4!K100)</f>
        <v>22371.300000000003</v>
      </c>
      <c r="L100" s="31">
        <f>IF(L$8="","",'input rate-on peak kW'!L100*input4!L100)</f>
        <v>0</v>
      </c>
      <c r="M100" s="31">
        <f>IF(M$8="","",'input rate-on peak kW'!M100*input4!M100)</f>
        <v>0</v>
      </c>
      <c r="N100" s="31">
        <f>IF(N$8="","",'input rate-on peak kW'!N100*input4!N100)</f>
        <v>0</v>
      </c>
      <c r="O100" s="31">
        <f>IF(O$8="","",'input rate-on peak kW'!O100*input4!O100)</f>
        <v>208927.43999999997</v>
      </c>
      <c r="P100" s="31">
        <f>IF(P$8="","",'input rate-on peak kW'!P100*input4!P100)</f>
        <v>0</v>
      </c>
      <c r="Q100" s="31">
        <f>IF(Q$8="","",'input rate-on peak kW'!Q100*input4!Q100)</f>
        <v>0</v>
      </c>
      <c r="R100" s="31">
        <f>IF(R$8="","",'input rate-on peak kW'!R100*input4!R100)</f>
        <v>0</v>
      </c>
      <c r="S100" s="31">
        <f>IF(S$8="","",'input rate-on peak kW'!S100*input4!S100)</f>
        <v>0</v>
      </c>
      <c r="T100" s="31">
        <f>IF(T$8="","",'input rate-on peak kW'!T100*input4!T100)</f>
        <v>0</v>
      </c>
      <c r="U100" s="31">
        <f>IF(U$8="","",'input rate-on peak kW'!U100*input4!U100)</f>
        <v>1815.7800000000002</v>
      </c>
      <c r="V100" s="31">
        <f>IF(V$8="","",'input rate-on peak kW'!V100*input4!V100)</f>
        <v>0</v>
      </c>
      <c r="W100" s="31">
        <f>IF(W$8="","",'input rate-on peak kW'!W100*input4!W100)</f>
        <v>0</v>
      </c>
      <c r="X100" s="31">
        <f>IF(X$8="","",'input rate-on peak kW'!X100*input4!X100)</f>
        <v>0</v>
      </c>
      <c r="Y100" s="31">
        <f>IF(Y$8="","",'input rate-on peak kW'!Y100*input4!Y100)</f>
        <v>30318.839999999997</v>
      </c>
      <c r="Z100" s="31">
        <f>IF(Z$8="","",'input rate-on peak kW'!Z100*input4!Z100)</f>
        <v>6311.9628000000002</v>
      </c>
      <c r="AA100" s="31">
        <f>IF(AA$8="","",'input rate-on peak kW'!AA100*input4!AA100)</f>
        <v>0</v>
      </c>
      <c r="AB100" s="31">
        <f>IF(AB$8="","",'input rate-on peak kW'!AB100*input4!AB100)</f>
        <v>0</v>
      </c>
      <c r="AC100" s="31" t="str">
        <f>IF(AC$8="","",'input rate-on peak kW'!AC100*input4!AC100)</f>
        <v/>
      </c>
      <c r="AD100" s="31" t="str">
        <f>IF(AD$8="","",'input rate-on peak kW'!AD100*input4!AD100)</f>
        <v/>
      </c>
      <c r="AE100" s="31" t="str">
        <f>IF(AE$8="","",'input rate-on peak kW'!AE100*input4!AE100)</f>
        <v/>
      </c>
      <c r="AF100" s="31" t="str">
        <f>IF(AF$8="","",'input rate-on peak kW'!AF100*input4!AF100)</f>
        <v/>
      </c>
      <c r="AG100" s="31" t="str">
        <f>IF(AG$8="","",'input rate-on peak kW'!AG100*input4!AG100)</f>
        <v/>
      </c>
      <c r="AH100" s="31" t="str">
        <f>IF(AH$8="","",'input rate-on peak kW'!AH100*input4!AH100)</f>
        <v/>
      </c>
      <c r="AI100" s="31" t="str">
        <f>IF(AI$8="","",'input rate-on peak kW'!AI100*input4!AI100)</f>
        <v/>
      </c>
      <c r="AJ100" s="31" t="str">
        <f>IF(AJ$8="","",'input rate-on peak kW'!AJ100*input4!AJ100)</f>
        <v/>
      </c>
      <c r="AK100" s="31" t="str">
        <f>IF(AK$8="","",'input rate-on peak kW'!AK100*input4!AK100)</f>
        <v/>
      </c>
      <c r="AL100" s="31" t="str">
        <f>IF(AL$8="","",'input rate-on peak kW'!AL100*input4!AL100)</f>
        <v/>
      </c>
      <c r="AM100" s="31" t="str">
        <f>IF(AM$8="","",'input rate-on peak kW'!AM100*input4!AM100)</f>
        <v/>
      </c>
      <c r="AN100" s="31" t="str">
        <f>IF(AN$8="","",'input rate-on peak kW'!AN100*input4!AN100)</f>
        <v/>
      </c>
      <c r="AO100" s="31" t="str">
        <f>IF(AO$8="","",'input rate-on peak kW'!AO100*input4!AO100)</f>
        <v/>
      </c>
      <c r="AP100" s="31" t="str">
        <f>IF(AP$8="","",'input rate-on peak kW'!AP100*input4!AP100)</f>
        <v/>
      </c>
      <c r="AQ100" s="31" t="str">
        <f>IF(AQ$8="","",'input rate-on peak kW'!AQ100*input4!AQ100)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rate-on peak kW'!D101*input4!D101)</f>
        <v>0</v>
      </c>
      <c r="E101" s="31">
        <f>IF(E$8="","",'input rate-on peak kW'!E101*input4!E101)</f>
        <v>0</v>
      </c>
      <c r="F101" s="31">
        <f>IF(F$8="","",'input rate-on peak kW'!F101*input4!F101)</f>
        <v>0</v>
      </c>
      <c r="G101" s="31">
        <f>IF(G$8="","",'input rate-on peak kW'!G101*input4!G101)</f>
        <v>0</v>
      </c>
      <c r="H101" s="31">
        <f>IF(H$8="","",'input rate-on peak kW'!H101*input4!H101)</f>
        <v>0</v>
      </c>
      <c r="I101" s="31">
        <f>IF(I$8="","",'input rate-on peak kW'!I101*input4!I101)</f>
        <v>0</v>
      </c>
      <c r="J101" s="31">
        <f>IF(J$8="","",'input rate-on peak kW'!J101*input4!J101)</f>
        <v>0</v>
      </c>
      <c r="K101" s="31">
        <f>IF(K$8="","",'input rate-on peak kW'!K101*input4!K101)</f>
        <v>21643.08</v>
      </c>
      <c r="L101" s="31">
        <f>IF(L$8="","",'input rate-on peak kW'!L101*input4!L101)</f>
        <v>0</v>
      </c>
      <c r="M101" s="31">
        <f>IF(M$8="","",'input rate-on peak kW'!M101*input4!M101)</f>
        <v>0</v>
      </c>
      <c r="N101" s="31">
        <f>IF(N$8="","",'input rate-on peak kW'!N101*input4!N101)</f>
        <v>0</v>
      </c>
      <c r="O101" s="31">
        <f>IF(O$8="","",'input rate-on peak kW'!O101*input4!O101)</f>
        <v>205647.11999999997</v>
      </c>
      <c r="P101" s="31">
        <f>IF(P$8="","",'input rate-on peak kW'!P101*input4!P101)</f>
        <v>0</v>
      </c>
      <c r="Q101" s="31">
        <f>IF(Q$8="","",'input rate-on peak kW'!Q101*input4!Q101)</f>
        <v>0</v>
      </c>
      <c r="R101" s="31">
        <f>IF(R$8="","",'input rate-on peak kW'!R101*input4!R101)</f>
        <v>0</v>
      </c>
      <c r="S101" s="31">
        <f>IF(S$8="","",'input rate-on peak kW'!S101*input4!S101)</f>
        <v>0</v>
      </c>
      <c r="T101" s="31">
        <f>IF(T$8="","",'input rate-on peak kW'!T101*input4!T101)</f>
        <v>0</v>
      </c>
      <c r="U101" s="31">
        <f>IF(U$8="","",'input rate-on peak kW'!U101*input4!U101)</f>
        <v>1729.92</v>
      </c>
      <c r="V101" s="31">
        <f>IF(V$8="","",'input rate-on peak kW'!V101*input4!V101)</f>
        <v>0</v>
      </c>
      <c r="W101" s="31">
        <f>IF(W$8="","",'input rate-on peak kW'!W101*input4!W101)</f>
        <v>0</v>
      </c>
      <c r="X101" s="31">
        <f>IF(X$8="","",'input rate-on peak kW'!X101*input4!X101)</f>
        <v>0</v>
      </c>
      <c r="Y101" s="31">
        <f>IF(Y$8="","",'input rate-on peak kW'!Y101*input4!Y101)</f>
        <v>29587.199999999997</v>
      </c>
      <c r="Z101" s="31">
        <f>IF(Z$8="","",'input rate-on peak kW'!Z101*input4!Z101)</f>
        <v>6232.3667999999998</v>
      </c>
      <c r="AA101" s="31">
        <f>IF(AA$8="","",'input rate-on peak kW'!AA101*input4!AA101)</f>
        <v>0</v>
      </c>
      <c r="AB101" s="31">
        <f>IF(AB$8="","",'input rate-on peak kW'!AB101*input4!AB101)</f>
        <v>0</v>
      </c>
      <c r="AC101" s="31" t="str">
        <f>IF(AC$8="","",'input rate-on peak kW'!AC101*input4!AC101)</f>
        <v/>
      </c>
      <c r="AD101" s="31" t="str">
        <f>IF(AD$8="","",'input rate-on peak kW'!AD101*input4!AD101)</f>
        <v/>
      </c>
      <c r="AE101" s="31" t="str">
        <f>IF(AE$8="","",'input rate-on peak kW'!AE101*input4!AE101)</f>
        <v/>
      </c>
      <c r="AF101" s="31" t="str">
        <f>IF(AF$8="","",'input rate-on peak kW'!AF101*input4!AF101)</f>
        <v/>
      </c>
      <c r="AG101" s="31" t="str">
        <f>IF(AG$8="","",'input rate-on peak kW'!AG101*input4!AG101)</f>
        <v/>
      </c>
      <c r="AH101" s="31" t="str">
        <f>IF(AH$8="","",'input rate-on peak kW'!AH101*input4!AH101)</f>
        <v/>
      </c>
      <c r="AI101" s="31" t="str">
        <f>IF(AI$8="","",'input rate-on peak kW'!AI101*input4!AI101)</f>
        <v/>
      </c>
      <c r="AJ101" s="31" t="str">
        <f>IF(AJ$8="","",'input rate-on peak kW'!AJ101*input4!AJ101)</f>
        <v/>
      </c>
      <c r="AK101" s="31" t="str">
        <f>IF(AK$8="","",'input rate-on peak kW'!AK101*input4!AK101)</f>
        <v/>
      </c>
      <c r="AL101" s="31" t="str">
        <f>IF(AL$8="","",'input rate-on peak kW'!AL101*input4!AL101)</f>
        <v/>
      </c>
      <c r="AM101" s="31" t="str">
        <f>IF(AM$8="","",'input rate-on peak kW'!AM101*input4!AM101)</f>
        <v/>
      </c>
      <c r="AN101" s="31" t="str">
        <f>IF(AN$8="","",'input rate-on peak kW'!AN101*input4!AN101)</f>
        <v/>
      </c>
      <c r="AO101" s="31" t="str">
        <f>IF(AO$8="","",'input rate-on peak kW'!AO101*input4!AO101)</f>
        <v/>
      </c>
      <c r="AP101" s="31" t="str">
        <f>IF(AP$8="","",'input rate-on peak kW'!AP101*input4!AP101)</f>
        <v/>
      </c>
      <c r="AQ101" s="31" t="str">
        <f>IF(AQ$8="","",'input rate-on peak kW'!AQ101*input4!AQ101)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rate-on peak kW'!D102*input4!D102)</f>
        <v>0</v>
      </c>
      <c r="E102" s="31">
        <f>IF(E$8="","",'input rate-on peak kW'!E102*input4!E102)</f>
        <v>0</v>
      </c>
      <c r="F102" s="31">
        <f>IF(F$8="","",'input rate-on peak kW'!F102*input4!F102)</f>
        <v>0</v>
      </c>
      <c r="G102" s="31">
        <f>IF(G$8="","",'input rate-on peak kW'!G102*input4!G102)</f>
        <v>0</v>
      </c>
      <c r="H102" s="31">
        <f>IF(H$8="","",'input rate-on peak kW'!H102*input4!H102)</f>
        <v>0</v>
      </c>
      <c r="I102" s="31">
        <f>IF(I$8="","",'input rate-on peak kW'!I102*input4!I102)</f>
        <v>0</v>
      </c>
      <c r="J102" s="31">
        <f>IF(J$8="","",'input rate-on peak kW'!J102*input4!J102)</f>
        <v>0</v>
      </c>
      <c r="K102" s="31">
        <f>IF(K$8="","",'input rate-on peak kW'!K102*input4!K102)</f>
        <v>20183.460000000003</v>
      </c>
      <c r="L102" s="31">
        <f>IF(L$8="","",'input rate-on peak kW'!L102*input4!L102)</f>
        <v>0</v>
      </c>
      <c r="M102" s="31">
        <f>IF(M$8="","",'input rate-on peak kW'!M102*input4!M102)</f>
        <v>0</v>
      </c>
      <c r="N102" s="31">
        <f>IF(N$8="","",'input rate-on peak kW'!N102*input4!N102)</f>
        <v>0</v>
      </c>
      <c r="O102" s="31">
        <f>IF(O$8="","",'input rate-on peak kW'!O102*input4!O102)</f>
        <v>196569.96</v>
      </c>
      <c r="P102" s="31">
        <f>IF(P$8="","",'input rate-on peak kW'!P102*input4!P102)</f>
        <v>0</v>
      </c>
      <c r="Q102" s="31">
        <f>IF(Q$8="","",'input rate-on peak kW'!Q102*input4!Q102)</f>
        <v>0</v>
      </c>
      <c r="R102" s="31">
        <f>IF(R$8="","",'input rate-on peak kW'!R102*input4!R102)</f>
        <v>0</v>
      </c>
      <c r="S102" s="31">
        <f>IF(S$8="","",'input rate-on peak kW'!S102*input4!S102)</f>
        <v>0</v>
      </c>
      <c r="T102" s="31">
        <f>IF(T$8="","",'input rate-on peak kW'!T102*input4!T102)</f>
        <v>0</v>
      </c>
      <c r="U102" s="31">
        <f>IF(U$8="","",'input rate-on peak kW'!U102*input4!U102)</f>
        <v>1701.3000000000002</v>
      </c>
      <c r="V102" s="31">
        <f>IF(V$8="","",'input rate-on peak kW'!V102*input4!V102)</f>
        <v>0</v>
      </c>
      <c r="W102" s="31">
        <f>IF(W$8="","",'input rate-on peak kW'!W102*input4!W102)</f>
        <v>0</v>
      </c>
      <c r="X102" s="31">
        <f>IF(X$8="","",'input rate-on peak kW'!X102*input4!X102)</f>
        <v>0</v>
      </c>
      <c r="Y102" s="31">
        <f>IF(Y$8="","",'input rate-on peak kW'!Y102*input4!Y102)</f>
        <v>27424.44</v>
      </c>
      <c r="Z102" s="31">
        <f>IF(Z$8="","",'input rate-on peak kW'!Z102*input4!Z102)</f>
        <v>5961.7403999999997</v>
      </c>
      <c r="AA102" s="31">
        <f>IF(AA$8="","",'input rate-on peak kW'!AA102*input4!AA102)</f>
        <v>0</v>
      </c>
      <c r="AB102" s="31">
        <f>IF(AB$8="","",'input rate-on peak kW'!AB102*input4!AB102)</f>
        <v>0</v>
      </c>
      <c r="AC102" s="31" t="str">
        <f>IF(AC$8="","",'input rate-on peak kW'!AC102*input4!AC102)</f>
        <v/>
      </c>
      <c r="AD102" s="31" t="str">
        <f>IF(AD$8="","",'input rate-on peak kW'!AD102*input4!AD102)</f>
        <v/>
      </c>
      <c r="AE102" s="31" t="str">
        <f>IF(AE$8="","",'input rate-on peak kW'!AE102*input4!AE102)</f>
        <v/>
      </c>
      <c r="AF102" s="31" t="str">
        <f>IF(AF$8="","",'input rate-on peak kW'!AF102*input4!AF102)</f>
        <v/>
      </c>
      <c r="AG102" s="31" t="str">
        <f>IF(AG$8="","",'input rate-on peak kW'!AG102*input4!AG102)</f>
        <v/>
      </c>
      <c r="AH102" s="31" t="str">
        <f>IF(AH$8="","",'input rate-on peak kW'!AH102*input4!AH102)</f>
        <v/>
      </c>
      <c r="AI102" s="31" t="str">
        <f>IF(AI$8="","",'input rate-on peak kW'!AI102*input4!AI102)</f>
        <v/>
      </c>
      <c r="AJ102" s="31" t="str">
        <f>IF(AJ$8="","",'input rate-on peak kW'!AJ102*input4!AJ102)</f>
        <v/>
      </c>
      <c r="AK102" s="31" t="str">
        <f>IF(AK$8="","",'input rate-on peak kW'!AK102*input4!AK102)</f>
        <v/>
      </c>
      <c r="AL102" s="31" t="str">
        <f>IF(AL$8="","",'input rate-on peak kW'!AL102*input4!AL102)</f>
        <v/>
      </c>
      <c r="AM102" s="31" t="str">
        <f>IF(AM$8="","",'input rate-on peak kW'!AM102*input4!AM102)</f>
        <v/>
      </c>
      <c r="AN102" s="31" t="str">
        <f>IF(AN$8="","",'input rate-on peak kW'!AN102*input4!AN102)</f>
        <v/>
      </c>
      <c r="AO102" s="31" t="str">
        <f>IF(AO$8="","",'input rate-on peak kW'!AO102*input4!AO102)</f>
        <v/>
      </c>
      <c r="AP102" s="31" t="str">
        <f>IF(AP$8="","",'input rate-on peak kW'!AP102*input4!AP102)</f>
        <v/>
      </c>
      <c r="AQ102" s="31" t="str">
        <f>IF(AQ$8="","",'input rate-on peak kW'!AQ102*input4!AQ102)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rate-on peak kW'!D103*input4!D103)</f>
        <v>0</v>
      </c>
      <c r="E103" s="31">
        <f>IF(E$8="","",'input rate-on peak kW'!E103*input4!E103)</f>
        <v>0</v>
      </c>
      <c r="F103" s="31">
        <f>IF(F$8="","",'input rate-on peak kW'!F103*input4!F103)</f>
        <v>0</v>
      </c>
      <c r="G103" s="31">
        <f>IF(G$8="","",'input rate-on peak kW'!G103*input4!G103)</f>
        <v>0</v>
      </c>
      <c r="H103" s="31">
        <f>IF(H$8="","",'input rate-on peak kW'!H103*input4!H103)</f>
        <v>0</v>
      </c>
      <c r="I103" s="31">
        <f>IF(I$8="","",'input rate-on peak kW'!I103*input4!I103)</f>
        <v>0</v>
      </c>
      <c r="J103" s="31">
        <f>IF(J$8="","",'input rate-on peak kW'!J103*input4!J103)</f>
        <v>0</v>
      </c>
      <c r="K103" s="31">
        <f>IF(K$8="","",'input rate-on peak kW'!K103*input4!K103)</f>
        <v>17645.82</v>
      </c>
      <c r="L103" s="31">
        <f>IF(L$8="","",'input rate-on peak kW'!L103*input4!L103)</f>
        <v>0</v>
      </c>
      <c r="M103" s="31">
        <f>IF(M$8="","",'input rate-on peak kW'!M103*input4!M103)</f>
        <v>0</v>
      </c>
      <c r="N103" s="31">
        <f>IF(N$8="","",'input rate-on peak kW'!N103*input4!N103)</f>
        <v>0</v>
      </c>
      <c r="O103" s="31">
        <f>IF(O$8="","",'input rate-on peak kW'!O103*input4!O103)</f>
        <v>188578.19999999998</v>
      </c>
      <c r="P103" s="31">
        <f>IF(P$8="","",'input rate-on peak kW'!P103*input4!P103)</f>
        <v>0</v>
      </c>
      <c r="Q103" s="31">
        <f>IF(Q$8="","",'input rate-on peak kW'!Q103*input4!Q103)</f>
        <v>0</v>
      </c>
      <c r="R103" s="31">
        <f>IF(R$8="","",'input rate-on peak kW'!R103*input4!R103)</f>
        <v>0</v>
      </c>
      <c r="S103" s="31">
        <f>IF(S$8="","",'input rate-on peak kW'!S103*input4!S103)</f>
        <v>0</v>
      </c>
      <c r="T103" s="31">
        <f>IF(T$8="","",'input rate-on peak kW'!T103*input4!T103)</f>
        <v>0</v>
      </c>
      <c r="U103" s="31">
        <f>IF(U$8="","",'input rate-on peak kW'!U103*input4!U103)</f>
        <v>1707.66</v>
      </c>
      <c r="V103" s="31">
        <f>IF(V$8="","",'input rate-on peak kW'!V103*input4!V103)</f>
        <v>0</v>
      </c>
      <c r="W103" s="31">
        <f>IF(W$8="","",'input rate-on peak kW'!W103*input4!W103)</f>
        <v>0</v>
      </c>
      <c r="X103" s="31">
        <f>IF(X$8="","",'input rate-on peak kW'!X103*input4!X103)</f>
        <v>0</v>
      </c>
      <c r="Y103" s="31">
        <f>IF(Y$8="","",'input rate-on peak kW'!Y103*input4!Y103)</f>
        <v>27046.559999999998</v>
      </c>
      <c r="Z103" s="31">
        <f>IF(Z$8="","",'input rate-on peak kW'!Z103*input4!Z103)</f>
        <v>5659.2755999999999</v>
      </c>
      <c r="AA103" s="31">
        <f>IF(AA$8="","",'input rate-on peak kW'!AA103*input4!AA103)</f>
        <v>0</v>
      </c>
      <c r="AB103" s="31">
        <f>IF(AB$8="","",'input rate-on peak kW'!AB103*input4!AB103)</f>
        <v>0</v>
      </c>
      <c r="AC103" s="31" t="str">
        <f>IF(AC$8="","",'input rate-on peak kW'!AC103*input4!AC103)</f>
        <v/>
      </c>
      <c r="AD103" s="31" t="str">
        <f>IF(AD$8="","",'input rate-on peak kW'!AD103*input4!AD103)</f>
        <v/>
      </c>
      <c r="AE103" s="31" t="str">
        <f>IF(AE$8="","",'input rate-on peak kW'!AE103*input4!AE103)</f>
        <v/>
      </c>
      <c r="AF103" s="31" t="str">
        <f>IF(AF$8="","",'input rate-on peak kW'!AF103*input4!AF103)</f>
        <v/>
      </c>
      <c r="AG103" s="31" t="str">
        <f>IF(AG$8="","",'input rate-on peak kW'!AG103*input4!AG103)</f>
        <v/>
      </c>
      <c r="AH103" s="31" t="str">
        <f>IF(AH$8="","",'input rate-on peak kW'!AH103*input4!AH103)</f>
        <v/>
      </c>
      <c r="AI103" s="31" t="str">
        <f>IF(AI$8="","",'input rate-on peak kW'!AI103*input4!AI103)</f>
        <v/>
      </c>
      <c r="AJ103" s="31" t="str">
        <f>IF(AJ$8="","",'input rate-on peak kW'!AJ103*input4!AJ103)</f>
        <v/>
      </c>
      <c r="AK103" s="31" t="str">
        <f>IF(AK$8="","",'input rate-on peak kW'!AK103*input4!AK103)</f>
        <v/>
      </c>
      <c r="AL103" s="31" t="str">
        <f>IF(AL$8="","",'input rate-on peak kW'!AL103*input4!AL103)</f>
        <v/>
      </c>
      <c r="AM103" s="31" t="str">
        <f>IF(AM$8="","",'input rate-on peak kW'!AM103*input4!AM103)</f>
        <v/>
      </c>
      <c r="AN103" s="31" t="str">
        <f>IF(AN$8="","",'input rate-on peak kW'!AN103*input4!AN103)</f>
        <v/>
      </c>
      <c r="AO103" s="31" t="str">
        <f>IF(AO$8="","",'input rate-on peak kW'!AO103*input4!AO103)</f>
        <v/>
      </c>
      <c r="AP103" s="31" t="str">
        <f>IF(AP$8="","",'input rate-on peak kW'!AP103*input4!AP103)</f>
        <v/>
      </c>
      <c r="AQ103" s="31" t="str">
        <f>IF(AQ$8="","",'input rate-on peak kW'!AQ103*input4!AQ103)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rate-on peak kW'!D104*input4!D104)</f>
        <v>0</v>
      </c>
      <c r="E104" s="31">
        <f>IF(E$8="","",'input rate-on peak kW'!E104*input4!E104)</f>
        <v>0</v>
      </c>
      <c r="F104" s="31">
        <f>IF(F$8="","",'input rate-on peak kW'!F104*input4!F104)</f>
        <v>0</v>
      </c>
      <c r="G104" s="31">
        <f>IF(G$8="","",'input rate-on peak kW'!G104*input4!G104)</f>
        <v>0</v>
      </c>
      <c r="H104" s="31">
        <f>IF(H$8="","",'input rate-on peak kW'!H104*input4!H104)</f>
        <v>0</v>
      </c>
      <c r="I104" s="31">
        <f>IF(I$8="","",'input rate-on peak kW'!I104*input4!I104)</f>
        <v>0</v>
      </c>
      <c r="J104" s="31">
        <f>IF(J$8="","",'input rate-on peak kW'!J104*input4!J104)</f>
        <v>0</v>
      </c>
      <c r="K104" s="31">
        <f>IF(K$8="","",'input rate-on peak kW'!K104*input4!K104)</f>
        <v>17938.38</v>
      </c>
      <c r="L104" s="31">
        <f>IF(L$8="","",'input rate-on peak kW'!L104*input4!L104)</f>
        <v>0</v>
      </c>
      <c r="M104" s="31">
        <f>IF(M$8="","",'input rate-on peak kW'!M104*input4!M104)</f>
        <v>0</v>
      </c>
      <c r="N104" s="31">
        <f>IF(N$8="","",'input rate-on peak kW'!N104*input4!N104)</f>
        <v>0</v>
      </c>
      <c r="O104" s="31">
        <f>IF(O$8="","",'input rate-on peak kW'!O104*input4!O104)</f>
        <v>181559.27999999997</v>
      </c>
      <c r="P104" s="31">
        <f>IF(P$8="","",'input rate-on peak kW'!P104*input4!P104)</f>
        <v>0</v>
      </c>
      <c r="Q104" s="31">
        <f>IF(Q$8="","",'input rate-on peak kW'!Q104*input4!Q104)</f>
        <v>0</v>
      </c>
      <c r="R104" s="31">
        <f>IF(R$8="","",'input rate-on peak kW'!R104*input4!R104)</f>
        <v>0</v>
      </c>
      <c r="S104" s="31">
        <f>IF(S$8="","",'input rate-on peak kW'!S104*input4!S104)</f>
        <v>0</v>
      </c>
      <c r="T104" s="31">
        <f>IF(T$8="","",'input rate-on peak kW'!T104*input4!T104)</f>
        <v>0</v>
      </c>
      <c r="U104" s="31">
        <f>IF(U$8="","",'input rate-on peak kW'!U104*input4!U104)</f>
        <v>1691.76</v>
      </c>
      <c r="V104" s="31">
        <f>IF(V$8="","",'input rate-on peak kW'!V104*input4!V104)</f>
        <v>0</v>
      </c>
      <c r="W104" s="31">
        <f>IF(W$8="","",'input rate-on peak kW'!W104*input4!W104)</f>
        <v>0</v>
      </c>
      <c r="X104" s="31">
        <f>IF(X$8="","",'input rate-on peak kW'!X104*input4!X104)</f>
        <v>0</v>
      </c>
      <c r="Y104" s="31">
        <f>IF(Y$8="","",'input rate-on peak kW'!Y104*input4!Y104)</f>
        <v>27030.479999999996</v>
      </c>
      <c r="Z104" s="31">
        <f>IF(Z$8="","",'input rate-on peak kW'!Z104*input4!Z104)</f>
        <v>5611.518</v>
      </c>
      <c r="AA104" s="31">
        <f>IF(AA$8="","",'input rate-on peak kW'!AA104*input4!AA104)</f>
        <v>0</v>
      </c>
      <c r="AB104" s="31">
        <f>IF(AB$8="","",'input rate-on peak kW'!AB104*input4!AB104)</f>
        <v>0</v>
      </c>
      <c r="AC104" s="31" t="str">
        <f>IF(AC$8="","",'input rate-on peak kW'!AC104*input4!AC104)</f>
        <v/>
      </c>
      <c r="AD104" s="31" t="str">
        <f>IF(AD$8="","",'input rate-on peak kW'!AD104*input4!AD104)</f>
        <v/>
      </c>
      <c r="AE104" s="31" t="str">
        <f>IF(AE$8="","",'input rate-on peak kW'!AE104*input4!AE104)</f>
        <v/>
      </c>
      <c r="AF104" s="31" t="str">
        <f>IF(AF$8="","",'input rate-on peak kW'!AF104*input4!AF104)</f>
        <v/>
      </c>
      <c r="AG104" s="31" t="str">
        <f>IF(AG$8="","",'input rate-on peak kW'!AG104*input4!AG104)</f>
        <v/>
      </c>
      <c r="AH104" s="31" t="str">
        <f>IF(AH$8="","",'input rate-on peak kW'!AH104*input4!AH104)</f>
        <v/>
      </c>
      <c r="AI104" s="31" t="str">
        <f>IF(AI$8="","",'input rate-on peak kW'!AI104*input4!AI104)</f>
        <v/>
      </c>
      <c r="AJ104" s="31" t="str">
        <f>IF(AJ$8="","",'input rate-on peak kW'!AJ104*input4!AJ104)</f>
        <v/>
      </c>
      <c r="AK104" s="31" t="str">
        <f>IF(AK$8="","",'input rate-on peak kW'!AK104*input4!AK104)</f>
        <v/>
      </c>
      <c r="AL104" s="31" t="str">
        <f>IF(AL$8="","",'input rate-on peak kW'!AL104*input4!AL104)</f>
        <v/>
      </c>
      <c r="AM104" s="31" t="str">
        <f>IF(AM$8="","",'input rate-on peak kW'!AM104*input4!AM104)</f>
        <v/>
      </c>
      <c r="AN104" s="31" t="str">
        <f>IF(AN$8="","",'input rate-on peak kW'!AN104*input4!AN104)</f>
        <v/>
      </c>
      <c r="AO104" s="31" t="str">
        <f>IF(AO$8="","",'input rate-on peak kW'!AO104*input4!AO104)</f>
        <v/>
      </c>
      <c r="AP104" s="31" t="str">
        <f>IF(AP$8="","",'input rate-on peak kW'!AP104*input4!AP104)</f>
        <v/>
      </c>
      <c r="AQ104" s="31" t="str">
        <f>IF(AQ$8="","",'input rate-on peak kW'!AQ104*input4!AQ104)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rate-on peak kW'!D105*input4!D105)</f>
        <v>0</v>
      </c>
      <c r="E105" s="31">
        <f>IF(E$8="","",'input rate-on peak kW'!E105*input4!E105)</f>
        <v>0</v>
      </c>
      <c r="F105" s="31">
        <f>IF(F$8="","",'input rate-on peak kW'!F105*input4!F105)</f>
        <v>0</v>
      </c>
      <c r="G105" s="31">
        <f>IF(G$8="","",'input rate-on peak kW'!G105*input4!G105)</f>
        <v>0</v>
      </c>
      <c r="H105" s="31">
        <f>IF(H$8="","",'input rate-on peak kW'!H105*input4!H105)</f>
        <v>0</v>
      </c>
      <c r="I105" s="31">
        <f>IF(I$8="","",'input rate-on peak kW'!I105*input4!I105)</f>
        <v>0</v>
      </c>
      <c r="J105" s="31">
        <f>IF(J$8="","",'input rate-on peak kW'!J105*input4!J105)</f>
        <v>0</v>
      </c>
      <c r="K105" s="31">
        <f>IF(K$8="","",'input rate-on peak kW'!K105*input4!K105)</f>
        <v>17989.260000000002</v>
      </c>
      <c r="L105" s="31">
        <f>IF(L$8="","",'input rate-on peak kW'!L105*input4!L105)</f>
        <v>0</v>
      </c>
      <c r="M105" s="31">
        <f>IF(M$8="","",'input rate-on peak kW'!M105*input4!M105)</f>
        <v>0</v>
      </c>
      <c r="N105" s="31">
        <f>IF(N$8="","",'input rate-on peak kW'!N105*input4!N105)</f>
        <v>0</v>
      </c>
      <c r="O105" s="31">
        <f>IF(O$8="","",'input rate-on peak kW'!O105*input4!O105)</f>
        <v>177997.55999999997</v>
      </c>
      <c r="P105" s="31">
        <f>IF(P$8="","",'input rate-on peak kW'!P105*input4!P105)</f>
        <v>0</v>
      </c>
      <c r="Q105" s="31">
        <f>IF(Q$8="","",'input rate-on peak kW'!Q105*input4!Q105)</f>
        <v>0</v>
      </c>
      <c r="R105" s="31">
        <f>IF(R$8="","",'input rate-on peak kW'!R105*input4!R105)</f>
        <v>0</v>
      </c>
      <c r="S105" s="31">
        <f>IF(S$8="","",'input rate-on peak kW'!S105*input4!S105)</f>
        <v>0</v>
      </c>
      <c r="T105" s="31">
        <f>IF(T$8="","",'input rate-on peak kW'!T105*input4!T105)</f>
        <v>0</v>
      </c>
      <c r="U105" s="31">
        <f>IF(U$8="","",'input rate-on peak kW'!U105*input4!U105)</f>
        <v>1653.6000000000001</v>
      </c>
      <c r="V105" s="31">
        <f>IF(V$8="","",'input rate-on peak kW'!V105*input4!V105)</f>
        <v>0</v>
      </c>
      <c r="W105" s="31">
        <f>IF(W$8="","",'input rate-on peak kW'!W105*input4!W105)</f>
        <v>0</v>
      </c>
      <c r="X105" s="31">
        <f>IF(X$8="","",'input rate-on peak kW'!X105*input4!X105)</f>
        <v>0</v>
      </c>
      <c r="Y105" s="31">
        <f>IF(Y$8="","",'input rate-on peak kW'!Y105*input4!Y105)</f>
        <v>25856.639999999996</v>
      </c>
      <c r="Z105" s="31">
        <f>IF(Z$8="","",'input rate-on peak kW'!Z105*input4!Z105)</f>
        <v>5500.0835999999999</v>
      </c>
      <c r="AA105" s="31">
        <f>IF(AA$8="","",'input rate-on peak kW'!AA105*input4!AA105)</f>
        <v>0</v>
      </c>
      <c r="AB105" s="31">
        <f>IF(AB$8="","",'input rate-on peak kW'!AB105*input4!AB105)</f>
        <v>0</v>
      </c>
      <c r="AC105" s="31" t="str">
        <f>IF(AC$8="","",'input rate-on peak kW'!AC105*input4!AC105)</f>
        <v/>
      </c>
      <c r="AD105" s="31" t="str">
        <f>IF(AD$8="","",'input rate-on peak kW'!AD105*input4!AD105)</f>
        <v/>
      </c>
      <c r="AE105" s="31" t="str">
        <f>IF(AE$8="","",'input rate-on peak kW'!AE105*input4!AE105)</f>
        <v/>
      </c>
      <c r="AF105" s="31" t="str">
        <f>IF(AF$8="","",'input rate-on peak kW'!AF105*input4!AF105)</f>
        <v/>
      </c>
      <c r="AG105" s="31" t="str">
        <f>IF(AG$8="","",'input rate-on peak kW'!AG105*input4!AG105)</f>
        <v/>
      </c>
      <c r="AH105" s="31" t="str">
        <f>IF(AH$8="","",'input rate-on peak kW'!AH105*input4!AH105)</f>
        <v/>
      </c>
      <c r="AI105" s="31" t="str">
        <f>IF(AI$8="","",'input rate-on peak kW'!AI105*input4!AI105)</f>
        <v/>
      </c>
      <c r="AJ105" s="31" t="str">
        <f>IF(AJ$8="","",'input rate-on peak kW'!AJ105*input4!AJ105)</f>
        <v/>
      </c>
      <c r="AK105" s="31" t="str">
        <f>IF(AK$8="","",'input rate-on peak kW'!AK105*input4!AK105)</f>
        <v/>
      </c>
      <c r="AL105" s="31" t="str">
        <f>IF(AL$8="","",'input rate-on peak kW'!AL105*input4!AL105)</f>
        <v/>
      </c>
      <c r="AM105" s="31" t="str">
        <f>IF(AM$8="","",'input rate-on peak kW'!AM105*input4!AM105)</f>
        <v/>
      </c>
      <c r="AN105" s="31" t="str">
        <f>IF(AN$8="","",'input rate-on peak kW'!AN105*input4!AN105)</f>
        <v/>
      </c>
      <c r="AO105" s="31" t="str">
        <f>IF(AO$8="","",'input rate-on peak kW'!AO105*input4!AO105)</f>
        <v/>
      </c>
      <c r="AP105" s="31" t="str">
        <f>IF(AP$8="","",'input rate-on peak kW'!AP105*input4!AP105)</f>
        <v/>
      </c>
      <c r="AQ105" s="31" t="str">
        <f>IF(AQ$8="","",'input rate-on peak kW'!AQ105*input4!AQ105)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rate-on peak kW'!D106*input4!D106)</f>
        <v>0</v>
      </c>
      <c r="E106" s="31">
        <f>IF(E$8="","",'input rate-on peak kW'!E106*input4!E106)</f>
        <v>0</v>
      </c>
      <c r="F106" s="31">
        <f>IF(F$8="","",'input rate-on peak kW'!F106*input4!F106)</f>
        <v>0</v>
      </c>
      <c r="G106" s="31">
        <f>IF(G$8="","",'input rate-on peak kW'!G106*input4!G106)</f>
        <v>0</v>
      </c>
      <c r="H106" s="31">
        <f>IF(H$8="","",'input rate-on peak kW'!H106*input4!H106)</f>
        <v>0</v>
      </c>
      <c r="I106" s="31">
        <f>IF(I$8="","",'input rate-on peak kW'!I106*input4!I106)</f>
        <v>0</v>
      </c>
      <c r="J106" s="31">
        <f>IF(J$8="","",'input rate-on peak kW'!J106*input4!J106)</f>
        <v>0</v>
      </c>
      <c r="K106" s="31">
        <f>IF(K$8="","",'input rate-on peak kW'!K106*input4!K106)</f>
        <v>17092.5</v>
      </c>
      <c r="L106" s="31">
        <f>IF(L$8="","",'input rate-on peak kW'!L106*input4!L106)</f>
        <v>0</v>
      </c>
      <c r="M106" s="31">
        <f>IF(M$8="","",'input rate-on peak kW'!M106*input4!M106)</f>
        <v>0</v>
      </c>
      <c r="N106" s="31">
        <f>IF(N$8="","",'input rate-on peak kW'!N106*input4!N106)</f>
        <v>0</v>
      </c>
      <c r="O106" s="31">
        <f>IF(O$8="","",'input rate-on peak kW'!O106*input4!O106)</f>
        <v>179967.35999999999</v>
      </c>
      <c r="P106" s="31">
        <f>IF(P$8="","",'input rate-on peak kW'!P106*input4!P106)</f>
        <v>0</v>
      </c>
      <c r="Q106" s="31">
        <f>IF(Q$8="","",'input rate-on peak kW'!Q106*input4!Q106)</f>
        <v>0</v>
      </c>
      <c r="R106" s="31">
        <f>IF(R$8="","",'input rate-on peak kW'!R106*input4!R106)</f>
        <v>0</v>
      </c>
      <c r="S106" s="31">
        <f>IF(S$8="","",'input rate-on peak kW'!S106*input4!S106)</f>
        <v>0</v>
      </c>
      <c r="T106" s="31">
        <f>IF(T$8="","",'input rate-on peak kW'!T106*input4!T106)</f>
        <v>0</v>
      </c>
      <c r="U106" s="31">
        <f>IF(U$8="","",'input rate-on peak kW'!U106*input4!U106)</f>
        <v>1628.16</v>
      </c>
      <c r="V106" s="31">
        <f>IF(V$8="","",'input rate-on peak kW'!V106*input4!V106)</f>
        <v>0</v>
      </c>
      <c r="W106" s="31">
        <f>IF(W$8="","",'input rate-on peak kW'!W106*input4!W106)</f>
        <v>0</v>
      </c>
      <c r="X106" s="31">
        <f>IF(X$8="","",'input rate-on peak kW'!X106*input4!X106)</f>
        <v>0</v>
      </c>
      <c r="Y106" s="31">
        <f>IF(Y$8="","",'input rate-on peak kW'!Y106*input4!Y106)</f>
        <v>26700.839999999997</v>
      </c>
      <c r="Z106" s="31">
        <f>IF(Z$8="","",'input rate-on peak kW'!Z106*input4!Z106)</f>
        <v>5643.3563999999997</v>
      </c>
      <c r="AA106" s="31">
        <f>IF(AA$8="","",'input rate-on peak kW'!AA106*input4!AA106)</f>
        <v>0</v>
      </c>
      <c r="AB106" s="31">
        <f>IF(AB$8="","",'input rate-on peak kW'!AB106*input4!AB106)</f>
        <v>0</v>
      </c>
      <c r="AC106" s="31" t="str">
        <f>IF(AC$8="","",'input rate-on peak kW'!AC106*input4!AC106)</f>
        <v/>
      </c>
      <c r="AD106" s="31" t="str">
        <f>IF(AD$8="","",'input rate-on peak kW'!AD106*input4!AD106)</f>
        <v/>
      </c>
      <c r="AE106" s="31" t="str">
        <f>IF(AE$8="","",'input rate-on peak kW'!AE106*input4!AE106)</f>
        <v/>
      </c>
      <c r="AF106" s="31" t="str">
        <f>IF(AF$8="","",'input rate-on peak kW'!AF106*input4!AF106)</f>
        <v/>
      </c>
      <c r="AG106" s="31" t="str">
        <f>IF(AG$8="","",'input rate-on peak kW'!AG106*input4!AG106)</f>
        <v/>
      </c>
      <c r="AH106" s="31" t="str">
        <f>IF(AH$8="","",'input rate-on peak kW'!AH106*input4!AH106)</f>
        <v/>
      </c>
      <c r="AI106" s="31" t="str">
        <f>IF(AI$8="","",'input rate-on peak kW'!AI106*input4!AI106)</f>
        <v/>
      </c>
      <c r="AJ106" s="31" t="str">
        <f>IF(AJ$8="","",'input rate-on peak kW'!AJ106*input4!AJ106)</f>
        <v/>
      </c>
      <c r="AK106" s="31" t="str">
        <f>IF(AK$8="","",'input rate-on peak kW'!AK106*input4!AK106)</f>
        <v/>
      </c>
      <c r="AL106" s="31" t="str">
        <f>IF(AL$8="","",'input rate-on peak kW'!AL106*input4!AL106)</f>
        <v/>
      </c>
      <c r="AM106" s="31" t="str">
        <f>IF(AM$8="","",'input rate-on peak kW'!AM106*input4!AM106)</f>
        <v/>
      </c>
      <c r="AN106" s="31" t="str">
        <f>IF(AN$8="","",'input rate-on peak kW'!AN106*input4!AN106)</f>
        <v/>
      </c>
      <c r="AO106" s="31" t="str">
        <f>IF(AO$8="","",'input rate-on peak kW'!AO106*input4!AO106)</f>
        <v/>
      </c>
      <c r="AP106" s="31" t="str">
        <f>IF(AP$8="","",'input rate-on peak kW'!AP106*input4!AP106)</f>
        <v/>
      </c>
      <c r="AQ106" s="31" t="str">
        <f>IF(AQ$8="","",'input rate-on peak kW'!AQ106*input4!AQ106)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rate-on peak kW'!D107*input4!D107)</f>
        <v>0</v>
      </c>
      <c r="E107" s="31">
        <f>IF(E$8="","",'input rate-on peak kW'!E107*input4!E107)</f>
        <v>0</v>
      </c>
      <c r="F107" s="31">
        <f>IF(F$8="","",'input rate-on peak kW'!F107*input4!F107)</f>
        <v>0</v>
      </c>
      <c r="G107" s="31">
        <f>IF(G$8="","",'input rate-on peak kW'!G107*input4!G107)</f>
        <v>0</v>
      </c>
      <c r="H107" s="31">
        <f>IF(H$8="","",'input rate-on peak kW'!H107*input4!H107)</f>
        <v>0</v>
      </c>
      <c r="I107" s="31">
        <f>IF(I$8="","",'input rate-on peak kW'!I107*input4!I107)</f>
        <v>0</v>
      </c>
      <c r="J107" s="31">
        <f>IF(J$8="","",'input rate-on peak kW'!J107*input4!J107)</f>
        <v>0</v>
      </c>
      <c r="K107" s="31">
        <f>IF(K$8="","",'input rate-on peak kW'!K107*input4!K107)</f>
        <v>15594.720000000001</v>
      </c>
      <c r="L107" s="31">
        <f>IF(L$8="","",'input rate-on peak kW'!L107*input4!L107)</f>
        <v>0</v>
      </c>
      <c r="M107" s="31">
        <f>IF(M$8="","",'input rate-on peak kW'!M107*input4!M107)</f>
        <v>0</v>
      </c>
      <c r="N107" s="31">
        <f>IF(N$8="","",'input rate-on peak kW'!N107*input4!N107)</f>
        <v>0</v>
      </c>
      <c r="O107" s="31">
        <f>IF(O$8="","",'input rate-on peak kW'!O107*input4!O107)</f>
        <v>181655.75999999998</v>
      </c>
      <c r="P107" s="31">
        <f>IF(P$8="","",'input rate-on peak kW'!P107*input4!P107)</f>
        <v>0</v>
      </c>
      <c r="Q107" s="31">
        <f>IF(Q$8="","",'input rate-on peak kW'!Q107*input4!Q107)</f>
        <v>0</v>
      </c>
      <c r="R107" s="31">
        <f>IF(R$8="","",'input rate-on peak kW'!R107*input4!R107)</f>
        <v>0</v>
      </c>
      <c r="S107" s="31">
        <f>IF(S$8="","",'input rate-on peak kW'!S107*input4!S107)</f>
        <v>0</v>
      </c>
      <c r="T107" s="31">
        <f>IF(T$8="","",'input rate-on peak kW'!T107*input4!T107)</f>
        <v>0</v>
      </c>
      <c r="U107" s="31">
        <f>IF(U$8="","",'input rate-on peak kW'!U107*input4!U107)</f>
        <v>1780.8000000000002</v>
      </c>
      <c r="V107" s="31">
        <f>IF(V$8="","",'input rate-on peak kW'!V107*input4!V107)</f>
        <v>0</v>
      </c>
      <c r="W107" s="31">
        <f>IF(W$8="","",'input rate-on peak kW'!W107*input4!W107)</f>
        <v>0</v>
      </c>
      <c r="X107" s="31">
        <f>IF(X$8="","",'input rate-on peak kW'!X107*input4!X107)</f>
        <v>0</v>
      </c>
      <c r="Y107" s="31">
        <f>IF(Y$8="","",'input rate-on peak kW'!Y107*input4!Y107)</f>
        <v>25993.319999999996</v>
      </c>
      <c r="Z107" s="31">
        <f>IF(Z$8="","",'input rate-on peak kW'!Z107*input4!Z107)</f>
        <v>5619.4776000000002</v>
      </c>
      <c r="AA107" s="31">
        <f>IF(AA$8="","",'input rate-on peak kW'!AA107*input4!AA107)</f>
        <v>0</v>
      </c>
      <c r="AB107" s="31">
        <f>IF(AB$8="","",'input rate-on peak kW'!AB107*input4!AB107)</f>
        <v>0</v>
      </c>
      <c r="AC107" s="31" t="str">
        <f>IF(AC$8="","",'input rate-on peak kW'!AC107*input4!AC107)</f>
        <v/>
      </c>
      <c r="AD107" s="31" t="str">
        <f>IF(AD$8="","",'input rate-on peak kW'!AD107*input4!AD107)</f>
        <v/>
      </c>
      <c r="AE107" s="31" t="str">
        <f>IF(AE$8="","",'input rate-on peak kW'!AE107*input4!AE107)</f>
        <v/>
      </c>
      <c r="AF107" s="31" t="str">
        <f>IF(AF$8="","",'input rate-on peak kW'!AF107*input4!AF107)</f>
        <v/>
      </c>
      <c r="AG107" s="31" t="str">
        <f>IF(AG$8="","",'input rate-on peak kW'!AG107*input4!AG107)</f>
        <v/>
      </c>
      <c r="AH107" s="31" t="str">
        <f>IF(AH$8="","",'input rate-on peak kW'!AH107*input4!AH107)</f>
        <v/>
      </c>
      <c r="AI107" s="31" t="str">
        <f>IF(AI$8="","",'input rate-on peak kW'!AI107*input4!AI107)</f>
        <v/>
      </c>
      <c r="AJ107" s="31" t="str">
        <f>IF(AJ$8="","",'input rate-on peak kW'!AJ107*input4!AJ107)</f>
        <v/>
      </c>
      <c r="AK107" s="31" t="str">
        <f>IF(AK$8="","",'input rate-on peak kW'!AK107*input4!AK107)</f>
        <v/>
      </c>
      <c r="AL107" s="31" t="str">
        <f>IF(AL$8="","",'input rate-on peak kW'!AL107*input4!AL107)</f>
        <v/>
      </c>
      <c r="AM107" s="31" t="str">
        <f>IF(AM$8="","",'input rate-on peak kW'!AM107*input4!AM107)</f>
        <v/>
      </c>
      <c r="AN107" s="31" t="str">
        <f>IF(AN$8="","",'input rate-on peak kW'!AN107*input4!AN107)</f>
        <v/>
      </c>
      <c r="AO107" s="31" t="str">
        <f>IF(AO$8="","",'input rate-on peak kW'!AO107*input4!AO107)</f>
        <v/>
      </c>
      <c r="AP107" s="31" t="str">
        <f>IF(AP$8="","",'input rate-on peak kW'!AP107*input4!AP107)</f>
        <v/>
      </c>
      <c r="AQ107" s="31" t="str">
        <f>IF(AQ$8="","",'input rate-on peak kW'!AQ107*input4!AQ107)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rate-on peak kW'!D108*input4!D108)</f>
        <v>0</v>
      </c>
      <c r="E108" s="31">
        <f>IF(E$8="","",'input rate-on peak kW'!E108*input4!E108)</f>
        <v>0</v>
      </c>
      <c r="F108" s="31">
        <f>IF(F$8="","",'input rate-on peak kW'!F108*input4!F108)</f>
        <v>0</v>
      </c>
      <c r="G108" s="31">
        <f>IF(G$8="","",'input rate-on peak kW'!G108*input4!G108)</f>
        <v>0</v>
      </c>
      <c r="H108" s="31">
        <f>IF(H$8="","",'input rate-on peak kW'!H108*input4!H108)</f>
        <v>0</v>
      </c>
      <c r="I108" s="31">
        <f>IF(I$8="","",'input rate-on peak kW'!I108*input4!I108)</f>
        <v>0</v>
      </c>
      <c r="J108" s="31">
        <f>IF(J$8="","",'input rate-on peak kW'!J108*input4!J108)</f>
        <v>0</v>
      </c>
      <c r="K108" s="31">
        <f>IF(K$8="","",'input rate-on peak kW'!K108*input4!K108)</f>
        <v>16396.080000000002</v>
      </c>
      <c r="L108" s="31">
        <f>IF(L$8="","",'input rate-on peak kW'!L108*input4!L108)</f>
        <v>0</v>
      </c>
      <c r="M108" s="31">
        <f>IF(M$8="","",'input rate-on peak kW'!M108*input4!M108)</f>
        <v>0</v>
      </c>
      <c r="N108" s="31">
        <f>IF(N$8="","",'input rate-on peak kW'!N108*input4!N108)</f>
        <v>0</v>
      </c>
      <c r="O108" s="31">
        <f>IF(O$8="","",'input rate-on peak kW'!O108*input4!O108)</f>
        <v>187910.87999999998</v>
      </c>
      <c r="P108" s="31">
        <f>IF(P$8="","",'input rate-on peak kW'!P108*input4!P108)</f>
        <v>0</v>
      </c>
      <c r="Q108" s="31">
        <f>IF(Q$8="","",'input rate-on peak kW'!Q108*input4!Q108)</f>
        <v>0</v>
      </c>
      <c r="R108" s="31">
        <f>IF(R$8="","",'input rate-on peak kW'!R108*input4!R108)</f>
        <v>0</v>
      </c>
      <c r="S108" s="31">
        <f>IF(S$8="","",'input rate-on peak kW'!S108*input4!S108)</f>
        <v>0</v>
      </c>
      <c r="T108" s="31">
        <f>IF(T$8="","",'input rate-on peak kW'!T108*input4!T108)</f>
        <v>0</v>
      </c>
      <c r="U108" s="31">
        <f>IF(U$8="","",'input rate-on peak kW'!U108*input4!U108)</f>
        <v>1698.1200000000001</v>
      </c>
      <c r="V108" s="31">
        <f>IF(V$8="","",'input rate-on peak kW'!V108*input4!V108)</f>
        <v>0</v>
      </c>
      <c r="W108" s="31">
        <f>IF(W$8="","",'input rate-on peak kW'!W108*input4!W108)</f>
        <v>0</v>
      </c>
      <c r="X108" s="31">
        <f>IF(X$8="","",'input rate-on peak kW'!X108*input4!X108)</f>
        <v>0</v>
      </c>
      <c r="Y108" s="31">
        <f>IF(Y$8="","",'input rate-on peak kW'!Y108*input4!Y108)</f>
        <v>27448.559999999998</v>
      </c>
      <c r="Z108" s="31">
        <f>IF(Z$8="","",'input rate-on peak kW'!Z108*input4!Z108)</f>
        <v>5874.1848</v>
      </c>
      <c r="AA108" s="31">
        <f>IF(AA$8="","",'input rate-on peak kW'!AA108*input4!AA108)</f>
        <v>0</v>
      </c>
      <c r="AB108" s="31">
        <f>IF(AB$8="","",'input rate-on peak kW'!AB108*input4!AB108)</f>
        <v>0</v>
      </c>
      <c r="AC108" s="31" t="str">
        <f>IF(AC$8="","",'input rate-on peak kW'!AC108*input4!AC108)</f>
        <v/>
      </c>
      <c r="AD108" s="31" t="str">
        <f>IF(AD$8="","",'input rate-on peak kW'!AD108*input4!AD108)</f>
        <v/>
      </c>
      <c r="AE108" s="31" t="str">
        <f>IF(AE$8="","",'input rate-on peak kW'!AE108*input4!AE108)</f>
        <v/>
      </c>
      <c r="AF108" s="31" t="str">
        <f>IF(AF$8="","",'input rate-on peak kW'!AF108*input4!AF108)</f>
        <v/>
      </c>
      <c r="AG108" s="31" t="str">
        <f>IF(AG$8="","",'input rate-on peak kW'!AG108*input4!AG108)</f>
        <v/>
      </c>
      <c r="AH108" s="31" t="str">
        <f>IF(AH$8="","",'input rate-on peak kW'!AH108*input4!AH108)</f>
        <v/>
      </c>
      <c r="AI108" s="31" t="str">
        <f>IF(AI$8="","",'input rate-on peak kW'!AI108*input4!AI108)</f>
        <v/>
      </c>
      <c r="AJ108" s="31" t="str">
        <f>IF(AJ$8="","",'input rate-on peak kW'!AJ108*input4!AJ108)</f>
        <v/>
      </c>
      <c r="AK108" s="31" t="str">
        <f>IF(AK$8="","",'input rate-on peak kW'!AK108*input4!AK108)</f>
        <v/>
      </c>
      <c r="AL108" s="31" t="str">
        <f>IF(AL$8="","",'input rate-on peak kW'!AL108*input4!AL108)</f>
        <v/>
      </c>
      <c r="AM108" s="31" t="str">
        <f>IF(AM$8="","",'input rate-on peak kW'!AM108*input4!AM108)</f>
        <v/>
      </c>
      <c r="AN108" s="31" t="str">
        <f>IF(AN$8="","",'input rate-on peak kW'!AN108*input4!AN108)</f>
        <v/>
      </c>
      <c r="AO108" s="31" t="str">
        <f>IF(AO$8="","",'input rate-on peak kW'!AO108*input4!AO108)</f>
        <v/>
      </c>
      <c r="AP108" s="31" t="str">
        <f>IF(AP$8="","",'input rate-on peak kW'!AP108*input4!AP108)</f>
        <v/>
      </c>
      <c r="AQ108" s="31" t="str">
        <f>IF(AQ$8="","",'input rate-on peak kW'!AQ108*input4!AQ108)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rate-on peak kW'!D109*input4!D109)</f>
        <v>0</v>
      </c>
      <c r="E109" s="31">
        <f>IF(E$8="","",'input rate-on peak kW'!E109*input4!E109)</f>
        <v>0</v>
      </c>
      <c r="F109" s="31">
        <f>IF(F$8="","",'input rate-on peak kW'!F109*input4!F109)</f>
        <v>0</v>
      </c>
      <c r="G109" s="31">
        <f>IF(G$8="","",'input rate-on peak kW'!G109*input4!G109)</f>
        <v>0</v>
      </c>
      <c r="H109" s="31">
        <f>IF(H$8="","",'input rate-on peak kW'!H109*input4!H109)</f>
        <v>0</v>
      </c>
      <c r="I109" s="31">
        <f>IF(I$8="","",'input rate-on peak kW'!I109*input4!I109)</f>
        <v>0</v>
      </c>
      <c r="J109" s="31">
        <f>IF(J$8="","",'input rate-on peak kW'!J109*input4!J109)</f>
        <v>0</v>
      </c>
      <c r="K109" s="31">
        <f>IF(K$8="","",'input rate-on peak kW'!K109*input4!K109)</f>
        <v>18564.84</v>
      </c>
      <c r="L109" s="31">
        <f>IF(L$8="","",'input rate-on peak kW'!L109*input4!L109)</f>
        <v>0</v>
      </c>
      <c r="M109" s="31">
        <f>IF(M$8="","",'input rate-on peak kW'!M109*input4!M109)</f>
        <v>0</v>
      </c>
      <c r="N109" s="31">
        <f>IF(N$8="","",'input rate-on peak kW'!N109*input4!N109)</f>
        <v>0</v>
      </c>
      <c r="O109" s="31">
        <f>IF(O$8="","",'input rate-on peak kW'!O109*input4!O109)</f>
        <v>187581.24</v>
      </c>
      <c r="P109" s="31">
        <f>IF(P$8="","",'input rate-on peak kW'!P109*input4!P109)</f>
        <v>0</v>
      </c>
      <c r="Q109" s="31">
        <f>IF(Q$8="","",'input rate-on peak kW'!Q109*input4!Q109)</f>
        <v>0</v>
      </c>
      <c r="R109" s="31">
        <f>IF(R$8="","",'input rate-on peak kW'!R109*input4!R109)</f>
        <v>0</v>
      </c>
      <c r="S109" s="31">
        <f>IF(S$8="","",'input rate-on peak kW'!S109*input4!S109)</f>
        <v>0</v>
      </c>
      <c r="T109" s="31">
        <f>IF(T$8="","",'input rate-on peak kW'!T109*input4!T109)</f>
        <v>0</v>
      </c>
      <c r="U109" s="31">
        <f>IF(U$8="","",'input rate-on peak kW'!U109*input4!U109)</f>
        <v>1831.68</v>
      </c>
      <c r="V109" s="31">
        <f>IF(V$8="","",'input rate-on peak kW'!V109*input4!V109)</f>
        <v>0</v>
      </c>
      <c r="W109" s="31">
        <f>IF(W$8="","",'input rate-on peak kW'!W109*input4!W109)</f>
        <v>0</v>
      </c>
      <c r="X109" s="31">
        <f>IF(X$8="","",'input rate-on peak kW'!X109*input4!X109)</f>
        <v>0</v>
      </c>
      <c r="Y109" s="31">
        <f>IF(Y$8="","",'input rate-on peak kW'!Y109*input4!Y109)</f>
        <v>28115.879999999997</v>
      </c>
      <c r="Z109" s="31">
        <f>IF(Z$8="","",'input rate-on peak kW'!Z109*input4!Z109)</f>
        <v>5842.3464000000004</v>
      </c>
      <c r="AA109" s="31">
        <f>IF(AA$8="","",'input rate-on peak kW'!AA109*input4!AA109)</f>
        <v>0</v>
      </c>
      <c r="AB109" s="31">
        <f>IF(AB$8="","",'input rate-on peak kW'!AB109*input4!AB109)</f>
        <v>0</v>
      </c>
      <c r="AC109" s="31" t="str">
        <f>IF(AC$8="","",'input rate-on peak kW'!AC109*input4!AC109)</f>
        <v/>
      </c>
      <c r="AD109" s="31" t="str">
        <f>IF(AD$8="","",'input rate-on peak kW'!AD109*input4!AD109)</f>
        <v/>
      </c>
      <c r="AE109" s="31" t="str">
        <f>IF(AE$8="","",'input rate-on peak kW'!AE109*input4!AE109)</f>
        <v/>
      </c>
      <c r="AF109" s="31" t="str">
        <f>IF(AF$8="","",'input rate-on peak kW'!AF109*input4!AF109)</f>
        <v/>
      </c>
      <c r="AG109" s="31" t="str">
        <f>IF(AG$8="","",'input rate-on peak kW'!AG109*input4!AG109)</f>
        <v/>
      </c>
      <c r="AH109" s="31" t="str">
        <f>IF(AH$8="","",'input rate-on peak kW'!AH109*input4!AH109)</f>
        <v/>
      </c>
      <c r="AI109" s="31" t="str">
        <f>IF(AI$8="","",'input rate-on peak kW'!AI109*input4!AI109)</f>
        <v/>
      </c>
      <c r="AJ109" s="31" t="str">
        <f>IF(AJ$8="","",'input rate-on peak kW'!AJ109*input4!AJ109)</f>
        <v/>
      </c>
      <c r="AK109" s="31" t="str">
        <f>IF(AK$8="","",'input rate-on peak kW'!AK109*input4!AK109)</f>
        <v/>
      </c>
      <c r="AL109" s="31" t="str">
        <f>IF(AL$8="","",'input rate-on peak kW'!AL109*input4!AL109)</f>
        <v/>
      </c>
      <c r="AM109" s="31" t="str">
        <f>IF(AM$8="","",'input rate-on peak kW'!AM109*input4!AM109)</f>
        <v/>
      </c>
      <c r="AN109" s="31" t="str">
        <f>IF(AN$8="","",'input rate-on peak kW'!AN109*input4!AN109)</f>
        <v/>
      </c>
      <c r="AO109" s="31" t="str">
        <f>IF(AO$8="","",'input rate-on peak kW'!AO109*input4!AO109)</f>
        <v/>
      </c>
      <c r="AP109" s="31" t="str">
        <f>IF(AP$8="","",'input rate-on peak kW'!AP109*input4!AP109)</f>
        <v/>
      </c>
      <c r="AQ109" s="31" t="str">
        <f>IF(AQ$8="","",'input rate-on peak kW'!AQ109*input4!AQ109)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rate-on peak kW'!D110*input4!D110)</f>
        <v>0</v>
      </c>
      <c r="E110" s="31">
        <f>IF(E$8="","",'input rate-on peak kW'!E110*input4!E110)</f>
        <v>0</v>
      </c>
      <c r="F110" s="31">
        <f>IF(F$8="","",'input rate-on peak kW'!F110*input4!F110)</f>
        <v>0</v>
      </c>
      <c r="G110" s="31">
        <f>IF(G$8="","",'input rate-on peak kW'!G110*input4!G110)</f>
        <v>0</v>
      </c>
      <c r="H110" s="31">
        <f>IF(H$8="","",'input rate-on peak kW'!H110*input4!H110)</f>
        <v>0</v>
      </c>
      <c r="I110" s="31">
        <f>IF(I$8="","",'input rate-on peak kW'!I110*input4!I110)</f>
        <v>0</v>
      </c>
      <c r="J110" s="31">
        <f>IF(J$8="","",'input rate-on peak kW'!J110*input4!J110)</f>
        <v>0</v>
      </c>
      <c r="K110" s="31">
        <f>IF(K$8="","",'input rate-on peak kW'!K110*input4!K110)</f>
        <v>21430.02</v>
      </c>
      <c r="L110" s="31">
        <f>IF(L$8="","",'input rate-on peak kW'!L110*input4!L110)</f>
        <v>0</v>
      </c>
      <c r="M110" s="31">
        <f>IF(M$8="","",'input rate-on peak kW'!M110*input4!M110)</f>
        <v>0</v>
      </c>
      <c r="N110" s="31">
        <f>IF(N$8="","",'input rate-on peak kW'!N110*input4!N110)</f>
        <v>0</v>
      </c>
      <c r="O110" s="31">
        <f>IF(O$8="","",'input rate-on peak kW'!O110*input4!O110)</f>
        <v>201490.43999999997</v>
      </c>
      <c r="P110" s="31">
        <f>IF(P$8="","",'input rate-on peak kW'!P110*input4!P110)</f>
        <v>0</v>
      </c>
      <c r="Q110" s="31">
        <f>IF(Q$8="","",'input rate-on peak kW'!Q110*input4!Q110)</f>
        <v>0</v>
      </c>
      <c r="R110" s="31">
        <f>IF(R$8="","",'input rate-on peak kW'!R110*input4!R110)</f>
        <v>0</v>
      </c>
      <c r="S110" s="31">
        <f>IF(S$8="","",'input rate-on peak kW'!S110*input4!S110)</f>
        <v>0</v>
      </c>
      <c r="T110" s="31">
        <f>IF(T$8="","",'input rate-on peak kW'!T110*input4!T110)</f>
        <v>0</v>
      </c>
      <c r="U110" s="31">
        <f>IF(U$8="","",'input rate-on peak kW'!U110*input4!U110)</f>
        <v>1717.2</v>
      </c>
      <c r="V110" s="31">
        <f>IF(V$8="","",'input rate-on peak kW'!V110*input4!V110)</f>
        <v>0</v>
      </c>
      <c r="W110" s="31">
        <f>IF(W$8="","",'input rate-on peak kW'!W110*input4!W110)</f>
        <v>0</v>
      </c>
      <c r="X110" s="31">
        <f>IF(X$8="","",'input rate-on peak kW'!X110*input4!X110)</f>
        <v>0</v>
      </c>
      <c r="Y110" s="31">
        <f>IF(Y$8="","",'input rate-on peak kW'!Y110*input4!Y110)</f>
        <v>29233.439999999999</v>
      </c>
      <c r="Z110" s="31">
        <f>IF(Z$8="","",'input rate-on peak kW'!Z110*input4!Z110)</f>
        <v>5985.6192000000001</v>
      </c>
      <c r="AA110" s="31">
        <f>IF(AA$8="","",'input rate-on peak kW'!AA110*input4!AA110)</f>
        <v>0</v>
      </c>
      <c r="AB110" s="31">
        <f>IF(AB$8="","",'input rate-on peak kW'!AB110*input4!AB110)</f>
        <v>0</v>
      </c>
      <c r="AC110" s="31" t="str">
        <f>IF(AC$8="","",'input rate-on peak kW'!AC110*input4!AC110)</f>
        <v/>
      </c>
      <c r="AD110" s="31" t="str">
        <f>IF(AD$8="","",'input rate-on peak kW'!AD110*input4!AD110)</f>
        <v/>
      </c>
      <c r="AE110" s="31" t="str">
        <f>IF(AE$8="","",'input rate-on peak kW'!AE110*input4!AE110)</f>
        <v/>
      </c>
      <c r="AF110" s="31" t="str">
        <f>IF(AF$8="","",'input rate-on peak kW'!AF110*input4!AF110)</f>
        <v/>
      </c>
      <c r="AG110" s="31" t="str">
        <f>IF(AG$8="","",'input rate-on peak kW'!AG110*input4!AG110)</f>
        <v/>
      </c>
      <c r="AH110" s="31" t="str">
        <f>IF(AH$8="","",'input rate-on peak kW'!AH110*input4!AH110)</f>
        <v/>
      </c>
      <c r="AI110" s="31" t="str">
        <f>IF(AI$8="","",'input rate-on peak kW'!AI110*input4!AI110)</f>
        <v/>
      </c>
      <c r="AJ110" s="31" t="str">
        <f>IF(AJ$8="","",'input rate-on peak kW'!AJ110*input4!AJ110)</f>
        <v/>
      </c>
      <c r="AK110" s="31" t="str">
        <f>IF(AK$8="","",'input rate-on peak kW'!AK110*input4!AK110)</f>
        <v/>
      </c>
      <c r="AL110" s="31" t="str">
        <f>IF(AL$8="","",'input rate-on peak kW'!AL110*input4!AL110)</f>
        <v/>
      </c>
      <c r="AM110" s="31" t="str">
        <f>IF(AM$8="","",'input rate-on peak kW'!AM110*input4!AM110)</f>
        <v/>
      </c>
      <c r="AN110" s="31" t="str">
        <f>IF(AN$8="","",'input rate-on peak kW'!AN110*input4!AN110)</f>
        <v/>
      </c>
      <c r="AO110" s="31" t="str">
        <f>IF(AO$8="","",'input rate-on peak kW'!AO110*input4!AO110)</f>
        <v/>
      </c>
      <c r="AP110" s="31" t="str">
        <f>IF(AP$8="","",'input rate-on peak kW'!AP110*input4!AP110)</f>
        <v/>
      </c>
      <c r="AQ110" s="31" t="str">
        <f>IF(AQ$8="","",'input rate-on peak kW'!AQ110*input4!AQ110)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rate-on peak kW'!D111*input4!D111)</f>
        <v>0</v>
      </c>
      <c r="E111" s="31">
        <f>IF(E$8="","",'input rate-on peak kW'!E111*input4!E111)</f>
        <v>0</v>
      </c>
      <c r="F111" s="31">
        <f>IF(F$8="","",'input rate-on peak kW'!F111*input4!F111)</f>
        <v>0</v>
      </c>
      <c r="G111" s="31">
        <f>IF(G$8="","",'input rate-on peak kW'!G111*input4!G111)</f>
        <v>0</v>
      </c>
      <c r="H111" s="31">
        <f>IF(H$8="","",'input rate-on peak kW'!H111*input4!H111)</f>
        <v>0</v>
      </c>
      <c r="I111" s="31">
        <f>IF(I$8="","",'input rate-on peak kW'!I111*input4!I111)</f>
        <v>0</v>
      </c>
      <c r="J111" s="31">
        <f>IF(J$8="","",'input rate-on peak kW'!J111*input4!J111)</f>
        <v>0</v>
      </c>
      <c r="K111" s="31">
        <f>IF(K$8="","",'input rate-on peak kW'!K111*input4!K111)</f>
        <v>22008.780000000002</v>
      </c>
      <c r="L111" s="31">
        <f>IF(L$8="","",'input rate-on peak kW'!L111*input4!L111)</f>
        <v>0</v>
      </c>
      <c r="M111" s="31">
        <f>IF(M$8="","",'input rate-on peak kW'!M111*input4!M111)</f>
        <v>0</v>
      </c>
      <c r="N111" s="31">
        <f>IF(N$8="","",'input rate-on peak kW'!N111*input4!N111)</f>
        <v>0</v>
      </c>
      <c r="O111" s="31">
        <f>IF(O$8="","",'input rate-on peak kW'!O111*input4!O111)</f>
        <v>206137.55999999997</v>
      </c>
      <c r="P111" s="31">
        <f>IF(P$8="","",'input rate-on peak kW'!P111*input4!P111)</f>
        <v>0</v>
      </c>
      <c r="Q111" s="31">
        <f>IF(Q$8="","",'input rate-on peak kW'!Q111*input4!Q111)</f>
        <v>0</v>
      </c>
      <c r="R111" s="31">
        <f>IF(R$8="","",'input rate-on peak kW'!R111*input4!R111)</f>
        <v>0</v>
      </c>
      <c r="S111" s="31">
        <f>IF(S$8="","",'input rate-on peak kW'!S111*input4!S111)</f>
        <v>0</v>
      </c>
      <c r="T111" s="31">
        <f>IF(T$8="","",'input rate-on peak kW'!T111*input4!T111)</f>
        <v>0</v>
      </c>
      <c r="U111" s="31">
        <f>IF(U$8="","",'input rate-on peak kW'!U111*input4!U111)</f>
        <v>1764.9</v>
      </c>
      <c r="V111" s="31">
        <f>IF(V$8="","",'input rate-on peak kW'!V111*input4!V111)</f>
        <v>0</v>
      </c>
      <c r="W111" s="31">
        <f>IF(W$8="","",'input rate-on peak kW'!W111*input4!W111)</f>
        <v>0</v>
      </c>
      <c r="X111" s="31">
        <f>IF(X$8="","",'input rate-on peak kW'!X111*input4!X111)</f>
        <v>0</v>
      </c>
      <c r="Y111" s="31">
        <f>IF(Y$8="","",'input rate-on peak kW'!Y111*input4!Y111)</f>
        <v>28236.479999999996</v>
      </c>
      <c r="Z111" s="31">
        <f>IF(Z$8="","",'input rate-on peak kW'!Z111*input4!Z111)</f>
        <v>6256.2456000000002</v>
      </c>
      <c r="AA111" s="31">
        <f>IF(AA$8="","",'input rate-on peak kW'!AA111*input4!AA111)</f>
        <v>0</v>
      </c>
      <c r="AB111" s="31">
        <f>IF(AB$8="","",'input rate-on peak kW'!AB111*input4!AB111)</f>
        <v>0</v>
      </c>
      <c r="AC111" s="31" t="str">
        <f>IF(AC$8="","",'input rate-on peak kW'!AC111*input4!AC111)</f>
        <v/>
      </c>
      <c r="AD111" s="31" t="str">
        <f>IF(AD$8="","",'input rate-on peak kW'!AD111*input4!AD111)</f>
        <v/>
      </c>
      <c r="AE111" s="31" t="str">
        <f>IF(AE$8="","",'input rate-on peak kW'!AE111*input4!AE111)</f>
        <v/>
      </c>
      <c r="AF111" s="31" t="str">
        <f>IF(AF$8="","",'input rate-on peak kW'!AF111*input4!AF111)</f>
        <v/>
      </c>
      <c r="AG111" s="31" t="str">
        <f>IF(AG$8="","",'input rate-on peak kW'!AG111*input4!AG111)</f>
        <v/>
      </c>
      <c r="AH111" s="31" t="str">
        <f>IF(AH$8="","",'input rate-on peak kW'!AH111*input4!AH111)</f>
        <v/>
      </c>
      <c r="AI111" s="31" t="str">
        <f>IF(AI$8="","",'input rate-on peak kW'!AI111*input4!AI111)</f>
        <v/>
      </c>
      <c r="AJ111" s="31" t="str">
        <f>IF(AJ$8="","",'input rate-on peak kW'!AJ111*input4!AJ111)</f>
        <v/>
      </c>
      <c r="AK111" s="31" t="str">
        <f>IF(AK$8="","",'input rate-on peak kW'!AK111*input4!AK111)</f>
        <v/>
      </c>
      <c r="AL111" s="31" t="str">
        <f>IF(AL$8="","",'input rate-on peak kW'!AL111*input4!AL111)</f>
        <v/>
      </c>
      <c r="AM111" s="31" t="str">
        <f>IF(AM$8="","",'input rate-on peak kW'!AM111*input4!AM111)</f>
        <v/>
      </c>
      <c r="AN111" s="31" t="str">
        <f>IF(AN$8="","",'input rate-on peak kW'!AN111*input4!AN111)</f>
        <v/>
      </c>
      <c r="AO111" s="31" t="str">
        <f>IF(AO$8="","",'input rate-on peak kW'!AO111*input4!AO111)</f>
        <v/>
      </c>
      <c r="AP111" s="31" t="str">
        <f>IF(AP$8="","",'input rate-on peak kW'!AP111*input4!AP111)</f>
        <v/>
      </c>
      <c r="AQ111" s="31" t="str">
        <f>IF(AQ$8="","",'input rate-on peak kW'!AQ111*input4!AQ111)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rate-on peak kW'!D112*input4!D112)</f>
        <v>0</v>
      </c>
      <c r="E112" s="31">
        <f>IF(E$8="","",'input rate-on peak kW'!E112*input4!E112)</f>
        <v>0</v>
      </c>
      <c r="F112" s="31">
        <f>IF(F$8="","",'input rate-on peak kW'!F112*input4!F112)</f>
        <v>0</v>
      </c>
      <c r="G112" s="31">
        <f>IF(G$8="","",'input rate-on peak kW'!G112*input4!G112)</f>
        <v>0</v>
      </c>
      <c r="H112" s="31">
        <f>IF(H$8="","",'input rate-on peak kW'!H112*input4!H112)</f>
        <v>0</v>
      </c>
      <c r="I112" s="31">
        <f>IF(I$8="","",'input rate-on peak kW'!I112*input4!I112)</f>
        <v>0</v>
      </c>
      <c r="J112" s="31">
        <f>IF(J$8="","",'input rate-on peak kW'!J112*input4!J112)</f>
        <v>0</v>
      </c>
      <c r="K112" s="31">
        <f>IF(K$8="","",'input rate-on peak kW'!K112*input4!K112)</f>
        <v>21907.02</v>
      </c>
      <c r="L112" s="31">
        <f>IF(L$8="","",'input rate-on peak kW'!L112*input4!L112)</f>
        <v>0</v>
      </c>
      <c r="M112" s="31">
        <f>IF(M$8="","",'input rate-on peak kW'!M112*input4!M112)</f>
        <v>0</v>
      </c>
      <c r="N112" s="31">
        <f>IF(N$8="","",'input rate-on peak kW'!N112*input4!N112)</f>
        <v>0</v>
      </c>
      <c r="O112" s="31">
        <f>IF(O$8="","",'input rate-on peak kW'!O112*input4!O112)</f>
        <v>208927.43999999997</v>
      </c>
      <c r="P112" s="31">
        <f>IF(P$8="","",'input rate-on peak kW'!P112*input4!P112)</f>
        <v>0</v>
      </c>
      <c r="Q112" s="31">
        <f>IF(Q$8="","",'input rate-on peak kW'!Q112*input4!Q112)</f>
        <v>0</v>
      </c>
      <c r="R112" s="31">
        <f>IF(R$8="","",'input rate-on peak kW'!R112*input4!R112)</f>
        <v>0</v>
      </c>
      <c r="S112" s="31">
        <f>IF(S$8="","",'input rate-on peak kW'!S112*input4!S112)</f>
        <v>0</v>
      </c>
      <c r="T112" s="31">
        <f>IF(T$8="","",'input rate-on peak kW'!T112*input4!T112)</f>
        <v>0</v>
      </c>
      <c r="U112" s="31">
        <f>IF(U$8="","",'input rate-on peak kW'!U112*input4!U112)</f>
        <v>1815.7800000000002</v>
      </c>
      <c r="V112" s="31">
        <f>IF(V$8="","",'input rate-on peak kW'!V112*input4!V112)</f>
        <v>0</v>
      </c>
      <c r="W112" s="31">
        <f>IF(W$8="","",'input rate-on peak kW'!W112*input4!W112)</f>
        <v>0</v>
      </c>
      <c r="X112" s="31">
        <f>IF(X$8="","",'input rate-on peak kW'!X112*input4!X112)</f>
        <v>0</v>
      </c>
      <c r="Y112" s="31">
        <f>IF(Y$8="","",'input rate-on peak kW'!Y112*input4!Y112)</f>
        <v>30318.839999999997</v>
      </c>
      <c r="Z112" s="31">
        <f>IF(Z$8="","",'input rate-on peak kW'!Z112*input4!Z112)</f>
        <v>6311.9628000000002</v>
      </c>
      <c r="AA112" s="31">
        <f>IF(AA$8="","",'input rate-on peak kW'!AA112*input4!AA112)</f>
        <v>0</v>
      </c>
      <c r="AB112" s="31">
        <f>IF(AB$8="","",'input rate-on peak kW'!AB112*input4!AB112)</f>
        <v>0</v>
      </c>
      <c r="AC112" s="31" t="str">
        <f>IF(AC$8="","",'input rate-on peak kW'!AC112*input4!AC112)</f>
        <v/>
      </c>
      <c r="AD112" s="31" t="str">
        <f>IF(AD$8="","",'input rate-on peak kW'!AD112*input4!AD112)</f>
        <v/>
      </c>
      <c r="AE112" s="31" t="str">
        <f>IF(AE$8="","",'input rate-on peak kW'!AE112*input4!AE112)</f>
        <v/>
      </c>
      <c r="AF112" s="31" t="str">
        <f>IF(AF$8="","",'input rate-on peak kW'!AF112*input4!AF112)</f>
        <v/>
      </c>
      <c r="AG112" s="31" t="str">
        <f>IF(AG$8="","",'input rate-on peak kW'!AG112*input4!AG112)</f>
        <v/>
      </c>
      <c r="AH112" s="31" t="str">
        <f>IF(AH$8="","",'input rate-on peak kW'!AH112*input4!AH112)</f>
        <v/>
      </c>
      <c r="AI112" s="31" t="str">
        <f>IF(AI$8="","",'input rate-on peak kW'!AI112*input4!AI112)</f>
        <v/>
      </c>
      <c r="AJ112" s="31" t="str">
        <f>IF(AJ$8="","",'input rate-on peak kW'!AJ112*input4!AJ112)</f>
        <v/>
      </c>
      <c r="AK112" s="31" t="str">
        <f>IF(AK$8="","",'input rate-on peak kW'!AK112*input4!AK112)</f>
        <v/>
      </c>
      <c r="AL112" s="31" t="str">
        <f>IF(AL$8="","",'input rate-on peak kW'!AL112*input4!AL112)</f>
        <v/>
      </c>
      <c r="AM112" s="31" t="str">
        <f>IF(AM$8="","",'input rate-on peak kW'!AM112*input4!AM112)</f>
        <v/>
      </c>
      <c r="AN112" s="31" t="str">
        <f>IF(AN$8="","",'input rate-on peak kW'!AN112*input4!AN112)</f>
        <v/>
      </c>
      <c r="AO112" s="31" t="str">
        <f>IF(AO$8="","",'input rate-on peak kW'!AO112*input4!AO112)</f>
        <v/>
      </c>
      <c r="AP112" s="31" t="str">
        <f>IF(AP$8="","",'input rate-on peak kW'!AP112*input4!AP112)</f>
        <v/>
      </c>
      <c r="AQ112" s="31" t="str">
        <f>IF(AQ$8="","",'input rate-on peak kW'!AQ112*input4!AQ112)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rate-on peak kW'!D113*input4!D113)</f>
        <v>0</v>
      </c>
      <c r="E113" s="31">
        <f>IF(E$8="","",'input rate-on peak kW'!E113*input4!E113)</f>
        <v>0</v>
      </c>
      <c r="F113" s="31">
        <f>IF(F$8="","",'input rate-on peak kW'!F113*input4!F113)</f>
        <v>0</v>
      </c>
      <c r="G113" s="31">
        <f>IF(G$8="","",'input rate-on peak kW'!G113*input4!G113)</f>
        <v>0</v>
      </c>
      <c r="H113" s="31">
        <f>IF(H$8="","",'input rate-on peak kW'!H113*input4!H113)</f>
        <v>0</v>
      </c>
      <c r="I113" s="31">
        <f>IF(I$8="","",'input rate-on peak kW'!I113*input4!I113)</f>
        <v>0</v>
      </c>
      <c r="J113" s="31">
        <f>IF(J$8="","",'input rate-on peak kW'!J113*input4!J113)</f>
        <v>0</v>
      </c>
      <c r="K113" s="31">
        <f>IF(K$8="","",'input rate-on peak kW'!K113*input4!K113)</f>
        <v>21191.52</v>
      </c>
      <c r="L113" s="31">
        <f>IF(L$8="","",'input rate-on peak kW'!L113*input4!L113)</f>
        <v>0</v>
      </c>
      <c r="M113" s="31">
        <f>IF(M$8="","",'input rate-on peak kW'!M113*input4!M113)</f>
        <v>0</v>
      </c>
      <c r="N113" s="31">
        <f>IF(N$8="","",'input rate-on peak kW'!N113*input4!N113)</f>
        <v>0</v>
      </c>
      <c r="O113" s="31">
        <f>IF(O$8="","",'input rate-on peak kW'!O113*input4!O113)</f>
        <v>205647.11999999997</v>
      </c>
      <c r="P113" s="31">
        <f>IF(P$8="","",'input rate-on peak kW'!P113*input4!P113)</f>
        <v>0</v>
      </c>
      <c r="Q113" s="31">
        <f>IF(Q$8="","",'input rate-on peak kW'!Q113*input4!Q113)</f>
        <v>0</v>
      </c>
      <c r="R113" s="31">
        <f>IF(R$8="","",'input rate-on peak kW'!R113*input4!R113)</f>
        <v>0</v>
      </c>
      <c r="S113" s="31">
        <f>IF(S$8="","",'input rate-on peak kW'!S113*input4!S113)</f>
        <v>0</v>
      </c>
      <c r="T113" s="31">
        <f>IF(T$8="","",'input rate-on peak kW'!T113*input4!T113)</f>
        <v>0</v>
      </c>
      <c r="U113" s="31">
        <f>IF(U$8="","",'input rate-on peak kW'!U113*input4!U113)</f>
        <v>1729.92</v>
      </c>
      <c r="V113" s="31">
        <f>IF(V$8="","",'input rate-on peak kW'!V113*input4!V113)</f>
        <v>0</v>
      </c>
      <c r="W113" s="31">
        <f>IF(W$8="","",'input rate-on peak kW'!W113*input4!W113)</f>
        <v>0</v>
      </c>
      <c r="X113" s="31">
        <f>IF(X$8="","",'input rate-on peak kW'!X113*input4!X113)</f>
        <v>0</v>
      </c>
      <c r="Y113" s="31">
        <f>IF(Y$8="","",'input rate-on peak kW'!Y113*input4!Y113)</f>
        <v>29587.199999999997</v>
      </c>
      <c r="Z113" s="31">
        <f>IF(Z$8="","",'input rate-on peak kW'!Z113*input4!Z113)</f>
        <v>6232.3667999999998</v>
      </c>
      <c r="AA113" s="31">
        <f>IF(AA$8="","",'input rate-on peak kW'!AA113*input4!AA113)</f>
        <v>0</v>
      </c>
      <c r="AB113" s="31">
        <f>IF(AB$8="","",'input rate-on peak kW'!AB113*input4!AB113)</f>
        <v>0</v>
      </c>
      <c r="AC113" s="31" t="str">
        <f>IF(AC$8="","",'input rate-on peak kW'!AC113*input4!AC113)</f>
        <v/>
      </c>
      <c r="AD113" s="31" t="str">
        <f>IF(AD$8="","",'input rate-on peak kW'!AD113*input4!AD113)</f>
        <v/>
      </c>
      <c r="AE113" s="31" t="str">
        <f>IF(AE$8="","",'input rate-on peak kW'!AE113*input4!AE113)</f>
        <v/>
      </c>
      <c r="AF113" s="31" t="str">
        <f>IF(AF$8="","",'input rate-on peak kW'!AF113*input4!AF113)</f>
        <v/>
      </c>
      <c r="AG113" s="31" t="str">
        <f>IF(AG$8="","",'input rate-on peak kW'!AG113*input4!AG113)</f>
        <v/>
      </c>
      <c r="AH113" s="31" t="str">
        <f>IF(AH$8="","",'input rate-on peak kW'!AH113*input4!AH113)</f>
        <v/>
      </c>
      <c r="AI113" s="31" t="str">
        <f>IF(AI$8="","",'input rate-on peak kW'!AI113*input4!AI113)</f>
        <v/>
      </c>
      <c r="AJ113" s="31" t="str">
        <f>IF(AJ$8="","",'input rate-on peak kW'!AJ113*input4!AJ113)</f>
        <v/>
      </c>
      <c r="AK113" s="31" t="str">
        <f>IF(AK$8="","",'input rate-on peak kW'!AK113*input4!AK113)</f>
        <v/>
      </c>
      <c r="AL113" s="31" t="str">
        <f>IF(AL$8="","",'input rate-on peak kW'!AL113*input4!AL113)</f>
        <v/>
      </c>
      <c r="AM113" s="31" t="str">
        <f>IF(AM$8="","",'input rate-on peak kW'!AM113*input4!AM113)</f>
        <v/>
      </c>
      <c r="AN113" s="31" t="str">
        <f>IF(AN$8="","",'input rate-on peak kW'!AN113*input4!AN113)</f>
        <v/>
      </c>
      <c r="AO113" s="31" t="str">
        <f>IF(AO$8="","",'input rate-on peak kW'!AO113*input4!AO113)</f>
        <v/>
      </c>
      <c r="AP113" s="31" t="str">
        <f>IF(AP$8="","",'input rate-on peak kW'!AP113*input4!AP113)</f>
        <v/>
      </c>
      <c r="AQ113" s="31" t="str">
        <f>IF(AQ$8="","",'input rate-on peak kW'!AQ113*input4!AQ113)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rate-on peak kW'!D114*input4!D114)</f>
        <v>0</v>
      </c>
      <c r="E114" s="31">
        <f>IF(E$8="","",'input rate-on peak kW'!E114*input4!E114)</f>
        <v>0</v>
      </c>
      <c r="F114" s="31">
        <f>IF(F$8="","",'input rate-on peak kW'!F114*input4!F114)</f>
        <v>0</v>
      </c>
      <c r="G114" s="31">
        <f>IF(G$8="","",'input rate-on peak kW'!G114*input4!G114)</f>
        <v>0</v>
      </c>
      <c r="H114" s="31">
        <f>IF(H$8="","",'input rate-on peak kW'!H114*input4!H114)</f>
        <v>0</v>
      </c>
      <c r="I114" s="31">
        <f>IF(I$8="","",'input rate-on peak kW'!I114*input4!I114)</f>
        <v>0</v>
      </c>
      <c r="J114" s="31">
        <f>IF(J$8="","",'input rate-on peak kW'!J114*input4!J114)</f>
        <v>0</v>
      </c>
      <c r="K114" s="31">
        <f>IF(K$8="","",'input rate-on peak kW'!K114*input4!K114)</f>
        <v>19763.7</v>
      </c>
      <c r="L114" s="31">
        <f>IF(L$8="","",'input rate-on peak kW'!L114*input4!L114)</f>
        <v>0</v>
      </c>
      <c r="M114" s="31">
        <f>IF(M$8="","",'input rate-on peak kW'!M114*input4!M114)</f>
        <v>0</v>
      </c>
      <c r="N114" s="31">
        <f>IF(N$8="","",'input rate-on peak kW'!N114*input4!N114)</f>
        <v>0</v>
      </c>
      <c r="O114" s="31">
        <f>IF(O$8="","",'input rate-on peak kW'!O114*input4!O114)</f>
        <v>196569.96</v>
      </c>
      <c r="P114" s="31">
        <f>IF(P$8="","",'input rate-on peak kW'!P114*input4!P114)</f>
        <v>0</v>
      </c>
      <c r="Q114" s="31">
        <f>IF(Q$8="","",'input rate-on peak kW'!Q114*input4!Q114)</f>
        <v>0</v>
      </c>
      <c r="R114" s="31">
        <f>IF(R$8="","",'input rate-on peak kW'!R114*input4!R114)</f>
        <v>0</v>
      </c>
      <c r="S114" s="31">
        <f>IF(S$8="","",'input rate-on peak kW'!S114*input4!S114)</f>
        <v>0</v>
      </c>
      <c r="T114" s="31">
        <f>IF(T$8="","",'input rate-on peak kW'!T114*input4!T114)</f>
        <v>0</v>
      </c>
      <c r="U114" s="31">
        <f>IF(U$8="","",'input rate-on peak kW'!U114*input4!U114)</f>
        <v>1701.3000000000002</v>
      </c>
      <c r="V114" s="31">
        <f>IF(V$8="","",'input rate-on peak kW'!V114*input4!V114)</f>
        <v>0</v>
      </c>
      <c r="W114" s="31">
        <f>IF(W$8="","",'input rate-on peak kW'!W114*input4!W114)</f>
        <v>0</v>
      </c>
      <c r="X114" s="31">
        <f>IF(X$8="","",'input rate-on peak kW'!X114*input4!X114)</f>
        <v>0</v>
      </c>
      <c r="Y114" s="31">
        <f>IF(Y$8="","",'input rate-on peak kW'!Y114*input4!Y114)</f>
        <v>27424.44</v>
      </c>
      <c r="Z114" s="31">
        <f>IF(Z$8="","",'input rate-on peak kW'!Z114*input4!Z114)</f>
        <v>5961.7403999999997</v>
      </c>
      <c r="AA114" s="31">
        <f>IF(AA$8="","",'input rate-on peak kW'!AA114*input4!AA114)</f>
        <v>0</v>
      </c>
      <c r="AB114" s="31">
        <f>IF(AB$8="","",'input rate-on peak kW'!AB114*input4!AB114)</f>
        <v>0</v>
      </c>
      <c r="AC114" s="31" t="str">
        <f>IF(AC$8="","",'input rate-on peak kW'!AC114*input4!AC114)</f>
        <v/>
      </c>
      <c r="AD114" s="31" t="str">
        <f>IF(AD$8="","",'input rate-on peak kW'!AD114*input4!AD114)</f>
        <v/>
      </c>
      <c r="AE114" s="31" t="str">
        <f>IF(AE$8="","",'input rate-on peak kW'!AE114*input4!AE114)</f>
        <v/>
      </c>
      <c r="AF114" s="31" t="str">
        <f>IF(AF$8="","",'input rate-on peak kW'!AF114*input4!AF114)</f>
        <v/>
      </c>
      <c r="AG114" s="31" t="str">
        <f>IF(AG$8="","",'input rate-on peak kW'!AG114*input4!AG114)</f>
        <v/>
      </c>
      <c r="AH114" s="31" t="str">
        <f>IF(AH$8="","",'input rate-on peak kW'!AH114*input4!AH114)</f>
        <v/>
      </c>
      <c r="AI114" s="31" t="str">
        <f>IF(AI$8="","",'input rate-on peak kW'!AI114*input4!AI114)</f>
        <v/>
      </c>
      <c r="AJ114" s="31" t="str">
        <f>IF(AJ$8="","",'input rate-on peak kW'!AJ114*input4!AJ114)</f>
        <v/>
      </c>
      <c r="AK114" s="31" t="str">
        <f>IF(AK$8="","",'input rate-on peak kW'!AK114*input4!AK114)</f>
        <v/>
      </c>
      <c r="AL114" s="31" t="str">
        <f>IF(AL$8="","",'input rate-on peak kW'!AL114*input4!AL114)</f>
        <v/>
      </c>
      <c r="AM114" s="31" t="str">
        <f>IF(AM$8="","",'input rate-on peak kW'!AM114*input4!AM114)</f>
        <v/>
      </c>
      <c r="AN114" s="31" t="str">
        <f>IF(AN$8="","",'input rate-on peak kW'!AN114*input4!AN114)</f>
        <v/>
      </c>
      <c r="AO114" s="31" t="str">
        <f>IF(AO$8="","",'input rate-on peak kW'!AO114*input4!AO114)</f>
        <v/>
      </c>
      <c r="AP114" s="31" t="str">
        <f>IF(AP$8="","",'input rate-on peak kW'!AP114*input4!AP114)</f>
        <v/>
      </c>
      <c r="AQ114" s="31" t="str">
        <f>IF(AQ$8="","",'input rate-on peak kW'!AQ114*input4!AQ114)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rate-on peak kW'!D115*input4!D115)</f>
        <v>0</v>
      </c>
      <c r="E115" s="31">
        <f>IF(E$8="","",'input rate-on peak kW'!E115*input4!E115)</f>
        <v>0</v>
      </c>
      <c r="F115" s="31">
        <f>IF(F$8="","",'input rate-on peak kW'!F115*input4!F115)</f>
        <v>0</v>
      </c>
      <c r="G115" s="31">
        <f>IF(G$8="","",'input rate-on peak kW'!G115*input4!G115)</f>
        <v>0</v>
      </c>
      <c r="H115" s="31">
        <f>IF(H$8="","",'input rate-on peak kW'!H115*input4!H115)</f>
        <v>0</v>
      </c>
      <c r="I115" s="31">
        <f>IF(I$8="","",'input rate-on peak kW'!I115*input4!I115)</f>
        <v>0</v>
      </c>
      <c r="J115" s="31">
        <f>IF(J$8="","",'input rate-on peak kW'!J115*input4!J115)</f>
        <v>0</v>
      </c>
      <c r="K115" s="31">
        <f>IF(K$8="","",'input rate-on peak kW'!K115*input4!K115)</f>
        <v>17276.940000000002</v>
      </c>
      <c r="L115" s="31">
        <f>IF(L$8="","",'input rate-on peak kW'!L115*input4!L115)</f>
        <v>0</v>
      </c>
      <c r="M115" s="31">
        <f>IF(M$8="","",'input rate-on peak kW'!M115*input4!M115)</f>
        <v>0</v>
      </c>
      <c r="N115" s="31">
        <f>IF(N$8="","",'input rate-on peak kW'!N115*input4!N115)</f>
        <v>0</v>
      </c>
      <c r="O115" s="31">
        <f>IF(O$8="","",'input rate-on peak kW'!O115*input4!O115)</f>
        <v>188578.19999999998</v>
      </c>
      <c r="P115" s="31">
        <f>IF(P$8="","",'input rate-on peak kW'!P115*input4!P115)</f>
        <v>0</v>
      </c>
      <c r="Q115" s="31">
        <f>IF(Q$8="","",'input rate-on peak kW'!Q115*input4!Q115)</f>
        <v>0</v>
      </c>
      <c r="R115" s="31">
        <f>IF(R$8="","",'input rate-on peak kW'!R115*input4!R115)</f>
        <v>0</v>
      </c>
      <c r="S115" s="31">
        <f>IF(S$8="","",'input rate-on peak kW'!S115*input4!S115)</f>
        <v>0</v>
      </c>
      <c r="T115" s="31">
        <f>IF(T$8="","",'input rate-on peak kW'!T115*input4!T115)</f>
        <v>0</v>
      </c>
      <c r="U115" s="31">
        <f>IF(U$8="","",'input rate-on peak kW'!U115*input4!U115)</f>
        <v>1707.66</v>
      </c>
      <c r="V115" s="31">
        <f>IF(V$8="","",'input rate-on peak kW'!V115*input4!V115)</f>
        <v>0</v>
      </c>
      <c r="W115" s="31">
        <f>IF(W$8="","",'input rate-on peak kW'!W115*input4!W115)</f>
        <v>0</v>
      </c>
      <c r="X115" s="31">
        <f>IF(X$8="","",'input rate-on peak kW'!X115*input4!X115)</f>
        <v>0</v>
      </c>
      <c r="Y115" s="31">
        <f>IF(Y$8="","",'input rate-on peak kW'!Y115*input4!Y115)</f>
        <v>27046.559999999998</v>
      </c>
      <c r="Z115" s="31">
        <f>IF(Z$8="","",'input rate-on peak kW'!Z115*input4!Z115)</f>
        <v>5659.2755999999999</v>
      </c>
      <c r="AA115" s="31">
        <f>IF(AA$8="","",'input rate-on peak kW'!AA115*input4!AA115)</f>
        <v>0</v>
      </c>
      <c r="AB115" s="31">
        <f>IF(AB$8="","",'input rate-on peak kW'!AB115*input4!AB115)</f>
        <v>0</v>
      </c>
      <c r="AC115" s="31" t="str">
        <f>IF(AC$8="","",'input rate-on peak kW'!AC115*input4!AC115)</f>
        <v/>
      </c>
      <c r="AD115" s="31" t="str">
        <f>IF(AD$8="","",'input rate-on peak kW'!AD115*input4!AD115)</f>
        <v/>
      </c>
      <c r="AE115" s="31" t="str">
        <f>IF(AE$8="","",'input rate-on peak kW'!AE115*input4!AE115)</f>
        <v/>
      </c>
      <c r="AF115" s="31" t="str">
        <f>IF(AF$8="","",'input rate-on peak kW'!AF115*input4!AF115)</f>
        <v/>
      </c>
      <c r="AG115" s="31" t="str">
        <f>IF(AG$8="","",'input rate-on peak kW'!AG115*input4!AG115)</f>
        <v/>
      </c>
      <c r="AH115" s="31" t="str">
        <f>IF(AH$8="","",'input rate-on peak kW'!AH115*input4!AH115)</f>
        <v/>
      </c>
      <c r="AI115" s="31" t="str">
        <f>IF(AI$8="","",'input rate-on peak kW'!AI115*input4!AI115)</f>
        <v/>
      </c>
      <c r="AJ115" s="31" t="str">
        <f>IF(AJ$8="","",'input rate-on peak kW'!AJ115*input4!AJ115)</f>
        <v/>
      </c>
      <c r="AK115" s="31" t="str">
        <f>IF(AK$8="","",'input rate-on peak kW'!AK115*input4!AK115)</f>
        <v/>
      </c>
      <c r="AL115" s="31" t="str">
        <f>IF(AL$8="","",'input rate-on peak kW'!AL115*input4!AL115)</f>
        <v/>
      </c>
      <c r="AM115" s="31" t="str">
        <f>IF(AM$8="","",'input rate-on peak kW'!AM115*input4!AM115)</f>
        <v/>
      </c>
      <c r="AN115" s="31" t="str">
        <f>IF(AN$8="","",'input rate-on peak kW'!AN115*input4!AN115)</f>
        <v/>
      </c>
      <c r="AO115" s="31" t="str">
        <f>IF(AO$8="","",'input rate-on peak kW'!AO115*input4!AO115)</f>
        <v/>
      </c>
      <c r="AP115" s="31" t="str">
        <f>IF(AP$8="","",'input rate-on peak kW'!AP115*input4!AP115)</f>
        <v/>
      </c>
      <c r="AQ115" s="31" t="str">
        <f>IF(AQ$8="","",'input rate-on peak kW'!AQ115*input4!AQ115)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rate-on peak kW'!D116*input4!D116)</f>
        <v>0</v>
      </c>
      <c r="E116" s="31">
        <f>IF(E$8="","",'input rate-on peak kW'!E116*input4!E116)</f>
        <v>0</v>
      </c>
      <c r="F116" s="31">
        <f>IF(F$8="","",'input rate-on peak kW'!F116*input4!F116)</f>
        <v>0</v>
      </c>
      <c r="G116" s="31">
        <f>IF(G$8="","",'input rate-on peak kW'!G116*input4!G116)</f>
        <v>0</v>
      </c>
      <c r="H116" s="31">
        <f>IF(H$8="","",'input rate-on peak kW'!H116*input4!H116)</f>
        <v>0</v>
      </c>
      <c r="I116" s="31">
        <f>IF(I$8="","",'input rate-on peak kW'!I116*input4!I116)</f>
        <v>0</v>
      </c>
      <c r="J116" s="31">
        <f>IF(J$8="","",'input rate-on peak kW'!J116*input4!J116)</f>
        <v>0</v>
      </c>
      <c r="K116" s="31">
        <f>IF(K$8="","",'input rate-on peak kW'!K116*input4!K116)</f>
        <v>17563.14</v>
      </c>
      <c r="L116" s="31">
        <f>IF(L$8="","",'input rate-on peak kW'!L116*input4!L116)</f>
        <v>0</v>
      </c>
      <c r="M116" s="31">
        <f>IF(M$8="","",'input rate-on peak kW'!M116*input4!M116)</f>
        <v>0</v>
      </c>
      <c r="N116" s="31">
        <f>IF(N$8="","",'input rate-on peak kW'!N116*input4!N116)</f>
        <v>0</v>
      </c>
      <c r="O116" s="31">
        <f>IF(O$8="","",'input rate-on peak kW'!O116*input4!O116)</f>
        <v>181559.27999999997</v>
      </c>
      <c r="P116" s="31">
        <f>IF(P$8="","",'input rate-on peak kW'!P116*input4!P116)</f>
        <v>0</v>
      </c>
      <c r="Q116" s="31">
        <f>IF(Q$8="","",'input rate-on peak kW'!Q116*input4!Q116)</f>
        <v>0</v>
      </c>
      <c r="R116" s="31">
        <f>IF(R$8="","",'input rate-on peak kW'!R116*input4!R116)</f>
        <v>0</v>
      </c>
      <c r="S116" s="31">
        <f>IF(S$8="","",'input rate-on peak kW'!S116*input4!S116)</f>
        <v>0</v>
      </c>
      <c r="T116" s="31">
        <f>IF(T$8="","",'input rate-on peak kW'!T116*input4!T116)</f>
        <v>0</v>
      </c>
      <c r="U116" s="31">
        <f>IF(U$8="","",'input rate-on peak kW'!U116*input4!U116)</f>
        <v>1691.76</v>
      </c>
      <c r="V116" s="31">
        <f>IF(V$8="","",'input rate-on peak kW'!V116*input4!V116)</f>
        <v>0</v>
      </c>
      <c r="W116" s="31">
        <f>IF(W$8="","",'input rate-on peak kW'!W116*input4!W116)</f>
        <v>0</v>
      </c>
      <c r="X116" s="31">
        <f>IF(X$8="","",'input rate-on peak kW'!X116*input4!X116)</f>
        <v>0</v>
      </c>
      <c r="Y116" s="31">
        <f>IF(Y$8="","",'input rate-on peak kW'!Y116*input4!Y116)</f>
        <v>27030.479999999996</v>
      </c>
      <c r="Z116" s="31">
        <f>IF(Z$8="","",'input rate-on peak kW'!Z116*input4!Z116)</f>
        <v>5611.518</v>
      </c>
      <c r="AA116" s="31">
        <f>IF(AA$8="","",'input rate-on peak kW'!AA116*input4!AA116)</f>
        <v>0</v>
      </c>
      <c r="AB116" s="31">
        <f>IF(AB$8="","",'input rate-on peak kW'!AB116*input4!AB116)</f>
        <v>0</v>
      </c>
      <c r="AC116" s="31" t="str">
        <f>IF(AC$8="","",'input rate-on peak kW'!AC116*input4!AC116)</f>
        <v/>
      </c>
      <c r="AD116" s="31" t="str">
        <f>IF(AD$8="","",'input rate-on peak kW'!AD116*input4!AD116)</f>
        <v/>
      </c>
      <c r="AE116" s="31" t="str">
        <f>IF(AE$8="","",'input rate-on peak kW'!AE116*input4!AE116)</f>
        <v/>
      </c>
      <c r="AF116" s="31" t="str">
        <f>IF(AF$8="","",'input rate-on peak kW'!AF116*input4!AF116)</f>
        <v/>
      </c>
      <c r="AG116" s="31" t="str">
        <f>IF(AG$8="","",'input rate-on peak kW'!AG116*input4!AG116)</f>
        <v/>
      </c>
      <c r="AH116" s="31" t="str">
        <f>IF(AH$8="","",'input rate-on peak kW'!AH116*input4!AH116)</f>
        <v/>
      </c>
      <c r="AI116" s="31" t="str">
        <f>IF(AI$8="","",'input rate-on peak kW'!AI116*input4!AI116)</f>
        <v/>
      </c>
      <c r="AJ116" s="31" t="str">
        <f>IF(AJ$8="","",'input rate-on peak kW'!AJ116*input4!AJ116)</f>
        <v/>
      </c>
      <c r="AK116" s="31" t="str">
        <f>IF(AK$8="","",'input rate-on peak kW'!AK116*input4!AK116)</f>
        <v/>
      </c>
      <c r="AL116" s="31" t="str">
        <f>IF(AL$8="","",'input rate-on peak kW'!AL116*input4!AL116)</f>
        <v/>
      </c>
      <c r="AM116" s="31" t="str">
        <f>IF(AM$8="","",'input rate-on peak kW'!AM116*input4!AM116)</f>
        <v/>
      </c>
      <c r="AN116" s="31" t="str">
        <f>IF(AN$8="","",'input rate-on peak kW'!AN116*input4!AN116)</f>
        <v/>
      </c>
      <c r="AO116" s="31" t="str">
        <f>IF(AO$8="","",'input rate-on peak kW'!AO116*input4!AO116)</f>
        <v/>
      </c>
      <c r="AP116" s="31" t="str">
        <f>IF(AP$8="","",'input rate-on peak kW'!AP116*input4!AP116)</f>
        <v/>
      </c>
      <c r="AQ116" s="31" t="str">
        <f>IF(AQ$8="","",'input rate-on peak kW'!AQ116*input4!AQ116)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rate-on peak kW'!D117*input4!D117)</f>
        <v>0</v>
      </c>
      <c r="E117" s="31">
        <f>IF(E$8="","",'input rate-on peak kW'!E117*input4!E117)</f>
        <v>0</v>
      </c>
      <c r="F117" s="31">
        <f>IF(F$8="","",'input rate-on peak kW'!F117*input4!F117)</f>
        <v>0</v>
      </c>
      <c r="G117" s="31">
        <f>IF(G$8="","",'input rate-on peak kW'!G117*input4!G117)</f>
        <v>0</v>
      </c>
      <c r="H117" s="31">
        <f>IF(H$8="","",'input rate-on peak kW'!H117*input4!H117)</f>
        <v>0</v>
      </c>
      <c r="I117" s="31">
        <f>IF(I$8="","",'input rate-on peak kW'!I117*input4!I117)</f>
        <v>0</v>
      </c>
      <c r="J117" s="31">
        <f>IF(J$8="","",'input rate-on peak kW'!J117*input4!J117)</f>
        <v>0</v>
      </c>
      <c r="K117" s="31">
        <f>IF(K$8="","",'input rate-on peak kW'!K117*input4!K117)</f>
        <v>17614.02</v>
      </c>
      <c r="L117" s="31">
        <f>IF(L$8="","",'input rate-on peak kW'!L117*input4!L117)</f>
        <v>0</v>
      </c>
      <c r="M117" s="31">
        <f>IF(M$8="","",'input rate-on peak kW'!M117*input4!M117)</f>
        <v>0</v>
      </c>
      <c r="N117" s="31">
        <f>IF(N$8="","",'input rate-on peak kW'!N117*input4!N117)</f>
        <v>0</v>
      </c>
      <c r="O117" s="31">
        <f>IF(O$8="","",'input rate-on peak kW'!O117*input4!O117)</f>
        <v>177997.55999999997</v>
      </c>
      <c r="P117" s="31">
        <f>IF(P$8="","",'input rate-on peak kW'!P117*input4!P117)</f>
        <v>0</v>
      </c>
      <c r="Q117" s="31">
        <f>IF(Q$8="","",'input rate-on peak kW'!Q117*input4!Q117)</f>
        <v>0</v>
      </c>
      <c r="R117" s="31">
        <f>IF(R$8="","",'input rate-on peak kW'!R117*input4!R117)</f>
        <v>0</v>
      </c>
      <c r="S117" s="31">
        <f>IF(S$8="","",'input rate-on peak kW'!S117*input4!S117)</f>
        <v>0</v>
      </c>
      <c r="T117" s="31">
        <f>IF(T$8="","",'input rate-on peak kW'!T117*input4!T117)</f>
        <v>0</v>
      </c>
      <c r="U117" s="31">
        <f>IF(U$8="","",'input rate-on peak kW'!U117*input4!U117)</f>
        <v>1653.6000000000001</v>
      </c>
      <c r="V117" s="31">
        <f>IF(V$8="","",'input rate-on peak kW'!V117*input4!V117)</f>
        <v>0</v>
      </c>
      <c r="W117" s="31">
        <f>IF(W$8="","",'input rate-on peak kW'!W117*input4!W117)</f>
        <v>0</v>
      </c>
      <c r="X117" s="31">
        <f>IF(X$8="","",'input rate-on peak kW'!X117*input4!X117)</f>
        <v>0</v>
      </c>
      <c r="Y117" s="31">
        <f>IF(Y$8="","",'input rate-on peak kW'!Y117*input4!Y117)</f>
        <v>25856.639999999996</v>
      </c>
      <c r="Z117" s="31">
        <f>IF(Z$8="","",'input rate-on peak kW'!Z117*input4!Z117)</f>
        <v>5500.0835999999999</v>
      </c>
      <c r="AA117" s="31">
        <f>IF(AA$8="","",'input rate-on peak kW'!AA117*input4!AA117)</f>
        <v>0</v>
      </c>
      <c r="AB117" s="31">
        <f>IF(AB$8="","",'input rate-on peak kW'!AB117*input4!AB117)</f>
        <v>0</v>
      </c>
      <c r="AC117" s="31" t="str">
        <f>IF(AC$8="","",'input rate-on peak kW'!AC117*input4!AC117)</f>
        <v/>
      </c>
      <c r="AD117" s="31" t="str">
        <f>IF(AD$8="","",'input rate-on peak kW'!AD117*input4!AD117)</f>
        <v/>
      </c>
      <c r="AE117" s="31" t="str">
        <f>IF(AE$8="","",'input rate-on peak kW'!AE117*input4!AE117)</f>
        <v/>
      </c>
      <c r="AF117" s="31" t="str">
        <f>IF(AF$8="","",'input rate-on peak kW'!AF117*input4!AF117)</f>
        <v/>
      </c>
      <c r="AG117" s="31" t="str">
        <f>IF(AG$8="","",'input rate-on peak kW'!AG117*input4!AG117)</f>
        <v/>
      </c>
      <c r="AH117" s="31" t="str">
        <f>IF(AH$8="","",'input rate-on peak kW'!AH117*input4!AH117)</f>
        <v/>
      </c>
      <c r="AI117" s="31" t="str">
        <f>IF(AI$8="","",'input rate-on peak kW'!AI117*input4!AI117)</f>
        <v/>
      </c>
      <c r="AJ117" s="31" t="str">
        <f>IF(AJ$8="","",'input rate-on peak kW'!AJ117*input4!AJ117)</f>
        <v/>
      </c>
      <c r="AK117" s="31" t="str">
        <f>IF(AK$8="","",'input rate-on peak kW'!AK117*input4!AK117)</f>
        <v/>
      </c>
      <c r="AL117" s="31" t="str">
        <f>IF(AL$8="","",'input rate-on peak kW'!AL117*input4!AL117)</f>
        <v/>
      </c>
      <c r="AM117" s="31" t="str">
        <f>IF(AM$8="","",'input rate-on peak kW'!AM117*input4!AM117)</f>
        <v/>
      </c>
      <c r="AN117" s="31" t="str">
        <f>IF(AN$8="","",'input rate-on peak kW'!AN117*input4!AN117)</f>
        <v/>
      </c>
      <c r="AO117" s="31" t="str">
        <f>IF(AO$8="","",'input rate-on peak kW'!AO117*input4!AO117)</f>
        <v/>
      </c>
      <c r="AP117" s="31" t="str">
        <f>IF(AP$8="","",'input rate-on peak kW'!AP117*input4!AP117)</f>
        <v/>
      </c>
      <c r="AQ117" s="31" t="str">
        <f>IF(AQ$8="","",'input rate-on peak kW'!AQ117*input4!AQ117)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rate-on peak kW'!D118*input4!D118)</f>
        <v>0</v>
      </c>
      <c r="E118" s="31">
        <f>IF(E$8="","",'input rate-on peak kW'!E118*input4!E118)</f>
        <v>0</v>
      </c>
      <c r="F118" s="31">
        <f>IF(F$8="","",'input rate-on peak kW'!F118*input4!F118)</f>
        <v>0</v>
      </c>
      <c r="G118" s="31">
        <f>IF(G$8="","",'input rate-on peak kW'!G118*input4!G118)</f>
        <v>0</v>
      </c>
      <c r="H118" s="31">
        <f>IF(H$8="","",'input rate-on peak kW'!H118*input4!H118)</f>
        <v>0</v>
      </c>
      <c r="I118" s="31">
        <f>IF(I$8="","",'input rate-on peak kW'!I118*input4!I118)</f>
        <v>0</v>
      </c>
      <c r="J118" s="31">
        <f>IF(J$8="","",'input rate-on peak kW'!J118*input4!J118)</f>
        <v>0</v>
      </c>
      <c r="K118" s="31">
        <f>IF(K$8="","",'input rate-on peak kW'!K118*input4!K118)</f>
        <v>16736.34</v>
      </c>
      <c r="L118" s="31">
        <f>IF(L$8="","",'input rate-on peak kW'!L118*input4!L118)</f>
        <v>0</v>
      </c>
      <c r="M118" s="31">
        <f>IF(M$8="","",'input rate-on peak kW'!M118*input4!M118)</f>
        <v>0</v>
      </c>
      <c r="N118" s="31">
        <f>IF(N$8="","",'input rate-on peak kW'!N118*input4!N118)</f>
        <v>0</v>
      </c>
      <c r="O118" s="31">
        <f>IF(O$8="","",'input rate-on peak kW'!O118*input4!O118)</f>
        <v>179967.35999999999</v>
      </c>
      <c r="P118" s="31">
        <f>IF(P$8="","",'input rate-on peak kW'!P118*input4!P118)</f>
        <v>0</v>
      </c>
      <c r="Q118" s="31">
        <f>IF(Q$8="","",'input rate-on peak kW'!Q118*input4!Q118)</f>
        <v>0</v>
      </c>
      <c r="R118" s="31">
        <f>IF(R$8="","",'input rate-on peak kW'!R118*input4!R118)</f>
        <v>0</v>
      </c>
      <c r="S118" s="31">
        <f>IF(S$8="","",'input rate-on peak kW'!S118*input4!S118)</f>
        <v>0</v>
      </c>
      <c r="T118" s="31">
        <f>IF(T$8="","",'input rate-on peak kW'!T118*input4!T118)</f>
        <v>0</v>
      </c>
      <c r="U118" s="31">
        <f>IF(U$8="","",'input rate-on peak kW'!U118*input4!U118)</f>
        <v>1628.16</v>
      </c>
      <c r="V118" s="31">
        <f>IF(V$8="","",'input rate-on peak kW'!V118*input4!V118)</f>
        <v>0</v>
      </c>
      <c r="W118" s="31">
        <f>IF(W$8="","",'input rate-on peak kW'!W118*input4!W118)</f>
        <v>0</v>
      </c>
      <c r="X118" s="31">
        <f>IF(X$8="","",'input rate-on peak kW'!X118*input4!X118)</f>
        <v>0</v>
      </c>
      <c r="Y118" s="31">
        <f>IF(Y$8="","",'input rate-on peak kW'!Y118*input4!Y118)</f>
        <v>26700.839999999997</v>
      </c>
      <c r="Z118" s="31">
        <f>IF(Z$8="","",'input rate-on peak kW'!Z118*input4!Z118)</f>
        <v>5643.3563999999997</v>
      </c>
      <c r="AA118" s="31">
        <f>IF(AA$8="","",'input rate-on peak kW'!AA118*input4!AA118)</f>
        <v>0</v>
      </c>
      <c r="AB118" s="31">
        <f>IF(AB$8="","",'input rate-on peak kW'!AB118*input4!AB118)</f>
        <v>0</v>
      </c>
      <c r="AC118" s="31" t="str">
        <f>IF(AC$8="","",'input rate-on peak kW'!AC118*input4!AC118)</f>
        <v/>
      </c>
      <c r="AD118" s="31" t="str">
        <f>IF(AD$8="","",'input rate-on peak kW'!AD118*input4!AD118)</f>
        <v/>
      </c>
      <c r="AE118" s="31" t="str">
        <f>IF(AE$8="","",'input rate-on peak kW'!AE118*input4!AE118)</f>
        <v/>
      </c>
      <c r="AF118" s="31" t="str">
        <f>IF(AF$8="","",'input rate-on peak kW'!AF118*input4!AF118)</f>
        <v/>
      </c>
      <c r="AG118" s="31" t="str">
        <f>IF(AG$8="","",'input rate-on peak kW'!AG118*input4!AG118)</f>
        <v/>
      </c>
      <c r="AH118" s="31" t="str">
        <f>IF(AH$8="","",'input rate-on peak kW'!AH118*input4!AH118)</f>
        <v/>
      </c>
      <c r="AI118" s="31" t="str">
        <f>IF(AI$8="","",'input rate-on peak kW'!AI118*input4!AI118)</f>
        <v/>
      </c>
      <c r="AJ118" s="31" t="str">
        <f>IF(AJ$8="","",'input rate-on peak kW'!AJ118*input4!AJ118)</f>
        <v/>
      </c>
      <c r="AK118" s="31" t="str">
        <f>IF(AK$8="","",'input rate-on peak kW'!AK118*input4!AK118)</f>
        <v/>
      </c>
      <c r="AL118" s="31" t="str">
        <f>IF(AL$8="","",'input rate-on peak kW'!AL118*input4!AL118)</f>
        <v/>
      </c>
      <c r="AM118" s="31" t="str">
        <f>IF(AM$8="","",'input rate-on peak kW'!AM118*input4!AM118)</f>
        <v/>
      </c>
      <c r="AN118" s="31" t="str">
        <f>IF(AN$8="","",'input rate-on peak kW'!AN118*input4!AN118)</f>
        <v/>
      </c>
      <c r="AO118" s="31" t="str">
        <f>IF(AO$8="","",'input rate-on peak kW'!AO118*input4!AO118)</f>
        <v/>
      </c>
      <c r="AP118" s="31" t="str">
        <f>IF(AP$8="","",'input rate-on peak kW'!AP118*input4!AP118)</f>
        <v/>
      </c>
      <c r="AQ118" s="31" t="str">
        <f>IF(AQ$8="","",'input rate-on peak kW'!AQ118*input4!AQ118)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rate-on peak kW'!D119*input4!D119)</f>
        <v>0</v>
      </c>
      <c r="E119" s="31">
        <f>IF(E$8="","",'input rate-on peak kW'!E119*input4!E119)</f>
        <v>0</v>
      </c>
      <c r="F119" s="31">
        <f>IF(F$8="","",'input rate-on peak kW'!F119*input4!F119)</f>
        <v>0</v>
      </c>
      <c r="G119" s="31">
        <f>IF(G$8="","",'input rate-on peak kW'!G119*input4!G119)</f>
        <v>0</v>
      </c>
      <c r="H119" s="31">
        <f>IF(H$8="","",'input rate-on peak kW'!H119*input4!H119)</f>
        <v>0</v>
      </c>
      <c r="I119" s="31">
        <f>IF(I$8="","",'input rate-on peak kW'!I119*input4!I119)</f>
        <v>0</v>
      </c>
      <c r="J119" s="31">
        <f>IF(J$8="","",'input rate-on peak kW'!J119*input4!J119)</f>
        <v>0</v>
      </c>
      <c r="K119" s="31">
        <f>IF(K$8="","",'input rate-on peak kW'!K119*input4!K119)</f>
        <v>15432.54</v>
      </c>
      <c r="L119" s="31">
        <f>IF(L$8="","",'input rate-on peak kW'!L119*input4!L119)</f>
        <v>0</v>
      </c>
      <c r="M119" s="31">
        <f>IF(M$8="","",'input rate-on peak kW'!M119*input4!M119)</f>
        <v>0</v>
      </c>
      <c r="N119" s="31">
        <f>IF(N$8="","",'input rate-on peak kW'!N119*input4!N119)</f>
        <v>0</v>
      </c>
      <c r="O119" s="31">
        <f>IF(O$8="","",'input rate-on peak kW'!O119*input4!O119)</f>
        <v>181655.75999999998</v>
      </c>
      <c r="P119" s="31">
        <f>IF(P$8="","",'input rate-on peak kW'!P119*input4!P119)</f>
        <v>0</v>
      </c>
      <c r="Q119" s="31">
        <f>IF(Q$8="","",'input rate-on peak kW'!Q119*input4!Q119)</f>
        <v>0</v>
      </c>
      <c r="R119" s="31">
        <f>IF(R$8="","",'input rate-on peak kW'!R119*input4!R119)</f>
        <v>0</v>
      </c>
      <c r="S119" s="31">
        <f>IF(S$8="","",'input rate-on peak kW'!S119*input4!S119)</f>
        <v>0</v>
      </c>
      <c r="T119" s="31">
        <f>IF(T$8="","",'input rate-on peak kW'!T119*input4!T119)</f>
        <v>0</v>
      </c>
      <c r="U119" s="31">
        <f>IF(U$8="","",'input rate-on peak kW'!U119*input4!U119)</f>
        <v>1780.8000000000002</v>
      </c>
      <c r="V119" s="31">
        <f>IF(V$8="","",'input rate-on peak kW'!V119*input4!V119)</f>
        <v>0</v>
      </c>
      <c r="W119" s="31">
        <f>IF(W$8="","",'input rate-on peak kW'!W119*input4!W119)</f>
        <v>0</v>
      </c>
      <c r="X119" s="31">
        <f>IF(X$8="","",'input rate-on peak kW'!X119*input4!X119)</f>
        <v>0</v>
      </c>
      <c r="Y119" s="31">
        <f>IF(Y$8="","",'input rate-on peak kW'!Y119*input4!Y119)</f>
        <v>25993.319999999996</v>
      </c>
      <c r="Z119" s="31">
        <f>IF(Z$8="","",'input rate-on peak kW'!Z119*input4!Z119)</f>
        <v>5619.4776000000002</v>
      </c>
      <c r="AA119" s="31">
        <f>IF(AA$8="","",'input rate-on peak kW'!AA119*input4!AA119)</f>
        <v>0</v>
      </c>
      <c r="AB119" s="31">
        <f>IF(AB$8="","",'input rate-on peak kW'!AB119*input4!AB119)</f>
        <v>0</v>
      </c>
      <c r="AC119" s="31" t="str">
        <f>IF(AC$8="","",'input rate-on peak kW'!AC119*input4!AC119)</f>
        <v/>
      </c>
      <c r="AD119" s="31" t="str">
        <f>IF(AD$8="","",'input rate-on peak kW'!AD119*input4!AD119)</f>
        <v/>
      </c>
      <c r="AE119" s="31" t="str">
        <f>IF(AE$8="","",'input rate-on peak kW'!AE119*input4!AE119)</f>
        <v/>
      </c>
      <c r="AF119" s="31" t="str">
        <f>IF(AF$8="","",'input rate-on peak kW'!AF119*input4!AF119)</f>
        <v/>
      </c>
      <c r="AG119" s="31" t="str">
        <f>IF(AG$8="","",'input rate-on peak kW'!AG119*input4!AG119)</f>
        <v/>
      </c>
      <c r="AH119" s="31" t="str">
        <f>IF(AH$8="","",'input rate-on peak kW'!AH119*input4!AH119)</f>
        <v/>
      </c>
      <c r="AI119" s="31" t="str">
        <f>IF(AI$8="","",'input rate-on peak kW'!AI119*input4!AI119)</f>
        <v/>
      </c>
      <c r="AJ119" s="31" t="str">
        <f>IF(AJ$8="","",'input rate-on peak kW'!AJ119*input4!AJ119)</f>
        <v/>
      </c>
      <c r="AK119" s="31" t="str">
        <f>IF(AK$8="","",'input rate-on peak kW'!AK119*input4!AK119)</f>
        <v/>
      </c>
      <c r="AL119" s="31" t="str">
        <f>IF(AL$8="","",'input rate-on peak kW'!AL119*input4!AL119)</f>
        <v/>
      </c>
      <c r="AM119" s="31" t="str">
        <f>IF(AM$8="","",'input rate-on peak kW'!AM119*input4!AM119)</f>
        <v/>
      </c>
      <c r="AN119" s="31" t="str">
        <f>IF(AN$8="","",'input rate-on peak kW'!AN119*input4!AN119)</f>
        <v/>
      </c>
      <c r="AO119" s="31" t="str">
        <f>IF(AO$8="","",'input rate-on peak kW'!AO119*input4!AO119)</f>
        <v/>
      </c>
      <c r="AP119" s="31" t="str">
        <f>IF(AP$8="","",'input rate-on peak kW'!AP119*input4!AP119)</f>
        <v/>
      </c>
      <c r="AQ119" s="31" t="str">
        <f>IF(AQ$8="","",'input rate-on peak kW'!AQ119*input4!AQ119)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rate-on peak kW'!D120*input4!D120)</f>
        <v>0</v>
      </c>
      <c r="E120" s="31">
        <f>IF(E$8="","",'input rate-on peak kW'!E120*input4!E120)</f>
        <v>0</v>
      </c>
      <c r="F120" s="31">
        <f>IF(F$8="","",'input rate-on peak kW'!F120*input4!F120)</f>
        <v>0</v>
      </c>
      <c r="G120" s="31">
        <f>IF(G$8="","",'input rate-on peak kW'!G120*input4!G120)</f>
        <v>0</v>
      </c>
      <c r="H120" s="31">
        <f>IF(H$8="","",'input rate-on peak kW'!H120*input4!H120)</f>
        <v>0</v>
      </c>
      <c r="I120" s="31">
        <f>IF(I$8="","",'input rate-on peak kW'!I120*input4!I120)</f>
        <v>0</v>
      </c>
      <c r="J120" s="31">
        <f>IF(J$8="","",'input rate-on peak kW'!J120*input4!J120)</f>
        <v>0</v>
      </c>
      <c r="K120" s="31">
        <f>IF(K$8="","",'input rate-on peak kW'!K120*input4!K120)</f>
        <v>16224.36</v>
      </c>
      <c r="L120" s="31">
        <f>IF(L$8="","",'input rate-on peak kW'!L120*input4!L120)</f>
        <v>0</v>
      </c>
      <c r="M120" s="31">
        <f>IF(M$8="","",'input rate-on peak kW'!M120*input4!M120)</f>
        <v>0</v>
      </c>
      <c r="N120" s="31">
        <f>IF(N$8="","",'input rate-on peak kW'!N120*input4!N120)</f>
        <v>0</v>
      </c>
      <c r="O120" s="31">
        <f>IF(O$8="","",'input rate-on peak kW'!O120*input4!O120)</f>
        <v>187910.87999999998</v>
      </c>
      <c r="P120" s="31">
        <f>IF(P$8="","",'input rate-on peak kW'!P120*input4!P120)</f>
        <v>0</v>
      </c>
      <c r="Q120" s="31">
        <f>IF(Q$8="","",'input rate-on peak kW'!Q120*input4!Q120)</f>
        <v>0</v>
      </c>
      <c r="R120" s="31">
        <f>IF(R$8="","",'input rate-on peak kW'!R120*input4!R120)</f>
        <v>0</v>
      </c>
      <c r="S120" s="31">
        <f>IF(S$8="","",'input rate-on peak kW'!S120*input4!S120)</f>
        <v>0</v>
      </c>
      <c r="T120" s="31">
        <f>IF(T$8="","",'input rate-on peak kW'!T120*input4!T120)</f>
        <v>0</v>
      </c>
      <c r="U120" s="31">
        <f>IF(U$8="","",'input rate-on peak kW'!U120*input4!U120)</f>
        <v>1698.1200000000001</v>
      </c>
      <c r="V120" s="31">
        <f>IF(V$8="","",'input rate-on peak kW'!V120*input4!V120)</f>
        <v>0</v>
      </c>
      <c r="W120" s="31">
        <f>IF(W$8="","",'input rate-on peak kW'!W120*input4!W120)</f>
        <v>0</v>
      </c>
      <c r="X120" s="31">
        <f>IF(X$8="","",'input rate-on peak kW'!X120*input4!X120)</f>
        <v>0</v>
      </c>
      <c r="Y120" s="31">
        <f>IF(Y$8="","",'input rate-on peak kW'!Y120*input4!Y120)</f>
        <v>27448.559999999998</v>
      </c>
      <c r="Z120" s="31">
        <f>IF(Z$8="","",'input rate-on peak kW'!Z120*input4!Z120)</f>
        <v>5874.1848</v>
      </c>
      <c r="AA120" s="31">
        <f>IF(AA$8="","",'input rate-on peak kW'!AA120*input4!AA120)</f>
        <v>0</v>
      </c>
      <c r="AB120" s="31">
        <f>IF(AB$8="","",'input rate-on peak kW'!AB120*input4!AB120)</f>
        <v>0</v>
      </c>
      <c r="AC120" s="31" t="str">
        <f>IF(AC$8="","",'input rate-on peak kW'!AC120*input4!AC120)</f>
        <v/>
      </c>
      <c r="AD120" s="31" t="str">
        <f>IF(AD$8="","",'input rate-on peak kW'!AD120*input4!AD120)</f>
        <v/>
      </c>
      <c r="AE120" s="31" t="str">
        <f>IF(AE$8="","",'input rate-on peak kW'!AE120*input4!AE120)</f>
        <v/>
      </c>
      <c r="AF120" s="31" t="str">
        <f>IF(AF$8="","",'input rate-on peak kW'!AF120*input4!AF120)</f>
        <v/>
      </c>
      <c r="AG120" s="31" t="str">
        <f>IF(AG$8="","",'input rate-on peak kW'!AG120*input4!AG120)</f>
        <v/>
      </c>
      <c r="AH120" s="31" t="str">
        <f>IF(AH$8="","",'input rate-on peak kW'!AH120*input4!AH120)</f>
        <v/>
      </c>
      <c r="AI120" s="31" t="str">
        <f>IF(AI$8="","",'input rate-on peak kW'!AI120*input4!AI120)</f>
        <v/>
      </c>
      <c r="AJ120" s="31" t="str">
        <f>IF(AJ$8="","",'input rate-on peak kW'!AJ120*input4!AJ120)</f>
        <v/>
      </c>
      <c r="AK120" s="31" t="str">
        <f>IF(AK$8="","",'input rate-on peak kW'!AK120*input4!AK120)</f>
        <v/>
      </c>
      <c r="AL120" s="31" t="str">
        <f>IF(AL$8="","",'input rate-on peak kW'!AL120*input4!AL120)</f>
        <v/>
      </c>
      <c r="AM120" s="31" t="str">
        <f>IF(AM$8="","",'input rate-on peak kW'!AM120*input4!AM120)</f>
        <v/>
      </c>
      <c r="AN120" s="31" t="str">
        <f>IF(AN$8="","",'input rate-on peak kW'!AN120*input4!AN120)</f>
        <v/>
      </c>
      <c r="AO120" s="31" t="str">
        <f>IF(AO$8="","",'input rate-on peak kW'!AO120*input4!AO120)</f>
        <v/>
      </c>
      <c r="AP120" s="31" t="str">
        <f>IF(AP$8="","",'input rate-on peak kW'!AP120*input4!AP120)</f>
        <v/>
      </c>
      <c r="AQ120" s="31" t="str">
        <f>IF(AQ$8="","",'input rate-on peak kW'!AQ120*input4!AQ120)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rate-on peak kW'!D121*input4!D121)</f>
        <v>0</v>
      </c>
      <c r="E121" s="31">
        <f>IF(E$8="","",'input rate-on peak kW'!E121*input4!E121)</f>
        <v>0</v>
      </c>
      <c r="F121" s="31">
        <f>IF(F$8="","",'input rate-on peak kW'!F121*input4!F121)</f>
        <v>0</v>
      </c>
      <c r="G121" s="31">
        <f>IF(G$8="","",'input rate-on peak kW'!G121*input4!G121)</f>
        <v>0</v>
      </c>
      <c r="H121" s="31">
        <f>IF(H$8="","",'input rate-on peak kW'!H121*input4!H121)</f>
        <v>0</v>
      </c>
      <c r="I121" s="31">
        <f>IF(I$8="","",'input rate-on peak kW'!I121*input4!I121)</f>
        <v>0</v>
      </c>
      <c r="J121" s="31">
        <f>IF(J$8="","",'input rate-on peak kW'!J121*input4!J121)</f>
        <v>0</v>
      </c>
      <c r="K121" s="31">
        <f>IF(K$8="","",'input rate-on peak kW'!K121*input4!K121)</f>
        <v>18370.86</v>
      </c>
      <c r="L121" s="31">
        <f>IF(L$8="","",'input rate-on peak kW'!L121*input4!L121)</f>
        <v>0</v>
      </c>
      <c r="M121" s="31">
        <f>IF(M$8="","",'input rate-on peak kW'!M121*input4!M121)</f>
        <v>0</v>
      </c>
      <c r="N121" s="31">
        <f>IF(N$8="","",'input rate-on peak kW'!N121*input4!N121)</f>
        <v>0</v>
      </c>
      <c r="O121" s="31">
        <f>IF(O$8="","",'input rate-on peak kW'!O121*input4!O121)</f>
        <v>187581.24</v>
      </c>
      <c r="P121" s="31">
        <f>IF(P$8="","",'input rate-on peak kW'!P121*input4!P121)</f>
        <v>0</v>
      </c>
      <c r="Q121" s="31">
        <f>IF(Q$8="","",'input rate-on peak kW'!Q121*input4!Q121)</f>
        <v>0</v>
      </c>
      <c r="R121" s="31">
        <f>IF(R$8="","",'input rate-on peak kW'!R121*input4!R121)</f>
        <v>0</v>
      </c>
      <c r="S121" s="31">
        <f>IF(S$8="","",'input rate-on peak kW'!S121*input4!S121)</f>
        <v>0</v>
      </c>
      <c r="T121" s="31">
        <f>IF(T$8="","",'input rate-on peak kW'!T121*input4!T121)</f>
        <v>0</v>
      </c>
      <c r="U121" s="31">
        <f>IF(U$8="","",'input rate-on peak kW'!U121*input4!U121)</f>
        <v>1831.68</v>
      </c>
      <c r="V121" s="31">
        <f>IF(V$8="","",'input rate-on peak kW'!V121*input4!V121)</f>
        <v>0</v>
      </c>
      <c r="W121" s="31">
        <f>IF(W$8="","",'input rate-on peak kW'!W121*input4!W121)</f>
        <v>0</v>
      </c>
      <c r="X121" s="31">
        <f>IF(X$8="","",'input rate-on peak kW'!X121*input4!X121)</f>
        <v>0</v>
      </c>
      <c r="Y121" s="31">
        <f>IF(Y$8="","",'input rate-on peak kW'!Y121*input4!Y121)</f>
        <v>28115.879999999997</v>
      </c>
      <c r="Z121" s="31">
        <f>IF(Z$8="","",'input rate-on peak kW'!Z121*input4!Z121)</f>
        <v>5842.3464000000004</v>
      </c>
      <c r="AA121" s="31">
        <f>IF(AA$8="","",'input rate-on peak kW'!AA121*input4!AA121)</f>
        <v>0</v>
      </c>
      <c r="AB121" s="31">
        <f>IF(AB$8="","",'input rate-on peak kW'!AB121*input4!AB121)</f>
        <v>0</v>
      </c>
      <c r="AC121" s="31" t="str">
        <f>IF(AC$8="","",'input rate-on peak kW'!AC121*input4!AC121)</f>
        <v/>
      </c>
      <c r="AD121" s="31" t="str">
        <f>IF(AD$8="","",'input rate-on peak kW'!AD121*input4!AD121)</f>
        <v/>
      </c>
      <c r="AE121" s="31" t="str">
        <f>IF(AE$8="","",'input rate-on peak kW'!AE121*input4!AE121)</f>
        <v/>
      </c>
      <c r="AF121" s="31" t="str">
        <f>IF(AF$8="","",'input rate-on peak kW'!AF121*input4!AF121)</f>
        <v/>
      </c>
      <c r="AG121" s="31" t="str">
        <f>IF(AG$8="","",'input rate-on peak kW'!AG121*input4!AG121)</f>
        <v/>
      </c>
      <c r="AH121" s="31" t="str">
        <f>IF(AH$8="","",'input rate-on peak kW'!AH121*input4!AH121)</f>
        <v/>
      </c>
      <c r="AI121" s="31" t="str">
        <f>IF(AI$8="","",'input rate-on peak kW'!AI121*input4!AI121)</f>
        <v/>
      </c>
      <c r="AJ121" s="31" t="str">
        <f>IF(AJ$8="","",'input rate-on peak kW'!AJ121*input4!AJ121)</f>
        <v/>
      </c>
      <c r="AK121" s="31" t="str">
        <f>IF(AK$8="","",'input rate-on peak kW'!AK121*input4!AK121)</f>
        <v/>
      </c>
      <c r="AL121" s="31" t="str">
        <f>IF(AL$8="","",'input rate-on peak kW'!AL121*input4!AL121)</f>
        <v/>
      </c>
      <c r="AM121" s="31" t="str">
        <f>IF(AM$8="","",'input rate-on peak kW'!AM121*input4!AM121)</f>
        <v/>
      </c>
      <c r="AN121" s="31" t="str">
        <f>IF(AN$8="","",'input rate-on peak kW'!AN121*input4!AN121)</f>
        <v/>
      </c>
      <c r="AO121" s="31" t="str">
        <f>IF(AO$8="","",'input rate-on peak kW'!AO121*input4!AO121)</f>
        <v/>
      </c>
      <c r="AP121" s="31" t="str">
        <f>IF(AP$8="","",'input rate-on peak kW'!AP121*input4!AP121)</f>
        <v/>
      </c>
      <c r="AQ121" s="31" t="str">
        <f>IF(AQ$8="","",'input rate-on peak kW'!AQ121*input4!AQ121)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rate-on peak kW'!D122*input4!D122)</f>
        <v>0</v>
      </c>
      <c r="E122" s="31">
        <f>IF(E$8="","",'input rate-on peak kW'!E122*input4!E122)</f>
        <v>0</v>
      </c>
      <c r="F122" s="31">
        <f>IF(F$8="","",'input rate-on peak kW'!F122*input4!F122)</f>
        <v>0</v>
      </c>
      <c r="G122" s="31">
        <f>IF(G$8="","",'input rate-on peak kW'!G122*input4!G122)</f>
        <v>0</v>
      </c>
      <c r="H122" s="31">
        <f>IF(H$8="","",'input rate-on peak kW'!H122*input4!H122)</f>
        <v>0</v>
      </c>
      <c r="I122" s="31">
        <f>IF(I$8="","",'input rate-on peak kW'!I122*input4!I122)</f>
        <v>0</v>
      </c>
      <c r="J122" s="31">
        <f>IF(J$8="","",'input rate-on peak kW'!J122*input4!J122)</f>
        <v>0</v>
      </c>
      <c r="K122" s="31">
        <f>IF(K$8="","",'input rate-on peak kW'!K122*input4!K122)</f>
        <v>21204.240000000002</v>
      </c>
      <c r="L122" s="31">
        <f>IF(L$8="","",'input rate-on peak kW'!L122*input4!L122)</f>
        <v>0</v>
      </c>
      <c r="M122" s="31">
        <f>IF(M$8="","",'input rate-on peak kW'!M122*input4!M122)</f>
        <v>0</v>
      </c>
      <c r="N122" s="31">
        <f>IF(N$8="","",'input rate-on peak kW'!N122*input4!N122)</f>
        <v>0</v>
      </c>
      <c r="O122" s="31">
        <f>IF(O$8="","",'input rate-on peak kW'!O122*input4!O122)</f>
        <v>201490.43999999997</v>
      </c>
      <c r="P122" s="31">
        <f>IF(P$8="","",'input rate-on peak kW'!P122*input4!P122)</f>
        <v>0</v>
      </c>
      <c r="Q122" s="31">
        <f>IF(Q$8="","",'input rate-on peak kW'!Q122*input4!Q122)</f>
        <v>0</v>
      </c>
      <c r="R122" s="31">
        <f>IF(R$8="","",'input rate-on peak kW'!R122*input4!R122)</f>
        <v>0</v>
      </c>
      <c r="S122" s="31">
        <f>IF(S$8="","",'input rate-on peak kW'!S122*input4!S122)</f>
        <v>0</v>
      </c>
      <c r="T122" s="31">
        <f>IF(T$8="","",'input rate-on peak kW'!T122*input4!T122)</f>
        <v>0</v>
      </c>
      <c r="U122" s="31">
        <f>IF(U$8="","",'input rate-on peak kW'!U122*input4!U122)</f>
        <v>1717.2</v>
      </c>
      <c r="V122" s="31">
        <f>IF(V$8="","",'input rate-on peak kW'!V122*input4!V122)</f>
        <v>0</v>
      </c>
      <c r="W122" s="31">
        <f>IF(W$8="","",'input rate-on peak kW'!W122*input4!W122)</f>
        <v>0</v>
      </c>
      <c r="X122" s="31">
        <f>IF(X$8="","",'input rate-on peak kW'!X122*input4!X122)</f>
        <v>0</v>
      </c>
      <c r="Y122" s="31">
        <f>IF(Y$8="","",'input rate-on peak kW'!Y122*input4!Y122)</f>
        <v>29233.439999999999</v>
      </c>
      <c r="Z122" s="31">
        <f>IF(Z$8="","",'input rate-on peak kW'!Z122*input4!Z122)</f>
        <v>5985.6192000000001</v>
      </c>
      <c r="AA122" s="31">
        <f>IF(AA$8="","",'input rate-on peak kW'!AA122*input4!AA122)</f>
        <v>0</v>
      </c>
      <c r="AB122" s="31">
        <f>IF(AB$8="","",'input rate-on peak kW'!AB122*input4!AB122)</f>
        <v>0</v>
      </c>
      <c r="AC122" s="31" t="str">
        <f>IF(AC$8="","",'input rate-on peak kW'!AC122*input4!AC122)</f>
        <v/>
      </c>
      <c r="AD122" s="31" t="str">
        <f>IF(AD$8="","",'input rate-on peak kW'!AD122*input4!AD122)</f>
        <v/>
      </c>
      <c r="AE122" s="31" t="str">
        <f>IF(AE$8="","",'input rate-on peak kW'!AE122*input4!AE122)</f>
        <v/>
      </c>
      <c r="AF122" s="31" t="str">
        <f>IF(AF$8="","",'input rate-on peak kW'!AF122*input4!AF122)</f>
        <v/>
      </c>
      <c r="AG122" s="31" t="str">
        <f>IF(AG$8="","",'input rate-on peak kW'!AG122*input4!AG122)</f>
        <v/>
      </c>
      <c r="AH122" s="31" t="str">
        <f>IF(AH$8="","",'input rate-on peak kW'!AH122*input4!AH122)</f>
        <v/>
      </c>
      <c r="AI122" s="31" t="str">
        <f>IF(AI$8="","",'input rate-on peak kW'!AI122*input4!AI122)</f>
        <v/>
      </c>
      <c r="AJ122" s="31" t="str">
        <f>IF(AJ$8="","",'input rate-on peak kW'!AJ122*input4!AJ122)</f>
        <v/>
      </c>
      <c r="AK122" s="31" t="str">
        <f>IF(AK$8="","",'input rate-on peak kW'!AK122*input4!AK122)</f>
        <v/>
      </c>
      <c r="AL122" s="31" t="str">
        <f>IF(AL$8="","",'input rate-on peak kW'!AL122*input4!AL122)</f>
        <v/>
      </c>
      <c r="AM122" s="31" t="str">
        <f>IF(AM$8="","",'input rate-on peak kW'!AM122*input4!AM122)</f>
        <v/>
      </c>
      <c r="AN122" s="31" t="str">
        <f>IF(AN$8="","",'input rate-on peak kW'!AN122*input4!AN122)</f>
        <v/>
      </c>
      <c r="AO122" s="31" t="str">
        <f>IF(AO$8="","",'input rate-on peak kW'!AO122*input4!AO122)</f>
        <v/>
      </c>
      <c r="AP122" s="31" t="str">
        <f>IF(AP$8="","",'input rate-on peak kW'!AP122*input4!AP122)</f>
        <v/>
      </c>
      <c r="AQ122" s="31" t="str">
        <f>IF(AQ$8="","",'input rate-on peak kW'!AQ122*input4!AQ122)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rate-on peak kW'!D123*input4!D123)</f>
        <v>0</v>
      </c>
      <c r="E123" s="31">
        <f>IF(E$8="","",'input rate-on peak kW'!E123*input4!E123)</f>
        <v>0</v>
      </c>
      <c r="F123" s="31">
        <f>IF(F$8="","",'input rate-on peak kW'!F123*input4!F123)</f>
        <v>0</v>
      </c>
      <c r="G123" s="31">
        <f>IF(G$8="","",'input rate-on peak kW'!G123*input4!G123)</f>
        <v>0</v>
      </c>
      <c r="H123" s="31">
        <f>IF(H$8="","",'input rate-on peak kW'!H123*input4!H123)</f>
        <v>0</v>
      </c>
      <c r="I123" s="31">
        <f>IF(I$8="","",'input rate-on peak kW'!I123*input4!I123)</f>
        <v>0</v>
      </c>
      <c r="J123" s="31">
        <f>IF(J$8="","",'input rate-on peak kW'!J123*input4!J123)</f>
        <v>0</v>
      </c>
      <c r="K123" s="31">
        <f>IF(K$8="","",'input rate-on peak kW'!K123*input4!K123)</f>
        <v>21776.639999999999</v>
      </c>
      <c r="L123" s="31">
        <f>IF(L$8="","",'input rate-on peak kW'!L123*input4!L123)</f>
        <v>0</v>
      </c>
      <c r="M123" s="31">
        <f>IF(M$8="","",'input rate-on peak kW'!M123*input4!M123)</f>
        <v>0</v>
      </c>
      <c r="N123" s="31">
        <f>IF(N$8="","",'input rate-on peak kW'!N123*input4!N123)</f>
        <v>0</v>
      </c>
      <c r="O123" s="31">
        <f>IF(O$8="","",'input rate-on peak kW'!O123*input4!O123)</f>
        <v>206137.55999999997</v>
      </c>
      <c r="P123" s="31">
        <f>IF(P$8="","",'input rate-on peak kW'!P123*input4!P123)</f>
        <v>0</v>
      </c>
      <c r="Q123" s="31">
        <f>IF(Q$8="","",'input rate-on peak kW'!Q123*input4!Q123)</f>
        <v>0</v>
      </c>
      <c r="R123" s="31">
        <f>IF(R$8="","",'input rate-on peak kW'!R123*input4!R123)</f>
        <v>0</v>
      </c>
      <c r="S123" s="31">
        <f>IF(S$8="","",'input rate-on peak kW'!S123*input4!S123)</f>
        <v>0</v>
      </c>
      <c r="T123" s="31">
        <f>IF(T$8="","",'input rate-on peak kW'!T123*input4!T123)</f>
        <v>0</v>
      </c>
      <c r="U123" s="31">
        <f>IF(U$8="","",'input rate-on peak kW'!U123*input4!U123)</f>
        <v>1764.9</v>
      </c>
      <c r="V123" s="31">
        <f>IF(V$8="","",'input rate-on peak kW'!V123*input4!V123)</f>
        <v>0</v>
      </c>
      <c r="W123" s="31">
        <f>IF(W$8="","",'input rate-on peak kW'!W123*input4!W123)</f>
        <v>0</v>
      </c>
      <c r="X123" s="31">
        <f>IF(X$8="","",'input rate-on peak kW'!X123*input4!X123)</f>
        <v>0</v>
      </c>
      <c r="Y123" s="31">
        <f>IF(Y$8="","",'input rate-on peak kW'!Y123*input4!Y123)</f>
        <v>28236.479999999996</v>
      </c>
      <c r="Z123" s="31">
        <f>IF(Z$8="","",'input rate-on peak kW'!Z123*input4!Z123)</f>
        <v>6256.2456000000002</v>
      </c>
      <c r="AA123" s="31">
        <f>IF(AA$8="","",'input rate-on peak kW'!AA123*input4!AA123)</f>
        <v>0</v>
      </c>
      <c r="AB123" s="31">
        <f>IF(AB$8="","",'input rate-on peak kW'!AB123*input4!AB123)</f>
        <v>0</v>
      </c>
      <c r="AC123" s="31" t="str">
        <f>IF(AC$8="","",'input rate-on peak kW'!AC123*input4!AC123)</f>
        <v/>
      </c>
      <c r="AD123" s="31" t="str">
        <f>IF(AD$8="","",'input rate-on peak kW'!AD123*input4!AD123)</f>
        <v/>
      </c>
      <c r="AE123" s="31" t="str">
        <f>IF(AE$8="","",'input rate-on peak kW'!AE123*input4!AE123)</f>
        <v/>
      </c>
      <c r="AF123" s="31" t="str">
        <f>IF(AF$8="","",'input rate-on peak kW'!AF123*input4!AF123)</f>
        <v/>
      </c>
      <c r="AG123" s="31" t="str">
        <f>IF(AG$8="","",'input rate-on peak kW'!AG123*input4!AG123)</f>
        <v/>
      </c>
      <c r="AH123" s="31" t="str">
        <f>IF(AH$8="","",'input rate-on peak kW'!AH123*input4!AH123)</f>
        <v/>
      </c>
      <c r="AI123" s="31" t="str">
        <f>IF(AI$8="","",'input rate-on peak kW'!AI123*input4!AI123)</f>
        <v/>
      </c>
      <c r="AJ123" s="31" t="str">
        <f>IF(AJ$8="","",'input rate-on peak kW'!AJ123*input4!AJ123)</f>
        <v/>
      </c>
      <c r="AK123" s="31" t="str">
        <f>IF(AK$8="","",'input rate-on peak kW'!AK123*input4!AK123)</f>
        <v/>
      </c>
      <c r="AL123" s="31" t="str">
        <f>IF(AL$8="","",'input rate-on peak kW'!AL123*input4!AL123)</f>
        <v/>
      </c>
      <c r="AM123" s="31" t="str">
        <f>IF(AM$8="","",'input rate-on peak kW'!AM123*input4!AM123)</f>
        <v/>
      </c>
      <c r="AN123" s="31" t="str">
        <f>IF(AN$8="","",'input rate-on peak kW'!AN123*input4!AN123)</f>
        <v/>
      </c>
      <c r="AO123" s="31" t="str">
        <f>IF(AO$8="","",'input rate-on peak kW'!AO123*input4!AO123)</f>
        <v/>
      </c>
      <c r="AP123" s="31" t="str">
        <f>IF(AP$8="","",'input rate-on peak kW'!AP123*input4!AP123)</f>
        <v/>
      </c>
      <c r="AQ123" s="31" t="str">
        <f>IF(AQ$8="","",'input rate-on peak kW'!AQ123*input4!AQ123)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rate-on peak kW'!D124*input4!D124)</f>
        <v>0</v>
      </c>
      <c r="E124" s="31">
        <f>IF(E$8="","",'input rate-on peak kW'!E124*input4!E124)</f>
        <v>0</v>
      </c>
      <c r="F124" s="31">
        <f>IF(F$8="","",'input rate-on peak kW'!F124*input4!F124)</f>
        <v>0</v>
      </c>
      <c r="G124" s="31">
        <f>IF(G$8="","",'input rate-on peak kW'!G124*input4!G124)</f>
        <v>0</v>
      </c>
      <c r="H124" s="31">
        <f>IF(H$8="","",'input rate-on peak kW'!H124*input4!H124)</f>
        <v>0</v>
      </c>
      <c r="I124" s="31">
        <f>IF(I$8="","",'input rate-on peak kW'!I124*input4!I124)</f>
        <v>0</v>
      </c>
      <c r="J124" s="31">
        <f>IF(J$8="","",'input rate-on peak kW'!J124*input4!J124)</f>
        <v>0</v>
      </c>
      <c r="K124" s="31">
        <f>IF(K$8="","",'input rate-on peak kW'!K124*input4!K124)</f>
        <v>21907.02</v>
      </c>
      <c r="L124" s="31">
        <f>IF(L$8="","",'input rate-on peak kW'!L124*input4!L124)</f>
        <v>0</v>
      </c>
      <c r="M124" s="31">
        <f>IF(M$8="","",'input rate-on peak kW'!M124*input4!M124)</f>
        <v>0</v>
      </c>
      <c r="N124" s="31">
        <f>IF(N$8="","",'input rate-on peak kW'!N124*input4!N124)</f>
        <v>0</v>
      </c>
      <c r="O124" s="31">
        <f>IF(O$8="","",'input rate-on peak kW'!O124*input4!O124)</f>
        <v>208927.43999999997</v>
      </c>
      <c r="P124" s="31">
        <f>IF(P$8="","",'input rate-on peak kW'!P124*input4!P124)</f>
        <v>0</v>
      </c>
      <c r="Q124" s="31">
        <f>IF(Q$8="","",'input rate-on peak kW'!Q124*input4!Q124)</f>
        <v>0</v>
      </c>
      <c r="R124" s="31">
        <f>IF(R$8="","",'input rate-on peak kW'!R124*input4!R124)</f>
        <v>0</v>
      </c>
      <c r="S124" s="31">
        <f>IF(S$8="","",'input rate-on peak kW'!S124*input4!S124)</f>
        <v>0</v>
      </c>
      <c r="T124" s="31">
        <f>IF(T$8="","",'input rate-on peak kW'!T124*input4!T124)</f>
        <v>0</v>
      </c>
      <c r="U124" s="31">
        <f>IF(U$8="","",'input rate-on peak kW'!U124*input4!U124)</f>
        <v>1815.7800000000002</v>
      </c>
      <c r="V124" s="31">
        <f>IF(V$8="","",'input rate-on peak kW'!V124*input4!V124)</f>
        <v>0</v>
      </c>
      <c r="W124" s="31">
        <f>IF(W$8="","",'input rate-on peak kW'!W124*input4!W124)</f>
        <v>0</v>
      </c>
      <c r="X124" s="31">
        <f>IF(X$8="","",'input rate-on peak kW'!X124*input4!X124)</f>
        <v>0</v>
      </c>
      <c r="Y124" s="31">
        <f>IF(Y$8="","",'input rate-on peak kW'!Y124*input4!Y124)</f>
        <v>30318.839999999997</v>
      </c>
      <c r="Z124" s="31">
        <f>IF(Z$8="","",'input rate-on peak kW'!Z124*input4!Z124)</f>
        <v>6311.9628000000002</v>
      </c>
      <c r="AA124" s="31">
        <f>IF(AA$8="","",'input rate-on peak kW'!AA124*input4!AA124)</f>
        <v>0</v>
      </c>
      <c r="AB124" s="31">
        <f>IF(AB$8="","",'input rate-on peak kW'!AB124*input4!AB124)</f>
        <v>0</v>
      </c>
      <c r="AC124" s="31" t="str">
        <f>IF(AC$8="","",'input rate-on peak kW'!AC124*input4!AC124)</f>
        <v/>
      </c>
      <c r="AD124" s="31" t="str">
        <f>IF(AD$8="","",'input rate-on peak kW'!AD124*input4!AD124)</f>
        <v/>
      </c>
      <c r="AE124" s="31" t="str">
        <f>IF(AE$8="","",'input rate-on peak kW'!AE124*input4!AE124)</f>
        <v/>
      </c>
      <c r="AF124" s="31" t="str">
        <f>IF(AF$8="","",'input rate-on peak kW'!AF124*input4!AF124)</f>
        <v/>
      </c>
      <c r="AG124" s="31" t="str">
        <f>IF(AG$8="","",'input rate-on peak kW'!AG124*input4!AG124)</f>
        <v/>
      </c>
      <c r="AH124" s="31" t="str">
        <f>IF(AH$8="","",'input rate-on peak kW'!AH124*input4!AH124)</f>
        <v/>
      </c>
      <c r="AI124" s="31" t="str">
        <f>IF(AI$8="","",'input rate-on peak kW'!AI124*input4!AI124)</f>
        <v/>
      </c>
      <c r="AJ124" s="31" t="str">
        <f>IF(AJ$8="","",'input rate-on peak kW'!AJ124*input4!AJ124)</f>
        <v/>
      </c>
      <c r="AK124" s="31" t="str">
        <f>IF(AK$8="","",'input rate-on peak kW'!AK124*input4!AK124)</f>
        <v/>
      </c>
      <c r="AL124" s="31" t="str">
        <f>IF(AL$8="","",'input rate-on peak kW'!AL124*input4!AL124)</f>
        <v/>
      </c>
      <c r="AM124" s="31" t="str">
        <f>IF(AM$8="","",'input rate-on peak kW'!AM124*input4!AM124)</f>
        <v/>
      </c>
      <c r="AN124" s="31" t="str">
        <f>IF(AN$8="","",'input rate-on peak kW'!AN124*input4!AN124)</f>
        <v/>
      </c>
      <c r="AO124" s="31" t="str">
        <f>IF(AO$8="","",'input rate-on peak kW'!AO124*input4!AO124)</f>
        <v/>
      </c>
      <c r="AP124" s="31" t="str">
        <f>IF(AP$8="","",'input rate-on peak kW'!AP124*input4!AP124)</f>
        <v/>
      </c>
      <c r="AQ124" s="31" t="str">
        <f>IF(AQ$8="","",'input rate-on peak kW'!AQ124*input4!AQ124)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rate-on peak kW'!D125*input4!D125)</f>
        <v>0</v>
      </c>
      <c r="E125" s="31">
        <f>IF(E$8="","",'input rate-on peak kW'!E125*input4!E125)</f>
        <v>0</v>
      </c>
      <c r="F125" s="31">
        <f>IF(F$8="","",'input rate-on peak kW'!F125*input4!F125)</f>
        <v>0</v>
      </c>
      <c r="G125" s="31">
        <f>IF(G$8="","",'input rate-on peak kW'!G125*input4!G125)</f>
        <v>0</v>
      </c>
      <c r="H125" s="31">
        <f>IF(H$8="","",'input rate-on peak kW'!H125*input4!H125)</f>
        <v>0</v>
      </c>
      <c r="I125" s="31">
        <f>IF(I$8="","",'input rate-on peak kW'!I125*input4!I125)</f>
        <v>0</v>
      </c>
      <c r="J125" s="31">
        <f>IF(J$8="","",'input rate-on peak kW'!J125*input4!J125)</f>
        <v>0</v>
      </c>
      <c r="K125" s="31">
        <f>IF(K$8="","",'input rate-on peak kW'!K125*input4!K125)</f>
        <v>21191.52</v>
      </c>
      <c r="L125" s="31">
        <f>IF(L$8="","",'input rate-on peak kW'!L125*input4!L125)</f>
        <v>0</v>
      </c>
      <c r="M125" s="31">
        <f>IF(M$8="","",'input rate-on peak kW'!M125*input4!M125)</f>
        <v>0</v>
      </c>
      <c r="N125" s="31">
        <f>IF(N$8="","",'input rate-on peak kW'!N125*input4!N125)</f>
        <v>0</v>
      </c>
      <c r="O125" s="31">
        <f>IF(O$8="","",'input rate-on peak kW'!O125*input4!O125)</f>
        <v>205647.11999999997</v>
      </c>
      <c r="P125" s="31">
        <f>IF(P$8="","",'input rate-on peak kW'!P125*input4!P125)</f>
        <v>0</v>
      </c>
      <c r="Q125" s="31">
        <f>IF(Q$8="","",'input rate-on peak kW'!Q125*input4!Q125)</f>
        <v>0</v>
      </c>
      <c r="R125" s="31">
        <f>IF(R$8="","",'input rate-on peak kW'!R125*input4!R125)</f>
        <v>0</v>
      </c>
      <c r="S125" s="31">
        <f>IF(S$8="","",'input rate-on peak kW'!S125*input4!S125)</f>
        <v>0</v>
      </c>
      <c r="T125" s="31">
        <f>IF(T$8="","",'input rate-on peak kW'!T125*input4!T125)</f>
        <v>0</v>
      </c>
      <c r="U125" s="31">
        <f>IF(U$8="","",'input rate-on peak kW'!U125*input4!U125)</f>
        <v>1729.92</v>
      </c>
      <c r="V125" s="31">
        <f>IF(V$8="","",'input rate-on peak kW'!V125*input4!V125)</f>
        <v>0</v>
      </c>
      <c r="W125" s="31">
        <f>IF(W$8="","",'input rate-on peak kW'!W125*input4!W125)</f>
        <v>0</v>
      </c>
      <c r="X125" s="31">
        <f>IF(X$8="","",'input rate-on peak kW'!X125*input4!X125)</f>
        <v>0</v>
      </c>
      <c r="Y125" s="31">
        <f>IF(Y$8="","",'input rate-on peak kW'!Y125*input4!Y125)</f>
        <v>29587.199999999997</v>
      </c>
      <c r="Z125" s="31">
        <f>IF(Z$8="","",'input rate-on peak kW'!Z125*input4!Z125)</f>
        <v>6232.3667999999998</v>
      </c>
      <c r="AA125" s="31">
        <f>IF(AA$8="","",'input rate-on peak kW'!AA125*input4!AA125)</f>
        <v>0</v>
      </c>
      <c r="AB125" s="31">
        <f>IF(AB$8="","",'input rate-on peak kW'!AB125*input4!AB125)</f>
        <v>0</v>
      </c>
      <c r="AC125" s="31" t="str">
        <f>IF(AC$8="","",'input rate-on peak kW'!AC125*input4!AC125)</f>
        <v/>
      </c>
      <c r="AD125" s="31" t="str">
        <f>IF(AD$8="","",'input rate-on peak kW'!AD125*input4!AD125)</f>
        <v/>
      </c>
      <c r="AE125" s="31" t="str">
        <f>IF(AE$8="","",'input rate-on peak kW'!AE125*input4!AE125)</f>
        <v/>
      </c>
      <c r="AF125" s="31" t="str">
        <f>IF(AF$8="","",'input rate-on peak kW'!AF125*input4!AF125)</f>
        <v/>
      </c>
      <c r="AG125" s="31" t="str">
        <f>IF(AG$8="","",'input rate-on peak kW'!AG125*input4!AG125)</f>
        <v/>
      </c>
      <c r="AH125" s="31" t="str">
        <f>IF(AH$8="","",'input rate-on peak kW'!AH125*input4!AH125)</f>
        <v/>
      </c>
      <c r="AI125" s="31" t="str">
        <f>IF(AI$8="","",'input rate-on peak kW'!AI125*input4!AI125)</f>
        <v/>
      </c>
      <c r="AJ125" s="31" t="str">
        <f>IF(AJ$8="","",'input rate-on peak kW'!AJ125*input4!AJ125)</f>
        <v/>
      </c>
      <c r="AK125" s="31" t="str">
        <f>IF(AK$8="","",'input rate-on peak kW'!AK125*input4!AK125)</f>
        <v/>
      </c>
      <c r="AL125" s="31" t="str">
        <f>IF(AL$8="","",'input rate-on peak kW'!AL125*input4!AL125)</f>
        <v/>
      </c>
      <c r="AM125" s="31" t="str">
        <f>IF(AM$8="","",'input rate-on peak kW'!AM125*input4!AM125)</f>
        <v/>
      </c>
      <c r="AN125" s="31" t="str">
        <f>IF(AN$8="","",'input rate-on peak kW'!AN125*input4!AN125)</f>
        <v/>
      </c>
      <c r="AO125" s="31" t="str">
        <f>IF(AO$8="","",'input rate-on peak kW'!AO125*input4!AO125)</f>
        <v/>
      </c>
      <c r="AP125" s="31" t="str">
        <f>IF(AP$8="","",'input rate-on peak kW'!AP125*input4!AP125)</f>
        <v/>
      </c>
      <c r="AQ125" s="31" t="str">
        <f>IF(AQ$8="","",'input rate-on peak kW'!AQ125*input4!AQ125)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rate-on peak kW'!D126*input4!D126)</f>
        <v>0</v>
      </c>
      <c r="E126" s="31">
        <f>IF(E$8="","",'input rate-on peak kW'!E126*input4!E126)</f>
        <v>0</v>
      </c>
      <c r="F126" s="31">
        <f>IF(F$8="","",'input rate-on peak kW'!F126*input4!F126)</f>
        <v>0</v>
      </c>
      <c r="G126" s="31">
        <f>IF(G$8="","",'input rate-on peak kW'!G126*input4!G126)</f>
        <v>0</v>
      </c>
      <c r="H126" s="31">
        <f>IF(H$8="","",'input rate-on peak kW'!H126*input4!H126)</f>
        <v>0</v>
      </c>
      <c r="I126" s="31">
        <f>IF(I$8="","",'input rate-on peak kW'!I126*input4!I126)</f>
        <v>0</v>
      </c>
      <c r="J126" s="31">
        <f>IF(J$8="","",'input rate-on peak kW'!J126*input4!J126)</f>
        <v>0</v>
      </c>
      <c r="K126" s="31">
        <f>IF(K$8="","",'input rate-on peak kW'!K126*input4!K126)</f>
        <v>19763.7</v>
      </c>
      <c r="L126" s="31">
        <f>IF(L$8="","",'input rate-on peak kW'!L126*input4!L126)</f>
        <v>0</v>
      </c>
      <c r="M126" s="31">
        <f>IF(M$8="","",'input rate-on peak kW'!M126*input4!M126)</f>
        <v>0</v>
      </c>
      <c r="N126" s="31">
        <f>IF(N$8="","",'input rate-on peak kW'!N126*input4!N126)</f>
        <v>0</v>
      </c>
      <c r="O126" s="31">
        <f>IF(O$8="","",'input rate-on peak kW'!O126*input4!O126)</f>
        <v>196569.96</v>
      </c>
      <c r="P126" s="31">
        <f>IF(P$8="","",'input rate-on peak kW'!P126*input4!P126)</f>
        <v>0</v>
      </c>
      <c r="Q126" s="31">
        <f>IF(Q$8="","",'input rate-on peak kW'!Q126*input4!Q126)</f>
        <v>0</v>
      </c>
      <c r="R126" s="31">
        <f>IF(R$8="","",'input rate-on peak kW'!R126*input4!R126)</f>
        <v>0</v>
      </c>
      <c r="S126" s="31">
        <f>IF(S$8="","",'input rate-on peak kW'!S126*input4!S126)</f>
        <v>0</v>
      </c>
      <c r="T126" s="31">
        <f>IF(T$8="","",'input rate-on peak kW'!T126*input4!T126)</f>
        <v>0</v>
      </c>
      <c r="U126" s="31">
        <f>IF(U$8="","",'input rate-on peak kW'!U126*input4!U126)</f>
        <v>1701.3000000000002</v>
      </c>
      <c r="V126" s="31">
        <f>IF(V$8="","",'input rate-on peak kW'!V126*input4!V126)</f>
        <v>0</v>
      </c>
      <c r="W126" s="31">
        <f>IF(W$8="","",'input rate-on peak kW'!W126*input4!W126)</f>
        <v>0</v>
      </c>
      <c r="X126" s="31">
        <f>IF(X$8="","",'input rate-on peak kW'!X126*input4!X126)</f>
        <v>0</v>
      </c>
      <c r="Y126" s="31">
        <f>IF(Y$8="","",'input rate-on peak kW'!Y126*input4!Y126)</f>
        <v>27424.44</v>
      </c>
      <c r="Z126" s="31">
        <f>IF(Z$8="","",'input rate-on peak kW'!Z126*input4!Z126)</f>
        <v>5961.7403999999997</v>
      </c>
      <c r="AA126" s="31">
        <f>IF(AA$8="","",'input rate-on peak kW'!AA126*input4!AA126)</f>
        <v>0</v>
      </c>
      <c r="AB126" s="31">
        <f>IF(AB$8="","",'input rate-on peak kW'!AB126*input4!AB126)</f>
        <v>0</v>
      </c>
      <c r="AC126" s="31" t="str">
        <f>IF(AC$8="","",'input rate-on peak kW'!AC126*input4!AC126)</f>
        <v/>
      </c>
      <c r="AD126" s="31" t="str">
        <f>IF(AD$8="","",'input rate-on peak kW'!AD126*input4!AD126)</f>
        <v/>
      </c>
      <c r="AE126" s="31" t="str">
        <f>IF(AE$8="","",'input rate-on peak kW'!AE126*input4!AE126)</f>
        <v/>
      </c>
      <c r="AF126" s="31" t="str">
        <f>IF(AF$8="","",'input rate-on peak kW'!AF126*input4!AF126)</f>
        <v/>
      </c>
      <c r="AG126" s="31" t="str">
        <f>IF(AG$8="","",'input rate-on peak kW'!AG126*input4!AG126)</f>
        <v/>
      </c>
      <c r="AH126" s="31" t="str">
        <f>IF(AH$8="","",'input rate-on peak kW'!AH126*input4!AH126)</f>
        <v/>
      </c>
      <c r="AI126" s="31" t="str">
        <f>IF(AI$8="","",'input rate-on peak kW'!AI126*input4!AI126)</f>
        <v/>
      </c>
      <c r="AJ126" s="31" t="str">
        <f>IF(AJ$8="","",'input rate-on peak kW'!AJ126*input4!AJ126)</f>
        <v/>
      </c>
      <c r="AK126" s="31" t="str">
        <f>IF(AK$8="","",'input rate-on peak kW'!AK126*input4!AK126)</f>
        <v/>
      </c>
      <c r="AL126" s="31" t="str">
        <f>IF(AL$8="","",'input rate-on peak kW'!AL126*input4!AL126)</f>
        <v/>
      </c>
      <c r="AM126" s="31" t="str">
        <f>IF(AM$8="","",'input rate-on peak kW'!AM126*input4!AM126)</f>
        <v/>
      </c>
      <c r="AN126" s="31" t="str">
        <f>IF(AN$8="","",'input rate-on peak kW'!AN126*input4!AN126)</f>
        <v/>
      </c>
      <c r="AO126" s="31" t="str">
        <f>IF(AO$8="","",'input rate-on peak kW'!AO126*input4!AO126)</f>
        <v/>
      </c>
      <c r="AP126" s="31" t="str">
        <f>IF(AP$8="","",'input rate-on peak kW'!AP126*input4!AP126)</f>
        <v/>
      </c>
      <c r="AQ126" s="31" t="str">
        <f>IF(AQ$8="","",'input rate-on peak kW'!AQ126*input4!AQ126)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rate-on peak kW'!D127*input4!D127)</f>
        <v>0</v>
      </c>
      <c r="E127" s="31">
        <f>IF(E$8="","",'input rate-on peak kW'!E127*input4!E127)</f>
        <v>0</v>
      </c>
      <c r="F127" s="31">
        <f>IF(F$8="","",'input rate-on peak kW'!F127*input4!F127)</f>
        <v>0</v>
      </c>
      <c r="G127" s="31">
        <f>IF(G$8="","",'input rate-on peak kW'!G127*input4!G127)</f>
        <v>0</v>
      </c>
      <c r="H127" s="31">
        <f>IF(H$8="","",'input rate-on peak kW'!H127*input4!H127)</f>
        <v>0</v>
      </c>
      <c r="I127" s="31">
        <f>IF(I$8="","",'input rate-on peak kW'!I127*input4!I127)</f>
        <v>0</v>
      </c>
      <c r="J127" s="31">
        <f>IF(J$8="","",'input rate-on peak kW'!J127*input4!J127)</f>
        <v>0</v>
      </c>
      <c r="K127" s="31">
        <f>IF(K$8="","",'input rate-on peak kW'!K127*input4!K127)</f>
        <v>17276.940000000002</v>
      </c>
      <c r="L127" s="31">
        <f>IF(L$8="","",'input rate-on peak kW'!L127*input4!L127)</f>
        <v>0</v>
      </c>
      <c r="M127" s="31">
        <f>IF(M$8="","",'input rate-on peak kW'!M127*input4!M127)</f>
        <v>0</v>
      </c>
      <c r="N127" s="31">
        <f>IF(N$8="","",'input rate-on peak kW'!N127*input4!N127)</f>
        <v>0</v>
      </c>
      <c r="O127" s="31">
        <f>IF(O$8="","",'input rate-on peak kW'!O127*input4!O127)</f>
        <v>188578.19999999998</v>
      </c>
      <c r="P127" s="31">
        <f>IF(P$8="","",'input rate-on peak kW'!P127*input4!P127)</f>
        <v>0</v>
      </c>
      <c r="Q127" s="31">
        <f>IF(Q$8="","",'input rate-on peak kW'!Q127*input4!Q127)</f>
        <v>0</v>
      </c>
      <c r="R127" s="31">
        <f>IF(R$8="","",'input rate-on peak kW'!R127*input4!R127)</f>
        <v>0</v>
      </c>
      <c r="S127" s="31">
        <f>IF(S$8="","",'input rate-on peak kW'!S127*input4!S127)</f>
        <v>0</v>
      </c>
      <c r="T127" s="31">
        <f>IF(T$8="","",'input rate-on peak kW'!T127*input4!T127)</f>
        <v>0</v>
      </c>
      <c r="U127" s="31">
        <f>IF(U$8="","",'input rate-on peak kW'!U127*input4!U127)</f>
        <v>1707.66</v>
      </c>
      <c r="V127" s="31">
        <f>IF(V$8="","",'input rate-on peak kW'!V127*input4!V127)</f>
        <v>0</v>
      </c>
      <c r="W127" s="31">
        <f>IF(W$8="","",'input rate-on peak kW'!W127*input4!W127)</f>
        <v>0</v>
      </c>
      <c r="X127" s="31">
        <f>IF(X$8="","",'input rate-on peak kW'!X127*input4!X127)</f>
        <v>0</v>
      </c>
      <c r="Y127" s="31">
        <f>IF(Y$8="","",'input rate-on peak kW'!Y127*input4!Y127)</f>
        <v>27046.559999999998</v>
      </c>
      <c r="Z127" s="31">
        <f>IF(Z$8="","",'input rate-on peak kW'!Z127*input4!Z127)</f>
        <v>5659.2755999999999</v>
      </c>
      <c r="AA127" s="31">
        <f>IF(AA$8="","",'input rate-on peak kW'!AA127*input4!AA127)</f>
        <v>0</v>
      </c>
      <c r="AB127" s="31">
        <f>IF(AB$8="","",'input rate-on peak kW'!AB127*input4!AB127)</f>
        <v>0</v>
      </c>
      <c r="AC127" s="31" t="str">
        <f>IF(AC$8="","",'input rate-on peak kW'!AC127*input4!AC127)</f>
        <v/>
      </c>
      <c r="AD127" s="31" t="str">
        <f>IF(AD$8="","",'input rate-on peak kW'!AD127*input4!AD127)</f>
        <v/>
      </c>
      <c r="AE127" s="31" t="str">
        <f>IF(AE$8="","",'input rate-on peak kW'!AE127*input4!AE127)</f>
        <v/>
      </c>
      <c r="AF127" s="31" t="str">
        <f>IF(AF$8="","",'input rate-on peak kW'!AF127*input4!AF127)</f>
        <v/>
      </c>
      <c r="AG127" s="31" t="str">
        <f>IF(AG$8="","",'input rate-on peak kW'!AG127*input4!AG127)</f>
        <v/>
      </c>
      <c r="AH127" s="31" t="str">
        <f>IF(AH$8="","",'input rate-on peak kW'!AH127*input4!AH127)</f>
        <v/>
      </c>
      <c r="AI127" s="31" t="str">
        <f>IF(AI$8="","",'input rate-on peak kW'!AI127*input4!AI127)</f>
        <v/>
      </c>
      <c r="AJ127" s="31" t="str">
        <f>IF(AJ$8="","",'input rate-on peak kW'!AJ127*input4!AJ127)</f>
        <v/>
      </c>
      <c r="AK127" s="31" t="str">
        <f>IF(AK$8="","",'input rate-on peak kW'!AK127*input4!AK127)</f>
        <v/>
      </c>
      <c r="AL127" s="31" t="str">
        <f>IF(AL$8="","",'input rate-on peak kW'!AL127*input4!AL127)</f>
        <v/>
      </c>
      <c r="AM127" s="31" t="str">
        <f>IF(AM$8="","",'input rate-on peak kW'!AM127*input4!AM127)</f>
        <v/>
      </c>
      <c r="AN127" s="31" t="str">
        <f>IF(AN$8="","",'input rate-on peak kW'!AN127*input4!AN127)</f>
        <v/>
      </c>
      <c r="AO127" s="31" t="str">
        <f>IF(AO$8="","",'input rate-on peak kW'!AO127*input4!AO127)</f>
        <v/>
      </c>
      <c r="AP127" s="31" t="str">
        <f>IF(AP$8="","",'input rate-on peak kW'!AP127*input4!AP127)</f>
        <v/>
      </c>
      <c r="AQ127" s="31" t="str">
        <f>IF(AQ$8="","",'input rate-on peak kW'!AQ127*input4!AQ127)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rate-on peak kW'!D128*input4!D128)</f>
        <v>0</v>
      </c>
      <c r="E128" s="31">
        <f>IF(E$8="","",'input rate-on peak kW'!E128*input4!E128)</f>
        <v>0</v>
      </c>
      <c r="F128" s="31">
        <f>IF(F$8="","",'input rate-on peak kW'!F128*input4!F128)</f>
        <v>0</v>
      </c>
      <c r="G128" s="31">
        <f>IF(G$8="","",'input rate-on peak kW'!G128*input4!G128)</f>
        <v>0</v>
      </c>
      <c r="H128" s="31">
        <f>IF(H$8="","",'input rate-on peak kW'!H128*input4!H128)</f>
        <v>0</v>
      </c>
      <c r="I128" s="31">
        <f>IF(I$8="","",'input rate-on peak kW'!I128*input4!I128)</f>
        <v>0</v>
      </c>
      <c r="J128" s="31">
        <f>IF(J$8="","",'input rate-on peak kW'!J128*input4!J128)</f>
        <v>0</v>
      </c>
      <c r="K128" s="31">
        <f>IF(K$8="","",'input rate-on peak kW'!K128*input4!K128)</f>
        <v>17378.7</v>
      </c>
      <c r="L128" s="31">
        <f>IF(L$8="","",'input rate-on peak kW'!L128*input4!L128)</f>
        <v>0</v>
      </c>
      <c r="M128" s="31">
        <f>IF(M$8="","",'input rate-on peak kW'!M128*input4!M128)</f>
        <v>0</v>
      </c>
      <c r="N128" s="31">
        <f>IF(N$8="","",'input rate-on peak kW'!N128*input4!N128)</f>
        <v>0</v>
      </c>
      <c r="O128" s="31">
        <f>IF(O$8="","",'input rate-on peak kW'!O128*input4!O128)</f>
        <v>181559.27999999997</v>
      </c>
      <c r="P128" s="31">
        <f>IF(P$8="","",'input rate-on peak kW'!P128*input4!P128)</f>
        <v>0</v>
      </c>
      <c r="Q128" s="31">
        <f>IF(Q$8="","",'input rate-on peak kW'!Q128*input4!Q128)</f>
        <v>0</v>
      </c>
      <c r="R128" s="31">
        <f>IF(R$8="","",'input rate-on peak kW'!R128*input4!R128)</f>
        <v>0</v>
      </c>
      <c r="S128" s="31">
        <f>IF(S$8="","",'input rate-on peak kW'!S128*input4!S128)</f>
        <v>0</v>
      </c>
      <c r="T128" s="31">
        <f>IF(T$8="","",'input rate-on peak kW'!T128*input4!T128)</f>
        <v>0</v>
      </c>
      <c r="U128" s="31">
        <f>IF(U$8="","",'input rate-on peak kW'!U128*input4!U128)</f>
        <v>1691.76</v>
      </c>
      <c r="V128" s="31">
        <f>IF(V$8="","",'input rate-on peak kW'!V128*input4!V128)</f>
        <v>0</v>
      </c>
      <c r="W128" s="31">
        <f>IF(W$8="","",'input rate-on peak kW'!W128*input4!W128)</f>
        <v>0</v>
      </c>
      <c r="X128" s="31">
        <f>IF(X$8="","",'input rate-on peak kW'!X128*input4!X128)</f>
        <v>0</v>
      </c>
      <c r="Y128" s="31">
        <f>IF(Y$8="","",'input rate-on peak kW'!Y128*input4!Y128)</f>
        <v>27030.479999999996</v>
      </c>
      <c r="Z128" s="31">
        <f>IF(Z$8="","",'input rate-on peak kW'!Z128*input4!Z128)</f>
        <v>5611.518</v>
      </c>
      <c r="AA128" s="31">
        <f>IF(AA$8="","",'input rate-on peak kW'!AA128*input4!AA128)</f>
        <v>0</v>
      </c>
      <c r="AB128" s="31">
        <f>IF(AB$8="","",'input rate-on peak kW'!AB128*input4!AB128)</f>
        <v>0</v>
      </c>
      <c r="AC128" s="31" t="str">
        <f>IF(AC$8="","",'input rate-on peak kW'!AC128*input4!AC128)</f>
        <v/>
      </c>
      <c r="AD128" s="31" t="str">
        <f>IF(AD$8="","",'input rate-on peak kW'!AD128*input4!AD128)</f>
        <v/>
      </c>
      <c r="AE128" s="31" t="str">
        <f>IF(AE$8="","",'input rate-on peak kW'!AE128*input4!AE128)</f>
        <v/>
      </c>
      <c r="AF128" s="31" t="str">
        <f>IF(AF$8="","",'input rate-on peak kW'!AF128*input4!AF128)</f>
        <v/>
      </c>
      <c r="AG128" s="31" t="str">
        <f>IF(AG$8="","",'input rate-on peak kW'!AG128*input4!AG128)</f>
        <v/>
      </c>
      <c r="AH128" s="31" t="str">
        <f>IF(AH$8="","",'input rate-on peak kW'!AH128*input4!AH128)</f>
        <v/>
      </c>
      <c r="AI128" s="31" t="str">
        <f>IF(AI$8="","",'input rate-on peak kW'!AI128*input4!AI128)</f>
        <v/>
      </c>
      <c r="AJ128" s="31" t="str">
        <f>IF(AJ$8="","",'input rate-on peak kW'!AJ128*input4!AJ128)</f>
        <v/>
      </c>
      <c r="AK128" s="31" t="str">
        <f>IF(AK$8="","",'input rate-on peak kW'!AK128*input4!AK128)</f>
        <v/>
      </c>
      <c r="AL128" s="31" t="str">
        <f>IF(AL$8="","",'input rate-on peak kW'!AL128*input4!AL128)</f>
        <v/>
      </c>
      <c r="AM128" s="31" t="str">
        <f>IF(AM$8="","",'input rate-on peak kW'!AM128*input4!AM128)</f>
        <v/>
      </c>
      <c r="AN128" s="31" t="str">
        <f>IF(AN$8="","",'input rate-on peak kW'!AN128*input4!AN128)</f>
        <v/>
      </c>
      <c r="AO128" s="31" t="str">
        <f>IF(AO$8="","",'input rate-on peak kW'!AO128*input4!AO128)</f>
        <v/>
      </c>
      <c r="AP128" s="31" t="str">
        <f>IF(AP$8="","",'input rate-on peak kW'!AP128*input4!AP128)</f>
        <v/>
      </c>
      <c r="AQ128" s="31" t="str">
        <f>IF(AQ$8="","",'input rate-on peak kW'!AQ128*input4!AQ128)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rate-on peak kW'!D129*input4!D129)</f>
        <v>0</v>
      </c>
      <c r="E129" s="31">
        <f>IF(E$8="","",'input rate-on peak kW'!E129*input4!E129)</f>
        <v>0</v>
      </c>
      <c r="F129" s="31">
        <f>IF(F$8="","",'input rate-on peak kW'!F129*input4!F129)</f>
        <v>0</v>
      </c>
      <c r="G129" s="31">
        <f>IF(G$8="","",'input rate-on peak kW'!G129*input4!G129)</f>
        <v>0</v>
      </c>
      <c r="H129" s="31">
        <f>IF(H$8="","",'input rate-on peak kW'!H129*input4!H129)</f>
        <v>0</v>
      </c>
      <c r="I129" s="31">
        <f>IF(I$8="","",'input rate-on peak kW'!I129*input4!I129)</f>
        <v>0</v>
      </c>
      <c r="J129" s="31">
        <f>IF(J$8="","",'input rate-on peak kW'!J129*input4!J129)</f>
        <v>0</v>
      </c>
      <c r="K129" s="31">
        <f>IF(K$8="","",'input rate-on peak kW'!K129*input4!K129)</f>
        <v>17426.400000000001</v>
      </c>
      <c r="L129" s="31">
        <f>IF(L$8="","",'input rate-on peak kW'!L129*input4!L129)</f>
        <v>0</v>
      </c>
      <c r="M129" s="31">
        <f>IF(M$8="","",'input rate-on peak kW'!M129*input4!M129)</f>
        <v>0</v>
      </c>
      <c r="N129" s="31">
        <f>IF(N$8="","",'input rate-on peak kW'!N129*input4!N129)</f>
        <v>0</v>
      </c>
      <c r="O129" s="31">
        <f>IF(O$8="","",'input rate-on peak kW'!O129*input4!O129)</f>
        <v>177997.55999999997</v>
      </c>
      <c r="P129" s="31">
        <f>IF(P$8="","",'input rate-on peak kW'!P129*input4!P129)</f>
        <v>0</v>
      </c>
      <c r="Q129" s="31">
        <f>IF(Q$8="","",'input rate-on peak kW'!Q129*input4!Q129)</f>
        <v>0</v>
      </c>
      <c r="R129" s="31">
        <f>IF(R$8="","",'input rate-on peak kW'!R129*input4!R129)</f>
        <v>0</v>
      </c>
      <c r="S129" s="31">
        <f>IF(S$8="","",'input rate-on peak kW'!S129*input4!S129)</f>
        <v>0</v>
      </c>
      <c r="T129" s="31">
        <f>IF(T$8="","",'input rate-on peak kW'!T129*input4!T129)</f>
        <v>0</v>
      </c>
      <c r="U129" s="31">
        <f>IF(U$8="","",'input rate-on peak kW'!U129*input4!U129)</f>
        <v>1653.6000000000001</v>
      </c>
      <c r="V129" s="31">
        <f>IF(V$8="","",'input rate-on peak kW'!V129*input4!V129)</f>
        <v>0</v>
      </c>
      <c r="W129" s="31">
        <f>IF(W$8="","",'input rate-on peak kW'!W129*input4!W129)</f>
        <v>0</v>
      </c>
      <c r="X129" s="31">
        <f>IF(X$8="","",'input rate-on peak kW'!X129*input4!X129)</f>
        <v>0</v>
      </c>
      <c r="Y129" s="31">
        <f>IF(Y$8="","",'input rate-on peak kW'!Y129*input4!Y129)</f>
        <v>25856.639999999996</v>
      </c>
      <c r="Z129" s="31">
        <f>IF(Z$8="","",'input rate-on peak kW'!Z129*input4!Z129)</f>
        <v>5500.0835999999999</v>
      </c>
      <c r="AA129" s="31">
        <f>IF(AA$8="","",'input rate-on peak kW'!AA129*input4!AA129)</f>
        <v>0</v>
      </c>
      <c r="AB129" s="31">
        <f>IF(AB$8="","",'input rate-on peak kW'!AB129*input4!AB129)</f>
        <v>0</v>
      </c>
      <c r="AC129" s="31" t="str">
        <f>IF(AC$8="","",'input rate-on peak kW'!AC129*input4!AC129)</f>
        <v/>
      </c>
      <c r="AD129" s="31" t="str">
        <f>IF(AD$8="","",'input rate-on peak kW'!AD129*input4!AD129)</f>
        <v/>
      </c>
      <c r="AE129" s="31" t="str">
        <f>IF(AE$8="","",'input rate-on peak kW'!AE129*input4!AE129)</f>
        <v/>
      </c>
      <c r="AF129" s="31" t="str">
        <f>IF(AF$8="","",'input rate-on peak kW'!AF129*input4!AF129)</f>
        <v/>
      </c>
      <c r="AG129" s="31" t="str">
        <f>IF(AG$8="","",'input rate-on peak kW'!AG129*input4!AG129)</f>
        <v/>
      </c>
      <c r="AH129" s="31" t="str">
        <f>IF(AH$8="","",'input rate-on peak kW'!AH129*input4!AH129)</f>
        <v/>
      </c>
      <c r="AI129" s="31" t="str">
        <f>IF(AI$8="","",'input rate-on peak kW'!AI129*input4!AI129)</f>
        <v/>
      </c>
      <c r="AJ129" s="31" t="str">
        <f>IF(AJ$8="","",'input rate-on peak kW'!AJ129*input4!AJ129)</f>
        <v/>
      </c>
      <c r="AK129" s="31" t="str">
        <f>IF(AK$8="","",'input rate-on peak kW'!AK129*input4!AK129)</f>
        <v/>
      </c>
      <c r="AL129" s="31" t="str">
        <f>IF(AL$8="","",'input rate-on peak kW'!AL129*input4!AL129)</f>
        <v/>
      </c>
      <c r="AM129" s="31" t="str">
        <f>IF(AM$8="","",'input rate-on peak kW'!AM129*input4!AM129)</f>
        <v/>
      </c>
      <c r="AN129" s="31" t="str">
        <f>IF(AN$8="","",'input rate-on peak kW'!AN129*input4!AN129)</f>
        <v/>
      </c>
      <c r="AO129" s="31" t="str">
        <f>IF(AO$8="","",'input rate-on peak kW'!AO129*input4!AO129)</f>
        <v/>
      </c>
      <c r="AP129" s="31" t="str">
        <f>IF(AP$8="","",'input rate-on peak kW'!AP129*input4!AP129)</f>
        <v/>
      </c>
      <c r="AQ129" s="31" t="str">
        <f>IF(AQ$8="","",'input rate-on peak kW'!AQ129*input4!AQ129)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rate-on peak kW'!D130*input4!D130)</f>
        <v>0</v>
      </c>
      <c r="E130" s="31">
        <f>IF(E$8="","",'input rate-on peak kW'!E130*input4!E130)</f>
        <v>0</v>
      </c>
      <c r="F130" s="31">
        <f>IF(F$8="","",'input rate-on peak kW'!F130*input4!F130)</f>
        <v>0</v>
      </c>
      <c r="G130" s="31">
        <f>IF(G$8="","",'input rate-on peak kW'!G130*input4!G130)</f>
        <v>0</v>
      </c>
      <c r="H130" s="31">
        <f>IF(H$8="","",'input rate-on peak kW'!H130*input4!H130)</f>
        <v>0</v>
      </c>
      <c r="I130" s="31">
        <f>IF(I$8="","",'input rate-on peak kW'!I130*input4!I130)</f>
        <v>0</v>
      </c>
      <c r="J130" s="31">
        <f>IF(J$8="","",'input rate-on peak kW'!J130*input4!J130)</f>
        <v>0</v>
      </c>
      <c r="K130" s="31">
        <f>IF(K$8="","",'input rate-on peak kW'!K130*input4!K130)</f>
        <v>16558.260000000002</v>
      </c>
      <c r="L130" s="31">
        <f>IF(L$8="","",'input rate-on peak kW'!L130*input4!L130)</f>
        <v>0</v>
      </c>
      <c r="M130" s="31">
        <f>IF(M$8="","",'input rate-on peak kW'!M130*input4!M130)</f>
        <v>0</v>
      </c>
      <c r="N130" s="31">
        <f>IF(N$8="","",'input rate-on peak kW'!N130*input4!N130)</f>
        <v>0</v>
      </c>
      <c r="O130" s="31">
        <f>IF(O$8="","",'input rate-on peak kW'!O130*input4!O130)</f>
        <v>179967.35999999999</v>
      </c>
      <c r="P130" s="31">
        <f>IF(P$8="","",'input rate-on peak kW'!P130*input4!P130)</f>
        <v>0</v>
      </c>
      <c r="Q130" s="31">
        <f>IF(Q$8="","",'input rate-on peak kW'!Q130*input4!Q130)</f>
        <v>0</v>
      </c>
      <c r="R130" s="31">
        <f>IF(R$8="","",'input rate-on peak kW'!R130*input4!R130)</f>
        <v>0</v>
      </c>
      <c r="S130" s="31">
        <f>IF(S$8="","",'input rate-on peak kW'!S130*input4!S130)</f>
        <v>0</v>
      </c>
      <c r="T130" s="31">
        <f>IF(T$8="","",'input rate-on peak kW'!T130*input4!T130)</f>
        <v>0</v>
      </c>
      <c r="U130" s="31">
        <f>IF(U$8="","",'input rate-on peak kW'!U130*input4!U130)</f>
        <v>1628.16</v>
      </c>
      <c r="V130" s="31">
        <f>IF(V$8="","",'input rate-on peak kW'!V130*input4!V130)</f>
        <v>0</v>
      </c>
      <c r="W130" s="31">
        <f>IF(W$8="","",'input rate-on peak kW'!W130*input4!W130)</f>
        <v>0</v>
      </c>
      <c r="X130" s="31">
        <f>IF(X$8="","",'input rate-on peak kW'!X130*input4!X130)</f>
        <v>0</v>
      </c>
      <c r="Y130" s="31">
        <f>IF(Y$8="","",'input rate-on peak kW'!Y130*input4!Y130)</f>
        <v>26700.839999999997</v>
      </c>
      <c r="Z130" s="31">
        <f>IF(Z$8="","",'input rate-on peak kW'!Z130*input4!Z130)</f>
        <v>5643.3563999999997</v>
      </c>
      <c r="AA130" s="31">
        <f>IF(AA$8="","",'input rate-on peak kW'!AA130*input4!AA130)</f>
        <v>0</v>
      </c>
      <c r="AB130" s="31">
        <f>IF(AB$8="","",'input rate-on peak kW'!AB130*input4!AB130)</f>
        <v>0</v>
      </c>
      <c r="AC130" s="31" t="str">
        <f>IF(AC$8="","",'input rate-on peak kW'!AC130*input4!AC130)</f>
        <v/>
      </c>
      <c r="AD130" s="31" t="str">
        <f>IF(AD$8="","",'input rate-on peak kW'!AD130*input4!AD130)</f>
        <v/>
      </c>
      <c r="AE130" s="31" t="str">
        <f>IF(AE$8="","",'input rate-on peak kW'!AE130*input4!AE130)</f>
        <v/>
      </c>
      <c r="AF130" s="31" t="str">
        <f>IF(AF$8="","",'input rate-on peak kW'!AF130*input4!AF130)</f>
        <v/>
      </c>
      <c r="AG130" s="31" t="str">
        <f>IF(AG$8="","",'input rate-on peak kW'!AG130*input4!AG130)</f>
        <v/>
      </c>
      <c r="AH130" s="31" t="str">
        <f>IF(AH$8="","",'input rate-on peak kW'!AH130*input4!AH130)</f>
        <v/>
      </c>
      <c r="AI130" s="31" t="str">
        <f>IF(AI$8="","",'input rate-on peak kW'!AI130*input4!AI130)</f>
        <v/>
      </c>
      <c r="AJ130" s="31" t="str">
        <f>IF(AJ$8="","",'input rate-on peak kW'!AJ130*input4!AJ130)</f>
        <v/>
      </c>
      <c r="AK130" s="31" t="str">
        <f>IF(AK$8="","",'input rate-on peak kW'!AK130*input4!AK130)</f>
        <v/>
      </c>
      <c r="AL130" s="31" t="str">
        <f>IF(AL$8="","",'input rate-on peak kW'!AL130*input4!AL130)</f>
        <v/>
      </c>
      <c r="AM130" s="31" t="str">
        <f>IF(AM$8="","",'input rate-on peak kW'!AM130*input4!AM130)</f>
        <v/>
      </c>
      <c r="AN130" s="31" t="str">
        <f>IF(AN$8="","",'input rate-on peak kW'!AN130*input4!AN130)</f>
        <v/>
      </c>
      <c r="AO130" s="31" t="str">
        <f>IF(AO$8="","",'input rate-on peak kW'!AO130*input4!AO130)</f>
        <v/>
      </c>
      <c r="AP130" s="31" t="str">
        <f>IF(AP$8="","",'input rate-on peak kW'!AP130*input4!AP130)</f>
        <v/>
      </c>
      <c r="AQ130" s="31" t="str">
        <f>IF(AQ$8="","",'input rate-on peak kW'!AQ130*input4!AQ130)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rate-on peak kW'!D131*input4!D131)</f>
        <v>0</v>
      </c>
      <c r="E131" s="31">
        <f>IF(E$8="","",'input rate-on peak kW'!E131*input4!E131)</f>
        <v>0</v>
      </c>
      <c r="F131" s="31">
        <f>IF(F$8="","",'input rate-on peak kW'!F131*input4!F131)</f>
        <v>0</v>
      </c>
      <c r="G131" s="31">
        <f>IF(G$8="","",'input rate-on peak kW'!G131*input4!G131)</f>
        <v>0</v>
      </c>
      <c r="H131" s="31">
        <f>IF(H$8="","",'input rate-on peak kW'!H131*input4!H131)</f>
        <v>0</v>
      </c>
      <c r="I131" s="31">
        <f>IF(I$8="","",'input rate-on peak kW'!I131*input4!I131)</f>
        <v>0</v>
      </c>
      <c r="J131" s="31">
        <f>IF(J$8="","",'input rate-on peak kW'!J131*input4!J131)</f>
        <v>0</v>
      </c>
      <c r="K131" s="31">
        <f>IF(K$8="","",'input rate-on peak kW'!K131*input4!K131)</f>
        <v>15267.18</v>
      </c>
      <c r="L131" s="31">
        <f>IF(L$8="","",'input rate-on peak kW'!L131*input4!L131)</f>
        <v>0</v>
      </c>
      <c r="M131" s="31">
        <f>IF(M$8="","",'input rate-on peak kW'!M131*input4!M131)</f>
        <v>0</v>
      </c>
      <c r="N131" s="31">
        <f>IF(N$8="","",'input rate-on peak kW'!N131*input4!N131)</f>
        <v>0</v>
      </c>
      <c r="O131" s="31">
        <f>IF(O$8="","",'input rate-on peak kW'!O131*input4!O131)</f>
        <v>181655.75999999998</v>
      </c>
      <c r="P131" s="31">
        <f>IF(P$8="","",'input rate-on peak kW'!P131*input4!P131)</f>
        <v>0</v>
      </c>
      <c r="Q131" s="31">
        <f>IF(Q$8="","",'input rate-on peak kW'!Q131*input4!Q131)</f>
        <v>0</v>
      </c>
      <c r="R131" s="31">
        <f>IF(R$8="","",'input rate-on peak kW'!R131*input4!R131)</f>
        <v>0</v>
      </c>
      <c r="S131" s="31">
        <f>IF(S$8="","",'input rate-on peak kW'!S131*input4!S131)</f>
        <v>0</v>
      </c>
      <c r="T131" s="31">
        <f>IF(T$8="","",'input rate-on peak kW'!T131*input4!T131)</f>
        <v>0</v>
      </c>
      <c r="U131" s="31">
        <f>IF(U$8="","",'input rate-on peak kW'!U131*input4!U131)</f>
        <v>1780.8000000000002</v>
      </c>
      <c r="V131" s="31">
        <f>IF(V$8="","",'input rate-on peak kW'!V131*input4!V131)</f>
        <v>0</v>
      </c>
      <c r="W131" s="31">
        <f>IF(W$8="","",'input rate-on peak kW'!W131*input4!W131)</f>
        <v>0</v>
      </c>
      <c r="X131" s="31">
        <f>IF(X$8="","",'input rate-on peak kW'!X131*input4!X131)</f>
        <v>0</v>
      </c>
      <c r="Y131" s="31">
        <f>IF(Y$8="","",'input rate-on peak kW'!Y131*input4!Y131)</f>
        <v>25993.319999999996</v>
      </c>
      <c r="Z131" s="31">
        <f>IF(Z$8="","",'input rate-on peak kW'!Z131*input4!Z131)</f>
        <v>5619.4776000000002</v>
      </c>
      <c r="AA131" s="31">
        <f>IF(AA$8="","",'input rate-on peak kW'!AA131*input4!AA131)</f>
        <v>0</v>
      </c>
      <c r="AB131" s="31">
        <f>IF(AB$8="","",'input rate-on peak kW'!AB131*input4!AB131)</f>
        <v>0</v>
      </c>
      <c r="AC131" s="31" t="str">
        <f>IF(AC$8="","",'input rate-on peak kW'!AC131*input4!AC131)</f>
        <v/>
      </c>
      <c r="AD131" s="31" t="str">
        <f>IF(AD$8="","",'input rate-on peak kW'!AD131*input4!AD131)</f>
        <v/>
      </c>
      <c r="AE131" s="31" t="str">
        <f>IF(AE$8="","",'input rate-on peak kW'!AE131*input4!AE131)</f>
        <v/>
      </c>
      <c r="AF131" s="31" t="str">
        <f>IF(AF$8="","",'input rate-on peak kW'!AF131*input4!AF131)</f>
        <v/>
      </c>
      <c r="AG131" s="31" t="str">
        <f>IF(AG$8="","",'input rate-on peak kW'!AG131*input4!AG131)</f>
        <v/>
      </c>
      <c r="AH131" s="31" t="str">
        <f>IF(AH$8="","",'input rate-on peak kW'!AH131*input4!AH131)</f>
        <v/>
      </c>
      <c r="AI131" s="31" t="str">
        <f>IF(AI$8="","",'input rate-on peak kW'!AI131*input4!AI131)</f>
        <v/>
      </c>
      <c r="AJ131" s="31" t="str">
        <f>IF(AJ$8="","",'input rate-on peak kW'!AJ131*input4!AJ131)</f>
        <v/>
      </c>
      <c r="AK131" s="31" t="str">
        <f>IF(AK$8="","",'input rate-on peak kW'!AK131*input4!AK131)</f>
        <v/>
      </c>
      <c r="AL131" s="31" t="str">
        <f>IF(AL$8="","",'input rate-on peak kW'!AL131*input4!AL131)</f>
        <v/>
      </c>
      <c r="AM131" s="31" t="str">
        <f>IF(AM$8="","",'input rate-on peak kW'!AM131*input4!AM131)</f>
        <v/>
      </c>
      <c r="AN131" s="31" t="str">
        <f>IF(AN$8="","",'input rate-on peak kW'!AN131*input4!AN131)</f>
        <v/>
      </c>
      <c r="AO131" s="31" t="str">
        <f>IF(AO$8="","",'input rate-on peak kW'!AO131*input4!AO131)</f>
        <v/>
      </c>
      <c r="AP131" s="31" t="str">
        <f>IF(AP$8="","",'input rate-on peak kW'!AP131*input4!AP131)</f>
        <v/>
      </c>
      <c r="AQ131" s="31" t="str">
        <f>IF(AQ$8="","",'input rate-on peak kW'!AQ131*input4!AQ131)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rate-on peak kW'!D132*input4!D132)</f>
        <v>0</v>
      </c>
      <c r="E132" s="31">
        <f>IF(E$8="","",'input rate-on peak kW'!E132*input4!E132)</f>
        <v>0</v>
      </c>
      <c r="F132" s="31">
        <f>IF(F$8="","",'input rate-on peak kW'!F132*input4!F132)</f>
        <v>0</v>
      </c>
      <c r="G132" s="31">
        <f>IF(G$8="","",'input rate-on peak kW'!G132*input4!G132)</f>
        <v>0</v>
      </c>
      <c r="H132" s="31">
        <f>IF(H$8="","",'input rate-on peak kW'!H132*input4!H132)</f>
        <v>0</v>
      </c>
      <c r="I132" s="31">
        <f>IF(I$8="","",'input rate-on peak kW'!I132*input4!I132)</f>
        <v>0</v>
      </c>
      <c r="J132" s="31">
        <f>IF(J$8="","",'input rate-on peak kW'!J132*input4!J132)</f>
        <v>0</v>
      </c>
      <c r="K132" s="31">
        <f>IF(K$8="","",'input rate-on peak kW'!K132*input4!K132)</f>
        <v>16052.640000000001</v>
      </c>
      <c r="L132" s="31">
        <f>IF(L$8="","",'input rate-on peak kW'!L132*input4!L132)</f>
        <v>0</v>
      </c>
      <c r="M132" s="31">
        <f>IF(M$8="","",'input rate-on peak kW'!M132*input4!M132)</f>
        <v>0</v>
      </c>
      <c r="N132" s="31">
        <f>IF(N$8="","",'input rate-on peak kW'!N132*input4!N132)</f>
        <v>0</v>
      </c>
      <c r="O132" s="31">
        <f>IF(O$8="","",'input rate-on peak kW'!O132*input4!O132)</f>
        <v>187910.87999999998</v>
      </c>
      <c r="P132" s="31">
        <f>IF(P$8="","",'input rate-on peak kW'!P132*input4!P132)</f>
        <v>0</v>
      </c>
      <c r="Q132" s="31">
        <f>IF(Q$8="","",'input rate-on peak kW'!Q132*input4!Q132)</f>
        <v>0</v>
      </c>
      <c r="R132" s="31">
        <f>IF(R$8="","",'input rate-on peak kW'!R132*input4!R132)</f>
        <v>0</v>
      </c>
      <c r="S132" s="31">
        <f>IF(S$8="","",'input rate-on peak kW'!S132*input4!S132)</f>
        <v>0</v>
      </c>
      <c r="T132" s="31">
        <f>IF(T$8="","",'input rate-on peak kW'!T132*input4!T132)</f>
        <v>0</v>
      </c>
      <c r="U132" s="31">
        <f>IF(U$8="","",'input rate-on peak kW'!U132*input4!U132)</f>
        <v>1698.1200000000001</v>
      </c>
      <c r="V132" s="31">
        <f>IF(V$8="","",'input rate-on peak kW'!V132*input4!V132)</f>
        <v>0</v>
      </c>
      <c r="W132" s="31">
        <f>IF(W$8="","",'input rate-on peak kW'!W132*input4!W132)</f>
        <v>0</v>
      </c>
      <c r="X132" s="31">
        <f>IF(X$8="","",'input rate-on peak kW'!X132*input4!X132)</f>
        <v>0</v>
      </c>
      <c r="Y132" s="31">
        <f>IF(Y$8="","",'input rate-on peak kW'!Y132*input4!Y132)</f>
        <v>27448.559999999998</v>
      </c>
      <c r="Z132" s="31">
        <f>IF(Z$8="","",'input rate-on peak kW'!Z132*input4!Z132)</f>
        <v>5874.1848</v>
      </c>
      <c r="AA132" s="31">
        <f>IF(AA$8="","",'input rate-on peak kW'!AA132*input4!AA132)</f>
        <v>0</v>
      </c>
      <c r="AB132" s="31">
        <f>IF(AB$8="","",'input rate-on peak kW'!AB132*input4!AB132)</f>
        <v>0</v>
      </c>
      <c r="AC132" s="31" t="str">
        <f>IF(AC$8="","",'input rate-on peak kW'!AC132*input4!AC132)</f>
        <v/>
      </c>
      <c r="AD132" s="31" t="str">
        <f>IF(AD$8="","",'input rate-on peak kW'!AD132*input4!AD132)</f>
        <v/>
      </c>
      <c r="AE132" s="31" t="str">
        <f>IF(AE$8="","",'input rate-on peak kW'!AE132*input4!AE132)</f>
        <v/>
      </c>
      <c r="AF132" s="31" t="str">
        <f>IF(AF$8="","",'input rate-on peak kW'!AF132*input4!AF132)</f>
        <v/>
      </c>
      <c r="AG132" s="31" t="str">
        <f>IF(AG$8="","",'input rate-on peak kW'!AG132*input4!AG132)</f>
        <v/>
      </c>
      <c r="AH132" s="31" t="str">
        <f>IF(AH$8="","",'input rate-on peak kW'!AH132*input4!AH132)</f>
        <v/>
      </c>
      <c r="AI132" s="31" t="str">
        <f>IF(AI$8="","",'input rate-on peak kW'!AI132*input4!AI132)</f>
        <v/>
      </c>
      <c r="AJ132" s="31" t="str">
        <f>IF(AJ$8="","",'input rate-on peak kW'!AJ132*input4!AJ132)</f>
        <v/>
      </c>
      <c r="AK132" s="31" t="str">
        <f>IF(AK$8="","",'input rate-on peak kW'!AK132*input4!AK132)</f>
        <v/>
      </c>
      <c r="AL132" s="31" t="str">
        <f>IF(AL$8="","",'input rate-on peak kW'!AL132*input4!AL132)</f>
        <v/>
      </c>
      <c r="AM132" s="31" t="str">
        <f>IF(AM$8="","",'input rate-on peak kW'!AM132*input4!AM132)</f>
        <v/>
      </c>
      <c r="AN132" s="31" t="str">
        <f>IF(AN$8="","",'input rate-on peak kW'!AN132*input4!AN132)</f>
        <v/>
      </c>
      <c r="AO132" s="31" t="str">
        <f>IF(AO$8="","",'input rate-on peak kW'!AO132*input4!AO132)</f>
        <v/>
      </c>
      <c r="AP132" s="31" t="str">
        <f>IF(AP$8="","",'input rate-on peak kW'!AP132*input4!AP132)</f>
        <v/>
      </c>
      <c r="AQ132" s="31" t="str">
        <f>IF(AQ$8="","",'input rate-on peak kW'!AQ132*input4!AQ132)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rate-on peak kW'!D133*input4!D133)</f>
        <v>0</v>
      </c>
      <c r="E133" s="31">
        <f>IF(E$8="","",'input rate-on peak kW'!E133*input4!E133)</f>
        <v>0</v>
      </c>
      <c r="F133" s="31">
        <f>IF(F$8="","",'input rate-on peak kW'!F133*input4!F133)</f>
        <v>0</v>
      </c>
      <c r="G133" s="31">
        <f>IF(G$8="","",'input rate-on peak kW'!G133*input4!G133)</f>
        <v>0</v>
      </c>
      <c r="H133" s="31">
        <f>IF(H$8="","",'input rate-on peak kW'!H133*input4!H133)</f>
        <v>0</v>
      </c>
      <c r="I133" s="31">
        <f>IF(I$8="","",'input rate-on peak kW'!I133*input4!I133)</f>
        <v>0</v>
      </c>
      <c r="J133" s="31">
        <f>IF(J$8="","",'input rate-on peak kW'!J133*input4!J133)</f>
        <v>0</v>
      </c>
      <c r="K133" s="31">
        <f>IF(K$8="","",'input rate-on peak kW'!K133*input4!K133)</f>
        <v>18176.88</v>
      </c>
      <c r="L133" s="31">
        <f>IF(L$8="","",'input rate-on peak kW'!L133*input4!L133)</f>
        <v>0</v>
      </c>
      <c r="M133" s="31">
        <f>IF(M$8="","",'input rate-on peak kW'!M133*input4!M133)</f>
        <v>0</v>
      </c>
      <c r="N133" s="31">
        <f>IF(N$8="","",'input rate-on peak kW'!N133*input4!N133)</f>
        <v>0</v>
      </c>
      <c r="O133" s="31">
        <f>IF(O$8="","",'input rate-on peak kW'!O133*input4!O133)</f>
        <v>187581.24</v>
      </c>
      <c r="P133" s="31">
        <f>IF(P$8="","",'input rate-on peak kW'!P133*input4!P133)</f>
        <v>0</v>
      </c>
      <c r="Q133" s="31">
        <f>IF(Q$8="","",'input rate-on peak kW'!Q133*input4!Q133)</f>
        <v>0</v>
      </c>
      <c r="R133" s="31">
        <f>IF(R$8="","",'input rate-on peak kW'!R133*input4!R133)</f>
        <v>0</v>
      </c>
      <c r="S133" s="31">
        <f>IF(S$8="","",'input rate-on peak kW'!S133*input4!S133)</f>
        <v>0</v>
      </c>
      <c r="T133" s="31">
        <f>IF(T$8="","",'input rate-on peak kW'!T133*input4!T133)</f>
        <v>0</v>
      </c>
      <c r="U133" s="31">
        <f>IF(U$8="","",'input rate-on peak kW'!U133*input4!U133)</f>
        <v>1831.68</v>
      </c>
      <c r="V133" s="31">
        <f>IF(V$8="","",'input rate-on peak kW'!V133*input4!V133)</f>
        <v>0</v>
      </c>
      <c r="W133" s="31">
        <f>IF(W$8="","",'input rate-on peak kW'!W133*input4!W133)</f>
        <v>0</v>
      </c>
      <c r="X133" s="31">
        <f>IF(X$8="","",'input rate-on peak kW'!X133*input4!X133)</f>
        <v>0</v>
      </c>
      <c r="Y133" s="31">
        <f>IF(Y$8="","",'input rate-on peak kW'!Y133*input4!Y133)</f>
        <v>28115.879999999997</v>
      </c>
      <c r="Z133" s="31">
        <f>IF(Z$8="","",'input rate-on peak kW'!Z133*input4!Z133)</f>
        <v>5842.3464000000004</v>
      </c>
      <c r="AA133" s="31">
        <f>IF(AA$8="","",'input rate-on peak kW'!AA133*input4!AA133)</f>
        <v>0</v>
      </c>
      <c r="AB133" s="31">
        <f>IF(AB$8="","",'input rate-on peak kW'!AB133*input4!AB133)</f>
        <v>0</v>
      </c>
      <c r="AC133" s="31" t="str">
        <f>IF(AC$8="","",'input rate-on peak kW'!AC133*input4!AC133)</f>
        <v/>
      </c>
      <c r="AD133" s="31" t="str">
        <f>IF(AD$8="","",'input rate-on peak kW'!AD133*input4!AD133)</f>
        <v/>
      </c>
      <c r="AE133" s="31" t="str">
        <f>IF(AE$8="","",'input rate-on peak kW'!AE133*input4!AE133)</f>
        <v/>
      </c>
      <c r="AF133" s="31" t="str">
        <f>IF(AF$8="","",'input rate-on peak kW'!AF133*input4!AF133)</f>
        <v/>
      </c>
      <c r="AG133" s="31" t="str">
        <f>IF(AG$8="","",'input rate-on peak kW'!AG133*input4!AG133)</f>
        <v/>
      </c>
      <c r="AH133" s="31" t="str">
        <f>IF(AH$8="","",'input rate-on peak kW'!AH133*input4!AH133)</f>
        <v/>
      </c>
      <c r="AI133" s="31" t="str">
        <f>IF(AI$8="","",'input rate-on peak kW'!AI133*input4!AI133)</f>
        <v/>
      </c>
      <c r="AJ133" s="31" t="str">
        <f>IF(AJ$8="","",'input rate-on peak kW'!AJ133*input4!AJ133)</f>
        <v/>
      </c>
      <c r="AK133" s="31" t="str">
        <f>IF(AK$8="","",'input rate-on peak kW'!AK133*input4!AK133)</f>
        <v/>
      </c>
      <c r="AL133" s="31" t="str">
        <f>IF(AL$8="","",'input rate-on peak kW'!AL133*input4!AL133)</f>
        <v/>
      </c>
      <c r="AM133" s="31" t="str">
        <f>IF(AM$8="","",'input rate-on peak kW'!AM133*input4!AM133)</f>
        <v/>
      </c>
      <c r="AN133" s="31" t="str">
        <f>IF(AN$8="","",'input rate-on peak kW'!AN133*input4!AN133)</f>
        <v/>
      </c>
      <c r="AO133" s="31" t="str">
        <f>IF(AO$8="","",'input rate-on peak kW'!AO133*input4!AO133)</f>
        <v/>
      </c>
      <c r="AP133" s="31" t="str">
        <f>IF(AP$8="","",'input rate-on peak kW'!AP133*input4!AP133)</f>
        <v/>
      </c>
      <c r="AQ133" s="31" t="str">
        <f>IF(AQ$8="","",'input rate-on peak kW'!AQ133*input4!AQ133)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rate-on peak kW'!D134*input4!D134)</f>
        <v>0</v>
      </c>
      <c r="E134" s="31">
        <f>IF(E$8="","",'input rate-on peak kW'!E134*input4!E134)</f>
        <v>0</v>
      </c>
      <c r="F134" s="31">
        <f>IF(F$8="","",'input rate-on peak kW'!F134*input4!F134)</f>
        <v>0</v>
      </c>
      <c r="G134" s="31">
        <f>IF(G$8="","",'input rate-on peak kW'!G134*input4!G134)</f>
        <v>0</v>
      </c>
      <c r="H134" s="31">
        <f>IF(H$8="","",'input rate-on peak kW'!H134*input4!H134)</f>
        <v>0</v>
      </c>
      <c r="I134" s="31">
        <f>IF(I$8="","",'input rate-on peak kW'!I134*input4!I134)</f>
        <v>0</v>
      </c>
      <c r="J134" s="31">
        <f>IF(J$8="","",'input rate-on peak kW'!J134*input4!J134)</f>
        <v>0</v>
      </c>
      <c r="K134" s="31">
        <f>IF(K$8="","",'input rate-on peak kW'!K134*input4!K134)</f>
        <v>20978.460000000003</v>
      </c>
      <c r="L134" s="31">
        <f>IF(L$8="","",'input rate-on peak kW'!L134*input4!L134)</f>
        <v>0</v>
      </c>
      <c r="M134" s="31">
        <f>IF(M$8="","",'input rate-on peak kW'!M134*input4!M134)</f>
        <v>0</v>
      </c>
      <c r="N134" s="31">
        <f>IF(N$8="","",'input rate-on peak kW'!N134*input4!N134)</f>
        <v>0</v>
      </c>
      <c r="O134" s="31">
        <f>IF(O$8="","",'input rate-on peak kW'!O134*input4!O134)</f>
        <v>201490.43999999997</v>
      </c>
      <c r="P134" s="31">
        <f>IF(P$8="","",'input rate-on peak kW'!P134*input4!P134)</f>
        <v>0</v>
      </c>
      <c r="Q134" s="31">
        <f>IF(Q$8="","",'input rate-on peak kW'!Q134*input4!Q134)</f>
        <v>0</v>
      </c>
      <c r="R134" s="31">
        <f>IF(R$8="","",'input rate-on peak kW'!R134*input4!R134)</f>
        <v>0</v>
      </c>
      <c r="S134" s="31">
        <f>IF(S$8="","",'input rate-on peak kW'!S134*input4!S134)</f>
        <v>0</v>
      </c>
      <c r="T134" s="31">
        <f>IF(T$8="","",'input rate-on peak kW'!T134*input4!T134)</f>
        <v>0</v>
      </c>
      <c r="U134" s="31">
        <f>IF(U$8="","",'input rate-on peak kW'!U134*input4!U134)</f>
        <v>1717.2</v>
      </c>
      <c r="V134" s="31">
        <f>IF(V$8="","",'input rate-on peak kW'!V134*input4!V134)</f>
        <v>0</v>
      </c>
      <c r="W134" s="31">
        <f>IF(W$8="","",'input rate-on peak kW'!W134*input4!W134)</f>
        <v>0</v>
      </c>
      <c r="X134" s="31">
        <f>IF(X$8="","",'input rate-on peak kW'!X134*input4!X134)</f>
        <v>0</v>
      </c>
      <c r="Y134" s="31">
        <f>IF(Y$8="","",'input rate-on peak kW'!Y134*input4!Y134)</f>
        <v>29233.439999999999</v>
      </c>
      <c r="Z134" s="31">
        <f>IF(Z$8="","",'input rate-on peak kW'!Z134*input4!Z134)</f>
        <v>5985.6192000000001</v>
      </c>
      <c r="AA134" s="31">
        <f>IF(AA$8="","",'input rate-on peak kW'!AA134*input4!AA134)</f>
        <v>0</v>
      </c>
      <c r="AB134" s="31">
        <f>IF(AB$8="","",'input rate-on peak kW'!AB134*input4!AB134)</f>
        <v>0</v>
      </c>
      <c r="AC134" s="31" t="str">
        <f>IF(AC$8="","",'input rate-on peak kW'!AC134*input4!AC134)</f>
        <v/>
      </c>
      <c r="AD134" s="31" t="str">
        <f>IF(AD$8="","",'input rate-on peak kW'!AD134*input4!AD134)</f>
        <v/>
      </c>
      <c r="AE134" s="31" t="str">
        <f>IF(AE$8="","",'input rate-on peak kW'!AE134*input4!AE134)</f>
        <v/>
      </c>
      <c r="AF134" s="31" t="str">
        <f>IF(AF$8="","",'input rate-on peak kW'!AF134*input4!AF134)</f>
        <v/>
      </c>
      <c r="AG134" s="31" t="str">
        <f>IF(AG$8="","",'input rate-on peak kW'!AG134*input4!AG134)</f>
        <v/>
      </c>
      <c r="AH134" s="31" t="str">
        <f>IF(AH$8="","",'input rate-on peak kW'!AH134*input4!AH134)</f>
        <v/>
      </c>
      <c r="AI134" s="31" t="str">
        <f>IF(AI$8="","",'input rate-on peak kW'!AI134*input4!AI134)</f>
        <v/>
      </c>
      <c r="AJ134" s="31" t="str">
        <f>IF(AJ$8="","",'input rate-on peak kW'!AJ134*input4!AJ134)</f>
        <v/>
      </c>
      <c r="AK134" s="31" t="str">
        <f>IF(AK$8="","",'input rate-on peak kW'!AK134*input4!AK134)</f>
        <v/>
      </c>
      <c r="AL134" s="31" t="str">
        <f>IF(AL$8="","",'input rate-on peak kW'!AL134*input4!AL134)</f>
        <v/>
      </c>
      <c r="AM134" s="31" t="str">
        <f>IF(AM$8="","",'input rate-on peak kW'!AM134*input4!AM134)</f>
        <v/>
      </c>
      <c r="AN134" s="31" t="str">
        <f>IF(AN$8="","",'input rate-on peak kW'!AN134*input4!AN134)</f>
        <v/>
      </c>
      <c r="AO134" s="31" t="str">
        <f>IF(AO$8="","",'input rate-on peak kW'!AO134*input4!AO134)</f>
        <v/>
      </c>
      <c r="AP134" s="31" t="str">
        <f>IF(AP$8="","",'input rate-on peak kW'!AP134*input4!AP134)</f>
        <v/>
      </c>
      <c r="AQ134" s="31" t="str">
        <f>IF(AQ$8="","",'input rate-on peak kW'!AQ134*input4!AQ134)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rate-on peak kW'!D135*input4!D135)</f>
        <v>0</v>
      </c>
      <c r="E135" s="31">
        <f>IF(E$8="","",'input rate-on peak kW'!E135*input4!E135)</f>
        <v>0</v>
      </c>
      <c r="F135" s="31">
        <f>IF(F$8="","",'input rate-on peak kW'!F135*input4!F135)</f>
        <v>0</v>
      </c>
      <c r="G135" s="31">
        <f>IF(G$8="","",'input rate-on peak kW'!G135*input4!G135)</f>
        <v>0</v>
      </c>
      <c r="H135" s="31">
        <f>IF(H$8="","",'input rate-on peak kW'!H135*input4!H135)</f>
        <v>0</v>
      </c>
      <c r="I135" s="31">
        <f>IF(I$8="","",'input rate-on peak kW'!I135*input4!I135)</f>
        <v>0</v>
      </c>
      <c r="J135" s="31">
        <f>IF(J$8="","",'input rate-on peak kW'!J135*input4!J135)</f>
        <v>0</v>
      </c>
      <c r="K135" s="31">
        <f>IF(K$8="","",'input rate-on peak kW'!K135*input4!K135)</f>
        <v>21544.5</v>
      </c>
      <c r="L135" s="31">
        <f>IF(L$8="","",'input rate-on peak kW'!L135*input4!L135)</f>
        <v>0</v>
      </c>
      <c r="M135" s="31">
        <f>IF(M$8="","",'input rate-on peak kW'!M135*input4!M135)</f>
        <v>0</v>
      </c>
      <c r="N135" s="31">
        <f>IF(N$8="","",'input rate-on peak kW'!N135*input4!N135)</f>
        <v>0</v>
      </c>
      <c r="O135" s="31">
        <f>IF(O$8="","",'input rate-on peak kW'!O135*input4!O135)</f>
        <v>206137.55999999997</v>
      </c>
      <c r="P135" s="31">
        <f>IF(P$8="","",'input rate-on peak kW'!P135*input4!P135)</f>
        <v>0</v>
      </c>
      <c r="Q135" s="31">
        <f>IF(Q$8="","",'input rate-on peak kW'!Q135*input4!Q135)</f>
        <v>0</v>
      </c>
      <c r="R135" s="31">
        <f>IF(R$8="","",'input rate-on peak kW'!R135*input4!R135)</f>
        <v>0</v>
      </c>
      <c r="S135" s="31">
        <f>IF(S$8="","",'input rate-on peak kW'!S135*input4!S135)</f>
        <v>0</v>
      </c>
      <c r="T135" s="31">
        <f>IF(T$8="","",'input rate-on peak kW'!T135*input4!T135)</f>
        <v>0</v>
      </c>
      <c r="U135" s="31">
        <f>IF(U$8="","",'input rate-on peak kW'!U135*input4!U135)</f>
        <v>1764.9</v>
      </c>
      <c r="V135" s="31">
        <f>IF(V$8="","",'input rate-on peak kW'!V135*input4!V135)</f>
        <v>0</v>
      </c>
      <c r="W135" s="31">
        <f>IF(W$8="","",'input rate-on peak kW'!W135*input4!W135)</f>
        <v>0</v>
      </c>
      <c r="X135" s="31">
        <f>IF(X$8="","",'input rate-on peak kW'!X135*input4!X135)</f>
        <v>0</v>
      </c>
      <c r="Y135" s="31">
        <f>IF(Y$8="","",'input rate-on peak kW'!Y135*input4!Y135)</f>
        <v>28236.479999999996</v>
      </c>
      <c r="Z135" s="31">
        <f>IF(Z$8="","",'input rate-on peak kW'!Z135*input4!Z135)</f>
        <v>6256.2456000000002</v>
      </c>
      <c r="AA135" s="31">
        <f>IF(AA$8="","",'input rate-on peak kW'!AA135*input4!AA135)</f>
        <v>0</v>
      </c>
      <c r="AB135" s="31">
        <f>IF(AB$8="","",'input rate-on peak kW'!AB135*input4!AB135)</f>
        <v>0</v>
      </c>
      <c r="AC135" s="31" t="str">
        <f>IF(AC$8="","",'input rate-on peak kW'!AC135*input4!AC135)</f>
        <v/>
      </c>
      <c r="AD135" s="31" t="str">
        <f>IF(AD$8="","",'input rate-on peak kW'!AD135*input4!AD135)</f>
        <v/>
      </c>
      <c r="AE135" s="31" t="str">
        <f>IF(AE$8="","",'input rate-on peak kW'!AE135*input4!AE135)</f>
        <v/>
      </c>
      <c r="AF135" s="31" t="str">
        <f>IF(AF$8="","",'input rate-on peak kW'!AF135*input4!AF135)</f>
        <v/>
      </c>
      <c r="AG135" s="31" t="str">
        <f>IF(AG$8="","",'input rate-on peak kW'!AG135*input4!AG135)</f>
        <v/>
      </c>
      <c r="AH135" s="31" t="str">
        <f>IF(AH$8="","",'input rate-on peak kW'!AH135*input4!AH135)</f>
        <v/>
      </c>
      <c r="AI135" s="31" t="str">
        <f>IF(AI$8="","",'input rate-on peak kW'!AI135*input4!AI135)</f>
        <v/>
      </c>
      <c r="AJ135" s="31" t="str">
        <f>IF(AJ$8="","",'input rate-on peak kW'!AJ135*input4!AJ135)</f>
        <v/>
      </c>
      <c r="AK135" s="31" t="str">
        <f>IF(AK$8="","",'input rate-on peak kW'!AK135*input4!AK135)</f>
        <v/>
      </c>
      <c r="AL135" s="31" t="str">
        <f>IF(AL$8="","",'input rate-on peak kW'!AL135*input4!AL135)</f>
        <v/>
      </c>
      <c r="AM135" s="31" t="str">
        <f>IF(AM$8="","",'input rate-on peak kW'!AM135*input4!AM135)</f>
        <v/>
      </c>
      <c r="AN135" s="31" t="str">
        <f>IF(AN$8="","",'input rate-on peak kW'!AN135*input4!AN135)</f>
        <v/>
      </c>
      <c r="AO135" s="31" t="str">
        <f>IF(AO$8="","",'input rate-on peak kW'!AO135*input4!AO135)</f>
        <v/>
      </c>
      <c r="AP135" s="31" t="str">
        <f>IF(AP$8="","",'input rate-on peak kW'!AP135*input4!AP135)</f>
        <v/>
      </c>
      <c r="AQ135" s="31" t="str">
        <f>IF(AQ$8="","",'input rate-on peak kW'!AQ135*input4!AQ135)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rate-on peak kW'!D136*input4!D136)</f>
        <v>0</v>
      </c>
      <c r="E136" s="31">
        <f>IF(E$8="","",'input rate-on peak kW'!E136*input4!E136)</f>
        <v>0</v>
      </c>
      <c r="F136" s="31">
        <f>IF(F$8="","",'input rate-on peak kW'!F136*input4!F136)</f>
        <v>0</v>
      </c>
      <c r="G136" s="31">
        <f>IF(G$8="","",'input rate-on peak kW'!G136*input4!G136)</f>
        <v>0</v>
      </c>
      <c r="H136" s="31">
        <f>IF(H$8="","",'input rate-on peak kW'!H136*input4!H136)</f>
        <v>0</v>
      </c>
      <c r="I136" s="31">
        <f>IF(I$8="","",'input rate-on peak kW'!I136*input4!I136)</f>
        <v>0</v>
      </c>
      <c r="J136" s="31">
        <f>IF(J$8="","",'input rate-on peak kW'!J136*input4!J136)</f>
        <v>0</v>
      </c>
      <c r="K136" s="31">
        <f>IF(K$8="","",'input rate-on peak kW'!K136*input4!K136)</f>
        <v>21674.880000000001</v>
      </c>
      <c r="L136" s="31">
        <f>IF(L$8="","",'input rate-on peak kW'!L136*input4!L136)</f>
        <v>0</v>
      </c>
      <c r="M136" s="31">
        <f>IF(M$8="","",'input rate-on peak kW'!M136*input4!M136)</f>
        <v>0</v>
      </c>
      <c r="N136" s="31">
        <f>IF(N$8="","",'input rate-on peak kW'!N136*input4!N136)</f>
        <v>0</v>
      </c>
      <c r="O136" s="31">
        <f>IF(O$8="","",'input rate-on peak kW'!O136*input4!O136)</f>
        <v>208927.43999999997</v>
      </c>
      <c r="P136" s="31">
        <f>IF(P$8="","",'input rate-on peak kW'!P136*input4!P136)</f>
        <v>0</v>
      </c>
      <c r="Q136" s="31">
        <f>IF(Q$8="","",'input rate-on peak kW'!Q136*input4!Q136)</f>
        <v>0</v>
      </c>
      <c r="R136" s="31">
        <f>IF(R$8="","",'input rate-on peak kW'!R136*input4!R136)</f>
        <v>0</v>
      </c>
      <c r="S136" s="31">
        <f>IF(S$8="","",'input rate-on peak kW'!S136*input4!S136)</f>
        <v>0</v>
      </c>
      <c r="T136" s="31">
        <f>IF(T$8="","",'input rate-on peak kW'!T136*input4!T136)</f>
        <v>0</v>
      </c>
      <c r="U136" s="31">
        <f>IF(U$8="","",'input rate-on peak kW'!U136*input4!U136)</f>
        <v>1815.7800000000002</v>
      </c>
      <c r="V136" s="31">
        <f>IF(V$8="","",'input rate-on peak kW'!V136*input4!V136)</f>
        <v>0</v>
      </c>
      <c r="W136" s="31">
        <f>IF(W$8="","",'input rate-on peak kW'!W136*input4!W136)</f>
        <v>0</v>
      </c>
      <c r="X136" s="31">
        <f>IF(X$8="","",'input rate-on peak kW'!X136*input4!X136)</f>
        <v>0</v>
      </c>
      <c r="Y136" s="31">
        <f>IF(Y$8="","",'input rate-on peak kW'!Y136*input4!Y136)</f>
        <v>30318.839999999997</v>
      </c>
      <c r="Z136" s="31">
        <f>IF(Z$8="","",'input rate-on peak kW'!Z136*input4!Z136)</f>
        <v>6311.9628000000002</v>
      </c>
      <c r="AA136" s="31">
        <f>IF(AA$8="","",'input rate-on peak kW'!AA136*input4!AA136)</f>
        <v>0</v>
      </c>
      <c r="AB136" s="31">
        <f>IF(AB$8="","",'input rate-on peak kW'!AB136*input4!AB136)</f>
        <v>0</v>
      </c>
      <c r="AC136" s="31" t="str">
        <f>IF(AC$8="","",'input rate-on peak kW'!AC136*input4!AC136)</f>
        <v/>
      </c>
      <c r="AD136" s="31" t="str">
        <f>IF(AD$8="","",'input rate-on peak kW'!AD136*input4!AD136)</f>
        <v/>
      </c>
      <c r="AE136" s="31" t="str">
        <f>IF(AE$8="","",'input rate-on peak kW'!AE136*input4!AE136)</f>
        <v/>
      </c>
      <c r="AF136" s="31" t="str">
        <f>IF(AF$8="","",'input rate-on peak kW'!AF136*input4!AF136)</f>
        <v/>
      </c>
      <c r="AG136" s="31" t="str">
        <f>IF(AG$8="","",'input rate-on peak kW'!AG136*input4!AG136)</f>
        <v/>
      </c>
      <c r="AH136" s="31" t="str">
        <f>IF(AH$8="","",'input rate-on peak kW'!AH136*input4!AH136)</f>
        <v/>
      </c>
      <c r="AI136" s="31" t="str">
        <f>IF(AI$8="","",'input rate-on peak kW'!AI136*input4!AI136)</f>
        <v/>
      </c>
      <c r="AJ136" s="31" t="str">
        <f>IF(AJ$8="","",'input rate-on peak kW'!AJ136*input4!AJ136)</f>
        <v/>
      </c>
      <c r="AK136" s="31" t="str">
        <f>IF(AK$8="","",'input rate-on peak kW'!AK136*input4!AK136)</f>
        <v/>
      </c>
      <c r="AL136" s="31" t="str">
        <f>IF(AL$8="","",'input rate-on peak kW'!AL136*input4!AL136)</f>
        <v/>
      </c>
      <c r="AM136" s="31" t="str">
        <f>IF(AM$8="","",'input rate-on peak kW'!AM136*input4!AM136)</f>
        <v/>
      </c>
      <c r="AN136" s="31" t="str">
        <f>IF(AN$8="","",'input rate-on peak kW'!AN136*input4!AN136)</f>
        <v/>
      </c>
      <c r="AO136" s="31" t="str">
        <f>IF(AO$8="","",'input rate-on peak kW'!AO136*input4!AO136)</f>
        <v/>
      </c>
      <c r="AP136" s="31" t="str">
        <f>IF(AP$8="","",'input rate-on peak kW'!AP136*input4!AP136)</f>
        <v/>
      </c>
      <c r="AQ136" s="31" t="str">
        <f>IF(AQ$8="","",'input rate-on peak kW'!AQ136*input4!AQ136)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rate-on peak kW'!D137*input4!D137)</f>
        <v>0</v>
      </c>
      <c r="E137" s="31">
        <f>IF(E$8="","",'input rate-on peak kW'!E137*input4!E137)</f>
        <v>0</v>
      </c>
      <c r="F137" s="31">
        <f>IF(F$8="","",'input rate-on peak kW'!F137*input4!F137)</f>
        <v>0</v>
      </c>
      <c r="G137" s="31">
        <f>IF(G$8="","",'input rate-on peak kW'!G137*input4!G137)</f>
        <v>0</v>
      </c>
      <c r="H137" s="31">
        <f>IF(H$8="","",'input rate-on peak kW'!H137*input4!H137)</f>
        <v>0</v>
      </c>
      <c r="I137" s="31">
        <f>IF(I$8="","",'input rate-on peak kW'!I137*input4!I137)</f>
        <v>0</v>
      </c>
      <c r="J137" s="31">
        <f>IF(J$8="","",'input rate-on peak kW'!J137*input4!J137)</f>
        <v>0</v>
      </c>
      <c r="K137" s="31">
        <f>IF(K$8="","",'input rate-on peak kW'!K137*input4!K137)</f>
        <v>20965.740000000002</v>
      </c>
      <c r="L137" s="31">
        <f>IF(L$8="","",'input rate-on peak kW'!L137*input4!L137)</f>
        <v>0</v>
      </c>
      <c r="M137" s="31">
        <f>IF(M$8="","",'input rate-on peak kW'!M137*input4!M137)</f>
        <v>0</v>
      </c>
      <c r="N137" s="31">
        <f>IF(N$8="","",'input rate-on peak kW'!N137*input4!N137)</f>
        <v>0</v>
      </c>
      <c r="O137" s="31">
        <f>IF(O$8="","",'input rate-on peak kW'!O137*input4!O137)</f>
        <v>205647.11999999997</v>
      </c>
      <c r="P137" s="31">
        <f>IF(P$8="","",'input rate-on peak kW'!P137*input4!P137)</f>
        <v>0</v>
      </c>
      <c r="Q137" s="31">
        <f>IF(Q$8="","",'input rate-on peak kW'!Q137*input4!Q137)</f>
        <v>0</v>
      </c>
      <c r="R137" s="31">
        <f>IF(R$8="","",'input rate-on peak kW'!R137*input4!R137)</f>
        <v>0</v>
      </c>
      <c r="S137" s="31">
        <f>IF(S$8="","",'input rate-on peak kW'!S137*input4!S137)</f>
        <v>0</v>
      </c>
      <c r="T137" s="31">
        <f>IF(T$8="","",'input rate-on peak kW'!T137*input4!T137)</f>
        <v>0</v>
      </c>
      <c r="U137" s="31">
        <f>IF(U$8="","",'input rate-on peak kW'!U137*input4!U137)</f>
        <v>1729.92</v>
      </c>
      <c r="V137" s="31">
        <f>IF(V$8="","",'input rate-on peak kW'!V137*input4!V137)</f>
        <v>0</v>
      </c>
      <c r="W137" s="31">
        <f>IF(W$8="","",'input rate-on peak kW'!W137*input4!W137)</f>
        <v>0</v>
      </c>
      <c r="X137" s="31">
        <f>IF(X$8="","",'input rate-on peak kW'!X137*input4!X137)</f>
        <v>0</v>
      </c>
      <c r="Y137" s="31">
        <f>IF(Y$8="","",'input rate-on peak kW'!Y137*input4!Y137)</f>
        <v>29587.199999999997</v>
      </c>
      <c r="Z137" s="31">
        <f>IF(Z$8="","",'input rate-on peak kW'!Z137*input4!Z137)</f>
        <v>6232.3667999999998</v>
      </c>
      <c r="AA137" s="31">
        <f>IF(AA$8="","",'input rate-on peak kW'!AA137*input4!AA137)</f>
        <v>0</v>
      </c>
      <c r="AB137" s="31">
        <f>IF(AB$8="","",'input rate-on peak kW'!AB137*input4!AB137)</f>
        <v>0</v>
      </c>
      <c r="AC137" s="31" t="str">
        <f>IF(AC$8="","",'input rate-on peak kW'!AC137*input4!AC137)</f>
        <v/>
      </c>
      <c r="AD137" s="31" t="str">
        <f>IF(AD$8="","",'input rate-on peak kW'!AD137*input4!AD137)</f>
        <v/>
      </c>
      <c r="AE137" s="31" t="str">
        <f>IF(AE$8="","",'input rate-on peak kW'!AE137*input4!AE137)</f>
        <v/>
      </c>
      <c r="AF137" s="31" t="str">
        <f>IF(AF$8="","",'input rate-on peak kW'!AF137*input4!AF137)</f>
        <v/>
      </c>
      <c r="AG137" s="31" t="str">
        <f>IF(AG$8="","",'input rate-on peak kW'!AG137*input4!AG137)</f>
        <v/>
      </c>
      <c r="AH137" s="31" t="str">
        <f>IF(AH$8="","",'input rate-on peak kW'!AH137*input4!AH137)</f>
        <v/>
      </c>
      <c r="AI137" s="31" t="str">
        <f>IF(AI$8="","",'input rate-on peak kW'!AI137*input4!AI137)</f>
        <v/>
      </c>
      <c r="AJ137" s="31" t="str">
        <f>IF(AJ$8="","",'input rate-on peak kW'!AJ137*input4!AJ137)</f>
        <v/>
      </c>
      <c r="AK137" s="31" t="str">
        <f>IF(AK$8="","",'input rate-on peak kW'!AK137*input4!AK137)</f>
        <v/>
      </c>
      <c r="AL137" s="31" t="str">
        <f>IF(AL$8="","",'input rate-on peak kW'!AL137*input4!AL137)</f>
        <v/>
      </c>
      <c r="AM137" s="31" t="str">
        <f>IF(AM$8="","",'input rate-on peak kW'!AM137*input4!AM137)</f>
        <v/>
      </c>
      <c r="AN137" s="31" t="str">
        <f>IF(AN$8="","",'input rate-on peak kW'!AN137*input4!AN137)</f>
        <v/>
      </c>
      <c r="AO137" s="31" t="str">
        <f>IF(AO$8="","",'input rate-on peak kW'!AO137*input4!AO137)</f>
        <v/>
      </c>
      <c r="AP137" s="31" t="str">
        <f>IF(AP$8="","",'input rate-on peak kW'!AP137*input4!AP137)</f>
        <v/>
      </c>
      <c r="AQ137" s="31" t="str">
        <f>IF(AQ$8="","",'input rate-on peak kW'!AQ137*input4!AQ137)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rate-on peak kW'!D138*input4!D138)</f>
        <v>0</v>
      </c>
      <c r="E138" s="31">
        <f>IF(E$8="","",'input rate-on peak kW'!E138*input4!E138)</f>
        <v>0</v>
      </c>
      <c r="F138" s="31">
        <f>IF(F$8="","",'input rate-on peak kW'!F138*input4!F138)</f>
        <v>0</v>
      </c>
      <c r="G138" s="31">
        <f>IF(G$8="","",'input rate-on peak kW'!G138*input4!G138)</f>
        <v>0</v>
      </c>
      <c r="H138" s="31">
        <f>IF(H$8="","",'input rate-on peak kW'!H138*input4!H138)</f>
        <v>0</v>
      </c>
      <c r="I138" s="31">
        <f>IF(I$8="","",'input rate-on peak kW'!I138*input4!I138)</f>
        <v>0</v>
      </c>
      <c r="J138" s="31">
        <f>IF(J$8="","",'input rate-on peak kW'!J138*input4!J138)</f>
        <v>0</v>
      </c>
      <c r="K138" s="31">
        <f>IF(K$8="","",'input rate-on peak kW'!K138*input4!K138)</f>
        <v>19553.82</v>
      </c>
      <c r="L138" s="31">
        <f>IF(L$8="","",'input rate-on peak kW'!L138*input4!L138)</f>
        <v>0</v>
      </c>
      <c r="M138" s="31">
        <f>IF(M$8="","",'input rate-on peak kW'!M138*input4!M138)</f>
        <v>0</v>
      </c>
      <c r="N138" s="31">
        <f>IF(N$8="","",'input rate-on peak kW'!N138*input4!N138)</f>
        <v>0</v>
      </c>
      <c r="O138" s="31">
        <f>IF(O$8="","",'input rate-on peak kW'!O138*input4!O138)</f>
        <v>196569.96</v>
      </c>
      <c r="P138" s="31">
        <f>IF(P$8="","",'input rate-on peak kW'!P138*input4!P138)</f>
        <v>0</v>
      </c>
      <c r="Q138" s="31">
        <f>IF(Q$8="","",'input rate-on peak kW'!Q138*input4!Q138)</f>
        <v>0</v>
      </c>
      <c r="R138" s="31">
        <f>IF(R$8="","",'input rate-on peak kW'!R138*input4!R138)</f>
        <v>0</v>
      </c>
      <c r="S138" s="31">
        <f>IF(S$8="","",'input rate-on peak kW'!S138*input4!S138)</f>
        <v>0</v>
      </c>
      <c r="T138" s="31">
        <f>IF(T$8="","",'input rate-on peak kW'!T138*input4!T138)</f>
        <v>0</v>
      </c>
      <c r="U138" s="31">
        <f>IF(U$8="","",'input rate-on peak kW'!U138*input4!U138)</f>
        <v>1701.3000000000002</v>
      </c>
      <c r="V138" s="31">
        <f>IF(V$8="","",'input rate-on peak kW'!V138*input4!V138)</f>
        <v>0</v>
      </c>
      <c r="W138" s="31">
        <f>IF(W$8="","",'input rate-on peak kW'!W138*input4!W138)</f>
        <v>0</v>
      </c>
      <c r="X138" s="31">
        <f>IF(X$8="","",'input rate-on peak kW'!X138*input4!X138)</f>
        <v>0</v>
      </c>
      <c r="Y138" s="31">
        <f>IF(Y$8="","",'input rate-on peak kW'!Y138*input4!Y138)</f>
        <v>27424.44</v>
      </c>
      <c r="Z138" s="31">
        <f>IF(Z$8="","",'input rate-on peak kW'!Z138*input4!Z138)</f>
        <v>5961.7403999999997</v>
      </c>
      <c r="AA138" s="31">
        <f>IF(AA$8="","",'input rate-on peak kW'!AA138*input4!AA138)</f>
        <v>0</v>
      </c>
      <c r="AB138" s="31">
        <f>IF(AB$8="","",'input rate-on peak kW'!AB138*input4!AB138)</f>
        <v>0</v>
      </c>
      <c r="AC138" s="31" t="str">
        <f>IF(AC$8="","",'input rate-on peak kW'!AC138*input4!AC138)</f>
        <v/>
      </c>
      <c r="AD138" s="31" t="str">
        <f>IF(AD$8="","",'input rate-on peak kW'!AD138*input4!AD138)</f>
        <v/>
      </c>
      <c r="AE138" s="31" t="str">
        <f>IF(AE$8="","",'input rate-on peak kW'!AE138*input4!AE138)</f>
        <v/>
      </c>
      <c r="AF138" s="31" t="str">
        <f>IF(AF$8="","",'input rate-on peak kW'!AF138*input4!AF138)</f>
        <v/>
      </c>
      <c r="AG138" s="31" t="str">
        <f>IF(AG$8="","",'input rate-on peak kW'!AG138*input4!AG138)</f>
        <v/>
      </c>
      <c r="AH138" s="31" t="str">
        <f>IF(AH$8="","",'input rate-on peak kW'!AH138*input4!AH138)</f>
        <v/>
      </c>
      <c r="AI138" s="31" t="str">
        <f>IF(AI$8="","",'input rate-on peak kW'!AI138*input4!AI138)</f>
        <v/>
      </c>
      <c r="AJ138" s="31" t="str">
        <f>IF(AJ$8="","",'input rate-on peak kW'!AJ138*input4!AJ138)</f>
        <v/>
      </c>
      <c r="AK138" s="31" t="str">
        <f>IF(AK$8="","",'input rate-on peak kW'!AK138*input4!AK138)</f>
        <v/>
      </c>
      <c r="AL138" s="31" t="str">
        <f>IF(AL$8="","",'input rate-on peak kW'!AL138*input4!AL138)</f>
        <v/>
      </c>
      <c r="AM138" s="31" t="str">
        <f>IF(AM$8="","",'input rate-on peak kW'!AM138*input4!AM138)</f>
        <v/>
      </c>
      <c r="AN138" s="31" t="str">
        <f>IF(AN$8="","",'input rate-on peak kW'!AN138*input4!AN138)</f>
        <v/>
      </c>
      <c r="AO138" s="31" t="str">
        <f>IF(AO$8="","",'input rate-on peak kW'!AO138*input4!AO138)</f>
        <v/>
      </c>
      <c r="AP138" s="31" t="str">
        <f>IF(AP$8="","",'input rate-on peak kW'!AP138*input4!AP138)</f>
        <v/>
      </c>
      <c r="AQ138" s="31" t="str">
        <f>IF(AQ$8="","",'input rate-on peak kW'!AQ138*input4!AQ138)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rate-on peak kW'!D139*input4!D139)</f>
        <v>0</v>
      </c>
      <c r="E139" s="31">
        <f>IF(E$8="","",'input rate-on peak kW'!E139*input4!E139)</f>
        <v>0</v>
      </c>
      <c r="F139" s="31">
        <f>IF(F$8="","",'input rate-on peak kW'!F139*input4!F139)</f>
        <v>0</v>
      </c>
      <c r="G139" s="31">
        <f>IF(G$8="","",'input rate-on peak kW'!G139*input4!G139)</f>
        <v>0</v>
      </c>
      <c r="H139" s="31">
        <f>IF(H$8="","",'input rate-on peak kW'!H139*input4!H139)</f>
        <v>0</v>
      </c>
      <c r="I139" s="31">
        <f>IF(I$8="","",'input rate-on peak kW'!I139*input4!I139)</f>
        <v>0</v>
      </c>
      <c r="J139" s="31">
        <f>IF(J$8="","",'input rate-on peak kW'!J139*input4!J139)</f>
        <v>0</v>
      </c>
      <c r="K139" s="31">
        <f>IF(K$8="","",'input rate-on peak kW'!K139*input4!K139)</f>
        <v>16726.8</v>
      </c>
      <c r="L139" s="31">
        <f>IF(L$8="","",'input rate-on peak kW'!L139*input4!L139)</f>
        <v>0</v>
      </c>
      <c r="M139" s="31">
        <f>IF(M$8="","",'input rate-on peak kW'!M139*input4!M139)</f>
        <v>0</v>
      </c>
      <c r="N139" s="31">
        <f>IF(N$8="","",'input rate-on peak kW'!N139*input4!N139)</f>
        <v>0</v>
      </c>
      <c r="O139" s="31">
        <f>IF(O$8="","",'input rate-on peak kW'!O139*input4!O139)</f>
        <v>188578.19999999998</v>
      </c>
      <c r="P139" s="31">
        <f>IF(P$8="","",'input rate-on peak kW'!P139*input4!P139)</f>
        <v>0</v>
      </c>
      <c r="Q139" s="31">
        <f>IF(Q$8="","",'input rate-on peak kW'!Q139*input4!Q139)</f>
        <v>0</v>
      </c>
      <c r="R139" s="31">
        <f>IF(R$8="","",'input rate-on peak kW'!R139*input4!R139)</f>
        <v>0</v>
      </c>
      <c r="S139" s="31">
        <f>IF(S$8="","",'input rate-on peak kW'!S139*input4!S139)</f>
        <v>0</v>
      </c>
      <c r="T139" s="31">
        <f>IF(T$8="","",'input rate-on peak kW'!T139*input4!T139)</f>
        <v>0</v>
      </c>
      <c r="U139" s="31">
        <f>IF(U$8="","",'input rate-on peak kW'!U139*input4!U139)</f>
        <v>1707.66</v>
      </c>
      <c r="V139" s="31">
        <f>IF(V$8="","",'input rate-on peak kW'!V139*input4!V139)</f>
        <v>0</v>
      </c>
      <c r="W139" s="31">
        <f>IF(W$8="","",'input rate-on peak kW'!W139*input4!W139)</f>
        <v>0</v>
      </c>
      <c r="X139" s="31">
        <f>IF(X$8="","",'input rate-on peak kW'!X139*input4!X139)</f>
        <v>0</v>
      </c>
      <c r="Y139" s="31">
        <f>IF(Y$8="","",'input rate-on peak kW'!Y139*input4!Y139)</f>
        <v>27046.559999999998</v>
      </c>
      <c r="Z139" s="31">
        <f>IF(Z$8="","",'input rate-on peak kW'!Z139*input4!Z139)</f>
        <v>5659.2755999999999</v>
      </c>
      <c r="AA139" s="31">
        <f>IF(AA$8="","",'input rate-on peak kW'!AA139*input4!AA139)</f>
        <v>0</v>
      </c>
      <c r="AB139" s="31">
        <f>IF(AB$8="","",'input rate-on peak kW'!AB139*input4!AB139)</f>
        <v>0</v>
      </c>
      <c r="AC139" s="31" t="str">
        <f>IF(AC$8="","",'input rate-on peak kW'!AC139*input4!AC139)</f>
        <v/>
      </c>
      <c r="AD139" s="31" t="str">
        <f>IF(AD$8="","",'input rate-on peak kW'!AD139*input4!AD139)</f>
        <v/>
      </c>
      <c r="AE139" s="31" t="str">
        <f>IF(AE$8="","",'input rate-on peak kW'!AE139*input4!AE139)</f>
        <v/>
      </c>
      <c r="AF139" s="31" t="str">
        <f>IF(AF$8="","",'input rate-on peak kW'!AF139*input4!AF139)</f>
        <v/>
      </c>
      <c r="AG139" s="31" t="str">
        <f>IF(AG$8="","",'input rate-on peak kW'!AG139*input4!AG139)</f>
        <v/>
      </c>
      <c r="AH139" s="31" t="str">
        <f>IF(AH$8="","",'input rate-on peak kW'!AH139*input4!AH139)</f>
        <v/>
      </c>
      <c r="AI139" s="31" t="str">
        <f>IF(AI$8="","",'input rate-on peak kW'!AI139*input4!AI139)</f>
        <v/>
      </c>
      <c r="AJ139" s="31" t="str">
        <f>IF(AJ$8="","",'input rate-on peak kW'!AJ139*input4!AJ139)</f>
        <v/>
      </c>
      <c r="AK139" s="31" t="str">
        <f>IF(AK$8="","",'input rate-on peak kW'!AK139*input4!AK139)</f>
        <v/>
      </c>
      <c r="AL139" s="31" t="str">
        <f>IF(AL$8="","",'input rate-on peak kW'!AL139*input4!AL139)</f>
        <v/>
      </c>
      <c r="AM139" s="31" t="str">
        <f>IF(AM$8="","",'input rate-on peak kW'!AM139*input4!AM139)</f>
        <v/>
      </c>
      <c r="AN139" s="31" t="str">
        <f>IF(AN$8="","",'input rate-on peak kW'!AN139*input4!AN139)</f>
        <v/>
      </c>
      <c r="AO139" s="31" t="str">
        <f>IF(AO$8="","",'input rate-on peak kW'!AO139*input4!AO139)</f>
        <v/>
      </c>
      <c r="AP139" s="31" t="str">
        <f>IF(AP$8="","",'input rate-on peak kW'!AP139*input4!AP139)</f>
        <v/>
      </c>
      <c r="AQ139" s="31" t="str">
        <f>IF(AQ$8="","",'input rate-on peak kW'!AQ139*input4!AQ139)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rate-on peak kW'!D140*input4!D140)</f>
        <v>0</v>
      </c>
      <c r="E140" s="31">
        <f>IF(E$8="","",'input rate-on peak kW'!E140*input4!E140)</f>
        <v>0</v>
      </c>
      <c r="F140" s="31">
        <f>IF(F$8="","",'input rate-on peak kW'!F140*input4!F140)</f>
        <v>0</v>
      </c>
      <c r="G140" s="31">
        <f>IF(G$8="","",'input rate-on peak kW'!G140*input4!G140)</f>
        <v>0</v>
      </c>
      <c r="H140" s="31">
        <f>IF(H$8="","",'input rate-on peak kW'!H140*input4!H140)</f>
        <v>0</v>
      </c>
      <c r="I140" s="31">
        <f>IF(I$8="","",'input rate-on peak kW'!I140*input4!I140)</f>
        <v>0</v>
      </c>
      <c r="J140" s="31">
        <f>IF(J$8="","",'input rate-on peak kW'!J140*input4!J140)</f>
        <v>0</v>
      </c>
      <c r="K140" s="31">
        <f>IF(K$8="","",'input rate-on peak kW'!K140*input4!K140)</f>
        <v>17003.46</v>
      </c>
      <c r="L140" s="31">
        <f>IF(L$8="","",'input rate-on peak kW'!L140*input4!L140)</f>
        <v>0</v>
      </c>
      <c r="M140" s="31">
        <f>IF(M$8="","",'input rate-on peak kW'!M140*input4!M140)</f>
        <v>0</v>
      </c>
      <c r="N140" s="31">
        <f>IF(N$8="","",'input rate-on peak kW'!N140*input4!N140)</f>
        <v>0</v>
      </c>
      <c r="O140" s="31">
        <f>IF(O$8="","",'input rate-on peak kW'!O140*input4!O140)</f>
        <v>181559.27999999997</v>
      </c>
      <c r="P140" s="31">
        <f>IF(P$8="","",'input rate-on peak kW'!P140*input4!P140)</f>
        <v>0</v>
      </c>
      <c r="Q140" s="31">
        <f>IF(Q$8="","",'input rate-on peak kW'!Q140*input4!Q140)</f>
        <v>0</v>
      </c>
      <c r="R140" s="31">
        <f>IF(R$8="","",'input rate-on peak kW'!R140*input4!R140)</f>
        <v>0</v>
      </c>
      <c r="S140" s="31">
        <f>IF(S$8="","",'input rate-on peak kW'!S140*input4!S140)</f>
        <v>0</v>
      </c>
      <c r="T140" s="31">
        <f>IF(T$8="","",'input rate-on peak kW'!T140*input4!T140)</f>
        <v>0</v>
      </c>
      <c r="U140" s="31">
        <f>IF(U$8="","",'input rate-on peak kW'!U140*input4!U140)</f>
        <v>1691.76</v>
      </c>
      <c r="V140" s="31">
        <f>IF(V$8="","",'input rate-on peak kW'!V140*input4!V140)</f>
        <v>0</v>
      </c>
      <c r="W140" s="31">
        <f>IF(W$8="","",'input rate-on peak kW'!W140*input4!W140)</f>
        <v>0</v>
      </c>
      <c r="X140" s="31">
        <f>IF(X$8="","",'input rate-on peak kW'!X140*input4!X140)</f>
        <v>0</v>
      </c>
      <c r="Y140" s="31">
        <f>IF(Y$8="","",'input rate-on peak kW'!Y140*input4!Y140)</f>
        <v>27030.479999999996</v>
      </c>
      <c r="Z140" s="31">
        <f>IF(Z$8="","",'input rate-on peak kW'!Z140*input4!Z140)</f>
        <v>5611.518</v>
      </c>
      <c r="AA140" s="31">
        <f>IF(AA$8="","",'input rate-on peak kW'!AA140*input4!AA140)</f>
        <v>0</v>
      </c>
      <c r="AB140" s="31">
        <f>IF(AB$8="","",'input rate-on peak kW'!AB140*input4!AB140)</f>
        <v>0</v>
      </c>
      <c r="AC140" s="31" t="str">
        <f>IF(AC$8="","",'input rate-on peak kW'!AC140*input4!AC140)</f>
        <v/>
      </c>
      <c r="AD140" s="31" t="str">
        <f>IF(AD$8="","",'input rate-on peak kW'!AD140*input4!AD140)</f>
        <v/>
      </c>
      <c r="AE140" s="31" t="str">
        <f>IF(AE$8="","",'input rate-on peak kW'!AE140*input4!AE140)</f>
        <v/>
      </c>
      <c r="AF140" s="31" t="str">
        <f>IF(AF$8="","",'input rate-on peak kW'!AF140*input4!AF140)</f>
        <v/>
      </c>
      <c r="AG140" s="31" t="str">
        <f>IF(AG$8="","",'input rate-on peak kW'!AG140*input4!AG140)</f>
        <v/>
      </c>
      <c r="AH140" s="31" t="str">
        <f>IF(AH$8="","",'input rate-on peak kW'!AH140*input4!AH140)</f>
        <v/>
      </c>
      <c r="AI140" s="31" t="str">
        <f>IF(AI$8="","",'input rate-on peak kW'!AI140*input4!AI140)</f>
        <v/>
      </c>
      <c r="AJ140" s="31" t="str">
        <f>IF(AJ$8="","",'input rate-on peak kW'!AJ140*input4!AJ140)</f>
        <v/>
      </c>
      <c r="AK140" s="31" t="str">
        <f>IF(AK$8="","",'input rate-on peak kW'!AK140*input4!AK140)</f>
        <v/>
      </c>
      <c r="AL140" s="31" t="str">
        <f>IF(AL$8="","",'input rate-on peak kW'!AL140*input4!AL140)</f>
        <v/>
      </c>
      <c r="AM140" s="31" t="str">
        <f>IF(AM$8="","",'input rate-on peak kW'!AM140*input4!AM140)</f>
        <v/>
      </c>
      <c r="AN140" s="31" t="str">
        <f>IF(AN$8="","",'input rate-on peak kW'!AN140*input4!AN140)</f>
        <v/>
      </c>
      <c r="AO140" s="31" t="str">
        <f>IF(AO$8="","",'input rate-on peak kW'!AO140*input4!AO140)</f>
        <v/>
      </c>
      <c r="AP140" s="31" t="str">
        <f>IF(AP$8="","",'input rate-on peak kW'!AP140*input4!AP140)</f>
        <v/>
      </c>
      <c r="AQ140" s="31" t="str">
        <f>IF(AQ$8="","",'input rate-on peak kW'!AQ140*input4!AQ140)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rate-on peak kW'!D141*input4!D141)</f>
        <v>0</v>
      </c>
      <c r="E141" s="31">
        <f>IF(E$8="","",'input rate-on peak kW'!E141*input4!E141)</f>
        <v>0</v>
      </c>
      <c r="F141" s="31">
        <f>IF(F$8="","",'input rate-on peak kW'!F141*input4!F141)</f>
        <v>0</v>
      </c>
      <c r="G141" s="31">
        <f>IF(G$8="","",'input rate-on peak kW'!G141*input4!G141)</f>
        <v>0</v>
      </c>
      <c r="H141" s="31">
        <f>IF(H$8="","",'input rate-on peak kW'!H141*input4!H141)</f>
        <v>0</v>
      </c>
      <c r="I141" s="31">
        <f>IF(I$8="","",'input rate-on peak kW'!I141*input4!I141)</f>
        <v>0</v>
      </c>
      <c r="J141" s="31">
        <f>IF(J$8="","",'input rate-on peak kW'!J141*input4!J141)</f>
        <v>0</v>
      </c>
      <c r="K141" s="31">
        <f>IF(K$8="","",'input rate-on peak kW'!K141*input4!K141)</f>
        <v>17054.34</v>
      </c>
      <c r="L141" s="31">
        <f>IF(L$8="","",'input rate-on peak kW'!L141*input4!L141)</f>
        <v>0</v>
      </c>
      <c r="M141" s="31">
        <f>IF(M$8="","",'input rate-on peak kW'!M141*input4!M141)</f>
        <v>0</v>
      </c>
      <c r="N141" s="31">
        <f>IF(N$8="","",'input rate-on peak kW'!N141*input4!N141)</f>
        <v>0</v>
      </c>
      <c r="O141" s="31">
        <f>IF(O$8="","",'input rate-on peak kW'!O141*input4!O141)</f>
        <v>177997.55999999997</v>
      </c>
      <c r="P141" s="31">
        <f>IF(P$8="","",'input rate-on peak kW'!P141*input4!P141)</f>
        <v>0</v>
      </c>
      <c r="Q141" s="31">
        <f>IF(Q$8="","",'input rate-on peak kW'!Q141*input4!Q141)</f>
        <v>0</v>
      </c>
      <c r="R141" s="31">
        <f>IF(R$8="","",'input rate-on peak kW'!R141*input4!R141)</f>
        <v>0</v>
      </c>
      <c r="S141" s="31">
        <f>IF(S$8="","",'input rate-on peak kW'!S141*input4!S141)</f>
        <v>0</v>
      </c>
      <c r="T141" s="31">
        <f>IF(T$8="","",'input rate-on peak kW'!T141*input4!T141)</f>
        <v>0</v>
      </c>
      <c r="U141" s="31">
        <f>IF(U$8="","",'input rate-on peak kW'!U141*input4!U141)</f>
        <v>1653.6000000000001</v>
      </c>
      <c r="V141" s="31">
        <f>IF(V$8="","",'input rate-on peak kW'!V141*input4!V141)</f>
        <v>0</v>
      </c>
      <c r="W141" s="31">
        <f>IF(W$8="","",'input rate-on peak kW'!W141*input4!W141)</f>
        <v>0</v>
      </c>
      <c r="X141" s="31">
        <f>IF(X$8="","",'input rate-on peak kW'!X141*input4!X141)</f>
        <v>0</v>
      </c>
      <c r="Y141" s="31">
        <f>IF(Y$8="","",'input rate-on peak kW'!Y141*input4!Y141)</f>
        <v>25856.639999999996</v>
      </c>
      <c r="Z141" s="31">
        <f>IF(Z$8="","",'input rate-on peak kW'!Z141*input4!Z141)</f>
        <v>5500.0835999999999</v>
      </c>
      <c r="AA141" s="31">
        <f>IF(AA$8="","",'input rate-on peak kW'!AA141*input4!AA141)</f>
        <v>0</v>
      </c>
      <c r="AB141" s="31">
        <f>IF(AB$8="","",'input rate-on peak kW'!AB141*input4!AB141)</f>
        <v>0</v>
      </c>
      <c r="AC141" s="31" t="str">
        <f>IF(AC$8="","",'input rate-on peak kW'!AC141*input4!AC141)</f>
        <v/>
      </c>
      <c r="AD141" s="31" t="str">
        <f>IF(AD$8="","",'input rate-on peak kW'!AD141*input4!AD141)</f>
        <v/>
      </c>
      <c r="AE141" s="31" t="str">
        <f>IF(AE$8="","",'input rate-on peak kW'!AE141*input4!AE141)</f>
        <v/>
      </c>
      <c r="AF141" s="31" t="str">
        <f>IF(AF$8="","",'input rate-on peak kW'!AF141*input4!AF141)</f>
        <v/>
      </c>
      <c r="AG141" s="31" t="str">
        <f>IF(AG$8="","",'input rate-on peak kW'!AG141*input4!AG141)</f>
        <v/>
      </c>
      <c r="AH141" s="31" t="str">
        <f>IF(AH$8="","",'input rate-on peak kW'!AH141*input4!AH141)</f>
        <v/>
      </c>
      <c r="AI141" s="31" t="str">
        <f>IF(AI$8="","",'input rate-on peak kW'!AI141*input4!AI141)</f>
        <v/>
      </c>
      <c r="AJ141" s="31" t="str">
        <f>IF(AJ$8="","",'input rate-on peak kW'!AJ141*input4!AJ141)</f>
        <v/>
      </c>
      <c r="AK141" s="31" t="str">
        <f>IF(AK$8="","",'input rate-on peak kW'!AK141*input4!AK141)</f>
        <v/>
      </c>
      <c r="AL141" s="31" t="str">
        <f>IF(AL$8="","",'input rate-on peak kW'!AL141*input4!AL141)</f>
        <v/>
      </c>
      <c r="AM141" s="31" t="str">
        <f>IF(AM$8="","",'input rate-on peak kW'!AM141*input4!AM141)</f>
        <v/>
      </c>
      <c r="AN141" s="31" t="str">
        <f>IF(AN$8="","",'input rate-on peak kW'!AN141*input4!AN141)</f>
        <v/>
      </c>
      <c r="AO141" s="31" t="str">
        <f>IF(AO$8="","",'input rate-on peak kW'!AO141*input4!AO141)</f>
        <v/>
      </c>
      <c r="AP141" s="31" t="str">
        <f>IF(AP$8="","",'input rate-on peak kW'!AP141*input4!AP141)</f>
        <v/>
      </c>
      <c r="AQ141" s="31" t="str">
        <f>IF(AQ$8="","",'input rate-on peak kW'!AQ141*input4!AQ141)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rate-on peak kW'!D142*input4!D142)</f>
        <v>0</v>
      </c>
      <c r="E142" s="31">
        <f>IF(E$8="","",'input rate-on peak kW'!E142*input4!E142)</f>
        <v>0</v>
      </c>
      <c r="F142" s="31">
        <f>IF(F$8="","",'input rate-on peak kW'!F142*input4!F142)</f>
        <v>0</v>
      </c>
      <c r="G142" s="31">
        <f>IF(G$8="","",'input rate-on peak kW'!G142*input4!G142)</f>
        <v>0</v>
      </c>
      <c r="H142" s="31">
        <f>IF(H$8="","",'input rate-on peak kW'!H142*input4!H142)</f>
        <v>0</v>
      </c>
      <c r="I142" s="31">
        <f>IF(I$8="","",'input rate-on peak kW'!I142*input4!I142)</f>
        <v>0</v>
      </c>
      <c r="J142" s="31">
        <f>IF(J$8="","",'input rate-on peak kW'!J142*input4!J142)</f>
        <v>0</v>
      </c>
      <c r="K142" s="31">
        <f>IF(K$8="","",'input rate-on peak kW'!K142*input4!K142)</f>
        <v>16202.1</v>
      </c>
      <c r="L142" s="31">
        <f>IF(L$8="","",'input rate-on peak kW'!L142*input4!L142)</f>
        <v>0</v>
      </c>
      <c r="M142" s="31">
        <f>IF(M$8="","",'input rate-on peak kW'!M142*input4!M142)</f>
        <v>0</v>
      </c>
      <c r="N142" s="31">
        <f>IF(N$8="","",'input rate-on peak kW'!N142*input4!N142)</f>
        <v>0</v>
      </c>
      <c r="O142" s="31">
        <f>IF(O$8="","",'input rate-on peak kW'!O142*input4!O142)</f>
        <v>179967.35999999999</v>
      </c>
      <c r="P142" s="31">
        <f>IF(P$8="","",'input rate-on peak kW'!P142*input4!P142)</f>
        <v>0</v>
      </c>
      <c r="Q142" s="31">
        <f>IF(Q$8="","",'input rate-on peak kW'!Q142*input4!Q142)</f>
        <v>0</v>
      </c>
      <c r="R142" s="31">
        <f>IF(R$8="","",'input rate-on peak kW'!R142*input4!R142)</f>
        <v>0</v>
      </c>
      <c r="S142" s="31">
        <f>IF(S$8="","",'input rate-on peak kW'!S142*input4!S142)</f>
        <v>0</v>
      </c>
      <c r="T142" s="31">
        <f>IF(T$8="","",'input rate-on peak kW'!T142*input4!T142)</f>
        <v>0</v>
      </c>
      <c r="U142" s="31">
        <f>IF(U$8="","",'input rate-on peak kW'!U142*input4!U142)</f>
        <v>1628.16</v>
      </c>
      <c r="V142" s="31">
        <f>IF(V$8="","",'input rate-on peak kW'!V142*input4!V142)</f>
        <v>0</v>
      </c>
      <c r="W142" s="31">
        <f>IF(W$8="","",'input rate-on peak kW'!W142*input4!W142)</f>
        <v>0</v>
      </c>
      <c r="X142" s="31">
        <f>IF(X$8="","",'input rate-on peak kW'!X142*input4!X142)</f>
        <v>0</v>
      </c>
      <c r="Y142" s="31">
        <f>IF(Y$8="","",'input rate-on peak kW'!Y142*input4!Y142)</f>
        <v>26700.839999999997</v>
      </c>
      <c r="Z142" s="31">
        <f>IF(Z$8="","",'input rate-on peak kW'!Z142*input4!Z142)</f>
        <v>5643.3563999999997</v>
      </c>
      <c r="AA142" s="31">
        <f>IF(AA$8="","",'input rate-on peak kW'!AA142*input4!AA142)</f>
        <v>0</v>
      </c>
      <c r="AB142" s="31">
        <f>IF(AB$8="","",'input rate-on peak kW'!AB142*input4!AB142)</f>
        <v>0</v>
      </c>
      <c r="AC142" s="31" t="str">
        <f>IF(AC$8="","",'input rate-on peak kW'!AC142*input4!AC142)</f>
        <v/>
      </c>
      <c r="AD142" s="31" t="str">
        <f>IF(AD$8="","",'input rate-on peak kW'!AD142*input4!AD142)</f>
        <v/>
      </c>
      <c r="AE142" s="31" t="str">
        <f>IF(AE$8="","",'input rate-on peak kW'!AE142*input4!AE142)</f>
        <v/>
      </c>
      <c r="AF142" s="31" t="str">
        <f>IF(AF$8="","",'input rate-on peak kW'!AF142*input4!AF142)</f>
        <v/>
      </c>
      <c r="AG142" s="31" t="str">
        <f>IF(AG$8="","",'input rate-on peak kW'!AG142*input4!AG142)</f>
        <v/>
      </c>
      <c r="AH142" s="31" t="str">
        <f>IF(AH$8="","",'input rate-on peak kW'!AH142*input4!AH142)</f>
        <v/>
      </c>
      <c r="AI142" s="31" t="str">
        <f>IF(AI$8="","",'input rate-on peak kW'!AI142*input4!AI142)</f>
        <v/>
      </c>
      <c r="AJ142" s="31" t="str">
        <f>IF(AJ$8="","",'input rate-on peak kW'!AJ142*input4!AJ142)</f>
        <v/>
      </c>
      <c r="AK142" s="31" t="str">
        <f>IF(AK$8="","",'input rate-on peak kW'!AK142*input4!AK142)</f>
        <v/>
      </c>
      <c r="AL142" s="31" t="str">
        <f>IF(AL$8="","",'input rate-on peak kW'!AL142*input4!AL142)</f>
        <v/>
      </c>
      <c r="AM142" s="31" t="str">
        <f>IF(AM$8="","",'input rate-on peak kW'!AM142*input4!AM142)</f>
        <v/>
      </c>
      <c r="AN142" s="31" t="str">
        <f>IF(AN$8="","",'input rate-on peak kW'!AN142*input4!AN142)</f>
        <v/>
      </c>
      <c r="AO142" s="31" t="str">
        <f>IF(AO$8="","",'input rate-on peak kW'!AO142*input4!AO142)</f>
        <v/>
      </c>
      <c r="AP142" s="31" t="str">
        <f>IF(AP$8="","",'input rate-on peak kW'!AP142*input4!AP142)</f>
        <v/>
      </c>
      <c r="AQ142" s="31" t="str">
        <f>IF(AQ$8="","",'input rate-on peak kW'!AQ142*input4!AQ142)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rate-on peak kW'!D143*input4!D143)</f>
        <v>0</v>
      </c>
      <c r="E143" s="31">
        <f>IF(E$8="","",'input rate-on peak kW'!E143*input4!E143)</f>
        <v>0</v>
      </c>
      <c r="F143" s="31">
        <f>IF(F$8="","",'input rate-on peak kW'!F143*input4!F143)</f>
        <v>0</v>
      </c>
      <c r="G143" s="31">
        <f>IF(G$8="","",'input rate-on peak kW'!G143*input4!G143)</f>
        <v>0</v>
      </c>
      <c r="H143" s="31">
        <f>IF(H$8="","",'input rate-on peak kW'!H143*input4!H143)</f>
        <v>0</v>
      </c>
      <c r="I143" s="31">
        <f>IF(I$8="","",'input rate-on peak kW'!I143*input4!I143)</f>
        <v>0</v>
      </c>
      <c r="J143" s="31">
        <f>IF(J$8="","",'input rate-on peak kW'!J143*input4!J143)</f>
        <v>0</v>
      </c>
      <c r="K143" s="31">
        <f>IF(K$8="","",'input rate-on peak kW'!K143*input4!K143)</f>
        <v>14774.28</v>
      </c>
      <c r="L143" s="31">
        <f>IF(L$8="","",'input rate-on peak kW'!L143*input4!L143)</f>
        <v>0</v>
      </c>
      <c r="M143" s="31">
        <f>IF(M$8="","",'input rate-on peak kW'!M143*input4!M143)</f>
        <v>0</v>
      </c>
      <c r="N143" s="31">
        <f>IF(N$8="","",'input rate-on peak kW'!N143*input4!N143)</f>
        <v>0</v>
      </c>
      <c r="O143" s="31">
        <f>IF(O$8="","",'input rate-on peak kW'!O143*input4!O143)</f>
        <v>181655.75999999998</v>
      </c>
      <c r="P143" s="31">
        <f>IF(P$8="","",'input rate-on peak kW'!P143*input4!P143)</f>
        <v>0</v>
      </c>
      <c r="Q143" s="31">
        <f>IF(Q$8="","",'input rate-on peak kW'!Q143*input4!Q143)</f>
        <v>0</v>
      </c>
      <c r="R143" s="31">
        <f>IF(R$8="","",'input rate-on peak kW'!R143*input4!R143)</f>
        <v>0</v>
      </c>
      <c r="S143" s="31">
        <f>IF(S$8="","",'input rate-on peak kW'!S143*input4!S143)</f>
        <v>0</v>
      </c>
      <c r="T143" s="31">
        <f>IF(T$8="","",'input rate-on peak kW'!T143*input4!T143)</f>
        <v>0</v>
      </c>
      <c r="U143" s="31">
        <f>IF(U$8="","",'input rate-on peak kW'!U143*input4!U143)</f>
        <v>1780.8000000000002</v>
      </c>
      <c r="V143" s="31">
        <f>IF(V$8="","",'input rate-on peak kW'!V143*input4!V143)</f>
        <v>0</v>
      </c>
      <c r="W143" s="31">
        <f>IF(W$8="","",'input rate-on peak kW'!W143*input4!W143)</f>
        <v>0</v>
      </c>
      <c r="X143" s="31">
        <f>IF(X$8="","",'input rate-on peak kW'!X143*input4!X143)</f>
        <v>0</v>
      </c>
      <c r="Y143" s="31">
        <f>IF(Y$8="","",'input rate-on peak kW'!Y143*input4!Y143)</f>
        <v>25993.319999999996</v>
      </c>
      <c r="Z143" s="31">
        <f>IF(Z$8="","",'input rate-on peak kW'!Z143*input4!Z143)</f>
        <v>5619.4776000000002</v>
      </c>
      <c r="AA143" s="31">
        <f>IF(AA$8="","",'input rate-on peak kW'!AA143*input4!AA143)</f>
        <v>0</v>
      </c>
      <c r="AB143" s="31">
        <f>IF(AB$8="","",'input rate-on peak kW'!AB143*input4!AB143)</f>
        <v>0</v>
      </c>
      <c r="AC143" s="31" t="str">
        <f>IF(AC$8="","",'input rate-on peak kW'!AC143*input4!AC143)</f>
        <v/>
      </c>
      <c r="AD143" s="31" t="str">
        <f>IF(AD$8="","",'input rate-on peak kW'!AD143*input4!AD143)</f>
        <v/>
      </c>
      <c r="AE143" s="31" t="str">
        <f>IF(AE$8="","",'input rate-on peak kW'!AE143*input4!AE143)</f>
        <v/>
      </c>
      <c r="AF143" s="31" t="str">
        <f>IF(AF$8="","",'input rate-on peak kW'!AF143*input4!AF143)</f>
        <v/>
      </c>
      <c r="AG143" s="31" t="str">
        <f>IF(AG$8="","",'input rate-on peak kW'!AG143*input4!AG143)</f>
        <v/>
      </c>
      <c r="AH143" s="31" t="str">
        <f>IF(AH$8="","",'input rate-on peak kW'!AH143*input4!AH143)</f>
        <v/>
      </c>
      <c r="AI143" s="31" t="str">
        <f>IF(AI$8="","",'input rate-on peak kW'!AI143*input4!AI143)</f>
        <v/>
      </c>
      <c r="AJ143" s="31" t="str">
        <f>IF(AJ$8="","",'input rate-on peak kW'!AJ143*input4!AJ143)</f>
        <v/>
      </c>
      <c r="AK143" s="31" t="str">
        <f>IF(AK$8="","",'input rate-on peak kW'!AK143*input4!AK143)</f>
        <v/>
      </c>
      <c r="AL143" s="31" t="str">
        <f>IF(AL$8="","",'input rate-on peak kW'!AL143*input4!AL143)</f>
        <v/>
      </c>
      <c r="AM143" s="31" t="str">
        <f>IF(AM$8="","",'input rate-on peak kW'!AM143*input4!AM143)</f>
        <v/>
      </c>
      <c r="AN143" s="31" t="str">
        <f>IF(AN$8="","",'input rate-on peak kW'!AN143*input4!AN143)</f>
        <v/>
      </c>
      <c r="AO143" s="31" t="str">
        <f>IF(AO$8="","",'input rate-on peak kW'!AO143*input4!AO143)</f>
        <v/>
      </c>
      <c r="AP143" s="31" t="str">
        <f>IF(AP$8="","",'input rate-on peak kW'!AP143*input4!AP143)</f>
        <v/>
      </c>
      <c r="AQ143" s="31" t="str">
        <f>IF(AQ$8="","",'input rate-on peak kW'!AQ143*input4!AQ143)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rate-on peak kW'!D144*input4!D144)</f>
        <v>0</v>
      </c>
      <c r="E144" s="31">
        <f>IF(E$8="","",'input rate-on peak kW'!E144*input4!E144)</f>
        <v>0</v>
      </c>
      <c r="F144" s="31">
        <f>IF(F$8="","",'input rate-on peak kW'!F144*input4!F144)</f>
        <v>0</v>
      </c>
      <c r="G144" s="31">
        <f>IF(G$8="","",'input rate-on peak kW'!G144*input4!G144)</f>
        <v>0</v>
      </c>
      <c r="H144" s="31">
        <f>IF(H$8="","",'input rate-on peak kW'!H144*input4!H144)</f>
        <v>0</v>
      </c>
      <c r="I144" s="31">
        <f>IF(I$8="","",'input rate-on peak kW'!I144*input4!I144)</f>
        <v>0</v>
      </c>
      <c r="J144" s="31">
        <f>IF(J$8="","",'input rate-on peak kW'!J144*input4!J144)</f>
        <v>0</v>
      </c>
      <c r="K144" s="31">
        <f>IF(K$8="","",'input rate-on peak kW'!K144*input4!K144)</f>
        <v>15534.300000000001</v>
      </c>
      <c r="L144" s="31">
        <f>IF(L$8="","",'input rate-on peak kW'!L144*input4!L144)</f>
        <v>0</v>
      </c>
      <c r="M144" s="31">
        <f>IF(M$8="","",'input rate-on peak kW'!M144*input4!M144)</f>
        <v>0</v>
      </c>
      <c r="N144" s="31">
        <f>IF(N$8="","",'input rate-on peak kW'!N144*input4!N144)</f>
        <v>0</v>
      </c>
      <c r="O144" s="31">
        <f>IF(O$8="","",'input rate-on peak kW'!O144*input4!O144)</f>
        <v>187910.87999999998</v>
      </c>
      <c r="P144" s="31">
        <f>IF(P$8="","",'input rate-on peak kW'!P144*input4!P144)</f>
        <v>0</v>
      </c>
      <c r="Q144" s="31">
        <f>IF(Q$8="","",'input rate-on peak kW'!Q144*input4!Q144)</f>
        <v>0</v>
      </c>
      <c r="R144" s="31">
        <f>IF(R$8="","",'input rate-on peak kW'!R144*input4!R144)</f>
        <v>0</v>
      </c>
      <c r="S144" s="31">
        <f>IF(S$8="","",'input rate-on peak kW'!S144*input4!S144)</f>
        <v>0</v>
      </c>
      <c r="T144" s="31">
        <f>IF(T$8="","",'input rate-on peak kW'!T144*input4!T144)</f>
        <v>0</v>
      </c>
      <c r="U144" s="31">
        <f>IF(U$8="","",'input rate-on peak kW'!U144*input4!U144)</f>
        <v>1698.1200000000001</v>
      </c>
      <c r="V144" s="31">
        <f>IF(V$8="","",'input rate-on peak kW'!V144*input4!V144)</f>
        <v>0</v>
      </c>
      <c r="W144" s="31">
        <f>IF(W$8="","",'input rate-on peak kW'!W144*input4!W144)</f>
        <v>0</v>
      </c>
      <c r="X144" s="31">
        <f>IF(X$8="","",'input rate-on peak kW'!X144*input4!X144)</f>
        <v>0</v>
      </c>
      <c r="Y144" s="31">
        <f>IF(Y$8="","",'input rate-on peak kW'!Y144*input4!Y144)</f>
        <v>27448.559999999998</v>
      </c>
      <c r="Z144" s="31">
        <f>IF(Z$8="","",'input rate-on peak kW'!Z144*input4!Z144)</f>
        <v>5874.1848</v>
      </c>
      <c r="AA144" s="31">
        <f>IF(AA$8="","",'input rate-on peak kW'!AA144*input4!AA144)</f>
        <v>0</v>
      </c>
      <c r="AB144" s="31">
        <f>IF(AB$8="","",'input rate-on peak kW'!AB144*input4!AB144)</f>
        <v>0</v>
      </c>
      <c r="AC144" s="31" t="str">
        <f>IF(AC$8="","",'input rate-on peak kW'!AC144*input4!AC144)</f>
        <v/>
      </c>
      <c r="AD144" s="31" t="str">
        <f>IF(AD$8="","",'input rate-on peak kW'!AD144*input4!AD144)</f>
        <v/>
      </c>
      <c r="AE144" s="31" t="str">
        <f>IF(AE$8="","",'input rate-on peak kW'!AE144*input4!AE144)</f>
        <v/>
      </c>
      <c r="AF144" s="31" t="str">
        <f>IF(AF$8="","",'input rate-on peak kW'!AF144*input4!AF144)</f>
        <v/>
      </c>
      <c r="AG144" s="31" t="str">
        <f>IF(AG$8="","",'input rate-on peak kW'!AG144*input4!AG144)</f>
        <v/>
      </c>
      <c r="AH144" s="31" t="str">
        <f>IF(AH$8="","",'input rate-on peak kW'!AH144*input4!AH144)</f>
        <v/>
      </c>
      <c r="AI144" s="31" t="str">
        <f>IF(AI$8="","",'input rate-on peak kW'!AI144*input4!AI144)</f>
        <v/>
      </c>
      <c r="AJ144" s="31" t="str">
        <f>IF(AJ$8="","",'input rate-on peak kW'!AJ144*input4!AJ144)</f>
        <v/>
      </c>
      <c r="AK144" s="31" t="str">
        <f>IF(AK$8="","",'input rate-on peak kW'!AK144*input4!AK144)</f>
        <v/>
      </c>
      <c r="AL144" s="31" t="str">
        <f>IF(AL$8="","",'input rate-on peak kW'!AL144*input4!AL144)</f>
        <v/>
      </c>
      <c r="AM144" s="31" t="str">
        <f>IF(AM$8="","",'input rate-on peak kW'!AM144*input4!AM144)</f>
        <v/>
      </c>
      <c r="AN144" s="31" t="str">
        <f>IF(AN$8="","",'input rate-on peak kW'!AN144*input4!AN144)</f>
        <v/>
      </c>
      <c r="AO144" s="31" t="str">
        <f>IF(AO$8="","",'input rate-on peak kW'!AO144*input4!AO144)</f>
        <v/>
      </c>
      <c r="AP144" s="31" t="str">
        <f>IF(AP$8="","",'input rate-on peak kW'!AP144*input4!AP144)</f>
        <v/>
      </c>
      <c r="AQ144" s="31" t="str">
        <f>IF(AQ$8="","",'input rate-on peak kW'!AQ144*input4!AQ144)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rate-on peak kW'!D145*input4!D145)</f>
        <v>0</v>
      </c>
      <c r="E145" s="31">
        <f>IF(E$8="","",'input rate-on peak kW'!E145*input4!E145)</f>
        <v>0</v>
      </c>
      <c r="F145" s="31">
        <f>IF(F$8="","",'input rate-on peak kW'!F145*input4!F145)</f>
        <v>0</v>
      </c>
      <c r="G145" s="31">
        <f>IF(G$8="","",'input rate-on peak kW'!G145*input4!G145)</f>
        <v>0</v>
      </c>
      <c r="H145" s="31">
        <f>IF(H$8="","",'input rate-on peak kW'!H145*input4!H145)</f>
        <v>0</v>
      </c>
      <c r="I145" s="31">
        <f>IF(I$8="","",'input rate-on peak kW'!I145*input4!I145)</f>
        <v>0</v>
      </c>
      <c r="J145" s="31">
        <f>IF(J$8="","",'input rate-on peak kW'!J145*input4!J145)</f>
        <v>0</v>
      </c>
      <c r="K145" s="31">
        <f>IF(K$8="","",'input rate-on peak kW'!K145*input4!K145)</f>
        <v>17588.580000000002</v>
      </c>
      <c r="L145" s="31">
        <f>IF(L$8="","",'input rate-on peak kW'!L145*input4!L145)</f>
        <v>0</v>
      </c>
      <c r="M145" s="31">
        <f>IF(M$8="","",'input rate-on peak kW'!M145*input4!M145)</f>
        <v>0</v>
      </c>
      <c r="N145" s="31">
        <f>IF(N$8="","",'input rate-on peak kW'!N145*input4!N145)</f>
        <v>0</v>
      </c>
      <c r="O145" s="31">
        <f>IF(O$8="","",'input rate-on peak kW'!O145*input4!O145)</f>
        <v>187581.24</v>
      </c>
      <c r="P145" s="31">
        <f>IF(P$8="","",'input rate-on peak kW'!P145*input4!P145)</f>
        <v>0</v>
      </c>
      <c r="Q145" s="31">
        <f>IF(Q$8="","",'input rate-on peak kW'!Q145*input4!Q145)</f>
        <v>0</v>
      </c>
      <c r="R145" s="31">
        <f>IF(R$8="","",'input rate-on peak kW'!R145*input4!R145)</f>
        <v>0</v>
      </c>
      <c r="S145" s="31">
        <f>IF(S$8="","",'input rate-on peak kW'!S145*input4!S145)</f>
        <v>0</v>
      </c>
      <c r="T145" s="31">
        <f>IF(T$8="","",'input rate-on peak kW'!T145*input4!T145)</f>
        <v>0</v>
      </c>
      <c r="U145" s="31">
        <f>IF(U$8="","",'input rate-on peak kW'!U145*input4!U145)</f>
        <v>1831.68</v>
      </c>
      <c r="V145" s="31">
        <f>IF(V$8="","",'input rate-on peak kW'!V145*input4!V145)</f>
        <v>0</v>
      </c>
      <c r="W145" s="31">
        <f>IF(W$8="","",'input rate-on peak kW'!W145*input4!W145)</f>
        <v>0</v>
      </c>
      <c r="X145" s="31">
        <f>IF(X$8="","",'input rate-on peak kW'!X145*input4!X145)</f>
        <v>0</v>
      </c>
      <c r="Y145" s="31">
        <f>IF(Y$8="","",'input rate-on peak kW'!Y145*input4!Y145)</f>
        <v>28115.879999999997</v>
      </c>
      <c r="Z145" s="31">
        <f>IF(Z$8="","",'input rate-on peak kW'!Z145*input4!Z145)</f>
        <v>5842.3464000000004</v>
      </c>
      <c r="AA145" s="31">
        <f>IF(AA$8="","",'input rate-on peak kW'!AA145*input4!AA145)</f>
        <v>0</v>
      </c>
      <c r="AB145" s="31">
        <f>IF(AB$8="","",'input rate-on peak kW'!AB145*input4!AB145)</f>
        <v>0</v>
      </c>
      <c r="AC145" s="31" t="str">
        <f>IF(AC$8="","",'input rate-on peak kW'!AC145*input4!AC145)</f>
        <v/>
      </c>
      <c r="AD145" s="31" t="str">
        <f>IF(AD$8="","",'input rate-on peak kW'!AD145*input4!AD145)</f>
        <v/>
      </c>
      <c r="AE145" s="31" t="str">
        <f>IF(AE$8="","",'input rate-on peak kW'!AE145*input4!AE145)</f>
        <v/>
      </c>
      <c r="AF145" s="31" t="str">
        <f>IF(AF$8="","",'input rate-on peak kW'!AF145*input4!AF145)</f>
        <v/>
      </c>
      <c r="AG145" s="31" t="str">
        <f>IF(AG$8="","",'input rate-on peak kW'!AG145*input4!AG145)</f>
        <v/>
      </c>
      <c r="AH145" s="31" t="str">
        <f>IF(AH$8="","",'input rate-on peak kW'!AH145*input4!AH145)</f>
        <v/>
      </c>
      <c r="AI145" s="31" t="str">
        <f>IF(AI$8="","",'input rate-on peak kW'!AI145*input4!AI145)</f>
        <v/>
      </c>
      <c r="AJ145" s="31" t="str">
        <f>IF(AJ$8="","",'input rate-on peak kW'!AJ145*input4!AJ145)</f>
        <v/>
      </c>
      <c r="AK145" s="31" t="str">
        <f>IF(AK$8="","",'input rate-on peak kW'!AK145*input4!AK145)</f>
        <v/>
      </c>
      <c r="AL145" s="31" t="str">
        <f>IF(AL$8="","",'input rate-on peak kW'!AL145*input4!AL145)</f>
        <v/>
      </c>
      <c r="AM145" s="31" t="str">
        <f>IF(AM$8="","",'input rate-on peak kW'!AM145*input4!AM145)</f>
        <v/>
      </c>
      <c r="AN145" s="31" t="str">
        <f>IF(AN$8="","",'input rate-on peak kW'!AN145*input4!AN145)</f>
        <v/>
      </c>
      <c r="AO145" s="31" t="str">
        <f>IF(AO$8="","",'input rate-on peak kW'!AO145*input4!AO145)</f>
        <v/>
      </c>
      <c r="AP145" s="31" t="str">
        <f>IF(AP$8="","",'input rate-on peak kW'!AP145*input4!AP145)</f>
        <v/>
      </c>
      <c r="AQ145" s="31" t="str">
        <f>IF(AQ$8="","",'input rate-on peak kW'!AQ145*input4!AQ145)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rate-on peak kW'!D146*input4!D146)</f>
        <v>0</v>
      </c>
      <c r="E146" s="31">
        <f>IF(E$8="","",'input rate-on peak kW'!E146*input4!E146)</f>
        <v>0</v>
      </c>
      <c r="F146" s="31">
        <f>IF(F$8="","",'input rate-on peak kW'!F146*input4!F146)</f>
        <v>0</v>
      </c>
      <c r="G146" s="31">
        <f>IF(G$8="","",'input rate-on peak kW'!G146*input4!G146)</f>
        <v>0</v>
      </c>
      <c r="H146" s="31">
        <f>IF(H$8="","",'input rate-on peak kW'!H146*input4!H146)</f>
        <v>0</v>
      </c>
      <c r="I146" s="31">
        <f>IF(I$8="","",'input rate-on peak kW'!I146*input4!I146)</f>
        <v>0</v>
      </c>
      <c r="J146" s="31">
        <f>IF(J$8="","",'input rate-on peak kW'!J146*input4!J146)</f>
        <v>0</v>
      </c>
      <c r="K146" s="31">
        <f>IF(K$8="","",'input rate-on peak kW'!K146*input4!K146)</f>
        <v>20301.120000000003</v>
      </c>
      <c r="L146" s="31">
        <f>IF(L$8="","",'input rate-on peak kW'!L146*input4!L146)</f>
        <v>0</v>
      </c>
      <c r="M146" s="31">
        <f>IF(M$8="","",'input rate-on peak kW'!M146*input4!M146)</f>
        <v>0</v>
      </c>
      <c r="N146" s="31">
        <f>IF(N$8="","",'input rate-on peak kW'!N146*input4!N146)</f>
        <v>0</v>
      </c>
      <c r="O146" s="31">
        <f>IF(O$8="","",'input rate-on peak kW'!O146*input4!O146)</f>
        <v>201490.43999999997</v>
      </c>
      <c r="P146" s="31">
        <f>IF(P$8="","",'input rate-on peak kW'!P146*input4!P146)</f>
        <v>0</v>
      </c>
      <c r="Q146" s="31">
        <f>IF(Q$8="","",'input rate-on peak kW'!Q146*input4!Q146)</f>
        <v>0</v>
      </c>
      <c r="R146" s="31">
        <f>IF(R$8="","",'input rate-on peak kW'!R146*input4!R146)</f>
        <v>0</v>
      </c>
      <c r="S146" s="31">
        <f>IF(S$8="","",'input rate-on peak kW'!S146*input4!S146)</f>
        <v>0</v>
      </c>
      <c r="T146" s="31">
        <f>IF(T$8="","",'input rate-on peak kW'!T146*input4!T146)</f>
        <v>0</v>
      </c>
      <c r="U146" s="31">
        <f>IF(U$8="","",'input rate-on peak kW'!U146*input4!U146)</f>
        <v>1717.2</v>
      </c>
      <c r="V146" s="31">
        <f>IF(V$8="","",'input rate-on peak kW'!V146*input4!V146)</f>
        <v>0</v>
      </c>
      <c r="W146" s="31">
        <f>IF(W$8="","",'input rate-on peak kW'!W146*input4!W146)</f>
        <v>0</v>
      </c>
      <c r="X146" s="31">
        <f>IF(X$8="","",'input rate-on peak kW'!X146*input4!X146)</f>
        <v>0</v>
      </c>
      <c r="Y146" s="31">
        <f>IF(Y$8="","",'input rate-on peak kW'!Y146*input4!Y146)</f>
        <v>29233.439999999999</v>
      </c>
      <c r="Z146" s="31">
        <f>IF(Z$8="","",'input rate-on peak kW'!Z146*input4!Z146)</f>
        <v>5985.6192000000001</v>
      </c>
      <c r="AA146" s="31">
        <f>IF(AA$8="","",'input rate-on peak kW'!AA146*input4!AA146)</f>
        <v>0</v>
      </c>
      <c r="AB146" s="31">
        <f>IF(AB$8="","",'input rate-on peak kW'!AB146*input4!AB146)</f>
        <v>0</v>
      </c>
      <c r="AC146" s="31" t="str">
        <f>IF(AC$8="","",'input rate-on peak kW'!AC146*input4!AC146)</f>
        <v/>
      </c>
      <c r="AD146" s="31" t="str">
        <f>IF(AD$8="","",'input rate-on peak kW'!AD146*input4!AD146)</f>
        <v/>
      </c>
      <c r="AE146" s="31" t="str">
        <f>IF(AE$8="","",'input rate-on peak kW'!AE146*input4!AE146)</f>
        <v/>
      </c>
      <c r="AF146" s="31" t="str">
        <f>IF(AF$8="","",'input rate-on peak kW'!AF146*input4!AF146)</f>
        <v/>
      </c>
      <c r="AG146" s="31" t="str">
        <f>IF(AG$8="","",'input rate-on peak kW'!AG146*input4!AG146)</f>
        <v/>
      </c>
      <c r="AH146" s="31" t="str">
        <f>IF(AH$8="","",'input rate-on peak kW'!AH146*input4!AH146)</f>
        <v/>
      </c>
      <c r="AI146" s="31" t="str">
        <f>IF(AI$8="","",'input rate-on peak kW'!AI146*input4!AI146)</f>
        <v/>
      </c>
      <c r="AJ146" s="31" t="str">
        <f>IF(AJ$8="","",'input rate-on peak kW'!AJ146*input4!AJ146)</f>
        <v/>
      </c>
      <c r="AK146" s="31" t="str">
        <f>IF(AK$8="","",'input rate-on peak kW'!AK146*input4!AK146)</f>
        <v/>
      </c>
      <c r="AL146" s="31" t="str">
        <f>IF(AL$8="","",'input rate-on peak kW'!AL146*input4!AL146)</f>
        <v/>
      </c>
      <c r="AM146" s="31" t="str">
        <f>IF(AM$8="","",'input rate-on peak kW'!AM146*input4!AM146)</f>
        <v/>
      </c>
      <c r="AN146" s="31" t="str">
        <f>IF(AN$8="","",'input rate-on peak kW'!AN146*input4!AN146)</f>
        <v/>
      </c>
      <c r="AO146" s="31" t="str">
        <f>IF(AO$8="","",'input rate-on peak kW'!AO146*input4!AO146)</f>
        <v/>
      </c>
      <c r="AP146" s="31" t="str">
        <f>IF(AP$8="","",'input rate-on peak kW'!AP146*input4!AP146)</f>
        <v/>
      </c>
      <c r="AQ146" s="31" t="str">
        <f>IF(AQ$8="","",'input rate-on peak kW'!AQ146*input4!AQ146)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rate-on peak kW'!D147*input4!D147)</f>
        <v>0</v>
      </c>
      <c r="E147" s="31">
        <f>IF(E$8="","",'input rate-on peak kW'!E147*input4!E147)</f>
        <v>0</v>
      </c>
      <c r="F147" s="31">
        <f>IF(F$8="","",'input rate-on peak kW'!F147*input4!F147)</f>
        <v>0</v>
      </c>
      <c r="G147" s="31">
        <f>IF(G$8="","",'input rate-on peak kW'!G147*input4!G147)</f>
        <v>0</v>
      </c>
      <c r="H147" s="31">
        <f>IF(H$8="","",'input rate-on peak kW'!H147*input4!H147)</f>
        <v>0</v>
      </c>
      <c r="I147" s="31">
        <f>IF(I$8="","",'input rate-on peak kW'!I147*input4!I147)</f>
        <v>0</v>
      </c>
      <c r="J147" s="31">
        <f>IF(J$8="","",'input rate-on peak kW'!J147*input4!J147)</f>
        <v>0</v>
      </c>
      <c r="K147" s="31">
        <f>IF(K$8="","",'input rate-on peak kW'!K147*input4!K147)</f>
        <v>20851.260000000002</v>
      </c>
      <c r="L147" s="31">
        <f>IF(L$8="","",'input rate-on peak kW'!L147*input4!L147)</f>
        <v>0</v>
      </c>
      <c r="M147" s="31">
        <f>IF(M$8="","",'input rate-on peak kW'!M147*input4!M147)</f>
        <v>0</v>
      </c>
      <c r="N147" s="31">
        <f>IF(N$8="","",'input rate-on peak kW'!N147*input4!N147)</f>
        <v>0</v>
      </c>
      <c r="O147" s="31">
        <f>IF(O$8="","",'input rate-on peak kW'!O147*input4!O147)</f>
        <v>206137.55999999997</v>
      </c>
      <c r="P147" s="31">
        <f>IF(P$8="","",'input rate-on peak kW'!P147*input4!P147)</f>
        <v>0</v>
      </c>
      <c r="Q147" s="31">
        <f>IF(Q$8="","",'input rate-on peak kW'!Q147*input4!Q147)</f>
        <v>0</v>
      </c>
      <c r="R147" s="31">
        <f>IF(R$8="","",'input rate-on peak kW'!R147*input4!R147)</f>
        <v>0</v>
      </c>
      <c r="S147" s="31">
        <f>IF(S$8="","",'input rate-on peak kW'!S147*input4!S147)</f>
        <v>0</v>
      </c>
      <c r="T147" s="31">
        <f>IF(T$8="","",'input rate-on peak kW'!T147*input4!T147)</f>
        <v>0</v>
      </c>
      <c r="U147" s="31">
        <f>IF(U$8="","",'input rate-on peak kW'!U147*input4!U147)</f>
        <v>1764.9</v>
      </c>
      <c r="V147" s="31">
        <f>IF(V$8="","",'input rate-on peak kW'!V147*input4!V147)</f>
        <v>0</v>
      </c>
      <c r="W147" s="31">
        <f>IF(W$8="","",'input rate-on peak kW'!W147*input4!W147)</f>
        <v>0</v>
      </c>
      <c r="X147" s="31">
        <f>IF(X$8="","",'input rate-on peak kW'!X147*input4!X147)</f>
        <v>0</v>
      </c>
      <c r="Y147" s="31">
        <f>IF(Y$8="","",'input rate-on peak kW'!Y147*input4!Y147)</f>
        <v>28236.479999999996</v>
      </c>
      <c r="Z147" s="31">
        <f>IF(Z$8="","",'input rate-on peak kW'!Z147*input4!Z147)</f>
        <v>6256.2456000000002</v>
      </c>
      <c r="AA147" s="31">
        <f>IF(AA$8="","",'input rate-on peak kW'!AA147*input4!AA147)</f>
        <v>0</v>
      </c>
      <c r="AB147" s="31">
        <f>IF(AB$8="","",'input rate-on peak kW'!AB147*input4!AB147)</f>
        <v>0</v>
      </c>
      <c r="AC147" s="31" t="str">
        <f>IF(AC$8="","",'input rate-on peak kW'!AC147*input4!AC147)</f>
        <v/>
      </c>
      <c r="AD147" s="31" t="str">
        <f>IF(AD$8="","",'input rate-on peak kW'!AD147*input4!AD147)</f>
        <v/>
      </c>
      <c r="AE147" s="31" t="str">
        <f>IF(AE$8="","",'input rate-on peak kW'!AE147*input4!AE147)</f>
        <v/>
      </c>
      <c r="AF147" s="31" t="str">
        <f>IF(AF$8="","",'input rate-on peak kW'!AF147*input4!AF147)</f>
        <v/>
      </c>
      <c r="AG147" s="31" t="str">
        <f>IF(AG$8="","",'input rate-on peak kW'!AG147*input4!AG147)</f>
        <v/>
      </c>
      <c r="AH147" s="31" t="str">
        <f>IF(AH$8="","",'input rate-on peak kW'!AH147*input4!AH147)</f>
        <v/>
      </c>
      <c r="AI147" s="31" t="str">
        <f>IF(AI$8="","",'input rate-on peak kW'!AI147*input4!AI147)</f>
        <v/>
      </c>
      <c r="AJ147" s="31" t="str">
        <f>IF(AJ$8="","",'input rate-on peak kW'!AJ147*input4!AJ147)</f>
        <v/>
      </c>
      <c r="AK147" s="31" t="str">
        <f>IF(AK$8="","",'input rate-on peak kW'!AK147*input4!AK147)</f>
        <v/>
      </c>
      <c r="AL147" s="31" t="str">
        <f>IF(AL$8="","",'input rate-on peak kW'!AL147*input4!AL147)</f>
        <v/>
      </c>
      <c r="AM147" s="31" t="str">
        <f>IF(AM$8="","",'input rate-on peak kW'!AM147*input4!AM147)</f>
        <v/>
      </c>
      <c r="AN147" s="31" t="str">
        <f>IF(AN$8="","",'input rate-on peak kW'!AN147*input4!AN147)</f>
        <v/>
      </c>
      <c r="AO147" s="31" t="str">
        <f>IF(AO$8="","",'input rate-on peak kW'!AO147*input4!AO147)</f>
        <v/>
      </c>
      <c r="AP147" s="31" t="str">
        <f>IF(AP$8="","",'input rate-on peak kW'!AP147*input4!AP147)</f>
        <v/>
      </c>
      <c r="AQ147" s="31" t="str">
        <f>IF(AQ$8="","",'input rate-on peak kW'!AQ147*input4!AQ147)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rate-on peak kW'!D148*input4!D148)</f>
        <v>0</v>
      </c>
      <c r="E148" s="31">
        <f>IF(E$8="","",'input rate-on peak kW'!E148*input4!E148)</f>
        <v>0</v>
      </c>
      <c r="F148" s="31">
        <f>IF(F$8="","",'input rate-on peak kW'!F148*input4!F148)</f>
        <v>0</v>
      </c>
      <c r="G148" s="31">
        <f>IF(G$8="","",'input rate-on peak kW'!G148*input4!G148)</f>
        <v>0</v>
      </c>
      <c r="H148" s="31">
        <f>IF(H$8="","",'input rate-on peak kW'!H148*input4!H148)</f>
        <v>0</v>
      </c>
      <c r="I148" s="31">
        <f>IF(I$8="","",'input rate-on peak kW'!I148*input4!I148)</f>
        <v>0</v>
      </c>
      <c r="J148" s="31">
        <f>IF(J$8="","",'input rate-on peak kW'!J148*input4!J148)</f>
        <v>0</v>
      </c>
      <c r="K148" s="31">
        <f>IF(K$8="","",'input rate-on peak kW'!K148*input4!K148)</f>
        <v>20975.280000000002</v>
      </c>
      <c r="L148" s="31">
        <f>IF(L$8="","",'input rate-on peak kW'!L148*input4!L148)</f>
        <v>0</v>
      </c>
      <c r="M148" s="31">
        <f>IF(M$8="","",'input rate-on peak kW'!M148*input4!M148)</f>
        <v>0</v>
      </c>
      <c r="N148" s="31">
        <f>IF(N$8="","",'input rate-on peak kW'!N148*input4!N148)</f>
        <v>0</v>
      </c>
      <c r="O148" s="31">
        <f>IF(O$8="","",'input rate-on peak kW'!O148*input4!O148)</f>
        <v>208927.43999999997</v>
      </c>
      <c r="P148" s="31">
        <f>IF(P$8="","",'input rate-on peak kW'!P148*input4!P148)</f>
        <v>0</v>
      </c>
      <c r="Q148" s="31">
        <f>IF(Q$8="","",'input rate-on peak kW'!Q148*input4!Q148)</f>
        <v>0</v>
      </c>
      <c r="R148" s="31">
        <f>IF(R$8="","",'input rate-on peak kW'!R148*input4!R148)</f>
        <v>0</v>
      </c>
      <c r="S148" s="31">
        <f>IF(S$8="","",'input rate-on peak kW'!S148*input4!S148)</f>
        <v>0</v>
      </c>
      <c r="T148" s="31">
        <f>IF(T$8="","",'input rate-on peak kW'!T148*input4!T148)</f>
        <v>0</v>
      </c>
      <c r="U148" s="31">
        <f>IF(U$8="","",'input rate-on peak kW'!U148*input4!U148)</f>
        <v>1815.7800000000002</v>
      </c>
      <c r="V148" s="31">
        <f>IF(V$8="","",'input rate-on peak kW'!V148*input4!V148)</f>
        <v>0</v>
      </c>
      <c r="W148" s="31">
        <f>IF(W$8="","",'input rate-on peak kW'!W148*input4!W148)</f>
        <v>0</v>
      </c>
      <c r="X148" s="31">
        <f>IF(X$8="","",'input rate-on peak kW'!X148*input4!X148)</f>
        <v>0</v>
      </c>
      <c r="Y148" s="31">
        <f>IF(Y$8="","",'input rate-on peak kW'!Y148*input4!Y148)</f>
        <v>30318.839999999997</v>
      </c>
      <c r="Z148" s="31">
        <f>IF(Z$8="","",'input rate-on peak kW'!Z148*input4!Z148)</f>
        <v>6311.9628000000002</v>
      </c>
      <c r="AA148" s="31">
        <f>IF(AA$8="","",'input rate-on peak kW'!AA148*input4!AA148)</f>
        <v>0</v>
      </c>
      <c r="AB148" s="31">
        <f>IF(AB$8="","",'input rate-on peak kW'!AB148*input4!AB148)</f>
        <v>0</v>
      </c>
      <c r="AC148" s="31" t="str">
        <f>IF(AC$8="","",'input rate-on peak kW'!AC148*input4!AC148)</f>
        <v/>
      </c>
      <c r="AD148" s="31" t="str">
        <f>IF(AD$8="","",'input rate-on peak kW'!AD148*input4!AD148)</f>
        <v/>
      </c>
      <c r="AE148" s="31" t="str">
        <f>IF(AE$8="","",'input rate-on peak kW'!AE148*input4!AE148)</f>
        <v/>
      </c>
      <c r="AF148" s="31" t="str">
        <f>IF(AF$8="","",'input rate-on peak kW'!AF148*input4!AF148)</f>
        <v/>
      </c>
      <c r="AG148" s="31" t="str">
        <f>IF(AG$8="","",'input rate-on peak kW'!AG148*input4!AG148)</f>
        <v/>
      </c>
      <c r="AH148" s="31" t="str">
        <f>IF(AH$8="","",'input rate-on peak kW'!AH148*input4!AH148)</f>
        <v/>
      </c>
      <c r="AI148" s="31" t="str">
        <f>IF(AI$8="","",'input rate-on peak kW'!AI148*input4!AI148)</f>
        <v/>
      </c>
      <c r="AJ148" s="31" t="str">
        <f>IF(AJ$8="","",'input rate-on peak kW'!AJ148*input4!AJ148)</f>
        <v/>
      </c>
      <c r="AK148" s="31" t="str">
        <f>IF(AK$8="","",'input rate-on peak kW'!AK148*input4!AK148)</f>
        <v/>
      </c>
      <c r="AL148" s="31" t="str">
        <f>IF(AL$8="","",'input rate-on peak kW'!AL148*input4!AL148)</f>
        <v/>
      </c>
      <c r="AM148" s="31" t="str">
        <f>IF(AM$8="","",'input rate-on peak kW'!AM148*input4!AM148)</f>
        <v/>
      </c>
      <c r="AN148" s="31" t="str">
        <f>IF(AN$8="","",'input rate-on peak kW'!AN148*input4!AN148)</f>
        <v/>
      </c>
      <c r="AO148" s="31" t="str">
        <f>IF(AO$8="","",'input rate-on peak kW'!AO148*input4!AO148)</f>
        <v/>
      </c>
      <c r="AP148" s="31" t="str">
        <f>IF(AP$8="","",'input rate-on peak kW'!AP148*input4!AP148)</f>
        <v/>
      </c>
      <c r="AQ148" s="31" t="str">
        <f>IF(AQ$8="","",'input rate-on peak kW'!AQ148*input4!AQ148)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rate-on peak kW'!D149*input4!D149)</f>
        <v>0</v>
      </c>
      <c r="E149" s="31">
        <f>IF(E$8="","",'input rate-on peak kW'!E149*input4!E149)</f>
        <v>0</v>
      </c>
      <c r="F149" s="31">
        <f>IF(F$8="","",'input rate-on peak kW'!F149*input4!F149)</f>
        <v>0</v>
      </c>
      <c r="G149" s="31">
        <f>IF(G$8="","",'input rate-on peak kW'!G149*input4!G149)</f>
        <v>0</v>
      </c>
      <c r="H149" s="31">
        <f>IF(H$8="","",'input rate-on peak kW'!H149*input4!H149)</f>
        <v>0</v>
      </c>
      <c r="I149" s="31">
        <f>IF(I$8="","",'input rate-on peak kW'!I149*input4!I149)</f>
        <v>0</v>
      </c>
      <c r="J149" s="31">
        <f>IF(J$8="","",'input rate-on peak kW'!J149*input4!J149)</f>
        <v>0</v>
      </c>
      <c r="K149" s="31">
        <f>IF(K$8="","",'input rate-on peak kW'!K149*input4!K149)</f>
        <v>20288.400000000001</v>
      </c>
      <c r="L149" s="31">
        <f>IF(L$8="","",'input rate-on peak kW'!L149*input4!L149)</f>
        <v>0</v>
      </c>
      <c r="M149" s="31">
        <f>IF(M$8="","",'input rate-on peak kW'!M149*input4!M149)</f>
        <v>0</v>
      </c>
      <c r="N149" s="31">
        <f>IF(N$8="","",'input rate-on peak kW'!N149*input4!N149)</f>
        <v>0</v>
      </c>
      <c r="O149" s="31">
        <f>IF(O$8="","",'input rate-on peak kW'!O149*input4!O149)</f>
        <v>205647.11999999997</v>
      </c>
      <c r="P149" s="31">
        <f>IF(P$8="","",'input rate-on peak kW'!P149*input4!P149)</f>
        <v>0</v>
      </c>
      <c r="Q149" s="31">
        <f>IF(Q$8="","",'input rate-on peak kW'!Q149*input4!Q149)</f>
        <v>0</v>
      </c>
      <c r="R149" s="31">
        <f>IF(R$8="","",'input rate-on peak kW'!R149*input4!R149)</f>
        <v>0</v>
      </c>
      <c r="S149" s="31">
        <f>IF(S$8="","",'input rate-on peak kW'!S149*input4!S149)</f>
        <v>0</v>
      </c>
      <c r="T149" s="31">
        <f>IF(T$8="","",'input rate-on peak kW'!T149*input4!T149)</f>
        <v>0</v>
      </c>
      <c r="U149" s="31">
        <f>IF(U$8="","",'input rate-on peak kW'!U149*input4!U149)</f>
        <v>1729.92</v>
      </c>
      <c r="V149" s="31">
        <f>IF(V$8="","",'input rate-on peak kW'!V149*input4!V149)</f>
        <v>0</v>
      </c>
      <c r="W149" s="31">
        <f>IF(W$8="","",'input rate-on peak kW'!W149*input4!W149)</f>
        <v>0</v>
      </c>
      <c r="X149" s="31">
        <f>IF(X$8="","",'input rate-on peak kW'!X149*input4!X149)</f>
        <v>0</v>
      </c>
      <c r="Y149" s="31">
        <f>IF(Y$8="","",'input rate-on peak kW'!Y149*input4!Y149)</f>
        <v>29587.199999999997</v>
      </c>
      <c r="Z149" s="31">
        <f>IF(Z$8="","",'input rate-on peak kW'!Z149*input4!Z149)</f>
        <v>6232.3667999999998</v>
      </c>
      <c r="AA149" s="31">
        <f>IF(AA$8="","",'input rate-on peak kW'!AA149*input4!AA149)</f>
        <v>0</v>
      </c>
      <c r="AB149" s="31">
        <f>IF(AB$8="","",'input rate-on peak kW'!AB149*input4!AB149)</f>
        <v>0</v>
      </c>
      <c r="AC149" s="31" t="str">
        <f>IF(AC$8="","",'input rate-on peak kW'!AC149*input4!AC149)</f>
        <v/>
      </c>
      <c r="AD149" s="31" t="str">
        <f>IF(AD$8="","",'input rate-on peak kW'!AD149*input4!AD149)</f>
        <v/>
      </c>
      <c r="AE149" s="31" t="str">
        <f>IF(AE$8="","",'input rate-on peak kW'!AE149*input4!AE149)</f>
        <v/>
      </c>
      <c r="AF149" s="31" t="str">
        <f>IF(AF$8="","",'input rate-on peak kW'!AF149*input4!AF149)</f>
        <v/>
      </c>
      <c r="AG149" s="31" t="str">
        <f>IF(AG$8="","",'input rate-on peak kW'!AG149*input4!AG149)</f>
        <v/>
      </c>
      <c r="AH149" s="31" t="str">
        <f>IF(AH$8="","",'input rate-on peak kW'!AH149*input4!AH149)</f>
        <v/>
      </c>
      <c r="AI149" s="31" t="str">
        <f>IF(AI$8="","",'input rate-on peak kW'!AI149*input4!AI149)</f>
        <v/>
      </c>
      <c r="AJ149" s="31" t="str">
        <f>IF(AJ$8="","",'input rate-on peak kW'!AJ149*input4!AJ149)</f>
        <v/>
      </c>
      <c r="AK149" s="31" t="str">
        <f>IF(AK$8="","",'input rate-on peak kW'!AK149*input4!AK149)</f>
        <v/>
      </c>
      <c r="AL149" s="31" t="str">
        <f>IF(AL$8="","",'input rate-on peak kW'!AL149*input4!AL149)</f>
        <v/>
      </c>
      <c r="AM149" s="31" t="str">
        <f>IF(AM$8="","",'input rate-on peak kW'!AM149*input4!AM149)</f>
        <v/>
      </c>
      <c r="AN149" s="31" t="str">
        <f>IF(AN$8="","",'input rate-on peak kW'!AN149*input4!AN149)</f>
        <v/>
      </c>
      <c r="AO149" s="31" t="str">
        <f>IF(AO$8="","",'input rate-on peak kW'!AO149*input4!AO149)</f>
        <v/>
      </c>
      <c r="AP149" s="31" t="str">
        <f>IF(AP$8="","",'input rate-on peak kW'!AP149*input4!AP149)</f>
        <v/>
      </c>
      <c r="AQ149" s="31" t="str">
        <f>IF(AQ$8="","",'input rate-on peak kW'!AQ149*input4!AQ149)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rate-on peak kW'!D150*input4!D150)</f>
        <v>0</v>
      </c>
      <c r="E150" s="31">
        <f>IF(E$8="","",'input rate-on peak kW'!E150*input4!E150)</f>
        <v>0</v>
      </c>
      <c r="F150" s="31">
        <f>IF(F$8="","",'input rate-on peak kW'!F150*input4!F150)</f>
        <v>0</v>
      </c>
      <c r="G150" s="31">
        <f>IF(G$8="","",'input rate-on peak kW'!G150*input4!G150)</f>
        <v>0</v>
      </c>
      <c r="H150" s="31">
        <f>IF(H$8="","",'input rate-on peak kW'!H150*input4!H150)</f>
        <v>0</v>
      </c>
      <c r="I150" s="31">
        <f>IF(I$8="","",'input rate-on peak kW'!I150*input4!I150)</f>
        <v>0</v>
      </c>
      <c r="J150" s="31">
        <f>IF(J$8="","",'input rate-on peak kW'!J150*input4!J150)</f>
        <v>0</v>
      </c>
      <c r="K150" s="31">
        <f>IF(K$8="","",'input rate-on peak kW'!K150*input4!K150)</f>
        <v>18924.18</v>
      </c>
      <c r="L150" s="31">
        <f>IF(L$8="","",'input rate-on peak kW'!L150*input4!L150)</f>
        <v>0</v>
      </c>
      <c r="M150" s="31">
        <f>IF(M$8="","",'input rate-on peak kW'!M150*input4!M150)</f>
        <v>0</v>
      </c>
      <c r="N150" s="31">
        <f>IF(N$8="","",'input rate-on peak kW'!N150*input4!N150)</f>
        <v>0</v>
      </c>
      <c r="O150" s="31">
        <f>IF(O$8="","",'input rate-on peak kW'!O150*input4!O150)</f>
        <v>196569.96</v>
      </c>
      <c r="P150" s="31">
        <f>IF(P$8="","",'input rate-on peak kW'!P150*input4!P150)</f>
        <v>0</v>
      </c>
      <c r="Q150" s="31">
        <f>IF(Q$8="","",'input rate-on peak kW'!Q150*input4!Q150)</f>
        <v>0</v>
      </c>
      <c r="R150" s="31">
        <f>IF(R$8="","",'input rate-on peak kW'!R150*input4!R150)</f>
        <v>0</v>
      </c>
      <c r="S150" s="31">
        <f>IF(S$8="","",'input rate-on peak kW'!S150*input4!S150)</f>
        <v>0</v>
      </c>
      <c r="T150" s="31">
        <f>IF(T$8="","",'input rate-on peak kW'!T150*input4!T150)</f>
        <v>0</v>
      </c>
      <c r="U150" s="31">
        <f>IF(U$8="","",'input rate-on peak kW'!U150*input4!U150)</f>
        <v>1701.3000000000002</v>
      </c>
      <c r="V150" s="31">
        <f>IF(V$8="","",'input rate-on peak kW'!V150*input4!V150)</f>
        <v>0</v>
      </c>
      <c r="W150" s="31">
        <f>IF(W$8="","",'input rate-on peak kW'!W150*input4!W150)</f>
        <v>0</v>
      </c>
      <c r="X150" s="31">
        <f>IF(X$8="","",'input rate-on peak kW'!X150*input4!X150)</f>
        <v>0</v>
      </c>
      <c r="Y150" s="31">
        <f>IF(Y$8="","",'input rate-on peak kW'!Y150*input4!Y150)</f>
        <v>27424.44</v>
      </c>
      <c r="Z150" s="31">
        <f>IF(Z$8="","",'input rate-on peak kW'!Z150*input4!Z150)</f>
        <v>5961.7403999999997</v>
      </c>
      <c r="AA150" s="31">
        <f>IF(AA$8="","",'input rate-on peak kW'!AA150*input4!AA150)</f>
        <v>0</v>
      </c>
      <c r="AB150" s="31">
        <f>IF(AB$8="","",'input rate-on peak kW'!AB150*input4!AB150)</f>
        <v>0</v>
      </c>
      <c r="AC150" s="31" t="str">
        <f>IF(AC$8="","",'input rate-on peak kW'!AC150*input4!AC150)</f>
        <v/>
      </c>
      <c r="AD150" s="31" t="str">
        <f>IF(AD$8="","",'input rate-on peak kW'!AD150*input4!AD150)</f>
        <v/>
      </c>
      <c r="AE150" s="31" t="str">
        <f>IF(AE$8="","",'input rate-on peak kW'!AE150*input4!AE150)</f>
        <v/>
      </c>
      <c r="AF150" s="31" t="str">
        <f>IF(AF$8="","",'input rate-on peak kW'!AF150*input4!AF150)</f>
        <v/>
      </c>
      <c r="AG150" s="31" t="str">
        <f>IF(AG$8="","",'input rate-on peak kW'!AG150*input4!AG150)</f>
        <v/>
      </c>
      <c r="AH150" s="31" t="str">
        <f>IF(AH$8="","",'input rate-on peak kW'!AH150*input4!AH150)</f>
        <v/>
      </c>
      <c r="AI150" s="31" t="str">
        <f>IF(AI$8="","",'input rate-on peak kW'!AI150*input4!AI150)</f>
        <v/>
      </c>
      <c r="AJ150" s="31" t="str">
        <f>IF(AJ$8="","",'input rate-on peak kW'!AJ150*input4!AJ150)</f>
        <v/>
      </c>
      <c r="AK150" s="31" t="str">
        <f>IF(AK$8="","",'input rate-on peak kW'!AK150*input4!AK150)</f>
        <v/>
      </c>
      <c r="AL150" s="31" t="str">
        <f>IF(AL$8="","",'input rate-on peak kW'!AL150*input4!AL150)</f>
        <v/>
      </c>
      <c r="AM150" s="31" t="str">
        <f>IF(AM$8="","",'input rate-on peak kW'!AM150*input4!AM150)</f>
        <v/>
      </c>
      <c r="AN150" s="31" t="str">
        <f>IF(AN$8="","",'input rate-on peak kW'!AN150*input4!AN150)</f>
        <v/>
      </c>
      <c r="AO150" s="31" t="str">
        <f>IF(AO$8="","",'input rate-on peak kW'!AO150*input4!AO150)</f>
        <v/>
      </c>
      <c r="AP150" s="31" t="str">
        <f>IF(AP$8="","",'input rate-on peak kW'!AP150*input4!AP150)</f>
        <v/>
      </c>
      <c r="AQ150" s="31" t="str">
        <f>IF(AQ$8="","",'input rate-on peak kW'!AQ150*input4!AQ150)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rate-on peak kW'!D151*input4!D151)</f>
        <v>0</v>
      </c>
      <c r="E151" s="31">
        <f>IF(E$8="","",'input rate-on peak kW'!E151*input4!E151)</f>
        <v>0</v>
      </c>
      <c r="F151" s="31">
        <f>IF(F$8="","",'input rate-on peak kW'!F151*input4!F151)</f>
        <v>0</v>
      </c>
      <c r="G151" s="31">
        <f>IF(G$8="","",'input rate-on peak kW'!G151*input4!G151)</f>
        <v>0</v>
      </c>
      <c r="H151" s="31">
        <f>IF(H$8="","",'input rate-on peak kW'!H151*input4!H151)</f>
        <v>0</v>
      </c>
      <c r="I151" s="31">
        <f>IF(I$8="","",'input rate-on peak kW'!I151*input4!I151)</f>
        <v>0</v>
      </c>
      <c r="J151" s="31">
        <f>IF(J$8="","",'input rate-on peak kW'!J151*input4!J151)</f>
        <v>0</v>
      </c>
      <c r="K151" s="31">
        <f>IF(K$8="","",'input rate-on peak kW'!K151*input4!K151)</f>
        <v>16542.36</v>
      </c>
      <c r="L151" s="31">
        <f>IF(L$8="","",'input rate-on peak kW'!L151*input4!L151)</f>
        <v>0</v>
      </c>
      <c r="M151" s="31">
        <f>IF(M$8="","",'input rate-on peak kW'!M151*input4!M151)</f>
        <v>0</v>
      </c>
      <c r="N151" s="31">
        <f>IF(N$8="","",'input rate-on peak kW'!N151*input4!N151)</f>
        <v>0</v>
      </c>
      <c r="O151" s="31">
        <f>IF(O$8="","",'input rate-on peak kW'!O151*input4!O151)</f>
        <v>188578.19999999998</v>
      </c>
      <c r="P151" s="31">
        <f>IF(P$8="","",'input rate-on peak kW'!P151*input4!P151)</f>
        <v>0</v>
      </c>
      <c r="Q151" s="31">
        <f>IF(Q$8="","",'input rate-on peak kW'!Q151*input4!Q151)</f>
        <v>0</v>
      </c>
      <c r="R151" s="31">
        <f>IF(R$8="","",'input rate-on peak kW'!R151*input4!R151)</f>
        <v>0</v>
      </c>
      <c r="S151" s="31">
        <f>IF(S$8="","",'input rate-on peak kW'!S151*input4!S151)</f>
        <v>0</v>
      </c>
      <c r="T151" s="31">
        <f>IF(T$8="","",'input rate-on peak kW'!T151*input4!T151)</f>
        <v>0</v>
      </c>
      <c r="U151" s="31">
        <f>IF(U$8="","",'input rate-on peak kW'!U151*input4!U151)</f>
        <v>1707.66</v>
      </c>
      <c r="V151" s="31">
        <f>IF(V$8="","",'input rate-on peak kW'!V151*input4!V151)</f>
        <v>0</v>
      </c>
      <c r="W151" s="31">
        <f>IF(W$8="","",'input rate-on peak kW'!W151*input4!W151)</f>
        <v>0</v>
      </c>
      <c r="X151" s="31">
        <f>IF(X$8="","",'input rate-on peak kW'!X151*input4!X151)</f>
        <v>0</v>
      </c>
      <c r="Y151" s="31">
        <f>IF(Y$8="","",'input rate-on peak kW'!Y151*input4!Y151)</f>
        <v>27046.559999999998</v>
      </c>
      <c r="Z151" s="31">
        <f>IF(Z$8="","",'input rate-on peak kW'!Z151*input4!Z151)</f>
        <v>5659.2755999999999</v>
      </c>
      <c r="AA151" s="31">
        <f>IF(AA$8="","",'input rate-on peak kW'!AA151*input4!AA151)</f>
        <v>0</v>
      </c>
      <c r="AB151" s="31">
        <f>IF(AB$8="","",'input rate-on peak kW'!AB151*input4!AB151)</f>
        <v>0</v>
      </c>
      <c r="AC151" s="31" t="str">
        <f>IF(AC$8="","",'input rate-on peak kW'!AC151*input4!AC151)</f>
        <v/>
      </c>
      <c r="AD151" s="31" t="str">
        <f>IF(AD$8="","",'input rate-on peak kW'!AD151*input4!AD151)</f>
        <v/>
      </c>
      <c r="AE151" s="31" t="str">
        <f>IF(AE$8="","",'input rate-on peak kW'!AE151*input4!AE151)</f>
        <v/>
      </c>
      <c r="AF151" s="31" t="str">
        <f>IF(AF$8="","",'input rate-on peak kW'!AF151*input4!AF151)</f>
        <v/>
      </c>
      <c r="AG151" s="31" t="str">
        <f>IF(AG$8="","",'input rate-on peak kW'!AG151*input4!AG151)</f>
        <v/>
      </c>
      <c r="AH151" s="31" t="str">
        <f>IF(AH$8="","",'input rate-on peak kW'!AH151*input4!AH151)</f>
        <v/>
      </c>
      <c r="AI151" s="31" t="str">
        <f>IF(AI$8="","",'input rate-on peak kW'!AI151*input4!AI151)</f>
        <v/>
      </c>
      <c r="AJ151" s="31" t="str">
        <f>IF(AJ$8="","",'input rate-on peak kW'!AJ151*input4!AJ151)</f>
        <v/>
      </c>
      <c r="AK151" s="31" t="str">
        <f>IF(AK$8="","",'input rate-on peak kW'!AK151*input4!AK151)</f>
        <v/>
      </c>
      <c r="AL151" s="31" t="str">
        <f>IF(AL$8="","",'input rate-on peak kW'!AL151*input4!AL151)</f>
        <v/>
      </c>
      <c r="AM151" s="31" t="str">
        <f>IF(AM$8="","",'input rate-on peak kW'!AM151*input4!AM151)</f>
        <v/>
      </c>
      <c r="AN151" s="31" t="str">
        <f>IF(AN$8="","",'input rate-on peak kW'!AN151*input4!AN151)</f>
        <v/>
      </c>
      <c r="AO151" s="31" t="str">
        <f>IF(AO$8="","",'input rate-on peak kW'!AO151*input4!AO151)</f>
        <v/>
      </c>
      <c r="AP151" s="31" t="str">
        <f>IF(AP$8="","",'input rate-on peak kW'!AP151*input4!AP151)</f>
        <v/>
      </c>
      <c r="AQ151" s="31" t="str">
        <f>IF(AQ$8="","",'input rate-on peak kW'!AQ151*input4!AQ151)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rate-on peak kW'!D152*input4!D152)</f>
        <v>0</v>
      </c>
      <c r="E152" s="31">
        <f>IF(E$8="","",'input rate-on peak kW'!E152*input4!E152)</f>
        <v>0</v>
      </c>
      <c r="F152" s="31">
        <f>IF(F$8="","",'input rate-on peak kW'!F152*input4!F152)</f>
        <v>0</v>
      </c>
      <c r="G152" s="31">
        <f>IF(G$8="","",'input rate-on peak kW'!G152*input4!G152)</f>
        <v>0</v>
      </c>
      <c r="H152" s="31">
        <f>IF(H$8="","",'input rate-on peak kW'!H152*input4!H152)</f>
        <v>0</v>
      </c>
      <c r="I152" s="31">
        <f>IF(I$8="","",'input rate-on peak kW'!I152*input4!I152)</f>
        <v>0</v>
      </c>
      <c r="J152" s="31">
        <f>IF(J$8="","",'input rate-on peak kW'!J152*input4!J152)</f>
        <v>0</v>
      </c>
      <c r="K152" s="31">
        <f>IF(K$8="","",'input rate-on peak kW'!K152*input4!K152)</f>
        <v>16815.84</v>
      </c>
      <c r="L152" s="31">
        <f>IF(L$8="","",'input rate-on peak kW'!L152*input4!L152)</f>
        <v>0</v>
      </c>
      <c r="M152" s="31">
        <f>IF(M$8="","",'input rate-on peak kW'!M152*input4!M152)</f>
        <v>0</v>
      </c>
      <c r="N152" s="31">
        <f>IF(N$8="","",'input rate-on peak kW'!N152*input4!N152)</f>
        <v>0</v>
      </c>
      <c r="O152" s="31">
        <f>IF(O$8="","",'input rate-on peak kW'!O152*input4!O152)</f>
        <v>181559.27999999997</v>
      </c>
      <c r="P152" s="31">
        <f>IF(P$8="","",'input rate-on peak kW'!P152*input4!P152)</f>
        <v>0</v>
      </c>
      <c r="Q152" s="31">
        <f>IF(Q$8="","",'input rate-on peak kW'!Q152*input4!Q152)</f>
        <v>0</v>
      </c>
      <c r="R152" s="31">
        <f>IF(R$8="","",'input rate-on peak kW'!R152*input4!R152)</f>
        <v>0</v>
      </c>
      <c r="S152" s="31">
        <f>IF(S$8="","",'input rate-on peak kW'!S152*input4!S152)</f>
        <v>0</v>
      </c>
      <c r="T152" s="31">
        <f>IF(T$8="","",'input rate-on peak kW'!T152*input4!T152)</f>
        <v>0</v>
      </c>
      <c r="U152" s="31">
        <f>IF(U$8="","",'input rate-on peak kW'!U152*input4!U152)</f>
        <v>1691.76</v>
      </c>
      <c r="V152" s="31">
        <f>IF(V$8="","",'input rate-on peak kW'!V152*input4!V152)</f>
        <v>0</v>
      </c>
      <c r="W152" s="31">
        <f>IF(W$8="","",'input rate-on peak kW'!W152*input4!W152)</f>
        <v>0</v>
      </c>
      <c r="X152" s="31">
        <f>IF(X$8="","",'input rate-on peak kW'!X152*input4!X152)</f>
        <v>0</v>
      </c>
      <c r="Y152" s="31">
        <f>IF(Y$8="","",'input rate-on peak kW'!Y152*input4!Y152)</f>
        <v>27030.479999999996</v>
      </c>
      <c r="Z152" s="31">
        <f>IF(Z$8="","",'input rate-on peak kW'!Z152*input4!Z152)</f>
        <v>5611.518</v>
      </c>
      <c r="AA152" s="31">
        <f>IF(AA$8="","",'input rate-on peak kW'!AA152*input4!AA152)</f>
        <v>0</v>
      </c>
      <c r="AB152" s="31">
        <f>IF(AB$8="","",'input rate-on peak kW'!AB152*input4!AB152)</f>
        <v>0</v>
      </c>
      <c r="AC152" s="31" t="str">
        <f>IF(AC$8="","",'input rate-on peak kW'!AC152*input4!AC152)</f>
        <v/>
      </c>
      <c r="AD152" s="31" t="str">
        <f>IF(AD$8="","",'input rate-on peak kW'!AD152*input4!AD152)</f>
        <v/>
      </c>
      <c r="AE152" s="31" t="str">
        <f>IF(AE$8="","",'input rate-on peak kW'!AE152*input4!AE152)</f>
        <v/>
      </c>
      <c r="AF152" s="31" t="str">
        <f>IF(AF$8="","",'input rate-on peak kW'!AF152*input4!AF152)</f>
        <v/>
      </c>
      <c r="AG152" s="31" t="str">
        <f>IF(AG$8="","",'input rate-on peak kW'!AG152*input4!AG152)</f>
        <v/>
      </c>
      <c r="AH152" s="31" t="str">
        <f>IF(AH$8="","",'input rate-on peak kW'!AH152*input4!AH152)</f>
        <v/>
      </c>
      <c r="AI152" s="31" t="str">
        <f>IF(AI$8="","",'input rate-on peak kW'!AI152*input4!AI152)</f>
        <v/>
      </c>
      <c r="AJ152" s="31" t="str">
        <f>IF(AJ$8="","",'input rate-on peak kW'!AJ152*input4!AJ152)</f>
        <v/>
      </c>
      <c r="AK152" s="31" t="str">
        <f>IF(AK$8="","",'input rate-on peak kW'!AK152*input4!AK152)</f>
        <v/>
      </c>
      <c r="AL152" s="31" t="str">
        <f>IF(AL$8="","",'input rate-on peak kW'!AL152*input4!AL152)</f>
        <v/>
      </c>
      <c r="AM152" s="31" t="str">
        <f>IF(AM$8="","",'input rate-on peak kW'!AM152*input4!AM152)</f>
        <v/>
      </c>
      <c r="AN152" s="31" t="str">
        <f>IF(AN$8="","",'input rate-on peak kW'!AN152*input4!AN152)</f>
        <v/>
      </c>
      <c r="AO152" s="31" t="str">
        <f>IF(AO$8="","",'input rate-on peak kW'!AO152*input4!AO152)</f>
        <v/>
      </c>
      <c r="AP152" s="31" t="str">
        <f>IF(AP$8="","",'input rate-on peak kW'!AP152*input4!AP152)</f>
        <v/>
      </c>
      <c r="AQ152" s="31" t="str">
        <f>IF(AQ$8="","",'input rate-on peak kW'!AQ152*input4!AQ152)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rate-on peak kW'!D153*input4!D153)</f>
        <v>0</v>
      </c>
      <c r="E153" s="31">
        <f>IF(E$8="","",'input rate-on peak kW'!E153*input4!E153)</f>
        <v>0</v>
      </c>
      <c r="F153" s="31">
        <f>IF(F$8="","",'input rate-on peak kW'!F153*input4!F153)</f>
        <v>0</v>
      </c>
      <c r="G153" s="31">
        <f>IF(G$8="","",'input rate-on peak kW'!G153*input4!G153)</f>
        <v>0</v>
      </c>
      <c r="H153" s="31">
        <f>IF(H$8="","",'input rate-on peak kW'!H153*input4!H153)</f>
        <v>0</v>
      </c>
      <c r="I153" s="31">
        <f>IF(I$8="","",'input rate-on peak kW'!I153*input4!I153)</f>
        <v>0</v>
      </c>
      <c r="J153" s="31">
        <f>IF(J$8="","",'input rate-on peak kW'!J153*input4!J153)</f>
        <v>0</v>
      </c>
      <c r="K153" s="31">
        <f>IF(K$8="","",'input rate-on peak kW'!K153*input4!K153)</f>
        <v>16866.72</v>
      </c>
      <c r="L153" s="31">
        <f>IF(L$8="","",'input rate-on peak kW'!L153*input4!L153)</f>
        <v>0</v>
      </c>
      <c r="M153" s="31">
        <f>IF(M$8="","",'input rate-on peak kW'!M153*input4!M153)</f>
        <v>0</v>
      </c>
      <c r="N153" s="31">
        <f>IF(N$8="","",'input rate-on peak kW'!N153*input4!N153)</f>
        <v>0</v>
      </c>
      <c r="O153" s="31">
        <f>IF(O$8="","",'input rate-on peak kW'!O153*input4!O153)</f>
        <v>177997.55999999997</v>
      </c>
      <c r="P153" s="31">
        <f>IF(P$8="","",'input rate-on peak kW'!P153*input4!P153)</f>
        <v>0</v>
      </c>
      <c r="Q153" s="31">
        <f>IF(Q$8="","",'input rate-on peak kW'!Q153*input4!Q153)</f>
        <v>0</v>
      </c>
      <c r="R153" s="31">
        <f>IF(R$8="","",'input rate-on peak kW'!R153*input4!R153)</f>
        <v>0</v>
      </c>
      <c r="S153" s="31">
        <f>IF(S$8="","",'input rate-on peak kW'!S153*input4!S153)</f>
        <v>0</v>
      </c>
      <c r="T153" s="31">
        <f>IF(T$8="","",'input rate-on peak kW'!T153*input4!T153)</f>
        <v>0</v>
      </c>
      <c r="U153" s="31">
        <f>IF(U$8="","",'input rate-on peak kW'!U153*input4!U153)</f>
        <v>1653.6000000000001</v>
      </c>
      <c r="V153" s="31">
        <f>IF(V$8="","",'input rate-on peak kW'!V153*input4!V153)</f>
        <v>0</v>
      </c>
      <c r="W153" s="31">
        <f>IF(W$8="","",'input rate-on peak kW'!W153*input4!W153)</f>
        <v>0</v>
      </c>
      <c r="X153" s="31">
        <f>IF(X$8="","",'input rate-on peak kW'!X153*input4!X153)</f>
        <v>0</v>
      </c>
      <c r="Y153" s="31">
        <f>IF(Y$8="","",'input rate-on peak kW'!Y153*input4!Y153)</f>
        <v>25856.639999999996</v>
      </c>
      <c r="Z153" s="31">
        <f>IF(Z$8="","",'input rate-on peak kW'!Z153*input4!Z153)</f>
        <v>5500.0835999999999</v>
      </c>
      <c r="AA153" s="31">
        <f>IF(AA$8="","",'input rate-on peak kW'!AA153*input4!AA153)</f>
        <v>0</v>
      </c>
      <c r="AB153" s="31">
        <f>IF(AB$8="","",'input rate-on peak kW'!AB153*input4!AB153)</f>
        <v>0</v>
      </c>
      <c r="AC153" s="31" t="str">
        <f>IF(AC$8="","",'input rate-on peak kW'!AC153*input4!AC153)</f>
        <v/>
      </c>
      <c r="AD153" s="31" t="str">
        <f>IF(AD$8="","",'input rate-on peak kW'!AD153*input4!AD153)</f>
        <v/>
      </c>
      <c r="AE153" s="31" t="str">
        <f>IF(AE$8="","",'input rate-on peak kW'!AE153*input4!AE153)</f>
        <v/>
      </c>
      <c r="AF153" s="31" t="str">
        <f>IF(AF$8="","",'input rate-on peak kW'!AF153*input4!AF153)</f>
        <v/>
      </c>
      <c r="AG153" s="31" t="str">
        <f>IF(AG$8="","",'input rate-on peak kW'!AG153*input4!AG153)</f>
        <v/>
      </c>
      <c r="AH153" s="31" t="str">
        <f>IF(AH$8="","",'input rate-on peak kW'!AH153*input4!AH153)</f>
        <v/>
      </c>
      <c r="AI153" s="31" t="str">
        <f>IF(AI$8="","",'input rate-on peak kW'!AI153*input4!AI153)</f>
        <v/>
      </c>
      <c r="AJ153" s="31" t="str">
        <f>IF(AJ$8="","",'input rate-on peak kW'!AJ153*input4!AJ153)</f>
        <v/>
      </c>
      <c r="AK153" s="31" t="str">
        <f>IF(AK$8="","",'input rate-on peak kW'!AK153*input4!AK153)</f>
        <v/>
      </c>
      <c r="AL153" s="31" t="str">
        <f>IF(AL$8="","",'input rate-on peak kW'!AL153*input4!AL153)</f>
        <v/>
      </c>
      <c r="AM153" s="31" t="str">
        <f>IF(AM$8="","",'input rate-on peak kW'!AM153*input4!AM153)</f>
        <v/>
      </c>
      <c r="AN153" s="31" t="str">
        <f>IF(AN$8="","",'input rate-on peak kW'!AN153*input4!AN153)</f>
        <v/>
      </c>
      <c r="AO153" s="31" t="str">
        <f>IF(AO$8="","",'input rate-on peak kW'!AO153*input4!AO153)</f>
        <v/>
      </c>
      <c r="AP153" s="31" t="str">
        <f>IF(AP$8="","",'input rate-on peak kW'!AP153*input4!AP153)</f>
        <v/>
      </c>
      <c r="AQ153" s="31" t="str">
        <f>IF(AQ$8="","",'input rate-on peak kW'!AQ153*input4!AQ153)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rate-on peak kW'!D154*input4!D154)</f>
        <v>0</v>
      </c>
      <c r="E154" s="31">
        <f>IF(E$8="","",'input rate-on peak kW'!E154*input4!E154)</f>
        <v>0</v>
      </c>
      <c r="F154" s="31">
        <f>IF(F$8="","",'input rate-on peak kW'!F154*input4!F154)</f>
        <v>0</v>
      </c>
      <c r="G154" s="31">
        <f>IF(G$8="","",'input rate-on peak kW'!G154*input4!G154)</f>
        <v>0</v>
      </c>
      <c r="H154" s="31">
        <f>IF(H$8="","",'input rate-on peak kW'!H154*input4!H154)</f>
        <v>0</v>
      </c>
      <c r="I154" s="31">
        <f>IF(I$8="","",'input rate-on peak kW'!I154*input4!I154)</f>
        <v>0</v>
      </c>
      <c r="J154" s="31">
        <f>IF(J$8="","",'input rate-on peak kW'!J154*input4!J154)</f>
        <v>0</v>
      </c>
      <c r="K154" s="31">
        <f>IF(K$8="","",'input rate-on peak kW'!K154*input4!K154)</f>
        <v>16024.02</v>
      </c>
      <c r="L154" s="31">
        <f>IF(L$8="","",'input rate-on peak kW'!L154*input4!L154)</f>
        <v>0</v>
      </c>
      <c r="M154" s="31">
        <f>IF(M$8="","",'input rate-on peak kW'!M154*input4!M154)</f>
        <v>0</v>
      </c>
      <c r="N154" s="31">
        <f>IF(N$8="","",'input rate-on peak kW'!N154*input4!N154)</f>
        <v>0</v>
      </c>
      <c r="O154" s="31">
        <f>IF(O$8="","",'input rate-on peak kW'!O154*input4!O154)</f>
        <v>179967.35999999999</v>
      </c>
      <c r="P154" s="31">
        <f>IF(P$8="","",'input rate-on peak kW'!P154*input4!P154)</f>
        <v>0</v>
      </c>
      <c r="Q154" s="31">
        <f>IF(Q$8="","",'input rate-on peak kW'!Q154*input4!Q154)</f>
        <v>0</v>
      </c>
      <c r="R154" s="31">
        <f>IF(R$8="","",'input rate-on peak kW'!R154*input4!R154)</f>
        <v>0</v>
      </c>
      <c r="S154" s="31">
        <f>IF(S$8="","",'input rate-on peak kW'!S154*input4!S154)</f>
        <v>0</v>
      </c>
      <c r="T154" s="31">
        <f>IF(T$8="","",'input rate-on peak kW'!T154*input4!T154)</f>
        <v>0</v>
      </c>
      <c r="U154" s="31">
        <f>IF(U$8="","",'input rate-on peak kW'!U154*input4!U154)</f>
        <v>1628.16</v>
      </c>
      <c r="V154" s="31">
        <f>IF(V$8="","",'input rate-on peak kW'!V154*input4!V154)</f>
        <v>0</v>
      </c>
      <c r="W154" s="31">
        <f>IF(W$8="","",'input rate-on peak kW'!W154*input4!W154)</f>
        <v>0</v>
      </c>
      <c r="X154" s="31">
        <f>IF(X$8="","",'input rate-on peak kW'!X154*input4!X154)</f>
        <v>0</v>
      </c>
      <c r="Y154" s="31">
        <f>IF(Y$8="","",'input rate-on peak kW'!Y154*input4!Y154)</f>
        <v>26700.839999999997</v>
      </c>
      <c r="Z154" s="31">
        <f>IF(Z$8="","",'input rate-on peak kW'!Z154*input4!Z154)</f>
        <v>5643.3563999999997</v>
      </c>
      <c r="AA154" s="31">
        <f>IF(AA$8="","",'input rate-on peak kW'!AA154*input4!AA154)</f>
        <v>0</v>
      </c>
      <c r="AB154" s="31">
        <f>IF(AB$8="","",'input rate-on peak kW'!AB154*input4!AB154)</f>
        <v>0</v>
      </c>
      <c r="AC154" s="31" t="str">
        <f>IF(AC$8="","",'input rate-on peak kW'!AC154*input4!AC154)</f>
        <v/>
      </c>
      <c r="AD154" s="31" t="str">
        <f>IF(AD$8="","",'input rate-on peak kW'!AD154*input4!AD154)</f>
        <v/>
      </c>
      <c r="AE154" s="31" t="str">
        <f>IF(AE$8="","",'input rate-on peak kW'!AE154*input4!AE154)</f>
        <v/>
      </c>
      <c r="AF154" s="31" t="str">
        <f>IF(AF$8="","",'input rate-on peak kW'!AF154*input4!AF154)</f>
        <v/>
      </c>
      <c r="AG154" s="31" t="str">
        <f>IF(AG$8="","",'input rate-on peak kW'!AG154*input4!AG154)</f>
        <v/>
      </c>
      <c r="AH154" s="31" t="str">
        <f>IF(AH$8="","",'input rate-on peak kW'!AH154*input4!AH154)</f>
        <v/>
      </c>
      <c r="AI154" s="31" t="str">
        <f>IF(AI$8="","",'input rate-on peak kW'!AI154*input4!AI154)</f>
        <v/>
      </c>
      <c r="AJ154" s="31" t="str">
        <f>IF(AJ$8="","",'input rate-on peak kW'!AJ154*input4!AJ154)</f>
        <v/>
      </c>
      <c r="AK154" s="31" t="str">
        <f>IF(AK$8="","",'input rate-on peak kW'!AK154*input4!AK154)</f>
        <v/>
      </c>
      <c r="AL154" s="31" t="str">
        <f>IF(AL$8="","",'input rate-on peak kW'!AL154*input4!AL154)</f>
        <v/>
      </c>
      <c r="AM154" s="31" t="str">
        <f>IF(AM$8="","",'input rate-on peak kW'!AM154*input4!AM154)</f>
        <v/>
      </c>
      <c r="AN154" s="31" t="str">
        <f>IF(AN$8="","",'input rate-on peak kW'!AN154*input4!AN154)</f>
        <v/>
      </c>
      <c r="AO154" s="31" t="str">
        <f>IF(AO$8="","",'input rate-on peak kW'!AO154*input4!AO154)</f>
        <v/>
      </c>
      <c r="AP154" s="31" t="str">
        <f>IF(AP$8="","",'input rate-on peak kW'!AP154*input4!AP154)</f>
        <v/>
      </c>
      <c r="AQ154" s="31" t="str">
        <f>IF(AQ$8="","",'input rate-on peak kW'!AQ154*input4!AQ154)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rate-on peak kW'!D155*input4!D155)</f>
        <v>0</v>
      </c>
      <c r="E155" s="31">
        <f>IF(E$8="","",'input rate-on peak kW'!E155*input4!E155)</f>
        <v>0</v>
      </c>
      <c r="F155" s="31">
        <f>IF(F$8="","",'input rate-on peak kW'!F155*input4!F155)</f>
        <v>0</v>
      </c>
      <c r="G155" s="31">
        <f>IF(G$8="","",'input rate-on peak kW'!G155*input4!G155)</f>
        <v>0</v>
      </c>
      <c r="H155" s="31">
        <f>IF(H$8="","",'input rate-on peak kW'!H155*input4!H155)</f>
        <v>0</v>
      </c>
      <c r="I155" s="31">
        <f>IF(I$8="","",'input rate-on peak kW'!I155*input4!I155)</f>
        <v>0</v>
      </c>
      <c r="J155" s="31">
        <f>IF(J$8="","",'input rate-on peak kW'!J155*input4!J155)</f>
        <v>0</v>
      </c>
      <c r="K155" s="31">
        <f>IF(K$8="","",'input rate-on peak kW'!K155*input4!K155)</f>
        <v>14774.28</v>
      </c>
      <c r="L155" s="31">
        <f>IF(L$8="","",'input rate-on peak kW'!L155*input4!L155)</f>
        <v>0</v>
      </c>
      <c r="M155" s="31">
        <f>IF(M$8="","",'input rate-on peak kW'!M155*input4!M155)</f>
        <v>0</v>
      </c>
      <c r="N155" s="31">
        <f>IF(N$8="","",'input rate-on peak kW'!N155*input4!N155)</f>
        <v>0</v>
      </c>
      <c r="O155" s="31">
        <f>IF(O$8="","",'input rate-on peak kW'!O155*input4!O155)</f>
        <v>181655.75999999998</v>
      </c>
      <c r="P155" s="31">
        <f>IF(P$8="","",'input rate-on peak kW'!P155*input4!P155)</f>
        <v>0</v>
      </c>
      <c r="Q155" s="31">
        <f>IF(Q$8="","",'input rate-on peak kW'!Q155*input4!Q155)</f>
        <v>0</v>
      </c>
      <c r="R155" s="31">
        <f>IF(R$8="","",'input rate-on peak kW'!R155*input4!R155)</f>
        <v>0</v>
      </c>
      <c r="S155" s="31">
        <f>IF(S$8="","",'input rate-on peak kW'!S155*input4!S155)</f>
        <v>0</v>
      </c>
      <c r="T155" s="31">
        <f>IF(T$8="","",'input rate-on peak kW'!T155*input4!T155)</f>
        <v>0</v>
      </c>
      <c r="U155" s="31">
        <f>IF(U$8="","",'input rate-on peak kW'!U155*input4!U155)</f>
        <v>1780.8000000000002</v>
      </c>
      <c r="V155" s="31">
        <f>IF(V$8="","",'input rate-on peak kW'!V155*input4!V155)</f>
        <v>0</v>
      </c>
      <c r="W155" s="31">
        <f>IF(W$8="","",'input rate-on peak kW'!W155*input4!W155)</f>
        <v>0</v>
      </c>
      <c r="X155" s="31">
        <f>IF(X$8="","",'input rate-on peak kW'!X155*input4!X155)</f>
        <v>0</v>
      </c>
      <c r="Y155" s="31">
        <f>IF(Y$8="","",'input rate-on peak kW'!Y155*input4!Y155)</f>
        <v>25993.319999999996</v>
      </c>
      <c r="Z155" s="31">
        <f>IF(Z$8="","",'input rate-on peak kW'!Z155*input4!Z155)</f>
        <v>5619.4776000000002</v>
      </c>
      <c r="AA155" s="31">
        <f>IF(AA$8="","",'input rate-on peak kW'!AA155*input4!AA155)</f>
        <v>0</v>
      </c>
      <c r="AB155" s="31">
        <f>IF(AB$8="","",'input rate-on peak kW'!AB155*input4!AB155)</f>
        <v>0</v>
      </c>
      <c r="AC155" s="31" t="str">
        <f>IF(AC$8="","",'input rate-on peak kW'!AC155*input4!AC155)</f>
        <v/>
      </c>
      <c r="AD155" s="31" t="str">
        <f>IF(AD$8="","",'input rate-on peak kW'!AD155*input4!AD155)</f>
        <v/>
      </c>
      <c r="AE155" s="31" t="str">
        <f>IF(AE$8="","",'input rate-on peak kW'!AE155*input4!AE155)</f>
        <v/>
      </c>
      <c r="AF155" s="31" t="str">
        <f>IF(AF$8="","",'input rate-on peak kW'!AF155*input4!AF155)</f>
        <v/>
      </c>
      <c r="AG155" s="31" t="str">
        <f>IF(AG$8="","",'input rate-on peak kW'!AG155*input4!AG155)</f>
        <v/>
      </c>
      <c r="AH155" s="31" t="str">
        <f>IF(AH$8="","",'input rate-on peak kW'!AH155*input4!AH155)</f>
        <v/>
      </c>
      <c r="AI155" s="31" t="str">
        <f>IF(AI$8="","",'input rate-on peak kW'!AI155*input4!AI155)</f>
        <v/>
      </c>
      <c r="AJ155" s="31" t="str">
        <f>IF(AJ$8="","",'input rate-on peak kW'!AJ155*input4!AJ155)</f>
        <v/>
      </c>
      <c r="AK155" s="31" t="str">
        <f>IF(AK$8="","",'input rate-on peak kW'!AK155*input4!AK155)</f>
        <v/>
      </c>
      <c r="AL155" s="31" t="str">
        <f>IF(AL$8="","",'input rate-on peak kW'!AL155*input4!AL155)</f>
        <v/>
      </c>
      <c r="AM155" s="31" t="str">
        <f>IF(AM$8="","",'input rate-on peak kW'!AM155*input4!AM155)</f>
        <v/>
      </c>
      <c r="AN155" s="31" t="str">
        <f>IF(AN$8="","",'input rate-on peak kW'!AN155*input4!AN155)</f>
        <v/>
      </c>
      <c r="AO155" s="31" t="str">
        <f>IF(AO$8="","",'input rate-on peak kW'!AO155*input4!AO155)</f>
        <v/>
      </c>
      <c r="AP155" s="31" t="str">
        <f>IF(AP$8="","",'input rate-on peak kW'!AP155*input4!AP155)</f>
        <v/>
      </c>
      <c r="AQ155" s="31" t="str">
        <f>IF(AQ$8="","",'input rate-on peak kW'!AQ155*input4!AQ155)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rate-on peak kW'!D156*input4!D156)</f>
        <v>0</v>
      </c>
      <c r="E156" s="31">
        <f>IF(E$8="","",'input rate-on peak kW'!E156*input4!E156)</f>
        <v>0</v>
      </c>
      <c r="F156" s="31">
        <f>IF(F$8="","",'input rate-on peak kW'!F156*input4!F156)</f>
        <v>0</v>
      </c>
      <c r="G156" s="31">
        <f>IF(G$8="","",'input rate-on peak kW'!G156*input4!G156)</f>
        <v>0</v>
      </c>
      <c r="H156" s="31">
        <f>IF(H$8="","",'input rate-on peak kW'!H156*input4!H156)</f>
        <v>0</v>
      </c>
      <c r="I156" s="31">
        <f>IF(I$8="","",'input rate-on peak kW'!I156*input4!I156)</f>
        <v>0</v>
      </c>
      <c r="J156" s="31">
        <f>IF(J$8="","",'input rate-on peak kW'!J156*input4!J156)</f>
        <v>0</v>
      </c>
      <c r="K156" s="31">
        <f>IF(K$8="","",'input rate-on peak kW'!K156*input4!K156)</f>
        <v>15534.300000000001</v>
      </c>
      <c r="L156" s="31">
        <f>IF(L$8="","",'input rate-on peak kW'!L156*input4!L156)</f>
        <v>0</v>
      </c>
      <c r="M156" s="31">
        <f>IF(M$8="","",'input rate-on peak kW'!M156*input4!M156)</f>
        <v>0</v>
      </c>
      <c r="N156" s="31">
        <f>IF(N$8="","",'input rate-on peak kW'!N156*input4!N156)</f>
        <v>0</v>
      </c>
      <c r="O156" s="31">
        <f>IF(O$8="","",'input rate-on peak kW'!O156*input4!O156)</f>
        <v>187910.87999999998</v>
      </c>
      <c r="P156" s="31">
        <f>IF(P$8="","",'input rate-on peak kW'!P156*input4!P156)</f>
        <v>0</v>
      </c>
      <c r="Q156" s="31">
        <f>IF(Q$8="","",'input rate-on peak kW'!Q156*input4!Q156)</f>
        <v>0</v>
      </c>
      <c r="R156" s="31">
        <f>IF(R$8="","",'input rate-on peak kW'!R156*input4!R156)</f>
        <v>0</v>
      </c>
      <c r="S156" s="31">
        <f>IF(S$8="","",'input rate-on peak kW'!S156*input4!S156)</f>
        <v>0</v>
      </c>
      <c r="T156" s="31">
        <f>IF(T$8="","",'input rate-on peak kW'!T156*input4!T156)</f>
        <v>0</v>
      </c>
      <c r="U156" s="31">
        <f>IF(U$8="","",'input rate-on peak kW'!U156*input4!U156)</f>
        <v>1698.1200000000001</v>
      </c>
      <c r="V156" s="31">
        <f>IF(V$8="","",'input rate-on peak kW'!V156*input4!V156)</f>
        <v>0</v>
      </c>
      <c r="W156" s="31">
        <f>IF(W$8="","",'input rate-on peak kW'!W156*input4!W156)</f>
        <v>0</v>
      </c>
      <c r="X156" s="31">
        <f>IF(X$8="","",'input rate-on peak kW'!X156*input4!X156)</f>
        <v>0</v>
      </c>
      <c r="Y156" s="31">
        <f>IF(Y$8="","",'input rate-on peak kW'!Y156*input4!Y156)</f>
        <v>27448.559999999998</v>
      </c>
      <c r="Z156" s="31">
        <f>IF(Z$8="","",'input rate-on peak kW'!Z156*input4!Z156)</f>
        <v>5874.1848</v>
      </c>
      <c r="AA156" s="31">
        <f>IF(AA$8="","",'input rate-on peak kW'!AA156*input4!AA156)</f>
        <v>0</v>
      </c>
      <c r="AB156" s="31">
        <f>IF(AB$8="","",'input rate-on peak kW'!AB156*input4!AB156)</f>
        <v>0</v>
      </c>
      <c r="AC156" s="31" t="str">
        <f>IF(AC$8="","",'input rate-on peak kW'!AC156*input4!AC156)</f>
        <v/>
      </c>
      <c r="AD156" s="31" t="str">
        <f>IF(AD$8="","",'input rate-on peak kW'!AD156*input4!AD156)</f>
        <v/>
      </c>
      <c r="AE156" s="31" t="str">
        <f>IF(AE$8="","",'input rate-on peak kW'!AE156*input4!AE156)</f>
        <v/>
      </c>
      <c r="AF156" s="31" t="str">
        <f>IF(AF$8="","",'input rate-on peak kW'!AF156*input4!AF156)</f>
        <v/>
      </c>
      <c r="AG156" s="31" t="str">
        <f>IF(AG$8="","",'input rate-on peak kW'!AG156*input4!AG156)</f>
        <v/>
      </c>
      <c r="AH156" s="31" t="str">
        <f>IF(AH$8="","",'input rate-on peak kW'!AH156*input4!AH156)</f>
        <v/>
      </c>
      <c r="AI156" s="31" t="str">
        <f>IF(AI$8="","",'input rate-on peak kW'!AI156*input4!AI156)</f>
        <v/>
      </c>
      <c r="AJ156" s="31" t="str">
        <f>IF(AJ$8="","",'input rate-on peak kW'!AJ156*input4!AJ156)</f>
        <v/>
      </c>
      <c r="AK156" s="31" t="str">
        <f>IF(AK$8="","",'input rate-on peak kW'!AK156*input4!AK156)</f>
        <v/>
      </c>
      <c r="AL156" s="31" t="str">
        <f>IF(AL$8="","",'input rate-on peak kW'!AL156*input4!AL156)</f>
        <v/>
      </c>
      <c r="AM156" s="31" t="str">
        <f>IF(AM$8="","",'input rate-on peak kW'!AM156*input4!AM156)</f>
        <v/>
      </c>
      <c r="AN156" s="31" t="str">
        <f>IF(AN$8="","",'input rate-on peak kW'!AN156*input4!AN156)</f>
        <v/>
      </c>
      <c r="AO156" s="31" t="str">
        <f>IF(AO$8="","",'input rate-on peak kW'!AO156*input4!AO156)</f>
        <v/>
      </c>
      <c r="AP156" s="31" t="str">
        <f>IF(AP$8="","",'input rate-on peak kW'!AP156*input4!AP156)</f>
        <v/>
      </c>
      <c r="AQ156" s="31" t="str">
        <f>IF(AQ$8="","",'input rate-on peak kW'!AQ156*input4!AQ156)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rate-on peak kW'!D157*input4!D157)</f>
        <v>0</v>
      </c>
      <c r="E157" s="31">
        <f>IF(E$8="","",'input rate-on peak kW'!E157*input4!E157)</f>
        <v>0</v>
      </c>
      <c r="F157" s="31">
        <f>IF(F$8="","",'input rate-on peak kW'!F157*input4!F157)</f>
        <v>0</v>
      </c>
      <c r="G157" s="31">
        <f>IF(G$8="","",'input rate-on peak kW'!G157*input4!G157)</f>
        <v>0</v>
      </c>
      <c r="H157" s="31">
        <f>IF(H$8="","",'input rate-on peak kW'!H157*input4!H157)</f>
        <v>0</v>
      </c>
      <c r="I157" s="31">
        <f>IF(I$8="","",'input rate-on peak kW'!I157*input4!I157)</f>
        <v>0</v>
      </c>
      <c r="J157" s="31">
        <f>IF(J$8="","",'input rate-on peak kW'!J157*input4!J157)</f>
        <v>0</v>
      </c>
      <c r="K157" s="31">
        <f>IF(K$8="","",'input rate-on peak kW'!K157*input4!K157)</f>
        <v>17588.580000000002</v>
      </c>
      <c r="L157" s="31">
        <f>IF(L$8="","",'input rate-on peak kW'!L157*input4!L157)</f>
        <v>0</v>
      </c>
      <c r="M157" s="31">
        <f>IF(M$8="","",'input rate-on peak kW'!M157*input4!M157)</f>
        <v>0</v>
      </c>
      <c r="N157" s="31">
        <f>IF(N$8="","",'input rate-on peak kW'!N157*input4!N157)</f>
        <v>0</v>
      </c>
      <c r="O157" s="31">
        <f>IF(O$8="","",'input rate-on peak kW'!O157*input4!O157)</f>
        <v>187581.24</v>
      </c>
      <c r="P157" s="31">
        <f>IF(P$8="","",'input rate-on peak kW'!P157*input4!P157)</f>
        <v>0</v>
      </c>
      <c r="Q157" s="31">
        <f>IF(Q$8="","",'input rate-on peak kW'!Q157*input4!Q157)</f>
        <v>0</v>
      </c>
      <c r="R157" s="31">
        <f>IF(R$8="","",'input rate-on peak kW'!R157*input4!R157)</f>
        <v>0</v>
      </c>
      <c r="S157" s="31">
        <f>IF(S$8="","",'input rate-on peak kW'!S157*input4!S157)</f>
        <v>0</v>
      </c>
      <c r="T157" s="31">
        <f>IF(T$8="","",'input rate-on peak kW'!T157*input4!T157)</f>
        <v>0</v>
      </c>
      <c r="U157" s="31">
        <f>IF(U$8="","",'input rate-on peak kW'!U157*input4!U157)</f>
        <v>1831.68</v>
      </c>
      <c r="V157" s="31">
        <f>IF(V$8="","",'input rate-on peak kW'!V157*input4!V157)</f>
        <v>0</v>
      </c>
      <c r="W157" s="31">
        <f>IF(W$8="","",'input rate-on peak kW'!W157*input4!W157)</f>
        <v>0</v>
      </c>
      <c r="X157" s="31">
        <f>IF(X$8="","",'input rate-on peak kW'!X157*input4!X157)</f>
        <v>0</v>
      </c>
      <c r="Y157" s="31">
        <f>IF(Y$8="","",'input rate-on peak kW'!Y157*input4!Y157)</f>
        <v>28115.879999999997</v>
      </c>
      <c r="Z157" s="31">
        <f>IF(Z$8="","",'input rate-on peak kW'!Z157*input4!Z157)</f>
        <v>5842.3464000000004</v>
      </c>
      <c r="AA157" s="31">
        <f>IF(AA$8="","",'input rate-on peak kW'!AA157*input4!AA157)</f>
        <v>0</v>
      </c>
      <c r="AB157" s="31">
        <f>IF(AB$8="","",'input rate-on peak kW'!AB157*input4!AB157)</f>
        <v>0</v>
      </c>
      <c r="AC157" s="31" t="str">
        <f>IF(AC$8="","",'input rate-on peak kW'!AC157*input4!AC157)</f>
        <v/>
      </c>
      <c r="AD157" s="31" t="str">
        <f>IF(AD$8="","",'input rate-on peak kW'!AD157*input4!AD157)</f>
        <v/>
      </c>
      <c r="AE157" s="31" t="str">
        <f>IF(AE$8="","",'input rate-on peak kW'!AE157*input4!AE157)</f>
        <v/>
      </c>
      <c r="AF157" s="31" t="str">
        <f>IF(AF$8="","",'input rate-on peak kW'!AF157*input4!AF157)</f>
        <v/>
      </c>
      <c r="AG157" s="31" t="str">
        <f>IF(AG$8="","",'input rate-on peak kW'!AG157*input4!AG157)</f>
        <v/>
      </c>
      <c r="AH157" s="31" t="str">
        <f>IF(AH$8="","",'input rate-on peak kW'!AH157*input4!AH157)</f>
        <v/>
      </c>
      <c r="AI157" s="31" t="str">
        <f>IF(AI$8="","",'input rate-on peak kW'!AI157*input4!AI157)</f>
        <v/>
      </c>
      <c r="AJ157" s="31" t="str">
        <f>IF(AJ$8="","",'input rate-on peak kW'!AJ157*input4!AJ157)</f>
        <v/>
      </c>
      <c r="AK157" s="31" t="str">
        <f>IF(AK$8="","",'input rate-on peak kW'!AK157*input4!AK157)</f>
        <v/>
      </c>
      <c r="AL157" s="31" t="str">
        <f>IF(AL$8="","",'input rate-on peak kW'!AL157*input4!AL157)</f>
        <v/>
      </c>
      <c r="AM157" s="31" t="str">
        <f>IF(AM$8="","",'input rate-on peak kW'!AM157*input4!AM157)</f>
        <v/>
      </c>
      <c r="AN157" s="31" t="str">
        <f>IF(AN$8="","",'input rate-on peak kW'!AN157*input4!AN157)</f>
        <v/>
      </c>
      <c r="AO157" s="31" t="str">
        <f>IF(AO$8="","",'input rate-on peak kW'!AO157*input4!AO157)</f>
        <v/>
      </c>
      <c r="AP157" s="31" t="str">
        <f>IF(AP$8="","",'input rate-on peak kW'!AP157*input4!AP157)</f>
        <v/>
      </c>
      <c r="AQ157" s="31" t="str">
        <f>IF(AQ$8="","",'input rate-on peak kW'!AQ157*input4!AQ157)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rate-on peak kW'!D158*input4!D158)</f>
        <v>0</v>
      </c>
      <c r="E158" s="31">
        <f>IF(E$8="","",'input rate-on peak kW'!E158*input4!E158)</f>
        <v>0</v>
      </c>
      <c r="F158" s="31">
        <f>IF(F$8="","",'input rate-on peak kW'!F158*input4!F158)</f>
        <v>0</v>
      </c>
      <c r="G158" s="31">
        <f>IF(G$8="","",'input rate-on peak kW'!G158*input4!G158)</f>
        <v>0</v>
      </c>
      <c r="H158" s="31">
        <f>IF(H$8="","",'input rate-on peak kW'!H158*input4!H158)</f>
        <v>0</v>
      </c>
      <c r="I158" s="31">
        <f>IF(I$8="","",'input rate-on peak kW'!I158*input4!I158)</f>
        <v>0</v>
      </c>
      <c r="J158" s="31">
        <f>IF(J$8="","",'input rate-on peak kW'!J158*input4!J158)</f>
        <v>0</v>
      </c>
      <c r="K158" s="31">
        <f>IF(K$8="","",'input rate-on peak kW'!K158*input4!K158)</f>
        <v>20301.120000000003</v>
      </c>
      <c r="L158" s="31">
        <f>IF(L$8="","",'input rate-on peak kW'!L158*input4!L158)</f>
        <v>0</v>
      </c>
      <c r="M158" s="31">
        <f>IF(M$8="","",'input rate-on peak kW'!M158*input4!M158)</f>
        <v>0</v>
      </c>
      <c r="N158" s="31">
        <f>IF(N$8="","",'input rate-on peak kW'!N158*input4!N158)</f>
        <v>0</v>
      </c>
      <c r="O158" s="31">
        <f>IF(O$8="","",'input rate-on peak kW'!O158*input4!O158)</f>
        <v>201490.43999999997</v>
      </c>
      <c r="P158" s="31">
        <f>IF(P$8="","",'input rate-on peak kW'!P158*input4!P158)</f>
        <v>0</v>
      </c>
      <c r="Q158" s="31">
        <f>IF(Q$8="","",'input rate-on peak kW'!Q158*input4!Q158)</f>
        <v>0</v>
      </c>
      <c r="R158" s="31">
        <f>IF(R$8="","",'input rate-on peak kW'!R158*input4!R158)</f>
        <v>0</v>
      </c>
      <c r="S158" s="31">
        <f>IF(S$8="","",'input rate-on peak kW'!S158*input4!S158)</f>
        <v>0</v>
      </c>
      <c r="T158" s="31">
        <f>IF(T$8="","",'input rate-on peak kW'!T158*input4!T158)</f>
        <v>0</v>
      </c>
      <c r="U158" s="31">
        <f>IF(U$8="","",'input rate-on peak kW'!U158*input4!U158)</f>
        <v>1717.2</v>
      </c>
      <c r="V158" s="31">
        <f>IF(V$8="","",'input rate-on peak kW'!V158*input4!V158)</f>
        <v>0</v>
      </c>
      <c r="W158" s="31">
        <f>IF(W$8="","",'input rate-on peak kW'!W158*input4!W158)</f>
        <v>0</v>
      </c>
      <c r="X158" s="31">
        <f>IF(X$8="","",'input rate-on peak kW'!X158*input4!X158)</f>
        <v>0</v>
      </c>
      <c r="Y158" s="31">
        <f>IF(Y$8="","",'input rate-on peak kW'!Y158*input4!Y158)</f>
        <v>29233.439999999999</v>
      </c>
      <c r="Z158" s="31">
        <f>IF(Z$8="","",'input rate-on peak kW'!Z158*input4!Z158)</f>
        <v>5985.6192000000001</v>
      </c>
      <c r="AA158" s="31">
        <f>IF(AA$8="","",'input rate-on peak kW'!AA158*input4!AA158)</f>
        <v>0</v>
      </c>
      <c r="AB158" s="31">
        <f>IF(AB$8="","",'input rate-on peak kW'!AB158*input4!AB158)</f>
        <v>0</v>
      </c>
      <c r="AC158" s="31" t="str">
        <f>IF(AC$8="","",'input rate-on peak kW'!AC158*input4!AC158)</f>
        <v/>
      </c>
      <c r="AD158" s="31" t="str">
        <f>IF(AD$8="","",'input rate-on peak kW'!AD158*input4!AD158)</f>
        <v/>
      </c>
      <c r="AE158" s="31" t="str">
        <f>IF(AE$8="","",'input rate-on peak kW'!AE158*input4!AE158)</f>
        <v/>
      </c>
      <c r="AF158" s="31" t="str">
        <f>IF(AF$8="","",'input rate-on peak kW'!AF158*input4!AF158)</f>
        <v/>
      </c>
      <c r="AG158" s="31" t="str">
        <f>IF(AG$8="","",'input rate-on peak kW'!AG158*input4!AG158)</f>
        <v/>
      </c>
      <c r="AH158" s="31" t="str">
        <f>IF(AH$8="","",'input rate-on peak kW'!AH158*input4!AH158)</f>
        <v/>
      </c>
      <c r="AI158" s="31" t="str">
        <f>IF(AI$8="","",'input rate-on peak kW'!AI158*input4!AI158)</f>
        <v/>
      </c>
      <c r="AJ158" s="31" t="str">
        <f>IF(AJ$8="","",'input rate-on peak kW'!AJ158*input4!AJ158)</f>
        <v/>
      </c>
      <c r="AK158" s="31" t="str">
        <f>IF(AK$8="","",'input rate-on peak kW'!AK158*input4!AK158)</f>
        <v/>
      </c>
      <c r="AL158" s="31" t="str">
        <f>IF(AL$8="","",'input rate-on peak kW'!AL158*input4!AL158)</f>
        <v/>
      </c>
      <c r="AM158" s="31" t="str">
        <f>IF(AM$8="","",'input rate-on peak kW'!AM158*input4!AM158)</f>
        <v/>
      </c>
      <c r="AN158" s="31" t="str">
        <f>IF(AN$8="","",'input rate-on peak kW'!AN158*input4!AN158)</f>
        <v/>
      </c>
      <c r="AO158" s="31" t="str">
        <f>IF(AO$8="","",'input rate-on peak kW'!AO158*input4!AO158)</f>
        <v/>
      </c>
      <c r="AP158" s="31" t="str">
        <f>IF(AP$8="","",'input rate-on peak kW'!AP158*input4!AP158)</f>
        <v/>
      </c>
      <c r="AQ158" s="31" t="str">
        <f>IF(AQ$8="","",'input rate-on peak kW'!AQ158*input4!AQ158)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rate-on peak kW'!D159*input4!D159)</f>
        <v>0</v>
      </c>
      <c r="E159" s="31">
        <f>IF(E$8="","",'input rate-on peak kW'!E159*input4!E159)</f>
        <v>0</v>
      </c>
      <c r="F159" s="31">
        <f>IF(F$8="","",'input rate-on peak kW'!F159*input4!F159)</f>
        <v>0</v>
      </c>
      <c r="G159" s="31">
        <f>IF(G$8="","",'input rate-on peak kW'!G159*input4!G159)</f>
        <v>0</v>
      </c>
      <c r="H159" s="31">
        <f>IF(H$8="","",'input rate-on peak kW'!H159*input4!H159)</f>
        <v>0</v>
      </c>
      <c r="I159" s="31">
        <f>IF(I$8="","",'input rate-on peak kW'!I159*input4!I159)</f>
        <v>0</v>
      </c>
      <c r="J159" s="31">
        <f>IF(J$8="","",'input rate-on peak kW'!J159*input4!J159)</f>
        <v>0</v>
      </c>
      <c r="K159" s="31">
        <f>IF(K$8="","",'input rate-on peak kW'!K159*input4!K159)</f>
        <v>20619.120000000003</v>
      </c>
      <c r="L159" s="31">
        <f>IF(L$8="","",'input rate-on peak kW'!L159*input4!L159)</f>
        <v>0</v>
      </c>
      <c r="M159" s="31">
        <f>IF(M$8="","",'input rate-on peak kW'!M159*input4!M159)</f>
        <v>0</v>
      </c>
      <c r="N159" s="31">
        <f>IF(N$8="","",'input rate-on peak kW'!N159*input4!N159)</f>
        <v>0</v>
      </c>
      <c r="O159" s="31">
        <f>IF(O$8="","",'input rate-on peak kW'!O159*input4!O159)</f>
        <v>206137.55999999997</v>
      </c>
      <c r="P159" s="31">
        <f>IF(P$8="","",'input rate-on peak kW'!P159*input4!P159)</f>
        <v>0</v>
      </c>
      <c r="Q159" s="31">
        <f>IF(Q$8="","",'input rate-on peak kW'!Q159*input4!Q159)</f>
        <v>0</v>
      </c>
      <c r="R159" s="31">
        <f>IF(R$8="","",'input rate-on peak kW'!R159*input4!R159)</f>
        <v>0</v>
      </c>
      <c r="S159" s="31">
        <f>IF(S$8="","",'input rate-on peak kW'!S159*input4!S159)</f>
        <v>0</v>
      </c>
      <c r="T159" s="31">
        <f>IF(T$8="","",'input rate-on peak kW'!T159*input4!T159)</f>
        <v>0</v>
      </c>
      <c r="U159" s="31">
        <f>IF(U$8="","",'input rate-on peak kW'!U159*input4!U159)</f>
        <v>1764.9</v>
      </c>
      <c r="V159" s="31">
        <f>IF(V$8="","",'input rate-on peak kW'!V159*input4!V159)</f>
        <v>0</v>
      </c>
      <c r="W159" s="31">
        <f>IF(W$8="","",'input rate-on peak kW'!W159*input4!W159)</f>
        <v>0</v>
      </c>
      <c r="X159" s="31">
        <f>IF(X$8="","",'input rate-on peak kW'!X159*input4!X159)</f>
        <v>0</v>
      </c>
      <c r="Y159" s="31">
        <f>IF(Y$8="","",'input rate-on peak kW'!Y159*input4!Y159)</f>
        <v>28236.479999999996</v>
      </c>
      <c r="Z159" s="31">
        <f>IF(Z$8="","",'input rate-on peak kW'!Z159*input4!Z159)</f>
        <v>6256.2456000000002</v>
      </c>
      <c r="AA159" s="31">
        <f>IF(AA$8="","",'input rate-on peak kW'!AA159*input4!AA159)</f>
        <v>0</v>
      </c>
      <c r="AB159" s="31">
        <f>IF(AB$8="","",'input rate-on peak kW'!AB159*input4!AB159)</f>
        <v>0</v>
      </c>
      <c r="AC159" s="31" t="str">
        <f>IF(AC$8="","",'input rate-on peak kW'!AC159*input4!AC159)</f>
        <v/>
      </c>
      <c r="AD159" s="31" t="str">
        <f>IF(AD$8="","",'input rate-on peak kW'!AD159*input4!AD159)</f>
        <v/>
      </c>
      <c r="AE159" s="31" t="str">
        <f>IF(AE$8="","",'input rate-on peak kW'!AE159*input4!AE159)</f>
        <v/>
      </c>
      <c r="AF159" s="31" t="str">
        <f>IF(AF$8="","",'input rate-on peak kW'!AF159*input4!AF159)</f>
        <v/>
      </c>
      <c r="AG159" s="31" t="str">
        <f>IF(AG$8="","",'input rate-on peak kW'!AG159*input4!AG159)</f>
        <v/>
      </c>
      <c r="AH159" s="31" t="str">
        <f>IF(AH$8="","",'input rate-on peak kW'!AH159*input4!AH159)</f>
        <v/>
      </c>
      <c r="AI159" s="31" t="str">
        <f>IF(AI$8="","",'input rate-on peak kW'!AI159*input4!AI159)</f>
        <v/>
      </c>
      <c r="AJ159" s="31" t="str">
        <f>IF(AJ$8="","",'input rate-on peak kW'!AJ159*input4!AJ159)</f>
        <v/>
      </c>
      <c r="AK159" s="31" t="str">
        <f>IF(AK$8="","",'input rate-on peak kW'!AK159*input4!AK159)</f>
        <v/>
      </c>
      <c r="AL159" s="31" t="str">
        <f>IF(AL$8="","",'input rate-on peak kW'!AL159*input4!AL159)</f>
        <v/>
      </c>
      <c r="AM159" s="31" t="str">
        <f>IF(AM$8="","",'input rate-on peak kW'!AM159*input4!AM159)</f>
        <v/>
      </c>
      <c r="AN159" s="31" t="str">
        <f>IF(AN$8="","",'input rate-on peak kW'!AN159*input4!AN159)</f>
        <v/>
      </c>
      <c r="AO159" s="31" t="str">
        <f>IF(AO$8="","",'input rate-on peak kW'!AO159*input4!AO159)</f>
        <v/>
      </c>
      <c r="AP159" s="31" t="str">
        <f>IF(AP$8="","",'input rate-on peak kW'!AP159*input4!AP159)</f>
        <v/>
      </c>
      <c r="AQ159" s="31" t="str">
        <f>IF(AQ$8="","",'input rate-on peak kW'!AQ159*input4!AQ159)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rate-on peak kW'!D160*input4!D160)</f>
        <v>0</v>
      </c>
      <c r="E160" s="31">
        <f>IF(E$8="","",'input rate-on peak kW'!E160*input4!E160)</f>
        <v>0</v>
      </c>
      <c r="F160" s="31">
        <f>IF(F$8="","",'input rate-on peak kW'!F160*input4!F160)</f>
        <v>0</v>
      </c>
      <c r="G160" s="31">
        <f>IF(G$8="","",'input rate-on peak kW'!G160*input4!G160)</f>
        <v>0</v>
      </c>
      <c r="H160" s="31">
        <f>IF(H$8="","",'input rate-on peak kW'!H160*input4!H160)</f>
        <v>0</v>
      </c>
      <c r="I160" s="31">
        <f>IF(I$8="","",'input rate-on peak kW'!I160*input4!I160)</f>
        <v>0</v>
      </c>
      <c r="J160" s="31">
        <f>IF(J$8="","",'input rate-on peak kW'!J160*input4!J160)</f>
        <v>0</v>
      </c>
      <c r="K160" s="31">
        <f>IF(K$8="","",'input rate-on peak kW'!K160*input4!K160)</f>
        <v>20739.960000000003</v>
      </c>
      <c r="L160" s="31">
        <f>IF(L$8="","",'input rate-on peak kW'!L160*input4!L160)</f>
        <v>0</v>
      </c>
      <c r="M160" s="31">
        <f>IF(M$8="","",'input rate-on peak kW'!M160*input4!M160)</f>
        <v>0</v>
      </c>
      <c r="N160" s="31">
        <f>IF(N$8="","",'input rate-on peak kW'!N160*input4!N160)</f>
        <v>0</v>
      </c>
      <c r="O160" s="31">
        <f>IF(O$8="","",'input rate-on peak kW'!O160*input4!O160)</f>
        <v>208927.43999999997</v>
      </c>
      <c r="P160" s="31">
        <f>IF(P$8="","",'input rate-on peak kW'!P160*input4!P160)</f>
        <v>0</v>
      </c>
      <c r="Q160" s="31">
        <f>IF(Q$8="","",'input rate-on peak kW'!Q160*input4!Q160)</f>
        <v>0</v>
      </c>
      <c r="R160" s="31">
        <f>IF(R$8="","",'input rate-on peak kW'!R160*input4!R160)</f>
        <v>0</v>
      </c>
      <c r="S160" s="31">
        <f>IF(S$8="","",'input rate-on peak kW'!S160*input4!S160)</f>
        <v>0</v>
      </c>
      <c r="T160" s="31">
        <f>IF(T$8="","",'input rate-on peak kW'!T160*input4!T160)</f>
        <v>0</v>
      </c>
      <c r="U160" s="31">
        <f>IF(U$8="","",'input rate-on peak kW'!U160*input4!U160)</f>
        <v>1815.7800000000002</v>
      </c>
      <c r="V160" s="31">
        <f>IF(V$8="","",'input rate-on peak kW'!V160*input4!V160)</f>
        <v>0</v>
      </c>
      <c r="W160" s="31">
        <f>IF(W$8="","",'input rate-on peak kW'!W160*input4!W160)</f>
        <v>0</v>
      </c>
      <c r="X160" s="31">
        <f>IF(X$8="","",'input rate-on peak kW'!X160*input4!X160)</f>
        <v>0</v>
      </c>
      <c r="Y160" s="31">
        <f>IF(Y$8="","",'input rate-on peak kW'!Y160*input4!Y160)</f>
        <v>30318.839999999997</v>
      </c>
      <c r="Z160" s="31">
        <f>IF(Z$8="","",'input rate-on peak kW'!Z160*input4!Z160)</f>
        <v>6311.9628000000002</v>
      </c>
      <c r="AA160" s="31">
        <f>IF(AA$8="","",'input rate-on peak kW'!AA160*input4!AA160)</f>
        <v>0</v>
      </c>
      <c r="AB160" s="31">
        <f>IF(AB$8="","",'input rate-on peak kW'!AB160*input4!AB160)</f>
        <v>0</v>
      </c>
      <c r="AC160" s="31" t="str">
        <f>IF(AC$8="","",'input rate-on peak kW'!AC160*input4!AC160)</f>
        <v/>
      </c>
      <c r="AD160" s="31" t="str">
        <f>IF(AD$8="","",'input rate-on peak kW'!AD160*input4!AD160)</f>
        <v/>
      </c>
      <c r="AE160" s="31" t="str">
        <f>IF(AE$8="","",'input rate-on peak kW'!AE160*input4!AE160)</f>
        <v/>
      </c>
      <c r="AF160" s="31" t="str">
        <f>IF(AF$8="","",'input rate-on peak kW'!AF160*input4!AF160)</f>
        <v/>
      </c>
      <c r="AG160" s="31" t="str">
        <f>IF(AG$8="","",'input rate-on peak kW'!AG160*input4!AG160)</f>
        <v/>
      </c>
      <c r="AH160" s="31" t="str">
        <f>IF(AH$8="","",'input rate-on peak kW'!AH160*input4!AH160)</f>
        <v/>
      </c>
      <c r="AI160" s="31" t="str">
        <f>IF(AI$8="","",'input rate-on peak kW'!AI160*input4!AI160)</f>
        <v/>
      </c>
      <c r="AJ160" s="31" t="str">
        <f>IF(AJ$8="","",'input rate-on peak kW'!AJ160*input4!AJ160)</f>
        <v/>
      </c>
      <c r="AK160" s="31" t="str">
        <f>IF(AK$8="","",'input rate-on peak kW'!AK160*input4!AK160)</f>
        <v/>
      </c>
      <c r="AL160" s="31" t="str">
        <f>IF(AL$8="","",'input rate-on peak kW'!AL160*input4!AL160)</f>
        <v/>
      </c>
      <c r="AM160" s="31" t="str">
        <f>IF(AM$8="","",'input rate-on peak kW'!AM160*input4!AM160)</f>
        <v/>
      </c>
      <c r="AN160" s="31" t="str">
        <f>IF(AN$8="","",'input rate-on peak kW'!AN160*input4!AN160)</f>
        <v/>
      </c>
      <c r="AO160" s="31" t="str">
        <f>IF(AO$8="","",'input rate-on peak kW'!AO160*input4!AO160)</f>
        <v/>
      </c>
      <c r="AP160" s="31" t="str">
        <f>IF(AP$8="","",'input rate-on peak kW'!AP160*input4!AP160)</f>
        <v/>
      </c>
      <c r="AQ160" s="31" t="str">
        <f>IF(AQ$8="","",'input rate-on peak kW'!AQ160*input4!AQ160)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rate-on peak kW'!D161*input4!D161)</f>
        <v>0</v>
      </c>
      <c r="E161" s="31">
        <f>IF(E$8="","",'input rate-on peak kW'!E161*input4!E161)</f>
        <v>0</v>
      </c>
      <c r="F161" s="31">
        <f>IF(F$8="","",'input rate-on peak kW'!F161*input4!F161)</f>
        <v>0</v>
      </c>
      <c r="G161" s="31">
        <f>IF(G$8="","",'input rate-on peak kW'!G161*input4!G161)</f>
        <v>0</v>
      </c>
      <c r="H161" s="31">
        <f>IF(H$8="","",'input rate-on peak kW'!H161*input4!H161)</f>
        <v>0</v>
      </c>
      <c r="I161" s="31">
        <f>IF(I$8="","",'input rate-on peak kW'!I161*input4!I161)</f>
        <v>0</v>
      </c>
      <c r="J161" s="31">
        <f>IF(J$8="","",'input rate-on peak kW'!J161*input4!J161)</f>
        <v>0</v>
      </c>
      <c r="K161" s="31">
        <f>IF(K$8="","",'input rate-on peak kW'!K161*input4!K161)</f>
        <v>20065.8</v>
      </c>
      <c r="L161" s="31">
        <f>IF(L$8="","",'input rate-on peak kW'!L161*input4!L161)</f>
        <v>0</v>
      </c>
      <c r="M161" s="31">
        <f>IF(M$8="","",'input rate-on peak kW'!M161*input4!M161)</f>
        <v>0</v>
      </c>
      <c r="N161" s="31">
        <f>IF(N$8="","",'input rate-on peak kW'!N161*input4!N161)</f>
        <v>0</v>
      </c>
      <c r="O161" s="31">
        <f>IF(O$8="","",'input rate-on peak kW'!O161*input4!O161)</f>
        <v>205647.11999999997</v>
      </c>
      <c r="P161" s="31">
        <f>IF(P$8="","",'input rate-on peak kW'!P161*input4!P161)</f>
        <v>0</v>
      </c>
      <c r="Q161" s="31">
        <f>IF(Q$8="","",'input rate-on peak kW'!Q161*input4!Q161)</f>
        <v>0</v>
      </c>
      <c r="R161" s="31">
        <f>IF(R$8="","",'input rate-on peak kW'!R161*input4!R161)</f>
        <v>0</v>
      </c>
      <c r="S161" s="31">
        <f>IF(S$8="","",'input rate-on peak kW'!S161*input4!S161)</f>
        <v>0</v>
      </c>
      <c r="T161" s="31">
        <f>IF(T$8="","",'input rate-on peak kW'!T161*input4!T161)</f>
        <v>0</v>
      </c>
      <c r="U161" s="31">
        <f>IF(U$8="","",'input rate-on peak kW'!U161*input4!U161)</f>
        <v>1729.92</v>
      </c>
      <c r="V161" s="31">
        <f>IF(V$8="","",'input rate-on peak kW'!V161*input4!V161)</f>
        <v>0</v>
      </c>
      <c r="W161" s="31">
        <f>IF(W$8="","",'input rate-on peak kW'!W161*input4!W161)</f>
        <v>0</v>
      </c>
      <c r="X161" s="31">
        <f>IF(X$8="","",'input rate-on peak kW'!X161*input4!X161)</f>
        <v>0</v>
      </c>
      <c r="Y161" s="31">
        <f>IF(Y$8="","",'input rate-on peak kW'!Y161*input4!Y161)</f>
        <v>29587.199999999997</v>
      </c>
      <c r="Z161" s="31">
        <f>IF(Z$8="","",'input rate-on peak kW'!Z161*input4!Z161)</f>
        <v>6232.3667999999998</v>
      </c>
      <c r="AA161" s="31">
        <f>IF(AA$8="","",'input rate-on peak kW'!AA161*input4!AA161)</f>
        <v>0</v>
      </c>
      <c r="AB161" s="31">
        <f>IF(AB$8="","",'input rate-on peak kW'!AB161*input4!AB161)</f>
        <v>0</v>
      </c>
      <c r="AC161" s="31" t="str">
        <f>IF(AC$8="","",'input rate-on peak kW'!AC161*input4!AC161)</f>
        <v/>
      </c>
      <c r="AD161" s="31" t="str">
        <f>IF(AD$8="","",'input rate-on peak kW'!AD161*input4!AD161)</f>
        <v/>
      </c>
      <c r="AE161" s="31" t="str">
        <f>IF(AE$8="","",'input rate-on peak kW'!AE161*input4!AE161)</f>
        <v/>
      </c>
      <c r="AF161" s="31" t="str">
        <f>IF(AF$8="","",'input rate-on peak kW'!AF161*input4!AF161)</f>
        <v/>
      </c>
      <c r="AG161" s="31" t="str">
        <f>IF(AG$8="","",'input rate-on peak kW'!AG161*input4!AG161)</f>
        <v/>
      </c>
      <c r="AH161" s="31" t="str">
        <f>IF(AH$8="","",'input rate-on peak kW'!AH161*input4!AH161)</f>
        <v/>
      </c>
      <c r="AI161" s="31" t="str">
        <f>IF(AI$8="","",'input rate-on peak kW'!AI161*input4!AI161)</f>
        <v/>
      </c>
      <c r="AJ161" s="31" t="str">
        <f>IF(AJ$8="","",'input rate-on peak kW'!AJ161*input4!AJ161)</f>
        <v/>
      </c>
      <c r="AK161" s="31" t="str">
        <f>IF(AK$8="","",'input rate-on peak kW'!AK161*input4!AK161)</f>
        <v/>
      </c>
      <c r="AL161" s="31" t="str">
        <f>IF(AL$8="","",'input rate-on peak kW'!AL161*input4!AL161)</f>
        <v/>
      </c>
      <c r="AM161" s="31" t="str">
        <f>IF(AM$8="","",'input rate-on peak kW'!AM161*input4!AM161)</f>
        <v/>
      </c>
      <c r="AN161" s="31" t="str">
        <f>IF(AN$8="","",'input rate-on peak kW'!AN161*input4!AN161)</f>
        <v/>
      </c>
      <c r="AO161" s="31" t="str">
        <f>IF(AO$8="","",'input rate-on peak kW'!AO161*input4!AO161)</f>
        <v/>
      </c>
      <c r="AP161" s="31" t="str">
        <f>IF(AP$8="","",'input rate-on peak kW'!AP161*input4!AP161)</f>
        <v/>
      </c>
      <c r="AQ161" s="31" t="str">
        <f>IF(AQ$8="","",'input rate-on peak kW'!AQ161*input4!AQ161)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rate-on peak kW'!D162*input4!D162)</f>
        <v>0</v>
      </c>
      <c r="E162" s="31">
        <f>IF(E$8="","",'input rate-on peak kW'!E162*input4!E162)</f>
        <v>0</v>
      </c>
      <c r="F162" s="31">
        <f>IF(F$8="","",'input rate-on peak kW'!F162*input4!F162)</f>
        <v>0</v>
      </c>
      <c r="G162" s="31">
        <f>IF(G$8="","",'input rate-on peak kW'!G162*input4!G162)</f>
        <v>0</v>
      </c>
      <c r="H162" s="31">
        <f>IF(H$8="","",'input rate-on peak kW'!H162*input4!H162)</f>
        <v>0</v>
      </c>
      <c r="I162" s="31">
        <f>IF(I$8="","",'input rate-on peak kW'!I162*input4!I162)</f>
        <v>0</v>
      </c>
      <c r="J162" s="31">
        <f>IF(J$8="","",'input rate-on peak kW'!J162*input4!J162)</f>
        <v>0</v>
      </c>
      <c r="K162" s="31">
        <f>IF(K$8="","",'input rate-on peak kW'!K162*input4!K162)</f>
        <v>18711.120000000003</v>
      </c>
      <c r="L162" s="31">
        <f>IF(L$8="","",'input rate-on peak kW'!L162*input4!L162)</f>
        <v>0</v>
      </c>
      <c r="M162" s="31">
        <f>IF(M$8="","",'input rate-on peak kW'!M162*input4!M162)</f>
        <v>0</v>
      </c>
      <c r="N162" s="31">
        <f>IF(N$8="","",'input rate-on peak kW'!N162*input4!N162)</f>
        <v>0</v>
      </c>
      <c r="O162" s="31">
        <f>IF(O$8="","",'input rate-on peak kW'!O162*input4!O162)</f>
        <v>196569.96</v>
      </c>
      <c r="P162" s="31">
        <f>IF(P$8="","",'input rate-on peak kW'!P162*input4!P162)</f>
        <v>0</v>
      </c>
      <c r="Q162" s="31">
        <f>IF(Q$8="","",'input rate-on peak kW'!Q162*input4!Q162)</f>
        <v>0</v>
      </c>
      <c r="R162" s="31">
        <f>IF(R$8="","",'input rate-on peak kW'!R162*input4!R162)</f>
        <v>0</v>
      </c>
      <c r="S162" s="31">
        <f>IF(S$8="","",'input rate-on peak kW'!S162*input4!S162)</f>
        <v>0</v>
      </c>
      <c r="T162" s="31">
        <f>IF(T$8="","",'input rate-on peak kW'!T162*input4!T162)</f>
        <v>0</v>
      </c>
      <c r="U162" s="31">
        <f>IF(U$8="","",'input rate-on peak kW'!U162*input4!U162)</f>
        <v>1701.3000000000002</v>
      </c>
      <c r="V162" s="31">
        <f>IF(V$8="","",'input rate-on peak kW'!V162*input4!V162)</f>
        <v>0</v>
      </c>
      <c r="W162" s="31">
        <f>IF(W$8="","",'input rate-on peak kW'!W162*input4!W162)</f>
        <v>0</v>
      </c>
      <c r="X162" s="31">
        <f>IF(X$8="","",'input rate-on peak kW'!X162*input4!X162)</f>
        <v>0</v>
      </c>
      <c r="Y162" s="31">
        <f>IF(Y$8="","",'input rate-on peak kW'!Y162*input4!Y162)</f>
        <v>27424.44</v>
      </c>
      <c r="Z162" s="31">
        <f>IF(Z$8="","",'input rate-on peak kW'!Z162*input4!Z162)</f>
        <v>5961.7403999999997</v>
      </c>
      <c r="AA162" s="31">
        <f>IF(AA$8="","",'input rate-on peak kW'!AA162*input4!AA162)</f>
        <v>0</v>
      </c>
      <c r="AB162" s="31">
        <f>IF(AB$8="","",'input rate-on peak kW'!AB162*input4!AB162)</f>
        <v>0</v>
      </c>
      <c r="AC162" s="31" t="str">
        <f>IF(AC$8="","",'input rate-on peak kW'!AC162*input4!AC162)</f>
        <v/>
      </c>
      <c r="AD162" s="31" t="str">
        <f>IF(AD$8="","",'input rate-on peak kW'!AD162*input4!AD162)</f>
        <v/>
      </c>
      <c r="AE162" s="31" t="str">
        <f>IF(AE$8="","",'input rate-on peak kW'!AE162*input4!AE162)</f>
        <v/>
      </c>
      <c r="AF162" s="31" t="str">
        <f>IF(AF$8="","",'input rate-on peak kW'!AF162*input4!AF162)</f>
        <v/>
      </c>
      <c r="AG162" s="31" t="str">
        <f>IF(AG$8="","",'input rate-on peak kW'!AG162*input4!AG162)</f>
        <v/>
      </c>
      <c r="AH162" s="31" t="str">
        <f>IF(AH$8="","",'input rate-on peak kW'!AH162*input4!AH162)</f>
        <v/>
      </c>
      <c r="AI162" s="31" t="str">
        <f>IF(AI$8="","",'input rate-on peak kW'!AI162*input4!AI162)</f>
        <v/>
      </c>
      <c r="AJ162" s="31" t="str">
        <f>IF(AJ$8="","",'input rate-on peak kW'!AJ162*input4!AJ162)</f>
        <v/>
      </c>
      <c r="AK162" s="31" t="str">
        <f>IF(AK$8="","",'input rate-on peak kW'!AK162*input4!AK162)</f>
        <v/>
      </c>
      <c r="AL162" s="31" t="str">
        <f>IF(AL$8="","",'input rate-on peak kW'!AL162*input4!AL162)</f>
        <v/>
      </c>
      <c r="AM162" s="31" t="str">
        <f>IF(AM$8="","",'input rate-on peak kW'!AM162*input4!AM162)</f>
        <v/>
      </c>
      <c r="AN162" s="31" t="str">
        <f>IF(AN$8="","",'input rate-on peak kW'!AN162*input4!AN162)</f>
        <v/>
      </c>
      <c r="AO162" s="31" t="str">
        <f>IF(AO$8="","",'input rate-on peak kW'!AO162*input4!AO162)</f>
        <v/>
      </c>
      <c r="AP162" s="31" t="str">
        <f>IF(AP$8="","",'input rate-on peak kW'!AP162*input4!AP162)</f>
        <v/>
      </c>
      <c r="AQ162" s="31" t="str">
        <f>IF(AQ$8="","",'input rate-on peak kW'!AQ162*input4!AQ162)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rate-on peak kW'!D163*input4!D163)</f>
        <v>0</v>
      </c>
      <c r="E163" s="31">
        <f>IF(E$8="","",'input rate-on peak kW'!E163*input4!E163)</f>
        <v>0</v>
      </c>
      <c r="F163" s="31">
        <f>IF(F$8="","",'input rate-on peak kW'!F163*input4!F163)</f>
        <v>0</v>
      </c>
      <c r="G163" s="31">
        <f>IF(G$8="","",'input rate-on peak kW'!G163*input4!G163)</f>
        <v>0</v>
      </c>
      <c r="H163" s="31">
        <f>IF(H$8="","",'input rate-on peak kW'!H163*input4!H163)</f>
        <v>0</v>
      </c>
      <c r="I163" s="31">
        <f>IF(I$8="","",'input rate-on peak kW'!I163*input4!I163)</f>
        <v>0</v>
      </c>
      <c r="J163" s="31">
        <f>IF(J$8="","",'input rate-on peak kW'!J163*input4!J163)</f>
        <v>0</v>
      </c>
      <c r="K163" s="31">
        <f>IF(K$8="","",'input rate-on peak kW'!K163*input4!K163)</f>
        <v>16357.92</v>
      </c>
      <c r="L163" s="31">
        <f>IF(L$8="","",'input rate-on peak kW'!L163*input4!L163)</f>
        <v>0</v>
      </c>
      <c r="M163" s="31">
        <f>IF(M$8="","",'input rate-on peak kW'!M163*input4!M163)</f>
        <v>0</v>
      </c>
      <c r="N163" s="31">
        <f>IF(N$8="","",'input rate-on peak kW'!N163*input4!N163)</f>
        <v>0</v>
      </c>
      <c r="O163" s="31">
        <f>IF(O$8="","",'input rate-on peak kW'!O163*input4!O163)</f>
        <v>188578.19999999998</v>
      </c>
      <c r="P163" s="31">
        <f>IF(P$8="","",'input rate-on peak kW'!P163*input4!P163)</f>
        <v>0</v>
      </c>
      <c r="Q163" s="31">
        <f>IF(Q$8="","",'input rate-on peak kW'!Q163*input4!Q163)</f>
        <v>0</v>
      </c>
      <c r="R163" s="31">
        <f>IF(R$8="","",'input rate-on peak kW'!R163*input4!R163)</f>
        <v>0</v>
      </c>
      <c r="S163" s="31">
        <f>IF(S$8="","",'input rate-on peak kW'!S163*input4!S163)</f>
        <v>0</v>
      </c>
      <c r="T163" s="31">
        <f>IF(T$8="","",'input rate-on peak kW'!T163*input4!T163)</f>
        <v>0</v>
      </c>
      <c r="U163" s="31">
        <f>IF(U$8="","",'input rate-on peak kW'!U163*input4!U163)</f>
        <v>1707.66</v>
      </c>
      <c r="V163" s="31">
        <f>IF(V$8="","",'input rate-on peak kW'!V163*input4!V163)</f>
        <v>0</v>
      </c>
      <c r="W163" s="31">
        <f>IF(W$8="","",'input rate-on peak kW'!W163*input4!W163)</f>
        <v>0</v>
      </c>
      <c r="X163" s="31">
        <f>IF(X$8="","",'input rate-on peak kW'!X163*input4!X163)</f>
        <v>0</v>
      </c>
      <c r="Y163" s="31">
        <f>IF(Y$8="","",'input rate-on peak kW'!Y163*input4!Y163)</f>
        <v>27046.559999999998</v>
      </c>
      <c r="Z163" s="31">
        <f>IF(Z$8="","",'input rate-on peak kW'!Z163*input4!Z163)</f>
        <v>5659.2755999999999</v>
      </c>
      <c r="AA163" s="31">
        <f>IF(AA$8="","",'input rate-on peak kW'!AA163*input4!AA163)</f>
        <v>0</v>
      </c>
      <c r="AB163" s="31">
        <f>IF(AB$8="","",'input rate-on peak kW'!AB163*input4!AB163)</f>
        <v>0</v>
      </c>
      <c r="AC163" s="31" t="str">
        <f>IF(AC$8="","",'input rate-on peak kW'!AC163*input4!AC163)</f>
        <v/>
      </c>
      <c r="AD163" s="31" t="str">
        <f>IF(AD$8="","",'input rate-on peak kW'!AD163*input4!AD163)</f>
        <v/>
      </c>
      <c r="AE163" s="31" t="str">
        <f>IF(AE$8="","",'input rate-on peak kW'!AE163*input4!AE163)</f>
        <v/>
      </c>
      <c r="AF163" s="31" t="str">
        <f>IF(AF$8="","",'input rate-on peak kW'!AF163*input4!AF163)</f>
        <v/>
      </c>
      <c r="AG163" s="31" t="str">
        <f>IF(AG$8="","",'input rate-on peak kW'!AG163*input4!AG163)</f>
        <v/>
      </c>
      <c r="AH163" s="31" t="str">
        <f>IF(AH$8="","",'input rate-on peak kW'!AH163*input4!AH163)</f>
        <v/>
      </c>
      <c r="AI163" s="31" t="str">
        <f>IF(AI$8="","",'input rate-on peak kW'!AI163*input4!AI163)</f>
        <v/>
      </c>
      <c r="AJ163" s="31" t="str">
        <f>IF(AJ$8="","",'input rate-on peak kW'!AJ163*input4!AJ163)</f>
        <v/>
      </c>
      <c r="AK163" s="31" t="str">
        <f>IF(AK$8="","",'input rate-on peak kW'!AK163*input4!AK163)</f>
        <v/>
      </c>
      <c r="AL163" s="31" t="str">
        <f>IF(AL$8="","",'input rate-on peak kW'!AL163*input4!AL163)</f>
        <v/>
      </c>
      <c r="AM163" s="31" t="str">
        <f>IF(AM$8="","",'input rate-on peak kW'!AM163*input4!AM163)</f>
        <v/>
      </c>
      <c r="AN163" s="31" t="str">
        <f>IF(AN$8="","",'input rate-on peak kW'!AN163*input4!AN163)</f>
        <v/>
      </c>
      <c r="AO163" s="31" t="str">
        <f>IF(AO$8="","",'input rate-on peak kW'!AO163*input4!AO163)</f>
        <v/>
      </c>
      <c r="AP163" s="31" t="str">
        <f>IF(AP$8="","",'input rate-on peak kW'!AP163*input4!AP163)</f>
        <v/>
      </c>
      <c r="AQ163" s="31" t="str">
        <f>IF(AQ$8="","",'input rate-on peak kW'!AQ163*input4!AQ163)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rate-on peak kW'!D164*input4!D164)</f>
        <v>0</v>
      </c>
      <c r="E164" s="31">
        <f>IF(E$8="","",'input rate-on peak kW'!E164*input4!E164)</f>
        <v>0</v>
      </c>
      <c r="F164" s="31">
        <f>IF(F$8="","",'input rate-on peak kW'!F164*input4!F164)</f>
        <v>0</v>
      </c>
      <c r="G164" s="31">
        <f>IF(G$8="","",'input rate-on peak kW'!G164*input4!G164)</f>
        <v>0</v>
      </c>
      <c r="H164" s="31">
        <f>IF(H$8="","",'input rate-on peak kW'!H164*input4!H164)</f>
        <v>0</v>
      </c>
      <c r="I164" s="31">
        <f>IF(I$8="","",'input rate-on peak kW'!I164*input4!I164)</f>
        <v>0</v>
      </c>
      <c r="J164" s="31">
        <f>IF(J$8="","",'input rate-on peak kW'!J164*input4!J164)</f>
        <v>0</v>
      </c>
      <c r="K164" s="31">
        <f>IF(K$8="","",'input rate-on peak kW'!K164*input4!K164)</f>
        <v>16631.400000000001</v>
      </c>
      <c r="L164" s="31">
        <f>IF(L$8="","",'input rate-on peak kW'!L164*input4!L164)</f>
        <v>0</v>
      </c>
      <c r="M164" s="31">
        <f>IF(M$8="","",'input rate-on peak kW'!M164*input4!M164)</f>
        <v>0</v>
      </c>
      <c r="N164" s="31">
        <f>IF(N$8="","",'input rate-on peak kW'!N164*input4!N164)</f>
        <v>0</v>
      </c>
      <c r="O164" s="31">
        <f>IF(O$8="","",'input rate-on peak kW'!O164*input4!O164)</f>
        <v>181559.27999999997</v>
      </c>
      <c r="P164" s="31">
        <f>IF(P$8="","",'input rate-on peak kW'!P164*input4!P164)</f>
        <v>0</v>
      </c>
      <c r="Q164" s="31">
        <f>IF(Q$8="","",'input rate-on peak kW'!Q164*input4!Q164)</f>
        <v>0</v>
      </c>
      <c r="R164" s="31">
        <f>IF(R$8="","",'input rate-on peak kW'!R164*input4!R164)</f>
        <v>0</v>
      </c>
      <c r="S164" s="31">
        <f>IF(S$8="","",'input rate-on peak kW'!S164*input4!S164)</f>
        <v>0</v>
      </c>
      <c r="T164" s="31">
        <f>IF(T$8="","",'input rate-on peak kW'!T164*input4!T164)</f>
        <v>0</v>
      </c>
      <c r="U164" s="31">
        <f>IF(U$8="","",'input rate-on peak kW'!U164*input4!U164)</f>
        <v>1691.76</v>
      </c>
      <c r="V164" s="31">
        <f>IF(V$8="","",'input rate-on peak kW'!V164*input4!V164)</f>
        <v>0</v>
      </c>
      <c r="W164" s="31">
        <f>IF(W$8="","",'input rate-on peak kW'!W164*input4!W164)</f>
        <v>0</v>
      </c>
      <c r="X164" s="31">
        <f>IF(X$8="","",'input rate-on peak kW'!X164*input4!X164)</f>
        <v>0</v>
      </c>
      <c r="Y164" s="31">
        <f>IF(Y$8="","",'input rate-on peak kW'!Y164*input4!Y164)</f>
        <v>27030.479999999996</v>
      </c>
      <c r="Z164" s="31">
        <f>IF(Z$8="","",'input rate-on peak kW'!Z164*input4!Z164)</f>
        <v>5611.518</v>
      </c>
      <c r="AA164" s="31">
        <f>IF(AA$8="","",'input rate-on peak kW'!AA164*input4!AA164)</f>
        <v>0</v>
      </c>
      <c r="AB164" s="31">
        <f>IF(AB$8="","",'input rate-on peak kW'!AB164*input4!AB164)</f>
        <v>0</v>
      </c>
      <c r="AC164" s="31" t="str">
        <f>IF(AC$8="","",'input rate-on peak kW'!AC164*input4!AC164)</f>
        <v/>
      </c>
      <c r="AD164" s="31" t="str">
        <f>IF(AD$8="","",'input rate-on peak kW'!AD164*input4!AD164)</f>
        <v/>
      </c>
      <c r="AE164" s="31" t="str">
        <f>IF(AE$8="","",'input rate-on peak kW'!AE164*input4!AE164)</f>
        <v/>
      </c>
      <c r="AF164" s="31" t="str">
        <f>IF(AF$8="","",'input rate-on peak kW'!AF164*input4!AF164)</f>
        <v/>
      </c>
      <c r="AG164" s="31" t="str">
        <f>IF(AG$8="","",'input rate-on peak kW'!AG164*input4!AG164)</f>
        <v/>
      </c>
      <c r="AH164" s="31" t="str">
        <f>IF(AH$8="","",'input rate-on peak kW'!AH164*input4!AH164)</f>
        <v/>
      </c>
      <c r="AI164" s="31" t="str">
        <f>IF(AI$8="","",'input rate-on peak kW'!AI164*input4!AI164)</f>
        <v/>
      </c>
      <c r="AJ164" s="31" t="str">
        <f>IF(AJ$8="","",'input rate-on peak kW'!AJ164*input4!AJ164)</f>
        <v/>
      </c>
      <c r="AK164" s="31" t="str">
        <f>IF(AK$8="","",'input rate-on peak kW'!AK164*input4!AK164)</f>
        <v/>
      </c>
      <c r="AL164" s="31" t="str">
        <f>IF(AL$8="","",'input rate-on peak kW'!AL164*input4!AL164)</f>
        <v/>
      </c>
      <c r="AM164" s="31" t="str">
        <f>IF(AM$8="","",'input rate-on peak kW'!AM164*input4!AM164)</f>
        <v/>
      </c>
      <c r="AN164" s="31" t="str">
        <f>IF(AN$8="","",'input rate-on peak kW'!AN164*input4!AN164)</f>
        <v/>
      </c>
      <c r="AO164" s="31" t="str">
        <f>IF(AO$8="","",'input rate-on peak kW'!AO164*input4!AO164)</f>
        <v/>
      </c>
      <c r="AP164" s="31" t="str">
        <f>IF(AP$8="","",'input rate-on peak kW'!AP164*input4!AP164)</f>
        <v/>
      </c>
      <c r="AQ164" s="31" t="str">
        <f>IF(AQ$8="","",'input rate-on peak kW'!AQ164*input4!AQ164)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rate-on peak kW'!D165*input4!D165)</f>
        <v>0</v>
      </c>
      <c r="E165" s="31">
        <f>IF(E$8="","",'input rate-on peak kW'!E165*input4!E165)</f>
        <v>0</v>
      </c>
      <c r="F165" s="31">
        <f>IF(F$8="","",'input rate-on peak kW'!F165*input4!F165)</f>
        <v>0</v>
      </c>
      <c r="G165" s="31">
        <f>IF(G$8="","",'input rate-on peak kW'!G165*input4!G165)</f>
        <v>0</v>
      </c>
      <c r="H165" s="31">
        <f>IF(H$8="","",'input rate-on peak kW'!H165*input4!H165)</f>
        <v>0</v>
      </c>
      <c r="I165" s="31">
        <f>IF(I$8="","",'input rate-on peak kW'!I165*input4!I165)</f>
        <v>0</v>
      </c>
      <c r="J165" s="31">
        <f>IF(J$8="","",'input rate-on peak kW'!J165*input4!J165)</f>
        <v>0</v>
      </c>
      <c r="K165" s="31">
        <f>IF(K$8="","",'input rate-on peak kW'!K165*input4!K165)</f>
        <v>16679.100000000002</v>
      </c>
      <c r="L165" s="31">
        <f>IF(L$8="","",'input rate-on peak kW'!L165*input4!L165)</f>
        <v>0</v>
      </c>
      <c r="M165" s="31">
        <f>IF(M$8="","",'input rate-on peak kW'!M165*input4!M165)</f>
        <v>0</v>
      </c>
      <c r="N165" s="31">
        <f>IF(N$8="","",'input rate-on peak kW'!N165*input4!N165)</f>
        <v>0</v>
      </c>
      <c r="O165" s="31">
        <f>IF(O$8="","",'input rate-on peak kW'!O165*input4!O165)</f>
        <v>177997.55999999997</v>
      </c>
      <c r="P165" s="31">
        <f>IF(P$8="","",'input rate-on peak kW'!P165*input4!P165)</f>
        <v>0</v>
      </c>
      <c r="Q165" s="31">
        <f>IF(Q$8="","",'input rate-on peak kW'!Q165*input4!Q165)</f>
        <v>0</v>
      </c>
      <c r="R165" s="31">
        <f>IF(R$8="","",'input rate-on peak kW'!R165*input4!R165)</f>
        <v>0</v>
      </c>
      <c r="S165" s="31">
        <f>IF(S$8="","",'input rate-on peak kW'!S165*input4!S165)</f>
        <v>0</v>
      </c>
      <c r="T165" s="31">
        <f>IF(T$8="","",'input rate-on peak kW'!T165*input4!T165)</f>
        <v>0</v>
      </c>
      <c r="U165" s="31">
        <f>IF(U$8="","",'input rate-on peak kW'!U165*input4!U165)</f>
        <v>1653.6000000000001</v>
      </c>
      <c r="V165" s="31">
        <f>IF(V$8="","",'input rate-on peak kW'!V165*input4!V165)</f>
        <v>0</v>
      </c>
      <c r="W165" s="31">
        <f>IF(W$8="","",'input rate-on peak kW'!W165*input4!W165)</f>
        <v>0</v>
      </c>
      <c r="X165" s="31">
        <f>IF(X$8="","",'input rate-on peak kW'!X165*input4!X165)</f>
        <v>0</v>
      </c>
      <c r="Y165" s="31">
        <f>IF(Y$8="","",'input rate-on peak kW'!Y165*input4!Y165)</f>
        <v>25856.639999999996</v>
      </c>
      <c r="Z165" s="31">
        <f>IF(Z$8="","",'input rate-on peak kW'!Z165*input4!Z165)</f>
        <v>5500.0835999999999</v>
      </c>
      <c r="AA165" s="31">
        <f>IF(AA$8="","",'input rate-on peak kW'!AA165*input4!AA165)</f>
        <v>0</v>
      </c>
      <c r="AB165" s="31">
        <f>IF(AB$8="","",'input rate-on peak kW'!AB165*input4!AB165)</f>
        <v>0</v>
      </c>
      <c r="AC165" s="31" t="str">
        <f>IF(AC$8="","",'input rate-on peak kW'!AC165*input4!AC165)</f>
        <v/>
      </c>
      <c r="AD165" s="31" t="str">
        <f>IF(AD$8="","",'input rate-on peak kW'!AD165*input4!AD165)</f>
        <v/>
      </c>
      <c r="AE165" s="31" t="str">
        <f>IF(AE$8="","",'input rate-on peak kW'!AE165*input4!AE165)</f>
        <v/>
      </c>
      <c r="AF165" s="31" t="str">
        <f>IF(AF$8="","",'input rate-on peak kW'!AF165*input4!AF165)</f>
        <v/>
      </c>
      <c r="AG165" s="31" t="str">
        <f>IF(AG$8="","",'input rate-on peak kW'!AG165*input4!AG165)</f>
        <v/>
      </c>
      <c r="AH165" s="31" t="str">
        <f>IF(AH$8="","",'input rate-on peak kW'!AH165*input4!AH165)</f>
        <v/>
      </c>
      <c r="AI165" s="31" t="str">
        <f>IF(AI$8="","",'input rate-on peak kW'!AI165*input4!AI165)</f>
        <v/>
      </c>
      <c r="AJ165" s="31" t="str">
        <f>IF(AJ$8="","",'input rate-on peak kW'!AJ165*input4!AJ165)</f>
        <v/>
      </c>
      <c r="AK165" s="31" t="str">
        <f>IF(AK$8="","",'input rate-on peak kW'!AK165*input4!AK165)</f>
        <v/>
      </c>
      <c r="AL165" s="31" t="str">
        <f>IF(AL$8="","",'input rate-on peak kW'!AL165*input4!AL165)</f>
        <v/>
      </c>
      <c r="AM165" s="31" t="str">
        <f>IF(AM$8="","",'input rate-on peak kW'!AM165*input4!AM165)</f>
        <v/>
      </c>
      <c r="AN165" s="31" t="str">
        <f>IF(AN$8="","",'input rate-on peak kW'!AN165*input4!AN165)</f>
        <v/>
      </c>
      <c r="AO165" s="31" t="str">
        <f>IF(AO$8="","",'input rate-on peak kW'!AO165*input4!AO165)</f>
        <v/>
      </c>
      <c r="AP165" s="31" t="str">
        <f>IF(AP$8="","",'input rate-on peak kW'!AP165*input4!AP165)</f>
        <v/>
      </c>
      <c r="AQ165" s="31" t="str">
        <f>IF(AQ$8="","",'input rate-on peak kW'!AQ165*input4!AQ165)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rate-on peak kW'!D166*input4!D166)</f>
        <v>0</v>
      </c>
      <c r="E166" s="31">
        <f>IF(E$8="","",'input rate-on peak kW'!E166*input4!E166)</f>
        <v>0</v>
      </c>
      <c r="F166" s="31">
        <f>IF(F$8="","",'input rate-on peak kW'!F166*input4!F166)</f>
        <v>0</v>
      </c>
      <c r="G166" s="31">
        <f>IF(G$8="","",'input rate-on peak kW'!G166*input4!G166)</f>
        <v>0</v>
      </c>
      <c r="H166" s="31">
        <f>IF(H$8="","",'input rate-on peak kW'!H166*input4!H166)</f>
        <v>0</v>
      </c>
      <c r="I166" s="31">
        <f>IF(I$8="","",'input rate-on peak kW'!I166*input4!I166)</f>
        <v>0</v>
      </c>
      <c r="J166" s="31">
        <f>IF(J$8="","",'input rate-on peak kW'!J166*input4!J166)</f>
        <v>0</v>
      </c>
      <c r="K166" s="31">
        <f>IF(K$8="","",'input rate-on peak kW'!K166*input4!K166)</f>
        <v>15845.94</v>
      </c>
      <c r="L166" s="31">
        <f>IF(L$8="","",'input rate-on peak kW'!L166*input4!L166)</f>
        <v>0</v>
      </c>
      <c r="M166" s="31">
        <f>IF(M$8="","",'input rate-on peak kW'!M166*input4!M166)</f>
        <v>0</v>
      </c>
      <c r="N166" s="31">
        <f>IF(N$8="","",'input rate-on peak kW'!N166*input4!N166)</f>
        <v>0</v>
      </c>
      <c r="O166" s="31">
        <f>IF(O$8="","",'input rate-on peak kW'!O166*input4!O166)</f>
        <v>179967.35999999999</v>
      </c>
      <c r="P166" s="31">
        <f>IF(P$8="","",'input rate-on peak kW'!P166*input4!P166)</f>
        <v>0</v>
      </c>
      <c r="Q166" s="31">
        <f>IF(Q$8="","",'input rate-on peak kW'!Q166*input4!Q166)</f>
        <v>0</v>
      </c>
      <c r="R166" s="31">
        <f>IF(R$8="","",'input rate-on peak kW'!R166*input4!R166)</f>
        <v>0</v>
      </c>
      <c r="S166" s="31">
        <f>IF(S$8="","",'input rate-on peak kW'!S166*input4!S166)</f>
        <v>0</v>
      </c>
      <c r="T166" s="31">
        <f>IF(T$8="","",'input rate-on peak kW'!T166*input4!T166)</f>
        <v>0</v>
      </c>
      <c r="U166" s="31">
        <f>IF(U$8="","",'input rate-on peak kW'!U166*input4!U166)</f>
        <v>1628.16</v>
      </c>
      <c r="V166" s="31">
        <f>IF(V$8="","",'input rate-on peak kW'!V166*input4!V166)</f>
        <v>0</v>
      </c>
      <c r="W166" s="31">
        <f>IF(W$8="","",'input rate-on peak kW'!W166*input4!W166)</f>
        <v>0</v>
      </c>
      <c r="X166" s="31">
        <f>IF(X$8="","",'input rate-on peak kW'!X166*input4!X166)</f>
        <v>0</v>
      </c>
      <c r="Y166" s="31">
        <f>IF(Y$8="","",'input rate-on peak kW'!Y166*input4!Y166)</f>
        <v>26700.839999999997</v>
      </c>
      <c r="Z166" s="31">
        <f>IF(Z$8="","",'input rate-on peak kW'!Z166*input4!Z166)</f>
        <v>5643.3563999999997</v>
      </c>
      <c r="AA166" s="31">
        <f>IF(AA$8="","",'input rate-on peak kW'!AA166*input4!AA166)</f>
        <v>0</v>
      </c>
      <c r="AB166" s="31">
        <f>IF(AB$8="","",'input rate-on peak kW'!AB166*input4!AB166)</f>
        <v>0</v>
      </c>
      <c r="AC166" s="31" t="str">
        <f>IF(AC$8="","",'input rate-on peak kW'!AC166*input4!AC166)</f>
        <v/>
      </c>
      <c r="AD166" s="31" t="str">
        <f>IF(AD$8="","",'input rate-on peak kW'!AD166*input4!AD166)</f>
        <v/>
      </c>
      <c r="AE166" s="31" t="str">
        <f>IF(AE$8="","",'input rate-on peak kW'!AE166*input4!AE166)</f>
        <v/>
      </c>
      <c r="AF166" s="31" t="str">
        <f>IF(AF$8="","",'input rate-on peak kW'!AF166*input4!AF166)</f>
        <v/>
      </c>
      <c r="AG166" s="31" t="str">
        <f>IF(AG$8="","",'input rate-on peak kW'!AG166*input4!AG166)</f>
        <v/>
      </c>
      <c r="AH166" s="31" t="str">
        <f>IF(AH$8="","",'input rate-on peak kW'!AH166*input4!AH166)</f>
        <v/>
      </c>
      <c r="AI166" s="31" t="str">
        <f>IF(AI$8="","",'input rate-on peak kW'!AI166*input4!AI166)</f>
        <v/>
      </c>
      <c r="AJ166" s="31" t="str">
        <f>IF(AJ$8="","",'input rate-on peak kW'!AJ166*input4!AJ166)</f>
        <v/>
      </c>
      <c r="AK166" s="31" t="str">
        <f>IF(AK$8="","",'input rate-on peak kW'!AK166*input4!AK166)</f>
        <v/>
      </c>
      <c r="AL166" s="31" t="str">
        <f>IF(AL$8="","",'input rate-on peak kW'!AL166*input4!AL166)</f>
        <v/>
      </c>
      <c r="AM166" s="31" t="str">
        <f>IF(AM$8="","",'input rate-on peak kW'!AM166*input4!AM166)</f>
        <v/>
      </c>
      <c r="AN166" s="31" t="str">
        <f>IF(AN$8="","",'input rate-on peak kW'!AN166*input4!AN166)</f>
        <v/>
      </c>
      <c r="AO166" s="31" t="str">
        <f>IF(AO$8="","",'input rate-on peak kW'!AO166*input4!AO166)</f>
        <v/>
      </c>
      <c r="AP166" s="31" t="str">
        <f>IF(AP$8="","",'input rate-on peak kW'!AP166*input4!AP166)</f>
        <v/>
      </c>
      <c r="AQ166" s="31" t="str">
        <f>IF(AQ$8="","",'input rate-on peak kW'!AQ166*input4!AQ166)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rate-on peak kW'!D167*input4!D167)</f>
        <v>0</v>
      </c>
      <c r="E167" s="31">
        <f>IF(E$8="","",'input rate-on peak kW'!E167*input4!E167)</f>
        <v>0</v>
      </c>
      <c r="F167" s="31">
        <f>IF(F$8="","",'input rate-on peak kW'!F167*input4!F167)</f>
        <v>0</v>
      </c>
      <c r="G167" s="31">
        <f>IF(G$8="","",'input rate-on peak kW'!G167*input4!G167)</f>
        <v>0</v>
      </c>
      <c r="H167" s="31">
        <f>IF(H$8="","",'input rate-on peak kW'!H167*input4!H167)</f>
        <v>0</v>
      </c>
      <c r="I167" s="31">
        <f>IF(I$8="","",'input rate-on peak kW'!I167*input4!I167)</f>
        <v>0</v>
      </c>
      <c r="J167" s="31">
        <f>IF(J$8="","",'input rate-on peak kW'!J167*input4!J167)</f>
        <v>0</v>
      </c>
      <c r="K167" s="31">
        <f>IF(K$8="","",'input rate-on peak kW'!K167*input4!K167)</f>
        <v>14612.1</v>
      </c>
      <c r="L167" s="31">
        <f>IF(L$8="","",'input rate-on peak kW'!L167*input4!L167)</f>
        <v>0</v>
      </c>
      <c r="M167" s="31">
        <f>IF(M$8="","",'input rate-on peak kW'!M167*input4!M167)</f>
        <v>0</v>
      </c>
      <c r="N167" s="31">
        <f>IF(N$8="","",'input rate-on peak kW'!N167*input4!N167)</f>
        <v>0</v>
      </c>
      <c r="O167" s="31">
        <f>IF(O$8="","",'input rate-on peak kW'!O167*input4!O167)</f>
        <v>181655.75999999998</v>
      </c>
      <c r="P167" s="31">
        <f>IF(P$8="","",'input rate-on peak kW'!P167*input4!P167)</f>
        <v>0</v>
      </c>
      <c r="Q167" s="31">
        <f>IF(Q$8="","",'input rate-on peak kW'!Q167*input4!Q167)</f>
        <v>0</v>
      </c>
      <c r="R167" s="31">
        <f>IF(R$8="","",'input rate-on peak kW'!R167*input4!R167)</f>
        <v>0</v>
      </c>
      <c r="S167" s="31">
        <f>IF(S$8="","",'input rate-on peak kW'!S167*input4!S167)</f>
        <v>0</v>
      </c>
      <c r="T167" s="31">
        <f>IF(T$8="","",'input rate-on peak kW'!T167*input4!T167)</f>
        <v>0</v>
      </c>
      <c r="U167" s="31">
        <f>IF(U$8="","",'input rate-on peak kW'!U167*input4!U167)</f>
        <v>1780.8000000000002</v>
      </c>
      <c r="V167" s="31">
        <f>IF(V$8="","",'input rate-on peak kW'!V167*input4!V167)</f>
        <v>0</v>
      </c>
      <c r="W167" s="31">
        <f>IF(W$8="","",'input rate-on peak kW'!W167*input4!W167)</f>
        <v>0</v>
      </c>
      <c r="X167" s="31">
        <f>IF(X$8="","",'input rate-on peak kW'!X167*input4!X167)</f>
        <v>0</v>
      </c>
      <c r="Y167" s="31">
        <f>IF(Y$8="","",'input rate-on peak kW'!Y167*input4!Y167)</f>
        <v>25993.319999999996</v>
      </c>
      <c r="Z167" s="31">
        <f>IF(Z$8="","",'input rate-on peak kW'!Z167*input4!Z167)</f>
        <v>5619.4776000000002</v>
      </c>
      <c r="AA167" s="31">
        <f>IF(AA$8="","",'input rate-on peak kW'!AA167*input4!AA167)</f>
        <v>0</v>
      </c>
      <c r="AB167" s="31">
        <f>IF(AB$8="","",'input rate-on peak kW'!AB167*input4!AB167)</f>
        <v>0</v>
      </c>
      <c r="AC167" s="31" t="str">
        <f>IF(AC$8="","",'input rate-on peak kW'!AC167*input4!AC167)</f>
        <v/>
      </c>
      <c r="AD167" s="31" t="str">
        <f>IF(AD$8="","",'input rate-on peak kW'!AD167*input4!AD167)</f>
        <v/>
      </c>
      <c r="AE167" s="31" t="str">
        <f>IF(AE$8="","",'input rate-on peak kW'!AE167*input4!AE167)</f>
        <v/>
      </c>
      <c r="AF167" s="31" t="str">
        <f>IF(AF$8="","",'input rate-on peak kW'!AF167*input4!AF167)</f>
        <v/>
      </c>
      <c r="AG167" s="31" t="str">
        <f>IF(AG$8="","",'input rate-on peak kW'!AG167*input4!AG167)</f>
        <v/>
      </c>
      <c r="AH167" s="31" t="str">
        <f>IF(AH$8="","",'input rate-on peak kW'!AH167*input4!AH167)</f>
        <v/>
      </c>
      <c r="AI167" s="31" t="str">
        <f>IF(AI$8="","",'input rate-on peak kW'!AI167*input4!AI167)</f>
        <v/>
      </c>
      <c r="AJ167" s="31" t="str">
        <f>IF(AJ$8="","",'input rate-on peak kW'!AJ167*input4!AJ167)</f>
        <v/>
      </c>
      <c r="AK167" s="31" t="str">
        <f>IF(AK$8="","",'input rate-on peak kW'!AK167*input4!AK167)</f>
        <v/>
      </c>
      <c r="AL167" s="31" t="str">
        <f>IF(AL$8="","",'input rate-on peak kW'!AL167*input4!AL167)</f>
        <v/>
      </c>
      <c r="AM167" s="31" t="str">
        <f>IF(AM$8="","",'input rate-on peak kW'!AM167*input4!AM167)</f>
        <v/>
      </c>
      <c r="AN167" s="31" t="str">
        <f>IF(AN$8="","",'input rate-on peak kW'!AN167*input4!AN167)</f>
        <v/>
      </c>
      <c r="AO167" s="31" t="str">
        <f>IF(AO$8="","",'input rate-on peak kW'!AO167*input4!AO167)</f>
        <v/>
      </c>
      <c r="AP167" s="31" t="str">
        <f>IF(AP$8="","",'input rate-on peak kW'!AP167*input4!AP167)</f>
        <v/>
      </c>
      <c r="AQ167" s="31" t="str">
        <f>IF(AQ$8="","",'input rate-on peak kW'!AQ167*input4!AQ167)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rate-on peak kW'!D168*input4!D168)</f>
        <v>0</v>
      </c>
      <c r="E168" s="31">
        <f>IF(E$8="","",'input rate-on peak kW'!E168*input4!E168)</f>
        <v>0</v>
      </c>
      <c r="F168" s="31">
        <f>IF(F$8="","",'input rate-on peak kW'!F168*input4!F168)</f>
        <v>0</v>
      </c>
      <c r="G168" s="31">
        <f>IF(G$8="","",'input rate-on peak kW'!G168*input4!G168)</f>
        <v>0</v>
      </c>
      <c r="H168" s="31">
        <f>IF(H$8="","",'input rate-on peak kW'!H168*input4!H168)</f>
        <v>0</v>
      </c>
      <c r="I168" s="31">
        <f>IF(I$8="","",'input rate-on peak kW'!I168*input4!I168)</f>
        <v>0</v>
      </c>
      <c r="J168" s="31">
        <f>IF(J$8="","",'input rate-on peak kW'!J168*input4!J168)</f>
        <v>0</v>
      </c>
      <c r="K168" s="31">
        <f>IF(K$8="","",'input rate-on peak kW'!K168*input4!K168)</f>
        <v>15362.58</v>
      </c>
      <c r="L168" s="31">
        <f>IF(L$8="","",'input rate-on peak kW'!L168*input4!L168)</f>
        <v>0</v>
      </c>
      <c r="M168" s="31">
        <f>IF(M$8="","",'input rate-on peak kW'!M168*input4!M168)</f>
        <v>0</v>
      </c>
      <c r="N168" s="31">
        <f>IF(N$8="","",'input rate-on peak kW'!N168*input4!N168)</f>
        <v>0</v>
      </c>
      <c r="O168" s="31">
        <f>IF(O$8="","",'input rate-on peak kW'!O168*input4!O168)</f>
        <v>187910.87999999998</v>
      </c>
      <c r="P168" s="31">
        <f>IF(P$8="","",'input rate-on peak kW'!P168*input4!P168)</f>
        <v>0</v>
      </c>
      <c r="Q168" s="31">
        <f>IF(Q$8="","",'input rate-on peak kW'!Q168*input4!Q168)</f>
        <v>0</v>
      </c>
      <c r="R168" s="31">
        <f>IF(R$8="","",'input rate-on peak kW'!R168*input4!R168)</f>
        <v>0</v>
      </c>
      <c r="S168" s="31">
        <f>IF(S$8="","",'input rate-on peak kW'!S168*input4!S168)</f>
        <v>0</v>
      </c>
      <c r="T168" s="31">
        <f>IF(T$8="","",'input rate-on peak kW'!T168*input4!T168)</f>
        <v>0</v>
      </c>
      <c r="U168" s="31">
        <f>IF(U$8="","",'input rate-on peak kW'!U168*input4!U168)</f>
        <v>1698.1200000000001</v>
      </c>
      <c r="V168" s="31">
        <f>IF(V$8="","",'input rate-on peak kW'!V168*input4!V168)</f>
        <v>0</v>
      </c>
      <c r="W168" s="31">
        <f>IF(W$8="","",'input rate-on peak kW'!W168*input4!W168)</f>
        <v>0</v>
      </c>
      <c r="X168" s="31">
        <f>IF(X$8="","",'input rate-on peak kW'!X168*input4!X168)</f>
        <v>0</v>
      </c>
      <c r="Y168" s="31">
        <f>IF(Y$8="","",'input rate-on peak kW'!Y168*input4!Y168)</f>
        <v>27448.559999999998</v>
      </c>
      <c r="Z168" s="31">
        <f>IF(Z$8="","",'input rate-on peak kW'!Z168*input4!Z168)</f>
        <v>5874.1848</v>
      </c>
      <c r="AA168" s="31">
        <f>IF(AA$8="","",'input rate-on peak kW'!AA168*input4!AA168)</f>
        <v>0</v>
      </c>
      <c r="AB168" s="31">
        <f>IF(AB$8="","",'input rate-on peak kW'!AB168*input4!AB168)</f>
        <v>0</v>
      </c>
      <c r="AC168" s="31" t="str">
        <f>IF(AC$8="","",'input rate-on peak kW'!AC168*input4!AC168)</f>
        <v/>
      </c>
      <c r="AD168" s="31" t="str">
        <f>IF(AD$8="","",'input rate-on peak kW'!AD168*input4!AD168)</f>
        <v/>
      </c>
      <c r="AE168" s="31" t="str">
        <f>IF(AE$8="","",'input rate-on peak kW'!AE168*input4!AE168)</f>
        <v/>
      </c>
      <c r="AF168" s="31" t="str">
        <f>IF(AF$8="","",'input rate-on peak kW'!AF168*input4!AF168)</f>
        <v/>
      </c>
      <c r="AG168" s="31" t="str">
        <f>IF(AG$8="","",'input rate-on peak kW'!AG168*input4!AG168)</f>
        <v/>
      </c>
      <c r="AH168" s="31" t="str">
        <f>IF(AH$8="","",'input rate-on peak kW'!AH168*input4!AH168)</f>
        <v/>
      </c>
      <c r="AI168" s="31" t="str">
        <f>IF(AI$8="","",'input rate-on peak kW'!AI168*input4!AI168)</f>
        <v/>
      </c>
      <c r="AJ168" s="31" t="str">
        <f>IF(AJ$8="","",'input rate-on peak kW'!AJ168*input4!AJ168)</f>
        <v/>
      </c>
      <c r="AK168" s="31" t="str">
        <f>IF(AK$8="","",'input rate-on peak kW'!AK168*input4!AK168)</f>
        <v/>
      </c>
      <c r="AL168" s="31" t="str">
        <f>IF(AL$8="","",'input rate-on peak kW'!AL168*input4!AL168)</f>
        <v/>
      </c>
      <c r="AM168" s="31" t="str">
        <f>IF(AM$8="","",'input rate-on peak kW'!AM168*input4!AM168)</f>
        <v/>
      </c>
      <c r="AN168" s="31" t="str">
        <f>IF(AN$8="","",'input rate-on peak kW'!AN168*input4!AN168)</f>
        <v/>
      </c>
      <c r="AO168" s="31" t="str">
        <f>IF(AO$8="","",'input rate-on peak kW'!AO168*input4!AO168)</f>
        <v/>
      </c>
      <c r="AP168" s="31" t="str">
        <f>IF(AP$8="","",'input rate-on peak kW'!AP168*input4!AP168)</f>
        <v/>
      </c>
      <c r="AQ168" s="31" t="str">
        <f>IF(AQ$8="","",'input rate-on peak kW'!AQ168*input4!AQ168)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rate-on peak kW'!D169*input4!D169)</f>
        <v>0</v>
      </c>
      <c r="E169" s="31">
        <f>IF(E$8="","",'input rate-on peak kW'!E169*input4!E169)</f>
        <v>0</v>
      </c>
      <c r="F169" s="31">
        <f>IF(F$8="","",'input rate-on peak kW'!F169*input4!F169)</f>
        <v>0</v>
      </c>
      <c r="G169" s="31">
        <f>IF(G$8="","",'input rate-on peak kW'!G169*input4!G169)</f>
        <v>0</v>
      </c>
      <c r="H169" s="31">
        <f>IF(H$8="","",'input rate-on peak kW'!H169*input4!H169)</f>
        <v>0</v>
      </c>
      <c r="I169" s="31">
        <f>IF(I$8="","",'input rate-on peak kW'!I169*input4!I169)</f>
        <v>0</v>
      </c>
      <c r="J169" s="31">
        <f>IF(J$8="","",'input rate-on peak kW'!J169*input4!J169)</f>
        <v>0</v>
      </c>
      <c r="K169" s="31">
        <f>IF(K$8="","",'input rate-on peak kW'!K169*input4!K169)</f>
        <v>17394.600000000002</v>
      </c>
      <c r="L169" s="31">
        <f>IF(L$8="","",'input rate-on peak kW'!L169*input4!L169)</f>
        <v>0</v>
      </c>
      <c r="M169" s="31">
        <f>IF(M$8="","",'input rate-on peak kW'!M169*input4!M169)</f>
        <v>0</v>
      </c>
      <c r="N169" s="31">
        <f>IF(N$8="","",'input rate-on peak kW'!N169*input4!N169)</f>
        <v>0</v>
      </c>
      <c r="O169" s="31">
        <f>IF(O$8="","",'input rate-on peak kW'!O169*input4!O169)</f>
        <v>187581.24</v>
      </c>
      <c r="P169" s="31">
        <f>IF(P$8="","",'input rate-on peak kW'!P169*input4!P169)</f>
        <v>0</v>
      </c>
      <c r="Q169" s="31">
        <f>IF(Q$8="","",'input rate-on peak kW'!Q169*input4!Q169)</f>
        <v>0</v>
      </c>
      <c r="R169" s="31">
        <f>IF(R$8="","",'input rate-on peak kW'!R169*input4!R169)</f>
        <v>0</v>
      </c>
      <c r="S169" s="31">
        <f>IF(S$8="","",'input rate-on peak kW'!S169*input4!S169)</f>
        <v>0</v>
      </c>
      <c r="T169" s="31">
        <f>IF(T$8="","",'input rate-on peak kW'!T169*input4!T169)</f>
        <v>0</v>
      </c>
      <c r="U169" s="31">
        <f>IF(U$8="","",'input rate-on peak kW'!U169*input4!U169)</f>
        <v>1831.68</v>
      </c>
      <c r="V169" s="31">
        <f>IF(V$8="","",'input rate-on peak kW'!V169*input4!V169)</f>
        <v>0</v>
      </c>
      <c r="W169" s="31">
        <f>IF(W$8="","",'input rate-on peak kW'!W169*input4!W169)</f>
        <v>0</v>
      </c>
      <c r="X169" s="31">
        <f>IF(X$8="","",'input rate-on peak kW'!X169*input4!X169)</f>
        <v>0</v>
      </c>
      <c r="Y169" s="31">
        <f>IF(Y$8="","",'input rate-on peak kW'!Y169*input4!Y169)</f>
        <v>28115.879999999997</v>
      </c>
      <c r="Z169" s="31">
        <f>IF(Z$8="","",'input rate-on peak kW'!Z169*input4!Z169)</f>
        <v>5842.3464000000004</v>
      </c>
      <c r="AA169" s="31">
        <f>IF(AA$8="","",'input rate-on peak kW'!AA169*input4!AA169)</f>
        <v>0</v>
      </c>
      <c r="AB169" s="31">
        <f>IF(AB$8="","",'input rate-on peak kW'!AB169*input4!AB169)</f>
        <v>0</v>
      </c>
      <c r="AC169" s="31" t="str">
        <f>IF(AC$8="","",'input rate-on peak kW'!AC169*input4!AC169)</f>
        <v/>
      </c>
      <c r="AD169" s="31" t="str">
        <f>IF(AD$8="","",'input rate-on peak kW'!AD169*input4!AD169)</f>
        <v/>
      </c>
      <c r="AE169" s="31" t="str">
        <f>IF(AE$8="","",'input rate-on peak kW'!AE169*input4!AE169)</f>
        <v/>
      </c>
      <c r="AF169" s="31" t="str">
        <f>IF(AF$8="","",'input rate-on peak kW'!AF169*input4!AF169)</f>
        <v/>
      </c>
      <c r="AG169" s="31" t="str">
        <f>IF(AG$8="","",'input rate-on peak kW'!AG169*input4!AG169)</f>
        <v/>
      </c>
      <c r="AH169" s="31" t="str">
        <f>IF(AH$8="","",'input rate-on peak kW'!AH169*input4!AH169)</f>
        <v/>
      </c>
      <c r="AI169" s="31" t="str">
        <f>IF(AI$8="","",'input rate-on peak kW'!AI169*input4!AI169)</f>
        <v/>
      </c>
      <c r="AJ169" s="31" t="str">
        <f>IF(AJ$8="","",'input rate-on peak kW'!AJ169*input4!AJ169)</f>
        <v/>
      </c>
      <c r="AK169" s="31" t="str">
        <f>IF(AK$8="","",'input rate-on peak kW'!AK169*input4!AK169)</f>
        <v/>
      </c>
      <c r="AL169" s="31" t="str">
        <f>IF(AL$8="","",'input rate-on peak kW'!AL169*input4!AL169)</f>
        <v/>
      </c>
      <c r="AM169" s="31" t="str">
        <f>IF(AM$8="","",'input rate-on peak kW'!AM169*input4!AM169)</f>
        <v/>
      </c>
      <c r="AN169" s="31" t="str">
        <f>IF(AN$8="","",'input rate-on peak kW'!AN169*input4!AN169)</f>
        <v/>
      </c>
      <c r="AO169" s="31" t="str">
        <f>IF(AO$8="","",'input rate-on peak kW'!AO169*input4!AO169)</f>
        <v/>
      </c>
      <c r="AP169" s="31" t="str">
        <f>IF(AP$8="","",'input rate-on peak kW'!AP169*input4!AP169)</f>
        <v/>
      </c>
      <c r="AQ169" s="31" t="str">
        <f>IF(AQ$8="","",'input rate-on peak kW'!AQ169*input4!AQ169)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rate-on peak kW'!D170*input4!D170)</f>
        <v>0</v>
      </c>
      <c r="E170" s="31">
        <f>IF(E$8="","",'input rate-on peak kW'!E170*input4!E170)</f>
        <v>0</v>
      </c>
      <c r="F170" s="31">
        <f>IF(F$8="","",'input rate-on peak kW'!F170*input4!F170)</f>
        <v>0</v>
      </c>
      <c r="G170" s="31">
        <f>IF(G$8="","",'input rate-on peak kW'!G170*input4!G170)</f>
        <v>0</v>
      </c>
      <c r="H170" s="31">
        <f>IF(H$8="","",'input rate-on peak kW'!H170*input4!H170)</f>
        <v>0</v>
      </c>
      <c r="I170" s="31">
        <f>IF(I$8="","",'input rate-on peak kW'!I170*input4!I170)</f>
        <v>0</v>
      </c>
      <c r="J170" s="31">
        <f>IF(J$8="","",'input rate-on peak kW'!J170*input4!J170)</f>
        <v>0</v>
      </c>
      <c r="K170" s="31">
        <f>IF(K$8="","",'input rate-on peak kW'!K170*input4!K170)</f>
        <v>20075.34</v>
      </c>
      <c r="L170" s="31">
        <f>IF(L$8="","",'input rate-on peak kW'!L170*input4!L170)</f>
        <v>0</v>
      </c>
      <c r="M170" s="31">
        <f>IF(M$8="","",'input rate-on peak kW'!M170*input4!M170)</f>
        <v>0</v>
      </c>
      <c r="N170" s="31">
        <f>IF(N$8="","",'input rate-on peak kW'!N170*input4!N170)</f>
        <v>0</v>
      </c>
      <c r="O170" s="31">
        <f>IF(O$8="","",'input rate-on peak kW'!O170*input4!O170)</f>
        <v>201490.43999999997</v>
      </c>
      <c r="P170" s="31">
        <f>IF(P$8="","",'input rate-on peak kW'!P170*input4!P170)</f>
        <v>0</v>
      </c>
      <c r="Q170" s="31">
        <f>IF(Q$8="","",'input rate-on peak kW'!Q170*input4!Q170)</f>
        <v>0</v>
      </c>
      <c r="R170" s="31">
        <f>IF(R$8="","",'input rate-on peak kW'!R170*input4!R170)</f>
        <v>0</v>
      </c>
      <c r="S170" s="31">
        <f>IF(S$8="","",'input rate-on peak kW'!S170*input4!S170)</f>
        <v>0</v>
      </c>
      <c r="T170" s="31">
        <f>IF(T$8="","",'input rate-on peak kW'!T170*input4!T170)</f>
        <v>0</v>
      </c>
      <c r="U170" s="31">
        <f>IF(U$8="","",'input rate-on peak kW'!U170*input4!U170)</f>
        <v>1717.2</v>
      </c>
      <c r="V170" s="31">
        <f>IF(V$8="","",'input rate-on peak kW'!V170*input4!V170)</f>
        <v>0</v>
      </c>
      <c r="W170" s="31">
        <f>IF(W$8="","",'input rate-on peak kW'!W170*input4!W170)</f>
        <v>0</v>
      </c>
      <c r="X170" s="31">
        <f>IF(X$8="","",'input rate-on peak kW'!X170*input4!X170)</f>
        <v>0</v>
      </c>
      <c r="Y170" s="31">
        <f>IF(Y$8="","",'input rate-on peak kW'!Y170*input4!Y170)</f>
        <v>29233.439999999999</v>
      </c>
      <c r="Z170" s="31">
        <f>IF(Z$8="","",'input rate-on peak kW'!Z170*input4!Z170)</f>
        <v>5985.6192000000001</v>
      </c>
      <c r="AA170" s="31">
        <f>IF(AA$8="","",'input rate-on peak kW'!AA170*input4!AA170)</f>
        <v>0</v>
      </c>
      <c r="AB170" s="31">
        <f>IF(AB$8="","",'input rate-on peak kW'!AB170*input4!AB170)</f>
        <v>0</v>
      </c>
      <c r="AC170" s="31" t="str">
        <f>IF(AC$8="","",'input rate-on peak kW'!AC170*input4!AC170)</f>
        <v/>
      </c>
      <c r="AD170" s="31" t="str">
        <f>IF(AD$8="","",'input rate-on peak kW'!AD170*input4!AD170)</f>
        <v/>
      </c>
      <c r="AE170" s="31" t="str">
        <f>IF(AE$8="","",'input rate-on peak kW'!AE170*input4!AE170)</f>
        <v/>
      </c>
      <c r="AF170" s="31" t="str">
        <f>IF(AF$8="","",'input rate-on peak kW'!AF170*input4!AF170)</f>
        <v/>
      </c>
      <c r="AG170" s="31" t="str">
        <f>IF(AG$8="","",'input rate-on peak kW'!AG170*input4!AG170)</f>
        <v/>
      </c>
      <c r="AH170" s="31" t="str">
        <f>IF(AH$8="","",'input rate-on peak kW'!AH170*input4!AH170)</f>
        <v/>
      </c>
      <c r="AI170" s="31" t="str">
        <f>IF(AI$8="","",'input rate-on peak kW'!AI170*input4!AI170)</f>
        <v/>
      </c>
      <c r="AJ170" s="31" t="str">
        <f>IF(AJ$8="","",'input rate-on peak kW'!AJ170*input4!AJ170)</f>
        <v/>
      </c>
      <c r="AK170" s="31" t="str">
        <f>IF(AK$8="","",'input rate-on peak kW'!AK170*input4!AK170)</f>
        <v/>
      </c>
      <c r="AL170" s="31" t="str">
        <f>IF(AL$8="","",'input rate-on peak kW'!AL170*input4!AL170)</f>
        <v/>
      </c>
      <c r="AM170" s="31" t="str">
        <f>IF(AM$8="","",'input rate-on peak kW'!AM170*input4!AM170)</f>
        <v/>
      </c>
      <c r="AN170" s="31" t="str">
        <f>IF(AN$8="","",'input rate-on peak kW'!AN170*input4!AN170)</f>
        <v/>
      </c>
      <c r="AO170" s="31" t="str">
        <f>IF(AO$8="","",'input rate-on peak kW'!AO170*input4!AO170)</f>
        <v/>
      </c>
      <c r="AP170" s="31" t="str">
        <f>IF(AP$8="","",'input rate-on peak kW'!AP170*input4!AP170)</f>
        <v/>
      </c>
      <c r="AQ170" s="31" t="str">
        <f>IF(AQ$8="","",'input rate-on peak kW'!AQ170*input4!AQ170)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rate-on peak kW'!D171*input4!D171)</f>
        <v>0</v>
      </c>
      <c r="E171" s="31">
        <f>IF(E$8="","",'input rate-on peak kW'!E171*input4!E171)</f>
        <v>0</v>
      </c>
      <c r="F171" s="31">
        <f>IF(F$8="","",'input rate-on peak kW'!F171*input4!F171)</f>
        <v>0</v>
      </c>
      <c r="G171" s="31">
        <f>IF(G$8="","",'input rate-on peak kW'!G171*input4!G171)</f>
        <v>0</v>
      </c>
      <c r="H171" s="31">
        <f>IF(H$8="","",'input rate-on peak kW'!H171*input4!H171)</f>
        <v>0</v>
      </c>
      <c r="I171" s="31">
        <f>IF(I$8="","",'input rate-on peak kW'!I171*input4!I171)</f>
        <v>0</v>
      </c>
      <c r="J171" s="31">
        <f>IF(J$8="","",'input rate-on peak kW'!J171*input4!J171)</f>
        <v>0</v>
      </c>
      <c r="K171" s="31">
        <f>IF(K$8="","",'input rate-on peak kW'!K171*input4!K171)</f>
        <v>20619.120000000003</v>
      </c>
      <c r="L171" s="31">
        <f>IF(L$8="","",'input rate-on peak kW'!L171*input4!L171)</f>
        <v>0</v>
      </c>
      <c r="M171" s="31">
        <f>IF(M$8="","",'input rate-on peak kW'!M171*input4!M171)</f>
        <v>0</v>
      </c>
      <c r="N171" s="31">
        <f>IF(N$8="","",'input rate-on peak kW'!N171*input4!N171)</f>
        <v>0</v>
      </c>
      <c r="O171" s="31">
        <f>IF(O$8="","",'input rate-on peak kW'!O171*input4!O171)</f>
        <v>206137.55999999997</v>
      </c>
      <c r="P171" s="31">
        <f>IF(P$8="","",'input rate-on peak kW'!P171*input4!P171)</f>
        <v>0</v>
      </c>
      <c r="Q171" s="31">
        <f>IF(Q$8="","",'input rate-on peak kW'!Q171*input4!Q171)</f>
        <v>0</v>
      </c>
      <c r="R171" s="31">
        <f>IF(R$8="","",'input rate-on peak kW'!R171*input4!R171)</f>
        <v>0</v>
      </c>
      <c r="S171" s="31">
        <f>IF(S$8="","",'input rate-on peak kW'!S171*input4!S171)</f>
        <v>0</v>
      </c>
      <c r="T171" s="31">
        <f>IF(T$8="","",'input rate-on peak kW'!T171*input4!T171)</f>
        <v>0</v>
      </c>
      <c r="U171" s="31">
        <f>IF(U$8="","",'input rate-on peak kW'!U171*input4!U171)</f>
        <v>1764.9</v>
      </c>
      <c r="V171" s="31">
        <f>IF(V$8="","",'input rate-on peak kW'!V171*input4!V171)</f>
        <v>0</v>
      </c>
      <c r="W171" s="31">
        <f>IF(W$8="","",'input rate-on peak kW'!W171*input4!W171)</f>
        <v>0</v>
      </c>
      <c r="X171" s="31">
        <f>IF(X$8="","",'input rate-on peak kW'!X171*input4!X171)</f>
        <v>0</v>
      </c>
      <c r="Y171" s="31">
        <f>IF(Y$8="","",'input rate-on peak kW'!Y171*input4!Y171)</f>
        <v>28236.479999999996</v>
      </c>
      <c r="Z171" s="31">
        <f>IF(Z$8="","",'input rate-on peak kW'!Z171*input4!Z171)</f>
        <v>6256.2456000000002</v>
      </c>
      <c r="AA171" s="31">
        <f>IF(AA$8="","",'input rate-on peak kW'!AA171*input4!AA171)</f>
        <v>0</v>
      </c>
      <c r="AB171" s="31">
        <f>IF(AB$8="","",'input rate-on peak kW'!AB171*input4!AB171)</f>
        <v>0</v>
      </c>
      <c r="AC171" s="31" t="str">
        <f>IF(AC$8="","",'input rate-on peak kW'!AC171*input4!AC171)</f>
        <v/>
      </c>
      <c r="AD171" s="31" t="str">
        <f>IF(AD$8="","",'input rate-on peak kW'!AD171*input4!AD171)</f>
        <v/>
      </c>
      <c r="AE171" s="31" t="str">
        <f>IF(AE$8="","",'input rate-on peak kW'!AE171*input4!AE171)</f>
        <v/>
      </c>
      <c r="AF171" s="31" t="str">
        <f>IF(AF$8="","",'input rate-on peak kW'!AF171*input4!AF171)</f>
        <v/>
      </c>
      <c r="AG171" s="31" t="str">
        <f>IF(AG$8="","",'input rate-on peak kW'!AG171*input4!AG171)</f>
        <v/>
      </c>
      <c r="AH171" s="31" t="str">
        <f>IF(AH$8="","",'input rate-on peak kW'!AH171*input4!AH171)</f>
        <v/>
      </c>
      <c r="AI171" s="31" t="str">
        <f>IF(AI$8="","",'input rate-on peak kW'!AI171*input4!AI171)</f>
        <v/>
      </c>
      <c r="AJ171" s="31" t="str">
        <f>IF(AJ$8="","",'input rate-on peak kW'!AJ171*input4!AJ171)</f>
        <v/>
      </c>
      <c r="AK171" s="31" t="str">
        <f>IF(AK$8="","",'input rate-on peak kW'!AK171*input4!AK171)</f>
        <v/>
      </c>
      <c r="AL171" s="31" t="str">
        <f>IF(AL$8="","",'input rate-on peak kW'!AL171*input4!AL171)</f>
        <v/>
      </c>
      <c r="AM171" s="31" t="str">
        <f>IF(AM$8="","",'input rate-on peak kW'!AM171*input4!AM171)</f>
        <v/>
      </c>
      <c r="AN171" s="31" t="str">
        <f>IF(AN$8="","",'input rate-on peak kW'!AN171*input4!AN171)</f>
        <v/>
      </c>
      <c r="AO171" s="31" t="str">
        <f>IF(AO$8="","",'input rate-on peak kW'!AO171*input4!AO171)</f>
        <v/>
      </c>
      <c r="AP171" s="31" t="str">
        <f>IF(AP$8="","",'input rate-on peak kW'!AP171*input4!AP171)</f>
        <v/>
      </c>
      <c r="AQ171" s="31" t="str">
        <f>IF(AQ$8="","",'input rate-on peak kW'!AQ171*input4!AQ171)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rate-on peak kW'!D172*input4!D172)</f>
        <v>0</v>
      </c>
      <c r="E172" s="31">
        <f>IF(E$8="","",'input rate-on peak kW'!E172*input4!E172)</f>
        <v>0</v>
      </c>
      <c r="F172" s="31">
        <f>IF(F$8="","",'input rate-on peak kW'!F172*input4!F172)</f>
        <v>0</v>
      </c>
      <c r="G172" s="31">
        <f>IF(G$8="","",'input rate-on peak kW'!G172*input4!G172)</f>
        <v>0</v>
      </c>
      <c r="H172" s="31">
        <f>IF(H$8="","",'input rate-on peak kW'!H172*input4!H172)</f>
        <v>0</v>
      </c>
      <c r="I172" s="31">
        <f>IF(I$8="","",'input rate-on peak kW'!I172*input4!I172)</f>
        <v>0</v>
      </c>
      <c r="J172" s="31">
        <f>IF(J$8="","",'input rate-on peak kW'!J172*input4!J172)</f>
        <v>0</v>
      </c>
      <c r="K172" s="31">
        <f>IF(K$8="","",'input rate-on peak kW'!K172*input4!K172)</f>
        <v>20739.960000000003</v>
      </c>
      <c r="L172" s="31">
        <f>IF(L$8="","",'input rate-on peak kW'!L172*input4!L172)</f>
        <v>0</v>
      </c>
      <c r="M172" s="31">
        <f>IF(M$8="","",'input rate-on peak kW'!M172*input4!M172)</f>
        <v>0</v>
      </c>
      <c r="N172" s="31">
        <f>IF(N$8="","",'input rate-on peak kW'!N172*input4!N172)</f>
        <v>0</v>
      </c>
      <c r="O172" s="31">
        <f>IF(O$8="","",'input rate-on peak kW'!O172*input4!O172)</f>
        <v>208927.43999999997</v>
      </c>
      <c r="P172" s="31">
        <f>IF(P$8="","",'input rate-on peak kW'!P172*input4!P172)</f>
        <v>0</v>
      </c>
      <c r="Q172" s="31">
        <f>IF(Q$8="","",'input rate-on peak kW'!Q172*input4!Q172)</f>
        <v>0</v>
      </c>
      <c r="R172" s="31">
        <f>IF(R$8="","",'input rate-on peak kW'!R172*input4!R172)</f>
        <v>0</v>
      </c>
      <c r="S172" s="31">
        <f>IF(S$8="","",'input rate-on peak kW'!S172*input4!S172)</f>
        <v>0</v>
      </c>
      <c r="T172" s="31">
        <f>IF(T$8="","",'input rate-on peak kW'!T172*input4!T172)</f>
        <v>0</v>
      </c>
      <c r="U172" s="31">
        <f>IF(U$8="","",'input rate-on peak kW'!U172*input4!U172)</f>
        <v>1815.7800000000002</v>
      </c>
      <c r="V172" s="31">
        <f>IF(V$8="","",'input rate-on peak kW'!V172*input4!V172)</f>
        <v>0</v>
      </c>
      <c r="W172" s="31">
        <f>IF(W$8="","",'input rate-on peak kW'!W172*input4!W172)</f>
        <v>0</v>
      </c>
      <c r="X172" s="31">
        <f>IF(X$8="","",'input rate-on peak kW'!X172*input4!X172)</f>
        <v>0</v>
      </c>
      <c r="Y172" s="31">
        <f>IF(Y$8="","",'input rate-on peak kW'!Y172*input4!Y172)</f>
        <v>30318.839999999997</v>
      </c>
      <c r="Z172" s="31">
        <f>IF(Z$8="","",'input rate-on peak kW'!Z172*input4!Z172)</f>
        <v>6311.9628000000002</v>
      </c>
      <c r="AA172" s="31">
        <f>IF(AA$8="","",'input rate-on peak kW'!AA172*input4!AA172)</f>
        <v>0</v>
      </c>
      <c r="AB172" s="31">
        <f>IF(AB$8="","",'input rate-on peak kW'!AB172*input4!AB172)</f>
        <v>0</v>
      </c>
      <c r="AC172" s="31" t="str">
        <f>IF(AC$8="","",'input rate-on peak kW'!AC172*input4!AC172)</f>
        <v/>
      </c>
      <c r="AD172" s="31" t="str">
        <f>IF(AD$8="","",'input rate-on peak kW'!AD172*input4!AD172)</f>
        <v/>
      </c>
      <c r="AE172" s="31" t="str">
        <f>IF(AE$8="","",'input rate-on peak kW'!AE172*input4!AE172)</f>
        <v/>
      </c>
      <c r="AF172" s="31" t="str">
        <f>IF(AF$8="","",'input rate-on peak kW'!AF172*input4!AF172)</f>
        <v/>
      </c>
      <c r="AG172" s="31" t="str">
        <f>IF(AG$8="","",'input rate-on peak kW'!AG172*input4!AG172)</f>
        <v/>
      </c>
      <c r="AH172" s="31" t="str">
        <f>IF(AH$8="","",'input rate-on peak kW'!AH172*input4!AH172)</f>
        <v/>
      </c>
      <c r="AI172" s="31" t="str">
        <f>IF(AI$8="","",'input rate-on peak kW'!AI172*input4!AI172)</f>
        <v/>
      </c>
      <c r="AJ172" s="31" t="str">
        <f>IF(AJ$8="","",'input rate-on peak kW'!AJ172*input4!AJ172)</f>
        <v/>
      </c>
      <c r="AK172" s="31" t="str">
        <f>IF(AK$8="","",'input rate-on peak kW'!AK172*input4!AK172)</f>
        <v/>
      </c>
      <c r="AL172" s="31" t="str">
        <f>IF(AL$8="","",'input rate-on peak kW'!AL172*input4!AL172)</f>
        <v/>
      </c>
      <c r="AM172" s="31" t="str">
        <f>IF(AM$8="","",'input rate-on peak kW'!AM172*input4!AM172)</f>
        <v/>
      </c>
      <c r="AN172" s="31" t="str">
        <f>IF(AN$8="","",'input rate-on peak kW'!AN172*input4!AN172)</f>
        <v/>
      </c>
      <c r="AO172" s="31" t="str">
        <f>IF(AO$8="","",'input rate-on peak kW'!AO172*input4!AO172)</f>
        <v/>
      </c>
      <c r="AP172" s="31" t="str">
        <f>IF(AP$8="","",'input rate-on peak kW'!AP172*input4!AP172)</f>
        <v/>
      </c>
      <c r="AQ172" s="31" t="str">
        <f>IF(AQ$8="","",'input rate-on peak kW'!AQ172*input4!AQ172)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rate-on peak kW'!D173*input4!D173)</f>
        <v>0</v>
      </c>
      <c r="E173" s="31">
        <f>IF(E$8="","",'input rate-on peak kW'!E173*input4!E173)</f>
        <v>0</v>
      </c>
      <c r="F173" s="31">
        <f>IF(F$8="","",'input rate-on peak kW'!F173*input4!F173)</f>
        <v>0</v>
      </c>
      <c r="G173" s="31">
        <f>IF(G$8="","",'input rate-on peak kW'!G173*input4!G173)</f>
        <v>0</v>
      </c>
      <c r="H173" s="31">
        <f>IF(H$8="","",'input rate-on peak kW'!H173*input4!H173)</f>
        <v>0</v>
      </c>
      <c r="I173" s="31">
        <f>IF(I$8="","",'input rate-on peak kW'!I173*input4!I173)</f>
        <v>0</v>
      </c>
      <c r="J173" s="31">
        <f>IF(J$8="","",'input rate-on peak kW'!J173*input4!J173)</f>
        <v>0</v>
      </c>
      <c r="K173" s="31">
        <f>IF(K$8="","",'input rate-on peak kW'!K173*input4!K173)</f>
        <v>19840.02</v>
      </c>
      <c r="L173" s="31">
        <f>IF(L$8="","",'input rate-on peak kW'!L173*input4!L173)</f>
        <v>0</v>
      </c>
      <c r="M173" s="31">
        <f>IF(M$8="","",'input rate-on peak kW'!M173*input4!M173)</f>
        <v>0</v>
      </c>
      <c r="N173" s="31">
        <f>IF(N$8="","",'input rate-on peak kW'!N173*input4!N173)</f>
        <v>0</v>
      </c>
      <c r="O173" s="31">
        <f>IF(O$8="","",'input rate-on peak kW'!O173*input4!O173)</f>
        <v>205647.11999999997</v>
      </c>
      <c r="P173" s="31">
        <f>IF(P$8="","",'input rate-on peak kW'!P173*input4!P173)</f>
        <v>0</v>
      </c>
      <c r="Q173" s="31">
        <f>IF(Q$8="","",'input rate-on peak kW'!Q173*input4!Q173)</f>
        <v>0</v>
      </c>
      <c r="R173" s="31">
        <f>IF(R$8="","",'input rate-on peak kW'!R173*input4!R173)</f>
        <v>0</v>
      </c>
      <c r="S173" s="31">
        <f>IF(S$8="","",'input rate-on peak kW'!S173*input4!S173)</f>
        <v>0</v>
      </c>
      <c r="T173" s="31">
        <f>IF(T$8="","",'input rate-on peak kW'!T173*input4!T173)</f>
        <v>0</v>
      </c>
      <c r="U173" s="31">
        <f>IF(U$8="","",'input rate-on peak kW'!U173*input4!U173)</f>
        <v>1729.92</v>
      </c>
      <c r="V173" s="31">
        <f>IF(V$8="","",'input rate-on peak kW'!V173*input4!V173)</f>
        <v>0</v>
      </c>
      <c r="W173" s="31">
        <f>IF(W$8="","",'input rate-on peak kW'!W173*input4!W173)</f>
        <v>0</v>
      </c>
      <c r="X173" s="31">
        <f>IF(X$8="","",'input rate-on peak kW'!X173*input4!X173)</f>
        <v>0</v>
      </c>
      <c r="Y173" s="31">
        <f>IF(Y$8="","",'input rate-on peak kW'!Y173*input4!Y173)</f>
        <v>29587.199999999997</v>
      </c>
      <c r="Z173" s="31">
        <f>IF(Z$8="","",'input rate-on peak kW'!Z173*input4!Z173)</f>
        <v>6232.3667999999998</v>
      </c>
      <c r="AA173" s="31">
        <f>IF(AA$8="","",'input rate-on peak kW'!AA173*input4!AA173)</f>
        <v>0</v>
      </c>
      <c r="AB173" s="31">
        <f>IF(AB$8="","",'input rate-on peak kW'!AB173*input4!AB173)</f>
        <v>0</v>
      </c>
      <c r="AC173" s="31" t="str">
        <f>IF(AC$8="","",'input rate-on peak kW'!AC173*input4!AC173)</f>
        <v/>
      </c>
      <c r="AD173" s="31" t="str">
        <f>IF(AD$8="","",'input rate-on peak kW'!AD173*input4!AD173)</f>
        <v/>
      </c>
      <c r="AE173" s="31" t="str">
        <f>IF(AE$8="","",'input rate-on peak kW'!AE173*input4!AE173)</f>
        <v/>
      </c>
      <c r="AF173" s="31" t="str">
        <f>IF(AF$8="","",'input rate-on peak kW'!AF173*input4!AF173)</f>
        <v/>
      </c>
      <c r="AG173" s="31" t="str">
        <f>IF(AG$8="","",'input rate-on peak kW'!AG173*input4!AG173)</f>
        <v/>
      </c>
      <c r="AH173" s="31" t="str">
        <f>IF(AH$8="","",'input rate-on peak kW'!AH173*input4!AH173)</f>
        <v/>
      </c>
      <c r="AI173" s="31" t="str">
        <f>IF(AI$8="","",'input rate-on peak kW'!AI173*input4!AI173)</f>
        <v/>
      </c>
      <c r="AJ173" s="31" t="str">
        <f>IF(AJ$8="","",'input rate-on peak kW'!AJ173*input4!AJ173)</f>
        <v/>
      </c>
      <c r="AK173" s="31" t="str">
        <f>IF(AK$8="","",'input rate-on peak kW'!AK173*input4!AK173)</f>
        <v/>
      </c>
      <c r="AL173" s="31" t="str">
        <f>IF(AL$8="","",'input rate-on peak kW'!AL173*input4!AL173)</f>
        <v/>
      </c>
      <c r="AM173" s="31" t="str">
        <f>IF(AM$8="","",'input rate-on peak kW'!AM173*input4!AM173)</f>
        <v/>
      </c>
      <c r="AN173" s="31" t="str">
        <f>IF(AN$8="","",'input rate-on peak kW'!AN173*input4!AN173)</f>
        <v/>
      </c>
      <c r="AO173" s="31" t="str">
        <f>IF(AO$8="","",'input rate-on peak kW'!AO173*input4!AO173)</f>
        <v/>
      </c>
      <c r="AP173" s="31" t="str">
        <f>IF(AP$8="","",'input rate-on peak kW'!AP173*input4!AP173)</f>
        <v/>
      </c>
      <c r="AQ173" s="31" t="str">
        <f>IF(AQ$8="","",'input rate-on peak kW'!AQ173*input4!AQ173)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rate-on peak kW'!D174*input4!D174)</f>
        <v>0</v>
      </c>
      <c r="E174" s="31">
        <f>IF(E$8="","",'input rate-on peak kW'!E174*input4!E174)</f>
        <v>0</v>
      </c>
      <c r="F174" s="31">
        <f>IF(F$8="","",'input rate-on peak kW'!F174*input4!F174)</f>
        <v>0</v>
      </c>
      <c r="G174" s="31">
        <f>IF(G$8="","",'input rate-on peak kW'!G174*input4!G174)</f>
        <v>0</v>
      </c>
      <c r="H174" s="31">
        <f>IF(H$8="","",'input rate-on peak kW'!H174*input4!H174)</f>
        <v>0</v>
      </c>
      <c r="I174" s="31">
        <f>IF(I$8="","",'input rate-on peak kW'!I174*input4!I174)</f>
        <v>0</v>
      </c>
      <c r="J174" s="31">
        <f>IF(J$8="","",'input rate-on peak kW'!J174*input4!J174)</f>
        <v>0</v>
      </c>
      <c r="K174" s="31">
        <f>IF(K$8="","",'input rate-on peak kW'!K174*input4!K174)</f>
        <v>18501.240000000002</v>
      </c>
      <c r="L174" s="31">
        <f>IF(L$8="","",'input rate-on peak kW'!L174*input4!L174)</f>
        <v>0</v>
      </c>
      <c r="M174" s="31">
        <f>IF(M$8="","",'input rate-on peak kW'!M174*input4!M174)</f>
        <v>0</v>
      </c>
      <c r="N174" s="31">
        <f>IF(N$8="","",'input rate-on peak kW'!N174*input4!N174)</f>
        <v>0</v>
      </c>
      <c r="O174" s="31">
        <f>IF(O$8="","",'input rate-on peak kW'!O174*input4!O174)</f>
        <v>196569.96</v>
      </c>
      <c r="P174" s="31">
        <f>IF(P$8="","",'input rate-on peak kW'!P174*input4!P174)</f>
        <v>0</v>
      </c>
      <c r="Q174" s="31">
        <f>IF(Q$8="","",'input rate-on peak kW'!Q174*input4!Q174)</f>
        <v>0</v>
      </c>
      <c r="R174" s="31">
        <f>IF(R$8="","",'input rate-on peak kW'!R174*input4!R174)</f>
        <v>0</v>
      </c>
      <c r="S174" s="31">
        <f>IF(S$8="","",'input rate-on peak kW'!S174*input4!S174)</f>
        <v>0</v>
      </c>
      <c r="T174" s="31">
        <f>IF(T$8="","",'input rate-on peak kW'!T174*input4!T174)</f>
        <v>0</v>
      </c>
      <c r="U174" s="31">
        <f>IF(U$8="","",'input rate-on peak kW'!U174*input4!U174)</f>
        <v>1701.3000000000002</v>
      </c>
      <c r="V174" s="31">
        <f>IF(V$8="","",'input rate-on peak kW'!V174*input4!V174)</f>
        <v>0</v>
      </c>
      <c r="W174" s="31">
        <f>IF(W$8="","",'input rate-on peak kW'!W174*input4!W174)</f>
        <v>0</v>
      </c>
      <c r="X174" s="31">
        <f>IF(X$8="","",'input rate-on peak kW'!X174*input4!X174)</f>
        <v>0</v>
      </c>
      <c r="Y174" s="31">
        <f>IF(Y$8="","",'input rate-on peak kW'!Y174*input4!Y174)</f>
        <v>27424.44</v>
      </c>
      <c r="Z174" s="31">
        <f>IF(Z$8="","",'input rate-on peak kW'!Z174*input4!Z174)</f>
        <v>5961.7403999999997</v>
      </c>
      <c r="AA174" s="31">
        <f>IF(AA$8="","",'input rate-on peak kW'!AA174*input4!AA174)</f>
        <v>0</v>
      </c>
      <c r="AB174" s="31">
        <f>IF(AB$8="","",'input rate-on peak kW'!AB174*input4!AB174)</f>
        <v>0</v>
      </c>
      <c r="AC174" s="31" t="str">
        <f>IF(AC$8="","",'input rate-on peak kW'!AC174*input4!AC174)</f>
        <v/>
      </c>
      <c r="AD174" s="31" t="str">
        <f>IF(AD$8="","",'input rate-on peak kW'!AD174*input4!AD174)</f>
        <v/>
      </c>
      <c r="AE174" s="31" t="str">
        <f>IF(AE$8="","",'input rate-on peak kW'!AE174*input4!AE174)</f>
        <v/>
      </c>
      <c r="AF174" s="31" t="str">
        <f>IF(AF$8="","",'input rate-on peak kW'!AF174*input4!AF174)</f>
        <v/>
      </c>
      <c r="AG174" s="31" t="str">
        <f>IF(AG$8="","",'input rate-on peak kW'!AG174*input4!AG174)</f>
        <v/>
      </c>
      <c r="AH174" s="31" t="str">
        <f>IF(AH$8="","",'input rate-on peak kW'!AH174*input4!AH174)</f>
        <v/>
      </c>
      <c r="AI174" s="31" t="str">
        <f>IF(AI$8="","",'input rate-on peak kW'!AI174*input4!AI174)</f>
        <v/>
      </c>
      <c r="AJ174" s="31" t="str">
        <f>IF(AJ$8="","",'input rate-on peak kW'!AJ174*input4!AJ174)</f>
        <v/>
      </c>
      <c r="AK174" s="31" t="str">
        <f>IF(AK$8="","",'input rate-on peak kW'!AK174*input4!AK174)</f>
        <v/>
      </c>
      <c r="AL174" s="31" t="str">
        <f>IF(AL$8="","",'input rate-on peak kW'!AL174*input4!AL174)</f>
        <v/>
      </c>
      <c r="AM174" s="31" t="str">
        <f>IF(AM$8="","",'input rate-on peak kW'!AM174*input4!AM174)</f>
        <v/>
      </c>
      <c r="AN174" s="31" t="str">
        <f>IF(AN$8="","",'input rate-on peak kW'!AN174*input4!AN174)</f>
        <v/>
      </c>
      <c r="AO174" s="31" t="str">
        <f>IF(AO$8="","",'input rate-on peak kW'!AO174*input4!AO174)</f>
        <v/>
      </c>
      <c r="AP174" s="31" t="str">
        <f>IF(AP$8="","",'input rate-on peak kW'!AP174*input4!AP174)</f>
        <v/>
      </c>
      <c r="AQ174" s="31" t="str">
        <f>IF(AQ$8="","",'input rate-on peak kW'!AQ174*input4!AQ174)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rate-on peak kW'!D175*input4!D175)</f>
        <v>0</v>
      </c>
      <c r="E175" s="31">
        <f>IF(E$8="","",'input rate-on peak kW'!E175*input4!E175)</f>
        <v>0</v>
      </c>
      <c r="F175" s="31">
        <f>IF(F$8="","",'input rate-on peak kW'!F175*input4!F175)</f>
        <v>0</v>
      </c>
      <c r="G175" s="31">
        <f>IF(G$8="","",'input rate-on peak kW'!G175*input4!G175)</f>
        <v>0</v>
      </c>
      <c r="H175" s="31">
        <f>IF(H$8="","",'input rate-on peak kW'!H175*input4!H175)</f>
        <v>0</v>
      </c>
      <c r="I175" s="31">
        <f>IF(I$8="","",'input rate-on peak kW'!I175*input4!I175)</f>
        <v>0</v>
      </c>
      <c r="J175" s="31">
        <f>IF(J$8="","",'input rate-on peak kW'!J175*input4!J175)</f>
        <v>0</v>
      </c>
      <c r="K175" s="31">
        <f>IF(K$8="","",'input rate-on peak kW'!K175*input4!K175)</f>
        <v>16173.480000000001</v>
      </c>
      <c r="L175" s="31">
        <f>IF(L$8="","",'input rate-on peak kW'!L175*input4!L175)</f>
        <v>0</v>
      </c>
      <c r="M175" s="31">
        <f>IF(M$8="","",'input rate-on peak kW'!M175*input4!M175)</f>
        <v>0</v>
      </c>
      <c r="N175" s="31">
        <f>IF(N$8="","",'input rate-on peak kW'!N175*input4!N175)</f>
        <v>0</v>
      </c>
      <c r="O175" s="31">
        <f>IF(O$8="","",'input rate-on peak kW'!O175*input4!O175)</f>
        <v>188578.19999999998</v>
      </c>
      <c r="P175" s="31">
        <f>IF(P$8="","",'input rate-on peak kW'!P175*input4!P175)</f>
        <v>0</v>
      </c>
      <c r="Q175" s="31">
        <f>IF(Q$8="","",'input rate-on peak kW'!Q175*input4!Q175)</f>
        <v>0</v>
      </c>
      <c r="R175" s="31">
        <f>IF(R$8="","",'input rate-on peak kW'!R175*input4!R175)</f>
        <v>0</v>
      </c>
      <c r="S175" s="31">
        <f>IF(S$8="","",'input rate-on peak kW'!S175*input4!S175)</f>
        <v>0</v>
      </c>
      <c r="T175" s="31">
        <f>IF(T$8="","",'input rate-on peak kW'!T175*input4!T175)</f>
        <v>0</v>
      </c>
      <c r="U175" s="31">
        <f>IF(U$8="","",'input rate-on peak kW'!U175*input4!U175)</f>
        <v>1707.66</v>
      </c>
      <c r="V175" s="31">
        <f>IF(V$8="","",'input rate-on peak kW'!V175*input4!V175)</f>
        <v>0</v>
      </c>
      <c r="W175" s="31">
        <f>IF(W$8="","",'input rate-on peak kW'!W175*input4!W175)</f>
        <v>0</v>
      </c>
      <c r="X175" s="31">
        <f>IF(X$8="","",'input rate-on peak kW'!X175*input4!X175)</f>
        <v>0</v>
      </c>
      <c r="Y175" s="31">
        <f>IF(Y$8="","",'input rate-on peak kW'!Y175*input4!Y175)</f>
        <v>27046.559999999998</v>
      </c>
      <c r="Z175" s="31">
        <f>IF(Z$8="","",'input rate-on peak kW'!Z175*input4!Z175)</f>
        <v>5659.2755999999999</v>
      </c>
      <c r="AA175" s="31">
        <f>IF(AA$8="","",'input rate-on peak kW'!AA175*input4!AA175)</f>
        <v>0</v>
      </c>
      <c r="AB175" s="31">
        <f>IF(AB$8="","",'input rate-on peak kW'!AB175*input4!AB175)</f>
        <v>0</v>
      </c>
      <c r="AC175" s="31" t="str">
        <f>IF(AC$8="","",'input rate-on peak kW'!AC175*input4!AC175)</f>
        <v/>
      </c>
      <c r="AD175" s="31" t="str">
        <f>IF(AD$8="","",'input rate-on peak kW'!AD175*input4!AD175)</f>
        <v/>
      </c>
      <c r="AE175" s="31" t="str">
        <f>IF(AE$8="","",'input rate-on peak kW'!AE175*input4!AE175)</f>
        <v/>
      </c>
      <c r="AF175" s="31" t="str">
        <f>IF(AF$8="","",'input rate-on peak kW'!AF175*input4!AF175)</f>
        <v/>
      </c>
      <c r="AG175" s="31" t="str">
        <f>IF(AG$8="","",'input rate-on peak kW'!AG175*input4!AG175)</f>
        <v/>
      </c>
      <c r="AH175" s="31" t="str">
        <f>IF(AH$8="","",'input rate-on peak kW'!AH175*input4!AH175)</f>
        <v/>
      </c>
      <c r="AI175" s="31" t="str">
        <f>IF(AI$8="","",'input rate-on peak kW'!AI175*input4!AI175)</f>
        <v/>
      </c>
      <c r="AJ175" s="31" t="str">
        <f>IF(AJ$8="","",'input rate-on peak kW'!AJ175*input4!AJ175)</f>
        <v/>
      </c>
      <c r="AK175" s="31" t="str">
        <f>IF(AK$8="","",'input rate-on peak kW'!AK175*input4!AK175)</f>
        <v/>
      </c>
      <c r="AL175" s="31" t="str">
        <f>IF(AL$8="","",'input rate-on peak kW'!AL175*input4!AL175)</f>
        <v/>
      </c>
      <c r="AM175" s="31" t="str">
        <f>IF(AM$8="","",'input rate-on peak kW'!AM175*input4!AM175)</f>
        <v/>
      </c>
      <c r="AN175" s="31" t="str">
        <f>IF(AN$8="","",'input rate-on peak kW'!AN175*input4!AN175)</f>
        <v/>
      </c>
      <c r="AO175" s="31" t="str">
        <f>IF(AO$8="","",'input rate-on peak kW'!AO175*input4!AO175)</f>
        <v/>
      </c>
      <c r="AP175" s="31" t="str">
        <f>IF(AP$8="","",'input rate-on peak kW'!AP175*input4!AP175)</f>
        <v/>
      </c>
      <c r="AQ175" s="31" t="str">
        <f>IF(AQ$8="","",'input rate-on peak kW'!AQ175*input4!AQ175)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rate-on peak kW'!D176*input4!D176)</f>
        <v>0</v>
      </c>
      <c r="E176" s="31">
        <f>IF(E$8="","",'input rate-on peak kW'!E176*input4!E176)</f>
        <v>0</v>
      </c>
      <c r="F176" s="31">
        <f>IF(F$8="","",'input rate-on peak kW'!F176*input4!F176)</f>
        <v>0</v>
      </c>
      <c r="G176" s="31">
        <f>IF(G$8="","",'input rate-on peak kW'!G176*input4!G176)</f>
        <v>0</v>
      </c>
      <c r="H176" s="31">
        <f>IF(H$8="","",'input rate-on peak kW'!H176*input4!H176)</f>
        <v>0</v>
      </c>
      <c r="I176" s="31">
        <f>IF(I$8="","",'input rate-on peak kW'!I176*input4!I176)</f>
        <v>0</v>
      </c>
      <c r="J176" s="31">
        <f>IF(J$8="","",'input rate-on peak kW'!J176*input4!J176)</f>
        <v>0</v>
      </c>
      <c r="K176" s="31">
        <f>IF(K$8="","",'input rate-on peak kW'!K176*input4!K176)</f>
        <v>16256.160000000002</v>
      </c>
      <c r="L176" s="31">
        <f>IF(L$8="","",'input rate-on peak kW'!L176*input4!L176)</f>
        <v>0</v>
      </c>
      <c r="M176" s="31">
        <f>IF(M$8="","",'input rate-on peak kW'!M176*input4!M176)</f>
        <v>0</v>
      </c>
      <c r="N176" s="31">
        <f>IF(N$8="","",'input rate-on peak kW'!N176*input4!N176)</f>
        <v>0</v>
      </c>
      <c r="O176" s="31">
        <f>IF(O$8="","",'input rate-on peak kW'!O176*input4!O176)</f>
        <v>181559.27999999997</v>
      </c>
      <c r="P176" s="31">
        <f>IF(P$8="","",'input rate-on peak kW'!P176*input4!P176)</f>
        <v>0</v>
      </c>
      <c r="Q176" s="31">
        <f>IF(Q$8="","",'input rate-on peak kW'!Q176*input4!Q176)</f>
        <v>0</v>
      </c>
      <c r="R176" s="31">
        <f>IF(R$8="","",'input rate-on peak kW'!R176*input4!R176)</f>
        <v>0</v>
      </c>
      <c r="S176" s="31">
        <f>IF(S$8="","",'input rate-on peak kW'!S176*input4!S176)</f>
        <v>0</v>
      </c>
      <c r="T176" s="31">
        <f>IF(T$8="","",'input rate-on peak kW'!T176*input4!T176)</f>
        <v>0</v>
      </c>
      <c r="U176" s="31">
        <f>IF(U$8="","",'input rate-on peak kW'!U176*input4!U176)</f>
        <v>1691.76</v>
      </c>
      <c r="V176" s="31">
        <f>IF(V$8="","",'input rate-on peak kW'!V176*input4!V176)</f>
        <v>0</v>
      </c>
      <c r="W176" s="31">
        <f>IF(W$8="","",'input rate-on peak kW'!W176*input4!W176)</f>
        <v>0</v>
      </c>
      <c r="X176" s="31">
        <f>IF(X$8="","",'input rate-on peak kW'!X176*input4!X176)</f>
        <v>0</v>
      </c>
      <c r="Y176" s="31">
        <f>IF(Y$8="","",'input rate-on peak kW'!Y176*input4!Y176)</f>
        <v>27030.479999999996</v>
      </c>
      <c r="Z176" s="31">
        <f>IF(Z$8="","",'input rate-on peak kW'!Z176*input4!Z176)</f>
        <v>5611.518</v>
      </c>
      <c r="AA176" s="31">
        <f>IF(AA$8="","",'input rate-on peak kW'!AA176*input4!AA176)</f>
        <v>0</v>
      </c>
      <c r="AB176" s="31">
        <f>IF(AB$8="","",'input rate-on peak kW'!AB176*input4!AB176)</f>
        <v>0</v>
      </c>
      <c r="AC176" s="31" t="str">
        <f>IF(AC$8="","",'input rate-on peak kW'!AC176*input4!AC176)</f>
        <v/>
      </c>
      <c r="AD176" s="31" t="str">
        <f>IF(AD$8="","",'input rate-on peak kW'!AD176*input4!AD176)</f>
        <v/>
      </c>
      <c r="AE176" s="31" t="str">
        <f>IF(AE$8="","",'input rate-on peak kW'!AE176*input4!AE176)</f>
        <v/>
      </c>
      <c r="AF176" s="31" t="str">
        <f>IF(AF$8="","",'input rate-on peak kW'!AF176*input4!AF176)</f>
        <v/>
      </c>
      <c r="AG176" s="31" t="str">
        <f>IF(AG$8="","",'input rate-on peak kW'!AG176*input4!AG176)</f>
        <v/>
      </c>
      <c r="AH176" s="31" t="str">
        <f>IF(AH$8="","",'input rate-on peak kW'!AH176*input4!AH176)</f>
        <v/>
      </c>
      <c r="AI176" s="31" t="str">
        <f>IF(AI$8="","",'input rate-on peak kW'!AI176*input4!AI176)</f>
        <v/>
      </c>
      <c r="AJ176" s="31" t="str">
        <f>IF(AJ$8="","",'input rate-on peak kW'!AJ176*input4!AJ176)</f>
        <v/>
      </c>
      <c r="AK176" s="31" t="str">
        <f>IF(AK$8="","",'input rate-on peak kW'!AK176*input4!AK176)</f>
        <v/>
      </c>
      <c r="AL176" s="31" t="str">
        <f>IF(AL$8="","",'input rate-on peak kW'!AL176*input4!AL176)</f>
        <v/>
      </c>
      <c r="AM176" s="31" t="str">
        <f>IF(AM$8="","",'input rate-on peak kW'!AM176*input4!AM176)</f>
        <v/>
      </c>
      <c r="AN176" s="31" t="str">
        <f>IF(AN$8="","",'input rate-on peak kW'!AN176*input4!AN176)</f>
        <v/>
      </c>
      <c r="AO176" s="31" t="str">
        <f>IF(AO$8="","",'input rate-on peak kW'!AO176*input4!AO176)</f>
        <v/>
      </c>
      <c r="AP176" s="31" t="str">
        <f>IF(AP$8="","",'input rate-on peak kW'!AP176*input4!AP176)</f>
        <v/>
      </c>
      <c r="AQ176" s="31" t="str">
        <f>IF(AQ$8="","",'input rate-on peak kW'!AQ176*input4!AQ176)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rate-on peak kW'!D177*input4!D177)</f>
        <v>0</v>
      </c>
      <c r="E177" s="31">
        <f>IF(E$8="","",'input rate-on peak kW'!E177*input4!E177)</f>
        <v>0</v>
      </c>
      <c r="F177" s="31">
        <f>IF(F$8="","",'input rate-on peak kW'!F177*input4!F177)</f>
        <v>0</v>
      </c>
      <c r="G177" s="31">
        <f>IF(G$8="","",'input rate-on peak kW'!G177*input4!G177)</f>
        <v>0</v>
      </c>
      <c r="H177" s="31">
        <f>IF(H$8="","",'input rate-on peak kW'!H177*input4!H177)</f>
        <v>0</v>
      </c>
      <c r="I177" s="31">
        <f>IF(I$8="","",'input rate-on peak kW'!I177*input4!I177)</f>
        <v>0</v>
      </c>
      <c r="J177" s="31">
        <f>IF(J$8="","",'input rate-on peak kW'!J177*input4!J177)</f>
        <v>0</v>
      </c>
      <c r="K177" s="31">
        <f>IF(K$8="","",'input rate-on peak kW'!K177*input4!K177)</f>
        <v>16303.86</v>
      </c>
      <c r="L177" s="31">
        <f>IF(L$8="","",'input rate-on peak kW'!L177*input4!L177)</f>
        <v>0</v>
      </c>
      <c r="M177" s="31">
        <f>IF(M$8="","",'input rate-on peak kW'!M177*input4!M177)</f>
        <v>0</v>
      </c>
      <c r="N177" s="31">
        <f>IF(N$8="","",'input rate-on peak kW'!N177*input4!N177)</f>
        <v>0</v>
      </c>
      <c r="O177" s="31">
        <f>IF(O$8="","",'input rate-on peak kW'!O177*input4!O177)</f>
        <v>177997.55999999997</v>
      </c>
      <c r="P177" s="31">
        <f>IF(P$8="","",'input rate-on peak kW'!P177*input4!P177)</f>
        <v>0</v>
      </c>
      <c r="Q177" s="31">
        <f>IF(Q$8="","",'input rate-on peak kW'!Q177*input4!Q177)</f>
        <v>0</v>
      </c>
      <c r="R177" s="31">
        <f>IF(R$8="","",'input rate-on peak kW'!R177*input4!R177)</f>
        <v>0</v>
      </c>
      <c r="S177" s="31">
        <f>IF(S$8="","",'input rate-on peak kW'!S177*input4!S177)</f>
        <v>0</v>
      </c>
      <c r="T177" s="31">
        <f>IF(T$8="","",'input rate-on peak kW'!T177*input4!T177)</f>
        <v>0</v>
      </c>
      <c r="U177" s="31">
        <f>IF(U$8="","",'input rate-on peak kW'!U177*input4!U177)</f>
        <v>1653.6000000000001</v>
      </c>
      <c r="V177" s="31">
        <f>IF(V$8="","",'input rate-on peak kW'!V177*input4!V177)</f>
        <v>0</v>
      </c>
      <c r="W177" s="31">
        <f>IF(W$8="","",'input rate-on peak kW'!W177*input4!W177)</f>
        <v>0</v>
      </c>
      <c r="X177" s="31">
        <f>IF(X$8="","",'input rate-on peak kW'!X177*input4!X177)</f>
        <v>0</v>
      </c>
      <c r="Y177" s="31">
        <f>IF(Y$8="","",'input rate-on peak kW'!Y177*input4!Y177)</f>
        <v>25856.639999999996</v>
      </c>
      <c r="Z177" s="31">
        <f>IF(Z$8="","",'input rate-on peak kW'!Z177*input4!Z177)</f>
        <v>5500.0835999999999</v>
      </c>
      <c r="AA177" s="31">
        <f>IF(AA$8="","",'input rate-on peak kW'!AA177*input4!AA177)</f>
        <v>0</v>
      </c>
      <c r="AB177" s="31">
        <f>IF(AB$8="","",'input rate-on peak kW'!AB177*input4!AB177)</f>
        <v>0</v>
      </c>
      <c r="AC177" s="31" t="str">
        <f>IF(AC$8="","",'input rate-on peak kW'!AC177*input4!AC177)</f>
        <v/>
      </c>
      <c r="AD177" s="31" t="str">
        <f>IF(AD$8="","",'input rate-on peak kW'!AD177*input4!AD177)</f>
        <v/>
      </c>
      <c r="AE177" s="31" t="str">
        <f>IF(AE$8="","",'input rate-on peak kW'!AE177*input4!AE177)</f>
        <v/>
      </c>
      <c r="AF177" s="31" t="str">
        <f>IF(AF$8="","",'input rate-on peak kW'!AF177*input4!AF177)</f>
        <v/>
      </c>
      <c r="AG177" s="31" t="str">
        <f>IF(AG$8="","",'input rate-on peak kW'!AG177*input4!AG177)</f>
        <v/>
      </c>
      <c r="AH177" s="31" t="str">
        <f>IF(AH$8="","",'input rate-on peak kW'!AH177*input4!AH177)</f>
        <v/>
      </c>
      <c r="AI177" s="31" t="str">
        <f>IF(AI$8="","",'input rate-on peak kW'!AI177*input4!AI177)</f>
        <v/>
      </c>
      <c r="AJ177" s="31" t="str">
        <f>IF(AJ$8="","",'input rate-on peak kW'!AJ177*input4!AJ177)</f>
        <v/>
      </c>
      <c r="AK177" s="31" t="str">
        <f>IF(AK$8="","",'input rate-on peak kW'!AK177*input4!AK177)</f>
        <v/>
      </c>
      <c r="AL177" s="31" t="str">
        <f>IF(AL$8="","",'input rate-on peak kW'!AL177*input4!AL177)</f>
        <v/>
      </c>
      <c r="AM177" s="31" t="str">
        <f>IF(AM$8="","",'input rate-on peak kW'!AM177*input4!AM177)</f>
        <v/>
      </c>
      <c r="AN177" s="31" t="str">
        <f>IF(AN$8="","",'input rate-on peak kW'!AN177*input4!AN177)</f>
        <v/>
      </c>
      <c r="AO177" s="31" t="str">
        <f>IF(AO$8="","",'input rate-on peak kW'!AO177*input4!AO177)</f>
        <v/>
      </c>
      <c r="AP177" s="31" t="str">
        <f>IF(AP$8="","",'input rate-on peak kW'!AP177*input4!AP177)</f>
        <v/>
      </c>
      <c r="AQ177" s="31" t="str">
        <f>IF(AQ$8="","",'input rate-on peak kW'!AQ177*input4!AQ177)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rate-on peak kW'!D178*input4!D178)</f>
        <v>0</v>
      </c>
      <c r="E178" s="31">
        <f>IF(E$8="","",'input rate-on peak kW'!E178*input4!E178)</f>
        <v>0</v>
      </c>
      <c r="F178" s="31">
        <f>IF(F$8="","",'input rate-on peak kW'!F178*input4!F178)</f>
        <v>0</v>
      </c>
      <c r="G178" s="31">
        <f>IF(G$8="","",'input rate-on peak kW'!G178*input4!G178)</f>
        <v>0</v>
      </c>
      <c r="H178" s="31">
        <f>IF(H$8="","",'input rate-on peak kW'!H178*input4!H178)</f>
        <v>0</v>
      </c>
      <c r="I178" s="31">
        <f>IF(I$8="","",'input rate-on peak kW'!I178*input4!I178)</f>
        <v>0</v>
      </c>
      <c r="J178" s="31">
        <f>IF(J$8="","",'input rate-on peak kW'!J178*input4!J178)</f>
        <v>0</v>
      </c>
      <c r="K178" s="31">
        <f>IF(K$8="","",'input rate-on peak kW'!K178*input4!K178)</f>
        <v>15489.78</v>
      </c>
      <c r="L178" s="31">
        <f>IF(L$8="","",'input rate-on peak kW'!L178*input4!L178)</f>
        <v>0</v>
      </c>
      <c r="M178" s="31">
        <f>IF(M$8="","",'input rate-on peak kW'!M178*input4!M178)</f>
        <v>0</v>
      </c>
      <c r="N178" s="31">
        <f>IF(N$8="","",'input rate-on peak kW'!N178*input4!N178)</f>
        <v>0</v>
      </c>
      <c r="O178" s="31">
        <f>IF(O$8="","",'input rate-on peak kW'!O178*input4!O178)</f>
        <v>179967.35999999999</v>
      </c>
      <c r="P178" s="31">
        <f>IF(P$8="","",'input rate-on peak kW'!P178*input4!P178)</f>
        <v>0</v>
      </c>
      <c r="Q178" s="31">
        <f>IF(Q$8="","",'input rate-on peak kW'!Q178*input4!Q178)</f>
        <v>0</v>
      </c>
      <c r="R178" s="31">
        <f>IF(R$8="","",'input rate-on peak kW'!R178*input4!R178)</f>
        <v>0</v>
      </c>
      <c r="S178" s="31">
        <f>IF(S$8="","",'input rate-on peak kW'!S178*input4!S178)</f>
        <v>0</v>
      </c>
      <c r="T178" s="31">
        <f>IF(T$8="","",'input rate-on peak kW'!T178*input4!T178)</f>
        <v>0</v>
      </c>
      <c r="U178" s="31">
        <f>IF(U$8="","",'input rate-on peak kW'!U178*input4!U178)</f>
        <v>1628.16</v>
      </c>
      <c r="V178" s="31">
        <f>IF(V$8="","",'input rate-on peak kW'!V178*input4!V178)</f>
        <v>0</v>
      </c>
      <c r="W178" s="31">
        <f>IF(W$8="","",'input rate-on peak kW'!W178*input4!W178)</f>
        <v>0</v>
      </c>
      <c r="X178" s="31">
        <f>IF(X$8="","",'input rate-on peak kW'!X178*input4!X178)</f>
        <v>0</v>
      </c>
      <c r="Y178" s="31">
        <f>IF(Y$8="","",'input rate-on peak kW'!Y178*input4!Y178)</f>
        <v>26700.839999999997</v>
      </c>
      <c r="Z178" s="31">
        <f>IF(Z$8="","",'input rate-on peak kW'!Z178*input4!Z178)</f>
        <v>5643.3563999999997</v>
      </c>
      <c r="AA178" s="31">
        <f>IF(AA$8="","",'input rate-on peak kW'!AA178*input4!AA178)</f>
        <v>0</v>
      </c>
      <c r="AB178" s="31">
        <f>IF(AB$8="","",'input rate-on peak kW'!AB178*input4!AB178)</f>
        <v>0</v>
      </c>
      <c r="AC178" s="31" t="str">
        <f>IF(AC$8="","",'input rate-on peak kW'!AC178*input4!AC178)</f>
        <v/>
      </c>
      <c r="AD178" s="31" t="str">
        <f>IF(AD$8="","",'input rate-on peak kW'!AD178*input4!AD178)</f>
        <v/>
      </c>
      <c r="AE178" s="31" t="str">
        <f>IF(AE$8="","",'input rate-on peak kW'!AE178*input4!AE178)</f>
        <v/>
      </c>
      <c r="AF178" s="31" t="str">
        <f>IF(AF$8="","",'input rate-on peak kW'!AF178*input4!AF178)</f>
        <v/>
      </c>
      <c r="AG178" s="31" t="str">
        <f>IF(AG$8="","",'input rate-on peak kW'!AG178*input4!AG178)</f>
        <v/>
      </c>
      <c r="AH178" s="31" t="str">
        <f>IF(AH$8="","",'input rate-on peak kW'!AH178*input4!AH178)</f>
        <v/>
      </c>
      <c r="AI178" s="31" t="str">
        <f>IF(AI$8="","",'input rate-on peak kW'!AI178*input4!AI178)</f>
        <v/>
      </c>
      <c r="AJ178" s="31" t="str">
        <f>IF(AJ$8="","",'input rate-on peak kW'!AJ178*input4!AJ178)</f>
        <v/>
      </c>
      <c r="AK178" s="31" t="str">
        <f>IF(AK$8="","",'input rate-on peak kW'!AK178*input4!AK178)</f>
        <v/>
      </c>
      <c r="AL178" s="31" t="str">
        <f>IF(AL$8="","",'input rate-on peak kW'!AL178*input4!AL178)</f>
        <v/>
      </c>
      <c r="AM178" s="31" t="str">
        <f>IF(AM$8="","",'input rate-on peak kW'!AM178*input4!AM178)</f>
        <v/>
      </c>
      <c r="AN178" s="31" t="str">
        <f>IF(AN$8="","",'input rate-on peak kW'!AN178*input4!AN178)</f>
        <v/>
      </c>
      <c r="AO178" s="31" t="str">
        <f>IF(AO$8="","",'input rate-on peak kW'!AO178*input4!AO178)</f>
        <v/>
      </c>
      <c r="AP178" s="31" t="str">
        <f>IF(AP$8="","",'input rate-on peak kW'!AP178*input4!AP178)</f>
        <v/>
      </c>
      <c r="AQ178" s="31" t="str">
        <f>IF(AQ$8="","",'input rate-on peak kW'!AQ178*input4!AQ178)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rate-on peak kW'!D179*input4!D179)</f>
        <v>0</v>
      </c>
      <c r="E179" s="31">
        <f>IF(E$8="","",'input rate-on peak kW'!E179*input4!E179)</f>
        <v>0</v>
      </c>
      <c r="F179" s="31">
        <f>IF(F$8="","",'input rate-on peak kW'!F179*input4!F179)</f>
        <v>0</v>
      </c>
      <c r="G179" s="31">
        <f>IF(G$8="","",'input rate-on peak kW'!G179*input4!G179)</f>
        <v>0</v>
      </c>
      <c r="H179" s="31">
        <f>IF(H$8="","",'input rate-on peak kW'!H179*input4!H179)</f>
        <v>0</v>
      </c>
      <c r="I179" s="31">
        <f>IF(I$8="","",'input rate-on peak kW'!I179*input4!I179)</f>
        <v>0</v>
      </c>
      <c r="J179" s="31">
        <f>IF(J$8="","",'input rate-on peak kW'!J179*input4!J179)</f>
        <v>0</v>
      </c>
      <c r="K179" s="31">
        <f>IF(K$8="","",'input rate-on peak kW'!K179*input4!K179)</f>
        <v>14281.380000000001</v>
      </c>
      <c r="L179" s="31">
        <f>IF(L$8="","",'input rate-on peak kW'!L179*input4!L179)</f>
        <v>0</v>
      </c>
      <c r="M179" s="31">
        <f>IF(M$8="","",'input rate-on peak kW'!M179*input4!M179)</f>
        <v>0</v>
      </c>
      <c r="N179" s="31">
        <f>IF(N$8="","",'input rate-on peak kW'!N179*input4!N179)</f>
        <v>0</v>
      </c>
      <c r="O179" s="31">
        <f>IF(O$8="","",'input rate-on peak kW'!O179*input4!O179)</f>
        <v>181655.75999999998</v>
      </c>
      <c r="P179" s="31">
        <f>IF(P$8="","",'input rate-on peak kW'!P179*input4!P179)</f>
        <v>0</v>
      </c>
      <c r="Q179" s="31">
        <f>IF(Q$8="","",'input rate-on peak kW'!Q179*input4!Q179)</f>
        <v>0</v>
      </c>
      <c r="R179" s="31">
        <f>IF(R$8="","",'input rate-on peak kW'!R179*input4!R179)</f>
        <v>0</v>
      </c>
      <c r="S179" s="31">
        <f>IF(S$8="","",'input rate-on peak kW'!S179*input4!S179)</f>
        <v>0</v>
      </c>
      <c r="T179" s="31">
        <f>IF(T$8="","",'input rate-on peak kW'!T179*input4!T179)</f>
        <v>0</v>
      </c>
      <c r="U179" s="31">
        <f>IF(U$8="","",'input rate-on peak kW'!U179*input4!U179)</f>
        <v>1780.8000000000002</v>
      </c>
      <c r="V179" s="31">
        <f>IF(V$8="","",'input rate-on peak kW'!V179*input4!V179)</f>
        <v>0</v>
      </c>
      <c r="W179" s="31">
        <f>IF(W$8="","",'input rate-on peak kW'!W179*input4!W179)</f>
        <v>0</v>
      </c>
      <c r="X179" s="31">
        <f>IF(X$8="","",'input rate-on peak kW'!X179*input4!X179)</f>
        <v>0</v>
      </c>
      <c r="Y179" s="31">
        <f>IF(Y$8="","",'input rate-on peak kW'!Y179*input4!Y179)</f>
        <v>25993.319999999996</v>
      </c>
      <c r="Z179" s="31">
        <f>IF(Z$8="","",'input rate-on peak kW'!Z179*input4!Z179)</f>
        <v>5619.4776000000002</v>
      </c>
      <c r="AA179" s="31">
        <f>IF(AA$8="","",'input rate-on peak kW'!AA179*input4!AA179)</f>
        <v>0</v>
      </c>
      <c r="AB179" s="31">
        <f>IF(AB$8="","",'input rate-on peak kW'!AB179*input4!AB179)</f>
        <v>0</v>
      </c>
      <c r="AC179" s="31" t="str">
        <f>IF(AC$8="","",'input rate-on peak kW'!AC179*input4!AC179)</f>
        <v/>
      </c>
      <c r="AD179" s="31" t="str">
        <f>IF(AD$8="","",'input rate-on peak kW'!AD179*input4!AD179)</f>
        <v/>
      </c>
      <c r="AE179" s="31" t="str">
        <f>IF(AE$8="","",'input rate-on peak kW'!AE179*input4!AE179)</f>
        <v/>
      </c>
      <c r="AF179" s="31" t="str">
        <f>IF(AF$8="","",'input rate-on peak kW'!AF179*input4!AF179)</f>
        <v/>
      </c>
      <c r="AG179" s="31" t="str">
        <f>IF(AG$8="","",'input rate-on peak kW'!AG179*input4!AG179)</f>
        <v/>
      </c>
      <c r="AH179" s="31" t="str">
        <f>IF(AH$8="","",'input rate-on peak kW'!AH179*input4!AH179)</f>
        <v/>
      </c>
      <c r="AI179" s="31" t="str">
        <f>IF(AI$8="","",'input rate-on peak kW'!AI179*input4!AI179)</f>
        <v/>
      </c>
      <c r="AJ179" s="31" t="str">
        <f>IF(AJ$8="","",'input rate-on peak kW'!AJ179*input4!AJ179)</f>
        <v/>
      </c>
      <c r="AK179" s="31" t="str">
        <f>IF(AK$8="","",'input rate-on peak kW'!AK179*input4!AK179)</f>
        <v/>
      </c>
      <c r="AL179" s="31" t="str">
        <f>IF(AL$8="","",'input rate-on peak kW'!AL179*input4!AL179)</f>
        <v/>
      </c>
      <c r="AM179" s="31" t="str">
        <f>IF(AM$8="","",'input rate-on peak kW'!AM179*input4!AM179)</f>
        <v/>
      </c>
      <c r="AN179" s="31" t="str">
        <f>IF(AN$8="","",'input rate-on peak kW'!AN179*input4!AN179)</f>
        <v/>
      </c>
      <c r="AO179" s="31" t="str">
        <f>IF(AO$8="","",'input rate-on peak kW'!AO179*input4!AO179)</f>
        <v/>
      </c>
      <c r="AP179" s="31" t="str">
        <f>IF(AP$8="","",'input rate-on peak kW'!AP179*input4!AP179)</f>
        <v/>
      </c>
      <c r="AQ179" s="31" t="str">
        <f>IF(AQ$8="","",'input rate-on peak kW'!AQ179*input4!AQ179)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rate-on peak kW'!D180*input4!D180)</f>
        <v>0</v>
      </c>
      <c r="E180" s="31">
        <f>IF(E$8="","",'input rate-on peak kW'!E180*input4!E180)</f>
        <v>0</v>
      </c>
      <c r="F180" s="31">
        <f>IF(F$8="","",'input rate-on peak kW'!F180*input4!F180)</f>
        <v>0</v>
      </c>
      <c r="G180" s="31">
        <f>IF(G$8="","",'input rate-on peak kW'!G180*input4!G180)</f>
        <v>0</v>
      </c>
      <c r="H180" s="31">
        <f>IF(H$8="","",'input rate-on peak kW'!H180*input4!H180)</f>
        <v>0</v>
      </c>
      <c r="I180" s="31">
        <f>IF(I$8="","",'input rate-on peak kW'!I180*input4!I180)</f>
        <v>0</v>
      </c>
      <c r="J180" s="31">
        <f>IF(J$8="","",'input rate-on peak kW'!J180*input4!J180)</f>
        <v>0</v>
      </c>
      <c r="K180" s="31">
        <f>IF(K$8="","",'input rate-on peak kW'!K180*input4!K180)</f>
        <v>15015.960000000001</v>
      </c>
      <c r="L180" s="31">
        <f>IF(L$8="","",'input rate-on peak kW'!L180*input4!L180)</f>
        <v>0</v>
      </c>
      <c r="M180" s="31">
        <f>IF(M$8="","",'input rate-on peak kW'!M180*input4!M180)</f>
        <v>0</v>
      </c>
      <c r="N180" s="31">
        <f>IF(N$8="","",'input rate-on peak kW'!N180*input4!N180)</f>
        <v>0</v>
      </c>
      <c r="O180" s="31">
        <f>IF(O$8="","",'input rate-on peak kW'!O180*input4!O180)</f>
        <v>187910.87999999998</v>
      </c>
      <c r="P180" s="31">
        <f>IF(P$8="","",'input rate-on peak kW'!P180*input4!P180)</f>
        <v>0</v>
      </c>
      <c r="Q180" s="31">
        <f>IF(Q$8="","",'input rate-on peak kW'!Q180*input4!Q180)</f>
        <v>0</v>
      </c>
      <c r="R180" s="31">
        <f>IF(R$8="","",'input rate-on peak kW'!R180*input4!R180)</f>
        <v>0</v>
      </c>
      <c r="S180" s="31">
        <f>IF(S$8="","",'input rate-on peak kW'!S180*input4!S180)</f>
        <v>0</v>
      </c>
      <c r="T180" s="31">
        <f>IF(T$8="","",'input rate-on peak kW'!T180*input4!T180)</f>
        <v>0</v>
      </c>
      <c r="U180" s="31">
        <f>IF(U$8="","",'input rate-on peak kW'!U180*input4!U180)</f>
        <v>1698.1200000000001</v>
      </c>
      <c r="V180" s="31">
        <f>IF(V$8="","",'input rate-on peak kW'!V180*input4!V180)</f>
        <v>0</v>
      </c>
      <c r="W180" s="31">
        <f>IF(W$8="","",'input rate-on peak kW'!W180*input4!W180)</f>
        <v>0</v>
      </c>
      <c r="X180" s="31">
        <f>IF(X$8="","",'input rate-on peak kW'!X180*input4!X180)</f>
        <v>0</v>
      </c>
      <c r="Y180" s="31">
        <f>IF(Y$8="","",'input rate-on peak kW'!Y180*input4!Y180)</f>
        <v>27448.559999999998</v>
      </c>
      <c r="Z180" s="31">
        <f>IF(Z$8="","",'input rate-on peak kW'!Z180*input4!Z180)</f>
        <v>5874.1848</v>
      </c>
      <c r="AA180" s="31">
        <f>IF(AA$8="","",'input rate-on peak kW'!AA180*input4!AA180)</f>
        <v>0</v>
      </c>
      <c r="AB180" s="31">
        <f>IF(AB$8="","",'input rate-on peak kW'!AB180*input4!AB180)</f>
        <v>0</v>
      </c>
      <c r="AC180" s="31" t="str">
        <f>IF(AC$8="","",'input rate-on peak kW'!AC180*input4!AC180)</f>
        <v/>
      </c>
      <c r="AD180" s="31" t="str">
        <f>IF(AD$8="","",'input rate-on peak kW'!AD180*input4!AD180)</f>
        <v/>
      </c>
      <c r="AE180" s="31" t="str">
        <f>IF(AE$8="","",'input rate-on peak kW'!AE180*input4!AE180)</f>
        <v/>
      </c>
      <c r="AF180" s="31" t="str">
        <f>IF(AF$8="","",'input rate-on peak kW'!AF180*input4!AF180)</f>
        <v/>
      </c>
      <c r="AG180" s="31" t="str">
        <f>IF(AG$8="","",'input rate-on peak kW'!AG180*input4!AG180)</f>
        <v/>
      </c>
      <c r="AH180" s="31" t="str">
        <f>IF(AH$8="","",'input rate-on peak kW'!AH180*input4!AH180)</f>
        <v/>
      </c>
      <c r="AI180" s="31" t="str">
        <f>IF(AI$8="","",'input rate-on peak kW'!AI180*input4!AI180)</f>
        <v/>
      </c>
      <c r="AJ180" s="31" t="str">
        <f>IF(AJ$8="","",'input rate-on peak kW'!AJ180*input4!AJ180)</f>
        <v/>
      </c>
      <c r="AK180" s="31" t="str">
        <f>IF(AK$8="","",'input rate-on peak kW'!AK180*input4!AK180)</f>
        <v/>
      </c>
      <c r="AL180" s="31" t="str">
        <f>IF(AL$8="","",'input rate-on peak kW'!AL180*input4!AL180)</f>
        <v/>
      </c>
      <c r="AM180" s="31" t="str">
        <f>IF(AM$8="","",'input rate-on peak kW'!AM180*input4!AM180)</f>
        <v/>
      </c>
      <c r="AN180" s="31" t="str">
        <f>IF(AN$8="","",'input rate-on peak kW'!AN180*input4!AN180)</f>
        <v/>
      </c>
      <c r="AO180" s="31" t="str">
        <f>IF(AO$8="","",'input rate-on peak kW'!AO180*input4!AO180)</f>
        <v/>
      </c>
      <c r="AP180" s="31" t="str">
        <f>IF(AP$8="","",'input rate-on peak kW'!AP180*input4!AP180)</f>
        <v/>
      </c>
      <c r="AQ180" s="31" t="str">
        <f>IF(AQ$8="","",'input rate-on peak kW'!AQ180*input4!AQ180)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rate-on peak kW'!D181*input4!D181)</f>
        <v>0</v>
      </c>
      <c r="E181" s="31">
        <f>IF(E$8="","",'input rate-on peak kW'!E181*input4!E181)</f>
        <v>0</v>
      </c>
      <c r="F181" s="31">
        <f>IF(F$8="","",'input rate-on peak kW'!F181*input4!F181)</f>
        <v>0</v>
      </c>
      <c r="G181" s="31">
        <f>IF(G$8="","",'input rate-on peak kW'!G181*input4!G181)</f>
        <v>0</v>
      </c>
      <c r="H181" s="31">
        <f>IF(H$8="","",'input rate-on peak kW'!H181*input4!H181)</f>
        <v>0</v>
      </c>
      <c r="I181" s="31">
        <f>IF(I$8="","",'input rate-on peak kW'!I181*input4!I181)</f>
        <v>0</v>
      </c>
      <c r="J181" s="31">
        <f>IF(J$8="","",'input rate-on peak kW'!J181*input4!J181)</f>
        <v>0</v>
      </c>
      <c r="K181" s="31">
        <f>IF(K$8="","",'input rate-on peak kW'!K181*input4!K181)</f>
        <v>17003.46</v>
      </c>
      <c r="L181" s="31">
        <f>IF(L$8="","",'input rate-on peak kW'!L181*input4!L181)</f>
        <v>0</v>
      </c>
      <c r="M181" s="31">
        <f>IF(M$8="","",'input rate-on peak kW'!M181*input4!M181)</f>
        <v>0</v>
      </c>
      <c r="N181" s="31">
        <f>IF(N$8="","",'input rate-on peak kW'!N181*input4!N181)</f>
        <v>0</v>
      </c>
      <c r="O181" s="31">
        <f>IF(O$8="","",'input rate-on peak kW'!O181*input4!O181)</f>
        <v>187581.24</v>
      </c>
      <c r="P181" s="31">
        <f>IF(P$8="","",'input rate-on peak kW'!P181*input4!P181)</f>
        <v>0</v>
      </c>
      <c r="Q181" s="31">
        <f>IF(Q$8="","",'input rate-on peak kW'!Q181*input4!Q181)</f>
        <v>0</v>
      </c>
      <c r="R181" s="31">
        <f>IF(R$8="","",'input rate-on peak kW'!R181*input4!R181)</f>
        <v>0</v>
      </c>
      <c r="S181" s="31">
        <f>IF(S$8="","",'input rate-on peak kW'!S181*input4!S181)</f>
        <v>0</v>
      </c>
      <c r="T181" s="31">
        <f>IF(T$8="","",'input rate-on peak kW'!T181*input4!T181)</f>
        <v>0</v>
      </c>
      <c r="U181" s="31">
        <f>IF(U$8="","",'input rate-on peak kW'!U181*input4!U181)</f>
        <v>1831.68</v>
      </c>
      <c r="V181" s="31">
        <f>IF(V$8="","",'input rate-on peak kW'!V181*input4!V181)</f>
        <v>0</v>
      </c>
      <c r="W181" s="31">
        <f>IF(W$8="","",'input rate-on peak kW'!W181*input4!W181)</f>
        <v>0</v>
      </c>
      <c r="X181" s="31">
        <f>IF(X$8="","",'input rate-on peak kW'!X181*input4!X181)</f>
        <v>0</v>
      </c>
      <c r="Y181" s="31">
        <f>IF(Y$8="","",'input rate-on peak kW'!Y181*input4!Y181)</f>
        <v>28115.879999999997</v>
      </c>
      <c r="Z181" s="31">
        <f>IF(Z$8="","",'input rate-on peak kW'!Z181*input4!Z181)</f>
        <v>5842.3464000000004</v>
      </c>
      <c r="AA181" s="31">
        <f>IF(AA$8="","",'input rate-on peak kW'!AA181*input4!AA181)</f>
        <v>0</v>
      </c>
      <c r="AB181" s="31">
        <f>IF(AB$8="","",'input rate-on peak kW'!AB181*input4!AB181)</f>
        <v>0</v>
      </c>
      <c r="AC181" s="31" t="str">
        <f>IF(AC$8="","",'input rate-on peak kW'!AC181*input4!AC181)</f>
        <v/>
      </c>
      <c r="AD181" s="31" t="str">
        <f>IF(AD$8="","",'input rate-on peak kW'!AD181*input4!AD181)</f>
        <v/>
      </c>
      <c r="AE181" s="31" t="str">
        <f>IF(AE$8="","",'input rate-on peak kW'!AE181*input4!AE181)</f>
        <v/>
      </c>
      <c r="AF181" s="31" t="str">
        <f>IF(AF$8="","",'input rate-on peak kW'!AF181*input4!AF181)</f>
        <v/>
      </c>
      <c r="AG181" s="31" t="str">
        <f>IF(AG$8="","",'input rate-on peak kW'!AG181*input4!AG181)</f>
        <v/>
      </c>
      <c r="AH181" s="31" t="str">
        <f>IF(AH$8="","",'input rate-on peak kW'!AH181*input4!AH181)</f>
        <v/>
      </c>
      <c r="AI181" s="31" t="str">
        <f>IF(AI$8="","",'input rate-on peak kW'!AI181*input4!AI181)</f>
        <v/>
      </c>
      <c r="AJ181" s="31" t="str">
        <f>IF(AJ$8="","",'input rate-on peak kW'!AJ181*input4!AJ181)</f>
        <v/>
      </c>
      <c r="AK181" s="31" t="str">
        <f>IF(AK$8="","",'input rate-on peak kW'!AK181*input4!AK181)</f>
        <v/>
      </c>
      <c r="AL181" s="31" t="str">
        <f>IF(AL$8="","",'input rate-on peak kW'!AL181*input4!AL181)</f>
        <v/>
      </c>
      <c r="AM181" s="31" t="str">
        <f>IF(AM$8="","",'input rate-on peak kW'!AM181*input4!AM181)</f>
        <v/>
      </c>
      <c r="AN181" s="31" t="str">
        <f>IF(AN$8="","",'input rate-on peak kW'!AN181*input4!AN181)</f>
        <v/>
      </c>
      <c r="AO181" s="31" t="str">
        <f>IF(AO$8="","",'input rate-on peak kW'!AO181*input4!AO181)</f>
        <v/>
      </c>
      <c r="AP181" s="31" t="str">
        <f>IF(AP$8="","",'input rate-on peak kW'!AP181*input4!AP181)</f>
        <v/>
      </c>
      <c r="AQ181" s="31" t="str">
        <f>IF(AQ$8="","",'input rate-on peak kW'!AQ181*input4!AQ181)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rate-on peak kW'!D182*input4!D182)</f>
        <v>0</v>
      </c>
      <c r="E182" s="31">
        <f>IF(E$8="","",'input rate-on peak kW'!E182*input4!E182)</f>
        <v>0</v>
      </c>
      <c r="F182" s="31">
        <f>IF(F$8="","",'input rate-on peak kW'!F182*input4!F182)</f>
        <v>0</v>
      </c>
      <c r="G182" s="31">
        <f>IF(G$8="","",'input rate-on peak kW'!G182*input4!G182)</f>
        <v>0</v>
      </c>
      <c r="H182" s="31">
        <f>IF(H$8="","",'input rate-on peak kW'!H182*input4!H182)</f>
        <v>0</v>
      </c>
      <c r="I182" s="31">
        <f>IF(I$8="","",'input rate-on peak kW'!I182*input4!I182)</f>
        <v>0</v>
      </c>
      <c r="J182" s="31">
        <f>IF(J$8="","",'input rate-on peak kW'!J182*input4!J182)</f>
        <v>0</v>
      </c>
      <c r="K182" s="31">
        <f>IF(K$8="","",'input rate-on peak kW'!K182*input4!K182)</f>
        <v>19623.780000000002</v>
      </c>
      <c r="L182" s="31">
        <f>IF(L$8="","",'input rate-on peak kW'!L182*input4!L182)</f>
        <v>0</v>
      </c>
      <c r="M182" s="31">
        <f>IF(M$8="","",'input rate-on peak kW'!M182*input4!M182)</f>
        <v>0</v>
      </c>
      <c r="N182" s="31">
        <f>IF(N$8="","",'input rate-on peak kW'!N182*input4!N182)</f>
        <v>0</v>
      </c>
      <c r="O182" s="31">
        <f>IF(O$8="","",'input rate-on peak kW'!O182*input4!O182)</f>
        <v>201490.43999999997</v>
      </c>
      <c r="P182" s="31">
        <f>IF(P$8="","",'input rate-on peak kW'!P182*input4!P182)</f>
        <v>0</v>
      </c>
      <c r="Q182" s="31">
        <f>IF(Q$8="","",'input rate-on peak kW'!Q182*input4!Q182)</f>
        <v>0</v>
      </c>
      <c r="R182" s="31">
        <f>IF(R$8="","",'input rate-on peak kW'!R182*input4!R182)</f>
        <v>0</v>
      </c>
      <c r="S182" s="31">
        <f>IF(S$8="","",'input rate-on peak kW'!S182*input4!S182)</f>
        <v>0</v>
      </c>
      <c r="T182" s="31">
        <f>IF(T$8="","",'input rate-on peak kW'!T182*input4!T182)</f>
        <v>0</v>
      </c>
      <c r="U182" s="31">
        <f>IF(U$8="","",'input rate-on peak kW'!U182*input4!U182)</f>
        <v>1717.2</v>
      </c>
      <c r="V182" s="31">
        <f>IF(V$8="","",'input rate-on peak kW'!V182*input4!V182)</f>
        <v>0</v>
      </c>
      <c r="W182" s="31">
        <f>IF(W$8="","",'input rate-on peak kW'!W182*input4!W182)</f>
        <v>0</v>
      </c>
      <c r="X182" s="31">
        <f>IF(X$8="","",'input rate-on peak kW'!X182*input4!X182)</f>
        <v>0</v>
      </c>
      <c r="Y182" s="31">
        <f>IF(Y$8="","",'input rate-on peak kW'!Y182*input4!Y182)</f>
        <v>29233.439999999999</v>
      </c>
      <c r="Z182" s="31">
        <f>IF(Z$8="","",'input rate-on peak kW'!Z182*input4!Z182)</f>
        <v>5985.6192000000001</v>
      </c>
      <c r="AA182" s="31">
        <f>IF(AA$8="","",'input rate-on peak kW'!AA182*input4!AA182)</f>
        <v>0</v>
      </c>
      <c r="AB182" s="31">
        <f>IF(AB$8="","",'input rate-on peak kW'!AB182*input4!AB182)</f>
        <v>0</v>
      </c>
      <c r="AC182" s="31" t="str">
        <f>IF(AC$8="","",'input rate-on peak kW'!AC182*input4!AC182)</f>
        <v/>
      </c>
      <c r="AD182" s="31" t="str">
        <f>IF(AD$8="","",'input rate-on peak kW'!AD182*input4!AD182)</f>
        <v/>
      </c>
      <c r="AE182" s="31" t="str">
        <f>IF(AE$8="","",'input rate-on peak kW'!AE182*input4!AE182)</f>
        <v/>
      </c>
      <c r="AF182" s="31" t="str">
        <f>IF(AF$8="","",'input rate-on peak kW'!AF182*input4!AF182)</f>
        <v/>
      </c>
      <c r="AG182" s="31" t="str">
        <f>IF(AG$8="","",'input rate-on peak kW'!AG182*input4!AG182)</f>
        <v/>
      </c>
      <c r="AH182" s="31" t="str">
        <f>IF(AH$8="","",'input rate-on peak kW'!AH182*input4!AH182)</f>
        <v/>
      </c>
      <c r="AI182" s="31" t="str">
        <f>IF(AI$8="","",'input rate-on peak kW'!AI182*input4!AI182)</f>
        <v/>
      </c>
      <c r="AJ182" s="31" t="str">
        <f>IF(AJ$8="","",'input rate-on peak kW'!AJ182*input4!AJ182)</f>
        <v/>
      </c>
      <c r="AK182" s="31" t="str">
        <f>IF(AK$8="","",'input rate-on peak kW'!AK182*input4!AK182)</f>
        <v/>
      </c>
      <c r="AL182" s="31" t="str">
        <f>IF(AL$8="","",'input rate-on peak kW'!AL182*input4!AL182)</f>
        <v/>
      </c>
      <c r="AM182" s="31" t="str">
        <f>IF(AM$8="","",'input rate-on peak kW'!AM182*input4!AM182)</f>
        <v/>
      </c>
      <c r="AN182" s="31" t="str">
        <f>IF(AN$8="","",'input rate-on peak kW'!AN182*input4!AN182)</f>
        <v/>
      </c>
      <c r="AO182" s="31" t="str">
        <f>IF(AO$8="","",'input rate-on peak kW'!AO182*input4!AO182)</f>
        <v/>
      </c>
      <c r="AP182" s="31" t="str">
        <f>IF(AP$8="","",'input rate-on peak kW'!AP182*input4!AP182)</f>
        <v/>
      </c>
      <c r="AQ182" s="31" t="str">
        <f>IF(AQ$8="","",'input rate-on peak kW'!AQ182*input4!AQ182)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rate-on peak kW'!D183*input4!D183)</f>
        <v>0</v>
      </c>
      <c r="E183" s="31">
        <f>IF(E$8="","",'input rate-on peak kW'!E183*input4!E183)</f>
        <v>0</v>
      </c>
      <c r="F183" s="31">
        <f>IF(F$8="","",'input rate-on peak kW'!F183*input4!F183)</f>
        <v>0</v>
      </c>
      <c r="G183" s="31">
        <f>IF(G$8="","",'input rate-on peak kW'!G183*input4!G183)</f>
        <v>0</v>
      </c>
      <c r="H183" s="31">
        <f>IF(H$8="","",'input rate-on peak kW'!H183*input4!H183)</f>
        <v>0</v>
      </c>
      <c r="I183" s="31">
        <f>IF(I$8="","",'input rate-on peak kW'!I183*input4!I183)</f>
        <v>0</v>
      </c>
      <c r="J183" s="31">
        <f>IF(J$8="","",'input rate-on peak kW'!J183*input4!J183)</f>
        <v>0</v>
      </c>
      <c r="K183" s="31">
        <f>IF(K$8="","",'input rate-on peak kW'!K183*input4!K183)</f>
        <v>20154.84</v>
      </c>
      <c r="L183" s="31">
        <f>IF(L$8="","",'input rate-on peak kW'!L183*input4!L183)</f>
        <v>0</v>
      </c>
      <c r="M183" s="31">
        <f>IF(M$8="","",'input rate-on peak kW'!M183*input4!M183)</f>
        <v>0</v>
      </c>
      <c r="N183" s="31">
        <f>IF(N$8="","",'input rate-on peak kW'!N183*input4!N183)</f>
        <v>0</v>
      </c>
      <c r="O183" s="31">
        <f>IF(O$8="","",'input rate-on peak kW'!O183*input4!O183)</f>
        <v>206137.55999999997</v>
      </c>
      <c r="P183" s="31">
        <f>IF(P$8="","",'input rate-on peak kW'!P183*input4!P183)</f>
        <v>0</v>
      </c>
      <c r="Q183" s="31">
        <f>IF(Q$8="","",'input rate-on peak kW'!Q183*input4!Q183)</f>
        <v>0</v>
      </c>
      <c r="R183" s="31">
        <f>IF(R$8="","",'input rate-on peak kW'!R183*input4!R183)</f>
        <v>0</v>
      </c>
      <c r="S183" s="31">
        <f>IF(S$8="","",'input rate-on peak kW'!S183*input4!S183)</f>
        <v>0</v>
      </c>
      <c r="T183" s="31">
        <f>IF(T$8="","",'input rate-on peak kW'!T183*input4!T183)</f>
        <v>0</v>
      </c>
      <c r="U183" s="31">
        <f>IF(U$8="","",'input rate-on peak kW'!U183*input4!U183)</f>
        <v>1764.9</v>
      </c>
      <c r="V183" s="31">
        <f>IF(V$8="","",'input rate-on peak kW'!V183*input4!V183)</f>
        <v>0</v>
      </c>
      <c r="W183" s="31">
        <f>IF(W$8="","",'input rate-on peak kW'!W183*input4!W183)</f>
        <v>0</v>
      </c>
      <c r="X183" s="31">
        <f>IF(X$8="","",'input rate-on peak kW'!X183*input4!X183)</f>
        <v>0</v>
      </c>
      <c r="Y183" s="31">
        <f>IF(Y$8="","",'input rate-on peak kW'!Y183*input4!Y183)</f>
        <v>28236.479999999996</v>
      </c>
      <c r="Z183" s="31">
        <f>IF(Z$8="","",'input rate-on peak kW'!Z183*input4!Z183)</f>
        <v>6256.2456000000002</v>
      </c>
      <c r="AA183" s="31">
        <f>IF(AA$8="","",'input rate-on peak kW'!AA183*input4!AA183)</f>
        <v>0</v>
      </c>
      <c r="AB183" s="31">
        <f>IF(AB$8="","",'input rate-on peak kW'!AB183*input4!AB183)</f>
        <v>0</v>
      </c>
      <c r="AC183" s="31" t="str">
        <f>IF(AC$8="","",'input rate-on peak kW'!AC183*input4!AC183)</f>
        <v/>
      </c>
      <c r="AD183" s="31" t="str">
        <f>IF(AD$8="","",'input rate-on peak kW'!AD183*input4!AD183)</f>
        <v/>
      </c>
      <c r="AE183" s="31" t="str">
        <f>IF(AE$8="","",'input rate-on peak kW'!AE183*input4!AE183)</f>
        <v/>
      </c>
      <c r="AF183" s="31" t="str">
        <f>IF(AF$8="","",'input rate-on peak kW'!AF183*input4!AF183)</f>
        <v/>
      </c>
      <c r="AG183" s="31" t="str">
        <f>IF(AG$8="","",'input rate-on peak kW'!AG183*input4!AG183)</f>
        <v/>
      </c>
      <c r="AH183" s="31" t="str">
        <f>IF(AH$8="","",'input rate-on peak kW'!AH183*input4!AH183)</f>
        <v/>
      </c>
      <c r="AI183" s="31" t="str">
        <f>IF(AI$8="","",'input rate-on peak kW'!AI183*input4!AI183)</f>
        <v/>
      </c>
      <c r="AJ183" s="31" t="str">
        <f>IF(AJ$8="","",'input rate-on peak kW'!AJ183*input4!AJ183)</f>
        <v/>
      </c>
      <c r="AK183" s="31" t="str">
        <f>IF(AK$8="","",'input rate-on peak kW'!AK183*input4!AK183)</f>
        <v/>
      </c>
      <c r="AL183" s="31" t="str">
        <f>IF(AL$8="","",'input rate-on peak kW'!AL183*input4!AL183)</f>
        <v/>
      </c>
      <c r="AM183" s="31" t="str">
        <f>IF(AM$8="","",'input rate-on peak kW'!AM183*input4!AM183)</f>
        <v/>
      </c>
      <c r="AN183" s="31" t="str">
        <f>IF(AN$8="","",'input rate-on peak kW'!AN183*input4!AN183)</f>
        <v/>
      </c>
      <c r="AO183" s="31" t="str">
        <f>IF(AO$8="","",'input rate-on peak kW'!AO183*input4!AO183)</f>
        <v/>
      </c>
      <c r="AP183" s="31" t="str">
        <f>IF(AP$8="","",'input rate-on peak kW'!AP183*input4!AP183)</f>
        <v/>
      </c>
      <c r="AQ183" s="31" t="str">
        <f>IF(AQ$8="","",'input rate-on peak kW'!AQ183*input4!AQ183)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rate-on peak kW'!D184*input4!D184)</f>
        <v>0</v>
      </c>
      <c r="E184" s="31">
        <f>IF(E$8="","",'input rate-on peak kW'!E184*input4!E184)</f>
        <v>0</v>
      </c>
      <c r="F184" s="31">
        <f>IF(F$8="","",'input rate-on peak kW'!F184*input4!F184)</f>
        <v>0</v>
      </c>
      <c r="G184" s="31">
        <f>IF(G$8="","",'input rate-on peak kW'!G184*input4!G184)</f>
        <v>0</v>
      </c>
      <c r="H184" s="31">
        <f>IF(H$8="","",'input rate-on peak kW'!H184*input4!H184)</f>
        <v>0</v>
      </c>
      <c r="I184" s="31">
        <f>IF(I$8="","",'input rate-on peak kW'!I184*input4!I184)</f>
        <v>0</v>
      </c>
      <c r="J184" s="31">
        <f>IF(J$8="","",'input rate-on peak kW'!J184*input4!J184)</f>
        <v>0</v>
      </c>
      <c r="K184" s="31">
        <f>IF(K$8="","",'input rate-on peak kW'!K184*input4!K184)</f>
        <v>20275.68</v>
      </c>
      <c r="L184" s="31">
        <f>IF(L$8="","",'input rate-on peak kW'!L184*input4!L184)</f>
        <v>0</v>
      </c>
      <c r="M184" s="31">
        <f>IF(M$8="","",'input rate-on peak kW'!M184*input4!M184)</f>
        <v>0</v>
      </c>
      <c r="N184" s="31">
        <f>IF(N$8="","",'input rate-on peak kW'!N184*input4!N184)</f>
        <v>0</v>
      </c>
      <c r="O184" s="31">
        <f>IF(O$8="","",'input rate-on peak kW'!O184*input4!O184)</f>
        <v>208927.43999999997</v>
      </c>
      <c r="P184" s="31">
        <f>IF(P$8="","",'input rate-on peak kW'!P184*input4!P184)</f>
        <v>0</v>
      </c>
      <c r="Q184" s="31">
        <f>IF(Q$8="","",'input rate-on peak kW'!Q184*input4!Q184)</f>
        <v>0</v>
      </c>
      <c r="R184" s="31">
        <f>IF(R$8="","",'input rate-on peak kW'!R184*input4!R184)</f>
        <v>0</v>
      </c>
      <c r="S184" s="31">
        <f>IF(S$8="","",'input rate-on peak kW'!S184*input4!S184)</f>
        <v>0</v>
      </c>
      <c r="T184" s="31">
        <f>IF(T$8="","",'input rate-on peak kW'!T184*input4!T184)</f>
        <v>0</v>
      </c>
      <c r="U184" s="31">
        <f>IF(U$8="","",'input rate-on peak kW'!U184*input4!U184)</f>
        <v>1815.7800000000002</v>
      </c>
      <c r="V184" s="31">
        <f>IF(V$8="","",'input rate-on peak kW'!V184*input4!V184)</f>
        <v>0</v>
      </c>
      <c r="W184" s="31">
        <f>IF(W$8="","",'input rate-on peak kW'!W184*input4!W184)</f>
        <v>0</v>
      </c>
      <c r="X184" s="31">
        <f>IF(X$8="","",'input rate-on peak kW'!X184*input4!X184)</f>
        <v>0</v>
      </c>
      <c r="Y184" s="31">
        <f>IF(Y$8="","",'input rate-on peak kW'!Y184*input4!Y184)</f>
        <v>30318.839999999997</v>
      </c>
      <c r="Z184" s="31">
        <f>IF(Z$8="","",'input rate-on peak kW'!Z184*input4!Z184)</f>
        <v>6311.9628000000002</v>
      </c>
      <c r="AA184" s="31">
        <f>IF(AA$8="","",'input rate-on peak kW'!AA184*input4!AA184)</f>
        <v>0</v>
      </c>
      <c r="AB184" s="31">
        <f>IF(AB$8="","",'input rate-on peak kW'!AB184*input4!AB184)</f>
        <v>0</v>
      </c>
      <c r="AC184" s="31" t="str">
        <f>IF(AC$8="","",'input rate-on peak kW'!AC184*input4!AC184)</f>
        <v/>
      </c>
      <c r="AD184" s="31" t="str">
        <f>IF(AD$8="","",'input rate-on peak kW'!AD184*input4!AD184)</f>
        <v/>
      </c>
      <c r="AE184" s="31" t="str">
        <f>IF(AE$8="","",'input rate-on peak kW'!AE184*input4!AE184)</f>
        <v/>
      </c>
      <c r="AF184" s="31" t="str">
        <f>IF(AF$8="","",'input rate-on peak kW'!AF184*input4!AF184)</f>
        <v/>
      </c>
      <c r="AG184" s="31" t="str">
        <f>IF(AG$8="","",'input rate-on peak kW'!AG184*input4!AG184)</f>
        <v/>
      </c>
      <c r="AH184" s="31" t="str">
        <f>IF(AH$8="","",'input rate-on peak kW'!AH184*input4!AH184)</f>
        <v/>
      </c>
      <c r="AI184" s="31" t="str">
        <f>IF(AI$8="","",'input rate-on peak kW'!AI184*input4!AI184)</f>
        <v/>
      </c>
      <c r="AJ184" s="31" t="str">
        <f>IF(AJ$8="","",'input rate-on peak kW'!AJ184*input4!AJ184)</f>
        <v/>
      </c>
      <c r="AK184" s="31" t="str">
        <f>IF(AK$8="","",'input rate-on peak kW'!AK184*input4!AK184)</f>
        <v/>
      </c>
      <c r="AL184" s="31" t="str">
        <f>IF(AL$8="","",'input rate-on peak kW'!AL184*input4!AL184)</f>
        <v/>
      </c>
      <c r="AM184" s="31" t="str">
        <f>IF(AM$8="","",'input rate-on peak kW'!AM184*input4!AM184)</f>
        <v/>
      </c>
      <c r="AN184" s="31" t="str">
        <f>IF(AN$8="","",'input rate-on peak kW'!AN184*input4!AN184)</f>
        <v/>
      </c>
      <c r="AO184" s="31" t="str">
        <f>IF(AO$8="","",'input rate-on peak kW'!AO184*input4!AO184)</f>
        <v/>
      </c>
      <c r="AP184" s="31" t="str">
        <f>IF(AP$8="","",'input rate-on peak kW'!AP184*input4!AP184)</f>
        <v/>
      </c>
      <c r="AQ184" s="31" t="str">
        <f>IF(AQ$8="","",'input rate-on peak kW'!AQ184*input4!AQ184)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rate-on peak kW'!D185*input4!D185)</f>
        <v>0</v>
      </c>
      <c r="E185" s="31">
        <f>IF(E$8="","",'input rate-on peak kW'!E185*input4!E185)</f>
        <v>0</v>
      </c>
      <c r="F185" s="31">
        <f>IF(F$8="","",'input rate-on peak kW'!F185*input4!F185)</f>
        <v>0</v>
      </c>
      <c r="G185" s="31">
        <f>IF(G$8="","",'input rate-on peak kW'!G185*input4!G185)</f>
        <v>0</v>
      </c>
      <c r="H185" s="31">
        <f>IF(H$8="","",'input rate-on peak kW'!H185*input4!H185)</f>
        <v>0</v>
      </c>
      <c r="I185" s="31">
        <f>IF(I$8="","",'input rate-on peak kW'!I185*input4!I185)</f>
        <v>0</v>
      </c>
      <c r="J185" s="31">
        <f>IF(J$8="","",'input rate-on peak kW'!J185*input4!J185)</f>
        <v>0</v>
      </c>
      <c r="K185" s="31">
        <f>IF(K$8="","",'input rate-on peak kW'!K185*input4!K185)</f>
        <v>19614.240000000002</v>
      </c>
      <c r="L185" s="31">
        <f>IF(L$8="","",'input rate-on peak kW'!L185*input4!L185)</f>
        <v>0</v>
      </c>
      <c r="M185" s="31">
        <f>IF(M$8="","",'input rate-on peak kW'!M185*input4!M185)</f>
        <v>0</v>
      </c>
      <c r="N185" s="31">
        <f>IF(N$8="","",'input rate-on peak kW'!N185*input4!N185)</f>
        <v>0</v>
      </c>
      <c r="O185" s="31">
        <f>IF(O$8="","",'input rate-on peak kW'!O185*input4!O185)</f>
        <v>205647.11999999997</v>
      </c>
      <c r="P185" s="31">
        <f>IF(P$8="","",'input rate-on peak kW'!P185*input4!P185)</f>
        <v>0</v>
      </c>
      <c r="Q185" s="31">
        <f>IF(Q$8="","",'input rate-on peak kW'!Q185*input4!Q185)</f>
        <v>0</v>
      </c>
      <c r="R185" s="31">
        <f>IF(R$8="","",'input rate-on peak kW'!R185*input4!R185)</f>
        <v>0</v>
      </c>
      <c r="S185" s="31">
        <f>IF(S$8="","",'input rate-on peak kW'!S185*input4!S185)</f>
        <v>0</v>
      </c>
      <c r="T185" s="31">
        <f>IF(T$8="","",'input rate-on peak kW'!T185*input4!T185)</f>
        <v>0</v>
      </c>
      <c r="U185" s="31">
        <f>IF(U$8="","",'input rate-on peak kW'!U185*input4!U185)</f>
        <v>1729.92</v>
      </c>
      <c r="V185" s="31">
        <f>IF(V$8="","",'input rate-on peak kW'!V185*input4!V185)</f>
        <v>0</v>
      </c>
      <c r="W185" s="31">
        <f>IF(W$8="","",'input rate-on peak kW'!W185*input4!W185)</f>
        <v>0</v>
      </c>
      <c r="X185" s="31">
        <f>IF(X$8="","",'input rate-on peak kW'!X185*input4!X185)</f>
        <v>0</v>
      </c>
      <c r="Y185" s="31">
        <f>IF(Y$8="","",'input rate-on peak kW'!Y185*input4!Y185)</f>
        <v>29587.199999999997</v>
      </c>
      <c r="Z185" s="31">
        <f>IF(Z$8="","",'input rate-on peak kW'!Z185*input4!Z185)</f>
        <v>6232.3667999999998</v>
      </c>
      <c r="AA185" s="31">
        <f>IF(AA$8="","",'input rate-on peak kW'!AA185*input4!AA185)</f>
        <v>0</v>
      </c>
      <c r="AB185" s="31">
        <f>IF(AB$8="","",'input rate-on peak kW'!AB185*input4!AB185)</f>
        <v>0</v>
      </c>
      <c r="AC185" s="31" t="str">
        <f>IF(AC$8="","",'input rate-on peak kW'!AC185*input4!AC185)</f>
        <v/>
      </c>
      <c r="AD185" s="31" t="str">
        <f>IF(AD$8="","",'input rate-on peak kW'!AD185*input4!AD185)</f>
        <v/>
      </c>
      <c r="AE185" s="31" t="str">
        <f>IF(AE$8="","",'input rate-on peak kW'!AE185*input4!AE185)</f>
        <v/>
      </c>
      <c r="AF185" s="31" t="str">
        <f>IF(AF$8="","",'input rate-on peak kW'!AF185*input4!AF185)</f>
        <v/>
      </c>
      <c r="AG185" s="31" t="str">
        <f>IF(AG$8="","",'input rate-on peak kW'!AG185*input4!AG185)</f>
        <v/>
      </c>
      <c r="AH185" s="31" t="str">
        <f>IF(AH$8="","",'input rate-on peak kW'!AH185*input4!AH185)</f>
        <v/>
      </c>
      <c r="AI185" s="31" t="str">
        <f>IF(AI$8="","",'input rate-on peak kW'!AI185*input4!AI185)</f>
        <v/>
      </c>
      <c r="AJ185" s="31" t="str">
        <f>IF(AJ$8="","",'input rate-on peak kW'!AJ185*input4!AJ185)</f>
        <v/>
      </c>
      <c r="AK185" s="31" t="str">
        <f>IF(AK$8="","",'input rate-on peak kW'!AK185*input4!AK185)</f>
        <v/>
      </c>
      <c r="AL185" s="31" t="str">
        <f>IF(AL$8="","",'input rate-on peak kW'!AL185*input4!AL185)</f>
        <v/>
      </c>
      <c r="AM185" s="31" t="str">
        <f>IF(AM$8="","",'input rate-on peak kW'!AM185*input4!AM185)</f>
        <v/>
      </c>
      <c r="AN185" s="31" t="str">
        <f>IF(AN$8="","",'input rate-on peak kW'!AN185*input4!AN185)</f>
        <v/>
      </c>
      <c r="AO185" s="31" t="str">
        <f>IF(AO$8="","",'input rate-on peak kW'!AO185*input4!AO185)</f>
        <v/>
      </c>
      <c r="AP185" s="31" t="str">
        <f>IF(AP$8="","",'input rate-on peak kW'!AP185*input4!AP185)</f>
        <v/>
      </c>
      <c r="AQ185" s="31" t="str">
        <f>IF(AQ$8="","",'input rate-on peak kW'!AQ185*input4!AQ185)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rate-on peak kW'!D186*input4!D186)</f>
        <v>0</v>
      </c>
      <c r="E186" s="31">
        <f>IF(E$8="","",'input rate-on peak kW'!E186*input4!E186)</f>
        <v>0</v>
      </c>
      <c r="F186" s="31">
        <f>IF(F$8="","",'input rate-on peak kW'!F186*input4!F186)</f>
        <v>0</v>
      </c>
      <c r="G186" s="31">
        <f>IF(G$8="","",'input rate-on peak kW'!G186*input4!G186)</f>
        <v>0</v>
      </c>
      <c r="H186" s="31">
        <f>IF(H$8="","",'input rate-on peak kW'!H186*input4!H186)</f>
        <v>0</v>
      </c>
      <c r="I186" s="31">
        <f>IF(I$8="","",'input rate-on peak kW'!I186*input4!I186)</f>
        <v>0</v>
      </c>
      <c r="J186" s="31">
        <f>IF(J$8="","",'input rate-on peak kW'!J186*input4!J186)</f>
        <v>0</v>
      </c>
      <c r="K186" s="31">
        <f>IF(K$8="","",'input rate-on peak kW'!K186*input4!K186)</f>
        <v>18081.48</v>
      </c>
      <c r="L186" s="31">
        <f>IF(L$8="","",'input rate-on peak kW'!L186*input4!L186)</f>
        <v>0</v>
      </c>
      <c r="M186" s="31">
        <f>IF(M$8="","",'input rate-on peak kW'!M186*input4!M186)</f>
        <v>0</v>
      </c>
      <c r="N186" s="31">
        <f>IF(N$8="","",'input rate-on peak kW'!N186*input4!N186)</f>
        <v>0</v>
      </c>
      <c r="O186" s="31">
        <f>IF(O$8="","",'input rate-on peak kW'!O186*input4!O186)</f>
        <v>196569.96</v>
      </c>
      <c r="P186" s="31">
        <f>IF(P$8="","",'input rate-on peak kW'!P186*input4!P186)</f>
        <v>0</v>
      </c>
      <c r="Q186" s="31">
        <f>IF(Q$8="","",'input rate-on peak kW'!Q186*input4!Q186)</f>
        <v>0</v>
      </c>
      <c r="R186" s="31">
        <f>IF(R$8="","",'input rate-on peak kW'!R186*input4!R186)</f>
        <v>0</v>
      </c>
      <c r="S186" s="31">
        <f>IF(S$8="","",'input rate-on peak kW'!S186*input4!S186)</f>
        <v>0</v>
      </c>
      <c r="T186" s="31">
        <f>IF(T$8="","",'input rate-on peak kW'!T186*input4!T186)</f>
        <v>0</v>
      </c>
      <c r="U186" s="31">
        <f>IF(U$8="","",'input rate-on peak kW'!U186*input4!U186)</f>
        <v>1701.3000000000002</v>
      </c>
      <c r="V186" s="31">
        <f>IF(V$8="","",'input rate-on peak kW'!V186*input4!V186)</f>
        <v>0</v>
      </c>
      <c r="W186" s="31">
        <f>IF(W$8="","",'input rate-on peak kW'!W186*input4!W186)</f>
        <v>0</v>
      </c>
      <c r="X186" s="31">
        <f>IF(X$8="","",'input rate-on peak kW'!X186*input4!X186)</f>
        <v>0</v>
      </c>
      <c r="Y186" s="31">
        <f>IF(Y$8="","",'input rate-on peak kW'!Y186*input4!Y186)</f>
        <v>27424.44</v>
      </c>
      <c r="Z186" s="31">
        <f>IF(Z$8="","",'input rate-on peak kW'!Z186*input4!Z186)</f>
        <v>5961.7403999999997</v>
      </c>
      <c r="AA186" s="31">
        <f>IF(AA$8="","",'input rate-on peak kW'!AA186*input4!AA186)</f>
        <v>0</v>
      </c>
      <c r="AB186" s="31">
        <f>IF(AB$8="","",'input rate-on peak kW'!AB186*input4!AB186)</f>
        <v>0</v>
      </c>
      <c r="AC186" s="31" t="str">
        <f>IF(AC$8="","",'input rate-on peak kW'!AC186*input4!AC186)</f>
        <v/>
      </c>
      <c r="AD186" s="31" t="str">
        <f>IF(AD$8="","",'input rate-on peak kW'!AD186*input4!AD186)</f>
        <v/>
      </c>
      <c r="AE186" s="31" t="str">
        <f>IF(AE$8="","",'input rate-on peak kW'!AE186*input4!AE186)</f>
        <v/>
      </c>
      <c r="AF186" s="31" t="str">
        <f>IF(AF$8="","",'input rate-on peak kW'!AF186*input4!AF186)</f>
        <v/>
      </c>
      <c r="AG186" s="31" t="str">
        <f>IF(AG$8="","",'input rate-on peak kW'!AG186*input4!AG186)</f>
        <v/>
      </c>
      <c r="AH186" s="31" t="str">
        <f>IF(AH$8="","",'input rate-on peak kW'!AH186*input4!AH186)</f>
        <v/>
      </c>
      <c r="AI186" s="31" t="str">
        <f>IF(AI$8="","",'input rate-on peak kW'!AI186*input4!AI186)</f>
        <v/>
      </c>
      <c r="AJ186" s="31" t="str">
        <f>IF(AJ$8="","",'input rate-on peak kW'!AJ186*input4!AJ186)</f>
        <v/>
      </c>
      <c r="AK186" s="31" t="str">
        <f>IF(AK$8="","",'input rate-on peak kW'!AK186*input4!AK186)</f>
        <v/>
      </c>
      <c r="AL186" s="31" t="str">
        <f>IF(AL$8="","",'input rate-on peak kW'!AL186*input4!AL186)</f>
        <v/>
      </c>
      <c r="AM186" s="31" t="str">
        <f>IF(AM$8="","",'input rate-on peak kW'!AM186*input4!AM186)</f>
        <v/>
      </c>
      <c r="AN186" s="31" t="str">
        <f>IF(AN$8="","",'input rate-on peak kW'!AN186*input4!AN186)</f>
        <v/>
      </c>
      <c r="AO186" s="31" t="str">
        <f>IF(AO$8="","",'input rate-on peak kW'!AO186*input4!AO186)</f>
        <v/>
      </c>
      <c r="AP186" s="31" t="str">
        <f>IF(AP$8="","",'input rate-on peak kW'!AP186*input4!AP186)</f>
        <v/>
      </c>
      <c r="AQ186" s="31" t="str">
        <f>IF(AQ$8="","",'input rate-on peak kW'!AQ186*input4!AQ186)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rate-on peak kW'!D187*input4!D187)</f>
        <v>0</v>
      </c>
      <c r="E187" s="31">
        <f>IF(E$8="","",'input rate-on peak kW'!E187*input4!E187)</f>
        <v>0</v>
      </c>
      <c r="F187" s="31">
        <f>IF(F$8="","",'input rate-on peak kW'!F187*input4!F187)</f>
        <v>0</v>
      </c>
      <c r="G187" s="31">
        <f>IF(G$8="","",'input rate-on peak kW'!G187*input4!G187)</f>
        <v>0</v>
      </c>
      <c r="H187" s="31">
        <f>IF(H$8="","",'input rate-on peak kW'!H187*input4!H187)</f>
        <v>0</v>
      </c>
      <c r="I187" s="31">
        <f>IF(I$8="","",'input rate-on peak kW'!I187*input4!I187)</f>
        <v>0</v>
      </c>
      <c r="J187" s="31">
        <f>IF(J$8="","",'input rate-on peak kW'!J187*input4!J187)</f>
        <v>0</v>
      </c>
      <c r="K187" s="31">
        <f>IF(K$8="","",'input rate-on peak kW'!K187*input4!K187)</f>
        <v>15807.78</v>
      </c>
      <c r="L187" s="31">
        <f>IF(L$8="","",'input rate-on peak kW'!L187*input4!L187)</f>
        <v>0</v>
      </c>
      <c r="M187" s="31">
        <f>IF(M$8="","",'input rate-on peak kW'!M187*input4!M187)</f>
        <v>0</v>
      </c>
      <c r="N187" s="31">
        <f>IF(N$8="","",'input rate-on peak kW'!N187*input4!N187)</f>
        <v>0</v>
      </c>
      <c r="O187" s="31">
        <f>IF(O$8="","",'input rate-on peak kW'!O187*input4!O187)</f>
        <v>188578.19999999998</v>
      </c>
      <c r="P187" s="31">
        <f>IF(P$8="","",'input rate-on peak kW'!P187*input4!P187)</f>
        <v>0</v>
      </c>
      <c r="Q187" s="31">
        <f>IF(Q$8="","",'input rate-on peak kW'!Q187*input4!Q187)</f>
        <v>0</v>
      </c>
      <c r="R187" s="31">
        <f>IF(R$8="","",'input rate-on peak kW'!R187*input4!R187)</f>
        <v>0</v>
      </c>
      <c r="S187" s="31">
        <f>IF(S$8="","",'input rate-on peak kW'!S187*input4!S187)</f>
        <v>0</v>
      </c>
      <c r="T187" s="31">
        <f>IF(T$8="","",'input rate-on peak kW'!T187*input4!T187)</f>
        <v>0</v>
      </c>
      <c r="U187" s="31">
        <f>IF(U$8="","",'input rate-on peak kW'!U187*input4!U187)</f>
        <v>1707.66</v>
      </c>
      <c r="V187" s="31">
        <f>IF(V$8="","",'input rate-on peak kW'!V187*input4!V187)</f>
        <v>0</v>
      </c>
      <c r="W187" s="31">
        <f>IF(W$8="","",'input rate-on peak kW'!W187*input4!W187)</f>
        <v>0</v>
      </c>
      <c r="X187" s="31">
        <f>IF(X$8="","",'input rate-on peak kW'!X187*input4!X187)</f>
        <v>0</v>
      </c>
      <c r="Y187" s="31">
        <f>IF(Y$8="","",'input rate-on peak kW'!Y187*input4!Y187)</f>
        <v>27046.559999999998</v>
      </c>
      <c r="Z187" s="31">
        <f>IF(Z$8="","",'input rate-on peak kW'!Z187*input4!Z187)</f>
        <v>5659.2755999999999</v>
      </c>
      <c r="AA187" s="31">
        <f>IF(AA$8="","",'input rate-on peak kW'!AA187*input4!AA187)</f>
        <v>0</v>
      </c>
      <c r="AB187" s="31">
        <f>IF(AB$8="","",'input rate-on peak kW'!AB187*input4!AB187)</f>
        <v>0</v>
      </c>
      <c r="AC187" s="31" t="str">
        <f>IF(AC$8="","",'input rate-on peak kW'!AC187*input4!AC187)</f>
        <v/>
      </c>
      <c r="AD187" s="31" t="str">
        <f>IF(AD$8="","",'input rate-on peak kW'!AD187*input4!AD187)</f>
        <v/>
      </c>
      <c r="AE187" s="31" t="str">
        <f>IF(AE$8="","",'input rate-on peak kW'!AE187*input4!AE187)</f>
        <v/>
      </c>
      <c r="AF187" s="31" t="str">
        <f>IF(AF$8="","",'input rate-on peak kW'!AF187*input4!AF187)</f>
        <v/>
      </c>
      <c r="AG187" s="31" t="str">
        <f>IF(AG$8="","",'input rate-on peak kW'!AG187*input4!AG187)</f>
        <v/>
      </c>
      <c r="AH187" s="31" t="str">
        <f>IF(AH$8="","",'input rate-on peak kW'!AH187*input4!AH187)</f>
        <v/>
      </c>
      <c r="AI187" s="31" t="str">
        <f>IF(AI$8="","",'input rate-on peak kW'!AI187*input4!AI187)</f>
        <v/>
      </c>
      <c r="AJ187" s="31" t="str">
        <f>IF(AJ$8="","",'input rate-on peak kW'!AJ187*input4!AJ187)</f>
        <v/>
      </c>
      <c r="AK187" s="31" t="str">
        <f>IF(AK$8="","",'input rate-on peak kW'!AK187*input4!AK187)</f>
        <v/>
      </c>
      <c r="AL187" s="31" t="str">
        <f>IF(AL$8="","",'input rate-on peak kW'!AL187*input4!AL187)</f>
        <v/>
      </c>
      <c r="AM187" s="31" t="str">
        <f>IF(AM$8="","",'input rate-on peak kW'!AM187*input4!AM187)</f>
        <v/>
      </c>
      <c r="AN187" s="31" t="str">
        <f>IF(AN$8="","",'input rate-on peak kW'!AN187*input4!AN187)</f>
        <v/>
      </c>
      <c r="AO187" s="31" t="str">
        <f>IF(AO$8="","",'input rate-on peak kW'!AO187*input4!AO187)</f>
        <v/>
      </c>
      <c r="AP187" s="31" t="str">
        <f>IF(AP$8="","",'input rate-on peak kW'!AP187*input4!AP187)</f>
        <v/>
      </c>
      <c r="AQ187" s="31" t="str">
        <f>IF(AQ$8="","",'input rate-on peak kW'!AQ187*input4!AQ187)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rate-on peak kW'!D188*input4!D188)</f>
        <v>0</v>
      </c>
      <c r="E188" s="31">
        <f>IF(E$8="","",'input rate-on peak kW'!E188*input4!E188)</f>
        <v>0</v>
      </c>
      <c r="F188" s="31">
        <f>IF(F$8="","",'input rate-on peak kW'!F188*input4!F188)</f>
        <v>0</v>
      </c>
      <c r="G188" s="31">
        <f>IF(G$8="","",'input rate-on peak kW'!G188*input4!G188)</f>
        <v>0</v>
      </c>
      <c r="H188" s="31">
        <f>IF(H$8="","",'input rate-on peak kW'!H188*input4!H188)</f>
        <v>0</v>
      </c>
      <c r="I188" s="31">
        <f>IF(I$8="","",'input rate-on peak kW'!I188*input4!I188)</f>
        <v>0</v>
      </c>
      <c r="J188" s="31">
        <f>IF(J$8="","",'input rate-on peak kW'!J188*input4!J188)</f>
        <v>0</v>
      </c>
      <c r="K188" s="31">
        <f>IF(K$8="","",'input rate-on peak kW'!K188*input4!K188)</f>
        <v>16068.54</v>
      </c>
      <c r="L188" s="31">
        <f>IF(L$8="","",'input rate-on peak kW'!L188*input4!L188)</f>
        <v>0</v>
      </c>
      <c r="M188" s="31">
        <f>IF(M$8="","",'input rate-on peak kW'!M188*input4!M188)</f>
        <v>0</v>
      </c>
      <c r="N188" s="31">
        <f>IF(N$8="","",'input rate-on peak kW'!N188*input4!N188)</f>
        <v>0</v>
      </c>
      <c r="O188" s="31">
        <f>IF(O$8="","",'input rate-on peak kW'!O188*input4!O188)</f>
        <v>181559.27999999997</v>
      </c>
      <c r="P188" s="31">
        <f>IF(P$8="","",'input rate-on peak kW'!P188*input4!P188)</f>
        <v>0</v>
      </c>
      <c r="Q188" s="31">
        <f>IF(Q$8="","",'input rate-on peak kW'!Q188*input4!Q188)</f>
        <v>0</v>
      </c>
      <c r="R188" s="31">
        <f>IF(R$8="","",'input rate-on peak kW'!R188*input4!R188)</f>
        <v>0</v>
      </c>
      <c r="S188" s="31">
        <f>IF(S$8="","",'input rate-on peak kW'!S188*input4!S188)</f>
        <v>0</v>
      </c>
      <c r="T188" s="31">
        <f>IF(T$8="","",'input rate-on peak kW'!T188*input4!T188)</f>
        <v>0</v>
      </c>
      <c r="U188" s="31">
        <f>IF(U$8="","",'input rate-on peak kW'!U188*input4!U188)</f>
        <v>1691.76</v>
      </c>
      <c r="V188" s="31">
        <f>IF(V$8="","",'input rate-on peak kW'!V188*input4!V188)</f>
        <v>0</v>
      </c>
      <c r="W188" s="31">
        <f>IF(W$8="","",'input rate-on peak kW'!W188*input4!W188)</f>
        <v>0</v>
      </c>
      <c r="X188" s="31">
        <f>IF(X$8="","",'input rate-on peak kW'!X188*input4!X188)</f>
        <v>0</v>
      </c>
      <c r="Y188" s="31">
        <f>IF(Y$8="","",'input rate-on peak kW'!Y188*input4!Y188)</f>
        <v>27030.479999999996</v>
      </c>
      <c r="Z188" s="31">
        <f>IF(Z$8="","",'input rate-on peak kW'!Z188*input4!Z188)</f>
        <v>5611.518</v>
      </c>
      <c r="AA188" s="31">
        <f>IF(AA$8="","",'input rate-on peak kW'!AA188*input4!AA188)</f>
        <v>0</v>
      </c>
      <c r="AB188" s="31">
        <f>IF(AB$8="","",'input rate-on peak kW'!AB188*input4!AB188)</f>
        <v>0</v>
      </c>
      <c r="AC188" s="31" t="str">
        <f>IF(AC$8="","",'input rate-on peak kW'!AC188*input4!AC188)</f>
        <v/>
      </c>
      <c r="AD188" s="31" t="str">
        <f>IF(AD$8="","",'input rate-on peak kW'!AD188*input4!AD188)</f>
        <v/>
      </c>
      <c r="AE188" s="31" t="str">
        <f>IF(AE$8="","",'input rate-on peak kW'!AE188*input4!AE188)</f>
        <v/>
      </c>
      <c r="AF188" s="31" t="str">
        <f>IF(AF$8="","",'input rate-on peak kW'!AF188*input4!AF188)</f>
        <v/>
      </c>
      <c r="AG188" s="31" t="str">
        <f>IF(AG$8="","",'input rate-on peak kW'!AG188*input4!AG188)</f>
        <v/>
      </c>
      <c r="AH188" s="31" t="str">
        <f>IF(AH$8="","",'input rate-on peak kW'!AH188*input4!AH188)</f>
        <v/>
      </c>
      <c r="AI188" s="31" t="str">
        <f>IF(AI$8="","",'input rate-on peak kW'!AI188*input4!AI188)</f>
        <v/>
      </c>
      <c r="AJ188" s="31" t="str">
        <f>IF(AJ$8="","",'input rate-on peak kW'!AJ188*input4!AJ188)</f>
        <v/>
      </c>
      <c r="AK188" s="31" t="str">
        <f>IF(AK$8="","",'input rate-on peak kW'!AK188*input4!AK188)</f>
        <v/>
      </c>
      <c r="AL188" s="31" t="str">
        <f>IF(AL$8="","",'input rate-on peak kW'!AL188*input4!AL188)</f>
        <v/>
      </c>
      <c r="AM188" s="31" t="str">
        <f>IF(AM$8="","",'input rate-on peak kW'!AM188*input4!AM188)</f>
        <v/>
      </c>
      <c r="AN188" s="31" t="str">
        <f>IF(AN$8="","",'input rate-on peak kW'!AN188*input4!AN188)</f>
        <v/>
      </c>
      <c r="AO188" s="31" t="str">
        <f>IF(AO$8="","",'input rate-on peak kW'!AO188*input4!AO188)</f>
        <v/>
      </c>
      <c r="AP188" s="31" t="str">
        <f>IF(AP$8="","",'input rate-on peak kW'!AP188*input4!AP188)</f>
        <v/>
      </c>
      <c r="AQ188" s="31" t="str">
        <f>IF(AQ$8="","",'input rate-on peak kW'!AQ188*input4!AQ188)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rate-on peak kW'!D189*input4!D189)</f>
        <v>0</v>
      </c>
      <c r="E189" s="31">
        <f>IF(E$8="","",'input rate-on peak kW'!E189*input4!E189)</f>
        <v>0</v>
      </c>
      <c r="F189" s="31">
        <f>IF(F$8="","",'input rate-on peak kW'!F189*input4!F189)</f>
        <v>0</v>
      </c>
      <c r="G189" s="31">
        <f>IF(G$8="","",'input rate-on peak kW'!G189*input4!G189)</f>
        <v>0</v>
      </c>
      <c r="H189" s="31">
        <f>IF(H$8="","",'input rate-on peak kW'!H189*input4!H189)</f>
        <v>0</v>
      </c>
      <c r="I189" s="31">
        <f>IF(I$8="","",'input rate-on peak kW'!I189*input4!I189)</f>
        <v>0</v>
      </c>
      <c r="J189" s="31">
        <f>IF(J$8="","",'input rate-on peak kW'!J189*input4!J189)</f>
        <v>0</v>
      </c>
      <c r="K189" s="31">
        <f>IF(K$8="","",'input rate-on peak kW'!K189*input4!K189)</f>
        <v>16116.240000000002</v>
      </c>
      <c r="L189" s="31">
        <f>IF(L$8="","",'input rate-on peak kW'!L189*input4!L189)</f>
        <v>0</v>
      </c>
      <c r="M189" s="31">
        <f>IF(M$8="","",'input rate-on peak kW'!M189*input4!M189)</f>
        <v>0</v>
      </c>
      <c r="N189" s="31">
        <f>IF(N$8="","",'input rate-on peak kW'!N189*input4!N189)</f>
        <v>0</v>
      </c>
      <c r="O189" s="31">
        <f>IF(O$8="","",'input rate-on peak kW'!O189*input4!O189)</f>
        <v>177997.55999999997</v>
      </c>
      <c r="P189" s="31">
        <f>IF(P$8="","",'input rate-on peak kW'!P189*input4!P189)</f>
        <v>0</v>
      </c>
      <c r="Q189" s="31">
        <f>IF(Q$8="","",'input rate-on peak kW'!Q189*input4!Q189)</f>
        <v>0</v>
      </c>
      <c r="R189" s="31">
        <f>IF(R$8="","",'input rate-on peak kW'!R189*input4!R189)</f>
        <v>0</v>
      </c>
      <c r="S189" s="31">
        <f>IF(S$8="","",'input rate-on peak kW'!S189*input4!S189)</f>
        <v>0</v>
      </c>
      <c r="T189" s="31">
        <f>IF(T$8="","",'input rate-on peak kW'!T189*input4!T189)</f>
        <v>0</v>
      </c>
      <c r="U189" s="31">
        <f>IF(U$8="","",'input rate-on peak kW'!U189*input4!U189)</f>
        <v>1653.6000000000001</v>
      </c>
      <c r="V189" s="31">
        <f>IF(V$8="","",'input rate-on peak kW'!V189*input4!V189)</f>
        <v>0</v>
      </c>
      <c r="W189" s="31">
        <f>IF(W$8="","",'input rate-on peak kW'!W189*input4!W189)</f>
        <v>0</v>
      </c>
      <c r="X189" s="31">
        <f>IF(X$8="","",'input rate-on peak kW'!X189*input4!X189)</f>
        <v>0</v>
      </c>
      <c r="Y189" s="31">
        <f>IF(Y$8="","",'input rate-on peak kW'!Y189*input4!Y189)</f>
        <v>25856.639999999996</v>
      </c>
      <c r="Z189" s="31">
        <f>IF(Z$8="","",'input rate-on peak kW'!Z189*input4!Z189)</f>
        <v>5500.0835999999999</v>
      </c>
      <c r="AA189" s="31">
        <f>IF(AA$8="","",'input rate-on peak kW'!AA189*input4!AA189)</f>
        <v>0</v>
      </c>
      <c r="AB189" s="31">
        <f>IF(AB$8="","",'input rate-on peak kW'!AB189*input4!AB189)</f>
        <v>0</v>
      </c>
      <c r="AC189" s="31" t="str">
        <f>IF(AC$8="","",'input rate-on peak kW'!AC189*input4!AC189)</f>
        <v/>
      </c>
      <c r="AD189" s="31" t="str">
        <f>IF(AD$8="","",'input rate-on peak kW'!AD189*input4!AD189)</f>
        <v/>
      </c>
      <c r="AE189" s="31" t="str">
        <f>IF(AE$8="","",'input rate-on peak kW'!AE189*input4!AE189)</f>
        <v/>
      </c>
      <c r="AF189" s="31" t="str">
        <f>IF(AF$8="","",'input rate-on peak kW'!AF189*input4!AF189)</f>
        <v/>
      </c>
      <c r="AG189" s="31" t="str">
        <f>IF(AG$8="","",'input rate-on peak kW'!AG189*input4!AG189)</f>
        <v/>
      </c>
      <c r="AH189" s="31" t="str">
        <f>IF(AH$8="","",'input rate-on peak kW'!AH189*input4!AH189)</f>
        <v/>
      </c>
      <c r="AI189" s="31" t="str">
        <f>IF(AI$8="","",'input rate-on peak kW'!AI189*input4!AI189)</f>
        <v/>
      </c>
      <c r="AJ189" s="31" t="str">
        <f>IF(AJ$8="","",'input rate-on peak kW'!AJ189*input4!AJ189)</f>
        <v/>
      </c>
      <c r="AK189" s="31" t="str">
        <f>IF(AK$8="","",'input rate-on peak kW'!AK189*input4!AK189)</f>
        <v/>
      </c>
      <c r="AL189" s="31" t="str">
        <f>IF(AL$8="","",'input rate-on peak kW'!AL189*input4!AL189)</f>
        <v/>
      </c>
      <c r="AM189" s="31" t="str">
        <f>IF(AM$8="","",'input rate-on peak kW'!AM189*input4!AM189)</f>
        <v/>
      </c>
      <c r="AN189" s="31" t="str">
        <f>IF(AN$8="","",'input rate-on peak kW'!AN189*input4!AN189)</f>
        <v/>
      </c>
      <c r="AO189" s="31" t="str">
        <f>IF(AO$8="","",'input rate-on peak kW'!AO189*input4!AO189)</f>
        <v/>
      </c>
      <c r="AP189" s="31" t="str">
        <f>IF(AP$8="","",'input rate-on peak kW'!AP189*input4!AP189)</f>
        <v/>
      </c>
      <c r="AQ189" s="31" t="str">
        <f>IF(AQ$8="","",'input rate-on peak kW'!AQ189*input4!AQ189)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rate-on peak kW'!D190*input4!D190)</f>
        <v>0</v>
      </c>
      <c r="E190" s="31">
        <f>IF(E$8="","",'input rate-on peak kW'!E190*input4!E190)</f>
        <v>0</v>
      </c>
      <c r="F190" s="31">
        <f>IF(F$8="","",'input rate-on peak kW'!F190*input4!F190)</f>
        <v>0</v>
      </c>
      <c r="G190" s="31">
        <f>IF(G$8="","",'input rate-on peak kW'!G190*input4!G190)</f>
        <v>0</v>
      </c>
      <c r="H190" s="31">
        <f>IF(H$8="","",'input rate-on peak kW'!H190*input4!H190)</f>
        <v>0</v>
      </c>
      <c r="I190" s="31">
        <f>IF(I$8="","",'input rate-on peak kW'!I190*input4!I190)</f>
        <v>0</v>
      </c>
      <c r="J190" s="31">
        <f>IF(J$8="","",'input rate-on peak kW'!J190*input4!J190)</f>
        <v>0</v>
      </c>
      <c r="K190" s="31">
        <f>IF(K$8="","",'input rate-on peak kW'!K190*input4!K190)</f>
        <v>15311.7</v>
      </c>
      <c r="L190" s="31">
        <f>IF(L$8="","",'input rate-on peak kW'!L190*input4!L190)</f>
        <v>0</v>
      </c>
      <c r="M190" s="31">
        <f>IF(M$8="","",'input rate-on peak kW'!M190*input4!M190)</f>
        <v>0</v>
      </c>
      <c r="N190" s="31">
        <f>IF(N$8="","",'input rate-on peak kW'!N190*input4!N190)</f>
        <v>0</v>
      </c>
      <c r="O190" s="31">
        <f>IF(O$8="","",'input rate-on peak kW'!O190*input4!O190)</f>
        <v>179967.35999999999</v>
      </c>
      <c r="P190" s="31">
        <f>IF(P$8="","",'input rate-on peak kW'!P190*input4!P190)</f>
        <v>0</v>
      </c>
      <c r="Q190" s="31">
        <f>IF(Q$8="","",'input rate-on peak kW'!Q190*input4!Q190)</f>
        <v>0</v>
      </c>
      <c r="R190" s="31">
        <f>IF(R$8="","",'input rate-on peak kW'!R190*input4!R190)</f>
        <v>0</v>
      </c>
      <c r="S190" s="31">
        <f>IF(S$8="","",'input rate-on peak kW'!S190*input4!S190)</f>
        <v>0</v>
      </c>
      <c r="T190" s="31">
        <f>IF(T$8="","",'input rate-on peak kW'!T190*input4!T190)</f>
        <v>0</v>
      </c>
      <c r="U190" s="31">
        <f>IF(U$8="","",'input rate-on peak kW'!U190*input4!U190)</f>
        <v>1628.16</v>
      </c>
      <c r="V190" s="31">
        <f>IF(V$8="","",'input rate-on peak kW'!V190*input4!V190)</f>
        <v>0</v>
      </c>
      <c r="W190" s="31">
        <f>IF(W$8="","",'input rate-on peak kW'!W190*input4!W190)</f>
        <v>0</v>
      </c>
      <c r="X190" s="31">
        <f>IF(X$8="","",'input rate-on peak kW'!X190*input4!X190)</f>
        <v>0</v>
      </c>
      <c r="Y190" s="31">
        <f>IF(Y$8="","",'input rate-on peak kW'!Y190*input4!Y190)</f>
        <v>26700.839999999997</v>
      </c>
      <c r="Z190" s="31">
        <f>IF(Z$8="","",'input rate-on peak kW'!Z190*input4!Z190)</f>
        <v>5643.3563999999997</v>
      </c>
      <c r="AA190" s="31">
        <f>IF(AA$8="","",'input rate-on peak kW'!AA190*input4!AA190)</f>
        <v>0</v>
      </c>
      <c r="AB190" s="31">
        <f>IF(AB$8="","",'input rate-on peak kW'!AB190*input4!AB190)</f>
        <v>0</v>
      </c>
      <c r="AC190" s="31" t="str">
        <f>IF(AC$8="","",'input rate-on peak kW'!AC190*input4!AC190)</f>
        <v/>
      </c>
      <c r="AD190" s="31" t="str">
        <f>IF(AD$8="","",'input rate-on peak kW'!AD190*input4!AD190)</f>
        <v/>
      </c>
      <c r="AE190" s="31" t="str">
        <f>IF(AE$8="","",'input rate-on peak kW'!AE190*input4!AE190)</f>
        <v/>
      </c>
      <c r="AF190" s="31" t="str">
        <f>IF(AF$8="","",'input rate-on peak kW'!AF190*input4!AF190)</f>
        <v/>
      </c>
      <c r="AG190" s="31" t="str">
        <f>IF(AG$8="","",'input rate-on peak kW'!AG190*input4!AG190)</f>
        <v/>
      </c>
      <c r="AH190" s="31" t="str">
        <f>IF(AH$8="","",'input rate-on peak kW'!AH190*input4!AH190)</f>
        <v/>
      </c>
      <c r="AI190" s="31" t="str">
        <f>IF(AI$8="","",'input rate-on peak kW'!AI190*input4!AI190)</f>
        <v/>
      </c>
      <c r="AJ190" s="31" t="str">
        <f>IF(AJ$8="","",'input rate-on peak kW'!AJ190*input4!AJ190)</f>
        <v/>
      </c>
      <c r="AK190" s="31" t="str">
        <f>IF(AK$8="","",'input rate-on peak kW'!AK190*input4!AK190)</f>
        <v/>
      </c>
      <c r="AL190" s="31" t="str">
        <f>IF(AL$8="","",'input rate-on peak kW'!AL190*input4!AL190)</f>
        <v/>
      </c>
      <c r="AM190" s="31" t="str">
        <f>IF(AM$8="","",'input rate-on peak kW'!AM190*input4!AM190)</f>
        <v/>
      </c>
      <c r="AN190" s="31" t="str">
        <f>IF(AN$8="","",'input rate-on peak kW'!AN190*input4!AN190)</f>
        <v/>
      </c>
      <c r="AO190" s="31" t="str">
        <f>IF(AO$8="","",'input rate-on peak kW'!AO190*input4!AO190)</f>
        <v/>
      </c>
      <c r="AP190" s="31" t="str">
        <f>IF(AP$8="","",'input rate-on peak kW'!AP190*input4!AP190)</f>
        <v/>
      </c>
      <c r="AQ190" s="31" t="str">
        <f>IF(AQ$8="","",'input rate-on peak kW'!AQ190*input4!AQ190)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rate-on peak kW'!D191*input4!D191)</f>
        <v>0</v>
      </c>
      <c r="E191" s="31">
        <f>IF(E$8="","",'input rate-on peak kW'!E191*input4!E191)</f>
        <v>0</v>
      </c>
      <c r="F191" s="31">
        <f>IF(F$8="","",'input rate-on peak kW'!F191*input4!F191)</f>
        <v>0</v>
      </c>
      <c r="G191" s="31">
        <f>IF(G$8="","",'input rate-on peak kW'!G191*input4!G191)</f>
        <v>0</v>
      </c>
      <c r="H191" s="31">
        <f>IF(H$8="","",'input rate-on peak kW'!H191*input4!H191)</f>
        <v>0</v>
      </c>
      <c r="I191" s="31">
        <f>IF(I$8="","",'input rate-on peak kW'!I191*input4!I191)</f>
        <v>0</v>
      </c>
      <c r="J191" s="31">
        <f>IF(J$8="","",'input rate-on peak kW'!J191*input4!J191)</f>
        <v>0</v>
      </c>
      <c r="K191" s="31">
        <f>IF(K$8="","",'input rate-on peak kW'!K191*input4!K191)</f>
        <v>14119.2</v>
      </c>
      <c r="L191" s="31">
        <f>IF(L$8="","",'input rate-on peak kW'!L191*input4!L191)</f>
        <v>0</v>
      </c>
      <c r="M191" s="31">
        <f>IF(M$8="","",'input rate-on peak kW'!M191*input4!M191)</f>
        <v>0</v>
      </c>
      <c r="N191" s="31">
        <f>IF(N$8="","",'input rate-on peak kW'!N191*input4!N191)</f>
        <v>0</v>
      </c>
      <c r="O191" s="31">
        <f>IF(O$8="","",'input rate-on peak kW'!O191*input4!O191)</f>
        <v>181655.75999999998</v>
      </c>
      <c r="P191" s="31">
        <f>IF(P$8="","",'input rate-on peak kW'!P191*input4!P191)</f>
        <v>0</v>
      </c>
      <c r="Q191" s="31">
        <f>IF(Q$8="","",'input rate-on peak kW'!Q191*input4!Q191)</f>
        <v>0</v>
      </c>
      <c r="R191" s="31">
        <f>IF(R$8="","",'input rate-on peak kW'!R191*input4!R191)</f>
        <v>0</v>
      </c>
      <c r="S191" s="31">
        <f>IF(S$8="","",'input rate-on peak kW'!S191*input4!S191)</f>
        <v>0</v>
      </c>
      <c r="T191" s="31">
        <f>IF(T$8="","",'input rate-on peak kW'!T191*input4!T191)</f>
        <v>0</v>
      </c>
      <c r="U191" s="31">
        <f>IF(U$8="","",'input rate-on peak kW'!U191*input4!U191)</f>
        <v>1780.8000000000002</v>
      </c>
      <c r="V191" s="31">
        <f>IF(V$8="","",'input rate-on peak kW'!V191*input4!V191)</f>
        <v>0</v>
      </c>
      <c r="W191" s="31">
        <f>IF(W$8="","",'input rate-on peak kW'!W191*input4!W191)</f>
        <v>0</v>
      </c>
      <c r="X191" s="31">
        <f>IF(X$8="","",'input rate-on peak kW'!X191*input4!X191)</f>
        <v>0</v>
      </c>
      <c r="Y191" s="31">
        <f>IF(Y$8="","",'input rate-on peak kW'!Y191*input4!Y191)</f>
        <v>25993.319999999996</v>
      </c>
      <c r="Z191" s="31">
        <f>IF(Z$8="","",'input rate-on peak kW'!Z191*input4!Z191)</f>
        <v>5619.4776000000002</v>
      </c>
      <c r="AA191" s="31">
        <f>IF(AA$8="","",'input rate-on peak kW'!AA191*input4!AA191)</f>
        <v>0</v>
      </c>
      <c r="AB191" s="31">
        <f>IF(AB$8="","",'input rate-on peak kW'!AB191*input4!AB191)</f>
        <v>0</v>
      </c>
      <c r="AC191" s="31" t="str">
        <f>IF(AC$8="","",'input rate-on peak kW'!AC191*input4!AC191)</f>
        <v/>
      </c>
      <c r="AD191" s="31" t="str">
        <f>IF(AD$8="","",'input rate-on peak kW'!AD191*input4!AD191)</f>
        <v/>
      </c>
      <c r="AE191" s="31" t="str">
        <f>IF(AE$8="","",'input rate-on peak kW'!AE191*input4!AE191)</f>
        <v/>
      </c>
      <c r="AF191" s="31" t="str">
        <f>IF(AF$8="","",'input rate-on peak kW'!AF191*input4!AF191)</f>
        <v/>
      </c>
      <c r="AG191" s="31" t="str">
        <f>IF(AG$8="","",'input rate-on peak kW'!AG191*input4!AG191)</f>
        <v/>
      </c>
      <c r="AH191" s="31" t="str">
        <f>IF(AH$8="","",'input rate-on peak kW'!AH191*input4!AH191)</f>
        <v/>
      </c>
      <c r="AI191" s="31" t="str">
        <f>IF(AI$8="","",'input rate-on peak kW'!AI191*input4!AI191)</f>
        <v/>
      </c>
      <c r="AJ191" s="31" t="str">
        <f>IF(AJ$8="","",'input rate-on peak kW'!AJ191*input4!AJ191)</f>
        <v/>
      </c>
      <c r="AK191" s="31" t="str">
        <f>IF(AK$8="","",'input rate-on peak kW'!AK191*input4!AK191)</f>
        <v/>
      </c>
      <c r="AL191" s="31" t="str">
        <f>IF(AL$8="","",'input rate-on peak kW'!AL191*input4!AL191)</f>
        <v/>
      </c>
      <c r="AM191" s="31" t="str">
        <f>IF(AM$8="","",'input rate-on peak kW'!AM191*input4!AM191)</f>
        <v/>
      </c>
      <c r="AN191" s="31" t="str">
        <f>IF(AN$8="","",'input rate-on peak kW'!AN191*input4!AN191)</f>
        <v/>
      </c>
      <c r="AO191" s="31" t="str">
        <f>IF(AO$8="","",'input rate-on peak kW'!AO191*input4!AO191)</f>
        <v/>
      </c>
      <c r="AP191" s="31" t="str">
        <f>IF(AP$8="","",'input rate-on peak kW'!AP191*input4!AP191)</f>
        <v/>
      </c>
      <c r="AQ191" s="31" t="str">
        <f>IF(AQ$8="","",'input rate-on peak kW'!AQ191*input4!AQ191)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rate-on peak kW'!D192*input4!D192)</f>
        <v>0</v>
      </c>
      <c r="E192" s="31">
        <f>IF(E$8="","",'input rate-on peak kW'!E192*input4!E192)</f>
        <v>0</v>
      </c>
      <c r="F192" s="31">
        <f>IF(F$8="","",'input rate-on peak kW'!F192*input4!F192)</f>
        <v>0</v>
      </c>
      <c r="G192" s="31">
        <f>IF(G$8="","",'input rate-on peak kW'!G192*input4!G192)</f>
        <v>0</v>
      </c>
      <c r="H192" s="31">
        <f>IF(H$8="","",'input rate-on peak kW'!H192*input4!H192)</f>
        <v>0</v>
      </c>
      <c r="I192" s="31">
        <f>IF(I$8="","",'input rate-on peak kW'!I192*input4!I192)</f>
        <v>0</v>
      </c>
      <c r="J192" s="31">
        <f>IF(J$8="","",'input rate-on peak kW'!J192*input4!J192)</f>
        <v>0</v>
      </c>
      <c r="K192" s="31">
        <f>IF(K$8="","",'input rate-on peak kW'!K192*input4!K192)</f>
        <v>14669.34</v>
      </c>
      <c r="L192" s="31">
        <f>IF(L$8="","",'input rate-on peak kW'!L192*input4!L192)</f>
        <v>0</v>
      </c>
      <c r="M192" s="31">
        <f>IF(M$8="","",'input rate-on peak kW'!M192*input4!M192)</f>
        <v>0</v>
      </c>
      <c r="N192" s="31">
        <f>IF(N$8="","",'input rate-on peak kW'!N192*input4!N192)</f>
        <v>0</v>
      </c>
      <c r="O192" s="31">
        <f>IF(O$8="","",'input rate-on peak kW'!O192*input4!O192)</f>
        <v>187910.87999999998</v>
      </c>
      <c r="P192" s="31">
        <f>IF(P$8="","",'input rate-on peak kW'!P192*input4!P192)</f>
        <v>0</v>
      </c>
      <c r="Q192" s="31">
        <f>IF(Q$8="","",'input rate-on peak kW'!Q192*input4!Q192)</f>
        <v>0</v>
      </c>
      <c r="R192" s="31">
        <f>IF(R$8="","",'input rate-on peak kW'!R192*input4!R192)</f>
        <v>0</v>
      </c>
      <c r="S192" s="31">
        <f>IF(S$8="","",'input rate-on peak kW'!S192*input4!S192)</f>
        <v>0</v>
      </c>
      <c r="T192" s="31">
        <f>IF(T$8="","",'input rate-on peak kW'!T192*input4!T192)</f>
        <v>0</v>
      </c>
      <c r="U192" s="31">
        <f>IF(U$8="","",'input rate-on peak kW'!U192*input4!U192)</f>
        <v>1698.1200000000001</v>
      </c>
      <c r="V192" s="31">
        <f>IF(V$8="","",'input rate-on peak kW'!V192*input4!V192)</f>
        <v>0</v>
      </c>
      <c r="W192" s="31">
        <f>IF(W$8="","",'input rate-on peak kW'!W192*input4!W192)</f>
        <v>0</v>
      </c>
      <c r="X192" s="31">
        <f>IF(X$8="","",'input rate-on peak kW'!X192*input4!X192)</f>
        <v>0</v>
      </c>
      <c r="Y192" s="31">
        <f>IF(Y$8="","",'input rate-on peak kW'!Y192*input4!Y192)</f>
        <v>27448.559999999998</v>
      </c>
      <c r="Z192" s="31">
        <f>IF(Z$8="","",'input rate-on peak kW'!Z192*input4!Z192)</f>
        <v>5874.1848</v>
      </c>
      <c r="AA192" s="31">
        <f>IF(AA$8="","",'input rate-on peak kW'!AA192*input4!AA192)</f>
        <v>0</v>
      </c>
      <c r="AB192" s="31">
        <f>IF(AB$8="","",'input rate-on peak kW'!AB192*input4!AB192)</f>
        <v>0</v>
      </c>
      <c r="AC192" s="31" t="str">
        <f>IF(AC$8="","",'input rate-on peak kW'!AC192*input4!AC192)</f>
        <v/>
      </c>
      <c r="AD192" s="31" t="str">
        <f>IF(AD$8="","",'input rate-on peak kW'!AD192*input4!AD192)</f>
        <v/>
      </c>
      <c r="AE192" s="31" t="str">
        <f>IF(AE$8="","",'input rate-on peak kW'!AE192*input4!AE192)</f>
        <v/>
      </c>
      <c r="AF192" s="31" t="str">
        <f>IF(AF$8="","",'input rate-on peak kW'!AF192*input4!AF192)</f>
        <v/>
      </c>
      <c r="AG192" s="31" t="str">
        <f>IF(AG$8="","",'input rate-on peak kW'!AG192*input4!AG192)</f>
        <v/>
      </c>
      <c r="AH192" s="31" t="str">
        <f>IF(AH$8="","",'input rate-on peak kW'!AH192*input4!AH192)</f>
        <v/>
      </c>
      <c r="AI192" s="31" t="str">
        <f>IF(AI$8="","",'input rate-on peak kW'!AI192*input4!AI192)</f>
        <v/>
      </c>
      <c r="AJ192" s="31" t="str">
        <f>IF(AJ$8="","",'input rate-on peak kW'!AJ192*input4!AJ192)</f>
        <v/>
      </c>
      <c r="AK192" s="31" t="str">
        <f>IF(AK$8="","",'input rate-on peak kW'!AK192*input4!AK192)</f>
        <v/>
      </c>
      <c r="AL192" s="31" t="str">
        <f>IF(AL$8="","",'input rate-on peak kW'!AL192*input4!AL192)</f>
        <v/>
      </c>
      <c r="AM192" s="31" t="str">
        <f>IF(AM$8="","",'input rate-on peak kW'!AM192*input4!AM192)</f>
        <v/>
      </c>
      <c r="AN192" s="31" t="str">
        <f>IF(AN$8="","",'input rate-on peak kW'!AN192*input4!AN192)</f>
        <v/>
      </c>
      <c r="AO192" s="31" t="str">
        <f>IF(AO$8="","",'input rate-on peak kW'!AO192*input4!AO192)</f>
        <v/>
      </c>
      <c r="AP192" s="31" t="str">
        <f>IF(AP$8="","",'input rate-on peak kW'!AP192*input4!AP192)</f>
        <v/>
      </c>
      <c r="AQ192" s="31" t="str">
        <f>IF(AQ$8="","",'input rate-on peak kW'!AQ192*input4!AQ192)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rate-on peak kW'!D193*input4!D193)</f>
        <v>0</v>
      </c>
      <c r="E193" s="31">
        <f>IF(E$8="","",'input rate-on peak kW'!E193*input4!E193)</f>
        <v>0</v>
      </c>
      <c r="F193" s="31">
        <f>IF(F$8="","",'input rate-on peak kW'!F193*input4!F193)</f>
        <v>0</v>
      </c>
      <c r="G193" s="31">
        <f>IF(G$8="","",'input rate-on peak kW'!G193*input4!G193)</f>
        <v>0</v>
      </c>
      <c r="H193" s="31">
        <f>IF(H$8="","",'input rate-on peak kW'!H193*input4!H193)</f>
        <v>0</v>
      </c>
      <c r="I193" s="31">
        <f>IF(I$8="","",'input rate-on peak kW'!I193*input4!I193)</f>
        <v>0</v>
      </c>
      <c r="J193" s="31">
        <f>IF(J$8="","",'input rate-on peak kW'!J193*input4!J193)</f>
        <v>0</v>
      </c>
      <c r="K193" s="31">
        <f>IF(K$8="","",'input rate-on peak kW'!K193*input4!K193)</f>
        <v>16612.32</v>
      </c>
      <c r="L193" s="31">
        <f>IF(L$8="","",'input rate-on peak kW'!L193*input4!L193)</f>
        <v>0</v>
      </c>
      <c r="M193" s="31">
        <f>IF(M$8="","",'input rate-on peak kW'!M193*input4!M193)</f>
        <v>0</v>
      </c>
      <c r="N193" s="31">
        <f>IF(N$8="","",'input rate-on peak kW'!N193*input4!N193)</f>
        <v>0</v>
      </c>
      <c r="O193" s="31">
        <f>IF(O$8="","",'input rate-on peak kW'!O193*input4!O193)</f>
        <v>187581.24</v>
      </c>
      <c r="P193" s="31">
        <f>IF(P$8="","",'input rate-on peak kW'!P193*input4!P193)</f>
        <v>0</v>
      </c>
      <c r="Q193" s="31">
        <f>IF(Q$8="","",'input rate-on peak kW'!Q193*input4!Q193)</f>
        <v>0</v>
      </c>
      <c r="R193" s="31">
        <f>IF(R$8="","",'input rate-on peak kW'!R193*input4!R193)</f>
        <v>0</v>
      </c>
      <c r="S193" s="31">
        <f>IF(S$8="","",'input rate-on peak kW'!S193*input4!S193)</f>
        <v>0</v>
      </c>
      <c r="T193" s="31">
        <f>IF(T$8="","",'input rate-on peak kW'!T193*input4!T193)</f>
        <v>0</v>
      </c>
      <c r="U193" s="31">
        <f>IF(U$8="","",'input rate-on peak kW'!U193*input4!U193)</f>
        <v>1831.68</v>
      </c>
      <c r="V193" s="31">
        <f>IF(V$8="","",'input rate-on peak kW'!V193*input4!V193)</f>
        <v>0</v>
      </c>
      <c r="W193" s="31">
        <f>IF(W$8="","",'input rate-on peak kW'!W193*input4!W193)</f>
        <v>0</v>
      </c>
      <c r="X193" s="31">
        <f>IF(X$8="","",'input rate-on peak kW'!X193*input4!X193)</f>
        <v>0</v>
      </c>
      <c r="Y193" s="31">
        <f>IF(Y$8="","",'input rate-on peak kW'!Y193*input4!Y193)</f>
        <v>28115.879999999997</v>
      </c>
      <c r="Z193" s="31">
        <f>IF(Z$8="","",'input rate-on peak kW'!Z193*input4!Z193)</f>
        <v>5842.3464000000004</v>
      </c>
      <c r="AA193" s="31">
        <f>IF(AA$8="","",'input rate-on peak kW'!AA193*input4!AA193)</f>
        <v>0</v>
      </c>
      <c r="AB193" s="31">
        <f>IF(AB$8="","",'input rate-on peak kW'!AB193*input4!AB193)</f>
        <v>0</v>
      </c>
      <c r="AC193" s="31" t="str">
        <f>IF(AC$8="","",'input rate-on peak kW'!AC193*input4!AC193)</f>
        <v/>
      </c>
      <c r="AD193" s="31" t="str">
        <f>IF(AD$8="","",'input rate-on peak kW'!AD193*input4!AD193)</f>
        <v/>
      </c>
      <c r="AE193" s="31" t="str">
        <f>IF(AE$8="","",'input rate-on peak kW'!AE193*input4!AE193)</f>
        <v/>
      </c>
      <c r="AF193" s="31" t="str">
        <f>IF(AF$8="","",'input rate-on peak kW'!AF193*input4!AF193)</f>
        <v/>
      </c>
      <c r="AG193" s="31" t="str">
        <f>IF(AG$8="","",'input rate-on peak kW'!AG193*input4!AG193)</f>
        <v/>
      </c>
      <c r="AH193" s="31" t="str">
        <f>IF(AH$8="","",'input rate-on peak kW'!AH193*input4!AH193)</f>
        <v/>
      </c>
      <c r="AI193" s="31" t="str">
        <f>IF(AI$8="","",'input rate-on peak kW'!AI193*input4!AI193)</f>
        <v/>
      </c>
      <c r="AJ193" s="31" t="str">
        <f>IF(AJ$8="","",'input rate-on peak kW'!AJ193*input4!AJ193)</f>
        <v/>
      </c>
      <c r="AK193" s="31" t="str">
        <f>IF(AK$8="","",'input rate-on peak kW'!AK193*input4!AK193)</f>
        <v/>
      </c>
      <c r="AL193" s="31" t="str">
        <f>IF(AL$8="","",'input rate-on peak kW'!AL193*input4!AL193)</f>
        <v/>
      </c>
      <c r="AM193" s="31" t="str">
        <f>IF(AM$8="","",'input rate-on peak kW'!AM193*input4!AM193)</f>
        <v/>
      </c>
      <c r="AN193" s="31" t="str">
        <f>IF(AN$8="","",'input rate-on peak kW'!AN193*input4!AN193)</f>
        <v/>
      </c>
      <c r="AO193" s="31" t="str">
        <f>IF(AO$8="","",'input rate-on peak kW'!AO193*input4!AO193)</f>
        <v/>
      </c>
      <c r="AP193" s="31" t="str">
        <f>IF(AP$8="","",'input rate-on peak kW'!AP193*input4!AP193)</f>
        <v/>
      </c>
      <c r="AQ193" s="31" t="str">
        <f>IF(AQ$8="","",'input rate-on peak kW'!AQ193*input4!AQ193)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rate-on peak kW'!D194*input4!D194)</f>
        <v>0</v>
      </c>
      <c r="E194" s="31">
        <f>IF(E$8="","",'input rate-on peak kW'!E194*input4!E194)</f>
        <v>0</v>
      </c>
      <c r="F194" s="31">
        <f>IF(F$8="","",'input rate-on peak kW'!F194*input4!F194)</f>
        <v>0</v>
      </c>
      <c r="G194" s="31">
        <f>IF(G$8="","",'input rate-on peak kW'!G194*input4!G194)</f>
        <v>0</v>
      </c>
      <c r="H194" s="31">
        <f>IF(H$8="","",'input rate-on peak kW'!H194*input4!H194)</f>
        <v>0</v>
      </c>
      <c r="I194" s="31">
        <f>IF(I$8="","",'input rate-on peak kW'!I194*input4!I194)</f>
        <v>0</v>
      </c>
      <c r="J194" s="31">
        <f>IF(J$8="","",'input rate-on peak kW'!J194*input4!J194)</f>
        <v>0</v>
      </c>
      <c r="K194" s="31">
        <f>IF(K$8="","",'input rate-on peak kW'!K194*input4!K194)</f>
        <v>19172.22</v>
      </c>
      <c r="L194" s="31">
        <f>IF(L$8="","",'input rate-on peak kW'!L194*input4!L194)</f>
        <v>0</v>
      </c>
      <c r="M194" s="31">
        <f>IF(M$8="","",'input rate-on peak kW'!M194*input4!M194)</f>
        <v>0</v>
      </c>
      <c r="N194" s="31">
        <f>IF(N$8="","",'input rate-on peak kW'!N194*input4!N194)</f>
        <v>0</v>
      </c>
      <c r="O194" s="31">
        <f>IF(O$8="","",'input rate-on peak kW'!O194*input4!O194)</f>
        <v>201490.43999999997</v>
      </c>
      <c r="P194" s="31">
        <f>IF(P$8="","",'input rate-on peak kW'!P194*input4!P194)</f>
        <v>0</v>
      </c>
      <c r="Q194" s="31">
        <f>IF(Q$8="","",'input rate-on peak kW'!Q194*input4!Q194)</f>
        <v>0</v>
      </c>
      <c r="R194" s="31">
        <f>IF(R$8="","",'input rate-on peak kW'!R194*input4!R194)</f>
        <v>0</v>
      </c>
      <c r="S194" s="31">
        <f>IF(S$8="","",'input rate-on peak kW'!S194*input4!S194)</f>
        <v>0</v>
      </c>
      <c r="T194" s="31">
        <f>IF(T$8="","",'input rate-on peak kW'!T194*input4!T194)</f>
        <v>0</v>
      </c>
      <c r="U194" s="31">
        <f>IF(U$8="","",'input rate-on peak kW'!U194*input4!U194)</f>
        <v>1717.2</v>
      </c>
      <c r="V194" s="31">
        <f>IF(V$8="","",'input rate-on peak kW'!V194*input4!V194)</f>
        <v>0</v>
      </c>
      <c r="W194" s="31">
        <f>IF(W$8="","",'input rate-on peak kW'!W194*input4!W194)</f>
        <v>0</v>
      </c>
      <c r="X194" s="31">
        <f>IF(X$8="","",'input rate-on peak kW'!X194*input4!X194)</f>
        <v>0</v>
      </c>
      <c r="Y194" s="31">
        <f>IF(Y$8="","",'input rate-on peak kW'!Y194*input4!Y194)</f>
        <v>29233.439999999999</v>
      </c>
      <c r="Z194" s="31">
        <f>IF(Z$8="","",'input rate-on peak kW'!Z194*input4!Z194)</f>
        <v>5985.6192000000001</v>
      </c>
      <c r="AA194" s="31">
        <f>IF(AA$8="","",'input rate-on peak kW'!AA194*input4!AA194)</f>
        <v>0</v>
      </c>
      <c r="AB194" s="31">
        <f>IF(AB$8="","",'input rate-on peak kW'!AB194*input4!AB194)</f>
        <v>0</v>
      </c>
      <c r="AC194" s="31" t="str">
        <f>IF(AC$8="","",'input rate-on peak kW'!AC194*input4!AC194)</f>
        <v/>
      </c>
      <c r="AD194" s="31" t="str">
        <f>IF(AD$8="","",'input rate-on peak kW'!AD194*input4!AD194)</f>
        <v/>
      </c>
      <c r="AE194" s="31" t="str">
        <f>IF(AE$8="","",'input rate-on peak kW'!AE194*input4!AE194)</f>
        <v/>
      </c>
      <c r="AF194" s="31" t="str">
        <f>IF(AF$8="","",'input rate-on peak kW'!AF194*input4!AF194)</f>
        <v/>
      </c>
      <c r="AG194" s="31" t="str">
        <f>IF(AG$8="","",'input rate-on peak kW'!AG194*input4!AG194)</f>
        <v/>
      </c>
      <c r="AH194" s="31" t="str">
        <f>IF(AH$8="","",'input rate-on peak kW'!AH194*input4!AH194)</f>
        <v/>
      </c>
      <c r="AI194" s="31" t="str">
        <f>IF(AI$8="","",'input rate-on peak kW'!AI194*input4!AI194)</f>
        <v/>
      </c>
      <c r="AJ194" s="31" t="str">
        <f>IF(AJ$8="","",'input rate-on peak kW'!AJ194*input4!AJ194)</f>
        <v/>
      </c>
      <c r="AK194" s="31" t="str">
        <f>IF(AK$8="","",'input rate-on peak kW'!AK194*input4!AK194)</f>
        <v/>
      </c>
      <c r="AL194" s="31" t="str">
        <f>IF(AL$8="","",'input rate-on peak kW'!AL194*input4!AL194)</f>
        <v/>
      </c>
      <c r="AM194" s="31" t="str">
        <f>IF(AM$8="","",'input rate-on peak kW'!AM194*input4!AM194)</f>
        <v/>
      </c>
      <c r="AN194" s="31" t="str">
        <f>IF(AN$8="","",'input rate-on peak kW'!AN194*input4!AN194)</f>
        <v/>
      </c>
      <c r="AO194" s="31" t="str">
        <f>IF(AO$8="","",'input rate-on peak kW'!AO194*input4!AO194)</f>
        <v/>
      </c>
      <c r="AP194" s="31" t="str">
        <f>IF(AP$8="","",'input rate-on peak kW'!AP194*input4!AP194)</f>
        <v/>
      </c>
      <c r="AQ194" s="31" t="str">
        <f>IF(AQ$8="","",'input rate-on peak kW'!AQ194*input4!AQ194)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rate-on peak kW'!D195*input4!D195)</f>
        <v>0</v>
      </c>
      <c r="E195" s="31">
        <f>IF(E$8="","",'input rate-on peak kW'!E195*input4!E195)</f>
        <v>0</v>
      </c>
      <c r="F195" s="31">
        <f>IF(F$8="","",'input rate-on peak kW'!F195*input4!F195)</f>
        <v>0</v>
      </c>
      <c r="G195" s="31">
        <f>IF(G$8="","",'input rate-on peak kW'!G195*input4!G195)</f>
        <v>0</v>
      </c>
      <c r="H195" s="31">
        <f>IF(H$8="","",'input rate-on peak kW'!H195*input4!H195)</f>
        <v>0</v>
      </c>
      <c r="I195" s="31">
        <f>IF(I$8="","",'input rate-on peak kW'!I195*input4!I195)</f>
        <v>0</v>
      </c>
      <c r="J195" s="31">
        <f>IF(J$8="","",'input rate-on peak kW'!J195*input4!J195)</f>
        <v>0</v>
      </c>
      <c r="K195" s="31">
        <f>IF(K$8="","",'input rate-on peak kW'!K195*input4!K195)</f>
        <v>19693.740000000002</v>
      </c>
      <c r="L195" s="31">
        <f>IF(L$8="","",'input rate-on peak kW'!L195*input4!L195)</f>
        <v>0</v>
      </c>
      <c r="M195" s="31">
        <f>IF(M$8="","",'input rate-on peak kW'!M195*input4!M195)</f>
        <v>0</v>
      </c>
      <c r="N195" s="31">
        <f>IF(N$8="","",'input rate-on peak kW'!N195*input4!N195)</f>
        <v>0</v>
      </c>
      <c r="O195" s="31">
        <f>IF(O$8="","",'input rate-on peak kW'!O195*input4!O195)</f>
        <v>206137.55999999997</v>
      </c>
      <c r="P195" s="31">
        <f>IF(P$8="","",'input rate-on peak kW'!P195*input4!P195)</f>
        <v>0</v>
      </c>
      <c r="Q195" s="31">
        <f>IF(Q$8="","",'input rate-on peak kW'!Q195*input4!Q195)</f>
        <v>0</v>
      </c>
      <c r="R195" s="31">
        <f>IF(R$8="","",'input rate-on peak kW'!R195*input4!R195)</f>
        <v>0</v>
      </c>
      <c r="S195" s="31">
        <f>IF(S$8="","",'input rate-on peak kW'!S195*input4!S195)</f>
        <v>0</v>
      </c>
      <c r="T195" s="31">
        <f>IF(T$8="","",'input rate-on peak kW'!T195*input4!T195)</f>
        <v>0</v>
      </c>
      <c r="U195" s="31">
        <f>IF(U$8="","",'input rate-on peak kW'!U195*input4!U195)</f>
        <v>1764.9</v>
      </c>
      <c r="V195" s="31">
        <f>IF(V$8="","",'input rate-on peak kW'!V195*input4!V195)</f>
        <v>0</v>
      </c>
      <c r="W195" s="31">
        <f>IF(W$8="","",'input rate-on peak kW'!W195*input4!W195)</f>
        <v>0</v>
      </c>
      <c r="X195" s="31">
        <f>IF(X$8="","",'input rate-on peak kW'!X195*input4!X195)</f>
        <v>0</v>
      </c>
      <c r="Y195" s="31">
        <f>IF(Y$8="","",'input rate-on peak kW'!Y195*input4!Y195)</f>
        <v>28236.479999999996</v>
      </c>
      <c r="Z195" s="31">
        <f>IF(Z$8="","",'input rate-on peak kW'!Z195*input4!Z195)</f>
        <v>6256.2456000000002</v>
      </c>
      <c r="AA195" s="31">
        <f>IF(AA$8="","",'input rate-on peak kW'!AA195*input4!AA195)</f>
        <v>0</v>
      </c>
      <c r="AB195" s="31">
        <f>IF(AB$8="","",'input rate-on peak kW'!AB195*input4!AB195)</f>
        <v>0</v>
      </c>
      <c r="AC195" s="31" t="str">
        <f>IF(AC$8="","",'input rate-on peak kW'!AC195*input4!AC195)</f>
        <v/>
      </c>
      <c r="AD195" s="31" t="str">
        <f>IF(AD$8="","",'input rate-on peak kW'!AD195*input4!AD195)</f>
        <v/>
      </c>
      <c r="AE195" s="31" t="str">
        <f>IF(AE$8="","",'input rate-on peak kW'!AE195*input4!AE195)</f>
        <v/>
      </c>
      <c r="AF195" s="31" t="str">
        <f>IF(AF$8="","",'input rate-on peak kW'!AF195*input4!AF195)</f>
        <v/>
      </c>
      <c r="AG195" s="31" t="str">
        <f>IF(AG$8="","",'input rate-on peak kW'!AG195*input4!AG195)</f>
        <v/>
      </c>
      <c r="AH195" s="31" t="str">
        <f>IF(AH$8="","",'input rate-on peak kW'!AH195*input4!AH195)</f>
        <v/>
      </c>
      <c r="AI195" s="31" t="str">
        <f>IF(AI$8="","",'input rate-on peak kW'!AI195*input4!AI195)</f>
        <v/>
      </c>
      <c r="AJ195" s="31" t="str">
        <f>IF(AJ$8="","",'input rate-on peak kW'!AJ195*input4!AJ195)</f>
        <v/>
      </c>
      <c r="AK195" s="31" t="str">
        <f>IF(AK$8="","",'input rate-on peak kW'!AK195*input4!AK195)</f>
        <v/>
      </c>
      <c r="AL195" s="31" t="str">
        <f>IF(AL$8="","",'input rate-on peak kW'!AL195*input4!AL195)</f>
        <v/>
      </c>
      <c r="AM195" s="31" t="str">
        <f>IF(AM$8="","",'input rate-on peak kW'!AM195*input4!AM195)</f>
        <v/>
      </c>
      <c r="AN195" s="31" t="str">
        <f>IF(AN$8="","",'input rate-on peak kW'!AN195*input4!AN195)</f>
        <v/>
      </c>
      <c r="AO195" s="31" t="str">
        <f>IF(AO$8="","",'input rate-on peak kW'!AO195*input4!AO195)</f>
        <v/>
      </c>
      <c r="AP195" s="31" t="str">
        <f>IF(AP$8="","",'input rate-on peak kW'!AP195*input4!AP195)</f>
        <v/>
      </c>
      <c r="AQ195" s="31" t="str">
        <f>IF(AQ$8="","",'input rate-on peak kW'!AQ195*input4!AQ195)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rate-on peak kW'!D196*input4!D196)</f>
        <v>0</v>
      </c>
      <c r="E196" s="31">
        <f>IF(E$8="","",'input rate-on peak kW'!E196*input4!E196)</f>
        <v>0</v>
      </c>
      <c r="F196" s="31">
        <f>IF(F$8="","",'input rate-on peak kW'!F196*input4!F196)</f>
        <v>0</v>
      </c>
      <c r="G196" s="31">
        <f>IF(G$8="","",'input rate-on peak kW'!G196*input4!G196)</f>
        <v>0</v>
      </c>
      <c r="H196" s="31">
        <f>IF(H$8="","",'input rate-on peak kW'!H196*input4!H196)</f>
        <v>0</v>
      </c>
      <c r="I196" s="31">
        <f>IF(I$8="","",'input rate-on peak kW'!I196*input4!I196)</f>
        <v>0</v>
      </c>
      <c r="J196" s="31">
        <f>IF(J$8="","",'input rate-on peak kW'!J196*input4!J196)</f>
        <v>0</v>
      </c>
      <c r="K196" s="31">
        <f>IF(K$8="","",'input rate-on peak kW'!K196*input4!K196)</f>
        <v>19808.22</v>
      </c>
      <c r="L196" s="31">
        <f>IF(L$8="","",'input rate-on peak kW'!L196*input4!L196)</f>
        <v>0</v>
      </c>
      <c r="M196" s="31">
        <f>IF(M$8="","",'input rate-on peak kW'!M196*input4!M196)</f>
        <v>0</v>
      </c>
      <c r="N196" s="31">
        <f>IF(N$8="","",'input rate-on peak kW'!N196*input4!N196)</f>
        <v>0</v>
      </c>
      <c r="O196" s="31">
        <f>IF(O$8="","",'input rate-on peak kW'!O196*input4!O196)</f>
        <v>208927.43999999997</v>
      </c>
      <c r="P196" s="31">
        <f>IF(P$8="","",'input rate-on peak kW'!P196*input4!P196)</f>
        <v>0</v>
      </c>
      <c r="Q196" s="31">
        <f>IF(Q$8="","",'input rate-on peak kW'!Q196*input4!Q196)</f>
        <v>0</v>
      </c>
      <c r="R196" s="31">
        <f>IF(R$8="","",'input rate-on peak kW'!R196*input4!R196)</f>
        <v>0</v>
      </c>
      <c r="S196" s="31">
        <f>IF(S$8="","",'input rate-on peak kW'!S196*input4!S196)</f>
        <v>0</v>
      </c>
      <c r="T196" s="31">
        <f>IF(T$8="","",'input rate-on peak kW'!T196*input4!T196)</f>
        <v>0</v>
      </c>
      <c r="U196" s="31">
        <f>IF(U$8="","",'input rate-on peak kW'!U196*input4!U196)</f>
        <v>1815.7800000000002</v>
      </c>
      <c r="V196" s="31">
        <f>IF(V$8="","",'input rate-on peak kW'!V196*input4!V196)</f>
        <v>0</v>
      </c>
      <c r="W196" s="31">
        <f>IF(W$8="","",'input rate-on peak kW'!W196*input4!W196)</f>
        <v>0</v>
      </c>
      <c r="X196" s="31">
        <f>IF(X$8="","",'input rate-on peak kW'!X196*input4!X196)</f>
        <v>0</v>
      </c>
      <c r="Y196" s="31">
        <f>IF(Y$8="","",'input rate-on peak kW'!Y196*input4!Y196)</f>
        <v>30318.839999999997</v>
      </c>
      <c r="Z196" s="31">
        <f>IF(Z$8="","",'input rate-on peak kW'!Z196*input4!Z196)</f>
        <v>6311.9628000000002</v>
      </c>
      <c r="AA196" s="31">
        <f>IF(AA$8="","",'input rate-on peak kW'!AA196*input4!AA196)</f>
        <v>0</v>
      </c>
      <c r="AB196" s="31">
        <f>IF(AB$8="","",'input rate-on peak kW'!AB196*input4!AB196)</f>
        <v>0</v>
      </c>
      <c r="AC196" s="31" t="str">
        <f>IF(AC$8="","",'input rate-on peak kW'!AC196*input4!AC196)</f>
        <v/>
      </c>
      <c r="AD196" s="31" t="str">
        <f>IF(AD$8="","",'input rate-on peak kW'!AD196*input4!AD196)</f>
        <v/>
      </c>
      <c r="AE196" s="31" t="str">
        <f>IF(AE$8="","",'input rate-on peak kW'!AE196*input4!AE196)</f>
        <v/>
      </c>
      <c r="AF196" s="31" t="str">
        <f>IF(AF$8="","",'input rate-on peak kW'!AF196*input4!AF196)</f>
        <v/>
      </c>
      <c r="AG196" s="31" t="str">
        <f>IF(AG$8="","",'input rate-on peak kW'!AG196*input4!AG196)</f>
        <v/>
      </c>
      <c r="AH196" s="31" t="str">
        <f>IF(AH$8="","",'input rate-on peak kW'!AH196*input4!AH196)</f>
        <v/>
      </c>
      <c r="AI196" s="31" t="str">
        <f>IF(AI$8="","",'input rate-on peak kW'!AI196*input4!AI196)</f>
        <v/>
      </c>
      <c r="AJ196" s="31" t="str">
        <f>IF(AJ$8="","",'input rate-on peak kW'!AJ196*input4!AJ196)</f>
        <v/>
      </c>
      <c r="AK196" s="31" t="str">
        <f>IF(AK$8="","",'input rate-on peak kW'!AK196*input4!AK196)</f>
        <v/>
      </c>
      <c r="AL196" s="31" t="str">
        <f>IF(AL$8="","",'input rate-on peak kW'!AL196*input4!AL196)</f>
        <v/>
      </c>
      <c r="AM196" s="31" t="str">
        <f>IF(AM$8="","",'input rate-on peak kW'!AM196*input4!AM196)</f>
        <v/>
      </c>
      <c r="AN196" s="31" t="str">
        <f>IF(AN$8="","",'input rate-on peak kW'!AN196*input4!AN196)</f>
        <v/>
      </c>
      <c r="AO196" s="31" t="str">
        <f>IF(AO$8="","",'input rate-on peak kW'!AO196*input4!AO196)</f>
        <v/>
      </c>
      <c r="AP196" s="31" t="str">
        <f>IF(AP$8="","",'input rate-on peak kW'!AP196*input4!AP196)</f>
        <v/>
      </c>
      <c r="AQ196" s="31" t="str">
        <f>IF(AQ$8="","",'input rate-on peak kW'!AQ196*input4!AQ196)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rate-on peak kW'!D197*input4!D197)</f>
        <v>0</v>
      </c>
      <c r="E197" s="31">
        <f>IF(E$8="","",'input rate-on peak kW'!E197*input4!E197)</f>
        <v>0</v>
      </c>
      <c r="F197" s="31">
        <f>IF(F$8="","",'input rate-on peak kW'!F197*input4!F197)</f>
        <v>0</v>
      </c>
      <c r="G197" s="31">
        <f>IF(G$8="","",'input rate-on peak kW'!G197*input4!G197)</f>
        <v>0</v>
      </c>
      <c r="H197" s="31">
        <f>IF(H$8="","",'input rate-on peak kW'!H197*input4!H197)</f>
        <v>0</v>
      </c>
      <c r="I197" s="31">
        <f>IF(I$8="","",'input rate-on peak kW'!I197*input4!I197)</f>
        <v>0</v>
      </c>
      <c r="J197" s="31">
        <f>IF(J$8="","",'input rate-on peak kW'!J197*input4!J197)</f>
        <v>0</v>
      </c>
      <c r="K197" s="31">
        <f>IF(K$8="","",'input rate-on peak kW'!K197*input4!K197)</f>
        <v>19162.68</v>
      </c>
      <c r="L197" s="31">
        <f>IF(L$8="","",'input rate-on peak kW'!L197*input4!L197)</f>
        <v>0</v>
      </c>
      <c r="M197" s="31">
        <f>IF(M$8="","",'input rate-on peak kW'!M197*input4!M197)</f>
        <v>0</v>
      </c>
      <c r="N197" s="31">
        <f>IF(N$8="","",'input rate-on peak kW'!N197*input4!N197)</f>
        <v>0</v>
      </c>
      <c r="O197" s="31">
        <f>IF(O$8="","",'input rate-on peak kW'!O197*input4!O197)</f>
        <v>205647.11999999997</v>
      </c>
      <c r="P197" s="31">
        <f>IF(P$8="","",'input rate-on peak kW'!P197*input4!P197)</f>
        <v>0</v>
      </c>
      <c r="Q197" s="31">
        <f>IF(Q$8="","",'input rate-on peak kW'!Q197*input4!Q197)</f>
        <v>0</v>
      </c>
      <c r="R197" s="31">
        <f>IF(R$8="","",'input rate-on peak kW'!R197*input4!R197)</f>
        <v>0</v>
      </c>
      <c r="S197" s="31">
        <f>IF(S$8="","",'input rate-on peak kW'!S197*input4!S197)</f>
        <v>0</v>
      </c>
      <c r="T197" s="31">
        <f>IF(T$8="","",'input rate-on peak kW'!T197*input4!T197)</f>
        <v>0</v>
      </c>
      <c r="U197" s="31">
        <f>IF(U$8="","",'input rate-on peak kW'!U197*input4!U197)</f>
        <v>1729.92</v>
      </c>
      <c r="V197" s="31">
        <f>IF(V$8="","",'input rate-on peak kW'!V197*input4!V197)</f>
        <v>0</v>
      </c>
      <c r="W197" s="31">
        <f>IF(W$8="","",'input rate-on peak kW'!W197*input4!W197)</f>
        <v>0</v>
      </c>
      <c r="X197" s="31">
        <f>IF(X$8="","",'input rate-on peak kW'!X197*input4!X197)</f>
        <v>0</v>
      </c>
      <c r="Y197" s="31">
        <f>IF(Y$8="","",'input rate-on peak kW'!Y197*input4!Y197)</f>
        <v>29587.199999999997</v>
      </c>
      <c r="Z197" s="31">
        <f>IF(Z$8="","",'input rate-on peak kW'!Z197*input4!Z197)</f>
        <v>6232.3667999999998</v>
      </c>
      <c r="AA197" s="31">
        <f>IF(AA$8="","",'input rate-on peak kW'!AA197*input4!AA197)</f>
        <v>0</v>
      </c>
      <c r="AB197" s="31">
        <f>IF(AB$8="","",'input rate-on peak kW'!AB197*input4!AB197)</f>
        <v>0</v>
      </c>
      <c r="AC197" s="31" t="str">
        <f>IF(AC$8="","",'input rate-on peak kW'!AC197*input4!AC197)</f>
        <v/>
      </c>
      <c r="AD197" s="31" t="str">
        <f>IF(AD$8="","",'input rate-on peak kW'!AD197*input4!AD197)</f>
        <v/>
      </c>
      <c r="AE197" s="31" t="str">
        <f>IF(AE$8="","",'input rate-on peak kW'!AE197*input4!AE197)</f>
        <v/>
      </c>
      <c r="AF197" s="31" t="str">
        <f>IF(AF$8="","",'input rate-on peak kW'!AF197*input4!AF197)</f>
        <v/>
      </c>
      <c r="AG197" s="31" t="str">
        <f>IF(AG$8="","",'input rate-on peak kW'!AG197*input4!AG197)</f>
        <v/>
      </c>
      <c r="AH197" s="31" t="str">
        <f>IF(AH$8="","",'input rate-on peak kW'!AH197*input4!AH197)</f>
        <v/>
      </c>
      <c r="AI197" s="31" t="str">
        <f>IF(AI$8="","",'input rate-on peak kW'!AI197*input4!AI197)</f>
        <v/>
      </c>
      <c r="AJ197" s="31" t="str">
        <f>IF(AJ$8="","",'input rate-on peak kW'!AJ197*input4!AJ197)</f>
        <v/>
      </c>
      <c r="AK197" s="31" t="str">
        <f>IF(AK$8="","",'input rate-on peak kW'!AK197*input4!AK197)</f>
        <v/>
      </c>
      <c r="AL197" s="31" t="str">
        <f>IF(AL$8="","",'input rate-on peak kW'!AL197*input4!AL197)</f>
        <v/>
      </c>
      <c r="AM197" s="31" t="str">
        <f>IF(AM$8="","",'input rate-on peak kW'!AM197*input4!AM197)</f>
        <v/>
      </c>
      <c r="AN197" s="31" t="str">
        <f>IF(AN$8="","",'input rate-on peak kW'!AN197*input4!AN197)</f>
        <v/>
      </c>
      <c r="AO197" s="31" t="str">
        <f>IF(AO$8="","",'input rate-on peak kW'!AO197*input4!AO197)</f>
        <v/>
      </c>
      <c r="AP197" s="31" t="str">
        <f>IF(AP$8="","",'input rate-on peak kW'!AP197*input4!AP197)</f>
        <v/>
      </c>
      <c r="AQ197" s="31" t="str">
        <f>IF(AQ$8="","",'input rate-on peak kW'!AQ197*input4!AQ197)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rate-on peak kW'!D198*input4!D198)</f>
        <v>0</v>
      </c>
      <c r="E198" s="31">
        <f>IF(E$8="","",'input rate-on peak kW'!E198*input4!E198)</f>
        <v>0</v>
      </c>
      <c r="F198" s="31">
        <f>IF(F$8="","",'input rate-on peak kW'!F198*input4!F198)</f>
        <v>0</v>
      </c>
      <c r="G198" s="31">
        <f>IF(G$8="","",'input rate-on peak kW'!G198*input4!G198)</f>
        <v>0</v>
      </c>
      <c r="H198" s="31">
        <f>IF(H$8="","",'input rate-on peak kW'!H198*input4!H198)</f>
        <v>0</v>
      </c>
      <c r="I198" s="31">
        <f>IF(I$8="","",'input rate-on peak kW'!I198*input4!I198)</f>
        <v>0</v>
      </c>
      <c r="J198" s="31">
        <f>IF(J$8="","",'input rate-on peak kW'!J198*input4!J198)</f>
        <v>0</v>
      </c>
      <c r="K198" s="31">
        <f>IF(K$8="","",'input rate-on peak kW'!K198*input4!K198)</f>
        <v>17871.600000000002</v>
      </c>
      <c r="L198" s="31">
        <f>IF(L$8="","",'input rate-on peak kW'!L198*input4!L198)</f>
        <v>0</v>
      </c>
      <c r="M198" s="31">
        <f>IF(M$8="","",'input rate-on peak kW'!M198*input4!M198)</f>
        <v>0</v>
      </c>
      <c r="N198" s="31">
        <f>IF(N$8="","",'input rate-on peak kW'!N198*input4!N198)</f>
        <v>0</v>
      </c>
      <c r="O198" s="31">
        <f>IF(O$8="","",'input rate-on peak kW'!O198*input4!O198)</f>
        <v>196569.96</v>
      </c>
      <c r="P198" s="31">
        <f>IF(P$8="","",'input rate-on peak kW'!P198*input4!P198)</f>
        <v>0</v>
      </c>
      <c r="Q198" s="31">
        <f>IF(Q$8="","",'input rate-on peak kW'!Q198*input4!Q198)</f>
        <v>0</v>
      </c>
      <c r="R198" s="31">
        <f>IF(R$8="","",'input rate-on peak kW'!R198*input4!R198)</f>
        <v>0</v>
      </c>
      <c r="S198" s="31">
        <f>IF(S$8="","",'input rate-on peak kW'!S198*input4!S198)</f>
        <v>0</v>
      </c>
      <c r="T198" s="31">
        <f>IF(T$8="","",'input rate-on peak kW'!T198*input4!T198)</f>
        <v>0</v>
      </c>
      <c r="U198" s="31">
        <f>IF(U$8="","",'input rate-on peak kW'!U198*input4!U198)</f>
        <v>1701.3000000000002</v>
      </c>
      <c r="V198" s="31">
        <f>IF(V$8="","",'input rate-on peak kW'!V198*input4!V198)</f>
        <v>0</v>
      </c>
      <c r="W198" s="31">
        <f>IF(W$8="","",'input rate-on peak kW'!W198*input4!W198)</f>
        <v>0</v>
      </c>
      <c r="X198" s="31">
        <f>IF(X$8="","",'input rate-on peak kW'!X198*input4!X198)</f>
        <v>0</v>
      </c>
      <c r="Y198" s="31">
        <f>IF(Y$8="","",'input rate-on peak kW'!Y198*input4!Y198)</f>
        <v>27424.44</v>
      </c>
      <c r="Z198" s="31">
        <f>IF(Z$8="","",'input rate-on peak kW'!Z198*input4!Z198)</f>
        <v>5961.7403999999997</v>
      </c>
      <c r="AA198" s="31">
        <f>IF(AA$8="","",'input rate-on peak kW'!AA198*input4!AA198)</f>
        <v>0</v>
      </c>
      <c r="AB198" s="31">
        <f>IF(AB$8="","",'input rate-on peak kW'!AB198*input4!AB198)</f>
        <v>0</v>
      </c>
      <c r="AC198" s="31" t="str">
        <f>IF(AC$8="","",'input rate-on peak kW'!AC198*input4!AC198)</f>
        <v/>
      </c>
      <c r="AD198" s="31" t="str">
        <f>IF(AD$8="","",'input rate-on peak kW'!AD198*input4!AD198)</f>
        <v/>
      </c>
      <c r="AE198" s="31" t="str">
        <f>IF(AE$8="","",'input rate-on peak kW'!AE198*input4!AE198)</f>
        <v/>
      </c>
      <c r="AF198" s="31" t="str">
        <f>IF(AF$8="","",'input rate-on peak kW'!AF198*input4!AF198)</f>
        <v/>
      </c>
      <c r="AG198" s="31" t="str">
        <f>IF(AG$8="","",'input rate-on peak kW'!AG198*input4!AG198)</f>
        <v/>
      </c>
      <c r="AH198" s="31" t="str">
        <f>IF(AH$8="","",'input rate-on peak kW'!AH198*input4!AH198)</f>
        <v/>
      </c>
      <c r="AI198" s="31" t="str">
        <f>IF(AI$8="","",'input rate-on peak kW'!AI198*input4!AI198)</f>
        <v/>
      </c>
      <c r="AJ198" s="31" t="str">
        <f>IF(AJ$8="","",'input rate-on peak kW'!AJ198*input4!AJ198)</f>
        <v/>
      </c>
      <c r="AK198" s="31" t="str">
        <f>IF(AK$8="","",'input rate-on peak kW'!AK198*input4!AK198)</f>
        <v/>
      </c>
      <c r="AL198" s="31" t="str">
        <f>IF(AL$8="","",'input rate-on peak kW'!AL198*input4!AL198)</f>
        <v/>
      </c>
      <c r="AM198" s="31" t="str">
        <f>IF(AM$8="","",'input rate-on peak kW'!AM198*input4!AM198)</f>
        <v/>
      </c>
      <c r="AN198" s="31" t="str">
        <f>IF(AN$8="","",'input rate-on peak kW'!AN198*input4!AN198)</f>
        <v/>
      </c>
      <c r="AO198" s="31" t="str">
        <f>IF(AO$8="","",'input rate-on peak kW'!AO198*input4!AO198)</f>
        <v/>
      </c>
      <c r="AP198" s="31" t="str">
        <f>IF(AP$8="","",'input rate-on peak kW'!AP198*input4!AP198)</f>
        <v/>
      </c>
      <c r="AQ198" s="31" t="str">
        <f>IF(AQ$8="","",'input rate-on peak kW'!AQ198*input4!AQ198)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rate-on peak kW'!D199*input4!D199)</f>
        <v>0</v>
      </c>
      <c r="E199" s="31">
        <f>IF(E$8="","",'input rate-on peak kW'!E199*input4!E199)</f>
        <v>0</v>
      </c>
      <c r="F199" s="31">
        <f>IF(F$8="","",'input rate-on peak kW'!F199*input4!F199)</f>
        <v>0</v>
      </c>
      <c r="G199" s="31">
        <f>IF(G$8="","",'input rate-on peak kW'!G199*input4!G199)</f>
        <v>0</v>
      </c>
      <c r="H199" s="31">
        <f>IF(H$8="","",'input rate-on peak kW'!H199*input4!H199)</f>
        <v>0</v>
      </c>
      <c r="I199" s="31">
        <f>IF(I$8="","",'input rate-on peak kW'!I199*input4!I199)</f>
        <v>0</v>
      </c>
      <c r="J199" s="31">
        <f>IF(J$8="","",'input rate-on peak kW'!J199*input4!J199)</f>
        <v>0</v>
      </c>
      <c r="K199" s="31">
        <f>IF(K$8="","",'input rate-on peak kW'!K199*input4!K199)</f>
        <v>15623.34</v>
      </c>
      <c r="L199" s="31">
        <f>IF(L$8="","",'input rate-on peak kW'!L199*input4!L199)</f>
        <v>0</v>
      </c>
      <c r="M199" s="31">
        <f>IF(M$8="","",'input rate-on peak kW'!M199*input4!M199)</f>
        <v>0</v>
      </c>
      <c r="N199" s="31">
        <f>IF(N$8="","",'input rate-on peak kW'!N199*input4!N199)</f>
        <v>0</v>
      </c>
      <c r="O199" s="31">
        <f>IF(O$8="","",'input rate-on peak kW'!O199*input4!O199)</f>
        <v>188578.19999999998</v>
      </c>
      <c r="P199" s="31">
        <f>IF(P$8="","",'input rate-on peak kW'!P199*input4!P199)</f>
        <v>0</v>
      </c>
      <c r="Q199" s="31">
        <f>IF(Q$8="","",'input rate-on peak kW'!Q199*input4!Q199)</f>
        <v>0</v>
      </c>
      <c r="R199" s="31">
        <f>IF(R$8="","",'input rate-on peak kW'!R199*input4!R199)</f>
        <v>0</v>
      </c>
      <c r="S199" s="31">
        <f>IF(S$8="","",'input rate-on peak kW'!S199*input4!S199)</f>
        <v>0</v>
      </c>
      <c r="T199" s="31">
        <f>IF(T$8="","",'input rate-on peak kW'!T199*input4!T199)</f>
        <v>0</v>
      </c>
      <c r="U199" s="31">
        <f>IF(U$8="","",'input rate-on peak kW'!U199*input4!U199)</f>
        <v>1707.66</v>
      </c>
      <c r="V199" s="31">
        <f>IF(V$8="","",'input rate-on peak kW'!V199*input4!V199)</f>
        <v>0</v>
      </c>
      <c r="W199" s="31">
        <f>IF(W$8="","",'input rate-on peak kW'!W199*input4!W199)</f>
        <v>0</v>
      </c>
      <c r="X199" s="31">
        <f>IF(X$8="","",'input rate-on peak kW'!X199*input4!X199)</f>
        <v>0</v>
      </c>
      <c r="Y199" s="31">
        <f>IF(Y$8="","",'input rate-on peak kW'!Y199*input4!Y199)</f>
        <v>27046.559999999998</v>
      </c>
      <c r="Z199" s="31">
        <f>IF(Z$8="","",'input rate-on peak kW'!Z199*input4!Z199)</f>
        <v>5659.2755999999999</v>
      </c>
      <c r="AA199" s="31">
        <f>IF(AA$8="","",'input rate-on peak kW'!AA199*input4!AA199)</f>
        <v>0</v>
      </c>
      <c r="AB199" s="31">
        <f>IF(AB$8="","",'input rate-on peak kW'!AB199*input4!AB199)</f>
        <v>0</v>
      </c>
      <c r="AC199" s="31" t="str">
        <f>IF(AC$8="","",'input rate-on peak kW'!AC199*input4!AC199)</f>
        <v/>
      </c>
      <c r="AD199" s="31" t="str">
        <f>IF(AD$8="","",'input rate-on peak kW'!AD199*input4!AD199)</f>
        <v/>
      </c>
      <c r="AE199" s="31" t="str">
        <f>IF(AE$8="","",'input rate-on peak kW'!AE199*input4!AE199)</f>
        <v/>
      </c>
      <c r="AF199" s="31" t="str">
        <f>IF(AF$8="","",'input rate-on peak kW'!AF199*input4!AF199)</f>
        <v/>
      </c>
      <c r="AG199" s="31" t="str">
        <f>IF(AG$8="","",'input rate-on peak kW'!AG199*input4!AG199)</f>
        <v/>
      </c>
      <c r="AH199" s="31" t="str">
        <f>IF(AH$8="","",'input rate-on peak kW'!AH199*input4!AH199)</f>
        <v/>
      </c>
      <c r="AI199" s="31" t="str">
        <f>IF(AI$8="","",'input rate-on peak kW'!AI199*input4!AI199)</f>
        <v/>
      </c>
      <c r="AJ199" s="31" t="str">
        <f>IF(AJ$8="","",'input rate-on peak kW'!AJ199*input4!AJ199)</f>
        <v/>
      </c>
      <c r="AK199" s="31" t="str">
        <f>IF(AK$8="","",'input rate-on peak kW'!AK199*input4!AK199)</f>
        <v/>
      </c>
      <c r="AL199" s="31" t="str">
        <f>IF(AL$8="","",'input rate-on peak kW'!AL199*input4!AL199)</f>
        <v/>
      </c>
      <c r="AM199" s="31" t="str">
        <f>IF(AM$8="","",'input rate-on peak kW'!AM199*input4!AM199)</f>
        <v/>
      </c>
      <c r="AN199" s="31" t="str">
        <f>IF(AN$8="","",'input rate-on peak kW'!AN199*input4!AN199)</f>
        <v/>
      </c>
      <c r="AO199" s="31" t="str">
        <f>IF(AO$8="","",'input rate-on peak kW'!AO199*input4!AO199)</f>
        <v/>
      </c>
      <c r="AP199" s="31" t="str">
        <f>IF(AP$8="","",'input rate-on peak kW'!AP199*input4!AP199)</f>
        <v/>
      </c>
      <c r="AQ199" s="31" t="str">
        <f>IF(AQ$8="","",'input rate-on peak kW'!AQ199*input4!AQ199)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rate-on peak kW'!D200*input4!D200)</f>
        <v>0</v>
      </c>
      <c r="E200" s="31">
        <f>IF(E$8="","",'input rate-on peak kW'!E200*input4!E200)</f>
        <v>0</v>
      </c>
      <c r="F200" s="31">
        <f>IF(F$8="","",'input rate-on peak kW'!F200*input4!F200)</f>
        <v>0</v>
      </c>
      <c r="G200" s="31">
        <f>IF(G$8="","",'input rate-on peak kW'!G200*input4!G200)</f>
        <v>0</v>
      </c>
      <c r="H200" s="31">
        <f>IF(H$8="","",'input rate-on peak kW'!H200*input4!H200)</f>
        <v>0</v>
      </c>
      <c r="I200" s="31">
        <f>IF(I$8="","",'input rate-on peak kW'!I200*input4!I200)</f>
        <v>0</v>
      </c>
      <c r="J200" s="31">
        <f>IF(J$8="","",'input rate-on peak kW'!J200*input4!J200)</f>
        <v>0</v>
      </c>
      <c r="K200" s="31">
        <f>IF(K$8="","",'input rate-on peak kW'!K200*input4!K200)</f>
        <v>15880.92</v>
      </c>
      <c r="L200" s="31">
        <f>IF(L$8="","",'input rate-on peak kW'!L200*input4!L200)</f>
        <v>0</v>
      </c>
      <c r="M200" s="31">
        <f>IF(M$8="","",'input rate-on peak kW'!M200*input4!M200)</f>
        <v>0</v>
      </c>
      <c r="N200" s="31">
        <f>IF(N$8="","",'input rate-on peak kW'!N200*input4!N200)</f>
        <v>0</v>
      </c>
      <c r="O200" s="31">
        <f>IF(O$8="","",'input rate-on peak kW'!O200*input4!O200)</f>
        <v>181559.27999999997</v>
      </c>
      <c r="P200" s="31">
        <f>IF(P$8="","",'input rate-on peak kW'!P200*input4!P200)</f>
        <v>0</v>
      </c>
      <c r="Q200" s="31">
        <f>IF(Q$8="","",'input rate-on peak kW'!Q200*input4!Q200)</f>
        <v>0</v>
      </c>
      <c r="R200" s="31">
        <f>IF(R$8="","",'input rate-on peak kW'!R200*input4!R200)</f>
        <v>0</v>
      </c>
      <c r="S200" s="31">
        <f>IF(S$8="","",'input rate-on peak kW'!S200*input4!S200)</f>
        <v>0</v>
      </c>
      <c r="T200" s="31">
        <f>IF(T$8="","",'input rate-on peak kW'!T200*input4!T200)</f>
        <v>0</v>
      </c>
      <c r="U200" s="31">
        <f>IF(U$8="","",'input rate-on peak kW'!U200*input4!U200)</f>
        <v>1691.76</v>
      </c>
      <c r="V200" s="31">
        <f>IF(V$8="","",'input rate-on peak kW'!V200*input4!V200)</f>
        <v>0</v>
      </c>
      <c r="W200" s="31">
        <f>IF(W$8="","",'input rate-on peak kW'!W200*input4!W200)</f>
        <v>0</v>
      </c>
      <c r="X200" s="31">
        <f>IF(X$8="","",'input rate-on peak kW'!X200*input4!X200)</f>
        <v>0</v>
      </c>
      <c r="Y200" s="31">
        <f>IF(Y$8="","",'input rate-on peak kW'!Y200*input4!Y200)</f>
        <v>27030.479999999996</v>
      </c>
      <c r="Z200" s="31">
        <f>IF(Z$8="","",'input rate-on peak kW'!Z200*input4!Z200)</f>
        <v>5611.518</v>
      </c>
      <c r="AA200" s="31">
        <f>IF(AA$8="","",'input rate-on peak kW'!AA200*input4!AA200)</f>
        <v>0</v>
      </c>
      <c r="AB200" s="31">
        <f>IF(AB$8="","",'input rate-on peak kW'!AB200*input4!AB200)</f>
        <v>0</v>
      </c>
      <c r="AC200" s="31" t="str">
        <f>IF(AC$8="","",'input rate-on peak kW'!AC200*input4!AC200)</f>
        <v/>
      </c>
      <c r="AD200" s="31" t="str">
        <f>IF(AD$8="","",'input rate-on peak kW'!AD200*input4!AD200)</f>
        <v/>
      </c>
      <c r="AE200" s="31" t="str">
        <f>IF(AE$8="","",'input rate-on peak kW'!AE200*input4!AE200)</f>
        <v/>
      </c>
      <c r="AF200" s="31" t="str">
        <f>IF(AF$8="","",'input rate-on peak kW'!AF200*input4!AF200)</f>
        <v/>
      </c>
      <c r="AG200" s="31" t="str">
        <f>IF(AG$8="","",'input rate-on peak kW'!AG200*input4!AG200)</f>
        <v/>
      </c>
      <c r="AH200" s="31" t="str">
        <f>IF(AH$8="","",'input rate-on peak kW'!AH200*input4!AH200)</f>
        <v/>
      </c>
      <c r="AI200" s="31" t="str">
        <f>IF(AI$8="","",'input rate-on peak kW'!AI200*input4!AI200)</f>
        <v/>
      </c>
      <c r="AJ200" s="31" t="str">
        <f>IF(AJ$8="","",'input rate-on peak kW'!AJ200*input4!AJ200)</f>
        <v/>
      </c>
      <c r="AK200" s="31" t="str">
        <f>IF(AK$8="","",'input rate-on peak kW'!AK200*input4!AK200)</f>
        <v/>
      </c>
      <c r="AL200" s="31" t="str">
        <f>IF(AL$8="","",'input rate-on peak kW'!AL200*input4!AL200)</f>
        <v/>
      </c>
      <c r="AM200" s="31" t="str">
        <f>IF(AM$8="","",'input rate-on peak kW'!AM200*input4!AM200)</f>
        <v/>
      </c>
      <c r="AN200" s="31" t="str">
        <f>IF(AN$8="","",'input rate-on peak kW'!AN200*input4!AN200)</f>
        <v/>
      </c>
      <c r="AO200" s="31" t="str">
        <f>IF(AO$8="","",'input rate-on peak kW'!AO200*input4!AO200)</f>
        <v/>
      </c>
      <c r="AP200" s="31" t="str">
        <f>IF(AP$8="","",'input rate-on peak kW'!AP200*input4!AP200)</f>
        <v/>
      </c>
      <c r="AQ200" s="31" t="str">
        <f>IF(AQ$8="","",'input rate-on peak kW'!AQ200*input4!AQ200)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rate-on peak kW'!D201*input4!D201)</f>
        <v>0</v>
      </c>
      <c r="E201" s="31">
        <f>IF(E$8="","",'input rate-on peak kW'!E201*input4!E201)</f>
        <v>0</v>
      </c>
      <c r="F201" s="31">
        <f>IF(F$8="","",'input rate-on peak kW'!F201*input4!F201)</f>
        <v>0</v>
      </c>
      <c r="G201" s="31">
        <f>IF(G$8="","",'input rate-on peak kW'!G201*input4!G201)</f>
        <v>0</v>
      </c>
      <c r="H201" s="31">
        <f>IF(H$8="","",'input rate-on peak kW'!H201*input4!H201)</f>
        <v>0</v>
      </c>
      <c r="I201" s="31">
        <f>IF(I$8="","",'input rate-on peak kW'!I201*input4!I201)</f>
        <v>0</v>
      </c>
      <c r="J201" s="31">
        <f>IF(J$8="","",'input rate-on peak kW'!J201*input4!J201)</f>
        <v>0</v>
      </c>
      <c r="K201" s="31">
        <f>IF(K$8="","",'input rate-on peak kW'!K201*input4!K201)</f>
        <v>15928.62</v>
      </c>
      <c r="L201" s="31">
        <f>IF(L$8="","",'input rate-on peak kW'!L201*input4!L201)</f>
        <v>0</v>
      </c>
      <c r="M201" s="31">
        <f>IF(M$8="","",'input rate-on peak kW'!M201*input4!M201)</f>
        <v>0</v>
      </c>
      <c r="N201" s="31">
        <f>IF(N$8="","",'input rate-on peak kW'!N201*input4!N201)</f>
        <v>0</v>
      </c>
      <c r="O201" s="31">
        <f>IF(O$8="","",'input rate-on peak kW'!O201*input4!O201)</f>
        <v>177997.55999999997</v>
      </c>
      <c r="P201" s="31">
        <f>IF(P$8="","",'input rate-on peak kW'!P201*input4!P201)</f>
        <v>0</v>
      </c>
      <c r="Q201" s="31">
        <f>IF(Q$8="","",'input rate-on peak kW'!Q201*input4!Q201)</f>
        <v>0</v>
      </c>
      <c r="R201" s="31">
        <f>IF(R$8="","",'input rate-on peak kW'!R201*input4!R201)</f>
        <v>0</v>
      </c>
      <c r="S201" s="31">
        <f>IF(S$8="","",'input rate-on peak kW'!S201*input4!S201)</f>
        <v>0</v>
      </c>
      <c r="T201" s="31">
        <f>IF(T$8="","",'input rate-on peak kW'!T201*input4!T201)</f>
        <v>0</v>
      </c>
      <c r="U201" s="31">
        <f>IF(U$8="","",'input rate-on peak kW'!U201*input4!U201)</f>
        <v>1653.6000000000001</v>
      </c>
      <c r="V201" s="31">
        <f>IF(V$8="","",'input rate-on peak kW'!V201*input4!V201)</f>
        <v>0</v>
      </c>
      <c r="W201" s="31">
        <f>IF(W$8="","",'input rate-on peak kW'!W201*input4!W201)</f>
        <v>0</v>
      </c>
      <c r="X201" s="31">
        <f>IF(X$8="","",'input rate-on peak kW'!X201*input4!X201)</f>
        <v>0</v>
      </c>
      <c r="Y201" s="31">
        <f>IF(Y$8="","",'input rate-on peak kW'!Y201*input4!Y201)</f>
        <v>25856.639999999996</v>
      </c>
      <c r="Z201" s="31">
        <f>IF(Z$8="","",'input rate-on peak kW'!Z201*input4!Z201)</f>
        <v>5500.0835999999999</v>
      </c>
      <c r="AA201" s="31">
        <f>IF(AA$8="","",'input rate-on peak kW'!AA201*input4!AA201)</f>
        <v>0</v>
      </c>
      <c r="AB201" s="31">
        <f>IF(AB$8="","",'input rate-on peak kW'!AB201*input4!AB201)</f>
        <v>0</v>
      </c>
      <c r="AC201" s="31" t="str">
        <f>IF(AC$8="","",'input rate-on peak kW'!AC201*input4!AC201)</f>
        <v/>
      </c>
      <c r="AD201" s="31" t="str">
        <f>IF(AD$8="","",'input rate-on peak kW'!AD201*input4!AD201)</f>
        <v/>
      </c>
      <c r="AE201" s="31" t="str">
        <f>IF(AE$8="","",'input rate-on peak kW'!AE201*input4!AE201)</f>
        <v/>
      </c>
      <c r="AF201" s="31" t="str">
        <f>IF(AF$8="","",'input rate-on peak kW'!AF201*input4!AF201)</f>
        <v/>
      </c>
      <c r="AG201" s="31" t="str">
        <f>IF(AG$8="","",'input rate-on peak kW'!AG201*input4!AG201)</f>
        <v/>
      </c>
      <c r="AH201" s="31" t="str">
        <f>IF(AH$8="","",'input rate-on peak kW'!AH201*input4!AH201)</f>
        <v/>
      </c>
      <c r="AI201" s="31" t="str">
        <f>IF(AI$8="","",'input rate-on peak kW'!AI201*input4!AI201)</f>
        <v/>
      </c>
      <c r="AJ201" s="31" t="str">
        <f>IF(AJ$8="","",'input rate-on peak kW'!AJ201*input4!AJ201)</f>
        <v/>
      </c>
      <c r="AK201" s="31" t="str">
        <f>IF(AK$8="","",'input rate-on peak kW'!AK201*input4!AK201)</f>
        <v/>
      </c>
      <c r="AL201" s="31" t="str">
        <f>IF(AL$8="","",'input rate-on peak kW'!AL201*input4!AL201)</f>
        <v/>
      </c>
      <c r="AM201" s="31" t="str">
        <f>IF(AM$8="","",'input rate-on peak kW'!AM201*input4!AM201)</f>
        <v/>
      </c>
      <c r="AN201" s="31" t="str">
        <f>IF(AN$8="","",'input rate-on peak kW'!AN201*input4!AN201)</f>
        <v/>
      </c>
      <c r="AO201" s="31" t="str">
        <f>IF(AO$8="","",'input rate-on peak kW'!AO201*input4!AO201)</f>
        <v/>
      </c>
      <c r="AP201" s="31" t="str">
        <f>IF(AP$8="","",'input rate-on peak kW'!AP201*input4!AP201)</f>
        <v/>
      </c>
      <c r="AQ201" s="31" t="str">
        <f>IF(AQ$8="","",'input rate-on peak kW'!AQ201*input4!AQ201)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rate-on peak kW'!D202*input4!D202)</f>
        <v>0</v>
      </c>
      <c r="E202" s="31">
        <f>IF(E$8="","",'input rate-on peak kW'!E202*input4!E202)</f>
        <v>0</v>
      </c>
      <c r="F202" s="31">
        <f>IF(F$8="","",'input rate-on peak kW'!F202*input4!F202)</f>
        <v>0</v>
      </c>
      <c r="G202" s="31">
        <f>IF(G$8="","",'input rate-on peak kW'!G202*input4!G202)</f>
        <v>0</v>
      </c>
      <c r="H202" s="31">
        <f>IF(H$8="","",'input rate-on peak kW'!H202*input4!H202)</f>
        <v>0</v>
      </c>
      <c r="I202" s="31">
        <f>IF(I$8="","",'input rate-on peak kW'!I202*input4!I202)</f>
        <v>0</v>
      </c>
      <c r="J202" s="31">
        <f>IF(J$8="","",'input rate-on peak kW'!J202*input4!J202)</f>
        <v>0</v>
      </c>
      <c r="K202" s="31">
        <f>IF(K$8="","",'input rate-on peak kW'!K202*input4!K202)</f>
        <v>15133.62</v>
      </c>
      <c r="L202" s="31">
        <f>IF(L$8="","",'input rate-on peak kW'!L202*input4!L202)</f>
        <v>0</v>
      </c>
      <c r="M202" s="31">
        <f>IF(M$8="","",'input rate-on peak kW'!M202*input4!M202)</f>
        <v>0</v>
      </c>
      <c r="N202" s="31">
        <f>IF(N$8="","",'input rate-on peak kW'!N202*input4!N202)</f>
        <v>0</v>
      </c>
      <c r="O202" s="31">
        <f>IF(O$8="","",'input rate-on peak kW'!O202*input4!O202)</f>
        <v>179967.35999999999</v>
      </c>
      <c r="P202" s="31">
        <f>IF(P$8="","",'input rate-on peak kW'!P202*input4!P202)</f>
        <v>0</v>
      </c>
      <c r="Q202" s="31">
        <f>IF(Q$8="","",'input rate-on peak kW'!Q202*input4!Q202)</f>
        <v>0</v>
      </c>
      <c r="R202" s="31">
        <f>IF(R$8="","",'input rate-on peak kW'!R202*input4!R202)</f>
        <v>0</v>
      </c>
      <c r="S202" s="31">
        <f>IF(S$8="","",'input rate-on peak kW'!S202*input4!S202)</f>
        <v>0</v>
      </c>
      <c r="T202" s="31">
        <f>IF(T$8="","",'input rate-on peak kW'!T202*input4!T202)</f>
        <v>0</v>
      </c>
      <c r="U202" s="31">
        <f>IF(U$8="","",'input rate-on peak kW'!U202*input4!U202)</f>
        <v>1628.16</v>
      </c>
      <c r="V202" s="31">
        <f>IF(V$8="","",'input rate-on peak kW'!V202*input4!V202)</f>
        <v>0</v>
      </c>
      <c r="W202" s="31">
        <f>IF(W$8="","",'input rate-on peak kW'!W202*input4!W202)</f>
        <v>0</v>
      </c>
      <c r="X202" s="31">
        <f>IF(X$8="","",'input rate-on peak kW'!X202*input4!X202)</f>
        <v>0</v>
      </c>
      <c r="Y202" s="31">
        <f>IF(Y$8="","",'input rate-on peak kW'!Y202*input4!Y202)</f>
        <v>26700.839999999997</v>
      </c>
      <c r="Z202" s="31">
        <f>IF(Z$8="","",'input rate-on peak kW'!Z202*input4!Z202)</f>
        <v>5643.3563999999997</v>
      </c>
      <c r="AA202" s="31">
        <f>IF(AA$8="","",'input rate-on peak kW'!AA202*input4!AA202)</f>
        <v>0</v>
      </c>
      <c r="AB202" s="31">
        <f>IF(AB$8="","",'input rate-on peak kW'!AB202*input4!AB202)</f>
        <v>0</v>
      </c>
      <c r="AC202" s="31" t="str">
        <f>IF(AC$8="","",'input rate-on peak kW'!AC202*input4!AC202)</f>
        <v/>
      </c>
      <c r="AD202" s="31" t="str">
        <f>IF(AD$8="","",'input rate-on peak kW'!AD202*input4!AD202)</f>
        <v/>
      </c>
      <c r="AE202" s="31" t="str">
        <f>IF(AE$8="","",'input rate-on peak kW'!AE202*input4!AE202)</f>
        <v/>
      </c>
      <c r="AF202" s="31" t="str">
        <f>IF(AF$8="","",'input rate-on peak kW'!AF202*input4!AF202)</f>
        <v/>
      </c>
      <c r="AG202" s="31" t="str">
        <f>IF(AG$8="","",'input rate-on peak kW'!AG202*input4!AG202)</f>
        <v/>
      </c>
      <c r="AH202" s="31" t="str">
        <f>IF(AH$8="","",'input rate-on peak kW'!AH202*input4!AH202)</f>
        <v/>
      </c>
      <c r="AI202" s="31" t="str">
        <f>IF(AI$8="","",'input rate-on peak kW'!AI202*input4!AI202)</f>
        <v/>
      </c>
      <c r="AJ202" s="31" t="str">
        <f>IF(AJ$8="","",'input rate-on peak kW'!AJ202*input4!AJ202)</f>
        <v/>
      </c>
      <c r="AK202" s="31" t="str">
        <f>IF(AK$8="","",'input rate-on peak kW'!AK202*input4!AK202)</f>
        <v/>
      </c>
      <c r="AL202" s="31" t="str">
        <f>IF(AL$8="","",'input rate-on peak kW'!AL202*input4!AL202)</f>
        <v/>
      </c>
      <c r="AM202" s="31" t="str">
        <f>IF(AM$8="","",'input rate-on peak kW'!AM202*input4!AM202)</f>
        <v/>
      </c>
      <c r="AN202" s="31" t="str">
        <f>IF(AN$8="","",'input rate-on peak kW'!AN202*input4!AN202)</f>
        <v/>
      </c>
      <c r="AO202" s="31" t="str">
        <f>IF(AO$8="","",'input rate-on peak kW'!AO202*input4!AO202)</f>
        <v/>
      </c>
      <c r="AP202" s="31" t="str">
        <f>IF(AP$8="","",'input rate-on peak kW'!AP202*input4!AP202)</f>
        <v/>
      </c>
      <c r="AQ202" s="31" t="str">
        <f>IF(AQ$8="","",'input rate-on peak kW'!AQ202*input4!AQ202)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rate-on peak kW'!D203*input4!D203)</f>
        <v>0</v>
      </c>
      <c r="E203" s="31">
        <f>IF(E$8="","",'input rate-on peak kW'!E203*input4!E203)</f>
        <v>0</v>
      </c>
      <c r="F203" s="31">
        <f>IF(F$8="","",'input rate-on peak kW'!F203*input4!F203)</f>
        <v>0</v>
      </c>
      <c r="G203" s="31">
        <f>IF(G$8="","",'input rate-on peak kW'!G203*input4!G203)</f>
        <v>0</v>
      </c>
      <c r="H203" s="31">
        <f>IF(H$8="","",'input rate-on peak kW'!H203*input4!H203)</f>
        <v>0</v>
      </c>
      <c r="I203" s="31">
        <f>IF(I$8="","",'input rate-on peak kW'!I203*input4!I203)</f>
        <v>0</v>
      </c>
      <c r="J203" s="31">
        <f>IF(J$8="","",'input rate-on peak kW'!J203*input4!J203)</f>
        <v>0</v>
      </c>
      <c r="K203" s="31">
        <f>IF(K$8="","",'input rate-on peak kW'!K203*input4!K203)</f>
        <v>13953.84</v>
      </c>
      <c r="L203" s="31">
        <f>IF(L$8="","",'input rate-on peak kW'!L203*input4!L203)</f>
        <v>0</v>
      </c>
      <c r="M203" s="31">
        <f>IF(M$8="","",'input rate-on peak kW'!M203*input4!M203)</f>
        <v>0</v>
      </c>
      <c r="N203" s="31">
        <f>IF(N$8="","",'input rate-on peak kW'!N203*input4!N203)</f>
        <v>0</v>
      </c>
      <c r="O203" s="31">
        <f>IF(O$8="","",'input rate-on peak kW'!O203*input4!O203)</f>
        <v>181655.75999999998</v>
      </c>
      <c r="P203" s="31">
        <f>IF(P$8="","",'input rate-on peak kW'!P203*input4!P203)</f>
        <v>0</v>
      </c>
      <c r="Q203" s="31">
        <f>IF(Q$8="","",'input rate-on peak kW'!Q203*input4!Q203)</f>
        <v>0</v>
      </c>
      <c r="R203" s="31">
        <f>IF(R$8="","",'input rate-on peak kW'!R203*input4!R203)</f>
        <v>0</v>
      </c>
      <c r="S203" s="31">
        <f>IF(S$8="","",'input rate-on peak kW'!S203*input4!S203)</f>
        <v>0</v>
      </c>
      <c r="T203" s="31">
        <f>IF(T$8="","",'input rate-on peak kW'!T203*input4!T203)</f>
        <v>0</v>
      </c>
      <c r="U203" s="31">
        <f>IF(U$8="","",'input rate-on peak kW'!U203*input4!U203)</f>
        <v>1780.8000000000002</v>
      </c>
      <c r="V203" s="31">
        <f>IF(V$8="","",'input rate-on peak kW'!V203*input4!V203)</f>
        <v>0</v>
      </c>
      <c r="W203" s="31">
        <f>IF(W$8="","",'input rate-on peak kW'!W203*input4!W203)</f>
        <v>0</v>
      </c>
      <c r="X203" s="31">
        <f>IF(X$8="","",'input rate-on peak kW'!X203*input4!X203)</f>
        <v>0</v>
      </c>
      <c r="Y203" s="31">
        <f>IF(Y$8="","",'input rate-on peak kW'!Y203*input4!Y203)</f>
        <v>25993.319999999996</v>
      </c>
      <c r="Z203" s="31">
        <f>IF(Z$8="","",'input rate-on peak kW'!Z203*input4!Z203)</f>
        <v>5619.4776000000002</v>
      </c>
      <c r="AA203" s="31">
        <f>IF(AA$8="","",'input rate-on peak kW'!AA203*input4!AA203)</f>
        <v>0</v>
      </c>
      <c r="AB203" s="31">
        <f>IF(AB$8="","",'input rate-on peak kW'!AB203*input4!AB203)</f>
        <v>0</v>
      </c>
      <c r="AC203" s="31" t="str">
        <f>IF(AC$8="","",'input rate-on peak kW'!AC203*input4!AC203)</f>
        <v/>
      </c>
      <c r="AD203" s="31" t="str">
        <f>IF(AD$8="","",'input rate-on peak kW'!AD203*input4!AD203)</f>
        <v/>
      </c>
      <c r="AE203" s="31" t="str">
        <f>IF(AE$8="","",'input rate-on peak kW'!AE203*input4!AE203)</f>
        <v/>
      </c>
      <c r="AF203" s="31" t="str">
        <f>IF(AF$8="","",'input rate-on peak kW'!AF203*input4!AF203)</f>
        <v/>
      </c>
      <c r="AG203" s="31" t="str">
        <f>IF(AG$8="","",'input rate-on peak kW'!AG203*input4!AG203)</f>
        <v/>
      </c>
      <c r="AH203" s="31" t="str">
        <f>IF(AH$8="","",'input rate-on peak kW'!AH203*input4!AH203)</f>
        <v/>
      </c>
      <c r="AI203" s="31" t="str">
        <f>IF(AI$8="","",'input rate-on peak kW'!AI203*input4!AI203)</f>
        <v/>
      </c>
      <c r="AJ203" s="31" t="str">
        <f>IF(AJ$8="","",'input rate-on peak kW'!AJ203*input4!AJ203)</f>
        <v/>
      </c>
      <c r="AK203" s="31" t="str">
        <f>IF(AK$8="","",'input rate-on peak kW'!AK203*input4!AK203)</f>
        <v/>
      </c>
      <c r="AL203" s="31" t="str">
        <f>IF(AL$8="","",'input rate-on peak kW'!AL203*input4!AL203)</f>
        <v/>
      </c>
      <c r="AM203" s="31" t="str">
        <f>IF(AM$8="","",'input rate-on peak kW'!AM203*input4!AM203)</f>
        <v/>
      </c>
      <c r="AN203" s="31" t="str">
        <f>IF(AN$8="","",'input rate-on peak kW'!AN203*input4!AN203)</f>
        <v/>
      </c>
      <c r="AO203" s="31" t="str">
        <f>IF(AO$8="","",'input rate-on peak kW'!AO203*input4!AO203)</f>
        <v/>
      </c>
      <c r="AP203" s="31" t="str">
        <f>IF(AP$8="","",'input rate-on peak kW'!AP203*input4!AP203)</f>
        <v/>
      </c>
      <c r="AQ203" s="31" t="str">
        <f>IF(AQ$8="","",'input rate-on peak kW'!AQ203*input4!AQ203)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rate-on peak kW'!D204*input4!D204)</f>
        <v>0</v>
      </c>
      <c r="E204" s="31">
        <f>IF(E$8="","",'input rate-on peak kW'!E204*input4!E204)</f>
        <v>0</v>
      </c>
      <c r="F204" s="31">
        <f>IF(F$8="","",'input rate-on peak kW'!F204*input4!F204)</f>
        <v>0</v>
      </c>
      <c r="G204" s="31">
        <f>IF(G$8="","",'input rate-on peak kW'!G204*input4!G204)</f>
        <v>0</v>
      </c>
      <c r="H204" s="31">
        <f>IF(H$8="","",'input rate-on peak kW'!H204*input4!H204)</f>
        <v>0</v>
      </c>
      <c r="I204" s="31">
        <f>IF(I$8="","",'input rate-on peak kW'!I204*input4!I204)</f>
        <v>0</v>
      </c>
      <c r="J204" s="31">
        <f>IF(J$8="","",'input rate-on peak kW'!J204*input4!J204)</f>
        <v>0</v>
      </c>
      <c r="K204" s="31">
        <f>IF(K$8="","",'input rate-on peak kW'!K204*input4!K204)</f>
        <v>14669.34</v>
      </c>
      <c r="L204" s="31">
        <f>IF(L$8="","",'input rate-on peak kW'!L204*input4!L204)</f>
        <v>0</v>
      </c>
      <c r="M204" s="31">
        <f>IF(M$8="","",'input rate-on peak kW'!M204*input4!M204)</f>
        <v>0</v>
      </c>
      <c r="N204" s="31">
        <f>IF(N$8="","",'input rate-on peak kW'!N204*input4!N204)</f>
        <v>0</v>
      </c>
      <c r="O204" s="31">
        <f>IF(O$8="","",'input rate-on peak kW'!O204*input4!O204)</f>
        <v>187910.87999999998</v>
      </c>
      <c r="P204" s="31">
        <f>IF(P$8="","",'input rate-on peak kW'!P204*input4!P204)</f>
        <v>0</v>
      </c>
      <c r="Q204" s="31">
        <f>IF(Q$8="","",'input rate-on peak kW'!Q204*input4!Q204)</f>
        <v>0</v>
      </c>
      <c r="R204" s="31">
        <f>IF(R$8="","",'input rate-on peak kW'!R204*input4!R204)</f>
        <v>0</v>
      </c>
      <c r="S204" s="31">
        <f>IF(S$8="","",'input rate-on peak kW'!S204*input4!S204)</f>
        <v>0</v>
      </c>
      <c r="T204" s="31">
        <f>IF(T$8="","",'input rate-on peak kW'!T204*input4!T204)</f>
        <v>0</v>
      </c>
      <c r="U204" s="31">
        <f>IF(U$8="","",'input rate-on peak kW'!U204*input4!U204)</f>
        <v>1698.1200000000001</v>
      </c>
      <c r="V204" s="31">
        <f>IF(V$8="","",'input rate-on peak kW'!V204*input4!V204)</f>
        <v>0</v>
      </c>
      <c r="W204" s="31">
        <f>IF(W$8="","",'input rate-on peak kW'!W204*input4!W204)</f>
        <v>0</v>
      </c>
      <c r="X204" s="31">
        <f>IF(X$8="","",'input rate-on peak kW'!X204*input4!X204)</f>
        <v>0</v>
      </c>
      <c r="Y204" s="31">
        <f>IF(Y$8="","",'input rate-on peak kW'!Y204*input4!Y204)</f>
        <v>27448.559999999998</v>
      </c>
      <c r="Z204" s="31">
        <f>IF(Z$8="","",'input rate-on peak kW'!Z204*input4!Z204)</f>
        <v>5874.1848</v>
      </c>
      <c r="AA204" s="31">
        <f>IF(AA$8="","",'input rate-on peak kW'!AA204*input4!AA204)</f>
        <v>0</v>
      </c>
      <c r="AB204" s="31">
        <f>IF(AB$8="","",'input rate-on peak kW'!AB204*input4!AB204)</f>
        <v>0</v>
      </c>
      <c r="AC204" s="31" t="str">
        <f>IF(AC$8="","",'input rate-on peak kW'!AC204*input4!AC204)</f>
        <v/>
      </c>
      <c r="AD204" s="31" t="str">
        <f>IF(AD$8="","",'input rate-on peak kW'!AD204*input4!AD204)</f>
        <v/>
      </c>
      <c r="AE204" s="31" t="str">
        <f>IF(AE$8="","",'input rate-on peak kW'!AE204*input4!AE204)</f>
        <v/>
      </c>
      <c r="AF204" s="31" t="str">
        <f>IF(AF$8="","",'input rate-on peak kW'!AF204*input4!AF204)</f>
        <v/>
      </c>
      <c r="AG204" s="31" t="str">
        <f>IF(AG$8="","",'input rate-on peak kW'!AG204*input4!AG204)</f>
        <v/>
      </c>
      <c r="AH204" s="31" t="str">
        <f>IF(AH$8="","",'input rate-on peak kW'!AH204*input4!AH204)</f>
        <v/>
      </c>
      <c r="AI204" s="31" t="str">
        <f>IF(AI$8="","",'input rate-on peak kW'!AI204*input4!AI204)</f>
        <v/>
      </c>
      <c r="AJ204" s="31" t="str">
        <f>IF(AJ$8="","",'input rate-on peak kW'!AJ204*input4!AJ204)</f>
        <v/>
      </c>
      <c r="AK204" s="31" t="str">
        <f>IF(AK$8="","",'input rate-on peak kW'!AK204*input4!AK204)</f>
        <v/>
      </c>
      <c r="AL204" s="31" t="str">
        <f>IF(AL$8="","",'input rate-on peak kW'!AL204*input4!AL204)</f>
        <v/>
      </c>
      <c r="AM204" s="31" t="str">
        <f>IF(AM$8="","",'input rate-on peak kW'!AM204*input4!AM204)</f>
        <v/>
      </c>
      <c r="AN204" s="31" t="str">
        <f>IF(AN$8="","",'input rate-on peak kW'!AN204*input4!AN204)</f>
        <v/>
      </c>
      <c r="AO204" s="31" t="str">
        <f>IF(AO$8="","",'input rate-on peak kW'!AO204*input4!AO204)</f>
        <v/>
      </c>
      <c r="AP204" s="31" t="str">
        <f>IF(AP$8="","",'input rate-on peak kW'!AP204*input4!AP204)</f>
        <v/>
      </c>
      <c r="AQ204" s="31" t="str">
        <f>IF(AQ$8="","",'input rate-on peak kW'!AQ204*input4!AQ204)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rate-on peak kW'!D205*input4!D205)</f>
        <v>0</v>
      </c>
      <c r="E205" s="31">
        <f>IF(E$8="","",'input rate-on peak kW'!E205*input4!E205)</f>
        <v>0</v>
      </c>
      <c r="F205" s="31">
        <f>IF(F$8="","",'input rate-on peak kW'!F205*input4!F205)</f>
        <v>0</v>
      </c>
      <c r="G205" s="31">
        <f>IF(G$8="","",'input rate-on peak kW'!G205*input4!G205)</f>
        <v>0</v>
      </c>
      <c r="H205" s="31">
        <f>IF(H$8="","",'input rate-on peak kW'!H205*input4!H205)</f>
        <v>0</v>
      </c>
      <c r="I205" s="31">
        <f>IF(I$8="","",'input rate-on peak kW'!I205*input4!I205)</f>
        <v>0</v>
      </c>
      <c r="J205" s="31">
        <f>IF(J$8="","",'input rate-on peak kW'!J205*input4!J205)</f>
        <v>0</v>
      </c>
      <c r="K205" s="31">
        <f>IF(K$8="","",'input rate-on peak kW'!K205*input4!K205)</f>
        <v>16612.32</v>
      </c>
      <c r="L205" s="31">
        <f>IF(L$8="","",'input rate-on peak kW'!L205*input4!L205)</f>
        <v>0</v>
      </c>
      <c r="M205" s="31">
        <f>IF(M$8="","",'input rate-on peak kW'!M205*input4!M205)</f>
        <v>0</v>
      </c>
      <c r="N205" s="31">
        <f>IF(N$8="","",'input rate-on peak kW'!N205*input4!N205)</f>
        <v>0</v>
      </c>
      <c r="O205" s="31">
        <f>IF(O$8="","",'input rate-on peak kW'!O205*input4!O205)</f>
        <v>187581.24</v>
      </c>
      <c r="P205" s="31">
        <f>IF(P$8="","",'input rate-on peak kW'!P205*input4!P205)</f>
        <v>0</v>
      </c>
      <c r="Q205" s="31">
        <f>IF(Q$8="","",'input rate-on peak kW'!Q205*input4!Q205)</f>
        <v>0</v>
      </c>
      <c r="R205" s="31">
        <f>IF(R$8="","",'input rate-on peak kW'!R205*input4!R205)</f>
        <v>0</v>
      </c>
      <c r="S205" s="31">
        <f>IF(S$8="","",'input rate-on peak kW'!S205*input4!S205)</f>
        <v>0</v>
      </c>
      <c r="T205" s="31">
        <f>IF(T$8="","",'input rate-on peak kW'!T205*input4!T205)</f>
        <v>0</v>
      </c>
      <c r="U205" s="31">
        <f>IF(U$8="","",'input rate-on peak kW'!U205*input4!U205)</f>
        <v>1831.68</v>
      </c>
      <c r="V205" s="31">
        <f>IF(V$8="","",'input rate-on peak kW'!V205*input4!V205)</f>
        <v>0</v>
      </c>
      <c r="W205" s="31">
        <f>IF(W$8="","",'input rate-on peak kW'!W205*input4!W205)</f>
        <v>0</v>
      </c>
      <c r="X205" s="31">
        <f>IF(X$8="","",'input rate-on peak kW'!X205*input4!X205)</f>
        <v>0</v>
      </c>
      <c r="Y205" s="31">
        <f>IF(Y$8="","",'input rate-on peak kW'!Y205*input4!Y205)</f>
        <v>28115.879999999997</v>
      </c>
      <c r="Z205" s="31">
        <f>IF(Z$8="","",'input rate-on peak kW'!Z205*input4!Z205)</f>
        <v>5842.3464000000004</v>
      </c>
      <c r="AA205" s="31">
        <f>IF(AA$8="","",'input rate-on peak kW'!AA205*input4!AA205)</f>
        <v>0</v>
      </c>
      <c r="AB205" s="31">
        <f>IF(AB$8="","",'input rate-on peak kW'!AB205*input4!AB205)</f>
        <v>0</v>
      </c>
      <c r="AC205" s="31" t="str">
        <f>IF(AC$8="","",'input rate-on peak kW'!AC205*input4!AC205)</f>
        <v/>
      </c>
      <c r="AD205" s="31" t="str">
        <f>IF(AD$8="","",'input rate-on peak kW'!AD205*input4!AD205)</f>
        <v/>
      </c>
      <c r="AE205" s="31" t="str">
        <f>IF(AE$8="","",'input rate-on peak kW'!AE205*input4!AE205)</f>
        <v/>
      </c>
      <c r="AF205" s="31" t="str">
        <f>IF(AF$8="","",'input rate-on peak kW'!AF205*input4!AF205)</f>
        <v/>
      </c>
      <c r="AG205" s="31" t="str">
        <f>IF(AG$8="","",'input rate-on peak kW'!AG205*input4!AG205)</f>
        <v/>
      </c>
      <c r="AH205" s="31" t="str">
        <f>IF(AH$8="","",'input rate-on peak kW'!AH205*input4!AH205)</f>
        <v/>
      </c>
      <c r="AI205" s="31" t="str">
        <f>IF(AI$8="","",'input rate-on peak kW'!AI205*input4!AI205)</f>
        <v/>
      </c>
      <c r="AJ205" s="31" t="str">
        <f>IF(AJ$8="","",'input rate-on peak kW'!AJ205*input4!AJ205)</f>
        <v/>
      </c>
      <c r="AK205" s="31" t="str">
        <f>IF(AK$8="","",'input rate-on peak kW'!AK205*input4!AK205)</f>
        <v/>
      </c>
      <c r="AL205" s="31" t="str">
        <f>IF(AL$8="","",'input rate-on peak kW'!AL205*input4!AL205)</f>
        <v/>
      </c>
      <c r="AM205" s="31" t="str">
        <f>IF(AM$8="","",'input rate-on peak kW'!AM205*input4!AM205)</f>
        <v/>
      </c>
      <c r="AN205" s="31" t="str">
        <f>IF(AN$8="","",'input rate-on peak kW'!AN205*input4!AN205)</f>
        <v/>
      </c>
      <c r="AO205" s="31" t="str">
        <f>IF(AO$8="","",'input rate-on peak kW'!AO205*input4!AO205)</f>
        <v/>
      </c>
      <c r="AP205" s="31" t="str">
        <f>IF(AP$8="","",'input rate-on peak kW'!AP205*input4!AP205)</f>
        <v/>
      </c>
      <c r="AQ205" s="31" t="str">
        <f>IF(AQ$8="","",'input rate-on peak kW'!AQ205*input4!AQ205)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rate-on peak kW'!D206*input4!D206)</f>
        <v>0</v>
      </c>
      <c r="E206" s="31">
        <f>IF(E$8="","",'input rate-on peak kW'!E206*input4!E206)</f>
        <v>0</v>
      </c>
      <c r="F206" s="31">
        <f>IF(F$8="","",'input rate-on peak kW'!F206*input4!F206)</f>
        <v>0</v>
      </c>
      <c r="G206" s="31">
        <f>IF(G$8="","",'input rate-on peak kW'!G206*input4!G206)</f>
        <v>0</v>
      </c>
      <c r="H206" s="31">
        <f>IF(H$8="","",'input rate-on peak kW'!H206*input4!H206)</f>
        <v>0</v>
      </c>
      <c r="I206" s="31">
        <f>IF(I$8="","",'input rate-on peak kW'!I206*input4!I206)</f>
        <v>0</v>
      </c>
      <c r="J206" s="31">
        <f>IF(J$8="","",'input rate-on peak kW'!J206*input4!J206)</f>
        <v>0</v>
      </c>
      <c r="K206" s="31">
        <f>IF(K$8="","",'input rate-on peak kW'!K206*input4!K206)</f>
        <v>19172.22</v>
      </c>
      <c r="L206" s="31">
        <f>IF(L$8="","",'input rate-on peak kW'!L206*input4!L206)</f>
        <v>0</v>
      </c>
      <c r="M206" s="31">
        <f>IF(M$8="","",'input rate-on peak kW'!M206*input4!M206)</f>
        <v>0</v>
      </c>
      <c r="N206" s="31">
        <f>IF(N$8="","",'input rate-on peak kW'!N206*input4!N206)</f>
        <v>0</v>
      </c>
      <c r="O206" s="31">
        <f>IF(O$8="","",'input rate-on peak kW'!O206*input4!O206)</f>
        <v>201490.43999999997</v>
      </c>
      <c r="P206" s="31">
        <f>IF(P$8="","",'input rate-on peak kW'!P206*input4!P206)</f>
        <v>0</v>
      </c>
      <c r="Q206" s="31">
        <f>IF(Q$8="","",'input rate-on peak kW'!Q206*input4!Q206)</f>
        <v>0</v>
      </c>
      <c r="R206" s="31">
        <f>IF(R$8="","",'input rate-on peak kW'!R206*input4!R206)</f>
        <v>0</v>
      </c>
      <c r="S206" s="31">
        <f>IF(S$8="","",'input rate-on peak kW'!S206*input4!S206)</f>
        <v>0</v>
      </c>
      <c r="T206" s="31">
        <f>IF(T$8="","",'input rate-on peak kW'!T206*input4!T206)</f>
        <v>0</v>
      </c>
      <c r="U206" s="31">
        <f>IF(U$8="","",'input rate-on peak kW'!U206*input4!U206)</f>
        <v>1717.2</v>
      </c>
      <c r="V206" s="31">
        <f>IF(V$8="","",'input rate-on peak kW'!V206*input4!V206)</f>
        <v>0</v>
      </c>
      <c r="W206" s="31">
        <f>IF(W$8="","",'input rate-on peak kW'!W206*input4!W206)</f>
        <v>0</v>
      </c>
      <c r="X206" s="31">
        <f>IF(X$8="","",'input rate-on peak kW'!X206*input4!X206)</f>
        <v>0</v>
      </c>
      <c r="Y206" s="31">
        <f>IF(Y$8="","",'input rate-on peak kW'!Y206*input4!Y206)</f>
        <v>29233.439999999999</v>
      </c>
      <c r="Z206" s="31">
        <f>IF(Z$8="","",'input rate-on peak kW'!Z206*input4!Z206)</f>
        <v>5985.6192000000001</v>
      </c>
      <c r="AA206" s="31">
        <f>IF(AA$8="","",'input rate-on peak kW'!AA206*input4!AA206)</f>
        <v>0</v>
      </c>
      <c r="AB206" s="31">
        <f>IF(AB$8="","",'input rate-on peak kW'!AB206*input4!AB206)</f>
        <v>0</v>
      </c>
      <c r="AC206" s="31" t="str">
        <f>IF(AC$8="","",'input rate-on peak kW'!AC206*input4!AC206)</f>
        <v/>
      </c>
      <c r="AD206" s="31" t="str">
        <f>IF(AD$8="","",'input rate-on peak kW'!AD206*input4!AD206)</f>
        <v/>
      </c>
      <c r="AE206" s="31" t="str">
        <f>IF(AE$8="","",'input rate-on peak kW'!AE206*input4!AE206)</f>
        <v/>
      </c>
      <c r="AF206" s="31" t="str">
        <f>IF(AF$8="","",'input rate-on peak kW'!AF206*input4!AF206)</f>
        <v/>
      </c>
      <c r="AG206" s="31" t="str">
        <f>IF(AG$8="","",'input rate-on peak kW'!AG206*input4!AG206)</f>
        <v/>
      </c>
      <c r="AH206" s="31" t="str">
        <f>IF(AH$8="","",'input rate-on peak kW'!AH206*input4!AH206)</f>
        <v/>
      </c>
      <c r="AI206" s="31" t="str">
        <f>IF(AI$8="","",'input rate-on peak kW'!AI206*input4!AI206)</f>
        <v/>
      </c>
      <c r="AJ206" s="31" t="str">
        <f>IF(AJ$8="","",'input rate-on peak kW'!AJ206*input4!AJ206)</f>
        <v/>
      </c>
      <c r="AK206" s="31" t="str">
        <f>IF(AK$8="","",'input rate-on peak kW'!AK206*input4!AK206)</f>
        <v/>
      </c>
      <c r="AL206" s="31" t="str">
        <f>IF(AL$8="","",'input rate-on peak kW'!AL206*input4!AL206)</f>
        <v/>
      </c>
      <c r="AM206" s="31" t="str">
        <f>IF(AM$8="","",'input rate-on peak kW'!AM206*input4!AM206)</f>
        <v/>
      </c>
      <c r="AN206" s="31" t="str">
        <f>IF(AN$8="","",'input rate-on peak kW'!AN206*input4!AN206)</f>
        <v/>
      </c>
      <c r="AO206" s="31" t="str">
        <f>IF(AO$8="","",'input rate-on peak kW'!AO206*input4!AO206)</f>
        <v/>
      </c>
      <c r="AP206" s="31" t="str">
        <f>IF(AP$8="","",'input rate-on peak kW'!AP206*input4!AP206)</f>
        <v/>
      </c>
      <c r="AQ206" s="31" t="str">
        <f>IF(AQ$8="","",'input rate-on peak kW'!AQ206*input4!AQ206)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rate-on peak kW'!D207*input4!D207)</f>
        <v>0</v>
      </c>
      <c r="E207" s="31">
        <f>IF(E$8="","",'input rate-on peak kW'!E207*input4!E207)</f>
        <v>0</v>
      </c>
      <c r="F207" s="31">
        <f>IF(F$8="","",'input rate-on peak kW'!F207*input4!F207)</f>
        <v>0</v>
      </c>
      <c r="G207" s="31">
        <f>IF(G$8="","",'input rate-on peak kW'!G207*input4!G207)</f>
        <v>0</v>
      </c>
      <c r="H207" s="31">
        <f>IF(H$8="","",'input rate-on peak kW'!H207*input4!H207)</f>
        <v>0</v>
      </c>
      <c r="I207" s="31">
        <f>IF(I$8="","",'input rate-on peak kW'!I207*input4!I207)</f>
        <v>0</v>
      </c>
      <c r="J207" s="31">
        <f>IF(J$8="","",'input rate-on peak kW'!J207*input4!J207)</f>
        <v>0</v>
      </c>
      <c r="K207" s="31">
        <f>IF(K$8="","",'input rate-on peak kW'!K207*input4!K207)</f>
        <v>19461.600000000002</v>
      </c>
      <c r="L207" s="31">
        <f>IF(L$8="","",'input rate-on peak kW'!L207*input4!L207)</f>
        <v>0</v>
      </c>
      <c r="M207" s="31">
        <f>IF(M$8="","",'input rate-on peak kW'!M207*input4!M207)</f>
        <v>0</v>
      </c>
      <c r="N207" s="31">
        <f>IF(N$8="","",'input rate-on peak kW'!N207*input4!N207)</f>
        <v>0</v>
      </c>
      <c r="O207" s="31">
        <f>IF(O$8="","",'input rate-on peak kW'!O207*input4!O207)</f>
        <v>206137.55999999997</v>
      </c>
      <c r="P207" s="31">
        <f>IF(P$8="","",'input rate-on peak kW'!P207*input4!P207)</f>
        <v>0</v>
      </c>
      <c r="Q207" s="31">
        <f>IF(Q$8="","",'input rate-on peak kW'!Q207*input4!Q207)</f>
        <v>0</v>
      </c>
      <c r="R207" s="31">
        <f>IF(R$8="","",'input rate-on peak kW'!R207*input4!R207)</f>
        <v>0</v>
      </c>
      <c r="S207" s="31">
        <f>IF(S$8="","",'input rate-on peak kW'!S207*input4!S207)</f>
        <v>0</v>
      </c>
      <c r="T207" s="31">
        <f>IF(T$8="","",'input rate-on peak kW'!T207*input4!T207)</f>
        <v>0</v>
      </c>
      <c r="U207" s="31">
        <f>IF(U$8="","",'input rate-on peak kW'!U207*input4!U207)</f>
        <v>1764.9</v>
      </c>
      <c r="V207" s="31">
        <f>IF(V$8="","",'input rate-on peak kW'!V207*input4!V207)</f>
        <v>0</v>
      </c>
      <c r="W207" s="31">
        <f>IF(W$8="","",'input rate-on peak kW'!W207*input4!W207)</f>
        <v>0</v>
      </c>
      <c r="X207" s="31">
        <f>IF(X$8="","",'input rate-on peak kW'!X207*input4!X207)</f>
        <v>0</v>
      </c>
      <c r="Y207" s="31">
        <f>IF(Y$8="","",'input rate-on peak kW'!Y207*input4!Y207)</f>
        <v>28236.479999999996</v>
      </c>
      <c r="Z207" s="31">
        <f>IF(Z$8="","",'input rate-on peak kW'!Z207*input4!Z207)</f>
        <v>6256.2456000000002</v>
      </c>
      <c r="AA207" s="31">
        <f>IF(AA$8="","",'input rate-on peak kW'!AA207*input4!AA207)</f>
        <v>0</v>
      </c>
      <c r="AB207" s="31">
        <f>IF(AB$8="","",'input rate-on peak kW'!AB207*input4!AB207)</f>
        <v>0</v>
      </c>
      <c r="AC207" s="31" t="str">
        <f>IF(AC$8="","",'input rate-on peak kW'!AC207*input4!AC207)</f>
        <v/>
      </c>
      <c r="AD207" s="31" t="str">
        <f>IF(AD$8="","",'input rate-on peak kW'!AD207*input4!AD207)</f>
        <v/>
      </c>
      <c r="AE207" s="31" t="str">
        <f>IF(AE$8="","",'input rate-on peak kW'!AE207*input4!AE207)</f>
        <v/>
      </c>
      <c r="AF207" s="31" t="str">
        <f>IF(AF$8="","",'input rate-on peak kW'!AF207*input4!AF207)</f>
        <v/>
      </c>
      <c r="AG207" s="31" t="str">
        <f>IF(AG$8="","",'input rate-on peak kW'!AG207*input4!AG207)</f>
        <v/>
      </c>
      <c r="AH207" s="31" t="str">
        <f>IF(AH$8="","",'input rate-on peak kW'!AH207*input4!AH207)</f>
        <v/>
      </c>
      <c r="AI207" s="31" t="str">
        <f>IF(AI$8="","",'input rate-on peak kW'!AI207*input4!AI207)</f>
        <v/>
      </c>
      <c r="AJ207" s="31" t="str">
        <f>IF(AJ$8="","",'input rate-on peak kW'!AJ207*input4!AJ207)</f>
        <v/>
      </c>
      <c r="AK207" s="31" t="str">
        <f>IF(AK$8="","",'input rate-on peak kW'!AK207*input4!AK207)</f>
        <v/>
      </c>
      <c r="AL207" s="31" t="str">
        <f>IF(AL$8="","",'input rate-on peak kW'!AL207*input4!AL207)</f>
        <v/>
      </c>
      <c r="AM207" s="31" t="str">
        <f>IF(AM$8="","",'input rate-on peak kW'!AM207*input4!AM207)</f>
        <v/>
      </c>
      <c r="AN207" s="31" t="str">
        <f>IF(AN$8="","",'input rate-on peak kW'!AN207*input4!AN207)</f>
        <v/>
      </c>
      <c r="AO207" s="31" t="str">
        <f>IF(AO$8="","",'input rate-on peak kW'!AO207*input4!AO207)</f>
        <v/>
      </c>
      <c r="AP207" s="31" t="str">
        <f>IF(AP$8="","",'input rate-on peak kW'!AP207*input4!AP207)</f>
        <v/>
      </c>
      <c r="AQ207" s="31" t="str">
        <f>IF(AQ$8="","",'input rate-on peak kW'!AQ207*input4!AQ207)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rate-on peak kW'!D208*input4!D208)</f>
        <v>0</v>
      </c>
      <c r="E208" s="31">
        <f>IF(E$8="","",'input rate-on peak kW'!E208*input4!E208)</f>
        <v>0</v>
      </c>
      <c r="F208" s="31">
        <f>IF(F$8="","",'input rate-on peak kW'!F208*input4!F208)</f>
        <v>0</v>
      </c>
      <c r="G208" s="31">
        <f>IF(G$8="","",'input rate-on peak kW'!G208*input4!G208)</f>
        <v>0</v>
      </c>
      <c r="H208" s="31">
        <f>IF(H$8="","",'input rate-on peak kW'!H208*input4!H208)</f>
        <v>0</v>
      </c>
      <c r="I208" s="31">
        <f>IF(I$8="","",'input rate-on peak kW'!I208*input4!I208)</f>
        <v>0</v>
      </c>
      <c r="J208" s="31">
        <f>IF(J$8="","",'input rate-on peak kW'!J208*input4!J208)</f>
        <v>0</v>
      </c>
      <c r="K208" s="31">
        <f>IF(K$8="","",'input rate-on peak kW'!K208*input4!K208)</f>
        <v>19576.080000000002</v>
      </c>
      <c r="L208" s="31">
        <f>IF(L$8="","",'input rate-on peak kW'!L208*input4!L208)</f>
        <v>0</v>
      </c>
      <c r="M208" s="31">
        <f>IF(M$8="","",'input rate-on peak kW'!M208*input4!M208)</f>
        <v>0</v>
      </c>
      <c r="N208" s="31">
        <f>IF(N$8="","",'input rate-on peak kW'!N208*input4!N208)</f>
        <v>0</v>
      </c>
      <c r="O208" s="31">
        <f>IF(O$8="","",'input rate-on peak kW'!O208*input4!O208)</f>
        <v>208927.43999999997</v>
      </c>
      <c r="P208" s="31">
        <f>IF(P$8="","",'input rate-on peak kW'!P208*input4!P208)</f>
        <v>0</v>
      </c>
      <c r="Q208" s="31">
        <f>IF(Q$8="","",'input rate-on peak kW'!Q208*input4!Q208)</f>
        <v>0</v>
      </c>
      <c r="R208" s="31">
        <f>IF(R$8="","",'input rate-on peak kW'!R208*input4!R208)</f>
        <v>0</v>
      </c>
      <c r="S208" s="31">
        <f>IF(S$8="","",'input rate-on peak kW'!S208*input4!S208)</f>
        <v>0</v>
      </c>
      <c r="T208" s="31">
        <f>IF(T$8="","",'input rate-on peak kW'!T208*input4!T208)</f>
        <v>0</v>
      </c>
      <c r="U208" s="31">
        <f>IF(U$8="","",'input rate-on peak kW'!U208*input4!U208)</f>
        <v>1815.7800000000002</v>
      </c>
      <c r="V208" s="31">
        <f>IF(V$8="","",'input rate-on peak kW'!V208*input4!V208)</f>
        <v>0</v>
      </c>
      <c r="W208" s="31">
        <f>IF(W$8="","",'input rate-on peak kW'!W208*input4!W208)</f>
        <v>0</v>
      </c>
      <c r="X208" s="31">
        <f>IF(X$8="","",'input rate-on peak kW'!X208*input4!X208)</f>
        <v>0</v>
      </c>
      <c r="Y208" s="31">
        <f>IF(Y$8="","",'input rate-on peak kW'!Y208*input4!Y208)</f>
        <v>30318.839999999997</v>
      </c>
      <c r="Z208" s="31">
        <f>IF(Z$8="","",'input rate-on peak kW'!Z208*input4!Z208)</f>
        <v>6311.9628000000002</v>
      </c>
      <c r="AA208" s="31">
        <f>IF(AA$8="","",'input rate-on peak kW'!AA208*input4!AA208)</f>
        <v>0</v>
      </c>
      <c r="AB208" s="31">
        <f>IF(AB$8="","",'input rate-on peak kW'!AB208*input4!AB208)</f>
        <v>0</v>
      </c>
      <c r="AC208" s="31" t="str">
        <f>IF(AC$8="","",'input rate-on peak kW'!AC208*input4!AC208)</f>
        <v/>
      </c>
      <c r="AD208" s="31" t="str">
        <f>IF(AD$8="","",'input rate-on peak kW'!AD208*input4!AD208)</f>
        <v/>
      </c>
      <c r="AE208" s="31" t="str">
        <f>IF(AE$8="","",'input rate-on peak kW'!AE208*input4!AE208)</f>
        <v/>
      </c>
      <c r="AF208" s="31" t="str">
        <f>IF(AF$8="","",'input rate-on peak kW'!AF208*input4!AF208)</f>
        <v/>
      </c>
      <c r="AG208" s="31" t="str">
        <f>IF(AG$8="","",'input rate-on peak kW'!AG208*input4!AG208)</f>
        <v/>
      </c>
      <c r="AH208" s="31" t="str">
        <f>IF(AH$8="","",'input rate-on peak kW'!AH208*input4!AH208)</f>
        <v/>
      </c>
      <c r="AI208" s="31" t="str">
        <f>IF(AI$8="","",'input rate-on peak kW'!AI208*input4!AI208)</f>
        <v/>
      </c>
      <c r="AJ208" s="31" t="str">
        <f>IF(AJ$8="","",'input rate-on peak kW'!AJ208*input4!AJ208)</f>
        <v/>
      </c>
      <c r="AK208" s="31" t="str">
        <f>IF(AK$8="","",'input rate-on peak kW'!AK208*input4!AK208)</f>
        <v/>
      </c>
      <c r="AL208" s="31" t="str">
        <f>IF(AL$8="","",'input rate-on peak kW'!AL208*input4!AL208)</f>
        <v/>
      </c>
      <c r="AM208" s="31" t="str">
        <f>IF(AM$8="","",'input rate-on peak kW'!AM208*input4!AM208)</f>
        <v/>
      </c>
      <c r="AN208" s="31" t="str">
        <f>IF(AN$8="","",'input rate-on peak kW'!AN208*input4!AN208)</f>
        <v/>
      </c>
      <c r="AO208" s="31" t="str">
        <f>IF(AO$8="","",'input rate-on peak kW'!AO208*input4!AO208)</f>
        <v/>
      </c>
      <c r="AP208" s="31" t="str">
        <f>IF(AP$8="","",'input rate-on peak kW'!AP208*input4!AP208)</f>
        <v/>
      </c>
      <c r="AQ208" s="31" t="str">
        <f>IF(AQ$8="","",'input rate-on peak kW'!AQ208*input4!AQ208)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rate-on peak kW'!D209*input4!D209)</f>
        <v>0</v>
      </c>
      <c r="E209" s="31">
        <f>IF(E$8="","",'input rate-on peak kW'!E209*input4!E209)</f>
        <v>0</v>
      </c>
      <c r="F209" s="31">
        <f>IF(F$8="","",'input rate-on peak kW'!F209*input4!F209)</f>
        <v>0</v>
      </c>
      <c r="G209" s="31">
        <f>IF(G$8="","",'input rate-on peak kW'!G209*input4!G209)</f>
        <v>0</v>
      </c>
      <c r="H209" s="31">
        <f>IF(H$8="","",'input rate-on peak kW'!H209*input4!H209)</f>
        <v>0</v>
      </c>
      <c r="I209" s="31">
        <f>IF(I$8="","",'input rate-on peak kW'!I209*input4!I209)</f>
        <v>0</v>
      </c>
      <c r="J209" s="31">
        <f>IF(J$8="","",'input rate-on peak kW'!J209*input4!J209)</f>
        <v>0</v>
      </c>
      <c r="K209" s="31">
        <f>IF(K$8="","",'input rate-on peak kW'!K209*input4!K209)</f>
        <v>18711.120000000003</v>
      </c>
      <c r="L209" s="31">
        <f>IF(L$8="","",'input rate-on peak kW'!L209*input4!L209)</f>
        <v>0</v>
      </c>
      <c r="M209" s="31">
        <f>IF(M$8="","",'input rate-on peak kW'!M209*input4!M209)</f>
        <v>0</v>
      </c>
      <c r="N209" s="31">
        <f>IF(N$8="","",'input rate-on peak kW'!N209*input4!N209)</f>
        <v>0</v>
      </c>
      <c r="O209" s="31">
        <f>IF(O$8="","",'input rate-on peak kW'!O209*input4!O209)</f>
        <v>205647.11999999997</v>
      </c>
      <c r="P209" s="31">
        <f>IF(P$8="","",'input rate-on peak kW'!P209*input4!P209)</f>
        <v>0</v>
      </c>
      <c r="Q209" s="31">
        <f>IF(Q$8="","",'input rate-on peak kW'!Q209*input4!Q209)</f>
        <v>0</v>
      </c>
      <c r="R209" s="31">
        <f>IF(R$8="","",'input rate-on peak kW'!R209*input4!R209)</f>
        <v>0</v>
      </c>
      <c r="S209" s="31">
        <f>IF(S$8="","",'input rate-on peak kW'!S209*input4!S209)</f>
        <v>0</v>
      </c>
      <c r="T209" s="31">
        <f>IF(T$8="","",'input rate-on peak kW'!T209*input4!T209)</f>
        <v>0</v>
      </c>
      <c r="U209" s="31">
        <f>IF(U$8="","",'input rate-on peak kW'!U209*input4!U209)</f>
        <v>1729.92</v>
      </c>
      <c r="V209" s="31">
        <f>IF(V$8="","",'input rate-on peak kW'!V209*input4!V209)</f>
        <v>0</v>
      </c>
      <c r="W209" s="31">
        <f>IF(W$8="","",'input rate-on peak kW'!W209*input4!W209)</f>
        <v>0</v>
      </c>
      <c r="X209" s="31">
        <f>IF(X$8="","",'input rate-on peak kW'!X209*input4!X209)</f>
        <v>0</v>
      </c>
      <c r="Y209" s="31">
        <f>IF(Y$8="","",'input rate-on peak kW'!Y209*input4!Y209)</f>
        <v>29587.199999999997</v>
      </c>
      <c r="Z209" s="31">
        <f>IF(Z$8="","",'input rate-on peak kW'!Z209*input4!Z209)</f>
        <v>6232.3667999999998</v>
      </c>
      <c r="AA209" s="31">
        <f>IF(AA$8="","",'input rate-on peak kW'!AA209*input4!AA209)</f>
        <v>0</v>
      </c>
      <c r="AB209" s="31">
        <f>IF(AB$8="","",'input rate-on peak kW'!AB209*input4!AB209)</f>
        <v>0</v>
      </c>
      <c r="AC209" s="31" t="str">
        <f>IF(AC$8="","",'input rate-on peak kW'!AC209*input4!AC209)</f>
        <v/>
      </c>
      <c r="AD209" s="31" t="str">
        <f>IF(AD$8="","",'input rate-on peak kW'!AD209*input4!AD209)</f>
        <v/>
      </c>
      <c r="AE209" s="31" t="str">
        <f>IF(AE$8="","",'input rate-on peak kW'!AE209*input4!AE209)</f>
        <v/>
      </c>
      <c r="AF209" s="31" t="str">
        <f>IF(AF$8="","",'input rate-on peak kW'!AF209*input4!AF209)</f>
        <v/>
      </c>
      <c r="AG209" s="31" t="str">
        <f>IF(AG$8="","",'input rate-on peak kW'!AG209*input4!AG209)</f>
        <v/>
      </c>
      <c r="AH209" s="31" t="str">
        <f>IF(AH$8="","",'input rate-on peak kW'!AH209*input4!AH209)</f>
        <v/>
      </c>
      <c r="AI209" s="31" t="str">
        <f>IF(AI$8="","",'input rate-on peak kW'!AI209*input4!AI209)</f>
        <v/>
      </c>
      <c r="AJ209" s="31" t="str">
        <f>IF(AJ$8="","",'input rate-on peak kW'!AJ209*input4!AJ209)</f>
        <v/>
      </c>
      <c r="AK209" s="31" t="str">
        <f>IF(AK$8="","",'input rate-on peak kW'!AK209*input4!AK209)</f>
        <v/>
      </c>
      <c r="AL209" s="31" t="str">
        <f>IF(AL$8="","",'input rate-on peak kW'!AL209*input4!AL209)</f>
        <v/>
      </c>
      <c r="AM209" s="31" t="str">
        <f>IF(AM$8="","",'input rate-on peak kW'!AM209*input4!AM209)</f>
        <v/>
      </c>
      <c r="AN209" s="31" t="str">
        <f>IF(AN$8="","",'input rate-on peak kW'!AN209*input4!AN209)</f>
        <v/>
      </c>
      <c r="AO209" s="31" t="str">
        <f>IF(AO$8="","",'input rate-on peak kW'!AO209*input4!AO209)</f>
        <v/>
      </c>
      <c r="AP209" s="31" t="str">
        <f>IF(AP$8="","",'input rate-on peak kW'!AP209*input4!AP209)</f>
        <v/>
      </c>
      <c r="AQ209" s="31" t="str">
        <f>IF(AQ$8="","",'input rate-on peak kW'!AQ209*input4!AQ209)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rate-on peak kW'!D210*input4!D210)</f>
        <v>0</v>
      </c>
      <c r="E210" s="31">
        <f>IF(E$8="","",'input rate-on peak kW'!E210*input4!E210)</f>
        <v>0</v>
      </c>
      <c r="F210" s="31">
        <f>IF(F$8="","",'input rate-on peak kW'!F210*input4!F210)</f>
        <v>0</v>
      </c>
      <c r="G210" s="31">
        <f>IF(G$8="","",'input rate-on peak kW'!G210*input4!G210)</f>
        <v>0</v>
      </c>
      <c r="H210" s="31">
        <f>IF(H$8="","",'input rate-on peak kW'!H210*input4!H210)</f>
        <v>0</v>
      </c>
      <c r="I210" s="31">
        <f>IF(I$8="","",'input rate-on peak kW'!I210*input4!I210)</f>
        <v>0</v>
      </c>
      <c r="J210" s="31">
        <f>IF(J$8="","",'input rate-on peak kW'!J210*input4!J210)</f>
        <v>0</v>
      </c>
      <c r="K210" s="31">
        <f>IF(K$8="","",'input rate-on peak kW'!K210*input4!K210)</f>
        <v>17451.84</v>
      </c>
      <c r="L210" s="31">
        <f>IF(L$8="","",'input rate-on peak kW'!L210*input4!L210)</f>
        <v>0</v>
      </c>
      <c r="M210" s="31">
        <f>IF(M$8="","",'input rate-on peak kW'!M210*input4!M210)</f>
        <v>0</v>
      </c>
      <c r="N210" s="31">
        <f>IF(N$8="","",'input rate-on peak kW'!N210*input4!N210)</f>
        <v>0</v>
      </c>
      <c r="O210" s="31">
        <f>IF(O$8="","",'input rate-on peak kW'!O210*input4!O210)</f>
        <v>196569.96</v>
      </c>
      <c r="P210" s="31">
        <f>IF(P$8="","",'input rate-on peak kW'!P210*input4!P210)</f>
        <v>0</v>
      </c>
      <c r="Q210" s="31">
        <f>IF(Q$8="","",'input rate-on peak kW'!Q210*input4!Q210)</f>
        <v>0</v>
      </c>
      <c r="R210" s="31">
        <f>IF(R$8="","",'input rate-on peak kW'!R210*input4!R210)</f>
        <v>0</v>
      </c>
      <c r="S210" s="31">
        <f>IF(S$8="","",'input rate-on peak kW'!S210*input4!S210)</f>
        <v>0</v>
      </c>
      <c r="T210" s="31">
        <f>IF(T$8="","",'input rate-on peak kW'!T210*input4!T210)</f>
        <v>0</v>
      </c>
      <c r="U210" s="31">
        <f>IF(U$8="","",'input rate-on peak kW'!U210*input4!U210)</f>
        <v>1701.3000000000002</v>
      </c>
      <c r="V210" s="31">
        <f>IF(V$8="","",'input rate-on peak kW'!V210*input4!V210)</f>
        <v>0</v>
      </c>
      <c r="W210" s="31">
        <f>IF(W$8="","",'input rate-on peak kW'!W210*input4!W210)</f>
        <v>0</v>
      </c>
      <c r="X210" s="31">
        <f>IF(X$8="","",'input rate-on peak kW'!X210*input4!X210)</f>
        <v>0</v>
      </c>
      <c r="Y210" s="31">
        <f>IF(Y$8="","",'input rate-on peak kW'!Y210*input4!Y210)</f>
        <v>27424.44</v>
      </c>
      <c r="Z210" s="31">
        <f>IF(Z$8="","",'input rate-on peak kW'!Z210*input4!Z210)</f>
        <v>5961.7403999999997</v>
      </c>
      <c r="AA210" s="31">
        <f>IF(AA$8="","",'input rate-on peak kW'!AA210*input4!AA210)</f>
        <v>0</v>
      </c>
      <c r="AB210" s="31">
        <f>IF(AB$8="","",'input rate-on peak kW'!AB210*input4!AB210)</f>
        <v>0</v>
      </c>
      <c r="AC210" s="31" t="str">
        <f>IF(AC$8="","",'input rate-on peak kW'!AC210*input4!AC210)</f>
        <v/>
      </c>
      <c r="AD210" s="31" t="str">
        <f>IF(AD$8="","",'input rate-on peak kW'!AD210*input4!AD210)</f>
        <v/>
      </c>
      <c r="AE210" s="31" t="str">
        <f>IF(AE$8="","",'input rate-on peak kW'!AE210*input4!AE210)</f>
        <v/>
      </c>
      <c r="AF210" s="31" t="str">
        <f>IF(AF$8="","",'input rate-on peak kW'!AF210*input4!AF210)</f>
        <v/>
      </c>
      <c r="AG210" s="31" t="str">
        <f>IF(AG$8="","",'input rate-on peak kW'!AG210*input4!AG210)</f>
        <v/>
      </c>
      <c r="AH210" s="31" t="str">
        <f>IF(AH$8="","",'input rate-on peak kW'!AH210*input4!AH210)</f>
        <v/>
      </c>
      <c r="AI210" s="31" t="str">
        <f>IF(AI$8="","",'input rate-on peak kW'!AI210*input4!AI210)</f>
        <v/>
      </c>
      <c r="AJ210" s="31" t="str">
        <f>IF(AJ$8="","",'input rate-on peak kW'!AJ210*input4!AJ210)</f>
        <v/>
      </c>
      <c r="AK210" s="31" t="str">
        <f>IF(AK$8="","",'input rate-on peak kW'!AK210*input4!AK210)</f>
        <v/>
      </c>
      <c r="AL210" s="31" t="str">
        <f>IF(AL$8="","",'input rate-on peak kW'!AL210*input4!AL210)</f>
        <v/>
      </c>
      <c r="AM210" s="31" t="str">
        <f>IF(AM$8="","",'input rate-on peak kW'!AM210*input4!AM210)</f>
        <v/>
      </c>
      <c r="AN210" s="31" t="str">
        <f>IF(AN$8="","",'input rate-on peak kW'!AN210*input4!AN210)</f>
        <v/>
      </c>
      <c r="AO210" s="31" t="str">
        <f>IF(AO$8="","",'input rate-on peak kW'!AO210*input4!AO210)</f>
        <v/>
      </c>
      <c r="AP210" s="31" t="str">
        <f>IF(AP$8="","",'input rate-on peak kW'!AP210*input4!AP210)</f>
        <v/>
      </c>
      <c r="AQ210" s="31" t="str">
        <f>IF(AQ$8="","",'input rate-on peak kW'!AQ210*input4!AQ210)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rate-on peak kW'!D211*input4!D211)</f>
        <v>0</v>
      </c>
      <c r="E211" s="31">
        <f>IF(E$8="","",'input rate-on peak kW'!E211*input4!E211)</f>
        <v>0</v>
      </c>
      <c r="F211" s="31">
        <f>IF(F$8="","",'input rate-on peak kW'!F211*input4!F211)</f>
        <v>0</v>
      </c>
      <c r="G211" s="31">
        <f>IF(G$8="","",'input rate-on peak kW'!G211*input4!G211)</f>
        <v>0</v>
      </c>
      <c r="H211" s="31">
        <f>IF(H$8="","",'input rate-on peak kW'!H211*input4!H211)</f>
        <v>0</v>
      </c>
      <c r="I211" s="31">
        <f>IF(I$8="","",'input rate-on peak kW'!I211*input4!I211)</f>
        <v>0</v>
      </c>
      <c r="J211" s="31">
        <f>IF(J$8="","",'input rate-on peak kW'!J211*input4!J211)</f>
        <v>0</v>
      </c>
      <c r="K211" s="31">
        <f>IF(K$8="","",'input rate-on peak kW'!K211*input4!K211)</f>
        <v>15254.460000000001</v>
      </c>
      <c r="L211" s="31">
        <f>IF(L$8="","",'input rate-on peak kW'!L211*input4!L211)</f>
        <v>0</v>
      </c>
      <c r="M211" s="31">
        <f>IF(M$8="","",'input rate-on peak kW'!M211*input4!M211)</f>
        <v>0</v>
      </c>
      <c r="N211" s="31">
        <f>IF(N$8="","",'input rate-on peak kW'!N211*input4!N211)</f>
        <v>0</v>
      </c>
      <c r="O211" s="31">
        <f>IF(O$8="","",'input rate-on peak kW'!O211*input4!O211)</f>
        <v>188578.19999999998</v>
      </c>
      <c r="P211" s="31">
        <f>IF(P$8="","",'input rate-on peak kW'!P211*input4!P211)</f>
        <v>0</v>
      </c>
      <c r="Q211" s="31">
        <f>IF(Q$8="","",'input rate-on peak kW'!Q211*input4!Q211)</f>
        <v>0</v>
      </c>
      <c r="R211" s="31">
        <f>IF(R$8="","",'input rate-on peak kW'!R211*input4!R211)</f>
        <v>0</v>
      </c>
      <c r="S211" s="31">
        <f>IF(S$8="","",'input rate-on peak kW'!S211*input4!S211)</f>
        <v>0</v>
      </c>
      <c r="T211" s="31">
        <f>IF(T$8="","",'input rate-on peak kW'!T211*input4!T211)</f>
        <v>0</v>
      </c>
      <c r="U211" s="31">
        <f>IF(U$8="","",'input rate-on peak kW'!U211*input4!U211)</f>
        <v>1707.66</v>
      </c>
      <c r="V211" s="31">
        <f>IF(V$8="","",'input rate-on peak kW'!V211*input4!V211)</f>
        <v>0</v>
      </c>
      <c r="W211" s="31">
        <f>IF(W$8="","",'input rate-on peak kW'!W211*input4!W211)</f>
        <v>0</v>
      </c>
      <c r="X211" s="31">
        <f>IF(X$8="","",'input rate-on peak kW'!X211*input4!X211)</f>
        <v>0</v>
      </c>
      <c r="Y211" s="31">
        <f>IF(Y$8="","",'input rate-on peak kW'!Y211*input4!Y211)</f>
        <v>27046.559999999998</v>
      </c>
      <c r="Z211" s="31">
        <f>IF(Z$8="","",'input rate-on peak kW'!Z211*input4!Z211)</f>
        <v>5659.2755999999999</v>
      </c>
      <c r="AA211" s="31">
        <f>IF(AA$8="","",'input rate-on peak kW'!AA211*input4!AA211)</f>
        <v>0</v>
      </c>
      <c r="AB211" s="31">
        <f>IF(AB$8="","",'input rate-on peak kW'!AB211*input4!AB211)</f>
        <v>0</v>
      </c>
      <c r="AC211" s="31" t="str">
        <f>IF(AC$8="","",'input rate-on peak kW'!AC211*input4!AC211)</f>
        <v/>
      </c>
      <c r="AD211" s="31" t="str">
        <f>IF(AD$8="","",'input rate-on peak kW'!AD211*input4!AD211)</f>
        <v/>
      </c>
      <c r="AE211" s="31" t="str">
        <f>IF(AE$8="","",'input rate-on peak kW'!AE211*input4!AE211)</f>
        <v/>
      </c>
      <c r="AF211" s="31" t="str">
        <f>IF(AF$8="","",'input rate-on peak kW'!AF211*input4!AF211)</f>
        <v/>
      </c>
      <c r="AG211" s="31" t="str">
        <f>IF(AG$8="","",'input rate-on peak kW'!AG211*input4!AG211)</f>
        <v/>
      </c>
      <c r="AH211" s="31" t="str">
        <f>IF(AH$8="","",'input rate-on peak kW'!AH211*input4!AH211)</f>
        <v/>
      </c>
      <c r="AI211" s="31" t="str">
        <f>IF(AI$8="","",'input rate-on peak kW'!AI211*input4!AI211)</f>
        <v/>
      </c>
      <c r="AJ211" s="31" t="str">
        <f>IF(AJ$8="","",'input rate-on peak kW'!AJ211*input4!AJ211)</f>
        <v/>
      </c>
      <c r="AK211" s="31" t="str">
        <f>IF(AK$8="","",'input rate-on peak kW'!AK211*input4!AK211)</f>
        <v/>
      </c>
      <c r="AL211" s="31" t="str">
        <f>IF(AL$8="","",'input rate-on peak kW'!AL211*input4!AL211)</f>
        <v/>
      </c>
      <c r="AM211" s="31" t="str">
        <f>IF(AM$8="","",'input rate-on peak kW'!AM211*input4!AM211)</f>
        <v/>
      </c>
      <c r="AN211" s="31" t="str">
        <f>IF(AN$8="","",'input rate-on peak kW'!AN211*input4!AN211)</f>
        <v/>
      </c>
      <c r="AO211" s="31" t="str">
        <f>IF(AO$8="","",'input rate-on peak kW'!AO211*input4!AO211)</f>
        <v/>
      </c>
      <c r="AP211" s="31" t="str">
        <f>IF(AP$8="","",'input rate-on peak kW'!AP211*input4!AP211)</f>
        <v/>
      </c>
      <c r="AQ211" s="31" t="str">
        <f>IF(AQ$8="","",'input rate-on peak kW'!AQ211*input4!AQ211)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rate-on peak kW'!D212*input4!D212)</f>
        <v>0</v>
      </c>
      <c r="E212" s="31">
        <f>IF(E$8="","",'input rate-on peak kW'!E212*input4!E212)</f>
        <v>0</v>
      </c>
      <c r="F212" s="31">
        <f>IF(F$8="","",'input rate-on peak kW'!F212*input4!F212)</f>
        <v>0</v>
      </c>
      <c r="G212" s="31">
        <f>IF(G$8="","",'input rate-on peak kW'!G212*input4!G212)</f>
        <v>0</v>
      </c>
      <c r="H212" s="31">
        <f>IF(H$8="","",'input rate-on peak kW'!H212*input4!H212)</f>
        <v>0</v>
      </c>
      <c r="I212" s="31">
        <f>IF(I$8="","",'input rate-on peak kW'!I212*input4!I212)</f>
        <v>0</v>
      </c>
      <c r="J212" s="31">
        <f>IF(J$8="","",'input rate-on peak kW'!J212*input4!J212)</f>
        <v>0</v>
      </c>
      <c r="K212" s="31">
        <f>IF(K$8="","",'input rate-on peak kW'!K212*input4!K212)</f>
        <v>15508.86</v>
      </c>
      <c r="L212" s="31">
        <f>IF(L$8="","",'input rate-on peak kW'!L212*input4!L212)</f>
        <v>0</v>
      </c>
      <c r="M212" s="31">
        <f>IF(M$8="","",'input rate-on peak kW'!M212*input4!M212)</f>
        <v>0</v>
      </c>
      <c r="N212" s="31">
        <f>IF(N$8="","",'input rate-on peak kW'!N212*input4!N212)</f>
        <v>0</v>
      </c>
      <c r="O212" s="31">
        <f>IF(O$8="","",'input rate-on peak kW'!O212*input4!O212)</f>
        <v>181559.27999999997</v>
      </c>
      <c r="P212" s="31">
        <f>IF(P$8="","",'input rate-on peak kW'!P212*input4!P212)</f>
        <v>0</v>
      </c>
      <c r="Q212" s="31">
        <f>IF(Q$8="","",'input rate-on peak kW'!Q212*input4!Q212)</f>
        <v>0</v>
      </c>
      <c r="R212" s="31">
        <f>IF(R$8="","",'input rate-on peak kW'!R212*input4!R212)</f>
        <v>0</v>
      </c>
      <c r="S212" s="31">
        <f>IF(S$8="","",'input rate-on peak kW'!S212*input4!S212)</f>
        <v>0</v>
      </c>
      <c r="T212" s="31">
        <f>IF(T$8="","",'input rate-on peak kW'!T212*input4!T212)</f>
        <v>0</v>
      </c>
      <c r="U212" s="31">
        <f>IF(U$8="","",'input rate-on peak kW'!U212*input4!U212)</f>
        <v>1691.76</v>
      </c>
      <c r="V212" s="31">
        <f>IF(V$8="","",'input rate-on peak kW'!V212*input4!V212)</f>
        <v>0</v>
      </c>
      <c r="W212" s="31">
        <f>IF(W$8="","",'input rate-on peak kW'!W212*input4!W212)</f>
        <v>0</v>
      </c>
      <c r="X212" s="31">
        <f>IF(X$8="","",'input rate-on peak kW'!X212*input4!X212)</f>
        <v>0</v>
      </c>
      <c r="Y212" s="31">
        <f>IF(Y$8="","",'input rate-on peak kW'!Y212*input4!Y212)</f>
        <v>27030.479999999996</v>
      </c>
      <c r="Z212" s="31">
        <f>IF(Z$8="","",'input rate-on peak kW'!Z212*input4!Z212)</f>
        <v>5611.518</v>
      </c>
      <c r="AA212" s="31">
        <f>IF(AA$8="","",'input rate-on peak kW'!AA212*input4!AA212)</f>
        <v>0</v>
      </c>
      <c r="AB212" s="31">
        <f>IF(AB$8="","",'input rate-on peak kW'!AB212*input4!AB212)</f>
        <v>0</v>
      </c>
      <c r="AC212" s="31" t="str">
        <f>IF(AC$8="","",'input rate-on peak kW'!AC212*input4!AC212)</f>
        <v/>
      </c>
      <c r="AD212" s="31" t="str">
        <f>IF(AD$8="","",'input rate-on peak kW'!AD212*input4!AD212)</f>
        <v/>
      </c>
      <c r="AE212" s="31" t="str">
        <f>IF(AE$8="","",'input rate-on peak kW'!AE212*input4!AE212)</f>
        <v/>
      </c>
      <c r="AF212" s="31" t="str">
        <f>IF(AF$8="","",'input rate-on peak kW'!AF212*input4!AF212)</f>
        <v/>
      </c>
      <c r="AG212" s="31" t="str">
        <f>IF(AG$8="","",'input rate-on peak kW'!AG212*input4!AG212)</f>
        <v/>
      </c>
      <c r="AH212" s="31" t="str">
        <f>IF(AH$8="","",'input rate-on peak kW'!AH212*input4!AH212)</f>
        <v/>
      </c>
      <c r="AI212" s="31" t="str">
        <f>IF(AI$8="","",'input rate-on peak kW'!AI212*input4!AI212)</f>
        <v/>
      </c>
      <c r="AJ212" s="31" t="str">
        <f>IF(AJ$8="","",'input rate-on peak kW'!AJ212*input4!AJ212)</f>
        <v/>
      </c>
      <c r="AK212" s="31" t="str">
        <f>IF(AK$8="","",'input rate-on peak kW'!AK212*input4!AK212)</f>
        <v/>
      </c>
      <c r="AL212" s="31" t="str">
        <f>IF(AL$8="","",'input rate-on peak kW'!AL212*input4!AL212)</f>
        <v/>
      </c>
      <c r="AM212" s="31" t="str">
        <f>IF(AM$8="","",'input rate-on peak kW'!AM212*input4!AM212)</f>
        <v/>
      </c>
      <c r="AN212" s="31" t="str">
        <f>IF(AN$8="","",'input rate-on peak kW'!AN212*input4!AN212)</f>
        <v/>
      </c>
      <c r="AO212" s="31" t="str">
        <f>IF(AO$8="","",'input rate-on peak kW'!AO212*input4!AO212)</f>
        <v/>
      </c>
      <c r="AP212" s="31" t="str">
        <f>IF(AP$8="","",'input rate-on peak kW'!AP212*input4!AP212)</f>
        <v/>
      </c>
      <c r="AQ212" s="31" t="str">
        <f>IF(AQ$8="","",'input rate-on peak kW'!AQ212*input4!AQ212)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rate-on peak kW'!D213*input4!D213)</f>
        <v>0</v>
      </c>
      <c r="E213" s="31">
        <f>IF(E$8="","",'input rate-on peak kW'!E213*input4!E213)</f>
        <v>0</v>
      </c>
      <c r="F213" s="31">
        <f>IF(F$8="","",'input rate-on peak kW'!F213*input4!F213)</f>
        <v>0</v>
      </c>
      <c r="G213" s="31">
        <f>IF(G$8="","",'input rate-on peak kW'!G213*input4!G213)</f>
        <v>0</v>
      </c>
      <c r="H213" s="31">
        <f>IF(H$8="","",'input rate-on peak kW'!H213*input4!H213)</f>
        <v>0</v>
      </c>
      <c r="I213" s="31">
        <f>IF(I$8="","",'input rate-on peak kW'!I213*input4!I213)</f>
        <v>0</v>
      </c>
      <c r="J213" s="31">
        <f>IF(J$8="","",'input rate-on peak kW'!J213*input4!J213)</f>
        <v>0</v>
      </c>
      <c r="K213" s="31">
        <f>IF(K$8="","",'input rate-on peak kW'!K213*input4!K213)</f>
        <v>15553.380000000001</v>
      </c>
      <c r="L213" s="31">
        <f>IF(L$8="","",'input rate-on peak kW'!L213*input4!L213)</f>
        <v>0</v>
      </c>
      <c r="M213" s="31">
        <f>IF(M$8="","",'input rate-on peak kW'!M213*input4!M213)</f>
        <v>0</v>
      </c>
      <c r="N213" s="31">
        <f>IF(N$8="","",'input rate-on peak kW'!N213*input4!N213)</f>
        <v>0</v>
      </c>
      <c r="O213" s="31">
        <f>IF(O$8="","",'input rate-on peak kW'!O213*input4!O213)</f>
        <v>177997.55999999997</v>
      </c>
      <c r="P213" s="31">
        <f>IF(P$8="","",'input rate-on peak kW'!P213*input4!P213)</f>
        <v>0</v>
      </c>
      <c r="Q213" s="31">
        <f>IF(Q$8="","",'input rate-on peak kW'!Q213*input4!Q213)</f>
        <v>0</v>
      </c>
      <c r="R213" s="31">
        <f>IF(R$8="","",'input rate-on peak kW'!R213*input4!R213)</f>
        <v>0</v>
      </c>
      <c r="S213" s="31">
        <f>IF(S$8="","",'input rate-on peak kW'!S213*input4!S213)</f>
        <v>0</v>
      </c>
      <c r="T213" s="31">
        <f>IF(T$8="","",'input rate-on peak kW'!T213*input4!T213)</f>
        <v>0</v>
      </c>
      <c r="U213" s="31">
        <f>IF(U$8="","",'input rate-on peak kW'!U213*input4!U213)</f>
        <v>1653.6000000000001</v>
      </c>
      <c r="V213" s="31">
        <f>IF(V$8="","",'input rate-on peak kW'!V213*input4!V213)</f>
        <v>0</v>
      </c>
      <c r="W213" s="31">
        <f>IF(W$8="","",'input rate-on peak kW'!W213*input4!W213)</f>
        <v>0</v>
      </c>
      <c r="X213" s="31">
        <f>IF(X$8="","",'input rate-on peak kW'!X213*input4!X213)</f>
        <v>0</v>
      </c>
      <c r="Y213" s="31">
        <f>IF(Y$8="","",'input rate-on peak kW'!Y213*input4!Y213)</f>
        <v>25856.639999999996</v>
      </c>
      <c r="Z213" s="31">
        <f>IF(Z$8="","",'input rate-on peak kW'!Z213*input4!Z213)</f>
        <v>5500.0835999999999</v>
      </c>
      <c r="AA213" s="31">
        <f>IF(AA$8="","",'input rate-on peak kW'!AA213*input4!AA213)</f>
        <v>0</v>
      </c>
      <c r="AB213" s="31">
        <f>IF(AB$8="","",'input rate-on peak kW'!AB213*input4!AB213)</f>
        <v>0</v>
      </c>
      <c r="AC213" s="31" t="str">
        <f>IF(AC$8="","",'input rate-on peak kW'!AC213*input4!AC213)</f>
        <v/>
      </c>
      <c r="AD213" s="31" t="str">
        <f>IF(AD$8="","",'input rate-on peak kW'!AD213*input4!AD213)</f>
        <v/>
      </c>
      <c r="AE213" s="31" t="str">
        <f>IF(AE$8="","",'input rate-on peak kW'!AE213*input4!AE213)</f>
        <v/>
      </c>
      <c r="AF213" s="31" t="str">
        <f>IF(AF$8="","",'input rate-on peak kW'!AF213*input4!AF213)</f>
        <v/>
      </c>
      <c r="AG213" s="31" t="str">
        <f>IF(AG$8="","",'input rate-on peak kW'!AG213*input4!AG213)</f>
        <v/>
      </c>
      <c r="AH213" s="31" t="str">
        <f>IF(AH$8="","",'input rate-on peak kW'!AH213*input4!AH213)</f>
        <v/>
      </c>
      <c r="AI213" s="31" t="str">
        <f>IF(AI$8="","",'input rate-on peak kW'!AI213*input4!AI213)</f>
        <v/>
      </c>
      <c r="AJ213" s="31" t="str">
        <f>IF(AJ$8="","",'input rate-on peak kW'!AJ213*input4!AJ213)</f>
        <v/>
      </c>
      <c r="AK213" s="31" t="str">
        <f>IF(AK$8="","",'input rate-on peak kW'!AK213*input4!AK213)</f>
        <v/>
      </c>
      <c r="AL213" s="31" t="str">
        <f>IF(AL$8="","",'input rate-on peak kW'!AL213*input4!AL213)</f>
        <v/>
      </c>
      <c r="AM213" s="31" t="str">
        <f>IF(AM$8="","",'input rate-on peak kW'!AM213*input4!AM213)</f>
        <v/>
      </c>
      <c r="AN213" s="31" t="str">
        <f>IF(AN$8="","",'input rate-on peak kW'!AN213*input4!AN213)</f>
        <v/>
      </c>
      <c r="AO213" s="31" t="str">
        <f>IF(AO$8="","",'input rate-on peak kW'!AO213*input4!AO213)</f>
        <v/>
      </c>
      <c r="AP213" s="31" t="str">
        <f>IF(AP$8="","",'input rate-on peak kW'!AP213*input4!AP213)</f>
        <v/>
      </c>
      <c r="AQ213" s="31" t="str">
        <f>IF(AQ$8="","",'input rate-on peak kW'!AQ213*input4!AQ213)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rate-on peak kW'!D214*input4!D214)</f>
        <v>0</v>
      </c>
      <c r="E214" s="31">
        <f>IF(E$8="","",'input rate-on peak kW'!E214*input4!E214)</f>
        <v>0</v>
      </c>
      <c r="F214" s="31">
        <f>IF(F$8="","",'input rate-on peak kW'!F214*input4!F214)</f>
        <v>0</v>
      </c>
      <c r="G214" s="31">
        <f>IF(G$8="","",'input rate-on peak kW'!G214*input4!G214)</f>
        <v>0</v>
      </c>
      <c r="H214" s="31">
        <f>IF(H$8="","",'input rate-on peak kW'!H214*input4!H214)</f>
        <v>0</v>
      </c>
      <c r="I214" s="31">
        <f>IF(I$8="","",'input rate-on peak kW'!I214*input4!I214)</f>
        <v>0</v>
      </c>
      <c r="J214" s="31">
        <f>IF(J$8="","",'input rate-on peak kW'!J214*input4!J214)</f>
        <v>0</v>
      </c>
      <c r="K214" s="31">
        <f>IF(K$8="","",'input rate-on peak kW'!K214*input4!K214)</f>
        <v>14777.460000000001</v>
      </c>
      <c r="L214" s="31">
        <f>IF(L$8="","",'input rate-on peak kW'!L214*input4!L214)</f>
        <v>0</v>
      </c>
      <c r="M214" s="31">
        <f>IF(M$8="","",'input rate-on peak kW'!M214*input4!M214)</f>
        <v>0</v>
      </c>
      <c r="N214" s="31">
        <f>IF(N$8="","",'input rate-on peak kW'!N214*input4!N214)</f>
        <v>0</v>
      </c>
      <c r="O214" s="31">
        <f>IF(O$8="","",'input rate-on peak kW'!O214*input4!O214)</f>
        <v>179967.35999999999</v>
      </c>
      <c r="P214" s="31">
        <f>IF(P$8="","",'input rate-on peak kW'!P214*input4!P214)</f>
        <v>0</v>
      </c>
      <c r="Q214" s="31">
        <f>IF(Q$8="","",'input rate-on peak kW'!Q214*input4!Q214)</f>
        <v>0</v>
      </c>
      <c r="R214" s="31">
        <f>IF(R$8="","",'input rate-on peak kW'!R214*input4!R214)</f>
        <v>0</v>
      </c>
      <c r="S214" s="31">
        <f>IF(S$8="","",'input rate-on peak kW'!S214*input4!S214)</f>
        <v>0</v>
      </c>
      <c r="T214" s="31">
        <f>IF(T$8="","",'input rate-on peak kW'!T214*input4!T214)</f>
        <v>0</v>
      </c>
      <c r="U214" s="31">
        <f>IF(U$8="","",'input rate-on peak kW'!U214*input4!U214)</f>
        <v>1628.16</v>
      </c>
      <c r="V214" s="31">
        <f>IF(V$8="","",'input rate-on peak kW'!V214*input4!V214)</f>
        <v>0</v>
      </c>
      <c r="W214" s="31">
        <f>IF(W$8="","",'input rate-on peak kW'!W214*input4!W214)</f>
        <v>0</v>
      </c>
      <c r="X214" s="31">
        <f>IF(X$8="","",'input rate-on peak kW'!X214*input4!X214)</f>
        <v>0</v>
      </c>
      <c r="Y214" s="31">
        <f>IF(Y$8="","",'input rate-on peak kW'!Y214*input4!Y214)</f>
        <v>26700.839999999997</v>
      </c>
      <c r="Z214" s="31">
        <f>IF(Z$8="","",'input rate-on peak kW'!Z214*input4!Z214)</f>
        <v>5643.3563999999997</v>
      </c>
      <c r="AA214" s="31">
        <f>IF(AA$8="","",'input rate-on peak kW'!AA214*input4!AA214)</f>
        <v>0</v>
      </c>
      <c r="AB214" s="31">
        <f>IF(AB$8="","",'input rate-on peak kW'!AB214*input4!AB214)</f>
        <v>0</v>
      </c>
      <c r="AC214" s="31" t="str">
        <f>IF(AC$8="","",'input rate-on peak kW'!AC214*input4!AC214)</f>
        <v/>
      </c>
      <c r="AD214" s="31" t="str">
        <f>IF(AD$8="","",'input rate-on peak kW'!AD214*input4!AD214)</f>
        <v/>
      </c>
      <c r="AE214" s="31" t="str">
        <f>IF(AE$8="","",'input rate-on peak kW'!AE214*input4!AE214)</f>
        <v/>
      </c>
      <c r="AF214" s="31" t="str">
        <f>IF(AF$8="","",'input rate-on peak kW'!AF214*input4!AF214)</f>
        <v/>
      </c>
      <c r="AG214" s="31" t="str">
        <f>IF(AG$8="","",'input rate-on peak kW'!AG214*input4!AG214)</f>
        <v/>
      </c>
      <c r="AH214" s="31" t="str">
        <f>IF(AH$8="","",'input rate-on peak kW'!AH214*input4!AH214)</f>
        <v/>
      </c>
      <c r="AI214" s="31" t="str">
        <f>IF(AI$8="","",'input rate-on peak kW'!AI214*input4!AI214)</f>
        <v/>
      </c>
      <c r="AJ214" s="31" t="str">
        <f>IF(AJ$8="","",'input rate-on peak kW'!AJ214*input4!AJ214)</f>
        <v/>
      </c>
      <c r="AK214" s="31" t="str">
        <f>IF(AK$8="","",'input rate-on peak kW'!AK214*input4!AK214)</f>
        <v/>
      </c>
      <c r="AL214" s="31" t="str">
        <f>IF(AL$8="","",'input rate-on peak kW'!AL214*input4!AL214)</f>
        <v/>
      </c>
      <c r="AM214" s="31" t="str">
        <f>IF(AM$8="","",'input rate-on peak kW'!AM214*input4!AM214)</f>
        <v/>
      </c>
      <c r="AN214" s="31" t="str">
        <f>IF(AN$8="","",'input rate-on peak kW'!AN214*input4!AN214)</f>
        <v/>
      </c>
      <c r="AO214" s="31" t="str">
        <f>IF(AO$8="","",'input rate-on peak kW'!AO214*input4!AO214)</f>
        <v/>
      </c>
      <c r="AP214" s="31" t="str">
        <f>IF(AP$8="","",'input rate-on peak kW'!AP214*input4!AP214)</f>
        <v/>
      </c>
      <c r="AQ214" s="31" t="str">
        <f>IF(AQ$8="","",'input rate-on peak kW'!AQ214*input4!AQ214)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rate-on peak kW'!D215*input4!D215)</f>
        <v>0</v>
      </c>
      <c r="E215" s="31">
        <f>IF(E$8="","",'input rate-on peak kW'!E215*input4!E215)</f>
        <v>0</v>
      </c>
      <c r="F215" s="31">
        <f>IF(F$8="","",'input rate-on peak kW'!F215*input4!F215)</f>
        <v>0</v>
      </c>
      <c r="G215" s="31">
        <f>IF(G$8="","",'input rate-on peak kW'!G215*input4!G215)</f>
        <v>0</v>
      </c>
      <c r="H215" s="31">
        <f>IF(H$8="","",'input rate-on peak kW'!H215*input4!H215)</f>
        <v>0</v>
      </c>
      <c r="I215" s="31">
        <f>IF(I$8="","",'input rate-on peak kW'!I215*input4!I215)</f>
        <v>0</v>
      </c>
      <c r="J215" s="31">
        <f>IF(J$8="","",'input rate-on peak kW'!J215*input4!J215)</f>
        <v>0</v>
      </c>
      <c r="K215" s="31">
        <f>IF(K$8="","",'input rate-on peak kW'!K215*input4!K215)</f>
        <v>13626.300000000001</v>
      </c>
      <c r="L215" s="31">
        <f>IF(L$8="","",'input rate-on peak kW'!L215*input4!L215)</f>
        <v>0</v>
      </c>
      <c r="M215" s="31">
        <f>IF(M$8="","",'input rate-on peak kW'!M215*input4!M215)</f>
        <v>0</v>
      </c>
      <c r="N215" s="31">
        <f>IF(N$8="","",'input rate-on peak kW'!N215*input4!N215)</f>
        <v>0</v>
      </c>
      <c r="O215" s="31">
        <f>IF(O$8="","",'input rate-on peak kW'!O215*input4!O215)</f>
        <v>181655.75999999998</v>
      </c>
      <c r="P215" s="31">
        <f>IF(P$8="","",'input rate-on peak kW'!P215*input4!P215)</f>
        <v>0</v>
      </c>
      <c r="Q215" s="31">
        <f>IF(Q$8="","",'input rate-on peak kW'!Q215*input4!Q215)</f>
        <v>0</v>
      </c>
      <c r="R215" s="31">
        <f>IF(R$8="","",'input rate-on peak kW'!R215*input4!R215)</f>
        <v>0</v>
      </c>
      <c r="S215" s="31">
        <f>IF(S$8="","",'input rate-on peak kW'!S215*input4!S215)</f>
        <v>0</v>
      </c>
      <c r="T215" s="31">
        <f>IF(T$8="","",'input rate-on peak kW'!T215*input4!T215)</f>
        <v>0</v>
      </c>
      <c r="U215" s="31">
        <f>IF(U$8="","",'input rate-on peak kW'!U215*input4!U215)</f>
        <v>1780.8000000000002</v>
      </c>
      <c r="V215" s="31">
        <f>IF(V$8="","",'input rate-on peak kW'!V215*input4!V215)</f>
        <v>0</v>
      </c>
      <c r="W215" s="31">
        <f>IF(W$8="","",'input rate-on peak kW'!W215*input4!W215)</f>
        <v>0</v>
      </c>
      <c r="X215" s="31">
        <f>IF(X$8="","",'input rate-on peak kW'!X215*input4!X215)</f>
        <v>0</v>
      </c>
      <c r="Y215" s="31">
        <f>IF(Y$8="","",'input rate-on peak kW'!Y215*input4!Y215)</f>
        <v>25993.319999999996</v>
      </c>
      <c r="Z215" s="31">
        <f>IF(Z$8="","",'input rate-on peak kW'!Z215*input4!Z215)</f>
        <v>5619.4776000000002</v>
      </c>
      <c r="AA215" s="31">
        <f>IF(AA$8="","",'input rate-on peak kW'!AA215*input4!AA215)</f>
        <v>0</v>
      </c>
      <c r="AB215" s="31">
        <f>IF(AB$8="","",'input rate-on peak kW'!AB215*input4!AB215)</f>
        <v>0</v>
      </c>
      <c r="AC215" s="31" t="str">
        <f>IF(AC$8="","",'input rate-on peak kW'!AC215*input4!AC215)</f>
        <v/>
      </c>
      <c r="AD215" s="31" t="str">
        <f>IF(AD$8="","",'input rate-on peak kW'!AD215*input4!AD215)</f>
        <v/>
      </c>
      <c r="AE215" s="31" t="str">
        <f>IF(AE$8="","",'input rate-on peak kW'!AE215*input4!AE215)</f>
        <v/>
      </c>
      <c r="AF215" s="31" t="str">
        <f>IF(AF$8="","",'input rate-on peak kW'!AF215*input4!AF215)</f>
        <v/>
      </c>
      <c r="AG215" s="31" t="str">
        <f>IF(AG$8="","",'input rate-on peak kW'!AG215*input4!AG215)</f>
        <v/>
      </c>
      <c r="AH215" s="31" t="str">
        <f>IF(AH$8="","",'input rate-on peak kW'!AH215*input4!AH215)</f>
        <v/>
      </c>
      <c r="AI215" s="31" t="str">
        <f>IF(AI$8="","",'input rate-on peak kW'!AI215*input4!AI215)</f>
        <v/>
      </c>
      <c r="AJ215" s="31" t="str">
        <f>IF(AJ$8="","",'input rate-on peak kW'!AJ215*input4!AJ215)</f>
        <v/>
      </c>
      <c r="AK215" s="31" t="str">
        <f>IF(AK$8="","",'input rate-on peak kW'!AK215*input4!AK215)</f>
        <v/>
      </c>
      <c r="AL215" s="31" t="str">
        <f>IF(AL$8="","",'input rate-on peak kW'!AL215*input4!AL215)</f>
        <v/>
      </c>
      <c r="AM215" s="31" t="str">
        <f>IF(AM$8="","",'input rate-on peak kW'!AM215*input4!AM215)</f>
        <v/>
      </c>
      <c r="AN215" s="31" t="str">
        <f>IF(AN$8="","",'input rate-on peak kW'!AN215*input4!AN215)</f>
        <v/>
      </c>
      <c r="AO215" s="31" t="str">
        <f>IF(AO$8="","",'input rate-on peak kW'!AO215*input4!AO215)</f>
        <v/>
      </c>
      <c r="AP215" s="31" t="str">
        <f>IF(AP$8="","",'input rate-on peak kW'!AP215*input4!AP215)</f>
        <v/>
      </c>
      <c r="AQ215" s="31" t="str">
        <f>IF(AQ$8="","",'input rate-on peak kW'!AQ215*input4!AQ215)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rate-on peak kW'!D216*input4!D216)</f>
        <v>0</v>
      </c>
      <c r="E216" s="31">
        <f>IF(E$8="","",'input rate-on peak kW'!E216*input4!E216)</f>
        <v>0</v>
      </c>
      <c r="F216" s="31">
        <f>IF(F$8="","",'input rate-on peak kW'!F216*input4!F216)</f>
        <v>0</v>
      </c>
      <c r="G216" s="31">
        <f>IF(G$8="","",'input rate-on peak kW'!G216*input4!G216)</f>
        <v>0</v>
      </c>
      <c r="H216" s="31">
        <f>IF(H$8="","",'input rate-on peak kW'!H216*input4!H216)</f>
        <v>0</v>
      </c>
      <c r="I216" s="31">
        <f>IF(I$8="","",'input rate-on peak kW'!I216*input4!I216)</f>
        <v>0</v>
      </c>
      <c r="J216" s="31">
        <f>IF(J$8="","",'input rate-on peak kW'!J216*input4!J216)</f>
        <v>0</v>
      </c>
      <c r="K216" s="31">
        <f>IF(K$8="","",'input rate-on peak kW'!K216*input4!K216)</f>
        <v>14325.900000000001</v>
      </c>
      <c r="L216" s="31">
        <f>IF(L$8="","",'input rate-on peak kW'!L216*input4!L216)</f>
        <v>0</v>
      </c>
      <c r="M216" s="31">
        <f>IF(M$8="","",'input rate-on peak kW'!M216*input4!M216)</f>
        <v>0</v>
      </c>
      <c r="N216" s="31">
        <f>IF(N$8="","",'input rate-on peak kW'!N216*input4!N216)</f>
        <v>0</v>
      </c>
      <c r="O216" s="31">
        <f>IF(O$8="","",'input rate-on peak kW'!O216*input4!O216)</f>
        <v>187910.87999999998</v>
      </c>
      <c r="P216" s="31">
        <f>IF(P$8="","",'input rate-on peak kW'!P216*input4!P216)</f>
        <v>0</v>
      </c>
      <c r="Q216" s="31">
        <f>IF(Q$8="","",'input rate-on peak kW'!Q216*input4!Q216)</f>
        <v>0</v>
      </c>
      <c r="R216" s="31">
        <f>IF(R$8="","",'input rate-on peak kW'!R216*input4!R216)</f>
        <v>0</v>
      </c>
      <c r="S216" s="31">
        <f>IF(S$8="","",'input rate-on peak kW'!S216*input4!S216)</f>
        <v>0</v>
      </c>
      <c r="T216" s="31">
        <f>IF(T$8="","",'input rate-on peak kW'!T216*input4!T216)</f>
        <v>0</v>
      </c>
      <c r="U216" s="31">
        <f>IF(U$8="","",'input rate-on peak kW'!U216*input4!U216)</f>
        <v>1698.1200000000001</v>
      </c>
      <c r="V216" s="31">
        <f>IF(V$8="","",'input rate-on peak kW'!V216*input4!V216)</f>
        <v>0</v>
      </c>
      <c r="W216" s="31">
        <f>IF(W$8="","",'input rate-on peak kW'!W216*input4!W216)</f>
        <v>0</v>
      </c>
      <c r="X216" s="31">
        <f>IF(X$8="","",'input rate-on peak kW'!X216*input4!X216)</f>
        <v>0</v>
      </c>
      <c r="Y216" s="31">
        <f>IF(Y$8="","",'input rate-on peak kW'!Y216*input4!Y216)</f>
        <v>27448.559999999998</v>
      </c>
      <c r="Z216" s="31">
        <f>IF(Z$8="","",'input rate-on peak kW'!Z216*input4!Z216)</f>
        <v>5874.1848</v>
      </c>
      <c r="AA216" s="31">
        <f>IF(AA$8="","",'input rate-on peak kW'!AA216*input4!AA216)</f>
        <v>0</v>
      </c>
      <c r="AB216" s="31">
        <f>IF(AB$8="","",'input rate-on peak kW'!AB216*input4!AB216)</f>
        <v>0</v>
      </c>
      <c r="AC216" s="31" t="str">
        <f>IF(AC$8="","",'input rate-on peak kW'!AC216*input4!AC216)</f>
        <v/>
      </c>
      <c r="AD216" s="31" t="str">
        <f>IF(AD$8="","",'input rate-on peak kW'!AD216*input4!AD216)</f>
        <v/>
      </c>
      <c r="AE216" s="31" t="str">
        <f>IF(AE$8="","",'input rate-on peak kW'!AE216*input4!AE216)</f>
        <v/>
      </c>
      <c r="AF216" s="31" t="str">
        <f>IF(AF$8="","",'input rate-on peak kW'!AF216*input4!AF216)</f>
        <v/>
      </c>
      <c r="AG216" s="31" t="str">
        <f>IF(AG$8="","",'input rate-on peak kW'!AG216*input4!AG216)</f>
        <v/>
      </c>
      <c r="AH216" s="31" t="str">
        <f>IF(AH$8="","",'input rate-on peak kW'!AH216*input4!AH216)</f>
        <v/>
      </c>
      <c r="AI216" s="31" t="str">
        <f>IF(AI$8="","",'input rate-on peak kW'!AI216*input4!AI216)</f>
        <v/>
      </c>
      <c r="AJ216" s="31" t="str">
        <f>IF(AJ$8="","",'input rate-on peak kW'!AJ216*input4!AJ216)</f>
        <v/>
      </c>
      <c r="AK216" s="31" t="str">
        <f>IF(AK$8="","",'input rate-on peak kW'!AK216*input4!AK216)</f>
        <v/>
      </c>
      <c r="AL216" s="31" t="str">
        <f>IF(AL$8="","",'input rate-on peak kW'!AL216*input4!AL216)</f>
        <v/>
      </c>
      <c r="AM216" s="31" t="str">
        <f>IF(AM$8="","",'input rate-on peak kW'!AM216*input4!AM216)</f>
        <v/>
      </c>
      <c r="AN216" s="31" t="str">
        <f>IF(AN$8="","",'input rate-on peak kW'!AN216*input4!AN216)</f>
        <v/>
      </c>
      <c r="AO216" s="31" t="str">
        <f>IF(AO$8="","",'input rate-on peak kW'!AO216*input4!AO216)</f>
        <v/>
      </c>
      <c r="AP216" s="31" t="str">
        <f>IF(AP$8="","",'input rate-on peak kW'!AP216*input4!AP216)</f>
        <v/>
      </c>
      <c r="AQ216" s="31" t="str">
        <f>IF(AQ$8="","",'input rate-on peak kW'!AQ216*input4!AQ216)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rate-on peak kW'!D217*input4!D217)</f>
        <v>0</v>
      </c>
      <c r="E217" s="31">
        <f>IF(E$8="","",'input rate-on peak kW'!E217*input4!E217)</f>
        <v>0</v>
      </c>
      <c r="F217" s="31">
        <f>IF(F$8="","",'input rate-on peak kW'!F217*input4!F217)</f>
        <v>0</v>
      </c>
      <c r="G217" s="31">
        <f>IF(G$8="","",'input rate-on peak kW'!G217*input4!G217)</f>
        <v>0</v>
      </c>
      <c r="H217" s="31">
        <f>IF(H$8="","",'input rate-on peak kW'!H217*input4!H217)</f>
        <v>0</v>
      </c>
      <c r="I217" s="31">
        <f>IF(I$8="","",'input rate-on peak kW'!I217*input4!I217)</f>
        <v>0</v>
      </c>
      <c r="J217" s="31">
        <f>IF(J$8="","",'input rate-on peak kW'!J217*input4!J217)</f>
        <v>0</v>
      </c>
      <c r="K217" s="31">
        <f>IF(K$8="","",'input rate-on peak kW'!K217*input4!K217)</f>
        <v>16221.18</v>
      </c>
      <c r="L217" s="31">
        <f>IF(L$8="","",'input rate-on peak kW'!L217*input4!L217)</f>
        <v>0</v>
      </c>
      <c r="M217" s="31">
        <f>IF(M$8="","",'input rate-on peak kW'!M217*input4!M217)</f>
        <v>0</v>
      </c>
      <c r="N217" s="31">
        <f>IF(N$8="","",'input rate-on peak kW'!N217*input4!N217)</f>
        <v>0</v>
      </c>
      <c r="O217" s="31">
        <f>IF(O$8="","",'input rate-on peak kW'!O217*input4!O217)</f>
        <v>187581.24</v>
      </c>
      <c r="P217" s="31">
        <f>IF(P$8="","",'input rate-on peak kW'!P217*input4!P217)</f>
        <v>0</v>
      </c>
      <c r="Q217" s="31">
        <f>IF(Q$8="","",'input rate-on peak kW'!Q217*input4!Q217)</f>
        <v>0</v>
      </c>
      <c r="R217" s="31">
        <f>IF(R$8="","",'input rate-on peak kW'!R217*input4!R217)</f>
        <v>0</v>
      </c>
      <c r="S217" s="31">
        <f>IF(S$8="","",'input rate-on peak kW'!S217*input4!S217)</f>
        <v>0</v>
      </c>
      <c r="T217" s="31">
        <f>IF(T$8="","",'input rate-on peak kW'!T217*input4!T217)</f>
        <v>0</v>
      </c>
      <c r="U217" s="31">
        <f>IF(U$8="","",'input rate-on peak kW'!U217*input4!U217)</f>
        <v>1831.68</v>
      </c>
      <c r="V217" s="31">
        <f>IF(V$8="","",'input rate-on peak kW'!V217*input4!V217)</f>
        <v>0</v>
      </c>
      <c r="W217" s="31">
        <f>IF(W$8="","",'input rate-on peak kW'!W217*input4!W217)</f>
        <v>0</v>
      </c>
      <c r="X217" s="31">
        <f>IF(X$8="","",'input rate-on peak kW'!X217*input4!X217)</f>
        <v>0</v>
      </c>
      <c r="Y217" s="31">
        <f>IF(Y$8="","",'input rate-on peak kW'!Y217*input4!Y217)</f>
        <v>28115.879999999997</v>
      </c>
      <c r="Z217" s="31">
        <f>IF(Z$8="","",'input rate-on peak kW'!Z217*input4!Z217)</f>
        <v>5842.3464000000004</v>
      </c>
      <c r="AA217" s="31">
        <f>IF(AA$8="","",'input rate-on peak kW'!AA217*input4!AA217)</f>
        <v>0</v>
      </c>
      <c r="AB217" s="31">
        <f>IF(AB$8="","",'input rate-on peak kW'!AB217*input4!AB217)</f>
        <v>0</v>
      </c>
      <c r="AC217" s="31" t="str">
        <f>IF(AC$8="","",'input rate-on peak kW'!AC217*input4!AC217)</f>
        <v/>
      </c>
      <c r="AD217" s="31" t="str">
        <f>IF(AD$8="","",'input rate-on peak kW'!AD217*input4!AD217)</f>
        <v/>
      </c>
      <c r="AE217" s="31" t="str">
        <f>IF(AE$8="","",'input rate-on peak kW'!AE217*input4!AE217)</f>
        <v/>
      </c>
      <c r="AF217" s="31" t="str">
        <f>IF(AF$8="","",'input rate-on peak kW'!AF217*input4!AF217)</f>
        <v/>
      </c>
      <c r="AG217" s="31" t="str">
        <f>IF(AG$8="","",'input rate-on peak kW'!AG217*input4!AG217)</f>
        <v/>
      </c>
      <c r="AH217" s="31" t="str">
        <f>IF(AH$8="","",'input rate-on peak kW'!AH217*input4!AH217)</f>
        <v/>
      </c>
      <c r="AI217" s="31" t="str">
        <f>IF(AI$8="","",'input rate-on peak kW'!AI217*input4!AI217)</f>
        <v/>
      </c>
      <c r="AJ217" s="31" t="str">
        <f>IF(AJ$8="","",'input rate-on peak kW'!AJ217*input4!AJ217)</f>
        <v/>
      </c>
      <c r="AK217" s="31" t="str">
        <f>IF(AK$8="","",'input rate-on peak kW'!AK217*input4!AK217)</f>
        <v/>
      </c>
      <c r="AL217" s="31" t="str">
        <f>IF(AL$8="","",'input rate-on peak kW'!AL217*input4!AL217)</f>
        <v/>
      </c>
      <c r="AM217" s="31" t="str">
        <f>IF(AM$8="","",'input rate-on peak kW'!AM217*input4!AM217)</f>
        <v/>
      </c>
      <c r="AN217" s="31" t="str">
        <f>IF(AN$8="","",'input rate-on peak kW'!AN217*input4!AN217)</f>
        <v/>
      </c>
      <c r="AO217" s="31" t="str">
        <f>IF(AO$8="","",'input rate-on peak kW'!AO217*input4!AO217)</f>
        <v/>
      </c>
      <c r="AP217" s="31" t="str">
        <f>IF(AP$8="","",'input rate-on peak kW'!AP217*input4!AP217)</f>
        <v/>
      </c>
      <c r="AQ217" s="31" t="str">
        <f>IF(AQ$8="","",'input rate-on peak kW'!AQ217*input4!AQ217)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rate-on peak kW'!D218*input4!D218)</f>
        <v>0</v>
      </c>
      <c r="E218" s="31">
        <f>IF(E$8="","",'input rate-on peak kW'!E218*input4!E218)</f>
        <v>0</v>
      </c>
      <c r="F218" s="31">
        <f>IF(F$8="","",'input rate-on peak kW'!F218*input4!F218)</f>
        <v>0</v>
      </c>
      <c r="G218" s="31">
        <f>IF(G$8="","",'input rate-on peak kW'!G218*input4!G218)</f>
        <v>0</v>
      </c>
      <c r="H218" s="31">
        <f>IF(H$8="","",'input rate-on peak kW'!H218*input4!H218)</f>
        <v>0</v>
      </c>
      <c r="I218" s="31">
        <f>IF(I$8="","",'input rate-on peak kW'!I218*input4!I218)</f>
        <v>0</v>
      </c>
      <c r="J218" s="31">
        <f>IF(J$8="","",'input rate-on peak kW'!J218*input4!J218)</f>
        <v>0</v>
      </c>
      <c r="K218" s="31">
        <f>IF(K$8="","",'input rate-on peak kW'!K218*input4!K218)</f>
        <v>18723.84</v>
      </c>
      <c r="L218" s="31">
        <f>IF(L$8="","",'input rate-on peak kW'!L218*input4!L218)</f>
        <v>0</v>
      </c>
      <c r="M218" s="31">
        <f>IF(M$8="","",'input rate-on peak kW'!M218*input4!M218)</f>
        <v>0</v>
      </c>
      <c r="N218" s="31">
        <f>IF(N$8="","",'input rate-on peak kW'!N218*input4!N218)</f>
        <v>0</v>
      </c>
      <c r="O218" s="31">
        <f>IF(O$8="","",'input rate-on peak kW'!O218*input4!O218)</f>
        <v>201490.43999999997</v>
      </c>
      <c r="P218" s="31">
        <f>IF(P$8="","",'input rate-on peak kW'!P218*input4!P218)</f>
        <v>0</v>
      </c>
      <c r="Q218" s="31">
        <f>IF(Q$8="","",'input rate-on peak kW'!Q218*input4!Q218)</f>
        <v>0</v>
      </c>
      <c r="R218" s="31">
        <f>IF(R$8="","",'input rate-on peak kW'!R218*input4!R218)</f>
        <v>0</v>
      </c>
      <c r="S218" s="31">
        <f>IF(S$8="","",'input rate-on peak kW'!S218*input4!S218)</f>
        <v>0</v>
      </c>
      <c r="T218" s="31">
        <f>IF(T$8="","",'input rate-on peak kW'!T218*input4!T218)</f>
        <v>0</v>
      </c>
      <c r="U218" s="31">
        <f>IF(U$8="","",'input rate-on peak kW'!U218*input4!U218)</f>
        <v>1717.2</v>
      </c>
      <c r="V218" s="31">
        <f>IF(V$8="","",'input rate-on peak kW'!V218*input4!V218)</f>
        <v>0</v>
      </c>
      <c r="W218" s="31">
        <f>IF(W$8="","",'input rate-on peak kW'!W218*input4!W218)</f>
        <v>0</v>
      </c>
      <c r="X218" s="31">
        <f>IF(X$8="","",'input rate-on peak kW'!X218*input4!X218)</f>
        <v>0</v>
      </c>
      <c r="Y218" s="31">
        <f>IF(Y$8="","",'input rate-on peak kW'!Y218*input4!Y218)</f>
        <v>29233.439999999999</v>
      </c>
      <c r="Z218" s="31">
        <f>IF(Z$8="","",'input rate-on peak kW'!Z218*input4!Z218)</f>
        <v>5985.6192000000001</v>
      </c>
      <c r="AA218" s="31">
        <f>IF(AA$8="","",'input rate-on peak kW'!AA218*input4!AA218)</f>
        <v>0</v>
      </c>
      <c r="AB218" s="31">
        <f>IF(AB$8="","",'input rate-on peak kW'!AB218*input4!AB218)</f>
        <v>0</v>
      </c>
      <c r="AC218" s="31" t="str">
        <f>IF(AC$8="","",'input rate-on peak kW'!AC218*input4!AC218)</f>
        <v/>
      </c>
      <c r="AD218" s="31" t="str">
        <f>IF(AD$8="","",'input rate-on peak kW'!AD218*input4!AD218)</f>
        <v/>
      </c>
      <c r="AE218" s="31" t="str">
        <f>IF(AE$8="","",'input rate-on peak kW'!AE218*input4!AE218)</f>
        <v/>
      </c>
      <c r="AF218" s="31" t="str">
        <f>IF(AF$8="","",'input rate-on peak kW'!AF218*input4!AF218)</f>
        <v/>
      </c>
      <c r="AG218" s="31" t="str">
        <f>IF(AG$8="","",'input rate-on peak kW'!AG218*input4!AG218)</f>
        <v/>
      </c>
      <c r="AH218" s="31" t="str">
        <f>IF(AH$8="","",'input rate-on peak kW'!AH218*input4!AH218)</f>
        <v/>
      </c>
      <c r="AI218" s="31" t="str">
        <f>IF(AI$8="","",'input rate-on peak kW'!AI218*input4!AI218)</f>
        <v/>
      </c>
      <c r="AJ218" s="31" t="str">
        <f>IF(AJ$8="","",'input rate-on peak kW'!AJ218*input4!AJ218)</f>
        <v/>
      </c>
      <c r="AK218" s="31" t="str">
        <f>IF(AK$8="","",'input rate-on peak kW'!AK218*input4!AK218)</f>
        <v/>
      </c>
      <c r="AL218" s="31" t="str">
        <f>IF(AL$8="","",'input rate-on peak kW'!AL218*input4!AL218)</f>
        <v/>
      </c>
      <c r="AM218" s="31" t="str">
        <f>IF(AM$8="","",'input rate-on peak kW'!AM218*input4!AM218)</f>
        <v/>
      </c>
      <c r="AN218" s="31" t="str">
        <f>IF(AN$8="","",'input rate-on peak kW'!AN218*input4!AN218)</f>
        <v/>
      </c>
      <c r="AO218" s="31" t="str">
        <f>IF(AO$8="","",'input rate-on peak kW'!AO218*input4!AO218)</f>
        <v/>
      </c>
      <c r="AP218" s="31" t="str">
        <f>IF(AP$8="","",'input rate-on peak kW'!AP218*input4!AP218)</f>
        <v/>
      </c>
      <c r="AQ218" s="31" t="str">
        <f>IF(AQ$8="","",'input rate-on peak kW'!AQ218*input4!AQ218)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rate-on peak kW'!D219*input4!D219)</f>
        <v>0</v>
      </c>
      <c r="E219" s="31">
        <f>IF(E$8="","",'input rate-on peak kW'!E219*input4!E219)</f>
        <v>0</v>
      </c>
      <c r="F219" s="31">
        <f>IF(F$8="","",'input rate-on peak kW'!F219*input4!F219)</f>
        <v>0</v>
      </c>
      <c r="G219" s="31">
        <f>IF(G$8="","",'input rate-on peak kW'!G219*input4!G219)</f>
        <v>0</v>
      </c>
      <c r="H219" s="31">
        <f>IF(H$8="","",'input rate-on peak kW'!H219*input4!H219)</f>
        <v>0</v>
      </c>
      <c r="I219" s="31">
        <f>IF(I$8="","",'input rate-on peak kW'!I219*input4!I219)</f>
        <v>0</v>
      </c>
      <c r="J219" s="31">
        <f>IF(J$8="","",'input rate-on peak kW'!J219*input4!J219)</f>
        <v>0</v>
      </c>
      <c r="K219" s="31">
        <f>IF(K$8="","",'input rate-on peak kW'!K219*input4!K219)</f>
        <v>19229.460000000003</v>
      </c>
      <c r="L219" s="31">
        <f>IF(L$8="","",'input rate-on peak kW'!L219*input4!L219)</f>
        <v>0</v>
      </c>
      <c r="M219" s="31">
        <f>IF(M$8="","",'input rate-on peak kW'!M219*input4!M219)</f>
        <v>0</v>
      </c>
      <c r="N219" s="31">
        <f>IF(N$8="","",'input rate-on peak kW'!N219*input4!N219)</f>
        <v>0</v>
      </c>
      <c r="O219" s="31">
        <f>IF(O$8="","",'input rate-on peak kW'!O219*input4!O219)</f>
        <v>206137.55999999997</v>
      </c>
      <c r="P219" s="31">
        <f>IF(P$8="","",'input rate-on peak kW'!P219*input4!P219)</f>
        <v>0</v>
      </c>
      <c r="Q219" s="31">
        <f>IF(Q$8="","",'input rate-on peak kW'!Q219*input4!Q219)</f>
        <v>0</v>
      </c>
      <c r="R219" s="31">
        <f>IF(R$8="","",'input rate-on peak kW'!R219*input4!R219)</f>
        <v>0</v>
      </c>
      <c r="S219" s="31">
        <f>IF(S$8="","",'input rate-on peak kW'!S219*input4!S219)</f>
        <v>0</v>
      </c>
      <c r="T219" s="31">
        <f>IF(T$8="","",'input rate-on peak kW'!T219*input4!T219)</f>
        <v>0</v>
      </c>
      <c r="U219" s="31">
        <f>IF(U$8="","",'input rate-on peak kW'!U219*input4!U219)</f>
        <v>1764.9</v>
      </c>
      <c r="V219" s="31">
        <f>IF(V$8="","",'input rate-on peak kW'!V219*input4!V219)</f>
        <v>0</v>
      </c>
      <c r="W219" s="31">
        <f>IF(W$8="","",'input rate-on peak kW'!W219*input4!W219)</f>
        <v>0</v>
      </c>
      <c r="X219" s="31">
        <f>IF(X$8="","",'input rate-on peak kW'!X219*input4!X219)</f>
        <v>0</v>
      </c>
      <c r="Y219" s="31">
        <f>IF(Y$8="","",'input rate-on peak kW'!Y219*input4!Y219)</f>
        <v>28236.479999999996</v>
      </c>
      <c r="Z219" s="31">
        <f>IF(Z$8="","",'input rate-on peak kW'!Z219*input4!Z219)</f>
        <v>6256.2456000000002</v>
      </c>
      <c r="AA219" s="31">
        <f>IF(AA$8="","",'input rate-on peak kW'!AA219*input4!AA219)</f>
        <v>0</v>
      </c>
      <c r="AB219" s="31">
        <f>IF(AB$8="","",'input rate-on peak kW'!AB219*input4!AB219)</f>
        <v>0</v>
      </c>
      <c r="AC219" s="31" t="str">
        <f>IF(AC$8="","",'input rate-on peak kW'!AC219*input4!AC219)</f>
        <v/>
      </c>
      <c r="AD219" s="31" t="str">
        <f>IF(AD$8="","",'input rate-on peak kW'!AD219*input4!AD219)</f>
        <v/>
      </c>
      <c r="AE219" s="31" t="str">
        <f>IF(AE$8="","",'input rate-on peak kW'!AE219*input4!AE219)</f>
        <v/>
      </c>
      <c r="AF219" s="31" t="str">
        <f>IF(AF$8="","",'input rate-on peak kW'!AF219*input4!AF219)</f>
        <v/>
      </c>
      <c r="AG219" s="31" t="str">
        <f>IF(AG$8="","",'input rate-on peak kW'!AG219*input4!AG219)</f>
        <v/>
      </c>
      <c r="AH219" s="31" t="str">
        <f>IF(AH$8="","",'input rate-on peak kW'!AH219*input4!AH219)</f>
        <v/>
      </c>
      <c r="AI219" s="31" t="str">
        <f>IF(AI$8="","",'input rate-on peak kW'!AI219*input4!AI219)</f>
        <v/>
      </c>
      <c r="AJ219" s="31" t="str">
        <f>IF(AJ$8="","",'input rate-on peak kW'!AJ219*input4!AJ219)</f>
        <v/>
      </c>
      <c r="AK219" s="31" t="str">
        <f>IF(AK$8="","",'input rate-on peak kW'!AK219*input4!AK219)</f>
        <v/>
      </c>
      <c r="AL219" s="31" t="str">
        <f>IF(AL$8="","",'input rate-on peak kW'!AL219*input4!AL219)</f>
        <v/>
      </c>
      <c r="AM219" s="31" t="str">
        <f>IF(AM$8="","",'input rate-on peak kW'!AM219*input4!AM219)</f>
        <v/>
      </c>
      <c r="AN219" s="31" t="str">
        <f>IF(AN$8="","",'input rate-on peak kW'!AN219*input4!AN219)</f>
        <v/>
      </c>
      <c r="AO219" s="31" t="str">
        <f>IF(AO$8="","",'input rate-on peak kW'!AO219*input4!AO219)</f>
        <v/>
      </c>
      <c r="AP219" s="31" t="str">
        <f>IF(AP$8="","",'input rate-on peak kW'!AP219*input4!AP219)</f>
        <v/>
      </c>
      <c r="AQ219" s="31" t="str">
        <f>IF(AQ$8="","",'input rate-on peak kW'!AQ219*input4!AQ219)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rate-on peak kW'!D220*input4!D220)</f>
        <v>0</v>
      </c>
      <c r="E220" s="31">
        <f>IF(E$8="","",'input rate-on peak kW'!E220*input4!E220)</f>
        <v>0</v>
      </c>
      <c r="F220" s="31">
        <f>IF(F$8="","",'input rate-on peak kW'!F220*input4!F220)</f>
        <v>0</v>
      </c>
      <c r="G220" s="31">
        <f>IF(G$8="","",'input rate-on peak kW'!G220*input4!G220)</f>
        <v>0</v>
      </c>
      <c r="H220" s="31">
        <f>IF(H$8="","",'input rate-on peak kW'!H220*input4!H220)</f>
        <v>0</v>
      </c>
      <c r="I220" s="31">
        <f>IF(I$8="","",'input rate-on peak kW'!I220*input4!I220)</f>
        <v>0</v>
      </c>
      <c r="J220" s="31">
        <f>IF(J$8="","",'input rate-on peak kW'!J220*input4!J220)</f>
        <v>0</v>
      </c>
      <c r="K220" s="31">
        <f>IF(K$8="","",'input rate-on peak kW'!K220*input4!K220)</f>
        <v>19343.940000000002</v>
      </c>
      <c r="L220" s="31">
        <f>IF(L$8="","",'input rate-on peak kW'!L220*input4!L220)</f>
        <v>0</v>
      </c>
      <c r="M220" s="31">
        <f>IF(M$8="","",'input rate-on peak kW'!M220*input4!M220)</f>
        <v>0</v>
      </c>
      <c r="N220" s="31">
        <f>IF(N$8="","",'input rate-on peak kW'!N220*input4!N220)</f>
        <v>0</v>
      </c>
      <c r="O220" s="31">
        <f>IF(O$8="","",'input rate-on peak kW'!O220*input4!O220)</f>
        <v>208927.43999999997</v>
      </c>
      <c r="P220" s="31">
        <f>IF(P$8="","",'input rate-on peak kW'!P220*input4!P220)</f>
        <v>0</v>
      </c>
      <c r="Q220" s="31">
        <f>IF(Q$8="","",'input rate-on peak kW'!Q220*input4!Q220)</f>
        <v>0</v>
      </c>
      <c r="R220" s="31">
        <f>IF(R$8="","",'input rate-on peak kW'!R220*input4!R220)</f>
        <v>0</v>
      </c>
      <c r="S220" s="31">
        <f>IF(S$8="","",'input rate-on peak kW'!S220*input4!S220)</f>
        <v>0</v>
      </c>
      <c r="T220" s="31">
        <f>IF(T$8="","",'input rate-on peak kW'!T220*input4!T220)</f>
        <v>0</v>
      </c>
      <c r="U220" s="31">
        <f>IF(U$8="","",'input rate-on peak kW'!U220*input4!U220)</f>
        <v>1815.7800000000002</v>
      </c>
      <c r="V220" s="31">
        <f>IF(V$8="","",'input rate-on peak kW'!V220*input4!V220)</f>
        <v>0</v>
      </c>
      <c r="W220" s="31">
        <f>IF(W$8="","",'input rate-on peak kW'!W220*input4!W220)</f>
        <v>0</v>
      </c>
      <c r="X220" s="31">
        <f>IF(X$8="","",'input rate-on peak kW'!X220*input4!X220)</f>
        <v>0</v>
      </c>
      <c r="Y220" s="31">
        <f>IF(Y$8="","",'input rate-on peak kW'!Y220*input4!Y220)</f>
        <v>30318.839999999997</v>
      </c>
      <c r="Z220" s="31">
        <f>IF(Z$8="","",'input rate-on peak kW'!Z220*input4!Z220)</f>
        <v>6311.9628000000002</v>
      </c>
      <c r="AA220" s="31">
        <f>IF(AA$8="","",'input rate-on peak kW'!AA220*input4!AA220)</f>
        <v>0</v>
      </c>
      <c r="AB220" s="31">
        <f>IF(AB$8="","",'input rate-on peak kW'!AB220*input4!AB220)</f>
        <v>0</v>
      </c>
      <c r="AC220" s="31" t="str">
        <f>IF(AC$8="","",'input rate-on peak kW'!AC220*input4!AC220)</f>
        <v/>
      </c>
      <c r="AD220" s="31" t="str">
        <f>IF(AD$8="","",'input rate-on peak kW'!AD220*input4!AD220)</f>
        <v/>
      </c>
      <c r="AE220" s="31" t="str">
        <f>IF(AE$8="","",'input rate-on peak kW'!AE220*input4!AE220)</f>
        <v/>
      </c>
      <c r="AF220" s="31" t="str">
        <f>IF(AF$8="","",'input rate-on peak kW'!AF220*input4!AF220)</f>
        <v/>
      </c>
      <c r="AG220" s="31" t="str">
        <f>IF(AG$8="","",'input rate-on peak kW'!AG220*input4!AG220)</f>
        <v/>
      </c>
      <c r="AH220" s="31" t="str">
        <f>IF(AH$8="","",'input rate-on peak kW'!AH220*input4!AH220)</f>
        <v/>
      </c>
      <c r="AI220" s="31" t="str">
        <f>IF(AI$8="","",'input rate-on peak kW'!AI220*input4!AI220)</f>
        <v/>
      </c>
      <c r="AJ220" s="31" t="str">
        <f>IF(AJ$8="","",'input rate-on peak kW'!AJ220*input4!AJ220)</f>
        <v/>
      </c>
      <c r="AK220" s="31" t="str">
        <f>IF(AK$8="","",'input rate-on peak kW'!AK220*input4!AK220)</f>
        <v/>
      </c>
      <c r="AL220" s="31" t="str">
        <f>IF(AL$8="","",'input rate-on peak kW'!AL220*input4!AL220)</f>
        <v/>
      </c>
      <c r="AM220" s="31" t="str">
        <f>IF(AM$8="","",'input rate-on peak kW'!AM220*input4!AM220)</f>
        <v/>
      </c>
      <c r="AN220" s="31" t="str">
        <f>IF(AN$8="","",'input rate-on peak kW'!AN220*input4!AN220)</f>
        <v/>
      </c>
      <c r="AO220" s="31" t="str">
        <f>IF(AO$8="","",'input rate-on peak kW'!AO220*input4!AO220)</f>
        <v/>
      </c>
      <c r="AP220" s="31" t="str">
        <f>IF(AP$8="","",'input rate-on peak kW'!AP220*input4!AP220)</f>
        <v/>
      </c>
      <c r="AQ220" s="31" t="str">
        <f>IF(AQ$8="","",'input rate-on peak kW'!AQ220*input4!AQ220)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rate-on peak kW'!D221*input4!D221)</f>
        <v>0</v>
      </c>
      <c r="E221" s="31">
        <f>IF(E$8="","",'input rate-on peak kW'!E221*input4!E221)</f>
        <v>0</v>
      </c>
      <c r="F221" s="31">
        <f>IF(F$8="","",'input rate-on peak kW'!F221*input4!F221)</f>
        <v>0</v>
      </c>
      <c r="G221" s="31">
        <f>IF(G$8="","",'input rate-on peak kW'!G221*input4!G221)</f>
        <v>0</v>
      </c>
      <c r="H221" s="31">
        <f>IF(H$8="","",'input rate-on peak kW'!H221*input4!H221)</f>
        <v>0</v>
      </c>
      <c r="I221" s="31">
        <f>IF(I$8="","",'input rate-on peak kW'!I221*input4!I221)</f>
        <v>0</v>
      </c>
      <c r="J221" s="31">
        <f>IF(J$8="","",'input rate-on peak kW'!J221*input4!J221)</f>
        <v>0</v>
      </c>
      <c r="K221" s="31">
        <f>IF(K$8="","",'input rate-on peak kW'!K221*input4!K221)</f>
        <v>18711.120000000003</v>
      </c>
      <c r="L221" s="31">
        <f>IF(L$8="","",'input rate-on peak kW'!L221*input4!L221)</f>
        <v>0</v>
      </c>
      <c r="M221" s="31">
        <f>IF(M$8="","",'input rate-on peak kW'!M221*input4!M221)</f>
        <v>0</v>
      </c>
      <c r="N221" s="31">
        <f>IF(N$8="","",'input rate-on peak kW'!N221*input4!N221)</f>
        <v>0</v>
      </c>
      <c r="O221" s="31">
        <f>IF(O$8="","",'input rate-on peak kW'!O221*input4!O221)</f>
        <v>205647.11999999997</v>
      </c>
      <c r="P221" s="31">
        <f>IF(P$8="","",'input rate-on peak kW'!P221*input4!P221)</f>
        <v>0</v>
      </c>
      <c r="Q221" s="31">
        <f>IF(Q$8="","",'input rate-on peak kW'!Q221*input4!Q221)</f>
        <v>0</v>
      </c>
      <c r="R221" s="31">
        <f>IF(R$8="","",'input rate-on peak kW'!R221*input4!R221)</f>
        <v>0</v>
      </c>
      <c r="S221" s="31">
        <f>IF(S$8="","",'input rate-on peak kW'!S221*input4!S221)</f>
        <v>0</v>
      </c>
      <c r="T221" s="31">
        <f>IF(T$8="","",'input rate-on peak kW'!T221*input4!T221)</f>
        <v>0</v>
      </c>
      <c r="U221" s="31">
        <f>IF(U$8="","",'input rate-on peak kW'!U221*input4!U221)</f>
        <v>1729.92</v>
      </c>
      <c r="V221" s="31">
        <f>IF(V$8="","",'input rate-on peak kW'!V221*input4!V221)</f>
        <v>0</v>
      </c>
      <c r="W221" s="31">
        <f>IF(W$8="","",'input rate-on peak kW'!W221*input4!W221)</f>
        <v>0</v>
      </c>
      <c r="X221" s="31">
        <f>IF(X$8="","",'input rate-on peak kW'!X221*input4!X221)</f>
        <v>0</v>
      </c>
      <c r="Y221" s="31">
        <f>IF(Y$8="","",'input rate-on peak kW'!Y221*input4!Y221)</f>
        <v>29587.199999999997</v>
      </c>
      <c r="Z221" s="31">
        <f>IF(Z$8="","",'input rate-on peak kW'!Z221*input4!Z221)</f>
        <v>6232.3667999999998</v>
      </c>
      <c r="AA221" s="31">
        <f>IF(AA$8="","",'input rate-on peak kW'!AA221*input4!AA221)</f>
        <v>0</v>
      </c>
      <c r="AB221" s="31">
        <f>IF(AB$8="","",'input rate-on peak kW'!AB221*input4!AB221)</f>
        <v>0</v>
      </c>
      <c r="AC221" s="31" t="str">
        <f>IF(AC$8="","",'input rate-on peak kW'!AC221*input4!AC221)</f>
        <v/>
      </c>
      <c r="AD221" s="31" t="str">
        <f>IF(AD$8="","",'input rate-on peak kW'!AD221*input4!AD221)</f>
        <v/>
      </c>
      <c r="AE221" s="31" t="str">
        <f>IF(AE$8="","",'input rate-on peak kW'!AE221*input4!AE221)</f>
        <v/>
      </c>
      <c r="AF221" s="31" t="str">
        <f>IF(AF$8="","",'input rate-on peak kW'!AF221*input4!AF221)</f>
        <v/>
      </c>
      <c r="AG221" s="31" t="str">
        <f>IF(AG$8="","",'input rate-on peak kW'!AG221*input4!AG221)</f>
        <v/>
      </c>
      <c r="AH221" s="31" t="str">
        <f>IF(AH$8="","",'input rate-on peak kW'!AH221*input4!AH221)</f>
        <v/>
      </c>
      <c r="AI221" s="31" t="str">
        <f>IF(AI$8="","",'input rate-on peak kW'!AI221*input4!AI221)</f>
        <v/>
      </c>
      <c r="AJ221" s="31" t="str">
        <f>IF(AJ$8="","",'input rate-on peak kW'!AJ221*input4!AJ221)</f>
        <v/>
      </c>
      <c r="AK221" s="31" t="str">
        <f>IF(AK$8="","",'input rate-on peak kW'!AK221*input4!AK221)</f>
        <v/>
      </c>
      <c r="AL221" s="31" t="str">
        <f>IF(AL$8="","",'input rate-on peak kW'!AL221*input4!AL221)</f>
        <v/>
      </c>
      <c r="AM221" s="31" t="str">
        <f>IF(AM$8="","",'input rate-on peak kW'!AM221*input4!AM221)</f>
        <v/>
      </c>
      <c r="AN221" s="31" t="str">
        <f>IF(AN$8="","",'input rate-on peak kW'!AN221*input4!AN221)</f>
        <v/>
      </c>
      <c r="AO221" s="31" t="str">
        <f>IF(AO$8="","",'input rate-on peak kW'!AO221*input4!AO221)</f>
        <v/>
      </c>
      <c r="AP221" s="31" t="str">
        <f>IF(AP$8="","",'input rate-on peak kW'!AP221*input4!AP221)</f>
        <v/>
      </c>
      <c r="AQ221" s="31" t="str">
        <f>IF(AQ$8="","",'input rate-on peak kW'!AQ221*input4!AQ221)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rate-on peak kW'!D222*input4!D222)</f>
        <v>0</v>
      </c>
      <c r="E222" s="31">
        <f>IF(E$8="","",'input rate-on peak kW'!E222*input4!E222)</f>
        <v>0</v>
      </c>
      <c r="F222" s="31">
        <f>IF(F$8="","",'input rate-on peak kW'!F222*input4!F222)</f>
        <v>0</v>
      </c>
      <c r="G222" s="31">
        <f>IF(G$8="","",'input rate-on peak kW'!G222*input4!G222)</f>
        <v>0</v>
      </c>
      <c r="H222" s="31">
        <f>IF(H$8="","",'input rate-on peak kW'!H222*input4!H222)</f>
        <v>0</v>
      </c>
      <c r="I222" s="31">
        <f>IF(I$8="","",'input rate-on peak kW'!I222*input4!I222)</f>
        <v>0</v>
      </c>
      <c r="J222" s="31">
        <f>IF(J$8="","",'input rate-on peak kW'!J222*input4!J222)</f>
        <v>0</v>
      </c>
      <c r="K222" s="31">
        <f>IF(K$8="","",'input rate-on peak kW'!K222*input4!K222)</f>
        <v>17451.84</v>
      </c>
      <c r="L222" s="31">
        <f>IF(L$8="","",'input rate-on peak kW'!L222*input4!L222)</f>
        <v>0</v>
      </c>
      <c r="M222" s="31">
        <f>IF(M$8="","",'input rate-on peak kW'!M222*input4!M222)</f>
        <v>0</v>
      </c>
      <c r="N222" s="31">
        <f>IF(N$8="","",'input rate-on peak kW'!N222*input4!N222)</f>
        <v>0</v>
      </c>
      <c r="O222" s="31">
        <f>IF(O$8="","",'input rate-on peak kW'!O222*input4!O222)</f>
        <v>196569.96</v>
      </c>
      <c r="P222" s="31">
        <f>IF(P$8="","",'input rate-on peak kW'!P222*input4!P222)</f>
        <v>0</v>
      </c>
      <c r="Q222" s="31">
        <f>IF(Q$8="","",'input rate-on peak kW'!Q222*input4!Q222)</f>
        <v>0</v>
      </c>
      <c r="R222" s="31">
        <f>IF(R$8="","",'input rate-on peak kW'!R222*input4!R222)</f>
        <v>0</v>
      </c>
      <c r="S222" s="31">
        <f>IF(S$8="","",'input rate-on peak kW'!S222*input4!S222)</f>
        <v>0</v>
      </c>
      <c r="T222" s="31">
        <f>IF(T$8="","",'input rate-on peak kW'!T222*input4!T222)</f>
        <v>0</v>
      </c>
      <c r="U222" s="31">
        <f>IF(U$8="","",'input rate-on peak kW'!U222*input4!U222)</f>
        <v>1701.3000000000002</v>
      </c>
      <c r="V222" s="31">
        <f>IF(V$8="","",'input rate-on peak kW'!V222*input4!V222)</f>
        <v>0</v>
      </c>
      <c r="W222" s="31">
        <f>IF(W$8="","",'input rate-on peak kW'!W222*input4!W222)</f>
        <v>0</v>
      </c>
      <c r="X222" s="31">
        <f>IF(X$8="","",'input rate-on peak kW'!X222*input4!X222)</f>
        <v>0</v>
      </c>
      <c r="Y222" s="31">
        <f>IF(Y$8="","",'input rate-on peak kW'!Y222*input4!Y222)</f>
        <v>27424.44</v>
      </c>
      <c r="Z222" s="31">
        <f>IF(Z$8="","",'input rate-on peak kW'!Z222*input4!Z222)</f>
        <v>5961.7403999999997</v>
      </c>
      <c r="AA222" s="31">
        <f>IF(AA$8="","",'input rate-on peak kW'!AA222*input4!AA222)</f>
        <v>0</v>
      </c>
      <c r="AB222" s="31">
        <f>IF(AB$8="","",'input rate-on peak kW'!AB222*input4!AB222)</f>
        <v>0</v>
      </c>
      <c r="AC222" s="31" t="str">
        <f>IF(AC$8="","",'input rate-on peak kW'!AC222*input4!AC222)</f>
        <v/>
      </c>
      <c r="AD222" s="31" t="str">
        <f>IF(AD$8="","",'input rate-on peak kW'!AD222*input4!AD222)</f>
        <v/>
      </c>
      <c r="AE222" s="31" t="str">
        <f>IF(AE$8="","",'input rate-on peak kW'!AE222*input4!AE222)</f>
        <v/>
      </c>
      <c r="AF222" s="31" t="str">
        <f>IF(AF$8="","",'input rate-on peak kW'!AF222*input4!AF222)</f>
        <v/>
      </c>
      <c r="AG222" s="31" t="str">
        <f>IF(AG$8="","",'input rate-on peak kW'!AG222*input4!AG222)</f>
        <v/>
      </c>
      <c r="AH222" s="31" t="str">
        <f>IF(AH$8="","",'input rate-on peak kW'!AH222*input4!AH222)</f>
        <v/>
      </c>
      <c r="AI222" s="31" t="str">
        <f>IF(AI$8="","",'input rate-on peak kW'!AI222*input4!AI222)</f>
        <v/>
      </c>
      <c r="AJ222" s="31" t="str">
        <f>IF(AJ$8="","",'input rate-on peak kW'!AJ222*input4!AJ222)</f>
        <v/>
      </c>
      <c r="AK222" s="31" t="str">
        <f>IF(AK$8="","",'input rate-on peak kW'!AK222*input4!AK222)</f>
        <v/>
      </c>
      <c r="AL222" s="31" t="str">
        <f>IF(AL$8="","",'input rate-on peak kW'!AL222*input4!AL222)</f>
        <v/>
      </c>
      <c r="AM222" s="31" t="str">
        <f>IF(AM$8="","",'input rate-on peak kW'!AM222*input4!AM222)</f>
        <v/>
      </c>
      <c r="AN222" s="31" t="str">
        <f>IF(AN$8="","",'input rate-on peak kW'!AN222*input4!AN222)</f>
        <v/>
      </c>
      <c r="AO222" s="31" t="str">
        <f>IF(AO$8="","",'input rate-on peak kW'!AO222*input4!AO222)</f>
        <v/>
      </c>
      <c r="AP222" s="31" t="str">
        <f>IF(AP$8="","",'input rate-on peak kW'!AP222*input4!AP222)</f>
        <v/>
      </c>
      <c r="AQ222" s="31" t="str">
        <f>IF(AQ$8="","",'input rate-on peak kW'!AQ222*input4!AQ222)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rate-on peak kW'!D223*input4!D223)</f>
        <v>0</v>
      </c>
      <c r="E223" s="31">
        <f>IF(E$8="","",'input rate-on peak kW'!E223*input4!E223)</f>
        <v>0</v>
      </c>
      <c r="F223" s="31">
        <f>IF(F$8="","",'input rate-on peak kW'!F223*input4!F223)</f>
        <v>0</v>
      </c>
      <c r="G223" s="31">
        <f>IF(G$8="","",'input rate-on peak kW'!G223*input4!G223)</f>
        <v>0</v>
      </c>
      <c r="H223" s="31">
        <f>IF(H$8="","",'input rate-on peak kW'!H223*input4!H223)</f>
        <v>0</v>
      </c>
      <c r="I223" s="31">
        <f>IF(I$8="","",'input rate-on peak kW'!I223*input4!I223)</f>
        <v>0</v>
      </c>
      <c r="J223" s="31">
        <f>IF(J$8="","",'input rate-on peak kW'!J223*input4!J223)</f>
        <v>0</v>
      </c>
      <c r="K223" s="31">
        <f>IF(K$8="","",'input rate-on peak kW'!K223*input4!K223)</f>
        <v>15254.460000000001</v>
      </c>
      <c r="L223" s="31">
        <f>IF(L$8="","",'input rate-on peak kW'!L223*input4!L223)</f>
        <v>0</v>
      </c>
      <c r="M223" s="31">
        <f>IF(M$8="","",'input rate-on peak kW'!M223*input4!M223)</f>
        <v>0</v>
      </c>
      <c r="N223" s="31">
        <f>IF(N$8="","",'input rate-on peak kW'!N223*input4!N223)</f>
        <v>0</v>
      </c>
      <c r="O223" s="31">
        <f>IF(O$8="","",'input rate-on peak kW'!O223*input4!O223)</f>
        <v>188578.19999999998</v>
      </c>
      <c r="P223" s="31">
        <f>IF(P$8="","",'input rate-on peak kW'!P223*input4!P223)</f>
        <v>0</v>
      </c>
      <c r="Q223" s="31">
        <f>IF(Q$8="","",'input rate-on peak kW'!Q223*input4!Q223)</f>
        <v>0</v>
      </c>
      <c r="R223" s="31">
        <f>IF(R$8="","",'input rate-on peak kW'!R223*input4!R223)</f>
        <v>0</v>
      </c>
      <c r="S223" s="31">
        <f>IF(S$8="","",'input rate-on peak kW'!S223*input4!S223)</f>
        <v>0</v>
      </c>
      <c r="T223" s="31">
        <f>IF(T$8="","",'input rate-on peak kW'!T223*input4!T223)</f>
        <v>0</v>
      </c>
      <c r="U223" s="31">
        <f>IF(U$8="","",'input rate-on peak kW'!U223*input4!U223)</f>
        <v>1707.66</v>
      </c>
      <c r="V223" s="31">
        <f>IF(V$8="","",'input rate-on peak kW'!V223*input4!V223)</f>
        <v>0</v>
      </c>
      <c r="W223" s="31">
        <f>IF(W$8="","",'input rate-on peak kW'!W223*input4!W223)</f>
        <v>0</v>
      </c>
      <c r="X223" s="31">
        <f>IF(X$8="","",'input rate-on peak kW'!X223*input4!X223)</f>
        <v>0</v>
      </c>
      <c r="Y223" s="31">
        <f>IF(Y$8="","",'input rate-on peak kW'!Y223*input4!Y223)</f>
        <v>27046.559999999998</v>
      </c>
      <c r="Z223" s="31">
        <f>IF(Z$8="","",'input rate-on peak kW'!Z223*input4!Z223)</f>
        <v>5659.2755999999999</v>
      </c>
      <c r="AA223" s="31">
        <f>IF(AA$8="","",'input rate-on peak kW'!AA223*input4!AA223)</f>
        <v>0</v>
      </c>
      <c r="AB223" s="31">
        <f>IF(AB$8="","",'input rate-on peak kW'!AB223*input4!AB223)</f>
        <v>0</v>
      </c>
      <c r="AC223" s="31" t="str">
        <f>IF(AC$8="","",'input rate-on peak kW'!AC223*input4!AC223)</f>
        <v/>
      </c>
      <c r="AD223" s="31" t="str">
        <f>IF(AD$8="","",'input rate-on peak kW'!AD223*input4!AD223)</f>
        <v/>
      </c>
      <c r="AE223" s="31" t="str">
        <f>IF(AE$8="","",'input rate-on peak kW'!AE223*input4!AE223)</f>
        <v/>
      </c>
      <c r="AF223" s="31" t="str">
        <f>IF(AF$8="","",'input rate-on peak kW'!AF223*input4!AF223)</f>
        <v/>
      </c>
      <c r="AG223" s="31" t="str">
        <f>IF(AG$8="","",'input rate-on peak kW'!AG223*input4!AG223)</f>
        <v/>
      </c>
      <c r="AH223" s="31" t="str">
        <f>IF(AH$8="","",'input rate-on peak kW'!AH223*input4!AH223)</f>
        <v/>
      </c>
      <c r="AI223" s="31" t="str">
        <f>IF(AI$8="","",'input rate-on peak kW'!AI223*input4!AI223)</f>
        <v/>
      </c>
      <c r="AJ223" s="31" t="str">
        <f>IF(AJ$8="","",'input rate-on peak kW'!AJ223*input4!AJ223)</f>
        <v/>
      </c>
      <c r="AK223" s="31" t="str">
        <f>IF(AK$8="","",'input rate-on peak kW'!AK223*input4!AK223)</f>
        <v/>
      </c>
      <c r="AL223" s="31" t="str">
        <f>IF(AL$8="","",'input rate-on peak kW'!AL223*input4!AL223)</f>
        <v/>
      </c>
      <c r="AM223" s="31" t="str">
        <f>IF(AM$8="","",'input rate-on peak kW'!AM223*input4!AM223)</f>
        <v/>
      </c>
      <c r="AN223" s="31" t="str">
        <f>IF(AN$8="","",'input rate-on peak kW'!AN223*input4!AN223)</f>
        <v/>
      </c>
      <c r="AO223" s="31" t="str">
        <f>IF(AO$8="","",'input rate-on peak kW'!AO223*input4!AO223)</f>
        <v/>
      </c>
      <c r="AP223" s="31" t="str">
        <f>IF(AP$8="","",'input rate-on peak kW'!AP223*input4!AP223)</f>
        <v/>
      </c>
      <c r="AQ223" s="31" t="str">
        <f>IF(AQ$8="","",'input rate-on peak kW'!AQ223*input4!AQ223)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rate-on peak kW'!D224*input4!D224)</f>
        <v>0</v>
      </c>
      <c r="E224" s="31">
        <f>IF(E$8="","",'input rate-on peak kW'!E224*input4!E224)</f>
        <v>0</v>
      </c>
      <c r="F224" s="31">
        <f>IF(F$8="","",'input rate-on peak kW'!F224*input4!F224)</f>
        <v>0</v>
      </c>
      <c r="G224" s="31">
        <f>IF(G$8="","",'input rate-on peak kW'!G224*input4!G224)</f>
        <v>0</v>
      </c>
      <c r="H224" s="31">
        <f>IF(H$8="","",'input rate-on peak kW'!H224*input4!H224)</f>
        <v>0</v>
      </c>
      <c r="I224" s="31">
        <f>IF(I$8="","",'input rate-on peak kW'!I224*input4!I224)</f>
        <v>0</v>
      </c>
      <c r="J224" s="31">
        <f>IF(J$8="","",'input rate-on peak kW'!J224*input4!J224)</f>
        <v>0</v>
      </c>
      <c r="K224" s="31">
        <f>IF(K$8="","",'input rate-on peak kW'!K224*input4!K224)</f>
        <v>15508.86</v>
      </c>
      <c r="L224" s="31">
        <f>IF(L$8="","",'input rate-on peak kW'!L224*input4!L224)</f>
        <v>0</v>
      </c>
      <c r="M224" s="31">
        <f>IF(M$8="","",'input rate-on peak kW'!M224*input4!M224)</f>
        <v>0</v>
      </c>
      <c r="N224" s="31">
        <f>IF(N$8="","",'input rate-on peak kW'!N224*input4!N224)</f>
        <v>0</v>
      </c>
      <c r="O224" s="31">
        <f>IF(O$8="","",'input rate-on peak kW'!O224*input4!O224)</f>
        <v>181559.27999999997</v>
      </c>
      <c r="P224" s="31">
        <f>IF(P$8="","",'input rate-on peak kW'!P224*input4!P224)</f>
        <v>0</v>
      </c>
      <c r="Q224" s="31">
        <f>IF(Q$8="","",'input rate-on peak kW'!Q224*input4!Q224)</f>
        <v>0</v>
      </c>
      <c r="R224" s="31">
        <f>IF(R$8="","",'input rate-on peak kW'!R224*input4!R224)</f>
        <v>0</v>
      </c>
      <c r="S224" s="31">
        <f>IF(S$8="","",'input rate-on peak kW'!S224*input4!S224)</f>
        <v>0</v>
      </c>
      <c r="T224" s="31">
        <f>IF(T$8="","",'input rate-on peak kW'!T224*input4!T224)</f>
        <v>0</v>
      </c>
      <c r="U224" s="31">
        <f>IF(U$8="","",'input rate-on peak kW'!U224*input4!U224)</f>
        <v>1691.76</v>
      </c>
      <c r="V224" s="31">
        <f>IF(V$8="","",'input rate-on peak kW'!V224*input4!V224)</f>
        <v>0</v>
      </c>
      <c r="W224" s="31">
        <f>IF(W$8="","",'input rate-on peak kW'!W224*input4!W224)</f>
        <v>0</v>
      </c>
      <c r="X224" s="31">
        <f>IF(X$8="","",'input rate-on peak kW'!X224*input4!X224)</f>
        <v>0</v>
      </c>
      <c r="Y224" s="31">
        <f>IF(Y$8="","",'input rate-on peak kW'!Y224*input4!Y224)</f>
        <v>27030.479999999996</v>
      </c>
      <c r="Z224" s="31">
        <f>IF(Z$8="","",'input rate-on peak kW'!Z224*input4!Z224)</f>
        <v>5611.518</v>
      </c>
      <c r="AA224" s="31">
        <f>IF(AA$8="","",'input rate-on peak kW'!AA224*input4!AA224)</f>
        <v>0</v>
      </c>
      <c r="AB224" s="31">
        <f>IF(AB$8="","",'input rate-on peak kW'!AB224*input4!AB224)</f>
        <v>0</v>
      </c>
      <c r="AC224" s="31" t="str">
        <f>IF(AC$8="","",'input rate-on peak kW'!AC224*input4!AC224)</f>
        <v/>
      </c>
      <c r="AD224" s="31" t="str">
        <f>IF(AD$8="","",'input rate-on peak kW'!AD224*input4!AD224)</f>
        <v/>
      </c>
      <c r="AE224" s="31" t="str">
        <f>IF(AE$8="","",'input rate-on peak kW'!AE224*input4!AE224)</f>
        <v/>
      </c>
      <c r="AF224" s="31" t="str">
        <f>IF(AF$8="","",'input rate-on peak kW'!AF224*input4!AF224)</f>
        <v/>
      </c>
      <c r="AG224" s="31" t="str">
        <f>IF(AG$8="","",'input rate-on peak kW'!AG224*input4!AG224)</f>
        <v/>
      </c>
      <c r="AH224" s="31" t="str">
        <f>IF(AH$8="","",'input rate-on peak kW'!AH224*input4!AH224)</f>
        <v/>
      </c>
      <c r="AI224" s="31" t="str">
        <f>IF(AI$8="","",'input rate-on peak kW'!AI224*input4!AI224)</f>
        <v/>
      </c>
      <c r="AJ224" s="31" t="str">
        <f>IF(AJ$8="","",'input rate-on peak kW'!AJ224*input4!AJ224)</f>
        <v/>
      </c>
      <c r="AK224" s="31" t="str">
        <f>IF(AK$8="","",'input rate-on peak kW'!AK224*input4!AK224)</f>
        <v/>
      </c>
      <c r="AL224" s="31" t="str">
        <f>IF(AL$8="","",'input rate-on peak kW'!AL224*input4!AL224)</f>
        <v/>
      </c>
      <c r="AM224" s="31" t="str">
        <f>IF(AM$8="","",'input rate-on peak kW'!AM224*input4!AM224)</f>
        <v/>
      </c>
      <c r="AN224" s="31" t="str">
        <f>IF(AN$8="","",'input rate-on peak kW'!AN224*input4!AN224)</f>
        <v/>
      </c>
      <c r="AO224" s="31" t="str">
        <f>IF(AO$8="","",'input rate-on peak kW'!AO224*input4!AO224)</f>
        <v/>
      </c>
      <c r="AP224" s="31" t="str">
        <f>IF(AP$8="","",'input rate-on peak kW'!AP224*input4!AP224)</f>
        <v/>
      </c>
      <c r="AQ224" s="31" t="str">
        <f>IF(AQ$8="","",'input rate-on peak kW'!AQ224*input4!AQ224)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rate-on peak kW'!D225*input4!D225)</f>
        <v>0</v>
      </c>
      <c r="E225" s="31">
        <f>IF(E$8="","",'input rate-on peak kW'!E225*input4!E225)</f>
        <v>0</v>
      </c>
      <c r="F225" s="31">
        <f>IF(F$8="","",'input rate-on peak kW'!F225*input4!F225)</f>
        <v>0</v>
      </c>
      <c r="G225" s="31">
        <f>IF(G$8="","",'input rate-on peak kW'!G225*input4!G225)</f>
        <v>0</v>
      </c>
      <c r="H225" s="31">
        <f>IF(H$8="","",'input rate-on peak kW'!H225*input4!H225)</f>
        <v>0</v>
      </c>
      <c r="I225" s="31">
        <f>IF(I$8="","",'input rate-on peak kW'!I225*input4!I225)</f>
        <v>0</v>
      </c>
      <c r="J225" s="31">
        <f>IF(J$8="","",'input rate-on peak kW'!J225*input4!J225)</f>
        <v>0</v>
      </c>
      <c r="K225" s="31">
        <f>IF(K$8="","",'input rate-on peak kW'!K225*input4!K225)</f>
        <v>15553.380000000001</v>
      </c>
      <c r="L225" s="31">
        <f>IF(L$8="","",'input rate-on peak kW'!L225*input4!L225)</f>
        <v>0</v>
      </c>
      <c r="M225" s="31">
        <f>IF(M$8="","",'input rate-on peak kW'!M225*input4!M225)</f>
        <v>0</v>
      </c>
      <c r="N225" s="31">
        <f>IF(N$8="","",'input rate-on peak kW'!N225*input4!N225)</f>
        <v>0</v>
      </c>
      <c r="O225" s="31">
        <f>IF(O$8="","",'input rate-on peak kW'!O225*input4!O225)</f>
        <v>177997.55999999997</v>
      </c>
      <c r="P225" s="31">
        <f>IF(P$8="","",'input rate-on peak kW'!P225*input4!P225)</f>
        <v>0</v>
      </c>
      <c r="Q225" s="31">
        <f>IF(Q$8="","",'input rate-on peak kW'!Q225*input4!Q225)</f>
        <v>0</v>
      </c>
      <c r="R225" s="31">
        <f>IF(R$8="","",'input rate-on peak kW'!R225*input4!R225)</f>
        <v>0</v>
      </c>
      <c r="S225" s="31">
        <f>IF(S$8="","",'input rate-on peak kW'!S225*input4!S225)</f>
        <v>0</v>
      </c>
      <c r="T225" s="31">
        <f>IF(T$8="","",'input rate-on peak kW'!T225*input4!T225)</f>
        <v>0</v>
      </c>
      <c r="U225" s="31">
        <f>IF(U$8="","",'input rate-on peak kW'!U225*input4!U225)</f>
        <v>1653.6000000000001</v>
      </c>
      <c r="V225" s="31">
        <f>IF(V$8="","",'input rate-on peak kW'!V225*input4!V225)</f>
        <v>0</v>
      </c>
      <c r="W225" s="31">
        <f>IF(W$8="","",'input rate-on peak kW'!W225*input4!W225)</f>
        <v>0</v>
      </c>
      <c r="X225" s="31">
        <f>IF(X$8="","",'input rate-on peak kW'!X225*input4!X225)</f>
        <v>0</v>
      </c>
      <c r="Y225" s="31">
        <f>IF(Y$8="","",'input rate-on peak kW'!Y225*input4!Y225)</f>
        <v>25856.639999999996</v>
      </c>
      <c r="Z225" s="31">
        <f>IF(Z$8="","",'input rate-on peak kW'!Z225*input4!Z225)</f>
        <v>5500.0835999999999</v>
      </c>
      <c r="AA225" s="31">
        <f>IF(AA$8="","",'input rate-on peak kW'!AA225*input4!AA225)</f>
        <v>0</v>
      </c>
      <c r="AB225" s="31">
        <f>IF(AB$8="","",'input rate-on peak kW'!AB225*input4!AB225)</f>
        <v>0</v>
      </c>
      <c r="AC225" s="31" t="str">
        <f>IF(AC$8="","",'input rate-on peak kW'!AC225*input4!AC225)</f>
        <v/>
      </c>
      <c r="AD225" s="31" t="str">
        <f>IF(AD$8="","",'input rate-on peak kW'!AD225*input4!AD225)</f>
        <v/>
      </c>
      <c r="AE225" s="31" t="str">
        <f>IF(AE$8="","",'input rate-on peak kW'!AE225*input4!AE225)</f>
        <v/>
      </c>
      <c r="AF225" s="31" t="str">
        <f>IF(AF$8="","",'input rate-on peak kW'!AF225*input4!AF225)</f>
        <v/>
      </c>
      <c r="AG225" s="31" t="str">
        <f>IF(AG$8="","",'input rate-on peak kW'!AG225*input4!AG225)</f>
        <v/>
      </c>
      <c r="AH225" s="31" t="str">
        <f>IF(AH$8="","",'input rate-on peak kW'!AH225*input4!AH225)</f>
        <v/>
      </c>
      <c r="AI225" s="31" t="str">
        <f>IF(AI$8="","",'input rate-on peak kW'!AI225*input4!AI225)</f>
        <v/>
      </c>
      <c r="AJ225" s="31" t="str">
        <f>IF(AJ$8="","",'input rate-on peak kW'!AJ225*input4!AJ225)</f>
        <v/>
      </c>
      <c r="AK225" s="31" t="str">
        <f>IF(AK$8="","",'input rate-on peak kW'!AK225*input4!AK225)</f>
        <v/>
      </c>
      <c r="AL225" s="31" t="str">
        <f>IF(AL$8="","",'input rate-on peak kW'!AL225*input4!AL225)</f>
        <v/>
      </c>
      <c r="AM225" s="31" t="str">
        <f>IF(AM$8="","",'input rate-on peak kW'!AM225*input4!AM225)</f>
        <v/>
      </c>
      <c r="AN225" s="31" t="str">
        <f>IF(AN$8="","",'input rate-on peak kW'!AN225*input4!AN225)</f>
        <v/>
      </c>
      <c r="AO225" s="31" t="str">
        <f>IF(AO$8="","",'input rate-on peak kW'!AO225*input4!AO225)</f>
        <v/>
      </c>
      <c r="AP225" s="31" t="str">
        <f>IF(AP$8="","",'input rate-on peak kW'!AP225*input4!AP225)</f>
        <v/>
      </c>
      <c r="AQ225" s="31" t="str">
        <f>IF(AQ$8="","",'input rate-on peak kW'!AQ225*input4!AQ225)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rate-on peak kW'!D226*input4!D226)</f>
        <v>0</v>
      </c>
      <c r="E226" s="31">
        <f>IF(E$8="","",'input rate-on peak kW'!E226*input4!E226)</f>
        <v>0</v>
      </c>
      <c r="F226" s="31">
        <f>IF(F$8="","",'input rate-on peak kW'!F226*input4!F226)</f>
        <v>0</v>
      </c>
      <c r="G226" s="31">
        <f>IF(G$8="","",'input rate-on peak kW'!G226*input4!G226)</f>
        <v>0</v>
      </c>
      <c r="H226" s="31">
        <f>IF(H$8="","",'input rate-on peak kW'!H226*input4!H226)</f>
        <v>0</v>
      </c>
      <c r="I226" s="31">
        <f>IF(I$8="","",'input rate-on peak kW'!I226*input4!I226)</f>
        <v>0</v>
      </c>
      <c r="J226" s="31">
        <f>IF(J$8="","",'input rate-on peak kW'!J226*input4!J226)</f>
        <v>0</v>
      </c>
      <c r="K226" s="31">
        <f>IF(K$8="","",'input rate-on peak kW'!K226*input4!K226)</f>
        <v>14777.460000000001</v>
      </c>
      <c r="L226" s="31">
        <f>IF(L$8="","",'input rate-on peak kW'!L226*input4!L226)</f>
        <v>0</v>
      </c>
      <c r="M226" s="31">
        <f>IF(M$8="","",'input rate-on peak kW'!M226*input4!M226)</f>
        <v>0</v>
      </c>
      <c r="N226" s="31">
        <f>IF(N$8="","",'input rate-on peak kW'!N226*input4!N226)</f>
        <v>0</v>
      </c>
      <c r="O226" s="31">
        <f>IF(O$8="","",'input rate-on peak kW'!O226*input4!O226)</f>
        <v>179967.35999999999</v>
      </c>
      <c r="P226" s="31">
        <f>IF(P$8="","",'input rate-on peak kW'!P226*input4!P226)</f>
        <v>0</v>
      </c>
      <c r="Q226" s="31">
        <f>IF(Q$8="","",'input rate-on peak kW'!Q226*input4!Q226)</f>
        <v>0</v>
      </c>
      <c r="R226" s="31">
        <f>IF(R$8="","",'input rate-on peak kW'!R226*input4!R226)</f>
        <v>0</v>
      </c>
      <c r="S226" s="31">
        <f>IF(S$8="","",'input rate-on peak kW'!S226*input4!S226)</f>
        <v>0</v>
      </c>
      <c r="T226" s="31">
        <f>IF(T$8="","",'input rate-on peak kW'!T226*input4!T226)</f>
        <v>0</v>
      </c>
      <c r="U226" s="31">
        <f>IF(U$8="","",'input rate-on peak kW'!U226*input4!U226)</f>
        <v>1628.16</v>
      </c>
      <c r="V226" s="31">
        <f>IF(V$8="","",'input rate-on peak kW'!V226*input4!V226)</f>
        <v>0</v>
      </c>
      <c r="W226" s="31">
        <f>IF(W$8="","",'input rate-on peak kW'!W226*input4!W226)</f>
        <v>0</v>
      </c>
      <c r="X226" s="31">
        <f>IF(X$8="","",'input rate-on peak kW'!X226*input4!X226)</f>
        <v>0</v>
      </c>
      <c r="Y226" s="31">
        <f>IF(Y$8="","",'input rate-on peak kW'!Y226*input4!Y226)</f>
        <v>26700.839999999997</v>
      </c>
      <c r="Z226" s="31">
        <f>IF(Z$8="","",'input rate-on peak kW'!Z226*input4!Z226)</f>
        <v>5643.3563999999997</v>
      </c>
      <c r="AA226" s="31">
        <f>IF(AA$8="","",'input rate-on peak kW'!AA226*input4!AA226)</f>
        <v>0</v>
      </c>
      <c r="AB226" s="31">
        <f>IF(AB$8="","",'input rate-on peak kW'!AB226*input4!AB226)</f>
        <v>0</v>
      </c>
      <c r="AC226" s="31" t="str">
        <f>IF(AC$8="","",'input rate-on peak kW'!AC226*input4!AC226)</f>
        <v/>
      </c>
      <c r="AD226" s="31" t="str">
        <f>IF(AD$8="","",'input rate-on peak kW'!AD226*input4!AD226)</f>
        <v/>
      </c>
      <c r="AE226" s="31" t="str">
        <f>IF(AE$8="","",'input rate-on peak kW'!AE226*input4!AE226)</f>
        <v/>
      </c>
      <c r="AF226" s="31" t="str">
        <f>IF(AF$8="","",'input rate-on peak kW'!AF226*input4!AF226)</f>
        <v/>
      </c>
      <c r="AG226" s="31" t="str">
        <f>IF(AG$8="","",'input rate-on peak kW'!AG226*input4!AG226)</f>
        <v/>
      </c>
      <c r="AH226" s="31" t="str">
        <f>IF(AH$8="","",'input rate-on peak kW'!AH226*input4!AH226)</f>
        <v/>
      </c>
      <c r="AI226" s="31" t="str">
        <f>IF(AI$8="","",'input rate-on peak kW'!AI226*input4!AI226)</f>
        <v/>
      </c>
      <c r="AJ226" s="31" t="str">
        <f>IF(AJ$8="","",'input rate-on peak kW'!AJ226*input4!AJ226)</f>
        <v/>
      </c>
      <c r="AK226" s="31" t="str">
        <f>IF(AK$8="","",'input rate-on peak kW'!AK226*input4!AK226)</f>
        <v/>
      </c>
      <c r="AL226" s="31" t="str">
        <f>IF(AL$8="","",'input rate-on peak kW'!AL226*input4!AL226)</f>
        <v/>
      </c>
      <c r="AM226" s="31" t="str">
        <f>IF(AM$8="","",'input rate-on peak kW'!AM226*input4!AM226)</f>
        <v/>
      </c>
      <c r="AN226" s="31" t="str">
        <f>IF(AN$8="","",'input rate-on peak kW'!AN226*input4!AN226)</f>
        <v/>
      </c>
      <c r="AO226" s="31" t="str">
        <f>IF(AO$8="","",'input rate-on peak kW'!AO226*input4!AO226)</f>
        <v/>
      </c>
      <c r="AP226" s="31" t="str">
        <f>IF(AP$8="","",'input rate-on peak kW'!AP226*input4!AP226)</f>
        <v/>
      </c>
      <c r="AQ226" s="31" t="str">
        <f>IF(AQ$8="","",'input rate-on peak kW'!AQ226*input4!AQ226)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rate-on peak kW'!D227*input4!D227)</f>
        <v>0</v>
      </c>
      <c r="E227" s="31">
        <f>IF(E$8="","",'input rate-on peak kW'!E227*input4!E227)</f>
        <v>0</v>
      </c>
      <c r="F227" s="31">
        <f>IF(F$8="","",'input rate-on peak kW'!F227*input4!F227)</f>
        <v>0</v>
      </c>
      <c r="G227" s="31">
        <f>IF(G$8="","",'input rate-on peak kW'!G227*input4!G227)</f>
        <v>0</v>
      </c>
      <c r="H227" s="31">
        <f>IF(H$8="","",'input rate-on peak kW'!H227*input4!H227)</f>
        <v>0</v>
      </c>
      <c r="I227" s="31">
        <f>IF(I$8="","",'input rate-on peak kW'!I227*input4!I227)</f>
        <v>0</v>
      </c>
      <c r="J227" s="31">
        <f>IF(J$8="","",'input rate-on peak kW'!J227*input4!J227)</f>
        <v>0</v>
      </c>
      <c r="K227" s="31">
        <f>IF(K$8="","",'input rate-on peak kW'!K227*input4!K227)</f>
        <v>13460.94</v>
      </c>
      <c r="L227" s="31">
        <f>IF(L$8="","",'input rate-on peak kW'!L227*input4!L227)</f>
        <v>0</v>
      </c>
      <c r="M227" s="31">
        <f>IF(M$8="","",'input rate-on peak kW'!M227*input4!M227)</f>
        <v>0</v>
      </c>
      <c r="N227" s="31">
        <f>IF(N$8="","",'input rate-on peak kW'!N227*input4!N227)</f>
        <v>0</v>
      </c>
      <c r="O227" s="31">
        <f>IF(O$8="","",'input rate-on peak kW'!O227*input4!O227)</f>
        <v>181655.75999999998</v>
      </c>
      <c r="P227" s="31">
        <f>IF(P$8="","",'input rate-on peak kW'!P227*input4!P227)</f>
        <v>0</v>
      </c>
      <c r="Q227" s="31">
        <f>IF(Q$8="","",'input rate-on peak kW'!Q227*input4!Q227)</f>
        <v>0</v>
      </c>
      <c r="R227" s="31">
        <f>IF(R$8="","",'input rate-on peak kW'!R227*input4!R227)</f>
        <v>0</v>
      </c>
      <c r="S227" s="31">
        <f>IF(S$8="","",'input rate-on peak kW'!S227*input4!S227)</f>
        <v>0</v>
      </c>
      <c r="T227" s="31">
        <f>IF(T$8="","",'input rate-on peak kW'!T227*input4!T227)</f>
        <v>0</v>
      </c>
      <c r="U227" s="31">
        <f>IF(U$8="","",'input rate-on peak kW'!U227*input4!U227)</f>
        <v>1780.8000000000002</v>
      </c>
      <c r="V227" s="31">
        <f>IF(V$8="","",'input rate-on peak kW'!V227*input4!V227)</f>
        <v>0</v>
      </c>
      <c r="W227" s="31">
        <f>IF(W$8="","",'input rate-on peak kW'!W227*input4!W227)</f>
        <v>0</v>
      </c>
      <c r="X227" s="31">
        <f>IF(X$8="","",'input rate-on peak kW'!X227*input4!X227)</f>
        <v>0</v>
      </c>
      <c r="Y227" s="31">
        <f>IF(Y$8="","",'input rate-on peak kW'!Y227*input4!Y227)</f>
        <v>25993.319999999996</v>
      </c>
      <c r="Z227" s="31">
        <f>IF(Z$8="","",'input rate-on peak kW'!Z227*input4!Z227)</f>
        <v>5619.4776000000002</v>
      </c>
      <c r="AA227" s="31">
        <f>IF(AA$8="","",'input rate-on peak kW'!AA227*input4!AA227)</f>
        <v>0</v>
      </c>
      <c r="AB227" s="31">
        <f>IF(AB$8="","",'input rate-on peak kW'!AB227*input4!AB227)</f>
        <v>0</v>
      </c>
      <c r="AC227" s="31" t="str">
        <f>IF(AC$8="","",'input rate-on peak kW'!AC227*input4!AC227)</f>
        <v/>
      </c>
      <c r="AD227" s="31" t="str">
        <f>IF(AD$8="","",'input rate-on peak kW'!AD227*input4!AD227)</f>
        <v/>
      </c>
      <c r="AE227" s="31" t="str">
        <f>IF(AE$8="","",'input rate-on peak kW'!AE227*input4!AE227)</f>
        <v/>
      </c>
      <c r="AF227" s="31" t="str">
        <f>IF(AF$8="","",'input rate-on peak kW'!AF227*input4!AF227)</f>
        <v/>
      </c>
      <c r="AG227" s="31" t="str">
        <f>IF(AG$8="","",'input rate-on peak kW'!AG227*input4!AG227)</f>
        <v/>
      </c>
      <c r="AH227" s="31" t="str">
        <f>IF(AH$8="","",'input rate-on peak kW'!AH227*input4!AH227)</f>
        <v/>
      </c>
      <c r="AI227" s="31" t="str">
        <f>IF(AI$8="","",'input rate-on peak kW'!AI227*input4!AI227)</f>
        <v/>
      </c>
      <c r="AJ227" s="31" t="str">
        <f>IF(AJ$8="","",'input rate-on peak kW'!AJ227*input4!AJ227)</f>
        <v/>
      </c>
      <c r="AK227" s="31" t="str">
        <f>IF(AK$8="","",'input rate-on peak kW'!AK227*input4!AK227)</f>
        <v/>
      </c>
      <c r="AL227" s="31" t="str">
        <f>IF(AL$8="","",'input rate-on peak kW'!AL227*input4!AL227)</f>
        <v/>
      </c>
      <c r="AM227" s="31" t="str">
        <f>IF(AM$8="","",'input rate-on peak kW'!AM227*input4!AM227)</f>
        <v/>
      </c>
      <c r="AN227" s="31" t="str">
        <f>IF(AN$8="","",'input rate-on peak kW'!AN227*input4!AN227)</f>
        <v/>
      </c>
      <c r="AO227" s="31" t="str">
        <f>IF(AO$8="","",'input rate-on peak kW'!AO227*input4!AO227)</f>
        <v/>
      </c>
      <c r="AP227" s="31" t="str">
        <f>IF(AP$8="","",'input rate-on peak kW'!AP227*input4!AP227)</f>
        <v/>
      </c>
      <c r="AQ227" s="31" t="str">
        <f>IF(AQ$8="","",'input rate-on peak kW'!AQ227*input4!AQ227)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rate-on peak kW'!D228*input4!D228)</f>
        <v>0</v>
      </c>
      <c r="E228" s="31">
        <f>IF(E$8="","",'input rate-on peak kW'!E228*input4!E228)</f>
        <v>0</v>
      </c>
      <c r="F228" s="31">
        <f>IF(F$8="","",'input rate-on peak kW'!F228*input4!F228)</f>
        <v>0</v>
      </c>
      <c r="G228" s="31">
        <f>IF(G$8="","",'input rate-on peak kW'!G228*input4!G228)</f>
        <v>0</v>
      </c>
      <c r="H228" s="31">
        <f>IF(H$8="","",'input rate-on peak kW'!H228*input4!H228)</f>
        <v>0</v>
      </c>
      <c r="I228" s="31">
        <f>IF(I$8="","",'input rate-on peak kW'!I228*input4!I228)</f>
        <v>0</v>
      </c>
      <c r="J228" s="31">
        <f>IF(J$8="","",'input rate-on peak kW'!J228*input4!J228)</f>
        <v>0</v>
      </c>
      <c r="K228" s="31">
        <f>IF(K$8="","",'input rate-on peak kW'!K228*input4!K228)</f>
        <v>14154.18</v>
      </c>
      <c r="L228" s="31">
        <f>IF(L$8="","",'input rate-on peak kW'!L228*input4!L228)</f>
        <v>0</v>
      </c>
      <c r="M228" s="31">
        <f>IF(M$8="","",'input rate-on peak kW'!M228*input4!M228)</f>
        <v>0</v>
      </c>
      <c r="N228" s="31">
        <f>IF(N$8="","",'input rate-on peak kW'!N228*input4!N228)</f>
        <v>0</v>
      </c>
      <c r="O228" s="31">
        <f>IF(O$8="","",'input rate-on peak kW'!O228*input4!O228)</f>
        <v>187910.87999999998</v>
      </c>
      <c r="P228" s="31">
        <f>IF(P$8="","",'input rate-on peak kW'!P228*input4!P228)</f>
        <v>0</v>
      </c>
      <c r="Q228" s="31">
        <f>IF(Q$8="","",'input rate-on peak kW'!Q228*input4!Q228)</f>
        <v>0</v>
      </c>
      <c r="R228" s="31">
        <f>IF(R$8="","",'input rate-on peak kW'!R228*input4!R228)</f>
        <v>0</v>
      </c>
      <c r="S228" s="31">
        <f>IF(S$8="","",'input rate-on peak kW'!S228*input4!S228)</f>
        <v>0</v>
      </c>
      <c r="T228" s="31">
        <f>IF(T$8="","",'input rate-on peak kW'!T228*input4!T228)</f>
        <v>0</v>
      </c>
      <c r="U228" s="31">
        <f>IF(U$8="","",'input rate-on peak kW'!U228*input4!U228)</f>
        <v>1698.1200000000001</v>
      </c>
      <c r="V228" s="31">
        <f>IF(V$8="","",'input rate-on peak kW'!V228*input4!V228)</f>
        <v>0</v>
      </c>
      <c r="W228" s="31">
        <f>IF(W$8="","",'input rate-on peak kW'!W228*input4!W228)</f>
        <v>0</v>
      </c>
      <c r="X228" s="31">
        <f>IF(X$8="","",'input rate-on peak kW'!X228*input4!X228)</f>
        <v>0</v>
      </c>
      <c r="Y228" s="31">
        <f>IF(Y$8="","",'input rate-on peak kW'!Y228*input4!Y228)</f>
        <v>27448.559999999998</v>
      </c>
      <c r="Z228" s="31">
        <f>IF(Z$8="","",'input rate-on peak kW'!Z228*input4!Z228)</f>
        <v>5874.1848</v>
      </c>
      <c r="AA228" s="31">
        <f>IF(AA$8="","",'input rate-on peak kW'!AA228*input4!AA228)</f>
        <v>0</v>
      </c>
      <c r="AB228" s="31">
        <f>IF(AB$8="","",'input rate-on peak kW'!AB228*input4!AB228)</f>
        <v>0</v>
      </c>
      <c r="AC228" s="31" t="str">
        <f>IF(AC$8="","",'input rate-on peak kW'!AC228*input4!AC228)</f>
        <v/>
      </c>
      <c r="AD228" s="31" t="str">
        <f>IF(AD$8="","",'input rate-on peak kW'!AD228*input4!AD228)</f>
        <v/>
      </c>
      <c r="AE228" s="31" t="str">
        <f>IF(AE$8="","",'input rate-on peak kW'!AE228*input4!AE228)</f>
        <v/>
      </c>
      <c r="AF228" s="31" t="str">
        <f>IF(AF$8="","",'input rate-on peak kW'!AF228*input4!AF228)</f>
        <v/>
      </c>
      <c r="AG228" s="31" t="str">
        <f>IF(AG$8="","",'input rate-on peak kW'!AG228*input4!AG228)</f>
        <v/>
      </c>
      <c r="AH228" s="31" t="str">
        <f>IF(AH$8="","",'input rate-on peak kW'!AH228*input4!AH228)</f>
        <v/>
      </c>
      <c r="AI228" s="31" t="str">
        <f>IF(AI$8="","",'input rate-on peak kW'!AI228*input4!AI228)</f>
        <v/>
      </c>
      <c r="AJ228" s="31" t="str">
        <f>IF(AJ$8="","",'input rate-on peak kW'!AJ228*input4!AJ228)</f>
        <v/>
      </c>
      <c r="AK228" s="31" t="str">
        <f>IF(AK$8="","",'input rate-on peak kW'!AK228*input4!AK228)</f>
        <v/>
      </c>
      <c r="AL228" s="31" t="str">
        <f>IF(AL$8="","",'input rate-on peak kW'!AL228*input4!AL228)</f>
        <v/>
      </c>
      <c r="AM228" s="31" t="str">
        <f>IF(AM$8="","",'input rate-on peak kW'!AM228*input4!AM228)</f>
        <v/>
      </c>
      <c r="AN228" s="31" t="str">
        <f>IF(AN$8="","",'input rate-on peak kW'!AN228*input4!AN228)</f>
        <v/>
      </c>
      <c r="AO228" s="31" t="str">
        <f>IF(AO$8="","",'input rate-on peak kW'!AO228*input4!AO228)</f>
        <v/>
      </c>
      <c r="AP228" s="31" t="str">
        <f>IF(AP$8="","",'input rate-on peak kW'!AP228*input4!AP228)</f>
        <v/>
      </c>
      <c r="AQ228" s="31" t="str">
        <f>IF(AQ$8="","",'input rate-on peak kW'!AQ228*input4!AQ228)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rate-on peak kW'!D229*input4!D229)</f>
        <v>0</v>
      </c>
      <c r="E229" s="31">
        <f>IF(E$8="","",'input rate-on peak kW'!E229*input4!E229)</f>
        <v>0</v>
      </c>
      <c r="F229" s="31">
        <f>IF(F$8="","",'input rate-on peak kW'!F229*input4!F229)</f>
        <v>0</v>
      </c>
      <c r="G229" s="31">
        <f>IF(G$8="","",'input rate-on peak kW'!G229*input4!G229)</f>
        <v>0</v>
      </c>
      <c r="H229" s="31">
        <f>IF(H$8="","",'input rate-on peak kW'!H229*input4!H229)</f>
        <v>0</v>
      </c>
      <c r="I229" s="31">
        <f>IF(I$8="","",'input rate-on peak kW'!I229*input4!I229)</f>
        <v>0</v>
      </c>
      <c r="J229" s="31">
        <f>IF(J$8="","",'input rate-on peak kW'!J229*input4!J229)</f>
        <v>0</v>
      </c>
      <c r="K229" s="31">
        <f>IF(K$8="","",'input rate-on peak kW'!K229*input4!K229)</f>
        <v>16024.02</v>
      </c>
      <c r="L229" s="31">
        <f>IF(L$8="","",'input rate-on peak kW'!L229*input4!L229)</f>
        <v>0</v>
      </c>
      <c r="M229" s="31">
        <f>IF(M$8="","",'input rate-on peak kW'!M229*input4!M229)</f>
        <v>0</v>
      </c>
      <c r="N229" s="31">
        <f>IF(N$8="","",'input rate-on peak kW'!N229*input4!N229)</f>
        <v>0</v>
      </c>
      <c r="O229" s="31">
        <f>IF(O$8="","",'input rate-on peak kW'!O229*input4!O229)</f>
        <v>187581.24</v>
      </c>
      <c r="P229" s="31">
        <f>IF(P$8="","",'input rate-on peak kW'!P229*input4!P229)</f>
        <v>0</v>
      </c>
      <c r="Q229" s="31">
        <f>IF(Q$8="","",'input rate-on peak kW'!Q229*input4!Q229)</f>
        <v>0</v>
      </c>
      <c r="R229" s="31">
        <f>IF(R$8="","",'input rate-on peak kW'!R229*input4!R229)</f>
        <v>0</v>
      </c>
      <c r="S229" s="31">
        <f>IF(S$8="","",'input rate-on peak kW'!S229*input4!S229)</f>
        <v>0</v>
      </c>
      <c r="T229" s="31">
        <f>IF(T$8="","",'input rate-on peak kW'!T229*input4!T229)</f>
        <v>0</v>
      </c>
      <c r="U229" s="31">
        <f>IF(U$8="","",'input rate-on peak kW'!U229*input4!U229)</f>
        <v>1831.68</v>
      </c>
      <c r="V229" s="31">
        <f>IF(V$8="","",'input rate-on peak kW'!V229*input4!V229)</f>
        <v>0</v>
      </c>
      <c r="W229" s="31">
        <f>IF(W$8="","",'input rate-on peak kW'!W229*input4!W229)</f>
        <v>0</v>
      </c>
      <c r="X229" s="31">
        <f>IF(X$8="","",'input rate-on peak kW'!X229*input4!X229)</f>
        <v>0</v>
      </c>
      <c r="Y229" s="31">
        <f>IF(Y$8="","",'input rate-on peak kW'!Y229*input4!Y229)</f>
        <v>28115.879999999997</v>
      </c>
      <c r="Z229" s="31">
        <f>IF(Z$8="","",'input rate-on peak kW'!Z229*input4!Z229)</f>
        <v>5842.3464000000004</v>
      </c>
      <c r="AA229" s="31">
        <f>IF(AA$8="","",'input rate-on peak kW'!AA229*input4!AA229)</f>
        <v>0</v>
      </c>
      <c r="AB229" s="31">
        <f>IF(AB$8="","",'input rate-on peak kW'!AB229*input4!AB229)</f>
        <v>0</v>
      </c>
      <c r="AC229" s="31" t="str">
        <f>IF(AC$8="","",'input rate-on peak kW'!AC229*input4!AC229)</f>
        <v/>
      </c>
      <c r="AD229" s="31" t="str">
        <f>IF(AD$8="","",'input rate-on peak kW'!AD229*input4!AD229)</f>
        <v/>
      </c>
      <c r="AE229" s="31" t="str">
        <f>IF(AE$8="","",'input rate-on peak kW'!AE229*input4!AE229)</f>
        <v/>
      </c>
      <c r="AF229" s="31" t="str">
        <f>IF(AF$8="","",'input rate-on peak kW'!AF229*input4!AF229)</f>
        <v/>
      </c>
      <c r="AG229" s="31" t="str">
        <f>IF(AG$8="","",'input rate-on peak kW'!AG229*input4!AG229)</f>
        <v/>
      </c>
      <c r="AH229" s="31" t="str">
        <f>IF(AH$8="","",'input rate-on peak kW'!AH229*input4!AH229)</f>
        <v/>
      </c>
      <c r="AI229" s="31" t="str">
        <f>IF(AI$8="","",'input rate-on peak kW'!AI229*input4!AI229)</f>
        <v/>
      </c>
      <c r="AJ229" s="31" t="str">
        <f>IF(AJ$8="","",'input rate-on peak kW'!AJ229*input4!AJ229)</f>
        <v/>
      </c>
      <c r="AK229" s="31" t="str">
        <f>IF(AK$8="","",'input rate-on peak kW'!AK229*input4!AK229)</f>
        <v/>
      </c>
      <c r="AL229" s="31" t="str">
        <f>IF(AL$8="","",'input rate-on peak kW'!AL229*input4!AL229)</f>
        <v/>
      </c>
      <c r="AM229" s="31" t="str">
        <f>IF(AM$8="","",'input rate-on peak kW'!AM229*input4!AM229)</f>
        <v/>
      </c>
      <c r="AN229" s="31" t="str">
        <f>IF(AN$8="","",'input rate-on peak kW'!AN229*input4!AN229)</f>
        <v/>
      </c>
      <c r="AO229" s="31" t="str">
        <f>IF(AO$8="","",'input rate-on peak kW'!AO229*input4!AO229)</f>
        <v/>
      </c>
      <c r="AP229" s="31" t="str">
        <f>IF(AP$8="","",'input rate-on peak kW'!AP229*input4!AP229)</f>
        <v/>
      </c>
      <c r="AQ229" s="31" t="str">
        <f>IF(AQ$8="","",'input rate-on peak kW'!AQ229*input4!AQ229)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rate-on peak kW'!D230*input4!D230)</f>
        <v>0</v>
      </c>
      <c r="E230" s="31">
        <f>IF(E$8="","",'input rate-on peak kW'!E230*input4!E230)</f>
        <v>0</v>
      </c>
      <c r="F230" s="31">
        <f>IF(F$8="","",'input rate-on peak kW'!F230*input4!F230)</f>
        <v>0</v>
      </c>
      <c r="G230" s="31">
        <f>IF(G$8="","",'input rate-on peak kW'!G230*input4!G230)</f>
        <v>0</v>
      </c>
      <c r="H230" s="31">
        <f>IF(H$8="","",'input rate-on peak kW'!H230*input4!H230)</f>
        <v>0</v>
      </c>
      <c r="I230" s="31">
        <f>IF(I$8="","",'input rate-on peak kW'!I230*input4!I230)</f>
        <v>0</v>
      </c>
      <c r="J230" s="31">
        <f>IF(J$8="","",'input rate-on peak kW'!J230*input4!J230)</f>
        <v>0</v>
      </c>
      <c r="K230" s="31">
        <f>IF(K$8="","",'input rate-on peak kW'!K230*input4!K230)</f>
        <v>18498.060000000001</v>
      </c>
      <c r="L230" s="31">
        <f>IF(L$8="","",'input rate-on peak kW'!L230*input4!L230)</f>
        <v>0</v>
      </c>
      <c r="M230" s="31">
        <f>IF(M$8="","",'input rate-on peak kW'!M230*input4!M230)</f>
        <v>0</v>
      </c>
      <c r="N230" s="31">
        <f>IF(N$8="","",'input rate-on peak kW'!N230*input4!N230)</f>
        <v>0</v>
      </c>
      <c r="O230" s="31">
        <f>IF(O$8="","",'input rate-on peak kW'!O230*input4!O230)</f>
        <v>201490.43999999997</v>
      </c>
      <c r="P230" s="31">
        <f>IF(P$8="","",'input rate-on peak kW'!P230*input4!P230)</f>
        <v>0</v>
      </c>
      <c r="Q230" s="31">
        <f>IF(Q$8="","",'input rate-on peak kW'!Q230*input4!Q230)</f>
        <v>0</v>
      </c>
      <c r="R230" s="31">
        <f>IF(R$8="","",'input rate-on peak kW'!R230*input4!R230)</f>
        <v>0</v>
      </c>
      <c r="S230" s="31">
        <f>IF(S$8="","",'input rate-on peak kW'!S230*input4!S230)</f>
        <v>0</v>
      </c>
      <c r="T230" s="31">
        <f>IF(T$8="","",'input rate-on peak kW'!T230*input4!T230)</f>
        <v>0</v>
      </c>
      <c r="U230" s="31">
        <f>IF(U$8="","",'input rate-on peak kW'!U230*input4!U230)</f>
        <v>1717.2</v>
      </c>
      <c r="V230" s="31">
        <f>IF(V$8="","",'input rate-on peak kW'!V230*input4!V230)</f>
        <v>0</v>
      </c>
      <c r="W230" s="31">
        <f>IF(W$8="","",'input rate-on peak kW'!W230*input4!W230)</f>
        <v>0</v>
      </c>
      <c r="X230" s="31">
        <f>IF(X$8="","",'input rate-on peak kW'!X230*input4!X230)</f>
        <v>0</v>
      </c>
      <c r="Y230" s="31">
        <f>IF(Y$8="","",'input rate-on peak kW'!Y230*input4!Y230)</f>
        <v>29233.439999999999</v>
      </c>
      <c r="Z230" s="31">
        <f>IF(Z$8="","",'input rate-on peak kW'!Z230*input4!Z230)</f>
        <v>5985.6192000000001</v>
      </c>
      <c r="AA230" s="31">
        <f>IF(AA$8="","",'input rate-on peak kW'!AA230*input4!AA230)</f>
        <v>0</v>
      </c>
      <c r="AB230" s="31">
        <f>IF(AB$8="","",'input rate-on peak kW'!AB230*input4!AB230)</f>
        <v>0</v>
      </c>
      <c r="AC230" s="31" t="str">
        <f>IF(AC$8="","",'input rate-on peak kW'!AC230*input4!AC230)</f>
        <v/>
      </c>
      <c r="AD230" s="31" t="str">
        <f>IF(AD$8="","",'input rate-on peak kW'!AD230*input4!AD230)</f>
        <v/>
      </c>
      <c r="AE230" s="31" t="str">
        <f>IF(AE$8="","",'input rate-on peak kW'!AE230*input4!AE230)</f>
        <v/>
      </c>
      <c r="AF230" s="31" t="str">
        <f>IF(AF$8="","",'input rate-on peak kW'!AF230*input4!AF230)</f>
        <v/>
      </c>
      <c r="AG230" s="31" t="str">
        <f>IF(AG$8="","",'input rate-on peak kW'!AG230*input4!AG230)</f>
        <v/>
      </c>
      <c r="AH230" s="31" t="str">
        <f>IF(AH$8="","",'input rate-on peak kW'!AH230*input4!AH230)</f>
        <v/>
      </c>
      <c r="AI230" s="31" t="str">
        <f>IF(AI$8="","",'input rate-on peak kW'!AI230*input4!AI230)</f>
        <v/>
      </c>
      <c r="AJ230" s="31" t="str">
        <f>IF(AJ$8="","",'input rate-on peak kW'!AJ230*input4!AJ230)</f>
        <v/>
      </c>
      <c r="AK230" s="31" t="str">
        <f>IF(AK$8="","",'input rate-on peak kW'!AK230*input4!AK230)</f>
        <v/>
      </c>
      <c r="AL230" s="31" t="str">
        <f>IF(AL$8="","",'input rate-on peak kW'!AL230*input4!AL230)</f>
        <v/>
      </c>
      <c r="AM230" s="31" t="str">
        <f>IF(AM$8="","",'input rate-on peak kW'!AM230*input4!AM230)</f>
        <v/>
      </c>
      <c r="AN230" s="31" t="str">
        <f>IF(AN$8="","",'input rate-on peak kW'!AN230*input4!AN230)</f>
        <v/>
      </c>
      <c r="AO230" s="31" t="str">
        <f>IF(AO$8="","",'input rate-on peak kW'!AO230*input4!AO230)</f>
        <v/>
      </c>
      <c r="AP230" s="31" t="str">
        <f>IF(AP$8="","",'input rate-on peak kW'!AP230*input4!AP230)</f>
        <v/>
      </c>
      <c r="AQ230" s="31" t="str">
        <f>IF(AQ$8="","",'input rate-on peak kW'!AQ230*input4!AQ230)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rate-on peak kW'!D231*input4!D231)</f>
        <v>0</v>
      </c>
      <c r="E231" s="31">
        <f>IF(E$8="","",'input rate-on peak kW'!E231*input4!E231)</f>
        <v>0</v>
      </c>
      <c r="F231" s="31">
        <f>IF(F$8="","",'input rate-on peak kW'!F231*input4!F231)</f>
        <v>0</v>
      </c>
      <c r="G231" s="31">
        <f>IF(G$8="","",'input rate-on peak kW'!G231*input4!G231)</f>
        <v>0</v>
      </c>
      <c r="H231" s="31">
        <f>IF(H$8="","",'input rate-on peak kW'!H231*input4!H231)</f>
        <v>0</v>
      </c>
      <c r="I231" s="31">
        <f>IF(I$8="","",'input rate-on peak kW'!I231*input4!I231)</f>
        <v>0</v>
      </c>
      <c r="J231" s="31">
        <f>IF(J$8="","",'input rate-on peak kW'!J231*input4!J231)</f>
        <v>0</v>
      </c>
      <c r="K231" s="31">
        <f>IF(K$8="","",'input rate-on peak kW'!K231*input4!K231)</f>
        <v>18997.32</v>
      </c>
      <c r="L231" s="31">
        <f>IF(L$8="","",'input rate-on peak kW'!L231*input4!L231)</f>
        <v>0</v>
      </c>
      <c r="M231" s="31">
        <f>IF(M$8="","",'input rate-on peak kW'!M231*input4!M231)</f>
        <v>0</v>
      </c>
      <c r="N231" s="31">
        <f>IF(N$8="","",'input rate-on peak kW'!N231*input4!N231)</f>
        <v>0</v>
      </c>
      <c r="O231" s="31">
        <f>IF(O$8="","",'input rate-on peak kW'!O231*input4!O231)</f>
        <v>206137.55999999997</v>
      </c>
      <c r="P231" s="31">
        <f>IF(P$8="","",'input rate-on peak kW'!P231*input4!P231)</f>
        <v>0</v>
      </c>
      <c r="Q231" s="31">
        <f>IF(Q$8="","",'input rate-on peak kW'!Q231*input4!Q231)</f>
        <v>0</v>
      </c>
      <c r="R231" s="31">
        <f>IF(R$8="","",'input rate-on peak kW'!R231*input4!R231)</f>
        <v>0</v>
      </c>
      <c r="S231" s="31">
        <f>IF(S$8="","",'input rate-on peak kW'!S231*input4!S231)</f>
        <v>0</v>
      </c>
      <c r="T231" s="31">
        <f>IF(T$8="","",'input rate-on peak kW'!T231*input4!T231)</f>
        <v>0</v>
      </c>
      <c r="U231" s="31">
        <f>IF(U$8="","",'input rate-on peak kW'!U231*input4!U231)</f>
        <v>1764.9</v>
      </c>
      <c r="V231" s="31">
        <f>IF(V$8="","",'input rate-on peak kW'!V231*input4!V231)</f>
        <v>0</v>
      </c>
      <c r="W231" s="31">
        <f>IF(W$8="","",'input rate-on peak kW'!W231*input4!W231)</f>
        <v>0</v>
      </c>
      <c r="X231" s="31">
        <f>IF(X$8="","",'input rate-on peak kW'!X231*input4!X231)</f>
        <v>0</v>
      </c>
      <c r="Y231" s="31">
        <f>IF(Y$8="","",'input rate-on peak kW'!Y231*input4!Y231)</f>
        <v>28236.479999999996</v>
      </c>
      <c r="Z231" s="31">
        <f>IF(Z$8="","",'input rate-on peak kW'!Z231*input4!Z231)</f>
        <v>6256.2456000000002</v>
      </c>
      <c r="AA231" s="31">
        <f>IF(AA$8="","",'input rate-on peak kW'!AA231*input4!AA231)</f>
        <v>0</v>
      </c>
      <c r="AB231" s="31">
        <f>IF(AB$8="","",'input rate-on peak kW'!AB231*input4!AB231)</f>
        <v>0</v>
      </c>
      <c r="AC231" s="31" t="str">
        <f>IF(AC$8="","",'input rate-on peak kW'!AC231*input4!AC231)</f>
        <v/>
      </c>
      <c r="AD231" s="31" t="str">
        <f>IF(AD$8="","",'input rate-on peak kW'!AD231*input4!AD231)</f>
        <v/>
      </c>
      <c r="AE231" s="31" t="str">
        <f>IF(AE$8="","",'input rate-on peak kW'!AE231*input4!AE231)</f>
        <v/>
      </c>
      <c r="AF231" s="31" t="str">
        <f>IF(AF$8="","",'input rate-on peak kW'!AF231*input4!AF231)</f>
        <v/>
      </c>
      <c r="AG231" s="31" t="str">
        <f>IF(AG$8="","",'input rate-on peak kW'!AG231*input4!AG231)</f>
        <v/>
      </c>
      <c r="AH231" s="31" t="str">
        <f>IF(AH$8="","",'input rate-on peak kW'!AH231*input4!AH231)</f>
        <v/>
      </c>
      <c r="AI231" s="31" t="str">
        <f>IF(AI$8="","",'input rate-on peak kW'!AI231*input4!AI231)</f>
        <v/>
      </c>
      <c r="AJ231" s="31" t="str">
        <f>IF(AJ$8="","",'input rate-on peak kW'!AJ231*input4!AJ231)</f>
        <v/>
      </c>
      <c r="AK231" s="31" t="str">
        <f>IF(AK$8="","",'input rate-on peak kW'!AK231*input4!AK231)</f>
        <v/>
      </c>
      <c r="AL231" s="31" t="str">
        <f>IF(AL$8="","",'input rate-on peak kW'!AL231*input4!AL231)</f>
        <v/>
      </c>
      <c r="AM231" s="31" t="str">
        <f>IF(AM$8="","",'input rate-on peak kW'!AM231*input4!AM231)</f>
        <v/>
      </c>
      <c r="AN231" s="31" t="str">
        <f>IF(AN$8="","",'input rate-on peak kW'!AN231*input4!AN231)</f>
        <v/>
      </c>
      <c r="AO231" s="31" t="str">
        <f>IF(AO$8="","",'input rate-on peak kW'!AO231*input4!AO231)</f>
        <v/>
      </c>
      <c r="AP231" s="31" t="str">
        <f>IF(AP$8="","",'input rate-on peak kW'!AP231*input4!AP231)</f>
        <v/>
      </c>
      <c r="AQ231" s="31" t="str">
        <f>IF(AQ$8="","",'input rate-on peak kW'!AQ231*input4!AQ231)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rate-on peak kW'!D232*input4!D232)</f>
        <v>0</v>
      </c>
      <c r="E232" s="31">
        <f>IF(E$8="","",'input rate-on peak kW'!E232*input4!E232)</f>
        <v>0</v>
      </c>
      <c r="F232" s="31">
        <f>IF(F$8="","",'input rate-on peak kW'!F232*input4!F232)</f>
        <v>0</v>
      </c>
      <c r="G232" s="31">
        <f>IF(G$8="","",'input rate-on peak kW'!G232*input4!G232)</f>
        <v>0</v>
      </c>
      <c r="H232" s="31">
        <f>IF(H$8="","",'input rate-on peak kW'!H232*input4!H232)</f>
        <v>0</v>
      </c>
      <c r="I232" s="31">
        <f>IF(I$8="","",'input rate-on peak kW'!I232*input4!I232)</f>
        <v>0</v>
      </c>
      <c r="J232" s="31">
        <f>IF(J$8="","",'input rate-on peak kW'!J232*input4!J232)</f>
        <v>0</v>
      </c>
      <c r="K232" s="31">
        <f>IF(K$8="","",'input rate-on peak kW'!K232*input4!K232)</f>
        <v>19108.620000000003</v>
      </c>
      <c r="L232" s="31">
        <f>IF(L$8="","",'input rate-on peak kW'!L232*input4!L232)</f>
        <v>0</v>
      </c>
      <c r="M232" s="31">
        <f>IF(M$8="","",'input rate-on peak kW'!M232*input4!M232)</f>
        <v>0</v>
      </c>
      <c r="N232" s="31">
        <f>IF(N$8="","",'input rate-on peak kW'!N232*input4!N232)</f>
        <v>0</v>
      </c>
      <c r="O232" s="31">
        <f>IF(O$8="","",'input rate-on peak kW'!O232*input4!O232)</f>
        <v>208927.43999999997</v>
      </c>
      <c r="P232" s="31">
        <f>IF(P$8="","",'input rate-on peak kW'!P232*input4!P232)</f>
        <v>0</v>
      </c>
      <c r="Q232" s="31">
        <f>IF(Q$8="","",'input rate-on peak kW'!Q232*input4!Q232)</f>
        <v>0</v>
      </c>
      <c r="R232" s="31">
        <f>IF(R$8="","",'input rate-on peak kW'!R232*input4!R232)</f>
        <v>0</v>
      </c>
      <c r="S232" s="31">
        <f>IF(S$8="","",'input rate-on peak kW'!S232*input4!S232)</f>
        <v>0</v>
      </c>
      <c r="T232" s="31">
        <f>IF(T$8="","",'input rate-on peak kW'!T232*input4!T232)</f>
        <v>0</v>
      </c>
      <c r="U232" s="31">
        <f>IF(U$8="","",'input rate-on peak kW'!U232*input4!U232)</f>
        <v>1815.7800000000002</v>
      </c>
      <c r="V232" s="31">
        <f>IF(V$8="","",'input rate-on peak kW'!V232*input4!V232)</f>
        <v>0</v>
      </c>
      <c r="W232" s="31">
        <f>IF(W$8="","",'input rate-on peak kW'!W232*input4!W232)</f>
        <v>0</v>
      </c>
      <c r="X232" s="31">
        <f>IF(X$8="","",'input rate-on peak kW'!X232*input4!X232)</f>
        <v>0</v>
      </c>
      <c r="Y232" s="31">
        <f>IF(Y$8="","",'input rate-on peak kW'!Y232*input4!Y232)</f>
        <v>30318.839999999997</v>
      </c>
      <c r="Z232" s="31">
        <f>IF(Z$8="","",'input rate-on peak kW'!Z232*input4!Z232)</f>
        <v>6311.9628000000002</v>
      </c>
      <c r="AA232" s="31">
        <f>IF(AA$8="","",'input rate-on peak kW'!AA232*input4!AA232)</f>
        <v>0</v>
      </c>
      <c r="AB232" s="31">
        <f>IF(AB$8="","",'input rate-on peak kW'!AB232*input4!AB232)</f>
        <v>0</v>
      </c>
      <c r="AC232" s="31" t="str">
        <f>IF(AC$8="","",'input rate-on peak kW'!AC232*input4!AC232)</f>
        <v/>
      </c>
      <c r="AD232" s="31" t="str">
        <f>IF(AD$8="","",'input rate-on peak kW'!AD232*input4!AD232)</f>
        <v/>
      </c>
      <c r="AE232" s="31" t="str">
        <f>IF(AE$8="","",'input rate-on peak kW'!AE232*input4!AE232)</f>
        <v/>
      </c>
      <c r="AF232" s="31" t="str">
        <f>IF(AF$8="","",'input rate-on peak kW'!AF232*input4!AF232)</f>
        <v/>
      </c>
      <c r="AG232" s="31" t="str">
        <f>IF(AG$8="","",'input rate-on peak kW'!AG232*input4!AG232)</f>
        <v/>
      </c>
      <c r="AH232" s="31" t="str">
        <f>IF(AH$8="","",'input rate-on peak kW'!AH232*input4!AH232)</f>
        <v/>
      </c>
      <c r="AI232" s="31" t="str">
        <f>IF(AI$8="","",'input rate-on peak kW'!AI232*input4!AI232)</f>
        <v/>
      </c>
      <c r="AJ232" s="31" t="str">
        <f>IF(AJ$8="","",'input rate-on peak kW'!AJ232*input4!AJ232)</f>
        <v/>
      </c>
      <c r="AK232" s="31" t="str">
        <f>IF(AK$8="","",'input rate-on peak kW'!AK232*input4!AK232)</f>
        <v/>
      </c>
      <c r="AL232" s="31" t="str">
        <f>IF(AL$8="","",'input rate-on peak kW'!AL232*input4!AL232)</f>
        <v/>
      </c>
      <c r="AM232" s="31" t="str">
        <f>IF(AM$8="","",'input rate-on peak kW'!AM232*input4!AM232)</f>
        <v/>
      </c>
      <c r="AN232" s="31" t="str">
        <f>IF(AN$8="","",'input rate-on peak kW'!AN232*input4!AN232)</f>
        <v/>
      </c>
      <c r="AO232" s="31" t="str">
        <f>IF(AO$8="","",'input rate-on peak kW'!AO232*input4!AO232)</f>
        <v/>
      </c>
      <c r="AP232" s="31" t="str">
        <f>IF(AP$8="","",'input rate-on peak kW'!AP232*input4!AP232)</f>
        <v/>
      </c>
      <c r="AQ232" s="31" t="str">
        <f>IF(AQ$8="","",'input rate-on peak kW'!AQ232*input4!AQ232)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rate-on peak kW'!D233*input4!D233)</f>
        <v>0</v>
      </c>
      <c r="E233" s="31">
        <f>IF(E$8="","",'input rate-on peak kW'!E233*input4!E233)</f>
        <v>0</v>
      </c>
      <c r="F233" s="31">
        <f>IF(F$8="","",'input rate-on peak kW'!F233*input4!F233)</f>
        <v>0</v>
      </c>
      <c r="G233" s="31">
        <f>IF(G$8="","",'input rate-on peak kW'!G233*input4!G233)</f>
        <v>0</v>
      </c>
      <c r="H233" s="31">
        <f>IF(H$8="","",'input rate-on peak kW'!H233*input4!H233)</f>
        <v>0</v>
      </c>
      <c r="I233" s="31">
        <f>IF(I$8="","",'input rate-on peak kW'!I233*input4!I233)</f>
        <v>0</v>
      </c>
      <c r="J233" s="31">
        <f>IF(J$8="","",'input rate-on peak kW'!J233*input4!J233)</f>
        <v>0</v>
      </c>
      <c r="K233" s="31">
        <f>IF(K$8="","",'input rate-on peak kW'!K233*input4!K233)</f>
        <v>18485.34</v>
      </c>
      <c r="L233" s="31">
        <f>IF(L$8="","",'input rate-on peak kW'!L233*input4!L233)</f>
        <v>0</v>
      </c>
      <c r="M233" s="31">
        <f>IF(M$8="","",'input rate-on peak kW'!M233*input4!M233)</f>
        <v>0</v>
      </c>
      <c r="N233" s="31">
        <f>IF(N$8="","",'input rate-on peak kW'!N233*input4!N233)</f>
        <v>0</v>
      </c>
      <c r="O233" s="31">
        <f>IF(O$8="","",'input rate-on peak kW'!O233*input4!O233)</f>
        <v>205647.11999999997</v>
      </c>
      <c r="P233" s="31">
        <f>IF(P$8="","",'input rate-on peak kW'!P233*input4!P233)</f>
        <v>0</v>
      </c>
      <c r="Q233" s="31">
        <f>IF(Q$8="","",'input rate-on peak kW'!Q233*input4!Q233)</f>
        <v>0</v>
      </c>
      <c r="R233" s="31">
        <f>IF(R$8="","",'input rate-on peak kW'!R233*input4!R233)</f>
        <v>0</v>
      </c>
      <c r="S233" s="31">
        <f>IF(S$8="","",'input rate-on peak kW'!S233*input4!S233)</f>
        <v>0</v>
      </c>
      <c r="T233" s="31">
        <f>IF(T$8="","",'input rate-on peak kW'!T233*input4!T233)</f>
        <v>0</v>
      </c>
      <c r="U233" s="31">
        <f>IF(U$8="","",'input rate-on peak kW'!U233*input4!U233)</f>
        <v>1729.92</v>
      </c>
      <c r="V233" s="31">
        <f>IF(V$8="","",'input rate-on peak kW'!V233*input4!V233)</f>
        <v>0</v>
      </c>
      <c r="W233" s="31">
        <f>IF(W$8="","",'input rate-on peak kW'!W233*input4!W233)</f>
        <v>0</v>
      </c>
      <c r="X233" s="31">
        <f>IF(X$8="","",'input rate-on peak kW'!X233*input4!X233)</f>
        <v>0</v>
      </c>
      <c r="Y233" s="31">
        <f>IF(Y$8="","",'input rate-on peak kW'!Y233*input4!Y233)</f>
        <v>29587.199999999997</v>
      </c>
      <c r="Z233" s="31">
        <f>IF(Z$8="","",'input rate-on peak kW'!Z233*input4!Z233)</f>
        <v>6232.3667999999998</v>
      </c>
      <c r="AA233" s="31">
        <f>IF(AA$8="","",'input rate-on peak kW'!AA233*input4!AA233)</f>
        <v>0</v>
      </c>
      <c r="AB233" s="31">
        <f>IF(AB$8="","",'input rate-on peak kW'!AB233*input4!AB233)</f>
        <v>0</v>
      </c>
      <c r="AC233" s="31" t="str">
        <f>IF(AC$8="","",'input rate-on peak kW'!AC233*input4!AC233)</f>
        <v/>
      </c>
      <c r="AD233" s="31" t="str">
        <f>IF(AD$8="","",'input rate-on peak kW'!AD233*input4!AD233)</f>
        <v/>
      </c>
      <c r="AE233" s="31" t="str">
        <f>IF(AE$8="","",'input rate-on peak kW'!AE233*input4!AE233)</f>
        <v/>
      </c>
      <c r="AF233" s="31" t="str">
        <f>IF(AF$8="","",'input rate-on peak kW'!AF233*input4!AF233)</f>
        <v/>
      </c>
      <c r="AG233" s="31" t="str">
        <f>IF(AG$8="","",'input rate-on peak kW'!AG233*input4!AG233)</f>
        <v/>
      </c>
      <c r="AH233" s="31" t="str">
        <f>IF(AH$8="","",'input rate-on peak kW'!AH233*input4!AH233)</f>
        <v/>
      </c>
      <c r="AI233" s="31" t="str">
        <f>IF(AI$8="","",'input rate-on peak kW'!AI233*input4!AI233)</f>
        <v/>
      </c>
      <c r="AJ233" s="31" t="str">
        <f>IF(AJ$8="","",'input rate-on peak kW'!AJ233*input4!AJ233)</f>
        <v/>
      </c>
      <c r="AK233" s="31" t="str">
        <f>IF(AK$8="","",'input rate-on peak kW'!AK233*input4!AK233)</f>
        <v/>
      </c>
      <c r="AL233" s="31" t="str">
        <f>IF(AL$8="","",'input rate-on peak kW'!AL233*input4!AL233)</f>
        <v/>
      </c>
      <c r="AM233" s="31" t="str">
        <f>IF(AM$8="","",'input rate-on peak kW'!AM233*input4!AM233)</f>
        <v/>
      </c>
      <c r="AN233" s="31" t="str">
        <f>IF(AN$8="","",'input rate-on peak kW'!AN233*input4!AN233)</f>
        <v/>
      </c>
      <c r="AO233" s="31" t="str">
        <f>IF(AO$8="","",'input rate-on peak kW'!AO233*input4!AO233)</f>
        <v/>
      </c>
      <c r="AP233" s="31" t="str">
        <f>IF(AP$8="","",'input rate-on peak kW'!AP233*input4!AP233)</f>
        <v/>
      </c>
      <c r="AQ233" s="31" t="str">
        <f>IF(AQ$8="","",'input rate-on peak kW'!AQ233*input4!AQ233)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rate-on peak kW'!D234*input4!D234)</f>
        <v>0</v>
      </c>
      <c r="E234" s="31">
        <f>IF(E$8="","",'input rate-on peak kW'!E234*input4!E234)</f>
        <v>0</v>
      </c>
      <c r="F234" s="31">
        <f>IF(F$8="","",'input rate-on peak kW'!F234*input4!F234)</f>
        <v>0</v>
      </c>
      <c r="G234" s="31">
        <f>IF(G$8="","",'input rate-on peak kW'!G234*input4!G234)</f>
        <v>0</v>
      </c>
      <c r="H234" s="31">
        <f>IF(H$8="","",'input rate-on peak kW'!H234*input4!H234)</f>
        <v>0</v>
      </c>
      <c r="I234" s="31">
        <f>IF(I$8="","",'input rate-on peak kW'!I234*input4!I234)</f>
        <v>0</v>
      </c>
      <c r="J234" s="31">
        <f>IF(J$8="","",'input rate-on peak kW'!J234*input4!J234)</f>
        <v>0</v>
      </c>
      <c r="K234" s="31">
        <f>IF(K$8="","",'input rate-on peak kW'!K234*input4!K234)</f>
        <v>17241.96</v>
      </c>
      <c r="L234" s="31">
        <f>IF(L$8="","",'input rate-on peak kW'!L234*input4!L234)</f>
        <v>0</v>
      </c>
      <c r="M234" s="31">
        <f>IF(M$8="","",'input rate-on peak kW'!M234*input4!M234)</f>
        <v>0</v>
      </c>
      <c r="N234" s="31">
        <f>IF(N$8="","",'input rate-on peak kW'!N234*input4!N234)</f>
        <v>0</v>
      </c>
      <c r="O234" s="31">
        <f>IF(O$8="","",'input rate-on peak kW'!O234*input4!O234)</f>
        <v>196569.96</v>
      </c>
      <c r="P234" s="31">
        <f>IF(P$8="","",'input rate-on peak kW'!P234*input4!P234)</f>
        <v>0</v>
      </c>
      <c r="Q234" s="31">
        <f>IF(Q$8="","",'input rate-on peak kW'!Q234*input4!Q234)</f>
        <v>0</v>
      </c>
      <c r="R234" s="31">
        <f>IF(R$8="","",'input rate-on peak kW'!R234*input4!R234)</f>
        <v>0</v>
      </c>
      <c r="S234" s="31">
        <f>IF(S$8="","",'input rate-on peak kW'!S234*input4!S234)</f>
        <v>0</v>
      </c>
      <c r="T234" s="31">
        <f>IF(T$8="","",'input rate-on peak kW'!T234*input4!T234)</f>
        <v>0</v>
      </c>
      <c r="U234" s="31">
        <f>IF(U$8="","",'input rate-on peak kW'!U234*input4!U234)</f>
        <v>1701.3000000000002</v>
      </c>
      <c r="V234" s="31">
        <f>IF(V$8="","",'input rate-on peak kW'!V234*input4!V234)</f>
        <v>0</v>
      </c>
      <c r="W234" s="31">
        <f>IF(W$8="","",'input rate-on peak kW'!W234*input4!W234)</f>
        <v>0</v>
      </c>
      <c r="X234" s="31">
        <f>IF(X$8="","",'input rate-on peak kW'!X234*input4!X234)</f>
        <v>0</v>
      </c>
      <c r="Y234" s="31">
        <f>IF(Y$8="","",'input rate-on peak kW'!Y234*input4!Y234)</f>
        <v>27424.44</v>
      </c>
      <c r="Z234" s="31">
        <f>IF(Z$8="","",'input rate-on peak kW'!Z234*input4!Z234)</f>
        <v>5961.7403999999997</v>
      </c>
      <c r="AA234" s="31">
        <f>IF(AA$8="","",'input rate-on peak kW'!AA234*input4!AA234)</f>
        <v>0</v>
      </c>
      <c r="AB234" s="31">
        <f>IF(AB$8="","",'input rate-on peak kW'!AB234*input4!AB234)</f>
        <v>0</v>
      </c>
      <c r="AC234" s="31" t="str">
        <f>IF(AC$8="","",'input rate-on peak kW'!AC234*input4!AC234)</f>
        <v/>
      </c>
      <c r="AD234" s="31" t="str">
        <f>IF(AD$8="","",'input rate-on peak kW'!AD234*input4!AD234)</f>
        <v/>
      </c>
      <c r="AE234" s="31" t="str">
        <f>IF(AE$8="","",'input rate-on peak kW'!AE234*input4!AE234)</f>
        <v/>
      </c>
      <c r="AF234" s="31" t="str">
        <f>IF(AF$8="","",'input rate-on peak kW'!AF234*input4!AF234)</f>
        <v/>
      </c>
      <c r="AG234" s="31" t="str">
        <f>IF(AG$8="","",'input rate-on peak kW'!AG234*input4!AG234)</f>
        <v/>
      </c>
      <c r="AH234" s="31" t="str">
        <f>IF(AH$8="","",'input rate-on peak kW'!AH234*input4!AH234)</f>
        <v/>
      </c>
      <c r="AI234" s="31" t="str">
        <f>IF(AI$8="","",'input rate-on peak kW'!AI234*input4!AI234)</f>
        <v/>
      </c>
      <c r="AJ234" s="31" t="str">
        <f>IF(AJ$8="","",'input rate-on peak kW'!AJ234*input4!AJ234)</f>
        <v/>
      </c>
      <c r="AK234" s="31" t="str">
        <f>IF(AK$8="","",'input rate-on peak kW'!AK234*input4!AK234)</f>
        <v/>
      </c>
      <c r="AL234" s="31" t="str">
        <f>IF(AL$8="","",'input rate-on peak kW'!AL234*input4!AL234)</f>
        <v/>
      </c>
      <c r="AM234" s="31" t="str">
        <f>IF(AM$8="","",'input rate-on peak kW'!AM234*input4!AM234)</f>
        <v/>
      </c>
      <c r="AN234" s="31" t="str">
        <f>IF(AN$8="","",'input rate-on peak kW'!AN234*input4!AN234)</f>
        <v/>
      </c>
      <c r="AO234" s="31" t="str">
        <f>IF(AO$8="","",'input rate-on peak kW'!AO234*input4!AO234)</f>
        <v/>
      </c>
      <c r="AP234" s="31" t="str">
        <f>IF(AP$8="","",'input rate-on peak kW'!AP234*input4!AP234)</f>
        <v/>
      </c>
      <c r="AQ234" s="31" t="str">
        <f>IF(AQ$8="","",'input rate-on peak kW'!AQ234*input4!AQ234)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rate-on peak kW'!D235*input4!D235)</f>
        <v>0</v>
      </c>
      <c r="E235" s="31">
        <f>IF(E$8="","",'input rate-on peak kW'!E235*input4!E235)</f>
        <v>0</v>
      </c>
      <c r="F235" s="31">
        <f>IF(F$8="","",'input rate-on peak kW'!F235*input4!F235)</f>
        <v>0</v>
      </c>
      <c r="G235" s="31">
        <f>IF(G$8="","",'input rate-on peak kW'!G235*input4!G235)</f>
        <v>0</v>
      </c>
      <c r="H235" s="31">
        <f>IF(H$8="","",'input rate-on peak kW'!H235*input4!H235)</f>
        <v>0</v>
      </c>
      <c r="I235" s="31">
        <f>IF(I$8="","",'input rate-on peak kW'!I235*input4!I235)</f>
        <v>0</v>
      </c>
      <c r="J235" s="31">
        <f>IF(J$8="","",'input rate-on peak kW'!J235*input4!J235)</f>
        <v>0</v>
      </c>
      <c r="K235" s="31">
        <f>IF(K$8="","",'input rate-on peak kW'!K235*input4!K235)</f>
        <v>15070.02</v>
      </c>
      <c r="L235" s="31">
        <f>IF(L$8="","",'input rate-on peak kW'!L235*input4!L235)</f>
        <v>0</v>
      </c>
      <c r="M235" s="31">
        <f>IF(M$8="","",'input rate-on peak kW'!M235*input4!M235)</f>
        <v>0</v>
      </c>
      <c r="N235" s="31">
        <f>IF(N$8="","",'input rate-on peak kW'!N235*input4!N235)</f>
        <v>0</v>
      </c>
      <c r="O235" s="31">
        <f>IF(O$8="","",'input rate-on peak kW'!O235*input4!O235)</f>
        <v>188578.19999999998</v>
      </c>
      <c r="P235" s="31">
        <f>IF(P$8="","",'input rate-on peak kW'!P235*input4!P235)</f>
        <v>0</v>
      </c>
      <c r="Q235" s="31">
        <f>IF(Q$8="","",'input rate-on peak kW'!Q235*input4!Q235)</f>
        <v>0</v>
      </c>
      <c r="R235" s="31">
        <f>IF(R$8="","",'input rate-on peak kW'!R235*input4!R235)</f>
        <v>0</v>
      </c>
      <c r="S235" s="31">
        <f>IF(S$8="","",'input rate-on peak kW'!S235*input4!S235)</f>
        <v>0</v>
      </c>
      <c r="T235" s="31">
        <f>IF(T$8="","",'input rate-on peak kW'!T235*input4!T235)</f>
        <v>0</v>
      </c>
      <c r="U235" s="31">
        <f>IF(U$8="","",'input rate-on peak kW'!U235*input4!U235)</f>
        <v>1707.66</v>
      </c>
      <c r="V235" s="31">
        <f>IF(V$8="","",'input rate-on peak kW'!V235*input4!V235)</f>
        <v>0</v>
      </c>
      <c r="W235" s="31">
        <f>IF(W$8="","",'input rate-on peak kW'!W235*input4!W235)</f>
        <v>0</v>
      </c>
      <c r="X235" s="31">
        <f>IF(X$8="","",'input rate-on peak kW'!X235*input4!X235)</f>
        <v>0</v>
      </c>
      <c r="Y235" s="31">
        <f>IF(Y$8="","",'input rate-on peak kW'!Y235*input4!Y235)</f>
        <v>27046.559999999998</v>
      </c>
      <c r="Z235" s="31">
        <f>IF(Z$8="","",'input rate-on peak kW'!Z235*input4!Z235)</f>
        <v>5659.2755999999999</v>
      </c>
      <c r="AA235" s="31">
        <f>IF(AA$8="","",'input rate-on peak kW'!AA235*input4!AA235)</f>
        <v>0</v>
      </c>
      <c r="AB235" s="31">
        <f>IF(AB$8="","",'input rate-on peak kW'!AB235*input4!AB235)</f>
        <v>0</v>
      </c>
      <c r="AC235" s="31" t="str">
        <f>IF(AC$8="","",'input rate-on peak kW'!AC235*input4!AC235)</f>
        <v/>
      </c>
      <c r="AD235" s="31" t="str">
        <f>IF(AD$8="","",'input rate-on peak kW'!AD235*input4!AD235)</f>
        <v/>
      </c>
      <c r="AE235" s="31" t="str">
        <f>IF(AE$8="","",'input rate-on peak kW'!AE235*input4!AE235)</f>
        <v/>
      </c>
      <c r="AF235" s="31" t="str">
        <f>IF(AF$8="","",'input rate-on peak kW'!AF235*input4!AF235)</f>
        <v/>
      </c>
      <c r="AG235" s="31" t="str">
        <f>IF(AG$8="","",'input rate-on peak kW'!AG235*input4!AG235)</f>
        <v/>
      </c>
      <c r="AH235" s="31" t="str">
        <f>IF(AH$8="","",'input rate-on peak kW'!AH235*input4!AH235)</f>
        <v/>
      </c>
      <c r="AI235" s="31" t="str">
        <f>IF(AI$8="","",'input rate-on peak kW'!AI235*input4!AI235)</f>
        <v/>
      </c>
      <c r="AJ235" s="31" t="str">
        <f>IF(AJ$8="","",'input rate-on peak kW'!AJ235*input4!AJ235)</f>
        <v/>
      </c>
      <c r="AK235" s="31" t="str">
        <f>IF(AK$8="","",'input rate-on peak kW'!AK235*input4!AK235)</f>
        <v/>
      </c>
      <c r="AL235" s="31" t="str">
        <f>IF(AL$8="","",'input rate-on peak kW'!AL235*input4!AL235)</f>
        <v/>
      </c>
      <c r="AM235" s="31" t="str">
        <f>IF(AM$8="","",'input rate-on peak kW'!AM235*input4!AM235)</f>
        <v/>
      </c>
      <c r="AN235" s="31" t="str">
        <f>IF(AN$8="","",'input rate-on peak kW'!AN235*input4!AN235)</f>
        <v/>
      </c>
      <c r="AO235" s="31" t="str">
        <f>IF(AO$8="","",'input rate-on peak kW'!AO235*input4!AO235)</f>
        <v/>
      </c>
      <c r="AP235" s="31" t="str">
        <f>IF(AP$8="","",'input rate-on peak kW'!AP235*input4!AP235)</f>
        <v/>
      </c>
      <c r="AQ235" s="31" t="str">
        <f>IF(AQ$8="","",'input rate-on peak kW'!AQ235*input4!AQ235)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rate-on peak kW'!D236*input4!D236)</f>
        <v>0</v>
      </c>
      <c r="E236" s="31">
        <f>IF(E$8="","",'input rate-on peak kW'!E236*input4!E236)</f>
        <v>0</v>
      </c>
      <c r="F236" s="31">
        <f>IF(F$8="","",'input rate-on peak kW'!F236*input4!F236)</f>
        <v>0</v>
      </c>
      <c r="G236" s="31">
        <f>IF(G$8="","",'input rate-on peak kW'!G236*input4!G236)</f>
        <v>0</v>
      </c>
      <c r="H236" s="31">
        <f>IF(H$8="","",'input rate-on peak kW'!H236*input4!H236)</f>
        <v>0</v>
      </c>
      <c r="I236" s="31">
        <f>IF(I$8="","",'input rate-on peak kW'!I236*input4!I236)</f>
        <v>0</v>
      </c>
      <c r="J236" s="31">
        <f>IF(J$8="","",'input rate-on peak kW'!J236*input4!J236)</f>
        <v>0</v>
      </c>
      <c r="K236" s="31">
        <f>IF(K$8="","",'input rate-on peak kW'!K236*input4!K236)</f>
        <v>15133.62</v>
      </c>
      <c r="L236" s="31">
        <f>IF(L$8="","",'input rate-on peak kW'!L236*input4!L236)</f>
        <v>0</v>
      </c>
      <c r="M236" s="31">
        <f>IF(M$8="","",'input rate-on peak kW'!M236*input4!M236)</f>
        <v>0</v>
      </c>
      <c r="N236" s="31">
        <f>IF(N$8="","",'input rate-on peak kW'!N236*input4!N236)</f>
        <v>0</v>
      </c>
      <c r="O236" s="31">
        <f>IF(O$8="","",'input rate-on peak kW'!O236*input4!O236)</f>
        <v>181559.27999999997</v>
      </c>
      <c r="P236" s="31">
        <f>IF(P$8="","",'input rate-on peak kW'!P236*input4!P236)</f>
        <v>0</v>
      </c>
      <c r="Q236" s="31">
        <f>IF(Q$8="","",'input rate-on peak kW'!Q236*input4!Q236)</f>
        <v>0</v>
      </c>
      <c r="R236" s="31">
        <f>IF(R$8="","",'input rate-on peak kW'!R236*input4!R236)</f>
        <v>0</v>
      </c>
      <c r="S236" s="31">
        <f>IF(S$8="","",'input rate-on peak kW'!S236*input4!S236)</f>
        <v>0</v>
      </c>
      <c r="T236" s="31">
        <f>IF(T$8="","",'input rate-on peak kW'!T236*input4!T236)</f>
        <v>0</v>
      </c>
      <c r="U236" s="31">
        <f>IF(U$8="","",'input rate-on peak kW'!U236*input4!U236)</f>
        <v>1691.76</v>
      </c>
      <c r="V236" s="31">
        <f>IF(V$8="","",'input rate-on peak kW'!V236*input4!V236)</f>
        <v>0</v>
      </c>
      <c r="W236" s="31">
        <f>IF(W$8="","",'input rate-on peak kW'!W236*input4!W236)</f>
        <v>0</v>
      </c>
      <c r="X236" s="31">
        <f>IF(X$8="","",'input rate-on peak kW'!X236*input4!X236)</f>
        <v>0</v>
      </c>
      <c r="Y236" s="31">
        <f>IF(Y$8="","",'input rate-on peak kW'!Y236*input4!Y236)</f>
        <v>27030.479999999996</v>
      </c>
      <c r="Z236" s="31">
        <f>IF(Z$8="","",'input rate-on peak kW'!Z236*input4!Z236)</f>
        <v>5611.518</v>
      </c>
      <c r="AA236" s="31">
        <f>IF(AA$8="","",'input rate-on peak kW'!AA236*input4!AA236)</f>
        <v>0</v>
      </c>
      <c r="AB236" s="31">
        <f>IF(AB$8="","",'input rate-on peak kW'!AB236*input4!AB236)</f>
        <v>0</v>
      </c>
      <c r="AC236" s="31" t="str">
        <f>IF(AC$8="","",'input rate-on peak kW'!AC236*input4!AC236)</f>
        <v/>
      </c>
      <c r="AD236" s="31" t="str">
        <f>IF(AD$8="","",'input rate-on peak kW'!AD236*input4!AD236)</f>
        <v/>
      </c>
      <c r="AE236" s="31" t="str">
        <f>IF(AE$8="","",'input rate-on peak kW'!AE236*input4!AE236)</f>
        <v/>
      </c>
      <c r="AF236" s="31" t="str">
        <f>IF(AF$8="","",'input rate-on peak kW'!AF236*input4!AF236)</f>
        <v/>
      </c>
      <c r="AG236" s="31" t="str">
        <f>IF(AG$8="","",'input rate-on peak kW'!AG236*input4!AG236)</f>
        <v/>
      </c>
      <c r="AH236" s="31" t="str">
        <f>IF(AH$8="","",'input rate-on peak kW'!AH236*input4!AH236)</f>
        <v/>
      </c>
      <c r="AI236" s="31" t="str">
        <f>IF(AI$8="","",'input rate-on peak kW'!AI236*input4!AI236)</f>
        <v/>
      </c>
      <c r="AJ236" s="31" t="str">
        <f>IF(AJ$8="","",'input rate-on peak kW'!AJ236*input4!AJ236)</f>
        <v/>
      </c>
      <c r="AK236" s="31" t="str">
        <f>IF(AK$8="","",'input rate-on peak kW'!AK236*input4!AK236)</f>
        <v/>
      </c>
      <c r="AL236" s="31" t="str">
        <f>IF(AL$8="","",'input rate-on peak kW'!AL236*input4!AL236)</f>
        <v/>
      </c>
      <c r="AM236" s="31" t="str">
        <f>IF(AM$8="","",'input rate-on peak kW'!AM236*input4!AM236)</f>
        <v/>
      </c>
      <c r="AN236" s="31" t="str">
        <f>IF(AN$8="","",'input rate-on peak kW'!AN236*input4!AN236)</f>
        <v/>
      </c>
      <c r="AO236" s="31" t="str">
        <f>IF(AO$8="","",'input rate-on peak kW'!AO236*input4!AO236)</f>
        <v/>
      </c>
      <c r="AP236" s="31" t="str">
        <f>IF(AP$8="","",'input rate-on peak kW'!AP236*input4!AP236)</f>
        <v/>
      </c>
      <c r="AQ236" s="31" t="str">
        <f>IF(AQ$8="","",'input rate-on peak kW'!AQ236*input4!AQ236)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rate-on peak kW'!D237*input4!D237)</f>
        <v>0</v>
      </c>
      <c r="E237" s="31">
        <f>IF(E$8="","",'input rate-on peak kW'!E237*input4!E237)</f>
        <v>0</v>
      </c>
      <c r="F237" s="31">
        <f>IF(F$8="","",'input rate-on peak kW'!F237*input4!F237)</f>
        <v>0</v>
      </c>
      <c r="G237" s="31">
        <f>IF(G$8="","",'input rate-on peak kW'!G237*input4!G237)</f>
        <v>0</v>
      </c>
      <c r="H237" s="31">
        <f>IF(H$8="","",'input rate-on peak kW'!H237*input4!H237)</f>
        <v>0</v>
      </c>
      <c r="I237" s="31">
        <f>IF(I$8="","",'input rate-on peak kW'!I237*input4!I237)</f>
        <v>0</v>
      </c>
      <c r="J237" s="31">
        <f>IF(J$8="","",'input rate-on peak kW'!J237*input4!J237)</f>
        <v>0</v>
      </c>
      <c r="K237" s="31">
        <f>IF(K$8="","",'input rate-on peak kW'!K237*input4!K237)</f>
        <v>15178.140000000001</v>
      </c>
      <c r="L237" s="31">
        <f>IF(L$8="","",'input rate-on peak kW'!L237*input4!L237)</f>
        <v>0</v>
      </c>
      <c r="M237" s="31">
        <f>IF(M$8="","",'input rate-on peak kW'!M237*input4!M237)</f>
        <v>0</v>
      </c>
      <c r="N237" s="31">
        <f>IF(N$8="","",'input rate-on peak kW'!N237*input4!N237)</f>
        <v>0</v>
      </c>
      <c r="O237" s="31">
        <f>IF(O$8="","",'input rate-on peak kW'!O237*input4!O237)</f>
        <v>177997.55999999997</v>
      </c>
      <c r="P237" s="31">
        <f>IF(P$8="","",'input rate-on peak kW'!P237*input4!P237)</f>
        <v>0</v>
      </c>
      <c r="Q237" s="31">
        <f>IF(Q$8="","",'input rate-on peak kW'!Q237*input4!Q237)</f>
        <v>0</v>
      </c>
      <c r="R237" s="31">
        <f>IF(R$8="","",'input rate-on peak kW'!R237*input4!R237)</f>
        <v>0</v>
      </c>
      <c r="S237" s="31">
        <f>IF(S$8="","",'input rate-on peak kW'!S237*input4!S237)</f>
        <v>0</v>
      </c>
      <c r="T237" s="31">
        <f>IF(T$8="","",'input rate-on peak kW'!T237*input4!T237)</f>
        <v>0</v>
      </c>
      <c r="U237" s="31">
        <f>IF(U$8="","",'input rate-on peak kW'!U237*input4!U237)</f>
        <v>1653.6000000000001</v>
      </c>
      <c r="V237" s="31">
        <f>IF(V$8="","",'input rate-on peak kW'!V237*input4!V237)</f>
        <v>0</v>
      </c>
      <c r="W237" s="31">
        <f>IF(W$8="","",'input rate-on peak kW'!W237*input4!W237)</f>
        <v>0</v>
      </c>
      <c r="X237" s="31">
        <f>IF(X$8="","",'input rate-on peak kW'!X237*input4!X237)</f>
        <v>0</v>
      </c>
      <c r="Y237" s="31">
        <f>IF(Y$8="","",'input rate-on peak kW'!Y237*input4!Y237)</f>
        <v>25856.639999999996</v>
      </c>
      <c r="Z237" s="31">
        <f>IF(Z$8="","",'input rate-on peak kW'!Z237*input4!Z237)</f>
        <v>5500.0835999999999</v>
      </c>
      <c r="AA237" s="31">
        <f>IF(AA$8="","",'input rate-on peak kW'!AA237*input4!AA237)</f>
        <v>0</v>
      </c>
      <c r="AB237" s="31">
        <f>IF(AB$8="","",'input rate-on peak kW'!AB237*input4!AB237)</f>
        <v>0</v>
      </c>
      <c r="AC237" s="31" t="str">
        <f>IF(AC$8="","",'input rate-on peak kW'!AC237*input4!AC237)</f>
        <v/>
      </c>
      <c r="AD237" s="31" t="str">
        <f>IF(AD$8="","",'input rate-on peak kW'!AD237*input4!AD237)</f>
        <v/>
      </c>
      <c r="AE237" s="31" t="str">
        <f>IF(AE$8="","",'input rate-on peak kW'!AE237*input4!AE237)</f>
        <v/>
      </c>
      <c r="AF237" s="31" t="str">
        <f>IF(AF$8="","",'input rate-on peak kW'!AF237*input4!AF237)</f>
        <v/>
      </c>
      <c r="AG237" s="31" t="str">
        <f>IF(AG$8="","",'input rate-on peak kW'!AG237*input4!AG237)</f>
        <v/>
      </c>
      <c r="AH237" s="31" t="str">
        <f>IF(AH$8="","",'input rate-on peak kW'!AH237*input4!AH237)</f>
        <v/>
      </c>
      <c r="AI237" s="31" t="str">
        <f>IF(AI$8="","",'input rate-on peak kW'!AI237*input4!AI237)</f>
        <v/>
      </c>
      <c r="AJ237" s="31" t="str">
        <f>IF(AJ$8="","",'input rate-on peak kW'!AJ237*input4!AJ237)</f>
        <v/>
      </c>
      <c r="AK237" s="31" t="str">
        <f>IF(AK$8="","",'input rate-on peak kW'!AK237*input4!AK237)</f>
        <v/>
      </c>
      <c r="AL237" s="31" t="str">
        <f>IF(AL$8="","",'input rate-on peak kW'!AL237*input4!AL237)</f>
        <v/>
      </c>
      <c r="AM237" s="31" t="str">
        <f>IF(AM$8="","",'input rate-on peak kW'!AM237*input4!AM237)</f>
        <v/>
      </c>
      <c r="AN237" s="31" t="str">
        <f>IF(AN$8="","",'input rate-on peak kW'!AN237*input4!AN237)</f>
        <v/>
      </c>
      <c r="AO237" s="31" t="str">
        <f>IF(AO$8="","",'input rate-on peak kW'!AO237*input4!AO237)</f>
        <v/>
      </c>
      <c r="AP237" s="31" t="str">
        <f>IF(AP$8="","",'input rate-on peak kW'!AP237*input4!AP237)</f>
        <v/>
      </c>
      <c r="AQ237" s="31" t="str">
        <f>IF(AQ$8="","",'input rate-on peak kW'!AQ237*input4!AQ237)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rate-on peak kW'!D238*input4!D238)</f>
        <v>0</v>
      </c>
      <c r="E238" s="31">
        <f>IF(E$8="","",'input rate-on peak kW'!E238*input4!E238)</f>
        <v>0</v>
      </c>
      <c r="F238" s="31">
        <f>IF(F$8="","",'input rate-on peak kW'!F238*input4!F238)</f>
        <v>0</v>
      </c>
      <c r="G238" s="31">
        <f>IF(G$8="","",'input rate-on peak kW'!G238*input4!G238)</f>
        <v>0</v>
      </c>
      <c r="H238" s="31">
        <f>IF(H$8="","",'input rate-on peak kW'!H238*input4!H238)</f>
        <v>0</v>
      </c>
      <c r="I238" s="31">
        <f>IF(I$8="","",'input rate-on peak kW'!I238*input4!I238)</f>
        <v>0</v>
      </c>
      <c r="J238" s="31">
        <f>IF(J$8="","",'input rate-on peak kW'!J238*input4!J238)</f>
        <v>0</v>
      </c>
      <c r="K238" s="31">
        <f>IF(K$8="","",'input rate-on peak kW'!K238*input4!K238)</f>
        <v>14421.300000000001</v>
      </c>
      <c r="L238" s="31">
        <f>IF(L$8="","",'input rate-on peak kW'!L238*input4!L238)</f>
        <v>0</v>
      </c>
      <c r="M238" s="31">
        <f>IF(M$8="","",'input rate-on peak kW'!M238*input4!M238)</f>
        <v>0</v>
      </c>
      <c r="N238" s="31">
        <f>IF(N$8="","",'input rate-on peak kW'!N238*input4!N238)</f>
        <v>0</v>
      </c>
      <c r="O238" s="31">
        <f>IF(O$8="","",'input rate-on peak kW'!O238*input4!O238)</f>
        <v>179967.35999999999</v>
      </c>
      <c r="P238" s="31">
        <f>IF(P$8="","",'input rate-on peak kW'!P238*input4!P238)</f>
        <v>0</v>
      </c>
      <c r="Q238" s="31">
        <f>IF(Q$8="","",'input rate-on peak kW'!Q238*input4!Q238)</f>
        <v>0</v>
      </c>
      <c r="R238" s="31">
        <f>IF(R$8="","",'input rate-on peak kW'!R238*input4!R238)</f>
        <v>0</v>
      </c>
      <c r="S238" s="31">
        <f>IF(S$8="","",'input rate-on peak kW'!S238*input4!S238)</f>
        <v>0</v>
      </c>
      <c r="T238" s="31">
        <f>IF(T$8="","",'input rate-on peak kW'!T238*input4!T238)</f>
        <v>0</v>
      </c>
      <c r="U238" s="31">
        <f>IF(U$8="","",'input rate-on peak kW'!U238*input4!U238)</f>
        <v>1628.16</v>
      </c>
      <c r="V238" s="31">
        <f>IF(V$8="","",'input rate-on peak kW'!V238*input4!V238)</f>
        <v>0</v>
      </c>
      <c r="W238" s="31">
        <f>IF(W$8="","",'input rate-on peak kW'!W238*input4!W238)</f>
        <v>0</v>
      </c>
      <c r="X238" s="31">
        <f>IF(X$8="","",'input rate-on peak kW'!X238*input4!X238)</f>
        <v>0</v>
      </c>
      <c r="Y238" s="31">
        <f>IF(Y$8="","",'input rate-on peak kW'!Y238*input4!Y238)</f>
        <v>26700.839999999997</v>
      </c>
      <c r="Z238" s="31">
        <f>IF(Z$8="","",'input rate-on peak kW'!Z238*input4!Z238)</f>
        <v>5643.3563999999997</v>
      </c>
      <c r="AA238" s="31">
        <f>IF(AA$8="","",'input rate-on peak kW'!AA238*input4!AA238)</f>
        <v>0</v>
      </c>
      <c r="AB238" s="31">
        <f>IF(AB$8="","",'input rate-on peak kW'!AB238*input4!AB238)</f>
        <v>0</v>
      </c>
      <c r="AC238" s="31" t="str">
        <f>IF(AC$8="","",'input rate-on peak kW'!AC238*input4!AC238)</f>
        <v/>
      </c>
      <c r="AD238" s="31" t="str">
        <f>IF(AD$8="","",'input rate-on peak kW'!AD238*input4!AD238)</f>
        <v/>
      </c>
      <c r="AE238" s="31" t="str">
        <f>IF(AE$8="","",'input rate-on peak kW'!AE238*input4!AE238)</f>
        <v/>
      </c>
      <c r="AF238" s="31" t="str">
        <f>IF(AF$8="","",'input rate-on peak kW'!AF238*input4!AF238)</f>
        <v/>
      </c>
      <c r="AG238" s="31" t="str">
        <f>IF(AG$8="","",'input rate-on peak kW'!AG238*input4!AG238)</f>
        <v/>
      </c>
      <c r="AH238" s="31" t="str">
        <f>IF(AH$8="","",'input rate-on peak kW'!AH238*input4!AH238)</f>
        <v/>
      </c>
      <c r="AI238" s="31" t="str">
        <f>IF(AI$8="","",'input rate-on peak kW'!AI238*input4!AI238)</f>
        <v/>
      </c>
      <c r="AJ238" s="31" t="str">
        <f>IF(AJ$8="","",'input rate-on peak kW'!AJ238*input4!AJ238)</f>
        <v/>
      </c>
      <c r="AK238" s="31" t="str">
        <f>IF(AK$8="","",'input rate-on peak kW'!AK238*input4!AK238)</f>
        <v/>
      </c>
      <c r="AL238" s="31" t="str">
        <f>IF(AL$8="","",'input rate-on peak kW'!AL238*input4!AL238)</f>
        <v/>
      </c>
      <c r="AM238" s="31" t="str">
        <f>IF(AM$8="","",'input rate-on peak kW'!AM238*input4!AM238)</f>
        <v/>
      </c>
      <c r="AN238" s="31" t="str">
        <f>IF(AN$8="","",'input rate-on peak kW'!AN238*input4!AN238)</f>
        <v/>
      </c>
      <c r="AO238" s="31" t="str">
        <f>IF(AO$8="","",'input rate-on peak kW'!AO238*input4!AO238)</f>
        <v/>
      </c>
      <c r="AP238" s="31" t="str">
        <f>IF(AP$8="","",'input rate-on peak kW'!AP238*input4!AP238)</f>
        <v/>
      </c>
      <c r="AQ238" s="31" t="str">
        <f>IF(AQ$8="","",'input rate-on peak kW'!AQ238*input4!AQ238)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rate-on peak kW'!D239*input4!D239)</f>
        <v>0</v>
      </c>
      <c r="E239" s="31">
        <f>IF(E$8="","",'input rate-on peak kW'!E239*input4!E239)</f>
        <v>0</v>
      </c>
      <c r="F239" s="31">
        <f>IF(F$8="","",'input rate-on peak kW'!F239*input4!F239)</f>
        <v>0</v>
      </c>
      <c r="G239" s="31">
        <f>IF(G$8="","",'input rate-on peak kW'!G239*input4!G239)</f>
        <v>0</v>
      </c>
      <c r="H239" s="31">
        <f>IF(H$8="","",'input rate-on peak kW'!H239*input4!H239)</f>
        <v>0</v>
      </c>
      <c r="I239" s="31">
        <f>IF(I$8="","",'input rate-on peak kW'!I239*input4!I239)</f>
        <v>0</v>
      </c>
      <c r="J239" s="31">
        <f>IF(J$8="","",'input rate-on peak kW'!J239*input4!J239)</f>
        <v>0</v>
      </c>
      <c r="K239" s="31">
        <f>IF(K$8="","",'input rate-on peak kW'!K239*input4!K239)</f>
        <v>13298.76</v>
      </c>
      <c r="L239" s="31">
        <f>IF(L$8="","",'input rate-on peak kW'!L239*input4!L239)</f>
        <v>0</v>
      </c>
      <c r="M239" s="31">
        <f>IF(M$8="","",'input rate-on peak kW'!M239*input4!M239)</f>
        <v>0</v>
      </c>
      <c r="N239" s="31">
        <f>IF(N$8="","",'input rate-on peak kW'!N239*input4!N239)</f>
        <v>0</v>
      </c>
      <c r="O239" s="31">
        <f>IF(O$8="","",'input rate-on peak kW'!O239*input4!O239)</f>
        <v>181655.75999999998</v>
      </c>
      <c r="P239" s="31">
        <f>IF(P$8="","",'input rate-on peak kW'!P239*input4!P239)</f>
        <v>0</v>
      </c>
      <c r="Q239" s="31">
        <f>IF(Q$8="","",'input rate-on peak kW'!Q239*input4!Q239)</f>
        <v>0</v>
      </c>
      <c r="R239" s="31">
        <f>IF(R$8="","",'input rate-on peak kW'!R239*input4!R239)</f>
        <v>0</v>
      </c>
      <c r="S239" s="31">
        <f>IF(S$8="","",'input rate-on peak kW'!S239*input4!S239)</f>
        <v>0</v>
      </c>
      <c r="T239" s="31">
        <f>IF(T$8="","",'input rate-on peak kW'!T239*input4!T239)</f>
        <v>0</v>
      </c>
      <c r="U239" s="31">
        <f>IF(U$8="","",'input rate-on peak kW'!U239*input4!U239)</f>
        <v>1780.8000000000002</v>
      </c>
      <c r="V239" s="31">
        <f>IF(V$8="","",'input rate-on peak kW'!V239*input4!V239)</f>
        <v>0</v>
      </c>
      <c r="W239" s="31">
        <f>IF(W$8="","",'input rate-on peak kW'!W239*input4!W239)</f>
        <v>0</v>
      </c>
      <c r="X239" s="31">
        <f>IF(X$8="","",'input rate-on peak kW'!X239*input4!X239)</f>
        <v>0</v>
      </c>
      <c r="Y239" s="31">
        <f>IF(Y$8="","",'input rate-on peak kW'!Y239*input4!Y239)</f>
        <v>25993.319999999996</v>
      </c>
      <c r="Z239" s="31">
        <f>IF(Z$8="","",'input rate-on peak kW'!Z239*input4!Z239)</f>
        <v>5619.4776000000002</v>
      </c>
      <c r="AA239" s="31">
        <f>IF(AA$8="","",'input rate-on peak kW'!AA239*input4!AA239)</f>
        <v>0</v>
      </c>
      <c r="AB239" s="31">
        <f>IF(AB$8="","",'input rate-on peak kW'!AB239*input4!AB239)</f>
        <v>0</v>
      </c>
      <c r="AC239" s="31" t="str">
        <f>IF(AC$8="","",'input rate-on peak kW'!AC239*input4!AC239)</f>
        <v/>
      </c>
      <c r="AD239" s="31" t="str">
        <f>IF(AD$8="","",'input rate-on peak kW'!AD239*input4!AD239)</f>
        <v/>
      </c>
      <c r="AE239" s="31" t="str">
        <f>IF(AE$8="","",'input rate-on peak kW'!AE239*input4!AE239)</f>
        <v/>
      </c>
      <c r="AF239" s="31" t="str">
        <f>IF(AF$8="","",'input rate-on peak kW'!AF239*input4!AF239)</f>
        <v/>
      </c>
      <c r="AG239" s="31" t="str">
        <f>IF(AG$8="","",'input rate-on peak kW'!AG239*input4!AG239)</f>
        <v/>
      </c>
      <c r="AH239" s="31" t="str">
        <f>IF(AH$8="","",'input rate-on peak kW'!AH239*input4!AH239)</f>
        <v/>
      </c>
      <c r="AI239" s="31" t="str">
        <f>IF(AI$8="","",'input rate-on peak kW'!AI239*input4!AI239)</f>
        <v/>
      </c>
      <c r="AJ239" s="31" t="str">
        <f>IF(AJ$8="","",'input rate-on peak kW'!AJ239*input4!AJ239)</f>
        <v/>
      </c>
      <c r="AK239" s="31" t="str">
        <f>IF(AK$8="","",'input rate-on peak kW'!AK239*input4!AK239)</f>
        <v/>
      </c>
      <c r="AL239" s="31" t="str">
        <f>IF(AL$8="","",'input rate-on peak kW'!AL239*input4!AL239)</f>
        <v/>
      </c>
      <c r="AM239" s="31" t="str">
        <f>IF(AM$8="","",'input rate-on peak kW'!AM239*input4!AM239)</f>
        <v/>
      </c>
      <c r="AN239" s="31" t="str">
        <f>IF(AN$8="","",'input rate-on peak kW'!AN239*input4!AN239)</f>
        <v/>
      </c>
      <c r="AO239" s="31" t="str">
        <f>IF(AO$8="","",'input rate-on peak kW'!AO239*input4!AO239)</f>
        <v/>
      </c>
      <c r="AP239" s="31" t="str">
        <f>IF(AP$8="","",'input rate-on peak kW'!AP239*input4!AP239)</f>
        <v/>
      </c>
      <c r="AQ239" s="31" t="str">
        <f>IF(AQ$8="","",'input rate-on peak kW'!AQ239*input4!AQ239)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rate-on peak kW'!D240*input4!D240)</f>
        <v>0</v>
      </c>
      <c r="E240" s="31">
        <f>IF(E$8="","",'input rate-on peak kW'!E240*input4!E240)</f>
        <v>0</v>
      </c>
      <c r="F240" s="31">
        <f>IF(F$8="","",'input rate-on peak kW'!F240*input4!F240)</f>
        <v>0</v>
      </c>
      <c r="G240" s="31">
        <f>IF(G$8="","",'input rate-on peak kW'!G240*input4!G240)</f>
        <v>0</v>
      </c>
      <c r="H240" s="31">
        <f>IF(H$8="","",'input rate-on peak kW'!H240*input4!H240)</f>
        <v>0</v>
      </c>
      <c r="I240" s="31">
        <f>IF(I$8="","",'input rate-on peak kW'!I240*input4!I240)</f>
        <v>0</v>
      </c>
      <c r="J240" s="31">
        <f>IF(J$8="","",'input rate-on peak kW'!J240*input4!J240)</f>
        <v>0</v>
      </c>
      <c r="K240" s="31">
        <f>IF(K$8="","",'input rate-on peak kW'!K240*input4!K240)</f>
        <v>13979.28</v>
      </c>
      <c r="L240" s="31">
        <f>IF(L$8="","",'input rate-on peak kW'!L240*input4!L240)</f>
        <v>0</v>
      </c>
      <c r="M240" s="31">
        <f>IF(M$8="","",'input rate-on peak kW'!M240*input4!M240)</f>
        <v>0</v>
      </c>
      <c r="N240" s="31">
        <f>IF(N$8="","",'input rate-on peak kW'!N240*input4!N240)</f>
        <v>0</v>
      </c>
      <c r="O240" s="31">
        <f>IF(O$8="","",'input rate-on peak kW'!O240*input4!O240)</f>
        <v>187910.87999999998</v>
      </c>
      <c r="P240" s="31">
        <f>IF(P$8="","",'input rate-on peak kW'!P240*input4!P240)</f>
        <v>0</v>
      </c>
      <c r="Q240" s="31">
        <f>IF(Q$8="","",'input rate-on peak kW'!Q240*input4!Q240)</f>
        <v>0</v>
      </c>
      <c r="R240" s="31">
        <f>IF(R$8="","",'input rate-on peak kW'!R240*input4!R240)</f>
        <v>0</v>
      </c>
      <c r="S240" s="31">
        <f>IF(S$8="","",'input rate-on peak kW'!S240*input4!S240)</f>
        <v>0</v>
      </c>
      <c r="T240" s="31">
        <f>IF(T$8="","",'input rate-on peak kW'!T240*input4!T240)</f>
        <v>0</v>
      </c>
      <c r="U240" s="31">
        <f>IF(U$8="","",'input rate-on peak kW'!U240*input4!U240)</f>
        <v>1698.1200000000001</v>
      </c>
      <c r="V240" s="31">
        <f>IF(V$8="","",'input rate-on peak kW'!V240*input4!V240)</f>
        <v>0</v>
      </c>
      <c r="W240" s="31">
        <f>IF(W$8="","",'input rate-on peak kW'!W240*input4!W240)</f>
        <v>0</v>
      </c>
      <c r="X240" s="31">
        <f>IF(X$8="","",'input rate-on peak kW'!X240*input4!X240)</f>
        <v>0</v>
      </c>
      <c r="Y240" s="31">
        <f>IF(Y$8="","",'input rate-on peak kW'!Y240*input4!Y240)</f>
        <v>27448.559999999998</v>
      </c>
      <c r="Z240" s="31">
        <f>IF(Z$8="","",'input rate-on peak kW'!Z240*input4!Z240)</f>
        <v>5874.1848</v>
      </c>
      <c r="AA240" s="31">
        <f>IF(AA$8="","",'input rate-on peak kW'!AA240*input4!AA240)</f>
        <v>0</v>
      </c>
      <c r="AB240" s="31">
        <f>IF(AB$8="","",'input rate-on peak kW'!AB240*input4!AB240)</f>
        <v>0</v>
      </c>
      <c r="AC240" s="31" t="str">
        <f>IF(AC$8="","",'input rate-on peak kW'!AC240*input4!AC240)</f>
        <v/>
      </c>
      <c r="AD240" s="31" t="str">
        <f>IF(AD$8="","",'input rate-on peak kW'!AD240*input4!AD240)</f>
        <v/>
      </c>
      <c r="AE240" s="31" t="str">
        <f>IF(AE$8="","",'input rate-on peak kW'!AE240*input4!AE240)</f>
        <v/>
      </c>
      <c r="AF240" s="31" t="str">
        <f>IF(AF$8="","",'input rate-on peak kW'!AF240*input4!AF240)</f>
        <v/>
      </c>
      <c r="AG240" s="31" t="str">
        <f>IF(AG$8="","",'input rate-on peak kW'!AG240*input4!AG240)</f>
        <v/>
      </c>
      <c r="AH240" s="31" t="str">
        <f>IF(AH$8="","",'input rate-on peak kW'!AH240*input4!AH240)</f>
        <v/>
      </c>
      <c r="AI240" s="31" t="str">
        <f>IF(AI$8="","",'input rate-on peak kW'!AI240*input4!AI240)</f>
        <v/>
      </c>
      <c r="AJ240" s="31" t="str">
        <f>IF(AJ$8="","",'input rate-on peak kW'!AJ240*input4!AJ240)</f>
        <v/>
      </c>
      <c r="AK240" s="31" t="str">
        <f>IF(AK$8="","",'input rate-on peak kW'!AK240*input4!AK240)</f>
        <v/>
      </c>
      <c r="AL240" s="31" t="str">
        <f>IF(AL$8="","",'input rate-on peak kW'!AL240*input4!AL240)</f>
        <v/>
      </c>
      <c r="AM240" s="31" t="str">
        <f>IF(AM$8="","",'input rate-on peak kW'!AM240*input4!AM240)</f>
        <v/>
      </c>
      <c r="AN240" s="31" t="str">
        <f>IF(AN$8="","",'input rate-on peak kW'!AN240*input4!AN240)</f>
        <v/>
      </c>
      <c r="AO240" s="31" t="str">
        <f>IF(AO$8="","",'input rate-on peak kW'!AO240*input4!AO240)</f>
        <v/>
      </c>
      <c r="AP240" s="31" t="str">
        <f>IF(AP$8="","",'input rate-on peak kW'!AP240*input4!AP240)</f>
        <v/>
      </c>
      <c r="AQ240" s="31" t="str">
        <f>IF(AQ$8="","",'input rate-on peak kW'!AQ240*input4!AQ240)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rate-on peak kW'!D241*input4!D241)</f>
        <v>0</v>
      </c>
      <c r="E241" s="31">
        <f>IF(E$8="","",'input rate-on peak kW'!E241*input4!E241)</f>
        <v>0</v>
      </c>
      <c r="F241" s="31">
        <f>IF(F$8="","",'input rate-on peak kW'!F241*input4!F241)</f>
        <v>0</v>
      </c>
      <c r="G241" s="31">
        <f>IF(G$8="","",'input rate-on peak kW'!G241*input4!G241)</f>
        <v>0</v>
      </c>
      <c r="H241" s="31">
        <f>IF(H$8="","",'input rate-on peak kW'!H241*input4!H241)</f>
        <v>0</v>
      </c>
      <c r="I241" s="31">
        <f>IF(I$8="","",'input rate-on peak kW'!I241*input4!I241)</f>
        <v>0</v>
      </c>
      <c r="J241" s="31">
        <f>IF(J$8="","",'input rate-on peak kW'!J241*input4!J241)</f>
        <v>0</v>
      </c>
      <c r="K241" s="31">
        <f>IF(K$8="","",'input rate-on peak kW'!K241*input4!K241)</f>
        <v>15830.04</v>
      </c>
      <c r="L241" s="31">
        <f>IF(L$8="","",'input rate-on peak kW'!L241*input4!L241)</f>
        <v>0</v>
      </c>
      <c r="M241" s="31">
        <f>IF(M$8="","",'input rate-on peak kW'!M241*input4!M241)</f>
        <v>0</v>
      </c>
      <c r="N241" s="31">
        <f>IF(N$8="","",'input rate-on peak kW'!N241*input4!N241)</f>
        <v>0</v>
      </c>
      <c r="O241" s="31">
        <f>IF(O$8="","",'input rate-on peak kW'!O241*input4!O241)</f>
        <v>187581.24</v>
      </c>
      <c r="P241" s="31">
        <f>IF(P$8="","",'input rate-on peak kW'!P241*input4!P241)</f>
        <v>0</v>
      </c>
      <c r="Q241" s="31">
        <f>IF(Q$8="","",'input rate-on peak kW'!Q241*input4!Q241)</f>
        <v>0</v>
      </c>
      <c r="R241" s="31">
        <f>IF(R$8="","",'input rate-on peak kW'!R241*input4!R241)</f>
        <v>0</v>
      </c>
      <c r="S241" s="31">
        <f>IF(S$8="","",'input rate-on peak kW'!S241*input4!S241)</f>
        <v>0</v>
      </c>
      <c r="T241" s="31">
        <f>IF(T$8="","",'input rate-on peak kW'!T241*input4!T241)</f>
        <v>0</v>
      </c>
      <c r="U241" s="31">
        <f>IF(U$8="","",'input rate-on peak kW'!U241*input4!U241)</f>
        <v>1831.68</v>
      </c>
      <c r="V241" s="31">
        <f>IF(V$8="","",'input rate-on peak kW'!V241*input4!V241)</f>
        <v>0</v>
      </c>
      <c r="W241" s="31">
        <f>IF(W$8="","",'input rate-on peak kW'!W241*input4!W241)</f>
        <v>0</v>
      </c>
      <c r="X241" s="31">
        <f>IF(X$8="","",'input rate-on peak kW'!X241*input4!X241)</f>
        <v>0</v>
      </c>
      <c r="Y241" s="31">
        <f>IF(Y$8="","",'input rate-on peak kW'!Y241*input4!Y241)</f>
        <v>28115.879999999997</v>
      </c>
      <c r="Z241" s="31">
        <f>IF(Z$8="","",'input rate-on peak kW'!Z241*input4!Z241)</f>
        <v>5842.3464000000004</v>
      </c>
      <c r="AA241" s="31">
        <f>IF(AA$8="","",'input rate-on peak kW'!AA241*input4!AA241)</f>
        <v>0</v>
      </c>
      <c r="AB241" s="31">
        <f>IF(AB$8="","",'input rate-on peak kW'!AB241*input4!AB241)</f>
        <v>0</v>
      </c>
      <c r="AC241" s="31" t="str">
        <f>IF(AC$8="","",'input rate-on peak kW'!AC241*input4!AC241)</f>
        <v/>
      </c>
      <c r="AD241" s="31" t="str">
        <f>IF(AD$8="","",'input rate-on peak kW'!AD241*input4!AD241)</f>
        <v/>
      </c>
      <c r="AE241" s="31" t="str">
        <f>IF(AE$8="","",'input rate-on peak kW'!AE241*input4!AE241)</f>
        <v/>
      </c>
      <c r="AF241" s="31" t="str">
        <f>IF(AF$8="","",'input rate-on peak kW'!AF241*input4!AF241)</f>
        <v/>
      </c>
      <c r="AG241" s="31" t="str">
        <f>IF(AG$8="","",'input rate-on peak kW'!AG241*input4!AG241)</f>
        <v/>
      </c>
      <c r="AH241" s="31" t="str">
        <f>IF(AH$8="","",'input rate-on peak kW'!AH241*input4!AH241)</f>
        <v/>
      </c>
      <c r="AI241" s="31" t="str">
        <f>IF(AI$8="","",'input rate-on peak kW'!AI241*input4!AI241)</f>
        <v/>
      </c>
      <c r="AJ241" s="31" t="str">
        <f>IF(AJ$8="","",'input rate-on peak kW'!AJ241*input4!AJ241)</f>
        <v/>
      </c>
      <c r="AK241" s="31" t="str">
        <f>IF(AK$8="","",'input rate-on peak kW'!AK241*input4!AK241)</f>
        <v/>
      </c>
      <c r="AL241" s="31" t="str">
        <f>IF(AL$8="","",'input rate-on peak kW'!AL241*input4!AL241)</f>
        <v/>
      </c>
      <c r="AM241" s="31" t="str">
        <f>IF(AM$8="","",'input rate-on peak kW'!AM241*input4!AM241)</f>
        <v/>
      </c>
      <c r="AN241" s="31" t="str">
        <f>IF(AN$8="","",'input rate-on peak kW'!AN241*input4!AN241)</f>
        <v/>
      </c>
      <c r="AO241" s="31" t="str">
        <f>IF(AO$8="","",'input rate-on peak kW'!AO241*input4!AO241)</f>
        <v/>
      </c>
      <c r="AP241" s="31" t="str">
        <f>IF(AP$8="","",'input rate-on peak kW'!AP241*input4!AP241)</f>
        <v/>
      </c>
      <c r="AQ241" s="31" t="str">
        <f>IF(AQ$8="","",'input rate-on peak kW'!AQ241*input4!AQ241)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rate-on peak kW'!D242*input4!D242)</f>
        <v>0</v>
      </c>
      <c r="E242" s="31">
        <f>IF(E$8="","",'input rate-on peak kW'!E242*input4!E242)</f>
        <v>0</v>
      </c>
      <c r="F242" s="31">
        <f>IF(F$8="","",'input rate-on peak kW'!F242*input4!F242)</f>
        <v>0</v>
      </c>
      <c r="G242" s="31">
        <f>IF(G$8="","",'input rate-on peak kW'!G242*input4!G242)</f>
        <v>0</v>
      </c>
      <c r="H242" s="31">
        <f>IF(H$8="","",'input rate-on peak kW'!H242*input4!H242)</f>
        <v>0</v>
      </c>
      <c r="I242" s="31">
        <f>IF(I$8="","",'input rate-on peak kW'!I242*input4!I242)</f>
        <v>0</v>
      </c>
      <c r="J242" s="31">
        <f>IF(J$8="","",'input rate-on peak kW'!J242*input4!J242)</f>
        <v>0</v>
      </c>
      <c r="K242" s="31">
        <f>IF(K$8="","",'input rate-on peak kW'!K242*input4!K242)</f>
        <v>18272.280000000002</v>
      </c>
      <c r="L242" s="31">
        <f>IF(L$8="","",'input rate-on peak kW'!L242*input4!L242)</f>
        <v>0</v>
      </c>
      <c r="M242" s="31">
        <f>IF(M$8="","",'input rate-on peak kW'!M242*input4!M242)</f>
        <v>0</v>
      </c>
      <c r="N242" s="31">
        <f>IF(N$8="","",'input rate-on peak kW'!N242*input4!N242)</f>
        <v>0</v>
      </c>
      <c r="O242" s="31">
        <f>IF(O$8="","",'input rate-on peak kW'!O242*input4!O242)</f>
        <v>201490.43999999997</v>
      </c>
      <c r="P242" s="31">
        <f>IF(P$8="","",'input rate-on peak kW'!P242*input4!P242)</f>
        <v>0</v>
      </c>
      <c r="Q242" s="31">
        <f>IF(Q$8="","",'input rate-on peak kW'!Q242*input4!Q242)</f>
        <v>0</v>
      </c>
      <c r="R242" s="31">
        <f>IF(R$8="","",'input rate-on peak kW'!R242*input4!R242)</f>
        <v>0</v>
      </c>
      <c r="S242" s="31">
        <f>IF(S$8="","",'input rate-on peak kW'!S242*input4!S242)</f>
        <v>0</v>
      </c>
      <c r="T242" s="31">
        <f>IF(T$8="","",'input rate-on peak kW'!T242*input4!T242)</f>
        <v>0</v>
      </c>
      <c r="U242" s="31">
        <f>IF(U$8="","",'input rate-on peak kW'!U242*input4!U242)</f>
        <v>1717.2</v>
      </c>
      <c r="V242" s="31">
        <f>IF(V$8="","",'input rate-on peak kW'!V242*input4!V242)</f>
        <v>0</v>
      </c>
      <c r="W242" s="31">
        <f>IF(W$8="","",'input rate-on peak kW'!W242*input4!W242)</f>
        <v>0</v>
      </c>
      <c r="X242" s="31">
        <f>IF(X$8="","",'input rate-on peak kW'!X242*input4!X242)</f>
        <v>0</v>
      </c>
      <c r="Y242" s="31">
        <f>IF(Y$8="","",'input rate-on peak kW'!Y242*input4!Y242)</f>
        <v>29233.439999999999</v>
      </c>
      <c r="Z242" s="31">
        <f>IF(Z$8="","",'input rate-on peak kW'!Z242*input4!Z242)</f>
        <v>5985.6192000000001</v>
      </c>
      <c r="AA242" s="31">
        <f>IF(AA$8="","",'input rate-on peak kW'!AA242*input4!AA242)</f>
        <v>0</v>
      </c>
      <c r="AB242" s="31">
        <f>IF(AB$8="","",'input rate-on peak kW'!AB242*input4!AB242)</f>
        <v>0</v>
      </c>
      <c r="AC242" s="31" t="str">
        <f>IF(AC$8="","",'input rate-on peak kW'!AC242*input4!AC242)</f>
        <v/>
      </c>
      <c r="AD242" s="31" t="str">
        <f>IF(AD$8="","",'input rate-on peak kW'!AD242*input4!AD242)</f>
        <v/>
      </c>
      <c r="AE242" s="31" t="str">
        <f>IF(AE$8="","",'input rate-on peak kW'!AE242*input4!AE242)</f>
        <v/>
      </c>
      <c r="AF242" s="31" t="str">
        <f>IF(AF$8="","",'input rate-on peak kW'!AF242*input4!AF242)</f>
        <v/>
      </c>
      <c r="AG242" s="31" t="str">
        <f>IF(AG$8="","",'input rate-on peak kW'!AG242*input4!AG242)</f>
        <v/>
      </c>
      <c r="AH242" s="31" t="str">
        <f>IF(AH$8="","",'input rate-on peak kW'!AH242*input4!AH242)</f>
        <v/>
      </c>
      <c r="AI242" s="31" t="str">
        <f>IF(AI$8="","",'input rate-on peak kW'!AI242*input4!AI242)</f>
        <v/>
      </c>
      <c r="AJ242" s="31" t="str">
        <f>IF(AJ$8="","",'input rate-on peak kW'!AJ242*input4!AJ242)</f>
        <v/>
      </c>
      <c r="AK242" s="31" t="str">
        <f>IF(AK$8="","",'input rate-on peak kW'!AK242*input4!AK242)</f>
        <v/>
      </c>
      <c r="AL242" s="31" t="str">
        <f>IF(AL$8="","",'input rate-on peak kW'!AL242*input4!AL242)</f>
        <v/>
      </c>
      <c r="AM242" s="31" t="str">
        <f>IF(AM$8="","",'input rate-on peak kW'!AM242*input4!AM242)</f>
        <v/>
      </c>
      <c r="AN242" s="31" t="str">
        <f>IF(AN$8="","",'input rate-on peak kW'!AN242*input4!AN242)</f>
        <v/>
      </c>
      <c r="AO242" s="31" t="str">
        <f>IF(AO$8="","",'input rate-on peak kW'!AO242*input4!AO242)</f>
        <v/>
      </c>
      <c r="AP242" s="31" t="str">
        <f>IF(AP$8="","",'input rate-on peak kW'!AP242*input4!AP242)</f>
        <v/>
      </c>
      <c r="AQ242" s="31" t="str">
        <f>IF(AQ$8="","",'input rate-on peak kW'!AQ242*input4!AQ242)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rate-on peak kW'!D243*input4!D243)</f>
        <v>0</v>
      </c>
      <c r="E243" s="31">
        <f>IF(E$8="","",'input rate-on peak kW'!E243*input4!E243)</f>
        <v>0</v>
      </c>
      <c r="F243" s="31">
        <f>IF(F$8="","",'input rate-on peak kW'!F243*input4!F243)</f>
        <v>0</v>
      </c>
      <c r="G243" s="31">
        <f>IF(G$8="","",'input rate-on peak kW'!G243*input4!G243)</f>
        <v>0</v>
      </c>
      <c r="H243" s="31">
        <f>IF(H$8="","",'input rate-on peak kW'!H243*input4!H243)</f>
        <v>0</v>
      </c>
      <c r="I243" s="31">
        <f>IF(I$8="","",'input rate-on peak kW'!I243*input4!I243)</f>
        <v>0</v>
      </c>
      <c r="J243" s="31">
        <f>IF(J$8="","",'input rate-on peak kW'!J243*input4!J243)</f>
        <v>0</v>
      </c>
      <c r="K243" s="31">
        <f>IF(K$8="","",'input rate-on peak kW'!K243*input4!K243)</f>
        <v>18765.18</v>
      </c>
      <c r="L243" s="31">
        <f>IF(L$8="","",'input rate-on peak kW'!L243*input4!L243)</f>
        <v>0</v>
      </c>
      <c r="M243" s="31">
        <f>IF(M$8="","",'input rate-on peak kW'!M243*input4!M243)</f>
        <v>0</v>
      </c>
      <c r="N243" s="31">
        <f>IF(N$8="","",'input rate-on peak kW'!N243*input4!N243)</f>
        <v>0</v>
      </c>
      <c r="O243" s="31">
        <f>IF(O$8="","",'input rate-on peak kW'!O243*input4!O243)</f>
        <v>206137.55999999997</v>
      </c>
      <c r="P243" s="31">
        <f>IF(P$8="","",'input rate-on peak kW'!P243*input4!P243)</f>
        <v>0</v>
      </c>
      <c r="Q243" s="31">
        <f>IF(Q$8="","",'input rate-on peak kW'!Q243*input4!Q243)</f>
        <v>0</v>
      </c>
      <c r="R243" s="31">
        <f>IF(R$8="","",'input rate-on peak kW'!R243*input4!R243)</f>
        <v>0</v>
      </c>
      <c r="S243" s="31">
        <f>IF(S$8="","",'input rate-on peak kW'!S243*input4!S243)</f>
        <v>0</v>
      </c>
      <c r="T243" s="31">
        <f>IF(T$8="","",'input rate-on peak kW'!T243*input4!T243)</f>
        <v>0</v>
      </c>
      <c r="U243" s="31">
        <f>IF(U$8="","",'input rate-on peak kW'!U243*input4!U243)</f>
        <v>1764.9</v>
      </c>
      <c r="V243" s="31">
        <f>IF(V$8="","",'input rate-on peak kW'!V243*input4!V243)</f>
        <v>0</v>
      </c>
      <c r="W243" s="31">
        <f>IF(W$8="","",'input rate-on peak kW'!W243*input4!W243)</f>
        <v>0</v>
      </c>
      <c r="X243" s="31">
        <f>IF(X$8="","",'input rate-on peak kW'!X243*input4!X243)</f>
        <v>0</v>
      </c>
      <c r="Y243" s="31">
        <f>IF(Y$8="","",'input rate-on peak kW'!Y243*input4!Y243)</f>
        <v>28236.479999999996</v>
      </c>
      <c r="Z243" s="31">
        <f>IF(Z$8="","",'input rate-on peak kW'!Z243*input4!Z243)</f>
        <v>6256.2456000000002</v>
      </c>
      <c r="AA243" s="31">
        <f>IF(AA$8="","",'input rate-on peak kW'!AA243*input4!AA243)</f>
        <v>0</v>
      </c>
      <c r="AB243" s="31">
        <f>IF(AB$8="","",'input rate-on peak kW'!AB243*input4!AB243)</f>
        <v>0</v>
      </c>
      <c r="AC243" s="31" t="str">
        <f>IF(AC$8="","",'input rate-on peak kW'!AC243*input4!AC243)</f>
        <v/>
      </c>
      <c r="AD243" s="31" t="str">
        <f>IF(AD$8="","",'input rate-on peak kW'!AD243*input4!AD243)</f>
        <v/>
      </c>
      <c r="AE243" s="31" t="str">
        <f>IF(AE$8="","",'input rate-on peak kW'!AE243*input4!AE243)</f>
        <v/>
      </c>
      <c r="AF243" s="31" t="str">
        <f>IF(AF$8="","",'input rate-on peak kW'!AF243*input4!AF243)</f>
        <v/>
      </c>
      <c r="AG243" s="31" t="str">
        <f>IF(AG$8="","",'input rate-on peak kW'!AG243*input4!AG243)</f>
        <v/>
      </c>
      <c r="AH243" s="31" t="str">
        <f>IF(AH$8="","",'input rate-on peak kW'!AH243*input4!AH243)</f>
        <v/>
      </c>
      <c r="AI243" s="31" t="str">
        <f>IF(AI$8="","",'input rate-on peak kW'!AI243*input4!AI243)</f>
        <v/>
      </c>
      <c r="AJ243" s="31" t="str">
        <f>IF(AJ$8="","",'input rate-on peak kW'!AJ243*input4!AJ243)</f>
        <v/>
      </c>
      <c r="AK243" s="31" t="str">
        <f>IF(AK$8="","",'input rate-on peak kW'!AK243*input4!AK243)</f>
        <v/>
      </c>
      <c r="AL243" s="31" t="str">
        <f>IF(AL$8="","",'input rate-on peak kW'!AL243*input4!AL243)</f>
        <v/>
      </c>
      <c r="AM243" s="31" t="str">
        <f>IF(AM$8="","",'input rate-on peak kW'!AM243*input4!AM243)</f>
        <v/>
      </c>
      <c r="AN243" s="31" t="str">
        <f>IF(AN$8="","",'input rate-on peak kW'!AN243*input4!AN243)</f>
        <v/>
      </c>
      <c r="AO243" s="31" t="str">
        <f>IF(AO$8="","",'input rate-on peak kW'!AO243*input4!AO243)</f>
        <v/>
      </c>
      <c r="AP243" s="31" t="str">
        <f>IF(AP$8="","",'input rate-on peak kW'!AP243*input4!AP243)</f>
        <v/>
      </c>
      <c r="AQ243" s="31" t="str">
        <f>IF(AQ$8="","",'input rate-on peak kW'!AQ243*input4!AQ243)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rate-on peak kW'!D244*input4!D244)</f>
        <v>0</v>
      </c>
      <c r="E244" s="31">
        <f>IF(E$8="","",'input rate-on peak kW'!E244*input4!E244)</f>
        <v>0</v>
      </c>
      <c r="F244" s="31">
        <f>IF(F$8="","",'input rate-on peak kW'!F244*input4!F244)</f>
        <v>0</v>
      </c>
      <c r="G244" s="31">
        <f>IF(G$8="","",'input rate-on peak kW'!G244*input4!G244)</f>
        <v>0</v>
      </c>
      <c r="H244" s="31">
        <f>IF(H$8="","",'input rate-on peak kW'!H244*input4!H244)</f>
        <v>0</v>
      </c>
      <c r="I244" s="31">
        <f>IF(I$8="","",'input rate-on peak kW'!I244*input4!I244)</f>
        <v>0</v>
      </c>
      <c r="J244" s="31">
        <f>IF(J$8="","",'input rate-on peak kW'!J244*input4!J244)</f>
        <v>0</v>
      </c>
      <c r="K244" s="31">
        <f>IF(K$8="","",'input rate-on peak kW'!K244*input4!K244)</f>
        <v>18412.2</v>
      </c>
      <c r="L244" s="31">
        <f>IF(L$8="","",'input rate-on peak kW'!L244*input4!L244)</f>
        <v>0</v>
      </c>
      <c r="M244" s="31">
        <f>IF(M$8="","",'input rate-on peak kW'!M244*input4!M244)</f>
        <v>0</v>
      </c>
      <c r="N244" s="31">
        <f>IF(N$8="","",'input rate-on peak kW'!N244*input4!N244)</f>
        <v>0</v>
      </c>
      <c r="O244" s="31">
        <f>IF(O$8="","",'input rate-on peak kW'!O244*input4!O244)</f>
        <v>208927.43999999997</v>
      </c>
      <c r="P244" s="31">
        <f>IF(P$8="","",'input rate-on peak kW'!P244*input4!P244)</f>
        <v>0</v>
      </c>
      <c r="Q244" s="31">
        <f>IF(Q$8="","",'input rate-on peak kW'!Q244*input4!Q244)</f>
        <v>0</v>
      </c>
      <c r="R244" s="31">
        <f>IF(R$8="","",'input rate-on peak kW'!R244*input4!R244)</f>
        <v>0</v>
      </c>
      <c r="S244" s="31">
        <f>IF(S$8="","",'input rate-on peak kW'!S244*input4!S244)</f>
        <v>0</v>
      </c>
      <c r="T244" s="31">
        <f>IF(T$8="","",'input rate-on peak kW'!T244*input4!T244)</f>
        <v>0</v>
      </c>
      <c r="U244" s="31">
        <f>IF(U$8="","",'input rate-on peak kW'!U244*input4!U244)</f>
        <v>1815.7800000000002</v>
      </c>
      <c r="V244" s="31">
        <f>IF(V$8="","",'input rate-on peak kW'!V244*input4!V244)</f>
        <v>0</v>
      </c>
      <c r="W244" s="31">
        <f>IF(W$8="","",'input rate-on peak kW'!W244*input4!W244)</f>
        <v>0</v>
      </c>
      <c r="X244" s="31">
        <f>IF(X$8="","",'input rate-on peak kW'!X244*input4!X244)</f>
        <v>0</v>
      </c>
      <c r="Y244" s="31">
        <f>IF(Y$8="","",'input rate-on peak kW'!Y244*input4!Y244)</f>
        <v>30318.839999999997</v>
      </c>
      <c r="Z244" s="31">
        <f>IF(Z$8="","",'input rate-on peak kW'!Z244*input4!Z244)</f>
        <v>6311.9628000000002</v>
      </c>
      <c r="AA244" s="31">
        <f>IF(AA$8="","",'input rate-on peak kW'!AA244*input4!AA244)</f>
        <v>0</v>
      </c>
      <c r="AB244" s="31">
        <f>IF(AB$8="","",'input rate-on peak kW'!AB244*input4!AB244)</f>
        <v>0</v>
      </c>
      <c r="AC244" s="31" t="str">
        <f>IF(AC$8="","",'input rate-on peak kW'!AC244*input4!AC244)</f>
        <v/>
      </c>
      <c r="AD244" s="31" t="str">
        <f>IF(AD$8="","",'input rate-on peak kW'!AD244*input4!AD244)</f>
        <v/>
      </c>
      <c r="AE244" s="31" t="str">
        <f>IF(AE$8="","",'input rate-on peak kW'!AE244*input4!AE244)</f>
        <v/>
      </c>
      <c r="AF244" s="31" t="str">
        <f>IF(AF$8="","",'input rate-on peak kW'!AF244*input4!AF244)</f>
        <v/>
      </c>
      <c r="AG244" s="31" t="str">
        <f>IF(AG$8="","",'input rate-on peak kW'!AG244*input4!AG244)</f>
        <v/>
      </c>
      <c r="AH244" s="31" t="str">
        <f>IF(AH$8="","",'input rate-on peak kW'!AH244*input4!AH244)</f>
        <v/>
      </c>
      <c r="AI244" s="31" t="str">
        <f>IF(AI$8="","",'input rate-on peak kW'!AI244*input4!AI244)</f>
        <v/>
      </c>
      <c r="AJ244" s="31" t="str">
        <f>IF(AJ$8="","",'input rate-on peak kW'!AJ244*input4!AJ244)</f>
        <v/>
      </c>
      <c r="AK244" s="31" t="str">
        <f>IF(AK$8="","",'input rate-on peak kW'!AK244*input4!AK244)</f>
        <v/>
      </c>
      <c r="AL244" s="31" t="str">
        <f>IF(AL$8="","",'input rate-on peak kW'!AL244*input4!AL244)</f>
        <v/>
      </c>
      <c r="AM244" s="31" t="str">
        <f>IF(AM$8="","",'input rate-on peak kW'!AM244*input4!AM244)</f>
        <v/>
      </c>
      <c r="AN244" s="31" t="str">
        <f>IF(AN$8="","",'input rate-on peak kW'!AN244*input4!AN244)</f>
        <v/>
      </c>
      <c r="AO244" s="31" t="str">
        <f>IF(AO$8="","",'input rate-on peak kW'!AO244*input4!AO244)</f>
        <v/>
      </c>
      <c r="AP244" s="31" t="str">
        <f>IF(AP$8="","",'input rate-on peak kW'!AP244*input4!AP244)</f>
        <v/>
      </c>
      <c r="AQ244" s="31" t="str">
        <f>IF(AQ$8="","",'input rate-on peak kW'!AQ244*input4!AQ244)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rate-on peak kW'!D245*input4!D245)</f>
        <v>0</v>
      </c>
      <c r="E245" s="31">
        <f>IF(E$8="","",'input rate-on peak kW'!E245*input4!E245)</f>
        <v>0</v>
      </c>
      <c r="F245" s="31">
        <f>IF(F$8="","",'input rate-on peak kW'!F245*input4!F245)</f>
        <v>0</v>
      </c>
      <c r="G245" s="31">
        <f>IF(G$8="","",'input rate-on peak kW'!G245*input4!G245)</f>
        <v>0</v>
      </c>
      <c r="H245" s="31">
        <f>IF(H$8="","",'input rate-on peak kW'!H245*input4!H245)</f>
        <v>0</v>
      </c>
      <c r="I245" s="31">
        <f>IF(I$8="","",'input rate-on peak kW'!I245*input4!I245)</f>
        <v>0</v>
      </c>
      <c r="J245" s="31">
        <f>IF(J$8="","",'input rate-on peak kW'!J245*input4!J245)</f>
        <v>0</v>
      </c>
      <c r="K245" s="31">
        <f>IF(K$8="","",'input rate-on peak kW'!K245*input4!K245)</f>
        <v>17811.18</v>
      </c>
      <c r="L245" s="31">
        <f>IF(L$8="","",'input rate-on peak kW'!L245*input4!L245)</f>
        <v>0</v>
      </c>
      <c r="M245" s="31">
        <f>IF(M$8="","",'input rate-on peak kW'!M245*input4!M245)</f>
        <v>0</v>
      </c>
      <c r="N245" s="31">
        <f>IF(N$8="","",'input rate-on peak kW'!N245*input4!N245)</f>
        <v>0</v>
      </c>
      <c r="O245" s="31">
        <f>IF(O$8="","",'input rate-on peak kW'!O245*input4!O245)</f>
        <v>205647.11999999997</v>
      </c>
      <c r="P245" s="31">
        <f>IF(P$8="","",'input rate-on peak kW'!P245*input4!P245)</f>
        <v>0</v>
      </c>
      <c r="Q245" s="31">
        <f>IF(Q$8="","",'input rate-on peak kW'!Q245*input4!Q245)</f>
        <v>0</v>
      </c>
      <c r="R245" s="31">
        <f>IF(R$8="","",'input rate-on peak kW'!R245*input4!R245)</f>
        <v>0</v>
      </c>
      <c r="S245" s="31">
        <f>IF(S$8="","",'input rate-on peak kW'!S245*input4!S245)</f>
        <v>0</v>
      </c>
      <c r="T245" s="31">
        <f>IF(T$8="","",'input rate-on peak kW'!T245*input4!T245)</f>
        <v>0</v>
      </c>
      <c r="U245" s="31">
        <f>IF(U$8="","",'input rate-on peak kW'!U245*input4!U245)</f>
        <v>1729.92</v>
      </c>
      <c r="V245" s="31">
        <f>IF(V$8="","",'input rate-on peak kW'!V245*input4!V245)</f>
        <v>0</v>
      </c>
      <c r="W245" s="31">
        <f>IF(W$8="","",'input rate-on peak kW'!W245*input4!W245)</f>
        <v>0</v>
      </c>
      <c r="X245" s="31">
        <f>IF(X$8="","",'input rate-on peak kW'!X245*input4!X245)</f>
        <v>0</v>
      </c>
      <c r="Y245" s="31">
        <f>IF(Y$8="","",'input rate-on peak kW'!Y245*input4!Y245)</f>
        <v>29587.199999999997</v>
      </c>
      <c r="Z245" s="31">
        <f>IF(Z$8="","",'input rate-on peak kW'!Z245*input4!Z245)</f>
        <v>6232.3667999999998</v>
      </c>
      <c r="AA245" s="31">
        <f>IF(AA$8="","",'input rate-on peak kW'!AA245*input4!AA245)</f>
        <v>0</v>
      </c>
      <c r="AB245" s="31">
        <f>IF(AB$8="","",'input rate-on peak kW'!AB245*input4!AB245)</f>
        <v>0</v>
      </c>
      <c r="AC245" s="31" t="str">
        <f>IF(AC$8="","",'input rate-on peak kW'!AC245*input4!AC245)</f>
        <v/>
      </c>
      <c r="AD245" s="31" t="str">
        <f>IF(AD$8="","",'input rate-on peak kW'!AD245*input4!AD245)</f>
        <v/>
      </c>
      <c r="AE245" s="31" t="str">
        <f>IF(AE$8="","",'input rate-on peak kW'!AE245*input4!AE245)</f>
        <v/>
      </c>
      <c r="AF245" s="31" t="str">
        <f>IF(AF$8="","",'input rate-on peak kW'!AF245*input4!AF245)</f>
        <v/>
      </c>
      <c r="AG245" s="31" t="str">
        <f>IF(AG$8="","",'input rate-on peak kW'!AG245*input4!AG245)</f>
        <v/>
      </c>
      <c r="AH245" s="31" t="str">
        <f>IF(AH$8="","",'input rate-on peak kW'!AH245*input4!AH245)</f>
        <v/>
      </c>
      <c r="AI245" s="31" t="str">
        <f>IF(AI$8="","",'input rate-on peak kW'!AI245*input4!AI245)</f>
        <v/>
      </c>
      <c r="AJ245" s="31" t="str">
        <f>IF(AJ$8="","",'input rate-on peak kW'!AJ245*input4!AJ245)</f>
        <v/>
      </c>
      <c r="AK245" s="31" t="str">
        <f>IF(AK$8="","",'input rate-on peak kW'!AK245*input4!AK245)</f>
        <v/>
      </c>
      <c r="AL245" s="31" t="str">
        <f>IF(AL$8="","",'input rate-on peak kW'!AL245*input4!AL245)</f>
        <v/>
      </c>
      <c r="AM245" s="31" t="str">
        <f>IF(AM$8="","",'input rate-on peak kW'!AM245*input4!AM245)</f>
        <v/>
      </c>
      <c r="AN245" s="31" t="str">
        <f>IF(AN$8="","",'input rate-on peak kW'!AN245*input4!AN245)</f>
        <v/>
      </c>
      <c r="AO245" s="31" t="str">
        <f>IF(AO$8="","",'input rate-on peak kW'!AO245*input4!AO245)</f>
        <v/>
      </c>
      <c r="AP245" s="31" t="str">
        <f>IF(AP$8="","",'input rate-on peak kW'!AP245*input4!AP245)</f>
        <v/>
      </c>
      <c r="AQ245" s="31" t="str">
        <f>IF(AQ$8="","",'input rate-on peak kW'!AQ245*input4!AQ245)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rate-on peak kW'!D246*input4!D246)</f>
        <v>0</v>
      </c>
      <c r="E246" s="31">
        <f>IF(E$8="","",'input rate-on peak kW'!E246*input4!E246)</f>
        <v>0</v>
      </c>
      <c r="F246" s="31">
        <f>IF(F$8="","",'input rate-on peak kW'!F246*input4!F246)</f>
        <v>0</v>
      </c>
      <c r="G246" s="31">
        <f>IF(G$8="","",'input rate-on peak kW'!G246*input4!G246)</f>
        <v>0</v>
      </c>
      <c r="H246" s="31">
        <f>IF(H$8="","",'input rate-on peak kW'!H246*input4!H246)</f>
        <v>0</v>
      </c>
      <c r="I246" s="31">
        <f>IF(I$8="","",'input rate-on peak kW'!I246*input4!I246)</f>
        <v>0</v>
      </c>
      <c r="J246" s="31">
        <f>IF(J$8="","",'input rate-on peak kW'!J246*input4!J246)</f>
        <v>0</v>
      </c>
      <c r="K246" s="31">
        <f>IF(K$8="","",'input rate-on peak kW'!K246*input4!K246)</f>
        <v>16609.14</v>
      </c>
      <c r="L246" s="31">
        <f>IF(L$8="","",'input rate-on peak kW'!L246*input4!L246)</f>
        <v>0</v>
      </c>
      <c r="M246" s="31">
        <f>IF(M$8="","",'input rate-on peak kW'!M246*input4!M246)</f>
        <v>0</v>
      </c>
      <c r="N246" s="31">
        <f>IF(N$8="","",'input rate-on peak kW'!N246*input4!N246)</f>
        <v>0</v>
      </c>
      <c r="O246" s="31">
        <f>IF(O$8="","",'input rate-on peak kW'!O246*input4!O246)</f>
        <v>196569.96</v>
      </c>
      <c r="P246" s="31">
        <f>IF(P$8="","",'input rate-on peak kW'!P246*input4!P246)</f>
        <v>0</v>
      </c>
      <c r="Q246" s="31">
        <f>IF(Q$8="","",'input rate-on peak kW'!Q246*input4!Q246)</f>
        <v>0</v>
      </c>
      <c r="R246" s="31">
        <f>IF(R$8="","",'input rate-on peak kW'!R246*input4!R246)</f>
        <v>0</v>
      </c>
      <c r="S246" s="31">
        <f>IF(S$8="","",'input rate-on peak kW'!S246*input4!S246)</f>
        <v>0</v>
      </c>
      <c r="T246" s="31">
        <f>IF(T$8="","",'input rate-on peak kW'!T246*input4!T246)</f>
        <v>0</v>
      </c>
      <c r="U246" s="31">
        <f>IF(U$8="","",'input rate-on peak kW'!U246*input4!U246)</f>
        <v>1701.3000000000002</v>
      </c>
      <c r="V246" s="31">
        <f>IF(V$8="","",'input rate-on peak kW'!V246*input4!V246)</f>
        <v>0</v>
      </c>
      <c r="W246" s="31">
        <f>IF(W$8="","",'input rate-on peak kW'!W246*input4!W246)</f>
        <v>0</v>
      </c>
      <c r="X246" s="31">
        <f>IF(X$8="","",'input rate-on peak kW'!X246*input4!X246)</f>
        <v>0</v>
      </c>
      <c r="Y246" s="31">
        <f>IF(Y$8="","",'input rate-on peak kW'!Y246*input4!Y246)</f>
        <v>27424.44</v>
      </c>
      <c r="Z246" s="31">
        <f>IF(Z$8="","",'input rate-on peak kW'!Z246*input4!Z246)</f>
        <v>5961.7403999999997</v>
      </c>
      <c r="AA246" s="31">
        <f>IF(AA$8="","",'input rate-on peak kW'!AA246*input4!AA246)</f>
        <v>0</v>
      </c>
      <c r="AB246" s="31">
        <f>IF(AB$8="","",'input rate-on peak kW'!AB246*input4!AB246)</f>
        <v>0</v>
      </c>
      <c r="AC246" s="31" t="str">
        <f>IF(AC$8="","",'input rate-on peak kW'!AC246*input4!AC246)</f>
        <v/>
      </c>
      <c r="AD246" s="31" t="str">
        <f>IF(AD$8="","",'input rate-on peak kW'!AD246*input4!AD246)</f>
        <v/>
      </c>
      <c r="AE246" s="31" t="str">
        <f>IF(AE$8="","",'input rate-on peak kW'!AE246*input4!AE246)</f>
        <v/>
      </c>
      <c r="AF246" s="31" t="str">
        <f>IF(AF$8="","",'input rate-on peak kW'!AF246*input4!AF246)</f>
        <v/>
      </c>
      <c r="AG246" s="31" t="str">
        <f>IF(AG$8="","",'input rate-on peak kW'!AG246*input4!AG246)</f>
        <v/>
      </c>
      <c r="AH246" s="31" t="str">
        <f>IF(AH$8="","",'input rate-on peak kW'!AH246*input4!AH246)</f>
        <v/>
      </c>
      <c r="AI246" s="31" t="str">
        <f>IF(AI$8="","",'input rate-on peak kW'!AI246*input4!AI246)</f>
        <v/>
      </c>
      <c r="AJ246" s="31" t="str">
        <f>IF(AJ$8="","",'input rate-on peak kW'!AJ246*input4!AJ246)</f>
        <v/>
      </c>
      <c r="AK246" s="31" t="str">
        <f>IF(AK$8="","",'input rate-on peak kW'!AK246*input4!AK246)</f>
        <v/>
      </c>
      <c r="AL246" s="31" t="str">
        <f>IF(AL$8="","",'input rate-on peak kW'!AL246*input4!AL246)</f>
        <v/>
      </c>
      <c r="AM246" s="31" t="str">
        <f>IF(AM$8="","",'input rate-on peak kW'!AM246*input4!AM246)</f>
        <v/>
      </c>
      <c r="AN246" s="31" t="str">
        <f>IF(AN$8="","",'input rate-on peak kW'!AN246*input4!AN246)</f>
        <v/>
      </c>
      <c r="AO246" s="31" t="str">
        <f>IF(AO$8="","",'input rate-on peak kW'!AO246*input4!AO246)</f>
        <v/>
      </c>
      <c r="AP246" s="31" t="str">
        <f>IF(AP$8="","",'input rate-on peak kW'!AP246*input4!AP246)</f>
        <v/>
      </c>
      <c r="AQ246" s="31" t="str">
        <f>IF(AQ$8="","",'input rate-on peak kW'!AQ246*input4!AQ246)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rate-on peak kW'!D247*input4!D247)</f>
        <v>0</v>
      </c>
      <c r="E247" s="31">
        <f>IF(E$8="","",'input rate-on peak kW'!E247*input4!E247)</f>
        <v>0</v>
      </c>
      <c r="F247" s="31">
        <f>IF(F$8="","",'input rate-on peak kW'!F247*input4!F247)</f>
        <v>0</v>
      </c>
      <c r="G247" s="31">
        <f>IF(G$8="","",'input rate-on peak kW'!G247*input4!G247)</f>
        <v>0</v>
      </c>
      <c r="H247" s="31">
        <f>IF(H$8="","",'input rate-on peak kW'!H247*input4!H247)</f>
        <v>0</v>
      </c>
      <c r="I247" s="31">
        <f>IF(I$8="","",'input rate-on peak kW'!I247*input4!I247)</f>
        <v>0</v>
      </c>
      <c r="J247" s="31">
        <f>IF(J$8="","",'input rate-on peak kW'!J247*input4!J247)</f>
        <v>0</v>
      </c>
      <c r="K247" s="31">
        <f>IF(K$8="","",'input rate-on peak kW'!K247*input4!K247)</f>
        <v>14519.880000000001</v>
      </c>
      <c r="L247" s="31">
        <f>IF(L$8="","",'input rate-on peak kW'!L247*input4!L247)</f>
        <v>0</v>
      </c>
      <c r="M247" s="31">
        <f>IF(M$8="","",'input rate-on peak kW'!M247*input4!M247)</f>
        <v>0</v>
      </c>
      <c r="N247" s="31">
        <f>IF(N$8="","",'input rate-on peak kW'!N247*input4!N247)</f>
        <v>0</v>
      </c>
      <c r="O247" s="31">
        <f>IF(O$8="","",'input rate-on peak kW'!O247*input4!O247)</f>
        <v>188578.19999999998</v>
      </c>
      <c r="P247" s="31">
        <f>IF(P$8="","",'input rate-on peak kW'!P247*input4!P247)</f>
        <v>0</v>
      </c>
      <c r="Q247" s="31">
        <f>IF(Q$8="","",'input rate-on peak kW'!Q247*input4!Q247)</f>
        <v>0</v>
      </c>
      <c r="R247" s="31">
        <f>IF(R$8="","",'input rate-on peak kW'!R247*input4!R247)</f>
        <v>0</v>
      </c>
      <c r="S247" s="31">
        <f>IF(S$8="","",'input rate-on peak kW'!S247*input4!S247)</f>
        <v>0</v>
      </c>
      <c r="T247" s="31">
        <f>IF(T$8="","",'input rate-on peak kW'!T247*input4!T247)</f>
        <v>0</v>
      </c>
      <c r="U247" s="31">
        <f>IF(U$8="","",'input rate-on peak kW'!U247*input4!U247)</f>
        <v>1707.66</v>
      </c>
      <c r="V247" s="31">
        <f>IF(V$8="","",'input rate-on peak kW'!V247*input4!V247)</f>
        <v>0</v>
      </c>
      <c r="W247" s="31">
        <f>IF(W$8="","",'input rate-on peak kW'!W247*input4!W247)</f>
        <v>0</v>
      </c>
      <c r="X247" s="31">
        <f>IF(X$8="","",'input rate-on peak kW'!X247*input4!X247)</f>
        <v>0</v>
      </c>
      <c r="Y247" s="31">
        <f>IF(Y$8="","",'input rate-on peak kW'!Y247*input4!Y247)</f>
        <v>27046.559999999998</v>
      </c>
      <c r="Z247" s="31">
        <f>IF(Z$8="","",'input rate-on peak kW'!Z247*input4!Z247)</f>
        <v>5659.2755999999999</v>
      </c>
      <c r="AA247" s="31">
        <f>IF(AA$8="","",'input rate-on peak kW'!AA247*input4!AA247)</f>
        <v>0</v>
      </c>
      <c r="AB247" s="31">
        <f>IF(AB$8="","",'input rate-on peak kW'!AB247*input4!AB247)</f>
        <v>0</v>
      </c>
      <c r="AC247" s="31" t="str">
        <f>IF(AC$8="","",'input rate-on peak kW'!AC247*input4!AC247)</f>
        <v/>
      </c>
      <c r="AD247" s="31" t="str">
        <f>IF(AD$8="","",'input rate-on peak kW'!AD247*input4!AD247)</f>
        <v/>
      </c>
      <c r="AE247" s="31" t="str">
        <f>IF(AE$8="","",'input rate-on peak kW'!AE247*input4!AE247)</f>
        <v/>
      </c>
      <c r="AF247" s="31" t="str">
        <f>IF(AF$8="","",'input rate-on peak kW'!AF247*input4!AF247)</f>
        <v/>
      </c>
      <c r="AG247" s="31" t="str">
        <f>IF(AG$8="","",'input rate-on peak kW'!AG247*input4!AG247)</f>
        <v/>
      </c>
      <c r="AH247" s="31" t="str">
        <f>IF(AH$8="","",'input rate-on peak kW'!AH247*input4!AH247)</f>
        <v/>
      </c>
      <c r="AI247" s="31" t="str">
        <f>IF(AI$8="","",'input rate-on peak kW'!AI247*input4!AI247)</f>
        <v/>
      </c>
      <c r="AJ247" s="31" t="str">
        <f>IF(AJ$8="","",'input rate-on peak kW'!AJ247*input4!AJ247)</f>
        <v/>
      </c>
      <c r="AK247" s="31" t="str">
        <f>IF(AK$8="","",'input rate-on peak kW'!AK247*input4!AK247)</f>
        <v/>
      </c>
      <c r="AL247" s="31" t="str">
        <f>IF(AL$8="","",'input rate-on peak kW'!AL247*input4!AL247)</f>
        <v/>
      </c>
      <c r="AM247" s="31" t="str">
        <f>IF(AM$8="","",'input rate-on peak kW'!AM247*input4!AM247)</f>
        <v/>
      </c>
      <c r="AN247" s="31" t="str">
        <f>IF(AN$8="","",'input rate-on peak kW'!AN247*input4!AN247)</f>
        <v/>
      </c>
      <c r="AO247" s="31" t="str">
        <f>IF(AO$8="","",'input rate-on peak kW'!AO247*input4!AO247)</f>
        <v/>
      </c>
      <c r="AP247" s="31" t="str">
        <f>IF(AP$8="","",'input rate-on peak kW'!AP247*input4!AP247)</f>
        <v/>
      </c>
      <c r="AQ247" s="31" t="str">
        <f>IF(AQ$8="","",'input rate-on peak kW'!AQ247*input4!AQ247)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rate-on peak kW'!D248*input4!D248)</f>
        <v>0</v>
      </c>
      <c r="E248" s="31">
        <f>IF(E$8="","",'input rate-on peak kW'!E248*input4!E248)</f>
        <v>0</v>
      </c>
      <c r="F248" s="31">
        <f>IF(F$8="","",'input rate-on peak kW'!F248*input4!F248)</f>
        <v>0</v>
      </c>
      <c r="G248" s="31">
        <f>IF(G$8="","",'input rate-on peak kW'!G248*input4!G248)</f>
        <v>0</v>
      </c>
      <c r="H248" s="31">
        <f>IF(H$8="","",'input rate-on peak kW'!H248*input4!H248)</f>
        <v>0</v>
      </c>
      <c r="I248" s="31">
        <f>IF(I$8="","",'input rate-on peak kW'!I248*input4!I248)</f>
        <v>0</v>
      </c>
      <c r="J248" s="31">
        <f>IF(J$8="","",'input rate-on peak kW'!J248*input4!J248)</f>
        <v>0</v>
      </c>
      <c r="K248" s="31">
        <f>IF(K$8="","",'input rate-on peak kW'!K248*input4!K248)</f>
        <v>14761.560000000001</v>
      </c>
      <c r="L248" s="31">
        <f>IF(L$8="","",'input rate-on peak kW'!L248*input4!L248)</f>
        <v>0</v>
      </c>
      <c r="M248" s="31">
        <f>IF(M$8="","",'input rate-on peak kW'!M248*input4!M248)</f>
        <v>0</v>
      </c>
      <c r="N248" s="31">
        <f>IF(N$8="","",'input rate-on peak kW'!N248*input4!N248)</f>
        <v>0</v>
      </c>
      <c r="O248" s="31">
        <f>IF(O$8="","",'input rate-on peak kW'!O248*input4!O248)</f>
        <v>181559.27999999997</v>
      </c>
      <c r="P248" s="31">
        <f>IF(P$8="","",'input rate-on peak kW'!P248*input4!P248)</f>
        <v>0</v>
      </c>
      <c r="Q248" s="31">
        <f>IF(Q$8="","",'input rate-on peak kW'!Q248*input4!Q248)</f>
        <v>0</v>
      </c>
      <c r="R248" s="31">
        <f>IF(R$8="","",'input rate-on peak kW'!R248*input4!R248)</f>
        <v>0</v>
      </c>
      <c r="S248" s="31">
        <f>IF(S$8="","",'input rate-on peak kW'!S248*input4!S248)</f>
        <v>0</v>
      </c>
      <c r="T248" s="31">
        <f>IF(T$8="","",'input rate-on peak kW'!T248*input4!T248)</f>
        <v>0</v>
      </c>
      <c r="U248" s="31">
        <f>IF(U$8="","",'input rate-on peak kW'!U248*input4!U248)</f>
        <v>1691.76</v>
      </c>
      <c r="V248" s="31">
        <f>IF(V$8="","",'input rate-on peak kW'!V248*input4!V248)</f>
        <v>0</v>
      </c>
      <c r="W248" s="31">
        <f>IF(W$8="","",'input rate-on peak kW'!W248*input4!W248)</f>
        <v>0</v>
      </c>
      <c r="X248" s="31">
        <f>IF(X$8="","",'input rate-on peak kW'!X248*input4!X248)</f>
        <v>0</v>
      </c>
      <c r="Y248" s="31">
        <f>IF(Y$8="","",'input rate-on peak kW'!Y248*input4!Y248)</f>
        <v>27030.479999999996</v>
      </c>
      <c r="Z248" s="31">
        <f>IF(Z$8="","",'input rate-on peak kW'!Z248*input4!Z248)</f>
        <v>5611.518</v>
      </c>
      <c r="AA248" s="31">
        <f>IF(AA$8="","",'input rate-on peak kW'!AA248*input4!AA248)</f>
        <v>0</v>
      </c>
      <c r="AB248" s="31">
        <f>IF(AB$8="","",'input rate-on peak kW'!AB248*input4!AB248)</f>
        <v>0</v>
      </c>
      <c r="AC248" s="31" t="str">
        <f>IF(AC$8="","",'input rate-on peak kW'!AC248*input4!AC248)</f>
        <v/>
      </c>
      <c r="AD248" s="31" t="str">
        <f>IF(AD$8="","",'input rate-on peak kW'!AD248*input4!AD248)</f>
        <v/>
      </c>
      <c r="AE248" s="31" t="str">
        <f>IF(AE$8="","",'input rate-on peak kW'!AE248*input4!AE248)</f>
        <v/>
      </c>
      <c r="AF248" s="31" t="str">
        <f>IF(AF$8="","",'input rate-on peak kW'!AF248*input4!AF248)</f>
        <v/>
      </c>
      <c r="AG248" s="31" t="str">
        <f>IF(AG$8="","",'input rate-on peak kW'!AG248*input4!AG248)</f>
        <v/>
      </c>
      <c r="AH248" s="31" t="str">
        <f>IF(AH$8="","",'input rate-on peak kW'!AH248*input4!AH248)</f>
        <v/>
      </c>
      <c r="AI248" s="31" t="str">
        <f>IF(AI$8="","",'input rate-on peak kW'!AI248*input4!AI248)</f>
        <v/>
      </c>
      <c r="AJ248" s="31" t="str">
        <f>IF(AJ$8="","",'input rate-on peak kW'!AJ248*input4!AJ248)</f>
        <v/>
      </c>
      <c r="AK248" s="31" t="str">
        <f>IF(AK$8="","",'input rate-on peak kW'!AK248*input4!AK248)</f>
        <v/>
      </c>
      <c r="AL248" s="31" t="str">
        <f>IF(AL$8="","",'input rate-on peak kW'!AL248*input4!AL248)</f>
        <v/>
      </c>
      <c r="AM248" s="31" t="str">
        <f>IF(AM$8="","",'input rate-on peak kW'!AM248*input4!AM248)</f>
        <v/>
      </c>
      <c r="AN248" s="31" t="str">
        <f>IF(AN$8="","",'input rate-on peak kW'!AN248*input4!AN248)</f>
        <v/>
      </c>
      <c r="AO248" s="31" t="str">
        <f>IF(AO$8="","",'input rate-on peak kW'!AO248*input4!AO248)</f>
        <v/>
      </c>
      <c r="AP248" s="31" t="str">
        <f>IF(AP$8="","",'input rate-on peak kW'!AP248*input4!AP248)</f>
        <v/>
      </c>
      <c r="AQ248" s="31" t="str">
        <f>IF(AQ$8="","",'input rate-on peak kW'!AQ248*input4!AQ248)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rate-on peak kW'!D249*input4!D249)</f>
        <v>0</v>
      </c>
      <c r="E249" s="31">
        <f>IF(E$8="","",'input rate-on peak kW'!E249*input4!E249)</f>
        <v>0</v>
      </c>
      <c r="F249" s="31">
        <f>IF(F$8="","",'input rate-on peak kW'!F249*input4!F249)</f>
        <v>0</v>
      </c>
      <c r="G249" s="31">
        <f>IF(G$8="","",'input rate-on peak kW'!G249*input4!G249)</f>
        <v>0</v>
      </c>
      <c r="H249" s="31">
        <f>IF(H$8="","",'input rate-on peak kW'!H249*input4!H249)</f>
        <v>0</v>
      </c>
      <c r="I249" s="31">
        <f>IF(I$8="","",'input rate-on peak kW'!I249*input4!I249)</f>
        <v>0</v>
      </c>
      <c r="J249" s="31">
        <f>IF(J$8="","",'input rate-on peak kW'!J249*input4!J249)</f>
        <v>0</v>
      </c>
      <c r="K249" s="31">
        <f>IF(K$8="","",'input rate-on peak kW'!K249*input4!K249)</f>
        <v>14802.900000000001</v>
      </c>
      <c r="L249" s="31">
        <f>IF(L$8="","",'input rate-on peak kW'!L249*input4!L249)</f>
        <v>0</v>
      </c>
      <c r="M249" s="31">
        <f>IF(M$8="","",'input rate-on peak kW'!M249*input4!M249)</f>
        <v>0</v>
      </c>
      <c r="N249" s="31">
        <f>IF(N$8="","",'input rate-on peak kW'!N249*input4!N249)</f>
        <v>0</v>
      </c>
      <c r="O249" s="31">
        <f>IF(O$8="","",'input rate-on peak kW'!O249*input4!O249)</f>
        <v>177997.55999999997</v>
      </c>
      <c r="P249" s="31">
        <f>IF(P$8="","",'input rate-on peak kW'!P249*input4!P249)</f>
        <v>0</v>
      </c>
      <c r="Q249" s="31">
        <f>IF(Q$8="","",'input rate-on peak kW'!Q249*input4!Q249)</f>
        <v>0</v>
      </c>
      <c r="R249" s="31">
        <f>IF(R$8="","",'input rate-on peak kW'!R249*input4!R249)</f>
        <v>0</v>
      </c>
      <c r="S249" s="31">
        <f>IF(S$8="","",'input rate-on peak kW'!S249*input4!S249)</f>
        <v>0</v>
      </c>
      <c r="T249" s="31">
        <f>IF(T$8="","",'input rate-on peak kW'!T249*input4!T249)</f>
        <v>0</v>
      </c>
      <c r="U249" s="31">
        <f>IF(U$8="","",'input rate-on peak kW'!U249*input4!U249)</f>
        <v>1653.6000000000001</v>
      </c>
      <c r="V249" s="31">
        <f>IF(V$8="","",'input rate-on peak kW'!V249*input4!V249)</f>
        <v>0</v>
      </c>
      <c r="W249" s="31">
        <f>IF(W$8="","",'input rate-on peak kW'!W249*input4!W249)</f>
        <v>0</v>
      </c>
      <c r="X249" s="31">
        <f>IF(X$8="","",'input rate-on peak kW'!X249*input4!X249)</f>
        <v>0</v>
      </c>
      <c r="Y249" s="31">
        <f>IF(Y$8="","",'input rate-on peak kW'!Y249*input4!Y249)</f>
        <v>25856.639999999996</v>
      </c>
      <c r="Z249" s="31">
        <f>IF(Z$8="","",'input rate-on peak kW'!Z249*input4!Z249)</f>
        <v>5500.0835999999999</v>
      </c>
      <c r="AA249" s="31">
        <f>IF(AA$8="","",'input rate-on peak kW'!AA249*input4!AA249)</f>
        <v>0</v>
      </c>
      <c r="AB249" s="31">
        <f>IF(AB$8="","",'input rate-on peak kW'!AB249*input4!AB249)</f>
        <v>0</v>
      </c>
      <c r="AC249" s="31" t="str">
        <f>IF(AC$8="","",'input rate-on peak kW'!AC249*input4!AC249)</f>
        <v/>
      </c>
      <c r="AD249" s="31" t="str">
        <f>IF(AD$8="","",'input rate-on peak kW'!AD249*input4!AD249)</f>
        <v/>
      </c>
      <c r="AE249" s="31" t="str">
        <f>IF(AE$8="","",'input rate-on peak kW'!AE249*input4!AE249)</f>
        <v/>
      </c>
      <c r="AF249" s="31" t="str">
        <f>IF(AF$8="","",'input rate-on peak kW'!AF249*input4!AF249)</f>
        <v/>
      </c>
      <c r="AG249" s="31" t="str">
        <f>IF(AG$8="","",'input rate-on peak kW'!AG249*input4!AG249)</f>
        <v/>
      </c>
      <c r="AH249" s="31" t="str">
        <f>IF(AH$8="","",'input rate-on peak kW'!AH249*input4!AH249)</f>
        <v/>
      </c>
      <c r="AI249" s="31" t="str">
        <f>IF(AI$8="","",'input rate-on peak kW'!AI249*input4!AI249)</f>
        <v/>
      </c>
      <c r="AJ249" s="31" t="str">
        <f>IF(AJ$8="","",'input rate-on peak kW'!AJ249*input4!AJ249)</f>
        <v/>
      </c>
      <c r="AK249" s="31" t="str">
        <f>IF(AK$8="","",'input rate-on peak kW'!AK249*input4!AK249)</f>
        <v/>
      </c>
      <c r="AL249" s="31" t="str">
        <f>IF(AL$8="","",'input rate-on peak kW'!AL249*input4!AL249)</f>
        <v/>
      </c>
      <c r="AM249" s="31" t="str">
        <f>IF(AM$8="","",'input rate-on peak kW'!AM249*input4!AM249)</f>
        <v/>
      </c>
      <c r="AN249" s="31" t="str">
        <f>IF(AN$8="","",'input rate-on peak kW'!AN249*input4!AN249)</f>
        <v/>
      </c>
      <c r="AO249" s="31" t="str">
        <f>IF(AO$8="","",'input rate-on peak kW'!AO249*input4!AO249)</f>
        <v/>
      </c>
      <c r="AP249" s="31" t="str">
        <f>IF(AP$8="","",'input rate-on peak kW'!AP249*input4!AP249)</f>
        <v/>
      </c>
      <c r="AQ249" s="31" t="str">
        <f>IF(AQ$8="","",'input rate-on peak kW'!AQ249*input4!AQ249)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rate-on peak kW'!D250*input4!D250)</f>
        <v>0</v>
      </c>
      <c r="E250" s="31">
        <f>IF(E$8="","",'input rate-on peak kW'!E250*input4!E250)</f>
        <v>0</v>
      </c>
      <c r="F250" s="31">
        <f>IF(F$8="","",'input rate-on peak kW'!F250*input4!F250)</f>
        <v>0</v>
      </c>
      <c r="G250" s="31">
        <f>IF(G$8="","",'input rate-on peak kW'!G250*input4!G250)</f>
        <v>0</v>
      </c>
      <c r="H250" s="31">
        <f>IF(H$8="","",'input rate-on peak kW'!H250*input4!H250)</f>
        <v>0</v>
      </c>
      <c r="I250" s="31">
        <f>IF(I$8="","",'input rate-on peak kW'!I250*input4!I250)</f>
        <v>0</v>
      </c>
      <c r="J250" s="31">
        <f>IF(J$8="","",'input rate-on peak kW'!J250*input4!J250)</f>
        <v>0</v>
      </c>
      <c r="K250" s="31">
        <f>IF(K$8="","",'input rate-on peak kW'!K250*input4!K250)</f>
        <v>14065.140000000001</v>
      </c>
      <c r="L250" s="31">
        <f>IF(L$8="","",'input rate-on peak kW'!L250*input4!L250)</f>
        <v>0</v>
      </c>
      <c r="M250" s="31">
        <f>IF(M$8="","",'input rate-on peak kW'!M250*input4!M250)</f>
        <v>0</v>
      </c>
      <c r="N250" s="31">
        <f>IF(N$8="","",'input rate-on peak kW'!N250*input4!N250)</f>
        <v>0</v>
      </c>
      <c r="O250" s="31">
        <f>IF(O$8="","",'input rate-on peak kW'!O250*input4!O250)</f>
        <v>179967.35999999999</v>
      </c>
      <c r="P250" s="31">
        <f>IF(P$8="","",'input rate-on peak kW'!P250*input4!P250)</f>
        <v>0</v>
      </c>
      <c r="Q250" s="31">
        <f>IF(Q$8="","",'input rate-on peak kW'!Q250*input4!Q250)</f>
        <v>0</v>
      </c>
      <c r="R250" s="31">
        <f>IF(R$8="","",'input rate-on peak kW'!R250*input4!R250)</f>
        <v>0</v>
      </c>
      <c r="S250" s="31">
        <f>IF(S$8="","",'input rate-on peak kW'!S250*input4!S250)</f>
        <v>0</v>
      </c>
      <c r="T250" s="31">
        <f>IF(T$8="","",'input rate-on peak kW'!T250*input4!T250)</f>
        <v>0</v>
      </c>
      <c r="U250" s="31">
        <f>IF(U$8="","",'input rate-on peak kW'!U250*input4!U250)</f>
        <v>1628.16</v>
      </c>
      <c r="V250" s="31">
        <f>IF(V$8="","",'input rate-on peak kW'!V250*input4!V250)</f>
        <v>0</v>
      </c>
      <c r="W250" s="31">
        <f>IF(W$8="","",'input rate-on peak kW'!W250*input4!W250)</f>
        <v>0</v>
      </c>
      <c r="X250" s="31">
        <f>IF(X$8="","",'input rate-on peak kW'!X250*input4!X250)</f>
        <v>0</v>
      </c>
      <c r="Y250" s="31">
        <f>IF(Y$8="","",'input rate-on peak kW'!Y250*input4!Y250)</f>
        <v>26700.839999999997</v>
      </c>
      <c r="Z250" s="31">
        <f>IF(Z$8="","",'input rate-on peak kW'!Z250*input4!Z250)</f>
        <v>5643.3563999999997</v>
      </c>
      <c r="AA250" s="31">
        <f>IF(AA$8="","",'input rate-on peak kW'!AA250*input4!AA250)</f>
        <v>0</v>
      </c>
      <c r="AB250" s="31">
        <f>IF(AB$8="","",'input rate-on peak kW'!AB250*input4!AB250)</f>
        <v>0</v>
      </c>
      <c r="AC250" s="31" t="str">
        <f>IF(AC$8="","",'input rate-on peak kW'!AC250*input4!AC250)</f>
        <v/>
      </c>
      <c r="AD250" s="31" t="str">
        <f>IF(AD$8="","",'input rate-on peak kW'!AD250*input4!AD250)</f>
        <v/>
      </c>
      <c r="AE250" s="31" t="str">
        <f>IF(AE$8="","",'input rate-on peak kW'!AE250*input4!AE250)</f>
        <v/>
      </c>
      <c r="AF250" s="31" t="str">
        <f>IF(AF$8="","",'input rate-on peak kW'!AF250*input4!AF250)</f>
        <v/>
      </c>
      <c r="AG250" s="31" t="str">
        <f>IF(AG$8="","",'input rate-on peak kW'!AG250*input4!AG250)</f>
        <v/>
      </c>
      <c r="AH250" s="31" t="str">
        <f>IF(AH$8="","",'input rate-on peak kW'!AH250*input4!AH250)</f>
        <v/>
      </c>
      <c r="AI250" s="31" t="str">
        <f>IF(AI$8="","",'input rate-on peak kW'!AI250*input4!AI250)</f>
        <v/>
      </c>
      <c r="AJ250" s="31" t="str">
        <f>IF(AJ$8="","",'input rate-on peak kW'!AJ250*input4!AJ250)</f>
        <v/>
      </c>
      <c r="AK250" s="31" t="str">
        <f>IF(AK$8="","",'input rate-on peak kW'!AK250*input4!AK250)</f>
        <v/>
      </c>
      <c r="AL250" s="31" t="str">
        <f>IF(AL$8="","",'input rate-on peak kW'!AL250*input4!AL250)</f>
        <v/>
      </c>
      <c r="AM250" s="31" t="str">
        <f>IF(AM$8="","",'input rate-on peak kW'!AM250*input4!AM250)</f>
        <v/>
      </c>
      <c r="AN250" s="31" t="str">
        <f>IF(AN$8="","",'input rate-on peak kW'!AN250*input4!AN250)</f>
        <v/>
      </c>
      <c r="AO250" s="31" t="str">
        <f>IF(AO$8="","",'input rate-on peak kW'!AO250*input4!AO250)</f>
        <v/>
      </c>
      <c r="AP250" s="31" t="str">
        <f>IF(AP$8="","",'input rate-on peak kW'!AP250*input4!AP250)</f>
        <v/>
      </c>
      <c r="AQ250" s="31" t="str">
        <f>IF(AQ$8="","",'input rate-on peak kW'!AQ250*input4!AQ250)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rate-on peak kW'!D251*input4!D251)</f>
        <v>0</v>
      </c>
      <c r="E251" s="31">
        <f>IF(E$8="","",'input rate-on peak kW'!E251*input4!E251)</f>
        <v>0</v>
      </c>
      <c r="F251" s="31">
        <f>IF(F$8="","",'input rate-on peak kW'!F251*input4!F251)</f>
        <v>0</v>
      </c>
      <c r="G251" s="31">
        <f>IF(G$8="","",'input rate-on peak kW'!G251*input4!G251)</f>
        <v>0</v>
      </c>
      <c r="H251" s="31">
        <f>IF(H$8="","",'input rate-on peak kW'!H251*input4!H251)</f>
        <v>0</v>
      </c>
      <c r="I251" s="31">
        <f>IF(I$8="","",'input rate-on peak kW'!I251*input4!I251)</f>
        <v>0</v>
      </c>
      <c r="J251" s="31">
        <f>IF(J$8="","",'input rate-on peak kW'!J251*input4!J251)</f>
        <v>0</v>
      </c>
      <c r="K251" s="31">
        <f>IF(K$8="","",'input rate-on peak kW'!K251*input4!K251)</f>
        <v>12968.04</v>
      </c>
      <c r="L251" s="31">
        <f>IF(L$8="","",'input rate-on peak kW'!L251*input4!L251)</f>
        <v>0</v>
      </c>
      <c r="M251" s="31">
        <f>IF(M$8="","",'input rate-on peak kW'!M251*input4!M251)</f>
        <v>0</v>
      </c>
      <c r="N251" s="31">
        <f>IF(N$8="","",'input rate-on peak kW'!N251*input4!N251)</f>
        <v>0</v>
      </c>
      <c r="O251" s="31">
        <f>IF(O$8="","",'input rate-on peak kW'!O251*input4!O251)</f>
        <v>181655.75999999998</v>
      </c>
      <c r="P251" s="31">
        <f>IF(P$8="","",'input rate-on peak kW'!P251*input4!P251)</f>
        <v>0</v>
      </c>
      <c r="Q251" s="31">
        <f>IF(Q$8="","",'input rate-on peak kW'!Q251*input4!Q251)</f>
        <v>0</v>
      </c>
      <c r="R251" s="31">
        <f>IF(R$8="","",'input rate-on peak kW'!R251*input4!R251)</f>
        <v>0</v>
      </c>
      <c r="S251" s="31">
        <f>IF(S$8="","",'input rate-on peak kW'!S251*input4!S251)</f>
        <v>0</v>
      </c>
      <c r="T251" s="31">
        <f>IF(T$8="","",'input rate-on peak kW'!T251*input4!T251)</f>
        <v>0</v>
      </c>
      <c r="U251" s="31">
        <f>IF(U$8="","",'input rate-on peak kW'!U251*input4!U251)</f>
        <v>1780.8000000000002</v>
      </c>
      <c r="V251" s="31">
        <f>IF(V$8="","",'input rate-on peak kW'!V251*input4!V251)</f>
        <v>0</v>
      </c>
      <c r="W251" s="31">
        <f>IF(W$8="","",'input rate-on peak kW'!W251*input4!W251)</f>
        <v>0</v>
      </c>
      <c r="X251" s="31">
        <f>IF(X$8="","",'input rate-on peak kW'!X251*input4!X251)</f>
        <v>0</v>
      </c>
      <c r="Y251" s="31">
        <f>IF(Y$8="","",'input rate-on peak kW'!Y251*input4!Y251)</f>
        <v>25993.319999999996</v>
      </c>
      <c r="Z251" s="31">
        <f>IF(Z$8="","",'input rate-on peak kW'!Z251*input4!Z251)</f>
        <v>5619.4776000000002</v>
      </c>
      <c r="AA251" s="31">
        <f>IF(AA$8="","",'input rate-on peak kW'!AA251*input4!AA251)</f>
        <v>0</v>
      </c>
      <c r="AB251" s="31">
        <f>IF(AB$8="","",'input rate-on peak kW'!AB251*input4!AB251)</f>
        <v>0</v>
      </c>
      <c r="AC251" s="31" t="str">
        <f>IF(AC$8="","",'input rate-on peak kW'!AC251*input4!AC251)</f>
        <v/>
      </c>
      <c r="AD251" s="31" t="str">
        <f>IF(AD$8="","",'input rate-on peak kW'!AD251*input4!AD251)</f>
        <v/>
      </c>
      <c r="AE251" s="31" t="str">
        <f>IF(AE$8="","",'input rate-on peak kW'!AE251*input4!AE251)</f>
        <v/>
      </c>
      <c r="AF251" s="31" t="str">
        <f>IF(AF$8="","",'input rate-on peak kW'!AF251*input4!AF251)</f>
        <v/>
      </c>
      <c r="AG251" s="31" t="str">
        <f>IF(AG$8="","",'input rate-on peak kW'!AG251*input4!AG251)</f>
        <v/>
      </c>
      <c r="AH251" s="31" t="str">
        <f>IF(AH$8="","",'input rate-on peak kW'!AH251*input4!AH251)</f>
        <v/>
      </c>
      <c r="AI251" s="31" t="str">
        <f>IF(AI$8="","",'input rate-on peak kW'!AI251*input4!AI251)</f>
        <v/>
      </c>
      <c r="AJ251" s="31" t="str">
        <f>IF(AJ$8="","",'input rate-on peak kW'!AJ251*input4!AJ251)</f>
        <v/>
      </c>
      <c r="AK251" s="31" t="str">
        <f>IF(AK$8="","",'input rate-on peak kW'!AK251*input4!AK251)</f>
        <v/>
      </c>
      <c r="AL251" s="31" t="str">
        <f>IF(AL$8="","",'input rate-on peak kW'!AL251*input4!AL251)</f>
        <v/>
      </c>
      <c r="AM251" s="31" t="str">
        <f>IF(AM$8="","",'input rate-on peak kW'!AM251*input4!AM251)</f>
        <v/>
      </c>
      <c r="AN251" s="31" t="str">
        <f>IF(AN$8="","",'input rate-on peak kW'!AN251*input4!AN251)</f>
        <v/>
      </c>
      <c r="AO251" s="31" t="str">
        <f>IF(AO$8="","",'input rate-on peak kW'!AO251*input4!AO251)</f>
        <v/>
      </c>
      <c r="AP251" s="31" t="str">
        <f>IF(AP$8="","",'input rate-on peak kW'!AP251*input4!AP251)</f>
        <v/>
      </c>
      <c r="AQ251" s="31" t="str">
        <f>IF(AQ$8="","",'input rate-on peak kW'!AQ251*input4!AQ251)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rate-on peak kW'!D252*input4!D252)</f>
        <v>0</v>
      </c>
      <c r="E252" s="31">
        <f>IF(E$8="","",'input rate-on peak kW'!E252*input4!E252)</f>
        <v>0</v>
      </c>
      <c r="F252" s="31">
        <f>IF(F$8="","",'input rate-on peak kW'!F252*input4!F252)</f>
        <v>0</v>
      </c>
      <c r="G252" s="31">
        <f>IF(G$8="","",'input rate-on peak kW'!G252*input4!G252)</f>
        <v>0</v>
      </c>
      <c r="H252" s="31">
        <f>IF(H$8="","",'input rate-on peak kW'!H252*input4!H252)</f>
        <v>0</v>
      </c>
      <c r="I252" s="31">
        <f>IF(I$8="","",'input rate-on peak kW'!I252*input4!I252)</f>
        <v>0</v>
      </c>
      <c r="J252" s="31">
        <f>IF(J$8="","",'input rate-on peak kW'!J252*input4!J252)</f>
        <v>0</v>
      </c>
      <c r="K252" s="31">
        <f>IF(K$8="","",'input rate-on peak kW'!K252*input4!K252)</f>
        <v>13635.84</v>
      </c>
      <c r="L252" s="31">
        <f>IF(L$8="","",'input rate-on peak kW'!L252*input4!L252)</f>
        <v>0</v>
      </c>
      <c r="M252" s="31">
        <f>IF(M$8="","",'input rate-on peak kW'!M252*input4!M252)</f>
        <v>0</v>
      </c>
      <c r="N252" s="31">
        <f>IF(N$8="","",'input rate-on peak kW'!N252*input4!N252)</f>
        <v>0</v>
      </c>
      <c r="O252" s="31">
        <f>IF(O$8="","",'input rate-on peak kW'!O252*input4!O252)</f>
        <v>187910.87999999998</v>
      </c>
      <c r="P252" s="31">
        <f>IF(P$8="","",'input rate-on peak kW'!P252*input4!P252)</f>
        <v>0</v>
      </c>
      <c r="Q252" s="31">
        <f>IF(Q$8="","",'input rate-on peak kW'!Q252*input4!Q252)</f>
        <v>0</v>
      </c>
      <c r="R252" s="31">
        <f>IF(R$8="","",'input rate-on peak kW'!R252*input4!R252)</f>
        <v>0</v>
      </c>
      <c r="S252" s="31">
        <f>IF(S$8="","",'input rate-on peak kW'!S252*input4!S252)</f>
        <v>0</v>
      </c>
      <c r="T252" s="31">
        <f>IF(T$8="","",'input rate-on peak kW'!T252*input4!T252)</f>
        <v>0</v>
      </c>
      <c r="U252" s="31">
        <f>IF(U$8="","",'input rate-on peak kW'!U252*input4!U252)</f>
        <v>1698.1200000000001</v>
      </c>
      <c r="V252" s="31">
        <f>IF(V$8="","",'input rate-on peak kW'!V252*input4!V252)</f>
        <v>0</v>
      </c>
      <c r="W252" s="31">
        <f>IF(W$8="","",'input rate-on peak kW'!W252*input4!W252)</f>
        <v>0</v>
      </c>
      <c r="X252" s="31">
        <f>IF(X$8="","",'input rate-on peak kW'!X252*input4!X252)</f>
        <v>0</v>
      </c>
      <c r="Y252" s="31">
        <f>IF(Y$8="","",'input rate-on peak kW'!Y252*input4!Y252)</f>
        <v>27448.559999999998</v>
      </c>
      <c r="Z252" s="31">
        <f>IF(Z$8="","",'input rate-on peak kW'!Z252*input4!Z252)</f>
        <v>5874.1848</v>
      </c>
      <c r="AA252" s="31">
        <f>IF(AA$8="","",'input rate-on peak kW'!AA252*input4!AA252)</f>
        <v>0</v>
      </c>
      <c r="AB252" s="31">
        <f>IF(AB$8="","",'input rate-on peak kW'!AB252*input4!AB252)</f>
        <v>0</v>
      </c>
      <c r="AC252" s="31" t="str">
        <f>IF(AC$8="","",'input rate-on peak kW'!AC252*input4!AC252)</f>
        <v/>
      </c>
      <c r="AD252" s="31" t="str">
        <f>IF(AD$8="","",'input rate-on peak kW'!AD252*input4!AD252)</f>
        <v/>
      </c>
      <c r="AE252" s="31" t="str">
        <f>IF(AE$8="","",'input rate-on peak kW'!AE252*input4!AE252)</f>
        <v/>
      </c>
      <c r="AF252" s="31" t="str">
        <f>IF(AF$8="","",'input rate-on peak kW'!AF252*input4!AF252)</f>
        <v/>
      </c>
      <c r="AG252" s="31" t="str">
        <f>IF(AG$8="","",'input rate-on peak kW'!AG252*input4!AG252)</f>
        <v/>
      </c>
      <c r="AH252" s="31" t="str">
        <f>IF(AH$8="","",'input rate-on peak kW'!AH252*input4!AH252)</f>
        <v/>
      </c>
      <c r="AI252" s="31" t="str">
        <f>IF(AI$8="","",'input rate-on peak kW'!AI252*input4!AI252)</f>
        <v/>
      </c>
      <c r="AJ252" s="31" t="str">
        <f>IF(AJ$8="","",'input rate-on peak kW'!AJ252*input4!AJ252)</f>
        <v/>
      </c>
      <c r="AK252" s="31" t="str">
        <f>IF(AK$8="","",'input rate-on peak kW'!AK252*input4!AK252)</f>
        <v/>
      </c>
      <c r="AL252" s="31" t="str">
        <f>IF(AL$8="","",'input rate-on peak kW'!AL252*input4!AL252)</f>
        <v/>
      </c>
      <c r="AM252" s="31" t="str">
        <f>IF(AM$8="","",'input rate-on peak kW'!AM252*input4!AM252)</f>
        <v/>
      </c>
      <c r="AN252" s="31" t="str">
        <f>IF(AN$8="","",'input rate-on peak kW'!AN252*input4!AN252)</f>
        <v/>
      </c>
      <c r="AO252" s="31" t="str">
        <f>IF(AO$8="","",'input rate-on peak kW'!AO252*input4!AO252)</f>
        <v/>
      </c>
      <c r="AP252" s="31" t="str">
        <f>IF(AP$8="","",'input rate-on peak kW'!AP252*input4!AP252)</f>
        <v/>
      </c>
      <c r="AQ252" s="31" t="str">
        <f>IF(AQ$8="","",'input rate-on peak kW'!AQ252*input4!AQ252)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rate-on peak kW'!D253*input4!D253)</f>
        <v>0</v>
      </c>
      <c r="E253" s="31">
        <f>IF(E$8="","",'input rate-on peak kW'!E253*input4!E253)</f>
        <v>0</v>
      </c>
      <c r="F253" s="31">
        <f>IF(F$8="","",'input rate-on peak kW'!F253*input4!F253)</f>
        <v>0</v>
      </c>
      <c r="G253" s="31">
        <f>IF(G$8="","",'input rate-on peak kW'!G253*input4!G253)</f>
        <v>0</v>
      </c>
      <c r="H253" s="31">
        <f>IF(H$8="","",'input rate-on peak kW'!H253*input4!H253)</f>
        <v>0</v>
      </c>
      <c r="I253" s="31">
        <f>IF(I$8="","",'input rate-on peak kW'!I253*input4!I253)</f>
        <v>0</v>
      </c>
      <c r="J253" s="31">
        <f>IF(J$8="","",'input rate-on peak kW'!J253*input4!J253)</f>
        <v>0</v>
      </c>
      <c r="K253" s="31">
        <f>IF(K$8="","",'input rate-on peak kW'!K253*input4!K253)</f>
        <v>15438.900000000001</v>
      </c>
      <c r="L253" s="31">
        <f>IF(L$8="","",'input rate-on peak kW'!L253*input4!L253)</f>
        <v>0</v>
      </c>
      <c r="M253" s="31">
        <f>IF(M$8="","",'input rate-on peak kW'!M253*input4!M253)</f>
        <v>0</v>
      </c>
      <c r="N253" s="31">
        <f>IF(N$8="","",'input rate-on peak kW'!N253*input4!N253)</f>
        <v>0</v>
      </c>
      <c r="O253" s="31">
        <f>IF(O$8="","",'input rate-on peak kW'!O253*input4!O253)</f>
        <v>187581.24</v>
      </c>
      <c r="P253" s="31">
        <f>IF(P$8="","",'input rate-on peak kW'!P253*input4!P253)</f>
        <v>0</v>
      </c>
      <c r="Q253" s="31">
        <f>IF(Q$8="","",'input rate-on peak kW'!Q253*input4!Q253)</f>
        <v>0</v>
      </c>
      <c r="R253" s="31">
        <f>IF(R$8="","",'input rate-on peak kW'!R253*input4!R253)</f>
        <v>0</v>
      </c>
      <c r="S253" s="31">
        <f>IF(S$8="","",'input rate-on peak kW'!S253*input4!S253)</f>
        <v>0</v>
      </c>
      <c r="T253" s="31">
        <f>IF(T$8="","",'input rate-on peak kW'!T253*input4!T253)</f>
        <v>0</v>
      </c>
      <c r="U253" s="31">
        <f>IF(U$8="","",'input rate-on peak kW'!U253*input4!U253)</f>
        <v>1831.68</v>
      </c>
      <c r="V253" s="31">
        <f>IF(V$8="","",'input rate-on peak kW'!V253*input4!V253)</f>
        <v>0</v>
      </c>
      <c r="W253" s="31">
        <f>IF(W$8="","",'input rate-on peak kW'!W253*input4!W253)</f>
        <v>0</v>
      </c>
      <c r="X253" s="31">
        <f>IF(X$8="","",'input rate-on peak kW'!X253*input4!X253)</f>
        <v>0</v>
      </c>
      <c r="Y253" s="31">
        <f>IF(Y$8="","",'input rate-on peak kW'!Y253*input4!Y253)</f>
        <v>28115.879999999997</v>
      </c>
      <c r="Z253" s="31">
        <f>IF(Z$8="","",'input rate-on peak kW'!Z253*input4!Z253)</f>
        <v>5842.3464000000004</v>
      </c>
      <c r="AA253" s="31">
        <f>IF(AA$8="","",'input rate-on peak kW'!AA253*input4!AA253)</f>
        <v>0</v>
      </c>
      <c r="AB253" s="31">
        <f>IF(AB$8="","",'input rate-on peak kW'!AB253*input4!AB253)</f>
        <v>0</v>
      </c>
      <c r="AC253" s="31" t="str">
        <f>IF(AC$8="","",'input rate-on peak kW'!AC253*input4!AC253)</f>
        <v/>
      </c>
      <c r="AD253" s="31" t="str">
        <f>IF(AD$8="","",'input rate-on peak kW'!AD253*input4!AD253)</f>
        <v/>
      </c>
      <c r="AE253" s="31" t="str">
        <f>IF(AE$8="","",'input rate-on peak kW'!AE253*input4!AE253)</f>
        <v/>
      </c>
      <c r="AF253" s="31" t="str">
        <f>IF(AF$8="","",'input rate-on peak kW'!AF253*input4!AF253)</f>
        <v/>
      </c>
      <c r="AG253" s="31" t="str">
        <f>IF(AG$8="","",'input rate-on peak kW'!AG253*input4!AG253)</f>
        <v/>
      </c>
      <c r="AH253" s="31" t="str">
        <f>IF(AH$8="","",'input rate-on peak kW'!AH253*input4!AH253)</f>
        <v/>
      </c>
      <c r="AI253" s="31" t="str">
        <f>IF(AI$8="","",'input rate-on peak kW'!AI253*input4!AI253)</f>
        <v/>
      </c>
      <c r="AJ253" s="31" t="str">
        <f>IF(AJ$8="","",'input rate-on peak kW'!AJ253*input4!AJ253)</f>
        <v/>
      </c>
      <c r="AK253" s="31" t="str">
        <f>IF(AK$8="","",'input rate-on peak kW'!AK253*input4!AK253)</f>
        <v/>
      </c>
      <c r="AL253" s="31" t="str">
        <f>IF(AL$8="","",'input rate-on peak kW'!AL253*input4!AL253)</f>
        <v/>
      </c>
      <c r="AM253" s="31" t="str">
        <f>IF(AM$8="","",'input rate-on peak kW'!AM253*input4!AM253)</f>
        <v/>
      </c>
      <c r="AN253" s="31" t="str">
        <f>IF(AN$8="","",'input rate-on peak kW'!AN253*input4!AN253)</f>
        <v/>
      </c>
      <c r="AO253" s="31" t="str">
        <f>IF(AO$8="","",'input rate-on peak kW'!AO253*input4!AO253)</f>
        <v/>
      </c>
      <c r="AP253" s="31" t="str">
        <f>IF(AP$8="","",'input rate-on peak kW'!AP253*input4!AP253)</f>
        <v/>
      </c>
      <c r="AQ253" s="31" t="str">
        <f>IF(AQ$8="","",'input rate-on peak kW'!AQ253*input4!AQ253)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rate-on peak kW'!D254*input4!D254)</f>
        <v>0</v>
      </c>
      <c r="E254" s="31">
        <f>IF(E$8="","",'input rate-on peak kW'!E254*input4!E254)</f>
        <v>0</v>
      </c>
      <c r="F254" s="31">
        <f>IF(F$8="","",'input rate-on peak kW'!F254*input4!F254)</f>
        <v>0</v>
      </c>
      <c r="G254" s="31">
        <f>IF(G$8="","",'input rate-on peak kW'!G254*input4!G254)</f>
        <v>0</v>
      </c>
      <c r="H254" s="31">
        <f>IF(H$8="","",'input rate-on peak kW'!H254*input4!H254)</f>
        <v>0</v>
      </c>
      <c r="I254" s="31">
        <f>IF(I$8="","",'input rate-on peak kW'!I254*input4!I254)</f>
        <v>0</v>
      </c>
      <c r="J254" s="31">
        <f>IF(J$8="","",'input rate-on peak kW'!J254*input4!J254)</f>
        <v>0</v>
      </c>
      <c r="K254" s="31">
        <f>IF(K$8="","",'input rate-on peak kW'!K254*input4!K254)</f>
        <v>17820.72</v>
      </c>
      <c r="L254" s="31">
        <f>IF(L$8="","",'input rate-on peak kW'!L254*input4!L254)</f>
        <v>0</v>
      </c>
      <c r="M254" s="31">
        <f>IF(M$8="","",'input rate-on peak kW'!M254*input4!M254)</f>
        <v>0</v>
      </c>
      <c r="N254" s="31">
        <f>IF(N$8="","",'input rate-on peak kW'!N254*input4!N254)</f>
        <v>0</v>
      </c>
      <c r="O254" s="31">
        <f>IF(O$8="","",'input rate-on peak kW'!O254*input4!O254)</f>
        <v>201490.43999999997</v>
      </c>
      <c r="P254" s="31">
        <f>IF(P$8="","",'input rate-on peak kW'!P254*input4!P254)</f>
        <v>0</v>
      </c>
      <c r="Q254" s="31">
        <f>IF(Q$8="","",'input rate-on peak kW'!Q254*input4!Q254)</f>
        <v>0</v>
      </c>
      <c r="R254" s="31">
        <f>IF(R$8="","",'input rate-on peak kW'!R254*input4!R254)</f>
        <v>0</v>
      </c>
      <c r="S254" s="31">
        <f>IF(S$8="","",'input rate-on peak kW'!S254*input4!S254)</f>
        <v>0</v>
      </c>
      <c r="T254" s="31">
        <f>IF(T$8="","",'input rate-on peak kW'!T254*input4!T254)</f>
        <v>0</v>
      </c>
      <c r="U254" s="31">
        <f>IF(U$8="","",'input rate-on peak kW'!U254*input4!U254)</f>
        <v>1717.2</v>
      </c>
      <c r="V254" s="31">
        <f>IF(V$8="","",'input rate-on peak kW'!V254*input4!V254)</f>
        <v>0</v>
      </c>
      <c r="W254" s="31">
        <f>IF(W$8="","",'input rate-on peak kW'!W254*input4!W254)</f>
        <v>0</v>
      </c>
      <c r="X254" s="31">
        <f>IF(X$8="","",'input rate-on peak kW'!X254*input4!X254)</f>
        <v>0</v>
      </c>
      <c r="Y254" s="31">
        <f>IF(Y$8="","",'input rate-on peak kW'!Y254*input4!Y254)</f>
        <v>29233.439999999999</v>
      </c>
      <c r="Z254" s="31">
        <f>IF(Z$8="","",'input rate-on peak kW'!Z254*input4!Z254)</f>
        <v>5985.6192000000001</v>
      </c>
      <c r="AA254" s="31">
        <f>IF(AA$8="","",'input rate-on peak kW'!AA254*input4!AA254)</f>
        <v>0</v>
      </c>
      <c r="AB254" s="31">
        <f>IF(AB$8="","",'input rate-on peak kW'!AB254*input4!AB254)</f>
        <v>0</v>
      </c>
      <c r="AC254" s="31" t="str">
        <f>IF(AC$8="","",'input rate-on peak kW'!AC254*input4!AC254)</f>
        <v/>
      </c>
      <c r="AD254" s="31" t="str">
        <f>IF(AD$8="","",'input rate-on peak kW'!AD254*input4!AD254)</f>
        <v/>
      </c>
      <c r="AE254" s="31" t="str">
        <f>IF(AE$8="","",'input rate-on peak kW'!AE254*input4!AE254)</f>
        <v/>
      </c>
      <c r="AF254" s="31" t="str">
        <f>IF(AF$8="","",'input rate-on peak kW'!AF254*input4!AF254)</f>
        <v/>
      </c>
      <c r="AG254" s="31" t="str">
        <f>IF(AG$8="","",'input rate-on peak kW'!AG254*input4!AG254)</f>
        <v/>
      </c>
      <c r="AH254" s="31" t="str">
        <f>IF(AH$8="","",'input rate-on peak kW'!AH254*input4!AH254)</f>
        <v/>
      </c>
      <c r="AI254" s="31" t="str">
        <f>IF(AI$8="","",'input rate-on peak kW'!AI254*input4!AI254)</f>
        <v/>
      </c>
      <c r="AJ254" s="31" t="str">
        <f>IF(AJ$8="","",'input rate-on peak kW'!AJ254*input4!AJ254)</f>
        <v/>
      </c>
      <c r="AK254" s="31" t="str">
        <f>IF(AK$8="","",'input rate-on peak kW'!AK254*input4!AK254)</f>
        <v/>
      </c>
      <c r="AL254" s="31" t="str">
        <f>IF(AL$8="","",'input rate-on peak kW'!AL254*input4!AL254)</f>
        <v/>
      </c>
      <c r="AM254" s="31" t="str">
        <f>IF(AM$8="","",'input rate-on peak kW'!AM254*input4!AM254)</f>
        <v/>
      </c>
      <c r="AN254" s="31" t="str">
        <f>IF(AN$8="","",'input rate-on peak kW'!AN254*input4!AN254)</f>
        <v/>
      </c>
      <c r="AO254" s="31" t="str">
        <f>IF(AO$8="","",'input rate-on peak kW'!AO254*input4!AO254)</f>
        <v/>
      </c>
      <c r="AP254" s="31" t="str">
        <f>IF(AP$8="","",'input rate-on peak kW'!AP254*input4!AP254)</f>
        <v/>
      </c>
      <c r="AQ254" s="31" t="str">
        <f>IF(AQ$8="","",'input rate-on peak kW'!AQ254*input4!AQ254)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rate-on peak kW'!D255*input4!D255)</f>
        <v>0</v>
      </c>
      <c r="E255" s="31">
        <f>IF(E$8="","",'input rate-on peak kW'!E255*input4!E255)</f>
        <v>0</v>
      </c>
      <c r="F255" s="31">
        <f>IF(F$8="","",'input rate-on peak kW'!F255*input4!F255)</f>
        <v>0</v>
      </c>
      <c r="G255" s="31">
        <f>IF(G$8="","",'input rate-on peak kW'!G255*input4!G255)</f>
        <v>0</v>
      </c>
      <c r="H255" s="31">
        <f>IF(H$8="","",'input rate-on peak kW'!H255*input4!H255)</f>
        <v>0</v>
      </c>
      <c r="I255" s="31">
        <f>IF(I$8="","",'input rate-on peak kW'!I255*input4!I255)</f>
        <v>0</v>
      </c>
      <c r="J255" s="31">
        <f>IF(J$8="","",'input rate-on peak kW'!J255*input4!J255)</f>
        <v>0</v>
      </c>
      <c r="K255" s="31">
        <f>IF(K$8="","",'input rate-on peak kW'!K255*input4!K255)</f>
        <v>18300.900000000001</v>
      </c>
      <c r="L255" s="31">
        <f>IF(L$8="","",'input rate-on peak kW'!L255*input4!L255)</f>
        <v>0</v>
      </c>
      <c r="M255" s="31">
        <f>IF(M$8="","",'input rate-on peak kW'!M255*input4!M255)</f>
        <v>0</v>
      </c>
      <c r="N255" s="31">
        <f>IF(N$8="","",'input rate-on peak kW'!N255*input4!N255)</f>
        <v>0</v>
      </c>
      <c r="O255" s="31">
        <f>IF(O$8="","",'input rate-on peak kW'!O255*input4!O255)</f>
        <v>206137.55999999997</v>
      </c>
      <c r="P255" s="31">
        <f>IF(P$8="","",'input rate-on peak kW'!P255*input4!P255)</f>
        <v>0</v>
      </c>
      <c r="Q255" s="31">
        <f>IF(Q$8="","",'input rate-on peak kW'!Q255*input4!Q255)</f>
        <v>0</v>
      </c>
      <c r="R255" s="31">
        <f>IF(R$8="","",'input rate-on peak kW'!R255*input4!R255)</f>
        <v>0</v>
      </c>
      <c r="S255" s="31">
        <f>IF(S$8="","",'input rate-on peak kW'!S255*input4!S255)</f>
        <v>0</v>
      </c>
      <c r="T255" s="31">
        <f>IF(T$8="","",'input rate-on peak kW'!T255*input4!T255)</f>
        <v>0</v>
      </c>
      <c r="U255" s="31">
        <f>IF(U$8="","",'input rate-on peak kW'!U255*input4!U255)</f>
        <v>1764.9</v>
      </c>
      <c r="V255" s="31">
        <f>IF(V$8="","",'input rate-on peak kW'!V255*input4!V255)</f>
        <v>0</v>
      </c>
      <c r="W255" s="31">
        <f>IF(W$8="","",'input rate-on peak kW'!W255*input4!W255)</f>
        <v>0</v>
      </c>
      <c r="X255" s="31">
        <f>IF(X$8="","",'input rate-on peak kW'!X255*input4!X255)</f>
        <v>0</v>
      </c>
      <c r="Y255" s="31">
        <f>IF(Y$8="","",'input rate-on peak kW'!Y255*input4!Y255)</f>
        <v>28236.479999999996</v>
      </c>
      <c r="Z255" s="31">
        <f>IF(Z$8="","",'input rate-on peak kW'!Z255*input4!Z255)</f>
        <v>6256.2456000000002</v>
      </c>
      <c r="AA255" s="31">
        <f>IF(AA$8="","",'input rate-on peak kW'!AA255*input4!AA255)</f>
        <v>0</v>
      </c>
      <c r="AB255" s="31">
        <f>IF(AB$8="","",'input rate-on peak kW'!AB255*input4!AB255)</f>
        <v>0</v>
      </c>
      <c r="AC255" s="31" t="str">
        <f>IF(AC$8="","",'input rate-on peak kW'!AC255*input4!AC255)</f>
        <v/>
      </c>
      <c r="AD255" s="31" t="str">
        <f>IF(AD$8="","",'input rate-on peak kW'!AD255*input4!AD255)</f>
        <v/>
      </c>
      <c r="AE255" s="31" t="str">
        <f>IF(AE$8="","",'input rate-on peak kW'!AE255*input4!AE255)</f>
        <v/>
      </c>
      <c r="AF255" s="31" t="str">
        <f>IF(AF$8="","",'input rate-on peak kW'!AF255*input4!AF255)</f>
        <v/>
      </c>
      <c r="AG255" s="31" t="str">
        <f>IF(AG$8="","",'input rate-on peak kW'!AG255*input4!AG255)</f>
        <v/>
      </c>
      <c r="AH255" s="31" t="str">
        <f>IF(AH$8="","",'input rate-on peak kW'!AH255*input4!AH255)</f>
        <v/>
      </c>
      <c r="AI255" s="31" t="str">
        <f>IF(AI$8="","",'input rate-on peak kW'!AI255*input4!AI255)</f>
        <v/>
      </c>
      <c r="AJ255" s="31" t="str">
        <f>IF(AJ$8="","",'input rate-on peak kW'!AJ255*input4!AJ255)</f>
        <v/>
      </c>
      <c r="AK255" s="31" t="str">
        <f>IF(AK$8="","",'input rate-on peak kW'!AK255*input4!AK255)</f>
        <v/>
      </c>
      <c r="AL255" s="31" t="str">
        <f>IF(AL$8="","",'input rate-on peak kW'!AL255*input4!AL255)</f>
        <v/>
      </c>
      <c r="AM255" s="31" t="str">
        <f>IF(AM$8="","",'input rate-on peak kW'!AM255*input4!AM255)</f>
        <v/>
      </c>
      <c r="AN255" s="31" t="str">
        <f>IF(AN$8="","",'input rate-on peak kW'!AN255*input4!AN255)</f>
        <v/>
      </c>
      <c r="AO255" s="31" t="str">
        <f>IF(AO$8="","",'input rate-on peak kW'!AO255*input4!AO255)</f>
        <v/>
      </c>
      <c r="AP255" s="31" t="str">
        <f>IF(AP$8="","",'input rate-on peak kW'!AP255*input4!AP255)</f>
        <v/>
      </c>
      <c r="AQ255" s="31" t="str">
        <f>IF(AQ$8="","",'input rate-on peak kW'!AQ255*input4!AQ255)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rate-on peak kW'!D256*input4!D256)</f>
        <v>0</v>
      </c>
      <c r="E256" s="31">
        <f>IF(E$8="","",'input rate-on peak kW'!E256*input4!E256)</f>
        <v>0</v>
      </c>
      <c r="F256" s="31">
        <f>IF(F$8="","",'input rate-on peak kW'!F256*input4!F256)</f>
        <v>0</v>
      </c>
      <c r="G256" s="31">
        <f>IF(G$8="","",'input rate-on peak kW'!G256*input4!G256)</f>
        <v>0</v>
      </c>
      <c r="H256" s="31">
        <f>IF(H$8="","",'input rate-on peak kW'!H256*input4!H256)</f>
        <v>0</v>
      </c>
      <c r="I256" s="31">
        <f>IF(I$8="","",'input rate-on peak kW'!I256*input4!I256)</f>
        <v>0</v>
      </c>
      <c r="J256" s="31">
        <f>IF(J$8="","",'input rate-on peak kW'!J256*input4!J256)</f>
        <v>0</v>
      </c>
      <c r="K256" s="31">
        <f>IF(K$8="","",'input rate-on peak kW'!K256*input4!K256)</f>
        <v>18412.2</v>
      </c>
      <c r="L256" s="31">
        <f>IF(L$8="","",'input rate-on peak kW'!L256*input4!L256)</f>
        <v>0</v>
      </c>
      <c r="M256" s="31">
        <f>IF(M$8="","",'input rate-on peak kW'!M256*input4!M256)</f>
        <v>0</v>
      </c>
      <c r="N256" s="31">
        <f>IF(N$8="","",'input rate-on peak kW'!N256*input4!N256)</f>
        <v>0</v>
      </c>
      <c r="O256" s="31">
        <f>IF(O$8="","",'input rate-on peak kW'!O256*input4!O256)</f>
        <v>208927.43999999997</v>
      </c>
      <c r="P256" s="31">
        <f>IF(P$8="","",'input rate-on peak kW'!P256*input4!P256)</f>
        <v>0</v>
      </c>
      <c r="Q256" s="31">
        <f>IF(Q$8="","",'input rate-on peak kW'!Q256*input4!Q256)</f>
        <v>0</v>
      </c>
      <c r="R256" s="31">
        <f>IF(R$8="","",'input rate-on peak kW'!R256*input4!R256)</f>
        <v>0</v>
      </c>
      <c r="S256" s="31">
        <f>IF(S$8="","",'input rate-on peak kW'!S256*input4!S256)</f>
        <v>0</v>
      </c>
      <c r="T256" s="31">
        <f>IF(T$8="","",'input rate-on peak kW'!T256*input4!T256)</f>
        <v>0</v>
      </c>
      <c r="U256" s="31">
        <f>IF(U$8="","",'input rate-on peak kW'!U256*input4!U256)</f>
        <v>1815.7800000000002</v>
      </c>
      <c r="V256" s="31">
        <f>IF(V$8="","",'input rate-on peak kW'!V256*input4!V256)</f>
        <v>0</v>
      </c>
      <c r="W256" s="31">
        <f>IF(W$8="","",'input rate-on peak kW'!W256*input4!W256)</f>
        <v>0</v>
      </c>
      <c r="X256" s="31">
        <f>IF(X$8="","",'input rate-on peak kW'!X256*input4!X256)</f>
        <v>0</v>
      </c>
      <c r="Y256" s="31">
        <f>IF(Y$8="","",'input rate-on peak kW'!Y256*input4!Y256)</f>
        <v>30318.839999999997</v>
      </c>
      <c r="Z256" s="31">
        <f>IF(Z$8="","",'input rate-on peak kW'!Z256*input4!Z256)</f>
        <v>6311.9628000000002</v>
      </c>
      <c r="AA256" s="31">
        <f>IF(AA$8="","",'input rate-on peak kW'!AA256*input4!AA256)</f>
        <v>0</v>
      </c>
      <c r="AB256" s="31">
        <f>IF(AB$8="","",'input rate-on peak kW'!AB256*input4!AB256)</f>
        <v>0</v>
      </c>
      <c r="AC256" s="31" t="str">
        <f>IF(AC$8="","",'input rate-on peak kW'!AC256*input4!AC256)</f>
        <v/>
      </c>
      <c r="AD256" s="31" t="str">
        <f>IF(AD$8="","",'input rate-on peak kW'!AD256*input4!AD256)</f>
        <v/>
      </c>
      <c r="AE256" s="31" t="str">
        <f>IF(AE$8="","",'input rate-on peak kW'!AE256*input4!AE256)</f>
        <v/>
      </c>
      <c r="AF256" s="31" t="str">
        <f>IF(AF$8="","",'input rate-on peak kW'!AF256*input4!AF256)</f>
        <v/>
      </c>
      <c r="AG256" s="31" t="str">
        <f>IF(AG$8="","",'input rate-on peak kW'!AG256*input4!AG256)</f>
        <v/>
      </c>
      <c r="AH256" s="31" t="str">
        <f>IF(AH$8="","",'input rate-on peak kW'!AH256*input4!AH256)</f>
        <v/>
      </c>
      <c r="AI256" s="31" t="str">
        <f>IF(AI$8="","",'input rate-on peak kW'!AI256*input4!AI256)</f>
        <v/>
      </c>
      <c r="AJ256" s="31" t="str">
        <f>IF(AJ$8="","",'input rate-on peak kW'!AJ256*input4!AJ256)</f>
        <v/>
      </c>
      <c r="AK256" s="31" t="str">
        <f>IF(AK$8="","",'input rate-on peak kW'!AK256*input4!AK256)</f>
        <v/>
      </c>
      <c r="AL256" s="31" t="str">
        <f>IF(AL$8="","",'input rate-on peak kW'!AL256*input4!AL256)</f>
        <v/>
      </c>
      <c r="AM256" s="31" t="str">
        <f>IF(AM$8="","",'input rate-on peak kW'!AM256*input4!AM256)</f>
        <v/>
      </c>
      <c r="AN256" s="31" t="str">
        <f>IF(AN$8="","",'input rate-on peak kW'!AN256*input4!AN256)</f>
        <v/>
      </c>
      <c r="AO256" s="31" t="str">
        <f>IF(AO$8="","",'input rate-on peak kW'!AO256*input4!AO256)</f>
        <v/>
      </c>
      <c r="AP256" s="31" t="str">
        <f>IF(AP$8="","",'input rate-on peak kW'!AP256*input4!AP256)</f>
        <v/>
      </c>
      <c r="AQ256" s="31" t="str">
        <f>IF(AQ$8="","",'input rate-on peak kW'!AQ256*input4!AQ256)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rate-on peak kW'!D257*input4!D257)</f>
        <v>0</v>
      </c>
      <c r="E257" s="31">
        <f>IF(E$8="","",'input rate-on peak kW'!E257*input4!E257)</f>
        <v>0</v>
      </c>
      <c r="F257" s="31">
        <f>IF(F$8="","",'input rate-on peak kW'!F257*input4!F257)</f>
        <v>0</v>
      </c>
      <c r="G257" s="31">
        <f>IF(G$8="","",'input rate-on peak kW'!G257*input4!G257)</f>
        <v>0</v>
      </c>
      <c r="H257" s="31">
        <f>IF(H$8="","",'input rate-on peak kW'!H257*input4!H257)</f>
        <v>0</v>
      </c>
      <c r="I257" s="31">
        <f>IF(I$8="","",'input rate-on peak kW'!I257*input4!I257)</f>
        <v>0</v>
      </c>
      <c r="J257" s="31">
        <f>IF(J$8="","",'input rate-on peak kW'!J257*input4!J257)</f>
        <v>0</v>
      </c>
      <c r="K257" s="31">
        <f>IF(K$8="","",'input rate-on peak kW'!K257*input4!K257)</f>
        <v>17811.18</v>
      </c>
      <c r="L257" s="31">
        <f>IF(L$8="","",'input rate-on peak kW'!L257*input4!L257)</f>
        <v>0</v>
      </c>
      <c r="M257" s="31">
        <f>IF(M$8="","",'input rate-on peak kW'!M257*input4!M257)</f>
        <v>0</v>
      </c>
      <c r="N257" s="31">
        <f>IF(N$8="","",'input rate-on peak kW'!N257*input4!N257)</f>
        <v>0</v>
      </c>
      <c r="O257" s="31">
        <f>IF(O$8="","",'input rate-on peak kW'!O257*input4!O257)</f>
        <v>205647.11999999997</v>
      </c>
      <c r="P257" s="31">
        <f>IF(P$8="","",'input rate-on peak kW'!P257*input4!P257)</f>
        <v>0</v>
      </c>
      <c r="Q257" s="31">
        <f>IF(Q$8="","",'input rate-on peak kW'!Q257*input4!Q257)</f>
        <v>0</v>
      </c>
      <c r="R257" s="31">
        <f>IF(R$8="","",'input rate-on peak kW'!R257*input4!R257)</f>
        <v>0</v>
      </c>
      <c r="S257" s="31">
        <f>IF(S$8="","",'input rate-on peak kW'!S257*input4!S257)</f>
        <v>0</v>
      </c>
      <c r="T257" s="31">
        <f>IF(T$8="","",'input rate-on peak kW'!T257*input4!T257)</f>
        <v>0</v>
      </c>
      <c r="U257" s="31">
        <f>IF(U$8="","",'input rate-on peak kW'!U257*input4!U257)</f>
        <v>1729.92</v>
      </c>
      <c r="V257" s="31">
        <f>IF(V$8="","",'input rate-on peak kW'!V257*input4!V257)</f>
        <v>0</v>
      </c>
      <c r="W257" s="31">
        <f>IF(W$8="","",'input rate-on peak kW'!W257*input4!W257)</f>
        <v>0</v>
      </c>
      <c r="X257" s="31">
        <f>IF(X$8="","",'input rate-on peak kW'!X257*input4!X257)</f>
        <v>0</v>
      </c>
      <c r="Y257" s="31">
        <f>IF(Y$8="","",'input rate-on peak kW'!Y257*input4!Y257)</f>
        <v>29587.199999999997</v>
      </c>
      <c r="Z257" s="31">
        <f>IF(Z$8="","",'input rate-on peak kW'!Z257*input4!Z257)</f>
        <v>6232.3667999999998</v>
      </c>
      <c r="AA257" s="31">
        <f>IF(AA$8="","",'input rate-on peak kW'!AA257*input4!AA257)</f>
        <v>0</v>
      </c>
      <c r="AB257" s="31">
        <f>IF(AB$8="","",'input rate-on peak kW'!AB257*input4!AB257)</f>
        <v>0</v>
      </c>
      <c r="AC257" s="31" t="str">
        <f>IF(AC$8="","",'input rate-on peak kW'!AC257*input4!AC257)</f>
        <v/>
      </c>
      <c r="AD257" s="31" t="str">
        <f>IF(AD$8="","",'input rate-on peak kW'!AD257*input4!AD257)</f>
        <v/>
      </c>
      <c r="AE257" s="31" t="str">
        <f>IF(AE$8="","",'input rate-on peak kW'!AE257*input4!AE257)</f>
        <v/>
      </c>
      <c r="AF257" s="31" t="str">
        <f>IF(AF$8="","",'input rate-on peak kW'!AF257*input4!AF257)</f>
        <v/>
      </c>
      <c r="AG257" s="31" t="str">
        <f>IF(AG$8="","",'input rate-on peak kW'!AG257*input4!AG257)</f>
        <v/>
      </c>
      <c r="AH257" s="31" t="str">
        <f>IF(AH$8="","",'input rate-on peak kW'!AH257*input4!AH257)</f>
        <v/>
      </c>
      <c r="AI257" s="31" t="str">
        <f>IF(AI$8="","",'input rate-on peak kW'!AI257*input4!AI257)</f>
        <v/>
      </c>
      <c r="AJ257" s="31" t="str">
        <f>IF(AJ$8="","",'input rate-on peak kW'!AJ257*input4!AJ257)</f>
        <v/>
      </c>
      <c r="AK257" s="31" t="str">
        <f>IF(AK$8="","",'input rate-on peak kW'!AK257*input4!AK257)</f>
        <v/>
      </c>
      <c r="AL257" s="31" t="str">
        <f>IF(AL$8="","",'input rate-on peak kW'!AL257*input4!AL257)</f>
        <v/>
      </c>
      <c r="AM257" s="31" t="str">
        <f>IF(AM$8="","",'input rate-on peak kW'!AM257*input4!AM257)</f>
        <v/>
      </c>
      <c r="AN257" s="31" t="str">
        <f>IF(AN$8="","",'input rate-on peak kW'!AN257*input4!AN257)</f>
        <v/>
      </c>
      <c r="AO257" s="31" t="str">
        <f>IF(AO$8="","",'input rate-on peak kW'!AO257*input4!AO257)</f>
        <v/>
      </c>
      <c r="AP257" s="31" t="str">
        <f>IF(AP$8="","",'input rate-on peak kW'!AP257*input4!AP257)</f>
        <v/>
      </c>
      <c r="AQ257" s="31" t="str">
        <f>IF(AQ$8="","",'input rate-on peak kW'!AQ257*input4!AQ257)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rate-on peak kW'!D258*input4!D258)</f>
        <v>0</v>
      </c>
      <c r="E258" s="31">
        <f>IF(E$8="","",'input rate-on peak kW'!E258*input4!E258)</f>
        <v>0</v>
      </c>
      <c r="F258" s="31">
        <f>IF(F$8="","",'input rate-on peak kW'!F258*input4!F258)</f>
        <v>0</v>
      </c>
      <c r="G258" s="31">
        <f>IF(G$8="","",'input rate-on peak kW'!G258*input4!G258)</f>
        <v>0</v>
      </c>
      <c r="H258" s="31">
        <f>IF(H$8="","",'input rate-on peak kW'!H258*input4!H258)</f>
        <v>0</v>
      </c>
      <c r="I258" s="31">
        <f>IF(I$8="","",'input rate-on peak kW'!I258*input4!I258)</f>
        <v>0</v>
      </c>
      <c r="J258" s="31">
        <f>IF(J$8="","",'input rate-on peak kW'!J258*input4!J258)</f>
        <v>0</v>
      </c>
      <c r="K258" s="31">
        <f>IF(K$8="","",'input rate-on peak kW'!K258*input4!K258)</f>
        <v>16609.14</v>
      </c>
      <c r="L258" s="31">
        <f>IF(L$8="","",'input rate-on peak kW'!L258*input4!L258)</f>
        <v>0</v>
      </c>
      <c r="M258" s="31">
        <f>IF(M$8="","",'input rate-on peak kW'!M258*input4!M258)</f>
        <v>0</v>
      </c>
      <c r="N258" s="31">
        <f>IF(N$8="","",'input rate-on peak kW'!N258*input4!N258)</f>
        <v>0</v>
      </c>
      <c r="O258" s="31">
        <f>IF(O$8="","",'input rate-on peak kW'!O258*input4!O258)</f>
        <v>196569.96</v>
      </c>
      <c r="P258" s="31">
        <f>IF(P$8="","",'input rate-on peak kW'!P258*input4!P258)</f>
        <v>0</v>
      </c>
      <c r="Q258" s="31">
        <f>IF(Q$8="","",'input rate-on peak kW'!Q258*input4!Q258)</f>
        <v>0</v>
      </c>
      <c r="R258" s="31">
        <f>IF(R$8="","",'input rate-on peak kW'!R258*input4!R258)</f>
        <v>0</v>
      </c>
      <c r="S258" s="31">
        <f>IF(S$8="","",'input rate-on peak kW'!S258*input4!S258)</f>
        <v>0</v>
      </c>
      <c r="T258" s="31">
        <f>IF(T$8="","",'input rate-on peak kW'!T258*input4!T258)</f>
        <v>0</v>
      </c>
      <c r="U258" s="31">
        <f>IF(U$8="","",'input rate-on peak kW'!U258*input4!U258)</f>
        <v>1701.3000000000002</v>
      </c>
      <c r="V258" s="31">
        <f>IF(V$8="","",'input rate-on peak kW'!V258*input4!V258)</f>
        <v>0</v>
      </c>
      <c r="W258" s="31">
        <f>IF(W$8="","",'input rate-on peak kW'!W258*input4!W258)</f>
        <v>0</v>
      </c>
      <c r="X258" s="31">
        <f>IF(X$8="","",'input rate-on peak kW'!X258*input4!X258)</f>
        <v>0</v>
      </c>
      <c r="Y258" s="31">
        <f>IF(Y$8="","",'input rate-on peak kW'!Y258*input4!Y258)</f>
        <v>27424.44</v>
      </c>
      <c r="Z258" s="31">
        <f>IF(Z$8="","",'input rate-on peak kW'!Z258*input4!Z258)</f>
        <v>5961.7403999999997</v>
      </c>
      <c r="AA258" s="31">
        <f>IF(AA$8="","",'input rate-on peak kW'!AA258*input4!AA258)</f>
        <v>0</v>
      </c>
      <c r="AB258" s="31">
        <f>IF(AB$8="","",'input rate-on peak kW'!AB258*input4!AB258)</f>
        <v>0</v>
      </c>
      <c r="AC258" s="31" t="str">
        <f>IF(AC$8="","",'input rate-on peak kW'!AC258*input4!AC258)</f>
        <v/>
      </c>
      <c r="AD258" s="31" t="str">
        <f>IF(AD$8="","",'input rate-on peak kW'!AD258*input4!AD258)</f>
        <v/>
      </c>
      <c r="AE258" s="31" t="str">
        <f>IF(AE$8="","",'input rate-on peak kW'!AE258*input4!AE258)</f>
        <v/>
      </c>
      <c r="AF258" s="31" t="str">
        <f>IF(AF$8="","",'input rate-on peak kW'!AF258*input4!AF258)</f>
        <v/>
      </c>
      <c r="AG258" s="31" t="str">
        <f>IF(AG$8="","",'input rate-on peak kW'!AG258*input4!AG258)</f>
        <v/>
      </c>
      <c r="AH258" s="31" t="str">
        <f>IF(AH$8="","",'input rate-on peak kW'!AH258*input4!AH258)</f>
        <v/>
      </c>
      <c r="AI258" s="31" t="str">
        <f>IF(AI$8="","",'input rate-on peak kW'!AI258*input4!AI258)</f>
        <v/>
      </c>
      <c r="AJ258" s="31" t="str">
        <f>IF(AJ$8="","",'input rate-on peak kW'!AJ258*input4!AJ258)</f>
        <v/>
      </c>
      <c r="AK258" s="31" t="str">
        <f>IF(AK$8="","",'input rate-on peak kW'!AK258*input4!AK258)</f>
        <v/>
      </c>
      <c r="AL258" s="31" t="str">
        <f>IF(AL$8="","",'input rate-on peak kW'!AL258*input4!AL258)</f>
        <v/>
      </c>
      <c r="AM258" s="31" t="str">
        <f>IF(AM$8="","",'input rate-on peak kW'!AM258*input4!AM258)</f>
        <v/>
      </c>
      <c r="AN258" s="31" t="str">
        <f>IF(AN$8="","",'input rate-on peak kW'!AN258*input4!AN258)</f>
        <v/>
      </c>
      <c r="AO258" s="31" t="str">
        <f>IF(AO$8="","",'input rate-on peak kW'!AO258*input4!AO258)</f>
        <v/>
      </c>
      <c r="AP258" s="31" t="str">
        <f>IF(AP$8="","",'input rate-on peak kW'!AP258*input4!AP258)</f>
        <v/>
      </c>
      <c r="AQ258" s="31" t="str">
        <f>IF(AQ$8="","",'input rate-on peak kW'!AQ258*input4!AQ258)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rate-on peak kW'!D259*input4!D259)</f>
        <v>0</v>
      </c>
      <c r="E259" s="31">
        <f>IF(E$8="","",'input rate-on peak kW'!E259*input4!E259)</f>
        <v>0</v>
      </c>
      <c r="F259" s="31">
        <f>IF(F$8="","",'input rate-on peak kW'!F259*input4!F259)</f>
        <v>0</v>
      </c>
      <c r="G259" s="31">
        <f>IF(G$8="","",'input rate-on peak kW'!G259*input4!G259)</f>
        <v>0</v>
      </c>
      <c r="H259" s="31">
        <f>IF(H$8="","",'input rate-on peak kW'!H259*input4!H259)</f>
        <v>0</v>
      </c>
      <c r="I259" s="31">
        <f>IF(I$8="","",'input rate-on peak kW'!I259*input4!I259)</f>
        <v>0</v>
      </c>
      <c r="J259" s="31">
        <f>IF(J$8="","",'input rate-on peak kW'!J259*input4!J259)</f>
        <v>0</v>
      </c>
      <c r="K259" s="31">
        <f>IF(K$8="","",'input rate-on peak kW'!K259*input4!K259)</f>
        <v>14519.880000000001</v>
      </c>
      <c r="L259" s="31">
        <f>IF(L$8="","",'input rate-on peak kW'!L259*input4!L259)</f>
        <v>0</v>
      </c>
      <c r="M259" s="31">
        <f>IF(M$8="","",'input rate-on peak kW'!M259*input4!M259)</f>
        <v>0</v>
      </c>
      <c r="N259" s="31">
        <f>IF(N$8="","",'input rate-on peak kW'!N259*input4!N259)</f>
        <v>0</v>
      </c>
      <c r="O259" s="31">
        <f>IF(O$8="","",'input rate-on peak kW'!O259*input4!O259)</f>
        <v>188578.19999999998</v>
      </c>
      <c r="P259" s="31">
        <f>IF(P$8="","",'input rate-on peak kW'!P259*input4!P259)</f>
        <v>0</v>
      </c>
      <c r="Q259" s="31">
        <f>IF(Q$8="","",'input rate-on peak kW'!Q259*input4!Q259)</f>
        <v>0</v>
      </c>
      <c r="R259" s="31">
        <f>IF(R$8="","",'input rate-on peak kW'!R259*input4!R259)</f>
        <v>0</v>
      </c>
      <c r="S259" s="31">
        <f>IF(S$8="","",'input rate-on peak kW'!S259*input4!S259)</f>
        <v>0</v>
      </c>
      <c r="T259" s="31">
        <f>IF(T$8="","",'input rate-on peak kW'!T259*input4!T259)</f>
        <v>0</v>
      </c>
      <c r="U259" s="31">
        <f>IF(U$8="","",'input rate-on peak kW'!U259*input4!U259)</f>
        <v>1707.66</v>
      </c>
      <c r="V259" s="31">
        <f>IF(V$8="","",'input rate-on peak kW'!V259*input4!V259)</f>
        <v>0</v>
      </c>
      <c r="W259" s="31">
        <f>IF(W$8="","",'input rate-on peak kW'!W259*input4!W259)</f>
        <v>0</v>
      </c>
      <c r="X259" s="31">
        <f>IF(X$8="","",'input rate-on peak kW'!X259*input4!X259)</f>
        <v>0</v>
      </c>
      <c r="Y259" s="31">
        <f>IF(Y$8="","",'input rate-on peak kW'!Y259*input4!Y259)</f>
        <v>27046.559999999998</v>
      </c>
      <c r="Z259" s="31">
        <f>IF(Z$8="","",'input rate-on peak kW'!Z259*input4!Z259)</f>
        <v>5659.2755999999999</v>
      </c>
      <c r="AA259" s="31">
        <f>IF(AA$8="","",'input rate-on peak kW'!AA259*input4!AA259)</f>
        <v>0</v>
      </c>
      <c r="AB259" s="31">
        <f>IF(AB$8="","",'input rate-on peak kW'!AB259*input4!AB259)</f>
        <v>0</v>
      </c>
      <c r="AC259" s="31" t="str">
        <f>IF(AC$8="","",'input rate-on peak kW'!AC259*input4!AC259)</f>
        <v/>
      </c>
      <c r="AD259" s="31" t="str">
        <f>IF(AD$8="","",'input rate-on peak kW'!AD259*input4!AD259)</f>
        <v/>
      </c>
      <c r="AE259" s="31" t="str">
        <f>IF(AE$8="","",'input rate-on peak kW'!AE259*input4!AE259)</f>
        <v/>
      </c>
      <c r="AF259" s="31" t="str">
        <f>IF(AF$8="","",'input rate-on peak kW'!AF259*input4!AF259)</f>
        <v/>
      </c>
      <c r="AG259" s="31" t="str">
        <f>IF(AG$8="","",'input rate-on peak kW'!AG259*input4!AG259)</f>
        <v/>
      </c>
      <c r="AH259" s="31" t="str">
        <f>IF(AH$8="","",'input rate-on peak kW'!AH259*input4!AH259)</f>
        <v/>
      </c>
      <c r="AI259" s="31" t="str">
        <f>IF(AI$8="","",'input rate-on peak kW'!AI259*input4!AI259)</f>
        <v/>
      </c>
      <c r="AJ259" s="31" t="str">
        <f>IF(AJ$8="","",'input rate-on peak kW'!AJ259*input4!AJ259)</f>
        <v/>
      </c>
      <c r="AK259" s="31" t="str">
        <f>IF(AK$8="","",'input rate-on peak kW'!AK259*input4!AK259)</f>
        <v/>
      </c>
      <c r="AL259" s="31" t="str">
        <f>IF(AL$8="","",'input rate-on peak kW'!AL259*input4!AL259)</f>
        <v/>
      </c>
      <c r="AM259" s="31" t="str">
        <f>IF(AM$8="","",'input rate-on peak kW'!AM259*input4!AM259)</f>
        <v/>
      </c>
      <c r="AN259" s="31" t="str">
        <f>IF(AN$8="","",'input rate-on peak kW'!AN259*input4!AN259)</f>
        <v/>
      </c>
      <c r="AO259" s="31" t="str">
        <f>IF(AO$8="","",'input rate-on peak kW'!AO259*input4!AO259)</f>
        <v/>
      </c>
      <c r="AP259" s="31" t="str">
        <f>IF(AP$8="","",'input rate-on peak kW'!AP259*input4!AP259)</f>
        <v/>
      </c>
      <c r="AQ259" s="31" t="str">
        <f>IF(AQ$8="","",'input rate-on peak kW'!AQ259*input4!AQ259)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rate-on peak kW'!D260*input4!D260)</f>
        <v>0</v>
      </c>
      <c r="E260" s="31">
        <f>IF(E$8="","",'input rate-on peak kW'!E260*input4!E260)</f>
        <v>0</v>
      </c>
      <c r="F260" s="31">
        <f>IF(F$8="","",'input rate-on peak kW'!F260*input4!F260)</f>
        <v>0</v>
      </c>
      <c r="G260" s="31">
        <f>IF(G$8="","",'input rate-on peak kW'!G260*input4!G260)</f>
        <v>0</v>
      </c>
      <c r="H260" s="31">
        <f>IF(H$8="","",'input rate-on peak kW'!H260*input4!H260)</f>
        <v>0</v>
      </c>
      <c r="I260" s="31">
        <f>IF(I$8="","",'input rate-on peak kW'!I260*input4!I260)</f>
        <v>0</v>
      </c>
      <c r="J260" s="31">
        <f>IF(J$8="","",'input rate-on peak kW'!J260*input4!J260)</f>
        <v>0</v>
      </c>
      <c r="K260" s="31">
        <f>IF(K$8="","",'input rate-on peak kW'!K260*input4!K260)</f>
        <v>14761.560000000001</v>
      </c>
      <c r="L260" s="31">
        <f>IF(L$8="","",'input rate-on peak kW'!L260*input4!L260)</f>
        <v>0</v>
      </c>
      <c r="M260" s="31">
        <f>IF(M$8="","",'input rate-on peak kW'!M260*input4!M260)</f>
        <v>0</v>
      </c>
      <c r="N260" s="31">
        <f>IF(N$8="","",'input rate-on peak kW'!N260*input4!N260)</f>
        <v>0</v>
      </c>
      <c r="O260" s="31">
        <f>IF(O$8="","",'input rate-on peak kW'!O260*input4!O260)</f>
        <v>181559.27999999997</v>
      </c>
      <c r="P260" s="31">
        <f>IF(P$8="","",'input rate-on peak kW'!P260*input4!P260)</f>
        <v>0</v>
      </c>
      <c r="Q260" s="31">
        <f>IF(Q$8="","",'input rate-on peak kW'!Q260*input4!Q260)</f>
        <v>0</v>
      </c>
      <c r="R260" s="31">
        <f>IF(R$8="","",'input rate-on peak kW'!R260*input4!R260)</f>
        <v>0</v>
      </c>
      <c r="S260" s="31">
        <f>IF(S$8="","",'input rate-on peak kW'!S260*input4!S260)</f>
        <v>0</v>
      </c>
      <c r="T260" s="31">
        <f>IF(T$8="","",'input rate-on peak kW'!T260*input4!T260)</f>
        <v>0</v>
      </c>
      <c r="U260" s="31">
        <f>IF(U$8="","",'input rate-on peak kW'!U260*input4!U260)</f>
        <v>1691.76</v>
      </c>
      <c r="V260" s="31">
        <f>IF(V$8="","",'input rate-on peak kW'!V260*input4!V260)</f>
        <v>0</v>
      </c>
      <c r="W260" s="31">
        <f>IF(W$8="","",'input rate-on peak kW'!W260*input4!W260)</f>
        <v>0</v>
      </c>
      <c r="X260" s="31">
        <f>IF(X$8="","",'input rate-on peak kW'!X260*input4!X260)</f>
        <v>0</v>
      </c>
      <c r="Y260" s="31">
        <f>IF(Y$8="","",'input rate-on peak kW'!Y260*input4!Y260)</f>
        <v>27030.479999999996</v>
      </c>
      <c r="Z260" s="31">
        <f>IF(Z$8="","",'input rate-on peak kW'!Z260*input4!Z260)</f>
        <v>5611.518</v>
      </c>
      <c r="AA260" s="31">
        <f>IF(AA$8="","",'input rate-on peak kW'!AA260*input4!AA260)</f>
        <v>0</v>
      </c>
      <c r="AB260" s="31">
        <f>IF(AB$8="","",'input rate-on peak kW'!AB260*input4!AB260)</f>
        <v>0</v>
      </c>
      <c r="AC260" s="31" t="str">
        <f>IF(AC$8="","",'input rate-on peak kW'!AC260*input4!AC260)</f>
        <v/>
      </c>
      <c r="AD260" s="31" t="str">
        <f>IF(AD$8="","",'input rate-on peak kW'!AD260*input4!AD260)</f>
        <v/>
      </c>
      <c r="AE260" s="31" t="str">
        <f>IF(AE$8="","",'input rate-on peak kW'!AE260*input4!AE260)</f>
        <v/>
      </c>
      <c r="AF260" s="31" t="str">
        <f>IF(AF$8="","",'input rate-on peak kW'!AF260*input4!AF260)</f>
        <v/>
      </c>
      <c r="AG260" s="31" t="str">
        <f>IF(AG$8="","",'input rate-on peak kW'!AG260*input4!AG260)</f>
        <v/>
      </c>
      <c r="AH260" s="31" t="str">
        <f>IF(AH$8="","",'input rate-on peak kW'!AH260*input4!AH260)</f>
        <v/>
      </c>
      <c r="AI260" s="31" t="str">
        <f>IF(AI$8="","",'input rate-on peak kW'!AI260*input4!AI260)</f>
        <v/>
      </c>
      <c r="AJ260" s="31" t="str">
        <f>IF(AJ$8="","",'input rate-on peak kW'!AJ260*input4!AJ260)</f>
        <v/>
      </c>
      <c r="AK260" s="31" t="str">
        <f>IF(AK$8="","",'input rate-on peak kW'!AK260*input4!AK260)</f>
        <v/>
      </c>
      <c r="AL260" s="31" t="str">
        <f>IF(AL$8="","",'input rate-on peak kW'!AL260*input4!AL260)</f>
        <v/>
      </c>
      <c r="AM260" s="31" t="str">
        <f>IF(AM$8="","",'input rate-on peak kW'!AM260*input4!AM260)</f>
        <v/>
      </c>
      <c r="AN260" s="31" t="str">
        <f>IF(AN$8="","",'input rate-on peak kW'!AN260*input4!AN260)</f>
        <v/>
      </c>
      <c r="AO260" s="31" t="str">
        <f>IF(AO$8="","",'input rate-on peak kW'!AO260*input4!AO260)</f>
        <v/>
      </c>
      <c r="AP260" s="31" t="str">
        <f>IF(AP$8="","",'input rate-on peak kW'!AP260*input4!AP260)</f>
        <v/>
      </c>
      <c r="AQ260" s="31" t="str">
        <f>IF(AQ$8="","",'input rate-on peak kW'!AQ260*input4!AQ260)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rate-on peak kW'!D261*input4!D261)</f>
        <v>0</v>
      </c>
      <c r="E261" s="31">
        <f>IF(E$8="","",'input rate-on peak kW'!E261*input4!E261)</f>
        <v>0</v>
      </c>
      <c r="F261" s="31">
        <f>IF(F$8="","",'input rate-on peak kW'!F261*input4!F261)</f>
        <v>0</v>
      </c>
      <c r="G261" s="31">
        <f>IF(G$8="","",'input rate-on peak kW'!G261*input4!G261)</f>
        <v>0</v>
      </c>
      <c r="H261" s="31">
        <f>IF(H$8="","",'input rate-on peak kW'!H261*input4!H261)</f>
        <v>0</v>
      </c>
      <c r="I261" s="31">
        <f>IF(I$8="","",'input rate-on peak kW'!I261*input4!I261)</f>
        <v>0</v>
      </c>
      <c r="J261" s="31">
        <f>IF(J$8="","",'input rate-on peak kW'!J261*input4!J261)</f>
        <v>0</v>
      </c>
      <c r="K261" s="31">
        <f>IF(K$8="","",'input rate-on peak kW'!K261*input4!K261)</f>
        <v>14802.900000000001</v>
      </c>
      <c r="L261" s="31">
        <f>IF(L$8="","",'input rate-on peak kW'!L261*input4!L261)</f>
        <v>0</v>
      </c>
      <c r="M261" s="31">
        <f>IF(M$8="","",'input rate-on peak kW'!M261*input4!M261)</f>
        <v>0</v>
      </c>
      <c r="N261" s="31">
        <f>IF(N$8="","",'input rate-on peak kW'!N261*input4!N261)</f>
        <v>0</v>
      </c>
      <c r="O261" s="31">
        <f>IF(O$8="","",'input rate-on peak kW'!O261*input4!O261)</f>
        <v>177997.55999999997</v>
      </c>
      <c r="P261" s="31">
        <f>IF(P$8="","",'input rate-on peak kW'!P261*input4!P261)</f>
        <v>0</v>
      </c>
      <c r="Q261" s="31">
        <f>IF(Q$8="","",'input rate-on peak kW'!Q261*input4!Q261)</f>
        <v>0</v>
      </c>
      <c r="R261" s="31">
        <f>IF(R$8="","",'input rate-on peak kW'!R261*input4!R261)</f>
        <v>0</v>
      </c>
      <c r="S261" s="31">
        <f>IF(S$8="","",'input rate-on peak kW'!S261*input4!S261)</f>
        <v>0</v>
      </c>
      <c r="T261" s="31">
        <f>IF(T$8="","",'input rate-on peak kW'!T261*input4!T261)</f>
        <v>0</v>
      </c>
      <c r="U261" s="31">
        <f>IF(U$8="","",'input rate-on peak kW'!U261*input4!U261)</f>
        <v>1653.6000000000001</v>
      </c>
      <c r="V261" s="31">
        <f>IF(V$8="","",'input rate-on peak kW'!V261*input4!V261)</f>
        <v>0</v>
      </c>
      <c r="W261" s="31">
        <f>IF(W$8="","",'input rate-on peak kW'!W261*input4!W261)</f>
        <v>0</v>
      </c>
      <c r="X261" s="31">
        <f>IF(X$8="","",'input rate-on peak kW'!X261*input4!X261)</f>
        <v>0</v>
      </c>
      <c r="Y261" s="31">
        <f>IF(Y$8="","",'input rate-on peak kW'!Y261*input4!Y261)</f>
        <v>25856.639999999996</v>
      </c>
      <c r="Z261" s="31">
        <f>IF(Z$8="","",'input rate-on peak kW'!Z261*input4!Z261)</f>
        <v>5500.0835999999999</v>
      </c>
      <c r="AA261" s="31">
        <f>IF(AA$8="","",'input rate-on peak kW'!AA261*input4!AA261)</f>
        <v>0</v>
      </c>
      <c r="AB261" s="31">
        <f>IF(AB$8="","",'input rate-on peak kW'!AB261*input4!AB261)</f>
        <v>0</v>
      </c>
      <c r="AC261" s="31" t="str">
        <f>IF(AC$8="","",'input rate-on peak kW'!AC261*input4!AC261)</f>
        <v/>
      </c>
      <c r="AD261" s="31" t="str">
        <f>IF(AD$8="","",'input rate-on peak kW'!AD261*input4!AD261)</f>
        <v/>
      </c>
      <c r="AE261" s="31" t="str">
        <f>IF(AE$8="","",'input rate-on peak kW'!AE261*input4!AE261)</f>
        <v/>
      </c>
      <c r="AF261" s="31" t="str">
        <f>IF(AF$8="","",'input rate-on peak kW'!AF261*input4!AF261)</f>
        <v/>
      </c>
      <c r="AG261" s="31" t="str">
        <f>IF(AG$8="","",'input rate-on peak kW'!AG261*input4!AG261)</f>
        <v/>
      </c>
      <c r="AH261" s="31" t="str">
        <f>IF(AH$8="","",'input rate-on peak kW'!AH261*input4!AH261)</f>
        <v/>
      </c>
      <c r="AI261" s="31" t="str">
        <f>IF(AI$8="","",'input rate-on peak kW'!AI261*input4!AI261)</f>
        <v/>
      </c>
      <c r="AJ261" s="31" t="str">
        <f>IF(AJ$8="","",'input rate-on peak kW'!AJ261*input4!AJ261)</f>
        <v/>
      </c>
      <c r="AK261" s="31" t="str">
        <f>IF(AK$8="","",'input rate-on peak kW'!AK261*input4!AK261)</f>
        <v/>
      </c>
      <c r="AL261" s="31" t="str">
        <f>IF(AL$8="","",'input rate-on peak kW'!AL261*input4!AL261)</f>
        <v/>
      </c>
      <c r="AM261" s="31" t="str">
        <f>IF(AM$8="","",'input rate-on peak kW'!AM261*input4!AM261)</f>
        <v/>
      </c>
      <c r="AN261" s="31" t="str">
        <f>IF(AN$8="","",'input rate-on peak kW'!AN261*input4!AN261)</f>
        <v/>
      </c>
      <c r="AO261" s="31" t="str">
        <f>IF(AO$8="","",'input rate-on peak kW'!AO261*input4!AO261)</f>
        <v/>
      </c>
      <c r="AP261" s="31" t="str">
        <f>IF(AP$8="","",'input rate-on peak kW'!AP261*input4!AP261)</f>
        <v/>
      </c>
      <c r="AQ261" s="31" t="str">
        <f>IF(AQ$8="","",'input rate-on peak kW'!AQ261*input4!AQ261)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rate-on peak kW'!D262*input4!D262)</f>
        <v>0</v>
      </c>
      <c r="E262" s="31">
        <f>IF(E$8="","",'input rate-on peak kW'!E262*input4!E262)</f>
        <v>0</v>
      </c>
      <c r="F262" s="31">
        <f>IF(F$8="","",'input rate-on peak kW'!F262*input4!F262)</f>
        <v>0</v>
      </c>
      <c r="G262" s="31">
        <f>IF(G$8="","",'input rate-on peak kW'!G262*input4!G262)</f>
        <v>0</v>
      </c>
      <c r="H262" s="31">
        <f>IF(H$8="","",'input rate-on peak kW'!H262*input4!H262)</f>
        <v>0</v>
      </c>
      <c r="I262" s="31">
        <f>IF(I$8="","",'input rate-on peak kW'!I262*input4!I262)</f>
        <v>0</v>
      </c>
      <c r="J262" s="31">
        <f>IF(J$8="","",'input rate-on peak kW'!J262*input4!J262)</f>
        <v>0</v>
      </c>
      <c r="K262" s="31">
        <f>IF(K$8="","",'input rate-on peak kW'!K262*input4!K262)</f>
        <v>14065.140000000001</v>
      </c>
      <c r="L262" s="31">
        <f>IF(L$8="","",'input rate-on peak kW'!L262*input4!L262)</f>
        <v>0</v>
      </c>
      <c r="M262" s="31">
        <f>IF(M$8="","",'input rate-on peak kW'!M262*input4!M262)</f>
        <v>0</v>
      </c>
      <c r="N262" s="31">
        <f>IF(N$8="","",'input rate-on peak kW'!N262*input4!N262)</f>
        <v>0</v>
      </c>
      <c r="O262" s="31">
        <f>IF(O$8="","",'input rate-on peak kW'!O262*input4!O262)</f>
        <v>179967.35999999999</v>
      </c>
      <c r="P262" s="31">
        <f>IF(P$8="","",'input rate-on peak kW'!P262*input4!P262)</f>
        <v>0</v>
      </c>
      <c r="Q262" s="31">
        <f>IF(Q$8="","",'input rate-on peak kW'!Q262*input4!Q262)</f>
        <v>0</v>
      </c>
      <c r="R262" s="31">
        <f>IF(R$8="","",'input rate-on peak kW'!R262*input4!R262)</f>
        <v>0</v>
      </c>
      <c r="S262" s="31">
        <f>IF(S$8="","",'input rate-on peak kW'!S262*input4!S262)</f>
        <v>0</v>
      </c>
      <c r="T262" s="31">
        <f>IF(T$8="","",'input rate-on peak kW'!T262*input4!T262)</f>
        <v>0</v>
      </c>
      <c r="U262" s="31">
        <f>IF(U$8="","",'input rate-on peak kW'!U262*input4!U262)</f>
        <v>1628.16</v>
      </c>
      <c r="V262" s="31">
        <f>IF(V$8="","",'input rate-on peak kW'!V262*input4!V262)</f>
        <v>0</v>
      </c>
      <c r="W262" s="31">
        <f>IF(W$8="","",'input rate-on peak kW'!W262*input4!W262)</f>
        <v>0</v>
      </c>
      <c r="X262" s="31">
        <f>IF(X$8="","",'input rate-on peak kW'!X262*input4!X262)</f>
        <v>0</v>
      </c>
      <c r="Y262" s="31">
        <f>IF(Y$8="","",'input rate-on peak kW'!Y262*input4!Y262)</f>
        <v>26700.839999999997</v>
      </c>
      <c r="Z262" s="31">
        <f>IF(Z$8="","",'input rate-on peak kW'!Z262*input4!Z262)</f>
        <v>5643.3563999999997</v>
      </c>
      <c r="AA262" s="31">
        <f>IF(AA$8="","",'input rate-on peak kW'!AA262*input4!AA262)</f>
        <v>0</v>
      </c>
      <c r="AB262" s="31">
        <f>IF(AB$8="","",'input rate-on peak kW'!AB262*input4!AB262)</f>
        <v>0</v>
      </c>
      <c r="AC262" s="31" t="str">
        <f>IF(AC$8="","",'input rate-on peak kW'!AC262*input4!AC262)</f>
        <v/>
      </c>
      <c r="AD262" s="31" t="str">
        <f>IF(AD$8="","",'input rate-on peak kW'!AD262*input4!AD262)</f>
        <v/>
      </c>
      <c r="AE262" s="31" t="str">
        <f>IF(AE$8="","",'input rate-on peak kW'!AE262*input4!AE262)</f>
        <v/>
      </c>
      <c r="AF262" s="31" t="str">
        <f>IF(AF$8="","",'input rate-on peak kW'!AF262*input4!AF262)</f>
        <v/>
      </c>
      <c r="AG262" s="31" t="str">
        <f>IF(AG$8="","",'input rate-on peak kW'!AG262*input4!AG262)</f>
        <v/>
      </c>
      <c r="AH262" s="31" t="str">
        <f>IF(AH$8="","",'input rate-on peak kW'!AH262*input4!AH262)</f>
        <v/>
      </c>
      <c r="AI262" s="31" t="str">
        <f>IF(AI$8="","",'input rate-on peak kW'!AI262*input4!AI262)</f>
        <v/>
      </c>
      <c r="AJ262" s="31" t="str">
        <f>IF(AJ$8="","",'input rate-on peak kW'!AJ262*input4!AJ262)</f>
        <v/>
      </c>
      <c r="AK262" s="31" t="str">
        <f>IF(AK$8="","",'input rate-on peak kW'!AK262*input4!AK262)</f>
        <v/>
      </c>
      <c r="AL262" s="31" t="str">
        <f>IF(AL$8="","",'input rate-on peak kW'!AL262*input4!AL262)</f>
        <v/>
      </c>
      <c r="AM262" s="31" t="str">
        <f>IF(AM$8="","",'input rate-on peak kW'!AM262*input4!AM262)</f>
        <v/>
      </c>
      <c r="AN262" s="31" t="str">
        <f>IF(AN$8="","",'input rate-on peak kW'!AN262*input4!AN262)</f>
        <v/>
      </c>
      <c r="AO262" s="31" t="str">
        <f>IF(AO$8="","",'input rate-on peak kW'!AO262*input4!AO262)</f>
        <v/>
      </c>
      <c r="AP262" s="31" t="str">
        <f>IF(AP$8="","",'input rate-on peak kW'!AP262*input4!AP262)</f>
        <v/>
      </c>
      <c r="AQ262" s="31" t="str">
        <f>IF(AQ$8="","",'input rate-on peak kW'!AQ262*input4!AQ262)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rate-on peak kW'!D263*input4!D263)</f>
        <v>0</v>
      </c>
      <c r="E263" s="31">
        <f>IF(E$8="","",'input rate-on peak kW'!E263*input4!E263)</f>
        <v>0</v>
      </c>
      <c r="F263" s="31">
        <f>IF(F$8="","",'input rate-on peak kW'!F263*input4!F263)</f>
        <v>0</v>
      </c>
      <c r="G263" s="31">
        <f>IF(G$8="","",'input rate-on peak kW'!G263*input4!G263)</f>
        <v>0</v>
      </c>
      <c r="H263" s="31">
        <f>IF(H$8="","",'input rate-on peak kW'!H263*input4!H263)</f>
        <v>0</v>
      </c>
      <c r="I263" s="31">
        <f>IF(I$8="","",'input rate-on peak kW'!I263*input4!I263)</f>
        <v>0</v>
      </c>
      <c r="J263" s="31">
        <f>IF(J$8="","",'input rate-on peak kW'!J263*input4!J263)</f>
        <v>0</v>
      </c>
      <c r="K263" s="31">
        <f>IF(K$8="","",'input rate-on peak kW'!K263*input4!K263)</f>
        <v>12805.86</v>
      </c>
      <c r="L263" s="31">
        <f>IF(L$8="","",'input rate-on peak kW'!L263*input4!L263)</f>
        <v>0</v>
      </c>
      <c r="M263" s="31">
        <f>IF(M$8="","",'input rate-on peak kW'!M263*input4!M263)</f>
        <v>0</v>
      </c>
      <c r="N263" s="31">
        <f>IF(N$8="","",'input rate-on peak kW'!N263*input4!N263)</f>
        <v>0</v>
      </c>
      <c r="O263" s="31">
        <f>IF(O$8="","",'input rate-on peak kW'!O263*input4!O263)</f>
        <v>181655.75999999998</v>
      </c>
      <c r="P263" s="31">
        <f>IF(P$8="","",'input rate-on peak kW'!P263*input4!P263)</f>
        <v>0</v>
      </c>
      <c r="Q263" s="31">
        <f>IF(Q$8="","",'input rate-on peak kW'!Q263*input4!Q263)</f>
        <v>0</v>
      </c>
      <c r="R263" s="31">
        <f>IF(R$8="","",'input rate-on peak kW'!R263*input4!R263)</f>
        <v>0</v>
      </c>
      <c r="S263" s="31">
        <f>IF(S$8="","",'input rate-on peak kW'!S263*input4!S263)</f>
        <v>0</v>
      </c>
      <c r="T263" s="31">
        <f>IF(T$8="","",'input rate-on peak kW'!T263*input4!T263)</f>
        <v>0</v>
      </c>
      <c r="U263" s="31">
        <f>IF(U$8="","",'input rate-on peak kW'!U263*input4!U263)</f>
        <v>1780.8000000000002</v>
      </c>
      <c r="V263" s="31">
        <f>IF(V$8="","",'input rate-on peak kW'!V263*input4!V263)</f>
        <v>0</v>
      </c>
      <c r="W263" s="31">
        <f>IF(W$8="","",'input rate-on peak kW'!W263*input4!W263)</f>
        <v>0</v>
      </c>
      <c r="X263" s="31">
        <f>IF(X$8="","",'input rate-on peak kW'!X263*input4!X263)</f>
        <v>0</v>
      </c>
      <c r="Y263" s="31">
        <f>IF(Y$8="","",'input rate-on peak kW'!Y263*input4!Y263)</f>
        <v>25993.319999999996</v>
      </c>
      <c r="Z263" s="31">
        <f>IF(Z$8="","",'input rate-on peak kW'!Z263*input4!Z263)</f>
        <v>5619.4776000000002</v>
      </c>
      <c r="AA263" s="31">
        <f>IF(AA$8="","",'input rate-on peak kW'!AA263*input4!AA263)</f>
        <v>0</v>
      </c>
      <c r="AB263" s="31">
        <f>IF(AB$8="","",'input rate-on peak kW'!AB263*input4!AB263)</f>
        <v>0</v>
      </c>
      <c r="AC263" s="31" t="str">
        <f>IF(AC$8="","",'input rate-on peak kW'!AC263*input4!AC263)</f>
        <v/>
      </c>
      <c r="AD263" s="31" t="str">
        <f>IF(AD$8="","",'input rate-on peak kW'!AD263*input4!AD263)</f>
        <v/>
      </c>
      <c r="AE263" s="31" t="str">
        <f>IF(AE$8="","",'input rate-on peak kW'!AE263*input4!AE263)</f>
        <v/>
      </c>
      <c r="AF263" s="31" t="str">
        <f>IF(AF$8="","",'input rate-on peak kW'!AF263*input4!AF263)</f>
        <v/>
      </c>
      <c r="AG263" s="31" t="str">
        <f>IF(AG$8="","",'input rate-on peak kW'!AG263*input4!AG263)</f>
        <v/>
      </c>
      <c r="AH263" s="31" t="str">
        <f>IF(AH$8="","",'input rate-on peak kW'!AH263*input4!AH263)</f>
        <v/>
      </c>
      <c r="AI263" s="31" t="str">
        <f>IF(AI$8="","",'input rate-on peak kW'!AI263*input4!AI263)</f>
        <v/>
      </c>
      <c r="AJ263" s="31" t="str">
        <f>IF(AJ$8="","",'input rate-on peak kW'!AJ263*input4!AJ263)</f>
        <v/>
      </c>
      <c r="AK263" s="31" t="str">
        <f>IF(AK$8="","",'input rate-on peak kW'!AK263*input4!AK263)</f>
        <v/>
      </c>
      <c r="AL263" s="31" t="str">
        <f>IF(AL$8="","",'input rate-on peak kW'!AL263*input4!AL263)</f>
        <v/>
      </c>
      <c r="AM263" s="31" t="str">
        <f>IF(AM$8="","",'input rate-on peak kW'!AM263*input4!AM263)</f>
        <v/>
      </c>
      <c r="AN263" s="31" t="str">
        <f>IF(AN$8="","",'input rate-on peak kW'!AN263*input4!AN263)</f>
        <v/>
      </c>
      <c r="AO263" s="31" t="str">
        <f>IF(AO$8="","",'input rate-on peak kW'!AO263*input4!AO263)</f>
        <v/>
      </c>
      <c r="AP263" s="31" t="str">
        <f>IF(AP$8="","",'input rate-on peak kW'!AP263*input4!AP263)</f>
        <v/>
      </c>
      <c r="AQ263" s="31" t="str">
        <f>IF(AQ$8="","",'input rate-on peak kW'!AQ263*input4!AQ263)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rate-on peak kW'!D264*input4!D264)</f>
        <v>0</v>
      </c>
      <c r="E264" s="31">
        <f>IF(E$8="","",'input rate-on peak kW'!E264*input4!E264)</f>
        <v>0</v>
      </c>
      <c r="F264" s="31">
        <f>IF(F$8="","",'input rate-on peak kW'!F264*input4!F264)</f>
        <v>0</v>
      </c>
      <c r="G264" s="31">
        <f>IF(G$8="","",'input rate-on peak kW'!G264*input4!G264)</f>
        <v>0</v>
      </c>
      <c r="H264" s="31">
        <f>IF(H$8="","",'input rate-on peak kW'!H264*input4!H264)</f>
        <v>0</v>
      </c>
      <c r="I264" s="31">
        <f>IF(I$8="","",'input rate-on peak kW'!I264*input4!I264)</f>
        <v>0</v>
      </c>
      <c r="J264" s="31">
        <f>IF(J$8="","",'input rate-on peak kW'!J264*input4!J264)</f>
        <v>0</v>
      </c>
      <c r="K264" s="31">
        <f>IF(K$8="","",'input rate-on peak kW'!K264*input4!K264)</f>
        <v>13460.94</v>
      </c>
      <c r="L264" s="31">
        <f>IF(L$8="","",'input rate-on peak kW'!L264*input4!L264)</f>
        <v>0</v>
      </c>
      <c r="M264" s="31">
        <f>IF(M$8="","",'input rate-on peak kW'!M264*input4!M264)</f>
        <v>0</v>
      </c>
      <c r="N264" s="31">
        <f>IF(N$8="","",'input rate-on peak kW'!N264*input4!N264)</f>
        <v>0</v>
      </c>
      <c r="O264" s="31">
        <f>IF(O$8="","",'input rate-on peak kW'!O264*input4!O264)</f>
        <v>187910.87999999998</v>
      </c>
      <c r="P264" s="31">
        <f>IF(P$8="","",'input rate-on peak kW'!P264*input4!P264)</f>
        <v>0</v>
      </c>
      <c r="Q264" s="31">
        <f>IF(Q$8="","",'input rate-on peak kW'!Q264*input4!Q264)</f>
        <v>0</v>
      </c>
      <c r="R264" s="31">
        <f>IF(R$8="","",'input rate-on peak kW'!R264*input4!R264)</f>
        <v>0</v>
      </c>
      <c r="S264" s="31">
        <f>IF(S$8="","",'input rate-on peak kW'!S264*input4!S264)</f>
        <v>0</v>
      </c>
      <c r="T264" s="31">
        <f>IF(T$8="","",'input rate-on peak kW'!T264*input4!T264)</f>
        <v>0</v>
      </c>
      <c r="U264" s="31">
        <f>IF(U$8="","",'input rate-on peak kW'!U264*input4!U264)</f>
        <v>1698.1200000000001</v>
      </c>
      <c r="V264" s="31">
        <f>IF(V$8="","",'input rate-on peak kW'!V264*input4!V264)</f>
        <v>0</v>
      </c>
      <c r="W264" s="31">
        <f>IF(W$8="","",'input rate-on peak kW'!W264*input4!W264)</f>
        <v>0</v>
      </c>
      <c r="X264" s="31">
        <f>IF(X$8="","",'input rate-on peak kW'!X264*input4!X264)</f>
        <v>0</v>
      </c>
      <c r="Y264" s="31">
        <f>IF(Y$8="","",'input rate-on peak kW'!Y264*input4!Y264)</f>
        <v>27448.559999999998</v>
      </c>
      <c r="Z264" s="31">
        <f>IF(Z$8="","",'input rate-on peak kW'!Z264*input4!Z264)</f>
        <v>5874.1848</v>
      </c>
      <c r="AA264" s="31">
        <f>IF(AA$8="","",'input rate-on peak kW'!AA264*input4!AA264)</f>
        <v>0</v>
      </c>
      <c r="AB264" s="31">
        <f>IF(AB$8="","",'input rate-on peak kW'!AB264*input4!AB264)</f>
        <v>0</v>
      </c>
      <c r="AC264" s="31" t="str">
        <f>IF(AC$8="","",'input rate-on peak kW'!AC264*input4!AC264)</f>
        <v/>
      </c>
      <c r="AD264" s="31" t="str">
        <f>IF(AD$8="","",'input rate-on peak kW'!AD264*input4!AD264)</f>
        <v/>
      </c>
      <c r="AE264" s="31" t="str">
        <f>IF(AE$8="","",'input rate-on peak kW'!AE264*input4!AE264)</f>
        <v/>
      </c>
      <c r="AF264" s="31" t="str">
        <f>IF(AF$8="","",'input rate-on peak kW'!AF264*input4!AF264)</f>
        <v/>
      </c>
      <c r="AG264" s="31" t="str">
        <f>IF(AG$8="","",'input rate-on peak kW'!AG264*input4!AG264)</f>
        <v/>
      </c>
      <c r="AH264" s="31" t="str">
        <f>IF(AH$8="","",'input rate-on peak kW'!AH264*input4!AH264)</f>
        <v/>
      </c>
      <c r="AI264" s="31" t="str">
        <f>IF(AI$8="","",'input rate-on peak kW'!AI264*input4!AI264)</f>
        <v/>
      </c>
      <c r="AJ264" s="31" t="str">
        <f>IF(AJ$8="","",'input rate-on peak kW'!AJ264*input4!AJ264)</f>
        <v/>
      </c>
      <c r="AK264" s="31" t="str">
        <f>IF(AK$8="","",'input rate-on peak kW'!AK264*input4!AK264)</f>
        <v/>
      </c>
      <c r="AL264" s="31" t="str">
        <f>IF(AL$8="","",'input rate-on peak kW'!AL264*input4!AL264)</f>
        <v/>
      </c>
      <c r="AM264" s="31" t="str">
        <f>IF(AM$8="","",'input rate-on peak kW'!AM264*input4!AM264)</f>
        <v/>
      </c>
      <c r="AN264" s="31" t="str">
        <f>IF(AN$8="","",'input rate-on peak kW'!AN264*input4!AN264)</f>
        <v/>
      </c>
      <c r="AO264" s="31" t="str">
        <f>IF(AO$8="","",'input rate-on peak kW'!AO264*input4!AO264)</f>
        <v/>
      </c>
      <c r="AP264" s="31" t="str">
        <f>IF(AP$8="","",'input rate-on peak kW'!AP264*input4!AP264)</f>
        <v/>
      </c>
      <c r="AQ264" s="31" t="str">
        <f>IF(AQ$8="","",'input rate-on peak kW'!AQ264*input4!AQ264)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rate-on peak kW'!D265*input4!D265)</f>
        <v>0</v>
      </c>
      <c r="E265" s="31">
        <f>IF(E$8="","",'input rate-on peak kW'!E265*input4!E265)</f>
        <v>0</v>
      </c>
      <c r="F265" s="31">
        <f>IF(F$8="","",'input rate-on peak kW'!F265*input4!F265)</f>
        <v>0</v>
      </c>
      <c r="G265" s="31">
        <f>IF(G$8="","",'input rate-on peak kW'!G265*input4!G265)</f>
        <v>0</v>
      </c>
      <c r="H265" s="31">
        <f>IF(H$8="","",'input rate-on peak kW'!H265*input4!H265)</f>
        <v>0</v>
      </c>
      <c r="I265" s="31">
        <f>IF(I$8="","",'input rate-on peak kW'!I265*input4!I265)</f>
        <v>0</v>
      </c>
      <c r="J265" s="31">
        <f>IF(J$8="","",'input rate-on peak kW'!J265*input4!J265)</f>
        <v>0</v>
      </c>
      <c r="K265" s="31">
        <f>IF(K$8="","",'input rate-on peak kW'!K265*input4!K265)</f>
        <v>15244.92</v>
      </c>
      <c r="L265" s="31">
        <f>IF(L$8="","",'input rate-on peak kW'!L265*input4!L265)</f>
        <v>0</v>
      </c>
      <c r="M265" s="31">
        <f>IF(M$8="","",'input rate-on peak kW'!M265*input4!M265)</f>
        <v>0</v>
      </c>
      <c r="N265" s="31">
        <f>IF(N$8="","",'input rate-on peak kW'!N265*input4!N265)</f>
        <v>0</v>
      </c>
      <c r="O265" s="31">
        <f>IF(O$8="","",'input rate-on peak kW'!O265*input4!O265)</f>
        <v>187581.24</v>
      </c>
      <c r="P265" s="31">
        <f>IF(P$8="","",'input rate-on peak kW'!P265*input4!P265)</f>
        <v>0</v>
      </c>
      <c r="Q265" s="31">
        <f>IF(Q$8="","",'input rate-on peak kW'!Q265*input4!Q265)</f>
        <v>0</v>
      </c>
      <c r="R265" s="31">
        <f>IF(R$8="","",'input rate-on peak kW'!R265*input4!R265)</f>
        <v>0</v>
      </c>
      <c r="S265" s="31">
        <f>IF(S$8="","",'input rate-on peak kW'!S265*input4!S265)</f>
        <v>0</v>
      </c>
      <c r="T265" s="31">
        <f>IF(T$8="","",'input rate-on peak kW'!T265*input4!T265)</f>
        <v>0</v>
      </c>
      <c r="U265" s="31">
        <f>IF(U$8="","",'input rate-on peak kW'!U265*input4!U265)</f>
        <v>1831.68</v>
      </c>
      <c r="V265" s="31">
        <f>IF(V$8="","",'input rate-on peak kW'!V265*input4!V265)</f>
        <v>0</v>
      </c>
      <c r="W265" s="31">
        <f>IF(W$8="","",'input rate-on peak kW'!W265*input4!W265)</f>
        <v>0</v>
      </c>
      <c r="X265" s="31">
        <f>IF(X$8="","",'input rate-on peak kW'!X265*input4!X265)</f>
        <v>0</v>
      </c>
      <c r="Y265" s="31">
        <f>IF(Y$8="","",'input rate-on peak kW'!Y265*input4!Y265)</f>
        <v>28115.879999999997</v>
      </c>
      <c r="Z265" s="31">
        <f>IF(Z$8="","",'input rate-on peak kW'!Z265*input4!Z265)</f>
        <v>5842.3464000000004</v>
      </c>
      <c r="AA265" s="31">
        <f>IF(AA$8="","",'input rate-on peak kW'!AA265*input4!AA265)</f>
        <v>0</v>
      </c>
      <c r="AB265" s="31">
        <f>IF(AB$8="","",'input rate-on peak kW'!AB265*input4!AB265)</f>
        <v>0</v>
      </c>
      <c r="AC265" s="31" t="str">
        <f>IF(AC$8="","",'input rate-on peak kW'!AC265*input4!AC265)</f>
        <v/>
      </c>
      <c r="AD265" s="31" t="str">
        <f>IF(AD$8="","",'input rate-on peak kW'!AD265*input4!AD265)</f>
        <v/>
      </c>
      <c r="AE265" s="31" t="str">
        <f>IF(AE$8="","",'input rate-on peak kW'!AE265*input4!AE265)</f>
        <v/>
      </c>
      <c r="AF265" s="31" t="str">
        <f>IF(AF$8="","",'input rate-on peak kW'!AF265*input4!AF265)</f>
        <v/>
      </c>
      <c r="AG265" s="31" t="str">
        <f>IF(AG$8="","",'input rate-on peak kW'!AG265*input4!AG265)</f>
        <v/>
      </c>
      <c r="AH265" s="31" t="str">
        <f>IF(AH$8="","",'input rate-on peak kW'!AH265*input4!AH265)</f>
        <v/>
      </c>
      <c r="AI265" s="31" t="str">
        <f>IF(AI$8="","",'input rate-on peak kW'!AI265*input4!AI265)</f>
        <v/>
      </c>
      <c r="AJ265" s="31" t="str">
        <f>IF(AJ$8="","",'input rate-on peak kW'!AJ265*input4!AJ265)</f>
        <v/>
      </c>
      <c r="AK265" s="31" t="str">
        <f>IF(AK$8="","",'input rate-on peak kW'!AK265*input4!AK265)</f>
        <v/>
      </c>
      <c r="AL265" s="31" t="str">
        <f>IF(AL$8="","",'input rate-on peak kW'!AL265*input4!AL265)</f>
        <v/>
      </c>
      <c r="AM265" s="31" t="str">
        <f>IF(AM$8="","",'input rate-on peak kW'!AM265*input4!AM265)</f>
        <v/>
      </c>
      <c r="AN265" s="31" t="str">
        <f>IF(AN$8="","",'input rate-on peak kW'!AN265*input4!AN265)</f>
        <v/>
      </c>
      <c r="AO265" s="31" t="str">
        <f>IF(AO$8="","",'input rate-on peak kW'!AO265*input4!AO265)</f>
        <v/>
      </c>
      <c r="AP265" s="31" t="str">
        <f>IF(AP$8="","",'input rate-on peak kW'!AP265*input4!AP265)</f>
        <v/>
      </c>
      <c r="AQ265" s="31" t="str">
        <f>IF(AQ$8="","",'input rate-on peak kW'!AQ265*input4!AQ265)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rate-on peak kW'!D266*input4!D266)</f>
        <v>0</v>
      </c>
      <c r="E266" s="31">
        <f>IF(E$8="","",'input rate-on peak kW'!E266*input4!E266)</f>
        <v>0</v>
      </c>
      <c r="F266" s="31">
        <f>IF(F$8="","",'input rate-on peak kW'!F266*input4!F266)</f>
        <v>0</v>
      </c>
      <c r="G266" s="31">
        <f>IF(G$8="","",'input rate-on peak kW'!G266*input4!G266)</f>
        <v>0</v>
      </c>
      <c r="H266" s="31">
        <f>IF(H$8="","",'input rate-on peak kW'!H266*input4!H266)</f>
        <v>0</v>
      </c>
      <c r="I266" s="31">
        <f>IF(I$8="","",'input rate-on peak kW'!I266*input4!I266)</f>
        <v>0</v>
      </c>
      <c r="J266" s="31">
        <f>IF(J$8="","",'input rate-on peak kW'!J266*input4!J266)</f>
        <v>0</v>
      </c>
      <c r="K266" s="31">
        <f>IF(K$8="","",'input rate-on peak kW'!K266*input4!K266)</f>
        <v>17594.940000000002</v>
      </c>
      <c r="L266" s="31">
        <f>IF(L$8="","",'input rate-on peak kW'!L266*input4!L266)</f>
        <v>0</v>
      </c>
      <c r="M266" s="31">
        <f>IF(M$8="","",'input rate-on peak kW'!M266*input4!M266)</f>
        <v>0</v>
      </c>
      <c r="N266" s="31">
        <f>IF(N$8="","",'input rate-on peak kW'!N266*input4!N266)</f>
        <v>0</v>
      </c>
      <c r="O266" s="31">
        <f>IF(O$8="","",'input rate-on peak kW'!O266*input4!O266)</f>
        <v>201490.43999999997</v>
      </c>
      <c r="P266" s="31">
        <f>IF(P$8="","",'input rate-on peak kW'!P266*input4!P266)</f>
        <v>0</v>
      </c>
      <c r="Q266" s="31">
        <f>IF(Q$8="","",'input rate-on peak kW'!Q266*input4!Q266)</f>
        <v>0</v>
      </c>
      <c r="R266" s="31">
        <f>IF(R$8="","",'input rate-on peak kW'!R266*input4!R266)</f>
        <v>0</v>
      </c>
      <c r="S266" s="31">
        <f>IF(S$8="","",'input rate-on peak kW'!S266*input4!S266)</f>
        <v>0</v>
      </c>
      <c r="T266" s="31">
        <f>IF(T$8="","",'input rate-on peak kW'!T266*input4!T266)</f>
        <v>0</v>
      </c>
      <c r="U266" s="31">
        <f>IF(U$8="","",'input rate-on peak kW'!U266*input4!U266)</f>
        <v>1717.2</v>
      </c>
      <c r="V266" s="31">
        <f>IF(V$8="","",'input rate-on peak kW'!V266*input4!V266)</f>
        <v>0</v>
      </c>
      <c r="W266" s="31">
        <f>IF(W$8="","",'input rate-on peak kW'!W266*input4!W266)</f>
        <v>0</v>
      </c>
      <c r="X266" s="31">
        <f>IF(X$8="","",'input rate-on peak kW'!X266*input4!X266)</f>
        <v>0</v>
      </c>
      <c r="Y266" s="31">
        <f>IF(Y$8="","",'input rate-on peak kW'!Y266*input4!Y266)</f>
        <v>29233.439999999999</v>
      </c>
      <c r="Z266" s="31">
        <f>IF(Z$8="","",'input rate-on peak kW'!Z266*input4!Z266)</f>
        <v>5985.6192000000001</v>
      </c>
      <c r="AA266" s="31">
        <f>IF(AA$8="","",'input rate-on peak kW'!AA266*input4!AA266)</f>
        <v>0</v>
      </c>
      <c r="AB266" s="31">
        <f>IF(AB$8="","",'input rate-on peak kW'!AB266*input4!AB266)</f>
        <v>0</v>
      </c>
      <c r="AC266" s="31" t="str">
        <f>IF(AC$8="","",'input rate-on peak kW'!AC266*input4!AC266)</f>
        <v/>
      </c>
      <c r="AD266" s="31" t="str">
        <f>IF(AD$8="","",'input rate-on peak kW'!AD266*input4!AD266)</f>
        <v/>
      </c>
      <c r="AE266" s="31" t="str">
        <f>IF(AE$8="","",'input rate-on peak kW'!AE266*input4!AE266)</f>
        <v/>
      </c>
      <c r="AF266" s="31" t="str">
        <f>IF(AF$8="","",'input rate-on peak kW'!AF266*input4!AF266)</f>
        <v/>
      </c>
      <c r="AG266" s="31" t="str">
        <f>IF(AG$8="","",'input rate-on peak kW'!AG266*input4!AG266)</f>
        <v/>
      </c>
      <c r="AH266" s="31" t="str">
        <f>IF(AH$8="","",'input rate-on peak kW'!AH266*input4!AH266)</f>
        <v/>
      </c>
      <c r="AI266" s="31" t="str">
        <f>IF(AI$8="","",'input rate-on peak kW'!AI266*input4!AI266)</f>
        <v/>
      </c>
      <c r="AJ266" s="31" t="str">
        <f>IF(AJ$8="","",'input rate-on peak kW'!AJ266*input4!AJ266)</f>
        <v/>
      </c>
      <c r="AK266" s="31" t="str">
        <f>IF(AK$8="","",'input rate-on peak kW'!AK266*input4!AK266)</f>
        <v/>
      </c>
      <c r="AL266" s="31" t="str">
        <f>IF(AL$8="","",'input rate-on peak kW'!AL266*input4!AL266)</f>
        <v/>
      </c>
      <c r="AM266" s="31" t="str">
        <f>IF(AM$8="","",'input rate-on peak kW'!AM266*input4!AM266)</f>
        <v/>
      </c>
      <c r="AN266" s="31" t="str">
        <f>IF(AN$8="","",'input rate-on peak kW'!AN266*input4!AN266)</f>
        <v/>
      </c>
      <c r="AO266" s="31" t="str">
        <f>IF(AO$8="","",'input rate-on peak kW'!AO266*input4!AO266)</f>
        <v/>
      </c>
      <c r="AP266" s="31" t="str">
        <f>IF(AP$8="","",'input rate-on peak kW'!AP266*input4!AP266)</f>
        <v/>
      </c>
      <c r="AQ266" s="31" t="str">
        <f>IF(AQ$8="","",'input rate-on peak kW'!AQ266*input4!AQ266)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rate-on peak kW'!D267*input4!D267)</f>
        <v>0</v>
      </c>
      <c r="E267" s="31">
        <f>IF(E$8="","",'input rate-on peak kW'!E267*input4!E267)</f>
        <v>0</v>
      </c>
      <c r="F267" s="31">
        <f>IF(F$8="","",'input rate-on peak kW'!F267*input4!F267)</f>
        <v>0</v>
      </c>
      <c r="G267" s="31">
        <f>IF(G$8="","",'input rate-on peak kW'!G267*input4!G267)</f>
        <v>0</v>
      </c>
      <c r="H267" s="31">
        <f>IF(H$8="","",'input rate-on peak kW'!H267*input4!H267)</f>
        <v>0</v>
      </c>
      <c r="I267" s="31">
        <f>IF(I$8="","",'input rate-on peak kW'!I267*input4!I267)</f>
        <v>0</v>
      </c>
      <c r="J267" s="31">
        <f>IF(J$8="","",'input rate-on peak kW'!J267*input4!J267)</f>
        <v>0</v>
      </c>
      <c r="K267" s="31">
        <f>IF(K$8="","",'input rate-on peak kW'!K267*input4!K267)</f>
        <v>18071.940000000002</v>
      </c>
      <c r="L267" s="31">
        <f>IF(L$8="","",'input rate-on peak kW'!L267*input4!L267)</f>
        <v>0</v>
      </c>
      <c r="M267" s="31">
        <f>IF(M$8="","",'input rate-on peak kW'!M267*input4!M267)</f>
        <v>0</v>
      </c>
      <c r="N267" s="31">
        <f>IF(N$8="","",'input rate-on peak kW'!N267*input4!N267)</f>
        <v>0</v>
      </c>
      <c r="O267" s="31">
        <f>IF(O$8="","",'input rate-on peak kW'!O267*input4!O267)</f>
        <v>206137.55999999997</v>
      </c>
      <c r="P267" s="31">
        <f>IF(P$8="","",'input rate-on peak kW'!P267*input4!P267)</f>
        <v>0</v>
      </c>
      <c r="Q267" s="31">
        <f>IF(Q$8="","",'input rate-on peak kW'!Q267*input4!Q267)</f>
        <v>0</v>
      </c>
      <c r="R267" s="31">
        <f>IF(R$8="","",'input rate-on peak kW'!R267*input4!R267)</f>
        <v>0</v>
      </c>
      <c r="S267" s="31">
        <f>IF(S$8="","",'input rate-on peak kW'!S267*input4!S267)</f>
        <v>0</v>
      </c>
      <c r="T267" s="31">
        <f>IF(T$8="","",'input rate-on peak kW'!T267*input4!T267)</f>
        <v>0</v>
      </c>
      <c r="U267" s="31">
        <f>IF(U$8="","",'input rate-on peak kW'!U267*input4!U267)</f>
        <v>1764.9</v>
      </c>
      <c r="V267" s="31">
        <f>IF(V$8="","",'input rate-on peak kW'!V267*input4!V267)</f>
        <v>0</v>
      </c>
      <c r="W267" s="31">
        <f>IF(W$8="","",'input rate-on peak kW'!W267*input4!W267)</f>
        <v>0</v>
      </c>
      <c r="X267" s="31">
        <f>IF(X$8="","",'input rate-on peak kW'!X267*input4!X267)</f>
        <v>0</v>
      </c>
      <c r="Y267" s="31">
        <f>IF(Y$8="","",'input rate-on peak kW'!Y267*input4!Y267)</f>
        <v>28236.479999999996</v>
      </c>
      <c r="Z267" s="31">
        <f>IF(Z$8="","",'input rate-on peak kW'!Z267*input4!Z267)</f>
        <v>6256.2456000000002</v>
      </c>
      <c r="AA267" s="31">
        <f>IF(AA$8="","",'input rate-on peak kW'!AA267*input4!AA267)</f>
        <v>0</v>
      </c>
      <c r="AB267" s="31">
        <f>IF(AB$8="","",'input rate-on peak kW'!AB267*input4!AB267)</f>
        <v>0</v>
      </c>
      <c r="AC267" s="31" t="str">
        <f>IF(AC$8="","",'input rate-on peak kW'!AC267*input4!AC267)</f>
        <v/>
      </c>
      <c r="AD267" s="31" t="str">
        <f>IF(AD$8="","",'input rate-on peak kW'!AD267*input4!AD267)</f>
        <v/>
      </c>
      <c r="AE267" s="31" t="str">
        <f>IF(AE$8="","",'input rate-on peak kW'!AE267*input4!AE267)</f>
        <v/>
      </c>
      <c r="AF267" s="31" t="str">
        <f>IF(AF$8="","",'input rate-on peak kW'!AF267*input4!AF267)</f>
        <v/>
      </c>
      <c r="AG267" s="31" t="str">
        <f>IF(AG$8="","",'input rate-on peak kW'!AG267*input4!AG267)</f>
        <v/>
      </c>
      <c r="AH267" s="31" t="str">
        <f>IF(AH$8="","",'input rate-on peak kW'!AH267*input4!AH267)</f>
        <v/>
      </c>
      <c r="AI267" s="31" t="str">
        <f>IF(AI$8="","",'input rate-on peak kW'!AI267*input4!AI267)</f>
        <v/>
      </c>
      <c r="AJ267" s="31" t="str">
        <f>IF(AJ$8="","",'input rate-on peak kW'!AJ267*input4!AJ267)</f>
        <v/>
      </c>
      <c r="AK267" s="31" t="str">
        <f>IF(AK$8="","",'input rate-on peak kW'!AK267*input4!AK267)</f>
        <v/>
      </c>
      <c r="AL267" s="31" t="str">
        <f>IF(AL$8="","",'input rate-on peak kW'!AL267*input4!AL267)</f>
        <v/>
      </c>
      <c r="AM267" s="31" t="str">
        <f>IF(AM$8="","",'input rate-on peak kW'!AM267*input4!AM267)</f>
        <v/>
      </c>
      <c r="AN267" s="31" t="str">
        <f>IF(AN$8="","",'input rate-on peak kW'!AN267*input4!AN267)</f>
        <v/>
      </c>
      <c r="AO267" s="31" t="str">
        <f>IF(AO$8="","",'input rate-on peak kW'!AO267*input4!AO267)</f>
        <v/>
      </c>
      <c r="AP267" s="31" t="str">
        <f>IF(AP$8="","",'input rate-on peak kW'!AP267*input4!AP267)</f>
        <v/>
      </c>
      <c r="AQ267" s="31" t="str">
        <f>IF(AQ$8="","",'input rate-on peak kW'!AQ267*input4!AQ267)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rate-on peak kW'!D268*input4!D268)</f>
        <v>0</v>
      </c>
      <c r="E268" s="31">
        <f>IF(E$8="","",'input rate-on peak kW'!E268*input4!E268)</f>
        <v>0</v>
      </c>
      <c r="F268" s="31">
        <f>IF(F$8="","",'input rate-on peak kW'!F268*input4!F268)</f>
        <v>0</v>
      </c>
      <c r="G268" s="31">
        <f>IF(G$8="","",'input rate-on peak kW'!G268*input4!G268)</f>
        <v>0</v>
      </c>
      <c r="H268" s="31">
        <f>IF(H$8="","",'input rate-on peak kW'!H268*input4!H268)</f>
        <v>0</v>
      </c>
      <c r="I268" s="31">
        <f>IF(I$8="","",'input rate-on peak kW'!I268*input4!I268)</f>
        <v>0</v>
      </c>
      <c r="J268" s="31">
        <f>IF(J$8="","",'input rate-on peak kW'!J268*input4!J268)</f>
        <v>0</v>
      </c>
      <c r="K268" s="31">
        <f>IF(K$8="","",'input rate-on peak kW'!K268*input4!K268)</f>
        <v>18176.88</v>
      </c>
      <c r="L268" s="31">
        <f>IF(L$8="","",'input rate-on peak kW'!L268*input4!L268)</f>
        <v>0</v>
      </c>
      <c r="M268" s="31">
        <f>IF(M$8="","",'input rate-on peak kW'!M268*input4!M268)</f>
        <v>0</v>
      </c>
      <c r="N268" s="31">
        <f>IF(N$8="","",'input rate-on peak kW'!N268*input4!N268)</f>
        <v>0</v>
      </c>
      <c r="O268" s="31">
        <f>IF(O$8="","",'input rate-on peak kW'!O268*input4!O268)</f>
        <v>208927.43999999997</v>
      </c>
      <c r="P268" s="31">
        <f>IF(P$8="","",'input rate-on peak kW'!P268*input4!P268)</f>
        <v>0</v>
      </c>
      <c r="Q268" s="31">
        <f>IF(Q$8="","",'input rate-on peak kW'!Q268*input4!Q268)</f>
        <v>0</v>
      </c>
      <c r="R268" s="31">
        <f>IF(R$8="","",'input rate-on peak kW'!R268*input4!R268)</f>
        <v>0</v>
      </c>
      <c r="S268" s="31">
        <f>IF(S$8="","",'input rate-on peak kW'!S268*input4!S268)</f>
        <v>0</v>
      </c>
      <c r="T268" s="31">
        <f>IF(T$8="","",'input rate-on peak kW'!T268*input4!T268)</f>
        <v>0</v>
      </c>
      <c r="U268" s="31">
        <f>IF(U$8="","",'input rate-on peak kW'!U268*input4!U268)</f>
        <v>1815.7800000000002</v>
      </c>
      <c r="V268" s="31">
        <f>IF(V$8="","",'input rate-on peak kW'!V268*input4!V268)</f>
        <v>0</v>
      </c>
      <c r="W268" s="31">
        <f>IF(W$8="","",'input rate-on peak kW'!W268*input4!W268)</f>
        <v>0</v>
      </c>
      <c r="X268" s="31">
        <f>IF(X$8="","",'input rate-on peak kW'!X268*input4!X268)</f>
        <v>0</v>
      </c>
      <c r="Y268" s="31">
        <f>IF(Y$8="","",'input rate-on peak kW'!Y268*input4!Y268)</f>
        <v>30318.839999999997</v>
      </c>
      <c r="Z268" s="31">
        <f>IF(Z$8="","",'input rate-on peak kW'!Z268*input4!Z268)</f>
        <v>6311.9628000000002</v>
      </c>
      <c r="AA268" s="31">
        <f>IF(AA$8="","",'input rate-on peak kW'!AA268*input4!AA268)</f>
        <v>0</v>
      </c>
      <c r="AB268" s="31">
        <f>IF(AB$8="","",'input rate-on peak kW'!AB268*input4!AB268)</f>
        <v>0</v>
      </c>
      <c r="AC268" s="31" t="str">
        <f>IF(AC$8="","",'input rate-on peak kW'!AC268*input4!AC268)</f>
        <v/>
      </c>
      <c r="AD268" s="31" t="str">
        <f>IF(AD$8="","",'input rate-on peak kW'!AD268*input4!AD268)</f>
        <v/>
      </c>
      <c r="AE268" s="31" t="str">
        <f>IF(AE$8="","",'input rate-on peak kW'!AE268*input4!AE268)</f>
        <v/>
      </c>
      <c r="AF268" s="31" t="str">
        <f>IF(AF$8="","",'input rate-on peak kW'!AF268*input4!AF268)</f>
        <v/>
      </c>
      <c r="AG268" s="31" t="str">
        <f>IF(AG$8="","",'input rate-on peak kW'!AG268*input4!AG268)</f>
        <v/>
      </c>
      <c r="AH268" s="31" t="str">
        <f>IF(AH$8="","",'input rate-on peak kW'!AH268*input4!AH268)</f>
        <v/>
      </c>
      <c r="AI268" s="31" t="str">
        <f>IF(AI$8="","",'input rate-on peak kW'!AI268*input4!AI268)</f>
        <v/>
      </c>
      <c r="AJ268" s="31" t="str">
        <f>IF(AJ$8="","",'input rate-on peak kW'!AJ268*input4!AJ268)</f>
        <v/>
      </c>
      <c r="AK268" s="31" t="str">
        <f>IF(AK$8="","",'input rate-on peak kW'!AK268*input4!AK268)</f>
        <v/>
      </c>
      <c r="AL268" s="31" t="str">
        <f>IF(AL$8="","",'input rate-on peak kW'!AL268*input4!AL268)</f>
        <v/>
      </c>
      <c r="AM268" s="31" t="str">
        <f>IF(AM$8="","",'input rate-on peak kW'!AM268*input4!AM268)</f>
        <v/>
      </c>
      <c r="AN268" s="31" t="str">
        <f>IF(AN$8="","",'input rate-on peak kW'!AN268*input4!AN268)</f>
        <v/>
      </c>
      <c r="AO268" s="31" t="str">
        <f>IF(AO$8="","",'input rate-on peak kW'!AO268*input4!AO268)</f>
        <v/>
      </c>
      <c r="AP268" s="31" t="str">
        <f>IF(AP$8="","",'input rate-on peak kW'!AP268*input4!AP268)</f>
        <v/>
      </c>
      <c r="AQ268" s="31" t="str">
        <f>IF(AQ$8="","",'input rate-on peak kW'!AQ268*input4!AQ268)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rate-on peak kW'!D269*input4!D269)</f>
        <v>0</v>
      </c>
      <c r="E269" s="31">
        <f>IF(E$8="","",'input rate-on peak kW'!E269*input4!E269)</f>
        <v>0</v>
      </c>
      <c r="F269" s="31">
        <f>IF(F$8="","",'input rate-on peak kW'!F269*input4!F269)</f>
        <v>0</v>
      </c>
      <c r="G269" s="31">
        <f>IF(G$8="","",'input rate-on peak kW'!G269*input4!G269)</f>
        <v>0</v>
      </c>
      <c r="H269" s="31">
        <f>IF(H$8="","",'input rate-on peak kW'!H269*input4!H269)</f>
        <v>0</v>
      </c>
      <c r="I269" s="31">
        <f>IF(I$8="","",'input rate-on peak kW'!I269*input4!I269)</f>
        <v>0</v>
      </c>
      <c r="J269" s="31">
        <f>IF(J$8="","",'input rate-on peak kW'!J269*input4!J269)</f>
        <v>0</v>
      </c>
      <c r="K269" s="31">
        <f>IF(K$8="","",'input rate-on peak kW'!K269*input4!K269)</f>
        <v>17585.400000000001</v>
      </c>
      <c r="L269" s="31">
        <f>IF(L$8="","",'input rate-on peak kW'!L269*input4!L269)</f>
        <v>0</v>
      </c>
      <c r="M269" s="31">
        <f>IF(M$8="","",'input rate-on peak kW'!M269*input4!M269)</f>
        <v>0</v>
      </c>
      <c r="N269" s="31">
        <f>IF(N$8="","",'input rate-on peak kW'!N269*input4!N269)</f>
        <v>0</v>
      </c>
      <c r="O269" s="31">
        <f>IF(O$8="","",'input rate-on peak kW'!O269*input4!O269)</f>
        <v>205647.11999999997</v>
      </c>
      <c r="P269" s="31">
        <f>IF(P$8="","",'input rate-on peak kW'!P269*input4!P269)</f>
        <v>0</v>
      </c>
      <c r="Q269" s="31">
        <f>IF(Q$8="","",'input rate-on peak kW'!Q269*input4!Q269)</f>
        <v>0</v>
      </c>
      <c r="R269" s="31">
        <f>IF(R$8="","",'input rate-on peak kW'!R269*input4!R269)</f>
        <v>0</v>
      </c>
      <c r="S269" s="31">
        <f>IF(S$8="","",'input rate-on peak kW'!S269*input4!S269)</f>
        <v>0</v>
      </c>
      <c r="T269" s="31">
        <f>IF(T$8="","",'input rate-on peak kW'!T269*input4!T269)</f>
        <v>0</v>
      </c>
      <c r="U269" s="31">
        <f>IF(U$8="","",'input rate-on peak kW'!U269*input4!U269)</f>
        <v>1729.92</v>
      </c>
      <c r="V269" s="31">
        <f>IF(V$8="","",'input rate-on peak kW'!V269*input4!V269)</f>
        <v>0</v>
      </c>
      <c r="W269" s="31">
        <f>IF(W$8="","",'input rate-on peak kW'!W269*input4!W269)</f>
        <v>0</v>
      </c>
      <c r="X269" s="31">
        <f>IF(X$8="","",'input rate-on peak kW'!X269*input4!X269)</f>
        <v>0</v>
      </c>
      <c r="Y269" s="31">
        <f>IF(Y$8="","",'input rate-on peak kW'!Y269*input4!Y269)</f>
        <v>29587.199999999997</v>
      </c>
      <c r="Z269" s="31">
        <f>IF(Z$8="","",'input rate-on peak kW'!Z269*input4!Z269)</f>
        <v>6232.3667999999998</v>
      </c>
      <c r="AA269" s="31">
        <f>IF(AA$8="","",'input rate-on peak kW'!AA269*input4!AA269)</f>
        <v>0</v>
      </c>
      <c r="AB269" s="31">
        <f>IF(AB$8="","",'input rate-on peak kW'!AB269*input4!AB269)</f>
        <v>0</v>
      </c>
      <c r="AC269" s="31" t="str">
        <f>IF(AC$8="","",'input rate-on peak kW'!AC269*input4!AC269)</f>
        <v/>
      </c>
      <c r="AD269" s="31" t="str">
        <f>IF(AD$8="","",'input rate-on peak kW'!AD269*input4!AD269)</f>
        <v/>
      </c>
      <c r="AE269" s="31" t="str">
        <f>IF(AE$8="","",'input rate-on peak kW'!AE269*input4!AE269)</f>
        <v/>
      </c>
      <c r="AF269" s="31" t="str">
        <f>IF(AF$8="","",'input rate-on peak kW'!AF269*input4!AF269)</f>
        <v/>
      </c>
      <c r="AG269" s="31" t="str">
        <f>IF(AG$8="","",'input rate-on peak kW'!AG269*input4!AG269)</f>
        <v/>
      </c>
      <c r="AH269" s="31" t="str">
        <f>IF(AH$8="","",'input rate-on peak kW'!AH269*input4!AH269)</f>
        <v/>
      </c>
      <c r="AI269" s="31" t="str">
        <f>IF(AI$8="","",'input rate-on peak kW'!AI269*input4!AI269)</f>
        <v/>
      </c>
      <c r="AJ269" s="31" t="str">
        <f>IF(AJ$8="","",'input rate-on peak kW'!AJ269*input4!AJ269)</f>
        <v/>
      </c>
      <c r="AK269" s="31" t="str">
        <f>IF(AK$8="","",'input rate-on peak kW'!AK269*input4!AK269)</f>
        <v/>
      </c>
      <c r="AL269" s="31" t="str">
        <f>IF(AL$8="","",'input rate-on peak kW'!AL269*input4!AL269)</f>
        <v/>
      </c>
      <c r="AM269" s="31" t="str">
        <f>IF(AM$8="","",'input rate-on peak kW'!AM269*input4!AM269)</f>
        <v/>
      </c>
      <c r="AN269" s="31" t="str">
        <f>IF(AN$8="","",'input rate-on peak kW'!AN269*input4!AN269)</f>
        <v/>
      </c>
      <c r="AO269" s="31" t="str">
        <f>IF(AO$8="","",'input rate-on peak kW'!AO269*input4!AO269)</f>
        <v/>
      </c>
      <c r="AP269" s="31" t="str">
        <f>IF(AP$8="","",'input rate-on peak kW'!AP269*input4!AP269)</f>
        <v/>
      </c>
      <c r="AQ269" s="31" t="str">
        <f>IF(AQ$8="","",'input rate-on peak kW'!AQ269*input4!AQ269)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rate-on peak kW'!D270*input4!D270)</f>
        <v>0</v>
      </c>
      <c r="E270" s="31">
        <f>IF(E$8="","",'input rate-on peak kW'!E270*input4!E270)</f>
        <v>0</v>
      </c>
      <c r="F270" s="31">
        <f>IF(F$8="","",'input rate-on peak kW'!F270*input4!F270)</f>
        <v>0</v>
      </c>
      <c r="G270" s="31">
        <f>IF(G$8="","",'input rate-on peak kW'!G270*input4!G270)</f>
        <v>0</v>
      </c>
      <c r="H270" s="31">
        <f>IF(H$8="","",'input rate-on peak kW'!H270*input4!H270)</f>
        <v>0</v>
      </c>
      <c r="I270" s="31">
        <f>IF(I$8="","",'input rate-on peak kW'!I270*input4!I270)</f>
        <v>0</v>
      </c>
      <c r="J270" s="31">
        <f>IF(J$8="","",'input rate-on peak kW'!J270*input4!J270)</f>
        <v>0</v>
      </c>
      <c r="K270" s="31">
        <f>IF(K$8="","",'input rate-on peak kW'!K270*input4!K270)</f>
        <v>16399.260000000002</v>
      </c>
      <c r="L270" s="31">
        <f>IF(L$8="","",'input rate-on peak kW'!L270*input4!L270)</f>
        <v>0</v>
      </c>
      <c r="M270" s="31">
        <f>IF(M$8="","",'input rate-on peak kW'!M270*input4!M270)</f>
        <v>0</v>
      </c>
      <c r="N270" s="31">
        <f>IF(N$8="","",'input rate-on peak kW'!N270*input4!N270)</f>
        <v>0</v>
      </c>
      <c r="O270" s="31">
        <f>IF(O$8="","",'input rate-on peak kW'!O270*input4!O270)</f>
        <v>196569.96</v>
      </c>
      <c r="P270" s="31">
        <f>IF(P$8="","",'input rate-on peak kW'!P270*input4!P270)</f>
        <v>0</v>
      </c>
      <c r="Q270" s="31">
        <f>IF(Q$8="","",'input rate-on peak kW'!Q270*input4!Q270)</f>
        <v>0</v>
      </c>
      <c r="R270" s="31">
        <f>IF(R$8="","",'input rate-on peak kW'!R270*input4!R270)</f>
        <v>0</v>
      </c>
      <c r="S270" s="31">
        <f>IF(S$8="","",'input rate-on peak kW'!S270*input4!S270)</f>
        <v>0</v>
      </c>
      <c r="T270" s="31">
        <f>IF(T$8="","",'input rate-on peak kW'!T270*input4!T270)</f>
        <v>0</v>
      </c>
      <c r="U270" s="31">
        <f>IF(U$8="","",'input rate-on peak kW'!U270*input4!U270)</f>
        <v>1701.3000000000002</v>
      </c>
      <c r="V270" s="31">
        <f>IF(V$8="","",'input rate-on peak kW'!V270*input4!V270)</f>
        <v>0</v>
      </c>
      <c r="W270" s="31">
        <f>IF(W$8="","",'input rate-on peak kW'!W270*input4!W270)</f>
        <v>0</v>
      </c>
      <c r="X270" s="31">
        <f>IF(X$8="","",'input rate-on peak kW'!X270*input4!X270)</f>
        <v>0</v>
      </c>
      <c r="Y270" s="31">
        <f>IF(Y$8="","",'input rate-on peak kW'!Y270*input4!Y270)</f>
        <v>27424.44</v>
      </c>
      <c r="Z270" s="31">
        <f>IF(Z$8="","",'input rate-on peak kW'!Z270*input4!Z270)</f>
        <v>5961.7403999999997</v>
      </c>
      <c r="AA270" s="31">
        <f>IF(AA$8="","",'input rate-on peak kW'!AA270*input4!AA270)</f>
        <v>0</v>
      </c>
      <c r="AB270" s="31">
        <f>IF(AB$8="","",'input rate-on peak kW'!AB270*input4!AB270)</f>
        <v>0</v>
      </c>
      <c r="AC270" s="31" t="str">
        <f>IF(AC$8="","",'input rate-on peak kW'!AC270*input4!AC270)</f>
        <v/>
      </c>
      <c r="AD270" s="31" t="str">
        <f>IF(AD$8="","",'input rate-on peak kW'!AD270*input4!AD270)</f>
        <v/>
      </c>
      <c r="AE270" s="31" t="str">
        <f>IF(AE$8="","",'input rate-on peak kW'!AE270*input4!AE270)</f>
        <v/>
      </c>
      <c r="AF270" s="31" t="str">
        <f>IF(AF$8="","",'input rate-on peak kW'!AF270*input4!AF270)</f>
        <v/>
      </c>
      <c r="AG270" s="31" t="str">
        <f>IF(AG$8="","",'input rate-on peak kW'!AG270*input4!AG270)</f>
        <v/>
      </c>
      <c r="AH270" s="31" t="str">
        <f>IF(AH$8="","",'input rate-on peak kW'!AH270*input4!AH270)</f>
        <v/>
      </c>
      <c r="AI270" s="31" t="str">
        <f>IF(AI$8="","",'input rate-on peak kW'!AI270*input4!AI270)</f>
        <v/>
      </c>
      <c r="AJ270" s="31" t="str">
        <f>IF(AJ$8="","",'input rate-on peak kW'!AJ270*input4!AJ270)</f>
        <v/>
      </c>
      <c r="AK270" s="31" t="str">
        <f>IF(AK$8="","",'input rate-on peak kW'!AK270*input4!AK270)</f>
        <v/>
      </c>
      <c r="AL270" s="31" t="str">
        <f>IF(AL$8="","",'input rate-on peak kW'!AL270*input4!AL270)</f>
        <v/>
      </c>
      <c r="AM270" s="31" t="str">
        <f>IF(AM$8="","",'input rate-on peak kW'!AM270*input4!AM270)</f>
        <v/>
      </c>
      <c r="AN270" s="31" t="str">
        <f>IF(AN$8="","",'input rate-on peak kW'!AN270*input4!AN270)</f>
        <v/>
      </c>
      <c r="AO270" s="31" t="str">
        <f>IF(AO$8="","",'input rate-on peak kW'!AO270*input4!AO270)</f>
        <v/>
      </c>
      <c r="AP270" s="31" t="str">
        <f>IF(AP$8="","",'input rate-on peak kW'!AP270*input4!AP270)</f>
        <v/>
      </c>
      <c r="AQ270" s="31" t="str">
        <f>IF(AQ$8="","",'input rate-on peak kW'!AQ270*input4!AQ270)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rate-on peak kW'!D271*input4!D271)</f>
        <v>0</v>
      </c>
      <c r="E271" s="31">
        <f>IF(E$8="","",'input rate-on peak kW'!E271*input4!E271)</f>
        <v>0</v>
      </c>
      <c r="F271" s="31">
        <f>IF(F$8="","",'input rate-on peak kW'!F271*input4!F271)</f>
        <v>0</v>
      </c>
      <c r="G271" s="31">
        <f>IF(G$8="","",'input rate-on peak kW'!G271*input4!G271)</f>
        <v>0</v>
      </c>
      <c r="H271" s="31">
        <f>IF(H$8="","",'input rate-on peak kW'!H271*input4!H271)</f>
        <v>0</v>
      </c>
      <c r="I271" s="31">
        <f>IF(I$8="","",'input rate-on peak kW'!I271*input4!I271)</f>
        <v>0</v>
      </c>
      <c r="J271" s="31">
        <f>IF(J$8="","",'input rate-on peak kW'!J271*input4!J271)</f>
        <v>0</v>
      </c>
      <c r="K271" s="31">
        <f>IF(K$8="","",'input rate-on peak kW'!K271*input4!K271)</f>
        <v>14335.44</v>
      </c>
      <c r="L271" s="31">
        <f>IF(L$8="","",'input rate-on peak kW'!L271*input4!L271)</f>
        <v>0</v>
      </c>
      <c r="M271" s="31">
        <f>IF(M$8="","",'input rate-on peak kW'!M271*input4!M271)</f>
        <v>0</v>
      </c>
      <c r="N271" s="31">
        <f>IF(N$8="","",'input rate-on peak kW'!N271*input4!N271)</f>
        <v>0</v>
      </c>
      <c r="O271" s="31">
        <f>IF(O$8="","",'input rate-on peak kW'!O271*input4!O271)</f>
        <v>188578.19999999998</v>
      </c>
      <c r="P271" s="31">
        <f>IF(P$8="","",'input rate-on peak kW'!P271*input4!P271)</f>
        <v>0</v>
      </c>
      <c r="Q271" s="31">
        <f>IF(Q$8="","",'input rate-on peak kW'!Q271*input4!Q271)</f>
        <v>0</v>
      </c>
      <c r="R271" s="31">
        <f>IF(R$8="","",'input rate-on peak kW'!R271*input4!R271)</f>
        <v>0</v>
      </c>
      <c r="S271" s="31">
        <f>IF(S$8="","",'input rate-on peak kW'!S271*input4!S271)</f>
        <v>0</v>
      </c>
      <c r="T271" s="31">
        <f>IF(T$8="","",'input rate-on peak kW'!T271*input4!T271)</f>
        <v>0</v>
      </c>
      <c r="U271" s="31">
        <f>IF(U$8="","",'input rate-on peak kW'!U271*input4!U271)</f>
        <v>1707.66</v>
      </c>
      <c r="V271" s="31">
        <f>IF(V$8="","",'input rate-on peak kW'!V271*input4!V271)</f>
        <v>0</v>
      </c>
      <c r="W271" s="31">
        <f>IF(W$8="","",'input rate-on peak kW'!W271*input4!W271)</f>
        <v>0</v>
      </c>
      <c r="X271" s="31">
        <f>IF(X$8="","",'input rate-on peak kW'!X271*input4!X271)</f>
        <v>0</v>
      </c>
      <c r="Y271" s="31">
        <f>IF(Y$8="","",'input rate-on peak kW'!Y271*input4!Y271)</f>
        <v>27046.559999999998</v>
      </c>
      <c r="Z271" s="31">
        <f>IF(Z$8="","",'input rate-on peak kW'!Z271*input4!Z271)</f>
        <v>5659.2755999999999</v>
      </c>
      <c r="AA271" s="31">
        <f>IF(AA$8="","",'input rate-on peak kW'!AA271*input4!AA271)</f>
        <v>0</v>
      </c>
      <c r="AB271" s="31">
        <f>IF(AB$8="","",'input rate-on peak kW'!AB271*input4!AB271)</f>
        <v>0</v>
      </c>
      <c r="AC271" s="31" t="str">
        <f>IF(AC$8="","",'input rate-on peak kW'!AC271*input4!AC271)</f>
        <v/>
      </c>
      <c r="AD271" s="31" t="str">
        <f>IF(AD$8="","",'input rate-on peak kW'!AD271*input4!AD271)</f>
        <v/>
      </c>
      <c r="AE271" s="31" t="str">
        <f>IF(AE$8="","",'input rate-on peak kW'!AE271*input4!AE271)</f>
        <v/>
      </c>
      <c r="AF271" s="31" t="str">
        <f>IF(AF$8="","",'input rate-on peak kW'!AF271*input4!AF271)</f>
        <v/>
      </c>
      <c r="AG271" s="31" t="str">
        <f>IF(AG$8="","",'input rate-on peak kW'!AG271*input4!AG271)</f>
        <v/>
      </c>
      <c r="AH271" s="31" t="str">
        <f>IF(AH$8="","",'input rate-on peak kW'!AH271*input4!AH271)</f>
        <v/>
      </c>
      <c r="AI271" s="31" t="str">
        <f>IF(AI$8="","",'input rate-on peak kW'!AI271*input4!AI271)</f>
        <v/>
      </c>
      <c r="AJ271" s="31" t="str">
        <f>IF(AJ$8="","",'input rate-on peak kW'!AJ271*input4!AJ271)</f>
        <v/>
      </c>
      <c r="AK271" s="31" t="str">
        <f>IF(AK$8="","",'input rate-on peak kW'!AK271*input4!AK271)</f>
        <v/>
      </c>
      <c r="AL271" s="31" t="str">
        <f>IF(AL$8="","",'input rate-on peak kW'!AL271*input4!AL271)</f>
        <v/>
      </c>
      <c r="AM271" s="31" t="str">
        <f>IF(AM$8="","",'input rate-on peak kW'!AM271*input4!AM271)</f>
        <v/>
      </c>
      <c r="AN271" s="31" t="str">
        <f>IF(AN$8="","",'input rate-on peak kW'!AN271*input4!AN271)</f>
        <v/>
      </c>
      <c r="AO271" s="31" t="str">
        <f>IF(AO$8="","",'input rate-on peak kW'!AO271*input4!AO271)</f>
        <v/>
      </c>
      <c r="AP271" s="31" t="str">
        <f>IF(AP$8="","",'input rate-on peak kW'!AP271*input4!AP271)</f>
        <v/>
      </c>
      <c r="AQ271" s="31" t="str">
        <f>IF(AQ$8="","",'input rate-on peak kW'!AQ271*input4!AQ271)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rate-on peak kW'!D272*input4!D272)</f>
        <v>0</v>
      </c>
      <c r="E272" s="31">
        <f>IF(E$8="","",'input rate-on peak kW'!E272*input4!E272)</f>
        <v>0</v>
      </c>
      <c r="F272" s="31">
        <f>IF(F$8="","",'input rate-on peak kW'!F272*input4!F272)</f>
        <v>0</v>
      </c>
      <c r="G272" s="31">
        <f>IF(G$8="","",'input rate-on peak kW'!G272*input4!G272)</f>
        <v>0</v>
      </c>
      <c r="H272" s="31">
        <f>IF(H$8="","",'input rate-on peak kW'!H272*input4!H272)</f>
        <v>0</v>
      </c>
      <c r="I272" s="31">
        <f>IF(I$8="","",'input rate-on peak kW'!I272*input4!I272)</f>
        <v>0</v>
      </c>
      <c r="J272" s="31">
        <f>IF(J$8="","",'input rate-on peak kW'!J272*input4!J272)</f>
        <v>0</v>
      </c>
      <c r="K272" s="31">
        <f>IF(K$8="","",'input rate-on peak kW'!K272*input4!K272)</f>
        <v>14573.94</v>
      </c>
      <c r="L272" s="31">
        <f>IF(L$8="","",'input rate-on peak kW'!L272*input4!L272)</f>
        <v>0</v>
      </c>
      <c r="M272" s="31">
        <f>IF(M$8="","",'input rate-on peak kW'!M272*input4!M272)</f>
        <v>0</v>
      </c>
      <c r="N272" s="31">
        <f>IF(N$8="","",'input rate-on peak kW'!N272*input4!N272)</f>
        <v>0</v>
      </c>
      <c r="O272" s="31">
        <f>IF(O$8="","",'input rate-on peak kW'!O272*input4!O272)</f>
        <v>181559.27999999997</v>
      </c>
      <c r="P272" s="31">
        <f>IF(P$8="","",'input rate-on peak kW'!P272*input4!P272)</f>
        <v>0</v>
      </c>
      <c r="Q272" s="31">
        <f>IF(Q$8="","",'input rate-on peak kW'!Q272*input4!Q272)</f>
        <v>0</v>
      </c>
      <c r="R272" s="31">
        <f>IF(R$8="","",'input rate-on peak kW'!R272*input4!R272)</f>
        <v>0</v>
      </c>
      <c r="S272" s="31">
        <f>IF(S$8="","",'input rate-on peak kW'!S272*input4!S272)</f>
        <v>0</v>
      </c>
      <c r="T272" s="31">
        <f>IF(T$8="","",'input rate-on peak kW'!T272*input4!T272)</f>
        <v>0</v>
      </c>
      <c r="U272" s="31">
        <f>IF(U$8="","",'input rate-on peak kW'!U272*input4!U272)</f>
        <v>1691.76</v>
      </c>
      <c r="V272" s="31">
        <f>IF(V$8="","",'input rate-on peak kW'!V272*input4!V272)</f>
        <v>0</v>
      </c>
      <c r="W272" s="31">
        <f>IF(W$8="","",'input rate-on peak kW'!W272*input4!W272)</f>
        <v>0</v>
      </c>
      <c r="X272" s="31">
        <f>IF(X$8="","",'input rate-on peak kW'!X272*input4!X272)</f>
        <v>0</v>
      </c>
      <c r="Y272" s="31">
        <f>IF(Y$8="","",'input rate-on peak kW'!Y272*input4!Y272)</f>
        <v>27030.479999999996</v>
      </c>
      <c r="Z272" s="31">
        <f>IF(Z$8="","",'input rate-on peak kW'!Z272*input4!Z272)</f>
        <v>5611.518</v>
      </c>
      <c r="AA272" s="31">
        <f>IF(AA$8="","",'input rate-on peak kW'!AA272*input4!AA272)</f>
        <v>0</v>
      </c>
      <c r="AB272" s="31">
        <f>IF(AB$8="","",'input rate-on peak kW'!AB272*input4!AB272)</f>
        <v>0</v>
      </c>
      <c r="AC272" s="31" t="str">
        <f>IF(AC$8="","",'input rate-on peak kW'!AC272*input4!AC272)</f>
        <v/>
      </c>
      <c r="AD272" s="31" t="str">
        <f>IF(AD$8="","",'input rate-on peak kW'!AD272*input4!AD272)</f>
        <v/>
      </c>
      <c r="AE272" s="31" t="str">
        <f>IF(AE$8="","",'input rate-on peak kW'!AE272*input4!AE272)</f>
        <v/>
      </c>
      <c r="AF272" s="31" t="str">
        <f>IF(AF$8="","",'input rate-on peak kW'!AF272*input4!AF272)</f>
        <v/>
      </c>
      <c r="AG272" s="31" t="str">
        <f>IF(AG$8="","",'input rate-on peak kW'!AG272*input4!AG272)</f>
        <v/>
      </c>
      <c r="AH272" s="31" t="str">
        <f>IF(AH$8="","",'input rate-on peak kW'!AH272*input4!AH272)</f>
        <v/>
      </c>
      <c r="AI272" s="31" t="str">
        <f>IF(AI$8="","",'input rate-on peak kW'!AI272*input4!AI272)</f>
        <v/>
      </c>
      <c r="AJ272" s="31" t="str">
        <f>IF(AJ$8="","",'input rate-on peak kW'!AJ272*input4!AJ272)</f>
        <v/>
      </c>
      <c r="AK272" s="31" t="str">
        <f>IF(AK$8="","",'input rate-on peak kW'!AK272*input4!AK272)</f>
        <v/>
      </c>
      <c r="AL272" s="31" t="str">
        <f>IF(AL$8="","",'input rate-on peak kW'!AL272*input4!AL272)</f>
        <v/>
      </c>
      <c r="AM272" s="31" t="str">
        <f>IF(AM$8="","",'input rate-on peak kW'!AM272*input4!AM272)</f>
        <v/>
      </c>
      <c r="AN272" s="31" t="str">
        <f>IF(AN$8="","",'input rate-on peak kW'!AN272*input4!AN272)</f>
        <v/>
      </c>
      <c r="AO272" s="31" t="str">
        <f>IF(AO$8="","",'input rate-on peak kW'!AO272*input4!AO272)</f>
        <v/>
      </c>
      <c r="AP272" s="31" t="str">
        <f>IF(AP$8="","",'input rate-on peak kW'!AP272*input4!AP272)</f>
        <v/>
      </c>
      <c r="AQ272" s="31" t="str">
        <f>IF(AQ$8="","",'input rate-on peak kW'!AQ272*input4!AQ272)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rate-on peak kW'!D273*input4!D273)</f>
        <v>0</v>
      </c>
      <c r="E273" s="31">
        <f>IF(E$8="","",'input rate-on peak kW'!E273*input4!E273)</f>
        <v>0</v>
      </c>
      <c r="F273" s="31">
        <f>IF(F$8="","",'input rate-on peak kW'!F273*input4!F273)</f>
        <v>0</v>
      </c>
      <c r="G273" s="31">
        <f>IF(G$8="","",'input rate-on peak kW'!G273*input4!G273)</f>
        <v>0</v>
      </c>
      <c r="H273" s="31">
        <f>IF(H$8="","",'input rate-on peak kW'!H273*input4!H273)</f>
        <v>0</v>
      </c>
      <c r="I273" s="31">
        <f>IF(I$8="","",'input rate-on peak kW'!I273*input4!I273)</f>
        <v>0</v>
      </c>
      <c r="J273" s="31">
        <f>IF(J$8="","",'input rate-on peak kW'!J273*input4!J273)</f>
        <v>0</v>
      </c>
      <c r="K273" s="31">
        <f>IF(K$8="","",'input rate-on peak kW'!K273*input4!K273)</f>
        <v>14618.460000000001</v>
      </c>
      <c r="L273" s="31">
        <f>IF(L$8="","",'input rate-on peak kW'!L273*input4!L273)</f>
        <v>0</v>
      </c>
      <c r="M273" s="31">
        <f>IF(M$8="","",'input rate-on peak kW'!M273*input4!M273)</f>
        <v>0</v>
      </c>
      <c r="N273" s="31">
        <f>IF(N$8="","",'input rate-on peak kW'!N273*input4!N273)</f>
        <v>0</v>
      </c>
      <c r="O273" s="31">
        <f>IF(O$8="","",'input rate-on peak kW'!O273*input4!O273)</f>
        <v>177997.55999999997</v>
      </c>
      <c r="P273" s="31">
        <f>IF(P$8="","",'input rate-on peak kW'!P273*input4!P273)</f>
        <v>0</v>
      </c>
      <c r="Q273" s="31">
        <f>IF(Q$8="","",'input rate-on peak kW'!Q273*input4!Q273)</f>
        <v>0</v>
      </c>
      <c r="R273" s="31">
        <f>IF(R$8="","",'input rate-on peak kW'!R273*input4!R273)</f>
        <v>0</v>
      </c>
      <c r="S273" s="31">
        <f>IF(S$8="","",'input rate-on peak kW'!S273*input4!S273)</f>
        <v>0</v>
      </c>
      <c r="T273" s="31">
        <f>IF(T$8="","",'input rate-on peak kW'!T273*input4!T273)</f>
        <v>0</v>
      </c>
      <c r="U273" s="31">
        <f>IF(U$8="","",'input rate-on peak kW'!U273*input4!U273)</f>
        <v>1653.6000000000001</v>
      </c>
      <c r="V273" s="31">
        <f>IF(V$8="","",'input rate-on peak kW'!V273*input4!V273)</f>
        <v>0</v>
      </c>
      <c r="W273" s="31">
        <f>IF(W$8="","",'input rate-on peak kW'!W273*input4!W273)</f>
        <v>0</v>
      </c>
      <c r="X273" s="31">
        <f>IF(X$8="","",'input rate-on peak kW'!X273*input4!X273)</f>
        <v>0</v>
      </c>
      <c r="Y273" s="31">
        <f>IF(Y$8="","",'input rate-on peak kW'!Y273*input4!Y273)</f>
        <v>25856.639999999996</v>
      </c>
      <c r="Z273" s="31">
        <f>IF(Z$8="","",'input rate-on peak kW'!Z273*input4!Z273)</f>
        <v>5500.0835999999999</v>
      </c>
      <c r="AA273" s="31">
        <f>IF(AA$8="","",'input rate-on peak kW'!AA273*input4!AA273)</f>
        <v>0</v>
      </c>
      <c r="AB273" s="31">
        <f>IF(AB$8="","",'input rate-on peak kW'!AB273*input4!AB273)</f>
        <v>0</v>
      </c>
      <c r="AC273" s="31" t="str">
        <f>IF(AC$8="","",'input rate-on peak kW'!AC273*input4!AC273)</f>
        <v/>
      </c>
      <c r="AD273" s="31" t="str">
        <f>IF(AD$8="","",'input rate-on peak kW'!AD273*input4!AD273)</f>
        <v/>
      </c>
      <c r="AE273" s="31" t="str">
        <f>IF(AE$8="","",'input rate-on peak kW'!AE273*input4!AE273)</f>
        <v/>
      </c>
      <c r="AF273" s="31" t="str">
        <f>IF(AF$8="","",'input rate-on peak kW'!AF273*input4!AF273)</f>
        <v/>
      </c>
      <c r="AG273" s="31" t="str">
        <f>IF(AG$8="","",'input rate-on peak kW'!AG273*input4!AG273)</f>
        <v/>
      </c>
      <c r="AH273" s="31" t="str">
        <f>IF(AH$8="","",'input rate-on peak kW'!AH273*input4!AH273)</f>
        <v/>
      </c>
      <c r="AI273" s="31" t="str">
        <f>IF(AI$8="","",'input rate-on peak kW'!AI273*input4!AI273)</f>
        <v/>
      </c>
      <c r="AJ273" s="31" t="str">
        <f>IF(AJ$8="","",'input rate-on peak kW'!AJ273*input4!AJ273)</f>
        <v/>
      </c>
      <c r="AK273" s="31" t="str">
        <f>IF(AK$8="","",'input rate-on peak kW'!AK273*input4!AK273)</f>
        <v/>
      </c>
      <c r="AL273" s="31" t="str">
        <f>IF(AL$8="","",'input rate-on peak kW'!AL273*input4!AL273)</f>
        <v/>
      </c>
      <c r="AM273" s="31" t="str">
        <f>IF(AM$8="","",'input rate-on peak kW'!AM273*input4!AM273)</f>
        <v/>
      </c>
      <c r="AN273" s="31" t="str">
        <f>IF(AN$8="","",'input rate-on peak kW'!AN273*input4!AN273)</f>
        <v/>
      </c>
      <c r="AO273" s="31" t="str">
        <f>IF(AO$8="","",'input rate-on peak kW'!AO273*input4!AO273)</f>
        <v/>
      </c>
      <c r="AP273" s="31" t="str">
        <f>IF(AP$8="","",'input rate-on peak kW'!AP273*input4!AP273)</f>
        <v/>
      </c>
      <c r="AQ273" s="31" t="str">
        <f>IF(AQ$8="","",'input rate-on peak kW'!AQ273*input4!AQ273)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rate-on peak kW'!D274*input4!D274)</f>
        <v>0</v>
      </c>
      <c r="E274" s="31">
        <f>IF(E$8="","",'input rate-on peak kW'!E274*input4!E274)</f>
        <v>0</v>
      </c>
      <c r="F274" s="31">
        <f>IF(F$8="","",'input rate-on peak kW'!F274*input4!F274)</f>
        <v>0</v>
      </c>
      <c r="G274" s="31">
        <f>IF(G$8="","",'input rate-on peak kW'!G274*input4!G274)</f>
        <v>0</v>
      </c>
      <c r="H274" s="31">
        <f>IF(H$8="","",'input rate-on peak kW'!H274*input4!H274)</f>
        <v>0</v>
      </c>
      <c r="I274" s="31">
        <f>IF(I$8="","",'input rate-on peak kW'!I274*input4!I274)</f>
        <v>0</v>
      </c>
      <c r="J274" s="31">
        <f>IF(J$8="","",'input rate-on peak kW'!J274*input4!J274)</f>
        <v>0</v>
      </c>
      <c r="K274" s="31">
        <f>IF(K$8="","",'input rate-on peak kW'!K274*input4!K274)</f>
        <v>13887.060000000001</v>
      </c>
      <c r="L274" s="31">
        <f>IF(L$8="","",'input rate-on peak kW'!L274*input4!L274)</f>
        <v>0</v>
      </c>
      <c r="M274" s="31">
        <f>IF(M$8="","",'input rate-on peak kW'!M274*input4!M274)</f>
        <v>0</v>
      </c>
      <c r="N274" s="31">
        <f>IF(N$8="","",'input rate-on peak kW'!N274*input4!N274)</f>
        <v>0</v>
      </c>
      <c r="O274" s="31">
        <f>IF(O$8="","",'input rate-on peak kW'!O274*input4!O274)</f>
        <v>179967.35999999999</v>
      </c>
      <c r="P274" s="31">
        <f>IF(P$8="","",'input rate-on peak kW'!P274*input4!P274)</f>
        <v>0</v>
      </c>
      <c r="Q274" s="31">
        <f>IF(Q$8="","",'input rate-on peak kW'!Q274*input4!Q274)</f>
        <v>0</v>
      </c>
      <c r="R274" s="31">
        <f>IF(R$8="","",'input rate-on peak kW'!R274*input4!R274)</f>
        <v>0</v>
      </c>
      <c r="S274" s="31">
        <f>IF(S$8="","",'input rate-on peak kW'!S274*input4!S274)</f>
        <v>0</v>
      </c>
      <c r="T274" s="31">
        <f>IF(T$8="","",'input rate-on peak kW'!T274*input4!T274)</f>
        <v>0</v>
      </c>
      <c r="U274" s="31">
        <f>IF(U$8="","",'input rate-on peak kW'!U274*input4!U274)</f>
        <v>1628.16</v>
      </c>
      <c r="V274" s="31">
        <f>IF(V$8="","",'input rate-on peak kW'!V274*input4!V274)</f>
        <v>0</v>
      </c>
      <c r="W274" s="31">
        <f>IF(W$8="","",'input rate-on peak kW'!W274*input4!W274)</f>
        <v>0</v>
      </c>
      <c r="X274" s="31">
        <f>IF(X$8="","",'input rate-on peak kW'!X274*input4!X274)</f>
        <v>0</v>
      </c>
      <c r="Y274" s="31">
        <f>IF(Y$8="","",'input rate-on peak kW'!Y274*input4!Y274)</f>
        <v>26700.839999999997</v>
      </c>
      <c r="Z274" s="31">
        <f>IF(Z$8="","",'input rate-on peak kW'!Z274*input4!Z274)</f>
        <v>5643.3563999999997</v>
      </c>
      <c r="AA274" s="31">
        <f>IF(AA$8="","",'input rate-on peak kW'!AA274*input4!AA274)</f>
        <v>0</v>
      </c>
      <c r="AB274" s="31">
        <f>IF(AB$8="","",'input rate-on peak kW'!AB274*input4!AB274)</f>
        <v>0</v>
      </c>
      <c r="AC274" s="31" t="str">
        <f>IF(AC$8="","",'input rate-on peak kW'!AC274*input4!AC274)</f>
        <v/>
      </c>
      <c r="AD274" s="31" t="str">
        <f>IF(AD$8="","",'input rate-on peak kW'!AD274*input4!AD274)</f>
        <v/>
      </c>
      <c r="AE274" s="31" t="str">
        <f>IF(AE$8="","",'input rate-on peak kW'!AE274*input4!AE274)</f>
        <v/>
      </c>
      <c r="AF274" s="31" t="str">
        <f>IF(AF$8="","",'input rate-on peak kW'!AF274*input4!AF274)</f>
        <v/>
      </c>
      <c r="AG274" s="31" t="str">
        <f>IF(AG$8="","",'input rate-on peak kW'!AG274*input4!AG274)</f>
        <v/>
      </c>
      <c r="AH274" s="31" t="str">
        <f>IF(AH$8="","",'input rate-on peak kW'!AH274*input4!AH274)</f>
        <v/>
      </c>
      <c r="AI274" s="31" t="str">
        <f>IF(AI$8="","",'input rate-on peak kW'!AI274*input4!AI274)</f>
        <v/>
      </c>
      <c r="AJ274" s="31" t="str">
        <f>IF(AJ$8="","",'input rate-on peak kW'!AJ274*input4!AJ274)</f>
        <v/>
      </c>
      <c r="AK274" s="31" t="str">
        <f>IF(AK$8="","",'input rate-on peak kW'!AK274*input4!AK274)</f>
        <v/>
      </c>
      <c r="AL274" s="31" t="str">
        <f>IF(AL$8="","",'input rate-on peak kW'!AL274*input4!AL274)</f>
        <v/>
      </c>
      <c r="AM274" s="31" t="str">
        <f>IF(AM$8="","",'input rate-on peak kW'!AM274*input4!AM274)</f>
        <v/>
      </c>
      <c r="AN274" s="31" t="str">
        <f>IF(AN$8="","",'input rate-on peak kW'!AN274*input4!AN274)</f>
        <v/>
      </c>
      <c r="AO274" s="31" t="str">
        <f>IF(AO$8="","",'input rate-on peak kW'!AO274*input4!AO274)</f>
        <v/>
      </c>
      <c r="AP274" s="31" t="str">
        <f>IF(AP$8="","",'input rate-on peak kW'!AP274*input4!AP274)</f>
        <v/>
      </c>
      <c r="AQ274" s="31" t="str">
        <f>IF(AQ$8="","",'input rate-on peak kW'!AQ274*input4!AQ274)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rate-on peak kW'!D275*input4!D275)</f>
        <v>0</v>
      </c>
      <c r="E275" s="31">
        <f>IF(E$8="","",'input rate-on peak kW'!E275*input4!E275)</f>
        <v>0</v>
      </c>
      <c r="F275" s="31">
        <f>IF(F$8="","",'input rate-on peak kW'!F275*input4!F275)</f>
        <v>0</v>
      </c>
      <c r="G275" s="31">
        <f>IF(G$8="","",'input rate-on peak kW'!G275*input4!G275)</f>
        <v>0</v>
      </c>
      <c r="H275" s="31">
        <f>IF(H$8="","",'input rate-on peak kW'!H275*input4!H275)</f>
        <v>0</v>
      </c>
      <c r="I275" s="31">
        <f>IF(I$8="","",'input rate-on peak kW'!I275*input4!I275)</f>
        <v>0</v>
      </c>
      <c r="J275" s="31">
        <f>IF(J$8="","",'input rate-on peak kW'!J275*input4!J275)</f>
        <v>0</v>
      </c>
      <c r="K275" s="31">
        <f>IF(K$8="","",'input rate-on peak kW'!K275*input4!K275)</f>
        <v>12805.86</v>
      </c>
      <c r="L275" s="31">
        <f>IF(L$8="","",'input rate-on peak kW'!L275*input4!L275)</f>
        <v>0</v>
      </c>
      <c r="M275" s="31">
        <f>IF(M$8="","",'input rate-on peak kW'!M275*input4!M275)</f>
        <v>0</v>
      </c>
      <c r="N275" s="31">
        <f>IF(N$8="","",'input rate-on peak kW'!N275*input4!N275)</f>
        <v>0</v>
      </c>
      <c r="O275" s="31">
        <f>IF(O$8="","",'input rate-on peak kW'!O275*input4!O275)</f>
        <v>181655.75999999998</v>
      </c>
      <c r="P275" s="31">
        <f>IF(P$8="","",'input rate-on peak kW'!P275*input4!P275)</f>
        <v>0</v>
      </c>
      <c r="Q275" s="31">
        <f>IF(Q$8="","",'input rate-on peak kW'!Q275*input4!Q275)</f>
        <v>0</v>
      </c>
      <c r="R275" s="31">
        <f>IF(R$8="","",'input rate-on peak kW'!R275*input4!R275)</f>
        <v>0</v>
      </c>
      <c r="S275" s="31">
        <f>IF(S$8="","",'input rate-on peak kW'!S275*input4!S275)</f>
        <v>0</v>
      </c>
      <c r="T275" s="31">
        <f>IF(T$8="","",'input rate-on peak kW'!T275*input4!T275)</f>
        <v>0</v>
      </c>
      <c r="U275" s="31">
        <f>IF(U$8="","",'input rate-on peak kW'!U275*input4!U275)</f>
        <v>1780.8000000000002</v>
      </c>
      <c r="V275" s="31">
        <f>IF(V$8="","",'input rate-on peak kW'!V275*input4!V275)</f>
        <v>0</v>
      </c>
      <c r="W275" s="31">
        <f>IF(W$8="","",'input rate-on peak kW'!W275*input4!W275)</f>
        <v>0</v>
      </c>
      <c r="X275" s="31">
        <f>IF(X$8="","",'input rate-on peak kW'!X275*input4!X275)</f>
        <v>0</v>
      </c>
      <c r="Y275" s="31">
        <f>IF(Y$8="","",'input rate-on peak kW'!Y275*input4!Y275)</f>
        <v>25993.319999999996</v>
      </c>
      <c r="Z275" s="31">
        <f>IF(Z$8="","",'input rate-on peak kW'!Z275*input4!Z275)</f>
        <v>5619.4776000000002</v>
      </c>
      <c r="AA275" s="31">
        <f>IF(AA$8="","",'input rate-on peak kW'!AA275*input4!AA275)</f>
        <v>0</v>
      </c>
      <c r="AB275" s="31">
        <f>IF(AB$8="","",'input rate-on peak kW'!AB275*input4!AB275)</f>
        <v>0</v>
      </c>
      <c r="AC275" s="31" t="str">
        <f>IF(AC$8="","",'input rate-on peak kW'!AC275*input4!AC275)</f>
        <v/>
      </c>
      <c r="AD275" s="31" t="str">
        <f>IF(AD$8="","",'input rate-on peak kW'!AD275*input4!AD275)</f>
        <v/>
      </c>
      <c r="AE275" s="31" t="str">
        <f>IF(AE$8="","",'input rate-on peak kW'!AE275*input4!AE275)</f>
        <v/>
      </c>
      <c r="AF275" s="31" t="str">
        <f>IF(AF$8="","",'input rate-on peak kW'!AF275*input4!AF275)</f>
        <v/>
      </c>
      <c r="AG275" s="31" t="str">
        <f>IF(AG$8="","",'input rate-on peak kW'!AG275*input4!AG275)</f>
        <v/>
      </c>
      <c r="AH275" s="31" t="str">
        <f>IF(AH$8="","",'input rate-on peak kW'!AH275*input4!AH275)</f>
        <v/>
      </c>
      <c r="AI275" s="31" t="str">
        <f>IF(AI$8="","",'input rate-on peak kW'!AI275*input4!AI275)</f>
        <v/>
      </c>
      <c r="AJ275" s="31" t="str">
        <f>IF(AJ$8="","",'input rate-on peak kW'!AJ275*input4!AJ275)</f>
        <v/>
      </c>
      <c r="AK275" s="31" t="str">
        <f>IF(AK$8="","",'input rate-on peak kW'!AK275*input4!AK275)</f>
        <v/>
      </c>
      <c r="AL275" s="31" t="str">
        <f>IF(AL$8="","",'input rate-on peak kW'!AL275*input4!AL275)</f>
        <v/>
      </c>
      <c r="AM275" s="31" t="str">
        <f>IF(AM$8="","",'input rate-on peak kW'!AM275*input4!AM275)</f>
        <v/>
      </c>
      <c r="AN275" s="31" t="str">
        <f>IF(AN$8="","",'input rate-on peak kW'!AN275*input4!AN275)</f>
        <v/>
      </c>
      <c r="AO275" s="31" t="str">
        <f>IF(AO$8="","",'input rate-on peak kW'!AO275*input4!AO275)</f>
        <v/>
      </c>
      <c r="AP275" s="31" t="str">
        <f>IF(AP$8="","",'input rate-on peak kW'!AP275*input4!AP275)</f>
        <v/>
      </c>
      <c r="AQ275" s="31" t="str">
        <f>IF(AQ$8="","",'input rate-on peak kW'!AQ275*input4!AQ275)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rate-on peak kW'!D276*input4!D276)</f>
        <v>0</v>
      </c>
      <c r="E276" s="31">
        <f>IF(E$8="","",'input rate-on peak kW'!E276*input4!E276)</f>
        <v>0</v>
      </c>
      <c r="F276" s="31">
        <f>IF(F$8="","",'input rate-on peak kW'!F276*input4!F276)</f>
        <v>0</v>
      </c>
      <c r="G276" s="31">
        <f>IF(G$8="","",'input rate-on peak kW'!G276*input4!G276)</f>
        <v>0</v>
      </c>
      <c r="H276" s="31">
        <f>IF(H$8="","",'input rate-on peak kW'!H276*input4!H276)</f>
        <v>0</v>
      </c>
      <c r="I276" s="31">
        <f>IF(I$8="","",'input rate-on peak kW'!I276*input4!I276)</f>
        <v>0</v>
      </c>
      <c r="J276" s="31">
        <f>IF(J$8="","",'input rate-on peak kW'!J276*input4!J276)</f>
        <v>0</v>
      </c>
      <c r="K276" s="31">
        <f>IF(K$8="","",'input rate-on peak kW'!K276*input4!K276)</f>
        <v>13460.94</v>
      </c>
      <c r="L276" s="31">
        <f>IF(L$8="","",'input rate-on peak kW'!L276*input4!L276)</f>
        <v>0</v>
      </c>
      <c r="M276" s="31">
        <f>IF(M$8="","",'input rate-on peak kW'!M276*input4!M276)</f>
        <v>0</v>
      </c>
      <c r="N276" s="31">
        <f>IF(N$8="","",'input rate-on peak kW'!N276*input4!N276)</f>
        <v>0</v>
      </c>
      <c r="O276" s="31">
        <f>IF(O$8="","",'input rate-on peak kW'!O276*input4!O276)</f>
        <v>187910.87999999998</v>
      </c>
      <c r="P276" s="31">
        <f>IF(P$8="","",'input rate-on peak kW'!P276*input4!P276)</f>
        <v>0</v>
      </c>
      <c r="Q276" s="31">
        <f>IF(Q$8="","",'input rate-on peak kW'!Q276*input4!Q276)</f>
        <v>0</v>
      </c>
      <c r="R276" s="31">
        <f>IF(R$8="","",'input rate-on peak kW'!R276*input4!R276)</f>
        <v>0</v>
      </c>
      <c r="S276" s="31">
        <f>IF(S$8="","",'input rate-on peak kW'!S276*input4!S276)</f>
        <v>0</v>
      </c>
      <c r="T276" s="31">
        <f>IF(T$8="","",'input rate-on peak kW'!T276*input4!T276)</f>
        <v>0</v>
      </c>
      <c r="U276" s="31">
        <f>IF(U$8="","",'input rate-on peak kW'!U276*input4!U276)</f>
        <v>1698.1200000000001</v>
      </c>
      <c r="V276" s="31">
        <f>IF(V$8="","",'input rate-on peak kW'!V276*input4!V276)</f>
        <v>0</v>
      </c>
      <c r="W276" s="31">
        <f>IF(W$8="","",'input rate-on peak kW'!W276*input4!W276)</f>
        <v>0</v>
      </c>
      <c r="X276" s="31">
        <f>IF(X$8="","",'input rate-on peak kW'!X276*input4!X276)</f>
        <v>0</v>
      </c>
      <c r="Y276" s="31">
        <f>IF(Y$8="","",'input rate-on peak kW'!Y276*input4!Y276)</f>
        <v>27448.559999999998</v>
      </c>
      <c r="Z276" s="31">
        <f>IF(Z$8="","",'input rate-on peak kW'!Z276*input4!Z276)</f>
        <v>5874.1848</v>
      </c>
      <c r="AA276" s="31">
        <f>IF(AA$8="","",'input rate-on peak kW'!AA276*input4!AA276)</f>
        <v>0</v>
      </c>
      <c r="AB276" s="31">
        <f>IF(AB$8="","",'input rate-on peak kW'!AB276*input4!AB276)</f>
        <v>0</v>
      </c>
      <c r="AC276" s="31" t="str">
        <f>IF(AC$8="","",'input rate-on peak kW'!AC276*input4!AC276)</f>
        <v/>
      </c>
      <c r="AD276" s="31" t="str">
        <f>IF(AD$8="","",'input rate-on peak kW'!AD276*input4!AD276)</f>
        <v/>
      </c>
      <c r="AE276" s="31" t="str">
        <f>IF(AE$8="","",'input rate-on peak kW'!AE276*input4!AE276)</f>
        <v/>
      </c>
      <c r="AF276" s="31" t="str">
        <f>IF(AF$8="","",'input rate-on peak kW'!AF276*input4!AF276)</f>
        <v/>
      </c>
      <c r="AG276" s="31" t="str">
        <f>IF(AG$8="","",'input rate-on peak kW'!AG276*input4!AG276)</f>
        <v/>
      </c>
      <c r="AH276" s="31" t="str">
        <f>IF(AH$8="","",'input rate-on peak kW'!AH276*input4!AH276)</f>
        <v/>
      </c>
      <c r="AI276" s="31" t="str">
        <f>IF(AI$8="","",'input rate-on peak kW'!AI276*input4!AI276)</f>
        <v/>
      </c>
      <c r="AJ276" s="31" t="str">
        <f>IF(AJ$8="","",'input rate-on peak kW'!AJ276*input4!AJ276)</f>
        <v/>
      </c>
      <c r="AK276" s="31" t="str">
        <f>IF(AK$8="","",'input rate-on peak kW'!AK276*input4!AK276)</f>
        <v/>
      </c>
      <c r="AL276" s="31" t="str">
        <f>IF(AL$8="","",'input rate-on peak kW'!AL276*input4!AL276)</f>
        <v/>
      </c>
      <c r="AM276" s="31" t="str">
        <f>IF(AM$8="","",'input rate-on peak kW'!AM276*input4!AM276)</f>
        <v/>
      </c>
      <c r="AN276" s="31" t="str">
        <f>IF(AN$8="","",'input rate-on peak kW'!AN276*input4!AN276)</f>
        <v/>
      </c>
      <c r="AO276" s="31" t="str">
        <f>IF(AO$8="","",'input rate-on peak kW'!AO276*input4!AO276)</f>
        <v/>
      </c>
      <c r="AP276" s="31" t="str">
        <f>IF(AP$8="","",'input rate-on peak kW'!AP276*input4!AP276)</f>
        <v/>
      </c>
      <c r="AQ276" s="31" t="str">
        <f>IF(AQ$8="","",'input rate-on peak kW'!AQ276*input4!AQ276)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rate-on peak kW'!D277*input4!D277)</f>
        <v>0</v>
      </c>
      <c r="E277" s="31">
        <f>IF(E$8="","",'input rate-on peak kW'!E277*input4!E277)</f>
        <v>0</v>
      </c>
      <c r="F277" s="31">
        <f>IF(F$8="","",'input rate-on peak kW'!F277*input4!F277)</f>
        <v>0</v>
      </c>
      <c r="G277" s="31">
        <f>IF(G$8="","",'input rate-on peak kW'!G277*input4!G277)</f>
        <v>0</v>
      </c>
      <c r="H277" s="31">
        <f>IF(H$8="","",'input rate-on peak kW'!H277*input4!H277)</f>
        <v>0</v>
      </c>
      <c r="I277" s="31">
        <f>IF(I$8="","",'input rate-on peak kW'!I277*input4!I277)</f>
        <v>0</v>
      </c>
      <c r="J277" s="31">
        <f>IF(J$8="","",'input rate-on peak kW'!J277*input4!J277)</f>
        <v>0</v>
      </c>
      <c r="K277" s="31">
        <f>IF(K$8="","",'input rate-on peak kW'!K277*input4!K277)</f>
        <v>15244.92</v>
      </c>
      <c r="L277" s="31">
        <f>IF(L$8="","",'input rate-on peak kW'!L277*input4!L277)</f>
        <v>0</v>
      </c>
      <c r="M277" s="31">
        <f>IF(M$8="","",'input rate-on peak kW'!M277*input4!M277)</f>
        <v>0</v>
      </c>
      <c r="N277" s="31">
        <f>IF(N$8="","",'input rate-on peak kW'!N277*input4!N277)</f>
        <v>0</v>
      </c>
      <c r="O277" s="31">
        <f>IF(O$8="","",'input rate-on peak kW'!O277*input4!O277)</f>
        <v>187581.24</v>
      </c>
      <c r="P277" s="31">
        <f>IF(P$8="","",'input rate-on peak kW'!P277*input4!P277)</f>
        <v>0</v>
      </c>
      <c r="Q277" s="31">
        <f>IF(Q$8="","",'input rate-on peak kW'!Q277*input4!Q277)</f>
        <v>0</v>
      </c>
      <c r="R277" s="31">
        <f>IF(R$8="","",'input rate-on peak kW'!R277*input4!R277)</f>
        <v>0</v>
      </c>
      <c r="S277" s="31">
        <f>IF(S$8="","",'input rate-on peak kW'!S277*input4!S277)</f>
        <v>0</v>
      </c>
      <c r="T277" s="31">
        <f>IF(T$8="","",'input rate-on peak kW'!T277*input4!T277)</f>
        <v>0</v>
      </c>
      <c r="U277" s="31">
        <f>IF(U$8="","",'input rate-on peak kW'!U277*input4!U277)</f>
        <v>1831.68</v>
      </c>
      <c r="V277" s="31">
        <f>IF(V$8="","",'input rate-on peak kW'!V277*input4!V277)</f>
        <v>0</v>
      </c>
      <c r="W277" s="31">
        <f>IF(W$8="","",'input rate-on peak kW'!W277*input4!W277)</f>
        <v>0</v>
      </c>
      <c r="X277" s="31">
        <f>IF(X$8="","",'input rate-on peak kW'!X277*input4!X277)</f>
        <v>0</v>
      </c>
      <c r="Y277" s="31">
        <f>IF(Y$8="","",'input rate-on peak kW'!Y277*input4!Y277)</f>
        <v>28115.879999999997</v>
      </c>
      <c r="Z277" s="31">
        <f>IF(Z$8="","",'input rate-on peak kW'!Z277*input4!Z277)</f>
        <v>5842.3464000000004</v>
      </c>
      <c r="AA277" s="31">
        <f>IF(AA$8="","",'input rate-on peak kW'!AA277*input4!AA277)</f>
        <v>0</v>
      </c>
      <c r="AB277" s="31">
        <f>IF(AB$8="","",'input rate-on peak kW'!AB277*input4!AB277)</f>
        <v>0</v>
      </c>
      <c r="AC277" s="31" t="str">
        <f>IF(AC$8="","",'input rate-on peak kW'!AC277*input4!AC277)</f>
        <v/>
      </c>
      <c r="AD277" s="31" t="str">
        <f>IF(AD$8="","",'input rate-on peak kW'!AD277*input4!AD277)</f>
        <v/>
      </c>
      <c r="AE277" s="31" t="str">
        <f>IF(AE$8="","",'input rate-on peak kW'!AE277*input4!AE277)</f>
        <v/>
      </c>
      <c r="AF277" s="31" t="str">
        <f>IF(AF$8="","",'input rate-on peak kW'!AF277*input4!AF277)</f>
        <v/>
      </c>
      <c r="AG277" s="31" t="str">
        <f>IF(AG$8="","",'input rate-on peak kW'!AG277*input4!AG277)</f>
        <v/>
      </c>
      <c r="AH277" s="31" t="str">
        <f>IF(AH$8="","",'input rate-on peak kW'!AH277*input4!AH277)</f>
        <v/>
      </c>
      <c r="AI277" s="31" t="str">
        <f>IF(AI$8="","",'input rate-on peak kW'!AI277*input4!AI277)</f>
        <v/>
      </c>
      <c r="AJ277" s="31" t="str">
        <f>IF(AJ$8="","",'input rate-on peak kW'!AJ277*input4!AJ277)</f>
        <v/>
      </c>
      <c r="AK277" s="31" t="str">
        <f>IF(AK$8="","",'input rate-on peak kW'!AK277*input4!AK277)</f>
        <v/>
      </c>
      <c r="AL277" s="31" t="str">
        <f>IF(AL$8="","",'input rate-on peak kW'!AL277*input4!AL277)</f>
        <v/>
      </c>
      <c r="AM277" s="31" t="str">
        <f>IF(AM$8="","",'input rate-on peak kW'!AM277*input4!AM277)</f>
        <v/>
      </c>
      <c r="AN277" s="31" t="str">
        <f>IF(AN$8="","",'input rate-on peak kW'!AN277*input4!AN277)</f>
        <v/>
      </c>
      <c r="AO277" s="31" t="str">
        <f>IF(AO$8="","",'input rate-on peak kW'!AO277*input4!AO277)</f>
        <v/>
      </c>
      <c r="AP277" s="31" t="str">
        <f>IF(AP$8="","",'input rate-on peak kW'!AP277*input4!AP277)</f>
        <v/>
      </c>
      <c r="AQ277" s="31" t="str">
        <f>IF(AQ$8="","",'input rate-on peak kW'!AQ277*input4!AQ277)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rate-on peak kW'!D278*input4!D278)</f>
        <v>0</v>
      </c>
      <c r="E278" s="31">
        <f>IF(E$8="","",'input rate-on peak kW'!E278*input4!E278)</f>
        <v>0</v>
      </c>
      <c r="F278" s="31">
        <f>IF(F$8="","",'input rate-on peak kW'!F278*input4!F278)</f>
        <v>0</v>
      </c>
      <c r="G278" s="31">
        <f>IF(G$8="","",'input rate-on peak kW'!G278*input4!G278)</f>
        <v>0</v>
      </c>
      <c r="H278" s="31">
        <f>IF(H$8="","",'input rate-on peak kW'!H278*input4!H278)</f>
        <v>0</v>
      </c>
      <c r="I278" s="31">
        <f>IF(I$8="","",'input rate-on peak kW'!I278*input4!I278)</f>
        <v>0</v>
      </c>
      <c r="J278" s="31">
        <f>IF(J$8="","",'input rate-on peak kW'!J278*input4!J278)</f>
        <v>0</v>
      </c>
      <c r="K278" s="31">
        <f>IF(K$8="","",'input rate-on peak kW'!K278*input4!K278)</f>
        <v>17594.940000000002</v>
      </c>
      <c r="L278" s="31">
        <f>IF(L$8="","",'input rate-on peak kW'!L278*input4!L278)</f>
        <v>0</v>
      </c>
      <c r="M278" s="31">
        <f>IF(M$8="","",'input rate-on peak kW'!M278*input4!M278)</f>
        <v>0</v>
      </c>
      <c r="N278" s="31">
        <f>IF(N$8="","",'input rate-on peak kW'!N278*input4!N278)</f>
        <v>0</v>
      </c>
      <c r="O278" s="31">
        <f>IF(O$8="","",'input rate-on peak kW'!O278*input4!O278)</f>
        <v>201490.43999999997</v>
      </c>
      <c r="P278" s="31">
        <f>IF(P$8="","",'input rate-on peak kW'!P278*input4!P278)</f>
        <v>0</v>
      </c>
      <c r="Q278" s="31">
        <f>IF(Q$8="","",'input rate-on peak kW'!Q278*input4!Q278)</f>
        <v>0</v>
      </c>
      <c r="R278" s="31">
        <f>IF(R$8="","",'input rate-on peak kW'!R278*input4!R278)</f>
        <v>0</v>
      </c>
      <c r="S278" s="31">
        <f>IF(S$8="","",'input rate-on peak kW'!S278*input4!S278)</f>
        <v>0</v>
      </c>
      <c r="T278" s="31">
        <f>IF(T$8="","",'input rate-on peak kW'!T278*input4!T278)</f>
        <v>0</v>
      </c>
      <c r="U278" s="31">
        <f>IF(U$8="","",'input rate-on peak kW'!U278*input4!U278)</f>
        <v>1717.2</v>
      </c>
      <c r="V278" s="31">
        <f>IF(V$8="","",'input rate-on peak kW'!V278*input4!V278)</f>
        <v>0</v>
      </c>
      <c r="W278" s="31">
        <f>IF(W$8="","",'input rate-on peak kW'!W278*input4!W278)</f>
        <v>0</v>
      </c>
      <c r="X278" s="31">
        <f>IF(X$8="","",'input rate-on peak kW'!X278*input4!X278)</f>
        <v>0</v>
      </c>
      <c r="Y278" s="31">
        <f>IF(Y$8="","",'input rate-on peak kW'!Y278*input4!Y278)</f>
        <v>29233.439999999999</v>
      </c>
      <c r="Z278" s="31">
        <f>IF(Z$8="","",'input rate-on peak kW'!Z278*input4!Z278)</f>
        <v>5985.6192000000001</v>
      </c>
      <c r="AA278" s="31">
        <f>IF(AA$8="","",'input rate-on peak kW'!AA278*input4!AA278)</f>
        <v>0</v>
      </c>
      <c r="AB278" s="31">
        <f>IF(AB$8="","",'input rate-on peak kW'!AB278*input4!AB278)</f>
        <v>0</v>
      </c>
      <c r="AC278" s="31" t="str">
        <f>IF(AC$8="","",'input rate-on peak kW'!AC278*input4!AC278)</f>
        <v/>
      </c>
      <c r="AD278" s="31" t="str">
        <f>IF(AD$8="","",'input rate-on peak kW'!AD278*input4!AD278)</f>
        <v/>
      </c>
      <c r="AE278" s="31" t="str">
        <f>IF(AE$8="","",'input rate-on peak kW'!AE278*input4!AE278)</f>
        <v/>
      </c>
      <c r="AF278" s="31" t="str">
        <f>IF(AF$8="","",'input rate-on peak kW'!AF278*input4!AF278)</f>
        <v/>
      </c>
      <c r="AG278" s="31" t="str">
        <f>IF(AG$8="","",'input rate-on peak kW'!AG278*input4!AG278)</f>
        <v/>
      </c>
      <c r="AH278" s="31" t="str">
        <f>IF(AH$8="","",'input rate-on peak kW'!AH278*input4!AH278)</f>
        <v/>
      </c>
      <c r="AI278" s="31" t="str">
        <f>IF(AI$8="","",'input rate-on peak kW'!AI278*input4!AI278)</f>
        <v/>
      </c>
      <c r="AJ278" s="31" t="str">
        <f>IF(AJ$8="","",'input rate-on peak kW'!AJ278*input4!AJ278)</f>
        <v/>
      </c>
      <c r="AK278" s="31" t="str">
        <f>IF(AK$8="","",'input rate-on peak kW'!AK278*input4!AK278)</f>
        <v/>
      </c>
      <c r="AL278" s="31" t="str">
        <f>IF(AL$8="","",'input rate-on peak kW'!AL278*input4!AL278)</f>
        <v/>
      </c>
      <c r="AM278" s="31" t="str">
        <f>IF(AM$8="","",'input rate-on peak kW'!AM278*input4!AM278)</f>
        <v/>
      </c>
      <c r="AN278" s="31" t="str">
        <f>IF(AN$8="","",'input rate-on peak kW'!AN278*input4!AN278)</f>
        <v/>
      </c>
      <c r="AO278" s="31" t="str">
        <f>IF(AO$8="","",'input rate-on peak kW'!AO278*input4!AO278)</f>
        <v/>
      </c>
      <c r="AP278" s="31" t="str">
        <f>IF(AP$8="","",'input rate-on peak kW'!AP278*input4!AP278)</f>
        <v/>
      </c>
      <c r="AQ278" s="31" t="str">
        <f>IF(AQ$8="","",'input rate-on peak kW'!AQ278*input4!AQ278)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rate-on peak kW'!D279*input4!D279)</f>
        <v>0</v>
      </c>
      <c r="E279" s="31">
        <f>IF(E$8="","",'input rate-on peak kW'!E279*input4!E279)</f>
        <v>0</v>
      </c>
      <c r="F279" s="31">
        <f>IF(F$8="","",'input rate-on peak kW'!F279*input4!F279)</f>
        <v>0</v>
      </c>
      <c r="G279" s="31">
        <f>IF(G$8="","",'input rate-on peak kW'!G279*input4!G279)</f>
        <v>0</v>
      </c>
      <c r="H279" s="31">
        <f>IF(H$8="","",'input rate-on peak kW'!H279*input4!H279)</f>
        <v>0</v>
      </c>
      <c r="I279" s="31">
        <f>IF(I$8="","",'input rate-on peak kW'!I279*input4!I279)</f>
        <v>0</v>
      </c>
      <c r="J279" s="31">
        <f>IF(J$8="","",'input rate-on peak kW'!J279*input4!J279)</f>
        <v>0</v>
      </c>
      <c r="K279" s="31">
        <f>IF(K$8="","",'input rate-on peak kW'!K279*input4!K279)</f>
        <v>18071.940000000002</v>
      </c>
      <c r="L279" s="31">
        <f>IF(L$8="","",'input rate-on peak kW'!L279*input4!L279)</f>
        <v>0</v>
      </c>
      <c r="M279" s="31">
        <f>IF(M$8="","",'input rate-on peak kW'!M279*input4!M279)</f>
        <v>0</v>
      </c>
      <c r="N279" s="31">
        <f>IF(N$8="","",'input rate-on peak kW'!N279*input4!N279)</f>
        <v>0</v>
      </c>
      <c r="O279" s="31">
        <f>IF(O$8="","",'input rate-on peak kW'!O279*input4!O279)</f>
        <v>206137.55999999997</v>
      </c>
      <c r="P279" s="31">
        <f>IF(P$8="","",'input rate-on peak kW'!P279*input4!P279)</f>
        <v>0</v>
      </c>
      <c r="Q279" s="31">
        <f>IF(Q$8="","",'input rate-on peak kW'!Q279*input4!Q279)</f>
        <v>0</v>
      </c>
      <c r="R279" s="31">
        <f>IF(R$8="","",'input rate-on peak kW'!R279*input4!R279)</f>
        <v>0</v>
      </c>
      <c r="S279" s="31">
        <f>IF(S$8="","",'input rate-on peak kW'!S279*input4!S279)</f>
        <v>0</v>
      </c>
      <c r="T279" s="31">
        <f>IF(T$8="","",'input rate-on peak kW'!T279*input4!T279)</f>
        <v>0</v>
      </c>
      <c r="U279" s="31">
        <f>IF(U$8="","",'input rate-on peak kW'!U279*input4!U279)</f>
        <v>1764.9</v>
      </c>
      <c r="V279" s="31">
        <f>IF(V$8="","",'input rate-on peak kW'!V279*input4!V279)</f>
        <v>0</v>
      </c>
      <c r="W279" s="31">
        <f>IF(W$8="","",'input rate-on peak kW'!W279*input4!W279)</f>
        <v>0</v>
      </c>
      <c r="X279" s="31">
        <f>IF(X$8="","",'input rate-on peak kW'!X279*input4!X279)</f>
        <v>0</v>
      </c>
      <c r="Y279" s="31">
        <f>IF(Y$8="","",'input rate-on peak kW'!Y279*input4!Y279)</f>
        <v>28236.479999999996</v>
      </c>
      <c r="Z279" s="31">
        <f>IF(Z$8="","",'input rate-on peak kW'!Z279*input4!Z279)</f>
        <v>6256.2456000000002</v>
      </c>
      <c r="AA279" s="31">
        <f>IF(AA$8="","",'input rate-on peak kW'!AA279*input4!AA279)</f>
        <v>0</v>
      </c>
      <c r="AB279" s="31">
        <f>IF(AB$8="","",'input rate-on peak kW'!AB279*input4!AB279)</f>
        <v>0</v>
      </c>
      <c r="AC279" s="31" t="str">
        <f>IF(AC$8="","",'input rate-on peak kW'!AC279*input4!AC279)</f>
        <v/>
      </c>
      <c r="AD279" s="31" t="str">
        <f>IF(AD$8="","",'input rate-on peak kW'!AD279*input4!AD279)</f>
        <v/>
      </c>
      <c r="AE279" s="31" t="str">
        <f>IF(AE$8="","",'input rate-on peak kW'!AE279*input4!AE279)</f>
        <v/>
      </c>
      <c r="AF279" s="31" t="str">
        <f>IF(AF$8="","",'input rate-on peak kW'!AF279*input4!AF279)</f>
        <v/>
      </c>
      <c r="AG279" s="31" t="str">
        <f>IF(AG$8="","",'input rate-on peak kW'!AG279*input4!AG279)</f>
        <v/>
      </c>
      <c r="AH279" s="31" t="str">
        <f>IF(AH$8="","",'input rate-on peak kW'!AH279*input4!AH279)</f>
        <v/>
      </c>
      <c r="AI279" s="31" t="str">
        <f>IF(AI$8="","",'input rate-on peak kW'!AI279*input4!AI279)</f>
        <v/>
      </c>
      <c r="AJ279" s="31" t="str">
        <f>IF(AJ$8="","",'input rate-on peak kW'!AJ279*input4!AJ279)</f>
        <v/>
      </c>
      <c r="AK279" s="31" t="str">
        <f>IF(AK$8="","",'input rate-on peak kW'!AK279*input4!AK279)</f>
        <v/>
      </c>
      <c r="AL279" s="31" t="str">
        <f>IF(AL$8="","",'input rate-on peak kW'!AL279*input4!AL279)</f>
        <v/>
      </c>
      <c r="AM279" s="31" t="str">
        <f>IF(AM$8="","",'input rate-on peak kW'!AM279*input4!AM279)</f>
        <v/>
      </c>
      <c r="AN279" s="31" t="str">
        <f>IF(AN$8="","",'input rate-on peak kW'!AN279*input4!AN279)</f>
        <v/>
      </c>
      <c r="AO279" s="31" t="str">
        <f>IF(AO$8="","",'input rate-on peak kW'!AO279*input4!AO279)</f>
        <v/>
      </c>
      <c r="AP279" s="31" t="str">
        <f>IF(AP$8="","",'input rate-on peak kW'!AP279*input4!AP279)</f>
        <v/>
      </c>
      <c r="AQ279" s="31" t="str">
        <f>IF(AQ$8="","",'input rate-on peak kW'!AQ279*input4!AQ279)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rate-on peak kW'!D280*input4!D280)</f>
        <v>0</v>
      </c>
      <c r="E280" s="31">
        <f>IF(E$8="","",'input rate-on peak kW'!E280*input4!E280)</f>
        <v>0</v>
      </c>
      <c r="F280" s="31">
        <f>IF(F$8="","",'input rate-on peak kW'!F280*input4!F280)</f>
        <v>0</v>
      </c>
      <c r="G280" s="31">
        <f>IF(G$8="","",'input rate-on peak kW'!G280*input4!G280)</f>
        <v>0</v>
      </c>
      <c r="H280" s="31">
        <f>IF(H$8="","",'input rate-on peak kW'!H280*input4!H280)</f>
        <v>0</v>
      </c>
      <c r="I280" s="31">
        <f>IF(I$8="","",'input rate-on peak kW'!I280*input4!I280)</f>
        <v>0</v>
      </c>
      <c r="J280" s="31">
        <f>IF(J$8="","",'input rate-on peak kW'!J280*input4!J280)</f>
        <v>0</v>
      </c>
      <c r="K280" s="31">
        <f>IF(K$8="","",'input rate-on peak kW'!K280*input4!K280)</f>
        <v>18176.88</v>
      </c>
      <c r="L280" s="31">
        <f>IF(L$8="","",'input rate-on peak kW'!L280*input4!L280)</f>
        <v>0</v>
      </c>
      <c r="M280" s="31">
        <f>IF(M$8="","",'input rate-on peak kW'!M280*input4!M280)</f>
        <v>0</v>
      </c>
      <c r="N280" s="31">
        <f>IF(N$8="","",'input rate-on peak kW'!N280*input4!N280)</f>
        <v>0</v>
      </c>
      <c r="O280" s="31">
        <f>IF(O$8="","",'input rate-on peak kW'!O280*input4!O280)</f>
        <v>208927.43999999997</v>
      </c>
      <c r="P280" s="31">
        <f>IF(P$8="","",'input rate-on peak kW'!P280*input4!P280)</f>
        <v>0</v>
      </c>
      <c r="Q280" s="31">
        <f>IF(Q$8="","",'input rate-on peak kW'!Q280*input4!Q280)</f>
        <v>0</v>
      </c>
      <c r="R280" s="31">
        <f>IF(R$8="","",'input rate-on peak kW'!R280*input4!R280)</f>
        <v>0</v>
      </c>
      <c r="S280" s="31">
        <f>IF(S$8="","",'input rate-on peak kW'!S280*input4!S280)</f>
        <v>0</v>
      </c>
      <c r="T280" s="31">
        <f>IF(T$8="","",'input rate-on peak kW'!T280*input4!T280)</f>
        <v>0</v>
      </c>
      <c r="U280" s="31">
        <f>IF(U$8="","",'input rate-on peak kW'!U280*input4!U280)</f>
        <v>1815.7800000000002</v>
      </c>
      <c r="V280" s="31">
        <f>IF(V$8="","",'input rate-on peak kW'!V280*input4!V280)</f>
        <v>0</v>
      </c>
      <c r="W280" s="31">
        <f>IF(W$8="","",'input rate-on peak kW'!W280*input4!W280)</f>
        <v>0</v>
      </c>
      <c r="X280" s="31">
        <f>IF(X$8="","",'input rate-on peak kW'!X280*input4!X280)</f>
        <v>0</v>
      </c>
      <c r="Y280" s="31">
        <f>IF(Y$8="","",'input rate-on peak kW'!Y280*input4!Y280)</f>
        <v>30318.839999999997</v>
      </c>
      <c r="Z280" s="31">
        <f>IF(Z$8="","",'input rate-on peak kW'!Z280*input4!Z280)</f>
        <v>6311.9628000000002</v>
      </c>
      <c r="AA280" s="31">
        <f>IF(AA$8="","",'input rate-on peak kW'!AA280*input4!AA280)</f>
        <v>0</v>
      </c>
      <c r="AB280" s="31">
        <f>IF(AB$8="","",'input rate-on peak kW'!AB280*input4!AB280)</f>
        <v>0</v>
      </c>
      <c r="AC280" s="31" t="str">
        <f>IF(AC$8="","",'input rate-on peak kW'!AC280*input4!AC280)</f>
        <v/>
      </c>
      <c r="AD280" s="31" t="str">
        <f>IF(AD$8="","",'input rate-on peak kW'!AD280*input4!AD280)</f>
        <v/>
      </c>
      <c r="AE280" s="31" t="str">
        <f>IF(AE$8="","",'input rate-on peak kW'!AE280*input4!AE280)</f>
        <v/>
      </c>
      <c r="AF280" s="31" t="str">
        <f>IF(AF$8="","",'input rate-on peak kW'!AF280*input4!AF280)</f>
        <v/>
      </c>
      <c r="AG280" s="31" t="str">
        <f>IF(AG$8="","",'input rate-on peak kW'!AG280*input4!AG280)</f>
        <v/>
      </c>
      <c r="AH280" s="31" t="str">
        <f>IF(AH$8="","",'input rate-on peak kW'!AH280*input4!AH280)</f>
        <v/>
      </c>
      <c r="AI280" s="31" t="str">
        <f>IF(AI$8="","",'input rate-on peak kW'!AI280*input4!AI280)</f>
        <v/>
      </c>
      <c r="AJ280" s="31" t="str">
        <f>IF(AJ$8="","",'input rate-on peak kW'!AJ280*input4!AJ280)</f>
        <v/>
      </c>
      <c r="AK280" s="31" t="str">
        <f>IF(AK$8="","",'input rate-on peak kW'!AK280*input4!AK280)</f>
        <v/>
      </c>
      <c r="AL280" s="31" t="str">
        <f>IF(AL$8="","",'input rate-on peak kW'!AL280*input4!AL280)</f>
        <v/>
      </c>
      <c r="AM280" s="31" t="str">
        <f>IF(AM$8="","",'input rate-on peak kW'!AM280*input4!AM280)</f>
        <v/>
      </c>
      <c r="AN280" s="31" t="str">
        <f>IF(AN$8="","",'input rate-on peak kW'!AN280*input4!AN280)</f>
        <v/>
      </c>
      <c r="AO280" s="31" t="str">
        <f>IF(AO$8="","",'input rate-on peak kW'!AO280*input4!AO280)</f>
        <v/>
      </c>
      <c r="AP280" s="31" t="str">
        <f>IF(AP$8="","",'input rate-on peak kW'!AP280*input4!AP280)</f>
        <v/>
      </c>
      <c r="AQ280" s="31" t="str">
        <f>IF(AQ$8="","",'input rate-on peak kW'!AQ280*input4!AQ280)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rate-on peak kW'!D281*input4!D281)</f>
        <v>0</v>
      </c>
      <c r="E281" s="31">
        <f>IF(E$8="","",'input rate-on peak kW'!E281*input4!E281)</f>
        <v>0</v>
      </c>
      <c r="F281" s="31">
        <f>IF(F$8="","",'input rate-on peak kW'!F281*input4!F281)</f>
        <v>0</v>
      </c>
      <c r="G281" s="31">
        <f>IF(G$8="","",'input rate-on peak kW'!G281*input4!G281)</f>
        <v>0</v>
      </c>
      <c r="H281" s="31">
        <f>IF(H$8="","",'input rate-on peak kW'!H281*input4!H281)</f>
        <v>0</v>
      </c>
      <c r="I281" s="31">
        <f>IF(I$8="","",'input rate-on peak kW'!I281*input4!I281)</f>
        <v>0</v>
      </c>
      <c r="J281" s="31">
        <f>IF(J$8="","",'input rate-on peak kW'!J281*input4!J281)</f>
        <v>0</v>
      </c>
      <c r="K281" s="31">
        <f>IF(K$8="","",'input rate-on peak kW'!K281*input4!K281)</f>
        <v>17359.620000000003</v>
      </c>
      <c r="L281" s="31">
        <f>IF(L$8="","",'input rate-on peak kW'!L281*input4!L281)</f>
        <v>0</v>
      </c>
      <c r="M281" s="31">
        <f>IF(M$8="","",'input rate-on peak kW'!M281*input4!M281)</f>
        <v>0</v>
      </c>
      <c r="N281" s="31">
        <f>IF(N$8="","",'input rate-on peak kW'!N281*input4!N281)</f>
        <v>0</v>
      </c>
      <c r="O281" s="31">
        <f>IF(O$8="","",'input rate-on peak kW'!O281*input4!O281)</f>
        <v>205647.11999999997</v>
      </c>
      <c r="P281" s="31">
        <f>IF(P$8="","",'input rate-on peak kW'!P281*input4!P281)</f>
        <v>0</v>
      </c>
      <c r="Q281" s="31">
        <f>IF(Q$8="","",'input rate-on peak kW'!Q281*input4!Q281)</f>
        <v>0</v>
      </c>
      <c r="R281" s="31">
        <f>IF(R$8="","",'input rate-on peak kW'!R281*input4!R281)</f>
        <v>0</v>
      </c>
      <c r="S281" s="31">
        <f>IF(S$8="","",'input rate-on peak kW'!S281*input4!S281)</f>
        <v>0</v>
      </c>
      <c r="T281" s="31">
        <f>IF(T$8="","",'input rate-on peak kW'!T281*input4!T281)</f>
        <v>0</v>
      </c>
      <c r="U281" s="31">
        <f>IF(U$8="","",'input rate-on peak kW'!U281*input4!U281)</f>
        <v>1729.92</v>
      </c>
      <c r="V281" s="31">
        <f>IF(V$8="","",'input rate-on peak kW'!V281*input4!V281)</f>
        <v>0</v>
      </c>
      <c r="W281" s="31">
        <f>IF(W$8="","",'input rate-on peak kW'!W281*input4!W281)</f>
        <v>0</v>
      </c>
      <c r="X281" s="31">
        <f>IF(X$8="","",'input rate-on peak kW'!X281*input4!X281)</f>
        <v>0</v>
      </c>
      <c r="Y281" s="31">
        <f>IF(Y$8="","",'input rate-on peak kW'!Y281*input4!Y281)</f>
        <v>29587.199999999997</v>
      </c>
      <c r="Z281" s="31">
        <f>IF(Z$8="","",'input rate-on peak kW'!Z281*input4!Z281)</f>
        <v>6232.3667999999998</v>
      </c>
      <c r="AA281" s="31">
        <f>IF(AA$8="","",'input rate-on peak kW'!AA281*input4!AA281)</f>
        <v>0</v>
      </c>
      <c r="AB281" s="31">
        <f>IF(AB$8="","",'input rate-on peak kW'!AB281*input4!AB281)</f>
        <v>0</v>
      </c>
      <c r="AC281" s="31" t="str">
        <f>IF(AC$8="","",'input rate-on peak kW'!AC281*input4!AC281)</f>
        <v/>
      </c>
      <c r="AD281" s="31" t="str">
        <f>IF(AD$8="","",'input rate-on peak kW'!AD281*input4!AD281)</f>
        <v/>
      </c>
      <c r="AE281" s="31" t="str">
        <f>IF(AE$8="","",'input rate-on peak kW'!AE281*input4!AE281)</f>
        <v/>
      </c>
      <c r="AF281" s="31" t="str">
        <f>IF(AF$8="","",'input rate-on peak kW'!AF281*input4!AF281)</f>
        <v/>
      </c>
      <c r="AG281" s="31" t="str">
        <f>IF(AG$8="","",'input rate-on peak kW'!AG281*input4!AG281)</f>
        <v/>
      </c>
      <c r="AH281" s="31" t="str">
        <f>IF(AH$8="","",'input rate-on peak kW'!AH281*input4!AH281)</f>
        <v/>
      </c>
      <c r="AI281" s="31" t="str">
        <f>IF(AI$8="","",'input rate-on peak kW'!AI281*input4!AI281)</f>
        <v/>
      </c>
      <c r="AJ281" s="31" t="str">
        <f>IF(AJ$8="","",'input rate-on peak kW'!AJ281*input4!AJ281)</f>
        <v/>
      </c>
      <c r="AK281" s="31" t="str">
        <f>IF(AK$8="","",'input rate-on peak kW'!AK281*input4!AK281)</f>
        <v/>
      </c>
      <c r="AL281" s="31" t="str">
        <f>IF(AL$8="","",'input rate-on peak kW'!AL281*input4!AL281)</f>
        <v/>
      </c>
      <c r="AM281" s="31" t="str">
        <f>IF(AM$8="","",'input rate-on peak kW'!AM281*input4!AM281)</f>
        <v/>
      </c>
      <c r="AN281" s="31" t="str">
        <f>IF(AN$8="","",'input rate-on peak kW'!AN281*input4!AN281)</f>
        <v/>
      </c>
      <c r="AO281" s="31" t="str">
        <f>IF(AO$8="","",'input rate-on peak kW'!AO281*input4!AO281)</f>
        <v/>
      </c>
      <c r="AP281" s="31" t="str">
        <f>IF(AP$8="","",'input rate-on peak kW'!AP281*input4!AP281)</f>
        <v/>
      </c>
      <c r="AQ281" s="31" t="str">
        <f>IF(AQ$8="","",'input rate-on peak kW'!AQ281*input4!AQ281)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rate-on peak kW'!D282*input4!D282)</f>
        <v>0</v>
      </c>
      <c r="E282" s="31">
        <f>IF(E$8="","",'input rate-on peak kW'!E282*input4!E282)</f>
        <v>0</v>
      </c>
      <c r="F282" s="31">
        <f>IF(F$8="","",'input rate-on peak kW'!F282*input4!F282)</f>
        <v>0</v>
      </c>
      <c r="G282" s="31">
        <f>IF(G$8="","",'input rate-on peak kW'!G282*input4!G282)</f>
        <v>0</v>
      </c>
      <c r="H282" s="31">
        <f>IF(H$8="","",'input rate-on peak kW'!H282*input4!H282)</f>
        <v>0</v>
      </c>
      <c r="I282" s="31">
        <f>IF(I$8="","",'input rate-on peak kW'!I282*input4!I282)</f>
        <v>0</v>
      </c>
      <c r="J282" s="31">
        <f>IF(J$8="","",'input rate-on peak kW'!J282*input4!J282)</f>
        <v>0</v>
      </c>
      <c r="K282" s="31">
        <f>IF(K$8="","",'input rate-on peak kW'!K282*input4!K282)</f>
        <v>15979.5</v>
      </c>
      <c r="L282" s="31">
        <f>IF(L$8="","",'input rate-on peak kW'!L282*input4!L282)</f>
        <v>0</v>
      </c>
      <c r="M282" s="31">
        <f>IF(M$8="","",'input rate-on peak kW'!M282*input4!M282)</f>
        <v>0</v>
      </c>
      <c r="N282" s="31">
        <f>IF(N$8="","",'input rate-on peak kW'!N282*input4!N282)</f>
        <v>0</v>
      </c>
      <c r="O282" s="31">
        <f>IF(O$8="","",'input rate-on peak kW'!O282*input4!O282)</f>
        <v>196569.96</v>
      </c>
      <c r="P282" s="31">
        <f>IF(P$8="","",'input rate-on peak kW'!P282*input4!P282)</f>
        <v>0</v>
      </c>
      <c r="Q282" s="31">
        <f>IF(Q$8="","",'input rate-on peak kW'!Q282*input4!Q282)</f>
        <v>0</v>
      </c>
      <c r="R282" s="31">
        <f>IF(R$8="","",'input rate-on peak kW'!R282*input4!R282)</f>
        <v>0</v>
      </c>
      <c r="S282" s="31">
        <f>IF(S$8="","",'input rate-on peak kW'!S282*input4!S282)</f>
        <v>0</v>
      </c>
      <c r="T282" s="31">
        <f>IF(T$8="","",'input rate-on peak kW'!T282*input4!T282)</f>
        <v>0</v>
      </c>
      <c r="U282" s="31">
        <f>IF(U$8="","",'input rate-on peak kW'!U282*input4!U282)</f>
        <v>1701.3000000000002</v>
      </c>
      <c r="V282" s="31">
        <f>IF(V$8="","",'input rate-on peak kW'!V282*input4!V282)</f>
        <v>0</v>
      </c>
      <c r="W282" s="31">
        <f>IF(W$8="","",'input rate-on peak kW'!W282*input4!W282)</f>
        <v>0</v>
      </c>
      <c r="X282" s="31">
        <f>IF(X$8="","",'input rate-on peak kW'!X282*input4!X282)</f>
        <v>0</v>
      </c>
      <c r="Y282" s="31">
        <f>IF(Y$8="","",'input rate-on peak kW'!Y282*input4!Y282)</f>
        <v>27424.44</v>
      </c>
      <c r="Z282" s="31">
        <f>IF(Z$8="","",'input rate-on peak kW'!Z282*input4!Z282)</f>
        <v>5961.7403999999997</v>
      </c>
      <c r="AA282" s="31">
        <f>IF(AA$8="","",'input rate-on peak kW'!AA282*input4!AA282)</f>
        <v>0</v>
      </c>
      <c r="AB282" s="31">
        <f>IF(AB$8="","",'input rate-on peak kW'!AB282*input4!AB282)</f>
        <v>0</v>
      </c>
      <c r="AC282" s="31" t="str">
        <f>IF(AC$8="","",'input rate-on peak kW'!AC282*input4!AC282)</f>
        <v/>
      </c>
      <c r="AD282" s="31" t="str">
        <f>IF(AD$8="","",'input rate-on peak kW'!AD282*input4!AD282)</f>
        <v/>
      </c>
      <c r="AE282" s="31" t="str">
        <f>IF(AE$8="","",'input rate-on peak kW'!AE282*input4!AE282)</f>
        <v/>
      </c>
      <c r="AF282" s="31" t="str">
        <f>IF(AF$8="","",'input rate-on peak kW'!AF282*input4!AF282)</f>
        <v/>
      </c>
      <c r="AG282" s="31" t="str">
        <f>IF(AG$8="","",'input rate-on peak kW'!AG282*input4!AG282)</f>
        <v/>
      </c>
      <c r="AH282" s="31" t="str">
        <f>IF(AH$8="","",'input rate-on peak kW'!AH282*input4!AH282)</f>
        <v/>
      </c>
      <c r="AI282" s="31" t="str">
        <f>IF(AI$8="","",'input rate-on peak kW'!AI282*input4!AI282)</f>
        <v/>
      </c>
      <c r="AJ282" s="31" t="str">
        <f>IF(AJ$8="","",'input rate-on peak kW'!AJ282*input4!AJ282)</f>
        <v/>
      </c>
      <c r="AK282" s="31" t="str">
        <f>IF(AK$8="","",'input rate-on peak kW'!AK282*input4!AK282)</f>
        <v/>
      </c>
      <c r="AL282" s="31" t="str">
        <f>IF(AL$8="","",'input rate-on peak kW'!AL282*input4!AL282)</f>
        <v/>
      </c>
      <c r="AM282" s="31" t="str">
        <f>IF(AM$8="","",'input rate-on peak kW'!AM282*input4!AM282)</f>
        <v/>
      </c>
      <c r="AN282" s="31" t="str">
        <f>IF(AN$8="","",'input rate-on peak kW'!AN282*input4!AN282)</f>
        <v/>
      </c>
      <c r="AO282" s="31" t="str">
        <f>IF(AO$8="","",'input rate-on peak kW'!AO282*input4!AO282)</f>
        <v/>
      </c>
      <c r="AP282" s="31" t="str">
        <f>IF(AP$8="","",'input rate-on peak kW'!AP282*input4!AP282)</f>
        <v/>
      </c>
      <c r="AQ282" s="31" t="str">
        <f>IF(AQ$8="","",'input rate-on peak kW'!AQ282*input4!AQ282)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rate-on peak kW'!D283*input4!D283)</f>
        <v>0</v>
      </c>
      <c r="E283" s="31">
        <f>IF(E$8="","",'input rate-on peak kW'!E283*input4!E283)</f>
        <v>0</v>
      </c>
      <c r="F283" s="31">
        <f>IF(F$8="","",'input rate-on peak kW'!F283*input4!F283)</f>
        <v>0</v>
      </c>
      <c r="G283" s="31">
        <f>IF(G$8="","",'input rate-on peak kW'!G283*input4!G283)</f>
        <v>0</v>
      </c>
      <c r="H283" s="31">
        <f>IF(H$8="","",'input rate-on peak kW'!H283*input4!H283)</f>
        <v>0</v>
      </c>
      <c r="I283" s="31">
        <f>IF(I$8="","",'input rate-on peak kW'!I283*input4!I283)</f>
        <v>0</v>
      </c>
      <c r="J283" s="31">
        <f>IF(J$8="","",'input rate-on peak kW'!J283*input4!J283)</f>
        <v>0</v>
      </c>
      <c r="K283" s="31">
        <f>IF(K$8="","",'input rate-on peak kW'!K283*input4!K283)</f>
        <v>13969.740000000002</v>
      </c>
      <c r="L283" s="31">
        <f>IF(L$8="","",'input rate-on peak kW'!L283*input4!L283)</f>
        <v>0</v>
      </c>
      <c r="M283" s="31">
        <f>IF(M$8="","",'input rate-on peak kW'!M283*input4!M283)</f>
        <v>0</v>
      </c>
      <c r="N283" s="31">
        <f>IF(N$8="","",'input rate-on peak kW'!N283*input4!N283)</f>
        <v>0</v>
      </c>
      <c r="O283" s="31">
        <f>IF(O$8="","",'input rate-on peak kW'!O283*input4!O283)</f>
        <v>188578.19999999998</v>
      </c>
      <c r="P283" s="31">
        <f>IF(P$8="","",'input rate-on peak kW'!P283*input4!P283)</f>
        <v>0</v>
      </c>
      <c r="Q283" s="31">
        <f>IF(Q$8="","",'input rate-on peak kW'!Q283*input4!Q283)</f>
        <v>0</v>
      </c>
      <c r="R283" s="31">
        <f>IF(R$8="","",'input rate-on peak kW'!R283*input4!R283)</f>
        <v>0</v>
      </c>
      <c r="S283" s="31">
        <f>IF(S$8="","",'input rate-on peak kW'!S283*input4!S283)</f>
        <v>0</v>
      </c>
      <c r="T283" s="31">
        <f>IF(T$8="","",'input rate-on peak kW'!T283*input4!T283)</f>
        <v>0</v>
      </c>
      <c r="U283" s="31">
        <f>IF(U$8="","",'input rate-on peak kW'!U283*input4!U283)</f>
        <v>1707.66</v>
      </c>
      <c r="V283" s="31">
        <f>IF(V$8="","",'input rate-on peak kW'!V283*input4!V283)</f>
        <v>0</v>
      </c>
      <c r="W283" s="31">
        <f>IF(W$8="","",'input rate-on peak kW'!W283*input4!W283)</f>
        <v>0</v>
      </c>
      <c r="X283" s="31">
        <f>IF(X$8="","",'input rate-on peak kW'!X283*input4!X283)</f>
        <v>0</v>
      </c>
      <c r="Y283" s="31">
        <f>IF(Y$8="","",'input rate-on peak kW'!Y283*input4!Y283)</f>
        <v>27046.559999999998</v>
      </c>
      <c r="Z283" s="31">
        <f>IF(Z$8="","",'input rate-on peak kW'!Z283*input4!Z283)</f>
        <v>5659.2755999999999</v>
      </c>
      <c r="AA283" s="31">
        <f>IF(AA$8="","",'input rate-on peak kW'!AA283*input4!AA283)</f>
        <v>0</v>
      </c>
      <c r="AB283" s="31">
        <f>IF(AB$8="","",'input rate-on peak kW'!AB283*input4!AB283)</f>
        <v>0</v>
      </c>
      <c r="AC283" s="31" t="str">
        <f>IF(AC$8="","",'input rate-on peak kW'!AC283*input4!AC283)</f>
        <v/>
      </c>
      <c r="AD283" s="31" t="str">
        <f>IF(AD$8="","",'input rate-on peak kW'!AD283*input4!AD283)</f>
        <v/>
      </c>
      <c r="AE283" s="31" t="str">
        <f>IF(AE$8="","",'input rate-on peak kW'!AE283*input4!AE283)</f>
        <v/>
      </c>
      <c r="AF283" s="31" t="str">
        <f>IF(AF$8="","",'input rate-on peak kW'!AF283*input4!AF283)</f>
        <v/>
      </c>
      <c r="AG283" s="31" t="str">
        <f>IF(AG$8="","",'input rate-on peak kW'!AG283*input4!AG283)</f>
        <v/>
      </c>
      <c r="AH283" s="31" t="str">
        <f>IF(AH$8="","",'input rate-on peak kW'!AH283*input4!AH283)</f>
        <v/>
      </c>
      <c r="AI283" s="31" t="str">
        <f>IF(AI$8="","",'input rate-on peak kW'!AI283*input4!AI283)</f>
        <v/>
      </c>
      <c r="AJ283" s="31" t="str">
        <f>IF(AJ$8="","",'input rate-on peak kW'!AJ283*input4!AJ283)</f>
        <v/>
      </c>
      <c r="AK283" s="31" t="str">
        <f>IF(AK$8="","",'input rate-on peak kW'!AK283*input4!AK283)</f>
        <v/>
      </c>
      <c r="AL283" s="31" t="str">
        <f>IF(AL$8="","",'input rate-on peak kW'!AL283*input4!AL283)</f>
        <v/>
      </c>
      <c r="AM283" s="31" t="str">
        <f>IF(AM$8="","",'input rate-on peak kW'!AM283*input4!AM283)</f>
        <v/>
      </c>
      <c r="AN283" s="31" t="str">
        <f>IF(AN$8="","",'input rate-on peak kW'!AN283*input4!AN283)</f>
        <v/>
      </c>
      <c r="AO283" s="31" t="str">
        <f>IF(AO$8="","",'input rate-on peak kW'!AO283*input4!AO283)</f>
        <v/>
      </c>
      <c r="AP283" s="31" t="str">
        <f>IF(AP$8="","",'input rate-on peak kW'!AP283*input4!AP283)</f>
        <v/>
      </c>
      <c r="AQ283" s="31" t="str">
        <f>IF(AQ$8="","",'input rate-on peak kW'!AQ283*input4!AQ283)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rate-on peak kW'!D284*input4!D284)</f>
        <v>0</v>
      </c>
      <c r="E284" s="31">
        <f>IF(E$8="","",'input rate-on peak kW'!E284*input4!E284)</f>
        <v>0</v>
      </c>
      <c r="F284" s="31">
        <f>IF(F$8="","",'input rate-on peak kW'!F284*input4!F284)</f>
        <v>0</v>
      </c>
      <c r="G284" s="31">
        <f>IF(G$8="","",'input rate-on peak kW'!G284*input4!G284)</f>
        <v>0</v>
      </c>
      <c r="H284" s="31">
        <f>IF(H$8="","",'input rate-on peak kW'!H284*input4!H284)</f>
        <v>0</v>
      </c>
      <c r="I284" s="31">
        <f>IF(I$8="","",'input rate-on peak kW'!I284*input4!I284)</f>
        <v>0</v>
      </c>
      <c r="J284" s="31">
        <f>IF(J$8="","",'input rate-on peak kW'!J284*input4!J284)</f>
        <v>0</v>
      </c>
      <c r="K284" s="31">
        <f>IF(K$8="","",'input rate-on peak kW'!K284*input4!K284)</f>
        <v>14201.880000000001</v>
      </c>
      <c r="L284" s="31">
        <f>IF(L$8="","",'input rate-on peak kW'!L284*input4!L284)</f>
        <v>0</v>
      </c>
      <c r="M284" s="31">
        <f>IF(M$8="","",'input rate-on peak kW'!M284*input4!M284)</f>
        <v>0</v>
      </c>
      <c r="N284" s="31">
        <f>IF(N$8="","",'input rate-on peak kW'!N284*input4!N284)</f>
        <v>0</v>
      </c>
      <c r="O284" s="31">
        <f>IF(O$8="","",'input rate-on peak kW'!O284*input4!O284)</f>
        <v>181559.27999999997</v>
      </c>
      <c r="P284" s="31">
        <f>IF(P$8="","",'input rate-on peak kW'!P284*input4!P284)</f>
        <v>0</v>
      </c>
      <c r="Q284" s="31">
        <f>IF(Q$8="","",'input rate-on peak kW'!Q284*input4!Q284)</f>
        <v>0</v>
      </c>
      <c r="R284" s="31">
        <f>IF(R$8="","",'input rate-on peak kW'!R284*input4!R284)</f>
        <v>0</v>
      </c>
      <c r="S284" s="31">
        <f>IF(S$8="","",'input rate-on peak kW'!S284*input4!S284)</f>
        <v>0</v>
      </c>
      <c r="T284" s="31">
        <f>IF(T$8="","",'input rate-on peak kW'!T284*input4!T284)</f>
        <v>0</v>
      </c>
      <c r="U284" s="31">
        <f>IF(U$8="","",'input rate-on peak kW'!U284*input4!U284)</f>
        <v>1691.76</v>
      </c>
      <c r="V284" s="31">
        <f>IF(V$8="","",'input rate-on peak kW'!V284*input4!V284)</f>
        <v>0</v>
      </c>
      <c r="W284" s="31">
        <f>IF(W$8="","",'input rate-on peak kW'!W284*input4!W284)</f>
        <v>0</v>
      </c>
      <c r="X284" s="31">
        <f>IF(X$8="","",'input rate-on peak kW'!X284*input4!X284)</f>
        <v>0</v>
      </c>
      <c r="Y284" s="31">
        <f>IF(Y$8="","",'input rate-on peak kW'!Y284*input4!Y284)</f>
        <v>27030.479999999996</v>
      </c>
      <c r="Z284" s="31">
        <f>IF(Z$8="","",'input rate-on peak kW'!Z284*input4!Z284)</f>
        <v>5611.518</v>
      </c>
      <c r="AA284" s="31">
        <f>IF(AA$8="","",'input rate-on peak kW'!AA284*input4!AA284)</f>
        <v>0</v>
      </c>
      <c r="AB284" s="31">
        <f>IF(AB$8="","",'input rate-on peak kW'!AB284*input4!AB284)</f>
        <v>0</v>
      </c>
      <c r="AC284" s="31" t="str">
        <f>IF(AC$8="","",'input rate-on peak kW'!AC284*input4!AC284)</f>
        <v/>
      </c>
      <c r="AD284" s="31" t="str">
        <f>IF(AD$8="","",'input rate-on peak kW'!AD284*input4!AD284)</f>
        <v/>
      </c>
      <c r="AE284" s="31" t="str">
        <f>IF(AE$8="","",'input rate-on peak kW'!AE284*input4!AE284)</f>
        <v/>
      </c>
      <c r="AF284" s="31" t="str">
        <f>IF(AF$8="","",'input rate-on peak kW'!AF284*input4!AF284)</f>
        <v/>
      </c>
      <c r="AG284" s="31" t="str">
        <f>IF(AG$8="","",'input rate-on peak kW'!AG284*input4!AG284)</f>
        <v/>
      </c>
      <c r="AH284" s="31" t="str">
        <f>IF(AH$8="","",'input rate-on peak kW'!AH284*input4!AH284)</f>
        <v/>
      </c>
      <c r="AI284" s="31" t="str">
        <f>IF(AI$8="","",'input rate-on peak kW'!AI284*input4!AI284)</f>
        <v/>
      </c>
      <c r="AJ284" s="31" t="str">
        <f>IF(AJ$8="","",'input rate-on peak kW'!AJ284*input4!AJ284)</f>
        <v/>
      </c>
      <c r="AK284" s="31" t="str">
        <f>IF(AK$8="","",'input rate-on peak kW'!AK284*input4!AK284)</f>
        <v/>
      </c>
      <c r="AL284" s="31" t="str">
        <f>IF(AL$8="","",'input rate-on peak kW'!AL284*input4!AL284)</f>
        <v/>
      </c>
      <c r="AM284" s="31" t="str">
        <f>IF(AM$8="","",'input rate-on peak kW'!AM284*input4!AM284)</f>
        <v/>
      </c>
      <c r="AN284" s="31" t="str">
        <f>IF(AN$8="","",'input rate-on peak kW'!AN284*input4!AN284)</f>
        <v/>
      </c>
      <c r="AO284" s="31" t="str">
        <f>IF(AO$8="","",'input rate-on peak kW'!AO284*input4!AO284)</f>
        <v/>
      </c>
      <c r="AP284" s="31" t="str">
        <f>IF(AP$8="","",'input rate-on peak kW'!AP284*input4!AP284)</f>
        <v/>
      </c>
      <c r="AQ284" s="31" t="str">
        <f>IF(AQ$8="","",'input rate-on peak kW'!AQ284*input4!AQ284)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rate-on peak kW'!D285*input4!D285)</f>
        <v>0</v>
      </c>
      <c r="E285" s="31">
        <f>IF(E$8="","",'input rate-on peak kW'!E285*input4!E285)</f>
        <v>0</v>
      </c>
      <c r="F285" s="31">
        <f>IF(F$8="","",'input rate-on peak kW'!F285*input4!F285)</f>
        <v>0</v>
      </c>
      <c r="G285" s="31">
        <f>IF(G$8="","",'input rate-on peak kW'!G285*input4!G285)</f>
        <v>0</v>
      </c>
      <c r="H285" s="31">
        <f>IF(H$8="","",'input rate-on peak kW'!H285*input4!H285)</f>
        <v>0</v>
      </c>
      <c r="I285" s="31">
        <f>IF(I$8="","",'input rate-on peak kW'!I285*input4!I285)</f>
        <v>0</v>
      </c>
      <c r="J285" s="31">
        <f>IF(J$8="","",'input rate-on peak kW'!J285*input4!J285)</f>
        <v>0</v>
      </c>
      <c r="K285" s="31">
        <f>IF(K$8="","",'input rate-on peak kW'!K285*input4!K285)</f>
        <v>14243.220000000001</v>
      </c>
      <c r="L285" s="31">
        <f>IF(L$8="","",'input rate-on peak kW'!L285*input4!L285)</f>
        <v>0</v>
      </c>
      <c r="M285" s="31">
        <f>IF(M$8="","",'input rate-on peak kW'!M285*input4!M285)</f>
        <v>0</v>
      </c>
      <c r="N285" s="31">
        <f>IF(N$8="","",'input rate-on peak kW'!N285*input4!N285)</f>
        <v>0</v>
      </c>
      <c r="O285" s="31">
        <f>IF(O$8="","",'input rate-on peak kW'!O285*input4!O285)</f>
        <v>177997.55999999997</v>
      </c>
      <c r="P285" s="31">
        <f>IF(P$8="","",'input rate-on peak kW'!P285*input4!P285)</f>
        <v>0</v>
      </c>
      <c r="Q285" s="31">
        <f>IF(Q$8="","",'input rate-on peak kW'!Q285*input4!Q285)</f>
        <v>0</v>
      </c>
      <c r="R285" s="31">
        <f>IF(R$8="","",'input rate-on peak kW'!R285*input4!R285)</f>
        <v>0</v>
      </c>
      <c r="S285" s="31">
        <f>IF(S$8="","",'input rate-on peak kW'!S285*input4!S285)</f>
        <v>0</v>
      </c>
      <c r="T285" s="31">
        <f>IF(T$8="","",'input rate-on peak kW'!T285*input4!T285)</f>
        <v>0</v>
      </c>
      <c r="U285" s="31">
        <f>IF(U$8="","",'input rate-on peak kW'!U285*input4!U285)</f>
        <v>1653.6000000000001</v>
      </c>
      <c r="V285" s="31">
        <f>IF(V$8="","",'input rate-on peak kW'!V285*input4!V285)</f>
        <v>0</v>
      </c>
      <c r="W285" s="31">
        <f>IF(W$8="","",'input rate-on peak kW'!W285*input4!W285)</f>
        <v>0</v>
      </c>
      <c r="X285" s="31">
        <f>IF(X$8="","",'input rate-on peak kW'!X285*input4!X285)</f>
        <v>0</v>
      </c>
      <c r="Y285" s="31">
        <f>IF(Y$8="","",'input rate-on peak kW'!Y285*input4!Y285)</f>
        <v>25856.639999999996</v>
      </c>
      <c r="Z285" s="31">
        <f>IF(Z$8="","",'input rate-on peak kW'!Z285*input4!Z285)</f>
        <v>5500.0835999999999</v>
      </c>
      <c r="AA285" s="31">
        <f>IF(AA$8="","",'input rate-on peak kW'!AA285*input4!AA285)</f>
        <v>0</v>
      </c>
      <c r="AB285" s="31">
        <f>IF(AB$8="","",'input rate-on peak kW'!AB285*input4!AB285)</f>
        <v>0</v>
      </c>
      <c r="AC285" s="31" t="str">
        <f>IF(AC$8="","",'input rate-on peak kW'!AC285*input4!AC285)</f>
        <v/>
      </c>
      <c r="AD285" s="31" t="str">
        <f>IF(AD$8="","",'input rate-on peak kW'!AD285*input4!AD285)</f>
        <v/>
      </c>
      <c r="AE285" s="31" t="str">
        <f>IF(AE$8="","",'input rate-on peak kW'!AE285*input4!AE285)</f>
        <v/>
      </c>
      <c r="AF285" s="31" t="str">
        <f>IF(AF$8="","",'input rate-on peak kW'!AF285*input4!AF285)</f>
        <v/>
      </c>
      <c r="AG285" s="31" t="str">
        <f>IF(AG$8="","",'input rate-on peak kW'!AG285*input4!AG285)</f>
        <v/>
      </c>
      <c r="AH285" s="31" t="str">
        <f>IF(AH$8="","",'input rate-on peak kW'!AH285*input4!AH285)</f>
        <v/>
      </c>
      <c r="AI285" s="31" t="str">
        <f>IF(AI$8="","",'input rate-on peak kW'!AI285*input4!AI285)</f>
        <v/>
      </c>
      <c r="AJ285" s="31" t="str">
        <f>IF(AJ$8="","",'input rate-on peak kW'!AJ285*input4!AJ285)</f>
        <v/>
      </c>
      <c r="AK285" s="31" t="str">
        <f>IF(AK$8="","",'input rate-on peak kW'!AK285*input4!AK285)</f>
        <v/>
      </c>
      <c r="AL285" s="31" t="str">
        <f>IF(AL$8="","",'input rate-on peak kW'!AL285*input4!AL285)</f>
        <v/>
      </c>
      <c r="AM285" s="31" t="str">
        <f>IF(AM$8="","",'input rate-on peak kW'!AM285*input4!AM285)</f>
        <v/>
      </c>
      <c r="AN285" s="31" t="str">
        <f>IF(AN$8="","",'input rate-on peak kW'!AN285*input4!AN285)</f>
        <v/>
      </c>
      <c r="AO285" s="31" t="str">
        <f>IF(AO$8="","",'input rate-on peak kW'!AO285*input4!AO285)</f>
        <v/>
      </c>
      <c r="AP285" s="31" t="str">
        <f>IF(AP$8="","",'input rate-on peak kW'!AP285*input4!AP285)</f>
        <v/>
      </c>
      <c r="AQ285" s="31" t="str">
        <f>IF(AQ$8="","",'input rate-on peak kW'!AQ285*input4!AQ285)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rate-on peak kW'!D286*input4!D286)</f>
        <v>0</v>
      </c>
      <c r="E286" s="31">
        <f>IF(E$8="","",'input rate-on peak kW'!E286*input4!E286)</f>
        <v>0</v>
      </c>
      <c r="F286" s="31">
        <f>IF(F$8="","",'input rate-on peak kW'!F286*input4!F286)</f>
        <v>0</v>
      </c>
      <c r="G286" s="31">
        <f>IF(G$8="","",'input rate-on peak kW'!G286*input4!G286)</f>
        <v>0</v>
      </c>
      <c r="H286" s="31">
        <f>IF(H$8="","",'input rate-on peak kW'!H286*input4!H286)</f>
        <v>0</v>
      </c>
      <c r="I286" s="31">
        <f>IF(I$8="","",'input rate-on peak kW'!I286*input4!I286)</f>
        <v>0</v>
      </c>
      <c r="J286" s="31">
        <f>IF(J$8="","",'input rate-on peak kW'!J286*input4!J286)</f>
        <v>0</v>
      </c>
      <c r="K286" s="31">
        <f>IF(K$8="","",'input rate-on peak kW'!K286*input4!K286)</f>
        <v>13530.900000000001</v>
      </c>
      <c r="L286" s="31">
        <f>IF(L$8="","",'input rate-on peak kW'!L286*input4!L286)</f>
        <v>0</v>
      </c>
      <c r="M286" s="31">
        <f>IF(M$8="","",'input rate-on peak kW'!M286*input4!M286)</f>
        <v>0</v>
      </c>
      <c r="N286" s="31">
        <f>IF(N$8="","",'input rate-on peak kW'!N286*input4!N286)</f>
        <v>0</v>
      </c>
      <c r="O286" s="31">
        <f>IF(O$8="","",'input rate-on peak kW'!O286*input4!O286)</f>
        <v>179967.35999999999</v>
      </c>
      <c r="P286" s="31">
        <f>IF(P$8="","",'input rate-on peak kW'!P286*input4!P286)</f>
        <v>0</v>
      </c>
      <c r="Q286" s="31">
        <f>IF(Q$8="","",'input rate-on peak kW'!Q286*input4!Q286)</f>
        <v>0</v>
      </c>
      <c r="R286" s="31">
        <f>IF(R$8="","",'input rate-on peak kW'!R286*input4!R286)</f>
        <v>0</v>
      </c>
      <c r="S286" s="31">
        <f>IF(S$8="","",'input rate-on peak kW'!S286*input4!S286)</f>
        <v>0</v>
      </c>
      <c r="T286" s="31">
        <f>IF(T$8="","",'input rate-on peak kW'!T286*input4!T286)</f>
        <v>0</v>
      </c>
      <c r="U286" s="31">
        <f>IF(U$8="","",'input rate-on peak kW'!U286*input4!U286)</f>
        <v>1628.16</v>
      </c>
      <c r="V286" s="31">
        <f>IF(V$8="","",'input rate-on peak kW'!V286*input4!V286)</f>
        <v>0</v>
      </c>
      <c r="W286" s="31">
        <f>IF(W$8="","",'input rate-on peak kW'!W286*input4!W286)</f>
        <v>0</v>
      </c>
      <c r="X286" s="31">
        <f>IF(X$8="","",'input rate-on peak kW'!X286*input4!X286)</f>
        <v>0</v>
      </c>
      <c r="Y286" s="31">
        <f>IF(Y$8="","",'input rate-on peak kW'!Y286*input4!Y286)</f>
        <v>26700.839999999997</v>
      </c>
      <c r="Z286" s="31">
        <f>IF(Z$8="","",'input rate-on peak kW'!Z286*input4!Z286)</f>
        <v>5643.3563999999997</v>
      </c>
      <c r="AA286" s="31">
        <f>IF(AA$8="","",'input rate-on peak kW'!AA286*input4!AA286)</f>
        <v>0</v>
      </c>
      <c r="AB286" s="31">
        <f>IF(AB$8="","",'input rate-on peak kW'!AB286*input4!AB286)</f>
        <v>0</v>
      </c>
      <c r="AC286" s="31" t="str">
        <f>IF(AC$8="","",'input rate-on peak kW'!AC286*input4!AC286)</f>
        <v/>
      </c>
      <c r="AD286" s="31" t="str">
        <f>IF(AD$8="","",'input rate-on peak kW'!AD286*input4!AD286)</f>
        <v/>
      </c>
      <c r="AE286" s="31" t="str">
        <f>IF(AE$8="","",'input rate-on peak kW'!AE286*input4!AE286)</f>
        <v/>
      </c>
      <c r="AF286" s="31" t="str">
        <f>IF(AF$8="","",'input rate-on peak kW'!AF286*input4!AF286)</f>
        <v/>
      </c>
      <c r="AG286" s="31" t="str">
        <f>IF(AG$8="","",'input rate-on peak kW'!AG286*input4!AG286)</f>
        <v/>
      </c>
      <c r="AH286" s="31" t="str">
        <f>IF(AH$8="","",'input rate-on peak kW'!AH286*input4!AH286)</f>
        <v/>
      </c>
      <c r="AI286" s="31" t="str">
        <f>IF(AI$8="","",'input rate-on peak kW'!AI286*input4!AI286)</f>
        <v/>
      </c>
      <c r="AJ286" s="31" t="str">
        <f>IF(AJ$8="","",'input rate-on peak kW'!AJ286*input4!AJ286)</f>
        <v/>
      </c>
      <c r="AK286" s="31" t="str">
        <f>IF(AK$8="","",'input rate-on peak kW'!AK286*input4!AK286)</f>
        <v/>
      </c>
      <c r="AL286" s="31" t="str">
        <f>IF(AL$8="","",'input rate-on peak kW'!AL286*input4!AL286)</f>
        <v/>
      </c>
      <c r="AM286" s="31" t="str">
        <f>IF(AM$8="","",'input rate-on peak kW'!AM286*input4!AM286)</f>
        <v/>
      </c>
      <c r="AN286" s="31" t="str">
        <f>IF(AN$8="","",'input rate-on peak kW'!AN286*input4!AN286)</f>
        <v/>
      </c>
      <c r="AO286" s="31" t="str">
        <f>IF(AO$8="","",'input rate-on peak kW'!AO286*input4!AO286)</f>
        <v/>
      </c>
      <c r="AP286" s="31" t="str">
        <f>IF(AP$8="","",'input rate-on peak kW'!AP286*input4!AP286)</f>
        <v/>
      </c>
      <c r="AQ286" s="31" t="str">
        <f>IF(AQ$8="","",'input rate-on peak kW'!AQ286*input4!AQ286)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rate-on peak kW'!D287*input4!D287)</f>
        <v>0</v>
      </c>
      <c r="E287" s="31">
        <f>IF(E$8="","",'input rate-on peak kW'!E287*input4!E287)</f>
        <v>0</v>
      </c>
      <c r="F287" s="31">
        <f>IF(F$8="","",'input rate-on peak kW'!F287*input4!F287)</f>
        <v>0</v>
      </c>
      <c r="G287" s="31">
        <f>IF(G$8="","",'input rate-on peak kW'!G287*input4!G287)</f>
        <v>0</v>
      </c>
      <c r="H287" s="31">
        <f>IF(H$8="","",'input rate-on peak kW'!H287*input4!H287)</f>
        <v>0</v>
      </c>
      <c r="I287" s="31">
        <f>IF(I$8="","",'input rate-on peak kW'!I287*input4!I287)</f>
        <v>0</v>
      </c>
      <c r="J287" s="31">
        <f>IF(J$8="","",'input rate-on peak kW'!J287*input4!J287)</f>
        <v>0</v>
      </c>
      <c r="K287" s="31">
        <f>IF(K$8="","",'input rate-on peak kW'!K287*input4!K287)</f>
        <v>12478.320000000002</v>
      </c>
      <c r="L287" s="31">
        <f>IF(L$8="","",'input rate-on peak kW'!L287*input4!L287)</f>
        <v>0</v>
      </c>
      <c r="M287" s="31">
        <f>IF(M$8="","",'input rate-on peak kW'!M287*input4!M287)</f>
        <v>0</v>
      </c>
      <c r="N287" s="31">
        <f>IF(N$8="","",'input rate-on peak kW'!N287*input4!N287)</f>
        <v>0</v>
      </c>
      <c r="O287" s="31">
        <f>IF(O$8="","",'input rate-on peak kW'!O287*input4!O287)</f>
        <v>181655.75999999998</v>
      </c>
      <c r="P287" s="31">
        <f>IF(P$8="","",'input rate-on peak kW'!P287*input4!P287)</f>
        <v>0</v>
      </c>
      <c r="Q287" s="31">
        <f>IF(Q$8="","",'input rate-on peak kW'!Q287*input4!Q287)</f>
        <v>0</v>
      </c>
      <c r="R287" s="31">
        <f>IF(R$8="","",'input rate-on peak kW'!R287*input4!R287)</f>
        <v>0</v>
      </c>
      <c r="S287" s="31">
        <f>IF(S$8="","",'input rate-on peak kW'!S287*input4!S287)</f>
        <v>0</v>
      </c>
      <c r="T287" s="31">
        <f>IF(T$8="","",'input rate-on peak kW'!T287*input4!T287)</f>
        <v>0</v>
      </c>
      <c r="U287" s="31">
        <f>IF(U$8="","",'input rate-on peak kW'!U287*input4!U287)</f>
        <v>1780.8000000000002</v>
      </c>
      <c r="V287" s="31">
        <f>IF(V$8="","",'input rate-on peak kW'!V287*input4!V287)</f>
        <v>0</v>
      </c>
      <c r="W287" s="31">
        <f>IF(W$8="","",'input rate-on peak kW'!W287*input4!W287)</f>
        <v>0</v>
      </c>
      <c r="X287" s="31">
        <f>IF(X$8="","",'input rate-on peak kW'!X287*input4!X287)</f>
        <v>0</v>
      </c>
      <c r="Y287" s="31">
        <f>IF(Y$8="","",'input rate-on peak kW'!Y287*input4!Y287)</f>
        <v>25993.319999999996</v>
      </c>
      <c r="Z287" s="31">
        <f>IF(Z$8="","",'input rate-on peak kW'!Z287*input4!Z287)</f>
        <v>5619.4776000000002</v>
      </c>
      <c r="AA287" s="31">
        <f>IF(AA$8="","",'input rate-on peak kW'!AA287*input4!AA287)</f>
        <v>0</v>
      </c>
      <c r="AB287" s="31">
        <f>IF(AB$8="","",'input rate-on peak kW'!AB287*input4!AB287)</f>
        <v>0</v>
      </c>
      <c r="AC287" s="31" t="str">
        <f>IF(AC$8="","",'input rate-on peak kW'!AC287*input4!AC287)</f>
        <v/>
      </c>
      <c r="AD287" s="31" t="str">
        <f>IF(AD$8="","",'input rate-on peak kW'!AD287*input4!AD287)</f>
        <v/>
      </c>
      <c r="AE287" s="31" t="str">
        <f>IF(AE$8="","",'input rate-on peak kW'!AE287*input4!AE287)</f>
        <v/>
      </c>
      <c r="AF287" s="31" t="str">
        <f>IF(AF$8="","",'input rate-on peak kW'!AF287*input4!AF287)</f>
        <v/>
      </c>
      <c r="AG287" s="31" t="str">
        <f>IF(AG$8="","",'input rate-on peak kW'!AG287*input4!AG287)</f>
        <v/>
      </c>
      <c r="AH287" s="31" t="str">
        <f>IF(AH$8="","",'input rate-on peak kW'!AH287*input4!AH287)</f>
        <v/>
      </c>
      <c r="AI287" s="31" t="str">
        <f>IF(AI$8="","",'input rate-on peak kW'!AI287*input4!AI287)</f>
        <v/>
      </c>
      <c r="AJ287" s="31" t="str">
        <f>IF(AJ$8="","",'input rate-on peak kW'!AJ287*input4!AJ287)</f>
        <v/>
      </c>
      <c r="AK287" s="31" t="str">
        <f>IF(AK$8="","",'input rate-on peak kW'!AK287*input4!AK287)</f>
        <v/>
      </c>
      <c r="AL287" s="31" t="str">
        <f>IF(AL$8="","",'input rate-on peak kW'!AL287*input4!AL287)</f>
        <v/>
      </c>
      <c r="AM287" s="31" t="str">
        <f>IF(AM$8="","",'input rate-on peak kW'!AM287*input4!AM287)</f>
        <v/>
      </c>
      <c r="AN287" s="31" t="str">
        <f>IF(AN$8="","",'input rate-on peak kW'!AN287*input4!AN287)</f>
        <v/>
      </c>
      <c r="AO287" s="31" t="str">
        <f>IF(AO$8="","",'input rate-on peak kW'!AO287*input4!AO287)</f>
        <v/>
      </c>
      <c r="AP287" s="31" t="str">
        <f>IF(AP$8="","",'input rate-on peak kW'!AP287*input4!AP287)</f>
        <v/>
      </c>
      <c r="AQ287" s="31" t="str">
        <f>IF(AQ$8="","",'input rate-on peak kW'!AQ287*input4!AQ287)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rate-on peak kW'!D288*input4!D288)</f>
        <v>0</v>
      </c>
      <c r="E288" s="31">
        <f>IF(E$8="","",'input rate-on peak kW'!E288*input4!E288)</f>
        <v>0</v>
      </c>
      <c r="F288" s="31">
        <f>IF(F$8="","",'input rate-on peak kW'!F288*input4!F288)</f>
        <v>0</v>
      </c>
      <c r="G288" s="31">
        <f>IF(G$8="","",'input rate-on peak kW'!G288*input4!G288)</f>
        <v>0</v>
      </c>
      <c r="H288" s="31">
        <f>IF(H$8="","",'input rate-on peak kW'!H288*input4!H288)</f>
        <v>0</v>
      </c>
      <c r="I288" s="31">
        <f>IF(I$8="","",'input rate-on peak kW'!I288*input4!I288)</f>
        <v>0</v>
      </c>
      <c r="J288" s="31">
        <f>IF(J$8="","",'input rate-on peak kW'!J288*input4!J288)</f>
        <v>0</v>
      </c>
      <c r="K288" s="31">
        <f>IF(K$8="","",'input rate-on peak kW'!K288*input4!K288)</f>
        <v>13117.5</v>
      </c>
      <c r="L288" s="31">
        <f>IF(L$8="","",'input rate-on peak kW'!L288*input4!L288)</f>
        <v>0</v>
      </c>
      <c r="M288" s="31">
        <f>IF(M$8="","",'input rate-on peak kW'!M288*input4!M288)</f>
        <v>0</v>
      </c>
      <c r="N288" s="31">
        <f>IF(N$8="","",'input rate-on peak kW'!N288*input4!N288)</f>
        <v>0</v>
      </c>
      <c r="O288" s="31">
        <f>IF(O$8="","",'input rate-on peak kW'!O288*input4!O288)</f>
        <v>187910.87999999998</v>
      </c>
      <c r="P288" s="31">
        <f>IF(P$8="","",'input rate-on peak kW'!P288*input4!P288)</f>
        <v>0</v>
      </c>
      <c r="Q288" s="31">
        <f>IF(Q$8="","",'input rate-on peak kW'!Q288*input4!Q288)</f>
        <v>0</v>
      </c>
      <c r="R288" s="31">
        <f>IF(R$8="","",'input rate-on peak kW'!R288*input4!R288)</f>
        <v>0</v>
      </c>
      <c r="S288" s="31">
        <f>IF(S$8="","",'input rate-on peak kW'!S288*input4!S288)</f>
        <v>0</v>
      </c>
      <c r="T288" s="31">
        <f>IF(T$8="","",'input rate-on peak kW'!T288*input4!T288)</f>
        <v>0</v>
      </c>
      <c r="U288" s="31">
        <f>IF(U$8="","",'input rate-on peak kW'!U288*input4!U288)</f>
        <v>1698.1200000000001</v>
      </c>
      <c r="V288" s="31">
        <f>IF(V$8="","",'input rate-on peak kW'!V288*input4!V288)</f>
        <v>0</v>
      </c>
      <c r="W288" s="31">
        <f>IF(W$8="","",'input rate-on peak kW'!W288*input4!W288)</f>
        <v>0</v>
      </c>
      <c r="X288" s="31">
        <f>IF(X$8="","",'input rate-on peak kW'!X288*input4!X288)</f>
        <v>0</v>
      </c>
      <c r="Y288" s="31">
        <f>IF(Y$8="","",'input rate-on peak kW'!Y288*input4!Y288)</f>
        <v>27448.559999999998</v>
      </c>
      <c r="Z288" s="31">
        <f>IF(Z$8="","",'input rate-on peak kW'!Z288*input4!Z288)</f>
        <v>5874.1848</v>
      </c>
      <c r="AA288" s="31">
        <f>IF(AA$8="","",'input rate-on peak kW'!AA288*input4!AA288)</f>
        <v>0</v>
      </c>
      <c r="AB288" s="31">
        <f>IF(AB$8="","",'input rate-on peak kW'!AB288*input4!AB288)</f>
        <v>0</v>
      </c>
      <c r="AC288" s="31" t="str">
        <f>IF(AC$8="","",'input rate-on peak kW'!AC288*input4!AC288)</f>
        <v/>
      </c>
      <c r="AD288" s="31" t="str">
        <f>IF(AD$8="","",'input rate-on peak kW'!AD288*input4!AD288)</f>
        <v/>
      </c>
      <c r="AE288" s="31" t="str">
        <f>IF(AE$8="","",'input rate-on peak kW'!AE288*input4!AE288)</f>
        <v/>
      </c>
      <c r="AF288" s="31" t="str">
        <f>IF(AF$8="","",'input rate-on peak kW'!AF288*input4!AF288)</f>
        <v/>
      </c>
      <c r="AG288" s="31" t="str">
        <f>IF(AG$8="","",'input rate-on peak kW'!AG288*input4!AG288)</f>
        <v/>
      </c>
      <c r="AH288" s="31" t="str">
        <f>IF(AH$8="","",'input rate-on peak kW'!AH288*input4!AH288)</f>
        <v/>
      </c>
      <c r="AI288" s="31" t="str">
        <f>IF(AI$8="","",'input rate-on peak kW'!AI288*input4!AI288)</f>
        <v/>
      </c>
      <c r="AJ288" s="31" t="str">
        <f>IF(AJ$8="","",'input rate-on peak kW'!AJ288*input4!AJ288)</f>
        <v/>
      </c>
      <c r="AK288" s="31" t="str">
        <f>IF(AK$8="","",'input rate-on peak kW'!AK288*input4!AK288)</f>
        <v/>
      </c>
      <c r="AL288" s="31" t="str">
        <f>IF(AL$8="","",'input rate-on peak kW'!AL288*input4!AL288)</f>
        <v/>
      </c>
      <c r="AM288" s="31" t="str">
        <f>IF(AM$8="","",'input rate-on peak kW'!AM288*input4!AM288)</f>
        <v/>
      </c>
      <c r="AN288" s="31" t="str">
        <f>IF(AN$8="","",'input rate-on peak kW'!AN288*input4!AN288)</f>
        <v/>
      </c>
      <c r="AO288" s="31" t="str">
        <f>IF(AO$8="","",'input rate-on peak kW'!AO288*input4!AO288)</f>
        <v/>
      </c>
      <c r="AP288" s="31" t="str">
        <f>IF(AP$8="","",'input rate-on peak kW'!AP288*input4!AP288)</f>
        <v/>
      </c>
      <c r="AQ288" s="31" t="str">
        <f>IF(AQ$8="","",'input rate-on peak kW'!AQ288*input4!AQ288)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rate-on peak kW'!D289*input4!D289)</f>
        <v>0</v>
      </c>
      <c r="E289" s="31">
        <f>IF(E$8="","",'input rate-on peak kW'!E289*input4!E289)</f>
        <v>0</v>
      </c>
      <c r="F289" s="31">
        <f>IF(F$8="","",'input rate-on peak kW'!F289*input4!F289)</f>
        <v>0</v>
      </c>
      <c r="G289" s="31">
        <f>IF(G$8="","",'input rate-on peak kW'!G289*input4!G289)</f>
        <v>0</v>
      </c>
      <c r="H289" s="31">
        <f>IF(H$8="","",'input rate-on peak kW'!H289*input4!H289)</f>
        <v>0</v>
      </c>
      <c r="I289" s="31">
        <f>IF(I$8="","",'input rate-on peak kW'!I289*input4!I289)</f>
        <v>0</v>
      </c>
      <c r="J289" s="31">
        <f>IF(J$8="","",'input rate-on peak kW'!J289*input4!J289)</f>
        <v>0</v>
      </c>
      <c r="K289" s="31">
        <f>IF(K$8="","",'input rate-on peak kW'!K289*input4!K289)</f>
        <v>14853.78</v>
      </c>
      <c r="L289" s="31">
        <f>IF(L$8="","",'input rate-on peak kW'!L289*input4!L289)</f>
        <v>0</v>
      </c>
      <c r="M289" s="31">
        <f>IF(M$8="","",'input rate-on peak kW'!M289*input4!M289)</f>
        <v>0</v>
      </c>
      <c r="N289" s="31">
        <f>IF(N$8="","",'input rate-on peak kW'!N289*input4!N289)</f>
        <v>0</v>
      </c>
      <c r="O289" s="31">
        <f>IF(O$8="","",'input rate-on peak kW'!O289*input4!O289)</f>
        <v>187581.24</v>
      </c>
      <c r="P289" s="31">
        <f>IF(P$8="","",'input rate-on peak kW'!P289*input4!P289)</f>
        <v>0</v>
      </c>
      <c r="Q289" s="31">
        <f>IF(Q$8="","",'input rate-on peak kW'!Q289*input4!Q289)</f>
        <v>0</v>
      </c>
      <c r="R289" s="31">
        <f>IF(R$8="","",'input rate-on peak kW'!R289*input4!R289)</f>
        <v>0</v>
      </c>
      <c r="S289" s="31">
        <f>IF(S$8="","",'input rate-on peak kW'!S289*input4!S289)</f>
        <v>0</v>
      </c>
      <c r="T289" s="31">
        <f>IF(T$8="","",'input rate-on peak kW'!T289*input4!T289)</f>
        <v>0</v>
      </c>
      <c r="U289" s="31">
        <f>IF(U$8="","",'input rate-on peak kW'!U289*input4!U289)</f>
        <v>1831.68</v>
      </c>
      <c r="V289" s="31">
        <f>IF(V$8="","",'input rate-on peak kW'!V289*input4!V289)</f>
        <v>0</v>
      </c>
      <c r="W289" s="31">
        <f>IF(W$8="","",'input rate-on peak kW'!W289*input4!W289)</f>
        <v>0</v>
      </c>
      <c r="X289" s="31">
        <f>IF(X$8="","",'input rate-on peak kW'!X289*input4!X289)</f>
        <v>0</v>
      </c>
      <c r="Y289" s="31">
        <f>IF(Y$8="","",'input rate-on peak kW'!Y289*input4!Y289)</f>
        <v>28115.879999999997</v>
      </c>
      <c r="Z289" s="31">
        <f>IF(Z$8="","",'input rate-on peak kW'!Z289*input4!Z289)</f>
        <v>5842.3464000000004</v>
      </c>
      <c r="AA289" s="31">
        <f>IF(AA$8="","",'input rate-on peak kW'!AA289*input4!AA289)</f>
        <v>0</v>
      </c>
      <c r="AB289" s="31">
        <f>IF(AB$8="","",'input rate-on peak kW'!AB289*input4!AB289)</f>
        <v>0</v>
      </c>
      <c r="AC289" s="31" t="str">
        <f>IF(AC$8="","",'input rate-on peak kW'!AC289*input4!AC289)</f>
        <v/>
      </c>
      <c r="AD289" s="31" t="str">
        <f>IF(AD$8="","",'input rate-on peak kW'!AD289*input4!AD289)</f>
        <v/>
      </c>
      <c r="AE289" s="31" t="str">
        <f>IF(AE$8="","",'input rate-on peak kW'!AE289*input4!AE289)</f>
        <v/>
      </c>
      <c r="AF289" s="31" t="str">
        <f>IF(AF$8="","",'input rate-on peak kW'!AF289*input4!AF289)</f>
        <v/>
      </c>
      <c r="AG289" s="31" t="str">
        <f>IF(AG$8="","",'input rate-on peak kW'!AG289*input4!AG289)</f>
        <v/>
      </c>
      <c r="AH289" s="31" t="str">
        <f>IF(AH$8="","",'input rate-on peak kW'!AH289*input4!AH289)</f>
        <v/>
      </c>
      <c r="AI289" s="31" t="str">
        <f>IF(AI$8="","",'input rate-on peak kW'!AI289*input4!AI289)</f>
        <v/>
      </c>
      <c r="AJ289" s="31" t="str">
        <f>IF(AJ$8="","",'input rate-on peak kW'!AJ289*input4!AJ289)</f>
        <v/>
      </c>
      <c r="AK289" s="31" t="str">
        <f>IF(AK$8="","",'input rate-on peak kW'!AK289*input4!AK289)</f>
        <v/>
      </c>
      <c r="AL289" s="31" t="str">
        <f>IF(AL$8="","",'input rate-on peak kW'!AL289*input4!AL289)</f>
        <v/>
      </c>
      <c r="AM289" s="31" t="str">
        <f>IF(AM$8="","",'input rate-on peak kW'!AM289*input4!AM289)</f>
        <v/>
      </c>
      <c r="AN289" s="31" t="str">
        <f>IF(AN$8="","",'input rate-on peak kW'!AN289*input4!AN289)</f>
        <v/>
      </c>
      <c r="AO289" s="31" t="str">
        <f>IF(AO$8="","",'input rate-on peak kW'!AO289*input4!AO289)</f>
        <v/>
      </c>
      <c r="AP289" s="31" t="str">
        <f>IF(AP$8="","",'input rate-on peak kW'!AP289*input4!AP289)</f>
        <v/>
      </c>
      <c r="AQ289" s="31" t="str">
        <f>IF(AQ$8="","",'input rate-on peak kW'!AQ289*input4!AQ289)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rate-on peak kW'!D290*input4!D290)</f>
        <v>0</v>
      </c>
      <c r="E290" s="31">
        <f>IF(E$8="","",'input rate-on peak kW'!E290*input4!E290)</f>
        <v>0</v>
      </c>
      <c r="F290" s="31">
        <f>IF(F$8="","",'input rate-on peak kW'!F290*input4!F290)</f>
        <v>0</v>
      </c>
      <c r="G290" s="31">
        <f>IF(G$8="","",'input rate-on peak kW'!G290*input4!G290)</f>
        <v>0</v>
      </c>
      <c r="H290" s="31">
        <f>IF(H$8="","",'input rate-on peak kW'!H290*input4!H290)</f>
        <v>0</v>
      </c>
      <c r="I290" s="31">
        <f>IF(I$8="","",'input rate-on peak kW'!I290*input4!I290)</f>
        <v>0</v>
      </c>
      <c r="J290" s="31">
        <f>IF(J$8="","",'input rate-on peak kW'!J290*input4!J290)</f>
        <v>0</v>
      </c>
      <c r="K290" s="31">
        <f>IF(K$8="","",'input rate-on peak kW'!K290*input4!K290)</f>
        <v>16917.600000000002</v>
      </c>
      <c r="L290" s="31">
        <f>IF(L$8="","",'input rate-on peak kW'!L290*input4!L290)</f>
        <v>0</v>
      </c>
      <c r="M290" s="31">
        <f>IF(M$8="","",'input rate-on peak kW'!M290*input4!M290)</f>
        <v>0</v>
      </c>
      <c r="N290" s="31">
        <f>IF(N$8="","",'input rate-on peak kW'!N290*input4!N290)</f>
        <v>0</v>
      </c>
      <c r="O290" s="31">
        <f>IF(O$8="","",'input rate-on peak kW'!O290*input4!O290)</f>
        <v>201490.43999999997</v>
      </c>
      <c r="P290" s="31">
        <f>IF(P$8="","",'input rate-on peak kW'!P290*input4!P290)</f>
        <v>0</v>
      </c>
      <c r="Q290" s="31">
        <f>IF(Q$8="","",'input rate-on peak kW'!Q290*input4!Q290)</f>
        <v>0</v>
      </c>
      <c r="R290" s="31">
        <f>IF(R$8="","",'input rate-on peak kW'!R290*input4!R290)</f>
        <v>0</v>
      </c>
      <c r="S290" s="31">
        <f>IF(S$8="","",'input rate-on peak kW'!S290*input4!S290)</f>
        <v>0</v>
      </c>
      <c r="T290" s="31">
        <f>IF(T$8="","",'input rate-on peak kW'!T290*input4!T290)</f>
        <v>0</v>
      </c>
      <c r="U290" s="31">
        <f>IF(U$8="","",'input rate-on peak kW'!U290*input4!U290)</f>
        <v>1717.2</v>
      </c>
      <c r="V290" s="31">
        <f>IF(V$8="","",'input rate-on peak kW'!V290*input4!V290)</f>
        <v>0</v>
      </c>
      <c r="W290" s="31">
        <f>IF(W$8="","",'input rate-on peak kW'!W290*input4!W290)</f>
        <v>0</v>
      </c>
      <c r="X290" s="31">
        <f>IF(X$8="","",'input rate-on peak kW'!X290*input4!X290)</f>
        <v>0</v>
      </c>
      <c r="Y290" s="31">
        <f>IF(Y$8="","",'input rate-on peak kW'!Y290*input4!Y290)</f>
        <v>29233.439999999999</v>
      </c>
      <c r="Z290" s="31">
        <f>IF(Z$8="","",'input rate-on peak kW'!Z290*input4!Z290)</f>
        <v>5985.6192000000001</v>
      </c>
      <c r="AA290" s="31">
        <f>IF(AA$8="","",'input rate-on peak kW'!AA290*input4!AA290)</f>
        <v>0</v>
      </c>
      <c r="AB290" s="31">
        <f>IF(AB$8="","",'input rate-on peak kW'!AB290*input4!AB290)</f>
        <v>0</v>
      </c>
      <c r="AC290" s="31" t="str">
        <f>IF(AC$8="","",'input rate-on peak kW'!AC290*input4!AC290)</f>
        <v/>
      </c>
      <c r="AD290" s="31" t="str">
        <f>IF(AD$8="","",'input rate-on peak kW'!AD290*input4!AD290)</f>
        <v/>
      </c>
      <c r="AE290" s="31" t="str">
        <f>IF(AE$8="","",'input rate-on peak kW'!AE290*input4!AE290)</f>
        <v/>
      </c>
      <c r="AF290" s="31" t="str">
        <f>IF(AF$8="","",'input rate-on peak kW'!AF290*input4!AF290)</f>
        <v/>
      </c>
      <c r="AG290" s="31" t="str">
        <f>IF(AG$8="","",'input rate-on peak kW'!AG290*input4!AG290)</f>
        <v/>
      </c>
      <c r="AH290" s="31" t="str">
        <f>IF(AH$8="","",'input rate-on peak kW'!AH290*input4!AH290)</f>
        <v/>
      </c>
      <c r="AI290" s="31" t="str">
        <f>IF(AI$8="","",'input rate-on peak kW'!AI290*input4!AI290)</f>
        <v/>
      </c>
      <c r="AJ290" s="31" t="str">
        <f>IF(AJ$8="","",'input rate-on peak kW'!AJ290*input4!AJ290)</f>
        <v/>
      </c>
      <c r="AK290" s="31" t="str">
        <f>IF(AK$8="","",'input rate-on peak kW'!AK290*input4!AK290)</f>
        <v/>
      </c>
      <c r="AL290" s="31" t="str">
        <f>IF(AL$8="","",'input rate-on peak kW'!AL290*input4!AL290)</f>
        <v/>
      </c>
      <c r="AM290" s="31" t="str">
        <f>IF(AM$8="","",'input rate-on peak kW'!AM290*input4!AM290)</f>
        <v/>
      </c>
      <c r="AN290" s="31" t="str">
        <f>IF(AN$8="","",'input rate-on peak kW'!AN290*input4!AN290)</f>
        <v/>
      </c>
      <c r="AO290" s="31" t="str">
        <f>IF(AO$8="","",'input rate-on peak kW'!AO290*input4!AO290)</f>
        <v/>
      </c>
      <c r="AP290" s="31" t="str">
        <f>IF(AP$8="","",'input rate-on peak kW'!AP290*input4!AP290)</f>
        <v/>
      </c>
      <c r="AQ290" s="31" t="str">
        <f>IF(AQ$8="","",'input rate-on peak kW'!AQ290*input4!AQ290)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rate-on peak kW'!D291*input4!D291)</f>
        <v>0</v>
      </c>
      <c r="E291" s="31">
        <f>IF(E$8="","",'input rate-on peak kW'!E291*input4!E291)</f>
        <v>0</v>
      </c>
      <c r="F291" s="31">
        <f>IF(F$8="","",'input rate-on peak kW'!F291*input4!F291)</f>
        <v>0</v>
      </c>
      <c r="G291" s="31">
        <f>IF(G$8="","",'input rate-on peak kW'!G291*input4!G291)</f>
        <v>0</v>
      </c>
      <c r="H291" s="31">
        <f>IF(H$8="","",'input rate-on peak kW'!H291*input4!H291)</f>
        <v>0</v>
      </c>
      <c r="I291" s="31">
        <f>IF(I$8="","",'input rate-on peak kW'!I291*input4!I291)</f>
        <v>0</v>
      </c>
      <c r="J291" s="31">
        <f>IF(J$8="","",'input rate-on peak kW'!J291*input4!J291)</f>
        <v>0</v>
      </c>
      <c r="K291" s="31">
        <f>IF(K$8="","",'input rate-on peak kW'!K291*input4!K291)</f>
        <v>17375.52</v>
      </c>
      <c r="L291" s="31">
        <f>IF(L$8="","",'input rate-on peak kW'!L291*input4!L291)</f>
        <v>0</v>
      </c>
      <c r="M291" s="31">
        <f>IF(M$8="","",'input rate-on peak kW'!M291*input4!M291)</f>
        <v>0</v>
      </c>
      <c r="N291" s="31">
        <f>IF(N$8="","",'input rate-on peak kW'!N291*input4!N291)</f>
        <v>0</v>
      </c>
      <c r="O291" s="31">
        <f>IF(O$8="","",'input rate-on peak kW'!O291*input4!O291)</f>
        <v>206137.55999999997</v>
      </c>
      <c r="P291" s="31">
        <f>IF(P$8="","",'input rate-on peak kW'!P291*input4!P291)</f>
        <v>0</v>
      </c>
      <c r="Q291" s="31">
        <f>IF(Q$8="","",'input rate-on peak kW'!Q291*input4!Q291)</f>
        <v>0</v>
      </c>
      <c r="R291" s="31">
        <f>IF(R$8="","",'input rate-on peak kW'!R291*input4!R291)</f>
        <v>0</v>
      </c>
      <c r="S291" s="31">
        <f>IF(S$8="","",'input rate-on peak kW'!S291*input4!S291)</f>
        <v>0</v>
      </c>
      <c r="T291" s="31">
        <f>IF(T$8="","",'input rate-on peak kW'!T291*input4!T291)</f>
        <v>0</v>
      </c>
      <c r="U291" s="31">
        <f>IF(U$8="","",'input rate-on peak kW'!U291*input4!U291)</f>
        <v>1764.9</v>
      </c>
      <c r="V291" s="31">
        <f>IF(V$8="","",'input rate-on peak kW'!V291*input4!V291)</f>
        <v>0</v>
      </c>
      <c r="W291" s="31">
        <f>IF(W$8="","",'input rate-on peak kW'!W291*input4!W291)</f>
        <v>0</v>
      </c>
      <c r="X291" s="31">
        <f>IF(X$8="","",'input rate-on peak kW'!X291*input4!X291)</f>
        <v>0</v>
      </c>
      <c r="Y291" s="31">
        <f>IF(Y$8="","",'input rate-on peak kW'!Y291*input4!Y291)</f>
        <v>28236.479999999996</v>
      </c>
      <c r="Z291" s="31">
        <f>IF(Z$8="","",'input rate-on peak kW'!Z291*input4!Z291)</f>
        <v>6256.2456000000002</v>
      </c>
      <c r="AA291" s="31">
        <f>IF(AA$8="","",'input rate-on peak kW'!AA291*input4!AA291)</f>
        <v>0</v>
      </c>
      <c r="AB291" s="31">
        <f>IF(AB$8="","",'input rate-on peak kW'!AB291*input4!AB291)</f>
        <v>0</v>
      </c>
      <c r="AC291" s="31" t="str">
        <f>IF(AC$8="","",'input rate-on peak kW'!AC291*input4!AC291)</f>
        <v/>
      </c>
      <c r="AD291" s="31" t="str">
        <f>IF(AD$8="","",'input rate-on peak kW'!AD291*input4!AD291)</f>
        <v/>
      </c>
      <c r="AE291" s="31" t="str">
        <f>IF(AE$8="","",'input rate-on peak kW'!AE291*input4!AE291)</f>
        <v/>
      </c>
      <c r="AF291" s="31" t="str">
        <f>IF(AF$8="","",'input rate-on peak kW'!AF291*input4!AF291)</f>
        <v/>
      </c>
      <c r="AG291" s="31" t="str">
        <f>IF(AG$8="","",'input rate-on peak kW'!AG291*input4!AG291)</f>
        <v/>
      </c>
      <c r="AH291" s="31" t="str">
        <f>IF(AH$8="","",'input rate-on peak kW'!AH291*input4!AH291)</f>
        <v/>
      </c>
      <c r="AI291" s="31" t="str">
        <f>IF(AI$8="","",'input rate-on peak kW'!AI291*input4!AI291)</f>
        <v/>
      </c>
      <c r="AJ291" s="31" t="str">
        <f>IF(AJ$8="","",'input rate-on peak kW'!AJ291*input4!AJ291)</f>
        <v/>
      </c>
      <c r="AK291" s="31" t="str">
        <f>IF(AK$8="","",'input rate-on peak kW'!AK291*input4!AK291)</f>
        <v/>
      </c>
      <c r="AL291" s="31" t="str">
        <f>IF(AL$8="","",'input rate-on peak kW'!AL291*input4!AL291)</f>
        <v/>
      </c>
      <c r="AM291" s="31" t="str">
        <f>IF(AM$8="","",'input rate-on peak kW'!AM291*input4!AM291)</f>
        <v/>
      </c>
      <c r="AN291" s="31" t="str">
        <f>IF(AN$8="","",'input rate-on peak kW'!AN291*input4!AN291)</f>
        <v/>
      </c>
      <c r="AO291" s="31" t="str">
        <f>IF(AO$8="","",'input rate-on peak kW'!AO291*input4!AO291)</f>
        <v/>
      </c>
      <c r="AP291" s="31" t="str">
        <f>IF(AP$8="","",'input rate-on peak kW'!AP291*input4!AP291)</f>
        <v/>
      </c>
      <c r="AQ291" s="31" t="str">
        <f>IF(AQ$8="","",'input rate-on peak kW'!AQ291*input4!AQ291)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rate-on peak kW'!D292*input4!D292)</f>
        <v>0</v>
      </c>
      <c r="E292" s="31">
        <f>IF(E$8="","",'input rate-on peak kW'!E292*input4!E292)</f>
        <v>0</v>
      </c>
      <c r="F292" s="31">
        <f>IF(F$8="","",'input rate-on peak kW'!F292*input4!F292)</f>
        <v>0</v>
      </c>
      <c r="G292" s="31">
        <f>IF(G$8="","",'input rate-on peak kW'!G292*input4!G292)</f>
        <v>0</v>
      </c>
      <c r="H292" s="31">
        <f>IF(H$8="","",'input rate-on peak kW'!H292*input4!H292)</f>
        <v>0</v>
      </c>
      <c r="I292" s="31">
        <f>IF(I$8="","",'input rate-on peak kW'!I292*input4!I292)</f>
        <v>0</v>
      </c>
      <c r="J292" s="31">
        <f>IF(J$8="","",'input rate-on peak kW'!J292*input4!J292)</f>
        <v>0</v>
      </c>
      <c r="K292" s="31">
        <f>IF(K$8="","",'input rate-on peak kW'!K292*input4!K292)</f>
        <v>17477.280000000002</v>
      </c>
      <c r="L292" s="31">
        <f>IF(L$8="","",'input rate-on peak kW'!L292*input4!L292)</f>
        <v>0</v>
      </c>
      <c r="M292" s="31">
        <f>IF(M$8="","",'input rate-on peak kW'!M292*input4!M292)</f>
        <v>0</v>
      </c>
      <c r="N292" s="31">
        <f>IF(N$8="","",'input rate-on peak kW'!N292*input4!N292)</f>
        <v>0</v>
      </c>
      <c r="O292" s="31">
        <f>IF(O$8="","",'input rate-on peak kW'!O292*input4!O292)</f>
        <v>208927.43999999997</v>
      </c>
      <c r="P292" s="31">
        <f>IF(P$8="","",'input rate-on peak kW'!P292*input4!P292)</f>
        <v>0</v>
      </c>
      <c r="Q292" s="31">
        <f>IF(Q$8="","",'input rate-on peak kW'!Q292*input4!Q292)</f>
        <v>0</v>
      </c>
      <c r="R292" s="31">
        <f>IF(R$8="","",'input rate-on peak kW'!R292*input4!R292)</f>
        <v>0</v>
      </c>
      <c r="S292" s="31">
        <f>IF(S$8="","",'input rate-on peak kW'!S292*input4!S292)</f>
        <v>0</v>
      </c>
      <c r="T292" s="31">
        <f>IF(T$8="","",'input rate-on peak kW'!T292*input4!T292)</f>
        <v>0</v>
      </c>
      <c r="U292" s="31">
        <f>IF(U$8="","",'input rate-on peak kW'!U292*input4!U292)</f>
        <v>1815.7800000000002</v>
      </c>
      <c r="V292" s="31">
        <f>IF(V$8="","",'input rate-on peak kW'!V292*input4!V292)</f>
        <v>0</v>
      </c>
      <c r="W292" s="31">
        <f>IF(W$8="","",'input rate-on peak kW'!W292*input4!W292)</f>
        <v>0</v>
      </c>
      <c r="X292" s="31">
        <f>IF(X$8="","",'input rate-on peak kW'!X292*input4!X292)</f>
        <v>0</v>
      </c>
      <c r="Y292" s="31">
        <f>IF(Y$8="","",'input rate-on peak kW'!Y292*input4!Y292)</f>
        <v>30318.839999999997</v>
      </c>
      <c r="Z292" s="31">
        <f>IF(Z$8="","",'input rate-on peak kW'!Z292*input4!Z292)</f>
        <v>6311.9628000000002</v>
      </c>
      <c r="AA292" s="31">
        <f>IF(AA$8="","",'input rate-on peak kW'!AA292*input4!AA292)</f>
        <v>0</v>
      </c>
      <c r="AB292" s="31">
        <f>IF(AB$8="","",'input rate-on peak kW'!AB292*input4!AB292)</f>
        <v>0</v>
      </c>
      <c r="AC292" s="31" t="str">
        <f>IF(AC$8="","",'input rate-on peak kW'!AC292*input4!AC292)</f>
        <v/>
      </c>
      <c r="AD292" s="31" t="str">
        <f>IF(AD$8="","",'input rate-on peak kW'!AD292*input4!AD292)</f>
        <v/>
      </c>
      <c r="AE292" s="31" t="str">
        <f>IF(AE$8="","",'input rate-on peak kW'!AE292*input4!AE292)</f>
        <v/>
      </c>
      <c r="AF292" s="31" t="str">
        <f>IF(AF$8="","",'input rate-on peak kW'!AF292*input4!AF292)</f>
        <v/>
      </c>
      <c r="AG292" s="31" t="str">
        <f>IF(AG$8="","",'input rate-on peak kW'!AG292*input4!AG292)</f>
        <v/>
      </c>
      <c r="AH292" s="31" t="str">
        <f>IF(AH$8="","",'input rate-on peak kW'!AH292*input4!AH292)</f>
        <v/>
      </c>
      <c r="AI292" s="31" t="str">
        <f>IF(AI$8="","",'input rate-on peak kW'!AI292*input4!AI292)</f>
        <v/>
      </c>
      <c r="AJ292" s="31" t="str">
        <f>IF(AJ$8="","",'input rate-on peak kW'!AJ292*input4!AJ292)</f>
        <v/>
      </c>
      <c r="AK292" s="31" t="str">
        <f>IF(AK$8="","",'input rate-on peak kW'!AK292*input4!AK292)</f>
        <v/>
      </c>
      <c r="AL292" s="31" t="str">
        <f>IF(AL$8="","",'input rate-on peak kW'!AL292*input4!AL292)</f>
        <v/>
      </c>
      <c r="AM292" s="31" t="str">
        <f>IF(AM$8="","",'input rate-on peak kW'!AM292*input4!AM292)</f>
        <v/>
      </c>
      <c r="AN292" s="31" t="str">
        <f>IF(AN$8="","",'input rate-on peak kW'!AN292*input4!AN292)</f>
        <v/>
      </c>
      <c r="AO292" s="31" t="str">
        <f>IF(AO$8="","",'input rate-on peak kW'!AO292*input4!AO292)</f>
        <v/>
      </c>
      <c r="AP292" s="31" t="str">
        <f>IF(AP$8="","",'input rate-on peak kW'!AP292*input4!AP292)</f>
        <v/>
      </c>
      <c r="AQ292" s="31" t="str">
        <f>IF(AQ$8="","",'input rate-on peak kW'!AQ292*input4!AQ292)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rate-on peak kW'!D293*input4!D293)</f>
        <v>0</v>
      </c>
      <c r="E293" s="31">
        <f>IF(E$8="","",'input rate-on peak kW'!E293*input4!E293)</f>
        <v>0</v>
      </c>
      <c r="F293" s="31">
        <f>IF(F$8="","",'input rate-on peak kW'!F293*input4!F293)</f>
        <v>0</v>
      </c>
      <c r="G293" s="31">
        <f>IF(G$8="","",'input rate-on peak kW'!G293*input4!G293)</f>
        <v>0</v>
      </c>
      <c r="H293" s="31">
        <f>IF(H$8="","",'input rate-on peak kW'!H293*input4!H293)</f>
        <v>0</v>
      </c>
      <c r="I293" s="31">
        <f>IF(I$8="","",'input rate-on peak kW'!I293*input4!I293)</f>
        <v>0</v>
      </c>
      <c r="J293" s="31">
        <f>IF(J$8="","",'input rate-on peak kW'!J293*input4!J293)</f>
        <v>0</v>
      </c>
      <c r="K293" s="31">
        <f>IF(K$8="","",'input rate-on peak kW'!K293*input4!K293)</f>
        <v>16908.060000000001</v>
      </c>
      <c r="L293" s="31">
        <f>IF(L$8="","",'input rate-on peak kW'!L293*input4!L293)</f>
        <v>0</v>
      </c>
      <c r="M293" s="31">
        <f>IF(M$8="","",'input rate-on peak kW'!M293*input4!M293)</f>
        <v>0</v>
      </c>
      <c r="N293" s="31">
        <f>IF(N$8="","",'input rate-on peak kW'!N293*input4!N293)</f>
        <v>0</v>
      </c>
      <c r="O293" s="31">
        <f>IF(O$8="","",'input rate-on peak kW'!O293*input4!O293)</f>
        <v>205647.11999999997</v>
      </c>
      <c r="P293" s="31">
        <f>IF(P$8="","",'input rate-on peak kW'!P293*input4!P293)</f>
        <v>0</v>
      </c>
      <c r="Q293" s="31">
        <f>IF(Q$8="","",'input rate-on peak kW'!Q293*input4!Q293)</f>
        <v>0</v>
      </c>
      <c r="R293" s="31">
        <f>IF(R$8="","",'input rate-on peak kW'!R293*input4!R293)</f>
        <v>0</v>
      </c>
      <c r="S293" s="31">
        <f>IF(S$8="","",'input rate-on peak kW'!S293*input4!S293)</f>
        <v>0</v>
      </c>
      <c r="T293" s="31">
        <f>IF(T$8="","",'input rate-on peak kW'!T293*input4!T293)</f>
        <v>0</v>
      </c>
      <c r="U293" s="31">
        <f>IF(U$8="","",'input rate-on peak kW'!U293*input4!U293)</f>
        <v>1729.92</v>
      </c>
      <c r="V293" s="31">
        <f>IF(V$8="","",'input rate-on peak kW'!V293*input4!V293)</f>
        <v>0</v>
      </c>
      <c r="W293" s="31">
        <f>IF(W$8="","",'input rate-on peak kW'!W293*input4!W293)</f>
        <v>0</v>
      </c>
      <c r="X293" s="31">
        <f>IF(X$8="","",'input rate-on peak kW'!X293*input4!X293)</f>
        <v>0</v>
      </c>
      <c r="Y293" s="31">
        <f>IF(Y$8="","",'input rate-on peak kW'!Y293*input4!Y293)</f>
        <v>29587.199999999997</v>
      </c>
      <c r="Z293" s="31">
        <f>IF(Z$8="","",'input rate-on peak kW'!Z293*input4!Z293)</f>
        <v>6232.3667999999998</v>
      </c>
      <c r="AA293" s="31">
        <f>IF(AA$8="","",'input rate-on peak kW'!AA293*input4!AA293)</f>
        <v>0</v>
      </c>
      <c r="AB293" s="31">
        <f>IF(AB$8="","",'input rate-on peak kW'!AB293*input4!AB293)</f>
        <v>0</v>
      </c>
      <c r="AC293" s="31" t="str">
        <f>IF(AC$8="","",'input rate-on peak kW'!AC293*input4!AC293)</f>
        <v/>
      </c>
      <c r="AD293" s="31" t="str">
        <f>IF(AD$8="","",'input rate-on peak kW'!AD293*input4!AD293)</f>
        <v/>
      </c>
      <c r="AE293" s="31" t="str">
        <f>IF(AE$8="","",'input rate-on peak kW'!AE293*input4!AE293)</f>
        <v/>
      </c>
      <c r="AF293" s="31" t="str">
        <f>IF(AF$8="","",'input rate-on peak kW'!AF293*input4!AF293)</f>
        <v/>
      </c>
      <c r="AG293" s="31" t="str">
        <f>IF(AG$8="","",'input rate-on peak kW'!AG293*input4!AG293)</f>
        <v/>
      </c>
      <c r="AH293" s="31" t="str">
        <f>IF(AH$8="","",'input rate-on peak kW'!AH293*input4!AH293)</f>
        <v/>
      </c>
      <c r="AI293" s="31" t="str">
        <f>IF(AI$8="","",'input rate-on peak kW'!AI293*input4!AI293)</f>
        <v/>
      </c>
      <c r="AJ293" s="31" t="str">
        <f>IF(AJ$8="","",'input rate-on peak kW'!AJ293*input4!AJ293)</f>
        <v/>
      </c>
      <c r="AK293" s="31" t="str">
        <f>IF(AK$8="","",'input rate-on peak kW'!AK293*input4!AK293)</f>
        <v/>
      </c>
      <c r="AL293" s="31" t="str">
        <f>IF(AL$8="","",'input rate-on peak kW'!AL293*input4!AL293)</f>
        <v/>
      </c>
      <c r="AM293" s="31" t="str">
        <f>IF(AM$8="","",'input rate-on peak kW'!AM293*input4!AM293)</f>
        <v/>
      </c>
      <c r="AN293" s="31" t="str">
        <f>IF(AN$8="","",'input rate-on peak kW'!AN293*input4!AN293)</f>
        <v/>
      </c>
      <c r="AO293" s="31" t="str">
        <f>IF(AO$8="","",'input rate-on peak kW'!AO293*input4!AO293)</f>
        <v/>
      </c>
      <c r="AP293" s="31" t="str">
        <f>IF(AP$8="","",'input rate-on peak kW'!AP293*input4!AP293)</f>
        <v/>
      </c>
      <c r="AQ293" s="31" t="str">
        <f>IF(AQ$8="","",'input rate-on peak kW'!AQ293*input4!AQ293)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rate-on peak kW'!D294*input4!D294)</f>
        <v>0</v>
      </c>
      <c r="E294" s="31">
        <f>IF(E$8="","",'input rate-on peak kW'!E294*input4!E294)</f>
        <v>0</v>
      </c>
      <c r="F294" s="31">
        <f>IF(F$8="","",'input rate-on peak kW'!F294*input4!F294)</f>
        <v>0</v>
      </c>
      <c r="G294" s="31">
        <f>IF(G$8="","",'input rate-on peak kW'!G294*input4!G294)</f>
        <v>0</v>
      </c>
      <c r="H294" s="31">
        <f>IF(H$8="","",'input rate-on peak kW'!H294*input4!H294)</f>
        <v>0</v>
      </c>
      <c r="I294" s="31">
        <f>IF(I$8="","",'input rate-on peak kW'!I294*input4!I294)</f>
        <v>0</v>
      </c>
      <c r="J294" s="31">
        <f>IF(J$8="","",'input rate-on peak kW'!J294*input4!J294)</f>
        <v>0</v>
      </c>
      <c r="K294" s="31">
        <f>IF(K$8="","",'input rate-on peak kW'!K294*input4!K294)</f>
        <v>15769.62</v>
      </c>
      <c r="L294" s="31">
        <f>IF(L$8="","",'input rate-on peak kW'!L294*input4!L294)</f>
        <v>0</v>
      </c>
      <c r="M294" s="31">
        <f>IF(M$8="","",'input rate-on peak kW'!M294*input4!M294)</f>
        <v>0</v>
      </c>
      <c r="N294" s="31">
        <f>IF(N$8="","",'input rate-on peak kW'!N294*input4!N294)</f>
        <v>0</v>
      </c>
      <c r="O294" s="31">
        <f>IF(O$8="","",'input rate-on peak kW'!O294*input4!O294)</f>
        <v>196569.96</v>
      </c>
      <c r="P294" s="31">
        <f>IF(P$8="","",'input rate-on peak kW'!P294*input4!P294)</f>
        <v>0</v>
      </c>
      <c r="Q294" s="31">
        <f>IF(Q$8="","",'input rate-on peak kW'!Q294*input4!Q294)</f>
        <v>0</v>
      </c>
      <c r="R294" s="31">
        <f>IF(R$8="","",'input rate-on peak kW'!R294*input4!R294)</f>
        <v>0</v>
      </c>
      <c r="S294" s="31">
        <f>IF(S$8="","",'input rate-on peak kW'!S294*input4!S294)</f>
        <v>0</v>
      </c>
      <c r="T294" s="31">
        <f>IF(T$8="","",'input rate-on peak kW'!T294*input4!T294)</f>
        <v>0</v>
      </c>
      <c r="U294" s="31">
        <f>IF(U$8="","",'input rate-on peak kW'!U294*input4!U294)</f>
        <v>1701.3000000000002</v>
      </c>
      <c r="V294" s="31">
        <f>IF(V$8="","",'input rate-on peak kW'!V294*input4!V294)</f>
        <v>0</v>
      </c>
      <c r="W294" s="31">
        <f>IF(W$8="","",'input rate-on peak kW'!W294*input4!W294)</f>
        <v>0</v>
      </c>
      <c r="X294" s="31">
        <f>IF(X$8="","",'input rate-on peak kW'!X294*input4!X294)</f>
        <v>0</v>
      </c>
      <c r="Y294" s="31">
        <f>IF(Y$8="","",'input rate-on peak kW'!Y294*input4!Y294)</f>
        <v>27424.44</v>
      </c>
      <c r="Z294" s="31">
        <f>IF(Z$8="","",'input rate-on peak kW'!Z294*input4!Z294)</f>
        <v>5961.7403999999997</v>
      </c>
      <c r="AA294" s="31">
        <f>IF(AA$8="","",'input rate-on peak kW'!AA294*input4!AA294)</f>
        <v>0</v>
      </c>
      <c r="AB294" s="31">
        <f>IF(AB$8="","",'input rate-on peak kW'!AB294*input4!AB294)</f>
        <v>0</v>
      </c>
      <c r="AC294" s="31" t="str">
        <f>IF(AC$8="","",'input rate-on peak kW'!AC294*input4!AC294)</f>
        <v/>
      </c>
      <c r="AD294" s="31" t="str">
        <f>IF(AD$8="","",'input rate-on peak kW'!AD294*input4!AD294)</f>
        <v/>
      </c>
      <c r="AE294" s="31" t="str">
        <f>IF(AE$8="","",'input rate-on peak kW'!AE294*input4!AE294)</f>
        <v/>
      </c>
      <c r="AF294" s="31" t="str">
        <f>IF(AF$8="","",'input rate-on peak kW'!AF294*input4!AF294)</f>
        <v/>
      </c>
      <c r="AG294" s="31" t="str">
        <f>IF(AG$8="","",'input rate-on peak kW'!AG294*input4!AG294)</f>
        <v/>
      </c>
      <c r="AH294" s="31" t="str">
        <f>IF(AH$8="","",'input rate-on peak kW'!AH294*input4!AH294)</f>
        <v/>
      </c>
      <c r="AI294" s="31" t="str">
        <f>IF(AI$8="","",'input rate-on peak kW'!AI294*input4!AI294)</f>
        <v/>
      </c>
      <c r="AJ294" s="31" t="str">
        <f>IF(AJ$8="","",'input rate-on peak kW'!AJ294*input4!AJ294)</f>
        <v/>
      </c>
      <c r="AK294" s="31" t="str">
        <f>IF(AK$8="","",'input rate-on peak kW'!AK294*input4!AK294)</f>
        <v/>
      </c>
      <c r="AL294" s="31" t="str">
        <f>IF(AL$8="","",'input rate-on peak kW'!AL294*input4!AL294)</f>
        <v/>
      </c>
      <c r="AM294" s="31" t="str">
        <f>IF(AM$8="","",'input rate-on peak kW'!AM294*input4!AM294)</f>
        <v/>
      </c>
      <c r="AN294" s="31" t="str">
        <f>IF(AN$8="","",'input rate-on peak kW'!AN294*input4!AN294)</f>
        <v/>
      </c>
      <c r="AO294" s="31" t="str">
        <f>IF(AO$8="","",'input rate-on peak kW'!AO294*input4!AO294)</f>
        <v/>
      </c>
      <c r="AP294" s="31" t="str">
        <f>IF(AP$8="","",'input rate-on peak kW'!AP294*input4!AP294)</f>
        <v/>
      </c>
      <c r="AQ294" s="31" t="str">
        <f>IF(AQ$8="","",'input rate-on peak kW'!AQ294*input4!AQ294)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rate-on peak kW'!D295*input4!D295)</f>
        <v>0</v>
      </c>
      <c r="E295" s="31">
        <f>IF(E$8="","",'input rate-on peak kW'!E295*input4!E295)</f>
        <v>0</v>
      </c>
      <c r="F295" s="31">
        <f>IF(F$8="","",'input rate-on peak kW'!F295*input4!F295)</f>
        <v>0</v>
      </c>
      <c r="G295" s="31">
        <f>IF(G$8="","",'input rate-on peak kW'!G295*input4!G295)</f>
        <v>0</v>
      </c>
      <c r="H295" s="31">
        <f>IF(H$8="","",'input rate-on peak kW'!H295*input4!H295)</f>
        <v>0</v>
      </c>
      <c r="I295" s="31">
        <f>IF(I$8="","",'input rate-on peak kW'!I295*input4!I295)</f>
        <v>0</v>
      </c>
      <c r="J295" s="31">
        <f>IF(J$8="","",'input rate-on peak kW'!J295*input4!J295)</f>
        <v>0</v>
      </c>
      <c r="K295" s="31">
        <f>IF(K$8="","",'input rate-on peak kW'!K295*input4!K295)</f>
        <v>13785.300000000001</v>
      </c>
      <c r="L295" s="31">
        <f>IF(L$8="","",'input rate-on peak kW'!L295*input4!L295)</f>
        <v>0</v>
      </c>
      <c r="M295" s="31">
        <f>IF(M$8="","",'input rate-on peak kW'!M295*input4!M295)</f>
        <v>0</v>
      </c>
      <c r="N295" s="31">
        <f>IF(N$8="","",'input rate-on peak kW'!N295*input4!N295)</f>
        <v>0</v>
      </c>
      <c r="O295" s="31">
        <f>IF(O$8="","",'input rate-on peak kW'!O295*input4!O295)</f>
        <v>188578.19999999998</v>
      </c>
      <c r="P295" s="31">
        <f>IF(P$8="","",'input rate-on peak kW'!P295*input4!P295)</f>
        <v>0</v>
      </c>
      <c r="Q295" s="31">
        <f>IF(Q$8="","",'input rate-on peak kW'!Q295*input4!Q295)</f>
        <v>0</v>
      </c>
      <c r="R295" s="31">
        <f>IF(R$8="","",'input rate-on peak kW'!R295*input4!R295)</f>
        <v>0</v>
      </c>
      <c r="S295" s="31">
        <f>IF(S$8="","",'input rate-on peak kW'!S295*input4!S295)</f>
        <v>0</v>
      </c>
      <c r="T295" s="31">
        <f>IF(T$8="","",'input rate-on peak kW'!T295*input4!T295)</f>
        <v>0</v>
      </c>
      <c r="U295" s="31">
        <f>IF(U$8="","",'input rate-on peak kW'!U295*input4!U295)</f>
        <v>1707.66</v>
      </c>
      <c r="V295" s="31">
        <f>IF(V$8="","",'input rate-on peak kW'!V295*input4!V295)</f>
        <v>0</v>
      </c>
      <c r="W295" s="31">
        <f>IF(W$8="","",'input rate-on peak kW'!W295*input4!W295)</f>
        <v>0</v>
      </c>
      <c r="X295" s="31">
        <f>IF(X$8="","",'input rate-on peak kW'!X295*input4!X295)</f>
        <v>0</v>
      </c>
      <c r="Y295" s="31">
        <f>IF(Y$8="","",'input rate-on peak kW'!Y295*input4!Y295)</f>
        <v>27046.559999999998</v>
      </c>
      <c r="Z295" s="31">
        <f>IF(Z$8="","",'input rate-on peak kW'!Z295*input4!Z295)</f>
        <v>5659.2755999999999</v>
      </c>
      <c r="AA295" s="31">
        <f>IF(AA$8="","",'input rate-on peak kW'!AA295*input4!AA295)</f>
        <v>0</v>
      </c>
      <c r="AB295" s="31">
        <f>IF(AB$8="","",'input rate-on peak kW'!AB295*input4!AB295)</f>
        <v>0</v>
      </c>
      <c r="AC295" s="31" t="str">
        <f>IF(AC$8="","",'input rate-on peak kW'!AC295*input4!AC295)</f>
        <v/>
      </c>
      <c r="AD295" s="31" t="str">
        <f>IF(AD$8="","",'input rate-on peak kW'!AD295*input4!AD295)</f>
        <v/>
      </c>
      <c r="AE295" s="31" t="str">
        <f>IF(AE$8="","",'input rate-on peak kW'!AE295*input4!AE295)</f>
        <v/>
      </c>
      <c r="AF295" s="31" t="str">
        <f>IF(AF$8="","",'input rate-on peak kW'!AF295*input4!AF295)</f>
        <v/>
      </c>
      <c r="AG295" s="31" t="str">
        <f>IF(AG$8="","",'input rate-on peak kW'!AG295*input4!AG295)</f>
        <v/>
      </c>
      <c r="AH295" s="31" t="str">
        <f>IF(AH$8="","",'input rate-on peak kW'!AH295*input4!AH295)</f>
        <v/>
      </c>
      <c r="AI295" s="31" t="str">
        <f>IF(AI$8="","",'input rate-on peak kW'!AI295*input4!AI295)</f>
        <v/>
      </c>
      <c r="AJ295" s="31" t="str">
        <f>IF(AJ$8="","",'input rate-on peak kW'!AJ295*input4!AJ295)</f>
        <v/>
      </c>
      <c r="AK295" s="31" t="str">
        <f>IF(AK$8="","",'input rate-on peak kW'!AK295*input4!AK295)</f>
        <v/>
      </c>
      <c r="AL295" s="31" t="str">
        <f>IF(AL$8="","",'input rate-on peak kW'!AL295*input4!AL295)</f>
        <v/>
      </c>
      <c r="AM295" s="31" t="str">
        <f>IF(AM$8="","",'input rate-on peak kW'!AM295*input4!AM295)</f>
        <v/>
      </c>
      <c r="AN295" s="31" t="str">
        <f>IF(AN$8="","",'input rate-on peak kW'!AN295*input4!AN295)</f>
        <v/>
      </c>
      <c r="AO295" s="31" t="str">
        <f>IF(AO$8="","",'input rate-on peak kW'!AO295*input4!AO295)</f>
        <v/>
      </c>
      <c r="AP295" s="31" t="str">
        <f>IF(AP$8="","",'input rate-on peak kW'!AP295*input4!AP295)</f>
        <v/>
      </c>
      <c r="AQ295" s="31" t="str">
        <f>IF(AQ$8="","",'input rate-on peak kW'!AQ295*input4!AQ295)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rate-on peak kW'!D296*input4!D296)</f>
        <v>0</v>
      </c>
      <c r="E296" s="31">
        <f>IF(E$8="","",'input rate-on peak kW'!E296*input4!E296)</f>
        <v>0</v>
      </c>
      <c r="F296" s="31">
        <f>IF(F$8="","",'input rate-on peak kW'!F296*input4!F296)</f>
        <v>0</v>
      </c>
      <c r="G296" s="31">
        <f>IF(G$8="","",'input rate-on peak kW'!G296*input4!G296)</f>
        <v>0</v>
      </c>
      <c r="H296" s="31">
        <f>IF(H$8="","",'input rate-on peak kW'!H296*input4!H296)</f>
        <v>0</v>
      </c>
      <c r="I296" s="31">
        <f>IF(I$8="","",'input rate-on peak kW'!I296*input4!I296)</f>
        <v>0</v>
      </c>
      <c r="J296" s="31">
        <f>IF(J$8="","",'input rate-on peak kW'!J296*input4!J296)</f>
        <v>0</v>
      </c>
      <c r="K296" s="31">
        <f>IF(K$8="","",'input rate-on peak kW'!K296*input4!K296)</f>
        <v>14014.26</v>
      </c>
      <c r="L296" s="31">
        <f>IF(L$8="","",'input rate-on peak kW'!L296*input4!L296)</f>
        <v>0</v>
      </c>
      <c r="M296" s="31">
        <f>IF(M$8="","",'input rate-on peak kW'!M296*input4!M296)</f>
        <v>0</v>
      </c>
      <c r="N296" s="31">
        <f>IF(N$8="","",'input rate-on peak kW'!N296*input4!N296)</f>
        <v>0</v>
      </c>
      <c r="O296" s="31">
        <f>IF(O$8="","",'input rate-on peak kW'!O296*input4!O296)</f>
        <v>181559.27999999997</v>
      </c>
      <c r="P296" s="31">
        <f>IF(P$8="","",'input rate-on peak kW'!P296*input4!P296)</f>
        <v>0</v>
      </c>
      <c r="Q296" s="31">
        <f>IF(Q$8="","",'input rate-on peak kW'!Q296*input4!Q296)</f>
        <v>0</v>
      </c>
      <c r="R296" s="31">
        <f>IF(R$8="","",'input rate-on peak kW'!R296*input4!R296)</f>
        <v>0</v>
      </c>
      <c r="S296" s="31">
        <f>IF(S$8="","",'input rate-on peak kW'!S296*input4!S296)</f>
        <v>0</v>
      </c>
      <c r="T296" s="31">
        <f>IF(T$8="","",'input rate-on peak kW'!T296*input4!T296)</f>
        <v>0</v>
      </c>
      <c r="U296" s="31">
        <f>IF(U$8="","",'input rate-on peak kW'!U296*input4!U296)</f>
        <v>1691.76</v>
      </c>
      <c r="V296" s="31">
        <f>IF(V$8="","",'input rate-on peak kW'!V296*input4!V296)</f>
        <v>0</v>
      </c>
      <c r="W296" s="31">
        <f>IF(W$8="","",'input rate-on peak kW'!W296*input4!W296)</f>
        <v>0</v>
      </c>
      <c r="X296" s="31">
        <f>IF(X$8="","",'input rate-on peak kW'!X296*input4!X296)</f>
        <v>0</v>
      </c>
      <c r="Y296" s="31">
        <f>IF(Y$8="","",'input rate-on peak kW'!Y296*input4!Y296)</f>
        <v>27030.479999999996</v>
      </c>
      <c r="Z296" s="31">
        <f>IF(Z$8="","",'input rate-on peak kW'!Z296*input4!Z296)</f>
        <v>5611.518</v>
      </c>
      <c r="AA296" s="31">
        <f>IF(AA$8="","",'input rate-on peak kW'!AA296*input4!AA296)</f>
        <v>0</v>
      </c>
      <c r="AB296" s="31">
        <f>IF(AB$8="","",'input rate-on peak kW'!AB296*input4!AB296)</f>
        <v>0</v>
      </c>
      <c r="AC296" s="31" t="str">
        <f>IF(AC$8="","",'input rate-on peak kW'!AC296*input4!AC296)</f>
        <v/>
      </c>
      <c r="AD296" s="31" t="str">
        <f>IF(AD$8="","",'input rate-on peak kW'!AD296*input4!AD296)</f>
        <v/>
      </c>
      <c r="AE296" s="31" t="str">
        <f>IF(AE$8="","",'input rate-on peak kW'!AE296*input4!AE296)</f>
        <v/>
      </c>
      <c r="AF296" s="31" t="str">
        <f>IF(AF$8="","",'input rate-on peak kW'!AF296*input4!AF296)</f>
        <v/>
      </c>
      <c r="AG296" s="31" t="str">
        <f>IF(AG$8="","",'input rate-on peak kW'!AG296*input4!AG296)</f>
        <v/>
      </c>
      <c r="AH296" s="31" t="str">
        <f>IF(AH$8="","",'input rate-on peak kW'!AH296*input4!AH296)</f>
        <v/>
      </c>
      <c r="AI296" s="31" t="str">
        <f>IF(AI$8="","",'input rate-on peak kW'!AI296*input4!AI296)</f>
        <v/>
      </c>
      <c r="AJ296" s="31" t="str">
        <f>IF(AJ$8="","",'input rate-on peak kW'!AJ296*input4!AJ296)</f>
        <v/>
      </c>
      <c r="AK296" s="31" t="str">
        <f>IF(AK$8="","",'input rate-on peak kW'!AK296*input4!AK296)</f>
        <v/>
      </c>
      <c r="AL296" s="31" t="str">
        <f>IF(AL$8="","",'input rate-on peak kW'!AL296*input4!AL296)</f>
        <v/>
      </c>
      <c r="AM296" s="31" t="str">
        <f>IF(AM$8="","",'input rate-on peak kW'!AM296*input4!AM296)</f>
        <v/>
      </c>
      <c r="AN296" s="31" t="str">
        <f>IF(AN$8="","",'input rate-on peak kW'!AN296*input4!AN296)</f>
        <v/>
      </c>
      <c r="AO296" s="31" t="str">
        <f>IF(AO$8="","",'input rate-on peak kW'!AO296*input4!AO296)</f>
        <v/>
      </c>
      <c r="AP296" s="31" t="str">
        <f>IF(AP$8="","",'input rate-on peak kW'!AP296*input4!AP296)</f>
        <v/>
      </c>
      <c r="AQ296" s="31" t="str">
        <f>IF(AQ$8="","",'input rate-on peak kW'!AQ296*input4!AQ296)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rate-on peak kW'!D297*input4!D297)</f>
        <v>0</v>
      </c>
      <c r="E297" s="31">
        <f>IF(E$8="","",'input rate-on peak kW'!E297*input4!E297)</f>
        <v>0</v>
      </c>
      <c r="F297" s="31">
        <f>IF(F$8="","",'input rate-on peak kW'!F297*input4!F297)</f>
        <v>0</v>
      </c>
      <c r="G297" s="31">
        <f>IF(G$8="","",'input rate-on peak kW'!G297*input4!G297)</f>
        <v>0</v>
      </c>
      <c r="H297" s="31">
        <f>IF(H$8="","",'input rate-on peak kW'!H297*input4!H297)</f>
        <v>0</v>
      </c>
      <c r="I297" s="31">
        <f>IF(I$8="","",'input rate-on peak kW'!I297*input4!I297)</f>
        <v>0</v>
      </c>
      <c r="J297" s="31">
        <f>IF(J$8="","",'input rate-on peak kW'!J297*input4!J297)</f>
        <v>0</v>
      </c>
      <c r="K297" s="31">
        <f>IF(K$8="","",'input rate-on peak kW'!K297*input4!K297)</f>
        <v>14055.6</v>
      </c>
      <c r="L297" s="31">
        <f>IF(L$8="","",'input rate-on peak kW'!L297*input4!L297)</f>
        <v>0</v>
      </c>
      <c r="M297" s="31">
        <f>IF(M$8="","",'input rate-on peak kW'!M297*input4!M297)</f>
        <v>0</v>
      </c>
      <c r="N297" s="31">
        <f>IF(N$8="","",'input rate-on peak kW'!N297*input4!N297)</f>
        <v>0</v>
      </c>
      <c r="O297" s="31">
        <f>IF(O$8="","",'input rate-on peak kW'!O297*input4!O297)</f>
        <v>177997.55999999997</v>
      </c>
      <c r="P297" s="31">
        <f>IF(P$8="","",'input rate-on peak kW'!P297*input4!P297)</f>
        <v>0</v>
      </c>
      <c r="Q297" s="31">
        <f>IF(Q$8="","",'input rate-on peak kW'!Q297*input4!Q297)</f>
        <v>0</v>
      </c>
      <c r="R297" s="31">
        <f>IF(R$8="","",'input rate-on peak kW'!R297*input4!R297)</f>
        <v>0</v>
      </c>
      <c r="S297" s="31">
        <f>IF(S$8="","",'input rate-on peak kW'!S297*input4!S297)</f>
        <v>0</v>
      </c>
      <c r="T297" s="31">
        <f>IF(T$8="","",'input rate-on peak kW'!T297*input4!T297)</f>
        <v>0</v>
      </c>
      <c r="U297" s="31">
        <f>IF(U$8="","",'input rate-on peak kW'!U297*input4!U297)</f>
        <v>1653.6000000000001</v>
      </c>
      <c r="V297" s="31">
        <f>IF(V$8="","",'input rate-on peak kW'!V297*input4!V297)</f>
        <v>0</v>
      </c>
      <c r="W297" s="31">
        <f>IF(W$8="","",'input rate-on peak kW'!W297*input4!W297)</f>
        <v>0</v>
      </c>
      <c r="X297" s="31">
        <f>IF(X$8="","",'input rate-on peak kW'!X297*input4!X297)</f>
        <v>0</v>
      </c>
      <c r="Y297" s="31">
        <f>IF(Y$8="","",'input rate-on peak kW'!Y297*input4!Y297)</f>
        <v>25856.639999999996</v>
      </c>
      <c r="Z297" s="31">
        <f>IF(Z$8="","",'input rate-on peak kW'!Z297*input4!Z297)</f>
        <v>5500.0835999999999</v>
      </c>
      <c r="AA297" s="31">
        <f>IF(AA$8="","",'input rate-on peak kW'!AA297*input4!AA297)</f>
        <v>0</v>
      </c>
      <c r="AB297" s="31">
        <f>IF(AB$8="","",'input rate-on peak kW'!AB297*input4!AB297)</f>
        <v>0</v>
      </c>
      <c r="AC297" s="31" t="str">
        <f>IF(AC$8="","",'input rate-on peak kW'!AC297*input4!AC297)</f>
        <v/>
      </c>
      <c r="AD297" s="31" t="str">
        <f>IF(AD$8="","",'input rate-on peak kW'!AD297*input4!AD297)</f>
        <v/>
      </c>
      <c r="AE297" s="31" t="str">
        <f>IF(AE$8="","",'input rate-on peak kW'!AE297*input4!AE297)</f>
        <v/>
      </c>
      <c r="AF297" s="31" t="str">
        <f>IF(AF$8="","",'input rate-on peak kW'!AF297*input4!AF297)</f>
        <v/>
      </c>
      <c r="AG297" s="31" t="str">
        <f>IF(AG$8="","",'input rate-on peak kW'!AG297*input4!AG297)</f>
        <v/>
      </c>
      <c r="AH297" s="31" t="str">
        <f>IF(AH$8="","",'input rate-on peak kW'!AH297*input4!AH297)</f>
        <v/>
      </c>
      <c r="AI297" s="31" t="str">
        <f>IF(AI$8="","",'input rate-on peak kW'!AI297*input4!AI297)</f>
        <v/>
      </c>
      <c r="AJ297" s="31" t="str">
        <f>IF(AJ$8="","",'input rate-on peak kW'!AJ297*input4!AJ297)</f>
        <v/>
      </c>
      <c r="AK297" s="31" t="str">
        <f>IF(AK$8="","",'input rate-on peak kW'!AK297*input4!AK297)</f>
        <v/>
      </c>
      <c r="AL297" s="31" t="str">
        <f>IF(AL$8="","",'input rate-on peak kW'!AL297*input4!AL297)</f>
        <v/>
      </c>
      <c r="AM297" s="31" t="str">
        <f>IF(AM$8="","",'input rate-on peak kW'!AM297*input4!AM297)</f>
        <v/>
      </c>
      <c r="AN297" s="31" t="str">
        <f>IF(AN$8="","",'input rate-on peak kW'!AN297*input4!AN297)</f>
        <v/>
      </c>
      <c r="AO297" s="31" t="str">
        <f>IF(AO$8="","",'input rate-on peak kW'!AO297*input4!AO297)</f>
        <v/>
      </c>
      <c r="AP297" s="31" t="str">
        <f>IF(AP$8="","",'input rate-on peak kW'!AP297*input4!AP297)</f>
        <v/>
      </c>
      <c r="AQ297" s="31" t="str">
        <f>IF(AQ$8="","",'input rate-on peak kW'!AQ297*input4!AQ297)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rate-on peak kW'!D298*input4!D298)</f>
        <v>0</v>
      </c>
      <c r="E298" s="31">
        <f>IF(E$8="","",'input rate-on peak kW'!E298*input4!E298)</f>
        <v>0</v>
      </c>
      <c r="F298" s="31">
        <f>IF(F$8="","",'input rate-on peak kW'!F298*input4!F298)</f>
        <v>0</v>
      </c>
      <c r="G298" s="31">
        <f>IF(G$8="","",'input rate-on peak kW'!G298*input4!G298)</f>
        <v>0</v>
      </c>
      <c r="H298" s="31">
        <f>IF(H$8="","",'input rate-on peak kW'!H298*input4!H298)</f>
        <v>0</v>
      </c>
      <c r="I298" s="31">
        <f>IF(I$8="","",'input rate-on peak kW'!I298*input4!I298)</f>
        <v>0</v>
      </c>
      <c r="J298" s="31">
        <f>IF(J$8="","",'input rate-on peak kW'!J298*input4!J298)</f>
        <v>0</v>
      </c>
      <c r="K298" s="31">
        <f>IF(K$8="","",'input rate-on peak kW'!K298*input4!K298)</f>
        <v>13352.820000000002</v>
      </c>
      <c r="L298" s="31">
        <f>IF(L$8="","",'input rate-on peak kW'!L298*input4!L298)</f>
        <v>0</v>
      </c>
      <c r="M298" s="31">
        <f>IF(M$8="","",'input rate-on peak kW'!M298*input4!M298)</f>
        <v>0</v>
      </c>
      <c r="N298" s="31">
        <f>IF(N$8="","",'input rate-on peak kW'!N298*input4!N298)</f>
        <v>0</v>
      </c>
      <c r="O298" s="31">
        <f>IF(O$8="","",'input rate-on peak kW'!O298*input4!O298)</f>
        <v>179967.35999999999</v>
      </c>
      <c r="P298" s="31">
        <f>IF(P$8="","",'input rate-on peak kW'!P298*input4!P298)</f>
        <v>0</v>
      </c>
      <c r="Q298" s="31">
        <f>IF(Q$8="","",'input rate-on peak kW'!Q298*input4!Q298)</f>
        <v>0</v>
      </c>
      <c r="R298" s="31">
        <f>IF(R$8="","",'input rate-on peak kW'!R298*input4!R298)</f>
        <v>0</v>
      </c>
      <c r="S298" s="31">
        <f>IF(S$8="","",'input rate-on peak kW'!S298*input4!S298)</f>
        <v>0</v>
      </c>
      <c r="T298" s="31">
        <f>IF(T$8="","",'input rate-on peak kW'!T298*input4!T298)</f>
        <v>0</v>
      </c>
      <c r="U298" s="31">
        <f>IF(U$8="","",'input rate-on peak kW'!U298*input4!U298)</f>
        <v>1628.16</v>
      </c>
      <c r="V298" s="31">
        <f>IF(V$8="","",'input rate-on peak kW'!V298*input4!V298)</f>
        <v>0</v>
      </c>
      <c r="W298" s="31">
        <f>IF(W$8="","",'input rate-on peak kW'!W298*input4!W298)</f>
        <v>0</v>
      </c>
      <c r="X298" s="31">
        <f>IF(X$8="","",'input rate-on peak kW'!X298*input4!X298)</f>
        <v>0</v>
      </c>
      <c r="Y298" s="31">
        <f>IF(Y$8="","",'input rate-on peak kW'!Y298*input4!Y298)</f>
        <v>26700.839999999997</v>
      </c>
      <c r="Z298" s="31">
        <f>IF(Z$8="","",'input rate-on peak kW'!Z298*input4!Z298)</f>
        <v>5643.3563999999997</v>
      </c>
      <c r="AA298" s="31">
        <f>IF(AA$8="","",'input rate-on peak kW'!AA298*input4!AA298)</f>
        <v>0</v>
      </c>
      <c r="AB298" s="31">
        <f>IF(AB$8="","",'input rate-on peak kW'!AB298*input4!AB298)</f>
        <v>0</v>
      </c>
      <c r="AC298" s="31" t="str">
        <f>IF(AC$8="","",'input rate-on peak kW'!AC298*input4!AC298)</f>
        <v/>
      </c>
      <c r="AD298" s="31" t="str">
        <f>IF(AD$8="","",'input rate-on peak kW'!AD298*input4!AD298)</f>
        <v/>
      </c>
      <c r="AE298" s="31" t="str">
        <f>IF(AE$8="","",'input rate-on peak kW'!AE298*input4!AE298)</f>
        <v/>
      </c>
      <c r="AF298" s="31" t="str">
        <f>IF(AF$8="","",'input rate-on peak kW'!AF298*input4!AF298)</f>
        <v/>
      </c>
      <c r="AG298" s="31" t="str">
        <f>IF(AG$8="","",'input rate-on peak kW'!AG298*input4!AG298)</f>
        <v/>
      </c>
      <c r="AH298" s="31" t="str">
        <f>IF(AH$8="","",'input rate-on peak kW'!AH298*input4!AH298)</f>
        <v/>
      </c>
      <c r="AI298" s="31" t="str">
        <f>IF(AI$8="","",'input rate-on peak kW'!AI298*input4!AI298)</f>
        <v/>
      </c>
      <c r="AJ298" s="31" t="str">
        <f>IF(AJ$8="","",'input rate-on peak kW'!AJ298*input4!AJ298)</f>
        <v/>
      </c>
      <c r="AK298" s="31" t="str">
        <f>IF(AK$8="","",'input rate-on peak kW'!AK298*input4!AK298)</f>
        <v/>
      </c>
      <c r="AL298" s="31" t="str">
        <f>IF(AL$8="","",'input rate-on peak kW'!AL298*input4!AL298)</f>
        <v/>
      </c>
      <c r="AM298" s="31" t="str">
        <f>IF(AM$8="","",'input rate-on peak kW'!AM298*input4!AM298)</f>
        <v/>
      </c>
      <c r="AN298" s="31" t="str">
        <f>IF(AN$8="","",'input rate-on peak kW'!AN298*input4!AN298)</f>
        <v/>
      </c>
      <c r="AO298" s="31" t="str">
        <f>IF(AO$8="","",'input rate-on peak kW'!AO298*input4!AO298)</f>
        <v/>
      </c>
      <c r="AP298" s="31" t="str">
        <f>IF(AP$8="","",'input rate-on peak kW'!AP298*input4!AP298)</f>
        <v/>
      </c>
      <c r="AQ298" s="31" t="str">
        <f>IF(AQ$8="","",'input rate-on peak kW'!AQ298*input4!AQ298)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rate-on peak kW'!D299*input4!D299)</f>
        <v>0</v>
      </c>
      <c r="E299" s="31">
        <f>IF(E$8="","",'input rate-on peak kW'!E299*input4!E299)</f>
        <v>0</v>
      </c>
      <c r="F299" s="31">
        <f>IF(F$8="","",'input rate-on peak kW'!F299*input4!F299)</f>
        <v>0</v>
      </c>
      <c r="G299" s="31">
        <f>IF(G$8="","",'input rate-on peak kW'!G299*input4!G299)</f>
        <v>0</v>
      </c>
      <c r="H299" s="31">
        <f>IF(H$8="","",'input rate-on peak kW'!H299*input4!H299)</f>
        <v>0</v>
      </c>
      <c r="I299" s="31">
        <f>IF(I$8="","",'input rate-on peak kW'!I299*input4!I299)</f>
        <v>0</v>
      </c>
      <c r="J299" s="31">
        <f>IF(J$8="","",'input rate-on peak kW'!J299*input4!J299)</f>
        <v>0</v>
      </c>
      <c r="K299" s="31">
        <f>IF(K$8="","",'input rate-on peak kW'!K299*input4!K299)</f>
        <v>12312.960000000001</v>
      </c>
      <c r="L299" s="31">
        <f>IF(L$8="","",'input rate-on peak kW'!L299*input4!L299)</f>
        <v>0</v>
      </c>
      <c r="M299" s="31">
        <f>IF(M$8="","",'input rate-on peak kW'!M299*input4!M299)</f>
        <v>0</v>
      </c>
      <c r="N299" s="31">
        <f>IF(N$8="","",'input rate-on peak kW'!N299*input4!N299)</f>
        <v>0</v>
      </c>
      <c r="O299" s="31">
        <f>IF(O$8="","",'input rate-on peak kW'!O299*input4!O299)</f>
        <v>181655.75999999998</v>
      </c>
      <c r="P299" s="31">
        <f>IF(P$8="","",'input rate-on peak kW'!P299*input4!P299)</f>
        <v>0</v>
      </c>
      <c r="Q299" s="31">
        <f>IF(Q$8="","",'input rate-on peak kW'!Q299*input4!Q299)</f>
        <v>0</v>
      </c>
      <c r="R299" s="31">
        <f>IF(R$8="","",'input rate-on peak kW'!R299*input4!R299)</f>
        <v>0</v>
      </c>
      <c r="S299" s="31">
        <f>IF(S$8="","",'input rate-on peak kW'!S299*input4!S299)</f>
        <v>0</v>
      </c>
      <c r="T299" s="31">
        <f>IF(T$8="","",'input rate-on peak kW'!T299*input4!T299)</f>
        <v>0</v>
      </c>
      <c r="U299" s="31">
        <f>IF(U$8="","",'input rate-on peak kW'!U299*input4!U299)</f>
        <v>1780.8000000000002</v>
      </c>
      <c r="V299" s="31">
        <f>IF(V$8="","",'input rate-on peak kW'!V299*input4!V299)</f>
        <v>0</v>
      </c>
      <c r="W299" s="31">
        <f>IF(W$8="","",'input rate-on peak kW'!W299*input4!W299)</f>
        <v>0</v>
      </c>
      <c r="X299" s="31">
        <f>IF(X$8="","",'input rate-on peak kW'!X299*input4!X299)</f>
        <v>0</v>
      </c>
      <c r="Y299" s="31">
        <f>IF(Y$8="","",'input rate-on peak kW'!Y299*input4!Y299)</f>
        <v>25993.319999999996</v>
      </c>
      <c r="Z299" s="31">
        <f>IF(Z$8="","",'input rate-on peak kW'!Z299*input4!Z299)</f>
        <v>5619.4776000000002</v>
      </c>
      <c r="AA299" s="31">
        <f>IF(AA$8="","",'input rate-on peak kW'!AA299*input4!AA299)</f>
        <v>0</v>
      </c>
      <c r="AB299" s="31">
        <f>IF(AB$8="","",'input rate-on peak kW'!AB299*input4!AB299)</f>
        <v>0</v>
      </c>
      <c r="AC299" s="31" t="str">
        <f>IF(AC$8="","",'input rate-on peak kW'!AC299*input4!AC299)</f>
        <v/>
      </c>
      <c r="AD299" s="31" t="str">
        <f>IF(AD$8="","",'input rate-on peak kW'!AD299*input4!AD299)</f>
        <v/>
      </c>
      <c r="AE299" s="31" t="str">
        <f>IF(AE$8="","",'input rate-on peak kW'!AE299*input4!AE299)</f>
        <v/>
      </c>
      <c r="AF299" s="31" t="str">
        <f>IF(AF$8="","",'input rate-on peak kW'!AF299*input4!AF299)</f>
        <v/>
      </c>
      <c r="AG299" s="31" t="str">
        <f>IF(AG$8="","",'input rate-on peak kW'!AG299*input4!AG299)</f>
        <v/>
      </c>
      <c r="AH299" s="31" t="str">
        <f>IF(AH$8="","",'input rate-on peak kW'!AH299*input4!AH299)</f>
        <v/>
      </c>
      <c r="AI299" s="31" t="str">
        <f>IF(AI$8="","",'input rate-on peak kW'!AI299*input4!AI299)</f>
        <v/>
      </c>
      <c r="AJ299" s="31" t="str">
        <f>IF(AJ$8="","",'input rate-on peak kW'!AJ299*input4!AJ299)</f>
        <v/>
      </c>
      <c r="AK299" s="31" t="str">
        <f>IF(AK$8="","",'input rate-on peak kW'!AK299*input4!AK299)</f>
        <v/>
      </c>
      <c r="AL299" s="31" t="str">
        <f>IF(AL$8="","",'input rate-on peak kW'!AL299*input4!AL299)</f>
        <v/>
      </c>
      <c r="AM299" s="31" t="str">
        <f>IF(AM$8="","",'input rate-on peak kW'!AM299*input4!AM299)</f>
        <v/>
      </c>
      <c r="AN299" s="31" t="str">
        <f>IF(AN$8="","",'input rate-on peak kW'!AN299*input4!AN299)</f>
        <v/>
      </c>
      <c r="AO299" s="31" t="str">
        <f>IF(AO$8="","",'input rate-on peak kW'!AO299*input4!AO299)</f>
        <v/>
      </c>
      <c r="AP299" s="31" t="str">
        <f>IF(AP$8="","",'input rate-on peak kW'!AP299*input4!AP299)</f>
        <v/>
      </c>
      <c r="AQ299" s="31" t="str">
        <f>IF(AQ$8="","",'input rate-on peak kW'!AQ299*input4!AQ299)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rate-on peak kW'!D300*input4!D300)</f>
        <v>0</v>
      </c>
      <c r="E300" s="31">
        <f>IF(E$8="","",'input rate-on peak kW'!E300*input4!E300)</f>
        <v>0</v>
      </c>
      <c r="F300" s="31">
        <f>IF(F$8="","",'input rate-on peak kW'!F300*input4!F300)</f>
        <v>0</v>
      </c>
      <c r="G300" s="31">
        <f>IF(G$8="","",'input rate-on peak kW'!G300*input4!G300)</f>
        <v>0</v>
      </c>
      <c r="H300" s="31">
        <f>IF(H$8="","",'input rate-on peak kW'!H300*input4!H300)</f>
        <v>0</v>
      </c>
      <c r="I300" s="31">
        <f>IF(I$8="","",'input rate-on peak kW'!I300*input4!I300)</f>
        <v>0</v>
      </c>
      <c r="J300" s="31">
        <f>IF(J$8="","",'input rate-on peak kW'!J300*input4!J300)</f>
        <v>0</v>
      </c>
      <c r="K300" s="31">
        <f>IF(K$8="","",'input rate-on peak kW'!K300*input4!K300)</f>
        <v>12770.880000000001</v>
      </c>
      <c r="L300" s="31">
        <f>IF(L$8="","",'input rate-on peak kW'!L300*input4!L300)</f>
        <v>0</v>
      </c>
      <c r="M300" s="31">
        <f>IF(M$8="","",'input rate-on peak kW'!M300*input4!M300)</f>
        <v>0</v>
      </c>
      <c r="N300" s="31">
        <f>IF(N$8="","",'input rate-on peak kW'!N300*input4!N300)</f>
        <v>0</v>
      </c>
      <c r="O300" s="31">
        <f>IF(O$8="","",'input rate-on peak kW'!O300*input4!O300)</f>
        <v>187910.87999999998</v>
      </c>
      <c r="P300" s="31">
        <f>IF(P$8="","",'input rate-on peak kW'!P300*input4!P300)</f>
        <v>0</v>
      </c>
      <c r="Q300" s="31">
        <f>IF(Q$8="","",'input rate-on peak kW'!Q300*input4!Q300)</f>
        <v>0</v>
      </c>
      <c r="R300" s="31">
        <f>IF(R$8="","",'input rate-on peak kW'!R300*input4!R300)</f>
        <v>0</v>
      </c>
      <c r="S300" s="31">
        <f>IF(S$8="","",'input rate-on peak kW'!S300*input4!S300)</f>
        <v>0</v>
      </c>
      <c r="T300" s="31">
        <f>IF(T$8="","",'input rate-on peak kW'!T300*input4!T300)</f>
        <v>0</v>
      </c>
      <c r="U300" s="31">
        <f>IF(U$8="","",'input rate-on peak kW'!U300*input4!U300)</f>
        <v>1698.1200000000001</v>
      </c>
      <c r="V300" s="31">
        <f>IF(V$8="","",'input rate-on peak kW'!V300*input4!V300)</f>
        <v>0</v>
      </c>
      <c r="W300" s="31">
        <f>IF(W$8="","",'input rate-on peak kW'!W300*input4!W300)</f>
        <v>0</v>
      </c>
      <c r="X300" s="31">
        <f>IF(X$8="","",'input rate-on peak kW'!X300*input4!X300)</f>
        <v>0</v>
      </c>
      <c r="Y300" s="31">
        <f>IF(Y$8="","",'input rate-on peak kW'!Y300*input4!Y300)</f>
        <v>27448.559999999998</v>
      </c>
      <c r="Z300" s="31">
        <f>IF(Z$8="","",'input rate-on peak kW'!Z300*input4!Z300)</f>
        <v>5874.1848</v>
      </c>
      <c r="AA300" s="31">
        <f>IF(AA$8="","",'input rate-on peak kW'!AA300*input4!AA300)</f>
        <v>0</v>
      </c>
      <c r="AB300" s="31">
        <f>IF(AB$8="","",'input rate-on peak kW'!AB300*input4!AB300)</f>
        <v>0</v>
      </c>
      <c r="AC300" s="31" t="str">
        <f>IF(AC$8="","",'input rate-on peak kW'!AC300*input4!AC300)</f>
        <v/>
      </c>
      <c r="AD300" s="31" t="str">
        <f>IF(AD$8="","",'input rate-on peak kW'!AD300*input4!AD300)</f>
        <v/>
      </c>
      <c r="AE300" s="31" t="str">
        <f>IF(AE$8="","",'input rate-on peak kW'!AE300*input4!AE300)</f>
        <v/>
      </c>
      <c r="AF300" s="31" t="str">
        <f>IF(AF$8="","",'input rate-on peak kW'!AF300*input4!AF300)</f>
        <v/>
      </c>
      <c r="AG300" s="31" t="str">
        <f>IF(AG$8="","",'input rate-on peak kW'!AG300*input4!AG300)</f>
        <v/>
      </c>
      <c r="AH300" s="31" t="str">
        <f>IF(AH$8="","",'input rate-on peak kW'!AH300*input4!AH300)</f>
        <v/>
      </c>
      <c r="AI300" s="31" t="str">
        <f>IF(AI$8="","",'input rate-on peak kW'!AI300*input4!AI300)</f>
        <v/>
      </c>
      <c r="AJ300" s="31" t="str">
        <f>IF(AJ$8="","",'input rate-on peak kW'!AJ300*input4!AJ300)</f>
        <v/>
      </c>
      <c r="AK300" s="31" t="str">
        <f>IF(AK$8="","",'input rate-on peak kW'!AK300*input4!AK300)</f>
        <v/>
      </c>
      <c r="AL300" s="31" t="str">
        <f>IF(AL$8="","",'input rate-on peak kW'!AL300*input4!AL300)</f>
        <v/>
      </c>
      <c r="AM300" s="31" t="str">
        <f>IF(AM$8="","",'input rate-on peak kW'!AM300*input4!AM300)</f>
        <v/>
      </c>
      <c r="AN300" s="31" t="str">
        <f>IF(AN$8="","",'input rate-on peak kW'!AN300*input4!AN300)</f>
        <v/>
      </c>
      <c r="AO300" s="31" t="str">
        <f>IF(AO$8="","",'input rate-on peak kW'!AO300*input4!AO300)</f>
        <v/>
      </c>
      <c r="AP300" s="31" t="str">
        <f>IF(AP$8="","",'input rate-on peak kW'!AP300*input4!AP300)</f>
        <v/>
      </c>
      <c r="AQ300" s="31" t="str">
        <f>IF(AQ$8="","",'input rate-on peak kW'!AQ300*input4!AQ300)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rate-on peak kW'!D301*input4!D301)</f>
        <v>0</v>
      </c>
      <c r="E301" s="31">
        <f>IF(E$8="","",'input rate-on peak kW'!E301*input4!E301)</f>
        <v>0</v>
      </c>
      <c r="F301" s="31">
        <f>IF(F$8="","",'input rate-on peak kW'!F301*input4!F301)</f>
        <v>0</v>
      </c>
      <c r="G301" s="31">
        <f>IF(G$8="","",'input rate-on peak kW'!G301*input4!G301)</f>
        <v>0</v>
      </c>
      <c r="H301" s="31">
        <f>IF(H$8="","",'input rate-on peak kW'!H301*input4!H301)</f>
        <v>0</v>
      </c>
      <c r="I301" s="31">
        <f>IF(I$8="","",'input rate-on peak kW'!I301*input4!I301)</f>
        <v>0</v>
      </c>
      <c r="J301" s="31">
        <f>IF(J$8="","",'input rate-on peak kW'!J301*input4!J301)</f>
        <v>0</v>
      </c>
      <c r="K301" s="31">
        <f>IF(K$8="","",'input rate-on peak kW'!K301*input4!K301)</f>
        <v>14462.640000000001</v>
      </c>
      <c r="L301" s="31">
        <f>IF(L$8="","",'input rate-on peak kW'!L301*input4!L301)</f>
        <v>0</v>
      </c>
      <c r="M301" s="31">
        <f>IF(M$8="","",'input rate-on peak kW'!M301*input4!M301)</f>
        <v>0</v>
      </c>
      <c r="N301" s="31">
        <f>IF(N$8="","",'input rate-on peak kW'!N301*input4!N301)</f>
        <v>0</v>
      </c>
      <c r="O301" s="31">
        <f>IF(O$8="","",'input rate-on peak kW'!O301*input4!O301)</f>
        <v>187581.24</v>
      </c>
      <c r="P301" s="31">
        <f>IF(P$8="","",'input rate-on peak kW'!P301*input4!P301)</f>
        <v>0</v>
      </c>
      <c r="Q301" s="31">
        <f>IF(Q$8="","",'input rate-on peak kW'!Q301*input4!Q301)</f>
        <v>0</v>
      </c>
      <c r="R301" s="31">
        <f>IF(R$8="","",'input rate-on peak kW'!R301*input4!R301)</f>
        <v>0</v>
      </c>
      <c r="S301" s="31">
        <f>IF(S$8="","",'input rate-on peak kW'!S301*input4!S301)</f>
        <v>0</v>
      </c>
      <c r="T301" s="31">
        <f>IF(T$8="","",'input rate-on peak kW'!T301*input4!T301)</f>
        <v>0</v>
      </c>
      <c r="U301" s="31">
        <f>IF(U$8="","",'input rate-on peak kW'!U301*input4!U301)</f>
        <v>1831.68</v>
      </c>
      <c r="V301" s="31">
        <f>IF(V$8="","",'input rate-on peak kW'!V301*input4!V301)</f>
        <v>0</v>
      </c>
      <c r="W301" s="31">
        <f>IF(W$8="","",'input rate-on peak kW'!W301*input4!W301)</f>
        <v>0</v>
      </c>
      <c r="X301" s="31">
        <f>IF(X$8="","",'input rate-on peak kW'!X301*input4!X301)</f>
        <v>0</v>
      </c>
      <c r="Y301" s="31">
        <f>IF(Y$8="","",'input rate-on peak kW'!Y301*input4!Y301)</f>
        <v>28115.879999999997</v>
      </c>
      <c r="Z301" s="31">
        <f>IF(Z$8="","",'input rate-on peak kW'!Z301*input4!Z301)</f>
        <v>5842.3464000000004</v>
      </c>
      <c r="AA301" s="31">
        <f>IF(AA$8="","",'input rate-on peak kW'!AA301*input4!AA301)</f>
        <v>0</v>
      </c>
      <c r="AB301" s="31">
        <f>IF(AB$8="","",'input rate-on peak kW'!AB301*input4!AB301)</f>
        <v>0</v>
      </c>
      <c r="AC301" s="31" t="str">
        <f>IF(AC$8="","",'input rate-on peak kW'!AC301*input4!AC301)</f>
        <v/>
      </c>
      <c r="AD301" s="31" t="str">
        <f>IF(AD$8="","",'input rate-on peak kW'!AD301*input4!AD301)</f>
        <v/>
      </c>
      <c r="AE301" s="31" t="str">
        <f>IF(AE$8="","",'input rate-on peak kW'!AE301*input4!AE301)</f>
        <v/>
      </c>
      <c r="AF301" s="31" t="str">
        <f>IF(AF$8="","",'input rate-on peak kW'!AF301*input4!AF301)</f>
        <v/>
      </c>
      <c r="AG301" s="31" t="str">
        <f>IF(AG$8="","",'input rate-on peak kW'!AG301*input4!AG301)</f>
        <v/>
      </c>
      <c r="AH301" s="31" t="str">
        <f>IF(AH$8="","",'input rate-on peak kW'!AH301*input4!AH301)</f>
        <v/>
      </c>
      <c r="AI301" s="31" t="str">
        <f>IF(AI$8="","",'input rate-on peak kW'!AI301*input4!AI301)</f>
        <v/>
      </c>
      <c r="AJ301" s="31" t="str">
        <f>IF(AJ$8="","",'input rate-on peak kW'!AJ301*input4!AJ301)</f>
        <v/>
      </c>
      <c r="AK301" s="31" t="str">
        <f>IF(AK$8="","",'input rate-on peak kW'!AK301*input4!AK301)</f>
        <v/>
      </c>
      <c r="AL301" s="31" t="str">
        <f>IF(AL$8="","",'input rate-on peak kW'!AL301*input4!AL301)</f>
        <v/>
      </c>
      <c r="AM301" s="31" t="str">
        <f>IF(AM$8="","",'input rate-on peak kW'!AM301*input4!AM301)</f>
        <v/>
      </c>
      <c r="AN301" s="31" t="str">
        <f>IF(AN$8="","",'input rate-on peak kW'!AN301*input4!AN301)</f>
        <v/>
      </c>
      <c r="AO301" s="31" t="str">
        <f>IF(AO$8="","",'input rate-on peak kW'!AO301*input4!AO301)</f>
        <v/>
      </c>
      <c r="AP301" s="31" t="str">
        <f>IF(AP$8="","",'input rate-on peak kW'!AP301*input4!AP301)</f>
        <v/>
      </c>
      <c r="AQ301" s="31" t="str">
        <f>IF(AQ$8="","",'input rate-on peak kW'!AQ301*input4!AQ301)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rate-on peak kW'!D302*input4!D302)</f>
        <v>0</v>
      </c>
      <c r="E302" s="31">
        <f>IF(E$8="","",'input rate-on peak kW'!E302*input4!E302)</f>
        <v>0</v>
      </c>
      <c r="F302" s="31">
        <f>IF(F$8="","",'input rate-on peak kW'!F302*input4!F302)</f>
        <v>0</v>
      </c>
      <c r="G302" s="31">
        <f>IF(G$8="","",'input rate-on peak kW'!G302*input4!G302)</f>
        <v>0</v>
      </c>
      <c r="H302" s="31">
        <f>IF(H$8="","",'input rate-on peak kW'!H302*input4!H302)</f>
        <v>0</v>
      </c>
      <c r="I302" s="31">
        <f>IF(I$8="","",'input rate-on peak kW'!I302*input4!I302)</f>
        <v>0</v>
      </c>
      <c r="J302" s="31">
        <f>IF(J$8="","",'input rate-on peak kW'!J302*input4!J302)</f>
        <v>0</v>
      </c>
      <c r="K302" s="31">
        <f>IF(K$8="","",'input rate-on peak kW'!K302*input4!K302)</f>
        <v>16691.82</v>
      </c>
      <c r="L302" s="31">
        <f>IF(L$8="","",'input rate-on peak kW'!L302*input4!L302)</f>
        <v>0</v>
      </c>
      <c r="M302" s="31">
        <f>IF(M$8="","",'input rate-on peak kW'!M302*input4!M302)</f>
        <v>0</v>
      </c>
      <c r="N302" s="31">
        <f>IF(N$8="","",'input rate-on peak kW'!N302*input4!N302)</f>
        <v>0</v>
      </c>
      <c r="O302" s="31">
        <f>IF(O$8="","",'input rate-on peak kW'!O302*input4!O302)</f>
        <v>201490.43999999997</v>
      </c>
      <c r="P302" s="31">
        <f>IF(P$8="","",'input rate-on peak kW'!P302*input4!P302)</f>
        <v>0</v>
      </c>
      <c r="Q302" s="31">
        <f>IF(Q$8="","",'input rate-on peak kW'!Q302*input4!Q302)</f>
        <v>0</v>
      </c>
      <c r="R302" s="31">
        <f>IF(R$8="","",'input rate-on peak kW'!R302*input4!R302)</f>
        <v>0</v>
      </c>
      <c r="S302" s="31">
        <f>IF(S$8="","",'input rate-on peak kW'!S302*input4!S302)</f>
        <v>0</v>
      </c>
      <c r="T302" s="31">
        <f>IF(T$8="","",'input rate-on peak kW'!T302*input4!T302)</f>
        <v>0</v>
      </c>
      <c r="U302" s="31">
        <f>IF(U$8="","",'input rate-on peak kW'!U302*input4!U302)</f>
        <v>1717.2</v>
      </c>
      <c r="V302" s="31">
        <f>IF(V$8="","",'input rate-on peak kW'!V302*input4!V302)</f>
        <v>0</v>
      </c>
      <c r="W302" s="31">
        <f>IF(W$8="","",'input rate-on peak kW'!W302*input4!W302)</f>
        <v>0</v>
      </c>
      <c r="X302" s="31">
        <f>IF(X$8="","",'input rate-on peak kW'!X302*input4!X302)</f>
        <v>0</v>
      </c>
      <c r="Y302" s="31">
        <f>IF(Y$8="","",'input rate-on peak kW'!Y302*input4!Y302)</f>
        <v>29233.439999999999</v>
      </c>
      <c r="Z302" s="31">
        <f>IF(Z$8="","",'input rate-on peak kW'!Z302*input4!Z302)</f>
        <v>5985.6192000000001</v>
      </c>
      <c r="AA302" s="31">
        <f>IF(AA$8="","",'input rate-on peak kW'!AA302*input4!AA302)</f>
        <v>0</v>
      </c>
      <c r="AB302" s="31">
        <f>IF(AB$8="","",'input rate-on peak kW'!AB302*input4!AB302)</f>
        <v>0</v>
      </c>
      <c r="AC302" s="31" t="str">
        <f>IF(AC$8="","",'input rate-on peak kW'!AC302*input4!AC302)</f>
        <v/>
      </c>
      <c r="AD302" s="31" t="str">
        <f>IF(AD$8="","",'input rate-on peak kW'!AD302*input4!AD302)</f>
        <v/>
      </c>
      <c r="AE302" s="31" t="str">
        <f>IF(AE$8="","",'input rate-on peak kW'!AE302*input4!AE302)</f>
        <v/>
      </c>
      <c r="AF302" s="31" t="str">
        <f>IF(AF$8="","",'input rate-on peak kW'!AF302*input4!AF302)</f>
        <v/>
      </c>
      <c r="AG302" s="31" t="str">
        <f>IF(AG$8="","",'input rate-on peak kW'!AG302*input4!AG302)</f>
        <v/>
      </c>
      <c r="AH302" s="31" t="str">
        <f>IF(AH$8="","",'input rate-on peak kW'!AH302*input4!AH302)</f>
        <v/>
      </c>
      <c r="AI302" s="31" t="str">
        <f>IF(AI$8="","",'input rate-on peak kW'!AI302*input4!AI302)</f>
        <v/>
      </c>
      <c r="AJ302" s="31" t="str">
        <f>IF(AJ$8="","",'input rate-on peak kW'!AJ302*input4!AJ302)</f>
        <v/>
      </c>
      <c r="AK302" s="31" t="str">
        <f>IF(AK$8="","",'input rate-on peak kW'!AK302*input4!AK302)</f>
        <v/>
      </c>
      <c r="AL302" s="31" t="str">
        <f>IF(AL$8="","",'input rate-on peak kW'!AL302*input4!AL302)</f>
        <v/>
      </c>
      <c r="AM302" s="31" t="str">
        <f>IF(AM$8="","",'input rate-on peak kW'!AM302*input4!AM302)</f>
        <v/>
      </c>
      <c r="AN302" s="31" t="str">
        <f>IF(AN$8="","",'input rate-on peak kW'!AN302*input4!AN302)</f>
        <v/>
      </c>
      <c r="AO302" s="31" t="str">
        <f>IF(AO$8="","",'input rate-on peak kW'!AO302*input4!AO302)</f>
        <v/>
      </c>
      <c r="AP302" s="31" t="str">
        <f>IF(AP$8="","",'input rate-on peak kW'!AP302*input4!AP302)</f>
        <v/>
      </c>
      <c r="AQ302" s="31" t="str">
        <f>IF(AQ$8="","",'input rate-on peak kW'!AQ302*input4!AQ302)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rate-on peak kW'!D303*input4!D303)</f>
        <v>0</v>
      </c>
      <c r="E303" s="31">
        <f>IF(E$8="","",'input rate-on peak kW'!E303*input4!E303)</f>
        <v>0</v>
      </c>
      <c r="F303" s="31">
        <f>IF(F$8="","",'input rate-on peak kW'!F303*input4!F303)</f>
        <v>0</v>
      </c>
      <c r="G303" s="31">
        <f>IF(G$8="","",'input rate-on peak kW'!G303*input4!G303)</f>
        <v>0</v>
      </c>
      <c r="H303" s="31">
        <f>IF(H$8="","",'input rate-on peak kW'!H303*input4!H303)</f>
        <v>0</v>
      </c>
      <c r="I303" s="31">
        <f>IF(I$8="","",'input rate-on peak kW'!I303*input4!I303)</f>
        <v>0</v>
      </c>
      <c r="J303" s="31">
        <f>IF(J$8="","",'input rate-on peak kW'!J303*input4!J303)</f>
        <v>0</v>
      </c>
      <c r="K303" s="31">
        <f>IF(K$8="","",'input rate-on peak kW'!K303*input4!K303)</f>
        <v>17143.38</v>
      </c>
      <c r="L303" s="31">
        <f>IF(L$8="","",'input rate-on peak kW'!L303*input4!L303)</f>
        <v>0</v>
      </c>
      <c r="M303" s="31">
        <f>IF(M$8="","",'input rate-on peak kW'!M303*input4!M303)</f>
        <v>0</v>
      </c>
      <c r="N303" s="31">
        <f>IF(N$8="","",'input rate-on peak kW'!N303*input4!N303)</f>
        <v>0</v>
      </c>
      <c r="O303" s="31">
        <f>IF(O$8="","",'input rate-on peak kW'!O303*input4!O303)</f>
        <v>206137.55999999997</v>
      </c>
      <c r="P303" s="31">
        <f>IF(P$8="","",'input rate-on peak kW'!P303*input4!P303)</f>
        <v>0</v>
      </c>
      <c r="Q303" s="31">
        <f>IF(Q$8="","",'input rate-on peak kW'!Q303*input4!Q303)</f>
        <v>0</v>
      </c>
      <c r="R303" s="31">
        <f>IF(R$8="","",'input rate-on peak kW'!R303*input4!R303)</f>
        <v>0</v>
      </c>
      <c r="S303" s="31">
        <f>IF(S$8="","",'input rate-on peak kW'!S303*input4!S303)</f>
        <v>0</v>
      </c>
      <c r="T303" s="31">
        <f>IF(T$8="","",'input rate-on peak kW'!T303*input4!T303)</f>
        <v>0</v>
      </c>
      <c r="U303" s="31">
        <f>IF(U$8="","",'input rate-on peak kW'!U303*input4!U303)</f>
        <v>1764.9</v>
      </c>
      <c r="V303" s="31">
        <f>IF(V$8="","",'input rate-on peak kW'!V303*input4!V303)</f>
        <v>0</v>
      </c>
      <c r="W303" s="31">
        <f>IF(W$8="","",'input rate-on peak kW'!W303*input4!W303)</f>
        <v>0</v>
      </c>
      <c r="X303" s="31">
        <f>IF(X$8="","",'input rate-on peak kW'!X303*input4!X303)</f>
        <v>0</v>
      </c>
      <c r="Y303" s="31">
        <f>IF(Y$8="","",'input rate-on peak kW'!Y303*input4!Y303)</f>
        <v>28236.479999999996</v>
      </c>
      <c r="Z303" s="31">
        <f>IF(Z$8="","",'input rate-on peak kW'!Z303*input4!Z303)</f>
        <v>6256.2456000000002</v>
      </c>
      <c r="AA303" s="31">
        <f>IF(AA$8="","",'input rate-on peak kW'!AA303*input4!AA303)</f>
        <v>0</v>
      </c>
      <c r="AB303" s="31">
        <f>IF(AB$8="","",'input rate-on peak kW'!AB303*input4!AB303)</f>
        <v>0</v>
      </c>
      <c r="AC303" s="31" t="str">
        <f>IF(AC$8="","",'input rate-on peak kW'!AC303*input4!AC303)</f>
        <v/>
      </c>
      <c r="AD303" s="31" t="str">
        <f>IF(AD$8="","",'input rate-on peak kW'!AD303*input4!AD303)</f>
        <v/>
      </c>
      <c r="AE303" s="31" t="str">
        <f>IF(AE$8="","",'input rate-on peak kW'!AE303*input4!AE303)</f>
        <v/>
      </c>
      <c r="AF303" s="31" t="str">
        <f>IF(AF$8="","",'input rate-on peak kW'!AF303*input4!AF303)</f>
        <v/>
      </c>
      <c r="AG303" s="31" t="str">
        <f>IF(AG$8="","",'input rate-on peak kW'!AG303*input4!AG303)</f>
        <v/>
      </c>
      <c r="AH303" s="31" t="str">
        <f>IF(AH$8="","",'input rate-on peak kW'!AH303*input4!AH303)</f>
        <v/>
      </c>
      <c r="AI303" s="31" t="str">
        <f>IF(AI$8="","",'input rate-on peak kW'!AI303*input4!AI303)</f>
        <v/>
      </c>
      <c r="AJ303" s="31" t="str">
        <f>IF(AJ$8="","",'input rate-on peak kW'!AJ303*input4!AJ303)</f>
        <v/>
      </c>
      <c r="AK303" s="31" t="str">
        <f>IF(AK$8="","",'input rate-on peak kW'!AK303*input4!AK303)</f>
        <v/>
      </c>
      <c r="AL303" s="31" t="str">
        <f>IF(AL$8="","",'input rate-on peak kW'!AL303*input4!AL303)</f>
        <v/>
      </c>
      <c r="AM303" s="31" t="str">
        <f>IF(AM$8="","",'input rate-on peak kW'!AM303*input4!AM303)</f>
        <v/>
      </c>
      <c r="AN303" s="31" t="str">
        <f>IF(AN$8="","",'input rate-on peak kW'!AN303*input4!AN303)</f>
        <v/>
      </c>
      <c r="AO303" s="31" t="str">
        <f>IF(AO$8="","",'input rate-on peak kW'!AO303*input4!AO303)</f>
        <v/>
      </c>
      <c r="AP303" s="31" t="str">
        <f>IF(AP$8="","",'input rate-on peak kW'!AP303*input4!AP303)</f>
        <v/>
      </c>
      <c r="AQ303" s="31" t="str">
        <f>IF(AQ$8="","",'input rate-on peak kW'!AQ303*input4!AQ303)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rate-on peak kW'!D304*input4!D304)</f>
        <v>0</v>
      </c>
      <c r="E304" s="31">
        <f>IF(E$8="","",'input rate-on peak kW'!E304*input4!E304)</f>
        <v>0</v>
      </c>
      <c r="F304" s="31">
        <f>IF(F$8="","",'input rate-on peak kW'!F304*input4!F304)</f>
        <v>0</v>
      </c>
      <c r="G304" s="31">
        <f>IF(G$8="","",'input rate-on peak kW'!G304*input4!G304)</f>
        <v>0</v>
      </c>
      <c r="H304" s="31">
        <f>IF(H$8="","",'input rate-on peak kW'!H304*input4!H304)</f>
        <v>0</v>
      </c>
      <c r="I304" s="31">
        <f>IF(I$8="","",'input rate-on peak kW'!I304*input4!I304)</f>
        <v>0</v>
      </c>
      <c r="J304" s="31">
        <f>IF(J$8="","",'input rate-on peak kW'!J304*input4!J304)</f>
        <v>0</v>
      </c>
      <c r="K304" s="31">
        <f>IF(K$8="","",'input rate-on peak kW'!K304*input4!K304)</f>
        <v>17245.14</v>
      </c>
      <c r="L304" s="31">
        <f>IF(L$8="","",'input rate-on peak kW'!L304*input4!L304)</f>
        <v>0</v>
      </c>
      <c r="M304" s="31">
        <f>IF(M$8="","",'input rate-on peak kW'!M304*input4!M304)</f>
        <v>0</v>
      </c>
      <c r="N304" s="31">
        <f>IF(N$8="","",'input rate-on peak kW'!N304*input4!N304)</f>
        <v>0</v>
      </c>
      <c r="O304" s="31">
        <f>IF(O$8="","",'input rate-on peak kW'!O304*input4!O304)</f>
        <v>208927.43999999997</v>
      </c>
      <c r="P304" s="31">
        <f>IF(P$8="","",'input rate-on peak kW'!P304*input4!P304)</f>
        <v>0</v>
      </c>
      <c r="Q304" s="31">
        <f>IF(Q$8="","",'input rate-on peak kW'!Q304*input4!Q304)</f>
        <v>0</v>
      </c>
      <c r="R304" s="31">
        <f>IF(R$8="","",'input rate-on peak kW'!R304*input4!R304)</f>
        <v>0</v>
      </c>
      <c r="S304" s="31">
        <f>IF(S$8="","",'input rate-on peak kW'!S304*input4!S304)</f>
        <v>0</v>
      </c>
      <c r="T304" s="31">
        <f>IF(T$8="","",'input rate-on peak kW'!T304*input4!T304)</f>
        <v>0</v>
      </c>
      <c r="U304" s="31">
        <f>IF(U$8="","",'input rate-on peak kW'!U304*input4!U304)</f>
        <v>1815.7800000000002</v>
      </c>
      <c r="V304" s="31">
        <f>IF(V$8="","",'input rate-on peak kW'!V304*input4!V304)</f>
        <v>0</v>
      </c>
      <c r="W304" s="31">
        <f>IF(W$8="","",'input rate-on peak kW'!W304*input4!W304)</f>
        <v>0</v>
      </c>
      <c r="X304" s="31">
        <f>IF(X$8="","",'input rate-on peak kW'!X304*input4!X304)</f>
        <v>0</v>
      </c>
      <c r="Y304" s="31">
        <f>IF(Y$8="","",'input rate-on peak kW'!Y304*input4!Y304)</f>
        <v>30318.839999999997</v>
      </c>
      <c r="Z304" s="31">
        <f>IF(Z$8="","",'input rate-on peak kW'!Z304*input4!Z304)</f>
        <v>6311.9628000000002</v>
      </c>
      <c r="AA304" s="31">
        <f>IF(AA$8="","",'input rate-on peak kW'!AA304*input4!AA304)</f>
        <v>0</v>
      </c>
      <c r="AB304" s="31">
        <f>IF(AB$8="","",'input rate-on peak kW'!AB304*input4!AB304)</f>
        <v>0</v>
      </c>
      <c r="AC304" s="31" t="str">
        <f>IF(AC$8="","",'input rate-on peak kW'!AC304*input4!AC304)</f>
        <v/>
      </c>
      <c r="AD304" s="31" t="str">
        <f>IF(AD$8="","",'input rate-on peak kW'!AD304*input4!AD304)</f>
        <v/>
      </c>
      <c r="AE304" s="31" t="str">
        <f>IF(AE$8="","",'input rate-on peak kW'!AE304*input4!AE304)</f>
        <v/>
      </c>
      <c r="AF304" s="31" t="str">
        <f>IF(AF$8="","",'input rate-on peak kW'!AF304*input4!AF304)</f>
        <v/>
      </c>
      <c r="AG304" s="31" t="str">
        <f>IF(AG$8="","",'input rate-on peak kW'!AG304*input4!AG304)</f>
        <v/>
      </c>
      <c r="AH304" s="31" t="str">
        <f>IF(AH$8="","",'input rate-on peak kW'!AH304*input4!AH304)</f>
        <v/>
      </c>
      <c r="AI304" s="31" t="str">
        <f>IF(AI$8="","",'input rate-on peak kW'!AI304*input4!AI304)</f>
        <v/>
      </c>
      <c r="AJ304" s="31" t="str">
        <f>IF(AJ$8="","",'input rate-on peak kW'!AJ304*input4!AJ304)</f>
        <v/>
      </c>
      <c r="AK304" s="31" t="str">
        <f>IF(AK$8="","",'input rate-on peak kW'!AK304*input4!AK304)</f>
        <v/>
      </c>
      <c r="AL304" s="31" t="str">
        <f>IF(AL$8="","",'input rate-on peak kW'!AL304*input4!AL304)</f>
        <v/>
      </c>
      <c r="AM304" s="31" t="str">
        <f>IF(AM$8="","",'input rate-on peak kW'!AM304*input4!AM304)</f>
        <v/>
      </c>
      <c r="AN304" s="31" t="str">
        <f>IF(AN$8="","",'input rate-on peak kW'!AN304*input4!AN304)</f>
        <v/>
      </c>
      <c r="AO304" s="31" t="str">
        <f>IF(AO$8="","",'input rate-on peak kW'!AO304*input4!AO304)</f>
        <v/>
      </c>
      <c r="AP304" s="31" t="str">
        <f>IF(AP$8="","",'input rate-on peak kW'!AP304*input4!AP304)</f>
        <v/>
      </c>
      <c r="AQ304" s="31" t="str">
        <f>IF(AQ$8="","",'input rate-on peak kW'!AQ304*input4!AQ304)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rate-on peak kW'!D305*input4!D305)</f>
        <v>0</v>
      </c>
      <c r="E305" s="31">
        <f>IF(E$8="","",'input rate-on peak kW'!E305*input4!E305)</f>
        <v>0</v>
      </c>
      <c r="F305" s="31">
        <f>IF(F$8="","",'input rate-on peak kW'!F305*input4!F305)</f>
        <v>0</v>
      </c>
      <c r="G305" s="31">
        <f>IF(G$8="","",'input rate-on peak kW'!G305*input4!G305)</f>
        <v>0</v>
      </c>
      <c r="H305" s="31">
        <f>IF(H$8="","",'input rate-on peak kW'!H305*input4!H305)</f>
        <v>0</v>
      </c>
      <c r="I305" s="31">
        <f>IF(I$8="","",'input rate-on peak kW'!I305*input4!I305)</f>
        <v>0</v>
      </c>
      <c r="J305" s="31">
        <f>IF(J$8="","",'input rate-on peak kW'!J305*input4!J305)</f>
        <v>0</v>
      </c>
      <c r="K305" s="31">
        <f>IF(K$8="","",'input rate-on peak kW'!K305*input4!K305)</f>
        <v>16682.280000000002</v>
      </c>
      <c r="L305" s="31">
        <f>IF(L$8="","",'input rate-on peak kW'!L305*input4!L305)</f>
        <v>0</v>
      </c>
      <c r="M305" s="31">
        <f>IF(M$8="","",'input rate-on peak kW'!M305*input4!M305)</f>
        <v>0</v>
      </c>
      <c r="N305" s="31">
        <f>IF(N$8="","",'input rate-on peak kW'!N305*input4!N305)</f>
        <v>0</v>
      </c>
      <c r="O305" s="31">
        <f>IF(O$8="","",'input rate-on peak kW'!O305*input4!O305)</f>
        <v>205647.11999999997</v>
      </c>
      <c r="P305" s="31">
        <f>IF(P$8="","",'input rate-on peak kW'!P305*input4!P305)</f>
        <v>0</v>
      </c>
      <c r="Q305" s="31">
        <f>IF(Q$8="","",'input rate-on peak kW'!Q305*input4!Q305)</f>
        <v>0</v>
      </c>
      <c r="R305" s="31">
        <f>IF(R$8="","",'input rate-on peak kW'!R305*input4!R305)</f>
        <v>0</v>
      </c>
      <c r="S305" s="31">
        <f>IF(S$8="","",'input rate-on peak kW'!S305*input4!S305)</f>
        <v>0</v>
      </c>
      <c r="T305" s="31">
        <f>IF(T$8="","",'input rate-on peak kW'!T305*input4!T305)</f>
        <v>0</v>
      </c>
      <c r="U305" s="31">
        <f>IF(U$8="","",'input rate-on peak kW'!U305*input4!U305)</f>
        <v>1729.92</v>
      </c>
      <c r="V305" s="31">
        <f>IF(V$8="","",'input rate-on peak kW'!V305*input4!V305)</f>
        <v>0</v>
      </c>
      <c r="W305" s="31">
        <f>IF(W$8="","",'input rate-on peak kW'!W305*input4!W305)</f>
        <v>0</v>
      </c>
      <c r="X305" s="31">
        <f>IF(X$8="","",'input rate-on peak kW'!X305*input4!X305)</f>
        <v>0</v>
      </c>
      <c r="Y305" s="31">
        <f>IF(Y$8="","",'input rate-on peak kW'!Y305*input4!Y305)</f>
        <v>29587.199999999997</v>
      </c>
      <c r="Z305" s="31">
        <f>IF(Z$8="","",'input rate-on peak kW'!Z305*input4!Z305)</f>
        <v>6232.3667999999998</v>
      </c>
      <c r="AA305" s="31">
        <f>IF(AA$8="","",'input rate-on peak kW'!AA305*input4!AA305)</f>
        <v>0</v>
      </c>
      <c r="AB305" s="31">
        <f>IF(AB$8="","",'input rate-on peak kW'!AB305*input4!AB305)</f>
        <v>0</v>
      </c>
      <c r="AC305" s="31" t="str">
        <f>IF(AC$8="","",'input rate-on peak kW'!AC305*input4!AC305)</f>
        <v/>
      </c>
      <c r="AD305" s="31" t="str">
        <f>IF(AD$8="","",'input rate-on peak kW'!AD305*input4!AD305)</f>
        <v/>
      </c>
      <c r="AE305" s="31" t="str">
        <f>IF(AE$8="","",'input rate-on peak kW'!AE305*input4!AE305)</f>
        <v/>
      </c>
      <c r="AF305" s="31" t="str">
        <f>IF(AF$8="","",'input rate-on peak kW'!AF305*input4!AF305)</f>
        <v/>
      </c>
      <c r="AG305" s="31" t="str">
        <f>IF(AG$8="","",'input rate-on peak kW'!AG305*input4!AG305)</f>
        <v/>
      </c>
      <c r="AH305" s="31" t="str">
        <f>IF(AH$8="","",'input rate-on peak kW'!AH305*input4!AH305)</f>
        <v/>
      </c>
      <c r="AI305" s="31" t="str">
        <f>IF(AI$8="","",'input rate-on peak kW'!AI305*input4!AI305)</f>
        <v/>
      </c>
      <c r="AJ305" s="31" t="str">
        <f>IF(AJ$8="","",'input rate-on peak kW'!AJ305*input4!AJ305)</f>
        <v/>
      </c>
      <c r="AK305" s="31" t="str">
        <f>IF(AK$8="","",'input rate-on peak kW'!AK305*input4!AK305)</f>
        <v/>
      </c>
      <c r="AL305" s="31" t="str">
        <f>IF(AL$8="","",'input rate-on peak kW'!AL305*input4!AL305)</f>
        <v/>
      </c>
      <c r="AM305" s="31" t="str">
        <f>IF(AM$8="","",'input rate-on peak kW'!AM305*input4!AM305)</f>
        <v/>
      </c>
      <c r="AN305" s="31" t="str">
        <f>IF(AN$8="","",'input rate-on peak kW'!AN305*input4!AN305)</f>
        <v/>
      </c>
      <c r="AO305" s="31" t="str">
        <f>IF(AO$8="","",'input rate-on peak kW'!AO305*input4!AO305)</f>
        <v/>
      </c>
      <c r="AP305" s="31" t="str">
        <f>IF(AP$8="","",'input rate-on peak kW'!AP305*input4!AP305)</f>
        <v/>
      </c>
      <c r="AQ305" s="31" t="str">
        <f>IF(AQ$8="","",'input rate-on peak kW'!AQ305*input4!AQ305)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rate-on peak kW'!D306*input4!D306)</f>
        <v>0</v>
      </c>
      <c r="E306" s="31">
        <f>IF(E$8="","",'input rate-on peak kW'!E306*input4!E306)</f>
        <v>0</v>
      </c>
      <c r="F306" s="31">
        <f>IF(F$8="","",'input rate-on peak kW'!F306*input4!F306)</f>
        <v>0</v>
      </c>
      <c r="G306" s="31">
        <f>IF(G$8="","",'input rate-on peak kW'!G306*input4!G306)</f>
        <v>0</v>
      </c>
      <c r="H306" s="31">
        <f>IF(H$8="","",'input rate-on peak kW'!H306*input4!H306)</f>
        <v>0</v>
      </c>
      <c r="I306" s="31">
        <f>IF(I$8="","",'input rate-on peak kW'!I306*input4!I306)</f>
        <v>0</v>
      </c>
      <c r="J306" s="31">
        <f>IF(J$8="","",'input rate-on peak kW'!J306*input4!J306)</f>
        <v>0</v>
      </c>
      <c r="K306" s="31">
        <f>IF(K$8="","",'input rate-on peak kW'!K306*input4!K306)</f>
        <v>15559.740000000002</v>
      </c>
      <c r="L306" s="31">
        <f>IF(L$8="","",'input rate-on peak kW'!L306*input4!L306)</f>
        <v>0</v>
      </c>
      <c r="M306" s="31">
        <f>IF(M$8="","",'input rate-on peak kW'!M306*input4!M306)</f>
        <v>0</v>
      </c>
      <c r="N306" s="31">
        <f>IF(N$8="","",'input rate-on peak kW'!N306*input4!N306)</f>
        <v>0</v>
      </c>
      <c r="O306" s="31">
        <f>IF(O$8="","",'input rate-on peak kW'!O306*input4!O306)</f>
        <v>196569.96</v>
      </c>
      <c r="P306" s="31">
        <f>IF(P$8="","",'input rate-on peak kW'!P306*input4!P306)</f>
        <v>0</v>
      </c>
      <c r="Q306" s="31">
        <f>IF(Q$8="","",'input rate-on peak kW'!Q306*input4!Q306)</f>
        <v>0</v>
      </c>
      <c r="R306" s="31">
        <f>IF(R$8="","",'input rate-on peak kW'!R306*input4!R306)</f>
        <v>0</v>
      </c>
      <c r="S306" s="31">
        <f>IF(S$8="","",'input rate-on peak kW'!S306*input4!S306)</f>
        <v>0</v>
      </c>
      <c r="T306" s="31">
        <f>IF(T$8="","",'input rate-on peak kW'!T306*input4!T306)</f>
        <v>0</v>
      </c>
      <c r="U306" s="31">
        <f>IF(U$8="","",'input rate-on peak kW'!U306*input4!U306)</f>
        <v>1701.3000000000002</v>
      </c>
      <c r="V306" s="31">
        <f>IF(V$8="","",'input rate-on peak kW'!V306*input4!V306)</f>
        <v>0</v>
      </c>
      <c r="W306" s="31">
        <f>IF(W$8="","",'input rate-on peak kW'!W306*input4!W306)</f>
        <v>0</v>
      </c>
      <c r="X306" s="31">
        <f>IF(X$8="","",'input rate-on peak kW'!X306*input4!X306)</f>
        <v>0</v>
      </c>
      <c r="Y306" s="31">
        <f>IF(Y$8="","",'input rate-on peak kW'!Y306*input4!Y306)</f>
        <v>27424.44</v>
      </c>
      <c r="Z306" s="31">
        <f>IF(Z$8="","",'input rate-on peak kW'!Z306*input4!Z306)</f>
        <v>5961.7403999999997</v>
      </c>
      <c r="AA306" s="31">
        <f>IF(AA$8="","",'input rate-on peak kW'!AA306*input4!AA306)</f>
        <v>0</v>
      </c>
      <c r="AB306" s="31">
        <f>IF(AB$8="","",'input rate-on peak kW'!AB306*input4!AB306)</f>
        <v>0</v>
      </c>
      <c r="AC306" s="31" t="str">
        <f>IF(AC$8="","",'input rate-on peak kW'!AC306*input4!AC306)</f>
        <v/>
      </c>
      <c r="AD306" s="31" t="str">
        <f>IF(AD$8="","",'input rate-on peak kW'!AD306*input4!AD306)</f>
        <v/>
      </c>
      <c r="AE306" s="31" t="str">
        <f>IF(AE$8="","",'input rate-on peak kW'!AE306*input4!AE306)</f>
        <v/>
      </c>
      <c r="AF306" s="31" t="str">
        <f>IF(AF$8="","",'input rate-on peak kW'!AF306*input4!AF306)</f>
        <v/>
      </c>
      <c r="AG306" s="31" t="str">
        <f>IF(AG$8="","",'input rate-on peak kW'!AG306*input4!AG306)</f>
        <v/>
      </c>
      <c r="AH306" s="31" t="str">
        <f>IF(AH$8="","",'input rate-on peak kW'!AH306*input4!AH306)</f>
        <v/>
      </c>
      <c r="AI306" s="31" t="str">
        <f>IF(AI$8="","",'input rate-on peak kW'!AI306*input4!AI306)</f>
        <v/>
      </c>
      <c r="AJ306" s="31" t="str">
        <f>IF(AJ$8="","",'input rate-on peak kW'!AJ306*input4!AJ306)</f>
        <v/>
      </c>
      <c r="AK306" s="31" t="str">
        <f>IF(AK$8="","",'input rate-on peak kW'!AK306*input4!AK306)</f>
        <v/>
      </c>
      <c r="AL306" s="31" t="str">
        <f>IF(AL$8="","",'input rate-on peak kW'!AL306*input4!AL306)</f>
        <v/>
      </c>
      <c r="AM306" s="31" t="str">
        <f>IF(AM$8="","",'input rate-on peak kW'!AM306*input4!AM306)</f>
        <v/>
      </c>
      <c r="AN306" s="31" t="str">
        <f>IF(AN$8="","",'input rate-on peak kW'!AN306*input4!AN306)</f>
        <v/>
      </c>
      <c r="AO306" s="31" t="str">
        <f>IF(AO$8="","",'input rate-on peak kW'!AO306*input4!AO306)</f>
        <v/>
      </c>
      <c r="AP306" s="31" t="str">
        <f>IF(AP$8="","",'input rate-on peak kW'!AP306*input4!AP306)</f>
        <v/>
      </c>
      <c r="AQ306" s="31" t="str">
        <f>IF(AQ$8="","",'input rate-on peak kW'!AQ306*input4!AQ306)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rate-on peak kW'!D307*input4!D307)</f>
        <v>0</v>
      </c>
      <c r="E307" s="31">
        <f>IF(E$8="","",'input rate-on peak kW'!E307*input4!E307)</f>
        <v>0</v>
      </c>
      <c r="F307" s="31">
        <f>IF(F$8="","",'input rate-on peak kW'!F307*input4!F307)</f>
        <v>0</v>
      </c>
      <c r="G307" s="31">
        <f>IF(G$8="","",'input rate-on peak kW'!G307*input4!G307)</f>
        <v>0</v>
      </c>
      <c r="H307" s="31">
        <f>IF(H$8="","",'input rate-on peak kW'!H307*input4!H307)</f>
        <v>0</v>
      </c>
      <c r="I307" s="31">
        <f>IF(I$8="","",'input rate-on peak kW'!I307*input4!I307)</f>
        <v>0</v>
      </c>
      <c r="J307" s="31">
        <f>IF(J$8="","",'input rate-on peak kW'!J307*input4!J307)</f>
        <v>0</v>
      </c>
      <c r="K307" s="31">
        <f>IF(K$8="","",'input rate-on peak kW'!K307*input4!K307)</f>
        <v>13600.86</v>
      </c>
      <c r="L307" s="31">
        <f>IF(L$8="","",'input rate-on peak kW'!L307*input4!L307)</f>
        <v>0</v>
      </c>
      <c r="M307" s="31">
        <f>IF(M$8="","",'input rate-on peak kW'!M307*input4!M307)</f>
        <v>0</v>
      </c>
      <c r="N307" s="31">
        <f>IF(N$8="","",'input rate-on peak kW'!N307*input4!N307)</f>
        <v>0</v>
      </c>
      <c r="O307" s="31">
        <f>IF(O$8="","",'input rate-on peak kW'!O307*input4!O307)</f>
        <v>188578.19999999998</v>
      </c>
      <c r="P307" s="31">
        <f>IF(P$8="","",'input rate-on peak kW'!P307*input4!P307)</f>
        <v>0</v>
      </c>
      <c r="Q307" s="31">
        <f>IF(Q$8="","",'input rate-on peak kW'!Q307*input4!Q307)</f>
        <v>0</v>
      </c>
      <c r="R307" s="31">
        <f>IF(R$8="","",'input rate-on peak kW'!R307*input4!R307)</f>
        <v>0</v>
      </c>
      <c r="S307" s="31">
        <f>IF(S$8="","",'input rate-on peak kW'!S307*input4!S307)</f>
        <v>0</v>
      </c>
      <c r="T307" s="31">
        <f>IF(T$8="","",'input rate-on peak kW'!T307*input4!T307)</f>
        <v>0</v>
      </c>
      <c r="U307" s="31">
        <f>IF(U$8="","",'input rate-on peak kW'!U307*input4!U307)</f>
        <v>1707.66</v>
      </c>
      <c r="V307" s="31">
        <f>IF(V$8="","",'input rate-on peak kW'!V307*input4!V307)</f>
        <v>0</v>
      </c>
      <c r="W307" s="31">
        <f>IF(W$8="","",'input rate-on peak kW'!W307*input4!W307)</f>
        <v>0</v>
      </c>
      <c r="X307" s="31">
        <f>IF(X$8="","",'input rate-on peak kW'!X307*input4!X307)</f>
        <v>0</v>
      </c>
      <c r="Y307" s="31">
        <f>IF(Y$8="","",'input rate-on peak kW'!Y307*input4!Y307)</f>
        <v>27046.559999999998</v>
      </c>
      <c r="Z307" s="31">
        <f>IF(Z$8="","",'input rate-on peak kW'!Z307*input4!Z307)</f>
        <v>5659.2755999999999</v>
      </c>
      <c r="AA307" s="31">
        <f>IF(AA$8="","",'input rate-on peak kW'!AA307*input4!AA307)</f>
        <v>0</v>
      </c>
      <c r="AB307" s="31">
        <f>IF(AB$8="","",'input rate-on peak kW'!AB307*input4!AB307)</f>
        <v>0</v>
      </c>
      <c r="AC307" s="31" t="str">
        <f>IF(AC$8="","",'input rate-on peak kW'!AC307*input4!AC307)</f>
        <v/>
      </c>
      <c r="AD307" s="31" t="str">
        <f>IF(AD$8="","",'input rate-on peak kW'!AD307*input4!AD307)</f>
        <v/>
      </c>
      <c r="AE307" s="31" t="str">
        <f>IF(AE$8="","",'input rate-on peak kW'!AE307*input4!AE307)</f>
        <v/>
      </c>
      <c r="AF307" s="31" t="str">
        <f>IF(AF$8="","",'input rate-on peak kW'!AF307*input4!AF307)</f>
        <v/>
      </c>
      <c r="AG307" s="31" t="str">
        <f>IF(AG$8="","",'input rate-on peak kW'!AG307*input4!AG307)</f>
        <v/>
      </c>
      <c r="AH307" s="31" t="str">
        <f>IF(AH$8="","",'input rate-on peak kW'!AH307*input4!AH307)</f>
        <v/>
      </c>
      <c r="AI307" s="31" t="str">
        <f>IF(AI$8="","",'input rate-on peak kW'!AI307*input4!AI307)</f>
        <v/>
      </c>
      <c r="AJ307" s="31" t="str">
        <f>IF(AJ$8="","",'input rate-on peak kW'!AJ307*input4!AJ307)</f>
        <v/>
      </c>
      <c r="AK307" s="31" t="str">
        <f>IF(AK$8="","",'input rate-on peak kW'!AK307*input4!AK307)</f>
        <v/>
      </c>
      <c r="AL307" s="31" t="str">
        <f>IF(AL$8="","",'input rate-on peak kW'!AL307*input4!AL307)</f>
        <v/>
      </c>
      <c r="AM307" s="31" t="str">
        <f>IF(AM$8="","",'input rate-on peak kW'!AM307*input4!AM307)</f>
        <v/>
      </c>
      <c r="AN307" s="31" t="str">
        <f>IF(AN$8="","",'input rate-on peak kW'!AN307*input4!AN307)</f>
        <v/>
      </c>
      <c r="AO307" s="31" t="str">
        <f>IF(AO$8="","",'input rate-on peak kW'!AO307*input4!AO307)</f>
        <v/>
      </c>
      <c r="AP307" s="31" t="str">
        <f>IF(AP$8="","",'input rate-on peak kW'!AP307*input4!AP307)</f>
        <v/>
      </c>
      <c r="AQ307" s="31" t="str">
        <f>IF(AQ$8="","",'input rate-on peak kW'!AQ307*input4!AQ307)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rate-on peak kW'!D308*input4!D308)</f>
        <v>0</v>
      </c>
      <c r="E308" s="31">
        <f>IF(E$8="","",'input rate-on peak kW'!E308*input4!E308)</f>
        <v>0</v>
      </c>
      <c r="F308" s="31">
        <f>IF(F$8="","",'input rate-on peak kW'!F308*input4!F308)</f>
        <v>0</v>
      </c>
      <c r="G308" s="31">
        <f>IF(G$8="","",'input rate-on peak kW'!G308*input4!G308)</f>
        <v>0</v>
      </c>
      <c r="H308" s="31">
        <f>IF(H$8="","",'input rate-on peak kW'!H308*input4!H308)</f>
        <v>0</v>
      </c>
      <c r="I308" s="31">
        <f>IF(I$8="","",'input rate-on peak kW'!I308*input4!I308)</f>
        <v>0</v>
      </c>
      <c r="J308" s="31">
        <f>IF(J$8="","",'input rate-on peak kW'!J308*input4!J308)</f>
        <v>0</v>
      </c>
      <c r="K308" s="31">
        <f>IF(K$8="","",'input rate-on peak kW'!K308*input4!K308)</f>
        <v>13826.640000000001</v>
      </c>
      <c r="L308" s="31">
        <f>IF(L$8="","",'input rate-on peak kW'!L308*input4!L308)</f>
        <v>0</v>
      </c>
      <c r="M308" s="31">
        <f>IF(M$8="","",'input rate-on peak kW'!M308*input4!M308)</f>
        <v>0</v>
      </c>
      <c r="N308" s="31">
        <f>IF(N$8="","",'input rate-on peak kW'!N308*input4!N308)</f>
        <v>0</v>
      </c>
      <c r="O308" s="31">
        <f>IF(O$8="","",'input rate-on peak kW'!O308*input4!O308)</f>
        <v>181559.27999999997</v>
      </c>
      <c r="P308" s="31">
        <f>IF(P$8="","",'input rate-on peak kW'!P308*input4!P308)</f>
        <v>0</v>
      </c>
      <c r="Q308" s="31">
        <f>IF(Q$8="","",'input rate-on peak kW'!Q308*input4!Q308)</f>
        <v>0</v>
      </c>
      <c r="R308" s="31">
        <f>IF(R$8="","",'input rate-on peak kW'!R308*input4!R308)</f>
        <v>0</v>
      </c>
      <c r="S308" s="31">
        <f>IF(S$8="","",'input rate-on peak kW'!S308*input4!S308)</f>
        <v>0</v>
      </c>
      <c r="T308" s="31">
        <f>IF(T$8="","",'input rate-on peak kW'!T308*input4!T308)</f>
        <v>0</v>
      </c>
      <c r="U308" s="31">
        <f>IF(U$8="","",'input rate-on peak kW'!U308*input4!U308)</f>
        <v>1691.76</v>
      </c>
      <c r="V308" s="31">
        <f>IF(V$8="","",'input rate-on peak kW'!V308*input4!V308)</f>
        <v>0</v>
      </c>
      <c r="W308" s="31">
        <f>IF(W$8="","",'input rate-on peak kW'!W308*input4!W308)</f>
        <v>0</v>
      </c>
      <c r="X308" s="31">
        <f>IF(X$8="","",'input rate-on peak kW'!X308*input4!X308)</f>
        <v>0</v>
      </c>
      <c r="Y308" s="31">
        <f>IF(Y$8="","",'input rate-on peak kW'!Y308*input4!Y308)</f>
        <v>27030.479999999996</v>
      </c>
      <c r="Z308" s="31">
        <f>IF(Z$8="","",'input rate-on peak kW'!Z308*input4!Z308)</f>
        <v>5611.518</v>
      </c>
      <c r="AA308" s="31">
        <f>IF(AA$8="","",'input rate-on peak kW'!AA308*input4!AA308)</f>
        <v>0</v>
      </c>
      <c r="AB308" s="31">
        <f>IF(AB$8="","",'input rate-on peak kW'!AB308*input4!AB308)</f>
        <v>0</v>
      </c>
      <c r="AC308" s="31" t="str">
        <f>IF(AC$8="","",'input rate-on peak kW'!AC308*input4!AC308)</f>
        <v/>
      </c>
      <c r="AD308" s="31" t="str">
        <f>IF(AD$8="","",'input rate-on peak kW'!AD308*input4!AD308)</f>
        <v/>
      </c>
      <c r="AE308" s="31" t="str">
        <f>IF(AE$8="","",'input rate-on peak kW'!AE308*input4!AE308)</f>
        <v/>
      </c>
      <c r="AF308" s="31" t="str">
        <f>IF(AF$8="","",'input rate-on peak kW'!AF308*input4!AF308)</f>
        <v/>
      </c>
      <c r="AG308" s="31" t="str">
        <f>IF(AG$8="","",'input rate-on peak kW'!AG308*input4!AG308)</f>
        <v/>
      </c>
      <c r="AH308" s="31" t="str">
        <f>IF(AH$8="","",'input rate-on peak kW'!AH308*input4!AH308)</f>
        <v/>
      </c>
      <c r="AI308" s="31" t="str">
        <f>IF(AI$8="","",'input rate-on peak kW'!AI308*input4!AI308)</f>
        <v/>
      </c>
      <c r="AJ308" s="31" t="str">
        <f>IF(AJ$8="","",'input rate-on peak kW'!AJ308*input4!AJ308)</f>
        <v/>
      </c>
      <c r="AK308" s="31" t="str">
        <f>IF(AK$8="","",'input rate-on peak kW'!AK308*input4!AK308)</f>
        <v/>
      </c>
      <c r="AL308" s="31" t="str">
        <f>IF(AL$8="","",'input rate-on peak kW'!AL308*input4!AL308)</f>
        <v/>
      </c>
      <c r="AM308" s="31" t="str">
        <f>IF(AM$8="","",'input rate-on peak kW'!AM308*input4!AM308)</f>
        <v/>
      </c>
      <c r="AN308" s="31" t="str">
        <f>IF(AN$8="","",'input rate-on peak kW'!AN308*input4!AN308)</f>
        <v/>
      </c>
      <c r="AO308" s="31" t="str">
        <f>IF(AO$8="","",'input rate-on peak kW'!AO308*input4!AO308)</f>
        <v/>
      </c>
      <c r="AP308" s="31" t="str">
        <f>IF(AP$8="","",'input rate-on peak kW'!AP308*input4!AP308)</f>
        <v/>
      </c>
      <c r="AQ308" s="31" t="str">
        <f>IF(AQ$8="","",'input rate-on peak kW'!AQ308*input4!AQ308)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rate-on peak kW'!D309*input4!D309)</f>
        <v>0</v>
      </c>
      <c r="E309" s="31">
        <f>IF(E$8="","",'input rate-on peak kW'!E309*input4!E309)</f>
        <v>0</v>
      </c>
      <c r="F309" s="31">
        <f>IF(F$8="","",'input rate-on peak kW'!F309*input4!F309)</f>
        <v>0</v>
      </c>
      <c r="G309" s="31">
        <f>IF(G$8="","",'input rate-on peak kW'!G309*input4!G309)</f>
        <v>0</v>
      </c>
      <c r="H309" s="31">
        <f>IF(H$8="","",'input rate-on peak kW'!H309*input4!H309)</f>
        <v>0</v>
      </c>
      <c r="I309" s="31">
        <f>IF(I$8="","",'input rate-on peak kW'!I309*input4!I309)</f>
        <v>0</v>
      </c>
      <c r="J309" s="31">
        <f>IF(J$8="","",'input rate-on peak kW'!J309*input4!J309)</f>
        <v>0</v>
      </c>
      <c r="K309" s="31">
        <f>IF(K$8="","",'input rate-on peak kW'!K309*input4!K309)</f>
        <v>13867.980000000001</v>
      </c>
      <c r="L309" s="31">
        <f>IF(L$8="","",'input rate-on peak kW'!L309*input4!L309)</f>
        <v>0</v>
      </c>
      <c r="M309" s="31">
        <f>IF(M$8="","",'input rate-on peak kW'!M309*input4!M309)</f>
        <v>0</v>
      </c>
      <c r="N309" s="31">
        <f>IF(N$8="","",'input rate-on peak kW'!N309*input4!N309)</f>
        <v>0</v>
      </c>
      <c r="O309" s="31">
        <f>IF(O$8="","",'input rate-on peak kW'!O309*input4!O309)</f>
        <v>177997.55999999997</v>
      </c>
      <c r="P309" s="31">
        <f>IF(P$8="","",'input rate-on peak kW'!P309*input4!P309)</f>
        <v>0</v>
      </c>
      <c r="Q309" s="31">
        <f>IF(Q$8="","",'input rate-on peak kW'!Q309*input4!Q309)</f>
        <v>0</v>
      </c>
      <c r="R309" s="31">
        <f>IF(R$8="","",'input rate-on peak kW'!R309*input4!R309)</f>
        <v>0</v>
      </c>
      <c r="S309" s="31">
        <f>IF(S$8="","",'input rate-on peak kW'!S309*input4!S309)</f>
        <v>0</v>
      </c>
      <c r="T309" s="31">
        <f>IF(T$8="","",'input rate-on peak kW'!T309*input4!T309)</f>
        <v>0</v>
      </c>
      <c r="U309" s="31">
        <f>IF(U$8="","",'input rate-on peak kW'!U309*input4!U309)</f>
        <v>1653.6000000000001</v>
      </c>
      <c r="V309" s="31">
        <f>IF(V$8="","",'input rate-on peak kW'!V309*input4!V309)</f>
        <v>0</v>
      </c>
      <c r="W309" s="31">
        <f>IF(W$8="","",'input rate-on peak kW'!W309*input4!W309)</f>
        <v>0</v>
      </c>
      <c r="X309" s="31">
        <f>IF(X$8="","",'input rate-on peak kW'!X309*input4!X309)</f>
        <v>0</v>
      </c>
      <c r="Y309" s="31">
        <f>IF(Y$8="","",'input rate-on peak kW'!Y309*input4!Y309)</f>
        <v>25856.639999999996</v>
      </c>
      <c r="Z309" s="31">
        <f>IF(Z$8="","",'input rate-on peak kW'!Z309*input4!Z309)</f>
        <v>5500.0835999999999</v>
      </c>
      <c r="AA309" s="31">
        <f>IF(AA$8="","",'input rate-on peak kW'!AA309*input4!AA309)</f>
        <v>0</v>
      </c>
      <c r="AB309" s="31">
        <f>IF(AB$8="","",'input rate-on peak kW'!AB309*input4!AB309)</f>
        <v>0</v>
      </c>
      <c r="AC309" s="31" t="str">
        <f>IF(AC$8="","",'input rate-on peak kW'!AC309*input4!AC309)</f>
        <v/>
      </c>
      <c r="AD309" s="31" t="str">
        <f>IF(AD$8="","",'input rate-on peak kW'!AD309*input4!AD309)</f>
        <v/>
      </c>
      <c r="AE309" s="31" t="str">
        <f>IF(AE$8="","",'input rate-on peak kW'!AE309*input4!AE309)</f>
        <v/>
      </c>
      <c r="AF309" s="31" t="str">
        <f>IF(AF$8="","",'input rate-on peak kW'!AF309*input4!AF309)</f>
        <v/>
      </c>
      <c r="AG309" s="31" t="str">
        <f>IF(AG$8="","",'input rate-on peak kW'!AG309*input4!AG309)</f>
        <v/>
      </c>
      <c r="AH309" s="31" t="str">
        <f>IF(AH$8="","",'input rate-on peak kW'!AH309*input4!AH309)</f>
        <v/>
      </c>
      <c r="AI309" s="31" t="str">
        <f>IF(AI$8="","",'input rate-on peak kW'!AI309*input4!AI309)</f>
        <v/>
      </c>
      <c r="AJ309" s="31" t="str">
        <f>IF(AJ$8="","",'input rate-on peak kW'!AJ309*input4!AJ309)</f>
        <v/>
      </c>
      <c r="AK309" s="31" t="str">
        <f>IF(AK$8="","",'input rate-on peak kW'!AK309*input4!AK309)</f>
        <v/>
      </c>
      <c r="AL309" s="31" t="str">
        <f>IF(AL$8="","",'input rate-on peak kW'!AL309*input4!AL309)</f>
        <v/>
      </c>
      <c r="AM309" s="31" t="str">
        <f>IF(AM$8="","",'input rate-on peak kW'!AM309*input4!AM309)</f>
        <v/>
      </c>
      <c r="AN309" s="31" t="str">
        <f>IF(AN$8="","",'input rate-on peak kW'!AN309*input4!AN309)</f>
        <v/>
      </c>
      <c r="AO309" s="31" t="str">
        <f>IF(AO$8="","",'input rate-on peak kW'!AO309*input4!AO309)</f>
        <v/>
      </c>
      <c r="AP309" s="31" t="str">
        <f>IF(AP$8="","",'input rate-on peak kW'!AP309*input4!AP309)</f>
        <v/>
      </c>
      <c r="AQ309" s="31" t="str">
        <f>IF(AQ$8="","",'input rate-on peak kW'!AQ309*input4!AQ309)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rate-on peak kW'!D310*input4!D310)</f>
        <v>0</v>
      </c>
      <c r="E310" s="31">
        <f>IF(E$8="","",'input rate-on peak kW'!E310*input4!E310)</f>
        <v>0</v>
      </c>
      <c r="F310" s="31">
        <f>IF(F$8="","",'input rate-on peak kW'!F310*input4!F310)</f>
        <v>0</v>
      </c>
      <c r="G310" s="31">
        <f>IF(G$8="","",'input rate-on peak kW'!G310*input4!G310)</f>
        <v>0</v>
      </c>
      <c r="H310" s="31">
        <f>IF(H$8="","",'input rate-on peak kW'!H310*input4!H310)</f>
        <v>0</v>
      </c>
      <c r="I310" s="31">
        <f>IF(I$8="","",'input rate-on peak kW'!I310*input4!I310)</f>
        <v>0</v>
      </c>
      <c r="J310" s="31">
        <f>IF(J$8="","",'input rate-on peak kW'!J310*input4!J310)</f>
        <v>0</v>
      </c>
      <c r="K310" s="31">
        <f>IF(K$8="","",'input rate-on peak kW'!K310*input4!K310)</f>
        <v>13174.74</v>
      </c>
      <c r="L310" s="31">
        <f>IF(L$8="","",'input rate-on peak kW'!L310*input4!L310)</f>
        <v>0</v>
      </c>
      <c r="M310" s="31">
        <f>IF(M$8="","",'input rate-on peak kW'!M310*input4!M310)</f>
        <v>0</v>
      </c>
      <c r="N310" s="31">
        <f>IF(N$8="","",'input rate-on peak kW'!N310*input4!N310)</f>
        <v>0</v>
      </c>
      <c r="O310" s="31">
        <f>IF(O$8="","",'input rate-on peak kW'!O310*input4!O310)</f>
        <v>179967.35999999999</v>
      </c>
      <c r="P310" s="31">
        <f>IF(P$8="","",'input rate-on peak kW'!P310*input4!P310)</f>
        <v>0</v>
      </c>
      <c r="Q310" s="31">
        <f>IF(Q$8="","",'input rate-on peak kW'!Q310*input4!Q310)</f>
        <v>0</v>
      </c>
      <c r="R310" s="31">
        <f>IF(R$8="","",'input rate-on peak kW'!R310*input4!R310)</f>
        <v>0</v>
      </c>
      <c r="S310" s="31">
        <f>IF(S$8="","",'input rate-on peak kW'!S310*input4!S310)</f>
        <v>0</v>
      </c>
      <c r="T310" s="31">
        <f>IF(T$8="","",'input rate-on peak kW'!T310*input4!T310)</f>
        <v>0</v>
      </c>
      <c r="U310" s="31">
        <f>IF(U$8="","",'input rate-on peak kW'!U310*input4!U310)</f>
        <v>1628.16</v>
      </c>
      <c r="V310" s="31">
        <f>IF(V$8="","",'input rate-on peak kW'!V310*input4!V310)</f>
        <v>0</v>
      </c>
      <c r="W310" s="31">
        <f>IF(W$8="","",'input rate-on peak kW'!W310*input4!W310)</f>
        <v>0</v>
      </c>
      <c r="X310" s="31">
        <f>IF(X$8="","",'input rate-on peak kW'!X310*input4!X310)</f>
        <v>0</v>
      </c>
      <c r="Y310" s="31">
        <f>IF(Y$8="","",'input rate-on peak kW'!Y310*input4!Y310)</f>
        <v>26700.839999999997</v>
      </c>
      <c r="Z310" s="31">
        <f>IF(Z$8="","",'input rate-on peak kW'!Z310*input4!Z310)</f>
        <v>5643.3563999999997</v>
      </c>
      <c r="AA310" s="31">
        <f>IF(AA$8="","",'input rate-on peak kW'!AA310*input4!AA310)</f>
        <v>0</v>
      </c>
      <c r="AB310" s="31">
        <f>IF(AB$8="","",'input rate-on peak kW'!AB310*input4!AB310)</f>
        <v>0</v>
      </c>
      <c r="AC310" s="31" t="str">
        <f>IF(AC$8="","",'input rate-on peak kW'!AC310*input4!AC310)</f>
        <v/>
      </c>
      <c r="AD310" s="31" t="str">
        <f>IF(AD$8="","",'input rate-on peak kW'!AD310*input4!AD310)</f>
        <v/>
      </c>
      <c r="AE310" s="31" t="str">
        <f>IF(AE$8="","",'input rate-on peak kW'!AE310*input4!AE310)</f>
        <v/>
      </c>
      <c r="AF310" s="31" t="str">
        <f>IF(AF$8="","",'input rate-on peak kW'!AF310*input4!AF310)</f>
        <v/>
      </c>
      <c r="AG310" s="31" t="str">
        <f>IF(AG$8="","",'input rate-on peak kW'!AG310*input4!AG310)</f>
        <v/>
      </c>
      <c r="AH310" s="31" t="str">
        <f>IF(AH$8="","",'input rate-on peak kW'!AH310*input4!AH310)</f>
        <v/>
      </c>
      <c r="AI310" s="31" t="str">
        <f>IF(AI$8="","",'input rate-on peak kW'!AI310*input4!AI310)</f>
        <v/>
      </c>
      <c r="AJ310" s="31" t="str">
        <f>IF(AJ$8="","",'input rate-on peak kW'!AJ310*input4!AJ310)</f>
        <v/>
      </c>
      <c r="AK310" s="31" t="str">
        <f>IF(AK$8="","",'input rate-on peak kW'!AK310*input4!AK310)</f>
        <v/>
      </c>
      <c r="AL310" s="31" t="str">
        <f>IF(AL$8="","",'input rate-on peak kW'!AL310*input4!AL310)</f>
        <v/>
      </c>
      <c r="AM310" s="31" t="str">
        <f>IF(AM$8="","",'input rate-on peak kW'!AM310*input4!AM310)</f>
        <v/>
      </c>
      <c r="AN310" s="31" t="str">
        <f>IF(AN$8="","",'input rate-on peak kW'!AN310*input4!AN310)</f>
        <v/>
      </c>
      <c r="AO310" s="31" t="str">
        <f>IF(AO$8="","",'input rate-on peak kW'!AO310*input4!AO310)</f>
        <v/>
      </c>
      <c r="AP310" s="31" t="str">
        <f>IF(AP$8="","",'input rate-on peak kW'!AP310*input4!AP310)</f>
        <v/>
      </c>
      <c r="AQ310" s="31" t="str">
        <f>IF(AQ$8="","",'input rate-on peak kW'!AQ310*input4!AQ310)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rate-on peak kW'!D311*input4!D311)</f>
        <v>0</v>
      </c>
      <c r="E311" s="31">
        <f>IF(E$8="","",'input rate-on peak kW'!E311*input4!E311)</f>
        <v>0</v>
      </c>
      <c r="F311" s="31">
        <f>IF(F$8="","",'input rate-on peak kW'!F311*input4!F311)</f>
        <v>0</v>
      </c>
      <c r="G311" s="31">
        <f>IF(G$8="","",'input rate-on peak kW'!G311*input4!G311)</f>
        <v>0</v>
      </c>
      <c r="H311" s="31">
        <f>IF(H$8="","",'input rate-on peak kW'!H311*input4!H311)</f>
        <v>0</v>
      </c>
      <c r="I311" s="31">
        <f>IF(I$8="","",'input rate-on peak kW'!I311*input4!I311)</f>
        <v>0</v>
      </c>
      <c r="J311" s="31">
        <f>IF(J$8="","",'input rate-on peak kW'!J311*input4!J311)</f>
        <v>0</v>
      </c>
      <c r="K311" s="31">
        <f>IF(K$8="","",'input rate-on peak kW'!K311*input4!K311)</f>
        <v>12147.6</v>
      </c>
      <c r="L311" s="31">
        <f>IF(L$8="","",'input rate-on peak kW'!L311*input4!L311)</f>
        <v>0</v>
      </c>
      <c r="M311" s="31">
        <f>IF(M$8="","",'input rate-on peak kW'!M311*input4!M311)</f>
        <v>0</v>
      </c>
      <c r="N311" s="31">
        <f>IF(N$8="","",'input rate-on peak kW'!N311*input4!N311)</f>
        <v>0</v>
      </c>
      <c r="O311" s="31">
        <f>IF(O$8="","",'input rate-on peak kW'!O311*input4!O311)</f>
        <v>181655.75999999998</v>
      </c>
      <c r="P311" s="31">
        <f>IF(P$8="","",'input rate-on peak kW'!P311*input4!P311)</f>
        <v>0</v>
      </c>
      <c r="Q311" s="31">
        <f>IF(Q$8="","",'input rate-on peak kW'!Q311*input4!Q311)</f>
        <v>0</v>
      </c>
      <c r="R311" s="31">
        <f>IF(R$8="","",'input rate-on peak kW'!R311*input4!R311)</f>
        <v>0</v>
      </c>
      <c r="S311" s="31">
        <f>IF(S$8="","",'input rate-on peak kW'!S311*input4!S311)</f>
        <v>0</v>
      </c>
      <c r="T311" s="31">
        <f>IF(T$8="","",'input rate-on peak kW'!T311*input4!T311)</f>
        <v>0</v>
      </c>
      <c r="U311" s="31">
        <f>IF(U$8="","",'input rate-on peak kW'!U311*input4!U311)</f>
        <v>1780.8000000000002</v>
      </c>
      <c r="V311" s="31">
        <f>IF(V$8="","",'input rate-on peak kW'!V311*input4!V311)</f>
        <v>0</v>
      </c>
      <c r="W311" s="31">
        <f>IF(W$8="","",'input rate-on peak kW'!W311*input4!W311)</f>
        <v>0</v>
      </c>
      <c r="X311" s="31">
        <f>IF(X$8="","",'input rate-on peak kW'!X311*input4!X311)</f>
        <v>0</v>
      </c>
      <c r="Y311" s="31">
        <f>IF(Y$8="","",'input rate-on peak kW'!Y311*input4!Y311)</f>
        <v>25993.319999999996</v>
      </c>
      <c r="Z311" s="31">
        <f>IF(Z$8="","",'input rate-on peak kW'!Z311*input4!Z311)</f>
        <v>5619.4776000000002</v>
      </c>
      <c r="AA311" s="31">
        <f>IF(AA$8="","",'input rate-on peak kW'!AA311*input4!AA311)</f>
        <v>0</v>
      </c>
      <c r="AB311" s="31">
        <f>IF(AB$8="","",'input rate-on peak kW'!AB311*input4!AB311)</f>
        <v>0</v>
      </c>
      <c r="AC311" s="31" t="str">
        <f>IF(AC$8="","",'input rate-on peak kW'!AC311*input4!AC311)</f>
        <v/>
      </c>
      <c r="AD311" s="31" t="str">
        <f>IF(AD$8="","",'input rate-on peak kW'!AD311*input4!AD311)</f>
        <v/>
      </c>
      <c r="AE311" s="31" t="str">
        <f>IF(AE$8="","",'input rate-on peak kW'!AE311*input4!AE311)</f>
        <v/>
      </c>
      <c r="AF311" s="31" t="str">
        <f>IF(AF$8="","",'input rate-on peak kW'!AF311*input4!AF311)</f>
        <v/>
      </c>
      <c r="AG311" s="31" t="str">
        <f>IF(AG$8="","",'input rate-on peak kW'!AG311*input4!AG311)</f>
        <v/>
      </c>
      <c r="AH311" s="31" t="str">
        <f>IF(AH$8="","",'input rate-on peak kW'!AH311*input4!AH311)</f>
        <v/>
      </c>
      <c r="AI311" s="31" t="str">
        <f>IF(AI$8="","",'input rate-on peak kW'!AI311*input4!AI311)</f>
        <v/>
      </c>
      <c r="AJ311" s="31" t="str">
        <f>IF(AJ$8="","",'input rate-on peak kW'!AJ311*input4!AJ311)</f>
        <v/>
      </c>
      <c r="AK311" s="31" t="str">
        <f>IF(AK$8="","",'input rate-on peak kW'!AK311*input4!AK311)</f>
        <v/>
      </c>
      <c r="AL311" s="31" t="str">
        <f>IF(AL$8="","",'input rate-on peak kW'!AL311*input4!AL311)</f>
        <v/>
      </c>
      <c r="AM311" s="31" t="str">
        <f>IF(AM$8="","",'input rate-on peak kW'!AM311*input4!AM311)</f>
        <v/>
      </c>
      <c r="AN311" s="31" t="str">
        <f>IF(AN$8="","",'input rate-on peak kW'!AN311*input4!AN311)</f>
        <v/>
      </c>
      <c r="AO311" s="31" t="str">
        <f>IF(AO$8="","",'input rate-on peak kW'!AO311*input4!AO311)</f>
        <v/>
      </c>
      <c r="AP311" s="31" t="str">
        <f>IF(AP$8="","",'input rate-on peak kW'!AP311*input4!AP311)</f>
        <v/>
      </c>
      <c r="AQ311" s="31" t="str">
        <f>IF(AQ$8="","",'input rate-on peak kW'!AQ311*input4!AQ311)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rate-on peak kW'!D312*input4!D312)</f>
        <v>0</v>
      </c>
      <c r="E312" s="31">
        <f>IF(E$8="","",'input rate-on peak kW'!E312*input4!E312)</f>
        <v>0</v>
      </c>
      <c r="F312" s="31">
        <f>IF(F$8="","",'input rate-on peak kW'!F312*input4!F312)</f>
        <v>0</v>
      </c>
      <c r="G312" s="31">
        <f>IF(G$8="","",'input rate-on peak kW'!G312*input4!G312)</f>
        <v>0</v>
      </c>
      <c r="H312" s="31">
        <f>IF(H$8="","",'input rate-on peak kW'!H312*input4!H312)</f>
        <v>0</v>
      </c>
      <c r="I312" s="31">
        <f>IF(I$8="","",'input rate-on peak kW'!I312*input4!I312)</f>
        <v>0</v>
      </c>
      <c r="J312" s="31">
        <f>IF(J$8="","",'input rate-on peak kW'!J312*input4!J312)</f>
        <v>0</v>
      </c>
      <c r="K312" s="31">
        <f>IF(K$8="","",'input rate-on peak kW'!K312*input4!K312)</f>
        <v>12770.880000000001</v>
      </c>
      <c r="L312" s="31">
        <f>IF(L$8="","",'input rate-on peak kW'!L312*input4!L312)</f>
        <v>0</v>
      </c>
      <c r="M312" s="31">
        <f>IF(M$8="","",'input rate-on peak kW'!M312*input4!M312)</f>
        <v>0</v>
      </c>
      <c r="N312" s="31">
        <f>IF(N$8="","",'input rate-on peak kW'!N312*input4!N312)</f>
        <v>0</v>
      </c>
      <c r="O312" s="31">
        <f>IF(O$8="","",'input rate-on peak kW'!O312*input4!O312)</f>
        <v>187910.87999999998</v>
      </c>
      <c r="P312" s="31">
        <f>IF(P$8="","",'input rate-on peak kW'!P312*input4!P312)</f>
        <v>0</v>
      </c>
      <c r="Q312" s="31">
        <f>IF(Q$8="","",'input rate-on peak kW'!Q312*input4!Q312)</f>
        <v>0</v>
      </c>
      <c r="R312" s="31">
        <f>IF(R$8="","",'input rate-on peak kW'!R312*input4!R312)</f>
        <v>0</v>
      </c>
      <c r="S312" s="31">
        <f>IF(S$8="","",'input rate-on peak kW'!S312*input4!S312)</f>
        <v>0</v>
      </c>
      <c r="T312" s="31">
        <f>IF(T$8="","",'input rate-on peak kW'!T312*input4!T312)</f>
        <v>0</v>
      </c>
      <c r="U312" s="31">
        <f>IF(U$8="","",'input rate-on peak kW'!U312*input4!U312)</f>
        <v>1698.1200000000001</v>
      </c>
      <c r="V312" s="31">
        <f>IF(V$8="","",'input rate-on peak kW'!V312*input4!V312)</f>
        <v>0</v>
      </c>
      <c r="W312" s="31">
        <f>IF(W$8="","",'input rate-on peak kW'!W312*input4!W312)</f>
        <v>0</v>
      </c>
      <c r="X312" s="31">
        <f>IF(X$8="","",'input rate-on peak kW'!X312*input4!X312)</f>
        <v>0</v>
      </c>
      <c r="Y312" s="31">
        <f>IF(Y$8="","",'input rate-on peak kW'!Y312*input4!Y312)</f>
        <v>27448.559999999998</v>
      </c>
      <c r="Z312" s="31">
        <f>IF(Z$8="","",'input rate-on peak kW'!Z312*input4!Z312)</f>
        <v>5874.1848</v>
      </c>
      <c r="AA312" s="31">
        <f>IF(AA$8="","",'input rate-on peak kW'!AA312*input4!AA312)</f>
        <v>0</v>
      </c>
      <c r="AB312" s="31">
        <f>IF(AB$8="","",'input rate-on peak kW'!AB312*input4!AB312)</f>
        <v>0</v>
      </c>
      <c r="AC312" s="31" t="str">
        <f>IF(AC$8="","",'input rate-on peak kW'!AC312*input4!AC312)</f>
        <v/>
      </c>
      <c r="AD312" s="31" t="str">
        <f>IF(AD$8="","",'input rate-on peak kW'!AD312*input4!AD312)</f>
        <v/>
      </c>
      <c r="AE312" s="31" t="str">
        <f>IF(AE$8="","",'input rate-on peak kW'!AE312*input4!AE312)</f>
        <v/>
      </c>
      <c r="AF312" s="31" t="str">
        <f>IF(AF$8="","",'input rate-on peak kW'!AF312*input4!AF312)</f>
        <v/>
      </c>
      <c r="AG312" s="31" t="str">
        <f>IF(AG$8="","",'input rate-on peak kW'!AG312*input4!AG312)</f>
        <v/>
      </c>
      <c r="AH312" s="31" t="str">
        <f>IF(AH$8="","",'input rate-on peak kW'!AH312*input4!AH312)</f>
        <v/>
      </c>
      <c r="AI312" s="31" t="str">
        <f>IF(AI$8="","",'input rate-on peak kW'!AI312*input4!AI312)</f>
        <v/>
      </c>
      <c r="AJ312" s="31" t="str">
        <f>IF(AJ$8="","",'input rate-on peak kW'!AJ312*input4!AJ312)</f>
        <v/>
      </c>
      <c r="AK312" s="31" t="str">
        <f>IF(AK$8="","",'input rate-on peak kW'!AK312*input4!AK312)</f>
        <v/>
      </c>
      <c r="AL312" s="31" t="str">
        <f>IF(AL$8="","",'input rate-on peak kW'!AL312*input4!AL312)</f>
        <v/>
      </c>
      <c r="AM312" s="31" t="str">
        <f>IF(AM$8="","",'input rate-on peak kW'!AM312*input4!AM312)</f>
        <v/>
      </c>
      <c r="AN312" s="31" t="str">
        <f>IF(AN$8="","",'input rate-on peak kW'!AN312*input4!AN312)</f>
        <v/>
      </c>
      <c r="AO312" s="31" t="str">
        <f>IF(AO$8="","",'input rate-on peak kW'!AO312*input4!AO312)</f>
        <v/>
      </c>
      <c r="AP312" s="31" t="str">
        <f>IF(AP$8="","",'input rate-on peak kW'!AP312*input4!AP312)</f>
        <v/>
      </c>
      <c r="AQ312" s="31" t="str">
        <f>IF(AQ$8="","",'input rate-on peak kW'!AQ312*input4!AQ312)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rate-on peak kW'!D313*input4!D313)</f>
        <v>0</v>
      </c>
      <c r="E313" s="31">
        <f>IF(E$8="","",'input rate-on peak kW'!E313*input4!E313)</f>
        <v>0</v>
      </c>
      <c r="F313" s="31">
        <f>IF(F$8="","",'input rate-on peak kW'!F313*input4!F313)</f>
        <v>0</v>
      </c>
      <c r="G313" s="31">
        <f>IF(G$8="","",'input rate-on peak kW'!G313*input4!G313)</f>
        <v>0</v>
      </c>
      <c r="H313" s="31">
        <f>IF(H$8="","",'input rate-on peak kW'!H313*input4!H313)</f>
        <v>0</v>
      </c>
      <c r="I313" s="31">
        <f>IF(I$8="","",'input rate-on peak kW'!I313*input4!I313)</f>
        <v>0</v>
      </c>
      <c r="J313" s="31">
        <f>IF(J$8="","",'input rate-on peak kW'!J313*input4!J313)</f>
        <v>0</v>
      </c>
      <c r="K313" s="31">
        <f>IF(K$8="","",'input rate-on peak kW'!K313*input4!K313)</f>
        <v>14462.640000000001</v>
      </c>
      <c r="L313" s="31">
        <f>IF(L$8="","",'input rate-on peak kW'!L313*input4!L313)</f>
        <v>0</v>
      </c>
      <c r="M313" s="31">
        <f>IF(M$8="","",'input rate-on peak kW'!M313*input4!M313)</f>
        <v>0</v>
      </c>
      <c r="N313" s="31">
        <f>IF(N$8="","",'input rate-on peak kW'!N313*input4!N313)</f>
        <v>0</v>
      </c>
      <c r="O313" s="31">
        <f>IF(O$8="","",'input rate-on peak kW'!O313*input4!O313)</f>
        <v>187581.24</v>
      </c>
      <c r="P313" s="31">
        <f>IF(P$8="","",'input rate-on peak kW'!P313*input4!P313)</f>
        <v>0</v>
      </c>
      <c r="Q313" s="31">
        <f>IF(Q$8="","",'input rate-on peak kW'!Q313*input4!Q313)</f>
        <v>0</v>
      </c>
      <c r="R313" s="31">
        <f>IF(R$8="","",'input rate-on peak kW'!R313*input4!R313)</f>
        <v>0</v>
      </c>
      <c r="S313" s="31">
        <f>IF(S$8="","",'input rate-on peak kW'!S313*input4!S313)</f>
        <v>0</v>
      </c>
      <c r="T313" s="31">
        <f>IF(T$8="","",'input rate-on peak kW'!T313*input4!T313)</f>
        <v>0</v>
      </c>
      <c r="U313" s="31">
        <f>IF(U$8="","",'input rate-on peak kW'!U313*input4!U313)</f>
        <v>1831.68</v>
      </c>
      <c r="V313" s="31">
        <f>IF(V$8="","",'input rate-on peak kW'!V313*input4!V313)</f>
        <v>0</v>
      </c>
      <c r="W313" s="31">
        <f>IF(W$8="","",'input rate-on peak kW'!W313*input4!W313)</f>
        <v>0</v>
      </c>
      <c r="X313" s="31">
        <f>IF(X$8="","",'input rate-on peak kW'!X313*input4!X313)</f>
        <v>0</v>
      </c>
      <c r="Y313" s="31">
        <f>IF(Y$8="","",'input rate-on peak kW'!Y313*input4!Y313)</f>
        <v>28115.879999999997</v>
      </c>
      <c r="Z313" s="31">
        <f>IF(Z$8="","",'input rate-on peak kW'!Z313*input4!Z313)</f>
        <v>5842.3464000000004</v>
      </c>
      <c r="AA313" s="31">
        <f>IF(AA$8="","",'input rate-on peak kW'!AA313*input4!AA313)</f>
        <v>0</v>
      </c>
      <c r="AB313" s="31">
        <f>IF(AB$8="","",'input rate-on peak kW'!AB313*input4!AB313)</f>
        <v>0</v>
      </c>
      <c r="AC313" s="31" t="str">
        <f>IF(AC$8="","",'input rate-on peak kW'!AC313*input4!AC313)</f>
        <v/>
      </c>
      <c r="AD313" s="31" t="str">
        <f>IF(AD$8="","",'input rate-on peak kW'!AD313*input4!AD313)</f>
        <v/>
      </c>
      <c r="AE313" s="31" t="str">
        <f>IF(AE$8="","",'input rate-on peak kW'!AE313*input4!AE313)</f>
        <v/>
      </c>
      <c r="AF313" s="31" t="str">
        <f>IF(AF$8="","",'input rate-on peak kW'!AF313*input4!AF313)</f>
        <v/>
      </c>
      <c r="AG313" s="31" t="str">
        <f>IF(AG$8="","",'input rate-on peak kW'!AG313*input4!AG313)</f>
        <v/>
      </c>
      <c r="AH313" s="31" t="str">
        <f>IF(AH$8="","",'input rate-on peak kW'!AH313*input4!AH313)</f>
        <v/>
      </c>
      <c r="AI313" s="31" t="str">
        <f>IF(AI$8="","",'input rate-on peak kW'!AI313*input4!AI313)</f>
        <v/>
      </c>
      <c r="AJ313" s="31" t="str">
        <f>IF(AJ$8="","",'input rate-on peak kW'!AJ313*input4!AJ313)</f>
        <v/>
      </c>
      <c r="AK313" s="31" t="str">
        <f>IF(AK$8="","",'input rate-on peak kW'!AK313*input4!AK313)</f>
        <v/>
      </c>
      <c r="AL313" s="31" t="str">
        <f>IF(AL$8="","",'input rate-on peak kW'!AL313*input4!AL313)</f>
        <v/>
      </c>
      <c r="AM313" s="31" t="str">
        <f>IF(AM$8="","",'input rate-on peak kW'!AM313*input4!AM313)</f>
        <v/>
      </c>
      <c r="AN313" s="31" t="str">
        <f>IF(AN$8="","",'input rate-on peak kW'!AN313*input4!AN313)</f>
        <v/>
      </c>
      <c r="AO313" s="31" t="str">
        <f>IF(AO$8="","",'input rate-on peak kW'!AO313*input4!AO313)</f>
        <v/>
      </c>
      <c r="AP313" s="31" t="str">
        <f>IF(AP$8="","",'input rate-on peak kW'!AP313*input4!AP313)</f>
        <v/>
      </c>
      <c r="AQ313" s="31" t="str">
        <f>IF(AQ$8="","",'input rate-on peak kW'!AQ313*input4!AQ313)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rate-on peak kW'!D314*input4!D314)</f>
        <v>0</v>
      </c>
      <c r="E314" s="31">
        <f>IF(E$8="","",'input rate-on peak kW'!E314*input4!E314)</f>
        <v>0</v>
      </c>
      <c r="F314" s="31">
        <f>IF(F$8="","",'input rate-on peak kW'!F314*input4!F314)</f>
        <v>0</v>
      </c>
      <c r="G314" s="31">
        <f>IF(G$8="","",'input rate-on peak kW'!G314*input4!G314)</f>
        <v>0</v>
      </c>
      <c r="H314" s="31">
        <f>IF(H$8="","",'input rate-on peak kW'!H314*input4!H314)</f>
        <v>0</v>
      </c>
      <c r="I314" s="31">
        <f>IF(I$8="","",'input rate-on peak kW'!I314*input4!I314)</f>
        <v>0</v>
      </c>
      <c r="J314" s="31">
        <f>IF(J$8="","",'input rate-on peak kW'!J314*input4!J314)</f>
        <v>0</v>
      </c>
      <c r="K314" s="31">
        <f>IF(K$8="","",'input rate-on peak kW'!K314*input4!K314)</f>
        <v>16691.82</v>
      </c>
      <c r="L314" s="31">
        <f>IF(L$8="","",'input rate-on peak kW'!L314*input4!L314)</f>
        <v>0</v>
      </c>
      <c r="M314" s="31">
        <f>IF(M$8="","",'input rate-on peak kW'!M314*input4!M314)</f>
        <v>0</v>
      </c>
      <c r="N314" s="31">
        <f>IF(N$8="","",'input rate-on peak kW'!N314*input4!N314)</f>
        <v>0</v>
      </c>
      <c r="O314" s="31">
        <f>IF(O$8="","",'input rate-on peak kW'!O314*input4!O314)</f>
        <v>201490.43999999997</v>
      </c>
      <c r="P314" s="31">
        <f>IF(P$8="","",'input rate-on peak kW'!P314*input4!P314)</f>
        <v>0</v>
      </c>
      <c r="Q314" s="31">
        <f>IF(Q$8="","",'input rate-on peak kW'!Q314*input4!Q314)</f>
        <v>0</v>
      </c>
      <c r="R314" s="31">
        <f>IF(R$8="","",'input rate-on peak kW'!R314*input4!R314)</f>
        <v>0</v>
      </c>
      <c r="S314" s="31">
        <f>IF(S$8="","",'input rate-on peak kW'!S314*input4!S314)</f>
        <v>0</v>
      </c>
      <c r="T314" s="31">
        <f>IF(T$8="","",'input rate-on peak kW'!T314*input4!T314)</f>
        <v>0</v>
      </c>
      <c r="U314" s="31">
        <f>IF(U$8="","",'input rate-on peak kW'!U314*input4!U314)</f>
        <v>1717.2</v>
      </c>
      <c r="V314" s="31">
        <f>IF(V$8="","",'input rate-on peak kW'!V314*input4!V314)</f>
        <v>0</v>
      </c>
      <c r="W314" s="31">
        <f>IF(W$8="","",'input rate-on peak kW'!W314*input4!W314)</f>
        <v>0</v>
      </c>
      <c r="X314" s="31">
        <f>IF(X$8="","",'input rate-on peak kW'!X314*input4!X314)</f>
        <v>0</v>
      </c>
      <c r="Y314" s="31">
        <f>IF(Y$8="","",'input rate-on peak kW'!Y314*input4!Y314)</f>
        <v>29233.439999999999</v>
      </c>
      <c r="Z314" s="31">
        <f>IF(Z$8="","",'input rate-on peak kW'!Z314*input4!Z314)</f>
        <v>5985.6192000000001</v>
      </c>
      <c r="AA314" s="31">
        <f>IF(AA$8="","",'input rate-on peak kW'!AA314*input4!AA314)</f>
        <v>0</v>
      </c>
      <c r="AB314" s="31">
        <f>IF(AB$8="","",'input rate-on peak kW'!AB314*input4!AB314)</f>
        <v>0</v>
      </c>
      <c r="AC314" s="31" t="str">
        <f>IF(AC$8="","",'input rate-on peak kW'!AC314*input4!AC314)</f>
        <v/>
      </c>
      <c r="AD314" s="31" t="str">
        <f>IF(AD$8="","",'input rate-on peak kW'!AD314*input4!AD314)</f>
        <v/>
      </c>
      <c r="AE314" s="31" t="str">
        <f>IF(AE$8="","",'input rate-on peak kW'!AE314*input4!AE314)</f>
        <v/>
      </c>
      <c r="AF314" s="31" t="str">
        <f>IF(AF$8="","",'input rate-on peak kW'!AF314*input4!AF314)</f>
        <v/>
      </c>
      <c r="AG314" s="31" t="str">
        <f>IF(AG$8="","",'input rate-on peak kW'!AG314*input4!AG314)</f>
        <v/>
      </c>
      <c r="AH314" s="31" t="str">
        <f>IF(AH$8="","",'input rate-on peak kW'!AH314*input4!AH314)</f>
        <v/>
      </c>
      <c r="AI314" s="31" t="str">
        <f>IF(AI$8="","",'input rate-on peak kW'!AI314*input4!AI314)</f>
        <v/>
      </c>
      <c r="AJ314" s="31" t="str">
        <f>IF(AJ$8="","",'input rate-on peak kW'!AJ314*input4!AJ314)</f>
        <v/>
      </c>
      <c r="AK314" s="31" t="str">
        <f>IF(AK$8="","",'input rate-on peak kW'!AK314*input4!AK314)</f>
        <v/>
      </c>
      <c r="AL314" s="31" t="str">
        <f>IF(AL$8="","",'input rate-on peak kW'!AL314*input4!AL314)</f>
        <v/>
      </c>
      <c r="AM314" s="31" t="str">
        <f>IF(AM$8="","",'input rate-on peak kW'!AM314*input4!AM314)</f>
        <v/>
      </c>
      <c r="AN314" s="31" t="str">
        <f>IF(AN$8="","",'input rate-on peak kW'!AN314*input4!AN314)</f>
        <v/>
      </c>
      <c r="AO314" s="31" t="str">
        <f>IF(AO$8="","",'input rate-on peak kW'!AO314*input4!AO314)</f>
        <v/>
      </c>
      <c r="AP314" s="31" t="str">
        <f>IF(AP$8="","",'input rate-on peak kW'!AP314*input4!AP314)</f>
        <v/>
      </c>
      <c r="AQ314" s="31" t="str">
        <f>IF(AQ$8="","",'input rate-on peak kW'!AQ314*input4!AQ314)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rate-on peak kW'!D315*input4!D315)</f>
        <v>0</v>
      </c>
      <c r="E315" s="31">
        <f>IF(E$8="","",'input rate-on peak kW'!E315*input4!E315)</f>
        <v>0</v>
      </c>
      <c r="F315" s="31">
        <f>IF(F$8="","",'input rate-on peak kW'!F315*input4!F315)</f>
        <v>0</v>
      </c>
      <c r="G315" s="31">
        <f>IF(G$8="","",'input rate-on peak kW'!G315*input4!G315)</f>
        <v>0</v>
      </c>
      <c r="H315" s="31">
        <f>IF(H$8="","",'input rate-on peak kW'!H315*input4!H315)</f>
        <v>0</v>
      </c>
      <c r="I315" s="31">
        <f>IF(I$8="","",'input rate-on peak kW'!I315*input4!I315)</f>
        <v>0</v>
      </c>
      <c r="J315" s="31">
        <f>IF(J$8="","",'input rate-on peak kW'!J315*input4!J315)</f>
        <v>0</v>
      </c>
      <c r="K315" s="31">
        <f>IF(K$8="","",'input rate-on peak kW'!K315*input4!K315)</f>
        <v>17143.38</v>
      </c>
      <c r="L315" s="31">
        <f>IF(L$8="","",'input rate-on peak kW'!L315*input4!L315)</f>
        <v>0</v>
      </c>
      <c r="M315" s="31">
        <f>IF(M$8="","",'input rate-on peak kW'!M315*input4!M315)</f>
        <v>0</v>
      </c>
      <c r="N315" s="31">
        <f>IF(N$8="","",'input rate-on peak kW'!N315*input4!N315)</f>
        <v>0</v>
      </c>
      <c r="O315" s="31">
        <f>IF(O$8="","",'input rate-on peak kW'!O315*input4!O315)</f>
        <v>206137.55999999997</v>
      </c>
      <c r="P315" s="31">
        <f>IF(P$8="","",'input rate-on peak kW'!P315*input4!P315)</f>
        <v>0</v>
      </c>
      <c r="Q315" s="31">
        <f>IF(Q$8="","",'input rate-on peak kW'!Q315*input4!Q315)</f>
        <v>0</v>
      </c>
      <c r="R315" s="31">
        <f>IF(R$8="","",'input rate-on peak kW'!R315*input4!R315)</f>
        <v>0</v>
      </c>
      <c r="S315" s="31">
        <f>IF(S$8="","",'input rate-on peak kW'!S315*input4!S315)</f>
        <v>0</v>
      </c>
      <c r="T315" s="31">
        <f>IF(T$8="","",'input rate-on peak kW'!T315*input4!T315)</f>
        <v>0</v>
      </c>
      <c r="U315" s="31">
        <f>IF(U$8="","",'input rate-on peak kW'!U315*input4!U315)</f>
        <v>1764.9</v>
      </c>
      <c r="V315" s="31">
        <f>IF(V$8="","",'input rate-on peak kW'!V315*input4!V315)</f>
        <v>0</v>
      </c>
      <c r="W315" s="31">
        <f>IF(W$8="","",'input rate-on peak kW'!W315*input4!W315)</f>
        <v>0</v>
      </c>
      <c r="X315" s="31">
        <f>IF(X$8="","",'input rate-on peak kW'!X315*input4!X315)</f>
        <v>0</v>
      </c>
      <c r="Y315" s="31">
        <f>IF(Y$8="","",'input rate-on peak kW'!Y315*input4!Y315)</f>
        <v>28236.479999999996</v>
      </c>
      <c r="Z315" s="31">
        <f>IF(Z$8="","",'input rate-on peak kW'!Z315*input4!Z315)</f>
        <v>6256.2456000000002</v>
      </c>
      <c r="AA315" s="31">
        <f>IF(AA$8="","",'input rate-on peak kW'!AA315*input4!AA315)</f>
        <v>0</v>
      </c>
      <c r="AB315" s="31">
        <f>IF(AB$8="","",'input rate-on peak kW'!AB315*input4!AB315)</f>
        <v>0</v>
      </c>
      <c r="AC315" s="31" t="str">
        <f>IF(AC$8="","",'input rate-on peak kW'!AC315*input4!AC315)</f>
        <v/>
      </c>
      <c r="AD315" s="31" t="str">
        <f>IF(AD$8="","",'input rate-on peak kW'!AD315*input4!AD315)</f>
        <v/>
      </c>
      <c r="AE315" s="31" t="str">
        <f>IF(AE$8="","",'input rate-on peak kW'!AE315*input4!AE315)</f>
        <v/>
      </c>
      <c r="AF315" s="31" t="str">
        <f>IF(AF$8="","",'input rate-on peak kW'!AF315*input4!AF315)</f>
        <v/>
      </c>
      <c r="AG315" s="31" t="str">
        <f>IF(AG$8="","",'input rate-on peak kW'!AG315*input4!AG315)</f>
        <v/>
      </c>
      <c r="AH315" s="31" t="str">
        <f>IF(AH$8="","",'input rate-on peak kW'!AH315*input4!AH315)</f>
        <v/>
      </c>
      <c r="AI315" s="31" t="str">
        <f>IF(AI$8="","",'input rate-on peak kW'!AI315*input4!AI315)</f>
        <v/>
      </c>
      <c r="AJ315" s="31" t="str">
        <f>IF(AJ$8="","",'input rate-on peak kW'!AJ315*input4!AJ315)</f>
        <v/>
      </c>
      <c r="AK315" s="31" t="str">
        <f>IF(AK$8="","",'input rate-on peak kW'!AK315*input4!AK315)</f>
        <v/>
      </c>
      <c r="AL315" s="31" t="str">
        <f>IF(AL$8="","",'input rate-on peak kW'!AL315*input4!AL315)</f>
        <v/>
      </c>
      <c r="AM315" s="31" t="str">
        <f>IF(AM$8="","",'input rate-on peak kW'!AM315*input4!AM315)</f>
        <v/>
      </c>
      <c r="AN315" s="31" t="str">
        <f>IF(AN$8="","",'input rate-on peak kW'!AN315*input4!AN315)</f>
        <v/>
      </c>
      <c r="AO315" s="31" t="str">
        <f>IF(AO$8="","",'input rate-on peak kW'!AO315*input4!AO315)</f>
        <v/>
      </c>
      <c r="AP315" s="31" t="str">
        <f>IF(AP$8="","",'input rate-on peak kW'!AP315*input4!AP315)</f>
        <v/>
      </c>
      <c r="AQ315" s="31" t="str">
        <f>IF(AQ$8="","",'input rate-on peak kW'!AQ315*input4!AQ315)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rate-on peak kW'!D316*input4!D316)</f>
        <v>0</v>
      </c>
      <c r="E316" s="31">
        <f>IF(E$8="","",'input rate-on peak kW'!E316*input4!E316)</f>
        <v>0</v>
      </c>
      <c r="F316" s="31">
        <f>IF(F$8="","",'input rate-on peak kW'!F316*input4!F316)</f>
        <v>0</v>
      </c>
      <c r="G316" s="31">
        <f>IF(G$8="","",'input rate-on peak kW'!G316*input4!G316)</f>
        <v>0</v>
      </c>
      <c r="H316" s="31">
        <f>IF(H$8="","",'input rate-on peak kW'!H316*input4!H316)</f>
        <v>0</v>
      </c>
      <c r="I316" s="31">
        <f>IF(I$8="","",'input rate-on peak kW'!I316*input4!I316)</f>
        <v>0</v>
      </c>
      <c r="J316" s="31">
        <f>IF(J$8="","",'input rate-on peak kW'!J316*input4!J316)</f>
        <v>0</v>
      </c>
      <c r="K316" s="31">
        <f>IF(K$8="","",'input rate-on peak kW'!K316*input4!K316)</f>
        <v>17245.14</v>
      </c>
      <c r="L316" s="31">
        <f>IF(L$8="","",'input rate-on peak kW'!L316*input4!L316)</f>
        <v>0</v>
      </c>
      <c r="M316" s="31">
        <f>IF(M$8="","",'input rate-on peak kW'!M316*input4!M316)</f>
        <v>0</v>
      </c>
      <c r="N316" s="31">
        <f>IF(N$8="","",'input rate-on peak kW'!N316*input4!N316)</f>
        <v>0</v>
      </c>
      <c r="O316" s="31">
        <f>IF(O$8="","",'input rate-on peak kW'!O316*input4!O316)</f>
        <v>208927.43999999997</v>
      </c>
      <c r="P316" s="31">
        <f>IF(P$8="","",'input rate-on peak kW'!P316*input4!P316)</f>
        <v>0</v>
      </c>
      <c r="Q316" s="31">
        <f>IF(Q$8="","",'input rate-on peak kW'!Q316*input4!Q316)</f>
        <v>0</v>
      </c>
      <c r="R316" s="31">
        <f>IF(R$8="","",'input rate-on peak kW'!R316*input4!R316)</f>
        <v>0</v>
      </c>
      <c r="S316" s="31">
        <f>IF(S$8="","",'input rate-on peak kW'!S316*input4!S316)</f>
        <v>0</v>
      </c>
      <c r="T316" s="31">
        <f>IF(T$8="","",'input rate-on peak kW'!T316*input4!T316)</f>
        <v>0</v>
      </c>
      <c r="U316" s="31">
        <f>IF(U$8="","",'input rate-on peak kW'!U316*input4!U316)</f>
        <v>1815.7800000000002</v>
      </c>
      <c r="V316" s="31">
        <f>IF(V$8="","",'input rate-on peak kW'!V316*input4!V316)</f>
        <v>0</v>
      </c>
      <c r="W316" s="31">
        <f>IF(W$8="","",'input rate-on peak kW'!W316*input4!W316)</f>
        <v>0</v>
      </c>
      <c r="X316" s="31">
        <f>IF(X$8="","",'input rate-on peak kW'!X316*input4!X316)</f>
        <v>0</v>
      </c>
      <c r="Y316" s="31">
        <f>IF(Y$8="","",'input rate-on peak kW'!Y316*input4!Y316)</f>
        <v>30318.839999999997</v>
      </c>
      <c r="Z316" s="31">
        <f>IF(Z$8="","",'input rate-on peak kW'!Z316*input4!Z316)</f>
        <v>6311.9628000000002</v>
      </c>
      <c r="AA316" s="31">
        <f>IF(AA$8="","",'input rate-on peak kW'!AA316*input4!AA316)</f>
        <v>0</v>
      </c>
      <c r="AB316" s="31">
        <f>IF(AB$8="","",'input rate-on peak kW'!AB316*input4!AB316)</f>
        <v>0</v>
      </c>
      <c r="AC316" s="31" t="str">
        <f>IF(AC$8="","",'input rate-on peak kW'!AC316*input4!AC316)</f>
        <v/>
      </c>
      <c r="AD316" s="31" t="str">
        <f>IF(AD$8="","",'input rate-on peak kW'!AD316*input4!AD316)</f>
        <v/>
      </c>
      <c r="AE316" s="31" t="str">
        <f>IF(AE$8="","",'input rate-on peak kW'!AE316*input4!AE316)</f>
        <v/>
      </c>
      <c r="AF316" s="31" t="str">
        <f>IF(AF$8="","",'input rate-on peak kW'!AF316*input4!AF316)</f>
        <v/>
      </c>
      <c r="AG316" s="31" t="str">
        <f>IF(AG$8="","",'input rate-on peak kW'!AG316*input4!AG316)</f>
        <v/>
      </c>
      <c r="AH316" s="31" t="str">
        <f>IF(AH$8="","",'input rate-on peak kW'!AH316*input4!AH316)</f>
        <v/>
      </c>
      <c r="AI316" s="31" t="str">
        <f>IF(AI$8="","",'input rate-on peak kW'!AI316*input4!AI316)</f>
        <v/>
      </c>
      <c r="AJ316" s="31" t="str">
        <f>IF(AJ$8="","",'input rate-on peak kW'!AJ316*input4!AJ316)</f>
        <v/>
      </c>
      <c r="AK316" s="31" t="str">
        <f>IF(AK$8="","",'input rate-on peak kW'!AK316*input4!AK316)</f>
        <v/>
      </c>
      <c r="AL316" s="31" t="str">
        <f>IF(AL$8="","",'input rate-on peak kW'!AL316*input4!AL316)</f>
        <v/>
      </c>
      <c r="AM316" s="31" t="str">
        <f>IF(AM$8="","",'input rate-on peak kW'!AM316*input4!AM316)</f>
        <v/>
      </c>
      <c r="AN316" s="31" t="str">
        <f>IF(AN$8="","",'input rate-on peak kW'!AN316*input4!AN316)</f>
        <v/>
      </c>
      <c r="AO316" s="31" t="str">
        <f>IF(AO$8="","",'input rate-on peak kW'!AO316*input4!AO316)</f>
        <v/>
      </c>
      <c r="AP316" s="31" t="str">
        <f>IF(AP$8="","",'input rate-on peak kW'!AP316*input4!AP316)</f>
        <v/>
      </c>
      <c r="AQ316" s="31" t="str">
        <f>IF(AQ$8="","",'input rate-on peak kW'!AQ316*input4!AQ316)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rate-on peak kW'!D317*input4!D317)</f>
        <v>0</v>
      </c>
      <c r="E317" s="31">
        <f>IF(E$8="","",'input rate-on peak kW'!E317*input4!E317)</f>
        <v>0</v>
      </c>
      <c r="F317" s="31">
        <f>IF(F$8="","",'input rate-on peak kW'!F317*input4!F317)</f>
        <v>0</v>
      </c>
      <c r="G317" s="31">
        <f>IF(G$8="","",'input rate-on peak kW'!G317*input4!G317)</f>
        <v>0</v>
      </c>
      <c r="H317" s="31">
        <f>IF(H$8="","",'input rate-on peak kW'!H317*input4!H317)</f>
        <v>0</v>
      </c>
      <c r="I317" s="31">
        <f>IF(I$8="","",'input rate-on peak kW'!I317*input4!I317)</f>
        <v>0</v>
      </c>
      <c r="J317" s="31">
        <f>IF(J$8="","",'input rate-on peak kW'!J317*input4!J317)</f>
        <v>0</v>
      </c>
      <c r="K317" s="31">
        <f>IF(K$8="","",'input rate-on peak kW'!K317*input4!K317)</f>
        <v>16682.280000000002</v>
      </c>
      <c r="L317" s="31">
        <f>IF(L$8="","",'input rate-on peak kW'!L317*input4!L317)</f>
        <v>0</v>
      </c>
      <c r="M317" s="31">
        <f>IF(M$8="","",'input rate-on peak kW'!M317*input4!M317)</f>
        <v>0</v>
      </c>
      <c r="N317" s="31">
        <f>IF(N$8="","",'input rate-on peak kW'!N317*input4!N317)</f>
        <v>0</v>
      </c>
      <c r="O317" s="31">
        <f>IF(O$8="","",'input rate-on peak kW'!O317*input4!O317)</f>
        <v>205647.11999999997</v>
      </c>
      <c r="P317" s="31">
        <f>IF(P$8="","",'input rate-on peak kW'!P317*input4!P317)</f>
        <v>0</v>
      </c>
      <c r="Q317" s="31">
        <f>IF(Q$8="","",'input rate-on peak kW'!Q317*input4!Q317)</f>
        <v>0</v>
      </c>
      <c r="R317" s="31">
        <f>IF(R$8="","",'input rate-on peak kW'!R317*input4!R317)</f>
        <v>0</v>
      </c>
      <c r="S317" s="31">
        <f>IF(S$8="","",'input rate-on peak kW'!S317*input4!S317)</f>
        <v>0</v>
      </c>
      <c r="T317" s="31">
        <f>IF(T$8="","",'input rate-on peak kW'!T317*input4!T317)</f>
        <v>0</v>
      </c>
      <c r="U317" s="31">
        <f>IF(U$8="","",'input rate-on peak kW'!U317*input4!U317)</f>
        <v>1729.92</v>
      </c>
      <c r="V317" s="31">
        <f>IF(V$8="","",'input rate-on peak kW'!V317*input4!V317)</f>
        <v>0</v>
      </c>
      <c r="W317" s="31">
        <f>IF(W$8="","",'input rate-on peak kW'!W317*input4!W317)</f>
        <v>0</v>
      </c>
      <c r="X317" s="31">
        <f>IF(X$8="","",'input rate-on peak kW'!X317*input4!X317)</f>
        <v>0</v>
      </c>
      <c r="Y317" s="31">
        <f>IF(Y$8="","",'input rate-on peak kW'!Y317*input4!Y317)</f>
        <v>29587.199999999997</v>
      </c>
      <c r="Z317" s="31">
        <f>IF(Z$8="","",'input rate-on peak kW'!Z317*input4!Z317)</f>
        <v>6232.3667999999998</v>
      </c>
      <c r="AA317" s="31">
        <f>IF(AA$8="","",'input rate-on peak kW'!AA317*input4!AA317)</f>
        <v>0</v>
      </c>
      <c r="AB317" s="31">
        <f>IF(AB$8="","",'input rate-on peak kW'!AB317*input4!AB317)</f>
        <v>0</v>
      </c>
      <c r="AC317" s="31" t="str">
        <f>IF(AC$8="","",'input rate-on peak kW'!AC317*input4!AC317)</f>
        <v/>
      </c>
      <c r="AD317" s="31" t="str">
        <f>IF(AD$8="","",'input rate-on peak kW'!AD317*input4!AD317)</f>
        <v/>
      </c>
      <c r="AE317" s="31" t="str">
        <f>IF(AE$8="","",'input rate-on peak kW'!AE317*input4!AE317)</f>
        <v/>
      </c>
      <c r="AF317" s="31" t="str">
        <f>IF(AF$8="","",'input rate-on peak kW'!AF317*input4!AF317)</f>
        <v/>
      </c>
      <c r="AG317" s="31" t="str">
        <f>IF(AG$8="","",'input rate-on peak kW'!AG317*input4!AG317)</f>
        <v/>
      </c>
      <c r="AH317" s="31" t="str">
        <f>IF(AH$8="","",'input rate-on peak kW'!AH317*input4!AH317)</f>
        <v/>
      </c>
      <c r="AI317" s="31" t="str">
        <f>IF(AI$8="","",'input rate-on peak kW'!AI317*input4!AI317)</f>
        <v/>
      </c>
      <c r="AJ317" s="31" t="str">
        <f>IF(AJ$8="","",'input rate-on peak kW'!AJ317*input4!AJ317)</f>
        <v/>
      </c>
      <c r="AK317" s="31" t="str">
        <f>IF(AK$8="","",'input rate-on peak kW'!AK317*input4!AK317)</f>
        <v/>
      </c>
      <c r="AL317" s="31" t="str">
        <f>IF(AL$8="","",'input rate-on peak kW'!AL317*input4!AL317)</f>
        <v/>
      </c>
      <c r="AM317" s="31" t="str">
        <f>IF(AM$8="","",'input rate-on peak kW'!AM317*input4!AM317)</f>
        <v/>
      </c>
      <c r="AN317" s="31" t="str">
        <f>IF(AN$8="","",'input rate-on peak kW'!AN317*input4!AN317)</f>
        <v/>
      </c>
      <c r="AO317" s="31" t="str">
        <f>IF(AO$8="","",'input rate-on peak kW'!AO317*input4!AO317)</f>
        <v/>
      </c>
      <c r="AP317" s="31" t="str">
        <f>IF(AP$8="","",'input rate-on peak kW'!AP317*input4!AP317)</f>
        <v/>
      </c>
      <c r="AQ317" s="31" t="str">
        <f>IF(AQ$8="","",'input rate-on peak kW'!AQ317*input4!AQ317)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rate-on peak kW'!D318*input4!D318)</f>
        <v>0</v>
      </c>
      <c r="E318" s="31">
        <f>IF(E$8="","",'input rate-on peak kW'!E318*input4!E318)</f>
        <v>0</v>
      </c>
      <c r="F318" s="31">
        <f>IF(F$8="","",'input rate-on peak kW'!F318*input4!F318)</f>
        <v>0</v>
      </c>
      <c r="G318" s="31">
        <f>IF(G$8="","",'input rate-on peak kW'!G318*input4!G318)</f>
        <v>0</v>
      </c>
      <c r="H318" s="31">
        <f>IF(H$8="","",'input rate-on peak kW'!H318*input4!H318)</f>
        <v>0</v>
      </c>
      <c r="I318" s="31">
        <f>IF(I$8="","",'input rate-on peak kW'!I318*input4!I318)</f>
        <v>0</v>
      </c>
      <c r="J318" s="31">
        <f>IF(J$8="","",'input rate-on peak kW'!J318*input4!J318)</f>
        <v>0</v>
      </c>
      <c r="K318" s="31">
        <f>IF(K$8="","",'input rate-on peak kW'!K318*input4!K318)</f>
        <v>15559.740000000002</v>
      </c>
      <c r="L318" s="31">
        <f>IF(L$8="","",'input rate-on peak kW'!L318*input4!L318)</f>
        <v>0</v>
      </c>
      <c r="M318" s="31">
        <f>IF(M$8="","",'input rate-on peak kW'!M318*input4!M318)</f>
        <v>0</v>
      </c>
      <c r="N318" s="31">
        <f>IF(N$8="","",'input rate-on peak kW'!N318*input4!N318)</f>
        <v>0</v>
      </c>
      <c r="O318" s="31">
        <f>IF(O$8="","",'input rate-on peak kW'!O318*input4!O318)</f>
        <v>196569.96</v>
      </c>
      <c r="P318" s="31">
        <f>IF(P$8="","",'input rate-on peak kW'!P318*input4!P318)</f>
        <v>0</v>
      </c>
      <c r="Q318" s="31">
        <f>IF(Q$8="","",'input rate-on peak kW'!Q318*input4!Q318)</f>
        <v>0</v>
      </c>
      <c r="R318" s="31">
        <f>IF(R$8="","",'input rate-on peak kW'!R318*input4!R318)</f>
        <v>0</v>
      </c>
      <c r="S318" s="31">
        <f>IF(S$8="","",'input rate-on peak kW'!S318*input4!S318)</f>
        <v>0</v>
      </c>
      <c r="T318" s="31">
        <f>IF(T$8="","",'input rate-on peak kW'!T318*input4!T318)</f>
        <v>0</v>
      </c>
      <c r="U318" s="31">
        <f>IF(U$8="","",'input rate-on peak kW'!U318*input4!U318)</f>
        <v>1701.3000000000002</v>
      </c>
      <c r="V318" s="31">
        <f>IF(V$8="","",'input rate-on peak kW'!V318*input4!V318)</f>
        <v>0</v>
      </c>
      <c r="W318" s="31">
        <f>IF(W$8="","",'input rate-on peak kW'!W318*input4!W318)</f>
        <v>0</v>
      </c>
      <c r="X318" s="31">
        <f>IF(X$8="","",'input rate-on peak kW'!X318*input4!X318)</f>
        <v>0</v>
      </c>
      <c r="Y318" s="31">
        <f>IF(Y$8="","",'input rate-on peak kW'!Y318*input4!Y318)</f>
        <v>27424.44</v>
      </c>
      <c r="Z318" s="31">
        <f>IF(Z$8="","",'input rate-on peak kW'!Z318*input4!Z318)</f>
        <v>5961.7403999999997</v>
      </c>
      <c r="AA318" s="31">
        <f>IF(AA$8="","",'input rate-on peak kW'!AA318*input4!AA318)</f>
        <v>0</v>
      </c>
      <c r="AB318" s="31">
        <f>IF(AB$8="","",'input rate-on peak kW'!AB318*input4!AB318)</f>
        <v>0</v>
      </c>
      <c r="AC318" s="31" t="str">
        <f>IF(AC$8="","",'input rate-on peak kW'!AC318*input4!AC318)</f>
        <v/>
      </c>
      <c r="AD318" s="31" t="str">
        <f>IF(AD$8="","",'input rate-on peak kW'!AD318*input4!AD318)</f>
        <v/>
      </c>
      <c r="AE318" s="31" t="str">
        <f>IF(AE$8="","",'input rate-on peak kW'!AE318*input4!AE318)</f>
        <v/>
      </c>
      <c r="AF318" s="31" t="str">
        <f>IF(AF$8="","",'input rate-on peak kW'!AF318*input4!AF318)</f>
        <v/>
      </c>
      <c r="AG318" s="31" t="str">
        <f>IF(AG$8="","",'input rate-on peak kW'!AG318*input4!AG318)</f>
        <v/>
      </c>
      <c r="AH318" s="31" t="str">
        <f>IF(AH$8="","",'input rate-on peak kW'!AH318*input4!AH318)</f>
        <v/>
      </c>
      <c r="AI318" s="31" t="str">
        <f>IF(AI$8="","",'input rate-on peak kW'!AI318*input4!AI318)</f>
        <v/>
      </c>
      <c r="AJ318" s="31" t="str">
        <f>IF(AJ$8="","",'input rate-on peak kW'!AJ318*input4!AJ318)</f>
        <v/>
      </c>
      <c r="AK318" s="31" t="str">
        <f>IF(AK$8="","",'input rate-on peak kW'!AK318*input4!AK318)</f>
        <v/>
      </c>
      <c r="AL318" s="31" t="str">
        <f>IF(AL$8="","",'input rate-on peak kW'!AL318*input4!AL318)</f>
        <v/>
      </c>
      <c r="AM318" s="31" t="str">
        <f>IF(AM$8="","",'input rate-on peak kW'!AM318*input4!AM318)</f>
        <v/>
      </c>
      <c r="AN318" s="31" t="str">
        <f>IF(AN$8="","",'input rate-on peak kW'!AN318*input4!AN318)</f>
        <v/>
      </c>
      <c r="AO318" s="31" t="str">
        <f>IF(AO$8="","",'input rate-on peak kW'!AO318*input4!AO318)</f>
        <v/>
      </c>
      <c r="AP318" s="31" t="str">
        <f>IF(AP$8="","",'input rate-on peak kW'!AP318*input4!AP318)</f>
        <v/>
      </c>
      <c r="AQ318" s="31" t="str">
        <f>IF(AQ$8="","",'input rate-on peak kW'!AQ318*input4!AQ318)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rate-on peak kW'!D319*input4!D319)</f>
        <v>0</v>
      </c>
      <c r="E319" s="31">
        <f>IF(E$8="","",'input rate-on peak kW'!E319*input4!E319)</f>
        <v>0</v>
      </c>
      <c r="F319" s="31">
        <f>IF(F$8="","",'input rate-on peak kW'!F319*input4!F319)</f>
        <v>0</v>
      </c>
      <c r="G319" s="31">
        <f>IF(G$8="","",'input rate-on peak kW'!G319*input4!G319)</f>
        <v>0</v>
      </c>
      <c r="H319" s="31">
        <f>IF(H$8="","",'input rate-on peak kW'!H319*input4!H319)</f>
        <v>0</v>
      </c>
      <c r="I319" s="31">
        <f>IF(I$8="","",'input rate-on peak kW'!I319*input4!I319)</f>
        <v>0</v>
      </c>
      <c r="J319" s="31">
        <f>IF(J$8="","",'input rate-on peak kW'!J319*input4!J319)</f>
        <v>0</v>
      </c>
      <c r="K319" s="31">
        <f>IF(K$8="","",'input rate-on peak kW'!K319*input4!K319)</f>
        <v>13600.86</v>
      </c>
      <c r="L319" s="31">
        <f>IF(L$8="","",'input rate-on peak kW'!L319*input4!L319)</f>
        <v>0</v>
      </c>
      <c r="M319" s="31">
        <f>IF(M$8="","",'input rate-on peak kW'!M319*input4!M319)</f>
        <v>0</v>
      </c>
      <c r="N319" s="31">
        <f>IF(N$8="","",'input rate-on peak kW'!N319*input4!N319)</f>
        <v>0</v>
      </c>
      <c r="O319" s="31">
        <f>IF(O$8="","",'input rate-on peak kW'!O319*input4!O319)</f>
        <v>188578.19999999998</v>
      </c>
      <c r="P319" s="31">
        <f>IF(P$8="","",'input rate-on peak kW'!P319*input4!P319)</f>
        <v>0</v>
      </c>
      <c r="Q319" s="31">
        <f>IF(Q$8="","",'input rate-on peak kW'!Q319*input4!Q319)</f>
        <v>0</v>
      </c>
      <c r="R319" s="31">
        <f>IF(R$8="","",'input rate-on peak kW'!R319*input4!R319)</f>
        <v>0</v>
      </c>
      <c r="S319" s="31">
        <f>IF(S$8="","",'input rate-on peak kW'!S319*input4!S319)</f>
        <v>0</v>
      </c>
      <c r="T319" s="31">
        <f>IF(T$8="","",'input rate-on peak kW'!T319*input4!T319)</f>
        <v>0</v>
      </c>
      <c r="U319" s="31">
        <f>IF(U$8="","",'input rate-on peak kW'!U319*input4!U319)</f>
        <v>1707.66</v>
      </c>
      <c r="V319" s="31">
        <f>IF(V$8="","",'input rate-on peak kW'!V319*input4!V319)</f>
        <v>0</v>
      </c>
      <c r="W319" s="31">
        <f>IF(W$8="","",'input rate-on peak kW'!W319*input4!W319)</f>
        <v>0</v>
      </c>
      <c r="X319" s="31">
        <f>IF(X$8="","",'input rate-on peak kW'!X319*input4!X319)</f>
        <v>0</v>
      </c>
      <c r="Y319" s="31">
        <f>IF(Y$8="","",'input rate-on peak kW'!Y319*input4!Y319)</f>
        <v>27046.559999999998</v>
      </c>
      <c r="Z319" s="31">
        <f>IF(Z$8="","",'input rate-on peak kW'!Z319*input4!Z319)</f>
        <v>5659.2755999999999</v>
      </c>
      <c r="AA319" s="31">
        <f>IF(AA$8="","",'input rate-on peak kW'!AA319*input4!AA319)</f>
        <v>0</v>
      </c>
      <c r="AB319" s="31">
        <f>IF(AB$8="","",'input rate-on peak kW'!AB319*input4!AB319)</f>
        <v>0</v>
      </c>
      <c r="AC319" s="31" t="str">
        <f>IF(AC$8="","",'input rate-on peak kW'!AC319*input4!AC319)</f>
        <v/>
      </c>
      <c r="AD319" s="31" t="str">
        <f>IF(AD$8="","",'input rate-on peak kW'!AD319*input4!AD319)</f>
        <v/>
      </c>
      <c r="AE319" s="31" t="str">
        <f>IF(AE$8="","",'input rate-on peak kW'!AE319*input4!AE319)</f>
        <v/>
      </c>
      <c r="AF319" s="31" t="str">
        <f>IF(AF$8="","",'input rate-on peak kW'!AF319*input4!AF319)</f>
        <v/>
      </c>
      <c r="AG319" s="31" t="str">
        <f>IF(AG$8="","",'input rate-on peak kW'!AG319*input4!AG319)</f>
        <v/>
      </c>
      <c r="AH319" s="31" t="str">
        <f>IF(AH$8="","",'input rate-on peak kW'!AH319*input4!AH319)</f>
        <v/>
      </c>
      <c r="AI319" s="31" t="str">
        <f>IF(AI$8="","",'input rate-on peak kW'!AI319*input4!AI319)</f>
        <v/>
      </c>
      <c r="AJ319" s="31" t="str">
        <f>IF(AJ$8="","",'input rate-on peak kW'!AJ319*input4!AJ319)</f>
        <v/>
      </c>
      <c r="AK319" s="31" t="str">
        <f>IF(AK$8="","",'input rate-on peak kW'!AK319*input4!AK319)</f>
        <v/>
      </c>
      <c r="AL319" s="31" t="str">
        <f>IF(AL$8="","",'input rate-on peak kW'!AL319*input4!AL319)</f>
        <v/>
      </c>
      <c r="AM319" s="31" t="str">
        <f>IF(AM$8="","",'input rate-on peak kW'!AM319*input4!AM319)</f>
        <v/>
      </c>
      <c r="AN319" s="31" t="str">
        <f>IF(AN$8="","",'input rate-on peak kW'!AN319*input4!AN319)</f>
        <v/>
      </c>
      <c r="AO319" s="31" t="str">
        <f>IF(AO$8="","",'input rate-on peak kW'!AO319*input4!AO319)</f>
        <v/>
      </c>
      <c r="AP319" s="31" t="str">
        <f>IF(AP$8="","",'input rate-on peak kW'!AP319*input4!AP319)</f>
        <v/>
      </c>
      <c r="AQ319" s="31" t="str">
        <f>IF(AQ$8="","",'input rate-on peak kW'!AQ319*input4!AQ319)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rate-on peak kW'!D320*input4!D320)</f>
        <v>0</v>
      </c>
      <c r="E320" s="31">
        <f>IF(E$8="","",'input rate-on peak kW'!E320*input4!E320)</f>
        <v>0</v>
      </c>
      <c r="F320" s="31">
        <f>IF(F$8="","",'input rate-on peak kW'!F320*input4!F320)</f>
        <v>0</v>
      </c>
      <c r="G320" s="31">
        <f>IF(G$8="","",'input rate-on peak kW'!G320*input4!G320)</f>
        <v>0</v>
      </c>
      <c r="H320" s="31">
        <f>IF(H$8="","",'input rate-on peak kW'!H320*input4!H320)</f>
        <v>0</v>
      </c>
      <c r="I320" s="31">
        <f>IF(I$8="","",'input rate-on peak kW'!I320*input4!I320)</f>
        <v>0</v>
      </c>
      <c r="J320" s="31">
        <f>IF(J$8="","",'input rate-on peak kW'!J320*input4!J320)</f>
        <v>0</v>
      </c>
      <c r="K320" s="31">
        <f>IF(K$8="","",'input rate-on peak kW'!K320*input4!K320)</f>
        <v>13639.02</v>
      </c>
      <c r="L320" s="31">
        <f>IF(L$8="","",'input rate-on peak kW'!L320*input4!L320)</f>
        <v>0</v>
      </c>
      <c r="M320" s="31">
        <f>IF(M$8="","",'input rate-on peak kW'!M320*input4!M320)</f>
        <v>0</v>
      </c>
      <c r="N320" s="31">
        <f>IF(N$8="","",'input rate-on peak kW'!N320*input4!N320)</f>
        <v>0</v>
      </c>
      <c r="O320" s="31">
        <f>IF(O$8="","",'input rate-on peak kW'!O320*input4!O320)</f>
        <v>181559.27999999997</v>
      </c>
      <c r="P320" s="31">
        <f>IF(P$8="","",'input rate-on peak kW'!P320*input4!P320)</f>
        <v>0</v>
      </c>
      <c r="Q320" s="31">
        <f>IF(Q$8="","",'input rate-on peak kW'!Q320*input4!Q320)</f>
        <v>0</v>
      </c>
      <c r="R320" s="31">
        <f>IF(R$8="","",'input rate-on peak kW'!R320*input4!R320)</f>
        <v>0</v>
      </c>
      <c r="S320" s="31">
        <f>IF(S$8="","",'input rate-on peak kW'!S320*input4!S320)</f>
        <v>0</v>
      </c>
      <c r="T320" s="31">
        <f>IF(T$8="","",'input rate-on peak kW'!T320*input4!T320)</f>
        <v>0</v>
      </c>
      <c r="U320" s="31">
        <f>IF(U$8="","",'input rate-on peak kW'!U320*input4!U320)</f>
        <v>1691.76</v>
      </c>
      <c r="V320" s="31">
        <f>IF(V$8="","",'input rate-on peak kW'!V320*input4!V320)</f>
        <v>0</v>
      </c>
      <c r="W320" s="31">
        <f>IF(W$8="","",'input rate-on peak kW'!W320*input4!W320)</f>
        <v>0</v>
      </c>
      <c r="X320" s="31">
        <f>IF(X$8="","",'input rate-on peak kW'!X320*input4!X320)</f>
        <v>0</v>
      </c>
      <c r="Y320" s="31">
        <f>IF(Y$8="","",'input rate-on peak kW'!Y320*input4!Y320)</f>
        <v>27030.479999999996</v>
      </c>
      <c r="Z320" s="31">
        <f>IF(Z$8="","",'input rate-on peak kW'!Z320*input4!Z320)</f>
        <v>5611.518</v>
      </c>
      <c r="AA320" s="31">
        <f>IF(AA$8="","",'input rate-on peak kW'!AA320*input4!AA320)</f>
        <v>0</v>
      </c>
      <c r="AB320" s="31">
        <f>IF(AB$8="","",'input rate-on peak kW'!AB320*input4!AB320)</f>
        <v>0</v>
      </c>
      <c r="AC320" s="31" t="str">
        <f>IF(AC$8="","",'input rate-on peak kW'!AC320*input4!AC320)</f>
        <v/>
      </c>
      <c r="AD320" s="31" t="str">
        <f>IF(AD$8="","",'input rate-on peak kW'!AD320*input4!AD320)</f>
        <v/>
      </c>
      <c r="AE320" s="31" t="str">
        <f>IF(AE$8="","",'input rate-on peak kW'!AE320*input4!AE320)</f>
        <v/>
      </c>
      <c r="AF320" s="31" t="str">
        <f>IF(AF$8="","",'input rate-on peak kW'!AF320*input4!AF320)</f>
        <v/>
      </c>
      <c r="AG320" s="31" t="str">
        <f>IF(AG$8="","",'input rate-on peak kW'!AG320*input4!AG320)</f>
        <v/>
      </c>
      <c r="AH320" s="31" t="str">
        <f>IF(AH$8="","",'input rate-on peak kW'!AH320*input4!AH320)</f>
        <v/>
      </c>
      <c r="AI320" s="31" t="str">
        <f>IF(AI$8="","",'input rate-on peak kW'!AI320*input4!AI320)</f>
        <v/>
      </c>
      <c r="AJ320" s="31" t="str">
        <f>IF(AJ$8="","",'input rate-on peak kW'!AJ320*input4!AJ320)</f>
        <v/>
      </c>
      <c r="AK320" s="31" t="str">
        <f>IF(AK$8="","",'input rate-on peak kW'!AK320*input4!AK320)</f>
        <v/>
      </c>
      <c r="AL320" s="31" t="str">
        <f>IF(AL$8="","",'input rate-on peak kW'!AL320*input4!AL320)</f>
        <v/>
      </c>
      <c r="AM320" s="31" t="str">
        <f>IF(AM$8="","",'input rate-on peak kW'!AM320*input4!AM320)</f>
        <v/>
      </c>
      <c r="AN320" s="31" t="str">
        <f>IF(AN$8="","",'input rate-on peak kW'!AN320*input4!AN320)</f>
        <v/>
      </c>
      <c r="AO320" s="31" t="str">
        <f>IF(AO$8="","",'input rate-on peak kW'!AO320*input4!AO320)</f>
        <v/>
      </c>
      <c r="AP320" s="31" t="str">
        <f>IF(AP$8="","",'input rate-on peak kW'!AP320*input4!AP320)</f>
        <v/>
      </c>
      <c r="AQ320" s="31" t="str">
        <f>IF(AQ$8="","",'input rate-on peak kW'!AQ320*input4!AQ320)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3"/>
  </sheetPr>
  <dimension ref="C2:AQ12"/>
  <sheetViews>
    <sheetView topLeftCell="H1" workbookViewId="0"/>
  </sheetViews>
  <sheetFormatPr defaultRowHeight="15"/>
  <cols>
    <col min="1" max="2" width="2.7109375" style="15" customWidth="1"/>
    <col min="3" max="3" width="10.7109375" style="15" bestFit="1" customWidth="1"/>
    <col min="4" max="43" width="10.7109375" style="15" customWidth="1"/>
    <col min="44" max="16384" width="9.140625" style="15"/>
  </cols>
  <sheetData>
    <row r="2" spans="3:43">
      <c r="D2" s="2" t="s">
        <v>7</v>
      </c>
    </row>
    <row r="5" spans="3:43">
      <c r="C5" s="25" t="s">
        <v>4</v>
      </c>
      <c r="D5" s="6">
        <v>27</v>
      </c>
      <c r="E5" s="6">
        <v>55</v>
      </c>
      <c r="F5" s="6">
        <v>26</v>
      </c>
      <c r="G5" s="6">
        <v>34</v>
      </c>
      <c r="H5" s="6">
        <v>34</v>
      </c>
      <c r="I5" s="6">
        <v>38</v>
      </c>
      <c r="J5" s="6">
        <v>37</v>
      </c>
      <c r="K5" s="14">
        <v>39</v>
      </c>
      <c r="L5" s="6">
        <v>54</v>
      </c>
      <c r="M5" s="6">
        <v>8</v>
      </c>
      <c r="N5" s="6">
        <v>7</v>
      </c>
      <c r="O5" s="6">
        <v>2</v>
      </c>
      <c r="P5" s="6">
        <v>1</v>
      </c>
      <c r="Q5" s="6">
        <v>22</v>
      </c>
      <c r="R5" s="6">
        <v>34</v>
      </c>
      <c r="S5" s="6">
        <v>38</v>
      </c>
      <c r="T5" s="6">
        <v>37</v>
      </c>
      <c r="U5" s="14">
        <v>39</v>
      </c>
      <c r="V5" s="6">
        <v>54</v>
      </c>
      <c r="W5" s="6">
        <v>8</v>
      </c>
      <c r="X5" s="6">
        <v>7</v>
      </c>
      <c r="Y5" s="6">
        <v>2</v>
      </c>
      <c r="Z5" s="6">
        <v>1</v>
      </c>
      <c r="AA5" s="6">
        <v>22</v>
      </c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</row>
    <row r="6" spans="3:43">
      <c r="C6" s="5" t="s">
        <v>3</v>
      </c>
      <c r="D6" s="6" t="s">
        <v>44</v>
      </c>
      <c r="E6" s="6" t="s">
        <v>45</v>
      </c>
      <c r="F6" s="6" t="s">
        <v>46</v>
      </c>
      <c r="G6" s="6" t="s">
        <v>9</v>
      </c>
      <c r="H6" s="6" t="s">
        <v>47</v>
      </c>
      <c r="I6" s="6" t="s">
        <v>10</v>
      </c>
      <c r="J6" s="6" t="s">
        <v>11</v>
      </c>
      <c r="K6" s="6" t="s">
        <v>13</v>
      </c>
      <c r="L6" s="6" t="s">
        <v>12</v>
      </c>
      <c r="M6" s="6" t="s">
        <v>14</v>
      </c>
      <c r="N6" s="6" t="s">
        <v>15</v>
      </c>
      <c r="O6" s="6" t="s">
        <v>16</v>
      </c>
      <c r="P6" s="6" t="s">
        <v>17</v>
      </c>
      <c r="Q6" s="6" t="s">
        <v>1</v>
      </c>
      <c r="R6" s="6" t="s">
        <v>18</v>
      </c>
      <c r="S6" s="6" t="s">
        <v>19</v>
      </c>
      <c r="T6" s="6" t="s">
        <v>20</v>
      </c>
      <c r="U6" s="6" t="s">
        <v>21</v>
      </c>
      <c r="V6" s="6" t="s">
        <v>22</v>
      </c>
      <c r="W6" s="6" t="s">
        <v>23</v>
      </c>
      <c r="X6" s="6" t="s">
        <v>24</v>
      </c>
      <c r="Y6" s="6" t="s">
        <v>25</v>
      </c>
      <c r="Z6" s="6" t="s">
        <v>26</v>
      </c>
      <c r="AA6" s="6" t="s">
        <v>2</v>
      </c>
      <c r="AB6" s="6" t="s">
        <v>68</v>
      </c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</row>
    <row r="8" spans="3:43">
      <c r="D8" s="16"/>
      <c r="E8" s="16"/>
      <c r="F8" s="23"/>
      <c r="G8" s="16"/>
      <c r="H8" s="16"/>
      <c r="I8" s="23"/>
      <c r="J8" s="23"/>
      <c r="K8" s="16"/>
      <c r="L8" s="16"/>
      <c r="M8" s="16"/>
      <c r="N8" s="16"/>
      <c r="O8" s="23"/>
    </row>
    <row r="9" spans="3:43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</row>
    <row r="10" spans="3:43">
      <c r="D10" s="23"/>
      <c r="E10" s="23"/>
      <c r="F10" s="23"/>
      <c r="G10" s="23"/>
      <c r="H10" s="23"/>
      <c r="I10" s="16"/>
      <c r="J10" s="23"/>
      <c r="K10" s="23"/>
      <c r="L10" s="23"/>
      <c r="M10" s="23"/>
      <c r="N10" s="23"/>
      <c r="O10" s="23"/>
    </row>
    <row r="11" spans="3:43">
      <c r="D11" s="23"/>
      <c r="E11" s="23"/>
      <c r="F11" s="23"/>
      <c r="G11" s="23"/>
      <c r="H11" s="23"/>
      <c r="I11" s="16"/>
      <c r="J11" s="23"/>
      <c r="K11" s="23"/>
      <c r="L11" s="23"/>
      <c r="M11" s="23"/>
      <c r="N11" s="23"/>
      <c r="O11" s="23"/>
    </row>
    <row r="12" spans="3:43"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B2:AQ320"/>
  <sheetViews>
    <sheetView workbookViewId="0">
      <selection activeCell="D9" sqref="D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31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rate-excess kVar'!D9*input5!D9)</f>
        <v>0</v>
      </c>
      <c r="E9" s="31">
        <f>IF(E$8="","",'input rate-excess kVar'!E9*input5!E9)</f>
        <v>0</v>
      </c>
      <c r="F9" s="31">
        <f>IF(F$8="","",'input rate-excess kVar'!F9*input5!F9)</f>
        <v>0</v>
      </c>
      <c r="G9" s="31">
        <f>IF(G$8="","",'input rate-excess kVar'!G9*input5!G9)</f>
        <v>0</v>
      </c>
      <c r="H9" s="31">
        <f>IF(H$8="","",'input rate-excess kVar'!H9*input5!H9)</f>
        <v>0</v>
      </c>
      <c r="I9" s="31">
        <f>IF(I$8="","",'input rate-excess kVar'!I9*input5!I9)</f>
        <v>0</v>
      </c>
      <c r="J9" s="31">
        <f>IF(J$8="","",'input rate-excess kVar'!J9*input5!J9)</f>
        <v>0</v>
      </c>
      <c r="K9" s="31">
        <f>IF(K$8="","",'input rate-excess kVar'!K9*input5!K9)</f>
        <v>0</v>
      </c>
      <c r="L9" s="31">
        <f>IF(L$8="","",'input rate-excess kVar'!L9*input5!L9)</f>
        <v>0</v>
      </c>
      <c r="M9" s="31">
        <f>IF(M$8="","",'input rate-excess kVar'!M9*input5!M9)</f>
        <v>0</v>
      </c>
      <c r="N9" s="31">
        <f>IF(N$8="","",'input rate-excess kVar'!N9*input5!N9)</f>
        <v>0</v>
      </c>
      <c r="O9" s="31">
        <f>IF(O$8="","",'input rate-excess kVar'!O9*input5!O9)</f>
        <v>0</v>
      </c>
      <c r="P9" s="31">
        <f>IF(P$8="","",'input rate-excess kVar'!P9*input5!P9)</f>
        <v>0</v>
      </c>
      <c r="Q9" s="31">
        <f>IF(Q$8="","",'input rate-excess kVar'!Q9*input5!Q9)</f>
        <v>0</v>
      </c>
      <c r="R9" s="31">
        <f>IF(R$8="","",'input rate-excess kVar'!R9*input5!R9)</f>
        <v>0</v>
      </c>
      <c r="S9" s="31">
        <f>IF(S$8="","",'input rate-excess kVar'!S9*input5!S9)</f>
        <v>0</v>
      </c>
      <c r="T9" s="31">
        <f>IF(T$8="","",'input rate-excess kVar'!T9*input5!T9)</f>
        <v>0</v>
      </c>
      <c r="U9" s="31">
        <f>IF(U$8="","",'input rate-excess kVar'!U9*input5!U9)</f>
        <v>0</v>
      </c>
      <c r="V9" s="31">
        <f>IF(V$8="","",'input rate-excess kVar'!V9*input5!V9)</f>
        <v>0</v>
      </c>
      <c r="W9" s="31">
        <f>IF(W$8="","",'input rate-excess kVar'!W9*input5!W9)</f>
        <v>0</v>
      </c>
      <c r="X9" s="31">
        <f>IF(X$8="","",'input rate-excess kVar'!X9*input5!X9)</f>
        <v>0</v>
      </c>
      <c r="Y9" s="31">
        <f>IF(Y$8="","",'input rate-excess kVar'!Y9*input5!Y9)</f>
        <v>0</v>
      </c>
      <c r="Z9" s="31">
        <f>IF(Z$8="","",'input rate-excess kVar'!Z9*input5!Z9)</f>
        <v>0</v>
      </c>
      <c r="AA9" s="31">
        <f>IF(AA$8="","",'input rate-excess kVar'!AA9*input5!AA9)</f>
        <v>0</v>
      </c>
      <c r="AB9" s="31">
        <f>IF(AB$8="","",'input rate-excess kVar'!AB9*input5!AB9)</f>
        <v>0</v>
      </c>
      <c r="AC9" s="31" t="str">
        <f>IF(AC$8="","",'input rate-excess kVar'!AC9*input5!AC9)</f>
        <v/>
      </c>
      <c r="AD9" s="31" t="str">
        <f>IF(AD$8="","",'input rate-excess kVar'!AD9*input5!AD9)</f>
        <v/>
      </c>
      <c r="AE9" s="31" t="str">
        <f>IF(AE$8="","",'input rate-excess kVar'!AE9*input5!AE9)</f>
        <v/>
      </c>
      <c r="AF9" s="31" t="str">
        <f>IF(AF$8="","",'input rate-excess kVar'!AF9*input5!AF9)</f>
        <v/>
      </c>
      <c r="AG9" s="31" t="str">
        <f>IF(AG$8="","",'input rate-excess kVar'!AG9*input5!AG9)</f>
        <v/>
      </c>
      <c r="AH9" s="31" t="str">
        <f>IF(AH$8="","",'input rate-excess kVar'!AH9*input5!AH9)</f>
        <v/>
      </c>
      <c r="AI9" s="31" t="str">
        <f>IF(AI$8="","",'input rate-excess kVar'!AI9*input5!AI9)</f>
        <v/>
      </c>
      <c r="AJ9" s="31" t="str">
        <f>IF(AJ$8="","",'input rate-excess kVar'!AJ9*input5!AJ9)</f>
        <v/>
      </c>
      <c r="AK9" s="31" t="str">
        <f>IF(AK$8="","",'input rate-excess kVar'!AK9*input5!AK9)</f>
        <v/>
      </c>
      <c r="AL9" s="31" t="str">
        <f>IF(AL$8="","",'input rate-excess kVar'!AL9*input5!AL9)</f>
        <v/>
      </c>
      <c r="AM9" s="31" t="str">
        <f>IF(AM$8="","",'input rate-excess kVar'!AM9*input5!AM9)</f>
        <v/>
      </c>
      <c r="AN9" s="31" t="str">
        <f>IF(AN$8="","",'input rate-excess kVar'!AN9*input5!AN9)</f>
        <v/>
      </c>
      <c r="AO9" s="31" t="str">
        <f>IF(AO$8="","",'input rate-excess kVar'!AO9*input5!AO9)</f>
        <v/>
      </c>
      <c r="AP9" s="31" t="str">
        <f>IF(AP$8="","",'input rate-excess kVar'!AP9*input5!AP9)</f>
        <v/>
      </c>
      <c r="AQ9" s="31" t="str">
        <f>IF(AQ$8="","",'input rate-excess kVar'!AQ9*input5!AQ9)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rate-excess kVar'!D10*input5!D10)</f>
        <v>0</v>
      </c>
      <c r="E10" s="31">
        <f>IF(E$8="","",'input rate-excess kVar'!E10*input5!E10)</f>
        <v>0</v>
      </c>
      <c r="F10" s="31">
        <f>IF(F$8="","",'input rate-excess kVar'!F10*input5!F10)</f>
        <v>0</v>
      </c>
      <c r="G10" s="31">
        <f>IF(G$8="","",'input rate-excess kVar'!G10*input5!G10)</f>
        <v>0</v>
      </c>
      <c r="H10" s="31">
        <f>IF(H$8="","",'input rate-excess kVar'!H10*input5!H10)</f>
        <v>0</v>
      </c>
      <c r="I10" s="31">
        <f>IF(I$8="","",'input rate-excess kVar'!I10*input5!I10)</f>
        <v>0</v>
      </c>
      <c r="J10" s="31">
        <f>IF(J$8="","",'input rate-excess kVar'!J10*input5!J10)</f>
        <v>0</v>
      </c>
      <c r="K10" s="31">
        <f>IF(K$8="","",'input rate-excess kVar'!K10*input5!K10)</f>
        <v>0</v>
      </c>
      <c r="L10" s="31">
        <f>IF(L$8="","",'input rate-excess kVar'!L10*input5!L10)</f>
        <v>0</v>
      </c>
      <c r="M10" s="31">
        <f>IF(M$8="","",'input rate-excess kVar'!M10*input5!M10)</f>
        <v>0</v>
      </c>
      <c r="N10" s="31">
        <f>IF(N$8="","",'input rate-excess kVar'!N10*input5!N10)</f>
        <v>0</v>
      </c>
      <c r="O10" s="31">
        <f>IF(O$8="","",'input rate-excess kVar'!O10*input5!O10)</f>
        <v>0</v>
      </c>
      <c r="P10" s="31">
        <f>IF(P$8="","",'input rate-excess kVar'!P10*input5!P10)</f>
        <v>0</v>
      </c>
      <c r="Q10" s="31">
        <f>IF(Q$8="","",'input rate-excess kVar'!Q10*input5!Q10)</f>
        <v>0</v>
      </c>
      <c r="R10" s="31">
        <f>IF(R$8="","",'input rate-excess kVar'!R10*input5!R10)</f>
        <v>0</v>
      </c>
      <c r="S10" s="31">
        <f>IF(S$8="","",'input rate-excess kVar'!S10*input5!S10)</f>
        <v>0</v>
      </c>
      <c r="T10" s="31">
        <f>IF(T$8="","",'input rate-excess kVar'!T10*input5!T10)</f>
        <v>0</v>
      </c>
      <c r="U10" s="31">
        <f>IF(U$8="","",'input rate-excess kVar'!U10*input5!U10)</f>
        <v>0</v>
      </c>
      <c r="V10" s="31">
        <f>IF(V$8="","",'input rate-excess kVar'!V10*input5!V10)</f>
        <v>0</v>
      </c>
      <c r="W10" s="31">
        <f>IF(W$8="","",'input rate-excess kVar'!W10*input5!W10)</f>
        <v>0</v>
      </c>
      <c r="X10" s="31">
        <f>IF(X$8="","",'input rate-excess kVar'!X10*input5!X10)</f>
        <v>0</v>
      </c>
      <c r="Y10" s="31">
        <f>IF(Y$8="","",'input rate-excess kVar'!Y10*input5!Y10)</f>
        <v>0</v>
      </c>
      <c r="Z10" s="31">
        <f>IF(Z$8="","",'input rate-excess kVar'!Z10*input5!Z10)</f>
        <v>0</v>
      </c>
      <c r="AA10" s="31">
        <f>IF(AA$8="","",'input rate-excess kVar'!AA10*input5!AA10)</f>
        <v>0</v>
      </c>
      <c r="AB10" s="31">
        <f>IF(AB$8="","",'input rate-excess kVar'!AB10*input5!AB10)</f>
        <v>0</v>
      </c>
      <c r="AC10" s="31" t="str">
        <f>IF(AC$8="","",'input rate-excess kVar'!AC10*input5!AC10)</f>
        <v/>
      </c>
      <c r="AD10" s="31" t="str">
        <f>IF(AD$8="","",'input rate-excess kVar'!AD10*input5!AD10)</f>
        <v/>
      </c>
      <c r="AE10" s="31" t="str">
        <f>IF(AE$8="","",'input rate-excess kVar'!AE10*input5!AE10)</f>
        <v/>
      </c>
      <c r="AF10" s="31" t="str">
        <f>IF(AF$8="","",'input rate-excess kVar'!AF10*input5!AF10)</f>
        <v/>
      </c>
      <c r="AG10" s="31" t="str">
        <f>IF(AG$8="","",'input rate-excess kVar'!AG10*input5!AG10)</f>
        <v/>
      </c>
      <c r="AH10" s="31" t="str">
        <f>IF(AH$8="","",'input rate-excess kVar'!AH10*input5!AH10)</f>
        <v/>
      </c>
      <c r="AI10" s="31" t="str">
        <f>IF(AI$8="","",'input rate-excess kVar'!AI10*input5!AI10)</f>
        <v/>
      </c>
      <c r="AJ10" s="31" t="str">
        <f>IF(AJ$8="","",'input rate-excess kVar'!AJ10*input5!AJ10)</f>
        <v/>
      </c>
      <c r="AK10" s="31" t="str">
        <f>IF(AK$8="","",'input rate-excess kVar'!AK10*input5!AK10)</f>
        <v/>
      </c>
      <c r="AL10" s="31" t="str">
        <f>IF(AL$8="","",'input rate-excess kVar'!AL10*input5!AL10)</f>
        <v/>
      </c>
      <c r="AM10" s="31" t="str">
        <f>IF(AM$8="","",'input rate-excess kVar'!AM10*input5!AM10)</f>
        <v/>
      </c>
      <c r="AN10" s="31" t="str">
        <f>IF(AN$8="","",'input rate-excess kVar'!AN10*input5!AN10)</f>
        <v/>
      </c>
      <c r="AO10" s="31" t="str">
        <f>IF(AO$8="","",'input rate-excess kVar'!AO10*input5!AO10)</f>
        <v/>
      </c>
      <c r="AP10" s="31" t="str">
        <f>IF(AP$8="","",'input rate-excess kVar'!AP10*input5!AP10)</f>
        <v/>
      </c>
      <c r="AQ10" s="31" t="str">
        <f>IF(AQ$8="","",'input rate-excess kVar'!AQ10*input5!AQ10)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rate-excess kVar'!D11*input5!D11)</f>
        <v>0</v>
      </c>
      <c r="E11" s="31">
        <f>IF(E$8="","",'input rate-excess kVar'!E11*input5!E11)</f>
        <v>0</v>
      </c>
      <c r="F11" s="31">
        <f>IF(F$8="","",'input rate-excess kVar'!F11*input5!F11)</f>
        <v>0</v>
      </c>
      <c r="G11" s="31">
        <f>IF(G$8="","",'input rate-excess kVar'!G11*input5!G11)</f>
        <v>0</v>
      </c>
      <c r="H11" s="31">
        <f>IF(H$8="","",'input rate-excess kVar'!H11*input5!H11)</f>
        <v>0</v>
      </c>
      <c r="I11" s="31">
        <f>IF(I$8="","",'input rate-excess kVar'!I11*input5!I11)</f>
        <v>0</v>
      </c>
      <c r="J11" s="31">
        <f>IF(J$8="","",'input rate-excess kVar'!J11*input5!J11)</f>
        <v>0</v>
      </c>
      <c r="K11" s="31">
        <f>IF(K$8="","",'input rate-excess kVar'!K11*input5!K11)</f>
        <v>0</v>
      </c>
      <c r="L11" s="31">
        <f>IF(L$8="","",'input rate-excess kVar'!L11*input5!L11)</f>
        <v>0</v>
      </c>
      <c r="M11" s="31">
        <f>IF(M$8="","",'input rate-excess kVar'!M11*input5!M11)</f>
        <v>0</v>
      </c>
      <c r="N11" s="31">
        <f>IF(N$8="","",'input rate-excess kVar'!N11*input5!N11)</f>
        <v>0</v>
      </c>
      <c r="O11" s="31">
        <f>IF(O$8="","",'input rate-excess kVar'!O11*input5!O11)</f>
        <v>0</v>
      </c>
      <c r="P11" s="31">
        <f>IF(P$8="","",'input rate-excess kVar'!P11*input5!P11)</f>
        <v>0</v>
      </c>
      <c r="Q11" s="31">
        <f>IF(Q$8="","",'input rate-excess kVar'!Q11*input5!Q11)</f>
        <v>0</v>
      </c>
      <c r="R11" s="31">
        <f>IF(R$8="","",'input rate-excess kVar'!R11*input5!R11)</f>
        <v>0</v>
      </c>
      <c r="S11" s="31">
        <f>IF(S$8="","",'input rate-excess kVar'!S11*input5!S11)</f>
        <v>0</v>
      </c>
      <c r="T11" s="31">
        <f>IF(T$8="","",'input rate-excess kVar'!T11*input5!T11)</f>
        <v>0</v>
      </c>
      <c r="U11" s="31">
        <f>IF(U$8="","",'input rate-excess kVar'!U11*input5!U11)</f>
        <v>0</v>
      </c>
      <c r="V11" s="31">
        <f>IF(V$8="","",'input rate-excess kVar'!V11*input5!V11)</f>
        <v>0</v>
      </c>
      <c r="W11" s="31">
        <f>IF(W$8="","",'input rate-excess kVar'!W11*input5!W11)</f>
        <v>0</v>
      </c>
      <c r="X11" s="31">
        <f>IF(X$8="","",'input rate-excess kVar'!X11*input5!X11)</f>
        <v>0</v>
      </c>
      <c r="Y11" s="31">
        <f>IF(Y$8="","",'input rate-excess kVar'!Y11*input5!Y11)</f>
        <v>0</v>
      </c>
      <c r="Z11" s="31">
        <f>IF(Z$8="","",'input rate-excess kVar'!Z11*input5!Z11)</f>
        <v>0</v>
      </c>
      <c r="AA11" s="31">
        <f>IF(AA$8="","",'input rate-excess kVar'!AA11*input5!AA11)</f>
        <v>0</v>
      </c>
      <c r="AB11" s="31">
        <f>IF(AB$8="","",'input rate-excess kVar'!AB11*input5!AB11)</f>
        <v>0</v>
      </c>
      <c r="AC11" s="31" t="str">
        <f>IF(AC$8="","",'input rate-excess kVar'!AC11*input5!AC11)</f>
        <v/>
      </c>
      <c r="AD11" s="31" t="str">
        <f>IF(AD$8="","",'input rate-excess kVar'!AD11*input5!AD11)</f>
        <v/>
      </c>
      <c r="AE11" s="31" t="str">
        <f>IF(AE$8="","",'input rate-excess kVar'!AE11*input5!AE11)</f>
        <v/>
      </c>
      <c r="AF11" s="31" t="str">
        <f>IF(AF$8="","",'input rate-excess kVar'!AF11*input5!AF11)</f>
        <v/>
      </c>
      <c r="AG11" s="31" t="str">
        <f>IF(AG$8="","",'input rate-excess kVar'!AG11*input5!AG11)</f>
        <v/>
      </c>
      <c r="AH11" s="31" t="str">
        <f>IF(AH$8="","",'input rate-excess kVar'!AH11*input5!AH11)</f>
        <v/>
      </c>
      <c r="AI11" s="31" t="str">
        <f>IF(AI$8="","",'input rate-excess kVar'!AI11*input5!AI11)</f>
        <v/>
      </c>
      <c r="AJ11" s="31" t="str">
        <f>IF(AJ$8="","",'input rate-excess kVar'!AJ11*input5!AJ11)</f>
        <v/>
      </c>
      <c r="AK11" s="31" t="str">
        <f>IF(AK$8="","",'input rate-excess kVar'!AK11*input5!AK11)</f>
        <v/>
      </c>
      <c r="AL11" s="31" t="str">
        <f>IF(AL$8="","",'input rate-excess kVar'!AL11*input5!AL11)</f>
        <v/>
      </c>
      <c r="AM11" s="31" t="str">
        <f>IF(AM$8="","",'input rate-excess kVar'!AM11*input5!AM11)</f>
        <v/>
      </c>
      <c r="AN11" s="31" t="str">
        <f>IF(AN$8="","",'input rate-excess kVar'!AN11*input5!AN11)</f>
        <v/>
      </c>
      <c r="AO11" s="31" t="str">
        <f>IF(AO$8="","",'input rate-excess kVar'!AO11*input5!AO11)</f>
        <v/>
      </c>
      <c r="AP11" s="31" t="str">
        <f>IF(AP$8="","",'input rate-excess kVar'!AP11*input5!AP11)</f>
        <v/>
      </c>
      <c r="AQ11" s="31" t="str">
        <f>IF(AQ$8="","",'input rate-excess kVar'!AQ11*input5!AQ11)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rate-excess kVar'!D12*input5!D12)</f>
        <v>0</v>
      </c>
      <c r="E12" s="31">
        <f>IF(E$8="","",'input rate-excess kVar'!E12*input5!E12)</f>
        <v>0</v>
      </c>
      <c r="F12" s="31">
        <f>IF(F$8="","",'input rate-excess kVar'!F12*input5!F12)</f>
        <v>0</v>
      </c>
      <c r="G12" s="31">
        <f>IF(G$8="","",'input rate-excess kVar'!G12*input5!G12)</f>
        <v>0</v>
      </c>
      <c r="H12" s="31">
        <f>IF(H$8="","",'input rate-excess kVar'!H12*input5!H12)</f>
        <v>0</v>
      </c>
      <c r="I12" s="31">
        <f>IF(I$8="","",'input rate-excess kVar'!I12*input5!I12)</f>
        <v>0</v>
      </c>
      <c r="J12" s="31">
        <f>IF(J$8="","",'input rate-excess kVar'!J12*input5!J12)</f>
        <v>0</v>
      </c>
      <c r="K12" s="31">
        <f>IF(K$8="","",'input rate-excess kVar'!K12*input5!K12)</f>
        <v>0</v>
      </c>
      <c r="L12" s="31">
        <f>IF(L$8="","",'input rate-excess kVar'!L12*input5!L12)</f>
        <v>0</v>
      </c>
      <c r="M12" s="31">
        <f>IF(M$8="","",'input rate-excess kVar'!M12*input5!M12)</f>
        <v>0</v>
      </c>
      <c r="N12" s="31">
        <f>IF(N$8="","",'input rate-excess kVar'!N12*input5!N12)</f>
        <v>0</v>
      </c>
      <c r="O12" s="31">
        <f>IF(O$8="","",'input rate-excess kVar'!O12*input5!O12)</f>
        <v>0</v>
      </c>
      <c r="P12" s="31">
        <f>IF(P$8="","",'input rate-excess kVar'!P12*input5!P12)</f>
        <v>0</v>
      </c>
      <c r="Q12" s="31">
        <f>IF(Q$8="","",'input rate-excess kVar'!Q12*input5!Q12)</f>
        <v>0</v>
      </c>
      <c r="R12" s="31">
        <f>IF(R$8="","",'input rate-excess kVar'!R12*input5!R12)</f>
        <v>0</v>
      </c>
      <c r="S12" s="31">
        <f>IF(S$8="","",'input rate-excess kVar'!S12*input5!S12)</f>
        <v>0</v>
      </c>
      <c r="T12" s="31">
        <f>IF(T$8="","",'input rate-excess kVar'!T12*input5!T12)</f>
        <v>0</v>
      </c>
      <c r="U12" s="31">
        <f>IF(U$8="","",'input rate-excess kVar'!U12*input5!U12)</f>
        <v>0</v>
      </c>
      <c r="V12" s="31">
        <f>IF(V$8="","",'input rate-excess kVar'!V12*input5!V12)</f>
        <v>0</v>
      </c>
      <c r="W12" s="31">
        <f>IF(W$8="","",'input rate-excess kVar'!W12*input5!W12)</f>
        <v>0</v>
      </c>
      <c r="X12" s="31">
        <f>IF(X$8="","",'input rate-excess kVar'!X12*input5!X12)</f>
        <v>0</v>
      </c>
      <c r="Y12" s="31">
        <f>IF(Y$8="","",'input rate-excess kVar'!Y12*input5!Y12)</f>
        <v>0</v>
      </c>
      <c r="Z12" s="31">
        <f>IF(Z$8="","",'input rate-excess kVar'!Z12*input5!Z12)</f>
        <v>0</v>
      </c>
      <c r="AA12" s="31">
        <f>IF(AA$8="","",'input rate-excess kVar'!AA12*input5!AA12)</f>
        <v>0</v>
      </c>
      <c r="AB12" s="31">
        <f>IF(AB$8="","",'input rate-excess kVar'!AB12*input5!AB12)</f>
        <v>0</v>
      </c>
      <c r="AC12" s="31" t="str">
        <f>IF(AC$8="","",'input rate-excess kVar'!AC12*input5!AC12)</f>
        <v/>
      </c>
      <c r="AD12" s="31" t="str">
        <f>IF(AD$8="","",'input rate-excess kVar'!AD12*input5!AD12)</f>
        <v/>
      </c>
      <c r="AE12" s="31" t="str">
        <f>IF(AE$8="","",'input rate-excess kVar'!AE12*input5!AE12)</f>
        <v/>
      </c>
      <c r="AF12" s="31" t="str">
        <f>IF(AF$8="","",'input rate-excess kVar'!AF12*input5!AF12)</f>
        <v/>
      </c>
      <c r="AG12" s="31" t="str">
        <f>IF(AG$8="","",'input rate-excess kVar'!AG12*input5!AG12)</f>
        <v/>
      </c>
      <c r="AH12" s="31" t="str">
        <f>IF(AH$8="","",'input rate-excess kVar'!AH12*input5!AH12)</f>
        <v/>
      </c>
      <c r="AI12" s="31" t="str">
        <f>IF(AI$8="","",'input rate-excess kVar'!AI12*input5!AI12)</f>
        <v/>
      </c>
      <c r="AJ12" s="31" t="str">
        <f>IF(AJ$8="","",'input rate-excess kVar'!AJ12*input5!AJ12)</f>
        <v/>
      </c>
      <c r="AK12" s="31" t="str">
        <f>IF(AK$8="","",'input rate-excess kVar'!AK12*input5!AK12)</f>
        <v/>
      </c>
      <c r="AL12" s="31" t="str">
        <f>IF(AL$8="","",'input rate-excess kVar'!AL12*input5!AL12)</f>
        <v/>
      </c>
      <c r="AM12" s="31" t="str">
        <f>IF(AM$8="","",'input rate-excess kVar'!AM12*input5!AM12)</f>
        <v/>
      </c>
      <c r="AN12" s="31" t="str">
        <f>IF(AN$8="","",'input rate-excess kVar'!AN12*input5!AN12)</f>
        <v/>
      </c>
      <c r="AO12" s="31" t="str">
        <f>IF(AO$8="","",'input rate-excess kVar'!AO12*input5!AO12)</f>
        <v/>
      </c>
      <c r="AP12" s="31" t="str">
        <f>IF(AP$8="","",'input rate-excess kVar'!AP12*input5!AP12)</f>
        <v/>
      </c>
      <c r="AQ12" s="31" t="str">
        <f>IF(AQ$8="","",'input rate-excess kVar'!AQ12*input5!AQ12)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rate-excess kVar'!D13*input5!D13)</f>
        <v>0</v>
      </c>
      <c r="E13" s="31">
        <f>IF(E$8="","",'input rate-excess kVar'!E13*input5!E13)</f>
        <v>0</v>
      </c>
      <c r="F13" s="31">
        <f>IF(F$8="","",'input rate-excess kVar'!F13*input5!F13)</f>
        <v>0</v>
      </c>
      <c r="G13" s="31">
        <f>IF(G$8="","",'input rate-excess kVar'!G13*input5!G13)</f>
        <v>0</v>
      </c>
      <c r="H13" s="31">
        <f>IF(H$8="","",'input rate-excess kVar'!H13*input5!H13)</f>
        <v>0</v>
      </c>
      <c r="I13" s="31">
        <f>IF(I$8="","",'input rate-excess kVar'!I13*input5!I13)</f>
        <v>0</v>
      </c>
      <c r="J13" s="31">
        <f>IF(J$8="","",'input rate-excess kVar'!J13*input5!J13)</f>
        <v>0</v>
      </c>
      <c r="K13" s="31">
        <f>IF(K$8="","",'input rate-excess kVar'!K13*input5!K13)</f>
        <v>0</v>
      </c>
      <c r="L13" s="31">
        <f>IF(L$8="","",'input rate-excess kVar'!L13*input5!L13)</f>
        <v>0</v>
      </c>
      <c r="M13" s="31">
        <f>IF(M$8="","",'input rate-excess kVar'!M13*input5!M13)</f>
        <v>0</v>
      </c>
      <c r="N13" s="31">
        <f>IF(N$8="","",'input rate-excess kVar'!N13*input5!N13)</f>
        <v>0</v>
      </c>
      <c r="O13" s="31">
        <f>IF(O$8="","",'input rate-excess kVar'!O13*input5!O13)</f>
        <v>0</v>
      </c>
      <c r="P13" s="31">
        <f>IF(P$8="","",'input rate-excess kVar'!P13*input5!P13)</f>
        <v>0</v>
      </c>
      <c r="Q13" s="31">
        <f>IF(Q$8="","",'input rate-excess kVar'!Q13*input5!Q13)</f>
        <v>0</v>
      </c>
      <c r="R13" s="31">
        <f>IF(R$8="","",'input rate-excess kVar'!R13*input5!R13)</f>
        <v>0</v>
      </c>
      <c r="S13" s="31">
        <f>IF(S$8="","",'input rate-excess kVar'!S13*input5!S13)</f>
        <v>0</v>
      </c>
      <c r="T13" s="31">
        <f>IF(T$8="","",'input rate-excess kVar'!T13*input5!T13)</f>
        <v>0</v>
      </c>
      <c r="U13" s="31">
        <f>IF(U$8="","",'input rate-excess kVar'!U13*input5!U13)</f>
        <v>0</v>
      </c>
      <c r="V13" s="31">
        <f>IF(V$8="","",'input rate-excess kVar'!V13*input5!V13)</f>
        <v>0</v>
      </c>
      <c r="W13" s="31">
        <f>IF(W$8="","",'input rate-excess kVar'!W13*input5!W13)</f>
        <v>0</v>
      </c>
      <c r="X13" s="31">
        <f>IF(X$8="","",'input rate-excess kVar'!X13*input5!X13)</f>
        <v>0</v>
      </c>
      <c r="Y13" s="31">
        <f>IF(Y$8="","",'input rate-excess kVar'!Y13*input5!Y13)</f>
        <v>0</v>
      </c>
      <c r="Z13" s="31">
        <f>IF(Z$8="","",'input rate-excess kVar'!Z13*input5!Z13)</f>
        <v>0</v>
      </c>
      <c r="AA13" s="31">
        <f>IF(AA$8="","",'input rate-excess kVar'!AA13*input5!AA13)</f>
        <v>0</v>
      </c>
      <c r="AB13" s="31">
        <f>IF(AB$8="","",'input rate-excess kVar'!AB13*input5!AB13)</f>
        <v>0</v>
      </c>
      <c r="AC13" s="31" t="str">
        <f>IF(AC$8="","",'input rate-excess kVar'!AC13*input5!AC13)</f>
        <v/>
      </c>
      <c r="AD13" s="31" t="str">
        <f>IF(AD$8="","",'input rate-excess kVar'!AD13*input5!AD13)</f>
        <v/>
      </c>
      <c r="AE13" s="31" t="str">
        <f>IF(AE$8="","",'input rate-excess kVar'!AE13*input5!AE13)</f>
        <v/>
      </c>
      <c r="AF13" s="31" t="str">
        <f>IF(AF$8="","",'input rate-excess kVar'!AF13*input5!AF13)</f>
        <v/>
      </c>
      <c r="AG13" s="31" t="str">
        <f>IF(AG$8="","",'input rate-excess kVar'!AG13*input5!AG13)</f>
        <v/>
      </c>
      <c r="AH13" s="31" t="str">
        <f>IF(AH$8="","",'input rate-excess kVar'!AH13*input5!AH13)</f>
        <v/>
      </c>
      <c r="AI13" s="31" t="str">
        <f>IF(AI$8="","",'input rate-excess kVar'!AI13*input5!AI13)</f>
        <v/>
      </c>
      <c r="AJ13" s="31" t="str">
        <f>IF(AJ$8="","",'input rate-excess kVar'!AJ13*input5!AJ13)</f>
        <v/>
      </c>
      <c r="AK13" s="31" t="str">
        <f>IF(AK$8="","",'input rate-excess kVar'!AK13*input5!AK13)</f>
        <v/>
      </c>
      <c r="AL13" s="31" t="str">
        <f>IF(AL$8="","",'input rate-excess kVar'!AL13*input5!AL13)</f>
        <v/>
      </c>
      <c r="AM13" s="31" t="str">
        <f>IF(AM$8="","",'input rate-excess kVar'!AM13*input5!AM13)</f>
        <v/>
      </c>
      <c r="AN13" s="31" t="str">
        <f>IF(AN$8="","",'input rate-excess kVar'!AN13*input5!AN13)</f>
        <v/>
      </c>
      <c r="AO13" s="31" t="str">
        <f>IF(AO$8="","",'input rate-excess kVar'!AO13*input5!AO13)</f>
        <v/>
      </c>
      <c r="AP13" s="31" t="str">
        <f>IF(AP$8="","",'input rate-excess kVar'!AP13*input5!AP13)</f>
        <v/>
      </c>
      <c r="AQ13" s="31" t="str">
        <f>IF(AQ$8="","",'input rate-excess kVar'!AQ13*input5!AQ13)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rate-excess kVar'!D14*input5!D14)</f>
        <v>0</v>
      </c>
      <c r="E14" s="31">
        <f>IF(E$8="","",'input rate-excess kVar'!E14*input5!E14)</f>
        <v>0</v>
      </c>
      <c r="F14" s="31">
        <f>IF(F$8="","",'input rate-excess kVar'!F14*input5!F14)</f>
        <v>0</v>
      </c>
      <c r="G14" s="31">
        <f>IF(G$8="","",'input rate-excess kVar'!G14*input5!G14)</f>
        <v>0</v>
      </c>
      <c r="H14" s="31">
        <f>IF(H$8="","",'input rate-excess kVar'!H14*input5!H14)</f>
        <v>0</v>
      </c>
      <c r="I14" s="31">
        <f>IF(I$8="","",'input rate-excess kVar'!I14*input5!I14)</f>
        <v>0</v>
      </c>
      <c r="J14" s="31">
        <f>IF(J$8="","",'input rate-excess kVar'!J14*input5!J14)</f>
        <v>0</v>
      </c>
      <c r="K14" s="31">
        <f>IF(K$8="","",'input rate-excess kVar'!K14*input5!K14)</f>
        <v>0</v>
      </c>
      <c r="L14" s="31">
        <f>IF(L$8="","",'input rate-excess kVar'!L14*input5!L14)</f>
        <v>0</v>
      </c>
      <c r="M14" s="31">
        <f>IF(M$8="","",'input rate-excess kVar'!M14*input5!M14)</f>
        <v>0</v>
      </c>
      <c r="N14" s="31">
        <f>IF(N$8="","",'input rate-excess kVar'!N14*input5!N14)</f>
        <v>0</v>
      </c>
      <c r="O14" s="31">
        <f>IF(O$8="","",'input rate-excess kVar'!O14*input5!O14)</f>
        <v>0</v>
      </c>
      <c r="P14" s="31">
        <f>IF(P$8="","",'input rate-excess kVar'!P14*input5!P14)</f>
        <v>0</v>
      </c>
      <c r="Q14" s="31">
        <f>IF(Q$8="","",'input rate-excess kVar'!Q14*input5!Q14)</f>
        <v>0</v>
      </c>
      <c r="R14" s="31">
        <f>IF(R$8="","",'input rate-excess kVar'!R14*input5!R14)</f>
        <v>0</v>
      </c>
      <c r="S14" s="31">
        <f>IF(S$8="","",'input rate-excess kVar'!S14*input5!S14)</f>
        <v>0</v>
      </c>
      <c r="T14" s="31">
        <f>IF(T$8="","",'input rate-excess kVar'!T14*input5!T14)</f>
        <v>0</v>
      </c>
      <c r="U14" s="31">
        <f>IF(U$8="","",'input rate-excess kVar'!U14*input5!U14)</f>
        <v>0</v>
      </c>
      <c r="V14" s="31">
        <f>IF(V$8="","",'input rate-excess kVar'!V14*input5!V14)</f>
        <v>0</v>
      </c>
      <c r="W14" s="31">
        <f>IF(W$8="","",'input rate-excess kVar'!W14*input5!W14)</f>
        <v>0</v>
      </c>
      <c r="X14" s="31">
        <f>IF(X$8="","",'input rate-excess kVar'!X14*input5!X14)</f>
        <v>0</v>
      </c>
      <c r="Y14" s="31">
        <f>IF(Y$8="","",'input rate-excess kVar'!Y14*input5!Y14)</f>
        <v>0</v>
      </c>
      <c r="Z14" s="31">
        <f>IF(Z$8="","",'input rate-excess kVar'!Z14*input5!Z14)</f>
        <v>0</v>
      </c>
      <c r="AA14" s="31">
        <f>IF(AA$8="","",'input rate-excess kVar'!AA14*input5!AA14)</f>
        <v>0</v>
      </c>
      <c r="AB14" s="31">
        <f>IF(AB$8="","",'input rate-excess kVar'!AB14*input5!AB14)</f>
        <v>0</v>
      </c>
      <c r="AC14" s="31" t="str">
        <f>IF(AC$8="","",'input rate-excess kVar'!AC14*input5!AC14)</f>
        <v/>
      </c>
      <c r="AD14" s="31" t="str">
        <f>IF(AD$8="","",'input rate-excess kVar'!AD14*input5!AD14)</f>
        <v/>
      </c>
      <c r="AE14" s="31" t="str">
        <f>IF(AE$8="","",'input rate-excess kVar'!AE14*input5!AE14)</f>
        <v/>
      </c>
      <c r="AF14" s="31" t="str">
        <f>IF(AF$8="","",'input rate-excess kVar'!AF14*input5!AF14)</f>
        <v/>
      </c>
      <c r="AG14" s="31" t="str">
        <f>IF(AG$8="","",'input rate-excess kVar'!AG14*input5!AG14)</f>
        <v/>
      </c>
      <c r="AH14" s="31" t="str">
        <f>IF(AH$8="","",'input rate-excess kVar'!AH14*input5!AH14)</f>
        <v/>
      </c>
      <c r="AI14" s="31" t="str">
        <f>IF(AI$8="","",'input rate-excess kVar'!AI14*input5!AI14)</f>
        <v/>
      </c>
      <c r="AJ14" s="31" t="str">
        <f>IF(AJ$8="","",'input rate-excess kVar'!AJ14*input5!AJ14)</f>
        <v/>
      </c>
      <c r="AK14" s="31" t="str">
        <f>IF(AK$8="","",'input rate-excess kVar'!AK14*input5!AK14)</f>
        <v/>
      </c>
      <c r="AL14" s="31" t="str">
        <f>IF(AL$8="","",'input rate-excess kVar'!AL14*input5!AL14)</f>
        <v/>
      </c>
      <c r="AM14" s="31" t="str">
        <f>IF(AM$8="","",'input rate-excess kVar'!AM14*input5!AM14)</f>
        <v/>
      </c>
      <c r="AN14" s="31" t="str">
        <f>IF(AN$8="","",'input rate-excess kVar'!AN14*input5!AN14)</f>
        <v/>
      </c>
      <c r="AO14" s="31" t="str">
        <f>IF(AO$8="","",'input rate-excess kVar'!AO14*input5!AO14)</f>
        <v/>
      </c>
      <c r="AP14" s="31" t="str">
        <f>IF(AP$8="","",'input rate-excess kVar'!AP14*input5!AP14)</f>
        <v/>
      </c>
      <c r="AQ14" s="31" t="str">
        <f>IF(AQ$8="","",'input rate-excess kVar'!AQ14*input5!AQ14)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rate-excess kVar'!D15*input5!D15)</f>
        <v>0</v>
      </c>
      <c r="E15" s="31">
        <f>IF(E$8="","",'input rate-excess kVar'!E15*input5!E15)</f>
        <v>0</v>
      </c>
      <c r="F15" s="31">
        <f>IF(F$8="","",'input rate-excess kVar'!F15*input5!F15)</f>
        <v>0</v>
      </c>
      <c r="G15" s="31">
        <f>IF(G$8="","",'input rate-excess kVar'!G15*input5!G15)</f>
        <v>0</v>
      </c>
      <c r="H15" s="31">
        <f>IF(H$8="","",'input rate-excess kVar'!H15*input5!H15)</f>
        <v>0</v>
      </c>
      <c r="I15" s="31">
        <f>IF(I$8="","",'input rate-excess kVar'!I15*input5!I15)</f>
        <v>0</v>
      </c>
      <c r="J15" s="31">
        <f>IF(J$8="","",'input rate-excess kVar'!J15*input5!J15)</f>
        <v>0</v>
      </c>
      <c r="K15" s="31">
        <f>IF(K$8="","",'input rate-excess kVar'!K15*input5!K15)</f>
        <v>0</v>
      </c>
      <c r="L15" s="31">
        <f>IF(L$8="","",'input rate-excess kVar'!L15*input5!L15)</f>
        <v>0</v>
      </c>
      <c r="M15" s="31">
        <f>IF(M$8="","",'input rate-excess kVar'!M15*input5!M15)</f>
        <v>0</v>
      </c>
      <c r="N15" s="31">
        <f>IF(N$8="","",'input rate-excess kVar'!N15*input5!N15)</f>
        <v>0</v>
      </c>
      <c r="O15" s="31">
        <f>IF(O$8="","",'input rate-excess kVar'!O15*input5!O15)</f>
        <v>0</v>
      </c>
      <c r="P15" s="31">
        <f>IF(P$8="","",'input rate-excess kVar'!P15*input5!P15)</f>
        <v>0</v>
      </c>
      <c r="Q15" s="31">
        <f>IF(Q$8="","",'input rate-excess kVar'!Q15*input5!Q15)</f>
        <v>0</v>
      </c>
      <c r="R15" s="31">
        <f>IF(R$8="","",'input rate-excess kVar'!R15*input5!R15)</f>
        <v>0</v>
      </c>
      <c r="S15" s="31">
        <f>IF(S$8="","",'input rate-excess kVar'!S15*input5!S15)</f>
        <v>0</v>
      </c>
      <c r="T15" s="31">
        <f>IF(T$8="","",'input rate-excess kVar'!T15*input5!T15)</f>
        <v>0</v>
      </c>
      <c r="U15" s="31">
        <f>IF(U$8="","",'input rate-excess kVar'!U15*input5!U15)</f>
        <v>0</v>
      </c>
      <c r="V15" s="31">
        <f>IF(V$8="","",'input rate-excess kVar'!V15*input5!V15)</f>
        <v>0</v>
      </c>
      <c r="W15" s="31">
        <f>IF(W$8="","",'input rate-excess kVar'!W15*input5!W15)</f>
        <v>0</v>
      </c>
      <c r="X15" s="31">
        <f>IF(X$8="","",'input rate-excess kVar'!X15*input5!X15)</f>
        <v>0</v>
      </c>
      <c r="Y15" s="31">
        <f>IF(Y$8="","",'input rate-excess kVar'!Y15*input5!Y15)</f>
        <v>0</v>
      </c>
      <c r="Z15" s="31">
        <f>IF(Z$8="","",'input rate-excess kVar'!Z15*input5!Z15)</f>
        <v>0</v>
      </c>
      <c r="AA15" s="31">
        <f>IF(AA$8="","",'input rate-excess kVar'!AA15*input5!AA15)</f>
        <v>0</v>
      </c>
      <c r="AB15" s="31">
        <f>IF(AB$8="","",'input rate-excess kVar'!AB15*input5!AB15)</f>
        <v>0</v>
      </c>
      <c r="AC15" s="31" t="str">
        <f>IF(AC$8="","",'input rate-excess kVar'!AC15*input5!AC15)</f>
        <v/>
      </c>
      <c r="AD15" s="31" t="str">
        <f>IF(AD$8="","",'input rate-excess kVar'!AD15*input5!AD15)</f>
        <v/>
      </c>
      <c r="AE15" s="31" t="str">
        <f>IF(AE$8="","",'input rate-excess kVar'!AE15*input5!AE15)</f>
        <v/>
      </c>
      <c r="AF15" s="31" t="str">
        <f>IF(AF$8="","",'input rate-excess kVar'!AF15*input5!AF15)</f>
        <v/>
      </c>
      <c r="AG15" s="31" t="str">
        <f>IF(AG$8="","",'input rate-excess kVar'!AG15*input5!AG15)</f>
        <v/>
      </c>
      <c r="AH15" s="31" t="str">
        <f>IF(AH$8="","",'input rate-excess kVar'!AH15*input5!AH15)</f>
        <v/>
      </c>
      <c r="AI15" s="31" t="str">
        <f>IF(AI$8="","",'input rate-excess kVar'!AI15*input5!AI15)</f>
        <v/>
      </c>
      <c r="AJ15" s="31" t="str">
        <f>IF(AJ$8="","",'input rate-excess kVar'!AJ15*input5!AJ15)</f>
        <v/>
      </c>
      <c r="AK15" s="31" t="str">
        <f>IF(AK$8="","",'input rate-excess kVar'!AK15*input5!AK15)</f>
        <v/>
      </c>
      <c r="AL15" s="31" t="str">
        <f>IF(AL$8="","",'input rate-excess kVar'!AL15*input5!AL15)</f>
        <v/>
      </c>
      <c r="AM15" s="31" t="str">
        <f>IF(AM$8="","",'input rate-excess kVar'!AM15*input5!AM15)</f>
        <v/>
      </c>
      <c r="AN15" s="31" t="str">
        <f>IF(AN$8="","",'input rate-excess kVar'!AN15*input5!AN15)</f>
        <v/>
      </c>
      <c r="AO15" s="31" t="str">
        <f>IF(AO$8="","",'input rate-excess kVar'!AO15*input5!AO15)</f>
        <v/>
      </c>
      <c r="AP15" s="31" t="str">
        <f>IF(AP$8="","",'input rate-excess kVar'!AP15*input5!AP15)</f>
        <v/>
      </c>
      <c r="AQ15" s="31" t="str">
        <f>IF(AQ$8="","",'input rate-excess kVar'!AQ15*input5!AQ15)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rate-excess kVar'!D16*input5!D16)</f>
        <v>0</v>
      </c>
      <c r="E16" s="31">
        <f>IF(E$8="","",'input rate-excess kVar'!E16*input5!E16)</f>
        <v>0</v>
      </c>
      <c r="F16" s="31">
        <f>IF(F$8="","",'input rate-excess kVar'!F16*input5!F16)</f>
        <v>0</v>
      </c>
      <c r="G16" s="31">
        <f>IF(G$8="","",'input rate-excess kVar'!G16*input5!G16)</f>
        <v>0</v>
      </c>
      <c r="H16" s="31">
        <f>IF(H$8="","",'input rate-excess kVar'!H16*input5!H16)</f>
        <v>0</v>
      </c>
      <c r="I16" s="31">
        <f>IF(I$8="","",'input rate-excess kVar'!I16*input5!I16)</f>
        <v>0</v>
      </c>
      <c r="J16" s="31">
        <f>IF(J$8="","",'input rate-excess kVar'!J16*input5!J16)</f>
        <v>0</v>
      </c>
      <c r="K16" s="31">
        <f>IF(K$8="","",'input rate-excess kVar'!K16*input5!K16)</f>
        <v>0</v>
      </c>
      <c r="L16" s="31">
        <f>IF(L$8="","",'input rate-excess kVar'!L16*input5!L16)</f>
        <v>0</v>
      </c>
      <c r="M16" s="31">
        <f>IF(M$8="","",'input rate-excess kVar'!M16*input5!M16)</f>
        <v>0</v>
      </c>
      <c r="N16" s="31">
        <f>IF(N$8="","",'input rate-excess kVar'!N16*input5!N16)</f>
        <v>0</v>
      </c>
      <c r="O16" s="31">
        <f>IF(O$8="","",'input rate-excess kVar'!O16*input5!O16)</f>
        <v>0</v>
      </c>
      <c r="P16" s="31">
        <f>IF(P$8="","",'input rate-excess kVar'!P16*input5!P16)</f>
        <v>0</v>
      </c>
      <c r="Q16" s="31">
        <f>IF(Q$8="","",'input rate-excess kVar'!Q16*input5!Q16)</f>
        <v>0</v>
      </c>
      <c r="R16" s="31">
        <f>IF(R$8="","",'input rate-excess kVar'!R16*input5!R16)</f>
        <v>0</v>
      </c>
      <c r="S16" s="31">
        <f>IF(S$8="","",'input rate-excess kVar'!S16*input5!S16)</f>
        <v>0</v>
      </c>
      <c r="T16" s="31">
        <f>IF(T$8="","",'input rate-excess kVar'!T16*input5!T16)</f>
        <v>0</v>
      </c>
      <c r="U16" s="31">
        <f>IF(U$8="","",'input rate-excess kVar'!U16*input5!U16)</f>
        <v>0</v>
      </c>
      <c r="V16" s="31">
        <f>IF(V$8="","",'input rate-excess kVar'!V16*input5!V16)</f>
        <v>0</v>
      </c>
      <c r="W16" s="31">
        <f>IF(W$8="","",'input rate-excess kVar'!W16*input5!W16)</f>
        <v>0</v>
      </c>
      <c r="X16" s="31">
        <f>IF(X$8="","",'input rate-excess kVar'!X16*input5!X16)</f>
        <v>0</v>
      </c>
      <c r="Y16" s="31">
        <f>IF(Y$8="","",'input rate-excess kVar'!Y16*input5!Y16)</f>
        <v>0</v>
      </c>
      <c r="Z16" s="31">
        <f>IF(Z$8="","",'input rate-excess kVar'!Z16*input5!Z16)</f>
        <v>0</v>
      </c>
      <c r="AA16" s="31">
        <f>IF(AA$8="","",'input rate-excess kVar'!AA16*input5!AA16)</f>
        <v>0</v>
      </c>
      <c r="AB16" s="31">
        <f>IF(AB$8="","",'input rate-excess kVar'!AB16*input5!AB16)</f>
        <v>0</v>
      </c>
      <c r="AC16" s="31" t="str">
        <f>IF(AC$8="","",'input rate-excess kVar'!AC16*input5!AC16)</f>
        <v/>
      </c>
      <c r="AD16" s="31" t="str">
        <f>IF(AD$8="","",'input rate-excess kVar'!AD16*input5!AD16)</f>
        <v/>
      </c>
      <c r="AE16" s="31" t="str">
        <f>IF(AE$8="","",'input rate-excess kVar'!AE16*input5!AE16)</f>
        <v/>
      </c>
      <c r="AF16" s="31" t="str">
        <f>IF(AF$8="","",'input rate-excess kVar'!AF16*input5!AF16)</f>
        <v/>
      </c>
      <c r="AG16" s="31" t="str">
        <f>IF(AG$8="","",'input rate-excess kVar'!AG16*input5!AG16)</f>
        <v/>
      </c>
      <c r="AH16" s="31" t="str">
        <f>IF(AH$8="","",'input rate-excess kVar'!AH16*input5!AH16)</f>
        <v/>
      </c>
      <c r="AI16" s="31" t="str">
        <f>IF(AI$8="","",'input rate-excess kVar'!AI16*input5!AI16)</f>
        <v/>
      </c>
      <c r="AJ16" s="31" t="str">
        <f>IF(AJ$8="","",'input rate-excess kVar'!AJ16*input5!AJ16)</f>
        <v/>
      </c>
      <c r="AK16" s="31" t="str">
        <f>IF(AK$8="","",'input rate-excess kVar'!AK16*input5!AK16)</f>
        <v/>
      </c>
      <c r="AL16" s="31" t="str">
        <f>IF(AL$8="","",'input rate-excess kVar'!AL16*input5!AL16)</f>
        <v/>
      </c>
      <c r="AM16" s="31" t="str">
        <f>IF(AM$8="","",'input rate-excess kVar'!AM16*input5!AM16)</f>
        <v/>
      </c>
      <c r="AN16" s="31" t="str">
        <f>IF(AN$8="","",'input rate-excess kVar'!AN16*input5!AN16)</f>
        <v/>
      </c>
      <c r="AO16" s="31" t="str">
        <f>IF(AO$8="","",'input rate-excess kVar'!AO16*input5!AO16)</f>
        <v/>
      </c>
      <c r="AP16" s="31" t="str">
        <f>IF(AP$8="","",'input rate-excess kVar'!AP16*input5!AP16)</f>
        <v/>
      </c>
      <c r="AQ16" s="31" t="str">
        <f>IF(AQ$8="","",'input rate-excess kVar'!AQ16*input5!AQ16)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rate-excess kVar'!D17*input5!D17)</f>
        <v>0</v>
      </c>
      <c r="E17" s="31">
        <f>IF(E$8="","",'input rate-excess kVar'!E17*input5!E17)</f>
        <v>0</v>
      </c>
      <c r="F17" s="31">
        <f>IF(F$8="","",'input rate-excess kVar'!F17*input5!F17)</f>
        <v>0</v>
      </c>
      <c r="G17" s="31">
        <f>IF(G$8="","",'input rate-excess kVar'!G17*input5!G17)</f>
        <v>0</v>
      </c>
      <c r="H17" s="31">
        <f>IF(H$8="","",'input rate-excess kVar'!H17*input5!H17)</f>
        <v>0</v>
      </c>
      <c r="I17" s="31">
        <f>IF(I$8="","",'input rate-excess kVar'!I17*input5!I17)</f>
        <v>0</v>
      </c>
      <c r="J17" s="31">
        <f>IF(J$8="","",'input rate-excess kVar'!J17*input5!J17)</f>
        <v>0</v>
      </c>
      <c r="K17" s="31">
        <f>IF(K$8="","",'input rate-excess kVar'!K17*input5!K17)</f>
        <v>0</v>
      </c>
      <c r="L17" s="31">
        <f>IF(L$8="","",'input rate-excess kVar'!L17*input5!L17)</f>
        <v>0</v>
      </c>
      <c r="M17" s="31">
        <f>IF(M$8="","",'input rate-excess kVar'!M17*input5!M17)</f>
        <v>0</v>
      </c>
      <c r="N17" s="31">
        <f>IF(N$8="","",'input rate-excess kVar'!N17*input5!N17)</f>
        <v>0</v>
      </c>
      <c r="O17" s="31">
        <f>IF(O$8="","",'input rate-excess kVar'!O17*input5!O17)</f>
        <v>0</v>
      </c>
      <c r="P17" s="31">
        <f>IF(P$8="","",'input rate-excess kVar'!P17*input5!P17)</f>
        <v>0</v>
      </c>
      <c r="Q17" s="31">
        <f>IF(Q$8="","",'input rate-excess kVar'!Q17*input5!Q17)</f>
        <v>0</v>
      </c>
      <c r="R17" s="31">
        <f>IF(R$8="","",'input rate-excess kVar'!R17*input5!R17)</f>
        <v>0</v>
      </c>
      <c r="S17" s="31">
        <f>IF(S$8="","",'input rate-excess kVar'!S17*input5!S17)</f>
        <v>0</v>
      </c>
      <c r="T17" s="31">
        <f>IF(T$8="","",'input rate-excess kVar'!T17*input5!T17)</f>
        <v>0</v>
      </c>
      <c r="U17" s="31">
        <f>IF(U$8="","",'input rate-excess kVar'!U17*input5!U17)</f>
        <v>0</v>
      </c>
      <c r="V17" s="31">
        <f>IF(V$8="","",'input rate-excess kVar'!V17*input5!V17)</f>
        <v>0</v>
      </c>
      <c r="W17" s="31">
        <f>IF(W$8="","",'input rate-excess kVar'!W17*input5!W17)</f>
        <v>0</v>
      </c>
      <c r="X17" s="31">
        <f>IF(X$8="","",'input rate-excess kVar'!X17*input5!X17)</f>
        <v>0</v>
      </c>
      <c r="Y17" s="31">
        <f>IF(Y$8="","",'input rate-excess kVar'!Y17*input5!Y17)</f>
        <v>0</v>
      </c>
      <c r="Z17" s="31">
        <f>IF(Z$8="","",'input rate-excess kVar'!Z17*input5!Z17)</f>
        <v>0</v>
      </c>
      <c r="AA17" s="31">
        <f>IF(AA$8="","",'input rate-excess kVar'!AA17*input5!AA17)</f>
        <v>0</v>
      </c>
      <c r="AB17" s="31">
        <f>IF(AB$8="","",'input rate-excess kVar'!AB17*input5!AB17)</f>
        <v>0</v>
      </c>
      <c r="AC17" s="31" t="str">
        <f>IF(AC$8="","",'input rate-excess kVar'!AC17*input5!AC17)</f>
        <v/>
      </c>
      <c r="AD17" s="31" t="str">
        <f>IF(AD$8="","",'input rate-excess kVar'!AD17*input5!AD17)</f>
        <v/>
      </c>
      <c r="AE17" s="31" t="str">
        <f>IF(AE$8="","",'input rate-excess kVar'!AE17*input5!AE17)</f>
        <v/>
      </c>
      <c r="AF17" s="31" t="str">
        <f>IF(AF$8="","",'input rate-excess kVar'!AF17*input5!AF17)</f>
        <v/>
      </c>
      <c r="AG17" s="31" t="str">
        <f>IF(AG$8="","",'input rate-excess kVar'!AG17*input5!AG17)</f>
        <v/>
      </c>
      <c r="AH17" s="31" t="str">
        <f>IF(AH$8="","",'input rate-excess kVar'!AH17*input5!AH17)</f>
        <v/>
      </c>
      <c r="AI17" s="31" t="str">
        <f>IF(AI$8="","",'input rate-excess kVar'!AI17*input5!AI17)</f>
        <v/>
      </c>
      <c r="AJ17" s="31" t="str">
        <f>IF(AJ$8="","",'input rate-excess kVar'!AJ17*input5!AJ17)</f>
        <v/>
      </c>
      <c r="AK17" s="31" t="str">
        <f>IF(AK$8="","",'input rate-excess kVar'!AK17*input5!AK17)</f>
        <v/>
      </c>
      <c r="AL17" s="31" t="str">
        <f>IF(AL$8="","",'input rate-excess kVar'!AL17*input5!AL17)</f>
        <v/>
      </c>
      <c r="AM17" s="31" t="str">
        <f>IF(AM$8="","",'input rate-excess kVar'!AM17*input5!AM17)</f>
        <v/>
      </c>
      <c r="AN17" s="31" t="str">
        <f>IF(AN$8="","",'input rate-excess kVar'!AN17*input5!AN17)</f>
        <v/>
      </c>
      <c r="AO17" s="31" t="str">
        <f>IF(AO$8="","",'input rate-excess kVar'!AO17*input5!AO17)</f>
        <v/>
      </c>
      <c r="AP17" s="31" t="str">
        <f>IF(AP$8="","",'input rate-excess kVar'!AP17*input5!AP17)</f>
        <v/>
      </c>
      <c r="AQ17" s="31" t="str">
        <f>IF(AQ$8="","",'input rate-excess kVar'!AQ17*input5!AQ17)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rate-excess kVar'!D18*input5!D18)</f>
        <v>0</v>
      </c>
      <c r="E18" s="31">
        <f>IF(E$8="","",'input rate-excess kVar'!E18*input5!E18)</f>
        <v>0</v>
      </c>
      <c r="F18" s="31">
        <f>IF(F$8="","",'input rate-excess kVar'!F18*input5!F18)</f>
        <v>0</v>
      </c>
      <c r="G18" s="31">
        <f>IF(G$8="","",'input rate-excess kVar'!G18*input5!G18)</f>
        <v>0</v>
      </c>
      <c r="H18" s="31">
        <f>IF(H$8="","",'input rate-excess kVar'!H18*input5!H18)</f>
        <v>0</v>
      </c>
      <c r="I18" s="31">
        <f>IF(I$8="","",'input rate-excess kVar'!I18*input5!I18)</f>
        <v>0</v>
      </c>
      <c r="J18" s="31">
        <f>IF(J$8="","",'input rate-excess kVar'!J18*input5!J18)</f>
        <v>0</v>
      </c>
      <c r="K18" s="31">
        <f>IF(K$8="","",'input rate-excess kVar'!K18*input5!K18)</f>
        <v>0</v>
      </c>
      <c r="L18" s="31">
        <f>IF(L$8="","",'input rate-excess kVar'!L18*input5!L18)</f>
        <v>0</v>
      </c>
      <c r="M18" s="31">
        <f>IF(M$8="","",'input rate-excess kVar'!M18*input5!M18)</f>
        <v>0</v>
      </c>
      <c r="N18" s="31">
        <f>IF(N$8="","",'input rate-excess kVar'!N18*input5!N18)</f>
        <v>0</v>
      </c>
      <c r="O18" s="31">
        <f>IF(O$8="","",'input rate-excess kVar'!O18*input5!O18)</f>
        <v>0</v>
      </c>
      <c r="P18" s="31">
        <f>IF(P$8="","",'input rate-excess kVar'!P18*input5!P18)</f>
        <v>0</v>
      </c>
      <c r="Q18" s="31">
        <f>IF(Q$8="","",'input rate-excess kVar'!Q18*input5!Q18)</f>
        <v>0</v>
      </c>
      <c r="R18" s="31">
        <f>IF(R$8="","",'input rate-excess kVar'!R18*input5!R18)</f>
        <v>0</v>
      </c>
      <c r="S18" s="31">
        <f>IF(S$8="","",'input rate-excess kVar'!S18*input5!S18)</f>
        <v>0</v>
      </c>
      <c r="T18" s="31">
        <f>IF(T$8="","",'input rate-excess kVar'!T18*input5!T18)</f>
        <v>0</v>
      </c>
      <c r="U18" s="31">
        <f>IF(U$8="","",'input rate-excess kVar'!U18*input5!U18)</f>
        <v>0</v>
      </c>
      <c r="V18" s="31">
        <f>IF(V$8="","",'input rate-excess kVar'!V18*input5!V18)</f>
        <v>0</v>
      </c>
      <c r="W18" s="31">
        <f>IF(W$8="","",'input rate-excess kVar'!W18*input5!W18)</f>
        <v>0</v>
      </c>
      <c r="X18" s="31">
        <f>IF(X$8="","",'input rate-excess kVar'!X18*input5!X18)</f>
        <v>0</v>
      </c>
      <c r="Y18" s="31">
        <f>IF(Y$8="","",'input rate-excess kVar'!Y18*input5!Y18)</f>
        <v>0</v>
      </c>
      <c r="Z18" s="31">
        <f>IF(Z$8="","",'input rate-excess kVar'!Z18*input5!Z18)</f>
        <v>0</v>
      </c>
      <c r="AA18" s="31">
        <f>IF(AA$8="","",'input rate-excess kVar'!AA18*input5!AA18)</f>
        <v>0</v>
      </c>
      <c r="AB18" s="31">
        <f>IF(AB$8="","",'input rate-excess kVar'!AB18*input5!AB18)</f>
        <v>0</v>
      </c>
      <c r="AC18" s="31" t="str">
        <f>IF(AC$8="","",'input rate-excess kVar'!AC18*input5!AC18)</f>
        <v/>
      </c>
      <c r="AD18" s="31" t="str">
        <f>IF(AD$8="","",'input rate-excess kVar'!AD18*input5!AD18)</f>
        <v/>
      </c>
      <c r="AE18" s="31" t="str">
        <f>IF(AE$8="","",'input rate-excess kVar'!AE18*input5!AE18)</f>
        <v/>
      </c>
      <c r="AF18" s="31" t="str">
        <f>IF(AF$8="","",'input rate-excess kVar'!AF18*input5!AF18)</f>
        <v/>
      </c>
      <c r="AG18" s="31" t="str">
        <f>IF(AG$8="","",'input rate-excess kVar'!AG18*input5!AG18)</f>
        <v/>
      </c>
      <c r="AH18" s="31" t="str">
        <f>IF(AH$8="","",'input rate-excess kVar'!AH18*input5!AH18)</f>
        <v/>
      </c>
      <c r="AI18" s="31" t="str">
        <f>IF(AI$8="","",'input rate-excess kVar'!AI18*input5!AI18)</f>
        <v/>
      </c>
      <c r="AJ18" s="31" t="str">
        <f>IF(AJ$8="","",'input rate-excess kVar'!AJ18*input5!AJ18)</f>
        <v/>
      </c>
      <c r="AK18" s="31" t="str">
        <f>IF(AK$8="","",'input rate-excess kVar'!AK18*input5!AK18)</f>
        <v/>
      </c>
      <c r="AL18" s="31" t="str">
        <f>IF(AL$8="","",'input rate-excess kVar'!AL18*input5!AL18)</f>
        <v/>
      </c>
      <c r="AM18" s="31" t="str">
        <f>IF(AM$8="","",'input rate-excess kVar'!AM18*input5!AM18)</f>
        <v/>
      </c>
      <c r="AN18" s="31" t="str">
        <f>IF(AN$8="","",'input rate-excess kVar'!AN18*input5!AN18)</f>
        <v/>
      </c>
      <c r="AO18" s="31" t="str">
        <f>IF(AO$8="","",'input rate-excess kVar'!AO18*input5!AO18)</f>
        <v/>
      </c>
      <c r="AP18" s="31" t="str">
        <f>IF(AP$8="","",'input rate-excess kVar'!AP18*input5!AP18)</f>
        <v/>
      </c>
      <c r="AQ18" s="31" t="str">
        <f>IF(AQ$8="","",'input rate-excess kVar'!AQ18*input5!AQ18)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rate-excess kVar'!D19*input5!D19)</f>
        <v>0</v>
      </c>
      <c r="E19" s="31">
        <f>IF(E$8="","",'input rate-excess kVar'!E19*input5!E19)</f>
        <v>0</v>
      </c>
      <c r="F19" s="31">
        <f>IF(F$8="","",'input rate-excess kVar'!F19*input5!F19)</f>
        <v>0</v>
      </c>
      <c r="G19" s="31">
        <f>IF(G$8="","",'input rate-excess kVar'!G19*input5!G19)</f>
        <v>0</v>
      </c>
      <c r="H19" s="31">
        <f>IF(H$8="","",'input rate-excess kVar'!H19*input5!H19)</f>
        <v>0</v>
      </c>
      <c r="I19" s="31">
        <f>IF(I$8="","",'input rate-excess kVar'!I19*input5!I19)</f>
        <v>0</v>
      </c>
      <c r="J19" s="31">
        <f>IF(J$8="","",'input rate-excess kVar'!J19*input5!J19)</f>
        <v>0</v>
      </c>
      <c r="K19" s="31">
        <f>IF(K$8="","",'input rate-excess kVar'!K19*input5!K19)</f>
        <v>0</v>
      </c>
      <c r="L19" s="31">
        <f>IF(L$8="","",'input rate-excess kVar'!L19*input5!L19)</f>
        <v>0</v>
      </c>
      <c r="M19" s="31">
        <f>IF(M$8="","",'input rate-excess kVar'!M19*input5!M19)</f>
        <v>4681</v>
      </c>
      <c r="N19" s="31">
        <f>IF(N$8="","",'input rate-excess kVar'!N19*input5!N19)</f>
        <v>100</v>
      </c>
      <c r="O19" s="31">
        <f>IF(O$8="","",'input rate-excess kVar'!O19*input5!O19)</f>
        <v>688</v>
      </c>
      <c r="P19" s="31">
        <f>IF(P$8="","",'input rate-excess kVar'!P19*input5!P19)</f>
        <v>0</v>
      </c>
      <c r="Q19" s="31">
        <f>IF(Q$8="","",'input rate-excess kVar'!Q19*input5!Q19)</f>
        <v>596</v>
      </c>
      <c r="R19" s="31">
        <f>IF(R$8="","",'input rate-excess kVar'!R19*input5!R19)</f>
        <v>0</v>
      </c>
      <c r="S19" s="31">
        <f>IF(S$8="","",'input rate-excess kVar'!S19*input5!S19)</f>
        <v>0</v>
      </c>
      <c r="T19" s="31">
        <f>IF(T$8="","",'input rate-excess kVar'!T19*input5!T19)</f>
        <v>0</v>
      </c>
      <c r="U19" s="31">
        <f>IF(U$8="","",'input rate-excess kVar'!U19*input5!U19)</f>
        <v>0</v>
      </c>
      <c r="V19" s="31">
        <f>IF(V$8="","",'input rate-excess kVar'!V19*input5!V19)</f>
        <v>0</v>
      </c>
      <c r="W19" s="31">
        <f>IF(W$8="","",'input rate-excess kVar'!W19*input5!W19)</f>
        <v>640</v>
      </c>
      <c r="X19" s="31">
        <f>IF(X$8="","",'input rate-excess kVar'!X19*input5!X19)</f>
        <v>960</v>
      </c>
      <c r="Y19" s="31">
        <f>IF(Y$8="","",'input rate-excess kVar'!Y19*input5!Y19)</f>
        <v>1007</v>
      </c>
      <c r="Z19" s="31">
        <f>IF(Z$8="","",'input rate-excess kVar'!Z19*input5!Z19)</f>
        <v>247</v>
      </c>
      <c r="AA19" s="31">
        <f>IF(AA$8="","",'input rate-excess kVar'!AA19*input5!AA19)</f>
        <v>126</v>
      </c>
      <c r="AB19" s="31">
        <f>IF(AB$8="","",'input rate-excess kVar'!AB19*input5!AB19)</f>
        <v>0</v>
      </c>
      <c r="AC19" s="31" t="str">
        <f>IF(AC$8="","",'input rate-excess kVar'!AC19*input5!AC19)</f>
        <v/>
      </c>
      <c r="AD19" s="31" t="str">
        <f>IF(AD$8="","",'input rate-excess kVar'!AD19*input5!AD19)</f>
        <v/>
      </c>
      <c r="AE19" s="31" t="str">
        <f>IF(AE$8="","",'input rate-excess kVar'!AE19*input5!AE19)</f>
        <v/>
      </c>
      <c r="AF19" s="31" t="str">
        <f>IF(AF$8="","",'input rate-excess kVar'!AF19*input5!AF19)</f>
        <v/>
      </c>
      <c r="AG19" s="31" t="str">
        <f>IF(AG$8="","",'input rate-excess kVar'!AG19*input5!AG19)</f>
        <v/>
      </c>
      <c r="AH19" s="31" t="str">
        <f>IF(AH$8="","",'input rate-excess kVar'!AH19*input5!AH19)</f>
        <v/>
      </c>
      <c r="AI19" s="31" t="str">
        <f>IF(AI$8="","",'input rate-excess kVar'!AI19*input5!AI19)</f>
        <v/>
      </c>
      <c r="AJ19" s="31" t="str">
        <f>IF(AJ$8="","",'input rate-excess kVar'!AJ19*input5!AJ19)</f>
        <v/>
      </c>
      <c r="AK19" s="31" t="str">
        <f>IF(AK$8="","",'input rate-excess kVar'!AK19*input5!AK19)</f>
        <v/>
      </c>
      <c r="AL19" s="31" t="str">
        <f>IF(AL$8="","",'input rate-excess kVar'!AL19*input5!AL19)</f>
        <v/>
      </c>
      <c r="AM19" s="31" t="str">
        <f>IF(AM$8="","",'input rate-excess kVar'!AM19*input5!AM19)</f>
        <v/>
      </c>
      <c r="AN19" s="31" t="str">
        <f>IF(AN$8="","",'input rate-excess kVar'!AN19*input5!AN19)</f>
        <v/>
      </c>
      <c r="AO19" s="31" t="str">
        <f>IF(AO$8="","",'input rate-excess kVar'!AO19*input5!AO19)</f>
        <v/>
      </c>
      <c r="AP19" s="31" t="str">
        <f>IF(AP$8="","",'input rate-excess kVar'!AP19*input5!AP19)</f>
        <v/>
      </c>
      <c r="AQ19" s="31" t="str">
        <f>IF(AQ$8="","",'input rate-excess kVar'!AQ19*input5!AQ19)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rate-excess kVar'!D20*input5!D20)</f>
        <v>0</v>
      </c>
      <c r="E20" s="31">
        <f>IF(E$8="","",'input rate-excess kVar'!E20*input5!E20)</f>
        <v>0</v>
      </c>
      <c r="F20" s="31">
        <f>IF(F$8="","",'input rate-excess kVar'!F20*input5!F20)</f>
        <v>0</v>
      </c>
      <c r="G20" s="31">
        <f>IF(G$8="","",'input rate-excess kVar'!G20*input5!G20)</f>
        <v>0</v>
      </c>
      <c r="H20" s="31">
        <f>IF(H$8="","",'input rate-excess kVar'!H20*input5!H20)</f>
        <v>0</v>
      </c>
      <c r="I20" s="31">
        <f>IF(I$8="","",'input rate-excess kVar'!I20*input5!I20)</f>
        <v>0</v>
      </c>
      <c r="J20" s="31">
        <f>IF(J$8="","",'input rate-excess kVar'!J20*input5!J20)</f>
        <v>0</v>
      </c>
      <c r="K20" s="31">
        <f>IF(K$8="","",'input rate-excess kVar'!K20*input5!K20)</f>
        <v>0</v>
      </c>
      <c r="L20" s="31">
        <f>IF(L$8="","",'input rate-excess kVar'!L20*input5!L20)</f>
        <v>0</v>
      </c>
      <c r="M20" s="31">
        <f>IF(M$8="","",'input rate-excess kVar'!M20*input5!M20)</f>
        <v>4534</v>
      </c>
      <c r="N20" s="31">
        <f>IF(N$8="","",'input rate-excess kVar'!N20*input5!N20)</f>
        <v>67</v>
      </c>
      <c r="O20" s="31">
        <f>IF(O$8="","",'input rate-excess kVar'!O20*input5!O20)</f>
        <v>781</v>
      </c>
      <c r="P20" s="31">
        <f>IF(P$8="","",'input rate-excess kVar'!P20*input5!P20)</f>
        <v>0</v>
      </c>
      <c r="Q20" s="31">
        <f>IF(Q$8="","",'input rate-excess kVar'!Q20*input5!Q20)</f>
        <v>269</v>
      </c>
      <c r="R20" s="31">
        <f>IF(R$8="","",'input rate-excess kVar'!R20*input5!R20)</f>
        <v>0</v>
      </c>
      <c r="S20" s="31">
        <f>IF(S$8="","",'input rate-excess kVar'!S20*input5!S20)</f>
        <v>0</v>
      </c>
      <c r="T20" s="31">
        <f>IF(T$8="","",'input rate-excess kVar'!T20*input5!T20)</f>
        <v>0</v>
      </c>
      <c r="U20" s="31">
        <f>IF(U$8="","",'input rate-excess kVar'!U20*input5!U20)</f>
        <v>0</v>
      </c>
      <c r="V20" s="31">
        <f>IF(V$8="","",'input rate-excess kVar'!V20*input5!V20)</f>
        <v>0</v>
      </c>
      <c r="W20" s="31">
        <f>IF(W$8="","",'input rate-excess kVar'!W20*input5!W20)</f>
        <v>625</v>
      </c>
      <c r="X20" s="31">
        <f>IF(X$8="","",'input rate-excess kVar'!X20*input5!X20)</f>
        <v>835</v>
      </c>
      <c r="Y20" s="31">
        <f>IF(Y$8="","",'input rate-excess kVar'!Y20*input5!Y20)</f>
        <v>965</v>
      </c>
      <c r="Z20" s="31">
        <f>IF(Z$8="","",'input rate-excess kVar'!Z20*input5!Z20)</f>
        <v>226</v>
      </c>
      <c r="AA20" s="31">
        <f>IF(AA$8="","",'input rate-excess kVar'!AA20*input5!AA20)</f>
        <v>124</v>
      </c>
      <c r="AB20" s="31">
        <f>IF(AB$8="","",'input rate-excess kVar'!AB20*input5!AB20)</f>
        <v>0</v>
      </c>
      <c r="AC20" s="31" t="str">
        <f>IF(AC$8="","",'input rate-excess kVar'!AC20*input5!AC20)</f>
        <v/>
      </c>
      <c r="AD20" s="31" t="str">
        <f>IF(AD$8="","",'input rate-excess kVar'!AD20*input5!AD20)</f>
        <v/>
      </c>
      <c r="AE20" s="31" t="str">
        <f>IF(AE$8="","",'input rate-excess kVar'!AE20*input5!AE20)</f>
        <v/>
      </c>
      <c r="AF20" s="31" t="str">
        <f>IF(AF$8="","",'input rate-excess kVar'!AF20*input5!AF20)</f>
        <v/>
      </c>
      <c r="AG20" s="31" t="str">
        <f>IF(AG$8="","",'input rate-excess kVar'!AG20*input5!AG20)</f>
        <v/>
      </c>
      <c r="AH20" s="31" t="str">
        <f>IF(AH$8="","",'input rate-excess kVar'!AH20*input5!AH20)</f>
        <v/>
      </c>
      <c r="AI20" s="31" t="str">
        <f>IF(AI$8="","",'input rate-excess kVar'!AI20*input5!AI20)</f>
        <v/>
      </c>
      <c r="AJ20" s="31" t="str">
        <f>IF(AJ$8="","",'input rate-excess kVar'!AJ20*input5!AJ20)</f>
        <v/>
      </c>
      <c r="AK20" s="31" t="str">
        <f>IF(AK$8="","",'input rate-excess kVar'!AK20*input5!AK20)</f>
        <v/>
      </c>
      <c r="AL20" s="31" t="str">
        <f>IF(AL$8="","",'input rate-excess kVar'!AL20*input5!AL20)</f>
        <v/>
      </c>
      <c r="AM20" s="31" t="str">
        <f>IF(AM$8="","",'input rate-excess kVar'!AM20*input5!AM20)</f>
        <v/>
      </c>
      <c r="AN20" s="31" t="str">
        <f>IF(AN$8="","",'input rate-excess kVar'!AN20*input5!AN20)</f>
        <v/>
      </c>
      <c r="AO20" s="31" t="str">
        <f>IF(AO$8="","",'input rate-excess kVar'!AO20*input5!AO20)</f>
        <v/>
      </c>
      <c r="AP20" s="31" t="str">
        <f>IF(AP$8="","",'input rate-excess kVar'!AP20*input5!AP20)</f>
        <v/>
      </c>
      <c r="AQ20" s="31" t="str">
        <f>IF(AQ$8="","",'input rate-excess kVar'!AQ20*input5!AQ20)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rate-excess kVar'!D21*input5!D21)</f>
        <v>0</v>
      </c>
      <c r="E21" s="31">
        <f>IF(E$8="","",'input rate-excess kVar'!E21*input5!E21)</f>
        <v>0</v>
      </c>
      <c r="F21" s="31">
        <f>IF(F$8="","",'input rate-excess kVar'!F21*input5!F21)</f>
        <v>0</v>
      </c>
      <c r="G21" s="31">
        <f>IF(G$8="","",'input rate-excess kVar'!G21*input5!G21)</f>
        <v>0</v>
      </c>
      <c r="H21" s="31">
        <f>IF(H$8="","",'input rate-excess kVar'!H21*input5!H21)</f>
        <v>0</v>
      </c>
      <c r="I21" s="31">
        <f>IF(I$8="","",'input rate-excess kVar'!I21*input5!I21)</f>
        <v>0</v>
      </c>
      <c r="J21" s="31">
        <f>IF(J$8="","",'input rate-excess kVar'!J21*input5!J21)</f>
        <v>0</v>
      </c>
      <c r="K21" s="31">
        <f>IF(K$8="","",'input rate-excess kVar'!K21*input5!K21)</f>
        <v>0</v>
      </c>
      <c r="L21" s="31">
        <f>IF(L$8="","",'input rate-excess kVar'!L21*input5!L21)</f>
        <v>0</v>
      </c>
      <c r="M21" s="31">
        <f>IF(M$8="","",'input rate-excess kVar'!M21*input5!M21)</f>
        <v>3373</v>
      </c>
      <c r="N21" s="31">
        <f>IF(N$8="","",'input rate-excess kVar'!N21*input5!N21)</f>
        <v>37</v>
      </c>
      <c r="O21" s="31">
        <f>IF(O$8="","",'input rate-excess kVar'!O21*input5!O21)</f>
        <v>678</v>
      </c>
      <c r="P21" s="31">
        <f>IF(P$8="","",'input rate-excess kVar'!P21*input5!P21)</f>
        <v>0</v>
      </c>
      <c r="Q21" s="31">
        <f>IF(Q$8="","",'input rate-excess kVar'!Q21*input5!Q21)</f>
        <v>125</v>
      </c>
      <c r="R21" s="31">
        <f>IF(R$8="","",'input rate-excess kVar'!R21*input5!R21)</f>
        <v>0</v>
      </c>
      <c r="S21" s="31">
        <f>IF(S$8="","",'input rate-excess kVar'!S21*input5!S21)</f>
        <v>0</v>
      </c>
      <c r="T21" s="31">
        <f>IF(T$8="","",'input rate-excess kVar'!T21*input5!T21)</f>
        <v>0</v>
      </c>
      <c r="U21" s="31">
        <f>IF(U$8="","",'input rate-excess kVar'!U21*input5!U21)</f>
        <v>0</v>
      </c>
      <c r="V21" s="31">
        <f>IF(V$8="","",'input rate-excess kVar'!V21*input5!V21)</f>
        <v>0</v>
      </c>
      <c r="W21" s="31">
        <f>IF(W$8="","",'input rate-excess kVar'!W21*input5!W21)</f>
        <v>551</v>
      </c>
      <c r="X21" s="31">
        <f>IF(X$8="","",'input rate-excess kVar'!X21*input5!X21)</f>
        <v>692</v>
      </c>
      <c r="Y21" s="31">
        <f>IF(Y$8="","",'input rate-excess kVar'!Y21*input5!Y21)</f>
        <v>878</v>
      </c>
      <c r="Z21" s="31">
        <f>IF(Z$8="","",'input rate-excess kVar'!Z21*input5!Z21)</f>
        <v>223</v>
      </c>
      <c r="AA21" s="31">
        <f>IF(AA$8="","",'input rate-excess kVar'!AA21*input5!AA21)</f>
        <v>114</v>
      </c>
      <c r="AB21" s="31">
        <f>IF(AB$8="","",'input rate-excess kVar'!AB21*input5!AB21)</f>
        <v>0</v>
      </c>
      <c r="AC21" s="31" t="str">
        <f>IF(AC$8="","",'input rate-excess kVar'!AC21*input5!AC21)</f>
        <v/>
      </c>
      <c r="AD21" s="31" t="str">
        <f>IF(AD$8="","",'input rate-excess kVar'!AD21*input5!AD21)</f>
        <v/>
      </c>
      <c r="AE21" s="31" t="str">
        <f>IF(AE$8="","",'input rate-excess kVar'!AE21*input5!AE21)</f>
        <v/>
      </c>
      <c r="AF21" s="31" t="str">
        <f>IF(AF$8="","",'input rate-excess kVar'!AF21*input5!AF21)</f>
        <v/>
      </c>
      <c r="AG21" s="31" t="str">
        <f>IF(AG$8="","",'input rate-excess kVar'!AG21*input5!AG21)</f>
        <v/>
      </c>
      <c r="AH21" s="31" t="str">
        <f>IF(AH$8="","",'input rate-excess kVar'!AH21*input5!AH21)</f>
        <v/>
      </c>
      <c r="AI21" s="31" t="str">
        <f>IF(AI$8="","",'input rate-excess kVar'!AI21*input5!AI21)</f>
        <v/>
      </c>
      <c r="AJ21" s="31" t="str">
        <f>IF(AJ$8="","",'input rate-excess kVar'!AJ21*input5!AJ21)</f>
        <v/>
      </c>
      <c r="AK21" s="31" t="str">
        <f>IF(AK$8="","",'input rate-excess kVar'!AK21*input5!AK21)</f>
        <v/>
      </c>
      <c r="AL21" s="31" t="str">
        <f>IF(AL$8="","",'input rate-excess kVar'!AL21*input5!AL21)</f>
        <v/>
      </c>
      <c r="AM21" s="31" t="str">
        <f>IF(AM$8="","",'input rate-excess kVar'!AM21*input5!AM21)</f>
        <v/>
      </c>
      <c r="AN21" s="31" t="str">
        <f>IF(AN$8="","",'input rate-excess kVar'!AN21*input5!AN21)</f>
        <v/>
      </c>
      <c r="AO21" s="31" t="str">
        <f>IF(AO$8="","",'input rate-excess kVar'!AO21*input5!AO21)</f>
        <v/>
      </c>
      <c r="AP21" s="31" t="str">
        <f>IF(AP$8="","",'input rate-excess kVar'!AP21*input5!AP21)</f>
        <v/>
      </c>
      <c r="AQ21" s="31" t="str">
        <f>IF(AQ$8="","",'input rate-excess kVar'!AQ21*input5!AQ21)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rate-excess kVar'!D22*input5!D22)</f>
        <v>0</v>
      </c>
      <c r="E22" s="31">
        <f>IF(E$8="","",'input rate-excess kVar'!E22*input5!E22)</f>
        <v>0</v>
      </c>
      <c r="F22" s="31">
        <f>IF(F$8="","",'input rate-excess kVar'!F22*input5!F22)</f>
        <v>0</v>
      </c>
      <c r="G22" s="31">
        <f>IF(G$8="","",'input rate-excess kVar'!G22*input5!G22)</f>
        <v>0</v>
      </c>
      <c r="H22" s="31">
        <f>IF(H$8="","",'input rate-excess kVar'!H22*input5!H22)</f>
        <v>0</v>
      </c>
      <c r="I22" s="31">
        <f>IF(I$8="","",'input rate-excess kVar'!I22*input5!I22)</f>
        <v>0</v>
      </c>
      <c r="J22" s="31">
        <f>IF(J$8="","",'input rate-excess kVar'!J22*input5!J22)</f>
        <v>0</v>
      </c>
      <c r="K22" s="31">
        <f>IF(K$8="","",'input rate-excess kVar'!K22*input5!K22)</f>
        <v>0</v>
      </c>
      <c r="L22" s="31">
        <f>IF(L$8="","",'input rate-excess kVar'!L22*input5!L22)</f>
        <v>0</v>
      </c>
      <c r="M22" s="31">
        <f>IF(M$8="","",'input rate-excess kVar'!M22*input5!M22)</f>
        <v>3409</v>
      </c>
      <c r="N22" s="31">
        <f>IF(N$8="","",'input rate-excess kVar'!N22*input5!N22)</f>
        <v>45</v>
      </c>
      <c r="O22" s="31">
        <f>IF(O$8="","",'input rate-excess kVar'!O22*input5!O22)</f>
        <v>540</v>
      </c>
      <c r="P22" s="31">
        <f>IF(P$8="","",'input rate-excess kVar'!P22*input5!P22)</f>
        <v>0</v>
      </c>
      <c r="Q22" s="31">
        <f>IF(Q$8="","",'input rate-excess kVar'!Q22*input5!Q22)</f>
        <v>106</v>
      </c>
      <c r="R22" s="31">
        <f>IF(R$8="","",'input rate-excess kVar'!R22*input5!R22)</f>
        <v>0</v>
      </c>
      <c r="S22" s="31">
        <f>IF(S$8="","",'input rate-excess kVar'!S22*input5!S22)</f>
        <v>0</v>
      </c>
      <c r="T22" s="31">
        <f>IF(T$8="","",'input rate-excess kVar'!T22*input5!T22)</f>
        <v>0</v>
      </c>
      <c r="U22" s="31">
        <f>IF(U$8="","",'input rate-excess kVar'!U22*input5!U22)</f>
        <v>0</v>
      </c>
      <c r="V22" s="31">
        <f>IF(V$8="","",'input rate-excess kVar'!V22*input5!V22)</f>
        <v>0</v>
      </c>
      <c r="W22" s="31">
        <f>IF(W$8="","",'input rate-excess kVar'!W22*input5!W22)</f>
        <v>515</v>
      </c>
      <c r="X22" s="31">
        <f>IF(X$8="","",'input rate-excess kVar'!X22*input5!X22)</f>
        <v>823</v>
      </c>
      <c r="Y22" s="31">
        <f>IF(Y$8="","",'input rate-excess kVar'!Y22*input5!Y22)</f>
        <v>964</v>
      </c>
      <c r="Z22" s="31">
        <f>IF(Z$8="","",'input rate-excess kVar'!Z22*input5!Z22)</f>
        <v>245</v>
      </c>
      <c r="AA22" s="31">
        <f>IF(AA$8="","",'input rate-excess kVar'!AA22*input5!AA22)</f>
        <v>113</v>
      </c>
      <c r="AB22" s="31">
        <f>IF(AB$8="","",'input rate-excess kVar'!AB22*input5!AB22)</f>
        <v>0</v>
      </c>
      <c r="AC22" s="31" t="str">
        <f>IF(AC$8="","",'input rate-excess kVar'!AC22*input5!AC22)</f>
        <v/>
      </c>
      <c r="AD22" s="31" t="str">
        <f>IF(AD$8="","",'input rate-excess kVar'!AD22*input5!AD22)</f>
        <v/>
      </c>
      <c r="AE22" s="31" t="str">
        <f>IF(AE$8="","",'input rate-excess kVar'!AE22*input5!AE22)</f>
        <v/>
      </c>
      <c r="AF22" s="31" t="str">
        <f>IF(AF$8="","",'input rate-excess kVar'!AF22*input5!AF22)</f>
        <v/>
      </c>
      <c r="AG22" s="31" t="str">
        <f>IF(AG$8="","",'input rate-excess kVar'!AG22*input5!AG22)</f>
        <v/>
      </c>
      <c r="AH22" s="31" t="str">
        <f>IF(AH$8="","",'input rate-excess kVar'!AH22*input5!AH22)</f>
        <v/>
      </c>
      <c r="AI22" s="31" t="str">
        <f>IF(AI$8="","",'input rate-excess kVar'!AI22*input5!AI22)</f>
        <v/>
      </c>
      <c r="AJ22" s="31" t="str">
        <f>IF(AJ$8="","",'input rate-excess kVar'!AJ22*input5!AJ22)</f>
        <v/>
      </c>
      <c r="AK22" s="31" t="str">
        <f>IF(AK$8="","",'input rate-excess kVar'!AK22*input5!AK22)</f>
        <v/>
      </c>
      <c r="AL22" s="31" t="str">
        <f>IF(AL$8="","",'input rate-excess kVar'!AL22*input5!AL22)</f>
        <v/>
      </c>
      <c r="AM22" s="31" t="str">
        <f>IF(AM$8="","",'input rate-excess kVar'!AM22*input5!AM22)</f>
        <v/>
      </c>
      <c r="AN22" s="31" t="str">
        <f>IF(AN$8="","",'input rate-excess kVar'!AN22*input5!AN22)</f>
        <v/>
      </c>
      <c r="AO22" s="31" t="str">
        <f>IF(AO$8="","",'input rate-excess kVar'!AO22*input5!AO22)</f>
        <v/>
      </c>
      <c r="AP22" s="31" t="str">
        <f>IF(AP$8="","",'input rate-excess kVar'!AP22*input5!AP22)</f>
        <v/>
      </c>
      <c r="AQ22" s="31" t="str">
        <f>IF(AQ$8="","",'input rate-excess kVar'!AQ22*input5!AQ22)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rate-excess kVar'!D23*input5!D23)</f>
        <v>0</v>
      </c>
      <c r="E23" s="31">
        <f>IF(E$8="","",'input rate-excess kVar'!E23*input5!E23)</f>
        <v>0</v>
      </c>
      <c r="F23" s="31">
        <f>IF(F$8="","",'input rate-excess kVar'!F23*input5!F23)</f>
        <v>0</v>
      </c>
      <c r="G23" s="31">
        <f>IF(G$8="","",'input rate-excess kVar'!G23*input5!G23)</f>
        <v>0</v>
      </c>
      <c r="H23" s="31">
        <f>IF(H$8="","",'input rate-excess kVar'!H23*input5!H23)</f>
        <v>0</v>
      </c>
      <c r="I23" s="31">
        <f>IF(I$8="","",'input rate-excess kVar'!I23*input5!I23)</f>
        <v>0</v>
      </c>
      <c r="J23" s="31">
        <f>IF(J$8="","",'input rate-excess kVar'!J23*input5!J23)</f>
        <v>0</v>
      </c>
      <c r="K23" s="31">
        <f>IF(K$8="","",'input rate-excess kVar'!K23*input5!K23)</f>
        <v>0</v>
      </c>
      <c r="L23" s="31">
        <f>IF(L$8="","",'input rate-excess kVar'!L23*input5!L23)</f>
        <v>0</v>
      </c>
      <c r="M23" s="31">
        <f>IF(M$8="","",'input rate-excess kVar'!M23*input5!M23)</f>
        <v>3860</v>
      </c>
      <c r="N23" s="31">
        <f>IF(N$8="","",'input rate-excess kVar'!N23*input5!N23)</f>
        <v>103</v>
      </c>
      <c r="O23" s="31">
        <f>IF(O$8="","",'input rate-excess kVar'!O23*input5!O23)</f>
        <v>539</v>
      </c>
      <c r="P23" s="31">
        <f>IF(P$8="","",'input rate-excess kVar'!P23*input5!P23)</f>
        <v>0</v>
      </c>
      <c r="Q23" s="31">
        <f>IF(Q$8="","",'input rate-excess kVar'!Q23*input5!Q23)</f>
        <v>441</v>
      </c>
      <c r="R23" s="31">
        <f>IF(R$8="","",'input rate-excess kVar'!R23*input5!R23)</f>
        <v>0</v>
      </c>
      <c r="S23" s="31">
        <f>IF(S$8="","",'input rate-excess kVar'!S23*input5!S23)</f>
        <v>0</v>
      </c>
      <c r="T23" s="31">
        <f>IF(T$8="","",'input rate-excess kVar'!T23*input5!T23)</f>
        <v>0</v>
      </c>
      <c r="U23" s="31">
        <f>IF(U$8="","",'input rate-excess kVar'!U23*input5!U23)</f>
        <v>0</v>
      </c>
      <c r="V23" s="31">
        <f>IF(V$8="","",'input rate-excess kVar'!V23*input5!V23)</f>
        <v>0</v>
      </c>
      <c r="W23" s="31">
        <f>IF(W$8="","",'input rate-excess kVar'!W23*input5!W23)</f>
        <v>562</v>
      </c>
      <c r="X23" s="31">
        <f>IF(X$8="","",'input rate-excess kVar'!X23*input5!X23)</f>
        <v>908</v>
      </c>
      <c r="Y23" s="31">
        <f>IF(Y$8="","",'input rate-excess kVar'!Y23*input5!Y23)</f>
        <v>973</v>
      </c>
      <c r="Z23" s="31">
        <f>IF(Z$8="","",'input rate-excess kVar'!Z23*input5!Z23)</f>
        <v>245</v>
      </c>
      <c r="AA23" s="31">
        <f>IF(AA$8="","",'input rate-excess kVar'!AA23*input5!AA23)</f>
        <v>129</v>
      </c>
      <c r="AB23" s="31">
        <f>IF(AB$8="","",'input rate-excess kVar'!AB23*input5!AB23)</f>
        <v>0</v>
      </c>
      <c r="AC23" s="31" t="str">
        <f>IF(AC$8="","",'input rate-excess kVar'!AC23*input5!AC23)</f>
        <v/>
      </c>
      <c r="AD23" s="31" t="str">
        <f>IF(AD$8="","",'input rate-excess kVar'!AD23*input5!AD23)</f>
        <v/>
      </c>
      <c r="AE23" s="31" t="str">
        <f>IF(AE$8="","",'input rate-excess kVar'!AE23*input5!AE23)</f>
        <v/>
      </c>
      <c r="AF23" s="31" t="str">
        <f>IF(AF$8="","",'input rate-excess kVar'!AF23*input5!AF23)</f>
        <v/>
      </c>
      <c r="AG23" s="31" t="str">
        <f>IF(AG$8="","",'input rate-excess kVar'!AG23*input5!AG23)</f>
        <v/>
      </c>
      <c r="AH23" s="31" t="str">
        <f>IF(AH$8="","",'input rate-excess kVar'!AH23*input5!AH23)</f>
        <v/>
      </c>
      <c r="AI23" s="31" t="str">
        <f>IF(AI$8="","",'input rate-excess kVar'!AI23*input5!AI23)</f>
        <v/>
      </c>
      <c r="AJ23" s="31" t="str">
        <f>IF(AJ$8="","",'input rate-excess kVar'!AJ23*input5!AJ23)</f>
        <v/>
      </c>
      <c r="AK23" s="31" t="str">
        <f>IF(AK$8="","",'input rate-excess kVar'!AK23*input5!AK23)</f>
        <v/>
      </c>
      <c r="AL23" s="31" t="str">
        <f>IF(AL$8="","",'input rate-excess kVar'!AL23*input5!AL23)</f>
        <v/>
      </c>
      <c r="AM23" s="31" t="str">
        <f>IF(AM$8="","",'input rate-excess kVar'!AM23*input5!AM23)</f>
        <v/>
      </c>
      <c r="AN23" s="31" t="str">
        <f>IF(AN$8="","",'input rate-excess kVar'!AN23*input5!AN23)</f>
        <v/>
      </c>
      <c r="AO23" s="31" t="str">
        <f>IF(AO$8="","",'input rate-excess kVar'!AO23*input5!AO23)</f>
        <v/>
      </c>
      <c r="AP23" s="31" t="str">
        <f>IF(AP$8="","",'input rate-excess kVar'!AP23*input5!AP23)</f>
        <v/>
      </c>
      <c r="AQ23" s="31" t="str">
        <f>IF(AQ$8="","",'input rate-excess kVar'!AQ23*input5!AQ23)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rate-excess kVar'!D24*input5!D24)</f>
        <v>0</v>
      </c>
      <c r="E24" s="31">
        <f>IF(E$8="","",'input rate-excess kVar'!E24*input5!E24)</f>
        <v>0</v>
      </c>
      <c r="F24" s="31">
        <f>IF(F$8="","",'input rate-excess kVar'!F24*input5!F24)</f>
        <v>0</v>
      </c>
      <c r="G24" s="31">
        <f>IF(G$8="","",'input rate-excess kVar'!G24*input5!G24)</f>
        <v>0</v>
      </c>
      <c r="H24" s="31">
        <f>IF(H$8="","",'input rate-excess kVar'!H24*input5!H24)</f>
        <v>0</v>
      </c>
      <c r="I24" s="31">
        <f>IF(I$8="","",'input rate-excess kVar'!I24*input5!I24)</f>
        <v>0</v>
      </c>
      <c r="J24" s="31">
        <f>IF(J$8="","",'input rate-excess kVar'!J24*input5!J24)</f>
        <v>0</v>
      </c>
      <c r="K24" s="31">
        <f>IF(K$8="","",'input rate-excess kVar'!K24*input5!K24)</f>
        <v>0</v>
      </c>
      <c r="L24" s="31">
        <f>IF(L$8="","",'input rate-excess kVar'!L24*input5!L24)</f>
        <v>0</v>
      </c>
      <c r="M24" s="31">
        <f>IF(M$8="","",'input rate-excess kVar'!M24*input5!M24)</f>
        <v>4426</v>
      </c>
      <c r="N24" s="31">
        <f>IF(N$8="","",'input rate-excess kVar'!N24*input5!N24)</f>
        <v>93</v>
      </c>
      <c r="O24" s="31">
        <f>IF(O$8="","",'input rate-excess kVar'!O24*input5!O24)</f>
        <v>663</v>
      </c>
      <c r="P24" s="31">
        <f>IF(P$8="","",'input rate-excess kVar'!P24*input5!P24)</f>
        <v>0</v>
      </c>
      <c r="Q24" s="31">
        <f>IF(Q$8="","",'input rate-excess kVar'!Q24*input5!Q24)</f>
        <v>610</v>
      </c>
      <c r="R24" s="31">
        <f>IF(R$8="","",'input rate-excess kVar'!R24*input5!R24)</f>
        <v>0</v>
      </c>
      <c r="S24" s="31">
        <f>IF(S$8="","",'input rate-excess kVar'!S24*input5!S24)</f>
        <v>0</v>
      </c>
      <c r="T24" s="31">
        <f>IF(T$8="","",'input rate-excess kVar'!T24*input5!T24)</f>
        <v>0</v>
      </c>
      <c r="U24" s="31">
        <f>IF(U$8="","",'input rate-excess kVar'!U24*input5!U24)</f>
        <v>0</v>
      </c>
      <c r="V24" s="31">
        <f>IF(V$8="","",'input rate-excess kVar'!V24*input5!V24)</f>
        <v>0</v>
      </c>
      <c r="W24" s="31">
        <f>IF(W$8="","",'input rate-excess kVar'!W24*input5!W24)</f>
        <v>575</v>
      </c>
      <c r="X24" s="31">
        <f>IF(X$8="","",'input rate-excess kVar'!X24*input5!X24)</f>
        <v>964</v>
      </c>
      <c r="Y24" s="31">
        <f>IF(Y$8="","",'input rate-excess kVar'!Y24*input5!Y24)</f>
        <v>983</v>
      </c>
      <c r="Z24" s="31">
        <f>IF(Z$8="","",'input rate-excess kVar'!Z24*input5!Z24)</f>
        <v>245</v>
      </c>
      <c r="AA24" s="31">
        <f>IF(AA$8="","",'input rate-excess kVar'!AA24*input5!AA24)</f>
        <v>125</v>
      </c>
      <c r="AB24" s="31">
        <f>IF(AB$8="","",'input rate-excess kVar'!AB24*input5!AB24)</f>
        <v>0</v>
      </c>
      <c r="AC24" s="31" t="str">
        <f>IF(AC$8="","",'input rate-excess kVar'!AC24*input5!AC24)</f>
        <v/>
      </c>
      <c r="AD24" s="31" t="str">
        <f>IF(AD$8="","",'input rate-excess kVar'!AD24*input5!AD24)</f>
        <v/>
      </c>
      <c r="AE24" s="31" t="str">
        <f>IF(AE$8="","",'input rate-excess kVar'!AE24*input5!AE24)</f>
        <v/>
      </c>
      <c r="AF24" s="31" t="str">
        <f>IF(AF$8="","",'input rate-excess kVar'!AF24*input5!AF24)</f>
        <v/>
      </c>
      <c r="AG24" s="31" t="str">
        <f>IF(AG$8="","",'input rate-excess kVar'!AG24*input5!AG24)</f>
        <v/>
      </c>
      <c r="AH24" s="31" t="str">
        <f>IF(AH$8="","",'input rate-excess kVar'!AH24*input5!AH24)</f>
        <v/>
      </c>
      <c r="AI24" s="31" t="str">
        <f>IF(AI$8="","",'input rate-excess kVar'!AI24*input5!AI24)</f>
        <v/>
      </c>
      <c r="AJ24" s="31" t="str">
        <f>IF(AJ$8="","",'input rate-excess kVar'!AJ24*input5!AJ24)</f>
        <v/>
      </c>
      <c r="AK24" s="31" t="str">
        <f>IF(AK$8="","",'input rate-excess kVar'!AK24*input5!AK24)</f>
        <v/>
      </c>
      <c r="AL24" s="31" t="str">
        <f>IF(AL$8="","",'input rate-excess kVar'!AL24*input5!AL24)</f>
        <v/>
      </c>
      <c r="AM24" s="31" t="str">
        <f>IF(AM$8="","",'input rate-excess kVar'!AM24*input5!AM24)</f>
        <v/>
      </c>
      <c r="AN24" s="31" t="str">
        <f>IF(AN$8="","",'input rate-excess kVar'!AN24*input5!AN24)</f>
        <v/>
      </c>
      <c r="AO24" s="31" t="str">
        <f>IF(AO$8="","",'input rate-excess kVar'!AO24*input5!AO24)</f>
        <v/>
      </c>
      <c r="AP24" s="31" t="str">
        <f>IF(AP$8="","",'input rate-excess kVar'!AP24*input5!AP24)</f>
        <v/>
      </c>
      <c r="AQ24" s="31" t="str">
        <f>IF(AQ$8="","",'input rate-excess kVar'!AQ24*input5!AQ24)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rate-excess kVar'!D25*input5!D25)</f>
        <v>0</v>
      </c>
      <c r="E25" s="31">
        <f>IF(E$8="","",'input rate-excess kVar'!E25*input5!E25)</f>
        <v>0</v>
      </c>
      <c r="F25" s="31">
        <f>IF(F$8="","",'input rate-excess kVar'!F25*input5!F25)</f>
        <v>0</v>
      </c>
      <c r="G25" s="31">
        <f>IF(G$8="","",'input rate-excess kVar'!G25*input5!G25)</f>
        <v>0</v>
      </c>
      <c r="H25" s="31">
        <f>IF(H$8="","",'input rate-excess kVar'!H25*input5!H25)</f>
        <v>0</v>
      </c>
      <c r="I25" s="31">
        <f>IF(I$8="","",'input rate-excess kVar'!I25*input5!I25)</f>
        <v>0</v>
      </c>
      <c r="J25" s="31">
        <f>IF(J$8="","",'input rate-excess kVar'!J25*input5!J25)</f>
        <v>0</v>
      </c>
      <c r="K25" s="31">
        <f>IF(K$8="","",'input rate-excess kVar'!K25*input5!K25)</f>
        <v>0</v>
      </c>
      <c r="L25" s="31">
        <f>IF(L$8="","",'input rate-excess kVar'!L25*input5!L25)</f>
        <v>0</v>
      </c>
      <c r="M25" s="31">
        <f>IF(M$8="","",'input rate-excess kVar'!M25*input5!M25)</f>
        <v>4498</v>
      </c>
      <c r="N25" s="31">
        <f>IF(N$8="","",'input rate-excess kVar'!N25*input5!N25)</f>
        <v>119</v>
      </c>
      <c r="O25" s="31">
        <f>IF(O$8="","",'input rate-excess kVar'!O25*input5!O25)</f>
        <v>792</v>
      </c>
      <c r="P25" s="31">
        <f>IF(P$8="","",'input rate-excess kVar'!P25*input5!P25)</f>
        <v>0</v>
      </c>
      <c r="Q25" s="31">
        <f>IF(Q$8="","",'input rate-excess kVar'!Q25*input5!Q25)</f>
        <v>795</v>
      </c>
      <c r="R25" s="31">
        <f>IF(R$8="","",'input rate-excess kVar'!R25*input5!R25)</f>
        <v>0</v>
      </c>
      <c r="S25" s="31">
        <f>IF(S$8="","",'input rate-excess kVar'!S25*input5!S25)</f>
        <v>0</v>
      </c>
      <c r="T25" s="31">
        <f>IF(T$8="","",'input rate-excess kVar'!T25*input5!T25)</f>
        <v>0</v>
      </c>
      <c r="U25" s="31">
        <f>IF(U$8="","",'input rate-excess kVar'!U25*input5!U25)</f>
        <v>0</v>
      </c>
      <c r="V25" s="31">
        <f>IF(V$8="","",'input rate-excess kVar'!V25*input5!V25)</f>
        <v>0</v>
      </c>
      <c r="W25" s="31">
        <f>IF(W$8="","",'input rate-excess kVar'!W25*input5!W25)</f>
        <v>673</v>
      </c>
      <c r="X25" s="31">
        <f>IF(X$8="","",'input rate-excess kVar'!X25*input5!X25)</f>
        <v>923</v>
      </c>
      <c r="Y25" s="31">
        <f>IF(Y$8="","",'input rate-excess kVar'!Y25*input5!Y25)</f>
        <v>1003</v>
      </c>
      <c r="Z25" s="31">
        <f>IF(Z$8="","",'input rate-excess kVar'!Z25*input5!Z25)</f>
        <v>266</v>
      </c>
      <c r="AA25" s="31">
        <f>IF(AA$8="","",'input rate-excess kVar'!AA25*input5!AA25)</f>
        <v>127</v>
      </c>
      <c r="AB25" s="31">
        <f>IF(AB$8="","",'input rate-excess kVar'!AB25*input5!AB25)</f>
        <v>0</v>
      </c>
      <c r="AC25" s="31" t="str">
        <f>IF(AC$8="","",'input rate-excess kVar'!AC25*input5!AC25)</f>
        <v/>
      </c>
      <c r="AD25" s="31" t="str">
        <f>IF(AD$8="","",'input rate-excess kVar'!AD25*input5!AD25)</f>
        <v/>
      </c>
      <c r="AE25" s="31" t="str">
        <f>IF(AE$8="","",'input rate-excess kVar'!AE25*input5!AE25)</f>
        <v/>
      </c>
      <c r="AF25" s="31" t="str">
        <f>IF(AF$8="","",'input rate-excess kVar'!AF25*input5!AF25)</f>
        <v/>
      </c>
      <c r="AG25" s="31" t="str">
        <f>IF(AG$8="","",'input rate-excess kVar'!AG25*input5!AG25)</f>
        <v/>
      </c>
      <c r="AH25" s="31" t="str">
        <f>IF(AH$8="","",'input rate-excess kVar'!AH25*input5!AH25)</f>
        <v/>
      </c>
      <c r="AI25" s="31" t="str">
        <f>IF(AI$8="","",'input rate-excess kVar'!AI25*input5!AI25)</f>
        <v/>
      </c>
      <c r="AJ25" s="31" t="str">
        <f>IF(AJ$8="","",'input rate-excess kVar'!AJ25*input5!AJ25)</f>
        <v/>
      </c>
      <c r="AK25" s="31" t="str">
        <f>IF(AK$8="","",'input rate-excess kVar'!AK25*input5!AK25)</f>
        <v/>
      </c>
      <c r="AL25" s="31" t="str">
        <f>IF(AL$8="","",'input rate-excess kVar'!AL25*input5!AL25)</f>
        <v/>
      </c>
      <c r="AM25" s="31" t="str">
        <f>IF(AM$8="","",'input rate-excess kVar'!AM25*input5!AM25)</f>
        <v/>
      </c>
      <c r="AN25" s="31" t="str">
        <f>IF(AN$8="","",'input rate-excess kVar'!AN25*input5!AN25)</f>
        <v/>
      </c>
      <c r="AO25" s="31" t="str">
        <f>IF(AO$8="","",'input rate-excess kVar'!AO25*input5!AO25)</f>
        <v/>
      </c>
      <c r="AP25" s="31" t="str">
        <f>IF(AP$8="","",'input rate-excess kVar'!AP25*input5!AP25)</f>
        <v/>
      </c>
      <c r="AQ25" s="31" t="str">
        <f>IF(AQ$8="","",'input rate-excess kVar'!AQ25*input5!AQ25)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rate-excess kVar'!D26*input5!D26)</f>
        <v>0</v>
      </c>
      <c r="E26" s="31">
        <f>IF(E$8="","",'input rate-excess kVar'!E26*input5!E26)</f>
        <v>0</v>
      </c>
      <c r="F26" s="31">
        <f>IF(F$8="","",'input rate-excess kVar'!F26*input5!F26)</f>
        <v>0</v>
      </c>
      <c r="G26" s="31">
        <f>IF(G$8="","",'input rate-excess kVar'!G26*input5!G26)</f>
        <v>0</v>
      </c>
      <c r="H26" s="31">
        <f>IF(H$8="","",'input rate-excess kVar'!H26*input5!H26)</f>
        <v>0</v>
      </c>
      <c r="I26" s="31">
        <f>IF(I$8="","",'input rate-excess kVar'!I26*input5!I26)</f>
        <v>0</v>
      </c>
      <c r="J26" s="31">
        <f>IF(J$8="","",'input rate-excess kVar'!J26*input5!J26)</f>
        <v>0</v>
      </c>
      <c r="K26" s="31">
        <f>IF(K$8="","",'input rate-excess kVar'!K26*input5!K26)</f>
        <v>0</v>
      </c>
      <c r="L26" s="31">
        <f>IF(L$8="","",'input rate-excess kVar'!L26*input5!L26)</f>
        <v>0</v>
      </c>
      <c r="M26" s="31">
        <f>IF(M$8="","",'input rate-excess kVar'!M26*input5!M26)</f>
        <v>4411</v>
      </c>
      <c r="N26" s="31">
        <f>IF(N$8="","",'input rate-excess kVar'!N26*input5!N26)</f>
        <v>129</v>
      </c>
      <c r="O26" s="31">
        <f>IF(O$8="","",'input rate-excess kVar'!O26*input5!O26)</f>
        <v>782</v>
      </c>
      <c r="P26" s="31">
        <f>IF(P$8="","",'input rate-excess kVar'!P26*input5!P26)</f>
        <v>0</v>
      </c>
      <c r="Q26" s="31">
        <f>IF(Q$8="","",'input rate-excess kVar'!Q26*input5!Q26)</f>
        <v>883</v>
      </c>
      <c r="R26" s="31">
        <f>IF(R$8="","",'input rate-excess kVar'!R26*input5!R26)</f>
        <v>0</v>
      </c>
      <c r="S26" s="31">
        <f>IF(S$8="","",'input rate-excess kVar'!S26*input5!S26)</f>
        <v>0</v>
      </c>
      <c r="T26" s="31">
        <f>IF(T$8="","",'input rate-excess kVar'!T26*input5!T26)</f>
        <v>0</v>
      </c>
      <c r="U26" s="31">
        <f>IF(U$8="","",'input rate-excess kVar'!U26*input5!U26)</f>
        <v>0</v>
      </c>
      <c r="V26" s="31">
        <f>IF(V$8="","",'input rate-excess kVar'!V26*input5!V26)</f>
        <v>0</v>
      </c>
      <c r="W26" s="31">
        <f>IF(W$8="","",'input rate-excess kVar'!W26*input5!W26)</f>
        <v>655</v>
      </c>
      <c r="X26" s="31">
        <f>IF(X$8="","",'input rate-excess kVar'!X26*input5!X26)</f>
        <v>895</v>
      </c>
      <c r="Y26" s="31">
        <f>IF(Y$8="","",'input rate-excess kVar'!Y26*input5!Y26)</f>
        <v>947</v>
      </c>
      <c r="Z26" s="31">
        <f>IF(Z$8="","",'input rate-excess kVar'!Z26*input5!Z26)</f>
        <v>275</v>
      </c>
      <c r="AA26" s="31">
        <f>IF(AA$8="","",'input rate-excess kVar'!AA26*input5!AA26)</f>
        <v>132</v>
      </c>
      <c r="AB26" s="31">
        <f>IF(AB$8="","",'input rate-excess kVar'!AB26*input5!AB26)</f>
        <v>0</v>
      </c>
      <c r="AC26" s="31" t="str">
        <f>IF(AC$8="","",'input rate-excess kVar'!AC26*input5!AC26)</f>
        <v/>
      </c>
      <c r="AD26" s="31" t="str">
        <f>IF(AD$8="","",'input rate-excess kVar'!AD26*input5!AD26)</f>
        <v/>
      </c>
      <c r="AE26" s="31" t="str">
        <f>IF(AE$8="","",'input rate-excess kVar'!AE26*input5!AE26)</f>
        <v/>
      </c>
      <c r="AF26" s="31" t="str">
        <f>IF(AF$8="","",'input rate-excess kVar'!AF26*input5!AF26)</f>
        <v/>
      </c>
      <c r="AG26" s="31" t="str">
        <f>IF(AG$8="","",'input rate-excess kVar'!AG26*input5!AG26)</f>
        <v/>
      </c>
      <c r="AH26" s="31" t="str">
        <f>IF(AH$8="","",'input rate-excess kVar'!AH26*input5!AH26)</f>
        <v/>
      </c>
      <c r="AI26" s="31" t="str">
        <f>IF(AI$8="","",'input rate-excess kVar'!AI26*input5!AI26)</f>
        <v/>
      </c>
      <c r="AJ26" s="31" t="str">
        <f>IF(AJ$8="","",'input rate-excess kVar'!AJ26*input5!AJ26)</f>
        <v/>
      </c>
      <c r="AK26" s="31" t="str">
        <f>IF(AK$8="","",'input rate-excess kVar'!AK26*input5!AK26)</f>
        <v/>
      </c>
      <c r="AL26" s="31" t="str">
        <f>IF(AL$8="","",'input rate-excess kVar'!AL26*input5!AL26)</f>
        <v/>
      </c>
      <c r="AM26" s="31" t="str">
        <f>IF(AM$8="","",'input rate-excess kVar'!AM26*input5!AM26)</f>
        <v/>
      </c>
      <c r="AN26" s="31" t="str">
        <f>IF(AN$8="","",'input rate-excess kVar'!AN26*input5!AN26)</f>
        <v/>
      </c>
      <c r="AO26" s="31" t="str">
        <f>IF(AO$8="","",'input rate-excess kVar'!AO26*input5!AO26)</f>
        <v/>
      </c>
      <c r="AP26" s="31" t="str">
        <f>IF(AP$8="","",'input rate-excess kVar'!AP26*input5!AP26)</f>
        <v/>
      </c>
      <c r="AQ26" s="31" t="str">
        <f>IF(AQ$8="","",'input rate-excess kVar'!AQ26*input5!AQ26)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rate-excess kVar'!D27*input5!D27)</f>
        <v>0</v>
      </c>
      <c r="E27" s="31">
        <f>IF(E$8="","",'input rate-excess kVar'!E27*input5!E27)</f>
        <v>0</v>
      </c>
      <c r="F27" s="31">
        <f>IF(F$8="","",'input rate-excess kVar'!F27*input5!F27)</f>
        <v>0</v>
      </c>
      <c r="G27" s="31">
        <f>IF(G$8="","",'input rate-excess kVar'!G27*input5!G27)</f>
        <v>0</v>
      </c>
      <c r="H27" s="31">
        <f>IF(H$8="","",'input rate-excess kVar'!H27*input5!H27)</f>
        <v>0</v>
      </c>
      <c r="I27" s="31">
        <f>IF(I$8="","",'input rate-excess kVar'!I27*input5!I27)</f>
        <v>0</v>
      </c>
      <c r="J27" s="31">
        <f>IF(J$8="","",'input rate-excess kVar'!J27*input5!J27)</f>
        <v>0</v>
      </c>
      <c r="K27" s="31">
        <f>IF(K$8="","",'input rate-excess kVar'!K27*input5!K27)</f>
        <v>0</v>
      </c>
      <c r="L27" s="31">
        <f>IF(L$8="","",'input rate-excess kVar'!L27*input5!L27)</f>
        <v>0</v>
      </c>
      <c r="M27" s="31">
        <f>IF(M$8="","",'input rate-excess kVar'!M27*input5!M27)</f>
        <v>5431</v>
      </c>
      <c r="N27" s="31">
        <f>IF(N$8="","",'input rate-excess kVar'!N27*input5!N27)</f>
        <v>147</v>
      </c>
      <c r="O27" s="31">
        <f>IF(O$8="","",'input rate-excess kVar'!O27*input5!O27)</f>
        <v>709</v>
      </c>
      <c r="P27" s="31">
        <f>IF(P$8="","",'input rate-excess kVar'!P27*input5!P27)</f>
        <v>0</v>
      </c>
      <c r="Q27" s="31">
        <f>IF(Q$8="","",'input rate-excess kVar'!Q27*input5!Q27)</f>
        <v>971</v>
      </c>
      <c r="R27" s="31">
        <f>IF(R$8="","",'input rate-excess kVar'!R27*input5!R27)</f>
        <v>0</v>
      </c>
      <c r="S27" s="31">
        <f>IF(S$8="","",'input rate-excess kVar'!S27*input5!S27)</f>
        <v>0</v>
      </c>
      <c r="T27" s="31">
        <f>IF(T$8="","",'input rate-excess kVar'!T27*input5!T27)</f>
        <v>0</v>
      </c>
      <c r="U27" s="31">
        <f>IF(U$8="","",'input rate-excess kVar'!U27*input5!U27)</f>
        <v>0</v>
      </c>
      <c r="V27" s="31">
        <f>IF(V$8="","",'input rate-excess kVar'!V27*input5!V27)</f>
        <v>0</v>
      </c>
      <c r="W27" s="31">
        <f>IF(W$8="","",'input rate-excess kVar'!W27*input5!W27)</f>
        <v>673</v>
      </c>
      <c r="X27" s="31">
        <f>IF(X$8="","",'input rate-excess kVar'!X27*input5!X27)</f>
        <v>481</v>
      </c>
      <c r="Y27" s="31">
        <f>IF(Y$8="","",'input rate-excess kVar'!Y27*input5!Y27)</f>
        <v>940</v>
      </c>
      <c r="Z27" s="31">
        <f>IF(Z$8="","",'input rate-excess kVar'!Z27*input5!Z27)</f>
        <v>261</v>
      </c>
      <c r="AA27" s="31">
        <f>IF(AA$8="","",'input rate-excess kVar'!AA27*input5!AA27)</f>
        <v>142</v>
      </c>
      <c r="AB27" s="31">
        <f>IF(AB$8="","",'input rate-excess kVar'!AB27*input5!AB27)</f>
        <v>0</v>
      </c>
      <c r="AC27" s="31" t="str">
        <f>IF(AC$8="","",'input rate-excess kVar'!AC27*input5!AC27)</f>
        <v/>
      </c>
      <c r="AD27" s="31" t="str">
        <f>IF(AD$8="","",'input rate-excess kVar'!AD27*input5!AD27)</f>
        <v/>
      </c>
      <c r="AE27" s="31" t="str">
        <f>IF(AE$8="","",'input rate-excess kVar'!AE27*input5!AE27)</f>
        <v/>
      </c>
      <c r="AF27" s="31" t="str">
        <f>IF(AF$8="","",'input rate-excess kVar'!AF27*input5!AF27)</f>
        <v/>
      </c>
      <c r="AG27" s="31" t="str">
        <f>IF(AG$8="","",'input rate-excess kVar'!AG27*input5!AG27)</f>
        <v/>
      </c>
      <c r="AH27" s="31" t="str">
        <f>IF(AH$8="","",'input rate-excess kVar'!AH27*input5!AH27)</f>
        <v/>
      </c>
      <c r="AI27" s="31" t="str">
        <f>IF(AI$8="","",'input rate-excess kVar'!AI27*input5!AI27)</f>
        <v/>
      </c>
      <c r="AJ27" s="31" t="str">
        <f>IF(AJ$8="","",'input rate-excess kVar'!AJ27*input5!AJ27)</f>
        <v/>
      </c>
      <c r="AK27" s="31" t="str">
        <f>IF(AK$8="","",'input rate-excess kVar'!AK27*input5!AK27)</f>
        <v/>
      </c>
      <c r="AL27" s="31" t="str">
        <f>IF(AL$8="","",'input rate-excess kVar'!AL27*input5!AL27)</f>
        <v/>
      </c>
      <c r="AM27" s="31" t="str">
        <f>IF(AM$8="","",'input rate-excess kVar'!AM27*input5!AM27)</f>
        <v/>
      </c>
      <c r="AN27" s="31" t="str">
        <f>IF(AN$8="","",'input rate-excess kVar'!AN27*input5!AN27)</f>
        <v/>
      </c>
      <c r="AO27" s="31" t="str">
        <f>IF(AO$8="","",'input rate-excess kVar'!AO27*input5!AO27)</f>
        <v/>
      </c>
      <c r="AP27" s="31" t="str">
        <f>IF(AP$8="","",'input rate-excess kVar'!AP27*input5!AP27)</f>
        <v/>
      </c>
      <c r="AQ27" s="31" t="str">
        <f>IF(AQ$8="","",'input rate-excess kVar'!AQ27*input5!AQ27)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rate-excess kVar'!D28*input5!D28)</f>
        <v>0</v>
      </c>
      <c r="E28" s="31">
        <f>IF(E$8="","",'input rate-excess kVar'!E28*input5!E28)</f>
        <v>0</v>
      </c>
      <c r="F28" s="31">
        <f>IF(F$8="","",'input rate-excess kVar'!F28*input5!F28)</f>
        <v>0</v>
      </c>
      <c r="G28" s="31">
        <f>IF(G$8="","",'input rate-excess kVar'!G28*input5!G28)</f>
        <v>0</v>
      </c>
      <c r="H28" s="31">
        <f>IF(H$8="","",'input rate-excess kVar'!H28*input5!H28)</f>
        <v>0</v>
      </c>
      <c r="I28" s="31">
        <f>IF(I$8="","",'input rate-excess kVar'!I28*input5!I28)</f>
        <v>0</v>
      </c>
      <c r="J28" s="31">
        <f>IF(J$8="","",'input rate-excess kVar'!J28*input5!J28)</f>
        <v>0</v>
      </c>
      <c r="K28" s="31">
        <f>IF(K$8="","",'input rate-excess kVar'!K28*input5!K28)</f>
        <v>0</v>
      </c>
      <c r="L28" s="31">
        <f>IF(L$8="","",'input rate-excess kVar'!L28*input5!L28)</f>
        <v>0</v>
      </c>
      <c r="M28" s="31">
        <f>IF(M$8="","",'input rate-excess kVar'!M28*input5!M28)</f>
        <v>4995</v>
      </c>
      <c r="N28" s="31">
        <f>IF(N$8="","",'input rate-excess kVar'!N28*input5!N28)</f>
        <v>102</v>
      </c>
      <c r="O28" s="31">
        <f>IF(O$8="","",'input rate-excess kVar'!O28*input5!O28)</f>
        <v>698</v>
      </c>
      <c r="P28" s="31">
        <f>IF(P$8="","",'input rate-excess kVar'!P28*input5!P28)</f>
        <v>0</v>
      </c>
      <c r="Q28" s="31">
        <f>IF(Q$8="","",'input rate-excess kVar'!Q28*input5!Q28)</f>
        <v>885</v>
      </c>
      <c r="R28" s="31">
        <f>IF(R$8="","",'input rate-excess kVar'!R28*input5!R28)</f>
        <v>0</v>
      </c>
      <c r="S28" s="31">
        <f>IF(S$8="","",'input rate-excess kVar'!S28*input5!S28)</f>
        <v>0</v>
      </c>
      <c r="T28" s="31">
        <f>IF(T$8="","",'input rate-excess kVar'!T28*input5!T28)</f>
        <v>0</v>
      </c>
      <c r="U28" s="31">
        <f>IF(U$8="","",'input rate-excess kVar'!U28*input5!U28)</f>
        <v>0</v>
      </c>
      <c r="V28" s="31">
        <f>IF(V$8="","",'input rate-excess kVar'!V28*input5!V28)</f>
        <v>0</v>
      </c>
      <c r="W28" s="31">
        <f>IF(W$8="","",'input rate-excess kVar'!W28*input5!W28)</f>
        <v>687</v>
      </c>
      <c r="X28" s="31">
        <f>IF(X$8="","",'input rate-excess kVar'!X28*input5!X28)</f>
        <v>493</v>
      </c>
      <c r="Y28" s="31">
        <f>IF(Y$8="","",'input rate-excess kVar'!Y28*input5!Y28)</f>
        <v>900</v>
      </c>
      <c r="Z28" s="31">
        <f>IF(Z$8="","",'input rate-excess kVar'!Z28*input5!Z28)</f>
        <v>258</v>
      </c>
      <c r="AA28" s="31">
        <f>IF(AA$8="","",'input rate-excess kVar'!AA28*input5!AA28)</f>
        <v>142</v>
      </c>
      <c r="AB28" s="31">
        <f>IF(AB$8="","",'input rate-excess kVar'!AB28*input5!AB28)</f>
        <v>0</v>
      </c>
      <c r="AC28" s="31" t="str">
        <f>IF(AC$8="","",'input rate-excess kVar'!AC28*input5!AC28)</f>
        <v/>
      </c>
      <c r="AD28" s="31" t="str">
        <f>IF(AD$8="","",'input rate-excess kVar'!AD28*input5!AD28)</f>
        <v/>
      </c>
      <c r="AE28" s="31" t="str">
        <f>IF(AE$8="","",'input rate-excess kVar'!AE28*input5!AE28)</f>
        <v/>
      </c>
      <c r="AF28" s="31" t="str">
        <f>IF(AF$8="","",'input rate-excess kVar'!AF28*input5!AF28)</f>
        <v/>
      </c>
      <c r="AG28" s="31" t="str">
        <f>IF(AG$8="","",'input rate-excess kVar'!AG28*input5!AG28)</f>
        <v/>
      </c>
      <c r="AH28" s="31" t="str">
        <f>IF(AH$8="","",'input rate-excess kVar'!AH28*input5!AH28)</f>
        <v/>
      </c>
      <c r="AI28" s="31" t="str">
        <f>IF(AI$8="","",'input rate-excess kVar'!AI28*input5!AI28)</f>
        <v/>
      </c>
      <c r="AJ28" s="31" t="str">
        <f>IF(AJ$8="","",'input rate-excess kVar'!AJ28*input5!AJ28)</f>
        <v/>
      </c>
      <c r="AK28" s="31" t="str">
        <f>IF(AK$8="","",'input rate-excess kVar'!AK28*input5!AK28)</f>
        <v/>
      </c>
      <c r="AL28" s="31" t="str">
        <f>IF(AL$8="","",'input rate-excess kVar'!AL28*input5!AL28)</f>
        <v/>
      </c>
      <c r="AM28" s="31" t="str">
        <f>IF(AM$8="","",'input rate-excess kVar'!AM28*input5!AM28)</f>
        <v/>
      </c>
      <c r="AN28" s="31" t="str">
        <f>IF(AN$8="","",'input rate-excess kVar'!AN28*input5!AN28)</f>
        <v/>
      </c>
      <c r="AO28" s="31" t="str">
        <f>IF(AO$8="","",'input rate-excess kVar'!AO28*input5!AO28)</f>
        <v/>
      </c>
      <c r="AP28" s="31" t="str">
        <f>IF(AP$8="","",'input rate-excess kVar'!AP28*input5!AP28)</f>
        <v/>
      </c>
      <c r="AQ28" s="31" t="str">
        <f>IF(AQ$8="","",'input rate-excess kVar'!AQ28*input5!AQ28)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rate-excess kVar'!D29*input5!D29)</f>
        <v>0</v>
      </c>
      <c r="E29" s="31">
        <f>IF(E$8="","",'input rate-excess kVar'!E29*input5!E29)</f>
        <v>0</v>
      </c>
      <c r="F29" s="31">
        <f>IF(F$8="","",'input rate-excess kVar'!F29*input5!F29)</f>
        <v>0</v>
      </c>
      <c r="G29" s="31">
        <f>IF(G$8="","",'input rate-excess kVar'!G29*input5!G29)</f>
        <v>0</v>
      </c>
      <c r="H29" s="31">
        <f>IF(H$8="","",'input rate-excess kVar'!H29*input5!H29)</f>
        <v>0</v>
      </c>
      <c r="I29" s="31">
        <f>IF(I$8="","",'input rate-excess kVar'!I29*input5!I29)</f>
        <v>0</v>
      </c>
      <c r="J29" s="31">
        <f>IF(J$8="","",'input rate-excess kVar'!J29*input5!J29)</f>
        <v>0</v>
      </c>
      <c r="K29" s="31">
        <f>IF(K$8="","",'input rate-excess kVar'!K29*input5!K29)</f>
        <v>0</v>
      </c>
      <c r="L29" s="31">
        <f>IF(L$8="","",'input rate-excess kVar'!L29*input5!L29)</f>
        <v>0</v>
      </c>
      <c r="M29" s="31">
        <f>IF(M$8="","",'input rate-excess kVar'!M29*input5!M29)</f>
        <v>4666</v>
      </c>
      <c r="N29" s="31">
        <f>IF(N$8="","",'input rate-excess kVar'!N29*input5!N29)</f>
        <v>94</v>
      </c>
      <c r="O29" s="31">
        <f>IF(O$8="","",'input rate-excess kVar'!O29*input5!O29)</f>
        <v>750</v>
      </c>
      <c r="P29" s="31">
        <f>IF(P$8="","",'input rate-excess kVar'!P29*input5!P29)</f>
        <v>0</v>
      </c>
      <c r="Q29" s="31">
        <f>IF(Q$8="","",'input rate-excess kVar'!Q29*input5!Q29)</f>
        <v>841</v>
      </c>
      <c r="R29" s="31">
        <f>IF(R$8="","",'input rate-excess kVar'!R29*input5!R29)</f>
        <v>0</v>
      </c>
      <c r="S29" s="31">
        <f>IF(S$8="","",'input rate-excess kVar'!S29*input5!S29)</f>
        <v>0</v>
      </c>
      <c r="T29" s="31">
        <f>IF(T$8="","",'input rate-excess kVar'!T29*input5!T29)</f>
        <v>0</v>
      </c>
      <c r="U29" s="31">
        <f>IF(U$8="","",'input rate-excess kVar'!U29*input5!U29)</f>
        <v>0</v>
      </c>
      <c r="V29" s="31">
        <f>IF(V$8="","",'input rate-excess kVar'!V29*input5!V29)</f>
        <v>0</v>
      </c>
      <c r="W29" s="31">
        <f>IF(W$8="","",'input rate-excess kVar'!W29*input5!W29)</f>
        <v>662</v>
      </c>
      <c r="X29" s="31">
        <f>IF(X$8="","",'input rate-excess kVar'!X29*input5!X29)</f>
        <v>992</v>
      </c>
      <c r="Y29" s="31">
        <f>IF(Y$8="","",'input rate-excess kVar'!Y29*input5!Y29)</f>
        <v>1150</v>
      </c>
      <c r="Z29" s="31">
        <f>IF(Z$8="","",'input rate-excess kVar'!Z29*input5!Z29)</f>
        <v>261</v>
      </c>
      <c r="AA29" s="31">
        <f>IF(AA$8="","",'input rate-excess kVar'!AA29*input5!AA29)</f>
        <v>139</v>
      </c>
      <c r="AB29" s="31">
        <f>IF(AB$8="","",'input rate-excess kVar'!AB29*input5!AB29)</f>
        <v>0</v>
      </c>
      <c r="AC29" s="31" t="str">
        <f>IF(AC$8="","",'input rate-excess kVar'!AC29*input5!AC29)</f>
        <v/>
      </c>
      <c r="AD29" s="31" t="str">
        <f>IF(AD$8="","",'input rate-excess kVar'!AD29*input5!AD29)</f>
        <v/>
      </c>
      <c r="AE29" s="31" t="str">
        <f>IF(AE$8="","",'input rate-excess kVar'!AE29*input5!AE29)</f>
        <v/>
      </c>
      <c r="AF29" s="31" t="str">
        <f>IF(AF$8="","",'input rate-excess kVar'!AF29*input5!AF29)</f>
        <v/>
      </c>
      <c r="AG29" s="31" t="str">
        <f>IF(AG$8="","",'input rate-excess kVar'!AG29*input5!AG29)</f>
        <v/>
      </c>
      <c r="AH29" s="31" t="str">
        <f>IF(AH$8="","",'input rate-excess kVar'!AH29*input5!AH29)</f>
        <v/>
      </c>
      <c r="AI29" s="31" t="str">
        <f>IF(AI$8="","",'input rate-excess kVar'!AI29*input5!AI29)</f>
        <v/>
      </c>
      <c r="AJ29" s="31" t="str">
        <f>IF(AJ$8="","",'input rate-excess kVar'!AJ29*input5!AJ29)</f>
        <v/>
      </c>
      <c r="AK29" s="31" t="str">
        <f>IF(AK$8="","",'input rate-excess kVar'!AK29*input5!AK29)</f>
        <v/>
      </c>
      <c r="AL29" s="31" t="str">
        <f>IF(AL$8="","",'input rate-excess kVar'!AL29*input5!AL29)</f>
        <v/>
      </c>
      <c r="AM29" s="31" t="str">
        <f>IF(AM$8="","",'input rate-excess kVar'!AM29*input5!AM29)</f>
        <v/>
      </c>
      <c r="AN29" s="31" t="str">
        <f>IF(AN$8="","",'input rate-excess kVar'!AN29*input5!AN29)</f>
        <v/>
      </c>
      <c r="AO29" s="31" t="str">
        <f>IF(AO$8="","",'input rate-excess kVar'!AO29*input5!AO29)</f>
        <v/>
      </c>
      <c r="AP29" s="31" t="str">
        <f>IF(AP$8="","",'input rate-excess kVar'!AP29*input5!AP29)</f>
        <v/>
      </c>
      <c r="AQ29" s="31" t="str">
        <f>IF(AQ$8="","",'input rate-excess kVar'!AQ29*input5!AQ29)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rate-excess kVar'!D30*input5!D30)</f>
        <v>0</v>
      </c>
      <c r="E30" s="31">
        <f>IF(E$8="","",'input rate-excess kVar'!E30*input5!E30)</f>
        <v>0</v>
      </c>
      <c r="F30" s="31">
        <f>IF(F$8="","",'input rate-excess kVar'!F30*input5!F30)</f>
        <v>0</v>
      </c>
      <c r="G30" s="31">
        <f>IF(G$8="","",'input rate-excess kVar'!G30*input5!G30)</f>
        <v>0</v>
      </c>
      <c r="H30" s="31">
        <f>IF(H$8="","",'input rate-excess kVar'!H30*input5!H30)</f>
        <v>0</v>
      </c>
      <c r="I30" s="31">
        <f>IF(I$8="","",'input rate-excess kVar'!I30*input5!I30)</f>
        <v>0</v>
      </c>
      <c r="J30" s="31">
        <f>IF(J$8="","",'input rate-excess kVar'!J30*input5!J30)</f>
        <v>0</v>
      </c>
      <c r="K30" s="31">
        <f>IF(K$8="","",'input rate-excess kVar'!K30*input5!K30)</f>
        <v>0</v>
      </c>
      <c r="L30" s="31">
        <f>IF(L$8="","",'input rate-excess kVar'!L30*input5!L30)</f>
        <v>0</v>
      </c>
      <c r="M30" s="31">
        <f>IF(M$8="","",'input rate-excess kVar'!M30*input5!M30)</f>
        <v>4561</v>
      </c>
      <c r="N30" s="31">
        <f>IF(N$8="","",'input rate-excess kVar'!N30*input5!N30)</f>
        <v>97</v>
      </c>
      <c r="O30" s="31">
        <f>IF(O$8="","",'input rate-excess kVar'!O30*input5!O30)</f>
        <v>696</v>
      </c>
      <c r="P30" s="31">
        <f>IF(P$8="","",'input rate-excess kVar'!P30*input5!P30)</f>
        <v>0</v>
      </c>
      <c r="Q30" s="31">
        <f>IF(Q$8="","",'input rate-excess kVar'!Q30*input5!Q30)</f>
        <v>835</v>
      </c>
      <c r="R30" s="31">
        <f>IF(R$8="","",'input rate-excess kVar'!R30*input5!R30)</f>
        <v>0</v>
      </c>
      <c r="S30" s="31">
        <f>IF(S$8="","",'input rate-excess kVar'!S30*input5!S30)</f>
        <v>0</v>
      </c>
      <c r="T30" s="31">
        <f>IF(T$8="","",'input rate-excess kVar'!T30*input5!T30)</f>
        <v>0</v>
      </c>
      <c r="U30" s="31">
        <f>IF(U$8="","",'input rate-excess kVar'!U30*input5!U30)</f>
        <v>0</v>
      </c>
      <c r="V30" s="31">
        <f>IF(V$8="","",'input rate-excess kVar'!V30*input5!V30)</f>
        <v>0</v>
      </c>
      <c r="W30" s="31">
        <f>IF(W$8="","",'input rate-excess kVar'!W30*input5!W30)</f>
        <v>678</v>
      </c>
      <c r="X30" s="31">
        <f>IF(X$8="","",'input rate-excess kVar'!X30*input5!X30)</f>
        <v>937</v>
      </c>
      <c r="Y30" s="31">
        <f>IF(Y$8="","",'input rate-excess kVar'!Y30*input5!Y30)</f>
        <v>1024</v>
      </c>
      <c r="Z30" s="31">
        <f>IF(Z$8="","",'input rate-excess kVar'!Z30*input5!Z30)</f>
        <v>256</v>
      </c>
      <c r="AA30" s="31">
        <f>IF(AA$8="","",'input rate-excess kVar'!AA30*input5!AA30)</f>
        <v>141</v>
      </c>
      <c r="AB30" s="31">
        <f>IF(AB$8="","",'input rate-excess kVar'!AB30*input5!AB30)</f>
        <v>0</v>
      </c>
      <c r="AC30" s="31" t="str">
        <f>IF(AC$8="","",'input rate-excess kVar'!AC30*input5!AC30)</f>
        <v/>
      </c>
      <c r="AD30" s="31" t="str">
        <f>IF(AD$8="","",'input rate-excess kVar'!AD30*input5!AD30)</f>
        <v/>
      </c>
      <c r="AE30" s="31" t="str">
        <f>IF(AE$8="","",'input rate-excess kVar'!AE30*input5!AE30)</f>
        <v/>
      </c>
      <c r="AF30" s="31" t="str">
        <f>IF(AF$8="","",'input rate-excess kVar'!AF30*input5!AF30)</f>
        <v/>
      </c>
      <c r="AG30" s="31" t="str">
        <f>IF(AG$8="","",'input rate-excess kVar'!AG30*input5!AG30)</f>
        <v/>
      </c>
      <c r="AH30" s="31" t="str">
        <f>IF(AH$8="","",'input rate-excess kVar'!AH30*input5!AH30)</f>
        <v/>
      </c>
      <c r="AI30" s="31" t="str">
        <f>IF(AI$8="","",'input rate-excess kVar'!AI30*input5!AI30)</f>
        <v/>
      </c>
      <c r="AJ30" s="31" t="str">
        <f>IF(AJ$8="","",'input rate-excess kVar'!AJ30*input5!AJ30)</f>
        <v/>
      </c>
      <c r="AK30" s="31" t="str">
        <f>IF(AK$8="","",'input rate-excess kVar'!AK30*input5!AK30)</f>
        <v/>
      </c>
      <c r="AL30" s="31" t="str">
        <f>IF(AL$8="","",'input rate-excess kVar'!AL30*input5!AL30)</f>
        <v/>
      </c>
      <c r="AM30" s="31" t="str">
        <f>IF(AM$8="","",'input rate-excess kVar'!AM30*input5!AM30)</f>
        <v/>
      </c>
      <c r="AN30" s="31" t="str">
        <f>IF(AN$8="","",'input rate-excess kVar'!AN30*input5!AN30)</f>
        <v/>
      </c>
      <c r="AO30" s="31" t="str">
        <f>IF(AO$8="","",'input rate-excess kVar'!AO30*input5!AO30)</f>
        <v/>
      </c>
      <c r="AP30" s="31" t="str">
        <f>IF(AP$8="","",'input rate-excess kVar'!AP30*input5!AP30)</f>
        <v/>
      </c>
      <c r="AQ30" s="31" t="str">
        <f>IF(AQ$8="","",'input rate-excess kVar'!AQ30*input5!AQ30)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rate-excess kVar'!D31*input5!D31)</f>
        <v>0</v>
      </c>
      <c r="E31" s="31">
        <f>IF(E$8="","",'input rate-excess kVar'!E31*input5!E31)</f>
        <v>0</v>
      </c>
      <c r="F31" s="31">
        <f>IF(F$8="","",'input rate-excess kVar'!F31*input5!F31)</f>
        <v>0</v>
      </c>
      <c r="G31" s="31">
        <f>IF(G$8="","",'input rate-excess kVar'!G31*input5!G31)</f>
        <v>0</v>
      </c>
      <c r="H31" s="31">
        <f>IF(H$8="","",'input rate-excess kVar'!H31*input5!H31)</f>
        <v>0</v>
      </c>
      <c r="I31" s="31">
        <f>IF(I$8="","",'input rate-excess kVar'!I31*input5!I31)</f>
        <v>0</v>
      </c>
      <c r="J31" s="31">
        <f>IF(J$8="","",'input rate-excess kVar'!J31*input5!J31)</f>
        <v>0</v>
      </c>
      <c r="K31" s="31">
        <f>IF(K$8="","",'input rate-excess kVar'!K31*input5!K31)</f>
        <v>0</v>
      </c>
      <c r="L31" s="31">
        <f>IF(L$8="","",'input rate-excess kVar'!L31*input5!L31)</f>
        <v>0</v>
      </c>
      <c r="M31" s="31">
        <f>IF(M$8="","",'input rate-excess kVar'!M31*input5!M31)</f>
        <v>4713</v>
      </c>
      <c r="N31" s="31">
        <f>IF(N$8="","",'input rate-excess kVar'!N31*input5!N31)</f>
        <v>100</v>
      </c>
      <c r="O31" s="31">
        <f>IF(O$8="","",'input rate-excess kVar'!O31*input5!O31)</f>
        <v>704</v>
      </c>
      <c r="P31" s="31">
        <f>IF(P$8="","",'input rate-excess kVar'!P31*input5!P31)</f>
        <v>0</v>
      </c>
      <c r="Q31" s="31">
        <f>IF(Q$8="","",'input rate-excess kVar'!Q31*input5!Q31)</f>
        <v>596</v>
      </c>
      <c r="R31" s="31">
        <f>IF(R$8="","",'input rate-excess kVar'!R31*input5!R31)</f>
        <v>0</v>
      </c>
      <c r="S31" s="31">
        <f>IF(S$8="","",'input rate-excess kVar'!S31*input5!S31)</f>
        <v>0</v>
      </c>
      <c r="T31" s="31">
        <f>IF(T$8="","",'input rate-excess kVar'!T31*input5!T31)</f>
        <v>0</v>
      </c>
      <c r="U31" s="31">
        <f>IF(U$8="","",'input rate-excess kVar'!U31*input5!U31)</f>
        <v>0</v>
      </c>
      <c r="V31" s="31">
        <f>IF(V$8="","",'input rate-excess kVar'!V31*input5!V31)</f>
        <v>0</v>
      </c>
      <c r="W31" s="31">
        <f>IF(W$8="","",'input rate-excess kVar'!W31*input5!W31)</f>
        <v>640</v>
      </c>
      <c r="X31" s="31">
        <f>IF(X$8="","",'input rate-excess kVar'!X31*input5!X31)</f>
        <v>960</v>
      </c>
      <c r="Y31" s="31">
        <f>IF(Y$8="","",'input rate-excess kVar'!Y31*input5!Y31)</f>
        <v>1007</v>
      </c>
      <c r="Z31" s="31">
        <f>IF(Z$8="","",'input rate-excess kVar'!Z31*input5!Z31)</f>
        <v>247</v>
      </c>
      <c r="AA31" s="31">
        <f>IF(AA$8="","",'input rate-excess kVar'!AA31*input5!AA31)</f>
        <v>126</v>
      </c>
      <c r="AB31" s="31">
        <f>IF(AB$8="","",'input rate-excess kVar'!AB31*input5!AB31)</f>
        <v>0</v>
      </c>
      <c r="AC31" s="31" t="str">
        <f>IF(AC$8="","",'input rate-excess kVar'!AC31*input5!AC31)</f>
        <v/>
      </c>
      <c r="AD31" s="31" t="str">
        <f>IF(AD$8="","",'input rate-excess kVar'!AD31*input5!AD31)</f>
        <v/>
      </c>
      <c r="AE31" s="31" t="str">
        <f>IF(AE$8="","",'input rate-excess kVar'!AE31*input5!AE31)</f>
        <v/>
      </c>
      <c r="AF31" s="31" t="str">
        <f>IF(AF$8="","",'input rate-excess kVar'!AF31*input5!AF31)</f>
        <v/>
      </c>
      <c r="AG31" s="31" t="str">
        <f>IF(AG$8="","",'input rate-excess kVar'!AG31*input5!AG31)</f>
        <v/>
      </c>
      <c r="AH31" s="31" t="str">
        <f>IF(AH$8="","",'input rate-excess kVar'!AH31*input5!AH31)</f>
        <v/>
      </c>
      <c r="AI31" s="31" t="str">
        <f>IF(AI$8="","",'input rate-excess kVar'!AI31*input5!AI31)</f>
        <v/>
      </c>
      <c r="AJ31" s="31" t="str">
        <f>IF(AJ$8="","",'input rate-excess kVar'!AJ31*input5!AJ31)</f>
        <v/>
      </c>
      <c r="AK31" s="31" t="str">
        <f>IF(AK$8="","",'input rate-excess kVar'!AK31*input5!AK31)</f>
        <v/>
      </c>
      <c r="AL31" s="31" t="str">
        <f>IF(AL$8="","",'input rate-excess kVar'!AL31*input5!AL31)</f>
        <v/>
      </c>
      <c r="AM31" s="31" t="str">
        <f>IF(AM$8="","",'input rate-excess kVar'!AM31*input5!AM31)</f>
        <v/>
      </c>
      <c r="AN31" s="31" t="str">
        <f>IF(AN$8="","",'input rate-excess kVar'!AN31*input5!AN31)</f>
        <v/>
      </c>
      <c r="AO31" s="31" t="str">
        <f>IF(AO$8="","",'input rate-excess kVar'!AO31*input5!AO31)</f>
        <v/>
      </c>
      <c r="AP31" s="31" t="str">
        <f>IF(AP$8="","",'input rate-excess kVar'!AP31*input5!AP31)</f>
        <v/>
      </c>
      <c r="AQ31" s="31" t="str">
        <f>IF(AQ$8="","",'input rate-excess kVar'!AQ31*input5!AQ31)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rate-excess kVar'!D32*input5!D32)</f>
        <v>0</v>
      </c>
      <c r="E32" s="31">
        <f>IF(E$8="","",'input rate-excess kVar'!E32*input5!E32)</f>
        <v>0</v>
      </c>
      <c r="F32" s="31">
        <f>IF(F$8="","",'input rate-excess kVar'!F32*input5!F32)</f>
        <v>0</v>
      </c>
      <c r="G32" s="31">
        <f>IF(G$8="","",'input rate-excess kVar'!G32*input5!G32)</f>
        <v>0</v>
      </c>
      <c r="H32" s="31">
        <f>IF(H$8="","",'input rate-excess kVar'!H32*input5!H32)</f>
        <v>0</v>
      </c>
      <c r="I32" s="31">
        <f>IF(I$8="","",'input rate-excess kVar'!I32*input5!I32)</f>
        <v>0</v>
      </c>
      <c r="J32" s="31">
        <f>IF(J$8="","",'input rate-excess kVar'!J32*input5!J32)</f>
        <v>0</v>
      </c>
      <c r="K32" s="31">
        <f>IF(K$8="","",'input rate-excess kVar'!K32*input5!K32)</f>
        <v>0</v>
      </c>
      <c r="L32" s="31">
        <f>IF(L$8="","",'input rate-excess kVar'!L32*input5!L32)</f>
        <v>0</v>
      </c>
      <c r="M32" s="31">
        <f>IF(M$8="","",'input rate-excess kVar'!M32*input5!M32)</f>
        <v>4564</v>
      </c>
      <c r="N32" s="31">
        <f>IF(N$8="","",'input rate-excess kVar'!N32*input5!N32)</f>
        <v>67</v>
      </c>
      <c r="O32" s="31">
        <f>IF(O$8="","",'input rate-excess kVar'!O32*input5!O32)</f>
        <v>799</v>
      </c>
      <c r="P32" s="31">
        <f>IF(P$8="","",'input rate-excess kVar'!P32*input5!P32)</f>
        <v>0</v>
      </c>
      <c r="Q32" s="31">
        <f>IF(Q$8="","",'input rate-excess kVar'!Q32*input5!Q32)</f>
        <v>269</v>
      </c>
      <c r="R32" s="31">
        <f>IF(R$8="","",'input rate-excess kVar'!R32*input5!R32)</f>
        <v>0</v>
      </c>
      <c r="S32" s="31">
        <f>IF(S$8="","",'input rate-excess kVar'!S32*input5!S32)</f>
        <v>0</v>
      </c>
      <c r="T32" s="31">
        <f>IF(T$8="","",'input rate-excess kVar'!T32*input5!T32)</f>
        <v>0</v>
      </c>
      <c r="U32" s="31">
        <f>IF(U$8="","",'input rate-excess kVar'!U32*input5!U32)</f>
        <v>0</v>
      </c>
      <c r="V32" s="31">
        <f>IF(V$8="","",'input rate-excess kVar'!V32*input5!V32)</f>
        <v>0</v>
      </c>
      <c r="W32" s="31">
        <f>IF(W$8="","",'input rate-excess kVar'!W32*input5!W32)</f>
        <v>625</v>
      </c>
      <c r="X32" s="31">
        <f>IF(X$8="","",'input rate-excess kVar'!X32*input5!X32)</f>
        <v>835</v>
      </c>
      <c r="Y32" s="31">
        <f>IF(Y$8="","",'input rate-excess kVar'!Y32*input5!Y32)</f>
        <v>965</v>
      </c>
      <c r="Z32" s="31">
        <f>IF(Z$8="","",'input rate-excess kVar'!Z32*input5!Z32)</f>
        <v>226</v>
      </c>
      <c r="AA32" s="31">
        <f>IF(AA$8="","",'input rate-excess kVar'!AA32*input5!AA32)</f>
        <v>124</v>
      </c>
      <c r="AB32" s="31">
        <f>IF(AB$8="","",'input rate-excess kVar'!AB32*input5!AB32)</f>
        <v>0</v>
      </c>
      <c r="AC32" s="31" t="str">
        <f>IF(AC$8="","",'input rate-excess kVar'!AC32*input5!AC32)</f>
        <v/>
      </c>
      <c r="AD32" s="31" t="str">
        <f>IF(AD$8="","",'input rate-excess kVar'!AD32*input5!AD32)</f>
        <v/>
      </c>
      <c r="AE32" s="31" t="str">
        <f>IF(AE$8="","",'input rate-excess kVar'!AE32*input5!AE32)</f>
        <v/>
      </c>
      <c r="AF32" s="31" t="str">
        <f>IF(AF$8="","",'input rate-excess kVar'!AF32*input5!AF32)</f>
        <v/>
      </c>
      <c r="AG32" s="31" t="str">
        <f>IF(AG$8="","",'input rate-excess kVar'!AG32*input5!AG32)</f>
        <v/>
      </c>
      <c r="AH32" s="31" t="str">
        <f>IF(AH$8="","",'input rate-excess kVar'!AH32*input5!AH32)</f>
        <v/>
      </c>
      <c r="AI32" s="31" t="str">
        <f>IF(AI$8="","",'input rate-excess kVar'!AI32*input5!AI32)</f>
        <v/>
      </c>
      <c r="AJ32" s="31" t="str">
        <f>IF(AJ$8="","",'input rate-excess kVar'!AJ32*input5!AJ32)</f>
        <v/>
      </c>
      <c r="AK32" s="31" t="str">
        <f>IF(AK$8="","",'input rate-excess kVar'!AK32*input5!AK32)</f>
        <v/>
      </c>
      <c r="AL32" s="31" t="str">
        <f>IF(AL$8="","",'input rate-excess kVar'!AL32*input5!AL32)</f>
        <v/>
      </c>
      <c r="AM32" s="31" t="str">
        <f>IF(AM$8="","",'input rate-excess kVar'!AM32*input5!AM32)</f>
        <v/>
      </c>
      <c r="AN32" s="31" t="str">
        <f>IF(AN$8="","",'input rate-excess kVar'!AN32*input5!AN32)</f>
        <v/>
      </c>
      <c r="AO32" s="31" t="str">
        <f>IF(AO$8="","",'input rate-excess kVar'!AO32*input5!AO32)</f>
        <v/>
      </c>
      <c r="AP32" s="31" t="str">
        <f>IF(AP$8="","",'input rate-excess kVar'!AP32*input5!AP32)</f>
        <v/>
      </c>
      <c r="AQ32" s="31" t="str">
        <f>IF(AQ$8="","",'input rate-excess kVar'!AQ32*input5!AQ32)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rate-excess kVar'!D33*input5!D33)</f>
        <v>0</v>
      </c>
      <c r="E33" s="31">
        <f>IF(E$8="","",'input rate-excess kVar'!E33*input5!E33)</f>
        <v>0</v>
      </c>
      <c r="F33" s="31">
        <f>IF(F$8="","",'input rate-excess kVar'!F33*input5!F33)</f>
        <v>0</v>
      </c>
      <c r="G33" s="31">
        <f>IF(G$8="","",'input rate-excess kVar'!G33*input5!G33)</f>
        <v>0</v>
      </c>
      <c r="H33" s="31">
        <f>IF(H$8="","",'input rate-excess kVar'!H33*input5!H33)</f>
        <v>0</v>
      </c>
      <c r="I33" s="31">
        <f>IF(I$8="","",'input rate-excess kVar'!I33*input5!I33)</f>
        <v>0</v>
      </c>
      <c r="J33" s="31">
        <f>IF(J$8="","",'input rate-excess kVar'!J33*input5!J33)</f>
        <v>0</v>
      </c>
      <c r="K33" s="31">
        <f>IF(K$8="","",'input rate-excess kVar'!K33*input5!K33)</f>
        <v>0</v>
      </c>
      <c r="L33" s="31">
        <f>IF(L$8="","",'input rate-excess kVar'!L33*input5!L33)</f>
        <v>0</v>
      </c>
      <c r="M33" s="31">
        <f>IF(M$8="","",'input rate-excess kVar'!M33*input5!M33)</f>
        <v>3396</v>
      </c>
      <c r="N33" s="31">
        <f>IF(N$8="","",'input rate-excess kVar'!N33*input5!N33)</f>
        <v>37</v>
      </c>
      <c r="O33" s="31">
        <f>IF(O$8="","",'input rate-excess kVar'!O33*input5!O33)</f>
        <v>693</v>
      </c>
      <c r="P33" s="31">
        <f>IF(P$8="","",'input rate-excess kVar'!P33*input5!P33)</f>
        <v>0</v>
      </c>
      <c r="Q33" s="31">
        <f>IF(Q$8="","",'input rate-excess kVar'!Q33*input5!Q33)</f>
        <v>125</v>
      </c>
      <c r="R33" s="31">
        <f>IF(R$8="","",'input rate-excess kVar'!R33*input5!R33)</f>
        <v>0</v>
      </c>
      <c r="S33" s="31">
        <f>IF(S$8="","",'input rate-excess kVar'!S33*input5!S33)</f>
        <v>0</v>
      </c>
      <c r="T33" s="31">
        <f>IF(T$8="","",'input rate-excess kVar'!T33*input5!T33)</f>
        <v>0</v>
      </c>
      <c r="U33" s="31">
        <f>IF(U$8="","",'input rate-excess kVar'!U33*input5!U33)</f>
        <v>0</v>
      </c>
      <c r="V33" s="31">
        <f>IF(V$8="","",'input rate-excess kVar'!V33*input5!V33)</f>
        <v>0</v>
      </c>
      <c r="W33" s="31">
        <f>IF(W$8="","",'input rate-excess kVar'!W33*input5!W33)</f>
        <v>551</v>
      </c>
      <c r="X33" s="31">
        <f>IF(X$8="","",'input rate-excess kVar'!X33*input5!X33)</f>
        <v>692</v>
      </c>
      <c r="Y33" s="31">
        <f>IF(Y$8="","",'input rate-excess kVar'!Y33*input5!Y33)</f>
        <v>878</v>
      </c>
      <c r="Z33" s="31">
        <f>IF(Z$8="","",'input rate-excess kVar'!Z33*input5!Z33)</f>
        <v>223</v>
      </c>
      <c r="AA33" s="31">
        <f>IF(AA$8="","",'input rate-excess kVar'!AA33*input5!AA33)</f>
        <v>114</v>
      </c>
      <c r="AB33" s="31">
        <f>IF(AB$8="","",'input rate-excess kVar'!AB33*input5!AB33)</f>
        <v>0</v>
      </c>
      <c r="AC33" s="31" t="str">
        <f>IF(AC$8="","",'input rate-excess kVar'!AC33*input5!AC33)</f>
        <v/>
      </c>
      <c r="AD33" s="31" t="str">
        <f>IF(AD$8="","",'input rate-excess kVar'!AD33*input5!AD33)</f>
        <v/>
      </c>
      <c r="AE33" s="31" t="str">
        <f>IF(AE$8="","",'input rate-excess kVar'!AE33*input5!AE33)</f>
        <v/>
      </c>
      <c r="AF33" s="31" t="str">
        <f>IF(AF$8="","",'input rate-excess kVar'!AF33*input5!AF33)</f>
        <v/>
      </c>
      <c r="AG33" s="31" t="str">
        <f>IF(AG$8="","",'input rate-excess kVar'!AG33*input5!AG33)</f>
        <v/>
      </c>
      <c r="AH33" s="31" t="str">
        <f>IF(AH$8="","",'input rate-excess kVar'!AH33*input5!AH33)</f>
        <v/>
      </c>
      <c r="AI33" s="31" t="str">
        <f>IF(AI$8="","",'input rate-excess kVar'!AI33*input5!AI33)</f>
        <v/>
      </c>
      <c r="AJ33" s="31" t="str">
        <f>IF(AJ$8="","",'input rate-excess kVar'!AJ33*input5!AJ33)</f>
        <v/>
      </c>
      <c r="AK33" s="31" t="str">
        <f>IF(AK$8="","",'input rate-excess kVar'!AK33*input5!AK33)</f>
        <v/>
      </c>
      <c r="AL33" s="31" t="str">
        <f>IF(AL$8="","",'input rate-excess kVar'!AL33*input5!AL33)</f>
        <v/>
      </c>
      <c r="AM33" s="31" t="str">
        <f>IF(AM$8="","",'input rate-excess kVar'!AM33*input5!AM33)</f>
        <v/>
      </c>
      <c r="AN33" s="31" t="str">
        <f>IF(AN$8="","",'input rate-excess kVar'!AN33*input5!AN33)</f>
        <v/>
      </c>
      <c r="AO33" s="31" t="str">
        <f>IF(AO$8="","",'input rate-excess kVar'!AO33*input5!AO33)</f>
        <v/>
      </c>
      <c r="AP33" s="31" t="str">
        <f>IF(AP$8="","",'input rate-excess kVar'!AP33*input5!AP33)</f>
        <v/>
      </c>
      <c r="AQ33" s="31" t="str">
        <f>IF(AQ$8="","",'input rate-excess kVar'!AQ33*input5!AQ33)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rate-excess kVar'!D34*input5!D34)</f>
        <v>0</v>
      </c>
      <c r="E34" s="31">
        <f>IF(E$8="","",'input rate-excess kVar'!E34*input5!E34)</f>
        <v>0</v>
      </c>
      <c r="F34" s="31">
        <f>IF(F$8="","",'input rate-excess kVar'!F34*input5!F34)</f>
        <v>0</v>
      </c>
      <c r="G34" s="31">
        <f>IF(G$8="","",'input rate-excess kVar'!G34*input5!G34)</f>
        <v>0</v>
      </c>
      <c r="H34" s="31">
        <f>IF(H$8="","",'input rate-excess kVar'!H34*input5!H34)</f>
        <v>0</v>
      </c>
      <c r="I34" s="31">
        <f>IF(I$8="","",'input rate-excess kVar'!I34*input5!I34)</f>
        <v>0</v>
      </c>
      <c r="J34" s="31">
        <f>IF(J$8="","",'input rate-excess kVar'!J34*input5!J34)</f>
        <v>0</v>
      </c>
      <c r="K34" s="31">
        <f>IF(K$8="","",'input rate-excess kVar'!K34*input5!K34)</f>
        <v>0</v>
      </c>
      <c r="L34" s="31">
        <f>IF(L$8="","",'input rate-excess kVar'!L34*input5!L34)</f>
        <v>0</v>
      </c>
      <c r="M34" s="31">
        <f>IF(M$8="","",'input rate-excess kVar'!M34*input5!M34)</f>
        <v>3431</v>
      </c>
      <c r="N34" s="31">
        <f>IF(N$8="","",'input rate-excess kVar'!N34*input5!N34)</f>
        <v>45</v>
      </c>
      <c r="O34" s="31">
        <f>IF(O$8="","",'input rate-excess kVar'!O34*input5!O34)</f>
        <v>553</v>
      </c>
      <c r="P34" s="31">
        <f>IF(P$8="","",'input rate-excess kVar'!P34*input5!P34)</f>
        <v>0</v>
      </c>
      <c r="Q34" s="31">
        <f>IF(Q$8="","",'input rate-excess kVar'!Q34*input5!Q34)</f>
        <v>106</v>
      </c>
      <c r="R34" s="31">
        <f>IF(R$8="","",'input rate-excess kVar'!R34*input5!R34)</f>
        <v>0</v>
      </c>
      <c r="S34" s="31">
        <f>IF(S$8="","",'input rate-excess kVar'!S34*input5!S34)</f>
        <v>0</v>
      </c>
      <c r="T34" s="31">
        <f>IF(T$8="","",'input rate-excess kVar'!T34*input5!T34)</f>
        <v>0</v>
      </c>
      <c r="U34" s="31">
        <f>IF(U$8="","",'input rate-excess kVar'!U34*input5!U34)</f>
        <v>0</v>
      </c>
      <c r="V34" s="31">
        <f>IF(V$8="","",'input rate-excess kVar'!V34*input5!V34)</f>
        <v>0</v>
      </c>
      <c r="W34" s="31">
        <f>IF(W$8="","",'input rate-excess kVar'!W34*input5!W34)</f>
        <v>515</v>
      </c>
      <c r="X34" s="31">
        <f>IF(X$8="","",'input rate-excess kVar'!X34*input5!X34)</f>
        <v>823</v>
      </c>
      <c r="Y34" s="31">
        <f>IF(Y$8="","",'input rate-excess kVar'!Y34*input5!Y34)</f>
        <v>964</v>
      </c>
      <c r="Z34" s="31">
        <f>IF(Z$8="","",'input rate-excess kVar'!Z34*input5!Z34)</f>
        <v>245</v>
      </c>
      <c r="AA34" s="31">
        <f>IF(AA$8="","",'input rate-excess kVar'!AA34*input5!AA34)</f>
        <v>113</v>
      </c>
      <c r="AB34" s="31">
        <f>IF(AB$8="","",'input rate-excess kVar'!AB34*input5!AB34)</f>
        <v>0</v>
      </c>
      <c r="AC34" s="31" t="str">
        <f>IF(AC$8="","",'input rate-excess kVar'!AC34*input5!AC34)</f>
        <v/>
      </c>
      <c r="AD34" s="31" t="str">
        <f>IF(AD$8="","",'input rate-excess kVar'!AD34*input5!AD34)</f>
        <v/>
      </c>
      <c r="AE34" s="31" t="str">
        <f>IF(AE$8="","",'input rate-excess kVar'!AE34*input5!AE34)</f>
        <v/>
      </c>
      <c r="AF34" s="31" t="str">
        <f>IF(AF$8="","",'input rate-excess kVar'!AF34*input5!AF34)</f>
        <v/>
      </c>
      <c r="AG34" s="31" t="str">
        <f>IF(AG$8="","",'input rate-excess kVar'!AG34*input5!AG34)</f>
        <v/>
      </c>
      <c r="AH34" s="31" t="str">
        <f>IF(AH$8="","",'input rate-excess kVar'!AH34*input5!AH34)</f>
        <v/>
      </c>
      <c r="AI34" s="31" t="str">
        <f>IF(AI$8="","",'input rate-excess kVar'!AI34*input5!AI34)</f>
        <v/>
      </c>
      <c r="AJ34" s="31" t="str">
        <f>IF(AJ$8="","",'input rate-excess kVar'!AJ34*input5!AJ34)</f>
        <v/>
      </c>
      <c r="AK34" s="31" t="str">
        <f>IF(AK$8="","",'input rate-excess kVar'!AK34*input5!AK34)</f>
        <v/>
      </c>
      <c r="AL34" s="31" t="str">
        <f>IF(AL$8="","",'input rate-excess kVar'!AL34*input5!AL34)</f>
        <v/>
      </c>
      <c r="AM34" s="31" t="str">
        <f>IF(AM$8="","",'input rate-excess kVar'!AM34*input5!AM34)</f>
        <v/>
      </c>
      <c r="AN34" s="31" t="str">
        <f>IF(AN$8="","",'input rate-excess kVar'!AN34*input5!AN34)</f>
        <v/>
      </c>
      <c r="AO34" s="31" t="str">
        <f>IF(AO$8="","",'input rate-excess kVar'!AO34*input5!AO34)</f>
        <v/>
      </c>
      <c r="AP34" s="31" t="str">
        <f>IF(AP$8="","",'input rate-excess kVar'!AP34*input5!AP34)</f>
        <v/>
      </c>
      <c r="AQ34" s="31" t="str">
        <f>IF(AQ$8="","",'input rate-excess kVar'!AQ34*input5!AQ34)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rate-excess kVar'!D35*input5!D35)</f>
        <v>0</v>
      </c>
      <c r="E35" s="31">
        <f>IF(E$8="","",'input rate-excess kVar'!E35*input5!E35)</f>
        <v>0</v>
      </c>
      <c r="F35" s="31">
        <f>IF(F$8="","",'input rate-excess kVar'!F35*input5!F35)</f>
        <v>0</v>
      </c>
      <c r="G35" s="31">
        <f>IF(G$8="","",'input rate-excess kVar'!G35*input5!G35)</f>
        <v>0</v>
      </c>
      <c r="H35" s="31">
        <f>IF(H$8="","",'input rate-excess kVar'!H35*input5!H35)</f>
        <v>0</v>
      </c>
      <c r="I35" s="31">
        <f>IF(I$8="","",'input rate-excess kVar'!I35*input5!I35)</f>
        <v>0</v>
      </c>
      <c r="J35" s="31">
        <f>IF(J$8="","",'input rate-excess kVar'!J35*input5!J35)</f>
        <v>0</v>
      </c>
      <c r="K35" s="31">
        <f>IF(K$8="","",'input rate-excess kVar'!K35*input5!K35)</f>
        <v>0</v>
      </c>
      <c r="L35" s="31">
        <f>IF(L$8="","",'input rate-excess kVar'!L35*input5!L35)</f>
        <v>0</v>
      </c>
      <c r="M35" s="31">
        <f>IF(M$8="","",'input rate-excess kVar'!M35*input5!M35)</f>
        <v>3886</v>
      </c>
      <c r="N35" s="31">
        <f>IF(N$8="","",'input rate-excess kVar'!N35*input5!N35)</f>
        <v>103</v>
      </c>
      <c r="O35" s="31">
        <f>IF(O$8="","",'input rate-excess kVar'!O35*input5!O35)</f>
        <v>551</v>
      </c>
      <c r="P35" s="31">
        <f>IF(P$8="","",'input rate-excess kVar'!P35*input5!P35)</f>
        <v>0</v>
      </c>
      <c r="Q35" s="31">
        <f>IF(Q$8="","",'input rate-excess kVar'!Q35*input5!Q35)</f>
        <v>441</v>
      </c>
      <c r="R35" s="31">
        <f>IF(R$8="","",'input rate-excess kVar'!R35*input5!R35)</f>
        <v>0</v>
      </c>
      <c r="S35" s="31">
        <f>IF(S$8="","",'input rate-excess kVar'!S35*input5!S35)</f>
        <v>0</v>
      </c>
      <c r="T35" s="31">
        <f>IF(T$8="","",'input rate-excess kVar'!T35*input5!T35)</f>
        <v>0</v>
      </c>
      <c r="U35" s="31">
        <f>IF(U$8="","",'input rate-excess kVar'!U35*input5!U35)</f>
        <v>0</v>
      </c>
      <c r="V35" s="31">
        <f>IF(V$8="","",'input rate-excess kVar'!V35*input5!V35)</f>
        <v>0</v>
      </c>
      <c r="W35" s="31">
        <f>IF(W$8="","",'input rate-excess kVar'!W35*input5!W35)</f>
        <v>562</v>
      </c>
      <c r="X35" s="31">
        <f>IF(X$8="","",'input rate-excess kVar'!X35*input5!X35)</f>
        <v>908</v>
      </c>
      <c r="Y35" s="31">
        <f>IF(Y$8="","",'input rate-excess kVar'!Y35*input5!Y35)</f>
        <v>973</v>
      </c>
      <c r="Z35" s="31">
        <f>IF(Z$8="","",'input rate-excess kVar'!Z35*input5!Z35)</f>
        <v>245</v>
      </c>
      <c r="AA35" s="31">
        <f>IF(AA$8="","",'input rate-excess kVar'!AA35*input5!AA35)</f>
        <v>129</v>
      </c>
      <c r="AB35" s="31">
        <f>IF(AB$8="","",'input rate-excess kVar'!AB35*input5!AB35)</f>
        <v>0</v>
      </c>
      <c r="AC35" s="31" t="str">
        <f>IF(AC$8="","",'input rate-excess kVar'!AC35*input5!AC35)</f>
        <v/>
      </c>
      <c r="AD35" s="31" t="str">
        <f>IF(AD$8="","",'input rate-excess kVar'!AD35*input5!AD35)</f>
        <v/>
      </c>
      <c r="AE35" s="31" t="str">
        <f>IF(AE$8="","",'input rate-excess kVar'!AE35*input5!AE35)</f>
        <v/>
      </c>
      <c r="AF35" s="31" t="str">
        <f>IF(AF$8="","",'input rate-excess kVar'!AF35*input5!AF35)</f>
        <v/>
      </c>
      <c r="AG35" s="31" t="str">
        <f>IF(AG$8="","",'input rate-excess kVar'!AG35*input5!AG35)</f>
        <v/>
      </c>
      <c r="AH35" s="31" t="str">
        <f>IF(AH$8="","",'input rate-excess kVar'!AH35*input5!AH35)</f>
        <v/>
      </c>
      <c r="AI35" s="31" t="str">
        <f>IF(AI$8="","",'input rate-excess kVar'!AI35*input5!AI35)</f>
        <v/>
      </c>
      <c r="AJ35" s="31" t="str">
        <f>IF(AJ$8="","",'input rate-excess kVar'!AJ35*input5!AJ35)</f>
        <v/>
      </c>
      <c r="AK35" s="31" t="str">
        <f>IF(AK$8="","",'input rate-excess kVar'!AK35*input5!AK35)</f>
        <v/>
      </c>
      <c r="AL35" s="31" t="str">
        <f>IF(AL$8="","",'input rate-excess kVar'!AL35*input5!AL35)</f>
        <v/>
      </c>
      <c r="AM35" s="31" t="str">
        <f>IF(AM$8="","",'input rate-excess kVar'!AM35*input5!AM35)</f>
        <v/>
      </c>
      <c r="AN35" s="31" t="str">
        <f>IF(AN$8="","",'input rate-excess kVar'!AN35*input5!AN35)</f>
        <v/>
      </c>
      <c r="AO35" s="31" t="str">
        <f>IF(AO$8="","",'input rate-excess kVar'!AO35*input5!AO35)</f>
        <v/>
      </c>
      <c r="AP35" s="31" t="str">
        <f>IF(AP$8="","",'input rate-excess kVar'!AP35*input5!AP35)</f>
        <v/>
      </c>
      <c r="AQ35" s="31" t="str">
        <f>IF(AQ$8="","",'input rate-excess kVar'!AQ35*input5!AQ35)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rate-excess kVar'!D36*input5!D36)</f>
        <v>0</v>
      </c>
      <c r="E36" s="31">
        <f>IF(E$8="","",'input rate-excess kVar'!E36*input5!E36)</f>
        <v>0</v>
      </c>
      <c r="F36" s="31">
        <f>IF(F$8="","",'input rate-excess kVar'!F36*input5!F36)</f>
        <v>0</v>
      </c>
      <c r="G36" s="31">
        <f>IF(G$8="","",'input rate-excess kVar'!G36*input5!G36)</f>
        <v>0</v>
      </c>
      <c r="H36" s="31">
        <f>IF(H$8="","",'input rate-excess kVar'!H36*input5!H36)</f>
        <v>0</v>
      </c>
      <c r="I36" s="31">
        <f>IF(I$8="","",'input rate-excess kVar'!I36*input5!I36)</f>
        <v>0</v>
      </c>
      <c r="J36" s="31">
        <f>IF(J$8="","",'input rate-excess kVar'!J36*input5!J36)</f>
        <v>0</v>
      </c>
      <c r="K36" s="31">
        <f>IF(K$8="","",'input rate-excess kVar'!K36*input5!K36)</f>
        <v>0</v>
      </c>
      <c r="L36" s="31">
        <f>IF(L$8="","",'input rate-excess kVar'!L36*input5!L36)</f>
        <v>0</v>
      </c>
      <c r="M36" s="31">
        <f>IF(M$8="","",'input rate-excess kVar'!M36*input5!M36)</f>
        <v>4514</v>
      </c>
      <c r="N36" s="31">
        <f>IF(N$8="","",'input rate-excess kVar'!N36*input5!N36)</f>
        <v>93</v>
      </c>
      <c r="O36" s="31">
        <f>IF(O$8="","",'input rate-excess kVar'!O36*input5!O36)</f>
        <v>678</v>
      </c>
      <c r="P36" s="31">
        <f>IF(P$8="","",'input rate-excess kVar'!P36*input5!P36)</f>
        <v>0</v>
      </c>
      <c r="Q36" s="31">
        <f>IF(Q$8="","",'input rate-excess kVar'!Q36*input5!Q36)</f>
        <v>610</v>
      </c>
      <c r="R36" s="31">
        <f>IF(R$8="","",'input rate-excess kVar'!R36*input5!R36)</f>
        <v>0</v>
      </c>
      <c r="S36" s="31">
        <f>IF(S$8="","",'input rate-excess kVar'!S36*input5!S36)</f>
        <v>0</v>
      </c>
      <c r="T36" s="31">
        <f>IF(T$8="","",'input rate-excess kVar'!T36*input5!T36)</f>
        <v>0</v>
      </c>
      <c r="U36" s="31">
        <f>IF(U$8="","",'input rate-excess kVar'!U36*input5!U36)</f>
        <v>0</v>
      </c>
      <c r="V36" s="31">
        <f>IF(V$8="","",'input rate-excess kVar'!V36*input5!V36)</f>
        <v>0</v>
      </c>
      <c r="W36" s="31">
        <f>IF(W$8="","",'input rate-excess kVar'!W36*input5!W36)</f>
        <v>575</v>
      </c>
      <c r="X36" s="31">
        <f>IF(X$8="","",'input rate-excess kVar'!X36*input5!X36)</f>
        <v>964</v>
      </c>
      <c r="Y36" s="31">
        <f>IF(Y$8="","",'input rate-excess kVar'!Y36*input5!Y36)</f>
        <v>983</v>
      </c>
      <c r="Z36" s="31">
        <f>IF(Z$8="","",'input rate-excess kVar'!Z36*input5!Z36)</f>
        <v>245</v>
      </c>
      <c r="AA36" s="31">
        <f>IF(AA$8="","",'input rate-excess kVar'!AA36*input5!AA36)</f>
        <v>125</v>
      </c>
      <c r="AB36" s="31">
        <f>IF(AB$8="","",'input rate-excess kVar'!AB36*input5!AB36)</f>
        <v>0</v>
      </c>
      <c r="AC36" s="31" t="str">
        <f>IF(AC$8="","",'input rate-excess kVar'!AC36*input5!AC36)</f>
        <v/>
      </c>
      <c r="AD36" s="31" t="str">
        <f>IF(AD$8="","",'input rate-excess kVar'!AD36*input5!AD36)</f>
        <v/>
      </c>
      <c r="AE36" s="31" t="str">
        <f>IF(AE$8="","",'input rate-excess kVar'!AE36*input5!AE36)</f>
        <v/>
      </c>
      <c r="AF36" s="31" t="str">
        <f>IF(AF$8="","",'input rate-excess kVar'!AF36*input5!AF36)</f>
        <v/>
      </c>
      <c r="AG36" s="31" t="str">
        <f>IF(AG$8="","",'input rate-excess kVar'!AG36*input5!AG36)</f>
        <v/>
      </c>
      <c r="AH36" s="31" t="str">
        <f>IF(AH$8="","",'input rate-excess kVar'!AH36*input5!AH36)</f>
        <v/>
      </c>
      <c r="AI36" s="31" t="str">
        <f>IF(AI$8="","",'input rate-excess kVar'!AI36*input5!AI36)</f>
        <v/>
      </c>
      <c r="AJ36" s="31" t="str">
        <f>IF(AJ$8="","",'input rate-excess kVar'!AJ36*input5!AJ36)</f>
        <v/>
      </c>
      <c r="AK36" s="31" t="str">
        <f>IF(AK$8="","",'input rate-excess kVar'!AK36*input5!AK36)</f>
        <v/>
      </c>
      <c r="AL36" s="31" t="str">
        <f>IF(AL$8="","",'input rate-excess kVar'!AL36*input5!AL36)</f>
        <v/>
      </c>
      <c r="AM36" s="31" t="str">
        <f>IF(AM$8="","",'input rate-excess kVar'!AM36*input5!AM36)</f>
        <v/>
      </c>
      <c r="AN36" s="31" t="str">
        <f>IF(AN$8="","",'input rate-excess kVar'!AN36*input5!AN36)</f>
        <v/>
      </c>
      <c r="AO36" s="31" t="str">
        <f>IF(AO$8="","",'input rate-excess kVar'!AO36*input5!AO36)</f>
        <v/>
      </c>
      <c r="AP36" s="31" t="str">
        <f>IF(AP$8="","",'input rate-excess kVar'!AP36*input5!AP36)</f>
        <v/>
      </c>
      <c r="AQ36" s="31" t="str">
        <f>IF(AQ$8="","",'input rate-excess kVar'!AQ36*input5!AQ36)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rate-excess kVar'!D37*input5!D37)</f>
        <v>0</v>
      </c>
      <c r="E37" s="31">
        <f>IF(E$8="","",'input rate-excess kVar'!E37*input5!E37)</f>
        <v>0</v>
      </c>
      <c r="F37" s="31">
        <f>IF(F$8="","",'input rate-excess kVar'!F37*input5!F37)</f>
        <v>0</v>
      </c>
      <c r="G37" s="31">
        <f>IF(G$8="","",'input rate-excess kVar'!G37*input5!G37)</f>
        <v>0</v>
      </c>
      <c r="H37" s="31">
        <f>IF(H$8="","",'input rate-excess kVar'!H37*input5!H37)</f>
        <v>0</v>
      </c>
      <c r="I37" s="31">
        <f>IF(I$8="","",'input rate-excess kVar'!I37*input5!I37)</f>
        <v>0</v>
      </c>
      <c r="J37" s="31">
        <f>IF(J$8="","",'input rate-excess kVar'!J37*input5!J37)</f>
        <v>0</v>
      </c>
      <c r="K37" s="31">
        <f>IF(K$8="","",'input rate-excess kVar'!K37*input5!K37)</f>
        <v>0</v>
      </c>
      <c r="L37" s="31">
        <f>IF(L$8="","",'input rate-excess kVar'!L37*input5!L37)</f>
        <v>0</v>
      </c>
      <c r="M37" s="31">
        <f>IF(M$8="","",'input rate-excess kVar'!M37*input5!M37)</f>
        <v>4587</v>
      </c>
      <c r="N37" s="31">
        <f>IF(N$8="","",'input rate-excess kVar'!N37*input5!N37)</f>
        <v>119</v>
      </c>
      <c r="O37" s="31">
        <f>IF(O$8="","",'input rate-excess kVar'!O37*input5!O37)</f>
        <v>810</v>
      </c>
      <c r="P37" s="31">
        <f>IF(P$8="","",'input rate-excess kVar'!P37*input5!P37)</f>
        <v>0</v>
      </c>
      <c r="Q37" s="31">
        <f>IF(Q$8="","",'input rate-excess kVar'!Q37*input5!Q37)</f>
        <v>795</v>
      </c>
      <c r="R37" s="31">
        <f>IF(R$8="","",'input rate-excess kVar'!R37*input5!R37)</f>
        <v>0</v>
      </c>
      <c r="S37" s="31">
        <f>IF(S$8="","",'input rate-excess kVar'!S37*input5!S37)</f>
        <v>0</v>
      </c>
      <c r="T37" s="31">
        <f>IF(T$8="","",'input rate-excess kVar'!T37*input5!T37)</f>
        <v>0</v>
      </c>
      <c r="U37" s="31">
        <f>IF(U$8="","",'input rate-excess kVar'!U37*input5!U37)</f>
        <v>0</v>
      </c>
      <c r="V37" s="31">
        <f>IF(V$8="","",'input rate-excess kVar'!V37*input5!V37)</f>
        <v>0</v>
      </c>
      <c r="W37" s="31">
        <f>IF(W$8="","",'input rate-excess kVar'!W37*input5!W37)</f>
        <v>673</v>
      </c>
      <c r="X37" s="31">
        <f>IF(X$8="","",'input rate-excess kVar'!X37*input5!X37)</f>
        <v>923</v>
      </c>
      <c r="Y37" s="31">
        <f>IF(Y$8="","",'input rate-excess kVar'!Y37*input5!Y37)</f>
        <v>1003</v>
      </c>
      <c r="Z37" s="31">
        <f>IF(Z$8="","",'input rate-excess kVar'!Z37*input5!Z37)</f>
        <v>266</v>
      </c>
      <c r="AA37" s="31">
        <f>IF(AA$8="","",'input rate-excess kVar'!AA37*input5!AA37)</f>
        <v>127</v>
      </c>
      <c r="AB37" s="31">
        <f>IF(AB$8="","",'input rate-excess kVar'!AB37*input5!AB37)</f>
        <v>0</v>
      </c>
      <c r="AC37" s="31" t="str">
        <f>IF(AC$8="","",'input rate-excess kVar'!AC37*input5!AC37)</f>
        <v/>
      </c>
      <c r="AD37" s="31" t="str">
        <f>IF(AD$8="","",'input rate-excess kVar'!AD37*input5!AD37)</f>
        <v/>
      </c>
      <c r="AE37" s="31" t="str">
        <f>IF(AE$8="","",'input rate-excess kVar'!AE37*input5!AE37)</f>
        <v/>
      </c>
      <c r="AF37" s="31" t="str">
        <f>IF(AF$8="","",'input rate-excess kVar'!AF37*input5!AF37)</f>
        <v/>
      </c>
      <c r="AG37" s="31" t="str">
        <f>IF(AG$8="","",'input rate-excess kVar'!AG37*input5!AG37)</f>
        <v/>
      </c>
      <c r="AH37" s="31" t="str">
        <f>IF(AH$8="","",'input rate-excess kVar'!AH37*input5!AH37)</f>
        <v/>
      </c>
      <c r="AI37" s="31" t="str">
        <f>IF(AI$8="","",'input rate-excess kVar'!AI37*input5!AI37)</f>
        <v/>
      </c>
      <c r="AJ37" s="31" t="str">
        <f>IF(AJ$8="","",'input rate-excess kVar'!AJ37*input5!AJ37)</f>
        <v/>
      </c>
      <c r="AK37" s="31" t="str">
        <f>IF(AK$8="","",'input rate-excess kVar'!AK37*input5!AK37)</f>
        <v/>
      </c>
      <c r="AL37" s="31" t="str">
        <f>IF(AL$8="","",'input rate-excess kVar'!AL37*input5!AL37)</f>
        <v/>
      </c>
      <c r="AM37" s="31" t="str">
        <f>IF(AM$8="","",'input rate-excess kVar'!AM37*input5!AM37)</f>
        <v/>
      </c>
      <c r="AN37" s="31" t="str">
        <f>IF(AN$8="","",'input rate-excess kVar'!AN37*input5!AN37)</f>
        <v/>
      </c>
      <c r="AO37" s="31" t="str">
        <f>IF(AO$8="","",'input rate-excess kVar'!AO37*input5!AO37)</f>
        <v/>
      </c>
      <c r="AP37" s="31" t="str">
        <f>IF(AP$8="","",'input rate-excess kVar'!AP37*input5!AP37)</f>
        <v/>
      </c>
      <c r="AQ37" s="31" t="str">
        <f>IF(AQ$8="","",'input rate-excess kVar'!AQ37*input5!AQ37)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rate-excess kVar'!D38*input5!D38)</f>
        <v>0</v>
      </c>
      <c r="E38" s="31">
        <f>IF(E$8="","",'input rate-excess kVar'!E38*input5!E38)</f>
        <v>0</v>
      </c>
      <c r="F38" s="31">
        <f>IF(F$8="","",'input rate-excess kVar'!F38*input5!F38)</f>
        <v>0</v>
      </c>
      <c r="G38" s="31">
        <f>IF(G$8="","",'input rate-excess kVar'!G38*input5!G38)</f>
        <v>0</v>
      </c>
      <c r="H38" s="31">
        <f>IF(H$8="","",'input rate-excess kVar'!H38*input5!H38)</f>
        <v>0</v>
      </c>
      <c r="I38" s="31">
        <f>IF(I$8="","",'input rate-excess kVar'!I38*input5!I38)</f>
        <v>0</v>
      </c>
      <c r="J38" s="31">
        <f>IF(J$8="","",'input rate-excess kVar'!J38*input5!J38)</f>
        <v>0</v>
      </c>
      <c r="K38" s="31">
        <f>IF(K$8="","",'input rate-excess kVar'!K38*input5!K38)</f>
        <v>0</v>
      </c>
      <c r="L38" s="31">
        <f>IF(L$8="","",'input rate-excess kVar'!L38*input5!L38)</f>
        <v>0</v>
      </c>
      <c r="M38" s="31">
        <f>IF(M$8="","",'input rate-excess kVar'!M38*input5!M38)</f>
        <v>4499</v>
      </c>
      <c r="N38" s="31">
        <f>IF(N$8="","",'input rate-excess kVar'!N38*input5!N38)</f>
        <v>129</v>
      </c>
      <c r="O38" s="31">
        <f>IF(O$8="","",'input rate-excess kVar'!O38*input5!O38)</f>
        <v>800</v>
      </c>
      <c r="P38" s="31">
        <f>IF(P$8="","",'input rate-excess kVar'!P38*input5!P38)</f>
        <v>0</v>
      </c>
      <c r="Q38" s="31">
        <f>IF(Q$8="","",'input rate-excess kVar'!Q38*input5!Q38)</f>
        <v>883</v>
      </c>
      <c r="R38" s="31">
        <f>IF(R$8="","",'input rate-excess kVar'!R38*input5!R38)</f>
        <v>0</v>
      </c>
      <c r="S38" s="31">
        <f>IF(S$8="","",'input rate-excess kVar'!S38*input5!S38)</f>
        <v>0</v>
      </c>
      <c r="T38" s="31">
        <f>IF(T$8="","",'input rate-excess kVar'!T38*input5!T38)</f>
        <v>0</v>
      </c>
      <c r="U38" s="31">
        <f>IF(U$8="","",'input rate-excess kVar'!U38*input5!U38)</f>
        <v>0</v>
      </c>
      <c r="V38" s="31">
        <f>IF(V$8="","",'input rate-excess kVar'!V38*input5!V38)</f>
        <v>0</v>
      </c>
      <c r="W38" s="31">
        <f>IF(W$8="","",'input rate-excess kVar'!W38*input5!W38)</f>
        <v>655</v>
      </c>
      <c r="X38" s="31">
        <f>IF(X$8="","",'input rate-excess kVar'!X38*input5!X38)</f>
        <v>895</v>
      </c>
      <c r="Y38" s="31">
        <f>IF(Y$8="","",'input rate-excess kVar'!Y38*input5!Y38)</f>
        <v>947</v>
      </c>
      <c r="Z38" s="31">
        <f>IF(Z$8="","",'input rate-excess kVar'!Z38*input5!Z38)</f>
        <v>275</v>
      </c>
      <c r="AA38" s="31">
        <f>IF(AA$8="","",'input rate-excess kVar'!AA38*input5!AA38)</f>
        <v>132</v>
      </c>
      <c r="AB38" s="31">
        <f>IF(AB$8="","",'input rate-excess kVar'!AB38*input5!AB38)</f>
        <v>0</v>
      </c>
      <c r="AC38" s="31" t="str">
        <f>IF(AC$8="","",'input rate-excess kVar'!AC38*input5!AC38)</f>
        <v/>
      </c>
      <c r="AD38" s="31" t="str">
        <f>IF(AD$8="","",'input rate-excess kVar'!AD38*input5!AD38)</f>
        <v/>
      </c>
      <c r="AE38" s="31" t="str">
        <f>IF(AE$8="","",'input rate-excess kVar'!AE38*input5!AE38)</f>
        <v/>
      </c>
      <c r="AF38" s="31" t="str">
        <f>IF(AF$8="","",'input rate-excess kVar'!AF38*input5!AF38)</f>
        <v/>
      </c>
      <c r="AG38" s="31" t="str">
        <f>IF(AG$8="","",'input rate-excess kVar'!AG38*input5!AG38)</f>
        <v/>
      </c>
      <c r="AH38" s="31" t="str">
        <f>IF(AH$8="","",'input rate-excess kVar'!AH38*input5!AH38)</f>
        <v/>
      </c>
      <c r="AI38" s="31" t="str">
        <f>IF(AI$8="","",'input rate-excess kVar'!AI38*input5!AI38)</f>
        <v/>
      </c>
      <c r="AJ38" s="31" t="str">
        <f>IF(AJ$8="","",'input rate-excess kVar'!AJ38*input5!AJ38)</f>
        <v/>
      </c>
      <c r="AK38" s="31" t="str">
        <f>IF(AK$8="","",'input rate-excess kVar'!AK38*input5!AK38)</f>
        <v/>
      </c>
      <c r="AL38" s="31" t="str">
        <f>IF(AL$8="","",'input rate-excess kVar'!AL38*input5!AL38)</f>
        <v/>
      </c>
      <c r="AM38" s="31" t="str">
        <f>IF(AM$8="","",'input rate-excess kVar'!AM38*input5!AM38)</f>
        <v/>
      </c>
      <c r="AN38" s="31" t="str">
        <f>IF(AN$8="","",'input rate-excess kVar'!AN38*input5!AN38)</f>
        <v/>
      </c>
      <c r="AO38" s="31" t="str">
        <f>IF(AO$8="","",'input rate-excess kVar'!AO38*input5!AO38)</f>
        <v/>
      </c>
      <c r="AP38" s="31" t="str">
        <f>IF(AP$8="","",'input rate-excess kVar'!AP38*input5!AP38)</f>
        <v/>
      </c>
      <c r="AQ38" s="31" t="str">
        <f>IF(AQ$8="","",'input rate-excess kVar'!AQ38*input5!AQ38)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rate-excess kVar'!D39*input5!D39)</f>
        <v>0</v>
      </c>
      <c r="E39" s="31">
        <f>IF(E$8="","",'input rate-excess kVar'!E39*input5!E39)</f>
        <v>0</v>
      </c>
      <c r="F39" s="31">
        <f>IF(F$8="","",'input rate-excess kVar'!F39*input5!F39)</f>
        <v>0</v>
      </c>
      <c r="G39" s="31">
        <f>IF(G$8="","",'input rate-excess kVar'!G39*input5!G39)</f>
        <v>0</v>
      </c>
      <c r="H39" s="31">
        <f>IF(H$8="","",'input rate-excess kVar'!H39*input5!H39)</f>
        <v>0</v>
      </c>
      <c r="I39" s="31">
        <f>IF(I$8="","",'input rate-excess kVar'!I39*input5!I39)</f>
        <v>0</v>
      </c>
      <c r="J39" s="31">
        <f>IF(J$8="","",'input rate-excess kVar'!J39*input5!J39)</f>
        <v>0</v>
      </c>
      <c r="K39" s="31">
        <f>IF(K$8="","",'input rate-excess kVar'!K39*input5!K39)</f>
        <v>0</v>
      </c>
      <c r="L39" s="31">
        <f>IF(L$8="","",'input rate-excess kVar'!L39*input5!L39)</f>
        <v>0</v>
      </c>
      <c r="M39" s="31">
        <f>IF(M$8="","",'input rate-excess kVar'!M39*input5!M39)</f>
        <v>5538</v>
      </c>
      <c r="N39" s="31">
        <f>IF(N$8="","",'input rate-excess kVar'!N39*input5!N39)</f>
        <v>147</v>
      </c>
      <c r="O39" s="31">
        <f>IF(O$8="","",'input rate-excess kVar'!O39*input5!O39)</f>
        <v>725</v>
      </c>
      <c r="P39" s="31">
        <f>IF(P$8="","",'input rate-excess kVar'!P39*input5!P39)</f>
        <v>0</v>
      </c>
      <c r="Q39" s="31">
        <f>IF(Q$8="","",'input rate-excess kVar'!Q39*input5!Q39)</f>
        <v>971</v>
      </c>
      <c r="R39" s="31">
        <f>IF(R$8="","",'input rate-excess kVar'!R39*input5!R39)</f>
        <v>0</v>
      </c>
      <c r="S39" s="31">
        <f>IF(S$8="","",'input rate-excess kVar'!S39*input5!S39)</f>
        <v>0</v>
      </c>
      <c r="T39" s="31">
        <f>IF(T$8="","",'input rate-excess kVar'!T39*input5!T39)</f>
        <v>0</v>
      </c>
      <c r="U39" s="31">
        <f>IF(U$8="","",'input rate-excess kVar'!U39*input5!U39)</f>
        <v>0</v>
      </c>
      <c r="V39" s="31">
        <f>IF(V$8="","",'input rate-excess kVar'!V39*input5!V39)</f>
        <v>0</v>
      </c>
      <c r="W39" s="31">
        <f>IF(W$8="","",'input rate-excess kVar'!W39*input5!W39)</f>
        <v>673</v>
      </c>
      <c r="X39" s="31">
        <f>IF(X$8="","",'input rate-excess kVar'!X39*input5!X39)</f>
        <v>481</v>
      </c>
      <c r="Y39" s="31">
        <f>IF(Y$8="","",'input rate-excess kVar'!Y39*input5!Y39)</f>
        <v>940</v>
      </c>
      <c r="Z39" s="31">
        <f>IF(Z$8="","",'input rate-excess kVar'!Z39*input5!Z39)</f>
        <v>261</v>
      </c>
      <c r="AA39" s="31">
        <f>IF(AA$8="","",'input rate-excess kVar'!AA39*input5!AA39)</f>
        <v>142</v>
      </c>
      <c r="AB39" s="31">
        <f>IF(AB$8="","",'input rate-excess kVar'!AB39*input5!AB39)</f>
        <v>0</v>
      </c>
      <c r="AC39" s="31" t="str">
        <f>IF(AC$8="","",'input rate-excess kVar'!AC39*input5!AC39)</f>
        <v/>
      </c>
      <c r="AD39" s="31" t="str">
        <f>IF(AD$8="","",'input rate-excess kVar'!AD39*input5!AD39)</f>
        <v/>
      </c>
      <c r="AE39" s="31" t="str">
        <f>IF(AE$8="","",'input rate-excess kVar'!AE39*input5!AE39)</f>
        <v/>
      </c>
      <c r="AF39" s="31" t="str">
        <f>IF(AF$8="","",'input rate-excess kVar'!AF39*input5!AF39)</f>
        <v/>
      </c>
      <c r="AG39" s="31" t="str">
        <f>IF(AG$8="","",'input rate-excess kVar'!AG39*input5!AG39)</f>
        <v/>
      </c>
      <c r="AH39" s="31" t="str">
        <f>IF(AH$8="","",'input rate-excess kVar'!AH39*input5!AH39)</f>
        <v/>
      </c>
      <c r="AI39" s="31" t="str">
        <f>IF(AI$8="","",'input rate-excess kVar'!AI39*input5!AI39)</f>
        <v/>
      </c>
      <c r="AJ39" s="31" t="str">
        <f>IF(AJ$8="","",'input rate-excess kVar'!AJ39*input5!AJ39)</f>
        <v/>
      </c>
      <c r="AK39" s="31" t="str">
        <f>IF(AK$8="","",'input rate-excess kVar'!AK39*input5!AK39)</f>
        <v/>
      </c>
      <c r="AL39" s="31" t="str">
        <f>IF(AL$8="","",'input rate-excess kVar'!AL39*input5!AL39)</f>
        <v/>
      </c>
      <c r="AM39" s="31" t="str">
        <f>IF(AM$8="","",'input rate-excess kVar'!AM39*input5!AM39)</f>
        <v/>
      </c>
      <c r="AN39" s="31" t="str">
        <f>IF(AN$8="","",'input rate-excess kVar'!AN39*input5!AN39)</f>
        <v/>
      </c>
      <c r="AO39" s="31" t="str">
        <f>IF(AO$8="","",'input rate-excess kVar'!AO39*input5!AO39)</f>
        <v/>
      </c>
      <c r="AP39" s="31" t="str">
        <f>IF(AP$8="","",'input rate-excess kVar'!AP39*input5!AP39)</f>
        <v/>
      </c>
      <c r="AQ39" s="31" t="str">
        <f>IF(AQ$8="","",'input rate-excess kVar'!AQ39*input5!AQ39)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rate-excess kVar'!D40*input5!D40)</f>
        <v>0</v>
      </c>
      <c r="E40" s="31">
        <f>IF(E$8="","",'input rate-excess kVar'!E40*input5!E40)</f>
        <v>0</v>
      </c>
      <c r="F40" s="31">
        <f>IF(F$8="","",'input rate-excess kVar'!F40*input5!F40)</f>
        <v>0</v>
      </c>
      <c r="G40" s="31">
        <f>IF(G$8="","",'input rate-excess kVar'!G40*input5!G40)</f>
        <v>0</v>
      </c>
      <c r="H40" s="31">
        <f>IF(H$8="","",'input rate-excess kVar'!H40*input5!H40)</f>
        <v>0</v>
      </c>
      <c r="I40" s="31">
        <f>IF(I$8="","",'input rate-excess kVar'!I40*input5!I40)</f>
        <v>0</v>
      </c>
      <c r="J40" s="31">
        <f>IF(J$8="","",'input rate-excess kVar'!J40*input5!J40)</f>
        <v>0</v>
      </c>
      <c r="K40" s="31">
        <f>IF(K$8="","",'input rate-excess kVar'!K40*input5!K40)</f>
        <v>0</v>
      </c>
      <c r="L40" s="31">
        <f>IF(L$8="","",'input rate-excess kVar'!L40*input5!L40)</f>
        <v>0</v>
      </c>
      <c r="M40" s="31">
        <f>IF(M$8="","",'input rate-excess kVar'!M40*input5!M40)</f>
        <v>5128</v>
      </c>
      <c r="N40" s="31">
        <f>IF(N$8="","",'input rate-excess kVar'!N40*input5!N40)</f>
        <v>102</v>
      </c>
      <c r="O40" s="31">
        <f>IF(O$8="","",'input rate-excess kVar'!O40*input5!O40)</f>
        <v>714</v>
      </c>
      <c r="P40" s="31">
        <f>IF(P$8="","",'input rate-excess kVar'!P40*input5!P40)</f>
        <v>0</v>
      </c>
      <c r="Q40" s="31">
        <f>IF(Q$8="","",'input rate-excess kVar'!Q40*input5!Q40)</f>
        <v>885</v>
      </c>
      <c r="R40" s="31">
        <f>IF(R$8="","",'input rate-excess kVar'!R40*input5!R40)</f>
        <v>0</v>
      </c>
      <c r="S40" s="31">
        <f>IF(S$8="","",'input rate-excess kVar'!S40*input5!S40)</f>
        <v>0</v>
      </c>
      <c r="T40" s="31">
        <f>IF(T$8="","",'input rate-excess kVar'!T40*input5!T40)</f>
        <v>0</v>
      </c>
      <c r="U40" s="31">
        <f>IF(U$8="","",'input rate-excess kVar'!U40*input5!U40)</f>
        <v>0</v>
      </c>
      <c r="V40" s="31">
        <f>IF(V$8="","",'input rate-excess kVar'!V40*input5!V40)</f>
        <v>0</v>
      </c>
      <c r="W40" s="31">
        <f>IF(W$8="","",'input rate-excess kVar'!W40*input5!W40)</f>
        <v>687</v>
      </c>
      <c r="X40" s="31">
        <f>IF(X$8="","",'input rate-excess kVar'!X40*input5!X40)</f>
        <v>493</v>
      </c>
      <c r="Y40" s="31">
        <f>IF(Y$8="","",'input rate-excess kVar'!Y40*input5!Y40)</f>
        <v>900</v>
      </c>
      <c r="Z40" s="31">
        <f>IF(Z$8="","",'input rate-excess kVar'!Z40*input5!Z40)</f>
        <v>258</v>
      </c>
      <c r="AA40" s="31">
        <f>IF(AA$8="","",'input rate-excess kVar'!AA40*input5!AA40)</f>
        <v>142</v>
      </c>
      <c r="AB40" s="31">
        <f>IF(AB$8="","",'input rate-excess kVar'!AB40*input5!AB40)</f>
        <v>0</v>
      </c>
      <c r="AC40" s="31" t="str">
        <f>IF(AC$8="","",'input rate-excess kVar'!AC40*input5!AC40)</f>
        <v/>
      </c>
      <c r="AD40" s="31" t="str">
        <f>IF(AD$8="","",'input rate-excess kVar'!AD40*input5!AD40)</f>
        <v/>
      </c>
      <c r="AE40" s="31" t="str">
        <f>IF(AE$8="","",'input rate-excess kVar'!AE40*input5!AE40)</f>
        <v/>
      </c>
      <c r="AF40" s="31" t="str">
        <f>IF(AF$8="","",'input rate-excess kVar'!AF40*input5!AF40)</f>
        <v/>
      </c>
      <c r="AG40" s="31" t="str">
        <f>IF(AG$8="","",'input rate-excess kVar'!AG40*input5!AG40)</f>
        <v/>
      </c>
      <c r="AH40" s="31" t="str">
        <f>IF(AH$8="","",'input rate-excess kVar'!AH40*input5!AH40)</f>
        <v/>
      </c>
      <c r="AI40" s="31" t="str">
        <f>IF(AI$8="","",'input rate-excess kVar'!AI40*input5!AI40)</f>
        <v/>
      </c>
      <c r="AJ40" s="31" t="str">
        <f>IF(AJ$8="","",'input rate-excess kVar'!AJ40*input5!AJ40)</f>
        <v/>
      </c>
      <c r="AK40" s="31" t="str">
        <f>IF(AK$8="","",'input rate-excess kVar'!AK40*input5!AK40)</f>
        <v/>
      </c>
      <c r="AL40" s="31" t="str">
        <f>IF(AL$8="","",'input rate-excess kVar'!AL40*input5!AL40)</f>
        <v/>
      </c>
      <c r="AM40" s="31" t="str">
        <f>IF(AM$8="","",'input rate-excess kVar'!AM40*input5!AM40)</f>
        <v/>
      </c>
      <c r="AN40" s="31" t="str">
        <f>IF(AN$8="","",'input rate-excess kVar'!AN40*input5!AN40)</f>
        <v/>
      </c>
      <c r="AO40" s="31" t="str">
        <f>IF(AO$8="","",'input rate-excess kVar'!AO40*input5!AO40)</f>
        <v/>
      </c>
      <c r="AP40" s="31" t="str">
        <f>IF(AP$8="","",'input rate-excess kVar'!AP40*input5!AP40)</f>
        <v/>
      </c>
      <c r="AQ40" s="31" t="str">
        <f>IF(AQ$8="","",'input rate-excess kVar'!AQ40*input5!AQ40)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rate-excess kVar'!D41*input5!D41)</f>
        <v>0</v>
      </c>
      <c r="E41" s="31">
        <f>IF(E$8="","",'input rate-excess kVar'!E41*input5!E41)</f>
        <v>0</v>
      </c>
      <c r="F41" s="31">
        <f>IF(F$8="","",'input rate-excess kVar'!F41*input5!F41)</f>
        <v>0</v>
      </c>
      <c r="G41" s="31">
        <f>IF(G$8="","",'input rate-excess kVar'!G41*input5!G41)</f>
        <v>0</v>
      </c>
      <c r="H41" s="31">
        <f>IF(H$8="","",'input rate-excess kVar'!H41*input5!H41)</f>
        <v>0</v>
      </c>
      <c r="I41" s="31">
        <f>IF(I$8="","",'input rate-excess kVar'!I41*input5!I41)</f>
        <v>0</v>
      </c>
      <c r="J41" s="31">
        <f>IF(J$8="","",'input rate-excess kVar'!J41*input5!J41)</f>
        <v>0</v>
      </c>
      <c r="K41" s="31">
        <f>IF(K$8="","",'input rate-excess kVar'!K41*input5!K41)</f>
        <v>0</v>
      </c>
      <c r="L41" s="31">
        <f>IF(L$8="","",'input rate-excess kVar'!L41*input5!L41)</f>
        <v>0</v>
      </c>
      <c r="M41" s="31">
        <f>IF(M$8="","",'input rate-excess kVar'!M41*input5!M41)</f>
        <v>4790</v>
      </c>
      <c r="N41" s="31">
        <f>IF(N$8="","",'input rate-excess kVar'!N41*input5!N41)</f>
        <v>94</v>
      </c>
      <c r="O41" s="31">
        <f>IF(O$8="","",'input rate-excess kVar'!O41*input5!O41)</f>
        <v>767</v>
      </c>
      <c r="P41" s="31">
        <f>IF(P$8="","",'input rate-excess kVar'!P41*input5!P41)</f>
        <v>0</v>
      </c>
      <c r="Q41" s="31">
        <f>IF(Q$8="","",'input rate-excess kVar'!Q41*input5!Q41)</f>
        <v>841</v>
      </c>
      <c r="R41" s="31">
        <f>IF(R$8="","",'input rate-excess kVar'!R41*input5!R41)</f>
        <v>0</v>
      </c>
      <c r="S41" s="31">
        <f>IF(S$8="","",'input rate-excess kVar'!S41*input5!S41)</f>
        <v>0</v>
      </c>
      <c r="T41" s="31">
        <f>IF(T$8="","",'input rate-excess kVar'!T41*input5!T41)</f>
        <v>0</v>
      </c>
      <c r="U41" s="31">
        <f>IF(U$8="","",'input rate-excess kVar'!U41*input5!U41)</f>
        <v>0</v>
      </c>
      <c r="V41" s="31">
        <f>IF(V$8="","",'input rate-excess kVar'!V41*input5!V41)</f>
        <v>0</v>
      </c>
      <c r="W41" s="31">
        <f>IF(W$8="","",'input rate-excess kVar'!W41*input5!W41)</f>
        <v>662</v>
      </c>
      <c r="X41" s="31">
        <f>IF(X$8="","",'input rate-excess kVar'!X41*input5!X41)</f>
        <v>992</v>
      </c>
      <c r="Y41" s="31">
        <f>IF(Y$8="","",'input rate-excess kVar'!Y41*input5!Y41)</f>
        <v>1150</v>
      </c>
      <c r="Z41" s="31">
        <f>IF(Z$8="","",'input rate-excess kVar'!Z41*input5!Z41)</f>
        <v>261</v>
      </c>
      <c r="AA41" s="31">
        <f>IF(AA$8="","",'input rate-excess kVar'!AA41*input5!AA41)</f>
        <v>139</v>
      </c>
      <c r="AB41" s="31">
        <f>IF(AB$8="","",'input rate-excess kVar'!AB41*input5!AB41)</f>
        <v>0</v>
      </c>
      <c r="AC41" s="31" t="str">
        <f>IF(AC$8="","",'input rate-excess kVar'!AC41*input5!AC41)</f>
        <v/>
      </c>
      <c r="AD41" s="31" t="str">
        <f>IF(AD$8="","",'input rate-excess kVar'!AD41*input5!AD41)</f>
        <v/>
      </c>
      <c r="AE41" s="31" t="str">
        <f>IF(AE$8="","",'input rate-excess kVar'!AE41*input5!AE41)</f>
        <v/>
      </c>
      <c r="AF41" s="31" t="str">
        <f>IF(AF$8="","",'input rate-excess kVar'!AF41*input5!AF41)</f>
        <v/>
      </c>
      <c r="AG41" s="31" t="str">
        <f>IF(AG$8="","",'input rate-excess kVar'!AG41*input5!AG41)</f>
        <v/>
      </c>
      <c r="AH41" s="31" t="str">
        <f>IF(AH$8="","",'input rate-excess kVar'!AH41*input5!AH41)</f>
        <v/>
      </c>
      <c r="AI41" s="31" t="str">
        <f>IF(AI$8="","",'input rate-excess kVar'!AI41*input5!AI41)</f>
        <v/>
      </c>
      <c r="AJ41" s="31" t="str">
        <f>IF(AJ$8="","",'input rate-excess kVar'!AJ41*input5!AJ41)</f>
        <v/>
      </c>
      <c r="AK41" s="31" t="str">
        <f>IF(AK$8="","",'input rate-excess kVar'!AK41*input5!AK41)</f>
        <v/>
      </c>
      <c r="AL41" s="31" t="str">
        <f>IF(AL$8="","",'input rate-excess kVar'!AL41*input5!AL41)</f>
        <v/>
      </c>
      <c r="AM41" s="31" t="str">
        <f>IF(AM$8="","",'input rate-excess kVar'!AM41*input5!AM41)</f>
        <v/>
      </c>
      <c r="AN41" s="31" t="str">
        <f>IF(AN$8="","",'input rate-excess kVar'!AN41*input5!AN41)</f>
        <v/>
      </c>
      <c r="AO41" s="31" t="str">
        <f>IF(AO$8="","",'input rate-excess kVar'!AO41*input5!AO41)</f>
        <v/>
      </c>
      <c r="AP41" s="31" t="str">
        <f>IF(AP$8="","",'input rate-excess kVar'!AP41*input5!AP41)</f>
        <v/>
      </c>
      <c r="AQ41" s="31" t="str">
        <f>IF(AQ$8="","",'input rate-excess kVar'!AQ41*input5!AQ41)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rate-excess kVar'!D42*input5!D42)</f>
        <v>0</v>
      </c>
      <c r="E42" s="31">
        <f>IF(E$8="","",'input rate-excess kVar'!E42*input5!E42)</f>
        <v>0</v>
      </c>
      <c r="F42" s="31">
        <f>IF(F$8="","",'input rate-excess kVar'!F42*input5!F42)</f>
        <v>0</v>
      </c>
      <c r="G42" s="31">
        <f>IF(G$8="","",'input rate-excess kVar'!G42*input5!G42)</f>
        <v>0</v>
      </c>
      <c r="H42" s="31">
        <f>IF(H$8="","",'input rate-excess kVar'!H42*input5!H42)</f>
        <v>0</v>
      </c>
      <c r="I42" s="31">
        <f>IF(I$8="","",'input rate-excess kVar'!I42*input5!I42)</f>
        <v>0</v>
      </c>
      <c r="J42" s="31">
        <f>IF(J$8="","",'input rate-excess kVar'!J42*input5!J42)</f>
        <v>0</v>
      </c>
      <c r="K42" s="31">
        <f>IF(K$8="","",'input rate-excess kVar'!K42*input5!K42)</f>
        <v>0</v>
      </c>
      <c r="L42" s="31">
        <f>IF(L$8="","",'input rate-excess kVar'!L42*input5!L42)</f>
        <v>0</v>
      </c>
      <c r="M42" s="31">
        <f>IF(M$8="","",'input rate-excess kVar'!M42*input5!M42)</f>
        <v>4682</v>
      </c>
      <c r="N42" s="31">
        <f>IF(N$8="","",'input rate-excess kVar'!N42*input5!N42)</f>
        <v>97</v>
      </c>
      <c r="O42" s="31">
        <f>IF(O$8="","",'input rate-excess kVar'!O42*input5!O42)</f>
        <v>712</v>
      </c>
      <c r="P42" s="31">
        <f>IF(P$8="","",'input rate-excess kVar'!P42*input5!P42)</f>
        <v>0</v>
      </c>
      <c r="Q42" s="31">
        <f>IF(Q$8="","",'input rate-excess kVar'!Q42*input5!Q42)</f>
        <v>835</v>
      </c>
      <c r="R42" s="31">
        <f>IF(R$8="","",'input rate-excess kVar'!R42*input5!R42)</f>
        <v>0</v>
      </c>
      <c r="S42" s="31">
        <f>IF(S$8="","",'input rate-excess kVar'!S42*input5!S42)</f>
        <v>0</v>
      </c>
      <c r="T42" s="31">
        <f>IF(T$8="","",'input rate-excess kVar'!T42*input5!T42)</f>
        <v>0</v>
      </c>
      <c r="U42" s="31">
        <f>IF(U$8="","",'input rate-excess kVar'!U42*input5!U42)</f>
        <v>0</v>
      </c>
      <c r="V42" s="31">
        <f>IF(V$8="","",'input rate-excess kVar'!V42*input5!V42)</f>
        <v>0</v>
      </c>
      <c r="W42" s="31">
        <f>IF(W$8="","",'input rate-excess kVar'!W42*input5!W42)</f>
        <v>678</v>
      </c>
      <c r="X42" s="31">
        <f>IF(X$8="","",'input rate-excess kVar'!X42*input5!X42)</f>
        <v>937</v>
      </c>
      <c r="Y42" s="31">
        <f>IF(Y$8="","",'input rate-excess kVar'!Y42*input5!Y42)</f>
        <v>1024</v>
      </c>
      <c r="Z42" s="31">
        <f>IF(Z$8="","",'input rate-excess kVar'!Z42*input5!Z42)</f>
        <v>256</v>
      </c>
      <c r="AA42" s="31">
        <f>IF(AA$8="","",'input rate-excess kVar'!AA42*input5!AA42)</f>
        <v>141</v>
      </c>
      <c r="AB42" s="31">
        <f>IF(AB$8="","",'input rate-excess kVar'!AB42*input5!AB42)</f>
        <v>0</v>
      </c>
      <c r="AC42" s="31" t="str">
        <f>IF(AC$8="","",'input rate-excess kVar'!AC42*input5!AC42)</f>
        <v/>
      </c>
      <c r="AD42" s="31" t="str">
        <f>IF(AD$8="","",'input rate-excess kVar'!AD42*input5!AD42)</f>
        <v/>
      </c>
      <c r="AE42" s="31" t="str">
        <f>IF(AE$8="","",'input rate-excess kVar'!AE42*input5!AE42)</f>
        <v/>
      </c>
      <c r="AF42" s="31" t="str">
        <f>IF(AF$8="","",'input rate-excess kVar'!AF42*input5!AF42)</f>
        <v/>
      </c>
      <c r="AG42" s="31" t="str">
        <f>IF(AG$8="","",'input rate-excess kVar'!AG42*input5!AG42)</f>
        <v/>
      </c>
      <c r="AH42" s="31" t="str">
        <f>IF(AH$8="","",'input rate-excess kVar'!AH42*input5!AH42)</f>
        <v/>
      </c>
      <c r="AI42" s="31" t="str">
        <f>IF(AI$8="","",'input rate-excess kVar'!AI42*input5!AI42)</f>
        <v/>
      </c>
      <c r="AJ42" s="31" t="str">
        <f>IF(AJ$8="","",'input rate-excess kVar'!AJ42*input5!AJ42)</f>
        <v/>
      </c>
      <c r="AK42" s="31" t="str">
        <f>IF(AK$8="","",'input rate-excess kVar'!AK42*input5!AK42)</f>
        <v/>
      </c>
      <c r="AL42" s="31" t="str">
        <f>IF(AL$8="","",'input rate-excess kVar'!AL42*input5!AL42)</f>
        <v/>
      </c>
      <c r="AM42" s="31" t="str">
        <f>IF(AM$8="","",'input rate-excess kVar'!AM42*input5!AM42)</f>
        <v/>
      </c>
      <c r="AN42" s="31" t="str">
        <f>IF(AN$8="","",'input rate-excess kVar'!AN42*input5!AN42)</f>
        <v/>
      </c>
      <c r="AO42" s="31" t="str">
        <f>IF(AO$8="","",'input rate-excess kVar'!AO42*input5!AO42)</f>
        <v/>
      </c>
      <c r="AP42" s="31" t="str">
        <f>IF(AP$8="","",'input rate-excess kVar'!AP42*input5!AP42)</f>
        <v/>
      </c>
      <c r="AQ42" s="31" t="str">
        <f>IF(AQ$8="","",'input rate-excess kVar'!AQ42*input5!AQ42)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rate-excess kVar'!D43*input5!D43)</f>
        <v>0</v>
      </c>
      <c r="E43" s="31">
        <f>IF(E$8="","",'input rate-excess kVar'!E43*input5!E43)</f>
        <v>0</v>
      </c>
      <c r="F43" s="31">
        <f>IF(F$8="","",'input rate-excess kVar'!F43*input5!F43)</f>
        <v>0</v>
      </c>
      <c r="G43" s="31">
        <f>IF(G$8="","",'input rate-excess kVar'!G43*input5!G43)</f>
        <v>0</v>
      </c>
      <c r="H43" s="31">
        <f>IF(H$8="","",'input rate-excess kVar'!H43*input5!H43)</f>
        <v>0</v>
      </c>
      <c r="I43" s="31">
        <f>IF(I$8="","",'input rate-excess kVar'!I43*input5!I43)</f>
        <v>0</v>
      </c>
      <c r="J43" s="31">
        <f>IF(J$8="","",'input rate-excess kVar'!J43*input5!J43)</f>
        <v>0</v>
      </c>
      <c r="K43" s="31">
        <f>IF(K$8="","",'input rate-excess kVar'!K43*input5!K43)</f>
        <v>0</v>
      </c>
      <c r="L43" s="31">
        <f>IF(L$8="","",'input rate-excess kVar'!L43*input5!L43)</f>
        <v>0</v>
      </c>
      <c r="M43" s="31">
        <f>IF(M$8="","",'input rate-excess kVar'!M43*input5!M43)</f>
        <v>4869</v>
      </c>
      <c r="N43" s="31">
        <f>IF(N$8="","",'input rate-excess kVar'!N43*input5!N43)</f>
        <v>100</v>
      </c>
      <c r="O43" s="31">
        <f>IF(O$8="","",'input rate-excess kVar'!O43*input5!O43)</f>
        <v>704</v>
      </c>
      <c r="P43" s="31">
        <f>IF(P$8="","",'input rate-excess kVar'!P43*input5!P43)</f>
        <v>0</v>
      </c>
      <c r="Q43" s="31">
        <f>IF(Q$8="","",'input rate-excess kVar'!Q43*input5!Q43)</f>
        <v>596</v>
      </c>
      <c r="R43" s="31">
        <f>IF(R$8="","",'input rate-excess kVar'!R43*input5!R43)</f>
        <v>0</v>
      </c>
      <c r="S43" s="31">
        <f>IF(S$8="","",'input rate-excess kVar'!S43*input5!S43)</f>
        <v>0</v>
      </c>
      <c r="T43" s="31">
        <f>IF(T$8="","",'input rate-excess kVar'!T43*input5!T43)</f>
        <v>0</v>
      </c>
      <c r="U43" s="31">
        <f>IF(U$8="","",'input rate-excess kVar'!U43*input5!U43)</f>
        <v>0</v>
      </c>
      <c r="V43" s="31">
        <f>IF(V$8="","",'input rate-excess kVar'!V43*input5!V43)</f>
        <v>0</v>
      </c>
      <c r="W43" s="31">
        <f>IF(W$8="","",'input rate-excess kVar'!W43*input5!W43)</f>
        <v>640</v>
      </c>
      <c r="X43" s="31">
        <f>IF(X$8="","",'input rate-excess kVar'!X43*input5!X43)</f>
        <v>960</v>
      </c>
      <c r="Y43" s="31">
        <f>IF(Y$8="","",'input rate-excess kVar'!Y43*input5!Y43)</f>
        <v>1007</v>
      </c>
      <c r="Z43" s="31">
        <f>IF(Z$8="","",'input rate-excess kVar'!Z43*input5!Z43)</f>
        <v>247</v>
      </c>
      <c r="AA43" s="31">
        <f>IF(AA$8="","",'input rate-excess kVar'!AA43*input5!AA43)</f>
        <v>126</v>
      </c>
      <c r="AB43" s="31">
        <f>IF(AB$8="","",'input rate-excess kVar'!AB43*input5!AB43)</f>
        <v>0</v>
      </c>
      <c r="AC43" s="31" t="str">
        <f>IF(AC$8="","",'input rate-excess kVar'!AC43*input5!AC43)</f>
        <v/>
      </c>
      <c r="AD43" s="31" t="str">
        <f>IF(AD$8="","",'input rate-excess kVar'!AD43*input5!AD43)</f>
        <v/>
      </c>
      <c r="AE43" s="31" t="str">
        <f>IF(AE$8="","",'input rate-excess kVar'!AE43*input5!AE43)</f>
        <v/>
      </c>
      <c r="AF43" s="31" t="str">
        <f>IF(AF$8="","",'input rate-excess kVar'!AF43*input5!AF43)</f>
        <v/>
      </c>
      <c r="AG43" s="31" t="str">
        <f>IF(AG$8="","",'input rate-excess kVar'!AG43*input5!AG43)</f>
        <v/>
      </c>
      <c r="AH43" s="31" t="str">
        <f>IF(AH$8="","",'input rate-excess kVar'!AH43*input5!AH43)</f>
        <v/>
      </c>
      <c r="AI43" s="31" t="str">
        <f>IF(AI$8="","",'input rate-excess kVar'!AI43*input5!AI43)</f>
        <v/>
      </c>
      <c r="AJ43" s="31" t="str">
        <f>IF(AJ$8="","",'input rate-excess kVar'!AJ43*input5!AJ43)</f>
        <v/>
      </c>
      <c r="AK43" s="31" t="str">
        <f>IF(AK$8="","",'input rate-excess kVar'!AK43*input5!AK43)</f>
        <v/>
      </c>
      <c r="AL43" s="31" t="str">
        <f>IF(AL$8="","",'input rate-excess kVar'!AL43*input5!AL43)</f>
        <v/>
      </c>
      <c r="AM43" s="31" t="str">
        <f>IF(AM$8="","",'input rate-excess kVar'!AM43*input5!AM43)</f>
        <v/>
      </c>
      <c r="AN43" s="31" t="str">
        <f>IF(AN$8="","",'input rate-excess kVar'!AN43*input5!AN43)</f>
        <v/>
      </c>
      <c r="AO43" s="31" t="str">
        <f>IF(AO$8="","",'input rate-excess kVar'!AO43*input5!AO43)</f>
        <v/>
      </c>
      <c r="AP43" s="31" t="str">
        <f>IF(AP$8="","",'input rate-excess kVar'!AP43*input5!AP43)</f>
        <v/>
      </c>
      <c r="AQ43" s="31" t="str">
        <f>IF(AQ$8="","",'input rate-excess kVar'!AQ43*input5!AQ43)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rate-excess kVar'!D44*input5!D44)</f>
        <v>0</v>
      </c>
      <c r="E44" s="31">
        <f>IF(E$8="","",'input rate-excess kVar'!E44*input5!E44)</f>
        <v>0</v>
      </c>
      <c r="F44" s="31">
        <f>IF(F$8="","",'input rate-excess kVar'!F44*input5!F44)</f>
        <v>0</v>
      </c>
      <c r="G44" s="31">
        <f>IF(G$8="","",'input rate-excess kVar'!G44*input5!G44)</f>
        <v>0</v>
      </c>
      <c r="H44" s="31">
        <f>IF(H$8="","",'input rate-excess kVar'!H44*input5!H44)</f>
        <v>0</v>
      </c>
      <c r="I44" s="31">
        <f>IF(I$8="","",'input rate-excess kVar'!I44*input5!I44)</f>
        <v>0</v>
      </c>
      <c r="J44" s="31">
        <f>IF(J$8="","",'input rate-excess kVar'!J44*input5!J44)</f>
        <v>0</v>
      </c>
      <c r="K44" s="31">
        <f>IF(K$8="","",'input rate-excess kVar'!K44*input5!K44)</f>
        <v>0</v>
      </c>
      <c r="L44" s="31">
        <f>IF(L$8="","",'input rate-excess kVar'!L44*input5!L44)</f>
        <v>0</v>
      </c>
      <c r="M44" s="31">
        <f>IF(M$8="","",'input rate-excess kVar'!M44*input5!M44)</f>
        <v>4775</v>
      </c>
      <c r="N44" s="31">
        <f>IF(N$8="","",'input rate-excess kVar'!N44*input5!N44)</f>
        <v>67</v>
      </c>
      <c r="O44" s="31">
        <f>IF(O$8="","",'input rate-excess kVar'!O44*input5!O44)</f>
        <v>799</v>
      </c>
      <c r="P44" s="31">
        <f>IF(P$8="","",'input rate-excess kVar'!P44*input5!P44)</f>
        <v>0</v>
      </c>
      <c r="Q44" s="31">
        <f>IF(Q$8="","",'input rate-excess kVar'!Q44*input5!Q44)</f>
        <v>269</v>
      </c>
      <c r="R44" s="31">
        <f>IF(R$8="","",'input rate-excess kVar'!R44*input5!R44)</f>
        <v>0</v>
      </c>
      <c r="S44" s="31">
        <f>IF(S$8="","",'input rate-excess kVar'!S44*input5!S44)</f>
        <v>0</v>
      </c>
      <c r="T44" s="31">
        <f>IF(T$8="","",'input rate-excess kVar'!T44*input5!T44)</f>
        <v>0</v>
      </c>
      <c r="U44" s="31">
        <f>IF(U$8="","",'input rate-excess kVar'!U44*input5!U44)</f>
        <v>0</v>
      </c>
      <c r="V44" s="31">
        <f>IF(V$8="","",'input rate-excess kVar'!V44*input5!V44)</f>
        <v>0</v>
      </c>
      <c r="W44" s="31">
        <f>IF(W$8="","",'input rate-excess kVar'!W44*input5!W44)</f>
        <v>625</v>
      </c>
      <c r="X44" s="31">
        <f>IF(X$8="","",'input rate-excess kVar'!X44*input5!X44)</f>
        <v>835</v>
      </c>
      <c r="Y44" s="31">
        <f>IF(Y$8="","",'input rate-excess kVar'!Y44*input5!Y44)</f>
        <v>965</v>
      </c>
      <c r="Z44" s="31">
        <f>IF(Z$8="","",'input rate-excess kVar'!Z44*input5!Z44)</f>
        <v>226</v>
      </c>
      <c r="AA44" s="31">
        <f>IF(AA$8="","",'input rate-excess kVar'!AA44*input5!AA44)</f>
        <v>124</v>
      </c>
      <c r="AB44" s="31">
        <f>IF(AB$8="","",'input rate-excess kVar'!AB44*input5!AB44)</f>
        <v>0</v>
      </c>
      <c r="AC44" s="31" t="str">
        <f>IF(AC$8="","",'input rate-excess kVar'!AC44*input5!AC44)</f>
        <v/>
      </c>
      <c r="AD44" s="31" t="str">
        <f>IF(AD$8="","",'input rate-excess kVar'!AD44*input5!AD44)</f>
        <v/>
      </c>
      <c r="AE44" s="31" t="str">
        <f>IF(AE$8="","",'input rate-excess kVar'!AE44*input5!AE44)</f>
        <v/>
      </c>
      <c r="AF44" s="31" t="str">
        <f>IF(AF$8="","",'input rate-excess kVar'!AF44*input5!AF44)</f>
        <v/>
      </c>
      <c r="AG44" s="31" t="str">
        <f>IF(AG$8="","",'input rate-excess kVar'!AG44*input5!AG44)</f>
        <v/>
      </c>
      <c r="AH44" s="31" t="str">
        <f>IF(AH$8="","",'input rate-excess kVar'!AH44*input5!AH44)</f>
        <v/>
      </c>
      <c r="AI44" s="31" t="str">
        <f>IF(AI$8="","",'input rate-excess kVar'!AI44*input5!AI44)</f>
        <v/>
      </c>
      <c r="AJ44" s="31" t="str">
        <f>IF(AJ$8="","",'input rate-excess kVar'!AJ44*input5!AJ44)</f>
        <v/>
      </c>
      <c r="AK44" s="31" t="str">
        <f>IF(AK$8="","",'input rate-excess kVar'!AK44*input5!AK44)</f>
        <v/>
      </c>
      <c r="AL44" s="31" t="str">
        <f>IF(AL$8="","",'input rate-excess kVar'!AL44*input5!AL44)</f>
        <v/>
      </c>
      <c r="AM44" s="31" t="str">
        <f>IF(AM$8="","",'input rate-excess kVar'!AM44*input5!AM44)</f>
        <v/>
      </c>
      <c r="AN44" s="31" t="str">
        <f>IF(AN$8="","",'input rate-excess kVar'!AN44*input5!AN44)</f>
        <v/>
      </c>
      <c r="AO44" s="31" t="str">
        <f>IF(AO$8="","",'input rate-excess kVar'!AO44*input5!AO44)</f>
        <v/>
      </c>
      <c r="AP44" s="31" t="str">
        <f>IF(AP$8="","",'input rate-excess kVar'!AP44*input5!AP44)</f>
        <v/>
      </c>
      <c r="AQ44" s="31" t="str">
        <f>IF(AQ$8="","",'input rate-excess kVar'!AQ44*input5!AQ44)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rate-excess kVar'!D45*input5!D45)</f>
        <v>0</v>
      </c>
      <c r="E45" s="31">
        <f>IF(E$8="","",'input rate-excess kVar'!E45*input5!E45)</f>
        <v>0</v>
      </c>
      <c r="F45" s="31">
        <f>IF(F$8="","",'input rate-excess kVar'!F45*input5!F45)</f>
        <v>0</v>
      </c>
      <c r="G45" s="31">
        <f>IF(G$8="","",'input rate-excess kVar'!G45*input5!G45)</f>
        <v>0</v>
      </c>
      <c r="H45" s="31">
        <f>IF(H$8="","",'input rate-excess kVar'!H45*input5!H45)</f>
        <v>0</v>
      </c>
      <c r="I45" s="31">
        <f>IF(I$8="","",'input rate-excess kVar'!I45*input5!I45)</f>
        <v>0</v>
      </c>
      <c r="J45" s="31">
        <f>IF(J$8="","",'input rate-excess kVar'!J45*input5!J45)</f>
        <v>0</v>
      </c>
      <c r="K45" s="31">
        <f>IF(K$8="","",'input rate-excess kVar'!K45*input5!K45)</f>
        <v>0</v>
      </c>
      <c r="L45" s="31">
        <f>IF(L$8="","",'input rate-excess kVar'!L45*input5!L45)</f>
        <v>0</v>
      </c>
      <c r="M45" s="31">
        <f>IF(M$8="","",'input rate-excess kVar'!M45*input5!M45)</f>
        <v>3553</v>
      </c>
      <c r="N45" s="31">
        <f>IF(N$8="","",'input rate-excess kVar'!N45*input5!N45)</f>
        <v>37</v>
      </c>
      <c r="O45" s="31">
        <f>IF(O$8="","",'input rate-excess kVar'!O45*input5!O45)</f>
        <v>693</v>
      </c>
      <c r="P45" s="31">
        <f>IF(P$8="","",'input rate-excess kVar'!P45*input5!P45)</f>
        <v>0</v>
      </c>
      <c r="Q45" s="31">
        <f>IF(Q$8="","",'input rate-excess kVar'!Q45*input5!Q45)</f>
        <v>125</v>
      </c>
      <c r="R45" s="31">
        <f>IF(R$8="","",'input rate-excess kVar'!R45*input5!R45)</f>
        <v>0</v>
      </c>
      <c r="S45" s="31">
        <f>IF(S$8="","",'input rate-excess kVar'!S45*input5!S45)</f>
        <v>0</v>
      </c>
      <c r="T45" s="31">
        <f>IF(T$8="","",'input rate-excess kVar'!T45*input5!T45)</f>
        <v>0</v>
      </c>
      <c r="U45" s="31">
        <f>IF(U$8="","",'input rate-excess kVar'!U45*input5!U45)</f>
        <v>0</v>
      </c>
      <c r="V45" s="31">
        <f>IF(V$8="","",'input rate-excess kVar'!V45*input5!V45)</f>
        <v>0</v>
      </c>
      <c r="W45" s="31">
        <f>IF(W$8="","",'input rate-excess kVar'!W45*input5!W45)</f>
        <v>551</v>
      </c>
      <c r="X45" s="31">
        <f>IF(X$8="","",'input rate-excess kVar'!X45*input5!X45)</f>
        <v>692</v>
      </c>
      <c r="Y45" s="31">
        <f>IF(Y$8="","",'input rate-excess kVar'!Y45*input5!Y45)</f>
        <v>878</v>
      </c>
      <c r="Z45" s="31">
        <f>IF(Z$8="","",'input rate-excess kVar'!Z45*input5!Z45)</f>
        <v>223</v>
      </c>
      <c r="AA45" s="31">
        <f>IF(AA$8="","",'input rate-excess kVar'!AA45*input5!AA45)</f>
        <v>114</v>
      </c>
      <c r="AB45" s="31">
        <f>IF(AB$8="","",'input rate-excess kVar'!AB45*input5!AB45)</f>
        <v>0</v>
      </c>
      <c r="AC45" s="31" t="str">
        <f>IF(AC$8="","",'input rate-excess kVar'!AC45*input5!AC45)</f>
        <v/>
      </c>
      <c r="AD45" s="31" t="str">
        <f>IF(AD$8="","",'input rate-excess kVar'!AD45*input5!AD45)</f>
        <v/>
      </c>
      <c r="AE45" s="31" t="str">
        <f>IF(AE$8="","",'input rate-excess kVar'!AE45*input5!AE45)</f>
        <v/>
      </c>
      <c r="AF45" s="31" t="str">
        <f>IF(AF$8="","",'input rate-excess kVar'!AF45*input5!AF45)</f>
        <v/>
      </c>
      <c r="AG45" s="31" t="str">
        <f>IF(AG$8="","",'input rate-excess kVar'!AG45*input5!AG45)</f>
        <v/>
      </c>
      <c r="AH45" s="31" t="str">
        <f>IF(AH$8="","",'input rate-excess kVar'!AH45*input5!AH45)</f>
        <v/>
      </c>
      <c r="AI45" s="31" t="str">
        <f>IF(AI$8="","",'input rate-excess kVar'!AI45*input5!AI45)</f>
        <v/>
      </c>
      <c r="AJ45" s="31" t="str">
        <f>IF(AJ$8="","",'input rate-excess kVar'!AJ45*input5!AJ45)</f>
        <v/>
      </c>
      <c r="AK45" s="31" t="str">
        <f>IF(AK$8="","",'input rate-excess kVar'!AK45*input5!AK45)</f>
        <v/>
      </c>
      <c r="AL45" s="31" t="str">
        <f>IF(AL$8="","",'input rate-excess kVar'!AL45*input5!AL45)</f>
        <v/>
      </c>
      <c r="AM45" s="31" t="str">
        <f>IF(AM$8="","",'input rate-excess kVar'!AM45*input5!AM45)</f>
        <v/>
      </c>
      <c r="AN45" s="31" t="str">
        <f>IF(AN$8="","",'input rate-excess kVar'!AN45*input5!AN45)</f>
        <v/>
      </c>
      <c r="AO45" s="31" t="str">
        <f>IF(AO$8="","",'input rate-excess kVar'!AO45*input5!AO45)</f>
        <v/>
      </c>
      <c r="AP45" s="31" t="str">
        <f>IF(AP$8="","",'input rate-excess kVar'!AP45*input5!AP45)</f>
        <v/>
      </c>
      <c r="AQ45" s="31" t="str">
        <f>IF(AQ$8="","",'input rate-excess kVar'!AQ45*input5!AQ45)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rate-excess kVar'!D46*input5!D46)</f>
        <v>0</v>
      </c>
      <c r="E46" s="31">
        <f>IF(E$8="","",'input rate-excess kVar'!E46*input5!E46)</f>
        <v>0</v>
      </c>
      <c r="F46" s="31">
        <f>IF(F$8="","",'input rate-excess kVar'!F46*input5!F46)</f>
        <v>0</v>
      </c>
      <c r="G46" s="31">
        <f>IF(G$8="","",'input rate-excess kVar'!G46*input5!G46)</f>
        <v>0</v>
      </c>
      <c r="H46" s="31">
        <f>IF(H$8="","",'input rate-excess kVar'!H46*input5!H46)</f>
        <v>0</v>
      </c>
      <c r="I46" s="31">
        <f>IF(I$8="","",'input rate-excess kVar'!I46*input5!I46)</f>
        <v>0</v>
      </c>
      <c r="J46" s="31">
        <f>IF(J$8="","",'input rate-excess kVar'!J46*input5!J46)</f>
        <v>0</v>
      </c>
      <c r="K46" s="31">
        <f>IF(K$8="","",'input rate-excess kVar'!K46*input5!K46)</f>
        <v>0</v>
      </c>
      <c r="L46" s="31">
        <f>IF(L$8="","",'input rate-excess kVar'!L46*input5!L46)</f>
        <v>0</v>
      </c>
      <c r="M46" s="31">
        <f>IF(M$8="","",'input rate-excess kVar'!M46*input5!M46)</f>
        <v>3590</v>
      </c>
      <c r="N46" s="31">
        <f>IF(N$8="","",'input rate-excess kVar'!N46*input5!N46)</f>
        <v>45</v>
      </c>
      <c r="O46" s="31">
        <f>IF(O$8="","",'input rate-excess kVar'!O46*input5!O46)</f>
        <v>553</v>
      </c>
      <c r="P46" s="31">
        <f>IF(P$8="","",'input rate-excess kVar'!P46*input5!P46)</f>
        <v>0</v>
      </c>
      <c r="Q46" s="31">
        <f>IF(Q$8="","",'input rate-excess kVar'!Q46*input5!Q46)</f>
        <v>106</v>
      </c>
      <c r="R46" s="31">
        <f>IF(R$8="","",'input rate-excess kVar'!R46*input5!R46)</f>
        <v>0</v>
      </c>
      <c r="S46" s="31">
        <f>IF(S$8="","",'input rate-excess kVar'!S46*input5!S46)</f>
        <v>0</v>
      </c>
      <c r="T46" s="31">
        <f>IF(T$8="","",'input rate-excess kVar'!T46*input5!T46)</f>
        <v>0</v>
      </c>
      <c r="U46" s="31">
        <f>IF(U$8="","",'input rate-excess kVar'!U46*input5!U46)</f>
        <v>0</v>
      </c>
      <c r="V46" s="31">
        <f>IF(V$8="","",'input rate-excess kVar'!V46*input5!V46)</f>
        <v>0</v>
      </c>
      <c r="W46" s="31">
        <f>IF(W$8="","",'input rate-excess kVar'!W46*input5!W46)</f>
        <v>515</v>
      </c>
      <c r="X46" s="31">
        <f>IF(X$8="","",'input rate-excess kVar'!X46*input5!X46)</f>
        <v>823</v>
      </c>
      <c r="Y46" s="31">
        <f>IF(Y$8="","",'input rate-excess kVar'!Y46*input5!Y46)</f>
        <v>964</v>
      </c>
      <c r="Z46" s="31">
        <f>IF(Z$8="","",'input rate-excess kVar'!Z46*input5!Z46)</f>
        <v>245</v>
      </c>
      <c r="AA46" s="31">
        <f>IF(AA$8="","",'input rate-excess kVar'!AA46*input5!AA46)</f>
        <v>113</v>
      </c>
      <c r="AB46" s="31">
        <f>IF(AB$8="","",'input rate-excess kVar'!AB46*input5!AB46)</f>
        <v>0</v>
      </c>
      <c r="AC46" s="31" t="str">
        <f>IF(AC$8="","",'input rate-excess kVar'!AC46*input5!AC46)</f>
        <v/>
      </c>
      <c r="AD46" s="31" t="str">
        <f>IF(AD$8="","",'input rate-excess kVar'!AD46*input5!AD46)</f>
        <v/>
      </c>
      <c r="AE46" s="31" t="str">
        <f>IF(AE$8="","",'input rate-excess kVar'!AE46*input5!AE46)</f>
        <v/>
      </c>
      <c r="AF46" s="31" t="str">
        <f>IF(AF$8="","",'input rate-excess kVar'!AF46*input5!AF46)</f>
        <v/>
      </c>
      <c r="AG46" s="31" t="str">
        <f>IF(AG$8="","",'input rate-excess kVar'!AG46*input5!AG46)</f>
        <v/>
      </c>
      <c r="AH46" s="31" t="str">
        <f>IF(AH$8="","",'input rate-excess kVar'!AH46*input5!AH46)</f>
        <v/>
      </c>
      <c r="AI46" s="31" t="str">
        <f>IF(AI$8="","",'input rate-excess kVar'!AI46*input5!AI46)</f>
        <v/>
      </c>
      <c r="AJ46" s="31" t="str">
        <f>IF(AJ$8="","",'input rate-excess kVar'!AJ46*input5!AJ46)</f>
        <v/>
      </c>
      <c r="AK46" s="31" t="str">
        <f>IF(AK$8="","",'input rate-excess kVar'!AK46*input5!AK46)</f>
        <v/>
      </c>
      <c r="AL46" s="31" t="str">
        <f>IF(AL$8="","",'input rate-excess kVar'!AL46*input5!AL46)</f>
        <v/>
      </c>
      <c r="AM46" s="31" t="str">
        <f>IF(AM$8="","",'input rate-excess kVar'!AM46*input5!AM46)</f>
        <v/>
      </c>
      <c r="AN46" s="31" t="str">
        <f>IF(AN$8="","",'input rate-excess kVar'!AN46*input5!AN46)</f>
        <v/>
      </c>
      <c r="AO46" s="31" t="str">
        <f>IF(AO$8="","",'input rate-excess kVar'!AO46*input5!AO46)</f>
        <v/>
      </c>
      <c r="AP46" s="31" t="str">
        <f>IF(AP$8="","",'input rate-excess kVar'!AP46*input5!AP46)</f>
        <v/>
      </c>
      <c r="AQ46" s="31" t="str">
        <f>IF(AQ$8="","",'input rate-excess kVar'!AQ46*input5!AQ46)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rate-excess kVar'!D47*input5!D47)</f>
        <v>0</v>
      </c>
      <c r="E47" s="31">
        <f>IF(E$8="","",'input rate-excess kVar'!E47*input5!E47)</f>
        <v>0</v>
      </c>
      <c r="F47" s="31">
        <f>IF(F$8="","",'input rate-excess kVar'!F47*input5!F47)</f>
        <v>0</v>
      </c>
      <c r="G47" s="31">
        <f>IF(G$8="","",'input rate-excess kVar'!G47*input5!G47)</f>
        <v>0</v>
      </c>
      <c r="H47" s="31">
        <f>IF(H$8="","",'input rate-excess kVar'!H47*input5!H47)</f>
        <v>0</v>
      </c>
      <c r="I47" s="31">
        <f>IF(I$8="","",'input rate-excess kVar'!I47*input5!I47)</f>
        <v>0</v>
      </c>
      <c r="J47" s="31">
        <f>IF(J$8="","",'input rate-excess kVar'!J47*input5!J47)</f>
        <v>0</v>
      </c>
      <c r="K47" s="31">
        <f>IF(K$8="","",'input rate-excess kVar'!K47*input5!K47)</f>
        <v>0</v>
      </c>
      <c r="L47" s="31">
        <f>IF(L$8="","",'input rate-excess kVar'!L47*input5!L47)</f>
        <v>0</v>
      </c>
      <c r="M47" s="31">
        <f>IF(M$8="","",'input rate-excess kVar'!M47*input5!M47)</f>
        <v>4039</v>
      </c>
      <c r="N47" s="31">
        <f>IF(N$8="","",'input rate-excess kVar'!N47*input5!N47)</f>
        <v>103</v>
      </c>
      <c r="O47" s="31">
        <f>IF(O$8="","",'input rate-excess kVar'!O47*input5!O47)</f>
        <v>551</v>
      </c>
      <c r="P47" s="31">
        <f>IF(P$8="","",'input rate-excess kVar'!P47*input5!P47)</f>
        <v>0</v>
      </c>
      <c r="Q47" s="31">
        <f>IF(Q$8="","",'input rate-excess kVar'!Q47*input5!Q47)</f>
        <v>441</v>
      </c>
      <c r="R47" s="31">
        <f>IF(R$8="","",'input rate-excess kVar'!R47*input5!R47)</f>
        <v>0</v>
      </c>
      <c r="S47" s="31">
        <f>IF(S$8="","",'input rate-excess kVar'!S47*input5!S47)</f>
        <v>0</v>
      </c>
      <c r="T47" s="31">
        <f>IF(T$8="","",'input rate-excess kVar'!T47*input5!T47)</f>
        <v>0</v>
      </c>
      <c r="U47" s="31">
        <f>IF(U$8="","",'input rate-excess kVar'!U47*input5!U47)</f>
        <v>0</v>
      </c>
      <c r="V47" s="31">
        <f>IF(V$8="","",'input rate-excess kVar'!V47*input5!V47)</f>
        <v>0</v>
      </c>
      <c r="W47" s="31">
        <f>IF(W$8="","",'input rate-excess kVar'!W47*input5!W47)</f>
        <v>562</v>
      </c>
      <c r="X47" s="31">
        <f>IF(X$8="","",'input rate-excess kVar'!X47*input5!X47)</f>
        <v>908</v>
      </c>
      <c r="Y47" s="31">
        <f>IF(Y$8="","",'input rate-excess kVar'!Y47*input5!Y47)</f>
        <v>973</v>
      </c>
      <c r="Z47" s="31">
        <f>IF(Z$8="","",'input rate-excess kVar'!Z47*input5!Z47)</f>
        <v>245</v>
      </c>
      <c r="AA47" s="31">
        <f>IF(AA$8="","",'input rate-excess kVar'!AA47*input5!AA47)</f>
        <v>129</v>
      </c>
      <c r="AB47" s="31">
        <f>IF(AB$8="","",'input rate-excess kVar'!AB47*input5!AB47)</f>
        <v>0</v>
      </c>
      <c r="AC47" s="31" t="str">
        <f>IF(AC$8="","",'input rate-excess kVar'!AC47*input5!AC47)</f>
        <v/>
      </c>
      <c r="AD47" s="31" t="str">
        <f>IF(AD$8="","",'input rate-excess kVar'!AD47*input5!AD47)</f>
        <v/>
      </c>
      <c r="AE47" s="31" t="str">
        <f>IF(AE$8="","",'input rate-excess kVar'!AE47*input5!AE47)</f>
        <v/>
      </c>
      <c r="AF47" s="31" t="str">
        <f>IF(AF$8="","",'input rate-excess kVar'!AF47*input5!AF47)</f>
        <v/>
      </c>
      <c r="AG47" s="31" t="str">
        <f>IF(AG$8="","",'input rate-excess kVar'!AG47*input5!AG47)</f>
        <v/>
      </c>
      <c r="AH47" s="31" t="str">
        <f>IF(AH$8="","",'input rate-excess kVar'!AH47*input5!AH47)</f>
        <v/>
      </c>
      <c r="AI47" s="31" t="str">
        <f>IF(AI$8="","",'input rate-excess kVar'!AI47*input5!AI47)</f>
        <v/>
      </c>
      <c r="AJ47" s="31" t="str">
        <f>IF(AJ$8="","",'input rate-excess kVar'!AJ47*input5!AJ47)</f>
        <v/>
      </c>
      <c r="AK47" s="31" t="str">
        <f>IF(AK$8="","",'input rate-excess kVar'!AK47*input5!AK47)</f>
        <v/>
      </c>
      <c r="AL47" s="31" t="str">
        <f>IF(AL$8="","",'input rate-excess kVar'!AL47*input5!AL47)</f>
        <v/>
      </c>
      <c r="AM47" s="31" t="str">
        <f>IF(AM$8="","",'input rate-excess kVar'!AM47*input5!AM47)</f>
        <v/>
      </c>
      <c r="AN47" s="31" t="str">
        <f>IF(AN$8="","",'input rate-excess kVar'!AN47*input5!AN47)</f>
        <v/>
      </c>
      <c r="AO47" s="31" t="str">
        <f>IF(AO$8="","",'input rate-excess kVar'!AO47*input5!AO47)</f>
        <v/>
      </c>
      <c r="AP47" s="31" t="str">
        <f>IF(AP$8="","",'input rate-excess kVar'!AP47*input5!AP47)</f>
        <v/>
      </c>
      <c r="AQ47" s="31" t="str">
        <f>IF(AQ$8="","",'input rate-excess kVar'!AQ47*input5!AQ47)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rate-excess kVar'!D48*input5!D48)</f>
        <v>0</v>
      </c>
      <c r="E48" s="31">
        <f>IF(E$8="","",'input rate-excess kVar'!E48*input5!E48)</f>
        <v>0</v>
      </c>
      <c r="F48" s="31">
        <f>IF(F$8="","",'input rate-excess kVar'!F48*input5!F48)</f>
        <v>0</v>
      </c>
      <c r="G48" s="31">
        <f>IF(G$8="","",'input rate-excess kVar'!G48*input5!G48)</f>
        <v>0</v>
      </c>
      <c r="H48" s="31">
        <f>IF(H$8="","",'input rate-excess kVar'!H48*input5!H48)</f>
        <v>0</v>
      </c>
      <c r="I48" s="31">
        <f>IF(I$8="","",'input rate-excess kVar'!I48*input5!I48)</f>
        <v>0</v>
      </c>
      <c r="J48" s="31">
        <f>IF(J$8="","",'input rate-excess kVar'!J48*input5!J48)</f>
        <v>0</v>
      </c>
      <c r="K48" s="31">
        <f>IF(K$8="","",'input rate-excess kVar'!K48*input5!K48)</f>
        <v>0</v>
      </c>
      <c r="L48" s="31">
        <f>IF(L$8="","",'input rate-excess kVar'!L48*input5!L48)</f>
        <v>0</v>
      </c>
      <c r="M48" s="31">
        <f>IF(M$8="","",'input rate-excess kVar'!M48*input5!M48)</f>
        <v>4631</v>
      </c>
      <c r="N48" s="31">
        <f>IF(N$8="","",'input rate-excess kVar'!N48*input5!N48)</f>
        <v>93</v>
      </c>
      <c r="O48" s="31">
        <f>IF(O$8="","",'input rate-excess kVar'!O48*input5!O48)</f>
        <v>678</v>
      </c>
      <c r="P48" s="31">
        <f>IF(P$8="","",'input rate-excess kVar'!P48*input5!P48)</f>
        <v>0</v>
      </c>
      <c r="Q48" s="31">
        <f>IF(Q$8="","",'input rate-excess kVar'!Q48*input5!Q48)</f>
        <v>610</v>
      </c>
      <c r="R48" s="31">
        <f>IF(R$8="","",'input rate-excess kVar'!R48*input5!R48)</f>
        <v>0</v>
      </c>
      <c r="S48" s="31">
        <f>IF(S$8="","",'input rate-excess kVar'!S48*input5!S48)</f>
        <v>0</v>
      </c>
      <c r="T48" s="31">
        <f>IF(T$8="","",'input rate-excess kVar'!T48*input5!T48)</f>
        <v>0</v>
      </c>
      <c r="U48" s="31">
        <f>IF(U$8="","",'input rate-excess kVar'!U48*input5!U48)</f>
        <v>0</v>
      </c>
      <c r="V48" s="31">
        <f>IF(V$8="","",'input rate-excess kVar'!V48*input5!V48)</f>
        <v>0</v>
      </c>
      <c r="W48" s="31">
        <f>IF(W$8="","",'input rate-excess kVar'!W48*input5!W48)</f>
        <v>575</v>
      </c>
      <c r="X48" s="31">
        <f>IF(X$8="","",'input rate-excess kVar'!X48*input5!X48)</f>
        <v>964</v>
      </c>
      <c r="Y48" s="31">
        <f>IF(Y$8="","",'input rate-excess kVar'!Y48*input5!Y48)</f>
        <v>983</v>
      </c>
      <c r="Z48" s="31">
        <f>IF(Z$8="","",'input rate-excess kVar'!Z48*input5!Z48)</f>
        <v>245</v>
      </c>
      <c r="AA48" s="31">
        <f>IF(AA$8="","",'input rate-excess kVar'!AA48*input5!AA48)</f>
        <v>125</v>
      </c>
      <c r="AB48" s="31">
        <f>IF(AB$8="","",'input rate-excess kVar'!AB48*input5!AB48)</f>
        <v>0</v>
      </c>
      <c r="AC48" s="31" t="str">
        <f>IF(AC$8="","",'input rate-excess kVar'!AC48*input5!AC48)</f>
        <v/>
      </c>
      <c r="AD48" s="31" t="str">
        <f>IF(AD$8="","",'input rate-excess kVar'!AD48*input5!AD48)</f>
        <v/>
      </c>
      <c r="AE48" s="31" t="str">
        <f>IF(AE$8="","",'input rate-excess kVar'!AE48*input5!AE48)</f>
        <v/>
      </c>
      <c r="AF48" s="31" t="str">
        <f>IF(AF$8="","",'input rate-excess kVar'!AF48*input5!AF48)</f>
        <v/>
      </c>
      <c r="AG48" s="31" t="str">
        <f>IF(AG$8="","",'input rate-excess kVar'!AG48*input5!AG48)</f>
        <v/>
      </c>
      <c r="AH48" s="31" t="str">
        <f>IF(AH$8="","",'input rate-excess kVar'!AH48*input5!AH48)</f>
        <v/>
      </c>
      <c r="AI48" s="31" t="str">
        <f>IF(AI$8="","",'input rate-excess kVar'!AI48*input5!AI48)</f>
        <v/>
      </c>
      <c r="AJ48" s="31" t="str">
        <f>IF(AJ$8="","",'input rate-excess kVar'!AJ48*input5!AJ48)</f>
        <v/>
      </c>
      <c r="AK48" s="31" t="str">
        <f>IF(AK$8="","",'input rate-excess kVar'!AK48*input5!AK48)</f>
        <v/>
      </c>
      <c r="AL48" s="31" t="str">
        <f>IF(AL$8="","",'input rate-excess kVar'!AL48*input5!AL48)</f>
        <v/>
      </c>
      <c r="AM48" s="31" t="str">
        <f>IF(AM$8="","",'input rate-excess kVar'!AM48*input5!AM48)</f>
        <v/>
      </c>
      <c r="AN48" s="31" t="str">
        <f>IF(AN$8="","",'input rate-excess kVar'!AN48*input5!AN48)</f>
        <v/>
      </c>
      <c r="AO48" s="31" t="str">
        <f>IF(AO$8="","",'input rate-excess kVar'!AO48*input5!AO48)</f>
        <v/>
      </c>
      <c r="AP48" s="31" t="str">
        <f>IF(AP$8="","",'input rate-excess kVar'!AP48*input5!AP48)</f>
        <v/>
      </c>
      <c r="AQ48" s="31" t="str">
        <f>IF(AQ$8="","",'input rate-excess kVar'!AQ48*input5!AQ48)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rate-excess kVar'!D49*input5!D49)</f>
        <v>0</v>
      </c>
      <c r="E49" s="31">
        <f>IF(E$8="","",'input rate-excess kVar'!E49*input5!E49)</f>
        <v>0</v>
      </c>
      <c r="F49" s="31">
        <f>IF(F$8="","",'input rate-excess kVar'!F49*input5!F49)</f>
        <v>0</v>
      </c>
      <c r="G49" s="31">
        <f>IF(G$8="","",'input rate-excess kVar'!G49*input5!G49)</f>
        <v>0</v>
      </c>
      <c r="H49" s="31">
        <f>IF(H$8="","",'input rate-excess kVar'!H49*input5!H49)</f>
        <v>0</v>
      </c>
      <c r="I49" s="31">
        <f>IF(I$8="","",'input rate-excess kVar'!I49*input5!I49)</f>
        <v>0</v>
      </c>
      <c r="J49" s="31">
        <f>IF(J$8="","",'input rate-excess kVar'!J49*input5!J49)</f>
        <v>0</v>
      </c>
      <c r="K49" s="31">
        <f>IF(K$8="","",'input rate-excess kVar'!K49*input5!K49)</f>
        <v>0</v>
      </c>
      <c r="L49" s="31">
        <f>IF(L$8="","",'input rate-excess kVar'!L49*input5!L49)</f>
        <v>0</v>
      </c>
      <c r="M49" s="31">
        <f>IF(M$8="","",'input rate-excess kVar'!M49*input5!M49)</f>
        <v>4736</v>
      </c>
      <c r="N49" s="31">
        <f>IF(N$8="","",'input rate-excess kVar'!N49*input5!N49)</f>
        <v>119</v>
      </c>
      <c r="O49" s="31">
        <f>IF(O$8="","",'input rate-excess kVar'!O49*input5!O49)</f>
        <v>810</v>
      </c>
      <c r="P49" s="31">
        <f>IF(P$8="","",'input rate-excess kVar'!P49*input5!P49)</f>
        <v>0</v>
      </c>
      <c r="Q49" s="31">
        <f>IF(Q$8="","",'input rate-excess kVar'!Q49*input5!Q49)</f>
        <v>795</v>
      </c>
      <c r="R49" s="31">
        <f>IF(R$8="","",'input rate-excess kVar'!R49*input5!R49)</f>
        <v>0</v>
      </c>
      <c r="S49" s="31">
        <f>IF(S$8="","",'input rate-excess kVar'!S49*input5!S49)</f>
        <v>0</v>
      </c>
      <c r="T49" s="31">
        <f>IF(T$8="","",'input rate-excess kVar'!T49*input5!T49)</f>
        <v>0</v>
      </c>
      <c r="U49" s="31">
        <f>IF(U$8="","",'input rate-excess kVar'!U49*input5!U49)</f>
        <v>0</v>
      </c>
      <c r="V49" s="31">
        <f>IF(V$8="","",'input rate-excess kVar'!V49*input5!V49)</f>
        <v>0</v>
      </c>
      <c r="W49" s="31">
        <f>IF(W$8="","",'input rate-excess kVar'!W49*input5!W49)</f>
        <v>673</v>
      </c>
      <c r="X49" s="31">
        <f>IF(X$8="","",'input rate-excess kVar'!X49*input5!X49)</f>
        <v>923</v>
      </c>
      <c r="Y49" s="31">
        <f>IF(Y$8="","",'input rate-excess kVar'!Y49*input5!Y49)</f>
        <v>1003</v>
      </c>
      <c r="Z49" s="31">
        <f>IF(Z$8="","",'input rate-excess kVar'!Z49*input5!Z49)</f>
        <v>266</v>
      </c>
      <c r="AA49" s="31">
        <f>IF(AA$8="","",'input rate-excess kVar'!AA49*input5!AA49)</f>
        <v>127</v>
      </c>
      <c r="AB49" s="31">
        <f>IF(AB$8="","",'input rate-excess kVar'!AB49*input5!AB49)</f>
        <v>0</v>
      </c>
      <c r="AC49" s="31" t="str">
        <f>IF(AC$8="","",'input rate-excess kVar'!AC49*input5!AC49)</f>
        <v/>
      </c>
      <c r="AD49" s="31" t="str">
        <f>IF(AD$8="","",'input rate-excess kVar'!AD49*input5!AD49)</f>
        <v/>
      </c>
      <c r="AE49" s="31" t="str">
        <f>IF(AE$8="","",'input rate-excess kVar'!AE49*input5!AE49)</f>
        <v/>
      </c>
      <c r="AF49" s="31" t="str">
        <f>IF(AF$8="","",'input rate-excess kVar'!AF49*input5!AF49)</f>
        <v/>
      </c>
      <c r="AG49" s="31" t="str">
        <f>IF(AG$8="","",'input rate-excess kVar'!AG49*input5!AG49)</f>
        <v/>
      </c>
      <c r="AH49" s="31" t="str">
        <f>IF(AH$8="","",'input rate-excess kVar'!AH49*input5!AH49)</f>
        <v/>
      </c>
      <c r="AI49" s="31" t="str">
        <f>IF(AI$8="","",'input rate-excess kVar'!AI49*input5!AI49)</f>
        <v/>
      </c>
      <c r="AJ49" s="31" t="str">
        <f>IF(AJ$8="","",'input rate-excess kVar'!AJ49*input5!AJ49)</f>
        <v/>
      </c>
      <c r="AK49" s="31" t="str">
        <f>IF(AK$8="","",'input rate-excess kVar'!AK49*input5!AK49)</f>
        <v/>
      </c>
      <c r="AL49" s="31" t="str">
        <f>IF(AL$8="","",'input rate-excess kVar'!AL49*input5!AL49)</f>
        <v/>
      </c>
      <c r="AM49" s="31" t="str">
        <f>IF(AM$8="","",'input rate-excess kVar'!AM49*input5!AM49)</f>
        <v/>
      </c>
      <c r="AN49" s="31" t="str">
        <f>IF(AN$8="","",'input rate-excess kVar'!AN49*input5!AN49)</f>
        <v/>
      </c>
      <c r="AO49" s="31" t="str">
        <f>IF(AO$8="","",'input rate-excess kVar'!AO49*input5!AO49)</f>
        <v/>
      </c>
      <c r="AP49" s="31" t="str">
        <f>IF(AP$8="","",'input rate-excess kVar'!AP49*input5!AP49)</f>
        <v/>
      </c>
      <c r="AQ49" s="31" t="str">
        <f>IF(AQ$8="","",'input rate-excess kVar'!AQ49*input5!AQ49)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rate-excess kVar'!D50*input5!D50)</f>
        <v>0</v>
      </c>
      <c r="E50" s="31">
        <f>IF(E$8="","",'input rate-excess kVar'!E50*input5!E50)</f>
        <v>0</v>
      </c>
      <c r="F50" s="31">
        <f>IF(F$8="","",'input rate-excess kVar'!F50*input5!F50)</f>
        <v>0</v>
      </c>
      <c r="G50" s="31">
        <f>IF(G$8="","",'input rate-excess kVar'!G50*input5!G50)</f>
        <v>0</v>
      </c>
      <c r="H50" s="31">
        <f>IF(H$8="","",'input rate-excess kVar'!H50*input5!H50)</f>
        <v>0</v>
      </c>
      <c r="I50" s="31">
        <f>IF(I$8="","",'input rate-excess kVar'!I50*input5!I50)</f>
        <v>0</v>
      </c>
      <c r="J50" s="31">
        <f>IF(J$8="","",'input rate-excess kVar'!J50*input5!J50)</f>
        <v>0</v>
      </c>
      <c r="K50" s="31">
        <f>IF(K$8="","",'input rate-excess kVar'!K50*input5!K50)</f>
        <v>0</v>
      </c>
      <c r="L50" s="31">
        <f>IF(L$8="","",'input rate-excess kVar'!L50*input5!L50)</f>
        <v>0</v>
      </c>
      <c r="M50" s="31">
        <f>IF(M$8="","",'input rate-excess kVar'!M50*input5!M50)</f>
        <v>4674</v>
      </c>
      <c r="N50" s="31">
        <f>IF(N$8="","",'input rate-excess kVar'!N50*input5!N50)</f>
        <v>129</v>
      </c>
      <c r="O50" s="31">
        <f>IF(O$8="","",'input rate-excess kVar'!O50*input5!O50)</f>
        <v>800</v>
      </c>
      <c r="P50" s="31">
        <f>IF(P$8="","",'input rate-excess kVar'!P50*input5!P50)</f>
        <v>0</v>
      </c>
      <c r="Q50" s="31">
        <f>IF(Q$8="","",'input rate-excess kVar'!Q50*input5!Q50)</f>
        <v>883</v>
      </c>
      <c r="R50" s="31">
        <f>IF(R$8="","",'input rate-excess kVar'!R50*input5!R50)</f>
        <v>0</v>
      </c>
      <c r="S50" s="31">
        <f>IF(S$8="","",'input rate-excess kVar'!S50*input5!S50)</f>
        <v>0</v>
      </c>
      <c r="T50" s="31">
        <f>IF(T$8="","",'input rate-excess kVar'!T50*input5!T50)</f>
        <v>0</v>
      </c>
      <c r="U50" s="31">
        <f>IF(U$8="","",'input rate-excess kVar'!U50*input5!U50)</f>
        <v>0</v>
      </c>
      <c r="V50" s="31">
        <f>IF(V$8="","",'input rate-excess kVar'!V50*input5!V50)</f>
        <v>0</v>
      </c>
      <c r="W50" s="31">
        <f>IF(W$8="","",'input rate-excess kVar'!W50*input5!W50)</f>
        <v>655</v>
      </c>
      <c r="X50" s="31">
        <f>IF(X$8="","",'input rate-excess kVar'!X50*input5!X50)</f>
        <v>895</v>
      </c>
      <c r="Y50" s="31">
        <f>IF(Y$8="","",'input rate-excess kVar'!Y50*input5!Y50)</f>
        <v>947</v>
      </c>
      <c r="Z50" s="31">
        <f>IF(Z$8="","",'input rate-excess kVar'!Z50*input5!Z50)</f>
        <v>275</v>
      </c>
      <c r="AA50" s="31">
        <f>IF(AA$8="","",'input rate-excess kVar'!AA50*input5!AA50)</f>
        <v>132</v>
      </c>
      <c r="AB50" s="31">
        <f>IF(AB$8="","",'input rate-excess kVar'!AB50*input5!AB50)</f>
        <v>0</v>
      </c>
      <c r="AC50" s="31" t="str">
        <f>IF(AC$8="","",'input rate-excess kVar'!AC50*input5!AC50)</f>
        <v/>
      </c>
      <c r="AD50" s="31" t="str">
        <f>IF(AD$8="","",'input rate-excess kVar'!AD50*input5!AD50)</f>
        <v/>
      </c>
      <c r="AE50" s="31" t="str">
        <f>IF(AE$8="","",'input rate-excess kVar'!AE50*input5!AE50)</f>
        <v/>
      </c>
      <c r="AF50" s="31" t="str">
        <f>IF(AF$8="","",'input rate-excess kVar'!AF50*input5!AF50)</f>
        <v/>
      </c>
      <c r="AG50" s="31" t="str">
        <f>IF(AG$8="","",'input rate-excess kVar'!AG50*input5!AG50)</f>
        <v/>
      </c>
      <c r="AH50" s="31" t="str">
        <f>IF(AH$8="","",'input rate-excess kVar'!AH50*input5!AH50)</f>
        <v/>
      </c>
      <c r="AI50" s="31" t="str">
        <f>IF(AI$8="","",'input rate-excess kVar'!AI50*input5!AI50)</f>
        <v/>
      </c>
      <c r="AJ50" s="31" t="str">
        <f>IF(AJ$8="","",'input rate-excess kVar'!AJ50*input5!AJ50)</f>
        <v/>
      </c>
      <c r="AK50" s="31" t="str">
        <f>IF(AK$8="","",'input rate-excess kVar'!AK50*input5!AK50)</f>
        <v/>
      </c>
      <c r="AL50" s="31" t="str">
        <f>IF(AL$8="","",'input rate-excess kVar'!AL50*input5!AL50)</f>
        <v/>
      </c>
      <c r="AM50" s="31" t="str">
        <f>IF(AM$8="","",'input rate-excess kVar'!AM50*input5!AM50)</f>
        <v/>
      </c>
      <c r="AN50" s="31" t="str">
        <f>IF(AN$8="","",'input rate-excess kVar'!AN50*input5!AN50)</f>
        <v/>
      </c>
      <c r="AO50" s="31" t="str">
        <f>IF(AO$8="","",'input rate-excess kVar'!AO50*input5!AO50)</f>
        <v/>
      </c>
      <c r="AP50" s="31" t="str">
        <f>IF(AP$8="","",'input rate-excess kVar'!AP50*input5!AP50)</f>
        <v/>
      </c>
      <c r="AQ50" s="31" t="str">
        <f>IF(AQ$8="","",'input rate-excess kVar'!AQ50*input5!AQ50)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rate-excess kVar'!D51*input5!D51)</f>
        <v>0</v>
      </c>
      <c r="E51" s="31">
        <f>IF(E$8="","",'input rate-excess kVar'!E51*input5!E51)</f>
        <v>0</v>
      </c>
      <c r="F51" s="31">
        <f>IF(F$8="","",'input rate-excess kVar'!F51*input5!F51)</f>
        <v>0</v>
      </c>
      <c r="G51" s="31">
        <f>IF(G$8="","",'input rate-excess kVar'!G51*input5!G51)</f>
        <v>0</v>
      </c>
      <c r="H51" s="31">
        <f>IF(H$8="","",'input rate-excess kVar'!H51*input5!H51)</f>
        <v>0</v>
      </c>
      <c r="I51" s="31">
        <f>IF(I$8="","",'input rate-excess kVar'!I51*input5!I51)</f>
        <v>0</v>
      </c>
      <c r="J51" s="31">
        <f>IF(J$8="","",'input rate-excess kVar'!J51*input5!J51)</f>
        <v>0</v>
      </c>
      <c r="K51" s="31">
        <f>IF(K$8="","",'input rate-excess kVar'!K51*input5!K51)</f>
        <v>0</v>
      </c>
      <c r="L51" s="31">
        <f>IF(L$8="","",'input rate-excess kVar'!L51*input5!L51)</f>
        <v>0</v>
      </c>
      <c r="M51" s="31">
        <f>IF(M$8="","",'input rate-excess kVar'!M51*input5!M51)</f>
        <v>5790</v>
      </c>
      <c r="N51" s="31">
        <f>IF(N$8="","",'input rate-excess kVar'!N51*input5!N51)</f>
        <v>147</v>
      </c>
      <c r="O51" s="31">
        <f>IF(O$8="","",'input rate-excess kVar'!O51*input5!O51)</f>
        <v>725</v>
      </c>
      <c r="P51" s="31">
        <f>IF(P$8="","",'input rate-excess kVar'!P51*input5!P51)</f>
        <v>0</v>
      </c>
      <c r="Q51" s="31">
        <f>IF(Q$8="","",'input rate-excess kVar'!Q51*input5!Q51)</f>
        <v>971</v>
      </c>
      <c r="R51" s="31">
        <f>IF(R$8="","",'input rate-excess kVar'!R51*input5!R51)</f>
        <v>0</v>
      </c>
      <c r="S51" s="31">
        <f>IF(S$8="","",'input rate-excess kVar'!S51*input5!S51)</f>
        <v>0</v>
      </c>
      <c r="T51" s="31">
        <f>IF(T$8="","",'input rate-excess kVar'!T51*input5!T51)</f>
        <v>0</v>
      </c>
      <c r="U51" s="31">
        <f>IF(U$8="","",'input rate-excess kVar'!U51*input5!U51)</f>
        <v>0</v>
      </c>
      <c r="V51" s="31">
        <f>IF(V$8="","",'input rate-excess kVar'!V51*input5!V51)</f>
        <v>0</v>
      </c>
      <c r="W51" s="31">
        <f>IF(W$8="","",'input rate-excess kVar'!W51*input5!W51)</f>
        <v>673</v>
      </c>
      <c r="X51" s="31">
        <f>IF(X$8="","",'input rate-excess kVar'!X51*input5!X51)</f>
        <v>481</v>
      </c>
      <c r="Y51" s="31">
        <f>IF(Y$8="","",'input rate-excess kVar'!Y51*input5!Y51)</f>
        <v>940</v>
      </c>
      <c r="Z51" s="31">
        <f>IF(Z$8="","",'input rate-excess kVar'!Z51*input5!Z51)</f>
        <v>261</v>
      </c>
      <c r="AA51" s="31">
        <f>IF(AA$8="","",'input rate-excess kVar'!AA51*input5!AA51)</f>
        <v>142</v>
      </c>
      <c r="AB51" s="31">
        <f>IF(AB$8="","",'input rate-excess kVar'!AB51*input5!AB51)</f>
        <v>0</v>
      </c>
      <c r="AC51" s="31" t="str">
        <f>IF(AC$8="","",'input rate-excess kVar'!AC51*input5!AC51)</f>
        <v/>
      </c>
      <c r="AD51" s="31" t="str">
        <f>IF(AD$8="","",'input rate-excess kVar'!AD51*input5!AD51)</f>
        <v/>
      </c>
      <c r="AE51" s="31" t="str">
        <f>IF(AE$8="","",'input rate-excess kVar'!AE51*input5!AE51)</f>
        <v/>
      </c>
      <c r="AF51" s="31" t="str">
        <f>IF(AF$8="","",'input rate-excess kVar'!AF51*input5!AF51)</f>
        <v/>
      </c>
      <c r="AG51" s="31" t="str">
        <f>IF(AG$8="","",'input rate-excess kVar'!AG51*input5!AG51)</f>
        <v/>
      </c>
      <c r="AH51" s="31" t="str">
        <f>IF(AH$8="","",'input rate-excess kVar'!AH51*input5!AH51)</f>
        <v/>
      </c>
      <c r="AI51" s="31" t="str">
        <f>IF(AI$8="","",'input rate-excess kVar'!AI51*input5!AI51)</f>
        <v/>
      </c>
      <c r="AJ51" s="31" t="str">
        <f>IF(AJ$8="","",'input rate-excess kVar'!AJ51*input5!AJ51)</f>
        <v/>
      </c>
      <c r="AK51" s="31" t="str">
        <f>IF(AK$8="","",'input rate-excess kVar'!AK51*input5!AK51)</f>
        <v/>
      </c>
      <c r="AL51" s="31" t="str">
        <f>IF(AL$8="","",'input rate-excess kVar'!AL51*input5!AL51)</f>
        <v/>
      </c>
      <c r="AM51" s="31" t="str">
        <f>IF(AM$8="","",'input rate-excess kVar'!AM51*input5!AM51)</f>
        <v/>
      </c>
      <c r="AN51" s="31" t="str">
        <f>IF(AN$8="","",'input rate-excess kVar'!AN51*input5!AN51)</f>
        <v/>
      </c>
      <c r="AO51" s="31" t="str">
        <f>IF(AO$8="","",'input rate-excess kVar'!AO51*input5!AO51)</f>
        <v/>
      </c>
      <c r="AP51" s="31" t="str">
        <f>IF(AP$8="","",'input rate-excess kVar'!AP51*input5!AP51)</f>
        <v/>
      </c>
      <c r="AQ51" s="31" t="str">
        <f>IF(AQ$8="","",'input rate-excess kVar'!AQ51*input5!AQ51)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rate-excess kVar'!D52*input5!D52)</f>
        <v>0</v>
      </c>
      <c r="E52" s="31">
        <f>IF(E$8="","",'input rate-excess kVar'!E52*input5!E52)</f>
        <v>0</v>
      </c>
      <c r="F52" s="31">
        <f>IF(F$8="","",'input rate-excess kVar'!F52*input5!F52)</f>
        <v>0</v>
      </c>
      <c r="G52" s="31">
        <f>IF(G$8="","",'input rate-excess kVar'!G52*input5!G52)</f>
        <v>0</v>
      </c>
      <c r="H52" s="31">
        <f>IF(H$8="","",'input rate-excess kVar'!H52*input5!H52)</f>
        <v>0</v>
      </c>
      <c r="I52" s="31">
        <f>IF(I$8="","",'input rate-excess kVar'!I52*input5!I52)</f>
        <v>0</v>
      </c>
      <c r="J52" s="31">
        <f>IF(J$8="","",'input rate-excess kVar'!J52*input5!J52)</f>
        <v>0</v>
      </c>
      <c r="K52" s="31">
        <f>IF(K$8="","",'input rate-excess kVar'!K52*input5!K52)</f>
        <v>0</v>
      </c>
      <c r="L52" s="31">
        <f>IF(L$8="","",'input rate-excess kVar'!L52*input5!L52)</f>
        <v>0</v>
      </c>
      <c r="M52" s="31">
        <f>IF(M$8="","",'input rate-excess kVar'!M52*input5!M52)</f>
        <v>5326</v>
      </c>
      <c r="N52" s="31">
        <f>IF(N$8="","",'input rate-excess kVar'!N52*input5!N52)</f>
        <v>102</v>
      </c>
      <c r="O52" s="31">
        <f>IF(O$8="","",'input rate-excess kVar'!O52*input5!O52)</f>
        <v>714</v>
      </c>
      <c r="P52" s="31">
        <f>IF(P$8="","",'input rate-excess kVar'!P52*input5!P52)</f>
        <v>0</v>
      </c>
      <c r="Q52" s="31">
        <f>IF(Q$8="","",'input rate-excess kVar'!Q52*input5!Q52)</f>
        <v>885</v>
      </c>
      <c r="R52" s="31">
        <f>IF(R$8="","",'input rate-excess kVar'!R52*input5!R52)</f>
        <v>0</v>
      </c>
      <c r="S52" s="31">
        <f>IF(S$8="","",'input rate-excess kVar'!S52*input5!S52)</f>
        <v>0</v>
      </c>
      <c r="T52" s="31">
        <f>IF(T$8="","",'input rate-excess kVar'!T52*input5!T52)</f>
        <v>0</v>
      </c>
      <c r="U52" s="31">
        <f>IF(U$8="","",'input rate-excess kVar'!U52*input5!U52)</f>
        <v>0</v>
      </c>
      <c r="V52" s="31">
        <f>IF(V$8="","",'input rate-excess kVar'!V52*input5!V52)</f>
        <v>0</v>
      </c>
      <c r="W52" s="31">
        <f>IF(W$8="","",'input rate-excess kVar'!W52*input5!W52)</f>
        <v>687</v>
      </c>
      <c r="X52" s="31">
        <f>IF(X$8="","",'input rate-excess kVar'!X52*input5!X52)</f>
        <v>493</v>
      </c>
      <c r="Y52" s="31">
        <f>IF(Y$8="","",'input rate-excess kVar'!Y52*input5!Y52)</f>
        <v>900</v>
      </c>
      <c r="Z52" s="31">
        <f>IF(Z$8="","",'input rate-excess kVar'!Z52*input5!Z52)</f>
        <v>258</v>
      </c>
      <c r="AA52" s="31">
        <f>IF(AA$8="","",'input rate-excess kVar'!AA52*input5!AA52)</f>
        <v>142</v>
      </c>
      <c r="AB52" s="31">
        <f>IF(AB$8="","",'input rate-excess kVar'!AB52*input5!AB52)</f>
        <v>0</v>
      </c>
      <c r="AC52" s="31" t="str">
        <f>IF(AC$8="","",'input rate-excess kVar'!AC52*input5!AC52)</f>
        <v/>
      </c>
      <c r="AD52" s="31" t="str">
        <f>IF(AD$8="","",'input rate-excess kVar'!AD52*input5!AD52)</f>
        <v/>
      </c>
      <c r="AE52" s="31" t="str">
        <f>IF(AE$8="","",'input rate-excess kVar'!AE52*input5!AE52)</f>
        <v/>
      </c>
      <c r="AF52" s="31" t="str">
        <f>IF(AF$8="","",'input rate-excess kVar'!AF52*input5!AF52)</f>
        <v/>
      </c>
      <c r="AG52" s="31" t="str">
        <f>IF(AG$8="","",'input rate-excess kVar'!AG52*input5!AG52)</f>
        <v/>
      </c>
      <c r="AH52" s="31" t="str">
        <f>IF(AH$8="","",'input rate-excess kVar'!AH52*input5!AH52)</f>
        <v/>
      </c>
      <c r="AI52" s="31" t="str">
        <f>IF(AI$8="","",'input rate-excess kVar'!AI52*input5!AI52)</f>
        <v/>
      </c>
      <c r="AJ52" s="31" t="str">
        <f>IF(AJ$8="","",'input rate-excess kVar'!AJ52*input5!AJ52)</f>
        <v/>
      </c>
      <c r="AK52" s="31" t="str">
        <f>IF(AK$8="","",'input rate-excess kVar'!AK52*input5!AK52)</f>
        <v/>
      </c>
      <c r="AL52" s="31" t="str">
        <f>IF(AL$8="","",'input rate-excess kVar'!AL52*input5!AL52)</f>
        <v/>
      </c>
      <c r="AM52" s="31" t="str">
        <f>IF(AM$8="","",'input rate-excess kVar'!AM52*input5!AM52)</f>
        <v/>
      </c>
      <c r="AN52" s="31" t="str">
        <f>IF(AN$8="","",'input rate-excess kVar'!AN52*input5!AN52)</f>
        <v/>
      </c>
      <c r="AO52" s="31" t="str">
        <f>IF(AO$8="","",'input rate-excess kVar'!AO52*input5!AO52)</f>
        <v/>
      </c>
      <c r="AP52" s="31" t="str">
        <f>IF(AP$8="","",'input rate-excess kVar'!AP52*input5!AP52)</f>
        <v/>
      </c>
      <c r="AQ52" s="31" t="str">
        <f>IF(AQ$8="","",'input rate-excess kVar'!AQ52*input5!AQ52)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rate-excess kVar'!D53*input5!D53)</f>
        <v>0</v>
      </c>
      <c r="E53" s="31">
        <f>IF(E$8="","",'input rate-excess kVar'!E53*input5!E53)</f>
        <v>0</v>
      </c>
      <c r="F53" s="31">
        <f>IF(F$8="","",'input rate-excess kVar'!F53*input5!F53)</f>
        <v>0</v>
      </c>
      <c r="G53" s="31">
        <f>IF(G$8="","",'input rate-excess kVar'!G53*input5!G53)</f>
        <v>0</v>
      </c>
      <c r="H53" s="31">
        <f>IF(H$8="","",'input rate-excess kVar'!H53*input5!H53)</f>
        <v>0</v>
      </c>
      <c r="I53" s="31">
        <f>IF(I$8="","",'input rate-excess kVar'!I53*input5!I53)</f>
        <v>0</v>
      </c>
      <c r="J53" s="31">
        <f>IF(J$8="","",'input rate-excess kVar'!J53*input5!J53)</f>
        <v>0</v>
      </c>
      <c r="K53" s="31">
        <f>IF(K$8="","",'input rate-excess kVar'!K53*input5!K53)</f>
        <v>0</v>
      </c>
      <c r="L53" s="31">
        <f>IF(L$8="","",'input rate-excess kVar'!L53*input5!L53)</f>
        <v>0</v>
      </c>
      <c r="M53" s="31">
        <f>IF(M$8="","",'input rate-excess kVar'!M53*input5!M53)</f>
        <v>4975</v>
      </c>
      <c r="N53" s="31">
        <f>IF(N$8="","",'input rate-excess kVar'!N53*input5!N53)</f>
        <v>94</v>
      </c>
      <c r="O53" s="31">
        <f>IF(O$8="","",'input rate-excess kVar'!O53*input5!O53)</f>
        <v>767</v>
      </c>
      <c r="P53" s="31">
        <f>IF(P$8="","",'input rate-excess kVar'!P53*input5!P53)</f>
        <v>0</v>
      </c>
      <c r="Q53" s="31">
        <f>IF(Q$8="","",'input rate-excess kVar'!Q53*input5!Q53)</f>
        <v>841</v>
      </c>
      <c r="R53" s="31">
        <f>IF(R$8="","",'input rate-excess kVar'!R53*input5!R53)</f>
        <v>0</v>
      </c>
      <c r="S53" s="31">
        <f>IF(S$8="","",'input rate-excess kVar'!S53*input5!S53)</f>
        <v>0</v>
      </c>
      <c r="T53" s="31">
        <f>IF(T$8="","",'input rate-excess kVar'!T53*input5!T53)</f>
        <v>0</v>
      </c>
      <c r="U53" s="31">
        <f>IF(U$8="","",'input rate-excess kVar'!U53*input5!U53)</f>
        <v>0</v>
      </c>
      <c r="V53" s="31">
        <f>IF(V$8="","",'input rate-excess kVar'!V53*input5!V53)</f>
        <v>0</v>
      </c>
      <c r="W53" s="31">
        <f>IF(W$8="","",'input rate-excess kVar'!W53*input5!W53)</f>
        <v>662</v>
      </c>
      <c r="X53" s="31">
        <f>IF(X$8="","",'input rate-excess kVar'!X53*input5!X53)</f>
        <v>992</v>
      </c>
      <c r="Y53" s="31">
        <f>IF(Y$8="","",'input rate-excess kVar'!Y53*input5!Y53)</f>
        <v>1150</v>
      </c>
      <c r="Z53" s="31">
        <f>IF(Z$8="","",'input rate-excess kVar'!Z53*input5!Z53)</f>
        <v>261</v>
      </c>
      <c r="AA53" s="31">
        <f>IF(AA$8="","",'input rate-excess kVar'!AA53*input5!AA53)</f>
        <v>139</v>
      </c>
      <c r="AB53" s="31">
        <f>IF(AB$8="","",'input rate-excess kVar'!AB53*input5!AB53)</f>
        <v>0</v>
      </c>
      <c r="AC53" s="31" t="str">
        <f>IF(AC$8="","",'input rate-excess kVar'!AC53*input5!AC53)</f>
        <v/>
      </c>
      <c r="AD53" s="31" t="str">
        <f>IF(AD$8="","",'input rate-excess kVar'!AD53*input5!AD53)</f>
        <v/>
      </c>
      <c r="AE53" s="31" t="str">
        <f>IF(AE$8="","",'input rate-excess kVar'!AE53*input5!AE53)</f>
        <v/>
      </c>
      <c r="AF53" s="31" t="str">
        <f>IF(AF$8="","",'input rate-excess kVar'!AF53*input5!AF53)</f>
        <v/>
      </c>
      <c r="AG53" s="31" t="str">
        <f>IF(AG$8="","",'input rate-excess kVar'!AG53*input5!AG53)</f>
        <v/>
      </c>
      <c r="AH53" s="31" t="str">
        <f>IF(AH$8="","",'input rate-excess kVar'!AH53*input5!AH53)</f>
        <v/>
      </c>
      <c r="AI53" s="31" t="str">
        <f>IF(AI$8="","",'input rate-excess kVar'!AI53*input5!AI53)</f>
        <v/>
      </c>
      <c r="AJ53" s="31" t="str">
        <f>IF(AJ$8="","",'input rate-excess kVar'!AJ53*input5!AJ53)</f>
        <v/>
      </c>
      <c r="AK53" s="31" t="str">
        <f>IF(AK$8="","",'input rate-excess kVar'!AK53*input5!AK53)</f>
        <v/>
      </c>
      <c r="AL53" s="31" t="str">
        <f>IF(AL$8="","",'input rate-excess kVar'!AL53*input5!AL53)</f>
        <v/>
      </c>
      <c r="AM53" s="31" t="str">
        <f>IF(AM$8="","",'input rate-excess kVar'!AM53*input5!AM53)</f>
        <v/>
      </c>
      <c r="AN53" s="31" t="str">
        <f>IF(AN$8="","",'input rate-excess kVar'!AN53*input5!AN53)</f>
        <v/>
      </c>
      <c r="AO53" s="31" t="str">
        <f>IF(AO$8="","",'input rate-excess kVar'!AO53*input5!AO53)</f>
        <v/>
      </c>
      <c r="AP53" s="31" t="str">
        <f>IF(AP$8="","",'input rate-excess kVar'!AP53*input5!AP53)</f>
        <v/>
      </c>
      <c r="AQ53" s="31" t="str">
        <f>IF(AQ$8="","",'input rate-excess kVar'!AQ53*input5!AQ53)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rate-excess kVar'!D54*input5!D54)</f>
        <v>0</v>
      </c>
      <c r="E54" s="31">
        <f>IF(E$8="","",'input rate-excess kVar'!E54*input5!E54)</f>
        <v>0</v>
      </c>
      <c r="F54" s="31">
        <f>IF(F$8="","",'input rate-excess kVar'!F54*input5!F54)</f>
        <v>0</v>
      </c>
      <c r="G54" s="31">
        <f>IF(G$8="","",'input rate-excess kVar'!G54*input5!G54)</f>
        <v>0</v>
      </c>
      <c r="H54" s="31">
        <f>IF(H$8="","",'input rate-excess kVar'!H54*input5!H54)</f>
        <v>0</v>
      </c>
      <c r="I54" s="31">
        <f>IF(I$8="","",'input rate-excess kVar'!I54*input5!I54)</f>
        <v>0</v>
      </c>
      <c r="J54" s="31">
        <f>IF(J$8="","",'input rate-excess kVar'!J54*input5!J54)</f>
        <v>0</v>
      </c>
      <c r="K54" s="31">
        <f>IF(K$8="","",'input rate-excess kVar'!K54*input5!K54)</f>
        <v>0</v>
      </c>
      <c r="L54" s="31">
        <f>IF(L$8="","",'input rate-excess kVar'!L54*input5!L54)</f>
        <v>0</v>
      </c>
      <c r="M54" s="31">
        <f>IF(M$8="","",'input rate-excess kVar'!M54*input5!M54)</f>
        <v>4863</v>
      </c>
      <c r="N54" s="31">
        <f>IF(N$8="","",'input rate-excess kVar'!N54*input5!N54)</f>
        <v>111</v>
      </c>
      <c r="O54" s="31">
        <f>IF(O$8="","",'input rate-excess kVar'!O54*input5!O54)</f>
        <v>712</v>
      </c>
      <c r="P54" s="31">
        <f>IF(P$8="","",'input rate-excess kVar'!P54*input5!P54)</f>
        <v>0</v>
      </c>
      <c r="Q54" s="31">
        <f>IF(Q$8="","",'input rate-excess kVar'!Q54*input5!Q54)</f>
        <v>835</v>
      </c>
      <c r="R54" s="31">
        <f>IF(R$8="","",'input rate-excess kVar'!R54*input5!R54)</f>
        <v>0</v>
      </c>
      <c r="S54" s="31">
        <f>IF(S$8="","",'input rate-excess kVar'!S54*input5!S54)</f>
        <v>0</v>
      </c>
      <c r="T54" s="31">
        <f>IF(T$8="","",'input rate-excess kVar'!T54*input5!T54)</f>
        <v>0</v>
      </c>
      <c r="U54" s="31">
        <f>IF(U$8="","",'input rate-excess kVar'!U54*input5!U54)</f>
        <v>0</v>
      </c>
      <c r="V54" s="31">
        <f>IF(V$8="","",'input rate-excess kVar'!V54*input5!V54)</f>
        <v>0</v>
      </c>
      <c r="W54" s="31">
        <f>IF(W$8="","",'input rate-excess kVar'!W54*input5!W54)</f>
        <v>678</v>
      </c>
      <c r="X54" s="31">
        <f>IF(X$8="","",'input rate-excess kVar'!X54*input5!X54)</f>
        <v>937</v>
      </c>
      <c r="Y54" s="31">
        <f>IF(Y$8="","",'input rate-excess kVar'!Y54*input5!Y54)</f>
        <v>1024</v>
      </c>
      <c r="Z54" s="31">
        <f>IF(Z$8="","",'input rate-excess kVar'!Z54*input5!Z54)</f>
        <v>256</v>
      </c>
      <c r="AA54" s="31">
        <f>IF(AA$8="","",'input rate-excess kVar'!AA54*input5!AA54)</f>
        <v>141</v>
      </c>
      <c r="AB54" s="31">
        <f>IF(AB$8="","",'input rate-excess kVar'!AB54*input5!AB54)</f>
        <v>0</v>
      </c>
      <c r="AC54" s="31" t="str">
        <f>IF(AC$8="","",'input rate-excess kVar'!AC54*input5!AC54)</f>
        <v/>
      </c>
      <c r="AD54" s="31" t="str">
        <f>IF(AD$8="","",'input rate-excess kVar'!AD54*input5!AD54)</f>
        <v/>
      </c>
      <c r="AE54" s="31" t="str">
        <f>IF(AE$8="","",'input rate-excess kVar'!AE54*input5!AE54)</f>
        <v/>
      </c>
      <c r="AF54" s="31" t="str">
        <f>IF(AF$8="","",'input rate-excess kVar'!AF54*input5!AF54)</f>
        <v/>
      </c>
      <c r="AG54" s="31" t="str">
        <f>IF(AG$8="","",'input rate-excess kVar'!AG54*input5!AG54)</f>
        <v/>
      </c>
      <c r="AH54" s="31" t="str">
        <f>IF(AH$8="","",'input rate-excess kVar'!AH54*input5!AH54)</f>
        <v/>
      </c>
      <c r="AI54" s="31" t="str">
        <f>IF(AI$8="","",'input rate-excess kVar'!AI54*input5!AI54)</f>
        <v/>
      </c>
      <c r="AJ54" s="31" t="str">
        <f>IF(AJ$8="","",'input rate-excess kVar'!AJ54*input5!AJ54)</f>
        <v/>
      </c>
      <c r="AK54" s="31" t="str">
        <f>IF(AK$8="","",'input rate-excess kVar'!AK54*input5!AK54)</f>
        <v/>
      </c>
      <c r="AL54" s="31" t="str">
        <f>IF(AL$8="","",'input rate-excess kVar'!AL54*input5!AL54)</f>
        <v/>
      </c>
      <c r="AM54" s="31" t="str">
        <f>IF(AM$8="","",'input rate-excess kVar'!AM54*input5!AM54)</f>
        <v/>
      </c>
      <c r="AN54" s="31" t="str">
        <f>IF(AN$8="","",'input rate-excess kVar'!AN54*input5!AN54)</f>
        <v/>
      </c>
      <c r="AO54" s="31" t="str">
        <f>IF(AO$8="","",'input rate-excess kVar'!AO54*input5!AO54)</f>
        <v/>
      </c>
      <c r="AP54" s="31" t="str">
        <f>IF(AP$8="","",'input rate-excess kVar'!AP54*input5!AP54)</f>
        <v/>
      </c>
      <c r="AQ54" s="31" t="str">
        <f>IF(AQ$8="","",'input rate-excess kVar'!AQ54*input5!AQ54)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rate-excess kVar'!D55*input5!D55)</f>
        <v>0</v>
      </c>
      <c r="E55" s="31">
        <f>IF(E$8="","",'input rate-excess kVar'!E55*input5!E55)</f>
        <v>0</v>
      </c>
      <c r="F55" s="31">
        <f>IF(F$8="","",'input rate-excess kVar'!F55*input5!F55)</f>
        <v>0</v>
      </c>
      <c r="G55" s="31">
        <f>IF(G$8="","",'input rate-excess kVar'!G55*input5!G55)</f>
        <v>0</v>
      </c>
      <c r="H55" s="31">
        <f>IF(H$8="","",'input rate-excess kVar'!H55*input5!H55)</f>
        <v>0</v>
      </c>
      <c r="I55" s="31">
        <f>IF(I$8="","",'input rate-excess kVar'!I55*input5!I55)</f>
        <v>0</v>
      </c>
      <c r="J55" s="31">
        <f>IF(J$8="","",'input rate-excess kVar'!J55*input5!J55)</f>
        <v>0</v>
      </c>
      <c r="K55" s="31">
        <f>IF(K$8="","",'input rate-excess kVar'!K55*input5!K55)</f>
        <v>0</v>
      </c>
      <c r="L55" s="31">
        <f>IF(L$8="","",'input rate-excess kVar'!L55*input5!L55)</f>
        <v>0</v>
      </c>
      <c r="M55" s="31">
        <f>IF(M$8="","",'input rate-excess kVar'!M55*input5!M55)</f>
        <v>5025</v>
      </c>
      <c r="N55" s="31">
        <f>IF(N$8="","",'input rate-excess kVar'!N55*input5!N55)</f>
        <v>114</v>
      </c>
      <c r="O55" s="31">
        <f>IF(O$8="","",'input rate-excess kVar'!O55*input5!O55)</f>
        <v>704</v>
      </c>
      <c r="P55" s="31">
        <f>IF(P$8="","",'input rate-excess kVar'!P55*input5!P55)</f>
        <v>0</v>
      </c>
      <c r="Q55" s="31">
        <f>IF(Q$8="","",'input rate-excess kVar'!Q55*input5!Q55)</f>
        <v>596</v>
      </c>
      <c r="R55" s="31">
        <f>IF(R$8="","",'input rate-excess kVar'!R55*input5!R55)</f>
        <v>0</v>
      </c>
      <c r="S55" s="31">
        <f>IF(S$8="","",'input rate-excess kVar'!S55*input5!S55)</f>
        <v>0</v>
      </c>
      <c r="T55" s="31">
        <f>IF(T$8="","",'input rate-excess kVar'!T55*input5!T55)</f>
        <v>0</v>
      </c>
      <c r="U55" s="31">
        <f>IF(U$8="","",'input rate-excess kVar'!U55*input5!U55)</f>
        <v>0</v>
      </c>
      <c r="V55" s="31">
        <f>IF(V$8="","",'input rate-excess kVar'!V55*input5!V55)</f>
        <v>0</v>
      </c>
      <c r="W55" s="31">
        <f>IF(W$8="","",'input rate-excess kVar'!W55*input5!W55)</f>
        <v>640</v>
      </c>
      <c r="X55" s="31">
        <f>IF(X$8="","",'input rate-excess kVar'!X55*input5!X55)</f>
        <v>960</v>
      </c>
      <c r="Y55" s="31">
        <f>IF(Y$8="","",'input rate-excess kVar'!Y55*input5!Y55)</f>
        <v>1007</v>
      </c>
      <c r="Z55" s="31">
        <f>IF(Z$8="","",'input rate-excess kVar'!Z55*input5!Z55)</f>
        <v>247</v>
      </c>
      <c r="AA55" s="31">
        <f>IF(AA$8="","",'input rate-excess kVar'!AA55*input5!AA55)</f>
        <v>126</v>
      </c>
      <c r="AB55" s="31">
        <f>IF(AB$8="","",'input rate-excess kVar'!AB55*input5!AB55)</f>
        <v>0</v>
      </c>
      <c r="AC55" s="31" t="str">
        <f>IF(AC$8="","",'input rate-excess kVar'!AC55*input5!AC55)</f>
        <v/>
      </c>
      <c r="AD55" s="31" t="str">
        <f>IF(AD$8="","",'input rate-excess kVar'!AD55*input5!AD55)</f>
        <v/>
      </c>
      <c r="AE55" s="31" t="str">
        <f>IF(AE$8="","",'input rate-excess kVar'!AE55*input5!AE55)</f>
        <v/>
      </c>
      <c r="AF55" s="31" t="str">
        <f>IF(AF$8="","",'input rate-excess kVar'!AF55*input5!AF55)</f>
        <v/>
      </c>
      <c r="AG55" s="31" t="str">
        <f>IF(AG$8="","",'input rate-excess kVar'!AG55*input5!AG55)</f>
        <v/>
      </c>
      <c r="AH55" s="31" t="str">
        <f>IF(AH$8="","",'input rate-excess kVar'!AH55*input5!AH55)</f>
        <v/>
      </c>
      <c r="AI55" s="31" t="str">
        <f>IF(AI$8="","",'input rate-excess kVar'!AI55*input5!AI55)</f>
        <v/>
      </c>
      <c r="AJ55" s="31" t="str">
        <f>IF(AJ$8="","",'input rate-excess kVar'!AJ55*input5!AJ55)</f>
        <v/>
      </c>
      <c r="AK55" s="31" t="str">
        <f>IF(AK$8="","",'input rate-excess kVar'!AK55*input5!AK55)</f>
        <v/>
      </c>
      <c r="AL55" s="31" t="str">
        <f>IF(AL$8="","",'input rate-excess kVar'!AL55*input5!AL55)</f>
        <v/>
      </c>
      <c r="AM55" s="31" t="str">
        <f>IF(AM$8="","",'input rate-excess kVar'!AM55*input5!AM55)</f>
        <v/>
      </c>
      <c r="AN55" s="31" t="str">
        <f>IF(AN$8="","",'input rate-excess kVar'!AN55*input5!AN55)</f>
        <v/>
      </c>
      <c r="AO55" s="31" t="str">
        <f>IF(AO$8="","",'input rate-excess kVar'!AO55*input5!AO55)</f>
        <v/>
      </c>
      <c r="AP55" s="31" t="str">
        <f>IF(AP$8="","",'input rate-excess kVar'!AP55*input5!AP55)</f>
        <v/>
      </c>
      <c r="AQ55" s="31" t="str">
        <f>IF(AQ$8="","",'input rate-excess kVar'!AQ55*input5!AQ55)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rate-excess kVar'!D56*input5!D56)</f>
        <v>0</v>
      </c>
      <c r="E56" s="31">
        <f>IF(E$8="","",'input rate-excess kVar'!E56*input5!E56)</f>
        <v>0</v>
      </c>
      <c r="F56" s="31">
        <f>IF(F$8="","",'input rate-excess kVar'!F56*input5!F56)</f>
        <v>0</v>
      </c>
      <c r="G56" s="31">
        <f>IF(G$8="","",'input rate-excess kVar'!G56*input5!G56)</f>
        <v>0</v>
      </c>
      <c r="H56" s="31">
        <f>IF(H$8="","",'input rate-excess kVar'!H56*input5!H56)</f>
        <v>0</v>
      </c>
      <c r="I56" s="31">
        <f>IF(I$8="","",'input rate-excess kVar'!I56*input5!I56)</f>
        <v>0</v>
      </c>
      <c r="J56" s="31">
        <f>IF(J$8="","",'input rate-excess kVar'!J56*input5!J56)</f>
        <v>0</v>
      </c>
      <c r="K56" s="31">
        <f>IF(K$8="","",'input rate-excess kVar'!K56*input5!K56)</f>
        <v>0</v>
      </c>
      <c r="L56" s="31">
        <f>IF(L$8="","",'input rate-excess kVar'!L56*input5!L56)</f>
        <v>0</v>
      </c>
      <c r="M56" s="31">
        <f>IF(M$8="","",'input rate-excess kVar'!M56*input5!M56)</f>
        <v>4866</v>
      </c>
      <c r="N56" s="31">
        <f>IF(N$8="","",'input rate-excess kVar'!N56*input5!N56)</f>
        <v>77</v>
      </c>
      <c r="O56" s="31">
        <f>IF(O$8="","",'input rate-excess kVar'!O56*input5!O56)</f>
        <v>799</v>
      </c>
      <c r="P56" s="31">
        <f>IF(P$8="","",'input rate-excess kVar'!P56*input5!P56)</f>
        <v>0</v>
      </c>
      <c r="Q56" s="31">
        <f>IF(Q$8="","",'input rate-excess kVar'!Q56*input5!Q56)</f>
        <v>269</v>
      </c>
      <c r="R56" s="31">
        <f>IF(R$8="","",'input rate-excess kVar'!R56*input5!R56)</f>
        <v>0</v>
      </c>
      <c r="S56" s="31">
        <f>IF(S$8="","",'input rate-excess kVar'!S56*input5!S56)</f>
        <v>0</v>
      </c>
      <c r="T56" s="31">
        <f>IF(T$8="","",'input rate-excess kVar'!T56*input5!T56)</f>
        <v>0</v>
      </c>
      <c r="U56" s="31">
        <f>IF(U$8="","",'input rate-excess kVar'!U56*input5!U56)</f>
        <v>0</v>
      </c>
      <c r="V56" s="31">
        <f>IF(V$8="","",'input rate-excess kVar'!V56*input5!V56)</f>
        <v>0</v>
      </c>
      <c r="W56" s="31">
        <f>IF(W$8="","",'input rate-excess kVar'!W56*input5!W56)</f>
        <v>625</v>
      </c>
      <c r="X56" s="31">
        <f>IF(X$8="","",'input rate-excess kVar'!X56*input5!X56)</f>
        <v>835</v>
      </c>
      <c r="Y56" s="31">
        <f>IF(Y$8="","",'input rate-excess kVar'!Y56*input5!Y56)</f>
        <v>965</v>
      </c>
      <c r="Z56" s="31">
        <f>IF(Z$8="","",'input rate-excess kVar'!Z56*input5!Z56)</f>
        <v>226</v>
      </c>
      <c r="AA56" s="31">
        <f>IF(AA$8="","",'input rate-excess kVar'!AA56*input5!AA56)</f>
        <v>124</v>
      </c>
      <c r="AB56" s="31">
        <f>IF(AB$8="","",'input rate-excess kVar'!AB56*input5!AB56)</f>
        <v>0</v>
      </c>
      <c r="AC56" s="31" t="str">
        <f>IF(AC$8="","",'input rate-excess kVar'!AC56*input5!AC56)</f>
        <v/>
      </c>
      <c r="AD56" s="31" t="str">
        <f>IF(AD$8="","",'input rate-excess kVar'!AD56*input5!AD56)</f>
        <v/>
      </c>
      <c r="AE56" s="31" t="str">
        <f>IF(AE$8="","",'input rate-excess kVar'!AE56*input5!AE56)</f>
        <v/>
      </c>
      <c r="AF56" s="31" t="str">
        <f>IF(AF$8="","",'input rate-excess kVar'!AF56*input5!AF56)</f>
        <v/>
      </c>
      <c r="AG56" s="31" t="str">
        <f>IF(AG$8="","",'input rate-excess kVar'!AG56*input5!AG56)</f>
        <v/>
      </c>
      <c r="AH56" s="31" t="str">
        <f>IF(AH$8="","",'input rate-excess kVar'!AH56*input5!AH56)</f>
        <v/>
      </c>
      <c r="AI56" s="31" t="str">
        <f>IF(AI$8="","",'input rate-excess kVar'!AI56*input5!AI56)</f>
        <v/>
      </c>
      <c r="AJ56" s="31" t="str">
        <f>IF(AJ$8="","",'input rate-excess kVar'!AJ56*input5!AJ56)</f>
        <v/>
      </c>
      <c r="AK56" s="31" t="str">
        <f>IF(AK$8="","",'input rate-excess kVar'!AK56*input5!AK56)</f>
        <v/>
      </c>
      <c r="AL56" s="31" t="str">
        <f>IF(AL$8="","",'input rate-excess kVar'!AL56*input5!AL56)</f>
        <v/>
      </c>
      <c r="AM56" s="31" t="str">
        <f>IF(AM$8="","",'input rate-excess kVar'!AM56*input5!AM56)</f>
        <v/>
      </c>
      <c r="AN56" s="31" t="str">
        <f>IF(AN$8="","",'input rate-excess kVar'!AN56*input5!AN56)</f>
        <v/>
      </c>
      <c r="AO56" s="31" t="str">
        <f>IF(AO$8="","",'input rate-excess kVar'!AO56*input5!AO56)</f>
        <v/>
      </c>
      <c r="AP56" s="31" t="str">
        <f>IF(AP$8="","",'input rate-excess kVar'!AP56*input5!AP56)</f>
        <v/>
      </c>
      <c r="AQ56" s="31" t="str">
        <f>IF(AQ$8="","",'input rate-excess kVar'!AQ56*input5!AQ56)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rate-excess kVar'!D57*input5!D57)</f>
        <v>0</v>
      </c>
      <c r="E57" s="31">
        <f>IF(E$8="","",'input rate-excess kVar'!E57*input5!E57)</f>
        <v>0</v>
      </c>
      <c r="F57" s="31">
        <f>IF(F$8="","",'input rate-excess kVar'!F57*input5!F57)</f>
        <v>0</v>
      </c>
      <c r="G57" s="31">
        <f>IF(G$8="","",'input rate-excess kVar'!G57*input5!G57)</f>
        <v>0</v>
      </c>
      <c r="H57" s="31">
        <f>IF(H$8="","",'input rate-excess kVar'!H57*input5!H57)</f>
        <v>0</v>
      </c>
      <c r="I57" s="31">
        <f>IF(I$8="","",'input rate-excess kVar'!I57*input5!I57)</f>
        <v>0</v>
      </c>
      <c r="J57" s="31">
        <f>IF(J$8="","",'input rate-excess kVar'!J57*input5!J57)</f>
        <v>0</v>
      </c>
      <c r="K57" s="31">
        <f>IF(K$8="","",'input rate-excess kVar'!K57*input5!K57)</f>
        <v>0</v>
      </c>
      <c r="L57" s="31">
        <f>IF(L$8="","",'input rate-excess kVar'!L57*input5!L57)</f>
        <v>0</v>
      </c>
      <c r="M57" s="31">
        <f>IF(M$8="","",'input rate-excess kVar'!M57*input5!M57)</f>
        <v>3643</v>
      </c>
      <c r="N57" s="31">
        <f>IF(N$8="","",'input rate-excess kVar'!N57*input5!N57)</f>
        <v>42</v>
      </c>
      <c r="O57" s="31">
        <f>IF(O$8="","",'input rate-excess kVar'!O57*input5!O57)</f>
        <v>693</v>
      </c>
      <c r="P57" s="31">
        <f>IF(P$8="","",'input rate-excess kVar'!P57*input5!P57)</f>
        <v>0</v>
      </c>
      <c r="Q57" s="31">
        <f>IF(Q$8="","",'input rate-excess kVar'!Q57*input5!Q57)</f>
        <v>125</v>
      </c>
      <c r="R57" s="31">
        <f>IF(R$8="","",'input rate-excess kVar'!R57*input5!R57)</f>
        <v>0</v>
      </c>
      <c r="S57" s="31">
        <f>IF(S$8="","",'input rate-excess kVar'!S57*input5!S57)</f>
        <v>0</v>
      </c>
      <c r="T57" s="31">
        <f>IF(T$8="","",'input rate-excess kVar'!T57*input5!T57)</f>
        <v>0</v>
      </c>
      <c r="U57" s="31">
        <f>IF(U$8="","",'input rate-excess kVar'!U57*input5!U57)</f>
        <v>0</v>
      </c>
      <c r="V57" s="31">
        <f>IF(V$8="","",'input rate-excess kVar'!V57*input5!V57)</f>
        <v>0</v>
      </c>
      <c r="W57" s="31">
        <f>IF(W$8="","",'input rate-excess kVar'!W57*input5!W57)</f>
        <v>551</v>
      </c>
      <c r="X57" s="31">
        <f>IF(X$8="","",'input rate-excess kVar'!X57*input5!X57)</f>
        <v>692</v>
      </c>
      <c r="Y57" s="31">
        <f>IF(Y$8="","",'input rate-excess kVar'!Y57*input5!Y57)</f>
        <v>878</v>
      </c>
      <c r="Z57" s="31">
        <f>IF(Z$8="","",'input rate-excess kVar'!Z57*input5!Z57)</f>
        <v>223</v>
      </c>
      <c r="AA57" s="31">
        <f>IF(AA$8="","",'input rate-excess kVar'!AA57*input5!AA57)</f>
        <v>114</v>
      </c>
      <c r="AB57" s="31">
        <f>IF(AB$8="","",'input rate-excess kVar'!AB57*input5!AB57)</f>
        <v>0</v>
      </c>
      <c r="AC57" s="31" t="str">
        <f>IF(AC$8="","",'input rate-excess kVar'!AC57*input5!AC57)</f>
        <v/>
      </c>
      <c r="AD57" s="31" t="str">
        <f>IF(AD$8="","",'input rate-excess kVar'!AD57*input5!AD57)</f>
        <v/>
      </c>
      <c r="AE57" s="31" t="str">
        <f>IF(AE$8="","",'input rate-excess kVar'!AE57*input5!AE57)</f>
        <v/>
      </c>
      <c r="AF57" s="31" t="str">
        <f>IF(AF$8="","",'input rate-excess kVar'!AF57*input5!AF57)</f>
        <v/>
      </c>
      <c r="AG57" s="31" t="str">
        <f>IF(AG$8="","",'input rate-excess kVar'!AG57*input5!AG57)</f>
        <v/>
      </c>
      <c r="AH57" s="31" t="str">
        <f>IF(AH$8="","",'input rate-excess kVar'!AH57*input5!AH57)</f>
        <v/>
      </c>
      <c r="AI57" s="31" t="str">
        <f>IF(AI$8="","",'input rate-excess kVar'!AI57*input5!AI57)</f>
        <v/>
      </c>
      <c r="AJ57" s="31" t="str">
        <f>IF(AJ$8="","",'input rate-excess kVar'!AJ57*input5!AJ57)</f>
        <v/>
      </c>
      <c r="AK57" s="31" t="str">
        <f>IF(AK$8="","",'input rate-excess kVar'!AK57*input5!AK57)</f>
        <v/>
      </c>
      <c r="AL57" s="31" t="str">
        <f>IF(AL$8="","",'input rate-excess kVar'!AL57*input5!AL57)</f>
        <v/>
      </c>
      <c r="AM57" s="31" t="str">
        <f>IF(AM$8="","",'input rate-excess kVar'!AM57*input5!AM57)</f>
        <v/>
      </c>
      <c r="AN57" s="31" t="str">
        <f>IF(AN$8="","",'input rate-excess kVar'!AN57*input5!AN57)</f>
        <v/>
      </c>
      <c r="AO57" s="31" t="str">
        <f>IF(AO$8="","",'input rate-excess kVar'!AO57*input5!AO57)</f>
        <v/>
      </c>
      <c r="AP57" s="31" t="str">
        <f>IF(AP$8="","",'input rate-excess kVar'!AP57*input5!AP57)</f>
        <v/>
      </c>
      <c r="AQ57" s="31" t="str">
        <f>IF(AQ$8="","",'input rate-excess kVar'!AQ57*input5!AQ57)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rate-excess kVar'!D58*input5!D58)</f>
        <v>0</v>
      </c>
      <c r="E58" s="31">
        <f>IF(E$8="","",'input rate-excess kVar'!E58*input5!E58)</f>
        <v>0</v>
      </c>
      <c r="F58" s="31">
        <f>IF(F$8="","",'input rate-excess kVar'!F58*input5!F58)</f>
        <v>0</v>
      </c>
      <c r="G58" s="31">
        <f>IF(G$8="","",'input rate-excess kVar'!G58*input5!G58)</f>
        <v>0</v>
      </c>
      <c r="H58" s="31">
        <f>IF(H$8="","",'input rate-excess kVar'!H58*input5!H58)</f>
        <v>0</v>
      </c>
      <c r="I58" s="31">
        <f>IF(I$8="","",'input rate-excess kVar'!I58*input5!I58)</f>
        <v>0</v>
      </c>
      <c r="J58" s="31">
        <f>IF(J$8="","",'input rate-excess kVar'!J58*input5!J58)</f>
        <v>0</v>
      </c>
      <c r="K58" s="31">
        <f>IF(K$8="","",'input rate-excess kVar'!K58*input5!K58)</f>
        <v>0</v>
      </c>
      <c r="L58" s="31">
        <f>IF(L$8="","",'input rate-excess kVar'!L58*input5!L58)</f>
        <v>0</v>
      </c>
      <c r="M58" s="31">
        <f>IF(M$8="","",'input rate-excess kVar'!M58*input5!M58)</f>
        <v>3727</v>
      </c>
      <c r="N58" s="31">
        <f>IF(N$8="","",'input rate-excess kVar'!N58*input5!N58)</f>
        <v>51</v>
      </c>
      <c r="O58" s="31">
        <f>IF(O$8="","",'input rate-excess kVar'!O58*input5!O58)</f>
        <v>553</v>
      </c>
      <c r="P58" s="31">
        <f>IF(P$8="","",'input rate-excess kVar'!P58*input5!P58)</f>
        <v>0</v>
      </c>
      <c r="Q58" s="31">
        <f>IF(Q$8="","",'input rate-excess kVar'!Q58*input5!Q58)</f>
        <v>106</v>
      </c>
      <c r="R58" s="31">
        <f>IF(R$8="","",'input rate-excess kVar'!R58*input5!R58)</f>
        <v>0</v>
      </c>
      <c r="S58" s="31">
        <f>IF(S$8="","",'input rate-excess kVar'!S58*input5!S58)</f>
        <v>0</v>
      </c>
      <c r="T58" s="31">
        <f>IF(T$8="","",'input rate-excess kVar'!T58*input5!T58)</f>
        <v>0</v>
      </c>
      <c r="U58" s="31">
        <f>IF(U$8="","",'input rate-excess kVar'!U58*input5!U58)</f>
        <v>0</v>
      </c>
      <c r="V58" s="31">
        <f>IF(V$8="","",'input rate-excess kVar'!V58*input5!V58)</f>
        <v>0</v>
      </c>
      <c r="W58" s="31">
        <f>IF(W$8="","",'input rate-excess kVar'!W58*input5!W58)</f>
        <v>515</v>
      </c>
      <c r="X58" s="31">
        <f>IF(X$8="","",'input rate-excess kVar'!X58*input5!X58)</f>
        <v>823</v>
      </c>
      <c r="Y58" s="31">
        <f>IF(Y$8="","",'input rate-excess kVar'!Y58*input5!Y58)</f>
        <v>964</v>
      </c>
      <c r="Z58" s="31">
        <f>IF(Z$8="","",'input rate-excess kVar'!Z58*input5!Z58)</f>
        <v>245</v>
      </c>
      <c r="AA58" s="31">
        <f>IF(AA$8="","",'input rate-excess kVar'!AA58*input5!AA58)</f>
        <v>113</v>
      </c>
      <c r="AB58" s="31">
        <f>IF(AB$8="","",'input rate-excess kVar'!AB58*input5!AB58)</f>
        <v>0</v>
      </c>
      <c r="AC58" s="31" t="str">
        <f>IF(AC$8="","",'input rate-excess kVar'!AC58*input5!AC58)</f>
        <v/>
      </c>
      <c r="AD58" s="31" t="str">
        <f>IF(AD$8="","",'input rate-excess kVar'!AD58*input5!AD58)</f>
        <v/>
      </c>
      <c r="AE58" s="31" t="str">
        <f>IF(AE$8="","",'input rate-excess kVar'!AE58*input5!AE58)</f>
        <v/>
      </c>
      <c r="AF58" s="31" t="str">
        <f>IF(AF$8="","",'input rate-excess kVar'!AF58*input5!AF58)</f>
        <v/>
      </c>
      <c r="AG58" s="31" t="str">
        <f>IF(AG$8="","",'input rate-excess kVar'!AG58*input5!AG58)</f>
        <v/>
      </c>
      <c r="AH58" s="31" t="str">
        <f>IF(AH$8="","",'input rate-excess kVar'!AH58*input5!AH58)</f>
        <v/>
      </c>
      <c r="AI58" s="31" t="str">
        <f>IF(AI$8="","",'input rate-excess kVar'!AI58*input5!AI58)</f>
        <v/>
      </c>
      <c r="AJ58" s="31" t="str">
        <f>IF(AJ$8="","",'input rate-excess kVar'!AJ58*input5!AJ58)</f>
        <v/>
      </c>
      <c r="AK58" s="31" t="str">
        <f>IF(AK$8="","",'input rate-excess kVar'!AK58*input5!AK58)</f>
        <v/>
      </c>
      <c r="AL58" s="31" t="str">
        <f>IF(AL$8="","",'input rate-excess kVar'!AL58*input5!AL58)</f>
        <v/>
      </c>
      <c r="AM58" s="31" t="str">
        <f>IF(AM$8="","",'input rate-excess kVar'!AM58*input5!AM58)</f>
        <v/>
      </c>
      <c r="AN58" s="31" t="str">
        <f>IF(AN$8="","",'input rate-excess kVar'!AN58*input5!AN58)</f>
        <v/>
      </c>
      <c r="AO58" s="31" t="str">
        <f>IF(AO$8="","",'input rate-excess kVar'!AO58*input5!AO58)</f>
        <v/>
      </c>
      <c r="AP58" s="31" t="str">
        <f>IF(AP$8="","",'input rate-excess kVar'!AP58*input5!AP58)</f>
        <v/>
      </c>
      <c r="AQ58" s="31" t="str">
        <f>IF(AQ$8="","",'input rate-excess kVar'!AQ58*input5!AQ58)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rate-excess kVar'!D59*input5!D59)</f>
        <v>0</v>
      </c>
      <c r="E59" s="31">
        <f>IF(E$8="","",'input rate-excess kVar'!E59*input5!E59)</f>
        <v>0</v>
      </c>
      <c r="F59" s="31">
        <f>IF(F$8="","",'input rate-excess kVar'!F59*input5!F59)</f>
        <v>0</v>
      </c>
      <c r="G59" s="31">
        <f>IF(G$8="","",'input rate-excess kVar'!G59*input5!G59)</f>
        <v>0</v>
      </c>
      <c r="H59" s="31">
        <f>IF(H$8="","",'input rate-excess kVar'!H59*input5!H59)</f>
        <v>0</v>
      </c>
      <c r="I59" s="31">
        <f>IF(I$8="","",'input rate-excess kVar'!I59*input5!I59)</f>
        <v>0</v>
      </c>
      <c r="J59" s="31">
        <f>IF(J$8="","",'input rate-excess kVar'!J59*input5!J59)</f>
        <v>0</v>
      </c>
      <c r="K59" s="31">
        <f>IF(K$8="","",'input rate-excess kVar'!K59*input5!K59)</f>
        <v>0</v>
      </c>
      <c r="L59" s="31">
        <f>IF(L$8="","",'input rate-excess kVar'!L59*input5!L59)</f>
        <v>0</v>
      </c>
      <c r="M59" s="31">
        <f>IF(M$8="","",'input rate-excess kVar'!M59*input5!M59)</f>
        <v>4192</v>
      </c>
      <c r="N59" s="31">
        <f>IF(N$8="","",'input rate-excess kVar'!N59*input5!N59)</f>
        <v>118</v>
      </c>
      <c r="O59" s="31">
        <f>IF(O$8="","",'input rate-excess kVar'!O59*input5!O59)</f>
        <v>551</v>
      </c>
      <c r="P59" s="31">
        <f>IF(P$8="","",'input rate-excess kVar'!P59*input5!P59)</f>
        <v>0</v>
      </c>
      <c r="Q59" s="31">
        <f>IF(Q$8="","",'input rate-excess kVar'!Q59*input5!Q59)</f>
        <v>441</v>
      </c>
      <c r="R59" s="31">
        <f>IF(R$8="","",'input rate-excess kVar'!R59*input5!R59)</f>
        <v>0</v>
      </c>
      <c r="S59" s="31">
        <f>IF(S$8="","",'input rate-excess kVar'!S59*input5!S59)</f>
        <v>0</v>
      </c>
      <c r="T59" s="31">
        <f>IF(T$8="","",'input rate-excess kVar'!T59*input5!T59)</f>
        <v>0</v>
      </c>
      <c r="U59" s="31">
        <f>IF(U$8="","",'input rate-excess kVar'!U59*input5!U59)</f>
        <v>0</v>
      </c>
      <c r="V59" s="31">
        <f>IF(V$8="","",'input rate-excess kVar'!V59*input5!V59)</f>
        <v>0</v>
      </c>
      <c r="W59" s="31">
        <f>IF(W$8="","",'input rate-excess kVar'!W59*input5!W59)</f>
        <v>562</v>
      </c>
      <c r="X59" s="31">
        <f>IF(X$8="","",'input rate-excess kVar'!X59*input5!X59)</f>
        <v>908</v>
      </c>
      <c r="Y59" s="31">
        <f>IF(Y$8="","",'input rate-excess kVar'!Y59*input5!Y59)</f>
        <v>973</v>
      </c>
      <c r="Z59" s="31">
        <f>IF(Z$8="","",'input rate-excess kVar'!Z59*input5!Z59)</f>
        <v>245</v>
      </c>
      <c r="AA59" s="31">
        <f>IF(AA$8="","",'input rate-excess kVar'!AA59*input5!AA59)</f>
        <v>129</v>
      </c>
      <c r="AB59" s="31">
        <f>IF(AB$8="","",'input rate-excess kVar'!AB59*input5!AB59)</f>
        <v>0</v>
      </c>
      <c r="AC59" s="31" t="str">
        <f>IF(AC$8="","",'input rate-excess kVar'!AC59*input5!AC59)</f>
        <v/>
      </c>
      <c r="AD59" s="31" t="str">
        <f>IF(AD$8="","",'input rate-excess kVar'!AD59*input5!AD59)</f>
        <v/>
      </c>
      <c r="AE59" s="31" t="str">
        <f>IF(AE$8="","",'input rate-excess kVar'!AE59*input5!AE59)</f>
        <v/>
      </c>
      <c r="AF59" s="31" t="str">
        <f>IF(AF$8="","",'input rate-excess kVar'!AF59*input5!AF59)</f>
        <v/>
      </c>
      <c r="AG59" s="31" t="str">
        <f>IF(AG$8="","",'input rate-excess kVar'!AG59*input5!AG59)</f>
        <v/>
      </c>
      <c r="AH59" s="31" t="str">
        <f>IF(AH$8="","",'input rate-excess kVar'!AH59*input5!AH59)</f>
        <v/>
      </c>
      <c r="AI59" s="31" t="str">
        <f>IF(AI$8="","",'input rate-excess kVar'!AI59*input5!AI59)</f>
        <v/>
      </c>
      <c r="AJ59" s="31" t="str">
        <f>IF(AJ$8="","",'input rate-excess kVar'!AJ59*input5!AJ59)</f>
        <v/>
      </c>
      <c r="AK59" s="31" t="str">
        <f>IF(AK$8="","",'input rate-excess kVar'!AK59*input5!AK59)</f>
        <v/>
      </c>
      <c r="AL59" s="31" t="str">
        <f>IF(AL$8="","",'input rate-excess kVar'!AL59*input5!AL59)</f>
        <v/>
      </c>
      <c r="AM59" s="31" t="str">
        <f>IF(AM$8="","",'input rate-excess kVar'!AM59*input5!AM59)</f>
        <v/>
      </c>
      <c r="AN59" s="31" t="str">
        <f>IF(AN$8="","",'input rate-excess kVar'!AN59*input5!AN59)</f>
        <v/>
      </c>
      <c r="AO59" s="31" t="str">
        <f>IF(AO$8="","",'input rate-excess kVar'!AO59*input5!AO59)</f>
        <v/>
      </c>
      <c r="AP59" s="31" t="str">
        <f>IF(AP$8="","",'input rate-excess kVar'!AP59*input5!AP59)</f>
        <v/>
      </c>
      <c r="AQ59" s="31" t="str">
        <f>IF(AQ$8="","",'input rate-excess kVar'!AQ59*input5!AQ59)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rate-excess kVar'!D60*input5!D60)</f>
        <v>0</v>
      </c>
      <c r="E60" s="31">
        <f>IF(E$8="","",'input rate-excess kVar'!E60*input5!E60)</f>
        <v>0</v>
      </c>
      <c r="F60" s="31">
        <f>IF(F$8="","",'input rate-excess kVar'!F60*input5!F60)</f>
        <v>0</v>
      </c>
      <c r="G60" s="31">
        <f>IF(G$8="","",'input rate-excess kVar'!G60*input5!G60)</f>
        <v>0</v>
      </c>
      <c r="H60" s="31">
        <f>IF(H$8="","",'input rate-excess kVar'!H60*input5!H60)</f>
        <v>0</v>
      </c>
      <c r="I60" s="31">
        <f>IF(I$8="","",'input rate-excess kVar'!I60*input5!I60)</f>
        <v>0</v>
      </c>
      <c r="J60" s="31">
        <f>IF(J$8="","",'input rate-excess kVar'!J60*input5!J60)</f>
        <v>0</v>
      </c>
      <c r="K60" s="31">
        <f>IF(K$8="","",'input rate-excess kVar'!K60*input5!K60)</f>
        <v>0</v>
      </c>
      <c r="L60" s="31">
        <f>IF(L$8="","",'input rate-excess kVar'!L60*input5!L60)</f>
        <v>0</v>
      </c>
      <c r="M60" s="31">
        <f>IF(M$8="","",'input rate-excess kVar'!M60*input5!M60)</f>
        <v>4807</v>
      </c>
      <c r="N60" s="31">
        <f>IF(N$8="","",'input rate-excess kVar'!N60*input5!N60)</f>
        <v>106</v>
      </c>
      <c r="O60" s="31">
        <f>IF(O$8="","",'input rate-excess kVar'!O60*input5!O60)</f>
        <v>678</v>
      </c>
      <c r="P60" s="31">
        <f>IF(P$8="","",'input rate-excess kVar'!P60*input5!P60)</f>
        <v>0</v>
      </c>
      <c r="Q60" s="31">
        <f>IF(Q$8="","",'input rate-excess kVar'!Q60*input5!Q60)</f>
        <v>610</v>
      </c>
      <c r="R60" s="31">
        <f>IF(R$8="","",'input rate-excess kVar'!R60*input5!R60)</f>
        <v>0</v>
      </c>
      <c r="S60" s="31">
        <f>IF(S$8="","",'input rate-excess kVar'!S60*input5!S60)</f>
        <v>0</v>
      </c>
      <c r="T60" s="31">
        <f>IF(T$8="","",'input rate-excess kVar'!T60*input5!T60)</f>
        <v>0</v>
      </c>
      <c r="U60" s="31">
        <f>IF(U$8="","",'input rate-excess kVar'!U60*input5!U60)</f>
        <v>0</v>
      </c>
      <c r="V60" s="31">
        <f>IF(V$8="","",'input rate-excess kVar'!V60*input5!V60)</f>
        <v>0</v>
      </c>
      <c r="W60" s="31">
        <f>IF(W$8="","",'input rate-excess kVar'!W60*input5!W60)</f>
        <v>575</v>
      </c>
      <c r="X60" s="31">
        <f>IF(X$8="","",'input rate-excess kVar'!X60*input5!X60)</f>
        <v>964</v>
      </c>
      <c r="Y60" s="31">
        <f>IF(Y$8="","",'input rate-excess kVar'!Y60*input5!Y60)</f>
        <v>983</v>
      </c>
      <c r="Z60" s="31">
        <f>IF(Z$8="","",'input rate-excess kVar'!Z60*input5!Z60)</f>
        <v>245</v>
      </c>
      <c r="AA60" s="31">
        <f>IF(AA$8="","",'input rate-excess kVar'!AA60*input5!AA60)</f>
        <v>125</v>
      </c>
      <c r="AB60" s="31">
        <f>IF(AB$8="","",'input rate-excess kVar'!AB60*input5!AB60)</f>
        <v>0</v>
      </c>
      <c r="AC60" s="31" t="str">
        <f>IF(AC$8="","",'input rate-excess kVar'!AC60*input5!AC60)</f>
        <v/>
      </c>
      <c r="AD60" s="31" t="str">
        <f>IF(AD$8="","",'input rate-excess kVar'!AD60*input5!AD60)</f>
        <v/>
      </c>
      <c r="AE60" s="31" t="str">
        <f>IF(AE$8="","",'input rate-excess kVar'!AE60*input5!AE60)</f>
        <v/>
      </c>
      <c r="AF60" s="31" t="str">
        <f>IF(AF$8="","",'input rate-excess kVar'!AF60*input5!AF60)</f>
        <v/>
      </c>
      <c r="AG60" s="31" t="str">
        <f>IF(AG$8="","",'input rate-excess kVar'!AG60*input5!AG60)</f>
        <v/>
      </c>
      <c r="AH60" s="31" t="str">
        <f>IF(AH$8="","",'input rate-excess kVar'!AH60*input5!AH60)</f>
        <v/>
      </c>
      <c r="AI60" s="31" t="str">
        <f>IF(AI$8="","",'input rate-excess kVar'!AI60*input5!AI60)</f>
        <v/>
      </c>
      <c r="AJ60" s="31" t="str">
        <f>IF(AJ$8="","",'input rate-excess kVar'!AJ60*input5!AJ60)</f>
        <v/>
      </c>
      <c r="AK60" s="31" t="str">
        <f>IF(AK$8="","",'input rate-excess kVar'!AK60*input5!AK60)</f>
        <v/>
      </c>
      <c r="AL60" s="31" t="str">
        <f>IF(AL$8="","",'input rate-excess kVar'!AL60*input5!AL60)</f>
        <v/>
      </c>
      <c r="AM60" s="31" t="str">
        <f>IF(AM$8="","",'input rate-excess kVar'!AM60*input5!AM60)</f>
        <v/>
      </c>
      <c r="AN60" s="31" t="str">
        <f>IF(AN$8="","",'input rate-excess kVar'!AN60*input5!AN60)</f>
        <v/>
      </c>
      <c r="AO60" s="31" t="str">
        <f>IF(AO$8="","",'input rate-excess kVar'!AO60*input5!AO60)</f>
        <v/>
      </c>
      <c r="AP60" s="31" t="str">
        <f>IF(AP$8="","",'input rate-excess kVar'!AP60*input5!AP60)</f>
        <v/>
      </c>
      <c r="AQ60" s="31" t="str">
        <f>IF(AQ$8="","",'input rate-excess kVar'!AQ60*input5!AQ60)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rate-excess kVar'!D61*input5!D61)</f>
        <v>0</v>
      </c>
      <c r="E61" s="31">
        <f>IF(E$8="","",'input rate-excess kVar'!E61*input5!E61)</f>
        <v>0</v>
      </c>
      <c r="F61" s="31">
        <f>IF(F$8="","",'input rate-excess kVar'!F61*input5!F61)</f>
        <v>0</v>
      </c>
      <c r="G61" s="31">
        <f>IF(G$8="","",'input rate-excess kVar'!G61*input5!G61)</f>
        <v>0</v>
      </c>
      <c r="H61" s="31">
        <f>IF(H$8="","",'input rate-excess kVar'!H61*input5!H61)</f>
        <v>0</v>
      </c>
      <c r="I61" s="31">
        <f>IF(I$8="","",'input rate-excess kVar'!I61*input5!I61)</f>
        <v>0</v>
      </c>
      <c r="J61" s="31">
        <f>IF(J$8="","",'input rate-excess kVar'!J61*input5!J61)</f>
        <v>0</v>
      </c>
      <c r="K61" s="31">
        <f>IF(K$8="","",'input rate-excess kVar'!K61*input5!K61)</f>
        <v>0</v>
      </c>
      <c r="L61" s="31">
        <f>IF(L$8="","",'input rate-excess kVar'!L61*input5!L61)</f>
        <v>0</v>
      </c>
      <c r="M61" s="31">
        <f>IF(M$8="","",'input rate-excess kVar'!M61*input5!M61)</f>
        <v>4885</v>
      </c>
      <c r="N61" s="31">
        <f>IF(N$8="","",'input rate-excess kVar'!N61*input5!N61)</f>
        <v>135</v>
      </c>
      <c r="O61" s="31">
        <f>IF(O$8="","",'input rate-excess kVar'!O61*input5!O61)</f>
        <v>810</v>
      </c>
      <c r="P61" s="31">
        <f>IF(P$8="","",'input rate-excess kVar'!P61*input5!P61)</f>
        <v>0</v>
      </c>
      <c r="Q61" s="31">
        <f>IF(Q$8="","",'input rate-excess kVar'!Q61*input5!Q61)</f>
        <v>795</v>
      </c>
      <c r="R61" s="31">
        <f>IF(R$8="","",'input rate-excess kVar'!R61*input5!R61)</f>
        <v>0</v>
      </c>
      <c r="S61" s="31">
        <f>IF(S$8="","",'input rate-excess kVar'!S61*input5!S61)</f>
        <v>0</v>
      </c>
      <c r="T61" s="31">
        <f>IF(T$8="","",'input rate-excess kVar'!T61*input5!T61)</f>
        <v>0</v>
      </c>
      <c r="U61" s="31">
        <f>IF(U$8="","",'input rate-excess kVar'!U61*input5!U61)</f>
        <v>0</v>
      </c>
      <c r="V61" s="31">
        <f>IF(V$8="","",'input rate-excess kVar'!V61*input5!V61)</f>
        <v>0</v>
      </c>
      <c r="W61" s="31">
        <f>IF(W$8="","",'input rate-excess kVar'!W61*input5!W61)</f>
        <v>673</v>
      </c>
      <c r="X61" s="31">
        <f>IF(X$8="","",'input rate-excess kVar'!X61*input5!X61)</f>
        <v>923</v>
      </c>
      <c r="Y61" s="31">
        <f>IF(Y$8="","",'input rate-excess kVar'!Y61*input5!Y61)</f>
        <v>1003</v>
      </c>
      <c r="Z61" s="31">
        <f>IF(Z$8="","",'input rate-excess kVar'!Z61*input5!Z61)</f>
        <v>266</v>
      </c>
      <c r="AA61" s="31">
        <f>IF(AA$8="","",'input rate-excess kVar'!AA61*input5!AA61)</f>
        <v>127</v>
      </c>
      <c r="AB61" s="31">
        <f>IF(AB$8="","",'input rate-excess kVar'!AB61*input5!AB61)</f>
        <v>0</v>
      </c>
      <c r="AC61" s="31" t="str">
        <f>IF(AC$8="","",'input rate-excess kVar'!AC61*input5!AC61)</f>
        <v/>
      </c>
      <c r="AD61" s="31" t="str">
        <f>IF(AD$8="","",'input rate-excess kVar'!AD61*input5!AD61)</f>
        <v/>
      </c>
      <c r="AE61" s="31" t="str">
        <f>IF(AE$8="","",'input rate-excess kVar'!AE61*input5!AE61)</f>
        <v/>
      </c>
      <c r="AF61" s="31" t="str">
        <f>IF(AF$8="","",'input rate-excess kVar'!AF61*input5!AF61)</f>
        <v/>
      </c>
      <c r="AG61" s="31" t="str">
        <f>IF(AG$8="","",'input rate-excess kVar'!AG61*input5!AG61)</f>
        <v/>
      </c>
      <c r="AH61" s="31" t="str">
        <f>IF(AH$8="","",'input rate-excess kVar'!AH61*input5!AH61)</f>
        <v/>
      </c>
      <c r="AI61" s="31" t="str">
        <f>IF(AI$8="","",'input rate-excess kVar'!AI61*input5!AI61)</f>
        <v/>
      </c>
      <c r="AJ61" s="31" t="str">
        <f>IF(AJ$8="","",'input rate-excess kVar'!AJ61*input5!AJ61)</f>
        <v/>
      </c>
      <c r="AK61" s="31" t="str">
        <f>IF(AK$8="","",'input rate-excess kVar'!AK61*input5!AK61)</f>
        <v/>
      </c>
      <c r="AL61" s="31" t="str">
        <f>IF(AL$8="","",'input rate-excess kVar'!AL61*input5!AL61)</f>
        <v/>
      </c>
      <c r="AM61" s="31" t="str">
        <f>IF(AM$8="","",'input rate-excess kVar'!AM61*input5!AM61)</f>
        <v/>
      </c>
      <c r="AN61" s="31" t="str">
        <f>IF(AN$8="","",'input rate-excess kVar'!AN61*input5!AN61)</f>
        <v/>
      </c>
      <c r="AO61" s="31" t="str">
        <f>IF(AO$8="","",'input rate-excess kVar'!AO61*input5!AO61)</f>
        <v/>
      </c>
      <c r="AP61" s="31" t="str">
        <f>IF(AP$8="","",'input rate-excess kVar'!AP61*input5!AP61)</f>
        <v/>
      </c>
      <c r="AQ61" s="31" t="str">
        <f>IF(AQ$8="","",'input rate-excess kVar'!AQ61*input5!AQ61)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rate-excess kVar'!D62*input5!D62)</f>
        <v>0</v>
      </c>
      <c r="E62" s="31">
        <f>IF(E$8="","",'input rate-excess kVar'!E62*input5!E62)</f>
        <v>0</v>
      </c>
      <c r="F62" s="31">
        <f>IF(F$8="","",'input rate-excess kVar'!F62*input5!F62)</f>
        <v>0</v>
      </c>
      <c r="G62" s="31">
        <f>IF(G$8="","",'input rate-excess kVar'!G62*input5!G62)</f>
        <v>0</v>
      </c>
      <c r="H62" s="31">
        <f>IF(H$8="","",'input rate-excess kVar'!H62*input5!H62)</f>
        <v>0</v>
      </c>
      <c r="I62" s="31">
        <f>IF(I$8="","",'input rate-excess kVar'!I62*input5!I62)</f>
        <v>0</v>
      </c>
      <c r="J62" s="31">
        <f>IF(J$8="","",'input rate-excess kVar'!J62*input5!J62)</f>
        <v>0</v>
      </c>
      <c r="K62" s="31">
        <f>IF(K$8="","",'input rate-excess kVar'!K62*input5!K62)</f>
        <v>0</v>
      </c>
      <c r="L62" s="31">
        <f>IF(L$8="","",'input rate-excess kVar'!L62*input5!L62)</f>
        <v>0</v>
      </c>
      <c r="M62" s="31">
        <f>IF(M$8="","",'input rate-excess kVar'!M62*input5!M62)</f>
        <v>4791</v>
      </c>
      <c r="N62" s="31">
        <f>IF(N$8="","",'input rate-excess kVar'!N62*input5!N62)</f>
        <v>147</v>
      </c>
      <c r="O62" s="31">
        <f>IF(O$8="","",'input rate-excess kVar'!O62*input5!O62)</f>
        <v>800</v>
      </c>
      <c r="P62" s="31">
        <f>IF(P$8="","",'input rate-excess kVar'!P62*input5!P62)</f>
        <v>0</v>
      </c>
      <c r="Q62" s="31">
        <f>IF(Q$8="","",'input rate-excess kVar'!Q62*input5!Q62)</f>
        <v>883</v>
      </c>
      <c r="R62" s="31">
        <f>IF(R$8="","",'input rate-excess kVar'!R62*input5!R62)</f>
        <v>0</v>
      </c>
      <c r="S62" s="31">
        <f>IF(S$8="","",'input rate-excess kVar'!S62*input5!S62)</f>
        <v>0</v>
      </c>
      <c r="T62" s="31">
        <f>IF(T$8="","",'input rate-excess kVar'!T62*input5!T62)</f>
        <v>0</v>
      </c>
      <c r="U62" s="31">
        <f>IF(U$8="","",'input rate-excess kVar'!U62*input5!U62)</f>
        <v>0</v>
      </c>
      <c r="V62" s="31">
        <f>IF(V$8="","",'input rate-excess kVar'!V62*input5!V62)</f>
        <v>0</v>
      </c>
      <c r="W62" s="31">
        <f>IF(W$8="","",'input rate-excess kVar'!W62*input5!W62)</f>
        <v>655</v>
      </c>
      <c r="X62" s="31">
        <f>IF(X$8="","",'input rate-excess kVar'!X62*input5!X62)</f>
        <v>895</v>
      </c>
      <c r="Y62" s="31">
        <f>IF(Y$8="","",'input rate-excess kVar'!Y62*input5!Y62)</f>
        <v>947</v>
      </c>
      <c r="Z62" s="31">
        <f>IF(Z$8="","",'input rate-excess kVar'!Z62*input5!Z62)</f>
        <v>275</v>
      </c>
      <c r="AA62" s="31">
        <f>IF(AA$8="","",'input rate-excess kVar'!AA62*input5!AA62)</f>
        <v>132</v>
      </c>
      <c r="AB62" s="31">
        <f>IF(AB$8="","",'input rate-excess kVar'!AB62*input5!AB62)</f>
        <v>0</v>
      </c>
      <c r="AC62" s="31" t="str">
        <f>IF(AC$8="","",'input rate-excess kVar'!AC62*input5!AC62)</f>
        <v/>
      </c>
      <c r="AD62" s="31" t="str">
        <f>IF(AD$8="","",'input rate-excess kVar'!AD62*input5!AD62)</f>
        <v/>
      </c>
      <c r="AE62" s="31" t="str">
        <f>IF(AE$8="","",'input rate-excess kVar'!AE62*input5!AE62)</f>
        <v/>
      </c>
      <c r="AF62" s="31" t="str">
        <f>IF(AF$8="","",'input rate-excess kVar'!AF62*input5!AF62)</f>
        <v/>
      </c>
      <c r="AG62" s="31" t="str">
        <f>IF(AG$8="","",'input rate-excess kVar'!AG62*input5!AG62)</f>
        <v/>
      </c>
      <c r="AH62" s="31" t="str">
        <f>IF(AH$8="","",'input rate-excess kVar'!AH62*input5!AH62)</f>
        <v/>
      </c>
      <c r="AI62" s="31" t="str">
        <f>IF(AI$8="","",'input rate-excess kVar'!AI62*input5!AI62)</f>
        <v/>
      </c>
      <c r="AJ62" s="31" t="str">
        <f>IF(AJ$8="","",'input rate-excess kVar'!AJ62*input5!AJ62)</f>
        <v/>
      </c>
      <c r="AK62" s="31" t="str">
        <f>IF(AK$8="","",'input rate-excess kVar'!AK62*input5!AK62)</f>
        <v/>
      </c>
      <c r="AL62" s="31" t="str">
        <f>IF(AL$8="","",'input rate-excess kVar'!AL62*input5!AL62)</f>
        <v/>
      </c>
      <c r="AM62" s="31" t="str">
        <f>IF(AM$8="","",'input rate-excess kVar'!AM62*input5!AM62)</f>
        <v/>
      </c>
      <c r="AN62" s="31" t="str">
        <f>IF(AN$8="","",'input rate-excess kVar'!AN62*input5!AN62)</f>
        <v/>
      </c>
      <c r="AO62" s="31" t="str">
        <f>IF(AO$8="","",'input rate-excess kVar'!AO62*input5!AO62)</f>
        <v/>
      </c>
      <c r="AP62" s="31" t="str">
        <f>IF(AP$8="","",'input rate-excess kVar'!AP62*input5!AP62)</f>
        <v/>
      </c>
      <c r="AQ62" s="31" t="str">
        <f>IF(AQ$8="","",'input rate-excess kVar'!AQ62*input5!AQ62)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rate-excess kVar'!D63*input5!D63)</f>
        <v>0</v>
      </c>
      <c r="E63" s="31">
        <f>IF(E$8="","",'input rate-excess kVar'!E63*input5!E63)</f>
        <v>0</v>
      </c>
      <c r="F63" s="31">
        <f>IF(F$8="","",'input rate-excess kVar'!F63*input5!F63)</f>
        <v>0</v>
      </c>
      <c r="G63" s="31">
        <f>IF(G$8="","",'input rate-excess kVar'!G63*input5!G63)</f>
        <v>0</v>
      </c>
      <c r="H63" s="31">
        <f>IF(H$8="","",'input rate-excess kVar'!H63*input5!H63)</f>
        <v>0</v>
      </c>
      <c r="I63" s="31">
        <f>IF(I$8="","",'input rate-excess kVar'!I63*input5!I63)</f>
        <v>0</v>
      </c>
      <c r="J63" s="31">
        <f>IF(J$8="","",'input rate-excess kVar'!J63*input5!J63)</f>
        <v>0</v>
      </c>
      <c r="K63" s="31">
        <f>IF(K$8="","",'input rate-excess kVar'!K63*input5!K63)</f>
        <v>0</v>
      </c>
      <c r="L63" s="31">
        <f>IF(L$8="","",'input rate-excess kVar'!L63*input5!L63)</f>
        <v>0</v>
      </c>
      <c r="M63" s="31">
        <f>IF(M$8="","",'input rate-excess kVar'!M63*input5!M63)</f>
        <v>5934</v>
      </c>
      <c r="N63" s="31">
        <f>IF(N$8="","",'input rate-excess kVar'!N63*input5!N63)</f>
        <v>167</v>
      </c>
      <c r="O63" s="31">
        <f>IF(O$8="","",'input rate-excess kVar'!O63*input5!O63)</f>
        <v>725</v>
      </c>
      <c r="P63" s="31">
        <f>IF(P$8="","",'input rate-excess kVar'!P63*input5!P63)</f>
        <v>0</v>
      </c>
      <c r="Q63" s="31">
        <f>IF(Q$8="","",'input rate-excess kVar'!Q63*input5!Q63)</f>
        <v>971</v>
      </c>
      <c r="R63" s="31">
        <f>IF(R$8="","",'input rate-excess kVar'!R63*input5!R63)</f>
        <v>0</v>
      </c>
      <c r="S63" s="31">
        <f>IF(S$8="","",'input rate-excess kVar'!S63*input5!S63)</f>
        <v>0</v>
      </c>
      <c r="T63" s="31">
        <f>IF(T$8="","",'input rate-excess kVar'!T63*input5!T63)</f>
        <v>0</v>
      </c>
      <c r="U63" s="31">
        <f>IF(U$8="","",'input rate-excess kVar'!U63*input5!U63)</f>
        <v>0</v>
      </c>
      <c r="V63" s="31">
        <f>IF(V$8="","",'input rate-excess kVar'!V63*input5!V63)</f>
        <v>0</v>
      </c>
      <c r="W63" s="31">
        <f>IF(W$8="","",'input rate-excess kVar'!W63*input5!W63)</f>
        <v>673</v>
      </c>
      <c r="X63" s="31">
        <f>IF(X$8="","",'input rate-excess kVar'!X63*input5!X63)</f>
        <v>481</v>
      </c>
      <c r="Y63" s="31">
        <f>IF(Y$8="","",'input rate-excess kVar'!Y63*input5!Y63)</f>
        <v>940</v>
      </c>
      <c r="Z63" s="31">
        <f>IF(Z$8="","",'input rate-excess kVar'!Z63*input5!Z63)</f>
        <v>261</v>
      </c>
      <c r="AA63" s="31">
        <f>IF(AA$8="","",'input rate-excess kVar'!AA63*input5!AA63)</f>
        <v>142</v>
      </c>
      <c r="AB63" s="31">
        <f>IF(AB$8="","",'input rate-excess kVar'!AB63*input5!AB63)</f>
        <v>0</v>
      </c>
      <c r="AC63" s="31" t="str">
        <f>IF(AC$8="","",'input rate-excess kVar'!AC63*input5!AC63)</f>
        <v/>
      </c>
      <c r="AD63" s="31" t="str">
        <f>IF(AD$8="","",'input rate-excess kVar'!AD63*input5!AD63)</f>
        <v/>
      </c>
      <c r="AE63" s="31" t="str">
        <f>IF(AE$8="","",'input rate-excess kVar'!AE63*input5!AE63)</f>
        <v/>
      </c>
      <c r="AF63" s="31" t="str">
        <f>IF(AF$8="","",'input rate-excess kVar'!AF63*input5!AF63)</f>
        <v/>
      </c>
      <c r="AG63" s="31" t="str">
        <f>IF(AG$8="","",'input rate-excess kVar'!AG63*input5!AG63)</f>
        <v/>
      </c>
      <c r="AH63" s="31" t="str">
        <f>IF(AH$8="","",'input rate-excess kVar'!AH63*input5!AH63)</f>
        <v/>
      </c>
      <c r="AI63" s="31" t="str">
        <f>IF(AI$8="","",'input rate-excess kVar'!AI63*input5!AI63)</f>
        <v/>
      </c>
      <c r="AJ63" s="31" t="str">
        <f>IF(AJ$8="","",'input rate-excess kVar'!AJ63*input5!AJ63)</f>
        <v/>
      </c>
      <c r="AK63" s="31" t="str">
        <f>IF(AK$8="","",'input rate-excess kVar'!AK63*input5!AK63)</f>
        <v/>
      </c>
      <c r="AL63" s="31" t="str">
        <f>IF(AL$8="","",'input rate-excess kVar'!AL63*input5!AL63)</f>
        <v/>
      </c>
      <c r="AM63" s="31" t="str">
        <f>IF(AM$8="","",'input rate-excess kVar'!AM63*input5!AM63)</f>
        <v/>
      </c>
      <c r="AN63" s="31" t="str">
        <f>IF(AN$8="","",'input rate-excess kVar'!AN63*input5!AN63)</f>
        <v/>
      </c>
      <c r="AO63" s="31" t="str">
        <f>IF(AO$8="","",'input rate-excess kVar'!AO63*input5!AO63)</f>
        <v/>
      </c>
      <c r="AP63" s="31" t="str">
        <f>IF(AP$8="","",'input rate-excess kVar'!AP63*input5!AP63)</f>
        <v/>
      </c>
      <c r="AQ63" s="31" t="str">
        <f>IF(AQ$8="","",'input rate-excess kVar'!AQ63*input5!AQ63)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rate-excess kVar'!D64*input5!D64)</f>
        <v>0</v>
      </c>
      <c r="E64" s="31">
        <f>IF(E$8="","",'input rate-excess kVar'!E64*input5!E64)</f>
        <v>0</v>
      </c>
      <c r="F64" s="31">
        <f>IF(F$8="","",'input rate-excess kVar'!F64*input5!F64)</f>
        <v>0</v>
      </c>
      <c r="G64" s="31">
        <f>IF(G$8="","",'input rate-excess kVar'!G64*input5!G64)</f>
        <v>0</v>
      </c>
      <c r="H64" s="31">
        <f>IF(H$8="","",'input rate-excess kVar'!H64*input5!H64)</f>
        <v>0</v>
      </c>
      <c r="I64" s="31">
        <f>IF(I$8="","",'input rate-excess kVar'!I64*input5!I64)</f>
        <v>0</v>
      </c>
      <c r="J64" s="31">
        <f>IF(J$8="","",'input rate-excess kVar'!J64*input5!J64)</f>
        <v>0</v>
      </c>
      <c r="K64" s="31">
        <f>IF(K$8="","",'input rate-excess kVar'!K64*input5!K64)</f>
        <v>0</v>
      </c>
      <c r="L64" s="31">
        <f>IF(L$8="","",'input rate-excess kVar'!L64*input5!L64)</f>
        <v>0</v>
      </c>
      <c r="M64" s="31">
        <f>IF(M$8="","",'input rate-excess kVar'!M64*input5!M64)</f>
        <v>5492</v>
      </c>
      <c r="N64" s="31">
        <f>IF(N$8="","",'input rate-excess kVar'!N64*input5!N64)</f>
        <v>117</v>
      </c>
      <c r="O64" s="31">
        <f>IF(O$8="","",'input rate-excess kVar'!O64*input5!O64)</f>
        <v>714</v>
      </c>
      <c r="P64" s="31">
        <f>IF(P$8="","",'input rate-excess kVar'!P64*input5!P64)</f>
        <v>0</v>
      </c>
      <c r="Q64" s="31">
        <f>IF(Q$8="","",'input rate-excess kVar'!Q64*input5!Q64)</f>
        <v>885</v>
      </c>
      <c r="R64" s="31">
        <f>IF(R$8="","",'input rate-excess kVar'!R64*input5!R64)</f>
        <v>0</v>
      </c>
      <c r="S64" s="31">
        <f>IF(S$8="","",'input rate-excess kVar'!S64*input5!S64)</f>
        <v>0</v>
      </c>
      <c r="T64" s="31">
        <f>IF(T$8="","",'input rate-excess kVar'!T64*input5!T64)</f>
        <v>0</v>
      </c>
      <c r="U64" s="31">
        <f>IF(U$8="","",'input rate-excess kVar'!U64*input5!U64)</f>
        <v>0</v>
      </c>
      <c r="V64" s="31">
        <f>IF(V$8="","",'input rate-excess kVar'!V64*input5!V64)</f>
        <v>0</v>
      </c>
      <c r="W64" s="31">
        <f>IF(W$8="","",'input rate-excess kVar'!W64*input5!W64)</f>
        <v>687</v>
      </c>
      <c r="X64" s="31">
        <f>IF(X$8="","",'input rate-excess kVar'!X64*input5!X64)</f>
        <v>493</v>
      </c>
      <c r="Y64" s="31">
        <f>IF(Y$8="","",'input rate-excess kVar'!Y64*input5!Y64)</f>
        <v>900</v>
      </c>
      <c r="Z64" s="31">
        <f>IF(Z$8="","",'input rate-excess kVar'!Z64*input5!Z64)</f>
        <v>258</v>
      </c>
      <c r="AA64" s="31">
        <f>IF(AA$8="","",'input rate-excess kVar'!AA64*input5!AA64)</f>
        <v>142</v>
      </c>
      <c r="AB64" s="31">
        <f>IF(AB$8="","",'input rate-excess kVar'!AB64*input5!AB64)</f>
        <v>0</v>
      </c>
      <c r="AC64" s="31" t="str">
        <f>IF(AC$8="","",'input rate-excess kVar'!AC64*input5!AC64)</f>
        <v/>
      </c>
      <c r="AD64" s="31" t="str">
        <f>IF(AD$8="","",'input rate-excess kVar'!AD64*input5!AD64)</f>
        <v/>
      </c>
      <c r="AE64" s="31" t="str">
        <f>IF(AE$8="","",'input rate-excess kVar'!AE64*input5!AE64)</f>
        <v/>
      </c>
      <c r="AF64" s="31" t="str">
        <f>IF(AF$8="","",'input rate-excess kVar'!AF64*input5!AF64)</f>
        <v/>
      </c>
      <c r="AG64" s="31" t="str">
        <f>IF(AG$8="","",'input rate-excess kVar'!AG64*input5!AG64)</f>
        <v/>
      </c>
      <c r="AH64" s="31" t="str">
        <f>IF(AH$8="","",'input rate-excess kVar'!AH64*input5!AH64)</f>
        <v/>
      </c>
      <c r="AI64" s="31" t="str">
        <f>IF(AI$8="","",'input rate-excess kVar'!AI64*input5!AI64)</f>
        <v/>
      </c>
      <c r="AJ64" s="31" t="str">
        <f>IF(AJ$8="","",'input rate-excess kVar'!AJ64*input5!AJ64)</f>
        <v/>
      </c>
      <c r="AK64" s="31" t="str">
        <f>IF(AK$8="","",'input rate-excess kVar'!AK64*input5!AK64)</f>
        <v/>
      </c>
      <c r="AL64" s="31" t="str">
        <f>IF(AL$8="","",'input rate-excess kVar'!AL64*input5!AL64)</f>
        <v/>
      </c>
      <c r="AM64" s="31" t="str">
        <f>IF(AM$8="","",'input rate-excess kVar'!AM64*input5!AM64)</f>
        <v/>
      </c>
      <c r="AN64" s="31" t="str">
        <f>IF(AN$8="","",'input rate-excess kVar'!AN64*input5!AN64)</f>
        <v/>
      </c>
      <c r="AO64" s="31" t="str">
        <f>IF(AO$8="","",'input rate-excess kVar'!AO64*input5!AO64)</f>
        <v/>
      </c>
      <c r="AP64" s="31" t="str">
        <f>IF(AP$8="","",'input rate-excess kVar'!AP64*input5!AP64)</f>
        <v/>
      </c>
      <c r="AQ64" s="31" t="str">
        <f>IF(AQ$8="","",'input rate-excess kVar'!AQ64*input5!AQ64)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rate-excess kVar'!D65*input5!D65)</f>
        <v>0</v>
      </c>
      <c r="E65" s="31">
        <f>IF(E$8="","",'input rate-excess kVar'!E65*input5!E65)</f>
        <v>0</v>
      </c>
      <c r="F65" s="31">
        <f>IF(F$8="","",'input rate-excess kVar'!F65*input5!F65)</f>
        <v>0</v>
      </c>
      <c r="G65" s="31">
        <f>IF(G$8="","",'input rate-excess kVar'!G65*input5!G65)</f>
        <v>0</v>
      </c>
      <c r="H65" s="31">
        <f>IF(H$8="","",'input rate-excess kVar'!H65*input5!H65)</f>
        <v>0</v>
      </c>
      <c r="I65" s="31">
        <f>IF(I$8="","",'input rate-excess kVar'!I65*input5!I65)</f>
        <v>0</v>
      </c>
      <c r="J65" s="31">
        <f>IF(J$8="","",'input rate-excess kVar'!J65*input5!J65)</f>
        <v>0</v>
      </c>
      <c r="K65" s="31">
        <f>IF(K$8="","",'input rate-excess kVar'!K65*input5!K65)</f>
        <v>0</v>
      </c>
      <c r="L65" s="31">
        <f>IF(L$8="","",'input rate-excess kVar'!L65*input5!L65)</f>
        <v>0</v>
      </c>
      <c r="M65" s="31">
        <f>IF(M$8="","",'input rate-excess kVar'!M65*input5!M65)</f>
        <v>5161</v>
      </c>
      <c r="N65" s="31">
        <f>IF(N$8="","",'input rate-excess kVar'!N65*input5!N65)</f>
        <v>107</v>
      </c>
      <c r="O65" s="31">
        <f>IF(O$8="","",'input rate-excess kVar'!O65*input5!O65)</f>
        <v>767</v>
      </c>
      <c r="P65" s="31">
        <f>IF(P$8="","",'input rate-excess kVar'!P65*input5!P65)</f>
        <v>0</v>
      </c>
      <c r="Q65" s="31">
        <f>IF(Q$8="","",'input rate-excess kVar'!Q65*input5!Q65)</f>
        <v>841</v>
      </c>
      <c r="R65" s="31">
        <f>IF(R$8="","",'input rate-excess kVar'!R65*input5!R65)</f>
        <v>0</v>
      </c>
      <c r="S65" s="31">
        <f>IF(S$8="","",'input rate-excess kVar'!S65*input5!S65)</f>
        <v>0</v>
      </c>
      <c r="T65" s="31">
        <f>IF(T$8="","",'input rate-excess kVar'!T65*input5!T65)</f>
        <v>0</v>
      </c>
      <c r="U65" s="31">
        <f>IF(U$8="","",'input rate-excess kVar'!U65*input5!U65)</f>
        <v>0</v>
      </c>
      <c r="V65" s="31">
        <f>IF(V$8="","",'input rate-excess kVar'!V65*input5!V65)</f>
        <v>0</v>
      </c>
      <c r="W65" s="31">
        <f>IF(W$8="","",'input rate-excess kVar'!W65*input5!W65)</f>
        <v>662</v>
      </c>
      <c r="X65" s="31">
        <f>IF(X$8="","",'input rate-excess kVar'!X65*input5!X65)</f>
        <v>992</v>
      </c>
      <c r="Y65" s="31">
        <f>IF(Y$8="","",'input rate-excess kVar'!Y65*input5!Y65)</f>
        <v>1150</v>
      </c>
      <c r="Z65" s="31">
        <f>IF(Z$8="","",'input rate-excess kVar'!Z65*input5!Z65)</f>
        <v>261</v>
      </c>
      <c r="AA65" s="31">
        <f>IF(AA$8="","",'input rate-excess kVar'!AA65*input5!AA65)</f>
        <v>139</v>
      </c>
      <c r="AB65" s="31">
        <f>IF(AB$8="","",'input rate-excess kVar'!AB65*input5!AB65)</f>
        <v>0</v>
      </c>
      <c r="AC65" s="31" t="str">
        <f>IF(AC$8="","",'input rate-excess kVar'!AC65*input5!AC65)</f>
        <v/>
      </c>
      <c r="AD65" s="31" t="str">
        <f>IF(AD$8="","",'input rate-excess kVar'!AD65*input5!AD65)</f>
        <v/>
      </c>
      <c r="AE65" s="31" t="str">
        <f>IF(AE$8="","",'input rate-excess kVar'!AE65*input5!AE65)</f>
        <v/>
      </c>
      <c r="AF65" s="31" t="str">
        <f>IF(AF$8="","",'input rate-excess kVar'!AF65*input5!AF65)</f>
        <v/>
      </c>
      <c r="AG65" s="31" t="str">
        <f>IF(AG$8="","",'input rate-excess kVar'!AG65*input5!AG65)</f>
        <v/>
      </c>
      <c r="AH65" s="31" t="str">
        <f>IF(AH$8="","",'input rate-excess kVar'!AH65*input5!AH65)</f>
        <v/>
      </c>
      <c r="AI65" s="31" t="str">
        <f>IF(AI$8="","",'input rate-excess kVar'!AI65*input5!AI65)</f>
        <v/>
      </c>
      <c r="AJ65" s="31" t="str">
        <f>IF(AJ$8="","",'input rate-excess kVar'!AJ65*input5!AJ65)</f>
        <v/>
      </c>
      <c r="AK65" s="31" t="str">
        <f>IF(AK$8="","",'input rate-excess kVar'!AK65*input5!AK65)</f>
        <v/>
      </c>
      <c r="AL65" s="31" t="str">
        <f>IF(AL$8="","",'input rate-excess kVar'!AL65*input5!AL65)</f>
        <v/>
      </c>
      <c r="AM65" s="31" t="str">
        <f>IF(AM$8="","",'input rate-excess kVar'!AM65*input5!AM65)</f>
        <v/>
      </c>
      <c r="AN65" s="31" t="str">
        <f>IF(AN$8="","",'input rate-excess kVar'!AN65*input5!AN65)</f>
        <v/>
      </c>
      <c r="AO65" s="31" t="str">
        <f>IF(AO$8="","",'input rate-excess kVar'!AO65*input5!AO65)</f>
        <v/>
      </c>
      <c r="AP65" s="31" t="str">
        <f>IF(AP$8="","",'input rate-excess kVar'!AP65*input5!AP65)</f>
        <v/>
      </c>
      <c r="AQ65" s="31" t="str">
        <f>IF(AQ$8="","",'input rate-excess kVar'!AQ65*input5!AQ65)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rate-excess kVar'!D66*input5!D66)</f>
        <v>0</v>
      </c>
      <c r="E66" s="31">
        <f>IF(E$8="","",'input rate-excess kVar'!E66*input5!E66)</f>
        <v>0</v>
      </c>
      <c r="F66" s="31">
        <f>IF(F$8="","",'input rate-excess kVar'!F66*input5!F66)</f>
        <v>0</v>
      </c>
      <c r="G66" s="31">
        <f>IF(G$8="","",'input rate-excess kVar'!G66*input5!G66)</f>
        <v>0</v>
      </c>
      <c r="H66" s="31">
        <f>IF(H$8="","",'input rate-excess kVar'!H66*input5!H66)</f>
        <v>0</v>
      </c>
      <c r="I66" s="31">
        <f>IF(I$8="","",'input rate-excess kVar'!I66*input5!I66)</f>
        <v>0</v>
      </c>
      <c r="J66" s="31">
        <f>IF(J$8="","",'input rate-excess kVar'!J66*input5!J66)</f>
        <v>0</v>
      </c>
      <c r="K66" s="31">
        <f>IF(K$8="","",'input rate-excess kVar'!K66*input5!K66)</f>
        <v>0</v>
      </c>
      <c r="L66" s="31">
        <f>IF(L$8="","",'input rate-excess kVar'!L66*input5!L66)</f>
        <v>0</v>
      </c>
      <c r="M66" s="31">
        <f>IF(M$8="","",'input rate-excess kVar'!M66*input5!M66)</f>
        <v>5045</v>
      </c>
      <c r="N66" s="31">
        <f>IF(N$8="","",'input rate-excess kVar'!N66*input5!N66)</f>
        <v>111</v>
      </c>
      <c r="O66" s="31">
        <f>IF(O$8="","",'input rate-excess kVar'!O66*input5!O66)</f>
        <v>712</v>
      </c>
      <c r="P66" s="31">
        <f>IF(P$8="","",'input rate-excess kVar'!P66*input5!P66)</f>
        <v>0</v>
      </c>
      <c r="Q66" s="31">
        <f>IF(Q$8="","",'input rate-excess kVar'!Q66*input5!Q66)</f>
        <v>835</v>
      </c>
      <c r="R66" s="31">
        <f>IF(R$8="","",'input rate-excess kVar'!R66*input5!R66)</f>
        <v>0</v>
      </c>
      <c r="S66" s="31">
        <f>IF(S$8="","",'input rate-excess kVar'!S66*input5!S66)</f>
        <v>0</v>
      </c>
      <c r="T66" s="31">
        <f>IF(T$8="","",'input rate-excess kVar'!T66*input5!T66)</f>
        <v>0</v>
      </c>
      <c r="U66" s="31">
        <f>IF(U$8="","",'input rate-excess kVar'!U66*input5!U66)</f>
        <v>0</v>
      </c>
      <c r="V66" s="31">
        <f>IF(V$8="","",'input rate-excess kVar'!V66*input5!V66)</f>
        <v>0</v>
      </c>
      <c r="W66" s="31">
        <f>IF(W$8="","",'input rate-excess kVar'!W66*input5!W66)</f>
        <v>678</v>
      </c>
      <c r="X66" s="31">
        <f>IF(X$8="","",'input rate-excess kVar'!X66*input5!X66)</f>
        <v>937</v>
      </c>
      <c r="Y66" s="31">
        <f>IF(Y$8="","",'input rate-excess kVar'!Y66*input5!Y66)</f>
        <v>1024</v>
      </c>
      <c r="Z66" s="31">
        <f>IF(Z$8="","",'input rate-excess kVar'!Z66*input5!Z66)</f>
        <v>256</v>
      </c>
      <c r="AA66" s="31">
        <f>IF(AA$8="","",'input rate-excess kVar'!AA66*input5!AA66)</f>
        <v>141</v>
      </c>
      <c r="AB66" s="31">
        <f>IF(AB$8="","",'input rate-excess kVar'!AB66*input5!AB66)</f>
        <v>0</v>
      </c>
      <c r="AC66" s="31" t="str">
        <f>IF(AC$8="","",'input rate-excess kVar'!AC66*input5!AC66)</f>
        <v/>
      </c>
      <c r="AD66" s="31" t="str">
        <f>IF(AD$8="","",'input rate-excess kVar'!AD66*input5!AD66)</f>
        <v/>
      </c>
      <c r="AE66" s="31" t="str">
        <f>IF(AE$8="","",'input rate-excess kVar'!AE66*input5!AE66)</f>
        <v/>
      </c>
      <c r="AF66" s="31" t="str">
        <f>IF(AF$8="","",'input rate-excess kVar'!AF66*input5!AF66)</f>
        <v/>
      </c>
      <c r="AG66" s="31" t="str">
        <f>IF(AG$8="","",'input rate-excess kVar'!AG66*input5!AG66)</f>
        <v/>
      </c>
      <c r="AH66" s="31" t="str">
        <f>IF(AH$8="","",'input rate-excess kVar'!AH66*input5!AH66)</f>
        <v/>
      </c>
      <c r="AI66" s="31" t="str">
        <f>IF(AI$8="","",'input rate-excess kVar'!AI66*input5!AI66)</f>
        <v/>
      </c>
      <c r="AJ66" s="31" t="str">
        <f>IF(AJ$8="","",'input rate-excess kVar'!AJ66*input5!AJ66)</f>
        <v/>
      </c>
      <c r="AK66" s="31" t="str">
        <f>IF(AK$8="","",'input rate-excess kVar'!AK66*input5!AK66)</f>
        <v/>
      </c>
      <c r="AL66" s="31" t="str">
        <f>IF(AL$8="","",'input rate-excess kVar'!AL66*input5!AL66)</f>
        <v/>
      </c>
      <c r="AM66" s="31" t="str">
        <f>IF(AM$8="","",'input rate-excess kVar'!AM66*input5!AM66)</f>
        <v/>
      </c>
      <c r="AN66" s="31" t="str">
        <f>IF(AN$8="","",'input rate-excess kVar'!AN66*input5!AN66)</f>
        <v/>
      </c>
      <c r="AO66" s="31" t="str">
        <f>IF(AO$8="","",'input rate-excess kVar'!AO66*input5!AO66)</f>
        <v/>
      </c>
      <c r="AP66" s="31" t="str">
        <f>IF(AP$8="","",'input rate-excess kVar'!AP66*input5!AP66)</f>
        <v/>
      </c>
      <c r="AQ66" s="31" t="str">
        <f>IF(AQ$8="","",'input rate-excess kVar'!AQ66*input5!AQ66)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rate-excess kVar'!D67*input5!D67)</f>
        <v>0</v>
      </c>
      <c r="E67" s="31">
        <f>IF(E$8="","",'input rate-excess kVar'!E67*input5!E67)</f>
        <v>0</v>
      </c>
      <c r="F67" s="31">
        <f>IF(F$8="","",'input rate-excess kVar'!F67*input5!F67)</f>
        <v>0</v>
      </c>
      <c r="G67" s="31">
        <f>IF(G$8="","",'input rate-excess kVar'!G67*input5!G67)</f>
        <v>0</v>
      </c>
      <c r="H67" s="31">
        <f>IF(H$8="","",'input rate-excess kVar'!H67*input5!H67)</f>
        <v>0</v>
      </c>
      <c r="I67" s="31">
        <f>IF(I$8="","",'input rate-excess kVar'!I67*input5!I67)</f>
        <v>0</v>
      </c>
      <c r="J67" s="31">
        <f>IF(J$8="","",'input rate-excess kVar'!J67*input5!J67)</f>
        <v>0</v>
      </c>
      <c r="K67" s="31">
        <f>IF(K$8="","",'input rate-excess kVar'!K67*input5!K67)</f>
        <v>0</v>
      </c>
      <c r="L67" s="31">
        <f>IF(L$8="","",'input rate-excess kVar'!L67*input5!L67)</f>
        <v>0</v>
      </c>
      <c r="M67" s="31">
        <f>IF(M$8="","",'input rate-excess kVar'!M67*input5!M67)</f>
        <v>5243</v>
      </c>
      <c r="N67" s="31">
        <f>IF(N$8="","",'input rate-excess kVar'!N67*input5!N67)</f>
        <v>114</v>
      </c>
      <c r="O67" s="31">
        <f>IF(O$8="","",'input rate-excess kVar'!O67*input5!O67)</f>
        <v>704</v>
      </c>
      <c r="P67" s="31">
        <f>IF(P$8="","",'input rate-excess kVar'!P67*input5!P67)</f>
        <v>0</v>
      </c>
      <c r="Q67" s="31">
        <f>IF(Q$8="","",'input rate-excess kVar'!Q67*input5!Q67)</f>
        <v>596</v>
      </c>
      <c r="R67" s="31">
        <f>IF(R$8="","",'input rate-excess kVar'!R67*input5!R67)</f>
        <v>0</v>
      </c>
      <c r="S67" s="31">
        <f>IF(S$8="","",'input rate-excess kVar'!S67*input5!S67)</f>
        <v>0</v>
      </c>
      <c r="T67" s="31">
        <f>IF(T$8="","",'input rate-excess kVar'!T67*input5!T67)</f>
        <v>0</v>
      </c>
      <c r="U67" s="31">
        <f>IF(U$8="","",'input rate-excess kVar'!U67*input5!U67)</f>
        <v>0</v>
      </c>
      <c r="V67" s="31">
        <f>IF(V$8="","",'input rate-excess kVar'!V67*input5!V67)</f>
        <v>0</v>
      </c>
      <c r="W67" s="31">
        <f>IF(W$8="","",'input rate-excess kVar'!W67*input5!W67)</f>
        <v>640</v>
      </c>
      <c r="X67" s="31">
        <f>IF(X$8="","",'input rate-excess kVar'!X67*input5!X67)</f>
        <v>960</v>
      </c>
      <c r="Y67" s="31">
        <f>IF(Y$8="","",'input rate-excess kVar'!Y67*input5!Y67)</f>
        <v>1007</v>
      </c>
      <c r="Z67" s="31">
        <f>IF(Z$8="","",'input rate-excess kVar'!Z67*input5!Z67)</f>
        <v>247</v>
      </c>
      <c r="AA67" s="31">
        <f>IF(AA$8="","",'input rate-excess kVar'!AA67*input5!AA67)</f>
        <v>126</v>
      </c>
      <c r="AB67" s="31">
        <f>IF(AB$8="","",'input rate-excess kVar'!AB67*input5!AB67)</f>
        <v>0</v>
      </c>
      <c r="AC67" s="31" t="str">
        <f>IF(AC$8="","",'input rate-excess kVar'!AC67*input5!AC67)</f>
        <v/>
      </c>
      <c r="AD67" s="31" t="str">
        <f>IF(AD$8="","",'input rate-excess kVar'!AD67*input5!AD67)</f>
        <v/>
      </c>
      <c r="AE67" s="31" t="str">
        <f>IF(AE$8="","",'input rate-excess kVar'!AE67*input5!AE67)</f>
        <v/>
      </c>
      <c r="AF67" s="31" t="str">
        <f>IF(AF$8="","",'input rate-excess kVar'!AF67*input5!AF67)</f>
        <v/>
      </c>
      <c r="AG67" s="31" t="str">
        <f>IF(AG$8="","",'input rate-excess kVar'!AG67*input5!AG67)</f>
        <v/>
      </c>
      <c r="AH67" s="31" t="str">
        <f>IF(AH$8="","",'input rate-excess kVar'!AH67*input5!AH67)</f>
        <v/>
      </c>
      <c r="AI67" s="31" t="str">
        <f>IF(AI$8="","",'input rate-excess kVar'!AI67*input5!AI67)</f>
        <v/>
      </c>
      <c r="AJ67" s="31" t="str">
        <f>IF(AJ$8="","",'input rate-excess kVar'!AJ67*input5!AJ67)</f>
        <v/>
      </c>
      <c r="AK67" s="31" t="str">
        <f>IF(AK$8="","",'input rate-excess kVar'!AK67*input5!AK67)</f>
        <v/>
      </c>
      <c r="AL67" s="31" t="str">
        <f>IF(AL$8="","",'input rate-excess kVar'!AL67*input5!AL67)</f>
        <v/>
      </c>
      <c r="AM67" s="31" t="str">
        <f>IF(AM$8="","",'input rate-excess kVar'!AM67*input5!AM67)</f>
        <v/>
      </c>
      <c r="AN67" s="31" t="str">
        <f>IF(AN$8="","",'input rate-excess kVar'!AN67*input5!AN67)</f>
        <v/>
      </c>
      <c r="AO67" s="31" t="str">
        <f>IF(AO$8="","",'input rate-excess kVar'!AO67*input5!AO67)</f>
        <v/>
      </c>
      <c r="AP67" s="31" t="str">
        <f>IF(AP$8="","",'input rate-excess kVar'!AP67*input5!AP67)</f>
        <v/>
      </c>
      <c r="AQ67" s="31" t="str">
        <f>IF(AQ$8="","",'input rate-excess kVar'!AQ67*input5!AQ67)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rate-excess kVar'!D68*input5!D68)</f>
        <v>0</v>
      </c>
      <c r="E68" s="31">
        <f>IF(E$8="","",'input rate-excess kVar'!E68*input5!E68)</f>
        <v>0</v>
      </c>
      <c r="F68" s="31">
        <f>IF(F$8="","",'input rate-excess kVar'!F68*input5!F68)</f>
        <v>0</v>
      </c>
      <c r="G68" s="31">
        <f>IF(G$8="","",'input rate-excess kVar'!G68*input5!G68)</f>
        <v>0</v>
      </c>
      <c r="H68" s="31">
        <f>IF(H$8="","",'input rate-excess kVar'!H68*input5!H68)</f>
        <v>0</v>
      </c>
      <c r="I68" s="31">
        <f>IF(I$8="","",'input rate-excess kVar'!I68*input5!I68)</f>
        <v>0</v>
      </c>
      <c r="J68" s="31">
        <f>IF(J$8="","",'input rate-excess kVar'!J68*input5!J68)</f>
        <v>0</v>
      </c>
      <c r="K68" s="31">
        <f>IF(K$8="","",'input rate-excess kVar'!K68*input5!K68)</f>
        <v>0</v>
      </c>
      <c r="L68" s="31">
        <f>IF(L$8="","",'input rate-excess kVar'!L68*input5!L68)</f>
        <v>0</v>
      </c>
      <c r="M68" s="31">
        <f>IF(M$8="","",'input rate-excess kVar'!M68*input5!M68)</f>
        <v>5078</v>
      </c>
      <c r="N68" s="31">
        <f>IF(N$8="","",'input rate-excess kVar'!N68*input5!N68)</f>
        <v>77</v>
      </c>
      <c r="O68" s="31">
        <f>IF(O$8="","",'input rate-excess kVar'!O68*input5!O68)</f>
        <v>799</v>
      </c>
      <c r="P68" s="31">
        <f>IF(P$8="","",'input rate-excess kVar'!P68*input5!P68)</f>
        <v>0</v>
      </c>
      <c r="Q68" s="31">
        <f>IF(Q$8="","",'input rate-excess kVar'!Q68*input5!Q68)</f>
        <v>269</v>
      </c>
      <c r="R68" s="31">
        <f>IF(R$8="","",'input rate-excess kVar'!R68*input5!R68)</f>
        <v>0</v>
      </c>
      <c r="S68" s="31">
        <f>IF(S$8="","",'input rate-excess kVar'!S68*input5!S68)</f>
        <v>0</v>
      </c>
      <c r="T68" s="31">
        <f>IF(T$8="","",'input rate-excess kVar'!T68*input5!T68)</f>
        <v>0</v>
      </c>
      <c r="U68" s="31">
        <f>IF(U$8="","",'input rate-excess kVar'!U68*input5!U68)</f>
        <v>0</v>
      </c>
      <c r="V68" s="31">
        <f>IF(V$8="","",'input rate-excess kVar'!V68*input5!V68)</f>
        <v>0</v>
      </c>
      <c r="W68" s="31">
        <f>IF(W$8="","",'input rate-excess kVar'!W68*input5!W68)</f>
        <v>625</v>
      </c>
      <c r="X68" s="31">
        <f>IF(X$8="","",'input rate-excess kVar'!X68*input5!X68)</f>
        <v>835</v>
      </c>
      <c r="Y68" s="31">
        <f>IF(Y$8="","",'input rate-excess kVar'!Y68*input5!Y68)</f>
        <v>965</v>
      </c>
      <c r="Z68" s="31">
        <f>IF(Z$8="","",'input rate-excess kVar'!Z68*input5!Z68)</f>
        <v>226</v>
      </c>
      <c r="AA68" s="31">
        <f>IF(AA$8="","",'input rate-excess kVar'!AA68*input5!AA68)</f>
        <v>124</v>
      </c>
      <c r="AB68" s="31">
        <f>IF(AB$8="","",'input rate-excess kVar'!AB68*input5!AB68)</f>
        <v>0</v>
      </c>
      <c r="AC68" s="31" t="str">
        <f>IF(AC$8="","",'input rate-excess kVar'!AC68*input5!AC68)</f>
        <v/>
      </c>
      <c r="AD68" s="31" t="str">
        <f>IF(AD$8="","",'input rate-excess kVar'!AD68*input5!AD68)</f>
        <v/>
      </c>
      <c r="AE68" s="31" t="str">
        <f>IF(AE$8="","",'input rate-excess kVar'!AE68*input5!AE68)</f>
        <v/>
      </c>
      <c r="AF68" s="31" t="str">
        <f>IF(AF$8="","",'input rate-excess kVar'!AF68*input5!AF68)</f>
        <v/>
      </c>
      <c r="AG68" s="31" t="str">
        <f>IF(AG$8="","",'input rate-excess kVar'!AG68*input5!AG68)</f>
        <v/>
      </c>
      <c r="AH68" s="31" t="str">
        <f>IF(AH$8="","",'input rate-excess kVar'!AH68*input5!AH68)</f>
        <v/>
      </c>
      <c r="AI68" s="31" t="str">
        <f>IF(AI$8="","",'input rate-excess kVar'!AI68*input5!AI68)</f>
        <v/>
      </c>
      <c r="AJ68" s="31" t="str">
        <f>IF(AJ$8="","",'input rate-excess kVar'!AJ68*input5!AJ68)</f>
        <v/>
      </c>
      <c r="AK68" s="31" t="str">
        <f>IF(AK$8="","",'input rate-excess kVar'!AK68*input5!AK68)</f>
        <v/>
      </c>
      <c r="AL68" s="31" t="str">
        <f>IF(AL$8="","",'input rate-excess kVar'!AL68*input5!AL68)</f>
        <v/>
      </c>
      <c r="AM68" s="31" t="str">
        <f>IF(AM$8="","",'input rate-excess kVar'!AM68*input5!AM68)</f>
        <v/>
      </c>
      <c r="AN68" s="31" t="str">
        <f>IF(AN$8="","",'input rate-excess kVar'!AN68*input5!AN68)</f>
        <v/>
      </c>
      <c r="AO68" s="31" t="str">
        <f>IF(AO$8="","",'input rate-excess kVar'!AO68*input5!AO68)</f>
        <v/>
      </c>
      <c r="AP68" s="31" t="str">
        <f>IF(AP$8="","",'input rate-excess kVar'!AP68*input5!AP68)</f>
        <v/>
      </c>
      <c r="AQ68" s="31" t="str">
        <f>IF(AQ$8="","",'input rate-excess kVar'!AQ68*input5!AQ68)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rate-excess kVar'!D69*input5!D69)</f>
        <v>0</v>
      </c>
      <c r="E69" s="31">
        <f>IF(E$8="","",'input rate-excess kVar'!E69*input5!E69)</f>
        <v>0</v>
      </c>
      <c r="F69" s="31">
        <f>IF(F$8="","",'input rate-excess kVar'!F69*input5!F69)</f>
        <v>0</v>
      </c>
      <c r="G69" s="31">
        <f>IF(G$8="","",'input rate-excess kVar'!G69*input5!G69)</f>
        <v>0</v>
      </c>
      <c r="H69" s="31">
        <f>IF(H$8="","",'input rate-excess kVar'!H69*input5!H69)</f>
        <v>0</v>
      </c>
      <c r="I69" s="31">
        <f>IF(I$8="","",'input rate-excess kVar'!I69*input5!I69)</f>
        <v>0</v>
      </c>
      <c r="J69" s="31">
        <f>IF(J$8="","",'input rate-excess kVar'!J69*input5!J69)</f>
        <v>0</v>
      </c>
      <c r="K69" s="31">
        <f>IF(K$8="","",'input rate-excess kVar'!K69*input5!K69)</f>
        <v>0</v>
      </c>
      <c r="L69" s="31">
        <f>IF(L$8="","",'input rate-excess kVar'!L69*input5!L69)</f>
        <v>0</v>
      </c>
      <c r="M69" s="31">
        <f>IF(M$8="","",'input rate-excess kVar'!M69*input5!M69)</f>
        <v>3778</v>
      </c>
      <c r="N69" s="31">
        <f>IF(N$8="","",'input rate-excess kVar'!N69*input5!N69)</f>
        <v>42</v>
      </c>
      <c r="O69" s="31">
        <f>IF(O$8="","",'input rate-excess kVar'!O69*input5!O69)</f>
        <v>693</v>
      </c>
      <c r="P69" s="31">
        <f>IF(P$8="","",'input rate-excess kVar'!P69*input5!P69)</f>
        <v>0</v>
      </c>
      <c r="Q69" s="31">
        <f>IF(Q$8="","",'input rate-excess kVar'!Q69*input5!Q69)</f>
        <v>125</v>
      </c>
      <c r="R69" s="31">
        <f>IF(R$8="","",'input rate-excess kVar'!R69*input5!R69)</f>
        <v>0</v>
      </c>
      <c r="S69" s="31">
        <f>IF(S$8="","",'input rate-excess kVar'!S69*input5!S69)</f>
        <v>0</v>
      </c>
      <c r="T69" s="31">
        <f>IF(T$8="","",'input rate-excess kVar'!T69*input5!T69)</f>
        <v>0</v>
      </c>
      <c r="U69" s="31">
        <f>IF(U$8="","",'input rate-excess kVar'!U69*input5!U69)</f>
        <v>0</v>
      </c>
      <c r="V69" s="31">
        <f>IF(V$8="","",'input rate-excess kVar'!V69*input5!V69)</f>
        <v>0</v>
      </c>
      <c r="W69" s="31">
        <f>IF(W$8="","",'input rate-excess kVar'!W69*input5!W69)</f>
        <v>551</v>
      </c>
      <c r="X69" s="31">
        <f>IF(X$8="","",'input rate-excess kVar'!X69*input5!X69)</f>
        <v>692</v>
      </c>
      <c r="Y69" s="31">
        <f>IF(Y$8="","",'input rate-excess kVar'!Y69*input5!Y69)</f>
        <v>878</v>
      </c>
      <c r="Z69" s="31">
        <f>IF(Z$8="","",'input rate-excess kVar'!Z69*input5!Z69)</f>
        <v>223</v>
      </c>
      <c r="AA69" s="31">
        <f>IF(AA$8="","",'input rate-excess kVar'!AA69*input5!AA69)</f>
        <v>114</v>
      </c>
      <c r="AB69" s="31">
        <f>IF(AB$8="","",'input rate-excess kVar'!AB69*input5!AB69)</f>
        <v>0</v>
      </c>
      <c r="AC69" s="31" t="str">
        <f>IF(AC$8="","",'input rate-excess kVar'!AC69*input5!AC69)</f>
        <v/>
      </c>
      <c r="AD69" s="31" t="str">
        <f>IF(AD$8="","",'input rate-excess kVar'!AD69*input5!AD69)</f>
        <v/>
      </c>
      <c r="AE69" s="31" t="str">
        <f>IF(AE$8="","",'input rate-excess kVar'!AE69*input5!AE69)</f>
        <v/>
      </c>
      <c r="AF69" s="31" t="str">
        <f>IF(AF$8="","",'input rate-excess kVar'!AF69*input5!AF69)</f>
        <v/>
      </c>
      <c r="AG69" s="31" t="str">
        <f>IF(AG$8="","",'input rate-excess kVar'!AG69*input5!AG69)</f>
        <v/>
      </c>
      <c r="AH69" s="31" t="str">
        <f>IF(AH$8="","",'input rate-excess kVar'!AH69*input5!AH69)</f>
        <v/>
      </c>
      <c r="AI69" s="31" t="str">
        <f>IF(AI$8="","",'input rate-excess kVar'!AI69*input5!AI69)</f>
        <v/>
      </c>
      <c r="AJ69" s="31" t="str">
        <f>IF(AJ$8="","",'input rate-excess kVar'!AJ69*input5!AJ69)</f>
        <v/>
      </c>
      <c r="AK69" s="31" t="str">
        <f>IF(AK$8="","",'input rate-excess kVar'!AK69*input5!AK69)</f>
        <v/>
      </c>
      <c r="AL69" s="31" t="str">
        <f>IF(AL$8="","",'input rate-excess kVar'!AL69*input5!AL69)</f>
        <v/>
      </c>
      <c r="AM69" s="31" t="str">
        <f>IF(AM$8="","",'input rate-excess kVar'!AM69*input5!AM69)</f>
        <v/>
      </c>
      <c r="AN69" s="31" t="str">
        <f>IF(AN$8="","",'input rate-excess kVar'!AN69*input5!AN69)</f>
        <v/>
      </c>
      <c r="AO69" s="31" t="str">
        <f>IF(AO$8="","",'input rate-excess kVar'!AO69*input5!AO69)</f>
        <v/>
      </c>
      <c r="AP69" s="31" t="str">
        <f>IF(AP$8="","",'input rate-excess kVar'!AP69*input5!AP69)</f>
        <v/>
      </c>
      <c r="AQ69" s="31" t="str">
        <f>IF(AQ$8="","",'input rate-excess kVar'!AQ69*input5!AQ69)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rate-excess kVar'!D70*input5!D70)</f>
        <v>0</v>
      </c>
      <c r="E70" s="31">
        <f>IF(E$8="","",'input rate-excess kVar'!E70*input5!E70)</f>
        <v>0</v>
      </c>
      <c r="F70" s="31">
        <f>IF(F$8="","",'input rate-excess kVar'!F70*input5!F70)</f>
        <v>0</v>
      </c>
      <c r="G70" s="31">
        <f>IF(G$8="","",'input rate-excess kVar'!G70*input5!G70)</f>
        <v>0</v>
      </c>
      <c r="H70" s="31">
        <f>IF(H$8="","",'input rate-excess kVar'!H70*input5!H70)</f>
        <v>0</v>
      </c>
      <c r="I70" s="31">
        <f>IF(I$8="","",'input rate-excess kVar'!I70*input5!I70)</f>
        <v>0</v>
      </c>
      <c r="J70" s="31">
        <f>IF(J$8="","",'input rate-excess kVar'!J70*input5!J70)</f>
        <v>0</v>
      </c>
      <c r="K70" s="31">
        <f>IF(K$8="","",'input rate-excess kVar'!K70*input5!K70)</f>
        <v>0</v>
      </c>
      <c r="L70" s="31">
        <f>IF(L$8="","",'input rate-excess kVar'!L70*input5!L70)</f>
        <v>0</v>
      </c>
      <c r="M70" s="31">
        <f>IF(M$8="","",'input rate-excess kVar'!M70*input5!M70)</f>
        <v>3840</v>
      </c>
      <c r="N70" s="31">
        <f>IF(N$8="","",'input rate-excess kVar'!N70*input5!N70)</f>
        <v>51</v>
      </c>
      <c r="O70" s="31">
        <f>IF(O$8="","",'input rate-excess kVar'!O70*input5!O70)</f>
        <v>553</v>
      </c>
      <c r="P70" s="31">
        <f>IF(P$8="","",'input rate-excess kVar'!P70*input5!P70)</f>
        <v>0</v>
      </c>
      <c r="Q70" s="31">
        <f>IF(Q$8="","",'input rate-excess kVar'!Q70*input5!Q70)</f>
        <v>106</v>
      </c>
      <c r="R70" s="31">
        <f>IF(R$8="","",'input rate-excess kVar'!R70*input5!R70)</f>
        <v>0</v>
      </c>
      <c r="S70" s="31">
        <f>IF(S$8="","",'input rate-excess kVar'!S70*input5!S70)</f>
        <v>0</v>
      </c>
      <c r="T70" s="31">
        <f>IF(T$8="","",'input rate-excess kVar'!T70*input5!T70)</f>
        <v>0</v>
      </c>
      <c r="U70" s="31">
        <f>IF(U$8="","",'input rate-excess kVar'!U70*input5!U70)</f>
        <v>0</v>
      </c>
      <c r="V70" s="31">
        <f>IF(V$8="","",'input rate-excess kVar'!V70*input5!V70)</f>
        <v>0</v>
      </c>
      <c r="W70" s="31">
        <f>IF(W$8="","",'input rate-excess kVar'!W70*input5!W70)</f>
        <v>515</v>
      </c>
      <c r="X70" s="31">
        <f>IF(X$8="","",'input rate-excess kVar'!X70*input5!X70)</f>
        <v>823</v>
      </c>
      <c r="Y70" s="31">
        <f>IF(Y$8="","",'input rate-excess kVar'!Y70*input5!Y70)</f>
        <v>964</v>
      </c>
      <c r="Z70" s="31">
        <f>IF(Z$8="","",'input rate-excess kVar'!Z70*input5!Z70)</f>
        <v>245</v>
      </c>
      <c r="AA70" s="31">
        <f>IF(AA$8="","",'input rate-excess kVar'!AA70*input5!AA70)</f>
        <v>113</v>
      </c>
      <c r="AB70" s="31">
        <f>IF(AB$8="","",'input rate-excess kVar'!AB70*input5!AB70)</f>
        <v>0</v>
      </c>
      <c r="AC70" s="31" t="str">
        <f>IF(AC$8="","",'input rate-excess kVar'!AC70*input5!AC70)</f>
        <v/>
      </c>
      <c r="AD70" s="31" t="str">
        <f>IF(AD$8="","",'input rate-excess kVar'!AD70*input5!AD70)</f>
        <v/>
      </c>
      <c r="AE70" s="31" t="str">
        <f>IF(AE$8="","",'input rate-excess kVar'!AE70*input5!AE70)</f>
        <v/>
      </c>
      <c r="AF70" s="31" t="str">
        <f>IF(AF$8="","",'input rate-excess kVar'!AF70*input5!AF70)</f>
        <v/>
      </c>
      <c r="AG70" s="31" t="str">
        <f>IF(AG$8="","",'input rate-excess kVar'!AG70*input5!AG70)</f>
        <v/>
      </c>
      <c r="AH70" s="31" t="str">
        <f>IF(AH$8="","",'input rate-excess kVar'!AH70*input5!AH70)</f>
        <v/>
      </c>
      <c r="AI70" s="31" t="str">
        <f>IF(AI$8="","",'input rate-excess kVar'!AI70*input5!AI70)</f>
        <v/>
      </c>
      <c r="AJ70" s="31" t="str">
        <f>IF(AJ$8="","",'input rate-excess kVar'!AJ70*input5!AJ70)</f>
        <v/>
      </c>
      <c r="AK70" s="31" t="str">
        <f>IF(AK$8="","",'input rate-excess kVar'!AK70*input5!AK70)</f>
        <v/>
      </c>
      <c r="AL70" s="31" t="str">
        <f>IF(AL$8="","",'input rate-excess kVar'!AL70*input5!AL70)</f>
        <v/>
      </c>
      <c r="AM70" s="31" t="str">
        <f>IF(AM$8="","",'input rate-excess kVar'!AM70*input5!AM70)</f>
        <v/>
      </c>
      <c r="AN70" s="31" t="str">
        <f>IF(AN$8="","",'input rate-excess kVar'!AN70*input5!AN70)</f>
        <v/>
      </c>
      <c r="AO70" s="31" t="str">
        <f>IF(AO$8="","",'input rate-excess kVar'!AO70*input5!AO70)</f>
        <v/>
      </c>
      <c r="AP70" s="31" t="str">
        <f>IF(AP$8="","",'input rate-excess kVar'!AP70*input5!AP70)</f>
        <v/>
      </c>
      <c r="AQ70" s="31" t="str">
        <f>IF(AQ$8="","",'input rate-excess kVar'!AQ70*input5!AQ70)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rate-excess kVar'!D71*input5!D71)</f>
        <v>0</v>
      </c>
      <c r="E71" s="31">
        <f>IF(E$8="","",'input rate-excess kVar'!E71*input5!E71)</f>
        <v>0</v>
      </c>
      <c r="F71" s="31">
        <f>IF(F$8="","",'input rate-excess kVar'!F71*input5!F71)</f>
        <v>0</v>
      </c>
      <c r="G71" s="31">
        <f>IF(G$8="","",'input rate-excess kVar'!G71*input5!G71)</f>
        <v>0</v>
      </c>
      <c r="H71" s="31">
        <f>IF(H$8="","",'input rate-excess kVar'!H71*input5!H71)</f>
        <v>0</v>
      </c>
      <c r="I71" s="31">
        <f>IF(I$8="","",'input rate-excess kVar'!I71*input5!I71)</f>
        <v>0</v>
      </c>
      <c r="J71" s="31">
        <f>IF(J$8="","",'input rate-excess kVar'!J71*input5!J71)</f>
        <v>0</v>
      </c>
      <c r="K71" s="31">
        <f>IF(K$8="","",'input rate-excess kVar'!K71*input5!K71)</f>
        <v>0</v>
      </c>
      <c r="L71" s="31">
        <f>IF(L$8="","",'input rate-excess kVar'!L71*input5!L71)</f>
        <v>0</v>
      </c>
      <c r="M71" s="31">
        <f>IF(M$8="","",'input rate-excess kVar'!M71*input5!M71)</f>
        <v>4371</v>
      </c>
      <c r="N71" s="31">
        <f>IF(N$8="","",'input rate-excess kVar'!N71*input5!N71)</f>
        <v>118</v>
      </c>
      <c r="O71" s="31">
        <f>IF(O$8="","",'input rate-excess kVar'!O71*input5!O71)</f>
        <v>551</v>
      </c>
      <c r="P71" s="31">
        <f>IF(P$8="","",'input rate-excess kVar'!P71*input5!P71)</f>
        <v>0</v>
      </c>
      <c r="Q71" s="31">
        <f>IF(Q$8="","",'input rate-excess kVar'!Q71*input5!Q71)</f>
        <v>441</v>
      </c>
      <c r="R71" s="31">
        <f>IF(R$8="","",'input rate-excess kVar'!R71*input5!R71)</f>
        <v>0</v>
      </c>
      <c r="S71" s="31">
        <f>IF(S$8="","",'input rate-excess kVar'!S71*input5!S71)</f>
        <v>0</v>
      </c>
      <c r="T71" s="31">
        <f>IF(T$8="","",'input rate-excess kVar'!T71*input5!T71)</f>
        <v>0</v>
      </c>
      <c r="U71" s="31">
        <f>IF(U$8="","",'input rate-excess kVar'!U71*input5!U71)</f>
        <v>0</v>
      </c>
      <c r="V71" s="31">
        <f>IF(V$8="","",'input rate-excess kVar'!V71*input5!V71)</f>
        <v>0</v>
      </c>
      <c r="W71" s="31">
        <f>IF(W$8="","",'input rate-excess kVar'!W71*input5!W71)</f>
        <v>562</v>
      </c>
      <c r="X71" s="31">
        <f>IF(X$8="","",'input rate-excess kVar'!X71*input5!X71)</f>
        <v>908</v>
      </c>
      <c r="Y71" s="31">
        <f>IF(Y$8="","",'input rate-excess kVar'!Y71*input5!Y71)</f>
        <v>973</v>
      </c>
      <c r="Z71" s="31">
        <f>IF(Z$8="","",'input rate-excess kVar'!Z71*input5!Z71)</f>
        <v>245</v>
      </c>
      <c r="AA71" s="31">
        <f>IF(AA$8="","",'input rate-excess kVar'!AA71*input5!AA71)</f>
        <v>129</v>
      </c>
      <c r="AB71" s="31">
        <f>IF(AB$8="","",'input rate-excess kVar'!AB71*input5!AB71)</f>
        <v>0</v>
      </c>
      <c r="AC71" s="31" t="str">
        <f>IF(AC$8="","",'input rate-excess kVar'!AC71*input5!AC71)</f>
        <v/>
      </c>
      <c r="AD71" s="31" t="str">
        <f>IF(AD$8="","",'input rate-excess kVar'!AD71*input5!AD71)</f>
        <v/>
      </c>
      <c r="AE71" s="31" t="str">
        <f>IF(AE$8="","",'input rate-excess kVar'!AE71*input5!AE71)</f>
        <v/>
      </c>
      <c r="AF71" s="31" t="str">
        <f>IF(AF$8="","",'input rate-excess kVar'!AF71*input5!AF71)</f>
        <v/>
      </c>
      <c r="AG71" s="31" t="str">
        <f>IF(AG$8="","",'input rate-excess kVar'!AG71*input5!AG71)</f>
        <v/>
      </c>
      <c r="AH71" s="31" t="str">
        <f>IF(AH$8="","",'input rate-excess kVar'!AH71*input5!AH71)</f>
        <v/>
      </c>
      <c r="AI71" s="31" t="str">
        <f>IF(AI$8="","",'input rate-excess kVar'!AI71*input5!AI71)</f>
        <v/>
      </c>
      <c r="AJ71" s="31" t="str">
        <f>IF(AJ$8="","",'input rate-excess kVar'!AJ71*input5!AJ71)</f>
        <v/>
      </c>
      <c r="AK71" s="31" t="str">
        <f>IF(AK$8="","",'input rate-excess kVar'!AK71*input5!AK71)</f>
        <v/>
      </c>
      <c r="AL71" s="31" t="str">
        <f>IF(AL$8="","",'input rate-excess kVar'!AL71*input5!AL71)</f>
        <v/>
      </c>
      <c r="AM71" s="31" t="str">
        <f>IF(AM$8="","",'input rate-excess kVar'!AM71*input5!AM71)</f>
        <v/>
      </c>
      <c r="AN71" s="31" t="str">
        <f>IF(AN$8="","",'input rate-excess kVar'!AN71*input5!AN71)</f>
        <v/>
      </c>
      <c r="AO71" s="31" t="str">
        <f>IF(AO$8="","",'input rate-excess kVar'!AO71*input5!AO71)</f>
        <v/>
      </c>
      <c r="AP71" s="31" t="str">
        <f>IF(AP$8="","",'input rate-excess kVar'!AP71*input5!AP71)</f>
        <v/>
      </c>
      <c r="AQ71" s="31" t="str">
        <f>IF(AQ$8="","",'input rate-excess kVar'!AQ71*input5!AQ71)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rate-excess kVar'!D72*input5!D72)</f>
        <v>0</v>
      </c>
      <c r="E72" s="31">
        <f>IF(E$8="","",'input rate-excess kVar'!E72*input5!E72)</f>
        <v>0</v>
      </c>
      <c r="F72" s="31">
        <f>IF(F$8="","",'input rate-excess kVar'!F72*input5!F72)</f>
        <v>0</v>
      </c>
      <c r="G72" s="31">
        <f>IF(G$8="","",'input rate-excess kVar'!G72*input5!G72)</f>
        <v>0</v>
      </c>
      <c r="H72" s="31">
        <f>IF(H$8="","",'input rate-excess kVar'!H72*input5!H72)</f>
        <v>0</v>
      </c>
      <c r="I72" s="31">
        <f>IF(I$8="","",'input rate-excess kVar'!I72*input5!I72)</f>
        <v>0</v>
      </c>
      <c r="J72" s="31">
        <f>IF(J$8="","",'input rate-excess kVar'!J72*input5!J72)</f>
        <v>0</v>
      </c>
      <c r="K72" s="31">
        <f>IF(K$8="","",'input rate-excess kVar'!K72*input5!K72)</f>
        <v>0</v>
      </c>
      <c r="L72" s="31">
        <f>IF(L$8="","",'input rate-excess kVar'!L72*input5!L72)</f>
        <v>0</v>
      </c>
      <c r="M72" s="31">
        <f>IF(M$8="","",'input rate-excess kVar'!M72*input5!M72)</f>
        <v>5012</v>
      </c>
      <c r="N72" s="31">
        <f>IF(N$8="","",'input rate-excess kVar'!N72*input5!N72)</f>
        <v>106</v>
      </c>
      <c r="O72" s="31">
        <f>IF(O$8="","",'input rate-excess kVar'!O72*input5!O72)</f>
        <v>678</v>
      </c>
      <c r="P72" s="31">
        <f>IF(P$8="","",'input rate-excess kVar'!P72*input5!P72)</f>
        <v>0</v>
      </c>
      <c r="Q72" s="31">
        <f>IF(Q$8="","",'input rate-excess kVar'!Q72*input5!Q72)</f>
        <v>610</v>
      </c>
      <c r="R72" s="31">
        <f>IF(R$8="","",'input rate-excess kVar'!R72*input5!R72)</f>
        <v>0</v>
      </c>
      <c r="S72" s="31">
        <f>IF(S$8="","",'input rate-excess kVar'!S72*input5!S72)</f>
        <v>0</v>
      </c>
      <c r="T72" s="31">
        <f>IF(T$8="","",'input rate-excess kVar'!T72*input5!T72)</f>
        <v>0</v>
      </c>
      <c r="U72" s="31">
        <f>IF(U$8="","",'input rate-excess kVar'!U72*input5!U72)</f>
        <v>0</v>
      </c>
      <c r="V72" s="31">
        <f>IF(V$8="","",'input rate-excess kVar'!V72*input5!V72)</f>
        <v>0</v>
      </c>
      <c r="W72" s="31">
        <f>IF(W$8="","",'input rate-excess kVar'!W72*input5!W72)</f>
        <v>575</v>
      </c>
      <c r="X72" s="31">
        <f>IF(X$8="","",'input rate-excess kVar'!X72*input5!X72)</f>
        <v>964</v>
      </c>
      <c r="Y72" s="31">
        <f>IF(Y$8="","",'input rate-excess kVar'!Y72*input5!Y72)</f>
        <v>983</v>
      </c>
      <c r="Z72" s="31">
        <f>IF(Z$8="","",'input rate-excess kVar'!Z72*input5!Z72)</f>
        <v>245</v>
      </c>
      <c r="AA72" s="31">
        <f>IF(AA$8="","",'input rate-excess kVar'!AA72*input5!AA72)</f>
        <v>125</v>
      </c>
      <c r="AB72" s="31">
        <f>IF(AB$8="","",'input rate-excess kVar'!AB72*input5!AB72)</f>
        <v>0</v>
      </c>
      <c r="AC72" s="31" t="str">
        <f>IF(AC$8="","",'input rate-excess kVar'!AC72*input5!AC72)</f>
        <v/>
      </c>
      <c r="AD72" s="31" t="str">
        <f>IF(AD$8="","",'input rate-excess kVar'!AD72*input5!AD72)</f>
        <v/>
      </c>
      <c r="AE72" s="31" t="str">
        <f>IF(AE$8="","",'input rate-excess kVar'!AE72*input5!AE72)</f>
        <v/>
      </c>
      <c r="AF72" s="31" t="str">
        <f>IF(AF$8="","",'input rate-excess kVar'!AF72*input5!AF72)</f>
        <v/>
      </c>
      <c r="AG72" s="31" t="str">
        <f>IF(AG$8="","",'input rate-excess kVar'!AG72*input5!AG72)</f>
        <v/>
      </c>
      <c r="AH72" s="31" t="str">
        <f>IF(AH$8="","",'input rate-excess kVar'!AH72*input5!AH72)</f>
        <v/>
      </c>
      <c r="AI72" s="31" t="str">
        <f>IF(AI$8="","",'input rate-excess kVar'!AI72*input5!AI72)</f>
        <v/>
      </c>
      <c r="AJ72" s="31" t="str">
        <f>IF(AJ$8="","",'input rate-excess kVar'!AJ72*input5!AJ72)</f>
        <v/>
      </c>
      <c r="AK72" s="31" t="str">
        <f>IF(AK$8="","",'input rate-excess kVar'!AK72*input5!AK72)</f>
        <v/>
      </c>
      <c r="AL72" s="31" t="str">
        <f>IF(AL$8="","",'input rate-excess kVar'!AL72*input5!AL72)</f>
        <v/>
      </c>
      <c r="AM72" s="31" t="str">
        <f>IF(AM$8="","",'input rate-excess kVar'!AM72*input5!AM72)</f>
        <v/>
      </c>
      <c r="AN72" s="31" t="str">
        <f>IF(AN$8="","",'input rate-excess kVar'!AN72*input5!AN72)</f>
        <v/>
      </c>
      <c r="AO72" s="31" t="str">
        <f>IF(AO$8="","",'input rate-excess kVar'!AO72*input5!AO72)</f>
        <v/>
      </c>
      <c r="AP72" s="31" t="str">
        <f>IF(AP$8="","",'input rate-excess kVar'!AP72*input5!AP72)</f>
        <v/>
      </c>
      <c r="AQ72" s="31" t="str">
        <f>IF(AQ$8="","",'input rate-excess kVar'!AQ72*input5!AQ72)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rate-excess kVar'!D73*input5!D73)</f>
        <v>0</v>
      </c>
      <c r="E73" s="31">
        <f>IF(E$8="","",'input rate-excess kVar'!E73*input5!E73)</f>
        <v>0</v>
      </c>
      <c r="F73" s="31">
        <f>IF(F$8="","",'input rate-excess kVar'!F73*input5!F73)</f>
        <v>0</v>
      </c>
      <c r="G73" s="31">
        <f>IF(G$8="","",'input rate-excess kVar'!G73*input5!G73)</f>
        <v>0</v>
      </c>
      <c r="H73" s="31">
        <f>IF(H$8="","",'input rate-excess kVar'!H73*input5!H73)</f>
        <v>0</v>
      </c>
      <c r="I73" s="31">
        <f>IF(I$8="","",'input rate-excess kVar'!I73*input5!I73)</f>
        <v>0</v>
      </c>
      <c r="J73" s="31">
        <f>IF(J$8="","",'input rate-excess kVar'!J73*input5!J73)</f>
        <v>0</v>
      </c>
      <c r="K73" s="31">
        <f>IF(K$8="","",'input rate-excess kVar'!K73*input5!K73)</f>
        <v>0</v>
      </c>
      <c r="L73" s="31">
        <f>IF(L$8="","",'input rate-excess kVar'!L73*input5!L73)</f>
        <v>0</v>
      </c>
      <c r="M73" s="31">
        <f>IF(M$8="","",'input rate-excess kVar'!M73*input5!M73)</f>
        <v>5094</v>
      </c>
      <c r="N73" s="31">
        <f>IF(N$8="","",'input rate-excess kVar'!N73*input5!N73)</f>
        <v>135</v>
      </c>
      <c r="O73" s="31">
        <f>IF(O$8="","",'input rate-excess kVar'!O73*input5!O73)</f>
        <v>810</v>
      </c>
      <c r="P73" s="31">
        <f>IF(P$8="","",'input rate-excess kVar'!P73*input5!P73)</f>
        <v>0</v>
      </c>
      <c r="Q73" s="31">
        <f>IF(Q$8="","",'input rate-excess kVar'!Q73*input5!Q73)</f>
        <v>795</v>
      </c>
      <c r="R73" s="31">
        <f>IF(R$8="","",'input rate-excess kVar'!R73*input5!R73)</f>
        <v>0</v>
      </c>
      <c r="S73" s="31">
        <f>IF(S$8="","",'input rate-excess kVar'!S73*input5!S73)</f>
        <v>0</v>
      </c>
      <c r="T73" s="31">
        <f>IF(T$8="","",'input rate-excess kVar'!T73*input5!T73)</f>
        <v>0</v>
      </c>
      <c r="U73" s="31">
        <f>IF(U$8="","",'input rate-excess kVar'!U73*input5!U73)</f>
        <v>0</v>
      </c>
      <c r="V73" s="31">
        <f>IF(V$8="","",'input rate-excess kVar'!V73*input5!V73)</f>
        <v>0</v>
      </c>
      <c r="W73" s="31">
        <f>IF(W$8="","",'input rate-excess kVar'!W73*input5!W73)</f>
        <v>673</v>
      </c>
      <c r="X73" s="31">
        <f>IF(X$8="","",'input rate-excess kVar'!X73*input5!X73)</f>
        <v>923</v>
      </c>
      <c r="Y73" s="31">
        <f>IF(Y$8="","",'input rate-excess kVar'!Y73*input5!Y73)</f>
        <v>1003</v>
      </c>
      <c r="Z73" s="31">
        <f>IF(Z$8="","",'input rate-excess kVar'!Z73*input5!Z73)</f>
        <v>266</v>
      </c>
      <c r="AA73" s="31">
        <f>IF(AA$8="","",'input rate-excess kVar'!AA73*input5!AA73)</f>
        <v>127</v>
      </c>
      <c r="AB73" s="31">
        <f>IF(AB$8="","",'input rate-excess kVar'!AB73*input5!AB73)</f>
        <v>0</v>
      </c>
      <c r="AC73" s="31" t="str">
        <f>IF(AC$8="","",'input rate-excess kVar'!AC73*input5!AC73)</f>
        <v/>
      </c>
      <c r="AD73" s="31" t="str">
        <f>IF(AD$8="","",'input rate-excess kVar'!AD73*input5!AD73)</f>
        <v/>
      </c>
      <c r="AE73" s="31" t="str">
        <f>IF(AE$8="","",'input rate-excess kVar'!AE73*input5!AE73)</f>
        <v/>
      </c>
      <c r="AF73" s="31" t="str">
        <f>IF(AF$8="","",'input rate-excess kVar'!AF73*input5!AF73)</f>
        <v/>
      </c>
      <c r="AG73" s="31" t="str">
        <f>IF(AG$8="","",'input rate-excess kVar'!AG73*input5!AG73)</f>
        <v/>
      </c>
      <c r="AH73" s="31" t="str">
        <f>IF(AH$8="","",'input rate-excess kVar'!AH73*input5!AH73)</f>
        <v/>
      </c>
      <c r="AI73" s="31" t="str">
        <f>IF(AI$8="","",'input rate-excess kVar'!AI73*input5!AI73)</f>
        <v/>
      </c>
      <c r="AJ73" s="31" t="str">
        <f>IF(AJ$8="","",'input rate-excess kVar'!AJ73*input5!AJ73)</f>
        <v/>
      </c>
      <c r="AK73" s="31" t="str">
        <f>IF(AK$8="","",'input rate-excess kVar'!AK73*input5!AK73)</f>
        <v/>
      </c>
      <c r="AL73" s="31" t="str">
        <f>IF(AL$8="","",'input rate-excess kVar'!AL73*input5!AL73)</f>
        <v/>
      </c>
      <c r="AM73" s="31" t="str">
        <f>IF(AM$8="","",'input rate-excess kVar'!AM73*input5!AM73)</f>
        <v/>
      </c>
      <c r="AN73" s="31" t="str">
        <f>IF(AN$8="","",'input rate-excess kVar'!AN73*input5!AN73)</f>
        <v/>
      </c>
      <c r="AO73" s="31" t="str">
        <f>IF(AO$8="","",'input rate-excess kVar'!AO73*input5!AO73)</f>
        <v/>
      </c>
      <c r="AP73" s="31" t="str">
        <f>IF(AP$8="","",'input rate-excess kVar'!AP73*input5!AP73)</f>
        <v/>
      </c>
      <c r="AQ73" s="31" t="str">
        <f>IF(AQ$8="","",'input rate-excess kVar'!AQ73*input5!AQ73)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rate-excess kVar'!D74*input5!D74)</f>
        <v>0</v>
      </c>
      <c r="E74" s="31">
        <f>IF(E$8="","",'input rate-excess kVar'!E74*input5!E74)</f>
        <v>0</v>
      </c>
      <c r="F74" s="31">
        <f>IF(F$8="","",'input rate-excess kVar'!F74*input5!F74)</f>
        <v>0</v>
      </c>
      <c r="G74" s="31">
        <f>IF(G$8="","",'input rate-excess kVar'!G74*input5!G74)</f>
        <v>0</v>
      </c>
      <c r="H74" s="31">
        <f>IF(H$8="","",'input rate-excess kVar'!H74*input5!H74)</f>
        <v>0</v>
      </c>
      <c r="I74" s="31">
        <f>IF(I$8="","",'input rate-excess kVar'!I74*input5!I74)</f>
        <v>0</v>
      </c>
      <c r="J74" s="31">
        <f>IF(J$8="","",'input rate-excess kVar'!J74*input5!J74)</f>
        <v>0</v>
      </c>
      <c r="K74" s="31">
        <f>IF(K$8="","",'input rate-excess kVar'!K74*input5!K74)</f>
        <v>0</v>
      </c>
      <c r="L74" s="31">
        <f>IF(L$8="","",'input rate-excess kVar'!L74*input5!L74)</f>
        <v>0</v>
      </c>
      <c r="M74" s="31">
        <f>IF(M$8="","",'input rate-excess kVar'!M74*input5!M74)</f>
        <v>4996</v>
      </c>
      <c r="N74" s="31">
        <f>IF(N$8="","",'input rate-excess kVar'!N74*input5!N74)</f>
        <v>147</v>
      </c>
      <c r="O74" s="31">
        <f>IF(O$8="","",'input rate-excess kVar'!O74*input5!O74)</f>
        <v>800</v>
      </c>
      <c r="P74" s="31">
        <f>IF(P$8="","",'input rate-excess kVar'!P74*input5!P74)</f>
        <v>0</v>
      </c>
      <c r="Q74" s="31">
        <f>IF(Q$8="","",'input rate-excess kVar'!Q74*input5!Q74)</f>
        <v>883</v>
      </c>
      <c r="R74" s="31">
        <f>IF(R$8="","",'input rate-excess kVar'!R74*input5!R74)</f>
        <v>0</v>
      </c>
      <c r="S74" s="31">
        <f>IF(S$8="","",'input rate-excess kVar'!S74*input5!S74)</f>
        <v>0</v>
      </c>
      <c r="T74" s="31">
        <f>IF(T$8="","",'input rate-excess kVar'!T74*input5!T74)</f>
        <v>0</v>
      </c>
      <c r="U74" s="31">
        <f>IF(U$8="","",'input rate-excess kVar'!U74*input5!U74)</f>
        <v>0</v>
      </c>
      <c r="V74" s="31">
        <f>IF(V$8="","",'input rate-excess kVar'!V74*input5!V74)</f>
        <v>0</v>
      </c>
      <c r="W74" s="31">
        <f>IF(W$8="","",'input rate-excess kVar'!W74*input5!W74)</f>
        <v>655</v>
      </c>
      <c r="X74" s="31">
        <f>IF(X$8="","",'input rate-excess kVar'!X74*input5!X74)</f>
        <v>895</v>
      </c>
      <c r="Y74" s="31">
        <f>IF(Y$8="","",'input rate-excess kVar'!Y74*input5!Y74)</f>
        <v>947</v>
      </c>
      <c r="Z74" s="31">
        <f>IF(Z$8="","",'input rate-excess kVar'!Z74*input5!Z74)</f>
        <v>275</v>
      </c>
      <c r="AA74" s="31">
        <f>IF(AA$8="","",'input rate-excess kVar'!AA74*input5!AA74)</f>
        <v>132</v>
      </c>
      <c r="AB74" s="31">
        <f>IF(AB$8="","",'input rate-excess kVar'!AB74*input5!AB74)</f>
        <v>0</v>
      </c>
      <c r="AC74" s="31" t="str">
        <f>IF(AC$8="","",'input rate-excess kVar'!AC74*input5!AC74)</f>
        <v/>
      </c>
      <c r="AD74" s="31" t="str">
        <f>IF(AD$8="","",'input rate-excess kVar'!AD74*input5!AD74)</f>
        <v/>
      </c>
      <c r="AE74" s="31" t="str">
        <f>IF(AE$8="","",'input rate-excess kVar'!AE74*input5!AE74)</f>
        <v/>
      </c>
      <c r="AF74" s="31" t="str">
        <f>IF(AF$8="","",'input rate-excess kVar'!AF74*input5!AF74)</f>
        <v/>
      </c>
      <c r="AG74" s="31" t="str">
        <f>IF(AG$8="","",'input rate-excess kVar'!AG74*input5!AG74)</f>
        <v/>
      </c>
      <c r="AH74" s="31" t="str">
        <f>IF(AH$8="","",'input rate-excess kVar'!AH74*input5!AH74)</f>
        <v/>
      </c>
      <c r="AI74" s="31" t="str">
        <f>IF(AI$8="","",'input rate-excess kVar'!AI74*input5!AI74)</f>
        <v/>
      </c>
      <c r="AJ74" s="31" t="str">
        <f>IF(AJ$8="","",'input rate-excess kVar'!AJ74*input5!AJ74)</f>
        <v/>
      </c>
      <c r="AK74" s="31" t="str">
        <f>IF(AK$8="","",'input rate-excess kVar'!AK74*input5!AK74)</f>
        <v/>
      </c>
      <c r="AL74" s="31" t="str">
        <f>IF(AL$8="","",'input rate-excess kVar'!AL74*input5!AL74)</f>
        <v/>
      </c>
      <c r="AM74" s="31" t="str">
        <f>IF(AM$8="","",'input rate-excess kVar'!AM74*input5!AM74)</f>
        <v/>
      </c>
      <c r="AN74" s="31" t="str">
        <f>IF(AN$8="","",'input rate-excess kVar'!AN74*input5!AN74)</f>
        <v/>
      </c>
      <c r="AO74" s="31" t="str">
        <f>IF(AO$8="","",'input rate-excess kVar'!AO74*input5!AO74)</f>
        <v/>
      </c>
      <c r="AP74" s="31" t="str">
        <f>IF(AP$8="","",'input rate-excess kVar'!AP74*input5!AP74)</f>
        <v/>
      </c>
      <c r="AQ74" s="31" t="str">
        <f>IF(AQ$8="","",'input rate-excess kVar'!AQ74*input5!AQ74)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rate-excess kVar'!D75*input5!D75)</f>
        <v>0</v>
      </c>
      <c r="E75" s="31">
        <f>IF(E$8="","",'input rate-excess kVar'!E75*input5!E75)</f>
        <v>0</v>
      </c>
      <c r="F75" s="31">
        <f>IF(F$8="","",'input rate-excess kVar'!F75*input5!F75)</f>
        <v>0</v>
      </c>
      <c r="G75" s="31">
        <f>IF(G$8="","",'input rate-excess kVar'!G75*input5!G75)</f>
        <v>0</v>
      </c>
      <c r="H75" s="31">
        <f>IF(H$8="","",'input rate-excess kVar'!H75*input5!H75)</f>
        <v>0</v>
      </c>
      <c r="I75" s="31">
        <f>IF(I$8="","",'input rate-excess kVar'!I75*input5!I75)</f>
        <v>0</v>
      </c>
      <c r="J75" s="31">
        <f>IF(J$8="","",'input rate-excess kVar'!J75*input5!J75)</f>
        <v>0</v>
      </c>
      <c r="K75" s="31">
        <f>IF(K$8="","",'input rate-excess kVar'!K75*input5!K75)</f>
        <v>0</v>
      </c>
      <c r="L75" s="31">
        <f>IF(L$8="","",'input rate-excess kVar'!L75*input5!L75)</f>
        <v>0</v>
      </c>
      <c r="M75" s="31">
        <f>IF(M$8="","",'input rate-excess kVar'!M75*input5!M75)</f>
        <v>6150</v>
      </c>
      <c r="N75" s="31">
        <f>IF(N$8="","",'input rate-excess kVar'!N75*input5!N75)</f>
        <v>167</v>
      </c>
      <c r="O75" s="31">
        <f>IF(O$8="","",'input rate-excess kVar'!O75*input5!O75)</f>
        <v>725</v>
      </c>
      <c r="P75" s="31">
        <f>IF(P$8="","",'input rate-excess kVar'!P75*input5!P75)</f>
        <v>0</v>
      </c>
      <c r="Q75" s="31">
        <f>IF(Q$8="","",'input rate-excess kVar'!Q75*input5!Q75)</f>
        <v>971</v>
      </c>
      <c r="R75" s="31">
        <f>IF(R$8="","",'input rate-excess kVar'!R75*input5!R75)</f>
        <v>0</v>
      </c>
      <c r="S75" s="31">
        <f>IF(S$8="","",'input rate-excess kVar'!S75*input5!S75)</f>
        <v>0</v>
      </c>
      <c r="T75" s="31">
        <f>IF(T$8="","",'input rate-excess kVar'!T75*input5!T75)</f>
        <v>0</v>
      </c>
      <c r="U75" s="31">
        <f>IF(U$8="","",'input rate-excess kVar'!U75*input5!U75)</f>
        <v>0</v>
      </c>
      <c r="V75" s="31">
        <f>IF(V$8="","",'input rate-excess kVar'!V75*input5!V75)</f>
        <v>0</v>
      </c>
      <c r="W75" s="31">
        <f>IF(W$8="","",'input rate-excess kVar'!W75*input5!W75)</f>
        <v>673</v>
      </c>
      <c r="X75" s="31">
        <f>IF(X$8="","",'input rate-excess kVar'!X75*input5!X75)</f>
        <v>481</v>
      </c>
      <c r="Y75" s="31">
        <f>IF(Y$8="","",'input rate-excess kVar'!Y75*input5!Y75)</f>
        <v>940</v>
      </c>
      <c r="Z75" s="31">
        <f>IF(Z$8="","",'input rate-excess kVar'!Z75*input5!Z75)</f>
        <v>261</v>
      </c>
      <c r="AA75" s="31">
        <f>IF(AA$8="","",'input rate-excess kVar'!AA75*input5!AA75)</f>
        <v>142</v>
      </c>
      <c r="AB75" s="31">
        <f>IF(AB$8="","",'input rate-excess kVar'!AB75*input5!AB75)</f>
        <v>0</v>
      </c>
      <c r="AC75" s="31" t="str">
        <f>IF(AC$8="","",'input rate-excess kVar'!AC75*input5!AC75)</f>
        <v/>
      </c>
      <c r="AD75" s="31" t="str">
        <f>IF(AD$8="","",'input rate-excess kVar'!AD75*input5!AD75)</f>
        <v/>
      </c>
      <c r="AE75" s="31" t="str">
        <f>IF(AE$8="","",'input rate-excess kVar'!AE75*input5!AE75)</f>
        <v/>
      </c>
      <c r="AF75" s="31" t="str">
        <f>IF(AF$8="","",'input rate-excess kVar'!AF75*input5!AF75)</f>
        <v/>
      </c>
      <c r="AG75" s="31" t="str">
        <f>IF(AG$8="","",'input rate-excess kVar'!AG75*input5!AG75)</f>
        <v/>
      </c>
      <c r="AH75" s="31" t="str">
        <f>IF(AH$8="","",'input rate-excess kVar'!AH75*input5!AH75)</f>
        <v/>
      </c>
      <c r="AI75" s="31" t="str">
        <f>IF(AI$8="","",'input rate-excess kVar'!AI75*input5!AI75)</f>
        <v/>
      </c>
      <c r="AJ75" s="31" t="str">
        <f>IF(AJ$8="","",'input rate-excess kVar'!AJ75*input5!AJ75)</f>
        <v/>
      </c>
      <c r="AK75" s="31" t="str">
        <f>IF(AK$8="","",'input rate-excess kVar'!AK75*input5!AK75)</f>
        <v/>
      </c>
      <c r="AL75" s="31" t="str">
        <f>IF(AL$8="","",'input rate-excess kVar'!AL75*input5!AL75)</f>
        <v/>
      </c>
      <c r="AM75" s="31" t="str">
        <f>IF(AM$8="","",'input rate-excess kVar'!AM75*input5!AM75)</f>
        <v/>
      </c>
      <c r="AN75" s="31" t="str">
        <f>IF(AN$8="","",'input rate-excess kVar'!AN75*input5!AN75)</f>
        <v/>
      </c>
      <c r="AO75" s="31" t="str">
        <f>IF(AO$8="","",'input rate-excess kVar'!AO75*input5!AO75)</f>
        <v/>
      </c>
      <c r="AP75" s="31" t="str">
        <f>IF(AP$8="","",'input rate-excess kVar'!AP75*input5!AP75)</f>
        <v/>
      </c>
      <c r="AQ75" s="31" t="str">
        <f>IF(AQ$8="","",'input rate-excess kVar'!AQ75*input5!AQ75)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rate-excess kVar'!D76*input5!D76)</f>
        <v>0</v>
      </c>
      <c r="E76" s="31">
        <f>IF(E$8="","",'input rate-excess kVar'!E76*input5!E76)</f>
        <v>0</v>
      </c>
      <c r="F76" s="31">
        <f>IF(F$8="","",'input rate-excess kVar'!F76*input5!F76)</f>
        <v>0</v>
      </c>
      <c r="G76" s="31">
        <f>IF(G$8="","",'input rate-excess kVar'!G76*input5!G76)</f>
        <v>0</v>
      </c>
      <c r="H76" s="31">
        <f>IF(H$8="","",'input rate-excess kVar'!H76*input5!H76)</f>
        <v>0</v>
      </c>
      <c r="I76" s="31">
        <f>IF(I$8="","",'input rate-excess kVar'!I76*input5!I76)</f>
        <v>0</v>
      </c>
      <c r="J76" s="31">
        <f>IF(J$8="","",'input rate-excess kVar'!J76*input5!J76)</f>
        <v>0</v>
      </c>
      <c r="K76" s="31">
        <f>IF(K$8="","",'input rate-excess kVar'!K76*input5!K76)</f>
        <v>0</v>
      </c>
      <c r="L76" s="31">
        <f>IF(L$8="","",'input rate-excess kVar'!L76*input5!L76)</f>
        <v>0</v>
      </c>
      <c r="M76" s="31">
        <f>IF(M$8="","",'input rate-excess kVar'!M76*input5!M76)</f>
        <v>5690</v>
      </c>
      <c r="N76" s="31">
        <f>IF(N$8="","",'input rate-excess kVar'!N76*input5!N76)</f>
        <v>117</v>
      </c>
      <c r="O76" s="31">
        <f>IF(O$8="","",'input rate-excess kVar'!O76*input5!O76)</f>
        <v>714</v>
      </c>
      <c r="P76" s="31">
        <f>IF(P$8="","",'input rate-excess kVar'!P76*input5!P76)</f>
        <v>0</v>
      </c>
      <c r="Q76" s="31">
        <f>IF(Q$8="","",'input rate-excess kVar'!Q76*input5!Q76)</f>
        <v>885</v>
      </c>
      <c r="R76" s="31">
        <f>IF(R$8="","",'input rate-excess kVar'!R76*input5!R76)</f>
        <v>0</v>
      </c>
      <c r="S76" s="31">
        <f>IF(S$8="","",'input rate-excess kVar'!S76*input5!S76)</f>
        <v>0</v>
      </c>
      <c r="T76" s="31">
        <f>IF(T$8="","",'input rate-excess kVar'!T76*input5!T76)</f>
        <v>0</v>
      </c>
      <c r="U76" s="31">
        <f>IF(U$8="","",'input rate-excess kVar'!U76*input5!U76)</f>
        <v>0</v>
      </c>
      <c r="V76" s="31">
        <f>IF(V$8="","",'input rate-excess kVar'!V76*input5!V76)</f>
        <v>0</v>
      </c>
      <c r="W76" s="31">
        <f>IF(W$8="","",'input rate-excess kVar'!W76*input5!W76)</f>
        <v>687</v>
      </c>
      <c r="X76" s="31">
        <f>IF(X$8="","",'input rate-excess kVar'!X76*input5!X76)</f>
        <v>493</v>
      </c>
      <c r="Y76" s="31">
        <f>IF(Y$8="","",'input rate-excess kVar'!Y76*input5!Y76)</f>
        <v>900</v>
      </c>
      <c r="Z76" s="31">
        <f>IF(Z$8="","",'input rate-excess kVar'!Z76*input5!Z76)</f>
        <v>258</v>
      </c>
      <c r="AA76" s="31">
        <f>IF(AA$8="","",'input rate-excess kVar'!AA76*input5!AA76)</f>
        <v>142</v>
      </c>
      <c r="AB76" s="31">
        <f>IF(AB$8="","",'input rate-excess kVar'!AB76*input5!AB76)</f>
        <v>0</v>
      </c>
      <c r="AC76" s="31" t="str">
        <f>IF(AC$8="","",'input rate-excess kVar'!AC76*input5!AC76)</f>
        <v/>
      </c>
      <c r="AD76" s="31" t="str">
        <f>IF(AD$8="","",'input rate-excess kVar'!AD76*input5!AD76)</f>
        <v/>
      </c>
      <c r="AE76" s="31" t="str">
        <f>IF(AE$8="","",'input rate-excess kVar'!AE76*input5!AE76)</f>
        <v/>
      </c>
      <c r="AF76" s="31" t="str">
        <f>IF(AF$8="","",'input rate-excess kVar'!AF76*input5!AF76)</f>
        <v/>
      </c>
      <c r="AG76" s="31" t="str">
        <f>IF(AG$8="","",'input rate-excess kVar'!AG76*input5!AG76)</f>
        <v/>
      </c>
      <c r="AH76" s="31" t="str">
        <f>IF(AH$8="","",'input rate-excess kVar'!AH76*input5!AH76)</f>
        <v/>
      </c>
      <c r="AI76" s="31" t="str">
        <f>IF(AI$8="","",'input rate-excess kVar'!AI76*input5!AI76)</f>
        <v/>
      </c>
      <c r="AJ76" s="31" t="str">
        <f>IF(AJ$8="","",'input rate-excess kVar'!AJ76*input5!AJ76)</f>
        <v/>
      </c>
      <c r="AK76" s="31" t="str">
        <f>IF(AK$8="","",'input rate-excess kVar'!AK76*input5!AK76)</f>
        <v/>
      </c>
      <c r="AL76" s="31" t="str">
        <f>IF(AL$8="","",'input rate-excess kVar'!AL76*input5!AL76)</f>
        <v/>
      </c>
      <c r="AM76" s="31" t="str">
        <f>IF(AM$8="","",'input rate-excess kVar'!AM76*input5!AM76)</f>
        <v/>
      </c>
      <c r="AN76" s="31" t="str">
        <f>IF(AN$8="","",'input rate-excess kVar'!AN76*input5!AN76)</f>
        <v/>
      </c>
      <c r="AO76" s="31" t="str">
        <f>IF(AO$8="","",'input rate-excess kVar'!AO76*input5!AO76)</f>
        <v/>
      </c>
      <c r="AP76" s="31" t="str">
        <f>IF(AP$8="","",'input rate-excess kVar'!AP76*input5!AP76)</f>
        <v/>
      </c>
      <c r="AQ76" s="31" t="str">
        <f>IF(AQ$8="","",'input rate-excess kVar'!AQ76*input5!AQ76)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rate-excess kVar'!D77*input5!D77)</f>
        <v>0</v>
      </c>
      <c r="E77" s="31">
        <f>IF(E$8="","",'input rate-excess kVar'!E77*input5!E77)</f>
        <v>0</v>
      </c>
      <c r="F77" s="31">
        <f>IF(F$8="","",'input rate-excess kVar'!F77*input5!F77)</f>
        <v>0</v>
      </c>
      <c r="G77" s="31">
        <f>IF(G$8="","",'input rate-excess kVar'!G77*input5!G77)</f>
        <v>0</v>
      </c>
      <c r="H77" s="31">
        <f>IF(H$8="","",'input rate-excess kVar'!H77*input5!H77)</f>
        <v>0</v>
      </c>
      <c r="I77" s="31">
        <f>IF(I$8="","",'input rate-excess kVar'!I77*input5!I77)</f>
        <v>0</v>
      </c>
      <c r="J77" s="31">
        <f>IF(J$8="","",'input rate-excess kVar'!J77*input5!J77)</f>
        <v>0</v>
      </c>
      <c r="K77" s="31">
        <f>IF(K$8="","",'input rate-excess kVar'!K77*input5!K77)</f>
        <v>0</v>
      </c>
      <c r="L77" s="31">
        <f>IF(L$8="","",'input rate-excess kVar'!L77*input5!L77)</f>
        <v>0</v>
      </c>
      <c r="M77" s="31">
        <f>IF(M$8="","",'input rate-excess kVar'!M77*input5!M77)</f>
        <v>5346</v>
      </c>
      <c r="N77" s="31">
        <f>IF(N$8="","",'input rate-excess kVar'!N77*input5!N77)</f>
        <v>107</v>
      </c>
      <c r="O77" s="31">
        <f>IF(O$8="","",'input rate-excess kVar'!O77*input5!O77)</f>
        <v>767</v>
      </c>
      <c r="P77" s="31">
        <f>IF(P$8="","",'input rate-excess kVar'!P77*input5!P77)</f>
        <v>0</v>
      </c>
      <c r="Q77" s="31">
        <f>IF(Q$8="","",'input rate-excess kVar'!Q77*input5!Q77)</f>
        <v>841</v>
      </c>
      <c r="R77" s="31">
        <f>IF(R$8="","",'input rate-excess kVar'!R77*input5!R77)</f>
        <v>0</v>
      </c>
      <c r="S77" s="31">
        <f>IF(S$8="","",'input rate-excess kVar'!S77*input5!S77)</f>
        <v>0</v>
      </c>
      <c r="T77" s="31">
        <f>IF(T$8="","",'input rate-excess kVar'!T77*input5!T77)</f>
        <v>0</v>
      </c>
      <c r="U77" s="31">
        <f>IF(U$8="","",'input rate-excess kVar'!U77*input5!U77)</f>
        <v>0</v>
      </c>
      <c r="V77" s="31">
        <f>IF(V$8="","",'input rate-excess kVar'!V77*input5!V77)</f>
        <v>0</v>
      </c>
      <c r="W77" s="31">
        <f>IF(W$8="","",'input rate-excess kVar'!W77*input5!W77)</f>
        <v>662</v>
      </c>
      <c r="X77" s="31">
        <f>IF(X$8="","",'input rate-excess kVar'!X77*input5!X77)</f>
        <v>992</v>
      </c>
      <c r="Y77" s="31">
        <f>IF(Y$8="","",'input rate-excess kVar'!Y77*input5!Y77)</f>
        <v>1150</v>
      </c>
      <c r="Z77" s="31">
        <f>IF(Z$8="","",'input rate-excess kVar'!Z77*input5!Z77)</f>
        <v>261</v>
      </c>
      <c r="AA77" s="31">
        <f>IF(AA$8="","",'input rate-excess kVar'!AA77*input5!AA77)</f>
        <v>139</v>
      </c>
      <c r="AB77" s="31">
        <f>IF(AB$8="","",'input rate-excess kVar'!AB77*input5!AB77)</f>
        <v>0</v>
      </c>
      <c r="AC77" s="31" t="str">
        <f>IF(AC$8="","",'input rate-excess kVar'!AC77*input5!AC77)</f>
        <v/>
      </c>
      <c r="AD77" s="31" t="str">
        <f>IF(AD$8="","",'input rate-excess kVar'!AD77*input5!AD77)</f>
        <v/>
      </c>
      <c r="AE77" s="31" t="str">
        <f>IF(AE$8="","",'input rate-excess kVar'!AE77*input5!AE77)</f>
        <v/>
      </c>
      <c r="AF77" s="31" t="str">
        <f>IF(AF$8="","",'input rate-excess kVar'!AF77*input5!AF77)</f>
        <v/>
      </c>
      <c r="AG77" s="31" t="str">
        <f>IF(AG$8="","",'input rate-excess kVar'!AG77*input5!AG77)</f>
        <v/>
      </c>
      <c r="AH77" s="31" t="str">
        <f>IF(AH$8="","",'input rate-excess kVar'!AH77*input5!AH77)</f>
        <v/>
      </c>
      <c r="AI77" s="31" t="str">
        <f>IF(AI$8="","",'input rate-excess kVar'!AI77*input5!AI77)</f>
        <v/>
      </c>
      <c r="AJ77" s="31" t="str">
        <f>IF(AJ$8="","",'input rate-excess kVar'!AJ77*input5!AJ77)</f>
        <v/>
      </c>
      <c r="AK77" s="31" t="str">
        <f>IF(AK$8="","",'input rate-excess kVar'!AK77*input5!AK77)</f>
        <v/>
      </c>
      <c r="AL77" s="31" t="str">
        <f>IF(AL$8="","",'input rate-excess kVar'!AL77*input5!AL77)</f>
        <v/>
      </c>
      <c r="AM77" s="31" t="str">
        <f>IF(AM$8="","",'input rate-excess kVar'!AM77*input5!AM77)</f>
        <v/>
      </c>
      <c r="AN77" s="31" t="str">
        <f>IF(AN$8="","",'input rate-excess kVar'!AN77*input5!AN77)</f>
        <v/>
      </c>
      <c r="AO77" s="31" t="str">
        <f>IF(AO$8="","",'input rate-excess kVar'!AO77*input5!AO77)</f>
        <v/>
      </c>
      <c r="AP77" s="31" t="str">
        <f>IF(AP$8="","",'input rate-excess kVar'!AP77*input5!AP77)</f>
        <v/>
      </c>
      <c r="AQ77" s="31" t="str">
        <f>IF(AQ$8="","",'input rate-excess kVar'!AQ77*input5!AQ77)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rate-excess kVar'!D78*input5!D78)</f>
        <v>0</v>
      </c>
      <c r="E78" s="31">
        <f>IF(E$8="","",'input rate-excess kVar'!E78*input5!E78)</f>
        <v>0</v>
      </c>
      <c r="F78" s="31">
        <f>IF(F$8="","",'input rate-excess kVar'!F78*input5!F78)</f>
        <v>0</v>
      </c>
      <c r="G78" s="31">
        <f>IF(G$8="","",'input rate-excess kVar'!G78*input5!G78)</f>
        <v>0</v>
      </c>
      <c r="H78" s="31">
        <f>IF(H$8="","",'input rate-excess kVar'!H78*input5!H78)</f>
        <v>0</v>
      </c>
      <c r="I78" s="31">
        <f>IF(I$8="","",'input rate-excess kVar'!I78*input5!I78)</f>
        <v>0</v>
      </c>
      <c r="J78" s="31">
        <f>IF(J$8="","",'input rate-excess kVar'!J78*input5!J78)</f>
        <v>0</v>
      </c>
      <c r="K78" s="31">
        <f>IF(K$8="","",'input rate-excess kVar'!K78*input5!K78)</f>
        <v>0</v>
      </c>
      <c r="L78" s="31">
        <f>IF(L$8="","",'input rate-excess kVar'!L78*input5!L78)</f>
        <v>0</v>
      </c>
      <c r="M78" s="31">
        <f>IF(M$8="","",'input rate-excess kVar'!M78*input5!M78)</f>
        <v>5256</v>
      </c>
      <c r="N78" s="31">
        <f>IF(N$8="","",'input rate-excess kVar'!N78*input5!N78)</f>
        <v>111</v>
      </c>
      <c r="O78" s="31">
        <f>IF(O$8="","",'input rate-excess kVar'!O78*input5!O78)</f>
        <v>712</v>
      </c>
      <c r="P78" s="31">
        <f>IF(P$8="","",'input rate-excess kVar'!P78*input5!P78)</f>
        <v>0</v>
      </c>
      <c r="Q78" s="31">
        <f>IF(Q$8="","",'input rate-excess kVar'!Q78*input5!Q78)</f>
        <v>835</v>
      </c>
      <c r="R78" s="31">
        <f>IF(R$8="","",'input rate-excess kVar'!R78*input5!R78)</f>
        <v>0</v>
      </c>
      <c r="S78" s="31">
        <f>IF(S$8="","",'input rate-excess kVar'!S78*input5!S78)</f>
        <v>0</v>
      </c>
      <c r="T78" s="31">
        <f>IF(T$8="","",'input rate-excess kVar'!T78*input5!T78)</f>
        <v>0</v>
      </c>
      <c r="U78" s="31">
        <f>IF(U$8="","",'input rate-excess kVar'!U78*input5!U78)</f>
        <v>0</v>
      </c>
      <c r="V78" s="31">
        <f>IF(V$8="","",'input rate-excess kVar'!V78*input5!V78)</f>
        <v>0</v>
      </c>
      <c r="W78" s="31">
        <f>IF(W$8="","",'input rate-excess kVar'!W78*input5!W78)</f>
        <v>678</v>
      </c>
      <c r="X78" s="31">
        <f>IF(X$8="","",'input rate-excess kVar'!X78*input5!X78)</f>
        <v>937</v>
      </c>
      <c r="Y78" s="31">
        <f>IF(Y$8="","",'input rate-excess kVar'!Y78*input5!Y78)</f>
        <v>1024</v>
      </c>
      <c r="Z78" s="31">
        <f>IF(Z$8="","",'input rate-excess kVar'!Z78*input5!Z78)</f>
        <v>256</v>
      </c>
      <c r="AA78" s="31">
        <f>IF(AA$8="","",'input rate-excess kVar'!AA78*input5!AA78)</f>
        <v>141</v>
      </c>
      <c r="AB78" s="31">
        <f>IF(AB$8="","",'input rate-excess kVar'!AB78*input5!AB78)</f>
        <v>0</v>
      </c>
      <c r="AC78" s="31" t="str">
        <f>IF(AC$8="","",'input rate-excess kVar'!AC78*input5!AC78)</f>
        <v/>
      </c>
      <c r="AD78" s="31" t="str">
        <f>IF(AD$8="","",'input rate-excess kVar'!AD78*input5!AD78)</f>
        <v/>
      </c>
      <c r="AE78" s="31" t="str">
        <f>IF(AE$8="","",'input rate-excess kVar'!AE78*input5!AE78)</f>
        <v/>
      </c>
      <c r="AF78" s="31" t="str">
        <f>IF(AF$8="","",'input rate-excess kVar'!AF78*input5!AF78)</f>
        <v/>
      </c>
      <c r="AG78" s="31" t="str">
        <f>IF(AG$8="","",'input rate-excess kVar'!AG78*input5!AG78)</f>
        <v/>
      </c>
      <c r="AH78" s="31" t="str">
        <f>IF(AH$8="","",'input rate-excess kVar'!AH78*input5!AH78)</f>
        <v/>
      </c>
      <c r="AI78" s="31" t="str">
        <f>IF(AI$8="","",'input rate-excess kVar'!AI78*input5!AI78)</f>
        <v/>
      </c>
      <c r="AJ78" s="31" t="str">
        <f>IF(AJ$8="","",'input rate-excess kVar'!AJ78*input5!AJ78)</f>
        <v/>
      </c>
      <c r="AK78" s="31" t="str">
        <f>IF(AK$8="","",'input rate-excess kVar'!AK78*input5!AK78)</f>
        <v/>
      </c>
      <c r="AL78" s="31" t="str">
        <f>IF(AL$8="","",'input rate-excess kVar'!AL78*input5!AL78)</f>
        <v/>
      </c>
      <c r="AM78" s="31" t="str">
        <f>IF(AM$8="","",'input rate-excess kVar'!AM78*input5!AM78)</f>
        <v/>
      </c>
      <c r="AN78" s="31" t="str">
        <f>IF(AN$8="","",'input rate-excess kVar'!AN78*input5!AN78)</f>
        <v/>
      </c>
      <c r="AO78" s="31" t="str">
        <f>IF(AO$8="","",'input rate-excess kVar'!AO78*input5!AO78)</f>
        <v/>
      </c>
      <c r="AP78" s="31" t="str">
        <f>IF(AP$8="","",'input rate-excess kVar'!AP78*input5!AP78)</f>
        <v/>
      </c>
      <c r="AQ78" s="31" t="str">
        <f>IF(AQ$8="","",'input rate-excess kVar'!AQ78*input5!AQ78)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rate-excess kVar'!D79*input5!D79)</f>
        <v>0</v>
      </c>
      <c r="E79" s="31">
        <f>IF(E$8="","",'input rate-excess kVar'!E79*input5!E79)</f>
        <v>0</v>
      </c>
      <c r="F79" s="31">
        <f>IF(F$8="","",'input rate-excess kVar'!F79*input5!F79)</f>
        <v>0</v>
      </c>
      <c r="G79" s="31">
        <f>IF(G$8="","",'input rate-excess kVar'!G79*input5!G79)</f>
        <v>0</v>
      </c>
      <c r="H79" s="31">
        <f>IF(H$8="","",'input rate-excess kVar'!H79*input5!H79)</f>
        <v>0</v>
      </c>
      <c r="I79" s="31">
        <f>IF(I$8="","",'input rate-excess kVar'!I79*input5!I79)</f>
        <v>0</v>
      </c>
      <c r="J79" s="31">
        <f>IF(J$8="","",'input rate-excess kVar'!J79*input5!J79)</f>
        <v>0</v>
      </c>
      <c r="K79" s="31">
        <f>IF(K$8="","",'input rate-excess kVar'!K79*input5!K79)</f>
        <v>0</v>
      </c>
      <c r="L79" s="31">
        <f>IF(L$8="","",'input rate-excess kVar'!L79*input5!L79)</f>
        <v>0</v>
      </c>
      <c r="M79" s="31">
        <f>IF(M$8="","",'input rate-excess kVar'!M79*input5!M79)</f>
        <v>5430</v>
      </c>
      <c r="N79" s="31">
        <f>IF(N$8="","",'input rate-excess kVar'!N79*input5!N79)</f>
        <v>114</v>
      </c>
      <c r="O79" s="31">
        <f>IF(O$8="","",'input rate-excess kVar'!O79*input5!O79)</f>
        <v>704</v>
      </c>
      <c r="P79" s="31">
        <f>IF(P$8="","",'input rate-excess kVar'!P79*input5!P79)</f>
        <v>0</v>
      </c>
      <c r="Q79" s="31">
        <f>IF(Q$8="","",'input rate-excess kVar'!Q79*input5!Q79)</f>
        <v>596</v>
      </c>
      <c r="R79" s="31">
        <f>IF(R$8="","",'input rate-excess kVar'!R79*input5!R79)</f>
        <v>0</v>
      </c>
      <c r="S79" s="31">
        <f>IF(S$8="","",'input rate-excess kVar'!S79*input5!S79)</f>
        <v>0</v>
      </c>
      <c r="T79" s="31">
        <f>IF(T$8="","",'input rate-excess kVar'!T79*input5!T79)</f>
        <v>0</v>
      </c>
      <c r="U79" s="31">
        <f>IF(U$8="","",'input rate-excess kVar'!U79*input5!U79)</f>
        <v>0</v>
      </c>
      <c r="V79" s="31">
        <f>IF(V$8="","",'input rate-excess kVar'!V79*input5!V79)</f>
        <v>0</v>
      </c>
      <c r="W79" s="31">
        <f>IF(W$8="","",'input rate-excess kVar'!W79*input5!W79)</f>
        <v>640</v>
      </c>
      <c r="X79" s="31">
        <f>IF(X$8="","",'input rate-excess kVar'!X79*input5!X79)</f>
        <v>960</v>
      </c>
      <c r="Y79" s="31">
        <f>IF(Y$8="","",'input rate-excess kVar'!Y79*input5!Y79)</f>
        <v>1007</v>
      </c>
      <c r="Z79" s="31">
        <f>IF(Z$8="","",'input rate-excess kVar'!Z79*input5!Z79)</f>
        <v>247</v>
      </c>
      <c r="AA79" s="31">
        <f>IF(AA$8="","",'input rate-excess kVar'!AA79*input5!AA79)</f>
        <v>126</v>
      </c>
      <c r="AB79" s="31">
        <f>IF(AB$8="","",'input rate-excess kVar'!AB79*input5!AB79)</f>
        <v>0</v>
      </c>
      <c r="AC79" s="31" t="str">
        <f>IF(AC$8="","",'input rate-excess kVar'!AC79*input5!AC79)</f>
        <v/>
      </c>
      <c r="AD79" s="31" t="str">
        <f>IF(AD$8="","",'input rate-excess kVar'!AD79*input5!AD79)</f>
        <v/>
      </c>
      <c r="AE79" s="31" t="str">
        <f>IF(AE$8="","",'input rate-excess kVar'!AE79*input5!AE79)</f>
        <v/>
      </c>
      <c r="AF79" s="31" t="str">
        <f>IF(AF$8="","",'input rate-excess kVar'!AF79*input5!AF79)</f>
        <v/>
      </c>
      <c r="AG79" s="31" t="str">
        <f>IF(AG$8="","",'input rate-excess kVar'!AG79*input5!AG79)</f>
        <v/>
      </c>
      <c r="AH79" s="31" t="str">
        <f>IF(AH$8="","",'input rate-excess kVar'!AH79*input5!AH79)</f>
        <v/>
      </c>
      <c r="AI79" s="31" t="str">
        <f>IF(AI$8="","",'input rate-excess kVar'!AI79*input5!AI79)</f>
        <v/>
      </c>
      <c r="AJ79" s="31" t="str">
        <f>IF(AJ$8="","",'input rate-excess kVar'!AJ79*input5!AJ79)</f>
        <v/>
      </c>
      <c r="AK79" s="31" t="str">
        <f>IF(AK$8="","",'input rate-excess kVar'!AK79*input5!AK79)</f>
        <v/>
      </c>
      <c r="AL79" s="31" t="str">
        <f>IF(AL$8="","",'input rate-excess kVar'!AL79*input5!AL79)</f>
        <v/>
      </c>
      <c r="AM79" s="31" t="str">
        <f>IF(AM$8="","",'input rate-excess kVar'!AM79*input5!AM79)</f>
        <v/>
      </c>
      <c r="AN79" s="31" t="str">
        <f>IF(AN$8="","",'input rate-excess kVar'!AN79*input5!AN79)</f>
        <v/>
      </c>
      <c r="AO79" s="31" t="str">
        <f>IF(AO$8="","",'input rate-excess kVar'!AO79*input5!AO79)</f>
        <v/>
      </c>
      <c r="AP79" s="31" t="str">
        <f>IF(AP$8="","",'input rate-excess kVar'!AP79*input5!AP79)</f>
        <v/>
      </c>
      <c r="AQ79" s="31" t="str">
        <f>IF(AQ$8="","",'input rate-excess kVar'!AQ79*input5!AQ79)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rate-excess kVar'!D80*input5!D80)</f>
        <v>0</v>
      </c>
      <c r="E80" s="31">
        <f>IF(E$8="","",'input rate-excess kVar'!E80*input5!E80)</f>
        <v>0</v>
      </c>
      <c r="F80" s="31">
        <f>IF(F$8="","",'input rate-excess kVar'!F80*input5!F80)</f>
        <v>0</v>
      </c>
      <c r="G80" s="31">
        <f>IF(G$8="","",'input rate-excess kVar'!G80*input5!G80)</f>
        <v>0</v>
      </c>
      <c r="H80" s="31">
        <f>IF(H$8="","",'input rate-excess kVar'!H80*input5!H80)</f>
        <v>0</v>
      </c>
      <c r="I80" s="31">
        <f>IF(I$8="","",'input rate-excess kVar'!I80*input5!I80)</f>
        <v>0</v>
      </c>
      <c r="J80" s="31">
        <f>IF(J$8="","",'input rate-excess kVar'!J80*input5!J80)</f>
        <v>0</v>
      </c>
      <c r="K80" s="31">
        <f>IF(K$8="","",'input rate-excess kVar'!K80*input5!K80)</f>
        <v>0</v>
      </c>
      <c r="L80" s="31">
        <f>IF(L$8="","",'input rate-excess kVar'!L80*input5!L80)</f>
        <v>0</v>
      </c>
      <c r="M80" s="31">
        <f>IF(M$8="","",'input rate-excess kVar'!M80*input5!M80)</f>
        <v>5289</v>
      </c>
      <c r="N80" s="31">
        <f>IF(N$8="","",'input rate-excess kVar'!N80*input5!N80)</f>
        <v>77</v>
      </c>
      <c r="O80" s="31">
        <f>IF(O$8="","",'input rate-excess kVar'!O80*input5!O80)</f>
        <v>799</v>
      </c>
      <c r="P80" s="31">
        <f>IF(P$8="","",'input rate-excess kVar'!P80*input5!P80)</f>
        <v>0</v>
      </c>
      <c r="Q80" s="31">
        <f>IF(Q$8="","",'input rate-excess kVar'!Q80*input5!Q80)</f>
        <v>269</v>
      </c>
      <c r="R80" s="31">
        <f>IF(R$8="","",'input rate-excess kVar'!R80*input5!R80)</f>
        <v>0</v>
      </c>
      <c r="S80" s="31">
        <f>IF(S$8="","",'input rate-excess kVar'!S80*input5!S80)</f>
        <v>0</v>
      </c>
      <c r="T80" s="31">
        <f>IF(T$8="","",'input rate-excess kVar'!T80*input5!T80)</f>
        <v>0</v>
      </c>
      <c r="U80" s="31">
        <f>IF(U$8="","",'input rate-excess kVar'!U80*input5!U80)</f>
        <v>0</v>
      </c>
      <c r="V80" s="31">
        <f>IF(V$8="","",'input rate-excess kVar'!V80*input5!V80)</f>
        <v>0</v>
      </c>
      <c r="W80" s="31">
        <f>IF(W$8="","",'input rate-excess kVar'!W80*input5!W80)</f>
        <v>625</v>
      </c>
      <c r="X80" s="31">
        <f>IF(X$8="","",'input rate-excess kVar'!X80*input5!X80)</f>
        <v>835</v>
      </c>
      <c r="Y80" s="31">
        <f>IF(Y$8="","",'input rate-excess kVar'!Y80*input5!Y80)</f>
        <v>965</v>
      </c>
      <c r="Z80" s="31">
        <f>IF(Z$8="","",'input rate-excess kVar'!Z80*input5!Z80)</f>
        <v>226</v>
      </c>
      <c r="AA80" s="31">
        <f>IF(AA$8="","",'input rate-excess kVar'!AA80*input5!AA80)</f>
        <v>124</v>
      </c>
      <c r="AB80" s="31">
        <f>IF(AB$8="","",'input rate-excess kVar'!AB80*input5!AB80)</f>
        <v>0</v>
      </c>
      <c r="AC80" s="31" t="str">
        <f>IF(AC$8="","",'input rate-excess kVar'!AC80*input5!AC80)</f>
        <v/>
      </c>
      <c r="AD80" s="31" t="str">
        <f>IF(AD$8="","",'input rate-excess kVar'!AD80*input5!AD80)</f>
        <v/>
      </c>
      <c r="AE80" s="31" t="str">
        <f>IF(AE$8="","",'input rate-excess kVar'!AE80*input5!AE80)</f>
        <v/>
      </c>
      <c r="AF80" s="31" t="str">
        <f>IF(AF$8="","",'input rate-excess kVar'!AF80*input5!AF80)</f>
        <v/>
      </c>
      <c r="AG80" s="31" t="str">
        <f>IF(AG$8="","",'input rate-excess kVar'!AG80*input5!AG80)</f>
        <v/>
      </c>
      <c r="AH80" s="31" t="str">
        <f>IF(AH$8="","",'input rate-excess kVar'!AH80*input5!AH80)</f>
        <v/>
      </c>
      <c r="AI80" s="31" t="str">
        <f>IF(AI$8="","",'input rate-excess kVar'!AI80*input5!AI80)</f>
        <v/>
      </c>
      <c r="AJ80" s="31" t="str">
        <f>IF(AJ$8="","",'input rate-excess kVar'!AJ80*input5!AJ80)</f>
        <v/>
      </c>
      <c r="AK80" s="31" t="str">
        <f>IF(AK$8="","",'input rate-excess kVar'!AK80*input5!AK80)</f>
        <v/>
      </c>
      <c r="AL80" s="31" t="str">
        <f>IF(AL$8="","",'input rate-excess kVar'!AL80*input5!AL80)</f>
        <v/>
      </c>
      <c r="AM80" s="31" t="str">
        <f>IF(AM$8="","",'input rate-excess kVar'!AM80*input5!AM80)</f>
        <v/>
      </c>
      <c r="AN80" s="31" t="str">
        <f>IF(AN$8="","",'input rate-excess kVar'!AN80*input5!AN80)</f>
        <v/>
      </c>
      <c r="AO80" s="31" t="str">
        <f>IF(AO$8="","",'input rate-excess kVar'!AO80*input5!AO80)</f>
        <v/>
      </c>
      <c r="AP80" s="31" t="str">
        <f>IF(AP$8="","",'input rate-excess kVar'!AP80*input5!AP80)</f>
        <v/>
      </c>
      <c r="AQ80" s="31" t="str">
        <f>IF(AQ$8="","",'input rate-excess kVar'!AQ80*input5!AQ80)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rate-excess kVar'!D81*input5!D81)</f>
        <v>0</v>
      </c>
      <c r="E81" s="31">
        <f>IF(E$8="","",'input rate-excess kVar'!E81*input5!E81)</f>
        <v>0</v>
      </c>
      <c r="F81" s="31">
        <f>IF(F$8="","",'input rate-excess kVar'!F81*input5!F81)</f>
        <v>0</v>
      </c>
      <c r="G81" s="31">
        <f>IF(G$8="","",'input rate-excess kVar'!G81*input5!G81)</f>
        <v>0</v>
      </c>
      <c r="H81" s="31">
        <f>IF(H$8="","",'input rate-excess kVar'!H81*input5!H81)</f>
        <v>0</v>
      </c>
      <c r="I81" s="31">
        <f>IF(I$8="","",'input rate-excess kVar'!I81*input5!I81)</f>
        <v>0</v>
      </c>
      <c r="J81" s="31">
        <f>IF(J$8="","",'input rate-excess kVar'!J81*input5!J81)</f>
        <v>0</v>
      </c>
      <c r="K81" s="31">
        <f>IF(K$8="","",'input rate-excess kVar'!K81*input5!K81)</f>
        <v>0</v>
      </c>
      <c r="L81" s="31">
        <f>IF(L$8="","",'input rate-excess kVar'!L81*input5!L81)</f>
        <v>0</v>
      </c>
      <c r="M81" s="31">
        <f>IF(M$8="","",'input rate-excess kVar'!M81*input5!M81)</f>
        <v>3935</v>
      </c>
      <c r="N81" s="31">
        <f>IF(N$8="","",'input rate-excess kVar'!N81*input5!N81)</f>
        <v>42</v>
      </c>
      <c r="O81" s="31">
        <f>IF(O$8="","",'input rate-excess kVar'!O81*input5!O81)</f>
        <v>693</v>
      </c>
      <c r="P81" s="31">
        <f>IF(P$8="","",'input rate-excess kVar'!P81*input5!P81)</f>
        <v>0</v>
      </c>
      <c r="Q81" s="31">
        <f>IF(Q$8="","",'input rate-excess kVar'!Q81*input5!Q81)</f>
        <v>125</v>
      </c>
      <c r="R81" s="31">
        <f>IF(R$8="","",'input rate-excess kVar'!R81*input5!R81)</f>
        <v>0</v>
      </c>
      <c r="S81" s="31">
        <f>IF(S$8="","",'input rate-excess kVar'!S81*input5!S81)</f>
        <v>0</v>
      </c>
      <c r="T81" s="31">
        <f>IF(T$8="","",'input rate-excess kVar'!T81*input5!T81)</f>
        <v>0</v>
      </c>
      <c r="U81" s="31">
        <f>IF(U$8="","",'input rate-excess kVar'!U81*input5!U81)</f>
        <v>0</v>
      </c>
      <c r="V81" s="31">
        <f>IF(V$8="","",'input rate-excess kVar'!V81*input5!V81)</f>
        <v>0</v>
      </c>
      <c r="W81" s="31">
        <f>IF(W$8="","",'input rate-excess kVar'!W81*input5!W81)</f>
        <v>551</v>
      </c>
      <c r="X81" s="31">
        <f>IF(X$8="","",'input rate-excess kVar'!X81*input5!X81)</f>
        <v>692</v>
      </c>
      <c r="Y81" s="31">
        <f>IF(Y$8="","",'input rate-excess kVar'!Y81*input5!Y81)</f>
        <v>878</v>
      </c>
      <c r="Z81" s="31">
        <f>IF(Z$8="","",'input rate-excess kVar'!Z81*input5!Z81)</f>
        <v>223</v>
      </c>
      <c r="AA81" s="31">
        <f>IF(AA$8="","",'input rate-excess kVar'!AA81*input5!AA81)</f>
        <v>114</v>
      </c>
      <c r="AB81" s="31">
        <f>IF(AB$8="","",'input rate-excess kVar'!AB81*input5!AB81)</f>
        <v>0</v>
      </c>
      <c r="AC81" s="31" t="str">
        <f>IF(AC$8="","",'input rate-excess kVar'!AC81*input5!AC81)</f>
        <v/>
      </c>
      <c r="AD81" s="31" t="str">
        <f>IF(AD$8="","",'input rate-excess kVar'!AD81*input5!AD81)</f>
        <v/>
      </c>
      <c r="AE81" s="31" t="str">
        <f>IF(AE$8="","",'input rate-excess kVar'!AE81*input5!AE81)</f>
        <v/>
      </c>
      <c r="AF81" s="31" t="str">
        <f>IF(AF$8="","",'input rate-excess kVar'!AF81*input5!AF81)</f>
        <v/>
      </c>
      <c r="AG81" s="31" t="str">
        <f>IF(AG$8="","",'input rate-excess kVar'!AG81*input5!AG81)</f>
        <v/>
      </c>
      <c r="AH81" s="31" t="str">
        <f>IF(AH$8="","",'input rate-excess kVar'!AH81*input5!AH81)</f>
        <v/>
      </c>
      <c r="AI81" s="31" t="str">
        <f>IF(AI$8="","",'input rate-excess kVar'!AI81*input5!AI81)</f>
        <v/>
      </c>
      <c r="AJ81" s="31" t="str">
        <f>IF(AJ$8="","",'input rate-excess kVar'!AJ81*input5!AJ81)</f>
        <v/>
      </c>
      <c r="AK81" s="31" t="str">
        <f>IF(AK$8="","",'input rate-excess kVar'!AK81*input5!AK81)</f>
        <v/>
      </c>
      <c r="AL81" s="31" t="str">
        <f>IF(AL$8="","",'input rate-excess kVar'!AL81*input5!AL81)</f>
        <v/>
      </c>
      <c r="AM81" s="31" t="str">
        <f>IF(AM$8="","",'input rate-excess kVar'!AM81*input5!AM81)</f>
        <v/>
      </c>
      <c r="AN81" s="31" t="str">
        <f>IF(AN$8="","",'input rate-excess kVar'!AN81*input5!AN81)</f>
        <v/>
      </c>
      <c r="AO81" s="31" t="str">
        <f>IF(AO$8="","",'input rate-excess kVar'!AO81*input5!AO81)</f>
        <v/>
      </c>
      <c r="AP81" s="31" t="str">
        <f>IF(AP$8="","",'input rate-excess kVar'!AP81*input5!AP81)</f>
        <v/>
      </c>
      <c r="AQ81" s="31" t="str">
        <f>IF(AQ$8="","",'input rate-excess kVar'!AQ81*input5!AQ81)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rate-excess kVar'!D82*input5!D82)</f>
        <v>0</v>
      </c>
      <c r="E82" s="31">
        <f>IF(E$8="","",'input rate-excess kVar'!E82*input5!E82)</f>
        <v>0</v>
      </c>
      <c r="F82" s="31">
        <f>IF(F$8="","",'input rate-excess kVar'!F82*input5!F82)</f>
        <v>0</v>
      </c>
      <c r="G82" s="31">
        <f>IF(G$8="","",'input rate-excess kVar'!G82*input5!G82)</f>
        <v>0</v>
      </c>
      <c r="H82" s="31">
        <f>IF(H$8="","",'input rate-excess kVar'!H82*input5!H82)</f>
        <v>0</v>
      </c>
      <c r="I82" s="31">
        <f>IF(I$8="","",'input rate-excess kVar'!I82*input5!I82)</f>
        <v>0</v>
      </c>
      <c r="J82" s="31">
        <f>IF(J$8="","",'input rate-excess kVar'!J82*input5!J82)</f>
        <v>0</v>
      </c>
      <c r="K82" s="31">
        <f>IF(K$8="","",'input rate-excess kVar'!K82*input5!K82)</f>
        <v>0</v>
      </c>
      <c r="L82" s="31">
        <f>IF(L$8="","",'input rate-excess kVar'!L82*input5!L82)</f>
        <v>0</v>
      </c>
      <c r="M82" s="31">
        <f>IF(M$8="","",'input rate-excess kVar'!M82*input5!M82)</f>
        <v>3977</v>
      </c>
      <c r="N82" s="31">
        <f>IF(N$8="","",'input rate-excess kVar'!N82*input5!N82)</f>
        <v>51</v>
      </c>
      <c r="O82" s="31">
        <f>IF(O$8="","",'input rate-excess kVar'!O82*input5!O82)</f>
        <v>553</v>
      </c>
      <c r="P82" s="31">
        <f>IF(P$8="","",'input rate-excess kVar'!P82*input5!P82)</f>
        <v>0</v>
      </c>
      <c r="Q82" s="31">
        <f>IF(Q$8="","",'input rate-excess kVar'!Q82*input5!Q82)</f>
        <v>106</v>
      </c>
      <c r="R82" s="31">
        <f>IF(R$8="","",'input rate-excess kVar'!R82*input5!R82)</f>
        <v>0</v>
      </c>
      <c r="S82" s="31">
        <f>IF(S$8="","",'input rate-excess kVar'!S82*input5!S82)</f>
        <v>0</v>
      </c>
      <c r="T82" s="31">
        <f>IF(T$8="","",'input rate-excess kVar'!T82*input5!T82)</f>
        <v>0</v>
      </c>
      <c r="U82" s="31">
        <f>IF(U$8="","",'input rate-excess kVar'!U82*input5!U82)</f>
        <v>0</v>
      </c>
      <c r="V82" s="31">
        <f>IF(V$8="","",'input rate-excess kVar'!V82*input5!V82)</f>
        <v>0</v>
      </c>
      <c r="W82" s="31">
        <f>IF(W$8="","",'input rate-excess kVar'!W82*input5!W82)</f>
        <v>515</v>
      </c>
      <c r="X82" s="31">
        <f>IF(X$8="","",'input rate-excess kVar'!X82*input5!X82)</f>
        <v>823</v>
      </c>
      <c r="Y82" s="31">
        <f>IF(Y$8="","",'input rate-excess kVar'!Y82*input5!Y82)</f>
        <v>964</v>
      </c>
      <c r="Z82" s="31">
        <f>IF(Z$8="","",'input rate-excess kVar'!Z82*input5!Z82)</f>
        <v>245</v>
      </c>
      <c r="AA82" s="31">
        <f>IF(AA$8="","",'input rate-excess kVar'!AA82*input5!AA82)</f>
        <v>113</v>
      </c>
      <c r="AB82" s="31">
        <f>IF(AB$8="","",'input rate-excess kVar'!AB82*input5!AB82)</f>
        <v>0</v>
      </c>
      <c r="AC82" s="31" t="str">
        <f>IF(AC$8="","",'input rate-excess kVar'!AC82*input5!AC82)</f>
        <v/>
      </c>
      <c r="AD82" s="31" t="str">
        <f>IF(AD$8="","",'input rate-excess kVar'!AD82*input5!AD82)</f>
        <v/>
      </c>
      <c r="AE82" s="31" t="str">
        <f>IF(AE$8="","",'input rate-excess kVar'!AE82*input5!AE82)</f>
        <v/>
      </c>
      <c r="AF82" s="31" t="str">
        <f>IF(AF$8="","",'input rate-excess kVar'!AF82*input5!AF82)</f>
        <v/>
      </c>
      <c r="AG82" s="31" t="str">
        <f>IF(AG$8="","",'input rate-excess kVar'!AG82*input5!AG82)</f>
        <v/>
      </c>
      <c r="AH82" s="31" t="str">
        <f>IF(AH$8="","",'input rate-excess kVar'!AH82*input5!AH82)</f>
        <v/>
      </c>
      <c r="AI82" s="31" t="str">
        <f>IF(AI$8="","",'input rate-excess kVar'!AI82*input5!AI82)</f>
        <v/>
      </c>
      <c r="AJ82" s="31" t="str">
        <f>IF(AJ$8="","",'input rate-excess kVar'!AJ82*input5!AJ82)</f>
        <v/>
      </c>
      <c r="AK82" s="31" t="str">
        <f>IF(AK$8="","",'input rate-excess kVar'!AK82*input5!AK82)</f>
        <v/>
      </c>
      <c r="AL82" s="31" t="str">
        <f>IF(AL$8="","",'input rate-excess kVar'!AL82*input5!AL82)</f>
        <v/>
      </c>
      <c r="AM82" s="31" t="str">
        <f>IF(AM$8="","",'input rate-excess kVar'!AM82*input5!AM82)</f>
        <v/>
      </c>
      <c r="AN82" s="31" t="str">
        <f>IF(AN$8="","",'input rate-excess kVar'!AN82*input5!AN82)</f>
        <v/>
      </c>
      <c r="AO82" s="31" t="str">
        <f>IF(AO$8="","",'input rate-excess kVar'!AO82*input5!AO82)</f>
        <v/>
      </c>
      <c r="AP82" s="31" t="str">
        <f>IF(AP$8="","",'input rate-excess kVar'!AP82*input5!AP82)</f>
        <v/>
      </c>
      <c r="AQ82" s="31" t="str">
        <f>IF(AQ$8="","",'input rate-excess kVar'!AQ82*input5!AQ82)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rate-excess kVar'!D83*input5!D83)</f>
        <v>0</v>
      </c>
      <c r="E83" s="31">
        <f>IF(E$8="","",'input rate-excess kVar'!E83*input5!E83)</f>
        <v>0</v>
      </c>
      <c r="F83" s="31">
        <f>IF(F$8="","",'input rate-excess kVar'!F83*input5!F83)</f>
        <v>0</v>
      </c>
      <c r="G83" s="31">
        <f>IF(G$8="","",'input rate-excess kVar'!G83*input5!G83)</f>
        <v>0</v>
      </c>
      <c r="H83" s="31">
        <f>IF(H$8="","",'input rate-excess kVar'!H83*input5!H83)</f>
        <v>0</v>
      </c>
      <c r="I83" s="31">
        <f>IF(I$8="","",'input rate-excess kVar'!I83*input5!I83)</f>
        <v>0</v>
      </c>
      <c r="J83" s="31">
        <f>IF(J$8="","",'input rate-excess kVar'!J83*input5!J83)</f>
        <v>0</v>
      </c>
      <c r="K83" s="31">
        <f>IF(K$8="","",'input rate-excess kVar'!K83*input5!K83)</f>
        <v>0</v>
      </c>
      <c r="L83" s="31">
        <f>IF(L$8="","",'input rate-excess kVar'!L83*input5!L83)</f>
        <v>0</v>
      </c>
      <c r="M83" s="31">
        <f>IF(M$8="","",'input rate-excess kVar'!M83*input5!M83)</f>
        <v>4499</v>
      </c>
      <c r="N83" s="31">
        <f>IF(N$8="","",'input rate-excess kVar'!N83*input5!N83)</f>
        <v>118</v>
      </c>
      <c r="O83" s="31">
        <f>IF(O$8="","",'input rate-excess kVar'!O83*input5!O83)</f>
        <v>551</v>
      </c>
      <c r="P83" s="31">
        <f>IF(P$8="","",'input rate-excess kVar'!P83*input5!P83)</f>
        <v>0</v>
      </c>
      <c r="Q83" s="31">
        <f>IF(Q$8="","",'input rate-excess kVar'!Q83*input5!Q83)</f>
        <v>441</v>
      </c>
      <c r="R83" s="31">
        <f>IF(R$8="","",'input rate-excess kVar'!R83*input5!R83)</f>
        <v>0</v>
      </c>
      <c r="S83" s="31">
        <f>IF(S$8="","",'input rate-excess kVar'!S83*input5!S83)</f>
        <v>0</v>
      </c>
      <c r="T83" s="31">
        <f>IF(T$8="","",'input rate-excess kVar'!T83*input5!T83)</f>
        <v>0</v>
      </c>
      <c r="U83" s="31">
        <f>IF(U$8="","",'input rate-excess kVar'!U83*input5!U83)</f>
        <v>0</v>
      </c>
      <c r="V83" s="31">
        <f>IF(V$8="","",'input rate-excess kVar'!V83*input5!V83)</f>
        <v>0</v>
      </c>
      <c r="W83" s="31">
        <f>IF(W$8="","",'input rate-excess kVar'!W83*input5!W83)</f>
        <v>562</v>
      </c>
      <c r="X83" s="31">
        <f>IF(X$8="","",'input rate-excess kVar'!X83*input5!X83)</f>
        <v>908</v>
      </c>
      <c r="Y83" s="31">
        <f>IF(Y$8="","",'input rate-excess kVar'!Y83*input5!Y83)</f>
        <v>973</v>
      </c>
      <c r="Z83" s="31">
        <f>IF(Z$8="","",'input rate-excess kVar'!Z83*input5!Z83)</f>
        <v>245</v>
      </c>
      <c r="AA83" s="31">
        <f>IF(AA$8="","",'input rate-excess kVar'!AA83*input5!AA83)</f>
        <v>129</v>
      </c>
      <c r="AB83" s="31">
        <f>IF(AB$8="","",'input rate-excess kVar'!AB83*input5!AB83)</f>
        <v>0</v>
      </c>
      <c r="AC83" s="31" t="str">
        <f>IF(AC$8="","",'input rate-excess kVar'!AC83*input5!AC83)</f>
        <v/>
      </c>
      <c r="AD83" s="31" t="str">
        <f>IF(AD$8="","",'input rate-excess kVar'!AD83*input5!AD83)</f>
        <v/>
      </c>
      <c r="AE83" s="31" t="str">
        <f>IF(AE$8="","",'input rate-excess kVar'!AE83*input5!AE83)</f>
        <v/>
      </c>
      <c r="AF83" s="31" t="str">
        <f>IF(AF$8="","",'input rate-excess kVar'!AF83*input5!AF83)</f>
        <v/>
      </c>
      <c r="AG83" s="31" t="str">
        <f>IF(AG$8="","",'input rate-excess kVar'!AG83*input5!AG83)</f>
        <v/>
      </c>
      <c r="AH83" s="31" t="str">
        <f>IF(AH$8="","",'input rate-excess kVar'!AH83*input5!AH83)</f>
        <v/>
      </c>
      <c r="AI83" s="31" t="str">
        <f>IF(AI$8="","",'input rate-excess kVar'!AI83*input5!AI83)</f>
        <v/>
      </c>
      <c r="AJ83" s="31" t="str">
        <f>IF(AJ$8="","",'input rate-excess kVar'!AJ83*input5!AJ83)</f>
        <v/>
      </c>
      <c r="AK83" s="31" t="str">
        <f>IF(AK$8="","",'input rate-excess kVar'!AK83*input5!AK83)</f>
        <v/>
      </c>
      <c r="AL83" s="31" t="str">
        <f>IF(AL$8="","",'input rate-excess kVar'!AL83*input5!AL83)</f>
        <v/>
      </c>
      <c r="AM83" s="31" t="str">
        <f>IF(AM$8="","",'input rate-excess kVar'!AM83*input5!AM83)</f>
        <v/>
      </c>
      <c r="AN83" s="31" t="str">
        <f>IF(AN$8="","",'input rate-excess kVar'!AN83*input5!AN83)</f>
        <v/>
      </c>
      <c r="AO83" s="31" t="str">
        <f>IF(AO$8="","",'input rate-excess kVar'!AO83*input5!AO83)</f>
        <v/>
      </c>
      <c r="AP83" s="31" t="str">
        <f>IF(AP$8="","",'input rate-excess kVar'!AP83*input5!AP83)</f>
        <v/>
      </c>
      <c r="AQ83" s="31" t="str">
        <f>IF(AQ$8="","",'input rate-excess kVar'!AQ83*input5!AQ83)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rate-excess kVar'!D84*input5!D84)</f>
        <v>0</v>
      </c>
      <c r="E84" s="31">
        <f>IF(E$8="","",'input rate-excess kVar'!E84*input5!E84)</f>
        <v>0</v>
      </c>
      <c r="F84" s="31">
        <f>IF(F$8="","",'input rate-excess kVar'!F84*input5!F84)</f>
        <v>0</v>
      </c>
      <c r="G84" s="31">
        <f>IF(G$8="","",'input rate-excess kVar'!G84*input5!G84)</f>
        <v>0</v>
      </c>
      <c r="H84" s="31">
        <f>IF(H$8="","",'input rate-excess kVar'!H84*input5!H84)</f>
        <v>0</v>
      </c>
      <c r="I84" s="31">
        <f>IF(I$8="","",'input rate-excess kVar'!I84*input5!I84)</f>
        <v>0</v>
      </c>
      <c r="J84" s="31">
        <f>IF(J$8="","",'input rate-excess kVar'!J84*input5!J84)</f>
        <v>0</v>
      </c>
      <c r="K84" s="31">
        <f>IF(K$8="","",'input rate-excess kVar'!K84*input5!K84)</f>
        <v>0</v>
      </c>
      <c r="L84" s="31">
        <f>IF(L$8="","",'input rate-excess kVar'!L84*input5!L84)</f>
        <v>0</v>
      </c>
      <c r="M84" s="31">
        <f>IF(M$8="","",'input rate-excess kVar'!M84*input5!M84)</f>
        <v>5217</v>
      </c>
      <c r="N84" s="31">
        <f>IF(N$8="","",'input rate-excess kVar'!N84*input5!N84)</f>
        <v>106</v>
      </c>
      <c r="O84" s="31">
        <f>IF(O$8="","",'input rate-excess kVar'!O84*input5!O84)</f>
        <v>678</v>
      </c>
      <c r="P84" s="31">
        <f>IF(P$8="","",'input rate-excess kVar'!P84*input5!P84)</f>
        <v>0</v>
      </c>
      <c r="Q84" s="31">
        <f>IF(Q$8="","",'input rate-excess kVar'!Q84*input5!Q84)</f>
        <v>610</v>
      </c>
      <c r="R84" s="31">
        <f>IF(R$8="","",'input rate-excess kVar'!R84*input5!R84)</f>
        <v>0</v>
      </c>
      <c r="S84" s="31">
        <f>IF(S$8="","",'input rate-excess kVar'!S84*input5!S84)</f>
        <v>0</v>
      </c>
      <c r="T84" s="31">
        <f>IF(T$8="","",'input rate-excess kVar'!T84*input5!T84)</f>
        <v>0</v>
      </c>
      <c r="U84" s="31">
        <f>IF(U$8="","",'input rate-excess kVar'!U84*input5!U84)</f>
        <v>0</v>
      </c>
      <c r="V84" s="31">
        <f>IF(V$8="","",'input rate-excess kVar'!V84*input5!V84)</f>
        <v>0</v>
      </c>
      <c r="W84" s="31">
        <f>IF(W$8="","",'input rate-excess kVar'!W84*input5!W84)</f>
        <v>575</v>
      </c>
      <c r="X84" s="31">
        <f>IF(X$8="","",'input rate-excess kVar'!X84*input5!X84)</f>
        <v>964</v>
      </c>
      <c r="Y84" s="31">
        <f>IF(Y$8="","",'input rate-excess kVar'!Y84*input5!Y84)</f>
        <v>983</v>
      </c>
      <c r="Z84" s="31">
        <f>IF(Z$8="","",'input rate-excess kVar'!Z84*input5!Z84)</f>
        <v>245</v>
      </c>
      <c r="AA84" s="31">
        <f>IF(AA$8="","",'input rate-excess kVar'!AA84*input5!AA84)</f>
        <v>125</v>
      </c>
      <c r="AB84" s="31">
        <f>IF(AB$8="","",'input rate-excess kVar'!AB84*input5!AB84)</f>
        <v>0</v>
      </c>
      <c r="AC84" s="31" t="str">
        <f>IF(AC$8="","",'input rate-excess kVar'!AC84*input5!AC84)</f>
        <v/>
      </c>
      <c r="AD84" s="31" t="str">
        <f>IF(AD$8="","",'input rate-excess kVar'!AD84*input5!AD84)</f>
        <v/>
      </c>
      <c r="AE84" s="31" t="str">
        <f>IF(AE$8="","",'input rate-excess kVar'!AE84*input5!AE84)</f>
        <v/>
      </c>
      <c r="AF84" s="31" t="str">
        <f>IF(AF$8="","",'input rate-excess kVar'!AF84*input5!AF84)</f>
        <v/>
      </c>
      <c r="AG84" s="31" t="str">
        <f>IF(AG$8="","",'input rate-excess kVar'!AG84*input5!AG84)</f>
        <v/>
      </c>
      <c r="AH84" s="31" t="str">
        <f>IF(AH$8="","",'input rate-excess kVar'!AH84*input5!AH84)</f>
        <v/>
      </c>
      <c r="AI84" s="31" t="str">
        <f>IF(AI$8="","",'input rate-excess kVar'!AI84*input5!AI84)</f>
        <v/>
      </c>
      <c r="AJ84" s="31" t="str">
        <f>IF(AJ$8="","",'input rate-excess kVar'!AJ84*input5!AJ84)</f>
        <v/>
      </c>
      <c r="AK84" s="31" t="str">
        <f>IF(AK$8="","",'input rate-excess kVar'!AK84*input5!AK84)</f>
        <v/>
      </c>
      <c r="AL84" s="31" t="str">
        <f>IF(AL$8="","",'input rate-excess kVar'!AL84*input5!AL84)</f>
        <v/>
      </c>
      <c r="AM84" s="31" t="str">
        <f>IF(AM$8="","",'input rate-excess kVar'!AM84*input5!AM84)</f>
        <v/>
      </c>
      <c r="AN84" s="31" t="str">
        <f>IF(AN$8="","",'input rate-excess kVar'!AN84*input5!AN84)</f>
        <v/>
      </c>
      <c r="AO84" s="31" t="str">
        <f>IF(AO$8="","",'input rate-excess kVar'!AO84*input5!AO84)</f>
        <v/>
      </c>
      <c r="AP84" s="31" t="str">
        <f>IF(AP$8="","",'input rate-excess kVar'!AP84*input5!AP84)</f>
        <v/>
      </c>
      <c r="AQ84" s="31" t="str">
        <f>IF(AQ$8="","",'input rate-excess kVar'!AQ84*input5!AQ84)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rate-excess kVar'!D85*input5!D85)</f>
        <v>0</v>
      </c>
      <c r="E85" s="31">
        <f>IF(E$8="","",'input rate-excess kVar'!E85*input5!E85)</f>
        <v>0</v>
      </c>
      <c r="F85" s="31">
        <f>IF(F$8="","",'input rate-excess kVar'!F85*input5!F85)</f>
        <v>0</v>
      </c>
      <c r="G85" s="31">
        <f>IF(G$8="","",'input rate-excess kVar'!G85*input5!G85)</f>
        <v>0</v>
      </c>
      <c r="H85" s="31">
        <f>IF(H$8="","",'input rate-excess kVar'!H85*input5!H85)</f>
        <v>0</v>
      </c>
      <c r="I85" s="31">
        <f>IF(I$8="","",'input rate-excess kVar'!I85*input5!I85)</f>
        <v>0</v>
      </c>
      <c r="J85" s="31">
        <f>IF(J$8="","",'input rate-excess kVar'!J85*input5!J85)</f>
        <v>0</v>
      </c>
      <c r="K85" s="31">
        <f>IF(K$8="","",'input rate-excess kVar'!K85*input5!K85)</f>
        <v>0</v>
      </c>
      <c r="L85" s="31">
        <f>IF(L$8="","",'input rate-excess kVar'!L85*input5!L85)</f>
        <v>0</v>
      </c>
      <c r="M85" s="31">
        <f>IF(M$8="","",'input rate-excess kVar'!M85*input5!M85)</f>
        <v>5302</v>
      </c>
      <c r="N85" s="31">
        <f>IF(N$8="","",'input rate-excess kVar'!N85*input5!N85)</f>
        <v>135</v>
      </c>
      <c r="O85" s="31">
        <f>IF(O$8="","",'input rate-excess kVar'!O85*input5!O85)</f>
        <v>810</v>
      </c>
      <c r="P85" s="31">
        <f>IF(P$8="","",'input rate-excess kVar'!P85*input5!P85)</f>
        <v>0</v>
      </c>
      <c r="Q85" s="31">
        <f>IF(Q$8="","",'input rate-excess kVar'!Q85*input5!Q85)</f>
        <v>795</v>
      </c>
      <c r="R85" s="31">
        <f>IF(R$8="","",'input rate-excess kVar'!R85*input5!R85)</f>
        <v>0</v>
      </c>
      <c r="S85" s="31">
        <f>IF(S$8="","",'input rate-excess kVar'!S85*input5!S85)</f>
        <v>0</v>
      </c>
      <c r="T85" s="31">
        <f>IF(T$8="","",'input rate-excess kVar'!T85*input5!T85)</f>
        <v>0</v>
      </c>
      <c r="U85" s="31">
        <f>IF(U$8="","",'input rate-excess kVar'!U85*input5!U85)</f>
        <v>0</v>
      </c>
      <c r="V85" s="31">
        <f>IF(V$8="","",'input rate-excess kVar'!V85*input5!V85)</f>
        <v>0</v>
      </c>
      <c r="W85" s="31">
        <f>IF(W$8="","",'input rate-excess kVar'!W85*input5!W85)</f>
        <v>673</v>
      </c>
      <c r="X85" s="31">
        <f>IF(X$8="","",'input rate-excess kVar'!X85*input5!X85)</f>
        <v>923</v>
      </c>
      <c r="Y85" s="31">
        <f>IF(Y$8="","",'input rate-excess kVar'!Y85*input5!Y85)</f>
        <v>1003</v>
      </c>
      <c r="Z85" s="31">
        <f>IF(Z$8="","",'input rate-excess kVar'!Z85*input5!Z85)</f>
        <v>266</v>
      </c>
      <c r="AA85" s="31">
        <f>IF(AA$8="","",'input rate-excess kVar'!AA85*input5!AA85)</f>
        <v>127</v>
      </c>
      <c r="AB85" s="31">
        <f>IF(AB$8="","",'input rate-excess kVar'!AB85*input5!AB85)</f>
        <v>0</v>
      </c>
      <c r="AC85" s="31" t="str">
        <f>IF(AC$8="","",'input rate-excess kVar'!AC85*input5!AC85)</f>
        <v/>
      </c>
      <c r="AD85" s="31" t="str">
        <f>IF(AD$8="","",'input rate-excess kVar'!AD85*input5!AD85)</f>
        <v/>
      </c>
      <c r="AE85" s="31" t="str">
        <f>IF(AE$8="","",'input rate-excess kVar'!AE85*input5!AE85)</f>
        <v/>
      </c>
      <c r="AF85" s="31" t="str">
        <f>IF(AF$8="","",'input rate-excess kVar'!AF85*input5!AF85)</f>
        <v/>
      </c>
      <c r="AG85" s="31" t="str">
        <f>IF(AG$8="","",'input rate-excess kVar'!AG85*input5!AG85)</f>
        <v/>
      </c>
      <c r="AH85" s="31" t="str">
        <f>IF(AH$8="","",'input rate-excess kVar'!AH85*input5!AH85)</f>
        <v/>
      </c>
      <c r="AI85" s="31" t="str">
        <f>IF(AI$8="","",'input rate-excess kVar'!AI85*input5!AI85)</f>
        <v/>
      </c>
      <c r="AJ85" s="31" t="str">
        <f>IF(AJ$8="","",'input rate-excess kVar'!AJ85*input5!AJ85)</f>
        <v/>
      </c>
      <c r="AK85" s="31" t="str">
        <f>IF(AK$8="","",'input rate-excess kVar'!AK85*input5!AK85)</f>
        <v/>
      </c>
      <c r="AL85" s="31" t="str">
        <f>IF(AL$8="","",'input rate-excess kVar'!AL85*input5!AL85)</f>
        <v/>
      </c>
      <c r="AM85" s="31" t="str">
        <f>IF(AM$8="","",'input rate-excess kVar'!AM85*input5!AM85)</f>
        <v/>
      </c>
      <c r="AN85" s="31" t="str">
        <f>IF(AN$8="","",'input rate-excess kVar'!AN85*input5!AN85)</f>
        <v/>
      </c>
      <c r="AO85" s="31" t="str">
        <f>IF(AO$8="","",'input rate-excess kVar'!AO85*input5!AO85)</f>
        <v/>
      </c>
      <c r="AP85" s="31" t="str">
        <f>IF(AP$8="","",'input rate-excess kVar'!AP85*input5!AP85)</f>
        <v/>
      </c>
      <c r="AQ85" s="31" t="str">
        <f>IF(AQ$8="","",'input rate-excess kVar'!AQ85*input5!AQ85)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rate-excess kVar'!D86*input5!D86)</f>
        <v>0</v>
      </c>
      <c r="E86" s="31">
        <f>IF(E$8="","",'input rate-excess kVar'!E86*input5!E86)</f>
        <v>0</v>
      </c>
      <c r="F86" s="31">
        <f>IF(F$8="","",'input rate-excess kVar'!F86*input5!F86)</f>
        <v>0</v>
      </c>
      <c r="G86" s="31">
        <f>IF(G$8="","",'input rate-excess kVar'!G86*input5!G86)</f>
        <v>0</v>
      </c>
      <c r="H86" s="31">
        <f>IF(H$8="","",'input rate-excess kVar'!H86*input5!H86)</f>
        <v>0</v>
      </c>
      <c r="I86" s="31">
        <f>IF(I$8="","",'input rate-excess kVar'!I86*input5!I86)</f>
        <v>0</v>
      </c>
      <c r="J86" s="31">
        <f>IF(J$8="","",'input rate-excess kVar'!J86*input5!J86)</f>
        <v>0</v>
      </c>
      <c r="K86" s="31">
        <f>IF(K$8="","",'input rate-excess kVar'!K86*input5!K86)</f>
        <v>0</v>
      </c>
      <c r="L86" s="31">
        <f>IF(L$8="","",'input rate-excess kVar'!L86*input5!L86)</f>
        <v>0</v>
      </c>
      <c r="M86" s="31">
        <f>IF(M$8="","",'input rate-excess kVar'!M86*input5!M86)</f>
        <v>5200</v>
      </c>
      <c r="N86" s="31">
        <f>IF(N$8="","",'input rate-excess kVar'!N86*input5!N86)</f>
        <v>147</v>
      </c>
      <c r="O86" s="31">
        <f>IF(O$8="","",'input rate-excess kVar'!O86*input5!O86)</f>
        <v>800</v>
      </c>
      <c r="P86" s="31">
        <f>IF(P$8="","",'input rate-excess kVar'!P86*input5!P86)</f>
        <v>0</v>
      </c>
      <c r="Q86" s="31">
        <f>IF(Q$8="","",'input rate-excess kVar'!Q86*input5!Q86)</f>
        <v>883</v>
      </c>
      <c r="R86" s="31">
        <f>IF(R$8="","",'input rate-excess kVar'!R86*input5!R86)</f>
        <v>0</v>
      </c>
      <c r="S86" s="31">
        <f>IF(S$8="","",'input rate-excess kVar'!S86*input5!S86)</f>
        <v>0</v>
      </c>
      <c r="T86" s="31">
        <f>IF(T$8="","",'input rate-excess kVar'!T86*input5!T86)</f>
        <v>0</v>
      </c>
      <c r="U86" s="31">
        <f>IF(U$8="","",'input rate-excess kVar'!U86*input5!U86)</f>
        <v>0</v>
      </c>
      <c r="V86" s="31">
        <f>IF(V$8="","",'input rate-excess kVar'!V86*input5!V86)</f>
        <v>0</v>
      </c>
      <c r="W86" s="31">
        <f>IF(W$8="","",'input rate-excess kVar'!W86*input5!W86)</f>
        <v>655</v>
      </c>
      <c r="X86" s="31">
        <f>IF(X$8="","",'input rate-excess kVar'!X86*input5!X86)</f>
        <v>895</v>
      </c>
      <c r="Y86" s="31">
        <f>IF(Y$8="","",'input rate-excess kVar'!Y86*input5!Y86)</f>
        <v>947</v>
      </c>
      <c r="Z86" s="31">
        <f>IF(Z$8="","",'input rate-excess kVar'!Z86*input5!Z86)</f>
        <v>275</v>
      </c>
      <c r="AA86" s="31">
        <f>IF(AA$8="","",'input rate-excess kVar'!AA86*input5!AA86)</f>
        <v>132</v>
      </c>
      <c r="AB86" s="31">
        <f>IF(AB$8="","",'input rate-excess kVar'!AB86*input5!AB86)</f>
        <v>0</v>
      </c>
      <c r="AC86" s="31" t="str">
        <f>IF(AC$8="","",'input rate-excess kVar'!AC86*input5!AC86)</f>
        <v/>
      </c>
      <c r="AD86" s="31" t="str">
        <f>IF(AD$8="","",'input rate-excess kVar'!AD86*input5!AD86)</f>
        <v/>
      </c>
      <c r="AE86" s="31" t="str">
        <f>IF(AE$8="","",'input rate-excess kVar'!AE86*input5!AE86)</f>
        <v/>
      </c>
      <c r="AF86" s="31" t="str">
        <f>IF(AF$8="","",'input rate-excess kVar'!AF86*input5!AF86)</f>
        <v/>
      </c>
      <c r="AG86" s="31" t="str">
        <f>IF(AG$8="","",'input rate-excess kVar'!AG86*input5!AG86)</f>
        <v/>
      </c>
      <c r="AH86" s="31" t="str">
        <f>IF(AH$8="","",'input rate-excess kVar'!AH86*input5!AH86)</f>
        <v/>
      </c>
      <c r="AI86" s="31" t="str">
        <f>IF(AI$8="","",'input rate-excess kVar'!AI86*input5!AI86)</f>
        <v/>
      </c>
      <c r="AJ86" s="31" t="str">
        <f>IF(AJ$8="","",'input rate-excess kVar'!AJ86*input5!AJ86)</f>
        <v/>
      </c>
      <c r="AK86" s="31" t="str">
        <f>IF(AK$8="","",'input rate-excess kVar'!AK86*input5!AK86)</f>
        <v/>
      </c>
      <c r="AL86" s="31" t="str">
        <f>IF(AL$8="","",'input rate-excess kVar'!AL86*input5!AL86)</f>
        <v/>
      </c>
      <c r="AM86" s="31" t="str">
        <f>IF(AM$8="","",'input rate-excess kVar'!AM86*input5!AM86)</f>
        <v/>
      </c>
      <c r="AN86" s="31" t="str">
        <f>IF(AN$8="","",'input rate-excess kVar'!AN86*input5!AN86)</f>
        <v/>
      </c>
      <c r="AO86" s="31" t="str">
        <f>IF(AO$8="","",'input rate-excess kVar'!AO86*input5!AO86)</f>
        <v/>
      </c>
      <c r="AP86" s="31" t="str">
        <f>IF(AP$8="","",'input rate-excess kVar'!AP86*input5!AP86)</f>
        <v/>
      </c>
      <c r="AQ86" s="31" t="str">
        <f>IF(AQ$8="","",'input rate-excess kVar'!AQ86*input5!AQ86)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rate-excess kVar'!D87*input5!D87)</f>
        <v>0</v>
      </c>
      <c r="E87" s="31">
        <f>IF(E$8="","",'input rate-excess kVar'!E87*input5!E87)</f>
        <v>0</v>
      </c>
      <c r="F87" s="31">
        <f>IF(F$8="","",'input rate-excess kVar'!F87*input5!F87)</f>
        <v>0</v>
      </c>
      <c r="G87" s="31">
        <f>IF(G$8="","",'input rate-excess kVar'!G87*input5!G87)</f>
        <v>0</v>
      </c>
      <c r="H87" s="31">
        <f>IF(H$8="","",'input rate-excess kVar'!H87*input5!H87)</f>
        <v>0</v>
      </c>
      <c r="I87" s="31">
        <f>IF(I$8="","",'input rate-excess kVar'!I87*input5!I87)</f>
        <v>0</v>
      </c>
      <c r="J87" s="31">
        <f>IF(J$8="","",'input rate-excess kVar'!J87*input5!J87)</f>
        <v>0</v>
      </c>
      <c r="K87" s="31">
        <f>IF(K$8="","",'input rate-excess kVar'!K87*input5!K87)</f>
        <v>0</v>
      </c>
      <c r="L87" s="31">
        <f>IF(L$8="","",'input rate-excess kVar'!L87*input5!L87)</f>
        <v>0</v>
      </c>
      <c r="M87" s="31">
        <f>IF(M$8="","",'input rate-excess kVar'!M87*input5!M87)</f>
        <v>6402</v>
      </c>
      <c r="N87" s="31">
        <f>IF(N$8="","",'input rate-excess kVar'!N87*input5!N87)</f>
        <v>167</v>
      </c>
      <c r="O87" s="31">
        <f>IF(O$8="","",'input rate-excess kVar'!O87*input5!O87)</f>
        <v>725</v>
      </c>
      <c r="P87" s="31">
        <f>IF(P$8="","",'input rate-excess kVar'!P87*input5!P87)</f>
        <v>0</v>
      </c>
      <c r="Q87" s="31">
        <f>IF(Q$8="","",'input rate-excess kVar'!Q87*input5!Q87)</f>
        <v>971</v>
      </c>
      <c r="R87" s="31">
        <f>IF(R$8="","",'input rate-excess kVar'!R87*input5!R87)</f>
        <v>0</v>
      </c>
      <c r="S87" s="31">
        <f>IF(S$8="","",'input rate-excess kVar'!S87*input5!S87)</f>
        <v>0</v>
      </c>
      <c r="T87" s="31">
        <f>IF(T$8="","",'input rate-excess kVar'!T87*input5!T87)</f>
        <v>0</v>
      </c>
      <c r="U87" s="31">
        <f>IF(U$8="","",'input rate-excess kVar'!U87*input5!U87)</f>
        <v>0</v>
      </c>
      <c r="V87" s="31">
        <f>IF(V$8="","",'input rate-excess kVar'!V87*input5!V87)</f>
        <v>0</v>
      </c>
      <c r="W87" s="31">
        <f>IF(W$8="","",'input rate-excess kVar'!W87*input5!W87)</f>
        <v>673</v>
      </c>
      <c r="X87" s="31">
        <f>IF(X$8="","",'input rate-excess kVar'!X87*input5!X87)</f>
        <v>481</v>
      </c>
      <c r="Y87" s="31">
        <f>IF(Y$8="","",'input rate-excess kVar'!Y87*input5!Y87)</f>
        <v>940</v>
      </c>
      <c r="Z87" s="31">
        <f>IF(Z$8="","",'input rate-excess kVar'!Z87*input5!Z87)</f>
        <v>261</v>
      </c>
      <c r="AA87" s="31">
        <f>IF(AA$8="","",'input rate-excess kVar'!AA87*input5!AA87)</f>
        <v>142</v>
      </c>
      <c r="AB87" s="31">
        <f>IF(AB$8="","",'input rate-excess kVar'!AB87*input5!AB87)</f>
        <v>0</v>
      </c>
      <c r="AC87" s="31" t="str">
        <f>IF(AC$8="","",'input rate-excess kVar'!AC87*input5!AC87)</f>
        <v/>
      </c>
      <c r="AD87" s="31" t="str">
        <f>IF(AD$8="","",'input rate-excess kVar'!AD87*input5!AD87)</f>
        <v/>
      </c>
      <c r="AE87" s="31" t="str">
        <f>IF(AE$8="","",'input rate-excess kVar'!AE87*input5!AE87)</f>
        <v/>
      </c>
      <c r="AF87" s="31" t="str">
        <f>IF(AF$8="","",'input rate-excess kVar'!AF87*input5!AF87)</f>
        <v/>
      </c>
      <c r="AG87" s="31" t="str">
        <f>IF(AG$8="","",'input rate-excess kVar'!AG87*input5!AG87)</f>
        <v/>
      </c>
      <c r="AH87" s="31" t="str">
        <f>IF(AH$8="","",'input rate-excess kVar'!AH87*input5!AH87)</f>
        <v/>
      </c>
      <c r="AI87" s="31" t="str">
        <f>IF(AI$8="","",'input rate-excess kVar'!AI87*input5!AI87)</f>
        <v/>
      </c>
      <c r="AJ87" s="31" t="str">
        <f>IF(AJ$8="","",'input rate-excess kVar'!AJ87*input5!AJ87)</f>
        <v/>
      </c>
      <c r="AK87" s="31" t="str">
        <f>IF(AK$8="","",'input rate-excess kVar'!AK87*input5!AK87)</f>
        <v/>
      </c>
      <c r="AL87" s="31" t="str">
        <f>IF(AL$8="","",'input rate-excess kVar'!AL87*input5!AL87)</f>
        <v/>
      </c>
      <c r="AM87" s="31" t="str">
        <f>IF(AM$8="","",'input rate-excess kVar'!AM87*input5!AM87)</f>
        <v/>
      </c>
      <c r="AN87" s="31" t="str">
        <f>IF(AN$8="","",'input rate-excess kVar'!AN87*input5!AN87)</f>
        <v/>
      </c>
      <c r="AO87" s="31" t="str">
        <f>IF(AO$8="","",'input rate-excess kVar'!AO87*input5!AO87)</f>
        <v/>
      </c>
      <c r="AP87" s="31" t="str">
        <f>IF(AP$8="","",'input rate-excess kVar'!AP87*input5!AP87)</f>
        <v/>
      </c>
      <c r="AQ87" s="31" t="str">
        <f>IF(AQ$8="","",'input rate-excess kVar'!AQ87*input5!AQ87)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rate-excess kVar'!D88*input5!D88)</f>
        <v>0</v>
      </c>
      <c r="E88" s="31">
        <f>IF(E$8="","",'input rate-excess kVar'!E88*input5!E88)</f>
        <v>0</v>
      </c>
      <c r="F88" s="31">
        <f>IF(F$8="","",'input rate-excess kVar'!F88*input5!F88)</f>
        <v>0</v>
      </c>
      <c r="G88" s="31">
        <f>IF(G$8="","",'input rate-excess kVar'!G88*input5!G88)</f>
        <v>0</v>
      </c>
      <c r="H88" s="31">
        <f>IF(H$8="","",'input rate-excess kVar'!H88*input5!H88)</f>
        <v>0</v>
      </c>
      <c r="I88" s="31">
        <f>IF(I$8="","",'input rate-excess kVar'!I88*input5!I88)</f>
        <v>0</v>
      </c>
      <c r="J88" s="31">
        <f>IF(J$8="","",'input rate-excess kVar'!J88*input5!J88)</f>
        <v>0</v>
      </c>
      <c r="K88" s="31">
        <f>IF(K$8="","",'input rate-excess kVar'!K88*input5!K88)</f>
        <v>0</v>
      </c>
      <c r="L88" s="31">
        <f>IF(L$8="","",'input rate-excess kVar'!L88*input5!L88)</f>
        <v>0</v>
      </c>
      <c r="M88" s="31">
        <f>IF(M$8="","",'input rate-excess kVar'!M88*input5!M88)</f>
        <v>5922</v>
      </c>
      <c r="N88" s="31">
        <f>IF(N$8="","",'input rate-excess kVar'!N88*input5!N88)</f>
        <v>117</v>
      </c>
      <c r="O88" s="31">
        <f>IF(O$8="","",'input rate-excess kVar'!O88*input5!O88)</f>
        <v>714</v>
      </c>
      <c r="P88" s="31">
        <f>IF(P$8="","",'input rate-excess kVar'!P88*input5!P88)</f>
        <v>0</v>
      </c>
      <c r="Q88" s="31">
        <f>IF(Q$8="","",'input rate-excess kVar'!Q88*input5!Q88)</f>
        <v>885</v>
      </c>
      <c r="R88" s="31">
        <f>IF(R$8="","",'input rate-excess kVar'!R88*input5!R88)</f>
        <v>0</v>
      </c>
      <c r="S88" s="31">
        <f>IF(S$8="","",'input rate-excess kVar'!S88*input5!S88)</f>
        <v>0</v>
      </c>
      <c r="T88" s="31">
        <f>IF(T$8="","",'input rate-excess kVar'!T88*input5!T88)</f>
        <v>0</v>
      </c>
      <c r="U88" s="31">
        <f>IF(U$8="","",'input rate-excess kVar'!U88*input5!U88)</f>
        <v>0</v>
      </c>
      <c r="V88" s="31">
        <f>IF(V$8="","",'input rate-excess kVar'!V88*input5!V88)</f>
        <v>0</v>
      </c>
      <c r="W88" s="31">
        <f>IF(W$8="","",'input rate-excess kVar'!W88*input5!W88)</f>
        <v>687</v>
      </c>
      <c r="X88" s="31">
        <f>IF(X$8="","",'input rate-excess kVar'!X88*input5!X88)</f>
        <v>493</v>
      </c>
      <c r="Y88" s="31">
        <f>IF(Y$8="","",'input rate-excess kVar'!Y88*input5!Y88)</f>
        <v>900</v>
      </c>
      <c r="Z88" s="31">
        <f>IF(Z$8="","",'input rate-excess kVar'!Z88*input5!Z88)</f>
        <v>258</v>
      </c>
      <c r="AA88" s="31">
        <f>IF(AA$8="","",'input rate-excess kVar'!AA88*input5!AA88)</f>
        <v>142</v>
      </c>
      <c r="AB88" s="31">
        <f>IF(AB$8="","",'input rate-excess kVar'!AB88*input5!AB88)</f>
        <v>0</v>
      </c>
      <c r="AC88" s="31" t="str">
        <f>IF(AC$8="","",'input rate-excess kVar'!AC88*input5!AC88)</f>
        <v/>
      </c>
      <c r="AD88" s="31" t="str">
        <f>IF(AD$8="","",'input rate-excess kVar'!AD88*input5!AD88)</f>
        <v/>
      </c>
      <c r="AE88" s="31" t="str">
        <f>IF(AE$8="","",'input rate-excess kVar'!AE88*input5!AE88)</f>
        <v/>
      </c>
      <c r="AF88" s="31" t="str">
        <f>IF(AF$8="","",'input rate-excess kVar'!AF88*input5!AF88)</f>
        <v/>
      </c>
      <c r="AG88" s="31" t="str">
        <f>IF(AG$8="","",'input rate-excess kVar'!AG88*input5!AG88)</f>
        <v/>
      </c>
      <c r="AH88" s="31" t="str">
        <f>IF(AH$8="","",'input rate-excess kVar'!AH88*input5!AH88)</f>
        <v/>
      </c>
      <c r="AI88" s="31" t="str">
        <f>IF(AI$8="","",'input rate-excess kVar'!AI88*input5!AI88)</f>
        <v/>
      </c>
      <c r="AJ88" s="31" t="str">
        <f>IF(AJ$8="","",'input rate-excess kVar'!AJ88*input5!AJ88)</f>
        <v/>
      </c>
      <c r="AK88" s="31" t="str">
        <f>IF(AK$8="","",'input rate-excess kVar'!AK88*input5!AK88)</f>
        <v/>
      </c>
      <c r="AL88" s="31" t="str">
        <f>IF(AL$8="","",'input rate-excess kVar'!AL88*input5!AL88)</f>
        <v/>
      </c>
      <c r="AM88" s="31" t="str">
        <f>IF(AM$8="","",'input rate-excess kVar'!AM88*input5!AM88)</f>
        <v/>
      </c>
      <c r="AN88" s="31" t="str">
        <f>IF(AN$8="","",'input rate-excess kVar'!AN88*input5!AN88)</f>
        <v/>
      </c>
      <c r="AO88" s="31" t="str">
        <f>IF(AO$8="","",'input rate-excess kVar'!AO88*input5!AO88)</f>
        <v/>
      </c>
      <c r="AP88" s="31" t="str">
        <f>IF(AP$8="","",'input rate-excess kVar'!AP88*input5!AP88)</f>
        <v/>
      </c>
      <c r="AQ88" s="31" t="str">
        <f>IF(AQ$8="","",'input rate-excess kVar'!AQ88*input5!AQ88)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rate-excess kVar'!D89*input5!D89)</f>
        <v>0</v>
      </c>
      <c r="E89" s="31">
        <f>IF(E$8="","",'input rate-excess kVar'!E89*input5!E89)</f>
        <v>0</v>
      </c>
      <c r="F89" s="31">
        <f>IF(F$8="","",'input rate-excess kVar'!F89*input5!F89)</f>
        <v>0</v>
      </c>
      <c r="G89" s="31">
        <f>IF(G$8="","",'input rate-excess kVar'!G89*input5!G89)</f>
        <v>0</v>
      </c>
      <c r="H89" s="31">
        <f>IF(H$8="","",'input rate-excess kVar'!H89*input5!H89)</f>
        <v>0</v>
      </c>
      <c r="I89" s="31">
        <f>IF(I$8="","",'input rate-excess kVar'!I89*input5!I89)</f>
        <v>0</v>
      </c>
      <c r="J89" s="31">
        <f>IF(J$8="","",'input rate-excess kVar'!J89*input5!J89)</f>
        <v>0</v>
      </c>
      <c r="K89" s="31">
        <f>IF(K$8="","",'input rate-excess kVar'!K89*input5!K89)</f>
        <v>0</v>
      </c>
      <c r="L89" s="31">
        <f>IF(L$8="","",'input rate-excess kVar'!L89*input5!L89)</f>
        <v>0</v>
      </c>
      <c r="M89" s="31">
        <f>IF(M$8="","",'input rate-excess kVar'!M89*input5!M89)</f>
        <v>5531</v>
      </c>
      <c r="N89" s="31">
        <f>IF(N$8="","",'input rate-excess kVar'!N89*input5!N89)</f>
        <v>107</v>
      </c>
      <c r="O89" s="31">
        <f>IF(O$8="","",'input rate-excess kVar'!O89*input5!O89)</f>
        <v>767</v>
      </c>
      <c r="P89" s="31">
        <f>IF(P$8="","",'input rate-excess kVar'!P89*input5!P89)</f>
        <v>0</v>
      </c>
      <c r="Q89" s="31">
        <f>IF(Q$8="","",'input rate-excess kVar'!Q89*input5!Q89)</f>
        <v>841</v>
      </c>
      <c r="R89" s="31">
        <f>IF(R$8="","",'input rate-excess kVar'!R89*input5!R89)</f>
        <v>0</v>
      </c>
      <c r="S89" s="31">
        <f>IF(S$8="","",'input rate-excess kVar'!S89*input5!S89)</f>
        <v>0</v>
      </c>
      <c r="T89" s="31">
        <f>IF(T$8="","",'input rate-excess kVar'!T89*input5!T89)</f>
        <v>0</v>
      </c>
      <c r="U89" s="31">
        <f>IF(U$8="","",'input rate-excess kVar'!U89*input5!U89)</f>
        <v>0</v>
      </c>
      <c r="V89" s="31">
        <f>IF(V$8="","",'input rate-excess kVar'!V89*input5!V89)</f>
        <v>0</v>
      </c>
      <c r="W89" s="31">
        <f>IF(W$8="","",'input rate-excess kVar'!W89*input5!W89)</f>
        <v>662</v>
      </c>
      <c r="X89" s="31">
        <f>IF(X$8="","",'input rate-excess kVar'!X89*input5!X89)</f>
        <v>992</v>
      </c>
      <c r="Y89" s="31">
        <f>IF(Y$8="","",'input rate-excess kVar'!Y89*input5!Y89)</f>
        <v>1150</v>
      </c>
      <c r="Z89" s="31">
        <f>IF(Z$8="","",'input rate-excess kVar'!Z89*input5!Z89)</f>
        <v>261</v>
      </c>
      <c r="AA89" s="31">
        <f>IF(AA$8="","",'input rate-excess kVar'!AA89*input5!AA89)</f>
        <v>139</v>
      </c>
      <c r="AB89" s="31">
        <f>IF(AB$8="","",'input rate-excess kVar'!AB89*input5!AB89)</f>
        <v>0</v>
      </c>
      <c r="AC89" s="31" t="str">
        <f>IF(AC$8="","",'input rate-excess kVar'!AC89*input5!AC89)</f>
        <v/>
      </c>
      <c r="AD89" s="31" t="str">
        <f>IF(AD$8="","",'input rate-excess kVar'!AD89*input5!AD89)</f>
        <v/>
      </c>
      <c r="AE89" s="31" t="str">
        <f>IF(AE$8="","",'input rate-excess kVar'!AE89*input5!AE89)</f>
        <v/>
      </c>
      <c r="AF89" s="31" t="str">
        <f>IF(AF$8="","",'input rate-excess kVar'!AF89*input5!AF89)</f>
        <v/>
      </c>
      <c r="AG89" s="31" t="str">
        <f>IF(AG$8="","",'input rate-excess kVar'!AG89*input5!AG89)</f>
        <v/>
      </c>
      <c r="AH89" s="31" t="str">
        <f>IF(AH$8="","",'input rate-excess kVar'!AH89*input5!AH89)</f>
        <v/>
      </c>
      <c r="AI89" s="31" t="str">
        <f>IF(AI$8="","",'input rate-excess kVar'!AI89*input5!AI89)</f>
        <v/>
      </c>
      <c r="AJ89" s="31" t="str">
        <f>IF(AJ$8="","",'input rate-excess kVar'!AJ89*input5!AJ89)</f>
        <v/>
      </c>
      <c r="AK89" s="31" t="str">
        <f>IF(AK$8="","",'input rate-excess kVar'!AK89*input5!AK89)</f>
        <v/>
      </c>
      <c r="AL89" s="31" t="str">
        <f>IF(AL$8="","",'input rate-excess kVar'!AL89*input5!AL89)</f>
        <v/>
      </c>
      <c r="AM89" s="31" t="str">
        <f>IF(AM$8="","",'input rate-excess kVar'!AM89*input5!AM89)</f>
        <v/>
      </c>
      <c r="AN89" s="31" t="str">
        <f>IF(AN$8="","",'input rate-excess kVar'!AN89*input5!AN89)</f>
        <v/>
      </c>
      <c r="AO89" s="31" t="str">
        <f>IF(AO$8="","",'input rate-excess kVar'!AO89*input5!AO89)</f>
        <v/>
      </c>
      <c r="AP89" s="31" t="str">
        <f>IF(AP$8="","",'input rate-excess kVar'!AP89*input5!AP89)</f>
        <v/>
      </c>
      <c r="AQ89" s="31" t="str">
        <f>IF(AQ$8="","",'input rate-excess kVar'!AQ89*input5!AQ89)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rate-excess kVar'!D90*input5!D90)</f>
        <v>0</v>
      </c>
      <c r="E90" s="31">
        <f>IF(E$8="","",'input rate-excess kVar'!E90*input5!E90)</f>
        <v>0</v>
      </c>
      <c r="F90" s="31">
        <f>IF(F$8="","",'input rate-excess kVar'!F90*input5!F90)</f>
        <v>0</v>
      </c>
      <c r="G90" s="31">
        <f>IF(G$8="","",'input rate-excess kVar'!G90*input5!G90)</f>
        <v>0</v>
      </c>
      <c r="H90" s="31">
        <f>IF(H$8="","",'input rate-excess kVar'!H90*input5!H90)</f>
        <v>0</v>
      </c>
      <c r="I90" s="31">
        <f>IF(I$8="","",'input rate-excess kVar'!I90*input5!I90)</f>
        <v>0</v>
      </c>
      <c r="J90" s="31">
        <f>IF(J$8="","",'input rate-excess kVar'!J90*input5!J90)</f>
        <v>0</v>
      </c>
      <c r="K90" s="31">
        <f>IF(K$8="","",'input rate-excess kVar'!K90*input5!K90)</f>
        <v>0</v>
      </c>
      <c r="L90" s="31">
        <f>IF(L$8="","",'input rate-excess kVar'!L90*input5!L90)</f>
        <v>0</v>
      </c>
      <c r="M90" s="31">
        <f>IF(M$8="","",'input rate-excess kVar'!M90*input5!M90)</f>
        <v>5437</v>
      </c>
      <c r="N90" s="31">
        <f>IF(N$8="","",'input rate-excess kVar'!N90*input5!N90)</f>
        <v>111</v>
      </c>
      <c r="O90" s="31">
        <f>IF(O$8="","",'input rate-excess kVar'!O90*input5!O90)</f>
        <v>712</v>
      </c>
      <c r="P90" s="31">
        <f>IF(P$8="","",'input rate-excess kVar'!P90*input5!P90)</f>
        <v>0</v>
      </c>
      <c r="Q90" s="31">
        <f>IF(Q$8="","",'input rate-excess kVar'!Q90*input5!Q90)</f>
        <v>835</v>
      </c>
      <c r="R90" s="31">
        <f>IF(R$8="","",'input rate-excess kVar'!R90*input5!R90)</f>
        <v>0</v>
      </c>
      <c r="S90" s="31">
        <f>IF(S$8="","",'input rate-excess kVar'!S90*input5!S90)</f>
        <v>0</v>
      </c>
      <c r="T90" s="31">
        <f>IF(T$8="","",'input rate-excess kVar'!T90*input5!T90)</f>
        <v>0</v>
      </c>
      <c r="U90" s="31">
        <f>IF(U$8="","",'input rate-excess kVar'!U90*input5!U90)</f>
        <v>0</v>
      </c>
      <c r="V90" s="31">
        <f>IF(V$8="","",'input rate-excess kVar'!V90*input5!V90)</f>
        <v>0</v>
      </c>
      <c r="W90" s="31">
        <f>IF(W$8="","",'input rate-excess kVar'!W90*input5!W90)</f>
        <v>678</v>
      </c>
      <c r="X90" s="31">
        <f>IF(X$8="","",'input rate-excess kVar'!X90*input5!X90)</f>
        <v>937</v>
      </c>
      <c r="Y90" s="31">
        <f>IF(Y$8="","",'input rate-excess kVar'!Y90*input5!Y90)</f>
        <v>1024</v>
      </c>
      <c r="Z90" s="31">
        <f>IF(Z$8="","",'input rate-excess kVar'!Z90*input5!Z90)</f>
        <v>256</v>
      </c>
      <c r="AA90" s="31">
        <f>IF(AA$8="","",'input rate-excess kVar'!AA90*input5!AA90)</f>
        <v>141</v>
      </c>
      <c r="AB90" s="31">
        <f>IF(AB$8="","",'input rate-excess kVar'!AB90*input5!AB90)</f>
        <v>0</v>
      </c>
      <c r="AC90" s="31" t="str">
        <f>IF(AC$8="","",'input rate-excess kVar'!AC90*input5!AC90)</f>
        <v/>
      </c>
      <c r="AD90" s="31" t="str">
        <f>IF(AD$8="","",'input rate-excess kVar'!AD90*input5!AD90)</f>
        <v/>
      </c>
      <c r="AE90" s="31" t="str">
        <f>IF(AE$8="","",'input rate-excess kVar'!AE90*input5!AE90)</f>
        <v/>
      </c>
      <c r="AF90" s="31" t="str">
        <f>IF(AF$8="","",'input rate-excess kVar'!AF90*input5!AF90)</f>
        <v/>
      </c>
      <c r="AG90" s="31" t="str">
        <f>IF(AG$8="","",'input rate-excess kVar'!AG90*input5!AG90)</f>
        <v/>
      </c>
      <c r="AH90" s="31" t="str">
        <f>IF(AH$8="","",'input rate-excess kVar'!AH90*input5!AH90)</f>
        <v/>
      </c>
      <c r="AI90" s="31" t="str">
        <f>IF(AI$8="","",'input rate-excess kVar'!AI90*input5!AI90)</f>
        <v/>
      </c>
      <c r="AJ90" s="31" t="str">
        <f>IF(AJ$8="","",'input rate-excess kVar'!AJ90*input5!AJ90)</f>
        <v/>
      </c>
      <c r="AK90" s="31" t="str">
        <f>IF(AK$8="","",'input rate-excess kVar'!AK90*input5!AK90)</f>
        <v/>
      </c>
      <c r="AL90" s="31" t="str">
        <f>IF(AL$8="","",'input rate-excess kVar'!AL90*input5!AL90)</f>
        <v/>
      </c>
      <c r="AM90" s="31" t="str">
        <f>IF(AM$8="","",'input rate-excess kVar'!AM90*input5!AM90)</f>
        <v/>
      </c>
      <c r="AN90" s="31" t="str">
        <f>IF(AN$8="","",'input rate-excess kVar'!AN90*input5!AN90)</f>
        <v/>
      </c>
      <c r="AO90" s="31" t="str">
        <f>IF(AO$8="","",'input rate-excess kVar'!AO90*input5!AO90)</f>
        <v/>
      </c>
      <c r="AP90" s="31" t="str">
        <f>IF(AP$8="","",'input rate-excess kVar'!AP90*input5!AP90)</f>
        <v/>
      </c>
      <c r="AQ90" s="31" t="str">
        <f>IF(AQ$8="","",'input rate-excess kVar'!AQ90*input5!AQ90)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rate-excess kVar'!D91*input5!D91)</f>
        <v>0</v>
      </c>
      <c r="E91" s="31">
        <f>IF(E$8="","",'input rate-excess kVar'!E91*input5!E91)</f>
        <v>0</v>
      </c>
      <c r="F91" s="31">
        <f>IF(F$8="","",'input rate-excess kVar'!F91*input5!F91)</f>
        <v>0</v>
      </c>
      <c r="G91" s="31">
        <f>IF(G$8="","",'input rate-excess kVar'!G91*input5!G91)</f>
        <v>0</v>
      </c>
      <c r="H91" s="31">
        <f>IF(H$8="","",'input rate-excess kVar'!H91*input5!H91)</f>
        <v>0</v>
      </c>
      <c r="I91" s="31">
        <f>IF(I$8="","",'input rate-excess kVar'!I91*input5!I91)</f>
        <v>0</v>
      </c>
      <c r="J91" s="31">
        <f>IF(J$8="","",'input rate-excess kVar'!J91*input5!J91)</f>
        <v>0</v>
      </c>
      <c r="K91" s="31">
        <f>IF(K$8="","",'input rate-excess kVar'!K91*input5!K91)</f>
        <v>0</v>
      </c>
      <c r="L91" s="31">
        <f>IF(L$8="","",'input rate-excess kVar'!L91*input5!L91)</f>
        <v>0</v>
      </c>
      <c r="M91" s="31">
        <f>IF(M$8="","",'input rate-excess kVar'!M91*input5!M91)</f>
        <v>5649</v>
      </c>
      <c r="N91" s="31">
        <f>IF(N$8="","",'input rate-excess kVar'!N91*input5!N91)</f>
        <v>114</v>
      </c>
      <c r="O91" s="31">
        <f>IF(O$8="","",'input rate-excess kVar'!O91*input5!O91)</f>
        <v>704</v>
      </c>
      <c r="P91" s="31">
        <f>IF(P$8="","",'input rate-excess kVar'!P91*input5!P91)</f>
        <v>0</v>
      </c>
      <c r="Q91" s="31">
        <f>IF(Q$8="","",'input rate-excess kVar'!Q91*input5!Q91)</f>
        <v>596</v>
      </c>
      <c r="R91" s="31">
        <f>IF(R$8="","",'input rate-excess kVar'!R91*input5!R91)</f>
        <v>0</v>
      </c>
      <c r="S91" s="31">
        <f>IF(S$8="","",'input rate-excess kVar'!S91*input5!S91)</f>
        <v>0</v>
      </c>
      <c r="T91" s="31">
        <f>IF(T$8="","",'input rate-excess kVar'!T91*input5!T91)</f>
        <v>0</v>
      </c>
      <c r="U91" s="31">
        <f>IF(U$8="","",'input rate-excess kVar'!U91*input5!U91)</f>
        <v>0</v>
      </c>
      <c r="V91" s="31">
        <f>IF(V$8="","",'input rate-excess kVar'!V91*input5!V91)</f>
        <v>0</v>
      </c>
      <c r="W91" s="31">
        <f>IF(W$8="","",'input rate-excess kVar'!W91*input5!W91)</f>
        <v>640</v>
      </c>
      <c r="X91" s="31">
        <f>IF(X$8="","",'input rate-excess kVar'!X91*input5!X91)</f>
        <v>960</v>
      </c>
      <c r="Y91" s="31">
        <f>IF(Y$8="","",'input rate-excess kVar'!Y91*input5!Y91)</f>
        <v>1007</v>
      </c>
      <c r="Z91" s="31">
        <f>IF(Z$8="","",'input rate-excess kVar'!Z91*input5!Z91)</f>
        <v>247</v>
      </c>
      <c r="AA91" s="31">
        <f>IF(AA$8="","",'input rate-excess kVar'!AA91*input5!AA91)</f>
        <v>126</v>
      </c>
      <c r="AB91" s="31">
        <f>IF(AB$8="","",'input rate-excess kVar'!AB91*input5!AB91)</f>
        <v>0</v>
      </c>
      <c r="AC91" s="31" t="str">
        <f>IF(AC$8="","",'input rate-excess kVar'!AC91*input5!AC91)</f>
        <v/>
      </c>
      <c r="AD91" s="31" t="str">
        <f>IF(AD$8="","",'input rate-excess kVar'!AD91*input5!AD91)</f>
        <v/>
      </c>
      <c r="AE91" s="31" t="str">
        <f>IF(AE$8="","",'input rate-excess kVar'!AE91*input5!AE91)</f>
        <v/>
      </c>
      <c r="AF91" s="31" t="str">
        <f>IF(AF$8="","",'input rate-excess kVar'!AF91*input5!AF91)</f>
        <v/>
      </c>
      <c r="AG91" s="31" t="str">
        <f>IF(AG$8="","",'input rate-excess kVar'!AG91*input5!AG91)</f>
        <v/>
      </c>
      <c r="AH91" s="31" t="str">
        <f>IF(AH$8="","",'input rate-excess kVar'!AH91*input5!AH91)</f>
        <v/>
      </c>
      <c r="AI91" s="31" t="str">
        <f>IF(AI$8="","",'input rate-excess kVar'!AI91*input5!AI91)</f>
        <v/>
      </c>
      <c r="AJ91" s="31" t="str">
        <f>IF(AJ$8="","",'input rate-excess kVar'!AJ91*input5!AJ91)</f>
        <v/>
      </c>
      <c r="AK91" s="31" t="str">
        <f>IF(AK$8="","",'input rate-excess kVar'!AK91*input5!AK91)</f>
        <v/>
      </c>
      <c r="AL91" s="31" t="str">
        <f>IF(AL$8="","",'input rate-excess kVar'!AL91*input5!AL91)</f>
        <v/>
      </c>
      <c r="AM91" s="31" t="str">
        <f>IF(AM$8="","",'input rate-excess kVar'!AM91*input5!AM91)</f>
        <v/>
      </c>
      <c r="AN91" s="31" t="str">
        <f>IF(AN$8="","",'input rate-excess kVar'!AN91*input5!AN91)</f>
        <v/>
      </c>
      <c r="AO91" s="31" t="str">
        <f>IF(AO$8="","",'input rate-excess kVar'!AO91*input5!AO91)</f>
        <v/>
      </c>
      <c r="AP91" s="31" t="str">
        <f>IF(AP$8="","",'input rate-excess kVar'!AP91*input5!AP91)</f>
        <v/>
      </c>
      <c r="AQ91" s="31" t="str">
        <f>IF(AQ$8="","",'input rate-excess kVar'!AQ91*input5!AQ91)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rate-excess kVar'!D92*input5!D92)</f>
        <v>0</v>
      </c>
      <c r="E92" s="31">
        <f>IF(E$8="","",'input rate-excess kVar'!E92*input5!E92)</f>
        <v>0</v>
      </c>
      <c r="F92" s="31">
        <f>IF(F$8="","",'input rate-excess kVar'!F92*input5!F92)</f>
        <v>0</v>
      </c>
      <c r="G92" s="31">
        <f>IF(G$8="","",'input rate-excess kVar'!G92*input5!G92)</f>
        <v>0</v>
      </c>
      <c r="H92" s="31">
        <f>IF(H$8="","",'input rate-excess kVar'!H92*input5!H92)</f>
        <v>0</v>
      </c>
      <c r="I92" s="31">
        <f>IF(I$8="","",'input rate-excess kVar'!I92*input5!I92)</f>
        <v>0</v>
      </c>
      <c r="J92" s="31">
        <f>IF(J$8="","",'input rate-excess kVar'!J92*input5!J92)</f>
        <v>0</v>
      </c>
      <c r="K92" s="31">
        <f>IF(K$8="","",'input rate-excess kVar'!K92*input5!K92)</f>
        <v>0</v>
      </c>
      <c r="L92" s="31">
        <f>IF(L$8="","",'input rate-excess kVar'!L92*input5!L92)</f>
        <v>0</v>
      </c>
      <c r="M92" s="31">
        <f>IF(M$8="","",'input rate-excess kVar'!M92*input5!M92)</f>
        <v>5501</v>
      </c>
      <c r="N92" s="31">
        <f>IF(N$8="","",'input rate-excess kVar'!N92*input5!N92)</f>
        <v>77</v>
      </c>
      <c r="O92" s="31">
        <f>IF(O$8="","",'input rate-excess kVar'!O92*input5!O92)</f>
        <v>799</v>
      </c>
      <c r="P92" s="31">
        <f>IF(P$8="","",'input rate-excess kVar'!P92*input5!P92)</f>
        <v>0</v>
      </c>
      <c r="Q92" s="31">
        <f>IF(Q$8="","",'input rate-excess kVar'!Q92*input5!Q92)</f>
        <v>269</v>
      </c>
      <c r="R92" s="31">
        <f>IF(R$8="","",'input rate-excess kVar'!R92*input5!R92)</f>
        <v>0</v>
      </c>
      <c r="S92" s="31">
        <f>IF(S$8="","",'input rate-excess kVar'!S92*input5!S92)</f>
        <v>0</v>
      </c>
      <c r="T92" s="31">
        <f>IF(T$8="","",'input rate-excess kVar'!T92*input5!T92)</f>
        <v>0</v>
      </c>
      <c r="U92" s="31">
        <f>IF(U$8="","",'input rate-excess kVar'!U92*input5!U92)</f>
        <v>0</v>
      </c>
      <c r="V92" s="31">
        <f>IF(V$8="","",'input rate-excess kVar'!V92*input5!V92)</f>
        <v>0</v>
      </c>
      <c r="W92" s="31">
        <f>IF(W$8="","",'input rate-excess kVar'!W92*input5!W92)</f>
        <v>625</v>
      </c>
      <c r="X92" s="31">
        <f>IF(X$8="","",'input rate-excess kVar'!X92*input5!X92)</f>
        <v>835</v>
      </c>
      <c r="Y92" s="31">
        <f>IF(Y$8="","",'input rate-excess kVar'!Y92*input5!Y92)</f>
        <v>965</v>
      </c>
      <c r="Z92" s="31">
        <f>IF(Z$8="","",'input rate-excess kVar'!Z92*input5!Z92)</f>
        <v>226</v>
      </c>
      <c r="AA92" s="31">
        <f>IF(AA$8="","",'input rate-excess kVar'!AA92*input5!AA92)</f>
        <v>124</v>
      </c>
      <c r="AB92" s="31">
        <f>IF(AB$8="","",'input rate-excess kVar'!AB92*input5!AB92)</f>
        <v>0</v>
      </c>
      <c r="AC92" s="31" t="str">
        <f>IF(AC$8="","",'input rate-excess kVar'!AC92*input5!AC92)</f>
        <v/>
      </c>
      <c r="AD92" s="31" t="str">
        <f>IF(AD$8="","",'input rate-excess kVar'!AD92*input5!AD92)</f>
        <v/>
      </c>
      <c r="AE92" s="31" t="str">
        <f>IF(AE$8="","",'input rate-excess kVar'!AE92*input5!AE92)</f>
        <v/>
      </c>
      <c r="AF92" s="31" t="str">
        <f>IF(AF$8="","",'input rate-excess kVar'!AF92*input5!AF92)</f>
        <v/>
      </c>
      <c r="AG92" s="31" t="str">
        <f>IF(AG$8="","",'input rate-excess kVar'!AG92*input5!AG92)</f>
        <v/>
      </c>
      <c r="AH92" s="31" t="str">
        <f>IF(AH$8="","",'input rate-excess kVar'!AH92*input5!AH92)</f>
        <v/>
      </c>
      <c r="AI92" s="31" t="str">
        <f>IF(AI$8="","",'input rate-excess kVar'!AI92*input5!AI92)</f>
        <v/>
      </c>
      <c r="AJ92" s="31" t="str">
        <f>IF(AJ$8="","",'input rate-excess kVar'!AJ92*input5!AJ92)</f>
        <v/>
      </c>
      <c r="AK92" s="31" t="str">
        <f>IF(AK$8="","",'input rate-excess kVar'!AK92*input5!AK92)</f>
        <v/>
      </c>
      <c r="AL92" s="31" t="str">
        <f>IF(AL$8="","",'input rate-excess kVar'!AL92*input5!AL92)</f>
        <v/>
      </c>
      <c r="AM92" s="31" t="str">
        <f>IF(AM$8="","",'input rate-excess kVar'!AM92*input5!AM92)</f>
        <v/>
      </c>
      <c r="AN92" s="31" t="str">
        <f>IF(AN$8="","",'input rate-excess kVar'!AN92*input5!AN92)</f>
        <v/>
      </c>
      <c r="AO92" s="31" t="str">
        <f>IF(AO$8="","",'input rate-excess kVar'!AO92*input5!AO92)</f>
        <v/>
      </c>
      <c r="AP92" s="31" t="str">
        <f>IF(AP$8="","",'input rate-excess kVar'!AP92*input5!AP92)</f>
        <v/>
      </c>
      <c r="AQ92" s="31" t="str">
        <f>IF(AQ$8="","",'input rate-excess kVar'!AQ92*input5!AQ92)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rate-excess kVar'!D93*input5!D93)</f>
        <v>0</v>
      </c>
      <c r="E93" s="31">
        <f>IF(E$8="","",'input rate-excess kVar'!E93*input5!E93)</f>
        <v>0</v>
      </c>
      <c r="F93" s="31">
        <f>IF(F$8="","",'input rate-excess kVar'!F93*input5!F93)</f>
        <v>0</v>
      </c>
      <c r="G93" s="31">
        <f>IF(G$8="","",'input rate-excess kVar'!G93*input5!G93)</f>
        <v>0</v>
      </c>
      <c r="H93" s="31">
        <f>IF(H$8="","",'input rate-excess kVar'!H93*input5!H93)</f>
        <v>0</v>
      </c>
      <c r="I93" s="31">
        <f>IF(I$8="","",'input rate-excess kVar'!I93*input5!I93)</f>
        <v>0</v>
      </c>
      <c r="J93" s="31">
        <f>IF(J$8="","",'input rate-excess kVar'!J93*input5!J93)</f>
        <v>0</v>
      </c>
      <c r="K93" s="31">
        <f>IF(K$8="","",'input rate-excess kVar'!K93*input5!K93)</f>
        <v>0</v>
      </c>
      <c r="L93" s="31">
        <f>IF(L$8="","",'input rate-excess kVar'!L93*input5!L93)</f>
        <v>0</v>
      </c>
      <c r="M93" s="31">
        <f>IF(M$8="","",'input rate-excess kVar'!M93*input5!M93)</f>
        <v>4093</v>
      </c>
      <c r="N93" s="31">
        <f>IF(N$8="","",'input rate-excess kVar'!N93*input5!N93)</f>
        <v>42</v>
      </c>
      <c r="O93" s="31">
        <f>IF(O$8="","",'input rate-excess kVar'!O93*input5!O93)</f>
        <v>693</v>
      </c>
      <c r="P93" s="31">
        <f>IF(P$8="","",'input rate-excess kVar'!P93*input5!P93)</f>
        <v>0</v>
      </c>
      <c r="Q93" s="31">
        <f>IF(Q$8="","",'input rate-excess kVar'!Q93*input5!Q93)</f>
        <v>125</v>
      </c>
      <c r="R93" s="31">
        <f>IF(R$8="","",'input rate-excess kVar'!R93*input5!R93)</f>
        <v>0</v>
      </c>
      <c r="S93" s="31">
        <f>IF(S$8="","",'input rate-excess kVar'!S93*input5!S93)</f>
        <v>0</v>
      </c>
      <c r="T93" s="31">
        <f>IF(T$8="","",'input rate-excess kVar'!T93*input5!T93)</f>
        <v>0</v>
      </c>
      <c r="U93" s="31">
        <f>IF(U$8="","",'input rate-excess kVar'!U93*input5!U93)</f>
        <v>0</v>
      </c>
      <c r="V93" s="31">
        <f>IF(V$8="","",'input rate-excess kVar'!V93*input5!V93)</f>
        <v>0</v>
      </c>
      <c r="W93" s="31">
        <f>IF(W$8="","",'input rate-excess kVar'!W93*input5!W93)</f>
        <v>551</v>
      </c>
      <c r="X93" s="31">
        <f>IF(X$8="","",'input rate-excess kVar'!X93*input5!X93)</f>
        <v>692</v>
      </c>
      <c r="Y93" s="31">
        <f>IF(Y$8="","",'input rate-excess kVar'!Y93*input5!Y93)</f>
        <v>878</v>
      </c>
      <c r="Z93" s="31">
        <f>IF(Z$8="","",'input rate-excess kVar'!Z93*input5!Z93)</f>
        <v>223</v>
      </c>
      <c r="AA93" s="31">
        <f>IF(AA$8="","",'input rate-excess kVar'!AA93*input5!AA93)</f>
        <v>114</v>
      </c>
      <c r="AB93" s="31">
        <f>IF(AB$8="","",'input rate-excess kVar'!AB93*input5!AB93)</f>
        <v>0</v>
      </c>
      <c r="AC93" s="31" t="str">
        <f>IF(AC$8="","",'input rate-excess kVar'!AC93*input5!AC93)</f>
        <v/>
      </c>
      <c r="AD93" s="31" t="str">
        <f>IF(AD$8="","",'input rate-excess kVar'!AD93*input5!AD93)</f>
        <v/>
      </c>
      <c r="AE93" s="31" t="str">
        <f>IF(AE$8="","",'input rate-excess kVar'!AE93*input5!AE93)</f>
        <v/>
      </c>
      <c r="AF93" s="31" t="str">
        <f>IF(AF$8="","",'input rate-excess kVar'!AF93*input5!AF93)</f>
        <v/>
      </c>
      <c r="AG93" s="31" t="str">
        <f>IF(AG$8="","",'input rate-excess kVar'!AG93*input5!AG93)</f>
        <v/>
      </c>
      <c r="AH93" s="31" t="str">
        <f>IF(AH$8="","",'input rate-excess kVar'!AH93*input5!AH93)</f>
        <v/>
      </c>
      <c r="AI93" s="31" t="str">
        <f>IF(AI$8="","",'input rate-excess kVar'!AI93*input5!AI93)</f>
        <v/>
      </c>
      <c r="AJ93" s="31" t="str">
        <f>IF(AJ$8="","",'input rate-excess kVar'!AJ93*input5!AJ93)</f>
        <v/>
      </c>
      <c r="AK93" s="31" t="str">
        <f>IF(AK$8="","",'input rate-excess kVar'!AK93*input5!AK93)</f>
        <v/>
      </c>
      <c r="AL93" s="31" t="str">
        <f>IF(AL$8="","",'input rate-excess kVar'!AL93*input5!AL93)</f>
        <v/>
      </c>
      <c r="AM93" s="31" t="str">
        <f>IF(AM$8="","",'input rate-excess kVar'!AM93*input5!AM93)</f>
        <v/>
      </c>
      <c r="AN93" s="31" t="str">
        <f>IF(AN$8="","",'input rate-excess kVar'!AN93*input5!AN93)</f>
        <v/>
      </c>
      <c r="AO93" s="31" t="str">
        <f>IF(AO$8="","",'input rate-excess kVar'!AO93*input5!AO93)</f>
        <v/>
      </c>
      <c r="AP93" s="31" t="str">
        <f>IF(AP$8="","",'input rate-excess kVar'!AP93*input5!AP93)</f>
        <v/>
      </c>
      <c r="AQ93" s="31" t="str">
        <f>IF(AQ$8="","",'input rate-excess kVar'!AQ93*input5!AQ93)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rate-excess kVar'!D94*input5!D94)</f>
        <v>0</v>
      </c>
      <c r="E94" s="31">
        <f>IF(E$8="","",'input rate-excess kVar'!E94*input5!E94)</f>
        <v>0</v>
      </c>
      <c r="F94" s="31">
        <f>IF(F$8="","",'input rate-excess kVar'!F94*input5!F94)</f>
        <v>0</v>
      </c>
      <c r="G94" s="31">
        <f>IF(G$8="","",'input rate-excess kVar'!G94*input5!G94)</f>
        <v>0</v>
      </c>
      <c r="H94" s="31">
        <f>IF(H$8="","",'input rate-excess kVar'!H94*input5!H94)</f>
        <v>0</v>
      </c>
      <c r="I94" s="31">
        <f>IF(I$8="","",'input rate-excess kVar'!I94*input5!I94)</f>
        <v>0</v>
      </c>
      <c r="J94" s="31">
        <f>IF(J$8="","",'input rate-excess kVar'!J94*input5!J94)</f>
        <v>0</v>
      </c>
      <c r="K94" s="31">
        <f>IF(K$8="","",'input rate-excess kVar'!K94*input5!K94)</f>
        <v>0</v>
      </c>
      <c r="L94" s="31">
        <f>IF(L$8="","",'input rate-excess kVar'!L94*input5!L94)</f>
        <v>0</v>
      </c>
      <c r="M94" s="31">
        <f>IF(M$8="","",'input rate-excess kVar'!M94*input5!M94)</f>
        <v>4136</v>
      </c>
      <c r="N94" s="31">
        <f>IF(N$8="","",'input rate-excess kVar'!N94*input5!N94)</f>
        <v>51</v>
      </c>
      <c r="O94" s="31">
        <f>IF(O$8="","",'input rate-excess kVar'!O94*input5!O94)</f>
        <v>553</v>
      </c>
      <c r="P94" s="31">
        <f>IF(P$8="","",'input rate-excess kVar'!P94*input5!P94)</f>
        <v>0</v>
      </c>
      <c r="Q94" s="31">
        <f>IF(Q$8="","",'input rate-excess kVar'!Q94*input5!Q94)</f>
        <v>106</v>
      </c>
      <c r="R94" s="31">
        <f>IF(R$8="","",'input rate-excess kVar'!R94*input5!R94)</f>
        <v>0</v>
      </c>
      <c r="S94" s="31">
        <f>IF(S$8="","",'input rate-excess kVar'!S94*input5!S94)</f>
        <v>0</v>
      </c>
      <c r="T94" s="31">
        <f>IF(T$8="","",'input rate-excess kVar'!T94*input5!T94)</f>
        <v>0</v>
      </c>
      <c r="U94" s="31">
        <f>IF(U$8="","",'input rate-excess kVar'!U94*input5!U94)</f>
        <v>0</v>
      </c>
      <c r="V94" s="31">
        <f>IF(V$8="","",'input rate-excess kVar'!V94*input5!V94)</f>
        <v>0</v>
      </c>
      <c r="W94" s="31">
        <f>IF(W$8="","",'input rate-excess kVar'!W94*input5!W94)</f>
        <v>515</v>
      </c>
      <c r="X94" s="31">
        <f>IF(X$8="","",'input rate-excess kVar'!X94*input5!X94)</f>
        <v>823</v>
      </c>
      <c r="Y94" s="31">
        <f>IF(Y$8="","",'input rate-excess kVar'!Y94*input5!Y94)</f>
        <v>964</v>
      </c>
      <c r="Z94" s="31">
        <f>IF(Z$8="","",'input rate-excess kVar'!Z94*input5!Z94)</f>
        <v>245</v>
      </c>
      <c r="AA94" s="31">
        <f>IF(AA$8="","",'input rate-excess kVar'!AA94*input5!AA94)</f>
        <v>113</v>
      </c>
      <c r="AB94" s="31">
        <f>IF(AB$8="","",'input rate-excess kVar'!AB94*input5!AB94)</f>
        <v>0</v>
      </c>
      <c r="AC94" s="31" t="str">
        <f>IF(AC$8="","",'input rate-excess kVar'!AC94*input5!AC94)</f>
        <v/>
      </c>
      <c r="AD94" s="31" t="str">
        <f>IF(AD$8="","",'input rate-excess kVar'!AD94*input5!AD94)</f>
        <v/>
      </c>
      <c r="AE94" s="31" t="str">
        <f>IF(AE$8="","",'input rate-excess kVar'!AE94*input5!AE94)</f>
        <v/>
      </c>
      <c r="AF94" s="31" t="str">
        <f>IF(AF$8="","",'input rate-excess kVar'!AF94*input5!AF94)</f>
        <v/>
      </c>
      <c r="AG94" s="31" t="str">
        <f>IF(AG$8="","",'input rate-excess kVar'!AG94*input5!AG94)</f>
        <v/>
      </c>
      <c r="AH94" s="31" t="str">
        <f>IF(AH$8="","",'input rate-excess kVar'!AH94*input5!AH94)</f>
        <v/>
      </c>
      <c r="AI94" s="31" t="str">
        <f>IF(AI$8="","",'input rate-excess kVar'!AI94*input5!AI94)</f>
        <v/>
      </c>
      <c r="AJ94" s="31" t="str">
        <f>IF(AJ$8="","",'input rate-excess kVar'!AJ94*input5!AJ94)</f>
        <v/>
      </c>
      <c r="AK94" s="31" t="str">
        <f>IF(AK$8="","",'input rate-excess kVar'!AK94*input5!AK94)</f>
        <v/>
      </c>
      <c r="AL94" s="31" t="str">
        <f>IF(AL$8="","",'input rate-excess kVar'!AL94*input5!AL94)</f>
        <v/>
      </c>
      <c r="AM94" s="31" t="str">
        <f>IF(AM$8="","",'input rate-excess kVar'!AM94*input5!AM94)</f>
        <v/>
      </c>
      <c r="AN94" s="31" t="str">
        <f>IF(AN$8="","",'input rate-excess kVar'!AN94*input5!AN94)</f>
        <v/>
      </c>
      <c r="AO94" s="31" t="str">
        <f>IF(AO$8="","",'input rate-excess kVar'!AO94*input5!AO94)</f>
        <v/>
      </c>
      <c r="AP94" s="31" t="str">
        <f>IF(AP$8="","",'input rate-excess kVar'!AP94*input5!AP94)</f>
        <v/>
      </c>
      <c r="AQ94" s="31" t="str">
        <f>IF(AQ$8="","",'input rate-excess kVar'!AQ94*input5!AQ94)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rate-excess kVar'!D95*input5!D95)</f>
        <v>0</v>
      </c>
      <c r="E95" s="31">
        <f>IF(E$8="","",'input rate-excess kVar'!E95*input5!E95)</f>
        <v>0</v>
      </c>
      <c r="F95" s="31">
        <f>IF(F$8="","",'input rate-excess kVar'!F95*input5!F95)</f>
        <v>0</v>
      </c>
      <c r="G95" s="31">
        <f>IF(G$8="","",'input rate-excess kVar'!G95*input5!G95)</f>
        <v>0</v>
      </c>
      <c r="H95" s="31">
        <f>IF(H$8="","",'input rate-excess kVar'!H95*input5!H95)</f>
        <v>0</v>
      </c>
      <c r="I95" s="31">
        <f>IF(I$8="","",'input rate-excess kVar'!I95*input5!I95)</f>
        <v>0</v>
      </c>
      <c r="J95" s="31">
        <f>IF(J$8="","",'input rate-excess kVar'!J95*input5!J95)</f>
        <v>0</v>
      </c>
      <c r="K95" s="31">
        <f>IF(K$8="","",'input rate-excess kVar'!K95*input5!K95)</f>
        <v>0</v>
      </c>
      <c r="L95" s="31">
        <f>IF(L$8="","",'input rate-excess kVar'!L95*input5!L95)</f>
        <v>0</v>
      </c>
      <c r="M95" s="31">
        <f>IF(M$8="","",'input rate-excess kVar'!M95*input5!M95)</f>
        <v>4652</v>
      </c>
      <c r="N95" s="31">
        <f>IF(N$8="","",'input rate-excess kVar'!N95*input5!N95)</f>
        <v>118</v>
      </c>
      <c r="O95" s="31">
        <f>IF(O$8="","",'input rate-excess kVar'!O95*input5!O95)</f>
        <v>551</v>
      </c>
      <c r="P95" s="31">
        <f>IF(P$8="","",'input rate-excess kVar'!P95*input5!P95)</f>
        <v>0</v>
      </c>
      <c r="Q95" s="31">
        <f>IF(Q$8="","",'input rate-excess kVar'!Q95*input5!Q95)</f>
        <v>441</v>
      </c>
      <c r="R95" s="31">
        <f>IF(R$8="","",'input rate-excess kVar'!R95*input5!R95)</f>
        <v>0</v>
      </c>
      <c r="S95" s="31">
        <f>IF(S$8="","",'input rate-excess kVar'!S95*input5!S95)</f>
        <v>0</v>
      </c>
      <c r="T95" s="31">
        <f>IF(T$8="","",'input rate-excess kVar'!T95*input5!T95)</f>
        <v>0</v>
      </c>
      <c r="U95" s="31">
        <f>IF(U$8="","",'input rate-excess kVar'!U95*input5!U95)</f>
        <v>0</v>
      </c>
      <c r="V95" s="31">
        <f>IF(V$8="","",'input rate-excess kVar'!V95*input5!V95)</f>
        <v>0</v>
      </c>
      <c r="W95" s="31">
        <f>IF(W$8="","",'input rate-excess kVar'!W95*input5!W95)</f>
        <v>562</v>
      </c>
      <c r="X95" s="31">
        <f>IF(X$8="","",'input rate-excess kVar'!X95*input5!X95)</f>
        <v>908</v>
      </c>
      <c r="Y95" s="31">
        <f>IF(Y$8="","",'input rate-excess kVar'!Y95*input5!Y95)</f>
        <v>973</v>
      </c>
      <c r="Z95" s="31">
        <f>IF(Z$8="","",'input rate-excess kVar'!Z95*input5!Z95)</f>
        <v>245</v>
      </c>
      <c r="AA95" s="31">
        <f>IF(AA$8="","",'input rate-excess kVar'!AA95*input5!AA95)</f>
        <v>129</v>
      </c>
      <c r="AB95" s="31">
        <f>IF(AB$8="","",'input rate-excess kVar'!AB95*input5!AB95)</f>
        <v>0</v>
      </c>
      <c r="AC95" s="31" t="str">
        <f>IF(AC$8="","",'input rate-excess kVar'!AC95*input5!AC95)</f>
        <v/>
      </c>
      <c r="AD95" s="31" t="str">
        <f>IF(AD$8="","",'input rate-excess kVar'!AD95*input5!AD95)</f>
        <v/>
      </c>
      <c r="AE95" s="31" t="str">
        <f>IF(AE$8="","",'input rate-excess kVar'!AE95*input5!AE95)</f>
        <v/>
      </c>
      <c r="AF95" s="31" t="str">
        <f>IF(AF$8="","",'input rate-excess kVar'!AF95*input5!AF95)</f>
        <v/>
      </c>
      <c r="AG95" s="31" t="str">
        <f>IF(AG$8="","",'input rate-excess kVar'!AG95*input5!AG95)</f>
        <v/>
      </c>
      <c r="AH95" s="31" t="str">
        <f>IF(AH$8="","",'input rate-excess kVar'!AH95*input5!AH95)</f>
        <v/>
      </c>
      <c r="AI95" s="31" t="str">
        <f>IF(AI$8="","",'input rate-excess kVar'!AI95*input5!AI95)</f>
        <v/>
      </c>
      <c r="AJ95" s="31" t="str">
        <f>IF(AJ$8="","",'input rate-excess kVar'!AJ95*input5!AJ95)</f>
        <v/>
      </c>
      <c r="AK95" s="31" t="str">
        <f>IF(AK$8="","",'input rate-excess kVar'!AK95*input5!AK95)</f>
        <v/>
      </c>
      <c r="AL95" s="31" t="str">
        <f>IF(AL$8="","",'input rate-excess kVar'!AL95*input5!AL95)</f>
        <v/>
      </c>
      <c r="AM95" s="31" t="str">
        <f>IF(AM$8="","",'input rate-excess kVar'!AM95*input5!AM95)</f>
        <v/>
      </c>
      <c r="AN95" s="31" t="str">
        <f>IF(AN$8="","",'input rate-excess kVar'!AN95*input5!AN95)</f>
        <v/>
      </c>
      <c r="AO95" s="31" t="str">
        <f>IF(AO$8="","",'input rate-excess kVar'!AO95*input5!AO95)</f>
        <v/>
      </c>
      <c r="AP95" s="31" t="str">
        <f>IF(AP$8="","",'input rate-excess kVar'!AP95*input5!AP95)</f>
        <v/>
      </c>
      <c r="AQ95" s="31" t="str">
        <f>IF(AQ$8="","",'input rate-excess kVar'!AQ95*input5!AQ95)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rate-excess kVar'!D96*input5!D96)</f>
        <v>0</v>
      </c>
      <c r="E96" s="31">
        <f>IF(E$8="","",'input rate-excess kVar'!E96*input5!E96)</f>
        <v>0</v>
      </c>
      <c r="F96" s="31">
        <f>IF(F$8="","",'input rate-excess kVar'!F96*input5!F96)</f>
        <v>0</v>
      </c>
      <c r="G96" s="31">
        <f>IF(G$8="","",'input rate-excess kVar'!G96*input5!G96)</f>
        <v>0</v>
      </c>
      <c r="H96" s="31">
        <f>IF(H$8="","",'input rate-excess kVar'!H96*input5!H96)</f>
        <v>0</v>
      </c>
      <c r="I96" s="31">
        <f>IF(I$8="","",'input rate-excess kVar'!I96*input5!I96)</f>
        <v>0</v>
      </c>
      <c r="J96" s="31">
        <f>IF(J$8="","",'input rate-excess kVar'!J96*input5!J96)</f>
        <v>0</v>
      </c>
      <c r="K96" s="31">
        <f>IF(K$8="","",'input rate-excess kVar'!K96*input5!K96)</f>
        <v>0</v>
      </c>
      <c r="L96" s="31">
        <f>IF(L$8="","",'input rate-excess kVar'!L96*input5!L96)</f>
        <v>0</v>
      </c>
      <c r="M96" s="31">
        <f>IF(M$8="","",'input rate-excess kVar'!M96*input5!M96)</f>
        <v>5364</v>
      </c>
      <c r="N96" s="31">
        <f>IF(N$8="","",'input rate-excess kVar'!N96*input5!N96)</f>
        <v>119</v>
      </c>
      <c r="O96" s="31">
        <f>IF(O$8="","",'input rate-excess kVar'!O96*input5!O96)</f>
        <v>678</v>
      </c>
      <c r="P96" s="31">
        <f>IF(P$8="","",'input rate-excess kVar'!P96*input5!P96)</f>
        <v>0</v>
      </c>
      <c r="Q96" s="31">
        <f>IF(Q$8="","",'input rate-excess kVar'!Q96*input5!Q96)</f>
        <v>610</v>
      </c>
      <c r="R96" s="31">
        <f>IF(R$8="","",'input rate-excess kVar'!R96*input5!R96)</f>
        <v>0</v>
      </c>
      <c r="S96" s="31">
        <f>IF(S$8="","",'input rate-excess kVar'!S96*input5!S96)</f>
        <v>0</v>
      </c>
      <c r="T96" s="31">
        <f>IF(T$8="","",'input rate-excess kVar'!T96*input5!T96)</f>
        <v>0</v>
      </c>
      <c r="U96" s="31">
        <f>IF(U$8="","",'input rate-excess kVar'!U96*input5!U96)</f>
        <v>0</v>
      </c>
      <c r="V96" s="31">
        <f>IF(V$8="","",'input rate-excess kVar'!V96*input5!V96)</f>
        <v>0</v>
      </c>
      <c r="W96" s="31">
        <f>IF(W$8="","",'input rate-excess kVar'!W96*input5!W96)</f>
        <v>575</v>
      </c>
      <c r="X96" s="31">
        <f>IF(X$8="","",'input rate-excess kVar'!X96*input5!X96)</f>
        <v>964</v>
      </c>
      <c r="Y96" s="31">
        <f>IF(Y$8="","",'input rate-excess kVar'!Y96*input5!Y96)</f>
        <v>983</v>
      </c>
      <c r="Z96" s="31">
        <f>IF(Z$8="","",'input rate-excess kVar'!Z96*input5!Z96)</f>
        <v>245</v>
      </c>
      <c r="AA96" s="31">
        <f>IF(AA$8="","",'input rate-excess kVar'!AA96*input5!AA96)</f>
        <v>125</v>
      </c>
      <c r="AB96" s="31">
        <f>IF(AB$8="","",'input rate-excess kVar'!AB96*input5!AB96)</f>
        <v>0</v>
      </c>
      <c r="AC96" s="31" t="str">
        <f>IF(AC$8="","",'input rate-excess kVar'!AC96*input5!AC96)</f>
        <v/>
      </c>
      <c r="AD96" s="31" t="str">
        <f>IF(AD$8="","",'input rate-excess kVar'!AD96*input5!AD96)</f>
        <v/>
      </c>
      <c r="AE96" s="31" t="str">
        <f>IF(AE$8="","",'input rate-excess kVar'!AE96*input5!AE96)</f>
        <v/>
      </c>
      <c r="AF96" s="31" t="str">
        <f>IF(AF$8="","",'input rate-excess kVar'!AF96*input5!AF96)</f>
        <v/>
      </c>
      <c r="AG96" s="31" t="str">
        <f>IF(AG$8="","",'input rate-excess kVar'!AG96*input5!AG96)</f>
        <v/>
      </c>
      <c r="AH96" s="31" t="str">
        <f>IF(AH$8="","",'input rate-excess kVar'!AH96*input5!AH96)</f>
        <v/>
      </c>
      <c r="AI96" s="31" t="str">
        <f>IF(AI$8="","",'input rate-excess kVar'!AI96*input5!AI96)</f>
        <v/>
      </c>
      <c r="AJ96" s="31" t="str">
        <f>IF(AJ$8="","",'input rate-excess kVar'!AJ96*input5!AJ96)</f>
        <v/>
      </c>
      <c r="AK96" s="31" t="str">
        <f>IF(AK$8="","",'input rate-excess kVar'!AK96*input5!AK96)</f>
        <v/>
      </c>
      <c r="AL96" s="31" t="str">
        <f>IF(AL$8="","",'input rate-excess kVar'!AL96*input5!AL96)</f>
        <v/>
      </c>
      <c r="AM96" s="31" t="str">
        <f>IF(AM$8="","",'input rate-excess kVar'!AM96*input5!AM96)</f>
        <v/>
      </c>
      <c r="AN96" s="31" t="str">
        <f>IF(AN$8="","",'input rate-excess kVar'!AN96*input5!AN96)</f>
        <v/>
      </c>
      <c r="AO96" s="31" t="str">
        <f>IF(AO$8="","",'input rate-excess kVar'!AO96*input5!AO96)</f>
        <v/>
      </c>
      <c r="AP96" s="31" t="str">
        <f>IF(AP$8="","",'input rate-excess kVar'!AP96*input5!AP96)</f>
        <v/>
      </c>
      <c r="AQ96" s="31" t="str">
        <f>IF(AQ$8="","",'input rate-excess kVar'!AQ96*input5!AQ96)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rate-excess kVar'!D97*input5!D97)</f>
        <v>0</v>
      </c>
      <c r="E97" s="31">
        <f>IF(E$8="","",'input rate-excess kVar'!E97*input5!E97)</f>
        <v>0</v>
      </c>
      <c r="F97" s="31">
        <f>IF(F$8="","",'input rate-excess kVar'!F97*input5!F97)</f>
        <v>0</v>
      </c>
      <c r="G97" s="31">
        <f>IF(G$8="","",'input rate-excess kVar'!G97*input5!G97)</f>
        <v>0</v>
      </c>
      <c r="H97" s="31">
        <f>IF(H$8="","",'input rate-excess kVar'!H97*input5!H97)</f>
        <v>0</v>
      </c>
      <c r="I97" s="31">
        <f>IF(I$8="","",'input rate-excess kVar'!I97*input5!I97)</f>
        <v>0</v>
      </c>
      <c r="J97" s="31">
        <f>IF(J$8="","",'input rate-excess kVar'!J97*input5!J97)</f>
        <v>0</v>
      </c>
      <c r="K97" s="31">
        <f>IF(K$8="","",'input rate-excess kVar'!K97*input5!K97)</f>
        <v>0</v>
      </c>
      <c r="L97" s="31">
        <f>IF(L$8="","",'input rate-excess kVar'!L97*input5!L97)</f>
        <v>0</v>
      </c>
      <c r="M97" s="31">
        <f>IF(M$8="","",'input rate-excess kVar'!M97*input5!M97)</f>
        <v>5481</v>
      </c>
      <c r="N97" s="31">
        <f>IF(N$8="","",'input rate-excess kVar'!N97*input5!N97)</f>
        <v>152</v>
      </c>
      <c r="O97" s="31">
        <f>IF(O$8="","",'input rate-excess kVar'!O97*input5!O97)</f>
        <v>810</v>
      </c>
      <c r="P97" s="31">
        <f>IF(P$8="","",'input rate-excess kVar'!P97*input5!P97)</f>
        <v>0</v>
      </c>
      <c r="Q97" s="31">
        <f>IF(Q$8="","",'input rate-excess kVar'!Q97*input5!Q97)</f>
        <v>795</v>
      </c>
      <c r="R97" s="31">
        <f>IF(R$8="","",'input rate-excess kVar'!R97*input5!R97)</f>
        <v>0</v>
      </c>
      <c r="S97" s="31">
        <f>IF(S$8="","",'input rate-excess kVar'!S97*input5!S97)</f>
        <v>0</v>
      </c>
      <c r="T97" s="31">
        <f>IF(T$8="","",'input rate-excess kVar'!T97*input5!T97)</f>
        <v>0</v>
      </c>
      <c r="U97" s="31">
        <f>IF(U$8="","",'input rate-excess kVar'!U97*input5!U97)</f>
        <v>0</v>
      </c>
      <c r="V97" s="31">
        <f>IF(V$8="","",'input rate-excess kVar'!V97*input5!V97)</f>
        <v>0</v>
      </c>
      <c r="W97" s="31">
        <f>IF(W$8="","",'input rate-excess kVar'!W97*input5!W97)</f>
        <v>673</v>
      </c>
      <c r="X97" s="31">
        <f>IF(X$8="","",'input rate-excess kVar'!X97*input5!X97)</f>
        <v>923</v>
      </c>
      <c r="Y97" s="31">
        <f>IF(Y$8="","",'input rate-excess kVar'!Y97*input5!Y97)</f>
        <v>1003</v>
      </c>
      <c r="Z97" s="31">
        <f>IF(Z$8="","",'input rate-excess kVar'!Z97*input5!Z97)</f>
        <v>266</v>
      </c>
      <c r="AA97" s="31">
        <f>IF(AA$8="","",'input rate-excess kVar'!AA97*input5!AA97)</f>
        <v>127</v>
      </c>
      <c r="AB97" s="31">
        <f>IF(AB$8="","",'input rate-excess kVar'!AB97*input5!AB97)</f>
        <v>0</v>
      </c>
      <c r="AC97" s="31" t="str">
        <f>IF(AC$8="","",'input rate-excess kVar'!AC97*input5!AC97)</f>
        <v/>
      </c>
      <c r="AD97" s="31" t="str">
        <f>IF(AD$8="","",'input rate-excess kVar'!AD97*input5!AD97)</f>
        <v/>
      </c>
      <c r="AE97" s="31" t="str">
        <f>IF(AE$8="","",'input rate-excess kVar'!AE97*input5!AE97)</f>
        <v/>
      </c>
      <c r="AF97" s="31" t="str">
        <f>IF(AF$8="","",'input rate-excess kVar'!AF97*input5!AF97)</f>
        <v/>
      </c>
      <c r="AG97" s="31" t="str">
        <f>IF(AG$8="","",'input rate-excess kVar'!AG97*input5!AG97)</f>
        <v/>
      </c>
      <c r="AH97" s="31" t="str">
        <f>IF(AH$8="","",'input rate-excess kVar'!AH97*input5!AH97)</f>
        <v/>
      </c>
      <c r="AI97" s="31" t="str">
        <f>IF(AI$8="","",'input rate-excess kVar'!AI97*input5!AI97)</f>
        <v/>
      </c>
      <c r="AJ97" s="31" t="str">
        <f>IF(AJ$8="","",'input rate-excess kVar'!AJ97*input5!AJ97)</f>
        <v/>
      </c>
      <c r="AK97" s="31" t="str">
        <f>IF(AK$8="","",'input rate-excess kVar'!AK97*input5!AK97)</f>
        <v/>
      </c>
      <c r="AL97" s="31" t="str">
        <f>IF(AL$8="","",'input rate-excess kVar'!AL97*input5!AL97)</f>
        <v/>
      </c>
      <c r="AM97" s="31" t="str">
        <f>IF(AM$8="","",'input rate-excess kVar'!AM97*input5!AM97)</f>
        <v/>
      </c>
      <c r="AN97" s="31" t="str">
        <f>IF(AN$8="","",'input rate-excess kVar'!AN97*input5!AN97)</f>
        <v/>
      </c>
      <c r="AO97" s="31" t="str">
        <f>IF(AO$8="","",'input rate-excess kVar'!AO97*input5!AO97)</f>
        <v/>
      </c>
      <c r="AP97" s="31" t="str">
        <f>IF(AP$8="","",'input rate-excess kVar'!AP97*input5!AP97)</f>
        <v/>
      </c>
      <c r="AQ97" s="31" t="str">
        <f>IF(AQ$8="","",'input rate-excess kVar'!AQ97*input5!AQ97)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rate-excess kVar'!D98*input5!D98)</f>
        <v>0</v>
      </c>
      <c r="E98" s="31">
        <f>IF(E$8="","",'input rate-excess kVar'!E98*input5!E98)</f>
        <v>0</v>
      </c>
      <c r="F98" s="31">
        <f>IF(F$8="","",'input rate-excess kVar'!F98*input5!F98)</f>
        <v>0</v>
      </c>
      <c r="G98" s="31">
        <f>IF(G$8="","",'input rate-excess kVar'!G98*input5!G98)</f>
        <v>0</v>
      </c>
      <c r="H98" s="31">
        <f>IF(H$8="","",'input rate-excess kVar'!H98*input5!H98)</f>
        <v>0</v>
      </c>
      <c r="I98" s="31">
        <f>IF(I$8="","",'input rate-excess kVar'!I98*input5!I98)</f>
        <v>0</v>
      </c>
      <c r="J98" s="31">
        <f>IF(J$8="","",'input rate-excess kVar'!J98*input5!J98)</f>
        <v>0</v>
      </c>
      <c r="K98" s="31">
        <f>IF(K$8="","",'input rate-excess kVar'!K98*input5!K98)</f>
        <v>0</v>
      </c>
      <c r="L98" s="31">
        <f>IF(L$8="","",'input rate-excess kVar'!L98*input5!L98)</f>
        <v>0</v>
      </c>
      <c r="M98" s="31">
        <f>IF(M$8="","",'input rate-excess kVar'!M98*input5!M98)</f>
        <v>5375</v>
      </c>
      <c r="N98" s="31">
        <f>IF(N$8="","",'input rate-excess kVar'!N98*input5!N98)</f>
        <v>166</v>
      </c>
      <c r="O98" s="31">
        <f>IF(O$8="","",'input rate-excess kVar'!O98*input5!O98)</f>
        <v>800</v>
      </c>
      <c r="P98" s="31">
        <f>IF(P$8="","",'input rate-excess kVar'!P98*input5!P98)</f>
        <v>0</v>
      </c>
      <c r="Q98" s="31">
        <f>IF(Q$8="","",'input rate-excess kVar'!Q98*input5!Q98)</f>
        <v>883</v>
      </c>
      <c r="R98" s="31">
        <f>IF(R$8="","",'input rate-excess kVar'!R98*input5!R98)</f>
        <v>0</v>
      </c>
      <c r="S98" s="31">
        <f>IF(S$8="","",'input rate-excess kVar'!S98*input5!S98)</f>
        <v>0</v>
      </c>
      <c r="T98" s="31">
        <f>IF(T$8="","",'input rate-excess kVar'!T98*input5!T98)</f>
        <v>0</v>
      </c>
      <c r="U98" s="31">
        <f>IF(U$8="","",'input rate-excess kVar'!U98*input5!U98)</f>
        <v>0</v>
      </c>
      <c r="V98" s="31">
        <f>IF(V$8="","",'input rate-excess kVar'!V98*input5!V98)</f>
        <v>0</v>
      </c>
      <c r="W98" s="31">
        <f>IF(W$8="","",'input rate-excess kVar'!W98*input5!W98)</f>
        <v>655</v>
      </c>
      <c r="X98" s="31">
        <f>IF(X$8="","",'input rate-excess kVar'!X98*input5!X98)</f>
        <v>895</v>
      </c>
      <c r="Y98" s="31">
        <f>IF(Y$8="","",'input rate-excess kVar'!Y98*input5!Y98)</f>
        <v>947</v>
      </c>
      <c r="Z98" s="31">
        <f>IF(Z$8="","",'input rate-excess kVar'!Z98*input5!Z98)</f>
        <v>275</v>
      </c>
      <c r="AA98" s="31">
        <f>IF(AA$8="","",'input rate-excess kVar'!AA98*input5!AA98)</f>
        <v>132</v>
      </c>
      <c r="AB98" s="31">
        <f>IF(AB$8="","",'input rate-excess kVar'!AB98*input5!AB98)</f>
        <v>0</v>
      </c>
      <c r="AC98" s="31" t="str">
        <f>IF(AC$8="","",'input rate-excess kVar'!AC98*input5!AC98)</f>
        <v/>
      </c>
      <c r="AD98" s="31" t="str">
        <f>IF(AD$8="","",'input rate-excess kVar'!AD98*input5!AD98)</f>
        <v/>
      </c>
      <c r="AE98" s="31" t="str">
        <f>IF(AE$8="","",'input rate-excess kVar'!AE98*input5!AE98)</f>
        <v/>
      </c>
      <c r="AF98" s="31" t="str">
        <f>IF(AF$8="","",'input rate-excess kVar'!AF98*input5!AF98)</f>
        <v/>
      </c>
      <c r="AG98" s="31" t="str">
        <f>IF(AG$8="","",'input rate-excess kVar'!AG98*input5!AG98)</f>
        <v/>
      </c>
      <c r="AH98" s="31" t="str">
        <f>IF(AH$8="","",'input rate-excess kVar'!AH98*input5!AH98)</f>
        <v/>
      </c>
      <c r="AI98" s="31" t="str">
        <f>IF(AI$8="","",'input rate-excess kVar'!AI98*input5!AI98)</f>
        <v/>
      </c>
      <c r="AJ98" s="31" t="str">
        <f>IF(AJ$8="","",'input rate-excess kVar'!AJ98*input5!AJ98)</f>
        <v/>
      </c>
      <c r="AK98" s="31" t="str">
        <f>IF(AK$8="","",'input rate-excess kVar'!AK98*input5!AK98)</f>
        <v/>
      </c>
      <c r="AL98" s="31" t="str">
        <f>IF(AL$8="","",'input rate-excess kVar'!AL98*input5!AL98)</f>
        <v/>
      </c>
      <c r="AM98" s="31" t="str">
        <f>IF(AM$8="","",'input rate-excess kVar'!AM98*input5!AM98)</f>
        <v/>
      </c>
      <c r="AN98" s="31" t="str">
        <f>IF(AN$8="","",'input rate-excess kVar'!AN98*input5!AN98)</f>
        <v/>
      </c>
      <c r="AO98" s="31" t="str">
        <f>IF(AO$8="","",'input rate-excess kVar'!AO98*input5!AO98)</f>
        <v/>
      </c>
      <c r="AP98" s="31" t="str">
        <f>IF(AP$8="","",'input rate-excess kVar'!AP98*input5!AP98)</f>
        <v/>
      </c>
      <c r="AQ98" s="31" t="str">
        <f>IF(AQ$8="","",'input rate-excess kVar'!AQ98*input5!AQ98)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rate-excess kVar'!D99*input5!D99)</f>
        <v>0</v>
      </c>
      <c r="E99" s="31">
        <f>IF(E$8="","",'input rate-excess kVar'!E99*input5!E99)</f>
        <v>0</v>
      </c>
      <c r="F99" s="31">
        <f>IF(F$8="","",'input rate-excess kVar'!F99*input5!F99)</f>
        <v>0</v>
      </c>
      <c r="G99" s="31">
        <f>IF(G$8="","",'input rate-excess kVar'!G99*input5!G99)</f>
        <v>0</v>
      </c>
      <c r="H99" s="31">
        <f>IF(H$8="","",'input rate-excess kVar'!H99*input5!H99)</f>
        <v>0</v>
      </c>
      <c r="I99" s="31">
        <f>IF(I$8="","",'input rate-excess kVar'!I99*input5!I99)</f>
        <v>0</v>
      </c>
      <c r="J99" s="31">
        <f>IF(J$8="","",'input rate-excess kVar'!J99*input5!J99)</f>
        <v>0</v>
      </c>
      <c r="K99" s="31">
        <f>IF(K$8="","",'input rate-excess kVar'!K99*input5!K99)</f>
        <v>0</v>
      </c>
      <c r="L99" s="31">
        <f>IF(L$8="","",'input rate-excess kVar'!L99*input5!L99)</f>
        <v>0</v>
      </c>
      <c r="M99" s="31">
        <f>IF(M$8="","",'input rate-excess kVar'!M99*input5!M99)</f>
        <v>6617</v>
      </c>
      <c r="N99" s="31">
        <f>IF(N$8="","",'input rate-excess kVar'!N99*input5!N99)</f>
        <v>188</v>
      </c>
      <c r="O99" s="31">
        <f>IF(O$8="","",'input rate-excess kVar'!O99*input5!O99)</f>
        <v>725</v>
      </c>
      <c r="P99" s="31">
        <f>IF(P$8="","",'input rate-excess kVar'!P99*input5!P99)</f>
        <v>0</v>
      </c>
      <c r="Q99" s="31">
        <f>IF(Q$8="","",'input rate-excess kVar'!Q99*input5!Q99)</f>
        <v>971</v>
      </c>
      <c r="R99" s="31">
        <f>IF(R$8="","",'input rate-excess kVar'!R99*input5!R99)</f>
        <v>0</v>
      </c>
      <c r="S99" s="31">
        <f>IF(S$8="","",'input rate-excess kVar'!S99*input5!S99)</f>
        <v>0</v>
      </c>
      <c r="T99" s="31">
        <f>IF(T$8="","",'input rate-excess kVar'!T99*input5!T99)</f>
        <v>0</v>
      </c>
      <c r="U99" s="31">
        <f>IF(U$8="","",'input rate-excess kVar'!U99*input5!U99)</f>
        <v>0</v>
      </c>
      <c r="V99" s="31">
        <f>IF(V$8="","",'input rate-excess kVar'!V99*input5!V99)</f>
        <v>0</v>
      </c>
      <c r="W99" s="31">
        <f>IF(W$8="","",'input rate-excess kVar'!W99*input5!W99)</f>
        <v>673</v>
      </c>
      <c r="X99" s="31">
        <f>IF(X$8="","",'input rate-excess kVar'!X99*input5!X99)</f>
        <v>481</v>
      </c>
      <c r="Y99" s="31">
        <f>IF(Y$8="","",'input rate-excess kVar'!Y99*input5!Y99)</f>
        <v>940</v>
      </c>
      <c r="Z99" s="31">
        <f>IF(Z$8="","",'input rate-excess kVar'!Z99*input5!Z99)</f>
        <v>261</v>
      </c>
      <c r="AA99" s="31">
        <f>IF(AA$8="","",'input rate-excess kVar'!AA99*input5!AA99)</f>
        <v>142</v>
      </c>
      <c r="AB99" s="31">
        <f>IF(AB$8="","",'input rate-excess kVar'!AB99*input5!AB99)</f>
        <v>0</v>
      </c>
      <c r="AC99" s="31" t="str">
        <f>IF(AC$8="","",'input rate-excess kVar'!AC99*input5!AC99)</f>
        <v/>
      </c>
      <c r="AD99" s="31" t="str">
        <f>IF(AD$8="","",'input rate-excess kVar'!AD99*input5!AD99)</f>
        <v/>
      </c>
      <c r="AE99" s="31" t="str">
        <f>IF(AE$8="","",'input rate-excess kVar'!AE99*input5!AE99)</f>
        <v/>
      </c>
      <c r="AF99" s="31" t="str">
        <f>IF(AF$8="","",'input rate-excess kVar'!AF99*input5!AF99)</f>
        <v/>
      </c>
      <c r="AG99" s="31" t="str">
        <f>IF(AG$8="","",'input rate-excess kVar'!AG99*input5!AG99)</f>
        <v/>
      </c>
      <c r="AH99" s="31" t="str">
        <f>IF(AH$8="","",'input rate-excess kVar'!AH99*input5!AH99)</f>
        <v/>
      </c>
      <c r="AI99" s="31" t="str">
        <f>IF(AI$8="","",'input rate-excess kVar'!AI99*input5!AI99)</f>
        <v/>
      </c>
      <c r="AJ99" s="31" t="str">
        <f>IF(AJ$8="","",'input rate-excess kVar'!AJ99*input5!AJ99)</f>
        <v/>
      </c>
      <c r="AK99" s="31" t="str">
        <f>IF(AK$8="","",'input rate-excess kVar'!AK99*input5!AK99)</f>
        <v/>
      </c>
      <c r="AL99" s="31" t="str">
        <f>IF(AL$8="","",'input rate-excess kVar'!AL99*input5!AL99)</f>
        <v/>
      </c>
      <c r="AM99" s="31" t="str">
        <f>IF(AM$8="","",'input rate-excess kVar'!AM99*input5!AM99)</f>
        <v/>
      </c>
      <c r="AN99" s="31" t="str">
        <f>IF(AN$8="","",'input rate-excess kVar'!AN99*input5!AN99)</f>
        <v/>
      </c>
      <c r="AO99" s="31" t="str">
        <f>IF(AO$8="","",'input rate-excess kVar'!AO99*input5!AO99)</f>
        <v/>
      </c>
      <c r="AP99" s="31" t="str">
        <f>IF(AP$8="","",'input rate-excess kVar'!AP99*input5!AP99)</f>
        <v/>
      </c>
      <c r="AQ99" s="31" t="str">
        <f>IF(AQ$8="","",'input rate-excess kVar'!AQ99*input5!AQ99)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rate-excess kVar'!D100*input5!D100)</f>
        <v>0</v>
      </c>
      <c r="E100" s="31">
        <f>IF(E$8="","",'input rate-excess kVar'!E100*input5!E100)</f>
        <v>0</v>
      </c>
      <c r="F100" s="31">
        <f>IF(F$8="","",'input rate-excess kVar'!F100*input5!F100)</f>
        <v>0</v>
      </c>
      <c r="G100" s="31">
        <f>IF(G$8="","",'input rate-excess kVar'!G100*input5!G100)</f>
        <v>0</v>
      </c>
      <c r="H100" s="31">
        <f>IF(H$8="","",'input rate-excess kVar'!H100*input5!H100)</f>
        <v>0</v>
      </c>
      <c r="I100" s="31">
        <f>IF(I$8="","",'input rate-excess kVar'!I100*input5!I100)</f>
        <v>0</v>
      </c>
      <c r="J100" s="31">
        <f>IF(J$8="","",'input rate-excess kVar'!J100*input5!J100)</f>
        <v>0</v>
      </c>
      <c r="K100" s="31">
        <f>IF(K$8="","",'input rate-excess kVar'!K100*input5!K100)</f>
        <v>0</v>
      </c>
      <c r="L100" s="31">
        <f>IF(L$8="","",'input rate-excess kVar'!L100*input5!L100)</f>
        <v>0</v>
      </c>
      <c r="M100" s="31">
        <f>IF(M$8="","",'input rate-excess kVar'!M100*input5!M100)</f>
        <v>6120</v>
      </c>
      <c r="N100" s="31">
        <f>IF(N$8="","",'input rate-excess kVar'!N100*input5!N100)</f>
        <v>131</v>
      </c>
      <c r="O100" s="31">
        <f>IF(O$8="","",'input rate-excess kVar'!O100*input5!O100)</f>
        <v>714</v>
      </c>
      <c r="P100" s="31">
        <f>IF(P$8="","",'input rate-excess kVar'!P100*input5!P100)</f>
        <v>0</v>
      </c>
      <c r="Q100" s="31">
        <f>IF(Q$8="","",'input rate-excess kVar'!Q100*input5!Q100)</f>
        <v>885</v>
      </c>
      <c r="R100" s="31">
        <f>IF(R$8="","",'input rate-excess kVar'!R100*input5!R100)</f>
        <v>0</v>
      </c>
      <c r="S100" s="31">
        <f>IF(S$8="","",'input rate-excess kVar'!S100*input5!S100)</f>
        <v>0</v>
      </c>
      <c r="T100" s="31">
        <f>IF(T$8="","",'input rate-excess kVar'!T100*input5!T100)</f>
        <v>0</v>
      </c>
      <c r="U100" s="31">
        <f>IF(U$8="","",'input rate-excess kVar'!U100*input5!U100)</f>
        <v>0</v>
      </c>
      <c r="V100" s="31">
        <f>IF(V$8="","",'input rate-excess kVar'!V100*input5!V100)</f>
        <v>0</v>
      </c>
      <c r="W100" s="31">
        <f>IF(W$8="","",'input rate-excess kVar'!W100*input5!W100)</f>
        <v>687</v>
      </c>
      <c r="X100" s="31">
        <f>IF(X$8="","",'input rate-excess kVar'!X100*input5!X100)</f>
        <v>493</v>
      </c>
      <c r="Y100" s="31">
        <f>IF(Y$8="","",'input rate-excess kVar'!Y100*input5!Y100)</f>
        <v>900</v>
      </c>
      <c r="Z100" s="31">
        <f>IF(Z$8="","",'input rate-excess kVar'!Z100*input5!Z100)</f>
        <v>258</v>
      </c>
      <c r="AA100" s="31">
        <f>IF(AA$8="","",'input rate-excess kVar'!AA100*input5!AA100)</f>
        <v>142</v>
      </c>
      <c r="AB100" s="31">
        <f>IF(AB$8="","",'input rate-excess kVar'!AB100*input5!AB100)</f>
        <v>0</v>
      </c>
      <c r="AC100" s="31" t="str">
        <f>IF(AC$8="","",'input rate-excess kVar'!AC100*input5!AC100)</f>
        <v/>
      </c>
      <c r="AD100" s="31" t="str">
        <f>IF(AD$8="","",'input rate-excess kVar'!AD100*input5!AD100)</f>
        <v/>
      </c>
      <c r="AE100" s="31" t="str">
        <f>IF(AE$8="","",'input rate-excess kVar'!AE100*input5!AE100)</f>
        <v/>
      </c>
      <c r="AF100" s="31" t="str">
        <f>IF(AF$8="","",'input rate-excess kVar'!AF100*input5!AF100)</f>
        <v/>
      </c>
      <c r="AG100" s="31" t="str">
        <f>IF(AG$8="","",'input rate-excess kVar'!AG100*input5!AG100)</f>
        <v/>
      </c>
      <c r="AH100" s="31" t="str">
        <f>IF(AH$8="","",'input rate-excess kVar'!AH100*input5!AH100)</f>
        <v/>
      </c>
      <c r="AI100" s="31" t="str">
        <f>IF(AI$8="","",'input rate-excess kVar'!AI100*input5!AI100)</f>
        <v/>
      </c>
      <c r="AJ100" s="31" t="str">
        <f>IF(AJ$8="","",'input rate-excess kVar'!AJ100*input5!AJ100)</f>
        <v/>
      </c>
      <c r="AK100" s="31" t="str">
        <f>IF(AK$8="","",'input rate-excess kVar'!AK100*input5!AK100)</f>
        <v/>
      </c>
      <c r="AL100" s="31" t="str">
        <f>IF(AL$8="","",'input rate-excess kVar'!AL100*input5!AL100)</f>
        <v/>
      </c>
      <c r="AM100" s="31" t="str">
        <f>IF(AM$8="","",'input rate-excess kVar'!AM100*input5!AM100)</f>
        <v/>
      </c>
      <c r="AN100" s="31" t="str">
        <f>IF(AN$8="","",'input rate-excess kVar'!AN100*input5!AN100)</f>
        <v/>
      </c>
      <c r="AO100" s="31" t="str">
        <f>IF(AO$8="","",'input rate-excess kVar'!AO100*input5!AO100)</f>
        <v/>
      </c>
      <c r="AP100" s="31" t="str">
        <f>IF(AP$8="","",'input rate-excess kVar'!AP100*input5!AP100)</f>
        <v/>
      </c>
      <c r="AQ100" s="31" t="str">
        <f>IF(AQ$8="","",'input rate-excess kVar'!AQ100*input5!AQ100)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rate-excess kVar'!D101*input5!D101)</f>
        <v>0</v>
      </c>
      <c r="E101" s="31">
        <f>IF(E$8="","",'input rate-excess kVar'!E101*input5!E101)</f>
        <v>0</v>
      </c>
      <c r="F101" s="31">
        <f>IF(F$8="","",'input rate-excess kVar'!F101*input5!F101)</f>
        <v>0</v>
      </c>
      <c r="G101" s="31">
        <f>IF(G$8="","",'input rate-excess kVar'!G101*input5!G101)</f>
        <v>0</v>
      </c>
      <c r="H101" s="31">
        <f>IF(H$8="","",'input rate-excess kVar'!H101*input5!H101)</f>
        <v>0</v>
      </c>
      <c r="I101" s="31">
        <f>IF(I$8="","",'input rate-excess kVar'!I101*input5!I101)</f>
        <v>0</v>
      </c>
      <c r="J101" s="31">
        <f>IF(J$8="","",'input rate-excess kVar'!J101*input5!J101)</f>
        <v>0</v>
      </c>
      <c r="K101" s="31">
        <f>IF(K$8="","",'input rate-excess kVar'!K101*input5!K101)</f>
        <v>0</v>
      </c>
      <c r="L101" s="31">
        <f>IF(L$8="","",'input rate-excess kVar'!L101*input5!L101)</f>
        <v>0</v>
      </c>
      <c r="M101" s="31">
        <f>IF(M$8="","",'input rate-excess kVar'!M101*input5!M101)</f>
        <v>5717</v>
      </c>
      <c r="N101" s="31">
        <f>IF(N$8="","",'input rate-excess kVar'!N101*input5!N101)</f>
        <v>120</v>
      </c>
      <c r="O101" s="31">
        <f>IF(O$8="","",'input rate-excess kVar'!O101*input5!O101)</f>
        <v>767</v>
      </c>
      <c r="P101" s="31">
        <f>IF(P$8="","",'input rate-excess kVar'!P101*input5!P101)</f>
        <v>0</v>
      </c>
      <c r="Q101" s="31">
        <f>IF(Q$8="","",'input rate-excess kVar'!Q101*input5!Q101)</f>
        <v>841</v>
      </c>
      <c r="R101" s="31">
        <f>IF(R$8="","",'input rate-excess kVar'!R101*input5!R101)</f>
        <v>0</v>
      </c>
      <c r="S101" s="31">
        <f>IF(S$8="","",'input rate-excess kVar'!S101*input5!S101)</f>
        <v>0</v>
      </c>
      <c r="T101" s="31">
        <f>IF(T$8="","",'input rate-excess kVar'!T101*input5!T101)</f>
        <v>0</v>
      </c>
      <c r="U101" s="31">
        <f>IF(U$8="","",'input rate-excess kVar'!U101*input5!U101)</f>
        <v>0</v>
      </c>
      <c r="V101" s="31">
        <f>IF(V$8="","",'input rate-excess kVar'!V101*input5!V101)</f>
        <v>0</v>
      </c>
      <c r="W101" s="31">
        <f>IF(W$8="","",'input rate-excess kVar'!W101*input5!W101)</f>
        <v>662</v>
      </c>
      <c r="X101" s="31">
        <f>IF(X$8="","",'input rate-excess kVar'!X101*input5!X101)</f>
        <v>992</v>
      </c>
      <c r="Y101" s="31">
        <f>IF(Y$8="","",'input rate-excess kVar'!Y101*input5!Y101)</f>
        <v>1150</v>
      </c>
      <c r="Z101" s="31">
        <f>IF(Z$8="","",'input rate-excess kVar'!Z101*input5!Z101)</f>
        <v>261</v>
      </c>
      <c r="AA101" s="31">
        <f>IF(AA$8="","",'input rate-excess kVar'!AA101*input5!AA101)</f>
        <v>139</v>
      </c>
      <c r="AB101" s="31">
        <f>IF(AB$8="","",'input rate-excess kVar'!AB101*input5!AB101)</f>
        <v>0</v>
      </c>
      <c r="AC101" s="31" t="str">
        <f>IF(AC$8="","",'input rate-excess kVar'!AC101*input5!AC101)</f>
        <v/>
      </c>
      <c r="AD101" s="31" t="str">
        <f>IF(AD$8="","",'input rate-excess kVar'!AD101*input5!AD101)</f>
        <v/>
      </c>
      <c r="AE101" s="31" t="str">
        <f>IF(AE$8="","",'input rate-excess kVar'!AE101*input5!AE101)</f>
        <v/>
      </c>
      <c r="AF101" s="31" t="str">
        <f>IF(AF$8="","",'input rate-excess kVar'!AF101*input5!AF101)</f>
        <v/>
      </c>
      <c r="AG101" s="31" t="str">
        <f>IF(AG$8="","",'input rate-excess kVar'!AG101*input5!AG101)</f>
        <v/>
      </c>
      <c r="AH101" s="31" t="str">
        <f>IF(AH$8="","",'input rate-excess kVar'!AH101*input5!AH101)</f>
        <v/>
      </c>
      <c r="AI101" s="31" t="str">
        <f>IF(AI$8="","",'input rate-excess kVar'!AI101*input5!AI101)</f>
        <v/>
      </c>
      <c r="AJ101" s="31" t="str">
        <f>IF(AJ$8="","",'input rate-excess kVar'!AJ101*input5!AJ101)</f>
        <v/>
      </c>
      <c r="AK101" s="31" t="str">
        <f>IF(AK$8="","",'input rate-excess kVar'!AK101*input5!AK101)</f>
        <v/>
      </c>
      <c r="AL101" s="31" t="str">
        <f>IF(AL$8="","",'input rate-excess kVar'!AL101*input5!AL101)</f>
        <v/>
      </c>
      <c r="AM101" s="31" t="str">
        <f>IF(AM$8="","",'input rate-excess kVar'!AM101*input5!AM101)</f>
        <v/>
      </c>
      <c r="AN101" s="31" t="str">
        <f>IF(AN$8="","",'input rate-excess kVar'!AN101*input5!AN101)</f>
        <v/>
      </c>
      <c r="AO101" s="31" t="str">
        <f>IF(AO$8="","",'input rate-excess kVar'!AO101*input5!AO101)</f>
        <v/>
      </c>
      <c r="AP101" s="31" t="str">
        <f>IF(AP$8="","",'input rate-excess kVar'!AP101*input5!AP101)</f>
        <v/>
      </c>
      <c r="AQ101" s="31" t="str">
        <f>IF(AQ$8="","",'input rate-excess kVar'!AQ101*input5!AQ101)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rate-excess kVar'!D102*input5!D102)</f>
        <v>0</v>
      </c>
      <c r="E102" s="31">
        <f>IF(E$8="","",'input rate-excess kVar'!E102*input5!E102)</f>
        <v>0</v>
      </c>
      <c r="F102" s="31">
        <f>IF(F$8="","",'input rate-excess kVar'!F102*input5!F102)</f>
        <v>0</v>
      </c>
      <c r="G102" s="31">
        <f>IF(G$8="","",'input rate-excess kVar'!G102*input5!G102)</f>
        <v>0</v>
      </c>
      <c r="H102" s="31">
        <f>IF(H$8="","",'input rate-excess kVar'!H102*input5!H102)</f>
        <v>0</v>
      </c>
      <c r="I102" s="31">
        <f>IF(I$8="","",'input rate-excess kVar'!I102*input5!I102)</f>
        <v>0</v>
      </c>
      <c r="J102" s="31">
        <f>IF(J$8="","",'input rate-excess kVar'!J102*input5!J102)</f>
        <v>0</v>
      </c>
      <c r="K102" s="31">
        <f>IF(K$8="","",'input rate-excess kVar'!K102*input5!K102)</f>
        <v>0</v>
      </c>
      <c r="L102" s="31">
        <f>IF(L$8="","",'input rate-excess kVar'!L102*input5!L102)</f>
        <v>0</v>
      </c>
      <c r="M102" s="31">
        <f>IF(M$8="","",'input rate-excess kVar'!M102*input5!M102)</f>
        <v>5619</v>
      </c>
      <c r="N102" s="31">
        <f>IF(N$8="","",'input rate-excess kVar'!N102*input5!N102)</f>
        <v>125</v>
      </c>
      <c r="O102" s="31">
        <f>IF(O$8="","",'input rate-excess kVar'!O102*input5!O102)</f>
        <v>712</v>
      </c>
      <c r="P102" s="31">
        <f>IF(P$8="","",'input rate-excess kVar'!P102*input5!P102)</f>
        <v>0</v>
      </c>
      <c r="Q102" s="31">
        <f>IF(Q$8="","",'input rate-excess kVar'!Q102*input5!Q102)</f>
        <v>835</v>
      </c>
      <c r="R102" s="31">
        <f>IF(R$8="","",'input rate-excess kVar'!R102*input5!R102)</f>
        <v>0</v>
      </c>
      <c r="S102" s="31">
        <f>IF(S$8="","",'input rate-excess kVar'!S102*input5!S102)</f>
        <v>0</v>
      </c>
      <c r="T102" s="31">
        <f>IF(T$8="","",'input rate-excess kVar'!T102*input5!T102)</f>
        <v>0</v>
      </c>
      <c r="U102" s="31">
        <f>IF(U$8="","",'input rate-excess kVar'!U102*input5!U102)</f>
        <v>0</v>
      </c>
      <c r="V102" s="31">
        <f>IF(V$8="","",'input rate-excess kVar'!V102*input5!V102)</f>
        <v>0</v>
      </c>
      <c r="W102" s="31">
        <f>IF(W$8="","",'input rate-excess kVar'!W102*input5!W102)</f>
        <v>678</v>
      </c>
      <c r="X102" s="31">
        <f>IF(X$8="","",'input rate-excess kVar'!X102*input5!X102)</f>
        <v>937</v>
      </c>
      <c r="Y102" s="31">
        <f>IF(Y$8="","",'input rate-excess kVar'!Y102*input5!Y102)</f>
        <v>1024</v>
      </c>
      <c r="Z102" s="31">
        <f>IF(Z$8="","",'input rate-excess kVar'!Z102*input5!Z102)</f>
        <v>256</v>
      </c>
      <c r="AA102" s="31">
        <f>IF(AA$8="","",'input rate-excess kVar'!AA102*input5!AA102)</f>
        <v>141</v>
      </c>
      <c r="AB102" s="31">
        <f>IF(AB$8="","",'input rate-excess kVar'!AB102*input5!AB102)</f>
        <v>0</v>
      </c>
      <c r="AC102" s="31" t="str">
        <f>IF(AC$8="","",'input rate-excess kVar'!AC102*input5!AC102)</f>
        <v/>
      </c>
      <c r="AD102" s="31" t="str">
        <f>IF(AD$8="","",'input rate-excess kVar'!AD102*input5!AD102)</f>
        <v/>
      </c>
      <c r="AE102" s="31" t="str">
        <f>IF(AE$8="","",'input rate-excess kVar'!AE102*input5!AE102)</f>
        <v/>
      </c>
      <c r="AF102" s="31" t="str">
        <f>IF(AF$8="","",'input rate-excess kVar'!AF102*input5!AF102)</f>
        <v/>
      </c>
      <c r="AG102" s="31" t="str">
        <f>IF(AG$8="","",'input rate-excess kVar'!AG102*input5!AG102)</f>
        <v/>
      </c>
      <c r="AH102" s="31" t="str">
        <f>IF(AH$8="","",'input rate-excess kVar'!AH102*input5!AH102)</f>
        <v/>
      </c>
      <c r="AI102" s="31" t="str">
        <f>IF(AI$8="","",'input rate-excess kVar'!AI102*input5!AI102)</f>
        <v/>
      </c>
      <c r="AJ102" s="31" t="str">
        <f>IF(AJ$8="","",'input rate-excess kVar'!AJ102*input5!AJ102)</f>
        <v/>
      </c>
      <c r="AK102" s="31" t="str">
        <f>IF(AK$8="","",'input rate-excess kVar'!AK102*input5!AK102)</f>
        <v/>
      </c>
      <c r="AL102" s="31" t="str">
        <f>IF(AL$8="","",'input rate-excess kVar'!AL102*input5!AL102)</f>
        <v/>
      </c>
      <c r="AM102" s="31" t="str">
        <f>IF(AM$8="","",'input rate-excess kVar'!AM102*input5!AM102)</f>
        <v/>
      </c>
      <c r="AN102" s="31" t="str">
        <f>IF(AN$8="","",'input rate-excess kVar'!AN102*input5!AN102)</f>
        <v/>
      </c>
      <c r="AO102" s="31" t="str">
        <f>IF(AO$8="","",'input rate-excess kVar'!AO102*input5!AO102)</f>
        <v/>
      </c>
      <c r="AP102" s="31" t="str">
        <f>IF(AP$8="","",'input rate-excess kVar'!AP102*input5!AP102)</f>
        <v/>
      </c>
      <c r="AQ102" s="31" t="str">
        <f>IF(AQ$8="","",'input rate-excess kVar'!AQ102*input5!AQ102)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rate-excess kVar'!D103*input5!D103)</f>
        <v>0</v>
      </c>
      <c r="E103" s="31">
        <f>IF(E$8="","",'input rate-excess kVar'!E103*input5!E103)</f>
        <v>0</v>
      </c>
      <c r="F103" s="31">
        <f>IF(F$8="","",'input rate-excess kVar'!F103*input5!F103)</f>
        <v>0</v>
      </c>
      <c r="G103" s="31">
        <f>IF(G$8="","",'input rate-excess kVar'!G103*input5!G103)</f>
        <v>0</v>
      </c>
      <c r="H103" s="31">
        <f>IF(H$8="","",'input rate-excess kVar'!H103*input5!H103)</f>
        <v>0</v>
      </c>
      <c r="I103" s="31">
        <f>IF(I$8="","",'input rate-excess kVar'!I103*input5!I103)</f>
        <v>0</v>
      </c>
      <c r="J103" s="31">
        <f>IF(J$8="","",'input rate-excess kVar'!J103*input5!J103)</f>
        <v>0</v>
      </c>
      <c r="K103" s="31">
        <f>IF(K$8="","",'input rate-excess kVar'!K103*input5!K103)</f>
        <v>0</v>
      </c>
      <c r="L103" s="31">
        <f>IF(L$8="","",'input rate-excess kVar'!L103*input5!L103)</f>
        <v>0</v>
      </c>
      <c r="M103" s="31">
        <f>IF(M$8="","",'input rate-excess kVar'!M103*input5!M103)</f>
        <v>5836</v>
      </c>
      <c r="N103" s="31">
        <f>IF(N$8="","",'input rate-excess kVar'!N103*input5!N103)</f>
        <v>128</v>
      </c>
      <c r="O103" s="31">
        <f>IF(O$8="","",'input rate-excess kVar'!O103*input5!O103)</f>
        <v>704</v>
      </c>
      <c r="P103" s="31">
        <f>IF(P$8="","",'input rate-excess kVar'!P103*input5!P103)</f>
        <v>0</v>
      </c>
      <c r="Q103" s="31">
        <f>IF(Q$8="","",'input rate-excess kVar'!Q103*input5!Q103)</f>
        <v>596</v>
      </c>
      <c r="R103" s="31">
        <f>IF(R$8="","",'input rate-excess kVar'!R103*input5!R103)</f>
        <v>0</v>
      </c>
      <c r="S103" s="31">
        <f>IF(S$8="","",'input rate-excess kVar'!S103*input5!S103)</f>
        <v>0</v>
      </c>
      <c r="T103" s="31">
        <f>IF(T$8="","",'input rate-excess kVar'!T103*input5!T103)</f>
        <v>0</v>
      </c>
      <c r="U103" s="31">
        <f>IF(U$8="","",'input rate-excess kVar'!U103*input5!U103)</f>
        <v>0</v>
      </c>
      <c r="V103" s="31">
        <f>IF(V$8="","",'input rate-excess kVar'!V103*input5!V103)</f>
        <v>0</v>
      </c>
      <c r="W103" s="31">
        <f>IF(W$8="","",'input rate-excess kVar'!W103*input5!W103)</f>
        <v>640</v>
      </c>
      <c r="X103" s="31">
        <f>IF(X$8="","",'input rate-excess kVar'!X103*input5!X103)</f>
        <v>960</v>
      </c>
      <c r="Y103" s="31">
        <f>IF(Y$8="","",'input rate-excess kVar'!Y103*input5!Y103)</f>
        <v>1007</v>
      </c>
      <c r="Z103" s="31">
        <f>IF(Z$8="","",'input rate-excess kVar'!Z103*input5!Z103)</f>
        <v>247</v>
      </c>
      <c r="AA103" s="31">
        <f>IF(AA$8="","",'input rate-excess kVar'!AA103*input5!AA103)</f>
        <v>126</v>
      </c>
      <c r="AB103" s="31">
        <f>IF(AB$8="","",'input rate-excess kVar'!AB103*input5!AB103)</f>
        <v>0</v>
      </c>
      <c r="AC103" s="31" t="str">
        <f>IF(AC$8="","",'input rate-excess kVar'!AC103*input5!AC103)</f>
        <v/>
      </c>
      <c r="AD103" s="31" t="str">
        <f>IF(AD$8="","",'input rate-excess kVar'!AD103*input5!AD103)</f>
        <v/>
      </c>
      <c r="AE103" s="31" t="str">
        <f>IF(AE$8="","",'input rate-excess kVar'!AE103*input5!AE103)</f>
        <v/>
      </c>
      <c r="AF103" s="31" t="str">
        <f>IF(AF$8="","",'input rate-excess kVar'!AF103*input5!AF103)</f>
        <v/>
      </c>
      <c r="AG103" s="31" t="str">
        <f>IF(AG$8="","",'input rate-excess kVar'!AG103*input5!AG103)</f>
        <v/>
      </c>
      <c r="AH103" s="31" t="str">
        <f>IF(AH$8="","",'input rate-excess kVar'!AH103*input5!AH103)</f>
        <v/>
      </c>
      <c r="AI103" s="31" t="str">
        <f>IF(AI$8="","",'input rate-excess kVar'!AI103*input5!AI103)</f>
        <v/>
      </c>
      <c r="AJ103" s="31" t="str">
        <f>IF(AJ$8="","",'input rate-excess kVar'!AJ103*input5!AJ103)</f>
        <v/>
      </c>
      <c r="AK103" s="31" t="str">
        <f>IF(AK$8="","",'input rate-excess kVar'!AK103*input5!AK103)</f>
        <v/>
      </c>
      <c r="AL103" s="31" t="str">
        <f>IF(AL$8="","",'input rate-excess kVar'!AL103*input5!AL103)</f>
        <v/>
      </c>
      <c r="AM103" s="31" t="str">
        <f>IF(AM$8="","",'input rate-excess kVar'!AM103*input5!AM103)</f>
        <v/>
      </c>
      <c r="AN103" s="31" t="str">
        <f>IF(AN$8="","",'input rate-excess kVar'!AN103*input5!AN103)</f>
        <v/>
      </c>
      <c r="AO103" s="31" t="str">
        <f>IF(AO$8="","",'input rate-excess kVar'!AO103*input5!AO103)</f>
        <v/>
      </c>
      <c r="AP103" s="31" t="str">
        <f>IF(AP$8="","",'input rate-excess kVar'!AP103*input5!AP103)</f>
        <v/>
      </c>
      <c r="AQ103" s="31" t="str">
        <f>IF(AQ$8="","",'input rate-excess kVar'!AQ103*input5!AQ103)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rate-excess kVar'!D104*input5!D104)</f>
        <v>0</v>
      </c>
      <c r="E104" s="31">
        <f>IF(E$8="","",'input rate-excess kVar'!E104*input5!E104)</f>
        <v>0</v>
      </c>
      <c r="F104" s="31">
        <f>IF(F$8="","",'input rate-excess kVar'!F104*input5!F104)</f>
        <v>0</v>
      </c>
      <c r="G104" s="31">
        <f>IF(G$8="","",'input rate-excess kVar'!G104*input5!G104)</f>
        <v>0</v>
      </c>
      <c r="H104" s="31">
        <f>IF(H$8="","",'input rate-excess kVar'!H104*input5!H104)</f>
        <v>0</v>
      </c>
      <c r="I104" s="31">
        <f>IF(I$8="","",'input rate-excess kVar'!I104*input5!I104)</f>
        <v>0</v>
      </c>
      <c r="J104" s="31">
        <f>IF(J$8="","",'input rate-excess kVar'!J104*input5!J104)</f>
        <v>0</v>
      </c>
      <c r="K104" s="31">
        <f>IF(K$8="","",'input rate-excess kVar'!K104*input5!K104)</f>
        <v>0</v>
      </c>
      <c r="L104" s="31">
        <f>IF(L$8="","",'input rate-excess kVar'!L104*input5!L104)</f>
        <v>0</v>
      </c>
      <c r="M104" s="31">
        <f>IF(M$8="","",'input rate-excess kVar'!M104*input5!M104)</f>
        <v>5682</v>
      </c>
      <c r="N104" s="31">
        <f>IF(N$8="","",'input rate-excess kVar'!N104*input5!N104)</f>
        <v>86</v>
      </c>
      <c r="O104" s="31">
        <f>IF(O$8="","",'input rate-excess kVar'!O104*input5!O104)</f>
        <v>799</v>
      </c>
      <c r="P104" s="31">
        <f>IF(P$8="","",'input rate-excess kVar'!P104*input5!P104)</f>
        <v>0</v>
      </c>
      <c r="Q104" s="31">
        <f>IF(Q$8="","",'input rate-excess kVar'!Q104*input5!Q104)</f>
        <v>269</v>
      </c>
      <c r="R104" s="31">
        <f>IF(R$8="","",'input rate-excess kVar'!R104*input5!R104)</f>
        <v>0</v>
      </c>
      <c r="S104" s="31">
        <f>IF(S$8="","",'input rate-excess kVar'!S104*input5!S104)</f>
        <v>0</v>
      </c>
      <c r="T104" s="31">
        <f>IF(T$8="","",'input rate-excess kVar'!T104*input5!T104)</f>
        <v>0</v>
      </c>
      <c r="U104" s="31">
        <f>IF(U$8="","",'input rate-excess kVar'!U104*input5!U104)</f>
        <v>0</v>
      </c>
      <c r="V104" s="31">
        <f>IF(V$8="","",'input rate-excess kVar'!V104*input5!V104)</f>
        <v>0</v>
      </c>
      <c r="W104" s="31">
        <f>IF(W$8="","",'input rate-excess kVar'!W104*input5!W104)</f>
        <v>625</v>
      </c>
      <c r="X104" s="31">
        <f>IF(X$8="","",'input rate-excess kVar'!X104*input5!X104)</f>
        <v>835</v>
      </c>
      <c r="Y104" s="31">
        <f>IF(Y$8="","",'input rate-excess kVar'!Y104*input5!Y104)</f>
        <v>965</v>
      </c>
      <c r="Z104" s="31">
        <f>IF(Z$8="","",'input rate-excess kVar'!Z104*input5!Z104)</f>
        <v>226</v>
      </c>
      <c r="AA104" s="31">
        <f>IF(AA$8="","",'input rate-excess kVar'!AA104*input5!AA104)</f>
        <v>124</v>
      </c>
      <c r="AB104" s="31">
        <f>IF(AB$8="","",'input rate-excess kVar'!AB104*input5!AB104)</f>
        <v>0</v>
      </c>
      <c r="AC104" s="31" t="str">
        <f>IF(AC$8="","",'input rate-excess kVar'!AC104*input5!AC104)</f>
        <v/>
      </c>
      <c r="AD104" s="31" t="str">
        <f>IF(AD$8="","",'input rate-excess kVar'!AD104*input5!AD104)</f>
        <v/>
      </c>
      <c r="AE104" s="31" t="str">
        <f>IF(AE$8="","",'input rate-excess kVar'!AE104*input5!AE104)</f>
        <v/>
      </c>
      <c r="AF104" s="31" t="str">
        <f>IF(AF$8="","",'input rate-excess kVar'!AF104*input5!AF104)</f>
        <v/>
      </c>
      <c r="AG104" s="31" t="str">
        <f>IF(AG$8="","",'input rate-excess kVar'!AG104*input5!AG104)</f>
        <v/>
      </c>
      <c r="AH104" s="31" t="str">
        <f>IF(AH$8="","",'input rate-excess kVar'!AH104*input5!AH104)</f>
        <v/>
      </c>
      <c r="AI104" s="31" t="str">
        <f>IF(AI$8="","",'input rate-excess kVar'!AI104*input5!AI104)</f>
        <v/>
      </c>
      <c r="AJ104" s="31" t="str">
        <f>IF(AJ$8="","",'input rate-excess kVar'!AJ104*input5!AJ104)</f>
        <v/>
      </c>
      <c r="AK104" s="31" t="str">
        <f>IF(AK$8="","",'input rate-excess kVar'!AK104*input5!AK104)</f>
        <v/>
      </c>
      <c r="AL104" s="31" t="str">
        <f>IF(AL$8="","",'input rate-excess kVar'!AL104*input5!AL104)</f>
        <v/>
      </c>
      <c r="AM104" s="31" t="str">
        <f>IF(AM$8="","",'input rate-excess kVar'!AM104*input5!AM104)</f>
        <v/>
      </c>
      <c r="AN104" s="31" t="str">
        <f>IF(AN$8="","",'input rate-excess kVar'!AN104*input5!AN104)</f>
        <v/>
      </c>
      <c r="AO104" s="31" t="str">
        <f>IF(AO$8="","",'input rate-excess kVar'!AO104*input5!AO104)</f>
        <v/>
      </c>
      <c r="AP104" s="31" t="str">
        <f>IF(AP$8="","",'input rate-excess kVar'!AP104*input5!AP104)</f>
        <v/>
      </c>
      <c r="AQ104" s="31" t="str">
        <f>IF(AQ$8="","",'input rate-excess kVar'!AQ104*input5!AQ104)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rate-excess kVar'!D105*input5!D105)</f>
        <v>0</v>
      </c>
      <c r="E105" s="31">
        <f>IF(E$8="","",'input rate-excess kVar'!E105*input5!E105)</f>
        <v>0</v>
      </c>
      <c r="F105" s="31">
        <f>IF(F$8="","",'input rate-excess kVar'!F105*input5!F105)</f>
        <v>0</v>
      </c>
      <c r="G105" s="31">
        <f>IF(G$8="","",'input rate-excess kVar'!G105*input5!G105)</f>
        <v>0</v>
      </c>
      <c r="H105" s="31">
        <f>IF(H$8="","",'input rate-excess kVar'!H105*input5!H105)</f>
        <v>0</v>
      </c>
      <c r="I105" s="31">
        <f>IF(I$8="","",'input rate-excess kVar'!I105*input5!I105)</f>
        <v>0</v>
      </c>
      <c r="J105" s="31">
        <f>IF(J$8="","",'input rate-excess kVar'!J105*input5!J105)</f>
        <v>0</v>
      </c>
      <c r="K105" s="31">
        <f>IF(K$8="","",'input rate-excess kVar'!K105*input5!K105)</f>
        <v>0</v>
      </c>
      <c r="L105" s="31">
        <f>IF(L$8="","",'input rate-excess kVar'!L105*input5!L105)</f>
        <v>0</v>
      </c>
      <c r="M105" s="31">
        <f>IF(M$8="","",'input rate-excess kVar'!M105*input5!M105)</f>
        <v>4228</v>
      </c>
      <c r="N105" s="31">
        <f>IF(N$8="","",'input rate-excess kVar'!N105*input5!N105)</f>
        <v>48</v>
      </c>
      <c r="O105" s="31">
        <f>IF(O$8="","",'input rate-excess kVar'!O105*input5!O105)</f>
        <v>693</v>
      </c>
      <c r="P105" s="31">
        <f>IF(P$8="","",'input rate-excess kVar'!P105*input5!P105)</f>
        <v>0</v>
      </c>
      <c r="Q105" s="31">
        <f>IF(Q$8="","",'input rate-excess kVar'!Q105*input5!Q105)</f>
        <v>125</v>
      </c>
      <c r="R105" s="31">
        <f>IF(R$8="","",'input rate-excess kVar'!R105*input5!R105)</f>
        <v>0</v>
      </c>
      <c r="S105" s="31">
        <f>IF(S$8="","",'input rate-excess kVar'!S105*input5!S105)</f>
        <v>0</v>
      </c>
      <c r="T105" s="31">
        <f>IF(T$8="","",'input rate-excess kVar'!T105*input5!T105)</f>
        <v>0</v>
      </c>
      <c r="U105" s="31">
        <f>IF(U$8="","",'input rate-excess kVar'!U105*input5!U105)</f>
        <v>0</v>
      </c>
      <c r="V105" s="31">
        <f>IF(V$8="","",'input rate-excess kVar'!V105*input5!V105)</f>
        <v>0</v>
      </c>
      <c r="W105" s="31">
        <f>IF(W$8="","",'input rate-excess kVar'!W105*input5!W105)</f>
        <v>551</v>
      </c>
      <c r="X105" s="31">
        <f>IF(X$8="","",'input rate-excess kVar'!X105*input5!X105)</f>
        <v>692</v>
      </c>
      <c r="Y105" s="31">
        <f>IF(Y$8="","",'input rate-excess kVar'!Y105*input5!Y105)</f>
        <v>878</v>
      </c>
      <c r="Z105" s="31">
        <f>IF(Z$8="","",'input rate-excess kVar'!Z105*input5!Z105)</f>
        <v>223</v>
      </c>
      <c r="AA105" s="31">
        <f>IF(AA$8="","",'input rate-excess kVar'!AA105*input5!AA105)</f>
        <v>114</v>
      </c>
      <c r="AB105" s="31">
        <f>IF(AB$8="","",'input rate-excess kVar'!AB105*input5!AB105)</f>
        <v>0</v>
      </c>
      <c r="AC105" s="31" t="str">
        <f>IF(AC$8="","",'input rate-excess kVar'!AC105*input5!AC105)</f>
        <v/>
      </c>
      <c r="AD105" s="31" t="str">
        <f>IF(AD$8="","",'input rate-excess kVar'!AD105*input5!AD105)</f>
        <v/>
      </c>
      <c r="AE105" s="31" t="str">
        <f>IF(AE$8="","",'input rate-excess kVar'!AE105*input5!AE105)</f>
        <v/>
      </c>
      <c r="AF105" s="31" t="str">
        <f>IF(AF$8="","",'input rate-excess kVar'!AF105*input5!AF105)</f>
        <v/>
      </c>
      <c r="AG105" s="31" t="str">
        <f>IF(AG$8="","",'input rate-excess kVar'!AG105*input5!AG105)</f>
        <v/>
      </c>
      <c r="AH105" s="31" t="str">
        <f>IF(AH$8="","",'input rate-excess kVar'!AH105*input5!AH105)</f>
        <v/>
      </c>
      <c r="AI105" s="31" t="str">
        <f>IF(AI$8="","",'input rate-excess kVar'!AI105*input5!AI105)</f>
        <v/>
      </c>
      <c r="AJ105" s="31" t="str">
        <f>IF(AJ$8="","",'input rate-excess kVar'!AJ105*input5!AJ105)</f>
        <v/>
      </c>
      <c r="AK105" s="31" t="str">
        <f>IF(AK$8="","",'input rate-excess kVar'!AK105*input5!AK105)</f>
        <v/>
      </c>
      <c r="AL105" s="31" t="str">
        <f>IF(AL$8="","",'input rate-excess kVar'!AL105*input5!AL105)</f>
        <v/>
      </c>
      <c r="AM105" s="31" t="str">
        <f>IF(AM$8="","",'input rate-excess kVar'!AM105*input5!AM105)</f>
        <v/>
      </c>
      <c r="AN105" s="31" t="str">
        <f>IF(AN$8="","",'input rate-excess kVar'!AN105*input5!AN105)</f>
        <v/>
      </c>
      <c r="AO105" s="31" t="str">
        <f>IF(AO$8="","",'input rate-excess kVar'!AO105*input5!AO105)</f>
        <v/>
      </c>
      <c r="AP105" s="31" t="str">
        <f>IF(AP$8="","",'input rate-excess kVar'!AP105*input5!AP105)</f>
        <v/>
      </c>
      <c r="AQ105" s="31" t="str">
        <f>IF(AQ$8="","",'input rate-excess kVar'!AQ105*input5!AQ105)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rate-excess kVar'!D106*input5!D106)</f>
        <v>0</v>
      </c>
      <c r="E106" s="31">
        <f>IF(E$8="","",'input rate-excess kVar'!E106*input5!E106)</f>
        <v>0</v>
      </c>
      <c r="F106" s="31">
        <f>IF(F$8="","",'input rate-excess kVar'!F106*input5!F106)</f>
        <v>0</v>
      </c>
      <c r="G106" s="31">
        <f>IF(G$8="","",'input rate-excess kVar'!G106*input5!G106)</f>
        <v>0</v>
      </c>
      <c r="H106" s="31">
        <f>IF(H$8="","",'input rate-excess kVar'!H106*input5!H106)</f>
        <v>0</v>
      </c>
      <c r="I106" s="31">
        <f>IF(I$8="","",'input rate-excess kVar'!I106*input5!I106)</f>
        <v>0</v>
      </c>
      <c r="J106" s="31">
        <f>IF(J$8="","",'input rate-excess kVar'!J106*input5!J106)</f>
        <v>0</v>
      </c>
      <c r="K106" s="31">
        <f>IF(K$8="","",'input rate-excess kVar'!K106*input5!K106)</f>
        <v>0</v>
      </c>
      <c r="L106" s="31">
        <f>IF(L$8="","",'input rate-excess kVar'!L106*input5!L106)</f>
        <v>0</v>
      </c>
      <c r="M106" s="31">
        <f>IF(M$8="","",'input rate-excess kVar'!M106*input5!M106)</f>
        <v>4272</v>
      </c>
      <c r="N106" s="31">
        <f>IF(N$8="","",'input rate-excess kVar'!N106*input5!N106)</f>
        <v>57</v>
      </c>
      <c r="O106" s="31">
        <f>IF(O$8="","",'input rate-excess kVar'!O106*input5!O106)</f>
        <v>553</v>
      </c>
      <c r="P106" s="31">
        <f>IF(P$8="","",'input rate-excess kVar'!P106*input5!P106)</f>
        <v>0</v>
      </c>
      <c r="Q106" s="31">
        <f>IF(Q$8="","",'input rate-excess kVar'!Q106*input5!Q106)</f>
        <v>106</v>
      </c>
      <c r="R106" s="31">
        <f>IF(R$8="","",'input rate-excess kVar'!R106*input5!R106)</f>
        <v>0</v>
      </c>
      <c r="S106" s="31">
        <f>IF(S$8="","",'input rate-excess kVar'!S106*input5!S106)</f>
        <v>0</v>
      </c>
      <c r="T106" s="31">
        <f>IF(T$8="","",'input rate-excess kVar'!T106*input5!T106)</f>
        <v>0</v>
      </c>
      <c r="U106" s="31">
        <f>IF(U$8="","",'input rate-excess kVar'!U106*input5!U106)</f>
        <v>0</v>
      </c>
      <c r="V106" s="31">
        <f>IF(V$8="","",'input rate-excess kVar'!V106*input5!V106)</f>
        <v>0</v>
      </c>
      <c r="W106" s="31">
        <f>IF(W$8="","",'input rate-excess kVar'!W106*input5!W106)</f>
        <v>515</v>
      </c>
      <c r="X106" s="31">
        <f>IF(X$8="","",'input rate-excess kVar'!X106*input5!X106)</f>
        <v>823</v>
      </c>
      <c r="Y106" s="31">
        <f>IF(Y$8="","",'input rate-excess kVar'!Y106*input5!Y106)</f>
        <v>964</v>
      </c>
      <c r="Z106" s="31">
        <f>IF(Z$8="","",'input rate-excess kVar'!Z106*input5!Z106)</f>
        <v>245</v>
      </c>
      <c r="AA106" s="31">
        <f>IF(AA$8="","",'input rate-excess kVar'!AA106*input5!AA106)</f>
        <v>113</v>
      </c>
      <c r="AB106" s="31">
        <f>IF(AB$8="","",'input rate-excess kVar'!AB106*input5!AB106)</f>
        <v>0</v>
      </c>
      <c r="AC106" s="31" t="str">
        <f>IF(AC$8="","",'input rate-excess kVar'!AC106*input5!AC106)</f>
        <v/>
      </c>
      <c r="AD106" s="31" t="str">
        <f>IF(AD$8="","",'input rate-excess kVar'!AD106*input5!AD106)</f>
        <v/>
      </c>
      <c r="AE106" s="31" t="str">
        <f>IF(AE$8="","",'input rate-excess kVar'!AE106*input5!AE106)</f>
        <v/>
      </c>
      <c r="AF106" s="31" t="str">
        <f>IF(AF$8="","",'input rate-excess kVar'!AF106*input5!AF106)</f>
        <v/>
      </c>
      <c r="AG106" s="31" t="str">
        <f>IF(AG$8="","",'input rate-excess kVar'!AG106*input5!AG106)</f>
        <v/>
      </c>
      <c r="AH106" s="31" t="str">
        <f>IF(AH$8="","",'input rate-excess kVar'!AH106*input5!AH106)</f>
        <v/>
      </c>
      <c r="AI106" s="31" t="str">
        <f>IF(AI$8="","",'input rate-excess kVar'!AI106*input5!AI106)</f>
        <v/>
      </c>
      <c r="AJ106" s="31" t="str">
        <f>IF(AJ$8="","",'input rate-excess kVar'!AJ106*input5!AJ106)</f>
        <v/>
      </c>
      <c r="AK106" s="31" t="str">
        <f>IF(AK$8="","",'input rate-excess kVar'!AK106*input5!AK106)</f>
        <v/>
      </c>
      <c r="AL106" s="31" t="str">
        <f>IF(AL$8="","",'input rate-excess kVar'!AL106*input5!AL106)</f>
        <v/>
      </c>
      <c r="AM106" s="31" t="str">
        <f>IF(AM$8="","",'input rate-excess kVar'!AM106*input5!AM106)</f>
        <v/>
      </c>
      <c r="AN106" s="31" t="str">
        <f>IF(AN$8="","",'input rate-excess kVar'!AN106*input5!AN106)</f>
        <v/>
      </c>
      <c r="AO106" s="31" t="str">
        <f>IF(AO$8="","",'input rate-excess kVar'!AO106*input5!AO106)</f>
        <v/>
      </c>
      <c r="AP106" s="31" t="str">
        <f>IF(AP$8="","",'input rate-excess kVar'!AP106*input5!AP106)</f>
        <v/>
      </c>
      <c r="AQ106" s="31" t="str">
        <f>IF(AQ$8="","",'input rate-excess kVar'!AQ106*input5!AQ106)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rate-excess kVar'!D107*input5!D107)</f>
        <v>0</v>
      </c>
      <c r="E107" s="31">
        <f>IF(E$8="","",'input rate-excess kVar'!E107*input5!E107)</f>
        <v>0</v>
      </c>
      <c r="F107" s="31">
        <f>IF(F$8="","",'input rate-excess kVar'!F107*input5!F107)</f>
        <v>0</v>
      </c>
      <c r="G107" s="31">
        <f>IF(G$8="","",'input rate-excess kVar'!G107*input5!G107)</f>
        <v>0</v>
      </c>
      <c r="H107" s="31">
        <f>IF(H$8="","",'input rate-excess kVar'!H107*input5!H107)</f>
        <v>0</v>
      </c>
      <c r="I107" s="31">
        <f>IF(I$8="","",'input rate-excess kVar'!I107*input5!I107)</f>
        <v>0</v>
      </c>
      <c r="J107" s="31">
        <f>IF(J$8="","",'input rate-excess kVar'!J107*input5!J107)</f>
        <v>0</v>
      </c>
      <c r="K107" s="31">
        <f>IF(K$8="","",'input rate-excess kVar'!K107*input5!K107)</f>
        <v>0</v>
      </c>
      <c r="L107" s="31">
        <f>IF(L$8="","",'input rate-excess kVar'!L107*input5!L107)</f>
        <v>0</v>
      </c>
      <c r="M107" s="31">
        <f>IF(M$8="","",'input rate-excess kVar'!M107*input5!M107)</f>
        <v>4806</v>
      </c>
      <c r="N107" s="31">
        <f>IF(N$8="","",'input rate-excess kVar'!N107*input5!N107)</f>
        <v>132</v>
      </c>
      <c r="O107" s="31">
        <f>IF(O$8="","",'input rate-excess kVar'!O107*input5!O107)</f>
        <v>551</v>
      </c>
      <c r="P107" s="31">
        <f>IF(P$8="","",'input rate-excess kVar'!P107*input5!P107)</f>
        <v>0</v>
      </c>
      <c r="Q107" s="31">
        <f>IF(Q$8="","",'input rate-excess kVar'!Q107*input5!Q107)</f>
        <v>441</v>
      </c>
      <c r="R107" s="31">
        <f>IF(R$8="","",'input rate-excess kVar'!R107*input5!R107)</f>
        <v>0</v>
      </c>
      <c r="S107" s="31">
        <f>IF(S$8="","",'input rate-excess kVar'!S107*input5!S107)</f>
        <v>0</v>
      </c>
      <c r="T107" s="31">
        <f>IF(T$8="","",'input rate-excess kVar'!T107*input5!T107)</f>
        <v>0</v>
      </c>
      <c r="U107" s="31">
        <f>IF(U$8="","",'input rate-excess kVar'!U107*input5!U107)</f>
        <v>0</v>
      </c>
      <c r="V107" s="31">
        <f>IF(V$8="","",'input rate-excess kVar'!V107*input5!V107)</f>
        <v>0</v>
      </c>
      <c r="W107" s="31">
        <f>IF(W$8="","",'input rate-excess kVar'!W107*input5!W107)</f>
        <v>562</v>
      </c>
      <c r="X107" s="31">
        <f>IF(X$8="","",'input rate-excess kVar'!X107*input5!X107)</f>
        <v>908</v>
      </c>
      <c r="Y107" s="31">
        <f>IF(Y$8="","",'input rate-excess kVar'!Y107*input5!Y107)</f>
        <v>973</v>
      </c>
      <c r="Z107" s="31">
        <f>IF(Z$8="","",'input rate-excess kVar'!Z107*input5!Z107)</f>
        <v>245</v>
      </c>
      <c r="AA107" s="31">
        <f>IF(AA$8="","",'input rate-excess kVar'!AA107*input5!AA107)</f>
        <v>129</v>
      </c>
      <c r="AB107" s="31">
        <f>IF(AB$8="","",'input rate-excess kVar'!AB107*input5!AB107)</f>
        <v>0</v>
      </c>
      <c r="AC107" s="31" t="str">
        <f>IF(AC$8="","",'input rate-excess kVar'!AC107*input5!AC107)</f>
        <v/>
      </c>
      <c r="AD107" s="31" t="str">
        <f>IF(AD$8="","",'input rate-excess kVar'!AD107*input5!AD107)</f>
        <v/>
      </c>
      <c r="AE107" s="31" t="str">
        <f>IF(AE$8="","",'input rate-excess kVar'!AE107*input5!AE107)</f>
        <v/>
      </c>
      <c r="AF107" s="31" t="str">
        <f>IF(AF$8="","",'input rate-excess kVar'!AF107*input5!AF107)</f>
        <v/>
      </c>
      <c r="AG107" s="31" t="str">
        <f>IF(AG$8="","",'input rate-excess kVar'!AG107*input5!AG107)</f>
        <v/>
      </c>
      <c r="AH107" s="31" t="str">
        <f>IF(AH$8="","",'input rate-excess kVar'!AH107*input5!AH107)</f>
        <v/>
      </c>
      <c r="AI107" s="31" t="str">
        <f>IF(AI$8="","",'input rate-excess kVar'!AI107*input5!AI107)</f>
        <v/>
      </c>
      <c r="AJ107" s="31" t="str">
        <f>IF(AJ$8="","",'input rate-excess kVar'!AJ107*input5!AJ107)</f>
        <v/>
      </c>
      <c r="AK107" s="31" t="str">
        <f>IF(AK$8="","",'input rate-excess kVar'!AK107*input5!AK107)</f>
        <v/>
      </c>
      <c r="AL107" s="31" t="str">
        <f>IF(AL$8="","",'input rate-excess kVar'!AL107*input5!AL107)</f>
        <v/>
      </c>
      <c r="AM107" s="31" t="str">
        <f>IF(AM$8="","",'input rate-excess kVar'!AM107*input5!AM107)</f>
        <v/>
      </c>
      <c r="AN107" s="31" t="str">
        <f>IF(AN$8="","",'input rate-excess kVar'!AN107*input5!AN107)</f>
        <v/>
      </c>
      <c r="AO107" s="31" t="str">
        <f>IF(AO$8="","",'input rate-excess kVar'!AO107*input5!AO107)</f>
        <v/>
      </c>
      <c r="AP107" s="31" t="str">
        <f>IF(AP$8="","",'input rate-excess kVar'!AP107*input5!AP107)</f>
        <v/>
      </c>
      <c r="AQ107" s="31" t="str">
        <f>IF(AQ$8="","",'input rate-excess kVar'!AQ107*input5!AQ107)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rate-excess kVar'!D108*input5!D108)</f>
        <v>0</v>
      </c>
      <c r="E108" s="31">
        <f>IF(E$8="","",'input rate-excess kVar'!E108*input5!E108)</f>
        <v>0</v>
      </c>
      <c r="F108" s="31">
        <f>IF(F$8="","",'input rate-excess kVar'!F108*input5!F108)</f>
        <v>0</v>
      </c>
      <c r="G108" s="31">
        <f>IF(G$8="","",'input rate-excess kVar'!G108*input5!G108)</f>
        <v>0</v>
      </c>
      <c r="H108" s="31">
        <f>IF(H$8="","",'input rate-excess kVar'!H108*input5!H108)</f>
        <v>0</v>
      </c>
      <c r="I108" s="31">
        <f>IF(I$8="","",'input rate-excess kVar'!I108*input5!I108)</f>
        <v>0</v>
      </c>
      <c r="J108" s="31">
        <f>IF(J$8="","",'input rate-excess kVar'!J108*input5!J108)</f>
        <v>0</v>
      </c>
      <c r="K108" s="31">
        <f>IF(K$8="","",'input rate-excess kVar'!K108*input5!K108)</f>
        <v>0</v>
      </c>
      <c r="L108" s="31">
        <f>IF(L$8="","",'input rate-excess kVar'!L108*input5!L108)</f>
        <v>0</v>
      </c>
      <c r="M108" s="31">
        <f>IF(M$8="","",'input rate-excess kVar'!M108*input5!M108)</f>
        <v>5569</v>
      </c>
      <c r="N108" s="31">
        <f>IF(N$8="","",'input rate-excess kVar'!N108*input5!N108)</f>
        <v>119</v>
      </c>
      <c r="O108" s="31">
        <f>IF(O$8="","",'input rate-excess kVar'!O108*input5!O108)</f>
        <v>678</v>
      </c>
      <c r="P108" s="31">
        <f>IF(P$8="","",'input rate-excess kVar'!P108*input5!P108)</f>
        <v>0</v>
      </c>
      <c r="Q108" s="31">
        <f>IF(Q$8="","",'input rate-excess kVar'!Q108*input5!Q108)</f>
        <v>610</v>
      </c>
      <c r="R108" s="31">
        <f>IF(R$8="","",'input rate-excess kVar'!R108*input5!R108)</f>
        <v>0</v>
      </c>
      <c r="S108" s="31">
        <f>IF(S$8="","",'input rate-excess kVar'!S108*input5!S108)</f>
        <v>0</v>
      </c>
      <c r="T108" s="31">
        <f>IF(T$8="","",'input rate-excess kVar'!T108*input5!T108)</f>
        <v>0</v>
      </c>
      <c r="U108" s="31">
        <f>IF(U$8="","",'input rate-excess kVar'!U108*input5!U108)</f>
        <v>0</v>
      </c>
      <c r="V108" s="31">
        <f>IF(V$8="","",'input rate-excess kVar'!V108*input5!V108)</f>
        <v>0</v>
      </c>
      <c r="W108" s="31">
        <f>IF(W$8="","",'input rate-excess kVar'!W108*input5!W108)</f>
        <v>575</v>
      </c>
      <c r="X108" s="31">
        <f>IF(X$8="","",'input rate-excess kVar'!X108*input5!X108)</f>
        <v>964</v>
      </c>
      <c r="Y108" s="31">
        <f>IF(Y$8="","",'input rate-excess kVar'!Y108*input5!Y108)</f>
        <v>983</v>
      </c>
      <c r="Z108" s="31">
        <f>IF(Z$8="","",'input rate-excess kVar'!Z108*input5!Z108)</f>
        <v>245</v>
      </c>
      <c r="AA108" s="31">
        <f>IF(AA$8="","",'input rate-excess kVar'!AA108*input5!AA108)</f>
        <v>125</v>
      </c>
      <c r="AB108" s="31">
        <f>IF(AB$8="","",'input rate-excess kVar'!AB108*input5!AB108)</f>
        <v>0</v>
      </c>
      <c r="AC108" s="31" t="str">
        <f>IF(AC$8="","",'input rate-excess kVar'!AC108*input5!AC108)</f>
        <v/>
      </c>
      <c r="AD108" s="31" t="str">
        <f>IF(AD$8="","",'input rate-excess kVar'!AD108*input5!AD108)</f>
        <v/>
      </c>
      <c r="AE108" s="31" t="str">
        <f>IF(AE$8="","",'input rate-excess kVar'!AE108*input5!AE108)</f>
        <v/>
      </c>
      <c r="AF108" s="31" t="str">
        <f>IF(AF$8="","",'input rate-excess kVar'!AF108*input5!AF108)</f>
        <v/>
      </c>
      <c r="AG108" s="31" t="str">
        <f>IF(AG$8="","",'input rate-excess kVar'!AG108*input5!AG108)</f>
        <v/>
      </c>
      <c r="AH108" s="31" t="str">
        <f>IF(AH$8="","",'input rate-excess kVar'!AH108*input5!AH108)</f>
        <v/>
      </c>
      <c r="AI108" s="31" t="str">
        <f>IF(AI$8="","",'input rate-excess kVar'!AI108*input5!AI108)</f>
        <v/>
      </c>
      <c r="AJ108" s="31" t="str">
        <f>IF(AJ$8="","",'input rate-excess kVar'!AJ108*input5!AJ108)</f>
        <v/>
      </c>
      <c r="AK108" s="31" t="str">
        <f>IF(AK$8="","",'input rate-excess kVar'!AK108*input5!AK108)</f>
        <v/>
      </c>
      <c r="AL108" s="31" t="str">
        <f>IF(AL$8="","",'input rate-excess kVar'!AL108*input5!AL108)</f>
        <v/>
      </c>
      <c r="AM108" s="31" t="str">
        <f>IF(AM$8="","",'input rate-excess kVar'!AM108*input5!AM108)</f>
        <v/>
      </c>
      <c r="AN108" s="31" t="str">
        <f>IF(AN$8="","",'input rate-excess kVar'!AN108*input5!AN108)</f>
        <v/>
      </c>
      <c r="AO108" s="31" t="str">
        <f>IF(AO$8="","",'input rate-excess kVar'!AO108*input5!AO108)</f>
        <v/>
      </c>
      <c r="AP108" s="31" t="str">
        <f>IF(AP$8="","",'input rate-excess kVar'!AP108*input5!AP108)</f>
        <v/>
      </c>
      <c r="AQ108" s="31" t="str">
        <f>IF(AQ$8="","",'input rate-excess kVar'!AQ108*input5!AQ108)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rate-excess kVar'!D109*input5!D109)</f>
        <v>0</v>
      </c>
      <c r="E109" s="31">
        <f>IF(E$8="","",'input rate-excess kVar'!E109*input5!E109)</f>
        <v>0</v>
      </c>
      <c r="F109" s="31">
        <f>IF(F$8="","",'input rate-excess kVar'!F109*input5!F109)</f>
        <v>0</v>
      </c>
      <c r="G109" s="31">
        <f>IF(G$8="","",'input rate-excess kVar'!G109*input5!G109)</f>
        <v>0</v>
      </c>
      <c r="H109" s="31">
        <f>IF(H$8="","",'input rate-excess kVar'!H109*input5!H109)</f>
        <v>0</v>
      </c>
      <c r="I109" s="31">
        <f>IF(I$8="","",'input rate-excess kVar'!I109*input5!I109)</f>
        <v>0</v>
      </c>
      <c r="J109" s="31">
        <f>IF(J$8="","",'input rate-excess kVar'!J109*input5!J109)</f>
        <v>0</v>
      </c>
      <c r="K109" s="31">
        <f>IF(K$8="","",'input rate-excess kVar'!K109*input5!K109)</f>
        <v>0</v>
      </c>
      <c r="L109" s="31">
        <f>IF(L$8="","",'input rate-excess kVar'!L109*input5!L109)</f>
        <v>0</v>
      </c>
      <c r="M109" s="31">
        <f>IF(M$8="","",'input rate-excess kVar'!M109*input5!M109)</f>
        <v>5690</v>
      </c>
      <c r="N109" s="31">
        <f>IF(N$8="","",'input rate-excess kVar'!N109*input5!N109)</f>
        <v>152</v>
      </c>
      <c r="O109" s="31">
        <f>IF(O$8="","",'input rate-excess kVar'!O109*input5!O109)</f>
        <v>810</v>
      </c>
      <c r="P109" s="31">
        <f>IF(P$8="","",'input rate-excess kVar'!P109*input5!P109)</f>
        <v>0</v>
      </c>
      <c r="Q109" s="31">
        <f>IF(Q$8="","",'input rate-excess kVar'!Q109*input5!Q109)</f>
        <v>795</v>
      </c>
      <c r="R109" s="31">
        <f>IF(R$8="","",'input rate-excess kVar'!R109*input5!R109)</f>
        <v>0</v>
      </c>
      <c r="S109" s="31">
        <f>IF(S$8="","",'input rate-excess kVar'!S109*input5!S109)</f>
        <v>0</v>
      </c>
      <c r="T109" s="31">
        <f>IF(T$8="","",'input rate-excess kVar'!T109*input5!T109)</f>
        <v>0</v>
      </c>
      <c r="U109" s="31">
        <f>IF(U$8="","",'input rate-excess kVar'!U109*input5!U109)</f>
        <v>0</v>
      </c>
      <c r="V109" s="31">
        <f>IF(V$8="","",'input rate-excess kVar'!V109*input5!V109)</f>
        <v>0</v>
      </c>
      <c r="W109" s="31">
        <f>IF(W$8="","",'input rate-excess kVar'!W109*input5!W109)</f>
        <v>673</v>
      </c>
      <c r="X109" s="31">
        <f>IF(X$8="","",'input rate-excess kVar'!X109*input5!X109)</f>
        <v>923</v>
      </c>
      <c r="Y109" s="31">
        <f>IF(Y$8="","",'input rate-excess kVar'!Y109*input5!Y109)</f>
        <v>1003</v>
      </c>
      <c r="Z109" s="31">
        <f>IF(Z$8="","",'input rate-excess kVar'!Z109*input5!Z109)</f>
        <v>266</v>
      </c>
      <c r="AA109" s="31">
        <f>IF(AA$8="","",'input rate-excess kVar'!AA109*input5!AA109)</f>
        <v>127</v>
      </c>
      <c r="AB109" s="31">
        <f>IF(AB$8="","",'input rate-excess kVar'!AB109*input5!AB109)</f>
        <v>0</v>
      </c>
      <c r="AC109" s="31" t="str">
        <f>IF(AC$8="","",'input rate-excess kVar'!AC109*input5!AC109)</f>
        <v/>
      </c>
      <c r="AD109" s="31" t="str">
        <f>IF(AD$8="","",'input rate-excess kVar'!AD109*input5!AD109)</f>
        <v/>
      </c>
      <c r="AE109" s="31" t="str">
        <f>IF(AE$8="","",'input rate-excess kVar'!AE109*input5!AE109)</f>
        <v/>
      </c>
      <c r="AF109" s="31" t="str">
        <f>IF(AF$8="","",'input rate-excess kVar'!AF109*input5!AF109)</f>
        <v/>
      </c>
      <c r="AG109" s="31" t="str">
        <f>IF(AG$8="","",'input rate-excess kVar'!AG109*input5!AG109)</f>
        <v/>
      </c>
      <c r="AH109" s="31" t="str">
        <f>IF(AH$8="","",'input rate-excess kVar'!AH109*input5!AH109)</f>
        <v/>
      </c>
      <c r="AI109" s="31" t="str">
        <f>IF(AI$8="","",'input rate-excess kVar'!AI109*input5!AI109)</f>
        <v/>
      </c>
      <c r="AJ109" s="31" t="str">
        <f>IF(AJ$8="","",'input rate-excess kVar'!AJ109*input5!AJ109)</f>
        <v/>
      </c>
      <c r="AK109" s="31" t="str">
        <f>IF(AK$8="","",'input rate-excess kVar'!AK109*input5!AK109)</f>
        <v/>
      </c>
      <c r="AL109" s="31" t="str">
        <f>IF(AL$8="","",'input rate-excess kVar'!AL109*input5!AL109)</f>
        <v/>
      </c>
      <c r="AM109" s="31" t="str">
        <f>IF(AM$8="","",'input rate-excess kVar'!AM109*input5!AM109)</f>
        <v/>
      </c>
      <c r="AN109" s="31" t="str">
        <f>IF(AN$8="","",'input rate-excess kVar'!AN109*input5!AN109)</f>
        <v/>
      </c>
      <c r="AO109" s="31" t="str">
        <f>IF(AO$8="","",'input rate-excess kVar'!AO109*input5!AO109)</f>
        <v/>
      </c>
      <c r="AP109" s="31" t="str">
        <f>IF(AP$8="","",'input rate-excess kVar'!AP109*input5!AP109)</f>
        <v/>
      </c>
      <c r="AQ109" s="31" t="str">
        <f>IF(AQ$8="","",'input rate-excess kVar'!AQ109*input5!AQ109)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rate-excess kVar'!D110*input5!D110)</f>
        <v>0</v>
      </c>
      <c r="E110" s="31">
        <f>IF(E$8="","",'input rate-excess kVar'!E110*input5!E110)</f>
        <v>0</v>
      </c>
      <c r="F110" s="31">
        <f>IF(F$8="","",'input rate-excess kVar'!F110*input5!F110)</f>
        <v>0</v>
      </c>
      <c r="G110" s="31">
        <f>IF(G$8="","",'input rate-excess kVar'!G110*input5!G110)</f>
        <v>0</v>
      </c>
      <c r="H110" s="31">
        <f>IF(H$8="","",'input rate-excess kVar'!H110*input5!H110)</f>
        <v>0</v>
      </c>
      <c r="I110" s="31">
        <f>IF(I$8="","",'input rate-excess kVar'!I110*input5!I110)</f>
        <v>0</v>
      </c>
      <c r="J110" s="31">
        <f>IF(J$8="","",'input rate-excess kVar'!J110*input5!J110)</f>
        <v>0</v>
      </c>
      <c r="K110" s="31">
        <f>IF(K$8="","",'input rate-excess kVar'!K110*input5!K110)</f>
        <v>0</v>
      </c>
      <c r="L110" s="31">
        <f>IF(L$8="","",'input rate-excess kVar'!L110*input5!L110)</f>
        <v>0</v>
      </c>
      <c r="M110" s="31">
        <f>IF(M$8="","",'input rate-excess kVar'!M110*input5!M110)</f>
        <v>5580</v>
      </c>
      <c r="N110" s="31">
        <f>IF(N$8="","",'input rate-excess kVar'!N110*input5!N110)</f>
        <v>166</v>
      </c>
      <c r="O110" s="31">
        <f>IF(O$8="","",'input rate-excess kVar'!O110*input5!O110)</f>
        <v>800</v>
      </c>
      <c r="P110" s="31">
        <f>IF(P$8="","",'input rate-excess kVar'!P110*input5!P110)</f>
        <v>0</v>
      </c>
      <c r="Q110" s="31">
        <f>IF(Q$8="","",'input rate-excess kVar'!Q110*input5!Q110)</f>
        <v>883</v>
      </c>
      <c r="R110" s="31">
        <f>IF(R$8="","",'input rate-excess kVar'!R110*input5!R110)</f>
        <v>0</v>
      </c>
      <c r="S110" s="31">
        <f>IF(S$8="","",'input rate-excess kVar'!S110*input5!S110)</f>
        <v>0</v>
      </c>
      <c r="T110" s="31">
        <f>IF(T$8="","",'input rate-excess kVar'!T110*input5!T110)</f>
        <v>0</v>
      </c>
      <c r="U110" s="31">
        <f>IF(U$8="","",'input rate-excess kVar'!U110*input5!U110)</f>
        <v>0</v>
      </c>
      <c r="V110" s="31">
        <f>IF(V$8="","",'input rate-excess kVar'!V110*input5!V110)</f>
        <v>0</v>
      </c>
      <c r="W110" s="31">
        <f>IF(W$8="","",'input rate-excess kVar'!W110*input5!W110)</f>
        <v>655</v>
      </c>
      <c r="X110" s="31">
        <f>IF(X$8="","",'input rate-excess kVar'!X110*input5!X110)</f>
        <v>895</v>
      </c>
      <c r="Y110" s="31">
        <f>IF(Y$8="","",'input rate-excess kVar'!Y110*input5!Y110)</f>
        <v>947</v>
      </c>
      <c r="Z110" s="31">
        <f>IF(Z$8="","",'input rate-excess kVar'!Z110*input5!Z110)</f>
        <v>275</v>
      </c>
      <c r="AA110" s="31">
        <f>IF(AA$8="","",'input rate-excess kVar'!AA110*input5!AA110)</f>
        <v>132</v>
      </c>
      <c r="AB110" s="31">
        <f>IF(AB$8="","",'input rate-excess kVar'!AB110*input5!AB110)</f>
        <v>0</v>
      </c>
      <c r="AC110" s="31" t="str">
        <f>IF(AC$8="","",'input rate-excess kVar'!AC110*input5!AC110)</f>
        <v/>
      </c>
      <c r="AD110" s="31" t="str">
        <f>IF(AD$8="","",'input rate-excess kVar'!AD110*input5!AD110)</f>
        <v/>
      </c>
      <c r="AE110" s="31" t="str">
        <f>IF(AE$8="","",'input rate-excess kVar'!AE110*input5!AE110)</f>
        <v/>
      </c>
      <c r="AF110" s="31" t="str">
        <f>IF(AF$8="","",'input rate-excess kVar'!AF110*input5!AF110)</f>
        <v/>
      </c>
      <c r="AG110" s="31" t="str">
        <f>IF(AG$8="","",'input rate-excess kVar'!AG110*input5!AG110)</f>
        <v/>
      </c>
      <c r="AH110" s="31" t="str">
        <f>IF(AH$8="","",'input rate-excess kVar'!AH110*input5!AH110)</f>
        <v/>
      </c>
      <c r="AI110" s="31" t="str">
        <f>IF(AI$8="","",'input rate-excess kVar'!AI110*input5!AI110)</f>
        <v/>
      </c>
      <c r="AJ110" s="31" t="str">
        <f>IF(AJ$8="","",'input rate-excess kVar'!AJ110*input5!AJ110)</f>
        <v/>
      </c>
      <c r="AK110" s="31" t="str">
        <f>IF(AK$8="","",'input rate-excess kVar'!AK110*input5!AK110)</f>
        <v/>
      </c>
      <c r="AL110" s="31" t="str">
        <f>IF(AL$8="","",'input rate-excess kVar'!AL110*input5!AL110)</f>
        <v/>
      </c>
      <c r="AM110" s="31" t="str">
        <f>IF(AM$8="","",'input rate-excess kVar'!AM110*input5!AM110)</f>
        <v/>
      </c>
      <c r="AN110" s="31" t="str">
        <f>IF(AN$8="","",'input rate-excess kVar'!AN110*input5!AN110)</f>
        <v/>
      </c>
      <c r="AO110" s="31" t="str">
        <f>IF(AO$8="","",'input rate-excess kVar'!AO110*input5!AO110)</f>
        <v/>
      </c>
      <c r="AP110" s="31" t="str">
        <f>IF(AP$8="","",'input rate-excess kVar'!AP110*input5!AP110)</f>
        <v/>
      </c>
      <c r="AQ110" s="31" t="str">
        <f>IF(AQ$8="","",'input rate-excess kVar'!AQ110*input5!AQ110)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rate-excess kVar'!D111*input5!D111)</f>
        <v>0</v>
      </c>
      <c r="E111" s="31">
        <f>IF(E$8="","",'input rate-excess kVar'!E111*input5!E111)</f>
        <v>0</v>
      </c>
      <c r="F111" s="31">
        <f>IF(F$8="","",'input rate-excess kVar'!F111*input5!F111)</f>
        <v>0</v>
      </c>
      <c r="G111" s="31">
        <f>IF(G$8="","",'input rate-excess kVar'!G111*input5!G111)</f>
        <v>0</v>
      </c>
      <c r="H111" s="31">
        <f>IF(H$8="","",'input rate-excess kVar'!H111*input5!H111)</f>
        <v>0</v>
      </c>
      <c r="I111" s="31">
        <f>IF(I$8="","",'input rate-excess kVar'!I111*input5!I111)</f>
        <v>0</v>
      </c>
      <c r="J111" s="31">
        <f>IF(J$8="","",'input rate-excess kVar'!J111*input5!J111)</f>
        <v>0</v>
      </c>
      <c r="K111" s="31">
        <f>IF(K$8="","",'input rate-excess kVar'!K111*input5!K111)</f>
        <v>0</v>
      </c>
      <c r="L111" s="31">
        <f>IF(L$8="","",'input rate-excess kVar'!L111*input5!L111)</f>
        <v>0</v>
      </c>
      <c r="M111" s="31">
        <f>IF(M$8="","",'input rate-excess kVar'!M111*input5!M111)</f>
        <v>6869</v>
      </c>
      <c r="N111" s="31">
        <f>IF(N$8="","",'input rate-excess kVar'!N111*input5!N111)</f>
        <v>188</v>
      </c>
      <c r="O111" s="31">
        <f>IF(O$8="","",'input rate-excess kVar'!O111*input5!O111)</f>
        <v>725</v>
      </c>
      <c r="P111" s="31">
        <f>IF(P$8="","",'input rate-excess kVar'!P111*input5!P111)</f>
        <v>0</v>
      </c>
      <c r="Q111" s="31">
        <f>IF(Q$8="","",'input rate-excess kVar'!Q111*input5!Q111)</f>
        <v>971</v>
      </c>
      <c r="R111" s="31">
        <f>IF(R$8="","",'input rate-excess kVar'!R111*input5!R111)</f>
        <v>0</v>
      </c>
      <c r="S111" s="31">
        <f>IF(S$8="","",'input rate-excess kVar'!S111*input5!S111)</f>
        <v>0</v>
      </c>
      <c r="T111" s="31">
        <f>IF(T$8="","",'input rate-excess kVar'!T111*input5!T111)</f>
        <v>0</v>
      </c>
      <c r="U111" s="31">
        <f>IF(U$8="","",'input rate-excess kVar'!U111*input5!U111)</f>
        <v>0</v>
      </c>
      <c r="V111" s="31">
        <f>IF(V$8="","",'input rate-excess kVar'!V111*input5!V111)</f>
        <v>0</v>
      </c>
      <c r="W111" s="31">
        <f>IF(W$8="","",'input rate-excess kVar'!W111*input5!W111)</f>
        <v>673</v>
      </c>
      <c r="X111" s="31">
        <f>IF(X$8="","",'input rate-excess kVar'!X111*input5!X111)</f>
        <v>481</v>
      </c>
      <c r="Y111" s="31">
        <f>IF(Y$8="","",'input rate-excess kVar'!Y111*input5!Y111)</f>
        <v>940</v>
      </c>
      <c r="Z111" s="31">
        <f>IF(Z$8="","",'input rate-excess kVar'!Z111*input5!Z111)</f>
        <v>261</v>
      </c>
      <c r="AA111" s="31">
        <f>IF(AA$8="","",'input rate-excess kVar'!AA111*input5!AA111)</f>
        <v>142</v>
      </c>
      <c r="AB111" s="31">
        <f>IF(AB$8="","",'input rate-excess kVar'!AB111*input5!AB111)</f>
        <v>0</v>
      </c>
      <c r="AC111" s="31" t="str">
        <f>IF(AC$8="","",'input rate-excess kVar'!AC111*input5!AC111)</f>
        <v/>
      </c>
      <c r="AD111" s="31" t="str">
        <f>IF(AD$8="","",'input rate-excess kVar'!AD111*input5!AD111)</f>
        <v/>
      </c>
      <c r="AE111" s="31" t="str">
        <f>IF(AE$8="","",'input rate-excess kVar'!AE111*input5!AE111)</f>
        <v/>
      </c>
      <c r="AF111" s="31" t="str">
        <f>IF(AF$8="","",'input rate-excess kVar'!AF111*input5!AF111)</f>
        <v/>
      </c>
      <c r="AG111" s="31" t="str">
        <f>IF(AG$8="","",'input rate-excess kVar'!AG111*input5!AG111)</f>
        <v/>
      </c>
      <c r="AH111" s="31" t="str">
        <f>IF(AH$8="","",'input rate-excess kVar'!AH111*input5!AH111)</f>
        <v/>
      </c>
      <c r="AI111" s="31" t="str">
        <f>IF(AI$8="","",'input rate-excess kVar'!AI111*input5!AI111)</f>
        <v/>
      </c>
      <c r="AJ111" s="31" t="str">
        <f>IF(AJ$8="","",'input rate-excess kVar'!AJ111*input5!AJ111)</f>
        <v/>
      </c>
      <c r="AK111" s="31" t="str">
        <f>IF(AK$8="","",'input rate-excess kVar'!AK111*input5!AK111)</f>
        <v/>
      </c>
      <c r="AL111" s="31" t="str">
        <f>IF(AL$8="","",'input rate-excess kVar'!AL111*input5!AL111)</f>
        <v/>
      </c>
      <c r="AM111" s="31" t="str">
        <f>IF(AM$8="","",'input rate-excess kVar'!AM111*input5!AM111)</f>
        <v/>
      </c>
      <c r="AN111" s="31" t="str">
        <f>IF(AN$8="","",'input rate-excess kVar'!AN111*input5!AN111)</f>
        <v/>
      </c>
      <c r="AO111" s="31" t="str">
        <f>IF(AO$8="","",'input rate-excess kVar'!AO111*input5!AO111)</f>
        <v/>
      </c>
      <c r="AP111" s="31" t="str">
        <f>IF(AP$8="","",'input rate-excess kVar'!AP111*input5!AP111)</f>
        <v/>
      </c>
      <c r="AQ111" s="31" t="str">
        <f>IF(AQ$8="","",'input rate-excess kVar'!AQ111*input5!AQ111)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rate-excess kVar'!D112*input5!D112)</f>
        <v>0</v>
      </c>
      <c r="E112" s="31">
        <f>IF(E$8="","",'input rate-excess kVar'!E112*input5!E112)</f>
        <v>0</v>
      </c>
      <c r="F112" s="31">
        <f>IF(F$8="","",'input rate-excess kVar'!F112*input5!F112)</f>
        <v>0</v>
      </c>
      <c r="G112" s="31">
        <f>IF(G$8="","",'input rate-excess kVar'!G112*input5!G112)</f>
        <v>0</v>
      </c>
      <c r="H112" s="31">
        <f>IF(H$8="","",'input rate-excess kVar'!H112*input5!H112)</f>
        <v>0</v>
      </c>
      <c r="I112" s="31">
        <f>IF(I$8="","",'input rate-excess kVar'!I112*input5!I112)</f>
        <v>0</v>
      </c>
      <c r="J112" s="31">
        <f>IF(J$8="","",'input rate-excess kVar'!J112*input5!J112)</f>
        <v>0</v>
      </c>
      <c r="K112" s="31">
        <f>IF(K$8="","",'input rate-excess kVar'!K112*input5!K112)</f>
        <v>0</v>
      </c>
      <c r="L112" s="31">
        <f>IF(L$8="","",'input rate-excess kVar'!L112*input5!L112)</f>
        <v>0</v>
      </c>
      <c r="M112" s="31">
        <f>IF(M$8="","",'input rate-excess kVar'!M112*input5!M112)</f>
        <v>6352</v>
      </c>
      <c r="N112" s="31">
        <f>IF(N$8="","",'input rate-excess kVar'!N112*input5!N112)</f>
        <v>131</v>
      </c>
      <c r="O112" s="31">
        <f>IF(O$8="","",'input rate-excess kVar'!O112*input5!O112)</f>
        <v>714</v>
      </c>
      <c r="P112" s="31">
        <f>IF(P$8="","",'input rate-excess kVar'!P112*input5!P112)</f>
        <v>0</v>
      </c>
      <c r="Q112" s="31">
        <f>IF(Q$8="","",'input rate-excess kVar'!Q112*input5!Q112)</f>
        <v>885</v>
      </c>
      <c r="R112" s="31">
        <f>IF(R$8="","",'input rate-excess kVar'!R112*input5!R112)</f>
        <v>0</v>
      </c>
      <c r="S112" s="31">
        <f>IF(S$8="","",'input rate-excess kVar'!S112*input5!S112)</f>
        <v>0</v>
      </c>
      <c r="T112" s="31">
        <f>IF(T$8="","",'input rate-excess kVar'!T112*input5!T112)</f>
        <v>0</v>
      </c>
      <c r="U112" s="31">
        <f>IF(U$8="","",'input rate-excess kVar'!U112*input5!U112)</f>
        <v>0</v>
      </c>
      <c r="V112" s="31">
        <f>IF(V$8="","",'input rate-excess kVar'!V112*input5!V112)</f>
        <v>0</v>
      </c>
      <c r="W112" s="31">
        <f>IF(W$8="","",'input rate-excess kVar'!W112*input5!W112)</f>
        <v>687</v>
      </c>
      <c r="X112" s="31">
        <f>IF(X$8="","",'input rate-excess kVar'!X112*input5!X112)</f>
        <v>493</v>
      </c>
      <c r="Y112" s="31">
        <f>IF(Y$8="","",'input rate-excess kVar'!Y112*input5!Y112)</f>
        <v>900</v>
      </c>
      <c r="Z112" s="31">
        <f>IF(Z$8="","",'input rate-excess kVar'!Z112*input5!Z112)</f>
        <v>258</v>
      </c>
      <c r="AA112" s="31">
        <f>IF(AA$8="","",'input rate-excess kVar'!AA112*input5!AA112)</f>
        <v>142</v>
      </c>
      <c r="AB112" s="31">
        <f>IF(AB$8="","",'input rate-excess kVar'!AB112*input5!AB112)</f>
        <v>0</v>
      </c>
      <c r="AC112" s="31" t="str">
        <f>IF(AC$8="","",'input rate-excess kVar'!AC112*input5!AC112)</f>
        <v/>
      </c>
      <c r="AD112" s="31" t="str">
        <f>IF(AD$8="","",'input rate-excess kVar'!AD112*input5!AD112)</f>
        <v/>
      </c>
      <c r="AE112" s="31" t="str">
        <f>IF(AE$8="","",'input rate-excess kVar'!AE112*input5!AE112)</f>
        <v/>
      </c>
      <c r="AF112" s="31" t="str">
        <f>IF(AF$8="","",'input rate-excess kVar'!AF112*input5!AF112)</f>
        <v/>
      </c>
      <c r="AG112" s="31" t="str">
        <f>IF(AG$8="","",'input rate-excess kVar'!AG112*input5!AG112)</f>
        <v/>
      </c>
      <c r="AH112" s="31" t="str">
        <f>IF(AH$8="","",'input rate-excess kVar'!AH112*input5!AH112)</f>
        <v/>
      </c>
      <c r="AI112" s="31" t="str">
        <f>IF(AI$8="","",'input rate-excess kVar'!AI112*input5!AI112)</f>
        <v/>
      </c>
      <c r="AJ112" s="31" t="str">
        <f>IF(AJ$8="","",'input rate-excess kVar'!AJ112*input5!AJ112)</f>
        <v/>
      </c>
      <c r="AK112" s="31" t="str">
        <f>IF(AK$8="","",'input rate-excess kVar'!AK112*input5!AK112)</f>
        <v/>
      </c>
      <c r="AL112" s="31" t="str">
        <f>IF(AL$8="","",'input rate-excess kVar'!AL112*input5!AL112)</f>
        <v/>
      </c>
      <c r="AM112" s="31" t="str">
        <f>IF(AM$8="","",'input rate-excess kVar'!AM112*input5!AM112)</f>
        <v/>
      </c>
      <c r="AN112" s="31" t="str">
        <f>IF(AN$8="","",'input rate-excess kVar'!AN112*input5!AN112)</f>
        <v/>
      </c>
      <c r="AO112" s="31" t="str">
        <f>IF(AO$8="","",'input rate-excess kVar'!AO112*input5!AO112)</f>
        <v/>
      </c>
      <c r="AP112" s="31" t="str">
        <f>IF(AP$8="","",'input rate-excess kVar'!AP112*input5!AP112)</f>
        <v/>
      </c>
      <c r="AQ112" s="31" t="str">
        <f>IF(AQ$8="","",'input rate-excess kVar'!AQ112*input5!AQ112)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rate-excess kVar'!D113*input5!D113)</f>
        <v>0</v>
      </c>
      <c r="E113" s="31">
        <f>IF(E$8="","",'input rate-excess kVar'!E113*input5!E113)</f>
        <v>0</v>
      </c>
      <c r="F113" s="31">
        <f>IF(F$8="","",'input rate-excess kVar'!F113*input5!F113)</f>
        <v>0</v>
      </c>
      <c r="G113" s="31">
        <f>IF(G$8="","",'input rate-excess kVar'!G113*input5!G113)</f>
        <v>0</v>
      </c>
      <c r="H113" s="31">
        <f>IF(H$8="","",'input rate-excess kVar'!H113*input5!H113)</f>
        <v>0</v>
      </c>
      <c r="I113" s="31">
        <f>IF(I$8="","",'input rate-excess kVar'!I113*input5!I113)</f>
        <v>0</v>
      </c>
      <c r="J113" s="31">
        <f>IF(J$8="","",'input rate-excess kVar'!J113*input5!J113)</f>
        <v>0</v>
      </c>
      <c r="K113" s="31">
        <f>IF(K$8="","",'input rate-excess kVar'!K113*input5!K113)</f>
        <v>0</v>
      </c>
      <c r="L113" s="31">
        <f>IF(L$8="","",'input rate-excess kVar'!L113*input5!L113)</f>
        <v>0</v>
      </c>
      <c r="M113" s="31">
        <f>IF(M$8="","",'input rate-excess kVar'!M113*input5!M113)</f>
        <v>5964</v>
      </c>
      <c r="N113" s="31">
        <f>IF(N$8="","",'input rate-excess kVar'!N113*input5!N113)</f>
        <v>120</v>
      </c>
      <c r="O113" s="31">
        <f>IF(O$8="","",'input rate-excess kVar'!O113*input5!O113)</f>
        <v>767</v>
      </c>
      <c r="P113" s="31">
        <f>IF(P$8="","",'input rate-excess kVar'!P113*input5!P113)</f>
        <v>0</v>
      </c>
      <c r="Q113" s="31">
        <f>IF(Q$8="","",'input rate-excess kVar'!Q113*input5!Q113)</f>
        <v>841</v>
      </c>
      <c r="R113" s="31">
        <f>IF(R$8="","",'input rate-excess kVar'!R113*input5!R113)</f>
        <v>0</v>
      </c>
      <c r="S113" s="31">
        <f>IF(S$8="","",'input rate-excess kVar'!S113*input5!S113)</f>
        <v>0</v>
      </c>
      <c r="T113" s="31">
        <f>IF(T$8="","",'input rate-excess kVar'!T113*input5!T113)</f>
        <v>0</v>
      </c>
      <c r="U113" s="31">
        <f>IF(U$8="","",'input rate-excess kVar'!U113*input5!U113)</f>
        <v>0</v>
      </c>
      <c r="V113" s="31">
        <f>IF(V$8="","",'input rate-excess kVar'!V113*input5!V113)</f>
        <v>0</v>
      </c>
      <c r="W113" s="31">
        <f>IF(W$8="","",'input rate-excess kVar'!W113*input5!W113)</f>
        <v>662</v>
      </c>
      <c r="X113" s="31">
        <f>IF(X$8="","",'input rate-excess kVar'!X113*input5!X113)</f>
        <v>992</v>
      </c>
      <c r="Y113" s="31">
        <f>IF(Y$8="","",'input rate-excess kVar'!Y113*input5!Y113)</f>
        <v>1150</v>
      </c>
      <c r="Z113" s="31">
        <f>IF(Z$8="","",'input rate-excess kVar'!Z113*input5!Z113)</f>
        <v>261</v>
      </c>
      <c r="AA113" s="31">
        <f>IF(AA$8="","",'input rate-excess kVar'!AA113*input5!AA113)</f>
        <v>139</v>
      </c>
      <c r="AB113" s="31">
        <f>IF(AB$8="","",'input rate-excess kVar'!AB113*input5!AB113)</f>
        <v>0</v>
      </c>
      <c r="AC113" s="31" t="str">
        <f>IF(AC$8="","",'input rate-excess kVar'!AC113*input5!AC113)</f>
        <v/>
      </c>
      <c r="AD113" s="31" t="str">
        <f>IF(AD$8="","",'input rate-excess kVar'!AD113*input5!AD113)</f>
        <v/>
      </c>
      <c r="AE113" s="31" t="str">
        <f>IF(AE$8="","",'input rate-excess kVar'!AE113*input5!AE113)</f>
        <v/>
      </c>
      <c r="AF113" s="31" t="str">
        <f>IF(AF$8="","",'input rate-excess kVar'!AF113*input5!AF113)</f>
        <v/>
      </c>
      <c r="AG113" s="31" t="str">
        <f>IF(AG$8="","",'input rate-excess kVar'!AG113*input5!AG113)</f>
        <v/>
      </c>
      <c r="AH113" s="31" t="str">
        <f>IF(AH$8="","",'input rate-excess kVar'!AH113*input5!AH113)</f>
        <v/>
      </c>
      <c r="AI113" s="31" t="str">
        <f>IF(AI$8="","",'input rate-excess kVar'!AI113*input5!AI113)</f>
        <v/>
      </c>
      <c r="AJ113" s="31" t="str">
        <f>IF(AJ$8="","",'input rate-excess kVar'!AJ113*input5!AJ113)</f>
        <v/>
      </c>
      <c r="AK113" s="31" t="str">
        <f>IF(AK$8="","",'input rate-excess kVar'!AK113*input5!AK113)</f>
        <v/>
      </c>
      <c r="AL113" s="31" t="str">
        <f>IF(AL$8="","",'input rate-excess kVar'!AL113*input5!AL113)</f>
        <v/>
      </c>
      <c r="AM113" s="31" t="str">
        <f>IF(AM$8="","",'input rate-excess kVar'!AM113*input5!AM113)</f>
        <v/>
      </c>
      <c r="AN113" s="31" t="str">
        <f>IF(AN$8="","",'input rate-excess kVar'!AN113*input5!AN113)</f>
        <v/>
      </c>
      <c r="AO113" s="31" t="str">
        <f>IF(AO$8="","",'input rate-excess kVar'!AO113*input5!AO113)</f>
        <v/>
      </c>
      <c r="AP113" s="31" t="str">
        <f>IF(AP$8="","",'input rate-excess kVar'!AP113*input5!AP113)</f>
        <v/>
      </c>
      <c r="AQ113" s="31" t="str">
        <f>IF(AQ$8="","",'input rate-excess kVar'!AQ113*input5!AQ113)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rate-excess kVar'!D114*input5!D114)</f>
        <v>0</v>
      </c>
      <c r="E114" s="31">
        <f>IF(E$8="","",'input rate-excess kVar'!E114*input5!E114)</f>
        <v>0</v>
      </c>
      <c r="F114" s="31">
        <f>IF(F$8="","",'input rate-excess kVar'!F114*input5!F114)</f>
        <v>0</v>
      </c>
      <c r="G114" s="31">
        <f>IF(G$8="","",'input rate-excess kVar'!G114*input5!G114)</f>
        <v>0</v>
      </c>
      <c r="H114" s="31">
        <f>IF(H$8="","",'input rate-excess kVar'!H114*input5!H114)</f>
        <v>0</v>
      </c>
      <c r="I114" s="31">
        <f>IF(I$8="","",'input rate-excess kVar'!I114*input5!I114)</f>
        <v>0</v>
      </c>
      <c r="J114" s="31">
        <f>IF(J$8="","",'input rate-excess kVar'!J114*input5!J114)</f>
        <v>0</v>
      </c>
      <c r="K114" s="31">
        <f>IF(K$8="","",'input rate-excess kVar'!K114*input5!K114)</f>
        <v>0</v>
      </c>
      <c r="L114" s="31">
        <f>IF(L$8="","",'input rate-excess kVar'!L114*input5!L114)</f>
        <v>0</v>
      </c>
      <c r="M114" s="31">
        <f>IF(M$8="","",'input rate-excess kVar'!M114*input5!M114)</f>
        <v>5830</v>
      </c>
      <c r="N114" s="31">
        <f>IF(N$8="","",'input rate-excess kVar'!N114*input5!N114)</f>
        <v>125</v>
      </c>
      <c r="O114" s="31">
        <f>IF(O$8="","",'input rate-excess kVar'!O114*input5!O114)</f>
        <v>712</v>
      </c>
      <c r="P114" s="31">
        <f>IF(P$8="","",'input rate-excess kVar'!P114*input5!P114)</f>
        <v>0</v>
      </c>
      <c r="Q114" s="31">
        <f>IF(Q$8="","",'input rate-excess kVar'!Q114*input5!Q114)</f>
        <v>835</v>
      </c>
      <c r="R114" s="31">
        <f>IF(R$8="","",'input rate-excess kVar'!R114*input5!R114)</f>
        <v>0</v>
      </c>
      <c r="S114" s="31">
        <f>IF(S$8="","",'input rate-excess kVar'!S114*input5!S114)</f>
        <v>0</v>
      </c>
      <c r="T114" s="31">
        <f>IF(T$8="","",'input rate-excess kVar'!T114*input5!T114)</f>
        <v>0</v>
      </c>
      <c r="U114" s="31">
        <f>IF(U$8="","",'input rate-excess kVar'!U114*input5!U114)</f>
        <v>0</v>
      </c>
      <c r="V114" s="31">
        <f>IF(V$8="","",'input rate-excess kVar'!V114*input5!V114)</f>
        <v>0</v>
      </c>
      <c r="W114" s="31">
        <f>IF(W$8="","",'input rate-excess kVar'!W114*input5!W114)</f>
        <v>678</v>
      </c>
      <c r="X114" s="31">
        <f>IF(X$8="","",'input rate-excess kVar'!X114*input5!X114)</f>
        <v>937</v>
      </c>
      <c r="Y114" s="31">
        <f>IF(Y$8="","",'input rate-excess kVar'!Y114*input5!Y114)</f>
        <v>1024</v>
      </c>
      <c r="Z114" s="31">
        <f>IF(Z$8="","",'input rate-excess kVar'!Z114*input5!Z114)</f>
        <v>256</v>
      </c>
      <c r="AA114" s="31">
        <f>IF(AA$8="","",'input rate-excess kVar'!AA114*input5!AA114)</f>
        <v>141</v>
      </c>
      <c r="AB114" s="31">
        <f>IF(AB$8="","",'input rate-excess kVar'!AB114*input5!AB114)</f>
        <v>0</v>
      </c>
      <c r="AC114" s="31" t="str">
        <f>IF(AC$8="","",'input rate-excess kVar'!AC114*input5!AC114)</f>
        <v/>
      </c>
      <c r="AD114" s="31" t="str">
        <f>IF(AD$8="","",'input rate-excess kVar'!AD114*input5!AD114)</f>
        <v/>
      </c>
      <c r="AE114" s="31" t="str">
        <f>IF(AE$8="","",'input rate-excess kVar'!AE114*input5!AE114)</f>
        <v/>
      </c>
      <c r="AF114" s="31" t="str">
        <f>IF(AF$8="","",'input rate-excess kVar'!AF114*input5!AF114)</f>
        <v/>
      </c>
      <c r="AG114" s="31" t="str">
        <f>IF(AG$8="","",'input rate-excess kVar'!AG114*input5!AG114)</f>
        <v/>
      </c>
      <c r="AH114" s="31" t="str">
        <f>IF(AH$8="","",'input rate-excess kVar'!AH114*input5!AH114)</f>
        <v/>
      </c>
      <c r="AI114" s="31" t="str">
        <f>IF(AI$8="","",'input rate-excess kVar'!AI114*input5!AI114)</f>
        <v/>
      </c>
      <c r="AJ114" s="31" t="str">
        <f>IF(AJ$8="","",'input rate-excess kVar'!AJ114*input5!AJ114)</f>
        <v/>
      </c>
      <c r="AK114" s="31" t="str">
        <f>IF(AK$8="","",'input rate-excess kVar'!AK114*input5!AK114)</f>
        <v/>
      </c>
      <c r="AL114" s="31" t="str">
        <f>IF(AL$8="","",'input rate-excess kVar'!AL114*input5!AL114)</f>
        <v/>
      </c>
      <c r="AM114" s="31" t="str">
        <f>IF(AM$8="","",'input rate-excess kVar'!AM114*input5!AM114)</f>
        <v/>
      </c>
      <c r="AN114" s="31" t="str">
        <f>IF(AN$8="","",'input rate-excess kVar'!AN114*input5!AN114)</f>
        <v/>
      </c>
      <c r="AO114" s="31" t="str">
        <f>IF(AO$8="","",'input rate-excess kVar'!AO114*input5!AO114)</f>
        <v/>
      </c>
      <c r="AP114" s="31" t="str">
        <f>IF(AP$8="","",'input rate-excess kVar'!AP114*input5!AP114)</f>
        <v/>
      </c>
      <c r="AQ114" s="31" t="str">
        <f>IF(AQ$8="","",'input rate-excess kVar'!AQ114*input5!AQ114)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rate-excess kVar'!D115*input5!D115)</f>
        <v>0</v>
      </c>
      <c r="E115" s="31">
        <f>IF(E$8="","",'input rate-excess kVar'!E115*input5!E115)</f>
        <v>0</v>
      </c>
      <c r="F115" s="31">
        <f>IF(F$8="","",'input rate-excess kVar'!F115*input5!F115)</f>
        <v>0</v>
      </c>
      <c r="G115" s="31">
        <f>IF(G$8="","",'input rate-excess kVar'!G115*input5!G115)</f>
        <v>0</v>
      </c>
      <c r="H115" s="31">
        <f>IF(H$8="","",'input rate-excess kVar'!H115*input5!H115)</f>
        <v>0</v>
      </c>
      <c r="I115" s="31">
        <f>IF(I$8="","",'input rate-excess kVar'!I115*input5!I115)</f>
        <v>0</v>
      </c>
      <c r="J115" s="31">
        <f>IF(J$8="","",'input rate-excess kVar'!J115*input5!J115)</f>
        <v>0</v>
      </c>
      <c r="K115" s="31">
        <f>IF(K$8="","",'input rate-excess kVar'!K115*input5!K115)</f>
        <v>0</v>
      </c>
      <c r="L115" s="31">
        <f>IF(L$8="","",'input rate-excess kVar'!L115*input5!L115)</f>
        <v>0</v>
      </c>
      <c r="M115" s="31">
        <f>IF(M$8="","",'input rate-excess kVar'!M115*input5!M115)</f>
        <v>6054</v>
      </c>
      <c r="N115" s="31">
        <f>IF(N$8="","",'input rate-excess kVar'!N115*input5!N115)</f>
        <v>128</v>
      </c>
      <c r="O115" s="31">
        <f>IF(O$8="","",'input rate-excess kVar'!O115*input5!O115)</f>
        <v>704</v>
      </c>
      <c r="P115" s="31">
        <f>IF(P$8="","",'input rate-excess kVar'!P115*input5!P115)</f>
        <v>0</v>
      </c>
      <c r="Q115" s="31">
        <f>IF(Q$8="","",'input rate-excess kVar'!Q115*input5!Q115)</f>
        <v>596</v>
      </c>
      <c r="R115" s="31">
        <f>IF(R$8="","",'input rate-excess kVar'!R115*input5!R115)</f>
        <v>0</v>
      </c>
      <c r="S115" s="31">
        <f>IF(S$8="","",'input rate-excess kVar'!S115*input5!S115)</f>
        <v>0</v>
      </c>
      <c r="T115" s="31">
        <f>IF(T$8="","",'input rate-excess kVar'!T115*input5!T115)</f>
        <v>0</v>
      </c>
      <c r="U115" s="31">
        <f>IF(U$8="","",'input rate-excess kVar'!U115*input5!U115)</f>
        <v>0</v>
      </c>
      <c r="V115" s="31">
        <f>IF(V$8="","",'input rate-excess kVar'!V115*input5!V115)</f>
        <v>0</v>
      </c>
      <c r="W115" s="31">
        <f>IF(W$8="","",'input rate-excess kVar'!W115*input5!W115)</f>
        <v>640</v>
      </c>
      <c r="X115" s="31">
        <f>IF(X$8="","",'input rate-excess kVar'!X115*input5!X115)</f>
        <v>960</v>
      </c>
      <c r="Y115" s="31">
        <f>IF(Y$8="","",'input rate-excess kVar'!Y115*input5!Y115)</f>
        <v>1007</v>
      </c>
      <c r="Z115" s="31">
        <f>IF(Z$8="","",'input rate-excess kVar'!Z115*input5!Z115)</f>
        <v>247</v>
      </c>
      <c r="AA115" s="31">
        <f>IF(AA$8="","",'input rate-excess kVar'!AA115*input5!AA115)</f>
        <v>126</v>
      </c>
      <c r="AB115" s="31">
        <f>IF(AB$8="","",'input rate-excess kVar'!AB115*input5!AB115)</f>
        <v>0</v>
      </c>
      <c r="AC115" s="31" t="str">
        <f>IF(AC$8="","",'input rate-excess kVar'!AC115*input5!AC115)</f>
        <v/>
      </c>
      <c r="AD115" s="31" t="str">
        <f>IF(AD$8="","",'input rate-excess kVar'!AD115*input5!AD115)</f>
        <v/>
      </c>
      <c r="AE115" s="31" t="str">
        <f>IF(AE$8="","",'input rate-excess kVar'!AE115*input5!AE115)</f>
        <v/>
      </c>
      <c r="AF115" s="31" t="str">
        <f>IF(AF$8="","",'input rate-excess kVar'!AF115*input5!AF115)</f>
        <v/>
      </c>
      <c r="AG115" s="31" t="str">
        <f>IF(AG$8="","",'input rate-excess kVar'!AG115*input5!AG115)</f>
        <v/>
      </c>
      <c r="AH115" s="31" t="str">
        <f>IF(AH$8="","",'input rate-excess kVar'!AH115*input5!AH115)</f>
        <v/>
      </c>
      <c r="AI115" s="31" t="str">
        <f>IF(AI$8="","",'input rate-excess kVar'!AI115*input5!AI115)</f>
        <v/>
      </c>
      <c r="AJ115" s="31" t="str">
        <f>IF(AJ$8="","",'input rate-excess kVar'!AJ115*input5!AJ115)</f>
        <v/>
      </c>
      <c r="AK115" s="31" t="str">
        <f>IF(AK$8="","",'input rate-excess kVar'!AK115*input5!AK115)</f>
        <v/>
      </c>
      <c r="AL115" s="31" t="str">
        <f>IF(AL$8="","",'input rate-excess kVar'!AL115*input5!AL115)</f>
        <v/>
      </c>
      <c r="AM115" s="31" t="str">
        <f>IF(AM$8="","",'input rate-excess kVar'!AM115*input5!AM115)</f>
        <v/>
      </c>
      <c r="AN115" s="31" t="str">
        <f>IF(AN$8="","",'input rate-excess kVar'!AN115*input5!AN115)</f>
        <v/>
      </c>
      <c r="AO115" s="31" t="str">
        <f>IF(AO$8="","",'input rate-excess kVar'!AO115*input5!AO115)</f>
        <v/>
      </c>
      <c r="AP115" s="31" t="str">
        <f>IF(AP$8="","",'input rate-excess kVar'!AP115*input5!AP115)</f>
        <v/>
      </c>
      <c r="AQ115" s="31" t="str">
        <f>IF(AQ$8="","",'input rate-excess kVar'!AQ115*input5!AQ115)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rate-excess kVar'!D116*input5!D116)</f>
        <v>0</v>
      </c>
      <c r="E116" s="31">
        <f>IF(E$8="","",'input rate-excess kVar'!E116*input5!E116)</f>
        <v>0</v>
      </c>
      <c r="F116" s="31">
        <f>IF(F$8="","",'input rate-excess kVar'!F116*input5!F116)</f>
        <v>0</v>
      </c>
      <c r="G116" s="31">
        <f>IF(G$8="","",'input rate-excess kVar'!G116*input5!G116)</f>
        <v>0</v>
      </c>
      <c r="H116" s="31">
        <f>IF(H$8="","",'input rate-excess kVar'!H116*input5!H116)</f>
        <v>0</v>
      </c>
      <c r="I116" s="31">
        <f>IF(I$8="","",'input rate-excess kVar'!I116*input5!I116)</f>
        <v>0</v>
      </c>
      <c r="J116" s="31">
        <f>IF(J$8="","",'input rate-excess kVar'!J116*input5!J116)</f>
        <v>0</v>
      </c>
      <c r="K116" s="31">
        <f>IF(K$8="","",'input rate-excess kVar'!K116*input5!K116)</f>
        <v>0</v>
      </c>
      <c r="L116" s="31">
        <f>IF(L$8="","",'input rate-excess kVar'!L116*input5!L116)</f>
        <v>0</v>
      </c>
      <c r="M116" s="31">
        <f>IF(M$8="","",'input rate-excess kVar'!M116*input5!M116)</f>
        <v>5894</v>
      </c>
      <c r="N116" s="31">
        <f>IF(N$8="","",'input rate-excess kVar'!N116*input5!N116)</f>
        <v>86</v>
      </c>
      <c r="O116" s="31">
        <f>IF(O$8="","",'input rate-excess kVar'!O116*input5!O116)</f>
        <v>799</v>
      </c>
      <c r="P116" s="31">
        <f>IF(P$8="","",'input rate-excess kVar'!P116*input5!P116)</f>
        <v>0</v>
      </c>
      <c r="Q116" s="31">
        <f>IF(Q$8="","",'input rate-excess kVar'!Q116*input5!Q116)</f>
        <v>269</v>
      </c>
      <c r="R116" s="31">
        <f>IF(R$8="","",'input rate-excess kVar'!R116*input5!R116)</f>
        <v>0</v>
      </c>
      <c r="S116" s="31">
        <f>IF(S$8="","",'input rate-excess kVar'!S116*input5!S116)</f>
        <v>0</v>
      </c>
      <c r="T116" s="31">
        <f>IF(T$8="","",'input rate-excess kVar'!T116*input5!T116)</f>
        <v>0</v>
      </c>
      <c r="U116" s="31">
        <f>IF(U$8="","",'input rate-excess kVar'!U116*input5!U116)</f>
        <v>0</v>
      </c>
      <c r="V116" s="31">
        <f>IF(V$8="","",'input rate-excess kVar'!V116*input5!V116)</f>
        <v>0</v>
      </c>
      <c r="W116" s="31">
        <f>IF(W$8="","",'input rate-excess kVar'!W116*input5!W116)</f>
        <v>625</v>
      </c>
      <c r="X116" s="31">
        <f>IF(X$8="","",'input rate-excess kVar'!X116*input5!X116)</f>
        <v>835</v>
      </c>
      <c r="Y116" s="31">
        <f>IF(Y$8="","",'input rate-excess kVar'!Y116*input5!Y116)</f>
        <v>965</v>
      </c>
      <c r="Z116" s="31">
        <f>IF(Z$8="","",'input rate-excess kVar'!Z116*input5!Z116)</f>
        <v>226</v>
      </c>
      <c r="AA116" s="31">
        <f>IF(AA$8="","",'input rate-excess kVar'!AA116*input5!AA116)</f>
        <v>124</v>
      </c>
      <c r="AB116" s="31">
        <f>IF(AB$8="","",'input rate-excess kVar'!AB116*input5!AB116)</f>
        <v>0</v>
      </c>
      <c r="AC116" s="31" t="str">
        <f>IF(AC$8="","",'input rate-excess kVar'!AC116*input5!AC116)</f>
        <v/>
      </c>
      <c r="AD116" s="31" t="str">
        <f>IF(AD$8="","",'input rate-excess kVar'!AD116*input5!AD116)</f>
        <v/>
      </c>
      <c r="AE116" s="31" t="str">
        <f>IF(AE$8="","",'input rate-excess kVar'!AE116*input5!AE116)</f>
        <v/>
      </c>
      <c r="AF116" s="31" t="str">
        <f>IF(AF$8="","",'input rate-excess kVar'!AF116*input5!AF116)</f>
        <v/>
      </c>
      <c r="AG116" s="31" t="str">
        <f>IF(AG$8="","",'input rate-excess kVar'!AG116*input5!AG116)</f>
        <v/>
      </c>
      <c r="AH116" s="31" t="str">
        <f>IF(AH$8="","",'input rate-excess kVar'!AH116*input5!AH116)</f>
        <v/>
      </c>
      <c r="AI116" s="31" t="str">
        <f>IF(AI$8="","",'input rate-excess kVar'!AI116*input5!AI116)</f>
        <v/>
      </c>
      <c r="AJ116" s="31" t="str">
        <f>IF(AJ$8="","",'input rate-excess kVar'!AJ116*input5!AJ116)</f>
        <v/>
      </c>
      <c r="AK116" s="31" t="str">
        <f>IF(AK$8="","",'input rate-excess kVar'!AK116*input5!AK116)</f>
        <v/>
      </c>
      <c r="AL116" s="31" t="str">
        <f>IF(AL$8="","",'input rate-excess kVar'!AL116*input5!AL116)</f>
        <v/>
      </c>
      <c r="AM116" s="31" t="str">
        <f>IF(AM$8="","",'input rate-excess kVar'!AM116*input5!AM116)</f>
        <v/>
      </c>
      <c r="AN116" s="31" t="str">
        <f>IF(AN$8="","",'input rate-excess kVar'!AN116*input5!AN116)</f>
        <v/>
      </c>
      <c r="AO116" s="31" t="str">
        <f>IF(AO$8="","",'input rate-excess kVar'!AO116*input5!AO116)</f>
        <v/>
      </c>
      <c r="AP116" s="31" t="str">
        <f>IF(AP$8="","",'input rate-excess kVar'!AP116*input5!AP116)</f>
        <v/>
      </c>
      <c r="AQ116" s="31" t="str">
        <f>IF(AQ$8="","",'input rate-excess kVar'!AQ116*input5!AQ116)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rate-excess kVar'!D117*input5!D117)</f>
        <v>0</v>
      </c>
      <c r="E117" s="31">
        <f>IF(E$8="","",'input rate-excess kVar'!E117*input5!E117)</f>
        <v>0</v>
      </c>
      <c r="F117" s="31">
        <f>IF(F$8="","",'input rate-excess kVar'!F117*input5!F117)</f>
        <v>0</v>
      </c>
      <c r="G117" s="31">
        <f>IF(G$8="","",'input rate-excess kVar'!G117*input5!G117)</f>
        <v>0</v>
      </c>
      <c r="H117" s="31">
        <f>IF(H$8="","",'input rate-excess kVar'!H117*input5!H117)</f>
        <v>0</v>
      </c>
      <c r="I117" s="31">
        <f>IF(I$8="","",'input rate-excess kVar'!I117*input5!I117)</f>
        <v>0</v>
      </c>
      <c r="J117" s="31">
        <f>IF(J$8="","",'input rate-excess kVar'!J117*input5!J117)</f>
        <v>0</v>
      </c>
      <c r="K117" s="31">
        <f>IF(K$8="","",'input rate-excess kVar'!K117*input5!K117)</f>
        <v>0</v>
      </c>
      <c r="L117" s="31">
        <f>IF(L$8="","",'input rate-excess kVar'!L117*input5!L117)</f>
        <v>0</v>
      </c>
      <c r="M117" s="31">
        <f>IF(M$8="","",'input rate-excess kVar'!M117*input5!M117)</f>
        <v>4385</v>
      </c>
      <c r="N117" s="31">
        <f>IF(N$8="","",'input rate-excess kVar'!N117*input5!N117)</f>
        <v>48</v>
      </c>
      <c r="O117" s="31">
        <f>IF(O$8="","",'input rate-excess kVar'!O117*input5!O117)</f>
        <v>693</v>
      </c>
      <c r="P117" s="31">
        <f>IF(P$8="","",'input rate-excess kVar'!P117*input5!P117)</f>
        <v>0</v>
      </c>
      <c r="Q117" s="31">
        <f>IF(Q$8="","",'input rate-excess kVar'!Q117*input5!Q117)</f>
        <v>125</v>
      </c>
      <c r="R117" s="31">
        <f>IF(R$8="","",'input rate-excess kVar'!R117*input5!R117)</f>
        <v>0</v>
      </c>
      <c r="S117" s="31">
        <f>IF(S$8="","",'input rate-excess kVar'!S117*input5!S117)</f>
        <v>0</v>
      </c>
      <c r="T117" s="31">
        <f>IF(T$8="","",'input rate-excess kVar'!T117*input5!T117)</f>
        <v>0</v>
      </c>
      <c r="U117" s="31">
        <f>IF(U$8="","",'input rate-excess kVar'!U117*input5!U117)</f>
        <v>0</v>
      </c>
      <c r="V117" s="31">
        <f>IF(V$8="","",'input rate-excess kVar'!V117*input5!V117)</f>
        <v>0</v>
      </c>
      <c r="W117" s="31">
        <f>IF(W$8="","",'input rate-excess kVar'!W117*input5!W117)</f>
        <v>551</v>
      </c>
      <c r="X117" s="31">
        <f>IF(X$8="","",'input rate-excess kVar'!X117*input5!X117)</f>
        <v>692</v>
      </c>
      <c r="Y117" s="31">
        <f>IF(Y$8="","",'input rate-excess kVar'!Y117*input5!Y117)</f>
        <v>878</v>
      </c>
      <c r="Z117" s="31">
        <f>IF(Z$8="","",'input rate-excess kVar'!Z117*input5!Z117)</f>
        <v>223</v>
      </c>
      <c r="AA117" s="31">
        <f>IF(AA$8="","",'input rate-excess kVar'!AA117*input5!AA117)</f>
        <v>114</v>
      </c>
      <c r="AB117" s="31">
        <f>IF(AB$8="","",'input rate-excess kVar'!AB117*input5!AB117)</f>
        <v>0</v>
      </c>
      <c r="AC117" s="31" t="str">
        <f>IF(AC$8="","",'input rate-excess kVar'!AC117*input5!AC117)</f>
        <v/>
      </c>
      <c r="AD117" s="31" t="str">
        <f>IF(AD$8="","",'input rate-excess kVar'!AD117*input5!AD117)</f>
        <v/>
      </c>
      <c r="AE117" s="31" t="str">
        <f>IF(AE$8="","",'input rate-excess kVar'!AE117*input5!AE117)</f>
        <v/>
      </c>
      <c r="AF117" s="31" t="str">
        <f>IF(AF$8="","",'input rate-excess kVar'!AF117*input5!AF117)</f>
        <v/>
      </c>
      <c r="AG117" s="31" t="str">
        <f>IF(AG$8="","",'input rate-excess kVar'!AG117*input5!AG117)</f>
        <v/>
      </c>
      <c r="AH117" s="31" t="str">
        <f>IF(AH$8="","",'input rate-excess kVar'!AH117*input5!AH117)</f>
        <v/>
      </c>
      <c r="AI117" s="31" t="str">
        <f>IF(AI$8="","",'input rate-excess kVar'!AI117*input5!AI117)</f>
        <v/>
      </c>
      <c r="AJ117" s="31" t="str">
        <f>IF(AJ$8="","",'input rate-excess kVar'!AJ117*input5!AJ117)</f>
        <v/>
      </c>
      <c r="AK117" s="31" t="str">
        <f>IF(AK$8="","",'input rate-excess kVar'!AK117*input5!AK117)</f>
        <v/>
      </c>
      <c r="AL117" s="31" t="str">
        <f>IF(AL$8="","",'input rate-excess kVar'!AL117*input5!AL117)</f>
        <v/>
      </c>
      <c r="AM117" s="31" t="str">
        <f>IF(AM$8="","",'input rate-excess kVar'!AM117*input5!AM117)</f>
        <v/>
      </c>
      <c r="AN117" s="31" t="str">
        <f>IF(AN$8="","",'input rate-excess kVar'!AN117*input5!AN117)</f>
        <v/>
      </c>
      <c r="AO117" s="31" t="str">
        <f>IF(AO$8="","",'input rate-excess kVar'!AO117*input5!AO117)</f>
        <v/>
      </c>
      <c r="AP117" s="31" t="str">
        <f>IF(AP$8="","",'input rate-excess kVar'!AP117*input5!AP117)</f>
        <v/>
      </c>
      <c r="AQ117" s="31" t="str">
        <f>IF(AQ$8="","",'input rate-excess kVar'!AQ117*input5!AQ117)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rate-excess kVar'!D118*input5!D118)</f>
        <v>0</v>
      </c>
      <c r="E118" s="31">
        <f>IF(E$8="","",'input rate-excess kVar'!E118*input5!E118)</f>
        <v>0</v>
      </c>
      <c r="F118" s="31">
        <f>IF(F$8="","",'input rate-excess kVar'!F118*input5!F118)</f>
        <v>0</v>
      </c>
      <c r="G118" s="31">
        <f>IF(G$8="","",'input rate-excess kVar'!G118*input5!G118)</f>
        <v>0</v>
      </c>
      <c r="H118" s="31">
        <f>IF(H$8="","",'input rate-excess kVar'!H118*input5!H118)</f>
        <v>0</v>
      </c>
      <c r="I118" s="31">
        <f>IF(I$8="","",'input rate-excess kVar'!I118*input5!I118)</f>
        <v>0</v>
      </c>
      <c r="J118" s="31">
        <f>IF(J$8="","",'input rate-excess kVar'!J118*input5!J118)</f>
        <v>0</v>
      </c>
      <c r="K118" s="31">
        <f>IF(K$8="","",'input rate-excess kVar'!K118*input5!K118)</f>
        <v>0</v>
      </c>
      <c r="L118" s="31">
        <f>IF(L$8="","",'input rate-excess kVar'!L118*input5!L118)</f>
        <v>0</v>
      </c>
      <c r="M118" s="31">
        <f>IF(M$8="","",'input rate-excess kVar'!M118*input5!M118)</f>
        <v>4431</v>
      </c>
      <c r="N118" s="31">
        <f>IF(N$8="","",'input rate-excess kVar'!N118*input5!N118)</f>
        <v>57</v>
      </c>
      <c r="O118" s="31">
        <f>IF(O$8="","",'input rate-excess kVar'!O118*input5!O118)</f>
        <v>553</v>
      </c>
      <c r="P118" s="31">
        <f>IF(P$8="","",'input rate-excess kVar'!P118*input5!P118)</f>
        <v>0</v>
      </c>
      <c r="Q118" s="31">
        <f>IF(Q$8="","",'input rate-excess kVar'!Q118*input5!Q118)</f>
        <v>106</v>
      </c>
      <c r="R118" s="31">
        <f>IF(R$8="","",'input rate-excess kVar'!R118*input5!R118)</f>
        <v>0</v>
      </c>
      <c r="S118" s="31">
        <f>IF(S$8="","",'input rate-excess kVar'!S118*input5!S118)</f>
        <v>0</v>
      </c>
      <c r="T118" s="31">
        <f>IF(T$8="","",'input rate-excess kVar'!T118*input5!T118)</f>
        <v>0</v>
      </c>
      <c r="U118" s="31">
        <f>IF(U$8="","",'input rate-excess kVar'!U118*input5!U118)</f>
        <v>0</v>
      </c>
      <c r="V118" s="31">
        <f>IF(V$8="","",'input rate-excess kVar'!V118*input5!V118)</f>
        <v>0</v>
      </c>
      <c r="W118" s="31">
        <f>IF(W$8="","",'input rate-excess kVar'!W118*input5!W118)</f>
        <v>515</v>
      </c>
      <c r="X118" s="31">
        <f>IF(X$8="","",'input rate-excess kVar'!X118*input5!X118)</f>
        <v>823</v>
      </c>
      <c r="Y118" s="31">
        <f>IF(Y$8="","",'input rate-excess kVar'!Y118*input5!Y118)</f>
        <v>964</v>
      </c>
      <c r="Z118" s="31">
        <f>IF(Z$8="","",'input rate-excess kVar'!Z118*input5!Z118)</f>
        <v>245</v>
      </c>
      <c r="AA118" s="31">
        <f>IF(AA$8="","",'input rate-excess kVar'!AA118*input5!AA118)</f>
        <v>113</v>
      </c>
      <c r="AB118" s="31">
        <f>IF(AB$8="","",'input rate-excess kVar'!AB118*input5!AB118)</f>
        <v>0</v>
      </c>
      <c r="AC118" s="31" t="str">
        <f>IF(AC$8="","",'input rate-excess kVar'!AC118*input5!AC118)</f>
        <v/>
      </c>
      <c r="AD118" s="31" t="str">
        <f>IF(AD$8="","",'input rate-excess kVar'!AD118*input5!AD118)</f>
        <v/>
      </c>
      <c r="AE118" s="31" t="str">
        <f>IF(AE$8="","",'input rate-excess kVar'!AE118*input5!AE118)</f>
        <v/>
      </c>
      <c r="AF118" s="31" t="str">
        <f>IF(AF$8="","",'input rate-excess kVar'!AF118*input5!AF118)</f>
        <v/>
      </c>
      <c r="AG118" s="31" t="str">
        <f>IF(AG$8="","",'input rate-excess kVar'!AG118*input5!AG118)</f>
        <v/>
      </c>
      <c r="AH118" s="31" t="str">
        <f>IF(AH$8="","",'input rate-excess kVar'!AH118*input5!AH118)</f>
        <v/>
      </c>
      <c r="AI118" s="31" t="str">
        <f>IF(AI$8="","",'input rate-excess kVar'!AI118*input5!AI118)</f>
        <v/>
      </c>
      <c r="AJ118" s="31" t="str">
        <f>IF(AJ$8="","",'input rate-excess kVar'!AJ118*input5!AJ118)</f>
        <v/>
      </c>
      <c r="AK118" s="31" t="str">
        <f>IF(AK$8="","",'input rate-excess kVar'!AK118*input5!AK118)</f>
        <v/>
      </c>
      <c r="AL118" s="31" t="str">
        <f>IF(AL$8="","",'input rate-excess kVar'!AL118*input5!AL118)</f>
        <v/>
      </c>
      <c r="AM118" s="31" t="str">
        <f>IF(AM$8="","",'input rate-excess kVar'!AM118*input5!AM118)</f>
        <v/>
      </c>
      <c r="AN118" s="31" t="str">
        <f>IF(AN$8="","",'input rate-excess kVar'!AN118*input5!AN118)</f>
        <v/>
      </c>
      <c r="AO118" s="31" t="str">
        <f>IF(AO$8="","",'input rate-excess kVar'!AO118*input5!AO118)</f>
        <v/>
      </c>
      <c r="AP118" s="31" t="str">
        <f>IF(AP$8="","",'input rate-excess kVar'!AP118*input5!AP118)</f>
        <v/>
      </c>
      <c r="AQ118" s="31" t="str">
        <f>IF(AQ$8="","",'input rate-excess kVar'!AQ118*input5!AQ118)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rate-excess kVar'!D119*input5!D119)</f>
        <v>0</v>
      </c>
      <c r="E119" s="31">
        <f>IF(E$8="","",'input rate-excess kVar'!E119*input5!E119)</f>
        <v>0</v>
      </c>
      <c r="F119" s="31">
        <f>IF(F$8="","",'input rate-excess kVar'!F119*input5!F119)</f>
        <v>0</v>
      </c>
      <c r="G119" s="31">
        <f>IF(G$8="","",'input rate-excess kVar'!G119*input5!G119)</f>
        <v>0</v>
      </c>
      <c r="H119" s="31">
        <f>IF(H$8="","",'input rate-excess kVar'!H119*input5!H119)</f>
        <v>0</v>
      </c>
      <c r="I119" s="31">
        <f>IF(I$8="","",'input rate-excess kVar'!I119*input5!I119)</f>
        <v>0</v>
      </c>
      <c r="J119" s="31">
        <f>IF(J$8="","",'input rate-excess kVar'!J119*input5!J119)</f>
        <v>0</v>
      </c>
      <c r="K119" s="31">
        <f>IF(K$8="","",'input rate-excess kVar'!K119*input5!K119)</f>
        <v>0</v>
      </c>
      <c r="L119" s="31">
        <f>IF(L$8="","",'input rate-excess kVar'!L119*input5!L119)</f>
        <v>0</v>
      </c>
      <c r="M119" s="31">
        <f>IF(M$8="","",'input rate-excess kVar'!M119*input5!M119)</f>
        <v>5010</v>
      </c>
      <c r="N119" s="31">
        <f>IF(N$8="","",'input rate-excess kVar'!N119*input5!N119)</f>
        <v>132</v>
      </c>
      <c r="O119" s="31">
        <f>IF(O$8="","",'input rate-excess kVar'!O119*input5!O119)</f>
        <v>551</v>
      </c>
      <c r="P119" s="31">
        <f>IF(P$8="","",'input rate-excess kVar'!P119*input5!P119)</f>
        <v>0</v>
      </c>
      <c r="Q119" s="31">
        <f>IF(Q$8="","",'input rate-excess kVar'!Q119*input5!Q119)</f>
        <v>441</v>
      </c>
      <c r="R119" s="31">
        <f>IF(R$8="","",'input rate-excess kVar'!R119*input5!R119)</f>
        <v>0</v>
      </c>
      <c r="S119" s="31">
        <f>IF(S$8="","",'input rate-excess kVar'!S119*input5!S119)</f>
        <v>0</v>
      </c>
      <c r="T119" s="31">
        <f>IF(T$8="","",'input rate-excess kVar'!T119*input5!T119)</f>
        <v>0</v>
      </c>
      <c r="U119" s="31">
        <f>IF(U$8="","",'input rate-excess kVar'!U119*input5!U119)</f>
        <v>0</v>
      </c>
      <c r="V119" s="31">
        <f>IF(V$8="","",'input rate-excess kVar'!V119*input5!V119)</f>
        <v>0</v>
      </c>
      <c r="W119" s="31">
        <f>IF(W$8="","",'input rate-excess kVar'!W119*input5!W119)</f>
        <v>562</v>
      </c>
      <c r="X119" s="31">
        <f>IF(X$8="","",'input rate-excess kVar'!X119*input5!X119)</f>
        <v>908</v>
      </c>
      <c r="Y119" s="31">
        <f>IF(Y$8="","",'input rate-excess kVar'!Y119*input5!Y119)</f>
        <v>973</v>
      </c>
      <c r="Z119" s="31">
        <f>IF(Z$8="","",'input rate-excess kVar'!Z119*input5!Z119)</f>
        <v>245</v>
      </c>
      <c r="AA119" s="31">
        <f>IF(AA$8="","",'input rate-excess kVar'!AA119*input5!AA119)</f>
        <v>129</v>
      </c>
      <c r="AB119" s="31">
        <f>IF(AB$8="","",'input rate-excess kVar'!AB119*input5!AB119)</f>
        <v>0</v>
      </c>
      <c r="AC119" s="31" t="str">
        <f>IF(AC$8="","",'input rate-excess kVar'!AC119*input5!AC119)</f>
        <v/>
      </c>
      <c r="AD119" s="31" t="str">
        <f>IF(AD$8="","",'input rate-excess kVar'!AD119*input5!AD119)</f>
        <v/>
      </c>
      <c r="AE119" s="31" t="str">
        <f>IF(AE$8="","",'input rate-excess kVar'!AE119*input5!AE119)</f>
        <v/>
      </c>
      <c r="AF119" s="31" t="str">
        <f>IF(AF$8="","",'input rate-excess kVar'!AF119*input5!AF119)</f>
        <v/>
      </c>
      <c r="AG119" s="31" t="str">
        <f>IF(AG$8="","",'input rate-excess kVar'!AG119*input5!AG119)</f>
        <v/>
      </c>
      <c r="AH119" s="31" t="str">
        <f>IF(AH$8="","",'input rate-excess kVar'!AH119*input5!AH119)</f>
        <v/>
      </c>
      <c r="AI119" s="31" t="str">
        <f>IF(AI$8="","",'input rate-excess kVar'!AI119*input5!AI119)</f>
        <v/>
      </c>
      <c r="AJ119" s="31" t="str">
        <f>IF(AJ$8="","",'input rate-excess kVar'!AJ119*input5!AJ119)</f>
        <v/>
      </c>
      <c r="AK119" s="31" t="str">
        <f>IF(AK$8="","",'input rate-excess kVar'!AK119*input5!AK119)</f>
        <v/>
      </c>
      <c r="AL119" s="31" t="str">
        <f>IF(AL$8="","",'input rate-excess kVar'!AL119*input5!AL119)</f>
        <v/>
      </c>
      <c r="AM119" s="31" t="str">
        <f>IF(AM$8="","",'input rate-excess kVar'!AM119*input5!AM119)</f>
        <v/>
      </c>
      <c r="AN119" s="31" t="str">
        <f>IF(AN$8="","",'input rate-excess kVar'!AN119*input5!AN119)</f>
        <v/>
      </c>
      <c r="AO119" s="31" t="str">
        <f>IF(AO$8="","",'input rate-excess kVar'!AO119*input5!AO119)</f>
        <v/>
      </c>
      <c r="AP119" s="31" t="str">
        <f>IF(AP$8="","",'input rate-excess kVar'!AP119*input5!AP119)</f>
        <v/>
      </c>
      <c r="AQ119" s="31" t="str">
        <f>IF(AQ$8="","",'input rate-excess kVar'!AQ119*input5!AQ119)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rate-excess kVar'!D120*input5!D120)</f>
        <v>0</v>
      </c>
      <c r="E120" s="31">
        <f>IF(E$8="","",'input rate-excess kVar'!E120*input5!E120)</f>
        <v>0</v>
      </c>
      <c r="F120" s="31">
        <f>IF(F$8="","",'input rate-excess kVar'!F120*input5!F120)</f>
        <v>0</v>
      </c>
      <c r="G120" s="31">
        <f>IF(G$8="","",'input rate-excess kVar'!G120*input5!G120)</f>
        <v>0</v>
      </c>
      <c r="H120" s="31">
        <f>IF(H$8="","",'input rate-excess kVar'!H120*input5!H120)</f>
        <v>0</v>
      </c>
      <c r="I120" s="31">
        <f>IF(I$8="","",'input rate-excess kVar'!I120*input5!I120)</f>
        <v>0</v>
      </c>
      <c r="J120" s="31">
        <f>IF(J$8="","",'input rate-excess kVar'!J120*input5!J120)</f>
        <v>0</v>
      </c>
      <c r="K120" s="31">
        <f>IF(K$8="","",'input rate-excess kVar'!K120*input5!K120)</f>
        <v>0</v>
      </c>
      <c r="L120" s="31">
        <f>IF(L$8="","",'input rate-excess kVar'!L120*input5!L120)</f>
        <v>0</v>
      </c>
      <c r="M120" s="31">
        <f>IF(M$8="","",'input rate-excess kVar'!M120*input5!M120)</f>
        <v>5774</v>
      </c>
      <c r="N120" s="31">
        <f>IF(N$8="","",'input rate-excess kVar'!N120*input5!N120)</f>
        <v>119</v>
      </c>
      <c r="O120" s="31">
        <f>IF(O$8="","",'input rate-excess kVar'!O120*input5!O120)</f>
        <v>678</v>
      </c>
      <c r="P120" s="31">
        <f>IF(P$8="","",'input rate-excess kVar'!P120*input5!P120)</f>
        <v>0</v>
      </c>
      <c r="Q120" s="31">
        <f>IF(Q$8="","",'input rate-excess kVar'!Q120*input5!Q120)</f>
        <v>610</v>
      </c>
      <c r="R120" s="31">
        <f>IF(R$8="","",'input rate-excess kVar'!R120*input5!R120)</f>
        <v>0</v>
      </c>
      <c r="S120" s="31">
        <f>IF(S$8="","",'input rate-excess kVar'!S120*input5!S120)</f>
        <v>0</v>
      </c>
      <c r="T120" s="31">
        <f>IF(T$8="","",'input rate-excess kVar'!T120*input5!T120)</f>
        <v>0</v>
      </c>
      <c r="U120" s="31">
        <f>IF(U$8="","",'input rate-excess kVar'!U120*input5!U120)</f>
        <v>0</v>
      </c>
      <c r="V120" s="31">
        <f>IF(V$8="","",'input rate-excess kVar'!V120*input5!V120)</f>
        <v>0</v>
      </c>
      <c r="W120" s="31">
        <f>IF(W$8="","",'input rate-excess kVar'!W120*input5!W120)</f>
        <v>575</v>
      </c>
      <c r="X120" s="31">
        <f>IF(X$8="","",'input rate-excess kVar'!X120*input5!X120)</f>
        <v>964</v>
      </c>
      <c r="Y120" s="31">
        <f>IF(Y$8="","",'input rate-excess kVar'!Y120*input5!Y120)</f>
        <v>983</v>
      </c>
      <c r="Z120" s="31">
        <f>IF(Z$8="","",'input rate-excess kVar'!Z120*input5!Z120)</f>
        <v>245</v>
      </c>
      <c r="AA120" s="31">
        <f>IF(AA$8="","",'input rate-excess kVar'!AA120*input5!AA120)</f>
        <v>125</v>
      </c>
      <c r="AB120" s="31">
        <f>IF(AB$8="","",'input rate-excess kVar'!AB120*input5!AB120)</f>
        <v>0</v>
      </c>
      <c r="AC120" s="31" t="str">
        <f>IF(AC$8="","",'input rate-excess kVar'!AC120*input5!AC120)</f>
        <v/>
      </c>
      <c r="AD120" s="31" t="str">
        <f>IF(AD$8="","",'input rate-excess kVar'!AD120*input5!AD120)</f>
        <v/>
      </c>
      <c r="AE120" s="31" t="str">
        <f>IF(AE$8="","",'input rate-excess kVar'!AE120*input5!AE120)</f>
        <v/>
      </c>
      <c r="AF120" s="31" t="str">
        <f>IF(AF$8="","",'input rate-excess kVar'!AF120*input5!AF120)</f>
        <v/>
      </c>
      <c r="AG120" s="31" t="str">
        <f>IF(AG$8="","",'input rate-excess kVar'!AG120*input5!AG120)</f>
        <v/>
      </c>
      <c r="AH120" s="31" t="str">
        <f>IF(AH$8="","",'input rate-excess kVar'!AH120*input5!AH120)</f>
        <v/>
      </c>
      <c r="AI120" s="31" t="str">
        <f>IF(AI$8="","",'input rate-excess kVar'!AI120*input5!AI120)</f>
        <v/>
      </c>
      <c r="AJ120" s="31" t="str">
        <f>IF(AJ$8="","",'input rate-excess kVar'!AJ120*input5!AJ120)</f>
        <v/>
      </c>
      <c r="AK120" s="31" t="str">
        <f>IF(AK$8="","",'input rate-excess kVar'!AK120*input5!AK120)</f>
        <v/>
      </c>
      <c r="AL120" s="31" t="str">
        <f>IF(AL$8="","",'input rate-excess kVar'!AL120*input5!AL120)</f>
        <v/>
      </c>
      <c r="AM120" s="31" t="str">
        <f>IF(AM$8="","",'input rate-excess kVar'!AM120*input5!AM120)</f>
        <v/>
      </c>
      <c r="AN120" s="31" t="str">
        <f>IF(AN$8="","",'input rate-excess kVar'!AN120*input5!AN120)</f>
        <v/>
      </c>
      <c r="AO120" s="31" t="str">
        <f>IF(AO$8="","",'input rate-excess kVar'!AO120*input5!AO120)</f>
        <v/>
      </c>
      <c r="AP120" s="31" t="str">
        <f>IF(AP$8="","",'input rate-excess kVar'!AP120*input5!AP120)</f>
        <v/>
      </c>
      <c r="AQ120" s="31" t="str">
        <f>IF(AQ$8="","",'input rate-excess kVar'!AQ120*input5!AQ120)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rate-excess kVar'!D121*input5!D121)</f>
        <v>0</v>
      </c>
      <c r="E121" s="31">
        <f>IF(E$8="","",'input rate-excess kVar'!E121*input5!E121)</f>
        <v>0</v>
      </c>
      <c r="F121" s="31">
        <f>IF(F$8="","",'input rate-excess kVar'!F121*input5!F121)</f>
        <v>0</v>
      </c>
      <c r="G121" s="31">
        <f>IF(G$8="","",'input rate-excess kVar'!G121*input5!G121)</f>
        <v>0</v>
      </c>
      <c r="H121" s="31">
        <f>IF(H$8="","",'input rate-excess kVar'!H121*input5!H121)</f>
        <v>0</v>
      </c>
      <c r="I121" s="31">
        <f>IF(I$8="","",'input rate-excess kVar'!I121*input5!I121)</f>
        <v>0</v>
      </c>
      <c r="J121" s="31">
        <f>IF(J$8="","",'input rate-excess kVar'!J121*input5!J121)</f>
        <v>0</v>
      </c>
      <c r="K121" s="31">
        <f>IF(K$8="","",'input rate-excess kVar'!K121*input5!K121)</f>
        <v>0</v>
      </c>
      <c r="L121" s="31">
        <f>IF(L$8="","",'input rate-excess kVar'!L121*input5!L121)</f>
        <v>0</v>
      </c>
      <c r="M121" s="31">
        <f>IF(M$8="","",'input rate-excess kVar'!M121*input5!M121)</f>
        <v>5898</v>
      </c>
      <c r="N121" s="31">
        <f>IF(N$8="","",'input rate-excess kVar'!N121*input5!N121)</f>
        <v>152</v>
      </c>
      <c r="O121" s="31">
        <f>IF(O$8="","",'input rate-excess kVar'!O121*input5!O121)</f>
        <v>810</v>
      </c>
      <c r="P121" s="31">
        <f>IF(P$8="","",'input rate-excess kVar'!P121*input5!P121)</f>
        <v>0</v>
      </c>
      <c r="Q121" s="31">
        <f>IF(Q$8="","",'input rate-excess kVar'!Q121*input5!Q121)</f>
        <v>795</v>
      </c>
      <c r="R121" s="31">
        <f>IF(R$8="","",'input rate-excess kVar'!R121*input5!R121)</f>
        <v>0</v>
      </c>
      <c r="S121" s="31">
        <f>IF(S$8="","",'input rate-excess kVar'!S121*input5!S121)</f>
        <v>0</v>
      </c>
      <c r="T121" s="31">
        <f>IF(T$8="","",'input rate-excess kVar'!T121*input5!T121)</f>
        <v>0</v>
      </c>
      <c r="U121" s="31">
        <f>IF(U$8="","",'input rate-excess kVar'!U121*input5!U121)</f>
        <v>0</v>
      </c>
      <c r="V121" s="31">
        <f>IF(V$8="","",'input rate-excess kVar'!V121*input5!V121)</f>
        <v>0</v>
      </c>
      <c r="W121" s="31">
        <f>IF(W$8="","",'input rate-excess kVar'!W121*input5!W121)</f>
        <v>673</v>
      </c>
      <c r="X121" s="31">
        <f>IF(X$8="","",'input rate-excess kVar'!X121*input5!X121)</f>
        <v>923</v>
      </c>
      <c r="Y121" s="31">
        <f>IF(Y$8="","",'input rate-excess kVar'!Y121*input5!Y121)</f>
        <v>1003</v>
      </c>
      <c r="Z121" s="31">
        <f>IF(Z$8="","",'input rate-excess kVar'!Z121*input5!Z121)</f>
        <v>266</v>
      </c>
      <c r="AA121" s="31">
        <f>IF(AA$8="","",'input rate-excess kVar'!AA121*input5!AA121)</f>
        <v>127</v>
      </c>
      <c r="AB121" s="31">
        <f>IF(AB$8="","",'input rate-excess kVar'!AB121*input5!AB121)</f>
        <v>0</v>
      </c>
      <c r="AC121" s="31" t="str">
        <f>IF(AC$8="","",'input rate-excess kVar'!AC121*input5!AC121)</f>
        <v/>
      </c>
      <c r="AD121" s="31" t="str">
        <f>IF(AD$8="","",'input rate-excess kVar'!AD121*input5!AD121)</f>
        <v/>
      </c>
      <c r="AE121" s="31" t="str">
        <f>IF(AE$8="","",'input rate-excess kVar'!AE121*input5!AE121)</f>
        <v/>
      </c>
      <c r="AF121" s="31" t="str">
        <f>IF(AF$8="","",'input rate-excess kVar'!AF121*input5!AF121)</f>
        <v/>
      </c>
      <c r="AG121" s="31" t="str">
        <f>IF(AG$8="","",'input rate-excess kVar'!AG121*input5!AG121)</f>
        <v/>
      </c>
      <c r="AH121" s="31" t="str">
        <f>IF(AH$8="","",'input rate-excess kVar'!AH121*input5!AH121)</f>
        <v/>
      </c>
      <c r="AI121" s="31" t="str">
        <f>IF(AI$8="","",'input rate-excess kVar'!AI121*input5!AI121)</f>
        <v/>
      </c>
      <c r="AJ121" s="31" t="str">
        <f>IF(AJ$8="","",'input rate-excess kVar'!AJ121*input5!AJ121)</f>
        <v/>
      </c>
      <c r="AK121" s="31" t="str">
        <f>IF(AK$8="","",'input rate-excess kVar'!AK121*input5!AK121)</f>
        <v/>
      </c>
      <c r="AL121" s="31" t="str">
        <f>IF(AL$8="","",'input rate-excess kVar'!AL121*input5!AL121)</f>
        <v/>
      </c>
      <c r="AM121" s="31" t="str">
        <f>IF(AM$8="","",'input rate-excess kVar'!AM121*input5!AM121)</f>
        <v/>
      </c>
      <c r="AN121" s="31" t="str">
        <f>IF(AN$8="","",'input rate-excess kVar'!AN121*input5!AN121)</f>
        <v/>
      </c>
      <c r="AO121" s="31" t="str">
        <f>IF(AO$8="","",'input rate-excess kVar'!AO121*input5!AO121)</f>
        <v/>
      </c>
      <c r="AP121" s="31" t="str">
        <f>IF(AP$8="","",'input rate-excess kVar'!AP121*input5!AP121)</f>
        <v/>
      </c>
      <c r="AQ121" s="31" t="str">
        <f>IF(AQ$8="","",'input rate-excess kVar'!AQ121*input5!AQ121)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rate-excess kVar'!D122*input5!D122)</f>
        <v>0</v>
      </c>
      <c r="E122" s="31">
        <f>IF(E$8="","",'input rate-excess kVar'!E122*input5!E122)</f>
        <v>0</v>
      </c>
      <c r="F122" s="31">
        <f>IF(F$8="","",'input rate-excess kVar'!F122*input5!F122)</f>
        <v>0</v>
      </c>
      <c r="G122" s="31">
        <f>IF(G$8="","",'input rate-excess kVar'!G122*input5!G122)</f>
        <v>0</v>
      </c>
      <c r="H122" s="31">
        <f>IF(H$8="","",'input rate-excess kVar'!H122*input5!H122)</f>
        <v>0</v>
      </c>
      <c r="I122" s="31">
        <f>IF(I$8="","",'input rate-excess kVar'!I122*input5!I122)</f>
        <v>0</v>
      </c>
      <c r="J122" s="31">
        <f>IF(J$8="","",'input rate-excess kVar'!J122*input5!J122)</f>
        <v>0</v>
      </c>
      <c r="K122" s="31">
        <f>IF(K$8="","",'input rate-excess kVar'!K122*input5!K122)</f>
        <v>0</v>
      </c>
      <c r="L122" s="31">
        <f>IF(L$8="","",'input rate-excess kVar'!L122*input5!L122)</f>
        <v>0</v>
      </c>
      <c r="M122" s="31">
        <f>IF(M$8="","",'input rate-excess kVar'!M122*input5!M122)</f>
        <v>5784</v>
      </c>
      <c r="N122" s="31">
        <f>IF(N$8="","",'input rate-excess kVar'!N122*input5!N122)</f>
        <v>166</v>
      </c>
      <c r="O122" s="31">
        <f>IF(O$8="","",'input rate-excess kVar'!O122*input5!O122)</f>
        <v>800</v>
      </c>
      <c r="P122" s="31">
        <f>IF(P$8="","",'input rate-excess kVar'!P122*input5!P122)</f>
        <v>0</v>
      </c>
      <c r="Q122" s="31">
        <f>IF(Q$8="","",'input rate-excess kVar'!Q122*input5!Q122)</f>
        <v>883</v>
      </c>
      <c r="R122" s="31">
        <f>IF(R$8="","",'input rate-excess kVar'!R122*input5!R122)</f>
        <v>0</v>
      </c>
      <c r="S122" s="31">
        <f>IF(S$8="","",'input rate-excess kVar'!S122*input5!S122)</f>
        <v>0</v>
      </c>
      <c r="T122" s="31">
        <f>IF(T$8="","",'input rate-excess kVar'!T122*input5!T122)</f>
        <v>0</v>
      </c>
      <c r="U122" s="31">
        <f>IF(U$8="","",'input rate-excess kVar'!U122*input5!U122)</f>
        <v>0</v>
      </c>
      <c r="V122" s="31">
        <f>IF(V$8="","",'input rate-excess kVar'!V122*input5!V122)</f>
        <v>0</v>
      </c>
      <c r="W122" s="31">
        <f>IF(W$8="","",'input rate-excess kVar'!W122*input5!W122)</f>
        <v>655</v>
      </c>
      <c r="X122" s="31">
        <f>IF(X$8="","",'input rate-excess kVar'!X122*input5!X122)</f>
        <v>895</v>
      </c>
      <c r="Y122" s="31">
        <f>IF(Y$8="","",'input rate-excess kVar'!Y122*input5!Y122)</f>
        <v>947</v>
      </c>
      <c r="Z122" s="31">
        <f>IF(Z$8="","",'input rate-excess kVar'!Z122*input5!Z122)</f>
        <v>275</v>
      </c>
      <c r="AA122" s="31">
        <f>IF(AA$8="","",'input rate-excess kVar'!AA122*input5!AA122)</f>
        <v>132</v>
      </c>
      <c r="AB122" s="31">
        <f>IF(AB$8="","",'input rate-excess kVar'!AB122*input5!AB122)</f>
        <v>0</v>
      </c>
      <c r="AC122" s="31" t="str">
        <f>IF(AC$8="","",'input rate-excess kVar'!AC122*input5!AC122)</f>
        <v/>
      </c>
      <c r="AD122" s="31" t="str">
        <f>IF(AD$8="","",'input rate-excess kVar'!AD122*input5!AD122)</f>
        <v/>
      </c>
      <c r="AE122" s="31" t="str">
        <f>IF(AE$8="","",'input rate-excess kVar'!AE122*input5!AE122)</f>
        <v/>
      </c>
      <c r="AF122" s="31" t="str">
        <f>IF(AF$8="","",'input rate-excess kVar'!AF122*input5!AF122)</f>
        <v/>
      </c>
      <c r="AG122" s="31" t="str">
        <f>IF(AG$8="","",'input rate-excess kVar'!AG122*input5!AG122)</f>
        <v/>
      </c>
      <c r="AH122" s="31" t="str">
        <f>IF(AH$8="","",'input rate-excess kVar'!AH122*input5!AH122)</f>
        <v/>
      </c>
      <c r="AI122" s="31" t="str">
        <f>IF(AI$8="","",'input rate-excess kVar'!AI122*input5!AI122)</f>
        <v/>
      </c>
      <c r="AJ122" s="31" t="str">
        <f>IF(AJ$8="","",'input rate-excess kVar'!AJ122*input5!AJ122)</f>
        <v/>
      </c>
      <c r="AK122" s="31" t="str">
        <f>IF(AK$8="","",'input rate-excess kVar'!AK122*input5!AK122)</f>
        <v/>
      </c>
      <c r="AL122" s="31" t="str">
        <f>IF(AL$8="","",'input rate-excess kVar'!AL122*input5!AL122)</f>
        <v/>
      </c>
      <c r="AM122" s="31" t="str">
        <f>IF(AM$8="","",'input rate-excess kVar'!AM122*input5!AM122)</f>
        <v/>
      </c>
      <c r="AN122" s="31" t="str">
        <f>IF(AN$8="","",'input rate-excess kVar'!AN122*input5!AN122)</f>
        <v/>
      </c>
      <c r="AO122" s="31" t="str">
        <f>IF(AO$8="","",'input rate-excess kVar'!AO122*input5!AO122)</f>
        <v/>
      </c>
      <c r="AP122" s="31" t="str">
        <f>IF(AP$8="","",'input rate-excess kVar'!AP122*input5!AP122)</f>
        <v/>
      </c>
      <c r="AQ122" s="31" t="str">
        <f>IF(AQ$8="","",'input rate-excess kVar'!AQ122*input5!AQ122)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rate-excess kVar'!D123*input5!D123)</f>
        <v>0</v>
      </c>
      <c r="E123" s="31">
        <f>IF(E$8="","",'input rate-excess kVar'!E123*input5!E123)</f>
        <v>0</v>
      </c>
      <c r="F123" s="31">
        <f>IF(F$8="","",'input rate-excess kVar'!F123*input5!F123)</f>
        <v>0</v>
      </c>
      <c r="G123" s="31">
        <f>IF(G$8="","",'input rate-excess kVar'!G123*input5!G123)</f>
        <v>0</v>
      </c>
      <c r="H123" s="31">
        <f>IF(H$8="","",'input rate-excess kVar'!H123*input5!H123)</f>
        <v>0</v>
      </c>
      <c r="I123" s="31">
        <f>IF(I$8="","",'input rate-excess kVar'!I123*input5!I123)</f>
        <v>0</v>
      </c>
      <c r="J123" s="31">
        <f>IF(J$8="","",'input rate-excess kVar'!J123*input5!J123)</f>
        <v>0</v>
      </c>
      <c r="K123" s="31">
        <f>IF(K$8="","",'input rate-excess kVar'!K123*input5!K123)</f>
        <v>0</v>
      </c>
      <c r="L123" s="31">
        <f>IF(L$8="","",'input rate-excess kVar'!L123*input5!L123)</f>
        <v>0</v>
      </c>
      <c r="M123" s="31">
        <f>IF(M$8="","",'input rate-excess kVar'!M123*input5!M123)</f>
        <v>7157</v>
      </c>
      <c r="N123" s="31">
        <f>IF(N$8="","",'input rate-excess kVar'!N123*input5!N123)</f>
        <v>188</v>
      </c>
      <c r="O123" s="31">
        <f>IF(O$8="","",'input rate-excess kVar'!O123*input5!O123)</f>
        <v>725</v>
      </c>
      <c r="P123" s="31">
        <f>IF(P$8="","",'input rate-excess kVar'!P123*input5!P123)</f>
        <v>0</v>
      </c>
      <c r="Q123" s="31">
        <f>IF(Q$8="","",'input rate-excess kVar'!Q123*input5!Q123)</f>
        <v>971</v>
      </c>
      <c r="R123" s="31">
        <f>IF(R$8="","",'input rate-excess kVar'!R123*input5!R123)</f>
        <v>0</v>
      </c>
      <c r="S123" s="31">
        <f>IF(S$8="","",'input rate-excess kVar'!S123*input5!S123)</f>
        <v>0</v>
      </c>
      <c r="T123" s="31">
        <f>IF(T$8="","",'input rate-excess kVar'!T123*input5!T123)</f>
        <v>0</v>
      </c>
      <c r="U123" s="31">
        <f>IF(U$8="","",'input rate-excess kVar'!U123*input5!U123)</f>
        <v>0</v>
      </c>
      <c r="V123" s="31">
        <f>IF(V$8="","",'input rate-excess kVar'!V123*input5!V123)</f>
        <v>0</v>
      </c>
      <c r="W123" s="31">
        <f>IF(W$8="","",'input rate-excess kVar'!W123*input5!W123)</f>
        <v>673</v>
      </c>
      <c r="X123" s="31">
        <f>IF(X$8="","",'input rate-excess kVar'!X123*input5!X123)</f>
        <v>481</v>
      </c>
      <c r="Y123" s="31">
        <f>IF(Y$8="","",'input rate-excess kVar'!Y123*input5!Y123)</f>
        <v>940</v>
      </c>
      <c r="Z123" s="31">
        <f>IF(Z$8="","",'input rate-excess kVar'!Z123*input5!Z123)</f>
        <v>261</v>
      </c>
      <c r="AA123" s="31">
        <f>IF(AA$8="","",'input rate-excess kVar'!AA123*input5!AA123)</f>
        <v>142</v>
      </c>
      <c r="AB123" s="31">
        <f>IF(AB$8="","",'input rate-excess kVar'!AB123*input5!AB123)</f>
        <v>0</v>
      </c>
      <c r="AC123" s="31" t="str">
        <f>IF(AC$8="","",'input rate-excess kVar'!AC123*input5!AC123)</f>
        <v/>
      </c>
      <c r="AD123" s="31" t="str">
        <f>IF(AD$8="","",'input rate-excess kVar'!AD123*input5!AD123)</f>
        <v/>
      </c>
      <c r="AE123" s="31" t="str">
        <f>IF(AE$8="","",'input rate-excess kVar'!AE123*input5!AE123)</f>
        <v/>
      </c>
      <c r="AF123" s="31" t="str">
        <f>IF(AF$8="","",'input rate-excess kVar'!AF123*input5!AF123)</f>
        <v/>
      </c>
      <c r="AG123" s="31" t="str">
        <f>IF(AG$8="","",'input rate-excess kVar'!AG123*input5!AG123)</f>
        <v/>
      </c>
      <c r="AH123" s="31" t="str">
        <f>IF(AH$8="","",'input rate-excess kVar'!AH123*input5!AH123)</f>
        <v/>
      </c>
      <c r="AI123" s="31" t="str">
        <f>IF(AI$8="","",'input rate-excess kVar'!AI123*input5!AI123)</f>
        <v/>
      </c>
      <c r="AJ123" s="31" t="str">
        <f>IF(AJ$8="","",'input rate-excess kVar'!AJ123*input5!AJ123)</f>
        <v/>
      </c>
      <c r="AK123" s="31" t="str">
        <f>IF(AK$8="","",'input rate-excess kVar'!AK123*input5!AK123)</f>
        <v/>
      </c>
      <c r="AL123" s="31" t="str">
        <f>IF(AL$8="","",'input rate-excess kVar'!AL123*input5!AL123)</f>
        <v/>
      </c>
      <c r="AM123" s="31" t="str">
        <f>IF(AM$8="","",'input rate-excess kVar'!AM123*input5!AM123)</f>
        <v/>
      </c>
      <c r="AN123" s="31" t="str">
        <f>IF(AN$8="","",'input rate-excess kVar'!AN123*input5!AN123)</f>
        <v/>
      </c>
      <c r="AO123" s="31" t="str">
        <f>IF(AO$8="","",'input rate-excess kVar'!AO123*input5!AO123)</f>
        <v/>
      </c>
      <c r="AP123" s="31" t="str">
        <f>IF(AP$8="","",'input rate-excess kVar'!AP123*input5!AP123)</f>
        <v/>
      </c>
      <c r="AQ123" s="31" t="str">
        <f>IF(AQ$8="","",'input rate-excess kVar'!AQ123*input5!AQ123)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rate-excess kVar'!D124*input5!D124)</f>
        <v>0</v>
      </c>
      <c r="E124" s="31">
        <f>IF(E$8="","",'input rate-excess kVar'!E124*input5!E124)</f>
        <v>0</v>
      </c>
      <c r="F124" s="31">
        <f>IF(F$8="","",'input rate-excess kVar'!F124*input5!F124)</f>
        <v>0</v>
      </c>
      <c r="G124" s="31">
        <f>IF(G$8="","",'input rate-excess kVar'!G124*input5!G124)</f>
        <v>0</v>
      </c>
      <c r="H124" s="31">
        <f>IF(H$8="","",'input rate-excess kVar'!H124*input5!H124)</f>
        <v>0</v>
      </c>
      <c r="I124" s="31">
        <f>IF(I$8="","",'input rate-excess kVar'!I124*input5!I124)</f>
        <v>0</v>
      </c>
      <c r="J124" s="31">
        <f>IF(J$8="","",'input rate-excess kVar'!J124*input5!J124)</f>
        <v>0</v>
      </c>
      <c r="K124" s="31">
        <f>IF(K$8="","",'input rate-excess kVar'!K124*input5!K124)</f>
        <v>0</v>
      </c>
      <c r="L124" s="31">
        <f>IF(L$8="","",'input rate-excess kVar'!L124*input5!L124)</f>
        <v>0</v>
      </c>
      <c r="M124" s="31">
        <f>IF(M$8="","",'input rate-excess kVar'!M124*input5!M124)</f>
        <v>6583</v>
      </c>
      <c r="N124" s="31">
        <f>IF(N$8="","",'input rate-excess kVar'!N124*input5!N124)</f>
        <v>131</v>
      </c>
      <c r="O124" s="31">
        <f>IF(O$8="","",'input rate-excess kVar'!O124*input5!O124)</f>
        <v>714</v>
      </c>
      <c r="P124" s="31">
        <f>IF(P$8="","",'input rate-excess kVar'!P124*input5!P124)</f>
        <v>0</v>
      </c>
      <c r="Q124" s="31">
        <f>IF(Q$8="","",'input rate-excess kVar'!Q124*input5!Q124)</f>
        <v>885</v>
      </c>
      <c r="R124" s="31">
        <f>IF(R$8="","",'input rate-excess kVar'!R124*input5!R124)</f>
        <v>0</v>
      </c>
      <c r="S124" s="31">
        <f>IF(S$8="","",'input rate-excess kVar'!S124*input5!S124)</f>
        <v>0</v>
      </c>
      <c r="T124" s="31">
        <f>IF(T$8="","",'input rate-excess kVar'!T124*input5!T124)</f>
        <v>0</v>
      </c>
      <c r="U124" s="31">
        <f>IF(U$8="","",'input rate-excess kVar'!U124*input5!U124)</f>
        <v>0</v>
      </c>
      <c r="V124" s="31">
        <f>IF(V$8="","",'input rate-excess kVar'!V124*input5!V124)</f>
        <v>0</v>
      </c>
      <c r="W124" s="31">
        <f>IF(W$8="","",'input rate-excess kVar'!W124*input5!W124)</f>
        <v>687</v>
      </c>
      <c r="X124" s="31">
        <f>IF(X$8="","",'input rate-excess kVar'!X124*input5!X124)</f>
        <v>493</v>
      </c>
      <c r="Y124" s="31">
        <f>IF(Y$8="","",'input rate-excess kVar'!Y124*input5!Y124)</f>
        <v>900</v>
      </c>
      <c r="Z124" s="31">
        <f>IF(Z$8="","",'input rate-excess kVar'!Z124*input5!Z124)</f>
        <v>258</v>
      </c>
      <c r="AA124" s="31">
        <f>IF(AA$8="","",'input rate-excess kVar'!AA124*input5!AA124)</f>
        <v>142</v>
      </c>
      <c r="AB124" s="31">
        <f>IF(AB$8="","",'input rate-excess kVar'!AB124*input5!AB124)</f>
        <v>0</v>
      </c>
      <c r="AC124" s="31" t="str">
        <f>IF(AC$8="","",'input rate-excess kVar'!AC124*input5!AC124)</f>
        <v/>
      </c>
      <c r="AD124" s="31" t="str">
        <f>IF(AD$8="","",'input rate-excess kVar'!AD124*input5!AD124)</f>
        <v/>
      </c>
      <c r="AE124" s="31" t="str">
        <f>IF(AE$8="","",'input rate-excess kVar'!AE124*input5!AE124)</f>
        <v/>
      </c>
      <c r="AF124" s="31" t="str">
        <f>IF(AF$8="","",'input rate-excess kVar'!AF124*input5!AF124)</f>
        <v/>
      </c>
      <c r="AG124" s="31" t="str">
        <f>IF(AG$8="","",'input rate-excess kVar'!AG124*input5!AG124)</f>
        <v/>
      </c>
      <c r="AH124" s="31" t="str">
        <f>IF(AH$8="","",'input rate-excess kVar'!AH124*input5!AH124)</f>
        <v/>
      </c>
      <c r="AI124" s="31" t="str">
        <f>IF(AI$8="","",'input rate-excess kVar'!AI124*input5!AI124)</f>
        <v/>
      </c>
      <c r="AJ124" s="31" t="str">
        <f>IF(AJ$8="","",'input rate-excess kVar'!AJ124*input5!AJ124)</f>
        <v/>
      </c>
      <c r="AK124" s="31" t="str">
        <f>IF(AK$8="","",'input rate-excess kVar'!AK124*input5!AK124)</f>
        <v/>
      </c>
      <c r="AL124" s="31" t="str">
        <f>IF(AL$8="","",'input rate-excess kVar'!AL124*input5!AL124)</f>
        <v/>
      </c>
      <c r="AM124" s="31" t="str">
        <f>IF(AM$8="","",'input rate-excess kVar'!AM124*input5!AM124)</f>
        <v/>
      </c>
      <c r="AN124" s="31" t="str">
        <f>IF(AN$8="","",'input rate-excess kVar'!AN124*input5!AN124)</f>
        <v/>
      </c>
      <c r="AO124" s="31" t="str">
        <f>IF(AO$8="","",'input rate-excess kVar'!AO124*input5!AO124)</f>
        <v/>
      </c>
      <c r="AP124" s="31" t="str">
        <f>IF(AP$8="","",'input rate-excess kVar'!AP124*input5!AP124)</f>
        <v/>
      </c>
      <c r="AQ124" s="31" t="str">
        <f>IF(AQ$8="","",'input rate-excess kVar'!AQ124*input5!AQ124)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rate-excess kVar'!D125*input5!D125)</f>
        <v>0</v>
      </c>
      <c r="E125" s="31">
        <f>IF(E$8="","",'input rate-excess kVar'!E125*input5!E125)</f>
        <v>0</v>
      </c>
      <c r="F125" s="31">
        <f>IF(F$8="","",'input rate-excess kVar'!F125*input5!F125)</f>
        <v>0</v>
      </c>
      <c r="G125" s="31">
        <f>IF(G$8="","",'input rate-excess kVar'!G125*input5!G125)</f>
        <v>0</v>
      </c>
      <c r="H125" s="31">
        <f>IF(H$8="","",'input rate-excess kVar'!H125*input5!H125)</f>
        <v>0</v>
      </c>
      <c r="I125" s="31">
        <f>IF(I$8="","",'input rate-excess kVar'!I125*input5!I125)</f>
        <v>0</v>
      </c>
      <c r="J125" s="31">
        <f>IF(J$8="","",'input rate-excess kVar'!J125*input5!J125)</f>
        <v>0</v>
      </c>
      <c r="K125" s="31">
        <f>IF(K$8="","",'input rate-excess kVar'!K125*input5!K125)</f>
        <v>0</v>
      </c>
      <c r="L125" s="31">
        <f>IF(L$8="","",'input rate-excess kVar'!L125*input5!L125)</f>
        <v>0</v>
      </c>
      <c r="M125" s="31">
        <f>IF(M$8="","",'input rate-excess kVar'!M125*input5!M125)</f>
        <v>6180</v>
      </c>
      <c r="N125" s="31">
        <f>IF(N$8="","",'input rate-excess kVar'!N125*input5!N125)</f>
        <v>120</v>
      </c>
      <c r="O125" s="31">
        <f>IF(O$8="","",'input rate-excess kVar'!O125*input5!O125)</f>
        <v>767</v>
      </c>
      <c r="P125" s="31">
        <f>IF(P$8="","",'input rate-excess kVar'!P125*input5!P125)</f>
        <v>0</v>
      </c>
      <c r="Q125" s="31">
        <f>IF(Q$8="","",'input rate-excess kVar'!Q125*input5!Q125)</f>
        <v>841</v>
      </c>
      <c r="R125" s="31">
        <f>IF(R$8="","",'input rate-excess kVar'!R125*input5!R125)</f>
        <v>0</v>
      </c>
      <c r="S125" s="31">
        <f>IF(S$8="","",'input rate-excess kVar'!S125*input5!S125)</f>
        <v>0</v>
      </c>
      <c r="T125" s="31">
        <f>IF(T$8="","",'input rate-excess kVar'!T125*input5!T125)</f>
        <v>0</v>
      </c>
      <c r="U125" s="31">
        <f>IF(U$8="","",'input rate-excess kVar'!U125*input5!U125)</f>
        <v>0</v>
      </c>
      <c r="V125" s="31">
        <f>IF(V$8="","",'input rate-excess kVar'!V125*input5!V125)</f>
        <v>0</v>
      </c>
      <c r="W125" s="31">
        <f>IF(W$8="","",'input rate-excess kVar'!W125*input5!W125)</f>
        <v>662</v>
      </c>
      <c r="X125" s="31">
        <f>IF(X$8="","",'input rate-excess kVar'!X125*input5!X125)</f>
        <v>992</v>
      </c>
      <c r="Y125" s="31">
        <f>IF(Y$8="","",'input rate-excess kVar'!Y125*input5!Y125)</f>
        <v>1150</v>
      </c>
      <c r="Z125" s="31">
        <f>IF(Z$8="","",'input rate-excess kVar'!Z125*input5!Z125)</f>
        <v>261</v>
      </c>
      <c r="AA125" s="31">
        <f>IF(AA$8="","",'input rate-excess kVar'!AA125*input5!AA125)</f>
        <v>139</v>
      </c>
      <c r="AB125" s="31">
        <f>IF(AB$8="","",'input rate-excess kVar'!AB125*input5!AB125)</f>
        <v>0</v>
      </c>
      <c r="AC125" s="31" t="str">
        <f>IF(AC$8="","",'input rate-excess kVar'!AC125*input5!AC125)</f>
        <v/>
      </c>
      <c r="AD125" s="31" t="str">
        <f>IF(AD$8="","",'input rate-excess kVar'!AD125*input5!AD125)</f>
        <v/>
      </c>
      <c r="AE125" s="31" t="str">
        <f>IF(AE$8="","",'input rate-excess kVar'!AE125*input5!AE125)</f>
        <v/>
      </c>
      <c r="AF125" s="31" t="str">
        <f>IF(AF$8="","",'input rate-excess kVar'!AF125*input5!AF125)</f>
        <v/>
      </c>
      <c r="AG125" s="31" t="str">
        <f>IF(AG$8="","",'input rate-excess kVar'!AG125*input5!AG125)</f>
        <v/>
      </c>
      <c r="AH125" s="31" t="str">
        <f>IF(AH$8="","",'input rate-excess kVar'!AH125*input5!AH125)</f>
        <v/>
      </c>
      <c r="AI125" s="31" t="str">
        <f>IF(AI$8="","",'input rate-excess kVar'!AI125*input5!AI125)</f>
        <v/>
      </c>
      <c r="AJ125" s="31" t="str">
        <f>IF(AJ$8="","",'input rate-excess kVar'!AJ125*input5!AJ125)</f>
        <v/>
      </c>
      <c r="AK125" s="31" t="str">
        <f>IF(AK$8="","",'input rate-excess kVar'!AK125*input5!AK125)</f>
        <v/>
      </c>
      <c r="AL125" s="31" t="str">
        <f>IF(AL$8="","",'input rate-excess kVar'!AL125*input5!AL125)</f>
        <v/>
      </c>
      <c r="AM125" s="31" t="str">
        <f>IF(AM$8="","",'input rate-excess kVar'!AM125*input5!AM125)</f>
        <v/>
      </c>
      <c r="AN125" s="31" t="str">
        <f>IF(AN$8="","",'input rate-excess kVar'!AN125*input5!AN125)</f>
        <v/>
      </c>
      <c r="AO125" s="31" t="str">
        <f>IF(AO$8="","",'input rate-excess kVar'!AO125*input5!AO125)</f>
        <v/>
      </c>
      <c r="AP125" s="31" t="str">
        <f>IF(AP$8="","",'input rate-excess kVar'!AP125*input5!AP125)</f>
        <v/>
      </c>
      <c r="AQ125" s="31" t="str">
        <f>IF(AQ$8="","",'input rate-excess kVar'!AQ125*input5!AQ125)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rate-excess kVar'!D126*input5!D126)</f>
        <v>0</v>
      </c>
      <c r="E126" s="31">
        <f>IF(E$8="","",'input rate-excess kVar'!E126*input5!E126)</f>
        <v>0</v>
      </c>
      <c r="F126" s="31">
        <f>IF(F$8="","",'input rate-excess kVar'!F126*input5!F126)</f>
        <v>0</v>
      </c>
      <c r="G126" s="31">
        <f>IF(G$8="","",'input rate-excess kVar'!G126*input5!G126)</f>
        <v>0</v>
      </c>
      <c r="H126" s="31">
        <f>IF(H$8="","",'input rate-excess kVar'!H126*input5!H126)</f>
        <v>0</v>
      </c>
      <c r="I126" s="31">
        <f>IF(I$8="","",'input rate-excess kVar'!I126*input5!I126)</f>
        <v>0</v>
      </c>
      <c r="J126" s="31">
        <f>IF(J$8="","",'input rate-excess kVar'!J126*input5!J126)</f>
        <v>0</v>
      </c>
      <c r="K126" s="31">
        <f>IF(K$8="","",'input rate-excess kVar'!K126*input5!K126)</f>
        <v>0</v>
      </c>
      <c r="L126" s="31">
        <f>IF(L$8="","",'input rate-excess kVar'!L126*input5!L126)</f>
        <v>0</v>
      </c>
      <c r="M126" s="31">
        <f>IF(M$8="","",'input rate-excess kVar'!M126*input5!M126)</f>
        <v>6041</v>
      </c>
      <c r="N126" s="31">
        <f>IF(N$8="","",'input rate-excess kVar'!N126*input5!N126)</f>
        <v>125</v>
      </c>
      <c r="O126" s="31">
        <f>IF(O$8="","",'input rate-excess kVar'!O126*input5!O126)</f>
        <v>712</v>
      </c>
      <c r="P126" s="31">
        <f>IF(P$8="","",'input rate-excess kVar'!P126*input5!P126)</f>
        <v>0</v>
      </c>
      <c r="Q126" s="31">
        <f>IF(Q$8="","",'input rate-excess kVar'!Q126*input5!Q126)</f>
        <v>835</v>
      </c>
      <c r="R126" s="31">
        <f>IF(R$8="","",'input rate-excess kVar'!R126*input5!R126)</f>
        <v>0</v>
      </c>
      <c r="S126" s="31">
        <f>IF(S$8="","",'input rate-excess kVar'!S126*input5!S126)</f>
        <v>0</v>
      </c>
      <c r="T126" s="31">
        <f>IF(T$8="","",'input rate-excess kVar'!T126*input5!T126)</f>
        <v>0</v>
      </c>
      <c r="U126" s="31">
        <f>IF(U$8="","",'input rate-excess kVar'!U126*input5!U126)</f>
        <v>0</v>
      </c>
      <c r="V126" s="31">
        <f>IF(V$8="","",'input rate-excess kVar'!V126*input5!V126)</f>
        <v>0</v>
      </c>
      <c r="W126" s="31">
        <f>IF(W$8="","",'input rate-excess kVar'!W126*input5!W126)</f>
        <v>678</v>
      </c>
      <c r="X126" s="31">
        <f>IF(X$8="","",'input rate-excess kVar'!X126*input5!X126)</f>
        <v>937</v>
      </c>
      <c r="Y126" s="31">
        <f>IF(Y$8="","",'input rate-excess kVar'!Y126*input5!Y126)</f>
        <v>1024</v>
      </c>
      <c r="Z126" s="31">
        <f>IF(Z$8="","",'input rate-excess kVar'!Z126*input5!Z126)</f>
        <v>256</v>
      </c>
      <c r="AA126" s="31">
        <f>IF(AA$8="","",'input rate-excess kVar'!AA126*input5!AA126)</f>
        <v>141</v>
      </c>
      <c r="AB126" s="31">
        <f>IF(AB$8="","",'input rate-excess kVar'!AB126*input5!AB126)</f>
        <v>0</v>
      </c>
      <c r="AC126" s="31" t="str">
        <f>IF(AC$8="","",'input rate-excess kVar'!AC126*input5!AC126)</f>
        <v/>
      </c>
      <c r="AD126" s="31" t="str">
        <f>IF(AD$8="","",'input rate-excess kVar'!AD126*input5!AD126)</f>
        <v/>
      </c>
      <c r="AE126" s="31" t="str">
        <f>IF(AE$8="","",'input rate-excess kVar'!AE126*input5!AE126)</f>
        <v/>
      </c>
      <c r="AF126" s="31" t="str">
        <f>IF(AF$8="","",'input rate-excess kVar'!AF126*input5!AF126)</f>
        <v/>
      </c>
      <c r="AG126" s="31" t="str">
        <f>IF(AG$8="","",'input rate-excess kVar'!AG126*input5!AG126)</f>
        <v/>
      </c>
      <c r="AH126" s="31" t="str">
        <f>IF(AH$8="","",'input rate-excess kVar'!AH126*input5!AH126)</f>
        <v/>
      </c>
      <c r="AI126" s="31" t="str">
        <f>IF(AI$8="","",'input rate-excess kVar'!AI126*input5!AI126)</f>
        <v/>
      </c>
      <c r="AJ126" s="31" t="str">
        <f>IF(AJ$8="","",'input rate-excess kVar'!AJ126*input5!AJ126)</f>
        <v/>
      </c>
      <c r="AK126" s="31" t="str">
        <f>IF(AK$8="","",'input rate-excess kVar'!AK126*input5!AK126)</f>
        <v/>
      </c>
      <c r="AL126" s="31" t="str">
        <f>IF(AL$8="","",'input rate-excess kVar'!AL126*input5!AL126)</f>
        <v/>
      </c>
      <c r="AM126" s="31" t="str">
        <f>IF(AM$8="","",'input rate-excess kVar'!AM126*input5!AM126)</f>
        <v/>
      </c>
      <c r="AN126" s="31" t="str">
        <f>IF(AN$8="","",'input rate-excess kVar'!AN126*input5!AN126)</f>
        <v/>
      </c>
      <c r="AO126" s="31" t="str">
        <f>IF(AO$8="","",'input rate-excess kVar'!AO126*input5!AO126)</f>
        <v/>
      </c>
      <c r="AP126" s="31" t="str">
        <f>IF(AP$8="","",'input rate-excess kVar'!AP126*input5!AP126)</f>
        <v/>
      </c>
      <c r="AQ126" s="31" t="str">
        <f>IF(AQ$8="","",'input rate-excess kVar'!AQ126*input5!AQ126)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rate-excess kVar'!D127*input5!D127)</f>
        <v>0</v>
      </c>
      <c r="E127" s="31">
        <f>IF(E$8="","",'input rate-excess kVar'!E127*input5!E127)</f>
        <v>0</v>
      </c>
      <c r="F127" s="31">
        <f>IF(F$8="","",'input rate-excess kVar'!F127*input5!F127)</f>
        <v>0</v>
      </c>
      <c r="G127" s="31">
        <f>IF(G$8="","",'input rate-excess kVar'!G127*input5!G127)</f>
        <v>0</v>
      </c>
      <c r="H127" s="31">
        <f>IF(H$8="","",'input rate-excess kVar'!H127*input5!H127)</f>
        <v>0</v>
      </c>
      <c r="I127" s="31">
        <f>IF(I$8="","",'input rate-excess kVar'!I127*input5!I127)</f>
        <v>0</v>
      </c>
      <c r="J127" s="31">
        <f>IF(J$8="","",'input rate-excess kVar'!J127*input5!J127)</f>
        <v>0</v>
      </c>
      <c r="K127" s="31">
        <f>IF(K$8="","",'input rate-excess kVar'!K127*input5!K127)</f>
        <v>0</v>
      </c>
      <c r="L127" s="31">
        <f>IF(L$8="","",'input rate-excess kVar'!L127*input5!L127)</f>
        <v>0</v>
      </c>
      <c r="M127" s="31">
        <f>IF(M$8="","",'input rate-excess kVar'!M127*input5!M127)</f>
        <v>6304</v>
      </c>
      <c r="N127" s="31">
        <f>IF(N$8="","",'input rate-excess kVar'!N127*input5!N127)</f>
        <v>128</v>
      </c>
      <c r="O127" s="31">
        <f>IF(O$8="","",'input rate-excess kVar'!O127*input5!O127)</f>
        <v>704</v>
      </c>
      <c r="P127" s="31">
        <f>IF(P$8="","",'input rate-excess kVar'!P127*input5!P127)</f>
        <v>0</v>
      </c>
      <c r="Q127" s="31">
        <f>IF(Q$8="","",'input rate-excess kVar'!Q127*input5!Q127)</f>
        <v>596</v>
      </c>
      <c r="R127" s="31">
        <f>IF(R$8="","",'input rate-excess kVar'!R127*input5!R127)</f>
        <v>0</v>
      </c>
      <c r="S127" s="31">
        <f>IF(S$8="","",'input rate-excess kVar'!S127*input5!S127)</f>
        <v>0</v>
      </c>
      <c r="T127" s="31">
        <f>IF(T$8="","",'input rate-excess kVar'!T127*input5!T127)</f>
        <v>0</v>
      </c>
      <c r="U127" s="31">
        <f>IF(U$8="","",'input rate-excess kVar'!U127*input5!U127)</f>
        <v>0</v>
      </c>
      <c r="V127" s="31">
        <f>IF(V$8="","",'input rate-excess kVar'!V127*input5!V127)</f>
        <v>0</v>
      </c>
      <c r="W127" s="31">
        <f>IF(W$8="","",'input rate-excess kVar'!W127*input5!W127)</f>
        <v>640</v>
      </c>
      <c r="X127" s="31">
        <f>IF(X$8="","",'input rate-excess kVar'!X127*input5!X127)</f>
        <v>960</v>
      </c>
      <c r="Y127" s="31">
        <f>IF(Y$8="","",'input rate-excess kVar'!Y127*input5!Y127)</f>
        <v>1007</v>
      </c>
      <c r="Z127" s="31">
        <f>IF(Z$8="","",'input rate-excess kVar'!Z127*input5!Z127)</f>
        <v>247</v>
      </c>
      <c r="AA127" s="31">
        <f>IF(AA$8="","",'input rate-excess kVar'!AA127*input5!AA127)</f>
        <v>126</v>
      </c>
      <c r="AB127" s="31">
        <f>IF(AB$8="","",'input rate-excess kVar'!AB127*input5!AB127)</f>
        <v>0</v>
      </c>
      <c r="AC127" s="31" t="str">
        <f>IF(AC$8="","",'input rate-excess kVar'!AC127*input5!AC127)</f>
        <v/>
      </c>
      <c r="AD127" s="31" t="str">
        <f>IF(AD$8="","",'input rate-excess kVar'!AD127*input5!AD127)</f>
        <v/>
      </c>
      <c r="AE127" s="31" t="str">
        <f>IF(AE$8="","",'input rate-excess kVar'!AE127*input5!AE127)</f>
        <v/>
      </c>
      <c r="AF127" s="31" t="str">
        <f>IF(AF$8="","",'input rate-excess kVar'!AF127*input5!AF127)</f>
        <v/>
      </c>
      <c r="AG127" s="31" t="str">
        <f>IF(AG$8="","",'input rate-excess kVar'!AG127*input5!AG127)</f>
        <v/>
      </c>
      <c r="AH127" s="31" t="str">
        <f>IF(AH$8="","",'input rate-excess kVar'!AH127*input5!AH127)</f>
        <v/>
      </c>
      <c r="AI127" s="31" t="str">
        <f>IF(AI$8="","",'input rate-excess kVar'!AI127*input5!AI127)</f>
        <v/>
      </c>
      <c r="AJ127" s="31" t="str">
        <f>IF(AJ$8="","",'input rate-excess kVar'!AJ127*input5!AJ127)</f>
        <v/>
      </c>
      <c r="AK127" s="31" t="str">
        <f>IF(AK$8="","",'input rate-excess kVar'!AK127*input5!AK127)</f>
        <v/>
      </c>
      <c r="AL127" s="31" t="str">
        <f>IF(AL$8="","",'input rate-excess kVar'!AL127*input5!AL127)</f>
        <v/>
      </c>
      <c r="AM127" s="31" t="str">
        <f>IF(AM$8="","",'input rate-excess kVar'!AM127*input5!AM127)</f>
        <v/>
      </c>
      <c r="AN127" s="31" t="str">
        <f>IF(AN$8="","",'input rate-excess kVar'!AN127*input5!AN127)</f>
        <v/>
      </c>
      <c r="AO127" s="31" t="str">
        <f>IF(AO$8="","",'input rate-excess kVar'!AO127*input5!AO127)</f>
        <v/>
      </c>
      <c r="AP127" s="31" t="str">
        <f>IF(AP$8="","",'input rate-excess kVar'!AP127*input5!AP127)</f>
        <v/>
      </c>
      <c r="AQ127" s="31" t="str">
        <f>IF(AQ$8="","",'input rate-excess kVar'!AQ127*input5!AQ127)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rate-excess kVar'!D128*input5!D128)</f>
        <v>0</v>
      </c>
      <c r="E128" s="31">
        <f>IF(E$8="","",'input rate-excess kVar'!E128*input5!E128)</f>
        <v>0</v>
      </c>
      <c r="F128" s="31">
        <f>IF(F$8="","",'input rate-excess kVar'!F128*input5!F128)</f>
        <v>0</v>
      </c>
      <c r="G128" s="31">
        <f>IF(G$8="","",'input rate-excess kVar'!G128*input5!G128)</f>
        <v>0</v>
      </c>
      <c r="H128" s="31">
        <f>IF(H$8="","",'input rate-excess kVar'!H128*input5!H128)</f>
        <v>0</v>
      </c>
      <c r="I128" s="31">
        <f>IF(I$8="","",'input rate-excess kVar'!I128*input5!I128)</f>
        <v>0</v>
      </c>
      <c r="J128" s="31">
        <f>IF(J$8="","",'input rate-excess kVar'!J128*input5!J128)</f>
        <v>0</v>
      </c>
      <c r="K128" s="31">
        <f>IF(K$8="","",'input rate-excess kVar'!K128*input5!K128)</f>
        <v>0</v>
      </c>
      <c r="L128" s="31">
        <f>IF(L$8="","",'input rate-excess kVar'!L128*input5!L128)</f>
        <v>0</v>
      </c>
      <c r="M128" s="31">
        <f>IF(M$8="","",'input rate-excess kVar'!M128*input5!M128)</f>
        <v>6105</v>
      </c>
      <c r="N128" s="31">
        <f>IF(N$8="","",'input rate-excess kVar'!N128*input5!N128)</f>
        <v>86</v>
      </c>
      <c r="O128" s="31">
        <f>IF(O$8="","",'input rate-excess kVar'!O128*input5!O128)</f>
        <v>799</v>
      </c>
      <c r="P128" s="31">
        <f>IF(P$8="","",'input rate-excess kVar'!P128*input5!P128)</f>
        <v>0</v>
      </c>
      <c r="Q128" s="31">
        <f>IF(Q$8="","",'input rate-excess kVar'!Q128*input5!Q128)</f>
        <v>269</v>
      </c>
      <c r="R128" s="31">
        <f>IF(R$8="","",'input rate-excess kVar'!R128*input5!R128)</f>
        <v>0</v>
      </c>
      <c r="S128" s="31">
        <f>IF(S$8="","",'input rate-excess kVar'!S128*input5!S128)</f>
        <v>0</v>
      </c>
      <c r="T128" s="31">
        <f>IF(T$8="","",'input rate-excess kVar'!T128*input5!T128)</f>
        <v>0</v>
      </c>
      <c r="U128" s="31">
        <f>IF(U$8="","",'input rate-excess kVar'!U128*input5!U128)</f>
        <v>0</v>
      </c>
      <c r="V128" s="31">
        <f>IF(V$8="","",'input rate-excess kVar'!V128*input5!V128)</f>
        <v>0</v>
      </c>
      <c r="W128" s="31">
        <f>IF(W$8="","",'input rate-excess kVar'!W128*input5!W128)</f>
        <v>625</v>
      </c>
      <c r="X128" s="31">
        <f>IF(X$8="","",'input rate-excess kVar'!X128*input5!X128)</f>
        <v>835</v>
      </c>
      <c r="Y128" s="31">
        <f>IF(Y$8="","",'input rate-excess kVar'!Y128*input5!Y128)</f>
        <v>965</v>
      </c>
      <c r="Z128" s="31">
        <f>IF(Z$8="","",'input rate-excess kVar'!Z128*input5!Z128)</f>
        <v>226</v>
      </c>
      <c r="AA128" s="31">
        <f>IF(AA$8="","",'input rate-excess kVar'!AA128*input5!AA128)</f>
        <v>124</v>
      </c>
      <c r="AB128" s="31">
        <f>IF(AB$8="","",'input rate-excess kVar'!AB128*input5!AB128)</f>
        <v>0</v>
      </c>
      <c r="AC128" s="31" t="str">
        <f>IF(AC$8="","",'input rate-excess kVar'!AC128*input5!AC128)</f>
        <v/>
      </c>
      <c r="AD128" s="31" t="str">
        <f>IF(AD$8="","",'input rate-excess kVar'!AD128*input5!AD128)</f>
        <v/>
      </c>
      <c r="AE128" s="31" t="str">
        <f>IF(AE$8="","",'input rate-excess kVar'!AE128*input5!AE128)</f>
        <v/>
      </c>
      <c r="AF128" s="31" t="str">
        <f>IF(AF$8="","",'input rate-excess kVar'!AF128*input5!AF128)</f>
        <v/>
      </c>
      <c r="AG128" s="31" t="str">
        <f>IF(AG$8="","",'input rate-excess kVar'!AG128*input5!AG128)</f>
        <v/>
      </c>
      <c r="AH128" s="31" t="str">
        <f>IF(AH$8="","",'input rate-excess kVar'!AH128*input5!AH128)</f>
        <v/>
      </c>
      <c r="AI128" s="31" t="str">
        <f>IF(AI$8="","",'input rate-excess kVar'!AI128*input5!AI128)</f>
        <v/>
      </c>
      <c r="AJ128" s="31" t="str">
        <f>IF(AJ$8="","",'input rate-excess kVar'!AJ128*input5!AJ128)</f>
        <v/>
      </c>
      <c r="AK128" s="31" t="str">
        <f>IF(AK$8="","",'input rate-excess kVar'!AK128*input5!AK128)</f>
        <v/>
      </c>
      <c r="AL128" s="31" t="str">
        <f>IF(AL$8="","",'input rate-excess kVar'!AL128*input5!AL128)</f>
        <v/>
      </c>
      <c r="AM128" s="31" t="str">
        <f>IF(AM$8="","",'input rate-excess kVar'!AM128*input5!AM128)</f>
        <v/>
      </c>
      <c r="AN128" s="31" t="str">
        <f>IF(AN$8="","",'input rate-excess kVar'!AN128*input5!AN128)</f>
        <v/>
      </c>
      <c r="AO128" s="31" t="str">
        <f>IF(AO$8="","",'input rate-excess kVar'!AO128*input5!AO128)</f>
        <v/>
      </c>
      <c r="AP128" s="31" t="str">
        <f>IF(AP$8="","",'input rate-excess kVar'!AP128*input5!AP128)</f>
        <v/>
      </c>
      <c r="AQ128" s="31" t="str">
        <f>IF(AQ$8="","",'input rate-excess kVar'!AQ128*input5!AQ128)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rate-excess kVar'!D129*input5!D129)</f>
        <v>0</v>
      </c>
      <c r="E129" s="31">
        <f>IF(E$8="","",'input rate-excess kVar'!E129*input5!E129)</f>
        <v>0</v>
      </c>
      <c r="F129" s="31">
        <f>IF(F$8="","",'input rate-excess kVar'!F129*input5!F129)</f>
        <v>0</v>
      </c>
      <c r="G129" s="31">
        <f>IF(G$8="","",'input rate-excess kVar'!G129*input5!G129)</f>
        <v>0</v>
      </c>
      <c r="H129" s="31">
        <f>IF(H$8="","",'input rate-excess kVar'!H129*input5!H129)</f>
        <v>0</v>
      </c>
      <c r="I129" s="31">
        <f>IF(I$8="","",'input rate-excess kVar'!I129*input5!I129)</f>
        <v>0</v>
      </c>
      <c r="J129" s="31">
        <f>IF(J$8="","",'input rate-excess kVar'!J129*input5!J129)</f>
        <v>0</v>
      </c>
      <c r="K129" s="31">
        <f>IF(K$8="","",'input rate-excess kVar'!K129*input5!K129)</f>
        <v>0</v>
      </c>
      <c r="L129" s="31">
        <f>IF(L$8="","",'input rate-excess kVar'!L129*input5!L129)</f>
        <v>0</v>
      </c>
      <c r="M129" s="31">
        <f>IF(M$8="","",'input rate-excess kVar'!M129*input5!M129)</f>
        <v>4542</v>
      </c>
      <c r="N129" s="31">
        <f>IF(N$8="","",'input rate-excess kVar'!N129*input5!N129)</f>
        <v>48</v>
      </c>
      <c r="O129" s="31">
        <f>IF(O$8="","",'input rate-excess kVar'!O129*input5!O129)</f>
        <v>693</v>
      </c>
      <c r="P129" s="31">
        <f>IF(P$8="","",'input rate-excess kVar'!P129*input5!P129)</f>
        <v>0</v>
      </c>
      <c r="Q129" s="31">
        <f>IF(Q$8="","",'input rate-excess kVar'!Q129*input5!Q129)</f>
        <v>125</v>
      </c>
      <c r="R129" s="31">
        <f>IF(R$8="","",'input rate-excess kVar'!R129*input5!R129)</f>
        <v>0</v>
      </c>
      <c r="S129" s="31">
        <f>IF(S$8="","",'input rate-excess kVar'!S129*input5!S129)</f>
        <v>0</v>
      </c>
      <c r="T129" s="31">
        <f>IF(T$8="","",'input rate-excess kVar'!T129*input5!T129)</f>
        <v>0</v>
      </c>
      <c r="U129" s="31">
        <f>IF(U$8="","",'input rate-excess kVar'!U129*input5!U129)</f>
        <v>0</v>
      </c>
      <c r="V129" s="31">
        <f>IF(V$8="","",'input rate-excess kVar'!V129*input5!V129)</f>
        <v>0</v>
      </c>
      <c r="W129" s="31">
        <f>IF(W$8="","",'input rate-excess kVar'!W129*input5!W129)</f>
        <v>551</v>
      </c>
      <c r="X129" s="31">
        <f>IF(X$8="","",'input rate-excess kVar'!X129*input5!X129)</f>
        <v>692</v>
      </c>
      <c r="Y129" s="31">
        <f>IF(Y$8="","",'input rate-excess kVar'!Y129*input5!Y129)</f>
        <v>878</v>
      </c>
      <c r="Z129" s="31">
        <f>IF(Z$8="","",'input rate-excess kVar'!Z129*input5!Z129)</f>
        <v>223</v>
      </c>
      <c r="AA129" s="31">
        <f>IF(AA$8="","",'input rate-excess kVar'!AA129*input5!AA129)</f>
        <v>114</v>
      </c>
      <c r="AB129" s="31">
        <f>IF(AB$8="","",'input rate-excess kVar'!AB129*input5!AB129)</f>
        <v>0</v>
      </c>
      <c r="AC129" s="31" t="str">
        <f>IF(AC$8="","",'input rate-excess kVar'!AC129*input5!AC129)</f>
        <v/>
      </c>
      <c r="AD129" s="31" t="str">
        <f>IF(AD$8="","",'input rate-excess kVar'!AD129*input5!AD129)</f>
        <v/>
      </c>
      <c r="AE129" s="31" t="str">
        <f>IF(AE$8="","",'input rate-excess kVar'!AE129*input5!AE129)</f>
        <v/>
      </c>
      <c r="AF129" s="31" t="str">
        <f>IF(AF$8="","",'input rate-excess kVar'!AF129*input5!AF129)</f>
        <v/>
      </c>
      <c r="AG129" s="31" t="str">
        <f>IF(AG$8="","",'input rate-excess kVar'!AG129*input5!AG129)</f>
        <v/>
      </c>
      <c r="AH129" s="31" t="str">
        <f>IF(AH$8="","",'input rate-excess kVar'!AH129*input5!AH129)</f>
        <v/>
      </c>
      <c r="AI129" s="31" t="str">
        <f>IF(AI$8="","",'input rate-excess kVar'!AI129*input5!AI129)</f>
        <v/>
      </c>
      <c r="AJ129" s="31" t="str">
        <f>IF(AJ$8="","",'input rate-excess kVar'!AJ129*input5!AJ129)</f>
        <v/>
      </c>
      <c r="AK129" s="31" t="str">
        <f>IF(AK$8="","",'input rate-excess kVar'!AK129*input5!AK129)</f>
        <v/>
      </c>
      <c r="AL129" s="31" t="str">
        <f>IF(AL$8="","",'input rate-excess kVar'!AL129*input5!AL129)</f>
        <v/>
      </c>
      <c r="AM129" s="31" t="str">
        <f>IF(AM$8="","",'input rate-excess kVar'!AM129*input5!AM129)</f>
        <v/>
      </c>
      <c r="AN129" s="31" t="str">
        <f>IF(AN$8="","",'input rate-excess kVar'!AN129*input5!AN129)</f>
        <v/>
      </c>
      <c r="AO129" s="31" t="str">
        <f>IF(AO$8="","",'input rate-excess kVar'!AO129*input5!AO129)</f>
        <v/>
      </c>
      <c r="AP129" s="31" t="str">
        <f>IF(AP$8="","",'input rate-excess kVar'!AP129*input5!AP129)</f>
        <v/>
      </c>
      <c r="AQ129" s="31" t="str">
        <f>IF(AQ$8="","",'input rate-excess kVar'!AQ129*input5!AQ129)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rate-excess kVar'!D130*input5!D130)</f>
        <v>0</v>
      </c>
      <c r="E130" s="31">
        <f>IF(E$8="","",'input rate-excess kVar'!E130*input5!E130)</f>
        <v>0</v>
      </c>
      <c r="F130" s="31">
        <f>IF(F$8="","",'input rate-excess kVar'!F130*input5!F130)</f>
        <v>0</v>
      </c>
      <c r="G130" s="31">
        <f>IF(G$8="","",'input rate-excess kVar'!G130*input5!G130)</f>
        <v>0</v>
      </c>
      <c r="H130" s="31">
        <f>IF(H$8="","",'input rate-excess kVar'!H130*input5!H130)</f>
        <v>0</v>
      </c>
      <c r="I130" s="31">
        <f>IF(I$8="","",'input rate-excess kVar'!I130*input5!I130)</f>
        <v>0</v>
      </c>
      <c r="J130" s="31">
        <f>IF(J$8="","",'input rate-excess kVar'!J130*input5!J130)</f>
        <v>0</v>
      </c>
      <c r="K130" s="31">
        <f>IF(K$8="","",'input rate-excess kVar'!K130*input5!K130)</f>
        <v>0</v>
      </c>
      <c r="L130" s="31">
        <f>IF(L$8="","",'input rate-excess kVar'!L130*input5!L130)</f>
        <v>0</v>
      </c>
      <c r="M130" s="31">
        <f>IF(M$8="","",'input rate-excess kVar'!M130*input5!M130)</f>
        <v>4613</v>
      </c>
      <c r="N130" s="31">
        <f>IF(N$8="","",'input rate-excess kVar'!N130*input5!N130)</f>
        <v>57</v>
      </c>
      <c r="O130" s="31">
        <f>IF(O$8="","",'input rate-excess kVar'!O130*input5!O130)</f>
        <v>553</v>
      </c>
      <c r="P130" s="31">
        <f>IF(P$8="","",'input rate-excess kVar'!P130*input5!P130)</f>
        <v>0</v>
      </c>
      <c r="Q130" s="31">
        <f>IF(Q$8="","",'input rate-excess kVar'!Q130*input5!Q130)</f>
        <v>106</v>
      </c>
      <c r="R130" s="31">
        <f>IF(R$8="","",'input rate-excess kVar'!R130*input5!R130)</f>
        <v>0</v>
      </c>
      <c r="S130" s="31">
        <f>IF(S$8="","",'input rate-excess kVar'!S130*input5!S130)</f>
        <v>0</v>
      </c>
      <c r="T130" s="31">
        <f>IF(T$8="","",'input rate-excess kVar'!T130*input5!T130)</f>
        <v>0</v>
      </c>
      <c r="U130" s="31">
        <f>IF(U$8="","",'input rate-excess kVar'!U130*input5!U130)</f>
        <v>0</v>
      </c>
      <c r="V130" s="31">
        <f>IF(V$8="","",'input rate-excess kVar'!V130*input5!V130)</f>
        <v>0</v>
      </c>
      <c r="W130" s="31">
        <f>IF(W$8="","",'input rate-excess kVar'!W130*input5!W130)</f>
        <v>515</v>
      </c>
      <c r="X130" s="31">
        <f>IF(X$8="","",'input rate-excess kVar'!X130*input5!X130)</f>
        <v>823</v>
      </c>
      <c r="Y130" s="31">
        <f>IF(Y$8="","",'input rate-excess kVar'!Y130*input5!Y130)</f>
        <v>964</v>
      </c>
      <c r="Z130" s="31">
        <f>IF(Z$8="","",'input rate-excess kVar'!Z130*input5!Z130)</f>
        <v>245</v>
      </c>
      <c r="AA130" s="31">
        <f>IF(AA$8="","",'input rate-excess kVar'!AA130*input5!AA130)</f>
        <v>113</v>
      </c>
      <c r="AB130" s="31">
        <f>IF(AB$8="","",'input rate-excess kVar'!AB130*input5!AB130)</f>
        <v>0</v>
      </c>
      <c r="AC130" s="31" t="str">
        <f>IF(AC$8="","",'input rate-excess kVar'!AC130*input5!AC130)</f>
        <v/>
      </c>
      <c r="AD130" s="31" t="str">
        <f>IF(AD$8="","",'input rate-excess kVar'!AD130*input5!AD130)</f>
        <v/>
      </c>
      <c r="AE130" s="31" t="str">
        <f>IF(AE$8="","",'input rate-excess kVar'!AE130*input5!AE130)</f>
        <v/>
      </c>
      <c r="AF130" s="31" t="str">
        <f>IF(AF$8="","",'input rate-excess kVar'!AF130*input5!AF130)</f>
        <v/>
      </c>
      <c r="AG130" s="31" t="str">
        <f>IF(AG$8="","",'input rate-excess kVar'!AG130*input5!AG130)</f>
        <v/>
      </c>
      <c r="AH130" s="31" t="str">
        <f>IF(AH$8="","",'input rate-excess kVar'!AH130*input5!AH130)</f>
        <v/>
      </c>
      <c r="AI130" s="31" t="str">
        <f>IF(AI$8="","",'input rate-excess kVar'!AI130*input5!AI130)</f>
        <v/>
      </c>
      <c r="AJ130" s="31" t="str">
        <f>IF(AJ$8="","",'input rate-excess kVar'!AJ130*input5!AJ130)</f>
        <v/>
      </c>
      <c r="AK130" s="31" t="str">
        <f>IF(AK$8="","",'input rate-excess kVar'!AK130*input5!AK130)</f>
        <v/>
      </c>
      <c r="AL130" s="31" t="str">
        <f>IF(AL$8="","",'input rate-excess kVar'!AL130*input5!AL130)</f>
        <v/>
      </c>
      <c r="AM130" s="31" t="str">
        <f>IF(AM$8="","",'input rate-excess kVar'!AM130*input5!AM130)</f>
        <v/>
      </c>
      <c r="AN130" s="31" t="str">
        <f>IF(AN$8="","",'input rate-excess kVar'!AN130*input5!AN130)</f>
        <v/>
      </c>
      <c r="AO130" s="31" t="str">
        <f>IF(AO$8="","",'input rate-excess kVar'!AO130*input5!AO130)</f>
        <v/>
      </c>
      <c r="AP130" s="31" t="str">
        <f>IF(AP$8="","",'input rate-excess kVar'!AP130*input5!AP130)</f>
        <v/>
      </c>
      <c r="AQ130" s="31" t="str">
        <f>IF(AQ$8="","",'input rate-excess kVar'!AQ130*input5!AQ130)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rate-excess kVar'!D131*input5!D131)</f>
        <v>0</v>
      </c>
      <c r="E131" s="31">
        <f>IF(E$8="","",'input rate-excess kVar'!E131*input5!E131)</f>
        <v>0</v>
      </c>
      <c r="F131" s="31">
        <f>IF(F$8="","",'input rate-excess kVar'!F131*input5!F131)</f>
        <v>0</v>
      </c>
      <c r="G131" s="31">
        <f>IF(G$8="","",'input rate-excess kVar'!G131*input5!G131)</f>
        <v>0</v>
      </c>
      <c r="H131" s="31">
        <f>IF(H$8="","",'input rate-excess kVar'!H131*input5!H131)</f>
        <v>0</v>
      </c>
      <c r="I131" s="31">
        <f>IF(I$8="","",'input rate-excess kVar'!I131*input5!I131)</f>
        <v>0</v>
      </c>
      <c r="J131" s="31">
        <f>IF(J$8="","",'input rate-excess kVar'!J131*input5!J131)</f>
        <v>0</v>
      </c>
      <c r="K131" s="31">
        <f>IF(K$8="","",'input rate-excess kVar'!K131*input5!K131)</f>
        <v>0</v>
      </c>
      <c r="L131" s="31">
        <f>IF(L$8="","",'input rate-excess kVar'!L131*input5!L131)</f>
        <v>0</v>
      </c>
      <c r="M131" s="31">
        <f>IF(M$8="","",'input rate-excess kVar'!M131*input5!M131)</f>
        <v>5215</v>
      </c>
      <c r="N131" s="31">
        <f>IF(N$8="","",'input rate-excess kVar'!N131*input5!N131)</f>
        <v>132</v>
      </c>
      <c r="O131" s="31">
        <f>IF(O$8="","",'input rate-excess kVar'!O131*input5!O131)</f>
        <v>551</v>
      </c>
      <c r="P131" s="31">
        <f>IF(P$8="","",'input rate-excess kVar'!P131*input5!P131)</f>
        <v>0</v>
      </c>
      <c r="Q131" s="31">
        <f>IF(Q$8="","",'input rate-excess kVar'!Q131*input5!Q131)</f>
        <v>441</v>
      </c>
      <c r="R131" s="31">
        <f>IF(R$8="","",'input rate-excess kVar'!R131*input5!R131)</f>
        <v>0</v>
      </c>
      <c r="S131" s="31">
        <f>IF(S$8="","",'input rate-excess kVar'!S131*input5!S131)</f>
        <v>0</v>
      </c>
      <c r="T131" s="31">
        <f>IF(T$8="","",'input rate-excess kVar'!T131*input5!T131)</f>
        <v>0</v>
      </c>
      <c r="U131" s="31">
        <f>IF(U$8="","",'input rate-excess kVar'!U131*input5!U131)</f>
        <v>0</v>
      </c>
      <c r="V131" s="31">
        <f>IF(V$8="","",'input rate-excess kVar'!V131*input5!V131)</f>
        <v>0</v>
      </c>
      <c r="W131" s="31">
        <f>IF(W$8="","",'input rate-excess kVar'!W131*input5!W131)</f>
        <v>562</v>
      </c>
      <c r="X131" s="31">
        <f>IF(X$8="","",'input rate-excess kVar'!X131*input5!X131)</f>
        <v>908</v>
      </c>
      <c r="Y131" s="31">
        <f>IF(Y$8="","",'input rate-excess kVar'!Y131*input5!Y131)</f>
        <v>973</v>
      </c>
      <c r="Z131" s="31">
        <f>IF(Z$8="","",'input rate-excess kVar'!Z131*input5!Z131)</f>
        <v>245</v>
      </c>
      <c r="AA131" s="31">
        <f>IF(AA$8="","",'input rate-excess kVar'!AA131*input5!AA131)</f>
        <v>129</v>
      </c>
      <c r="AB131" s="31">
        <f>IF(AB$8="","",'input rate-excess kVar'!AB131*input5!AB131)</f>
        <v>0</v>
      </c>
      <c r="AC131" s="31" t="str">
        <f>IF(AC$8="","",'input rate-excess kVar'!AC131*input5!AC131)</f>
        <v/>
      </c>
      <c r="AD131" s="31" t="str">
        <f>IF(AD$8="","",'input rate-excess kVar'!AD131*input5!AD131)</f>
        <v/>
      </c>
      <c r="AE131" s="31" t="str">
        <f>IF(AE$8="","",'input rate-excess kVar'!AE131*input5!AE131)</f>
        <v/>
      </c>
      <c r="AF131" s="31" t="str">
        <f>IF(AF$8="","",'input rate-excess kVar'!AF131*input5!AF131)</f>
        <v/>
      </c>
      <c r="AG131" s="31" t="str">
        <f>IF(AG$8="","",'input rate-excess kVar'!AG131*input5!AG131)</f>
        <v/>
      </c>
      <c r="AH131" s="31" t="str">
        <f>IF(AH$8="","",'input rate-excess kVar'!AH131*input5!AH131)</f>
        <v/>
      </c>
      <c r="AI131" s="31" t="str">
        <f>IF(AI$8="","",'input rate-excess kVar'!AI131*input5!AI131)</f>
        <v/>
      </c>
      <c r="AJ131" s="31" t="str">
        <f>IF(AJ$8="","",'input rate-excess kVar'!AJ131*input5!AJ131)</f>
        <v/>
      </c>
      <c r="AK131" s="31" t="str">
        <f>IF(AK$8="","",'input rate-excess kVar'!AK131*input5!AK131)</f>
        <v/>
      </c>
      <c r="AL131" s="31" t="str">
        <f>IF(AL$8="","",'input rate-excess kVar'!AL131*input5!AL131)</f>
        <v/>
      </c>
      <c r="AM131" s="31" t="str">
        <f>IF(AM$8="","",'input rate-excess kVar'!AM131*input5!AM131)</f>
        <v/>
      </c>
      <c r="AN131" s="31" t="str">
        <f>IF(AN$8="","",'input rate-excess kVar'!AN131*input5!AN131)</f>
        <v/>
      </c>
      <c r="AO131" s="31" t="str">
        <f>IF(AO$8="","",'input rate-excess kVar'!AO131*input5!AO131)</f>
        <v/>
      </c>
      <c r="AP131" s="31" t="str">
        <f>IF(AP$8="","",'input rate-excess kVar'!AP131*input5!AP131)</f>
        <v/>
      </c>
      <c r="AQ131" s="31" t="str">
        <f>IF(AQ$8="","",'input rate-excess kVar'!AQ131*input5!AQ131)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rate-excess kVar'!D132*input5!D132)</f>
        <v>0</v>
      </c>
      <c r="E132" s="31">
        <f>IF(E$8="","",'input rate-excess kVar'!E132*input5!E132)</f>
        <v>0</v>
      </c>
      <c r="F132" s="31">
        <f>IF(F$8="","",'input rate-excess kVar'!F132*input5!F132)</f>
        <v>0</v>
      </c>
      <c r="G132" s="31">
        <f>IF(G$8="","",'input rate-excess kVar'!G132*input5!G132)</f>
        <v>0</v>
      </c>
      <c r="H132" s="31">
        <f>IF(H$8="","",'input rate-excess kVar'!H132*input5!H132)</f>
        <v>0</v>
      </c>
      <c r="I132" s="31">
        <f>IF(I$8="","",'input rate-excess kVar'!I132*input5!I132)</f>
        <v>0</v>
      </c>
      <c r="J132" s="31">
        <f>IF(J$8="","",'input rate-excess kVar'!J132*input5!J132)</f>
        <v>0</v>
      </c>
      <c r="K132" s="31">
        <f>IF(K$8="","",'input rate-excess kVar'!K132*input5!K132)</f>
        <v>0</v>
      </c>
      <c r="L132" s="31">
        <f>IF(L$8="","",'input rate-excess kVar'!L132*input5!L132)</f>
        <v>0</v>
      </c>
      <c r="M132" s="31">
        <f>IF(M$8="","",'input rate-excess kVar'!M132*input5!M132)</f>
        <v>5979</v>
      </c>
      <c r="N132" s="31">
        <f>IF(N$8="","",'input rate-excess kVar'!N132*input5!N132)</f>
        <v>132</v>
      </c>
      <c r="O132" s="31">
        <f>IF(O$8="","",'input rate-excess kVar'!O132*input5!O132)</f>
        <v>678</v>
      </c>
      <c r="P132" s="31">
        <f>IF(P$8="","",'input rate-excess kVar'!P132*input5!P132)</f>
        <v>0</v>
      </c>
      <c r="Q132" s="31">
        <f>IF(Q$8="","",'input rate-excess kVar'!Q132*input5!Q132)</f>
        <v>610</v>
      </c>
      <c r="R132" s="31">
        <f>IF(R$8="","",'input rate-excess kVar'!R132*input5!R132)</f>
        <v>0</v>
      </c>
      <c r="S132" s="31">
        <f>IF(S$8="","",'input rate-excess kVar'!S132*input5!S132)</f>
        <v>0</v>
      </c>
      <c r="T132" s="31">
        <f>IF(T$8="","",'input rate-excess kVar'!T132*input5!T132)</f>
        <v>0</v>
      </c>
      <c r="U132" s="31">
        <f>IF(U$8="","",'input rate-excess kVar'!U132*input5!U132)</f>
        <v>0</v>
      </c>
      <c r="V132" s="31">
        <f>IF(V$8="","",'input rate-excess kVar'!V132*input5!V132)</f>
        <v>0</v>
      </c>
      <c r="W132" s="31">
        <f>IF(W$8="","",'input rate-excess kVar'!W132*input5!W132)</f>
        <v>575</v>
      </c>
      <c r="X132" s="31">
        <f>IF(X$8="","",'input rate-excess kVar'!X132*input5!X132)</f>
        <v>964</v>
      </c>
      <c r="Y132" s="31">
        <f>IF(Y$8="","",'input rate-excess kVar'!Y132*input5!Y132)</f>
        <v>983</v>
      </c>
      <c r="Z132" s="31">
        <f>IF(Z$8="","",'input rate-excess kVar'!Z132*input5!Z132)</f>
        <v>245</v>
      </c>
      <c r="AA132" s="31">
        <f>IF(AA$8="","",'input rate-excess kVar'!AA132*input5!AA132)</f>
        <v>125</v>
      </c>
      <c r="AB132" s="31">
        <f>IF(AB$8="","",'input rate-excess kVar'!AB132*input5!AB132)</f>
        <v>0</v>
      </c>
      <c r="AC132" s="31" t="str">
        <f>IF(AC$8="","",'input rate-excess kVar'!AC132*input5!AC132)</f>
        <v/>
      </c>
      <c r="AD132" s="31" t="str">
        <f>IF(AD$8="","",'input rate-excess kVar'!AD132*input5!AD132)</f>
        <v/>
      </c>
      <c r="AE132" s="31" t="str">
        <f>IF(AE$8="","",'input rate-excess kVar'!AE132*input5!AE132)</f>
        <v/>
      </c>
      <c r="AF132" s="31" t="str">
        <f>IF(AF$8="","",'input rate-excess kVar'!AF132*input5!AF132)</f>
        <v/>
      </c>
      <c r="AG132" s="31" t="str">
        <f>IF(AG$8="","",'input rate-excess kVar'!AG132*input5!AG132)</f>
        <v/>
      </c>
      <c r="AH132" s="31" t="str">
        <f>IF(AH$8="","",'input rate-excess kVar'!AH132*input5!AH132)</f>
        <v/>
      </c>
      <c r="AI132" s="31" t="str">
        <f>IF(AI$8="","",'input rate-excess kVar'!AI132*input5!AI132)</f>
        <v/>
      </c>
      <c r="AJ132" s="31" t="str">
        <f>IF(AJ$8="","",'input rate-excess kVar'!AJ132*input5!AJ132)</f>
        <v/>
      </c>
      <c r="AK132" s="31" t="str">
        <f>IF(AK$8="","",'input rate-excess kVar'!AK132*input5!AK132)</f>
        <v/>
      </c>
      <c r="AL132" s="31" t="str">
        <f>IF(AL$8="","",'input rate-excess kVar'!AL132*input5!AL132)</f>
        <v/>
      </c>
      <c r="AM132" s="31" t="str">
        <f>IF(AM$8="","",'input rate-excess kVar'!AM132*input5!AM132)</f>
        <v/>
      </c>
      <c r="AN132" s="31" t="str">
        <f>IF(AN$8="","",'input rate-excess kVar'!AN132*input5!AN132)</f>
        <v/>
      </c>
      <c r="AO132" s="31" t="str">
        <f>IF(AO$8="","",'input rate-excess kVar'!AO132*input5!AO132)</f>
        <v/>
      </c>
      <c r="AP132" s="31" t="str">
        <f>IF(AP$8="","",'input rate-excess kVar'!AP132*input5!AP132)</f>
        <v/>
      </c>
      <c r="AQ132" s="31" t="str">
        <f>IF(AQ$8="","",'input rate-excess kVar'!AQ132*input5!AQ132)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rate-excess kVar'!D133*input5!D133)</f>
        <v>0</v>
      </c>
      <c r="E133" s="31">
        <f>IF(E$8="","",'input rate-excess kVar'!E133*input5!E133)</f>
        <v>0</v>
      </c>
      <c r="F133" s="31">
        <f>IF(F$8="","",'input rate-excess kVar'!F133*input5!F133)</f>
        <v>0</v>
      </c>
      <c r="G133" s="31">
        <f>IF(G$8="","",'input rate-excess kVar'!G133*input5!G133)</f>
        <v>0</v>
      </c>
      <c r="H133" s="31">
        <f>IF(H$8="","",'input rate-excess kVar'!H133*input5!H133)</f>
        <v>0</v>
      </c>
      <c r="I133" s="31">
        <f>IF(I$8="","",'input rate-excess kVar'!I133*input5!I133)</f>
        <v>0</v>
      </c>
      <c r="J133" s="31">
        <f>IF(J$8="","",'input rate-excess kVar'!J133*input5!J133)</f>
        <v>0</v>
      </c>
      <c r="K133" s="31">
        <f>IF(K$8="","",'input rate-excess kVar'!K133*input5!K133)</f>
        <v>0</v>
      </c>
      <c r="L133" s="31">
        <f>IF(L$8="","",'input rate-excess kVar'!L133*input5!L133)</f>
        <v>0</v>
      </c>
      <c r="M133" s="31">
        <f>IF(M$8="","",'input rate-excess kVar'!M133*input5!M133)</f>
        <v>6077</v>
      </c>
      <c r="N133" s="31">
        <f>IF(N$8="","",'input rate-excess kVar'!N133*input5!N133)</f>
        <v>169</v>
      </c>
      <c r="O133" s="31">
        <f>IF(O$8="","",'input rate-excess kVar'!O133*input5!O133)</f>
        <v>810</v>
      </c>
      <c r="P133" s="31">
        <f>IF(P$8="","",'input rate-excess kVar'!P133*input5!P133)</f>
        <v>0</v>
      </c>
      <c r="Q133" s="31">
        <f>IF(Q$8="","",'input rate-excess kVar'!Q133*input5!Q133)</f>
        <v>795</v>
      </c>
      <c r="R133" s="31">
        <f>IF(R$8="","",'input rate-excess kVar'!R133*input5!R133)</f>
        <v>0</v>
      </c>
      <c r="S133" s="31">
        <f>IF(S$8="","",'input rate-excess kVar'!S133*input5!S133)</f>
        <v>0</v>
      </c>
      <c r="T133" s="31">
        <f>IF(T$8="","",'input rate-excess kVar'!T133*input5!T133)</f>
        <v>0</v>
      </c>
      <c r="U133" s="31">
        <f>IF(U$8="","",'input rate-excess kVar'!U133*input5!U133)</f>
        <v>0</v>
      </c>
      <c r="V133" s="31">
        <f>IF(V$8="","",'input rate-excess kVar'!V133*input5!V133)</f>
        <v>0</v>
      </c>
      <c r="W133" s="31">
        <f>IF(W$8="","",'input rate-excess kVar'!W133*input5!W133)</f>
        <v>673</v>
      </c>
      <c r="X133" s="31">
        <f>IF(X$8="","",'input rate-excess kVar'!X133*input5!X133)</f>
        <v>923</v>
      </c>
      <c r="Y133" s="31">
        <f>IF(Y$8="","",'input rate-excess kVar'!Y133*input5!Y133)</f>
        <v>1003</v>
      </c>
      <c r="Z133" s="31">
        <f>IF(Z$8="","",'input rate-excess kVar'!Z133*input5!Z133)</f>
        <v>266</v>
      </c>
      <c r="AA133" s="31">
        <f>IF(AA$8="","",'input rate-excess kVar'!AA133*input5!AA133)</f>
        <v>127</v>
      </c>
      <c r="AB133" s="31">
        <f>IF(AB$8="","",'input rate-excess kVar'!AB133*input5!AB133)</f>
        <v>0</v>
      </c>
      <c r="AC133" s="31" t="str">
        <f>IF(AC$8="","",'input rate-excess kVar'!AC133*input5!AC133)</f>
        <v/>
      </c>
      <c r="AD133" s="31" t="str">
        <f>IF(AD$8="","",'input rate-excess kVar'!AD133*input5!AD133)</f>
        <v/>
      </c>
      <c r="AE133" s="31" t="str">
        <f>IF(AE$8="","",'input rate-excess kVar'!AE133*input5!AE133)</f>
        <v/>
      </c>
      <c r="AF133" s="31" t="str">
        <f>IF(AF$8="","",'input rate-excess kVar'!AF133*input5!AF133)</f>
        <v/>
      </c>
      <c r="AG133" s="31" t="str">
        <f>IF(AG$8="","",'input rate-excess kVar'!AG133*input5!AG133)</f>
        <v/>
      </c>
      <c r="AH133" s="31" t="str">
        <f>IF(AH$8="","",'input rate-excess kVar'!AH133*input5!AH133)</f>
        <v/>
      </c>
      <c r="AI133" s="31" t="str">
        <f>IF(AI$8="","",'input rate-excess kVar'!AI133*input5!AI133)</f>
        <v/>
      </c>
      <c r="AJ133" s="31" t="str">
        <f>IF(AJ$8="","",'input rate-excess kVar'!AJ133*input5!AJ133)</f>
        <v/>
      </c>
      <c r="AK133" s="31" t="str">
        <f>IF(AK$8="","",'input rate-excess kVar'!AK133*input5!AK133)</f>
        <v/>
      </c>
      <c r="AL133" s="31" t="str">
        <f>IF(AL$8="","",'input rate-excess kVar'!AL133*input5!AL133)</f>
        <v/>
      </c>
      <c r="AM133" s="31" t="str">
        <f>IF(AM$8="","",'input rate-excess kVar'!AM133*input5!AM133)</f>
        <v/>
      </c>
      <c r="AN133" s="31" t="str">
        <f>IF(AN$8="","",'input rate-excess kVar'!AN133*input5!AN133)</f>
        <v/>
      </c>
      <c r="AO133" s="31" t="str">
        <f>IF(AO$8="","",'input rate-excess kVar'!AO133*input5!AO133)</f>
        <v/>
      </c>
      <c r="AP133" s="31" t="str">
        <f>IF(AP$8="","",'input rate-excess kVar'!AP133*input5!AP133)</f>
        <v/>
      </c>
      <c r="AQ133" s="31" t="str">
        <f>IF(AQ$8="","",'input rate-excess kVar'!AQ133*input5!AQ133)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rate-excess kVar'!D134*input5!D134)</f>
        <v>0</v>
      </c>
      <c r="E134" s="31">
        <f>IF(E$8="","",'input rate-excess kVar'!E134*input5!E134)</f>
        <v>0</v>
      </c>
      <c r="F134" s="31">
        <f>IF(F$8="","",'input rate-excess kVar'!F134*input5!F134)</f>
        <v>0</v>
      </c>
      <c r="G134" s="31">
        <f>IF(G$8="","",'input rate-excess kVar'!G134*input5!G134)</f>
        <v>0</v>
      </c>
      <c r="H134" s="31">
        <f>IF(H$8="","",'input rate-excess kVar'!H134*input5!H134)</f>
        <v>0</v>
      </c>
      <c r="I134" s="31">
        <f>IF(I$8="","",'input rate-excess kVar'!I134*input5!I134)</f>
        <v>0</v>
      </c>
      <c r="J134" s="31">
        <f>IF(J$8="","",'input rate-excess kVar'!J134*input5!J134)</f>
        <v>0</v>
      </c>
      <c r="K134" s="31">
        <f>IF(K$8="","",'input rate-excess kVar'!K134*input5!K134)</f>
        <v>0</v>
      </c>
      <c r="L134" s="31">
        <f>IF(L$8="","",'input rate-excess kVar'!L134*input5!L134)</f>
        <v>0</v>
      </c>
      <c r="M134" s="31">
        <f>IF(M$8="","",'input rate-excess kVar'!M134*input5!M134)</f>
        <v>5989</v>
      </c>
      <c r="N134" s="31">
        <f>IF(N$8="","",'input rate-excess kVar'!N134*input5!N134)</f>
        <v>184</v>
      </c>
      <c r="O134" s="31">
        <f>IF(O$8="","",'input rate-excess kVar'!O134*input5!O134)</f>
        <v>800</v>
      </c>
      <c r="P134" s="31">
        <f>IF(P$8="","",'input rate-excess kVar'!P134*input5!P134)</f>
        <v>0</v>
      </c>
      <c r="Q134" s="31">
        <f>IF(Q$8="","",'input rate-excess kVar'!Q134*input5!Q134)</f>
        <v>883</v>
      </c>
      <c r="R134" s="31">
        <f>IF(R$8="","",'input rate-excess kVar'!R134*input5!R134)</f>
        <v>0</v>
      </c>
      <c r="S134" s="31">
        <f>IF(S$8="","",'input rate-excess kVar'!S134*input5!S134)</f>
        <v>0</v>
      </c>
      <c r="T134" s="31">
        <f>IF(T$8="","",'input rate-excess kVar'!T134*input5!T134)</f>
        <v>0</v>
      </c>
      <c r="U134" s="31">
        <f>IF(U$8="","",'input rate-excess kVar'!U134*input5!U134)</f>
        <v>0</v>
      </c>
      <c r="V134" s="31">
        <f>IF(V$8="","",'input rate-excess kVar'!V134*input5!V134)</f>
        <v>0</v>
      </c>
      <c r="W134" s="31">
        <f>IF(W$8="","",'input rate-excess kVar'!W134*input5!W134)</f>
        <v>655</v>
      </c>
      <c r="X134" s="31">
        <f>IF(X$8="","",'input rate-excess kVar'!X134*input5!X134)</f>
        <v>895</v>
      </c>
      <c r="Y134" s="31">
        <f>IF(Y$8="","",'input rate-excess kVar'!Y134*input5!Y134)</f>
        <v>947</v>
      </c>
      <c r="Z134" s="31">
        <f>IF(Z$8="","",'input rate-excess kVar'!Z134*input5!Z134)</f>
        <v>275</v>
      </c>
      <c r="AA134" s="31">
        <f>IF(AA$8="","",'input rate-excess kVar'!AA134*input5!AA134)</f>
        <v>132</v>
      </c>
      <c r="AB134" s="31">
        <f>IF(AB$8="","",'input rate-excess kVar'!AB134*input5!AB134)</f>
        <v>0</v>
      </c>
      <c r="AC134" s="31" t="str">
        <f>IF(AC$8="","",'input rate-excess kVar'!AC134*input5!AC134)</f>
        <v/>
      </c>
      <c r="AD134" s="31" t="str">
        <f>IF(AD$8="","",'input rate-excess kVar'!AD134*input5!AD134)</f>
        <v/>
      </c>
      <c r="AE134" s="31" t="str">
        <f>IF(AE$8="","",'input rate-excess kVar'!AE134*input5!AE134)</f>
        <v/>
      </c>
      <c r="AF134" s="31" t="str">
        <f>IF(AF$8="","",'input rate-excess kVar'!AF134*input5!AF134)</f>
        <v/>
      </c>
      <c r="AG134" s="31" t="str">
        <f>IF(AG$8="","",'input rate-excess kVar'!AG134*input5!AG134)</f>
        <v/>
      </c>
      <c r="AH134" s="31" t="str">
        <f>IF(AH$8="","",'input rate-excess kVar'!AH134*input5!AH134)</f>
        <v/>
      </c>
      <c r="AI134" s="31" t="str">
        <f>IF(AI$8="","",'input rate-excess kVar'!AI134*input5!AI134)</f>
        <v/>
      </c>
      <c r="AJ134" s="31" t="str">
        <f>IF(AJ$8="","",'input rate-excess kVar'!AJ134*input5!AJ134)</f>
        <v/>
      </c>
      <c r="AK134" s="31" t="str">
        <f>IF(AK$8="","",'input rate-excess kVar'!AK134*input5!AK134)</f>
        <v/>
      </c>
      <c r="AL134" s="31" t="str">
        <f>IF(AL$8="","",'input rate-excess kVar'!AL134*input5!AL134)</f>
        <v/>
      </c>
      <c r="AM134" s="31" t="str">
        <f>IF(AM$8="","",'input rate-excess kVar'!AM134*input5!AM134)</f>
        <v/>
      </c>
      <c r="AN134" s="31" t="str">
        <f>IF(AN$8="","",'input rate-excess kVar'!AN134*input5!AN134)</f>
        <v/>
      </c>
      <c r="AO134" s="31" t="str">
        <f>IF(AO$8="","",'input rate-excess kVar'!AO134*input5!AO134)</f>
        <v/>
      </c>
      <c r="AP134" s="31" t="str">
        <f>IF(AP$8="","",'input rate-excess kVar'!AP134*input5!AP134)</f>
        <v/>
      </c>
      <c r="AQ134" s="31" t="str">
        <f>IF(AQ$8="","",'input rate-excess kVar'!AQ134*input5!AQ134)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rate-excess kVar'!D135*input5!D135)</f>
        <v>0</v>
      </c>
      <c r="E135" s="31">
        <f>IF(E$8="","",'input rate-excess kVar'!E135*input5!E135)</f>
        <v>0</v>
      </c>
      <c r="F135" s="31">
        <f>IF(F$8="","",'input rate-excess kVar'!F135*input5!F135)</f>
        <v>0</v>
      </c>
      <c r="G135" s="31">
        <f>IF(G$8="","",'input rate-excess kVar'!G135*input5!G135)</f>
        <v>0</v>
      </c>
      <c r="H135" s="31">
        <f>IF(H$8="","",'input rate-excess kVar'!H135*input5!H135)</f>
        <v>0</v>
      </c>
      <c r="I135" s="31">
        <f>IF(I$8="","",'input rate-excess kVar'!I135*input5!I135)</f>
        <v>0</v>
      </c>
      <c r="J135" s="31">
        <f>IF(J$8="","",'input rate-excess kVar'!J135*input5!J135)</f>
        <v>0</v>
      </c>
      <c r="K135" s="31">
        <f>IF(K$8="","",'input rate-excess kVar'!K135*input5!K135)</f>
        <v>0</v>
      </c>
      <c r="L135" s="31">
        <f>IF(L$8="","",'input rate-excess kVar'!L135*input5!L135)</f>
        <v>0</v>
      </c>
      <c r="M135" s="31">
        <f>IF(M$8="","",'input rate-excess kVar'!M135*input5!M135)</f>
        <v>7373</v>
      </c>
      <c r="N135" s="31">
        <f>IF(N$8="","",'input rate-excess kVar'!N135*input5!N135)</f>
        <v>209</v>
      </c>
      <c r="O135" s="31">
        <f>IF(O$8="","",'input rate-excess kVar'!O135*input5!O135)</f>
        <v>725</v>
      </c>
      <c r="P135" s="31">
        <f>IF(P$8="","",'input rate-excess kVar'!P135*input5!P135)</f>
        <v>0</v>
      </c>
      <c r="Q135" s="31">
        <f>IF(Q$8="","",'input rate-excess kVar'!Q135*input5!Q135)</f>
        <v>971</v>
      </c>
      <c r="R135" s="31">
        <f>IF(R$8="","",'input rate-excess kVar'!R135*input5!R135)</f>
        <v>0</v>
      </c>
      <c r="S135" s="31">
        <f>IF(S$8="","",'input rate-excess kVar'!S135*input5!S135)</f>
        <v>0</v>
      </c>
      <c r="T135" s="31">
        <f>IF(T$8="","",'input rate-excess kVar'!T135*input5!T135)</f>
        <v>0</v>
      </c>
      <c r="U135" s="31">
        <f>IF(U$8="","",'input rate-excess kVar'!U135*input5!U135)</f>
        <v>0</v>
      </c>
      <c r="V135" s="31">
        <f>IF(V$8="","",'input rate-excess kVar'!V135*input5!V135)</f>
        <v>0</v>
      </c>
      <c r="W135" s="31">
        <f>IF(W$8="","",'input rate-excess kVar'!W135*input5!W135)</f>
        <v>673</v>
      </c>
      <c r="X135" s="31">
        <f>IF(X$8="","",'input rate-excess kVar'!X135*input5!X135)</f>
        <v>481</v>
      </c>
      <c r="Y135" s="31">
        <f>IF(Y$8="","",'input rate-excess kVar'!Y135*input5!Y135)</f>
        <v>940</v>
      </c>
      <c r="Z135" s="31">
        <f>IF(Z$8="","",'input rate-excess kVar'!Z135*input5!Z135)</f>
        <v>261</v>
      </c>
      <c r="AA135" s="31">
        <f>IF(AA$8="","",'input rate-excess kVar'!AA135*input5!AA135)</f>
        <v>142</v>
      </c>
      <c r="AB135" s="31">
        <f>IF(AB$8="","",'input rate-excess kVar'!AB135*input5!AB135)</f>
        <v>0</v>
      </c>
      <c r="AC135" s="31" t="str">
        <f>IF(AC$8="","",'input rate-excess kVar'!AC135*input5!AC135)</f>
        <v/>
      </c>
      <c r="AD135" s="31" t="str">
        <f>IF(AD$8="","",'input rate-excess kVar'!AD135*input5!AD135)</f>
        <v/>
      </c>
      <c r="AE135" s="31" t="str">
        <f>IF(AE$8="","",'input rate-excess kVar'!AE135*input5!AE135)</f>
        <v/>
      </c>
      <c r="AF135" s="31" t="str">
        <f>IF(AF$8="","",'input rate-excess kVar'!AF135*input5!AF135)</f>
        <v/>
      </c>
      <c r="AG135" s="31" t="str">
        <f>IF(AG$8="","",'input rate-excess kVar'!AG135*input5!AG135)</f>
        <v/>
      </c>
      <c r="AH135" s="31" t="str">
        <f>IF(AH$8="","",'input rate-excess kVar'!AH135*input5!AH135)</f>
        <v/>
      </c>
      <c r="AI135" s="31" t="str">
        <f>IF(AI$8="","",'input rate-excess kVar'!AI135*input5!AI135)</f>
        <v/>
      </c>
      <c r="AJ135" s="31" t="str">
        <f>IF(AJ$8="","",'input rate-excess kVar'!AJ135*input5!AJ135)</f>
        <v/>
      </c>
      <c r="AK135" s="31" t="str">
        <f>IF(AK$8="","",'input rate-excess kVar'!AK135*input5!AK135)</f>
        <v/>
      </c>
      <c r="AL135" s="31" t="str">
        <f>IF(AL$8="","",'input rate-excess kVar'!AL135*input5!AL135)</f>
        <v/>
      </c>
      <c r="AM135" s="31" t="str">
        <f>IF(AM$8="","",'input rate-excess kVar'!AM135*input5!AM135)</f>
        <v/>
      </c>
      <c r="AN135" s="31" t="str">
        <f>IF(AN$8="","",'input rate-excess kVar'!AN135*input5!AN135)</f>
        <v/>
      </c>
      <c r="AO135" s="31" t="str">
        <f>IF(AO$8="","",'input rate-excess kVar'!AO135*input5!AO135)</f>
        <v/>
      </c>
      <c r="AP135" s="31" t="str">
        <f>IF(AP$8="","",'input rate-excess kVar'!AP135*input5!AP135)</f>
        <v/>
      </c>
      <c r="AQ135" s="31" t="str">
        <f>IF(AQ$8="","",'input rate-excess kVar'!AQ135*input5!AQ135)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rate-excess kVar'!D136*input5!D136)</f>
        <v>0</v>
      </c>
      <c r="E136" s="31">
        <f>IF(E$8="","",'input rate-excess kVar'!E136*input5!E136)</f>
        <v>0</v>
      </c>
      <c r="F136" s="31">
        <f>IF(F$8="","",'input rate-excess kVar'!F136*input5!F136)</f>
        <v>0</v>
      </c>
      <c r="G136" s="31">
        <f>IF(G$8="","",'input rate-excess kVar'!G136*input5!G136)</f>
        <v>0</v>
      </c>
      <c r="H136" s="31">
        <f>IF(H$8="","",'input rate-excess kVar'!H136*input5!H136)</f>
        <v>0</v>
      </c>
      <c r="I136" s="31">
        <f>IF(I$8="","",'input rate-excess kVar'!I136*input5!I136)</f>
        <v>0</v>
      </c>
      <c r="J136" s="31">
        <f>IF(J$8="","",'input rate-excess kVar'!J136*input5!J136)</f>
        <v>0</v>
      </c>
      <c r="K136" s="31">
        <f>IF(K$8="","",'input rate-excess kVar'!K136*input5!K136)</f>
        <v>0</v>
      </c>
      <c r="L136" s="31">
        <f>IF(L$8="","",'input rate-excess kVar'!L136*input5!L136)</f>
        <v>0</v>
      </c>
      <c r="M136" s="31">
        <f>IF(M$8="","",'input rate-excess kVar'!M136*input5!M136)</f>
        <v>6815</v>
      </c>
      <c r="N136" s="31">
        <f>IF(N$8="","",'input rate-excess kVar'!N136*input5!N136)</f>
        <v>146</v>
      </c>
      <c r="O136" s="31">
        <f>IF(O$8="","",'input rate-excess kVar'!O136*input5!O136)</f>
        <v>714</v>
      </c>
      <c r="P136" s="31">
        <f>IF(P$8="","",'input rate-excess kVar'!P136*input5!P136)</f>
        <v>0</v>
      </c>
      <c r="Q136" s="31">
        <f>IF(Q$8="","",'input rate-excess kVar'!Q136*input5!Q136)</f>
        <v>885</v>
      </c>
      <c r="R136" s="31">
        <f>IF(R$8="","",'input rate-excess kVar'!R136*input5!R136)</f>
        <v>0</v>
      </c>
      <c r="S136" s="31">
        <f>IF(S$8="","",'input rate-excess kVar'!S136*input5!S136)</f>
        <v>0</v>
      </c>
      <c r="T136" s="31">
        <f>IF(T$8="","",'input rate-excess kVar'!T136*input5!T136)</f>
        <v>0</v>
      </c>
      <c r="U136" s="31">
        <f>IF(U$8="","",'input rate-excess kVar'!U136*input5!U136)</f>
        <v>0</v>
      </c>
      <c r="V136" s="31">
        <f>IF(V$8="","",'input rate-excess kVar'!V136*input5!V136)</f>
        <v>0</v>
      </c>
      <c r="W136" s="31">
        <f>IF(W$8="","",'input rate-excess kVar'!W136*input5!W136)</f>
        <v>687</v>
      </c>
      <c r="X136" s="31">
        <f>IF(X$8="","",'input rate-excess kVar'!X136*input5!X136)</f>
        <v>493</v>
      </c>
      <c r="Y136" s="31">
        <f>IF(Y$8="","",'input rate-excess kVar'!Y136*input5!Y136)</f>
        <v>900</v>
      </c>
      <c r="Z136" s="31">
        <f>IF(Z$8="","",'input rate-excess kVar'!Z136*input5!Z136)</f>
        <v>258</v>
      </c>
      <c r="AA136" s="31">
        <f>IF(AA$8="","",'input rate-excess kVar'!AA136*input5!AA136)</f>
        <v>142</v>
      </c>
      <c r="AB136" s="31">
        <f>IF(AB$8="","",'input rate-excess kVar'!AB136*input5!AB136)</f>
        <v>0</v>
      </c>
      <c r="AC136" s="31" t="str">
        <f>IF(AC$8="","",'input rate-excess kVar'!AC136*input5!AC136)</f>
        <v/>
      </c>
      <c r="AD136" s="31" t="str">
        <f>IF(AD$8="","",'input rate-excess kVar'!AD136*input5!AD136)</f>
        <v/>
      </c>
      <c r="AE136" s="31" t="str">
        <f>IF(AE$8="","",'input rate-excess kVar'!AE136*input5!AE136)</f>
        <v/>
      </c>
      <c r="AF136" s="31" t="str">
        <f>IF(AF$8="","",'input rate-excess kVar'!AF136*input5!AF136)</f>
        <v/>
      </c>
      <c r="AG136" s="31" t="str">
        <f>IF(AG$8="","",'input rate-excess kVar'!AG136*input5!AG136)</f>
        <v/>
      </c>
      <c r="AH136" s="31" t="str">
        <f>IF(AH$8="","",'input rate-excess kVar'!AH136*input5!AH136)</f>
        <v/>
      </c>
      <c r="AI136" s="31" t="str">
        <f>IF(AI$8="","",'input rate-excess kVar'!AI136*input5!AI136)</f>
        <v/>
      </c>
      <c r="AJ136" s="31" t="str">
        <f>IF(AJ$8="","",'input rate-excess kVar'!AJ136*input5!AJ136)</f>
        <v/>
      </c>
      <c r="AK136" s="31" t="str">
        <f>IF(AK$8="","",'input rate-excess kVar'!AK136*input5!AK136)</f>
        <v/>
      </c>
      <c r="AL136" s="31" t="str">
        <f>IF(AL$8="","",'input rate-excess kVar'!AL136*input5!AL136)</f>
        <v/>
      </c>
      <c r="AM136" s="31" t="str">
        <f>IF(AM$8="","",'input rate-excess kVar'!AM136*input5!AM136)</f>
        <v/>
      </c>
      <c r="AN136" s="31" t="str">
        <f>IF(AN$8="","",'input rate-excess kVar'!AN136*input5!AN136)</f>
        <v/>
      </c>
      <c r="AO136" s="31" t="str">
        <f>IF(AO$8="","",'input rate-excess kVar'!AO136*input5!AO136)</f>
        <v/>
      </c>
      <c r="AP136" s="31" t="str">
        <f>IF(AP$8="","",'input rate-excess kVar'!AP136*input5!AP136)</f>
        <v/>
      </c>
      <c r="AQ136" s="31" t="str">
        <f>IF(AQ$8="","",'input rate-excess kVar'!AQ136*input5!AQ136)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rate-excess kVar'!D137*input5!D137)</f>
        <v>0</v>
      </c>
      <c r="E137" s="31">
        <f>IF(E$8="","",'input rate-excess kVar'!E137*input5!E137)</f>
        <v>0</v>
      </c>
      <c r="F137" s="31">
        <f>IF(F$8="","",'input rate-excess kVar'!F137*input5!F137)</f>
        <v>0</v>
      </c>
      <c r="G137" s="31">
        <f>IF(G$8="","",'input rate-excess kVar'!G137*input5!G137)</f>
        <v>0</v>
      </c>
      <c r="H137" s="31">
        <f>IF(H$8="","",'input rate-excess kVar'!H137*input5!H137)</f>
        <v>0</v>
      </c>
      <c r="I137" s="31">
        <f>IF(I$8="","",'input rate-excess kVar'!I137*input5!I137)</f>
        <v>0</v>
      </c>
      <c r="J137" s="31">
        <f>IF(J$8="","",'input rate-excess kVar'!J137*input5!J137)</f>
        <v>0</v>
      </c>
      <c r="K137" s="31">
        <f>IF(K$8="","",'input rate-excess kVar'!K137*input5!K137)</f>
        <v>0</v>
      </c>
      <c r="L137" s="31">
        <f>IF(L$8="","",'input rate-excess kVar'!L137*input5!L137)</f>
        <v>0</v>
      </c>
      <c r="M137" s="31">
        <f>IF(M$8="","",'input rate-excess kVar'!M137*input5!M137)</f>
        <v>6366</v>
      </c>
      <c r="N137" s="31">
        <f>IF(N$8="","",'input rate-excess kVar'!N137*input5!N137)</f>
        <v>134</v>
      </c>
      <c r="O137" s="31">
        <f>IF(O$8="","",'input rate-excess kVar'!O137*input5!O137)</f>
        <v>767</v>
      </c>
      <c r="P137" s="31">
        <f>IF(P$8="","",'input rate-excess kVar'!P137*input5!P137)</f>
        <v>0</v>
      </c>
      <c r="Q137" s="31">
        <f>IF(Q$8="","",'input rate-excess kVar'!Q137*input5!Q137)</f>
        <v>841</v>
      </c>
      <c r="R137" s="31">
        <f>IF(R$8="","",'input rate-excess kVar'!R137*input5!R137)</f>
        <v>0</v>
      </c>
      <c r="S137" s="31">
        <f>IF(S$8="","",'input rate-excess kVar'!S137*input5!S137)</f>
        <v>0</v>
      </c>
      <c r="T137" s="31">
        <f>IF(T$8="","",'input rate-excess kVar'!T137*input5!T137)</f>
        <v>0</v>
      </c>
      <c r="U137" s="31">
        <f>IF(U$8="","",'input rate-excess kVar'!U137*input5!U137)</f>
        <v>0</v>
      </c>
      <c r="V137" s="31">
        <f>IF(V$8="","",'input rate-excess kVar'!V137*input5!V137)</f>
        <v>0</v>
      </c>
      <c r="W137" s="31">
        <f>IF(W$8="","",'input rate-excess kVar'!W137*input5!W137)</f>
        <v>662</v>
      </c>
      <c r="X137" s="31">
        <f>IF(X$8="","",'input rate-excess kVar'!X137*input5!X137)</f>
        <v>992</v>
      </c>
      <c r="Y137" s="31">
        <f>IF(Y$8="","",'input rate-excess kVar'!Y137*input5!Y137)</f>
        <v>1150</v>
      </c>
      <c r="Z137" s="31">
        <f>IF(Z$8="","",'input rate-excess kVar'!Z137*input5!Z137)</f>
        <v>261</v>
      </c>
      <c r="AA137" s="31">
        <f>IF(AA$8="","",'input rate-excess kVar'!AA137*input5!AA137)</f>
        <v>139</v>
      </c>
      <c r="AB137" s="31">
        <f>IF(AB$8="","",'input rate-excess kVar'!AB137*input5!AB137)</f>
        <v>0</v>
      </c>
      <c r="AC137" s="31" t="str">
        <f>IF(AC$8="","",'input rate-excess kVar'!AC137*input5!AC137)</f>
        <v/>
      </c>
      <c r="AD137" s="31" t="str">
        <f>IF(AD$8="","",'input rate-excess kVar'!AD137*input5!AD137)</f>
        <v/>
      </c>
      <c r="AE137" s="31" t="str">
        <f>IF(AE$8="","",'input rate-excess kVar'!AE137*input5!AE137)</f>
        <v/>
      </c>
      <c r="AF137" s="31" t="str">
        <f>IF(AF$8="","",'input rate-excess kVar'!AF137*input5!AF137)</f>
        <v/>
      </c>
      <c r="AG137" s="31" t="str">
        <f>IF(AG$8="","",'input rate-excess kVar'!AG137*input5!AG137)</f>
        <v/>
      </c>
      <c r="AH137" s="31" t="str">
        <f>IF(AH$8="","",'input rate-excess kVar'!AH137*input5!AH137)</f>
        <v/>
      </c>
      <c r="AI137" s="31" t="str">
        <f>IF(AI$8="","",'input rate-excess kVar'!AI137*input5!AI137)</f>
        <v/>
      </c>
      <c r="AJ137" s="31" t="str">
        <f>IF(AJ$8="","",'input rate-excess kVar'!AJ137*input5!AJ137)</f>
        <v/>
      </c>
      <c r="AK137" s="31" t="str">
        <f>IF(AK$8="","",'input rate-excess kVar'!AK137*input5!AK137)</f>
        <v/>
      </c>
      <c r="AL137" s="31" t="str">
        <f>IF(AL$8="","",'input rate-excess kVar'!AL137*input5!AL137)</f>
        <v/>
      </c>
      <c r="AM137" s="31" t="str">
        <f>IF(AM$8="","",'input rate-excess kVar'!AM137*input5!AM137)</f>
        <v/>
      </c>
      <c r="AN137" s="31" t="str">
        <f>IF(AN$8="","",'input rate-excess kVar'!AN137*input5!AN137)</f>
        <v/>
      </c>
      <c r="AO137" s="31" t="str">
        <f>IF(AO$8="","",'input rate-excess kVar'!AO137*input5!AO137)</f>
        <v/>
      </c>
      <c r="AP137" s="31" t="str">
        <f>IF(AP$8="","",'input rate-excess kVar'!AP137*input5!AP137)</f>
        <v/>
      </c>
      <c r="AQ137" s="31" t="str">
        <f>IF(AQ$8="","",'input rate-excess kVar'!AQ137*input5!AQ137)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rate-excess kVar'!D138*input5!D138)</f>
        <v>0</v>
      </c>
      <c r="E138" s="31">
        <f>IF(E$8="","",'input rate-excess kVar'!E138*input5!E138)</f>
        <v>0</v>
      </c>
      <c r="F138" s="31">
        <f>IF(F$8="","",'input rate-excess kVar'!F138*input5!F138)</f>
        <v>0</v>
      </c>
      <c r="G138" s="31">
        <f>IF(G$8="","",'input rate-excess kVar'!G138*input5!G138)</f>
        <v>0</v>
      </c>
      <c r="H138" s="31">
        <f>IF(H$8="","",'input rate-excess kVar'!H138*input5!H138)</f>
        <v>0</v>
      </c>
      <c r="I138" s="31">
        <f>IF(I$8="","",'input rate-excess kVar'!I138*input5!I138)</f>
        <v>0</v>
      </c>
      <c r="J138" s="31">
        <f>IF(J$8="","",'input rate-excess kVar'!J138*input5!J138)</f>
        <v>0</v>
      </c>
      <c r="K138" s="31">
        <f>IF(K$8="","",'input rate-excess kVar'!K138*input5!K138)</f>
        <v>0</v>
      </c>
      <c r="L138" s="31">
        <f>IF(L$8="","",'input rate-excess kVar'!L138*input5!L138)</f>
        <v>0</v>
      </c>
      <c r="M138" s="31">
        <f>IF(M$8="","",'input rate-excess kVar'!M138*input5!M138)</f>
        <v>6283</v>
      </c>
      <c r="N138" s="31">
        <f>IF(N$8="","",'input rate-excess kVar'!N138*input5!N138)</f>
        <v>139</v>
      </c>
      <c r="O138" s="31">
        <f>IF(O$8="","",'input rate-excess kVar'!O138*input5!O138)</f>
        <v>712</v>
      </c>
      <c r="P138" s="31">
        <f>IF(P$8="","",'input rate-excess kVar'!P138*input5!P138)</f>
        <v>0</v>
      </c>
      <c r="Q138" s="31">
        <f>IF(Q$8="","",'input rate-excess kVar'!Q138*input5!Q138)</f>
        <v>835</v>
      </c>
      <c r="R138" s="31">
        <f>IF(R$8="","",'input rate-excess kVar'!R138*input5!R138)</f>
        <v>0</v>
      </c>
      <c r="S138" s="31">
        <f>IF(S$8="","",'input rate-excess kVar'!S138*input5!S138)</f>
        <v>0</v>
      </c>
      <c r="T138" s="31">
        <f>IF(T$8="","",'input rate-excess kVar'!T138*input5!T138)</f>
        <v>0</v>
      </c>
      <c r="U138" s="31">
        <f>IF(U$8="","",'input rate-excess kVar'!U138*input5!U138)</f>
        <v>0</v>
      </c>
      <c r="V138" s="31">
        <f>IF(V$8="","",'input rate-excess kVar'!V138*input5!V138)</f>
        <v>0</v>
      </c>
      <c r="W138" s="31">
        <f>IF(W$8="","",'input rate-excess kVar'!W138*input5!W138)</f>
        <v>678</v>
      </c>
      <c r="X138" s="31">
        <f>IF(X$8="","",'input rate-excess kVar'!X138*input5!X138)</f>
        <v>937</v>
      </c>
      <c r="Y138" s="31">
        <f>IF(Y$8="","",'input rate-excess kVar'!Y138*input5!Y138)</f>
        <v>1024</v>
      </c>
      <c r="Z138" s="31">
        <f>IF(Z$8="","",'input rate-excess kVar'!Z138*input5!Z138)</f>
        <v>256</v>
      </c>
      <c r="AA138" s="31">
        <f>IF(AA$8="","",'input rate-excess kVar'!AA138*input5!AA138)</f>
        <v>141</v>
      </c>
      <c r="AB138" s="31">
        <f>IF(AB$8="","",'input rate-excess kVar'!AB138*input5!AB138)</f>
        <v>0</v>
      </c>
      <c r="AC138" s="31" t="str">
        <f>IF(AC$8="","",'input rate-excess kVar'!AC138*input5!AC138)</f>
        <v/>
      </c>
      <c r="AD138" s="31" t="str">
        <f>IF(AD$8="","",'input rate-excess kVar'!AD138*input5!AD138)</f>
        <v/>
      </c>
      <c r="AE138" s="31" t="str">
        <f>IF(AE$8="","",'input rate-excess kVar'!AE138*input5!AE138)</f>
        <v/>
      </c>
      <c r="AF138" s="31" t="str">
        <f>IF(AF$8="","",'input rate-excess kVar'!AF138*input5!AF138)</f>
        <v/>
      </c>
      <c r="AG138" s="31" t="str">
        <f>IF(AG$8="","",'input rate-excess kVar'!AG138*input5!AG138)</f>
        <v/>
      </c>
      <c r="AH138" s="31" t="str">
        <f>IF(AH$8="","",'input rate-excess kVar'!AH138*input5!AH138)</f>
        <v/>
      </c>
      <c r="AI138" s="31" t="str">
        <f>IF(AI$8="","",'input rate-excess kVar'!AI138*input5!AI138)</f>
        <v/>
      </c>
      <c r="AJ138" s="31" t="str">
        <f>IF(AJ$8="","",'input rate-excess kVar'!AJ138*input5!AJ138)</f>
        <v/>
      </c>
      <c r="AK138" s="31" t="str">
        <f>IF(AK$8="","",'input rate-excess kVar'!AK138*input5!AK138)</f>
        <v/>
      </c>
      <c r="AL138" s="31" t="str">
        <f>IF(AL$8="","",'input rate-excess kVar'!AL138*input5!AL138)</f>
        <v/>
      </c>
      <c r="AM138" s="31" t="str">
        <f>IF(AM$8="","",'input rate-excess kVar'!AM138*input5!AM138)</f>
        <v/>
      </c>
      <c r="AN138" s="31" t="str">
        <f>IF(AN$8="","",'input rate-excess kVar'!AN138*input5!AN138)</f>
        <v/>
      </c>
      <c r="AO138" s="31" t="str">
        <f>IF(AO$8="","",'input rate-excess kVar'!AO138*input5!AO138)</f>
        <v/>
      </c>
      <c r="AP138" s="31" t="str">
        <f>IF(AP$8="","",'input rate-excess kVar'!AP138*input5!AP138)</f>
        <v/>
      </c>
      <c r="AQ138" s="31" t="str">
        <f>IF(AQ$8="","",'input rate-excess kVar'!AQ138*input5!AQ138)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rate-excess kVar'!D139*input5!D139)</f>
        <v>0</v>
      </c>
      <c r="E139" s="31">
        <f>IF(E$8="","",'input rate-excess kVar'!E139*input5!E139)</f>
        <v>0</v>
      </c>
      <c r="F139" s="31">
        <f>IF(F$8="","",'input rate-excess kVar'!F139*input5!F139)</f>
        <v>0</v>
      </c>
      <c r="G139" s="31">
        <f>IF(G$8="","",'input rate-excess kVar'!G139*input5!G139)</f>
        <v>0</v>
      </c>
      <c r="H139" s="31">
        <f>IF(H$8="","",'input rate-excess kVar'!H139*input5!H139)</f>
        <v>0</v>
      </c>
      <c r="I139" s="31">
        <f>IF(I$8="","",'input rate-excess kVar'!I139*input5!I139)</f>
        <v>0</v>
      </c>
      <c r="J139" s="31">
        <f>IF(J$8="","",'input rate-excess kVar'!J139*input5!J139)</f>
        <v>0</v>
      </c>
      <c r="K139" s="31">
        <f>IF(K$8="","",'input rate-excess kVar'!K139*input5!K139)</f>
        <v>0</v>
      </c>
      <c r="L139" s="31">
        <f>IF(L$8="","",'input rate-excess kVar'!L139*input5!L139)</f>
        <v>0</v>
      </c>
      <c r="M139" s="31">
        <f>IF(M$8="","",'input rate-excess kVar'!M139*input5!M139)</f>
        <v>6491</v>
      </c>
      <c r="N139" s="31">
        <f>IF(N$8="","",'input rate-excess kVar'!N139*input5!N139)</f>
        <v>142</v>
      </c>
      <c r="O139" s="31">
        <f>IF(O$8="","",'input rate-excess kVar'!O139*input5!O139)</f>
        <v>704</v>
      </c>
      <c r="P139" s="31">
        <f>IF(P$8="","",'input rate-excess kVar'!P139*input5!P139)</f>
        <v>0</v>
      </c>
      <c r="Q139" s="31">
        <f>IF(Q$8="","",'input rate-excess kVar'!Q139*input5!Q139)</f>
        <v>596</v>
      </c>
      <c r="R139" s="31">
        <f>IF(R$8="","",'input rate-excess kVar'!R139*input5!R139)</f>
        <v>0</v>
      </c>
      <c r="S139" s="31">
        <f>IF(S$8="","",'input rate-excess kVar'!S139*input5!S139)</f>
        <v>0</v>
      </c>
      <c r="T139" s="31">
        <f>IF(T$8="","",'input rate-excess kVar'!T139*input5!T139)</f>
        <v>0</v>
      </c>
      <c r="U139" s="31">
        <f>IF(U$8="","",'input rate-excess kVar'!U139*input5!U139)</f>
        <v>0</v>
      </c>
      <c r="V139" s="31">
        <f>IF(V$8="","",'input rate-excess kVar'!V139*input5!V139)</f>
        <v>0</v>
      </c>
      <c r="W139" s="31">
        <f>IF(W$8="","",'input rate-excess kVar'!W139*input5!W139)</f>
        <v>640</v>
      </c>
      <c r="X139" s="31">
        <f>IF(X$8="","",'input rate-excess kVar'!X139*input5!X139)</f>
        <v>960</v>
      </c>
      <c r="Y139" s="31">
        <f>IF(Y$8="","",'input rate-excess kVar'!Y139*input5!Y139)</f>
        <v>1007</v>
      </c>
      <c r="Z139" s="31">
        <f>IF(Z$8="","",'input rate-excess kVar'!Z139*input5!Z139)</f>
        <v>247</v>
      </c>
      <c r="AA139" s="31">
        <f>IF(AA$8="","",'input rate-excess kVar'!AA139*input5!AA139)</f>
        <v>126</v>
      </c>
      <c r="AB139" s="31">
        <f>IF(AB$8="","",'input rate-excess kVar'!AB139*input5!AB139)</f>
        <v>0</v>
      </c>
      <c r="AC139" s="31" t="str">
        <f>IF(AC$8="","",'input rate-excess kVar'!AC139*input5!AC139)</f>
        <v/>
      </c>
      <c r="AD139" s="31" t="str">
        <f>IF(AD$8="","",'input rate-excess kVar'!AD139*input5!AD139)</f>
        <v/>
      </c>
      <c r="AE139" s="31" t="str">
        <f>IF(AE$8="","",'input rate-excess kVar'!AE139*input5!AE139)</f>
        <v/>
      </c>
      <c r="AF139" s="31" t="str">
        <f>IF(AF$8="","",'input rate-excess kVar'!AF139*input5!AF139)</f>
        <v/>
      </c>
      <c r="AG139" s="31" t="str">
        <f>IF(AG$8="","",'input rate-excess kVar'!AG139*input5!AG139)</f>
        <v/>
      </c>
      <c r="AH139" s="31" t="str">
        <f>IF(AH$8="","",'input rate-excess kVar'!AH139*input5!AH139)</f>
        <v/>
      </c>
      <c r="AI139" s="31" t="str">
        <f>IF(AI$8="","",'input rate-excess kVar'!AI139*input5!AI139)</f>
        <v/>
      </c>
      <c r="AJ139" s="31" t="str">
        <f>IF(AJ$8="","",'input rate-excess kVar'!AJ139*input5!AJ139)</f>
        <v/>
      </c>
      <c r="AK139" s="31" t="str">
        <f>IF(AK$8="","",'input rate-excess kVar'!AK139*input5!AK139)</f>
        <v/>
      </c>
      <c r="AL139" s="31" t="str">
        <f>IF(AL$8="","",'input rate-excess kVar'!AL139*input5!AL139)</f>
        <v/>
      </c>
      <c r="AM139" s="31" t="str">
        <f>IF(AM$8="","",'input rate-excess kVar'!AM139*input5!AM139)</f>
        <v/>
      </c>
      <c r="AN139" s="31" t="str">
        <f>IF(AN$8="","",'input rate-excess kVar'!AN139*input5!AN139)</f>
        <v/>
      </c>
      <c r="AO139" s="31" t="str">
        <f>IF(AO$8="","",'input rate-excess kVar'!AO139*input5!AO139)</f>
        <v/>
      </c>
      <c r="AP139" s="31" t="str">
        <f>IF(AP$8="","",'input rate-excess kVar'!AP139*input5!AP139)</f>
        <v/>
      </c>
      <c r="AQ139" s="31" t="str">
        <f>IF(AQ$8="","",'input rate-excess kVar'!AQ139*input5!AQ139)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rate-excess kVar'!D140*input5!D140)</f>
        <v>0</v>
      </c>
      <c r="E140" s="31">
        <f>IF(E$8="","",'input rate-excess kVar'!E140*input5!E140)</f>
        <v>0</v>
      </c>
      <c r="F140" s="31">
        <f>IF(F$8="","",'input rate-excess kVar'!F140*input5!F140)</f>
        <v>0</v>
      </c>
      <c r="G140" s="31">
        <f>IF(G$8="","",'input rate-excess kVar'!G140*input5!G140)</f>
        <v>0</v>
      </c>
      <c r="H140" s="31">
        <f>IF(H$8="","",'input rate-excess kVar'!H140*input5!H140)</f>
        <v>0</v>
      </c>
      <c r="I140" s="31">
        <f>IF(I$8="","",'input rate-excess kVar'!I140*input5!I140)</f>
        <v>0</v>
      </c>
      <c r="J140" s="31">
        <f>IF(J$8="","",'input rate-excess kVar'!J140*input5!J140)</f>
        <v>0</v>
      </c>
      <c r="K140" s="31">
        <f>IF(K$8="","",'input rate-excess kVar'!K140*input5!K140)</f>
        <v>0</v>
      </c>
      <c r="L140" s="31">
        <f>IF(L$8="","",'input rate-excess kVar'!L140*input5!L140)</f>
        <v>0</v>
      </c>
      <c r="M140" s="31">
        <f>IF(M$8="","",'input rate-excess kVar'!M140*input5!M140)</f>
        <v>6287</v>
      </c>
      <c r="N140" s="31">
        <f>IF(N$8="","",'input rate-excess kVar'!N140*input5!N140)</f>
        <v>96</v>
      </c>
      <c r="O140" s="31">
        <f>IF(O$8="","",'input rate-excess kVar'!O140*input5!O140)</f>
        <v>799</v>
      </c>
      <c r="P140" s="31">
        <f>IF(P$8="","",'input rate-excess kVar'!P140*input5!P140)</f>
        <v>0</v>
      </c>
      <c r="Q140" s="31">
        <f>IF(Q$8="","",'input rate-excess kVar'!Q140*input5!Q140)</f>
        <v>269</v>
      </c>
      <c r="R140" s="31">
        <f>IF(R$8="","",'input rate-excess kVar'!R140*input5!R140)</f>
        <v>0</v>
      </c>
      <c r="S140" s="31">
        <f>IF(S$8="","",'input rate-excess kVar'!S140*input5!S140)</f>
        <v>0</v>
      </c>
      <c r="T140" s="31">
        <f>IF(T$8="","",'input rate-excess kVar'!T140*input5!T140)</f>
        <v>0</v>
      </c>
      <c r="U140" s="31">
        <f>IF(U$8="","",'input rate-excess kVar'!U140*input5!U140)</f>
        <v>0</v>
      </c>
      <c r="V140" s="31">
        <f>IF(V$8="","",'input rate-excess kVar'!V140*input5!V140)</f>
        <v>0</v>
      </c>
      <c r="W140" s="31">
        <f>IF(W$8="","",'input rate-excess kVar'!W140*input5!W140)</f>
        <v>625</v>
      </c>
      <c r="X140" s="31">
        <f>IF(X$8="","",'input rate-excess kVar'!X140*input5!X140)</f>
        <v>835</v>
      </c>
      <c r="Y140" s="31">
        <f>IF(Y$8="","",'input rate-excess kVar'!Y140*input5!Y140)</f>
        <v>965</v>
      </c>
      <c r="Z140" s="31">
        <f>IF(Z$8="","",'input rate-excess kVar'!Z140*input5!Z140)</f>
        <v>226</v>
      </c>
      <c r="AA140" s="31">
        <f>IF(AA$8="","",'input rate-excess kVar'!AA140*input5!AA140)</f>
        <v>124</v>
      </c>
      <c r="AB140" s="31">
        <f>IF(AB$8="","",'input rate-excess kVar'!AB140*input5!AB140)</f>
        <v>0</v>
      </c>
      <c r="AC140" s="31" t="str">
        <f>IF(AC$8="","",'input rate-excess kVar'!AC140*input5!AC140)</f>
        <v/>
      </c>
      <c r="AD140" s="31" t="str">
        <f>IF(AD$8="","",'input rate-excess kVar'!AD140*input5!AD140)</f>
        <v/>
      </c>
      <c r="AE140" s="31" t="str">
        <f>IF(AE$8="","",'input rate-excess kVar'!AE140*input5!AE140)</f>
        <v/>
      </c>
      <c r="AF140" s="31" t="str">
        <f>IF(AF$8="","",'input rate-excess kVar'!AF140*input5!AF140)</f>
        <v/>
      </c>
      <c r="AG140" s="31" t="str">
        <f>IF(AG$8="","",'input rate-excess kVar'!AG140*input5!AG140)</f>
        <v/>
      </c>
      <c r="AH140" s="31" t="str">
        <f>IF(AH$8="","",'input rate-excess kVar'!AH140*input5!AH140)</f>
        <v/>
      </c>
      <c r="AI140" s="31" t="str">
        <f>IF(AI$8="","",'input rate-excess kVar'!AI140*input5!AI140)</f>
        <v/>
      </c>
      <c r="AJ140" s="31" t="str">
        <f>IF(AJ$8="","",'input rate-excess kVar'!AJ140*input5!AJ140)</f>
        <v/>
      </c>
      <c r="AK140" s="31" t="str">
        <f>IF(AK$8="","",'input rate-excess kVar'!AK140*input5!AK140)</f>
        <v/>
      </c>
      <c r="AL140" s="31" t="str">
        <f>IF(AL$8="","",'input rate-excess kVar'!AL140*input5!AL140)</f>
        <v/>
      </c>
      <c r="AM140" s="31" t="str">
        <f>IF(AM$8="","",'input rate-excess kVar'!AM140*input5!AM140)</f>
        <v/>
      </c>
      <c r="AN140" s="31" t="str">
        <f>IF(AN$8="","",'input rate-excess kVar'!AN140*input5!AN140)</f>
        <v/>
      </c>
      <c r="AO140" s="31" t="str">
        <f>IF(AO$8="","",'input rate-excess kVar'!AO140*input5!AO140)</f>
        <v/>
      </c>
      <c r="AP140" s="31" t="str">
        <f>IF(AP$8="","",'input rate-excess kVar'!AP140*input5!AP140)</f>
        <v/>
      </c>
      <c r="AQ140" s="31" t="str">
        <f>IF(AQ$8="","",'input rate-excess kVar'!AQ140*input5!AQ140)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rate-excess kVar'!D141*input5!D141)</f>
        <v>0</v>
      </c>
      <c r="E141" s="31">
        <f>IF(E$8="","",'input rate-excess kVar'!E141*input5!E141)</f>
        <v>0</v>
      </c>
      <c r="F141" s="31">
        <f>IF(F$8="","",'input rate-excess kVar'!F141*input5!F141)</f>
        <v>0</v>
      </c>
      <c r="G141" s="31">
        <f>IF(G$8="","",'input rate-excess kVar'!G141*input5!G141)</f>
        <v>0</v>
      </c>
      <c r="H141" s="31">
        <f>IF(H$8="","",'input rate-excess kVar'!H141*input5!H141)</f>
        <v>0</v>
      </c>
      <c r="I141" s="31">
        <f>IF(I$8="","",'input rate-excess kVar'!I141*input5!I141)</f>
        <v>0</v>
      </c>
      <c r="J141" s="31">
        <f>IF(J$8="","",'input rate-excess kVar'!J141*input5!J141)</f>
        <v>0</v>
      </c>
      <c r="K141" s="31">
        <f>IF(K$8="","",'input rate-excess kVar'!K141*input5!K141)</f>
        <v>0</v>
      </c>
      <c r="L141" s="31">
        <f>IF(L$8="","",'input rate-excess kVar'!L141*input5!L141)</f>
        <v>0</v>
      </c>
      <c r="M141" s="31">
        <f>IF(M$8="","",'input rate-excess kVar'!M141*input5!M141)</f>
        <v>4722</v>
      </c>
      <c r="N141" s="31">
        <f>IF(N$8="","",'input rate-excess kVar'!N141*input5!N141)</f>
        <v>53</v>
      </c>
      <c r="O141" s="31">
        <f>IF(O$8="","",'input rate-excess kVar'!O141*input5!O141)</f>
        <v>693</v>
      </c>
      <c r="P141" s="31">
        <f>IF(P$8="","",'input rate-excess kVar'!P141*input5!P141)</f>
        <v>0</v>
      </c>
      <c r="Q141" s="31">
        <f>IF(Q$8="","",'input rate-excess kVar'!Q141*input5!Q141)</f>
        <v>125</v>
      </c>
      <c r="R141" s="31">
        <f>IF(R$8="","",'input rate-excess kVar'!R141*input5!R141)</f>
        <v>0</v>
      </c>
      <c r="S141" s="31">
        <f>IF(S$8="","",'input rate-excess kVar'!S141*input5!S141)</f>
        <v>0</v>
      </c>
      <c r="T141" s="31">
        <f>IF(T$8="","",'input rate-excess kVar'!T141*input5!T141)</f>
        <v>0</v>
      </c>
      <c r="U141" s="31">
        <f>IF(U$8="","",'input rate-excess kVar'!U141*input5!U141)</f>
        <v>0</v>
      </c>
      <c r="V141" s="31">
        <f>IF(V$8="","",'input rate-excess kVar'!V141*input5!V141)</f>
        <v>0</v>
      </c>
      <c r="W141" s="31">
        <f>IF(W$8="","",'input rate-excess kVar'!W141*input5!W141)</f>
        <v>551</v>
      </c>
      <c r="X141" s="31">
        <f>IF(X$8="","",'input rate-excess kVar'!X141*input5!X141)</f>
        <v>692</v>
      </c>
      <c r="Y141" s="31">
        <f>IF(Y$8="","",'input rate-excess kVar'!Y141*input5!Y141)</f>
        <v>878</v>
      </c>
      <c r="Z141" s="31">
        <f>IF(Z$8="","",'input rate-excess kVar'!Z141*input5!Z141)</f>
        <v>223</v>
      </c>
      <c r="AA141" s="31">
        <f>IF(AA$8="","",'input rate-excess kVar'!AA141*input5!AA141)</f>
        <v>114</v>
      </c>
      <c r="AB141" s="31">
        <f>IF(AB$8="","",'input rate-excess kVar'!AB141*input5!AB141)</f>
        <v>0</v>
      </c>
      <c r="AC141" s="31" t="str">
        <f>IF(AC$8="","",'input rate-excess kVar'!AC141*input5!AC141)</f>
        <v/>
      </c>
      <c r="AD141" s="31" t="str">
        <f>IF(AD$8="","",'input rate-excess kVar'!AD141*input5!AD141)</f>
        <v/>
      </c>
      <c r="AE141" s="31" t="str">
        <f>IF(AE$8="","",'input rate-excess kVar'!AE141*input5!AE141)</f>
        <v/>
      </c>
      <c r="AF141" s="31" t="str">
        <f>IF(AF$8="","",'input rate-excess kVar'!AF141*input5!AF141)</f>
        <v/>
      </c>
      <c r="AG141" s="31" t="str">
        <f>IF(AG$8="","",'input rate-excess kVar'!AG141*input5!AG141)</f>
        <v/>
      </c>
      <c r="AH141" s="31" t="str">
        <f>IF(AH$8="","",'input rate-excess kVar'!AH141*input5!AH141)</f>
        <v/>
      </c>
      <c r="AI141" s="31" t="str">
        <f>IF(AI$8="","",'input rate-excess kVar'!AI141*input5!AI141)</f>
        <v/>
      </c>
      <c r="AJ141" s="31" t="str">
        <f>IF(AJ$8="","",'input rate-excess kVar'!AJ141*input5!AJ141)</f>
        <v/>
      </c>
      <c r="AK141" s="31" t="str">
        <f>IF(AK$8="","",'input rate-excess kVar'!AK141*input5!AK141)</f>
        <v/>
      </c>
      <c r="AL141" s="31" t="str">
        <f>IF(AL$8="","",'input rate-excess kVar'!AL141*input5!AL141)</f>
        <v/>
      </c>
      <c r="AM141" s="31" t="str">
        <f>IF(AM$8="","",'input rate-excess kVar'!AM141*input5!AM141)</f>
        <v/>
      </c>
      <c r="AN141" s="31" t="str">
        <f>IF(AN$8="","",'input rate-excess kVar'!AN141*input5!AN141)</f>
        <v/>
      </c>
      <c r="AO141" s="31" t="str">
        <f>IF(AO$8="","",'input rate-excess kVar'!AO141*input5!AO141)</f>
        <v/>
      </c>
      <c r="AP141" s="31" t="str">
        <f>IF(AP$8="","",'input rate-excess kVar'!AP141*input5!AP141)</f>
        <v/>
      </c>
      <c r="AQ141" s="31" t="str">
        <f>IF(AQ$8="","",'input rate-excess kVar'!AQ141*input5!AQ141)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rate-excess kVar'!D142*input5!D142)</f>
        <v>0</v>
      </c>
      <c r="E142" s="31">
        <f>IF(E$8="","",'input rate-excess kVar'!E142*input5!E142)</f>
        <v>0</v>
      </c>
      <c r="F142" s="31">
        <f>IF(F$8="","",'input rate-excess kVar'!F142*input5!F142)</f>
        <v>0</v>
      </c>
      <c r="G142" s="31">
        <f>IF(G$8="","",'input rate-excess kVar'!G142*input5!G142)</f>
        <v>0</v>
      </c>
      <c r="H142" s="31">
        <f>IF(H$8="","",'input rate-excess kVar'!H142*input5!H142)</f>
        <v>0</v>
      </c>
      <c r="I142" s="31">
        <f>IF(I$8="","",'input rate-excess kVar'!I142*input5!I142)</f>
        <v>0</v>
      </c>
      <c r="J142" s="31">
        <f>IF(J$8="","",'input rate-excess kVar'!J142*input5!J142)</f>
        <v>0</v>
      </c>
      <c r="K142" s="31">
        <f>IF(K$8="","",'input rate-excess kVar'!K142*input5!K142)</f>
        <v>0</v>
      </c>
      <c r="L142" s="31">
        <f>IF(L$8="","",'input rate-excess kVar'!L142*input5!L142)</f>
        <v>0</v>
      </c>
      <c r="M142" s="31">
        <f>IF(M$8="","",'input rate-excess kVar'!M142*input5!M142)</f>
        <v>4772</v>
      </c>
      <c r="N142" s="31">
        <f>IF(N$8="","",'input rate-excess kVar'!N142*input5!N142)</f>
        <v>64</v>
      </c>
      <c r="O142" s="31">
        <f>IF(O$8="","",'input rate-excess kVar'!O142*input5!O142)</f>
        <v>553</v>
      </c>
      <c r="P142" s="31">
        <f>IF(P$8="","",'input rate-excess kVar'!P142*input5!P142)</f>
        <v>0</v>
      </c>
      <c r="Q142" s="31">
        <f>IF(Q$8="","",'input rate-excess kVar'!Q142*input5!Q142)</f>
        <v>106</v>
      </c>
      <c r="R142" s="31">
        <f>IF(R$8="","",'input rate-excess kVar'!R142*input5!R142)</f>
        <v>0</v>
      </c>
      <c r="S142" s="31">
        <f>IF(S$8="","",'input rate-excess kVar'!S142*input5!S142)</f>
        <v>0</v>
      </c>
      <c r="T142" s="31">
        <f>IF(T$8="","",'input rate-excess kVar'!T142*input5!T142)</f>
        <v>0</v>
      </c>
      <c r="U142" s="31">
        <f>IF(U$8="","",'input rate-excess kVar'!U142*input5!U142)</f>
        <v>0</v>
      </c>
      <c r="V142" s="31">
        <f>IF(V$8="","",'input rate-excess kVar'!V142*input5!V142)</f>
        <v>0</v>
      </c>
      <c r="W142" s="31">
        <f>IF(W$8="","",'input rate-excess kVar'!W142*input5!W142)</f>
        <v>515</v>
      </c>
      <c r="X142" s="31">
        <f>IF(X$8="","",'input rate-excess kVar'!X142*input5!X142)</f>
        <v>823</v>
      </c>
      <c r="Y142" s="31">
        <f>IF(Y$8="","",'input rate-excess kVar'!Y142*input5!Y142)</f>
        <v>964</v>
      </c>
      <c r="Z142" s="31">
        <f>IF(Z$8="","",'input rate-excess kVar'!Z142*input5!Z142)</f>
        <v>245</v>
      </c>
      <c r="AA142" s="31">
        <f>IF(AA$8="","",'input rate-excess kVar'!AA142*input5!AA142)</f>
        <v>113</v>
      </c>
      <c r="AB142" s="31">
        <f>IF(AB$8="","",'input rate-excess kVar'!AB142*input5!AB142)</f>
        <v>0</v>
      </c>
      <c r="AC142" s="31" t="str">
        <f>IF(AC$8="","",'input rate-excess kVar'!AC142*input5!AC142)</f>
        <v/>
      </c>
      <c r="AD142" s="31" t="str">
        <f>IF(AD$8="","",'input rate-excess kVar'!AD142*input5!AD142)</f>
        <v/>
      </c>
      <c r="AE142" s="31" t="str">
        <f>IF(AE$8="","",'input rate-excess kVar'!AE142*input5!AE142)</f>
        <v/>
      </c>
      <c r="AF142" s="31" t="str">
        <f>IF(AF$8="","",'input rate-excess kVar'!AF142*input5!AF142)</f>
        <v/>
      </c>
      <c r="AG142" s="31" t="str">
        <f>IF(AG$8="","",'input rate-excess kVar'!AG142*input5!AG142)</f>
        <v/>
      </c>
      <c r="AH142" s="31" t="str">
        <f>IF(AH$8="","",'input rate-excess kVar'!AH142*input5!AH142)</f>
        <v/>
      </c>
      <c r="AI142" s="31" t="str">
        <f>IF(AI$8="","",'input rate-excess kVar'!AI142*input5!AI142)</f>
        <v/>
      </c>
      <c r="AJ142" s="31" t="str">
        <f>IF(AJ$8="","",'input rate-excess kVar'!AJ142*input5!AJ142)</f>
        <v/>
      </c>
      <c r="AK142" s="31" t="str">
        <f>IF(AK$8="","",'input rate-excess kVar'!AK142*input5!AK142)</f>
        <v/>
      </c>
      <c r="AL142" s="31" t="str">
        <f>IF(AL$8="","",'input rate-excess kVar'!AL142*input5!AL142)</f>
        <v/>
      </c>
      <c r="AM142" s="31" t="str">
        <f>IF(AM$8="","",'input rate-excess kVar'!AM142*input5!AM142)</f>
        <v/>
      </c>
      <c r="AN142" s="31" t="str">
        <f>IF(AN$8="","",'input rate-excess kVar'!AN142*input5!AN142)</f>
        <v/>
      </c>
      <c r="AO142" s="31" t="str">
        <f>IF(AO$8="","",'input rate-excess kVar'!AO142*input5!AO142)</f>
        <v/>
      </c>
      <c r="AP142" s="31" t="str">
        <f>IF(AP$8="","",'input rate-excess kVar'!AP142*input5!AP142)</f>
        <v/>
      </c>
      <c r="AQ142" s="31" t="str">
        <f>IF(AQ$8="","",'input rate-excess kVar'!AQ142*input5!AQ142)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rate-excess kVar'!D143*input5!D143)</f>
        <v>0</v>
      </c>
      <c r="E143" s="31">
        <f>IF(E$8="","",'input rate-excess kVar'!E143*input5!E143)</f>
        <v>0</v>
      </c>
      <c r="F143" s="31">
        <f>IF(F$8="","",'input rate-excess kVar'!F143*input5!F143)</f>
        <v>0</v>
      </c>
      <c r="G143" s="31">
        <f>IF(G$8="","",'input rate-excess kVar'!G143*input5!G143)</f>
        <v>0</v>
      </c>
      <c r="H143" s="31">
        <f>IF(H$8="","",'input rate-excess kVar'!H143*input5!H143)</f>
        <v>0</v>
      </c>
      <c r="I143" s="31">
        <f>IF(I$8="","",'input rate-excess kVar'!I143*input5!I143)</f>
        <v>0</v>
      </c>
      <c r="J143" s="31">
        <f>IF(J$8="","",'input rate-excess kVar'!J143*input5!J143)</f>
        <v>0</v>
      </c>
      <c r="K143" s="31">
        <f>IF(K$8="","",'input rate-excess kVar'!K143*input5!K143)</f>
        <v>0</v>
      </c>
      <c r="L143" s="31">
        <f>IF(L$8="","",'input rate-excess kVar'!L143*input5!L143)</f>
        <v>0</v>
      </c>
      <c r="M143" s="31">
        <f>IF(M$8="","",'input rate-excess kVar'!M143*input5!M143)</f>
        <v>5394</v>
      </c>
      <c r="N143" s="31">
        <f>IF(N$8="","",'input rate-excess kVar'!N143*input5!N143)</f>
        <v>147</v>
      </c>
      <c r="O143" s="31">
        <f>IF(O$8="","",'input rate-excess kVar'!O143*input5!O143)</f>
        <v>551</v>
      </c>
      <c r="P143" s="31">
        <f>IF(P$8="","",'input rate-excess kVar'!P143*input5!P143)</f>
        <v>0</v>
      </c>
      <c r="Q143" s="31">
        <f>IF(Q$8="","",'input rate-excess kVar'!Q143*input5!Q143)</f>
        <v>441</v>
      </c>
      <c r="R143" s="31">
        <f>IF(R$8="","",'input rate-excess kVar'!R143*input5!R143)</f>
        <v>0</v>
      </c>
      <c r="S143" s="31">
        <f>IF(S$8="","",'input rate-excess kVar'!S143*input5!S143)</f>
        <v>0</v>
      </c>
      <c r="T143" s="31">
        <f>IF(T$8="","",'input rate-excess kVar'!T143*input5!T143)</f>
        <v>0</v>
      </c>
      <c r="U143" s="31">
        <f>IF(U$8="","",'input rate-excess kVar'!U143*input5!U143)</f>
        <v>0</v>
      </c>
      <c r="V143" s="31">
        <f>IF(V$8="","",'input rate-excess kVar'!V143*input5!V143)</f>
        <v>0</v>
      </c>
      <c r="W143" s="31">
        <f>IF(W$8="","",'input rate-excess kVar'!W143*input5!W143)</f>
        <v>562</v>
      </c>
      <c r="X143" s="31">
        <f>IF(X$8="","",'input rate-excess kVar'!X143*input5!X143)</f>
        <v>908</v>
      </c>
      <c r="Y143" s="31">
        <f>IF(Y$8="","",'input rate-excess kVar'!Y143*input5!Y143)</f>
        <v>973</v>
      </c>
      <c r="Z143" s="31">
        <f>IF(Z$8="","",'input rate-excess kVar'!Z143*input5!Z143)</f>
        <v>245</v>
      </c>
      <c r="AA143" s="31">
        <f>IF(AA$8="","",'input rate-excess kVar'!AA143*input5!AA143)</f>
        <v>129</v>
      </c>
      <c r="AB143" s="31">
        <f>IF(AB$8="","",'input rate-excess kVar'!AB143*input5!AB143)</f>
        <v>0</v>
      </c>
      <c r="AC143" s="31" t="str">
        <f>IF(AC$8="","",'input rate-excess kVar'!AC143*input5!AC143)</f>
        <v/>
      </c>
      <c r="AD143" s="31" t="str">
        <f>IF(AD$8="","",'input rate-excess kVar'!AD143*input5!AD143)</f>
        <v/>
      </c>
      <c r="AE143" s="31" t="str">
        <f>IF(AE$8="","",'input rate-excess kVar'!AE143*input5!AE143)</f>
        <v/>
      </c>
      <c r="AF143" s="31" t="str">
        <f>IF(AF$8="","",'input rate-excess kVar'!AF143*input5!AF143)</f>
        <v/>
      </c>
      <c r="AG143" s="31" t="str">
        <f>IF(AG$8="","",'input rate-excess kVar'!AG143*input5!AG143)</f>
        <v/>
      </c>
      <c r="AH143" s="31" t="str">
        <f>IF(AH$8="","",'input rate-excess kVar'!AH143*input5!AH143)</f>
        <v/>
      </c>
      <c r="AI143" s="31" t="str">
        <f>IF(AI$8="","",'input rate-excess kVar'!AI143*input5!AI143)</f>
        <v/>
      </c>
      <c r="AJ143" s="31" t="str">
        <f>IF(AJ$8="","",'input rate-excess kVar'!AJ143*input5!AJ143)</f>
        <v/>
      </c>
      <c r="AK143" s="31" t="str">
        <f>IF(AK$8="","",'input rate-excess kVar'!AK143*input5!AK143)</f>
        <v/>
      </c>
      <c r="AL143" s="31" t="str">
        <f>IF(AL$8="","",'input rate-excess kVar'!AL143*input5!AL143)</f>
        <v/>
      </c>
      <c r="AM143" s="31" t="str">
        <f>IF(AM$8="","",'input rate-excess kVar'!AM143*input5!AM143)</f>
        <v/>
      </c>
      <c r="AN143" s="31" t="str">
        <f>IF(AN$8="","",'input rate-excess kVar'!AN143*input5!AN143)</f>
        <v/>
      </c>
      <c r="AO143" s="31" t="str">
        <f>IF(AO$8="","",'input rate-excess kVar'!AO143*input5!AO143)</f>
        <v/>
      </c>
      <c r="AP143" s="31" t="str">
        <f>IF(AP$8="","",'input rate-excess kVar'!AP143*input5!AP143)</f>
        <v/>
      </c>
      <c r="AQ143" s="31" t="str">
        <f>IF(AQ$8="","",'input rate-excess kVar'!AQ143*input5!AQ143)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rate-excess kVar'!D144*input5!D144)</f>
        <v>0</v>
      </c>
      <c r="E144" s="31">
        <f>IF(E$8="","",'input rate-excess kVar'!E144*input5!E144)</f>
        <v>0</v>
      </c>
      <c r="F144" s="31">
        <f>IF(F$8="","",'input rate-excess kVar'!F144*input5!F144)</f>
        <v>0</v>
      </c>
      <c r="G144" s="31">
        <f>IF(G$8="","",'input rate-excess kVar'!G144*input5!G144)</f>
        <v>0</v>
      </c>
      <c r="H144" s="31">
        <f>IF(H$8="","",'input rate-excess kVar'!H144*input5!H144)</f>
        <v>0</v>
      </c>
      <c r="I144" s="31">
        <f>IF(I$8="","",'input rate-excess kVar'!I144*input5!I144)</f>
        <v>0</v>
      </c>
      <c r="J144" s="31">
        <f>IF(J$8="","",'input rate-excess kVar'!J144*input5!J144)</f>
        <v>0</v>
      </c>
      <c r="K144" s="31">
        <f>IF(K$8="","",'input rate-excess kVar'!K144*input5!K144)</f>
        <v>0</v>
      </c>
      <c r="L144" s="31">
        <f>IF(L$8="","",'input rate-excess kVar'!L144*input5!L144)</f>
        <v>0</v>
      </c>
      <c r="M144" s="31">
        <f>IF(M$8="","",'input rate-excess kVar'!M144*input5!M144)</f>
        <v>6184</v>
      </c>
      <c r="N144" s="31">
        <f>IF(N$8="","",'input rate-excess kVar'!N144*input5!N144)</f>
        <v>132</v>
      </c>
      <c r="O144" s="31">
        <f>IF(O$8="","",'input rate-excess kVar'!O144*input5!O144)</f>
        <v>678</v>
      </c>
      <c r="P144" s="31">
        <f>IF(P$8="","",'input rate-excess kVar'!P144*input5!P144)</f>
        <v>0</v>
      </c>
      <c r="Q144" s="31">
        <f>IF(Q$8="","",'input rate-excess kVar'!Q144*input5!Q144)</f>
        <v>610</v>
      </c>
      <c r="R144" s="31">
        <f>IF(R$8="","",'input rate-excess kVar'!R144*input5!R144)</f>
        <v>0</v>
      </c>
      <c r="S144" s="31">
        <f>IF(S$8="","",'input rate-excess kVar'!S144*input5!S144)</f>
        <v>0</v>
      </c>
      <c r="T144" s="31">
        <f>IF(T$8="","",'input rate-excess kVar'!T144*input5!T144)</f>
        <v>0</v>
      </c>
      <c r="U144" s="31">
        <f>IF(U$8="","",'input rate-excess kVar'!U144*input5!U144)</f>
        <v>0</v>
      </c>
      <c r="V144" s="31">
        <f>IF(V$8="","",'input rate-excess kVar'!V144*input5!V144)</f>
        <v>0</v>
      </c>
      <c r="W144" s="31">
        <f>IF(W$8="","",'input rate-excess kVar'!W144*input5!W144)</f>
        <v>575</v>
      </c>
      <c r="X144" s="31">
        <f>IF(X$8="","",'input rate-excess kVar'!X144*input5!X144)</f>
        <v>964</v>
      </c>
      <c r="Y144" s="31">
        <f>IF(Y$8="","",'input rate-excess kVar'!Y144*input5!Y144)</f>
        <v>983</v>
      </c>
      <c r="Z144" s="31">
        <f>IF(Z$8="","",'input rate-excess kVar'!Z144*input5!Z144)</f>
        <v>245</v>
      </c>
      <c r="AA144" s="31">
        <f>IF(AA$8="","",'input rate-excess kVar'!AA144*input5!AA144)</f>
        <v>125</v>
      </c>
      <c r="AB144" s="31">
        <f>IF(AB$8="","",'input rate-excess kVar'!AB144*input5!AB144)</f>
        <v>0</v>
      </c>
      <c r="AC144" s="31" t="str">
        <f>IF(AC$8="","",'input rate-excess kVar'!AC144*input5!AC144)</f>
        <v/>
      </c>
      <c r="AD144" s="31" t="str">
        <f>IF(AD$8="","",'input rate-excess kVar'!AD144*input5!AD144)</f>
        <v/>
      </c>
      <c r="AE144" s="31" t="str">
        <f>IF(AE$8="","",'input rate-excess kVar'!AE144*input5!AE144)</f>
        <v/>
      </c>
      <c r="AF144" s="31" t="str">
        <f>IF(AF$8="","",'input rate-excess kVar'!AF144*input5!AF144)</f>
        <v/>
      </c>
      <c r="AG144" s="31" t="str">
        <f>IF(AG$8="","",'input rate-excess kVar'!AG144*input5!AG144)</f>
        <v/>
      </c>
      <c r="AH144" s="31" t="str">
        <f>IF(AH$8="","",'input rate-excess kVar'!AH144*input5!AH144)</f>
        <v/>
      </c>
      <c r="AI144" s="31" t="str">
        <f>IF(AI$8="","",'input rate-excess kVar'!AI144*input5!AI144)</f>
        <v/>
      </c>
      <c r="AJ144" s="31" t="str">
        <f>IF(AJ$8="","",'input rate-excess kVar'!AJ144*input5!AJ144)</f>
        <v/>
      </c>
      <c r="AK144" s="31" t="str">
        <f>IF(AK$8="","",'input rate-excess kVar'!AK144*input5!AK144)</f>
        <v/>
      </c>
      <c r="AL144" s="31" t="str">
        <f>IF(AL$8="","",'input rate-excess kVar'!AL144*input5!AL144)</f>
        <v/>
      </c>
      <c r="AM144" s="31" t="str">
        <f>IF(AM$8="","",'input rate-excess kVar'!AM144*input5!AM144)</f>
        <v/>
      </c>
      <c r="AN144" s="31" t="str">
        <f>IF(AN$8="","",'input rate-excess kVar'!AN144*input5!AN144)</f>
        <v/>
      </c>
      <c r="AO144" s="31" t="str">
        <f>IF(AO$8="","",'input rate-excess kVar'!AO144*input5!AO144)</f>
        <v/>
      </c>
      <c r="AP144" s="31" t="str">
        <f>IF(AP$8="","",'input rate-excess kVar'!AP144*input5!AP144)</f>
        <v/>
      </c>
      <c r="AQ144" s="31" t="str">
        <f>IF(AQ$8="","",'input rate-excess kVar'!AQ144*input5!AQ144)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rate-excess kVar'!D145*input5!D145)</f>
        <v>0</v>
      </c>
      <c r="E145" s="31">
        <f>IF(E$8="","",'input rate-excess kVar'!E145*input5!E145)</f>
        <v>0</v>
      </c>
      <c r="F145" s="31">
        <f>IF(F$8="","",'input rate-excess kVar'!F145*input5!F145)</f>
        <v>0</v>
      </c>
      <c r="G145" s="31">
        <f>IF(G$8="","",'input rate-excess kVar'!G145*input5!G145)</f>
        <v>0</v>
      </c>
      <c r="H145" s="31">
        <f>IF(H$8="","",'input rate-excess kVar'!H145*input5!H145)</f>
        <v>0</v>
      </c>
      <c r="I145" s="31">
        <f>IF(I$8="","",'input rate-excess kVar'!I145*input5!I145)</f>
        <v>0</v>
      </c>
      <c r="J145" s="31">
        <f>IF(J$8="","",'input rate-excess kVar'!J145*input5!J145)</f>
        <v>0</v>
      </c>
      <c r="K145" s="31">
        <f>IF(K$8="","",'input rate-excess kVar'!K145*input5!K145)</f>
        <v>0</v>
      </c>
      <c r="L145" s="31">
        <f>IF(L$8="","",'input rate-excess kVar'!L145*input5!L145)</f>
        <v>0</v>
      </c>
      <c r="M145" s="31">
        <f>IF(M$8="","",'input rate-excess kVar'!M145*input5!M145)</f>
        <v>6315</v>
      </c>
      <c r="N145" s="31">
        <f>IF(N$8="","",'input rate-excess kVar'!N145*input5!N145)</f>
        <v>169</v>
      </c>
      <c r="O145" s="31">
        <f>IF(O$8="","",'input rate-excess kVar'!O145*input5!O145)</f>
        <v>810</v>
      </c>
      <c r="P145" s="31">
        <f>IF(P$8="","",'input rate-excess kVar'!P145*input5!P145)</f>
        <v>0</v>
      </c>
      <c r="Q145" s="31">
        <f>IF(Q$8="","",'input rate-excess kVar'!Q145*input5!Q145)</f>
        <v>795</v>
      </c>
      <c r="R145" s="31">
        <f>IF(R$8="","",'input rate-excess kVar'!R145*input5!R145)</f>
        <v>0</v>
      </c>
      <c r="S145" s="31">
        <f>IF(S$8="","",'input rate-excess kVar'!S145*input5!S145)</f>
        <v>0</v>
      </c>
      <c r="T145" s="31">
        <f>IF(T$8="","",'input rate-excess kVar'!T145*input5!T145)</f>
        <v>0</v>
      </c>
      <c r="U145" s="31">
        <f>IF(U$8="","",'input rate-excess kVar'!U145*input5!U145)</f>
        <v>0</v>
      </c>
      <c r="V145" s="31">
        <f>IF(V$8="","",'input rate-excess kVar'!V145*input5!V145)</f>
        <v>0</v>
      </c>
      <c r="W145" s="31">
        <f>IF(W$8="","",'input rate-excess kVar'!W145*input5!W145)</f>
        <v>673</v>
      </c>
      <c r="X145" s="31">
        <f>IF(X$8="","",'input rate-excess kVar'!X145*input5!X145)</f>
        <v>923</v>
      </c>
      <c r="Y145" s="31">
        <f>IF(Y$8="","",'input rate-excess kVar'!Y145*input5!Y145)</f>
        <v>1003</v>
      </c>
      <c r="Z145" s="31">
        <f>IF(Z$8="","",'input rate-excess kVar'!Z145*input5!Z145)</f>
        <v>266</v>
      </c>
      <c r="AA145" s="31">
        <f>IF(AA$8="","",'input rate-excess kVar'!AA145*input5!AA145)</f>
        <v>127</v>
      </c>
      <c r="AB145" s="31">
        <f>IF(AB$8="","",'input rate-excess kVar'!AB145*input5!AB145)</f>
        <v>0</v>
      </c>
      <c r="AC145" s="31" t="str">
        <f>IF(AC$8="","",'input rate-excess kVar'!AC145*input5!AC145)</f>
        <v/>
      </c>
      <c r="AD145" s="31" t="str">
        <f>IF(AD$8="","",'input rate-excess kVar'!AD145*input5!AD145)</f>
        <v/>
      </c>
      <c r="AE145" s="31" t="str">
        <f>IF(AE$8="","",'input rate-excess kVar'!AE145*input5!AE145)</f>
        <v/>
      </c>
      <c r="AF145" s="31" t="str">
        <f>IF(AF$8="","",'input rate-excess kVar'!AF145*input5!AF145)</f>
        <v/>
      </c>
      <c r="AG145" s="31" t="str">
        <f>IF(AG$8="","",'input rate-excess kVar'!AG145*input5!AG145)</f>
        <v/>
      </c>
      <c r="AH145" s="31" t="str">
        <f>IF(AH$8="","",'input rate-excess kVar'!AH145*input5!AH145)</f>
        <v/>
      </c>
      <c r="AI145" s="31" t="str">
        <f>IF(AI$8="","",'input rate-excess kVar'!AI145*input5!AI145)</f>
        <v/>
      </c>
      <c r="AJ145" s="31" t="str">
        <f>IF(AJ$8="","",'input rate-excess kVar'!AJ145*input5!AJ145)</f>
        <v/>
      </c>
      <c r="AK145" s="31" t="str">
        <f>IF(AK$8="","",'input rate-excess kVar'!AK145*input5!AK145)</f>
        <v/>
      </c>
      <c r="AL145" s="31" t="str">
        <f>IF(AL$8="","",'input rate-excess kVar'!AL145*input5!AL145)</f>
        <v/>
      </c>
      <c r="AM145" s="31" t="str">
        <f>IF(AM$8="","",'input rate-excess kVar'!AM145*input5!AM145)</f>
        <v/>
      </c>
      <c r="AN145" s="31" t="str">
        <f>IF(AN$8="","",'input rate-excess kVar'!AN145*input5!AN145)</f>
        <v/>
      </c>
      <c r="AO145" s="31" t="str">
        <f>IF(AO$8="","",'input rate-excess kVar'!AO145*input5!AO145)</f>
        <v/>
      </c>
      <c r="AP145" s="31" t="str">
        <f>IF(AP$8="","",'input rate-excess kVar'!AP145*input5!AP145)</f>
        <v/>
      </c>
      <c r="AQ145" s="31" t="str">
        <f>IF(AQ$8="","",'input rate-excess kVar'!AQ145*input5!AQ145)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rate-excess kVar'!D146*input5!D146)</f>
        <v>0</v>
      </c>
      <c r="E146" s="31">
        <f>IF(E$8="","",'input rate-excess kVar'!E146*input5!E146)</f>
        <v>0</v>
      </c>
      <c r="F146" s="31">
        <f>IF(F$8="","",'input rate-excess kVar'!F146*input5!F146)</f>
        <v>0</v>
      </c>
      <c r="G146" s="31">
        <f>IF(G$8="","",'input rate-excess kVar'!G146*input5!G146)</f>
        <v>0</v>
      </c>
      <c r="H146" s="31">
        <f>IF(H$8="","",'input rate-excess kVar'!H146*input5!H146)</f>
        <v>0</v>
      </c>
      <c r="I146" s="31">
        <f>IF(I$8="","",'input rate-excess kVar'!I146*input5!I146)</f>
        <v>0</v>
      </c>
      <c r="J146" s="31">
        <f>IF(J$8="","",'input rate-excess kVar'!J146*input5!J146)</f>
        <v>0</v>
      </c>
      <c r="K146" s="31">
        <f>IF(K$8="","",'input rate-excess kVar'!K146*input5!K146)</f>
        <v>0</v>
      </c>
      <c r="L146" s="31">
        <f>IF(L$8="","",'input rate-excess kVar'!L146*input5!L146)</f>
        <v>0</v>
      </c>
      <c r="M146" s="31">
        <f>IF(M$8="","",'input rate-excess kVar'!M146*input5!M146)</f>
        <v>6223</v>
      </c>
      <c r="N146" s="31">
        <f>IF(N$8="","",'input rate-excess kVar'!N146*input5!N146)</f>
        <v>184</v>
      </c>
      <c r="O146" s="31">
        <f>IF(O$8="","",'input rate-excess kVar'!O146*input5!O146)</f>
        <v>800</v>
      </c>
      <c r="P146" s="31">
        <f>IF(P$8="","",'input rate-excess kVar'!P146*input5!P146)</f>
        <v>0</v>
      </c>
      <c r="Q146" s="31">
        <f>IF(Q$8="","",'input rate-excess kVar'!Q146*input5!Q146)</f>
        <v>883</v>
      </c>
      <c r="R146" s="31">
        <f>IF(R$8="","",'input rate-excess kVar'!R146*input5!R146)</f>
        <v>0</v>
      </c>
      <c r="S146" s="31">
        <f>IF(S$8="","",'input rate-excess kVar'!S146*input5!S146)</f>
        <v>0</v>
      </c>
      <c r="T146" s="31">
        <f>IF(T$8="","",'input rate-excess kVar'!T146*input5!T146)</f>
        <v>0</v>
      </c>
      <c r="U146" s="31">
        <f>IF(U$8="","",'input rate-excess kVar'!U146*input5!U146)</f>
        <v>0</v>
      </c>
      <c r="V146" s="31">
        <f>IF(V$8="","",'input rate-excess kVar'!V146*input5!V146)</f>
        <v>0</v>
      </c>
      <c r="W146" s="31">
        <f>IF(W$8="","",'input rate-excess kVar'!W146*input5!W146)</f>
        <v>655</v>
      </c>
      <c r="X146" s="31">
        <f>IF(X$8="","",'input rate-excess kVar'!X146*input5!X146)</f>
        <v>895</v>
      </c>
      <c r="Y146" s="31">
        <f>IF(Y$8="","",'input rate-excess kVar'!Y146*input5!Y146)</f>
        <v>947</v>
      </c>
      <c r="Z146" s="31">
        <f>IF(Z$8="","",'input rate-excess kVar'!Z146*input5!Z146)</f>
        <v>275</v>
      </c>
      <c r="AA146" s="31">
        <f>IF(AA$8="","",'input rate-excess kVar'!AA146*input5!AA146)</f>
        <v>132</v>
      </c>
      <c r="AB146" s="31">
        <f>IF(AB$8="","",'input rate-excess kVar'!AB146*input5!AB146)</f>
        <v>0</v>
      </c>
      <c r="AC146" s="31" t="str">
        <f>IF(AC$8="","",'input rate-excess kVar'!AC146*input5!AC146)</f>
        <v/>
      </c>
      <c r="AD146" s="31" t="str">
        <f>IF(AD$8="","",'input rate-excess kVar'!AD146*input5!AD146)</f>
        <v/>
      </c>
      <c r="AE146" s="31" t="str">
        <f>IF(AE$8="","",'input rate-excess kVar'!AE146*input5!AE146)</f>
        <v/>
      </c>
      <c r="AF146" s="31" t="str">
        <f>IF(AF$8="","",'input rate-excess kVar'!AF146*input5!AF146)</f>
        <v/>
      </c>
      <c r="AG146" s="31" t="str">
        <f>IF(AG$8="","",'input rate-excess kVar'!AG146*input5!AG146)</f>
        <v/>
      </c>
      <c r="AH146" s="31" t="str">
        <f>IF(AH$8="","",'input rate-excess kVar'!AH146*input5!AH146)</f>
        <v/>
      </c>
      <c r="AI146" s="31" t="str">
        <f>IF(AI$8="","",'input rate-excess kVar'!AI146*input5!AI146)</f>
        <v/>
      </c>
      <c r="AJ146" s="31" t="str">
        <f>IF(AJ$8="","",'input rate-excess kVar'!AJ146*input5!AJ146)</f>
        <v/>
      </c>
      <c r="AK146" s="31" t="str">
        <f>IF(AK$8="","",'input rate-excess kVar'!AK146*input5!AK146)</f>
        <v/>
      </c>
      <c r="AL146" s="31" t="str">
        <f>IF(AL$8="","",'input rate-excess kVar'!AL146*input5!AL146)</f>
        <v/>
      </c>
      <c r="AM146" s="31" t="str">
        <f>IF(AM$8="","",'input rate-excess kVar'!AM146*input5!AM146)</f>
        <v/>
      </c>
      <c r="AN146" s="31" t="str">
        <f>IF(AN$8="","",'input rate-excess kVar'!AN146*input5!AN146)</f>
        <v/>
      </c>
      <c r="AO146" s="31" t="str">
        <f>IF(AO$8="","",'input rate-excess kVar'!AO146*input5!AO146)</f>
        <v/>
      </c>
      <c r="AP146" s="31" t="str">
        <f>IF(AP$8="","",'input rate-excess kVar'!AP146*input5!AP146)</f>
        <v/>
      </c>
      <c r="AQ146" s="31" t="str">
        <f>IF(AQ$8="","",'input rate-excess kVar'!AQ146*input5!AQ146)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rate-excess kVar'!D147*input5!D147)</f>
        <v>0</v>
      </c>
      <c r="E147" s="31">
        <f>IF(E$8="","",'input rate-excess kVar'!E147*input5!E147)</f>
        <v>0</v>
      </c>
      <c r="F147" s="31">
        <f>IF(F$8="","",'input rate-excess kVar'!F147*input5!F147)</f>
        <v>0</v>
      </c>
      <c r="G147" s="31">
        <f>IF(G$8="","",'input rate-excess kVar'!G147*input5!G147)</f>
        <v>0</v>
      </c>
      <c r="H147" s="31">
        <f>IF(H$8="","",'input rate-excess kVar'!H147*input5!H147)</f>
        <v>0</v>
      </c>
      <c r="I147" s="31">
        <f>IF(I$8="","",'input rate-excess kVar'!I147*input5!I147)</f>
        <v>0</v>
      </c>
      <c r="J147" s="31">
        <f>IF(J$8="","",'input rate-excess kVar'!J147*input5!J147)</f>
        <v>0</v>
      </c>
      <c r="K147" s="31">
        <f>IF(K$8="","",'input rate-excess kVar'!K147*input5!K147)</f>
        <v>0</v>
      </c>
      <c r="L147" s="31">
        <f>IF(L$8="","",'input rate-excess kVar'!L147*input5!L147)</f>
        <v>0</v>
      </c>
      <c r="M147" s="31">
        <f>IF(M$8="","",'input rate-excess kVar'!M147*input5!M147)</f>
        <v>7660</v>
      </c>
      <c r="N147" s="31">
        <f>IF(N$8="","",'input rate-excess kVar'!N147*input5!N147)</f>
        <v>209</v>
      </c>
      <c r="O147" s="31">
        <f>IF(O$8="","",'input rate-excess kVar'!O147*input5!O147)</f>
        <v>725</v>
      </c>
      <c r="P147" s="31">
        <f>IF(P$8="","",'input rate-excess kVar'!P147*input5!P147)</f>
        <v>0</v>
      </c>
      <c r="Q147" s="31">
        <f>IF(Q$8="","",'input rate-excess kVar'!Q147*input5!Q147)</f>
        <v>971</v>
      </c>
      <c r="R147" s="31">
        <f>IF(R$8="","",'input rate-excess kVar'!R147*input5!R147)</f>
        <v>0</v>
      </c>
      <c r="S147" s="31">
        <f>IF(S$8="","",'input rate-excess kVar'!S147*input5!S147)</f>
        <v>0</v>
      </c>
      <c r="T147" s="31">
        <f>IF(T$8="","",'input rate-excess kVar'!T147*input5!T147)</f>
        <v>0</v>
      </c>
      <c r="U147" s="31">
        <f>IF(U$8="","",'input rate-excess kVar'!U147*input5!U147)</f>
        <v>0</v>
      </c>
      <c r="V147" s="31">
        <f>IF(V$8="","",'input rate-excess kVar'!V147*input5!V147)</f>
        <v>0</v>
      </c>
      <c r="W147" s="31">
        <f>IF(W$8="","",'input rate-excess kVar'!W147*input5!W147)</f>
        <v>673</v>
      </c>
      <c r="X147" s="31">
        <f>IF(X$8="","",'input rate-excess kVar'!X147*input5!X147)</f>
        <v>481</v>
      </c>
      <c r="Y147" s="31">
        <f>IF(Y$8="","",'input rate-excess kVar'!Y147*input5!Y147)</f>
        <v>940</v>
      </c>
      <c r="Z147" s="31">
        <f>IF(Z$8="","",'input rate-excess kVar'!Z147*input5!Z147)</f>
        <v>261</v>
      </c>
      <c r="AA147" s="31">
        <f>IF(AA$8="","",'input rate-excess kVar'!AA147*input5!AA147)</f>
        <v>142</v>
      </c>
      <c r="AB147" s="31">
        <f>IF(AB$8="","",'input rate-excess kVar'!AB147*input5!AB147)</f>
        <v>0</v>
      </c>
      <c r="AC147" s="31" t="str">
        <f>IF(AC$8="","",'input rate-excess kVar'!AC147*input5!AC147)</f>
        <v/>
      </c>
      <c r="AD147" s="31" t="str">
        <f>IF(AD$8="","",'input rate-excess kVar'!AD147*input5!AD147)</f>
        <v/>
      </c>
      <c r="AE147" s="31" t="str">
        <f>IF(AE$8="","",'input rate-excess kVar'!AE147*input5!AE147)</f>
        <v/>
      </c>
      <c r="AF147" s="31" t="str">
        <f>IF(AF$8="","",'input rate-excess kVar'!AF147*input5!AF147)</f>
        <v/>
      </c>
      <c r="AG147" s="31" t="str">
        <f>IF(AG$8="","",'input rate-excess kVar'!AG147*input5!AG147)</f>
        <v/>
      </c>
      <c r="AH147" s="31" t="str">
        <f>IF(AH$8="","",'input rate-excess kVar'!AH147*input5!AH147)</f>
        <v/>
      </c>
      <c r="AI147" s="31" t="str">
        <f>IF(AI$8="","",'input rate-excess kVar'!AI147*input5!AI147)</f>
        <v/>
      </c>
      <c r="AJ147" s="31" t="str">
        <f>IF(AJ$8="","",'input rate-excess kVar'!AJ147*input5!AJ147)</f>
        <v/>
      </c>
      <c r="AK147" s="31" t="str">
        <f>IF(AK$8="","",'input rate-excess kVar'!AK147*input5!AK147)</f>
        <v/>
      </c>
      <c r="AL147" s="31" t="str">
        <f>IF(AL$8="","",'input rate-excess kVar'!AL147*input5!AL147)</f>
        <v/>
      </c>
      <c r="AM147" s="31" t="str">
        <f>IF(AM$8="","",'input rate-excess kVar'!AM147*input5!AM147)</f>
        <v/>
      </c>
      <c r="AN147" s="31" t="str">
        <f>IF(AN$8="","",'input rate-excess kVar'!AN147*input5!AN147)</f>
        <v/>
      </c>
      <c r="AO147" s="31" t="str">
        <f>IF(AO$8="","",'input rate-excess kVar'!AO147*input5!AO147)</f>
        <v/>
      </c>
      <c r="AP147" s="31" t="str">
        <f>IF(AP$8="","",'input rate-excess kVar'!AP147*input5!AP147)</f>
        <v/>
      </c>
      <c r="AQ147" s="31" t="str">
        <f>IF(AQ$8="","",'input rate-excess kVar'!AQ147*input5!AQ147)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rate-excess kVar'!D148*input5!D148)</f>
        <v>0</v>
      </c>
      <c r="E148" s="31">
        <f>IF(E$8="","",'input rate-excess kVar'!E148*input5!E148)</f>
        <v>0</v>
      </c>
      <c r="F148" s="31">
        <f>IF(F$8="","",'input rate-excess kVar'!F148*input5!F148)</f>
        <v>0</v>
      </c>
      <c r="G148" s="31">
        <f>IF(G$8="","",'input rate-excess kVar'!G148*input5!G148)</f>
        <v>0</v>
      </c>
      <c r="H148" s="31">
        <f>IF(H$8="","",'input rate-excess kVar'!H148*input5!H148)</f>
        <v>0</v>
      </c>
      <c r="I148" s="31">
        <f>IF(I$8="","",'input rate-excess kVar'!I148*input5!I148)</f>
        <v>0</v>
      </c>
      <c r="J148" s="31">
        <f>IF(J$8="","",'input rate-excess kVar'!J148*input5!J148)</f>
        <v>0</v>
      </c>
      <c r="K148" s="31">
        <f>IF(K$8="","",'input rate-excess kVar'!K148*input5!K148)</f>
        <v>0</v>
      </c>
      <c r="L148" s="31">
        <f>IF(L$8="","",'input rate-excess kVar'!L148*input5!L148)</f>
        <v>0</v>
      </c>
      <c r="M148" s="31">
        <f>IF(M$8="","",'input rate-excess kVar'!M148*input5!M148)</f>
        <v>7080</v>
      </c>
      <c r="N148" s="31">
        <f>IF(N$8="","",'input rate-excess kVar'!N148*input5!N148)</f>
        <v>146</v>
      </c>
      <c r="O148" s="31">
        <f>IF(O$8="","",'input rate-excess kVar'!O148*input5!O148)</f>
        <v>714</v>
      </c>
      <c r="P148" s="31">
        <f>IF(P$8="","",'input rate-excess kVar'!P148*input5!P148)</f>
        <v>0</v>
      </c>
      <c r="Q148" s="31">
        <f>IF(Q$8="","",'input rate-excess kVar'!Q148*input5!Q148)</f>
        <v>885</v>
      </c>
      <c r="R148" s="31">
        <f>IF(R$8="","",'input rate-excess kVar'!R148*input5!R148)</f>
        <v>0</v>
      </c>
      <c r="S148" s="31">
        <f>IF(S$8="","",'input rate-excess kVar'!S148*input5!S148)</f>
        <v>0</v>
      </c>
      <c r="T148" s="31">
        <f>IF(T$8="","",'input rate-excess kVar'!T148*input5!T148)</f>
        <v>0</v>
      </c>
      <c r="U148" s="31">
        <f>IF(U$8="","",'input rate-excess kVar'!U148*input5!U148)</f>
        <v>0</v>
      </c>
      <c r="V148" s="31">
        <f>IF(V$8="","",'input rate-excess kVar'!V148*input5!V148)</f>
        <v>0</v>
      </c>
      <c r="W148" s="31">
        <f>IF(W$8="","",'input rate-excess kVar'!W148*input5!W148)</f>
        <v>687</v>
      </c>
      <c r="X148" s="31">
        <f>IF(X$8="","",'input rate-excess kVar'!X148*input5!X148)</f>
        <v>493</v>
      </c>
      <c r="Y148" s="31">
        <f>IF(Y$8="","",'input rate-excess kVar'!Y148*input5!Y148)</f>
        <v>900</v>
      </c>
      <c r="Z148" s="31">
        <f>IF(Z$8="","",'input rate-excess kVar'!Z148*input5!Z148)</f>
        <v>258</v>
      </c>
      <c r="AA148" s="31">
        <f>IF(AA$8="","",'input rate-excess kVar'!AA148*input5!AA148)</f>
        <v>142</v>
      </c>
      <c r="AB148" s="31">
        <f>IF(AB$8="","",'input rate-excess kVar'!AB148*input5!AB148)</f>
        <v>0</v>
      </c>
      <c r="AC148" s="31" t="str">
        <f>IF(AC$8="","",'input rate-excess kVar'!AC148*input5!AC148)</f>
        <v/>
      </c>
      <c r="AD148" s="31" t="str">
        <f>IF(AD$8="","",'input rate-excess kVar'!AD148*input5!AD148)</f>
        <v/>
      </c>
      <c r="AE148" s="31" t="str">
        <f>IF(AE$8="","",'input rate-excess kVar'!AE148*input5!AE148)</f>
        <v/>
      </c>
      <c r="AF148" s="31" t="str">
        <f>IF(AF$8="","",'input rate-excess kVar'!AF148*input5!AF148)</f>
        <v/>
      </c>
      <c r="AG148" s="31" t="str">
        <f>IF(AG$8="","",'input rate-excess kVar'!AG148*input5!AG148)</f>
        <v/>
      </c>
      <c r="AH148" s="31" t="str">
        <f>IF(AH$8="","",'input rate-excess kVar'!AH148*input5!AH148)</f>
        <v/>
      </c>
      <c r="AI148" s="31" t="str">
        <f>IF(AI$8="","",'input rate-excess kVar'!AI148*input5!AI148)</f>
        <v/>
      </c>
      <c r="AJ148" s="31" t="str">
        <f>IF(AJ$8="","",'input rate-excess kVar'!AJ148*input5!AJ148)</f>
        <v/>
      </c>
      <c r="AK148" s="31" t="str">
        <f>IF(AK$8="","",'input rate-excess kVar'!AK148*input5!AK148)</f>
        <v/>
      </c>
      <c r="AL148" s="31" t="str">
        <f>IF(AL$8="","",'input rate-excess kVar'!AL148*input5!AL148)</f>
        <v/>
      </c>
      <c r="AM148" s="31" t="str">
        <f>IF(AM$8="","",'input rate-excess kVar'!AM148*input5!AM148)</f>
        <v/>
      </c>
      <c r="AN148" s="31" t="str">
        <f>IF(AN$8="","",'input rate-excess kVar'!AN148*input5!AN148)</f>
        <v/>
      </c>
      <c r="AO148" s="31" t="str">
        <f>IF(AO$8="","",'input rate-excess kVar'!AO148*input5!AO148)</f>
        <v/>
      </c>
      <c r="AP148" s="31" t="str">
        <f>IF(AP$8="","",'input rate-excess kVar'!AP148*input5!AP148)</f>
        <v/>
      </c>
      <c r="AQ148" s="31" t="str">
        <f>IF(AQ$8="","",'input rate-excess kVar'!AQ148*input5!AQ148)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rate-excess kVar'!D149*input5!D149)</f>
        <v>0</v>
      </c>
      <c r="E149" s="31">
        <f>IF(E$8="","",'input rate-excess kVar'!E149*input5!E149)</f>
        <v>0</v>
      </c>
      <c r="F149" s="31">
        <f>IF(F$8="","",'input rate-excess kVar'!F149*input5!F149)</f>
        <v>0</v>
      </c>
      <c r="G149" s="31">
        <f>IF(G$8="","",'input rate-excess kVar'!G149*input5!G149)</f>
        <v>0</v>
      </c>
      <c r="H149" s="31">
        <f>IF(H$8="","",'input rate-excess kVar'!H149*input5!H149)</f>
        <v>0</v>
      </c>
      <c r="I149" s="31">
        <f>IF(I$8="","",'input rate-excess kVar'!I149*input5!I149)</f>
        <v>0</v>
      </c>
      <c r="J149" s="31">
        <f>IF(J$8="","",'input rate-excess kVar'!J149*input5!J149)</f>
        <v>0</v>
      </c>
      <c r="K149" s="31">
        <f>IF(K$8="","",'input rate-excess kVar'!K149*input5!K149)</f>
        <v>0</v>
      </c>
      <c r="L149" s="31">
        <f>IF(L$8="","",'input rate-excess kVar'!L149*input5!L149)</f>
        <v>0</v>
      </c>
      <c r="M149" s="31">
        <f>IF(M$8="","",'input rate-excess kVar'!M149*input5!M149)</f>
        <v>6644</v>
      </c>
      <c r="N149" s="31">
        <f>IF(N$8="","",'input rate-excess kVar'!N149*input5!N149)</f>
        <v>134</v>
      </c>
      <c r="O149" s="31">
        <f>IF(O$8="","",'input rate-excess kVar'!O149*input5!O149)</f>
        <v>767</v>
      </c>
      <c r="P149" s="31">
        <f>IF(P$8="","",'input rate-excess kVar'!P149*input5!P149)</f>
        <v>0</v>
      </c>
      <c r="Q149" s="31">
        <f>IF(Q$8="","",'input rate-excess kVar'!Q149*input5!Q149)</f>
        <v>841</v>
      </c>
      <c r="R149" s="31">
        <f>IF(R$8="","",'input rate-excess kVar'!R149*input5!R149)</f>
        <v>0</v>
      </c>
      <c r="S149" s="31">
        <f>IF(S$8="","",'input rate-excess kVar'!S149*input5!S149)</f>
        <v>0</v>
      </c>
      <c r="T149" s="31">
        <f>IF(T$8="","",'input rate-excess kVar'!T149*input5!T149)</f>
        <v>0</v>
      </c>
      <c r="U149" s="31">
        <f>IF(U$8="","",'input rate-excess kVar'!U149*input5!U149)</f>
        <v>0</v>
      </c>
      <c r="V149" s="31">
        <f>IF(V$8="","",'input rate-excess kVar'!V149*input5!V149)</f>
        <v>0</v>
      </c>
      <c r="W149" s="31">
        <f>IF(W$8="","",'input rate-excess kVar'!W149*input5!W149)</f>
        <v>662</v>
      </c>
      <c r="X149" s="31">
        <f>IF(X$8="","",'input rate-excess kVar'!X149*input5!X149)</f>
        <v>992</v>
      </c>
      <c r="Y149" s="31">
        <f>IF(Y$8="","",'input rate-excess kVar'!Y149*input5!Y149)</f>
        <v>1150</v>
      </c>
      <c r="Z149" s="31">
        <f>IF(Z$8="","",'input rate-excess kVar'!Z149*input5!Z149)</f>
        <v>261</v>
      </c>
      <c r="AA149" s="31">
        <f>IF(AA$8="","",'input rate-excess kVar'!AA149*input5!AA149)</f>
        <v>139</v>
      </c>
      <c r="AB149" s="31">
        <f>IF(AB$8="","",'input rate-excess kVar'!AB149*input5!AB149)</f>
        <v>0</v>
      </c>
      <c r="AC149" s="31" t="str">
        <f>IF(AC$8="","",'input rate-excess kVar'!AC149*input5!AC149)</f>
        <v/>
      </c>
      <c r="AD149" s="31" t="str">
        <f>IF(AD$8="","",'input rate-excess kVar'!AD149*input5!AD149)</f>
        <v/>
      </c>
      <c r="AE149" s="31" t="str">
        <f>IF(AE$8="","",'input rate-excess kVar'!AE149*input5!AE149)</f>
        <v/>
      </c>
      <c r="AF149" s="31" t="str">
        <f>IF(AF$8="","",'input rate-excess kVar'!AF149*input5!AF149)</f>
        <v/>
      </c>
      <c r="AG149" s="31" t="str">
        <f>IF(AG$8="","",'input rate-excess kVar'!AG149*input5!AG149)</f>
        <v/>
      </c>
      <c r="AH149" s="31" t="str">
        <f>IF(AH$8="","",'input rate-excess kVar'!AH149*input5!AH149)</f>
        <v/>
      </c>
      <c r="AI149" s="31" t="str">
        <f>IF(AI$8="","",'input rate-excess kVar'!AI149*input5!AI149)</f>
        <v/>
      </c>
      <c r="AJ149" s="31" t="str">
        <f>IF(AJ$8="","",'input rate-excess kVar'!AJ149*input5!AJ149)</f>
        <v/>
      </c>
      <c r="AK149" s="31" t="str">
        <f>IF(AK$8="","",'input rate-excess kVar'!AK149*input5!AK149)</f>
        <v/>
      </c>
      <c r="AL149" s="31" t="str">
        <f>IF(AL$8="","",'input rate-excess kVar'!AL149*input5!AL149)</f>
        <v/>
      </c>
      <c r="AM149" s="31" t="str">
        <f>IF(AM$8="","",'input rate-excess kVar'!AM149*input5!AM149)</f>
        <v/>
      </c>
      <c r="AN149" s="31" t="str">
        <f>IF(AN$8="","",'input rate-excess kVar'!AN149*input5!AN149)</f>
        <v/>
      </c>
      <c r="AO149" s="31" t="str">
        <f>IF(AO$8="","",'input rate-excess kVar'!AO149*input5!AO149)</f>
        <v/>
      </c>
      <c r="AP149" s="31" t="str">
        <f>IF(AP$8="","",'input rate-excess kVar'!AP149*input5!AP149)</f>
        <v/>
      </c>
      <c r="AQ149" s="31" t="str">
        <f>IF(AQ$8="","",'input rate-excess kVar'!AQ149*input5!AQ149)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rate-excess kVar'!D150*input5!D150)</f>
        <v>0</v>
      </c>
      <c r="E150" s="31">
        <f>IF(E$8="","",'input rate-excess kVar'!E150*input5!E150)</f>
        <v>0</v>
      </c>
      <c r="F150" s="31">
        <f>IF(F$8="","",'input rate-excess kVar'!F150*input5!F150)</f>
        <v>0</v>
      </c>
      <c r="G150" s="31">
        <f>IF(G$8="","",'input rate-excess kVar'!G150*input5!G150)</f>
        <v>0</v>
      </c>
      <c r="H150" s="31">
        <f>IF(H$8="","",'input rate-excess kVar'!H150*input5!H150)</f>
        <v>0</v>
      </c>
      <c r="I150" s="31">
        <f>IF(I$8="","",'input rate-excess kVar'!I150*input5!I150)</f>
        <v>0</v>
      </c>
      <c r="J150" s="31">
        <f>IF(J$8="","",'input rate-excess kVar'!J150*input5!J150)</f>
        <v>0</v>
      </c>
      <c r="K150" s="31">
        <f>IF(K$8="","",'input rate-excess kVar'!K150*input5!K150)</f>
        <v>0</v>
      </c>
      <c r="L150" s="31">
        <f>IF(L$8="","",'input rate-excess kVar'!L150*input5!L150)</f>
        <v>0</v>
      </c>
      <c r="M150" s="31">
        <f>IF(M$8="","",'input rate-excess kVar'!M150*input5!M150)</f>
        <v>6495</v>
      </c>
      <c r="N150" s="31">
        <f>IF(N$8="","",'input rate-excess kVar'!N150*input5!N150)</f>
        <v>139</v>
      </c>
      <c r="O150" s="31">
        <f>IF(O$8="","",'input rate-excess kVar'!O150*input5!O150)</f>
        <v>712</v>
      </c>
      <c r="P150" s="31">
        <f>IF(P$8="","",'input rate-excess kVar'!P150*input5!P150)</f>
        <v>0</v>
      </c>
      <c r="Q150" s="31">
        <f>IF(Q$8="","",'input rate-excess kVar'!Q150*input5!Q150)</f>
        <v>835</v>
      </c>
      <c r="R150" s="31">
        <f>IF(R$8="","",'input rate-excess kVar'!R150*input5!R150)</f>
        <v>0</v>
      </c>
      <c r="S150" s="31">
        <f>IF(S$8="","",'input rate-excess kVar'!S150*input5!S150)</f>
        <v>0</v>
      </c>
      <c r="T150" s="31">
        <f>IF(T$8="","",'input rate-excess kVar'!T150*input5!T150)</f>
        <v>0</v>
      </c>
      <c r="U150" s="31">
        <f>IF(U$8="","",'input rate-excess kVar'!U150*input5!U150)</f>
        <v>0</v>
      </c>
      <c r="V150" s="31">
        <f>IF(V$8="","",'input rate-excess kVar'!V150*input5!V150)</f>
        <v>0</v>
      </c>
      <c r="W150" s="31">
        <f>IF(W$8="","",'input rate-excess kVar'!W150*input5!W150)</f>
        <v>678</v>
      </c>
      <c r="X150" s="31">
        <f>IF(X$8="","",'input rate-excess kVar'!X150*input5!X150)</f>
        <v>937</v>
      </c>
      <c r="Y150" s="31">
        <f>IF(Y$8="","",'input rate-excess kVar'!Y150*input5!Y150)</f>
        <v>1024</v>
      </c>
      <c r="Z150" s="31">
        <f>IF(Z$8="","",'input rate-excess kVar'!Z150*input5!Z150)</f>
        <v>256</v>
      </c>
      <c r="AA150" s="31">
        <f>IF(AA$8="","",'input rate-excess kVar'!AA150*input5!AA150)</f>
        <v>141</v>
      </c>
      <c r="AB150" s="31">
        <f>IF(AB$8="","",'input rate-excess kVar'!AB150*input5!AB150)</f>
        <v>0</v>
      </c>
      <c r="AC150" s="31" t="str">
        <f>IF(AC$8="","",'input rate-excess kVar'!AC150*input5!AC150)</f>
        <v/>
      </c>
      <c r="AD150" s="31" t="str">
        <f>IF(AD$8="","",'input rate-excess kVar'!AD150*input5!AD150)</f>
        <v/>
      </c>
      <c r="AE150" s="31" t="str">
        <f>IF(AE$8="","",'input rate-excess kVar'!AE150*input5!AE150)</f>
        <v/>
      </c>
      <c r="AF150" s="31" t="str">
        <f>IF(AF$8="","",'input rate-excess kVar'!AF150*input5!AF150)</f>
        <v/>
      </c>
      <c r="AG150" s="31" t="str">
        <f>IF(AG$8="","",'input rate-excess kVar'!AG150*input5!AG150)</f>
        <v/>
      </c>
      <c r="AH150" s="31" t="str">
        <f>IF(AH$8="","",'input rate-excess kVar'!AH150*input5!AH150)</f>
        <v/>
      </c>
      <c r="AI150" s="31" t="str">
        <f>IF(AI$8="","",'input rate-excess kVar'!AI150*input5!AI150)</f>
        <v/>
      </c>
      <c r="AJ150" s="31" t="str">
        <f>IF(AJ$8="","",'input rate-excess kVar'!AJ150*input5!AJ150)</f>
        <v/>
      </c>
      <c r="AK150" s="31" t="str">
        <f>IF(AK$8="","",'input rate-excess kVar'!AK150*input5!AK150)</f>
        <v/>
      </c>
      <c r="AL150" s="31" t="str">
        <f>IF(AL$8="","",'input rate-excess kVar'!AL150*input5!AL150)</f>
        <v/>
      </c>
      <c r="AM150" s="31" t="str">
        <f>IF(AM$8="","",'input rate-excess kVar'!AM150*input5!AM150)</f>
        <v/>
      </c>
      <c r="AN150" s="31" t="str">
        <f>IF(AN$8="","",'input rate-excess kVar'!AN150*input5!AN150)</f>
        <v/>
      </c>
      <c r="AO150" s="31" t="str">
        <f>IF(AO$8="","",'input rate-excess kVar'!AO150*input5!AO150)</f>
        <v/>
      </c>
      <c r="AP150" s="31" t="str">
        <f>IF(AP$8="","",'input rate-excess kVar'!AP150*input5!AP150)</f>
        <v/>
      </c>
      <c r="AQ150" s="31" t="str">
        <f>IF(AQ$8="","",'input rate-excess kVar'!AQ150*input5!AQ150)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rate-excess kVar'!D151*input5!D151)</f>
        <v>0</v>
      </c>
      <c r="E151" s="31">
        <f>IF(E$8="","",'input rate-excess kVar'!E151*input5!E151)</f>
        <v>0</v>
      </c>
      <c r="F151" s="31">
        <f>IF(F$8="","",'input rate-excess kVar'!F151*input5!F151)</f>
        <v>0</v>
      </c>
      <c r="G151" s="31">
        <f>IF(G$8="","",'input rate-excess kVar'!G151*input5!G151)</f>
        <v>0</v>
      </c>
      <c r="H151" s="31">
        <f>IF(H$8="","",'input rate-excess kVar'!H151*input5!H151)</f>
        <v>0</v>
      </c>
      <c r="I151" s="31">
        <f>IF(I$8="","",'input rate-excess kVar'!I151*input5!I151)</f>
        <v>0</v>
      </c>
      <c r="J151" s="31">
        <f>IF(J$8="","",'input rate-excess kVar'!J151*input5!J151)</f>
        <v>0</v>
      </c>
      <c r="K151" s="31">
        <f>IF(K$8="","",'input rate-excess kVar'!K151*input5!K151)</f>
        <v>0</v>
      </c>
      <c r="L151" s="31">
        <f>IF(L$8="","",'input rate-excess kVar'!L151*input5!L151)</f>
        <v>0</v>
      </c>
      <c r="M151" s="31">
        <f>IF(M$8="","",'input rate-excess kVar'!M151*input5!M151)</f>
        <v>6710</v>
      </c>
      <c r="N151" s="31">
        <f>IF(N$8="","",'input rate-excess kVar'!N151*input5!N151)</f>
        <v>142</v>
      </c>
      <c r="O151" s="31">
        <f>IF(O$8="","",'input rate-excess kVar'!O151*input5!O151)</f>
        <v>704</v>
      </c>
      <c r="P151" s="31">
        <f>IF(P$8="","",'input rate-excess kVar'!P151*input5!P151)</f>
        <v>0</v>
      </c>
      <c r="Q151" s="31">
        <f>IF(Q$8="","",'input rate-excess kVar'!Q151*input5!Q151)</f>
        <v>596</v>
      </c>
      <c r="R151" s="31">
        <f>IF(R$8="","",'input rate-excess kVar'!R151*input5!R151)</f>
        <v>0</v>
      </c>
      <c r="S151" s="31">
        <f>IF(S$8="","",'input rate-excess kVar'!S151*input5!S151)</f>
        <v>0</v>
      </c>
      <c r="T151" s="31">
        <f>IF(T$8="","",'input rate-excess kVar'!T151*input5!T151)</f>
        <v>0</v>
      </c>
      <c r="U151" s="31">
        <f>IF(U$8="","",'input rate-excess kVar'!U151*input5!U151)</f>
        <v>0</v>
      </c>
      <c r="V151" s="31">
        <f>IF(V$8="","",'input rate-excess kVar'!V151*input5!V151)</f>
        <v>0</v>
      </c>
      <c r="W151" s="31">
        <f>IF(W$8="","",'input rate-excess kVar'!W151*input5!W151)</f>
        <v>640</v>
      </c>
      <c r="X151" s="31">
        <f>IF(X$8="","",'input rate-excess kVar'!X151*input5!X151)</f>
        <v>960</v>
      </c>
      <c r="Y151" s="31">
        <f>IF(Y$8="","",'input rate-excess kVar'!Y151*input5!Y151)</f>
        <v>1007</v>
      </c>
      <c r="Z151" s="31">
        <f>IF(Z$8="","",'input rate-excess kVar'!Z151*input5!Z151)</f>
        <v>247</v>
      </c>
      <c r="AA151" s="31">
        <f>IF(AA$8="","",'input rate-excess kVar'!AA151*input5!AA151)</f>
        <v>126</v>
      </c>
      <c r="AB151" s="31">
        <f>IF(AB$8="","",'input rate-excess kVar'!AB151*input5!AB151)</f>
        <v>0</v>
      </c>
      <c r="AC151" s="31" t="str">
        <f>IF(AC$8="","",'input rate-excess kVar'!AC151*input5!AC151)</f>
        <v/>
      </c>
      <c r="AD151" s="31" t="str">
        <f>IF(AD$8="","",'input rate-excess kVar'!AD151*input5!AD151)</f>
        <v/>
      </c>
      <c r="AE151" s="31" t="str">
        <f>IF(AE$8="","",'input rate-excess kVar'!AE151*input5!AE151)</f>
        <v/>
      </c>
      <c r="AF151" s="31" t="str">
        <f>IF(AF$8="","",'input rate-excess kVar'!AF151*input5!AF151)</f>
        <v/>
      </c>
      <c r="AG151" s="31" t="str">
        <f>IF(AG$8="","",'input rate-excess kVar'!AG151*input5!AG151)</f>
        <v/>
      </c>
      <c r="AH151" s="31" t="str">
        <f>IF(AH$8="","",'input rate-excess kVar'!AH151*input5!AH151)</f>
        <v/>
      </c>
      <c r="AI151" s="31" t="str">
        <f>IF(AI$8="","",'input rate-excess kVar'!AI151*input5!AI151)</f>
        <v/>
      </c>
      <c r="AJ151" s="31" t="str">
        <f>IF(AJ$8="","",'input rate-excess kVar'!AJ151*input5!AJ151)</f>
        <v/>
      </c>
      <c r="AK151" s="31" t="str">
        <f>IF(AK$8="","",'input rate-excess kVar'!AK151*input5!AK151)</f>
        <v/>
      </c>
      <c r="AL151" s="31" t="str">
        <f>IF(AL$8="","",'input rate-excess kVar'!AL151*input5!AL151)</f>
        <v/>
      </c>
      <c r="AM151" s="31" t="str">
        <f>IF(AM$8="","",'input rate-excess kVar'!AM151*input5!AM151)</f>
        <v/>
      </c>
      <c r="AN151" s="31" t="str">
        <f>IF(AN$8="","",'input rate-excess kVar'!AN151*input5!AN151)</f>
        <v/>
      </c>
      <c r="AO151" s="31" t="str">
        <f>IF(AO$8="","",'input rate-excess kVar'!AO151*input5!AO151)</f>
        <v/>
      </c>
      <c r="AP151" s="31" t="str">
        <f>IF(AP$8="","",'input rate-excess kVar'!AP151*input5!AP151)</f>
        <v/>
      </c>
      <c r="AQ151" s="31" t="str">
        <f>IF(AQ$8="","",'input rate-excess kVar'!AQ151*input5!AQ151)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rate-excess kVar'!D152*input5!D152)</f>
        <v>0</v>
      </c>
      <c r="E152" s="31">
        <f>IF(E$8="","",'input rate-excess kVar'!E152*input5!E152)</f>
        <v>0</v>
      </c>
      <c r="F152" s="31">
        <f>IF(F$8="","",'input rate-excess kVar'!F152*input5!F152)</f>
        <v>0</v>
      </c>
      <c r="G152" s="31">
        <f>IF(G$8="","",'input rate-excess kVar'!G152*input5!G152)</f>
        <v>0</v>
      </c>
      <c r="H152" s="31">
        <f>IF(H$8="","",'input rate-excess kVar'!H152*input5!H152)</f>
        <v>0</v>
      </c>
      <c r="I152" s="31">
        <f>IF(I$8="","",'input rate-excess kVar'!I152*input5!I152)</f>
        <v>0</v>
      </c>
      <c r="J152" s="31">
        <f>IF(J$8="","",'input rate-excess kVar'!J152*input5!J152)</f>
        <v>0</v>
      </c>
      <c r="K152" s="31">
        <f>IF(K$8="","",'input rate-excess kVar'!K152*input5!K152)</f>
        <v>0</v>
      </c>
      <c r="L152" s="31">
        <f>IF(L$8="","",'input rate-excess kVar'!L152*input5!L152)</f>
        <v>0</v>
      </c>
      <c r="M152" s="31">
        <f>IF(M$8="","",'input rate-excess kVar'!M152*input5!M152)</f>
        <v>6559</v>
      </c>
      <c r="N152" s="31">
        <f>IF(N$8="","",'input rate-excess kVar'!N152*input5!N152)</f>
        <v>96</v>
      </c>
      <c r="O152" s="31">
        <f>IF(O$8="","",'input rate-excess kVar'!O152*input5!O152)</f>
        <v>799</v>
      </c>
      <c r="P152" s="31">
        <f>IF(P$8="","",'input rate-excess kVar'!P152*input5!P152)</f>
        <v>0</v>
      </c>
      <c r="Q152" s="31">
        <f>IF(Q$8="","",'input rate-excess kVar'!Q152*input5!Q152)</f>
        <v>269</v>
      </c>
      <c r="R152" s="31">
        <f>IF(R$8="","",'input rate-excess kVar'!R152*input5!R152)</f>
        <v>0</v>
      </c>
      <c r="S152" s="31">
        <f>IF(S$8="","",'input rate-excess kVar'!S152*input5!S152)</f>
        <v>0</v>
      </c>
      <c r="T152" s="31">
        <f>IF(T$8="","",'input rate-excess kVar'!T152*input5!T152)</f>
        <v>0</v>
      </c>
      <c r="U152" s="31">
        <f>IF(U$8="","",'input rate-excess kVar'!U152*input5!U152)</f>
        <v>0</v>
      </c>
      <c r="V152" s="31">
        <f>IF(V$8="","",'input rate-excess kVar'!V152*input5!V152)</f>
        <v>0</v>
      </c>
      <c r="W152" s="31">
        <f>IF(W$8="","",'input rate-excess kVar'!W152*input5!W152)</f>
        <v>625</v>
      </c>
      <c r="X152" s="31">
        <f>IF(X$8="","",'input rate-excess kVar'!X152*input5!X152)</f>
        <v>835</v>
      </c>
      <c r="Y152" s="31">
        <f>IF(Y$8="","",'input rate-excess kVar'!Y152*input5!Y152)</f>
        <v>965</v>
      </c>
      <c r="Z152" s="31">
        <f>IF(Z$8="","",'input rate-excess kVar'!Z152*input5!Z152)</f>
        <v>226</v>
      </c>
      <c r="AA152" s="31">
        <f>IF(AA$8="","",'input rate-excess kVar'!AA152*input5!AA152)</f>
        <v>124</v>
      </c>
      <c r="AB152" s="31">
        <f>IF(AB$8="","",'input rate-excess kVar'!AB152*input5!AB152)</f>
        <v>0</v>
      </c>
      <c r="AC152" s="31" t="str">
        <f>IF(AC$8="","",'input rate-excess kVar'!AC152*input5!AC152)</f>
        <v/>
      </c>
      <c r="AD152" s="31" t="str">
        <f>IF(AD$8="","",'input rate-excess kVar'!AD152*input5!AD152)</f>
        <v/>
      </c>
      <c r="AE152" s="31" t="str">
        <f>IF(AE$8="","",'input rate-excess kVar'!AE152*input5!AE152)</f>
        <v/>
      </c>
      <c r="AF152" s="31" t="str">
        <f>IF(AF$8="","",'input rate-excess kVar'!AF152*input5!AF152)</f>
        <v/>
      </c>
      <c r="AG152" s="31" t="str">
        <f>IF(AG$8="","",'input rate-excess kVar'!AG152*input5!AG152)</f>
        <v/>
      </c>
      <c r="AH152" s="31" t="str">
        <f>IF(AH$8="","",'input rate-excess kVar'!AH152*input5!AH152)</f>
        <v/>
      </c>
      <c r="AI152" s="31" t="str">
        <f>IF(AI$8="","",'input rate-excess kVar'!AI152*input5!AI152)</f>
        <v/>
      </c>
      <c r="AJ152" s="31" t="str">
        <f>IF(AJ$8="","",'input rate-excess kVar'!AJ152*input5!AJ152)</f>
        <v/>
      </c>
      <c r="AK152" s="31" t="str">
        <f>IF(AK$8="","",'input rate-excess kVar'!AK152*input5!AK152)</f>
        <v/>
      </c>
      <c r="AL152" s="31" t="str">
        <f>IF(AL$8="","",'input rate-excess kVar'!AL152*input5!AL152)</f>
        <v/>
      </c>
      <c r="AM152" s="31" t="str">
        <f>IF(AM$8="","",'input rate-excess kVar'!AM152*input5!AM152)</f>
        <v/>
      </c>
      <c r="AN152" s="31" t="str">
        <f>IF(AN$8="","",'input rate-excess kVar'!AN152*input5!AN152)</f>
        <v/>
      </c>
      <c r="AO152" s="31" t="str">
        <f>IF(AO$8="","",'input rate-excess kVar'!AO152*input5!AO152)</f>
        <v/>
      </c>
      <c r="AP152" s="31" t="str">
        <f>IF(AP$8="","",'input rate-excess kVar'!AP152*input5!AP152)</f>
        <v/>
      </c>
      <c r="AQ152" s="31" t="str">
        <f>IF(AQ$8="","",'input rate-excess kVar'!AQ152*input5!AQ152)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rate-excess kVar'!D153*input5!D153)</f>
        <v>0</v>
      </c>
      <c r="E153" s="31">
        <f>IF(E$8="","",'input rate-excess kVar'!E153*input5!E153)</f>
        <v>0</v>
      </c>
      <c r="F153" s="31">
        <f>IF(F$8="","",'input rate-excess kVar'!F153*input5!F153)</f>
        <v>0</v>
      </c>
      <c r="G153" s="31">
        <f>IF(G$8="","",'input rate-excess kVar'!G153*input5!G153)</f>
        <v>0</v>
      </c>
      <c r="H153" s="31">
        <f>IF(H$8="","",'input rate-excess kVar'!H153*input5!H153)</f>
        <v>0</v>
      </c>
      <c r="I153" s="31">
        <f>IF(I$8="","",'input rate-excess kVar'!I153*input5!I153)</f>
        <v>0</v>
      </c>
      <c r="J153" s="31">
        <f>IF(J$8="","",'input rate-excess kVar'!J153*input5!J153)</f>
        <v>0</v>
      </c>
      <c r="K153" s="31">
        <f>IF(K$8="","",'input rate-excess kVar'!K153*input5!K153)</f>
        <v>0</v>
      </c>
      <c r="L153" s="31">
        <f>IF(L$8="","",'input rate-excess kVar'!L153*input5!L153)</f>
        <v>0</v>
      </c>
      <c r="M153" s="31">
        <f>IF(M$8="","",'input rate-excess kVar'!M153*input5!M153)</f>
        <v>4880</v>
      </c>
      <c r="N153" s="31">
        <f>IF(N$8="","",'input rate-excess kVar'!N153*input5!N153)</f>
        <v>53</v>
      </c>
      <c r="O153" s="31">
        <f>IF(O$8="","",'input rate-excess kVar'!O153*input5!O153)</f>
        <v>693</v>
      </c>
      <c r="P153" s="31">
        <f>IF(P$8="","",'input rate-excess kVar'!P153*input5!P153)</f>
        <v>0</v>
      </c>
      <c r="Q153" s="31">
        <f>IF(Q$8="","",'input rate-excess kVar'!Q153*input5!Q153)</f>
        <v>125</v>
      </c>
      <c r="R153" s="31">
        <f>IF(R$8="","",'input rate-excess kVar'!R153*input5!R153)</f>
        <v>0</v>
      </c>
      <c r="S153" s="31">
        <f>IF(S$8="","",'input rate-excess kVar'!S153*input5!S153)</f>
        <v>0</v>
      </c>
      <c r="T153" s="31">
        <f>IF(T$8="","",'input rate-excess kVar'!T153*input5!T153)</f>
        <v>0</v>
      </c>
      <c r="U153" s="31">
        <f>IF(U$8="","",'input rate-excess kVar'!U153*input5!U153)</f>
        <v>0</v>
      </c>
      <c r="V153" s="31">
        <f>IF(V$8="","",'input rate-excess kVar'!V153*input5!V153)</f>
        <v>0</v>
      </c>
      <c r="W153" s="31">
        <f>IF(W$8="","",'input rate-excess kVar'!W153*input5!W153)</f>
        <v>551</v>
      </c>
      <c r="X153" s="31">
        <f>IF(X$8="","",'input rate-excess kVar'!X153*input5!X153)</f>
        <v>692</v>
      </c>
      <c r="Y153" s="31">
        <f>IF(Y$8="","",'input rate-excess kVar'!Y153*input5!Y153)</f>
        <v>878</v>
      </c>
      <c r="Z153" s="31">
        <f>IF(Z$8="","",'input rate-excess kVar'!Z153*input5!Z153)</f>
        <v>223</v>
      </c>
      <c r="AA153" s="31">
        <f>IF(AA$8="","",'input rate-excess kVar'!AA153*input5!AA153)</f>
        <v>114</v>
      </c>
      <c r="AB153" s="31">
        <f>IF(AB$8="","",'input rate-excess kVar'!AB153*input5!AB153)</f>
        <v>0</v>
      </c>
      <c r="AC153" s="31" t="str">
        <f>IF(AC$8="","",'input rate-excess kVar'!AC153*input5!AC153)</f>
        <v/>
      </c>
      <c r="AD153" s="31" t="str">
        <f>IF(AD$8="","",'input rate-excess kVar'!AD153*input5!AD153)</f>
        <v/>
      </c>
      <c r="AE153" s="31" t="str">
        <f>IF(AE$8="","",'input rate-excess kVar'!AE153*input5!AE153)</f>
        <v/>
      </c>
      <c r="AF153" s="31" t="str">
        <f>IF(AF$8="","",'input rate-excess kVar'!AF153*input5!AF153)</f>
        <v/>
      </c>
      <c r="AG153" s="31" t="str">
        <f>IF(AG$8="","",'input rate-excess kVar'!AG153*input5!AG153)</f>
        <v/>
      </c>
      <c r="AH153" s="31" t="str">
        <f>IF(AH$8="","",'input rate-excess kVar'!AH153*input5!AH153)</f>
        <v/>
      </c>
      <c r="AI153" s="31" t="str">
        <f>IF(AI$8="","",'input rate-excess kVar'!AI153*input5!AI153)</f>
        <v/>
      </c>
      <c r="AJ153" s="31" t="str">
        <f>IF(AJ$8="","",'input rate-excess kVar'!AJ153*input5!AJ153)</f>
        <v/>
      </c>
      <c r="AK153" s="31" t="str">
        <f>IF(AK$8="","",'input rate-excess kVar'!AK153*input5!AK153)</f>
        <v/>
      </c>
      <c r="AL153" s="31" t="str">
        <f>IF(AL$8="","",'input rate-excess kVar'!AL153*input5!AL153)</f>
        <v/>
      </c>
      <c r="AM153" s="31" t="str">
        <f>IF(AM$8="","",'input rate-excess kVar'!AM153*input5!AM153)</f>
        <v/>
      </c>
      <c r="AN153" s="31" t="str">
        <f>IF(AN$8="","",'input rate-excess kVar'!AN153*input5!AN153)</f>
        <v/>
      </c>
      <c r="AO153" s="31" t="str">
        <f>IF(AO$8="","",'input rate-excess kVar'!AO153*input5!AO153)</f>
        <v/>
      </c>
      <c r="AP153" s="31" t="str">
        <f>IF(AP$8="","",'input rate-excess kVar'!AP153*input5!AP153)</f>
        <v/>
      </c>
      <c r="AQ153" s="31" t="str">
        <f>IF(AQ$8="","",'input rate-excess kVar'!AQ153*input5!AQ153)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rate-excess kVar'!D154*input5!D154)</f>
        <v>0</v>
      </c>
      <c r="E154" s="31">
        <f>IF(E$8="","",'input rate-excess kVar'!E154*input5!E154)</f>
        <v>0</v>
      </c>
      <c r="F154" s="31">
        <f>IF(F$8="","",'input rate-excess kVar'!F154*input5!F154)</f>
        <v>0</v>
      </c>
      <c r="G154" s="31">
        <f>IF(G$8="","",'input rate-excess kVar'!G154*input5!G154)</f>
        <v>0</v>
      </c>
      <c r="H154" s="31">
        <f>IF(H$8="","",'input rate-excess kVar'!H154*input5!H154)</f>
        <v>0</v>
      </c>
      <c r="I154" s="31">
        <f>IF(I$8="","",'input rate-excess kVar'!I154*input5!I154)</f>
        <v>0</v>
      </c>
      <c r="J154" s="31">
        <f>IF(J$8="","",'input rate-excess kVar'!J154*input5!J154)</f>
        <v>0</v>
      </c>
      <c r="K154" s="31">
        <f>IF(K$8="","",'input rate-excess kVar'!K154*input5!K154)</f>
        <v>0</v>
      </c>
      <c r="L154" s="31">
        <f>IF(L$8="","",'input rate-excess kVar'!L154*input5!L154)</f>
        <v>0</v>
      </c>
      <c r="M154" s="31">
        <f>IF(M$8="","",'input rate-excess kVar'!M154*input5!M154)</f>
        <v>4954</v>
      </c>
      <c r="N154" s="31">
        <f>IF(N$8="","",'input rate-excess kVar'!N154*input5!N154)</f>
        <v>64</v>
      </c>
      <c r="O154" s="31">
        <f>IF(O$8="","",'input rate-excess kVar'!O154*input5!O154)</f>
        <v>553</v>
      </c>
      <c r="P154" s="31">
        <f>IF(P$8="","",'input rate-excess kVar'!P154*input5!P154)</f>
        <v>0</v>
      </c>
      <c r="Q154" s="31">
        <f>IF(Q$8="","",'input rate-excess kVar'!Q154*input5!Q154)</f>
        <v>106</v>
      </c>
      <c r="R154" s="31">
        <f>IF(R$8="","",'input rate-excess kVar'!R154*input5!R154)</f>
        <v>0</v>
      </c>
      <c r="S154" s="31">
        <f>IF(S$8="","",'input rate-excess kVar'!S154*input5!S154)</f>
        <v>0</v>
      </c>
      <c r="T154" s="31">
        <f>IF(T$8="","",'input rate-excess kVar'!T154*input5!T154)</f>
        <v>0</v>
      </c>
      <c r="U154" s="31">
        <f>IF(U$8="","",'input rate-excess kVar'!U154*input5!U154)</f>
        <v>0</v>
      </c>
      <c r="V154" s="31">
        <f>IF(V$8="","",'input rate-excess kVar'!V154*input5!V154)</f>
        <v>0</v>
      </c>
      <c r="W154" s="31">
        <f>IF(W$8="","",'input rate-excess kVar'!W154*input5!W154)</f>
        <v>515</v>
      </c>
      <c r="X154" s="31">
        <f>IF(X$8="","",'input rate-excess kVar'!X154*input5!X154)</f>
        <v>823</v>
      </c>
      <c r="Y154" s="31">
        <f>IF(Y$8="","",'input rate-excess kVar'!Y154*input5!Y154)</f>
        <v>964</v>
      </c>
      <c r="Z154" s="31">
        <f>IF(Z$8="","",'input rate-excess kVar'!Z154*input5!Z154)</f>
        <v>245</v>
      </c>
      <c r="AA154" s="31">
        <f>IF(AA$8="","",'input rate-excess kVar'!AA154*input5!AA154)</f>
        <v>113</v>
      </c>
      <c r="AB154" s="31">
        <f>IF(AB$8="","",'input rate-excess kVar'!AB154*input5!AB154)</f>
        <v>0</v>
      </c>
      <c r="AC154" s="31" t="str">
        <f>IF(AC$8="","",'input rate-excess kVar'!AC154*input5!AC154)</f>
        <v/>
      </c>
      <c r="AD154" s="31" t="str">
        <f>IF(AD$8="","",'input rate-excess kVar'!AD154*input5!AD154)</f>
        <v/>
      </c>
      <c r="AE154" s="31" t="str">
        <f>IF(AE$8="","",'input rate-excess kVar'!AE154*input5!AE154)</f>
        <v/>
      </c>
      <c r="AF154" s="31" t="str">
        <f>IF(AF$8="","",'input rate-excess kVar'!AF154*input5!AF154)</f>
        <v/>
      </c>
      <c r="AG154" s="31" t="str">
        <f>IF(AG$8="","",'input rate-excess kVar'!AG154*input5!AG154)</f>
        <v/>
      </c>
      <c r="AH154" s="31" t="str">
        <f>IF(AH$8="","",'input rate-excess kVar'!AH154*input5!AH154)</f>
        <v/>
      </c>
      <c r="AI154" s="31" t="str">
        <f>IF(AI$8="","",'input rate-excess kVar'!AI154*input5!AI154)</f>
        <v/>
      </c>
      <c r="AJ154" s="31" t="str">
        <f>IF(AJ$8="","",'input rate-excess kVar'!AJ154*input5!AJ154)</f>
        <v/>
      </c>
      <c r="AK154" s="31" t="str">
        <f>IF(AK$8="","",'input rate-excess kVar'!AK154*input5!AK154)</f>
        <v/>
      </c>
      <c r="AL154" s="31" t="str">
        <f>IF(AL$8="","",'input rate-excess kVar'!AL154*input5!AL154)</f>
        <v/>
      </c>
      <c r="AM154" s="31" t="str">
        <f>IF(AM$8="","",'input rate-excess kVar'!AM154*input5!AM154)</f>
        <v/>
      </c>
      <c r="AN154" s="31" t="str">
        <f>IF(AN$8="","",'input rate-excess kVar'!AN154*input5!AN154)</f>
        <v/>
      </c>
      <c r="AO154" s="31" t="str">
        <f>IF(AO$8="","",'input rate-excess kVar'!AO154*input5!AO154)</f>
        <v/>
      </c>
      <c r="AP154" s="31" t="str">
        <f>IF(AP$8="","",'input rate-excess kVar'!AP154*input5!AP154)</f>
        <v/>
      </c>
      <c r="AQ154" s="31" t="str">
        <f>IF(AQ$8="","",'input rate-excess kVar'!AQ154*input5!AQ154)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rate-excess kVar'!D155*input5!D155)</f>
        <v>0</v>
      </c>
      <c r="E155" s="31">
        <f>IF(E$8="","",'input rate-excess kVar'!E155*input5!E155)</f>
        <v>0</v>
      </c>
      <c r="F155" s="31">
        <f>IF(F$8="","",'input rate-excess kVar'!F155*input5!F155)</f>
        <v>0</v>
      </c>
      <c r="G155" s="31">
        <f>IF(G$8="","",'input rate-excess kVar'!G155*input5!G155)</f>
        <v>0</v>
      </c>
      <c r="H155" s="31">
        <f>IF(H$8="","",'input rate-excess kVar'!H155*input5!H155)</f>
        <v>0</v>
      </c>
      <c r="I155" s="31">
        <f>IF(I$8="","",'input rate-excess kVar'!I155*input5!I155)</f>
        <v>0</v>
      </c>
      <c r="J155" s="31">
        <f>IF(J$8="","",'input rate-excess kVar'!J155*input5!J155)</f>
        <v>0</v>
      </c>
      <c r="K155" s="31">
        <f>IF(K$8="","",'input rate-excess kVar'!K155*input5!K155)</f>
        <v>0</v>
      </c>
      <c r="L155" s="31">
        <f>IF(L$8="","",'input rate-excess kVar'!L155*input5!L155)</f>
        <v>0</v>
      </c>
      <c r="M155" s="31">
        <f>IF(M$8="","",'input rate-excess kVar'!M155*input5!M155)</f>
        <v>5598</v>
      </c>
      <c r="N155" s="31">
        <f>IF(N$8="","",'input rate-excess kVar'!N155*input5!N155)</f>
        <v>147</v>
      </c>
      <c r="O155" s="31">
        <f>IF(O$8="","",'input rate-excess kVar'!O155*input5!O155)</f>
        <v>551</v>
      </c>
      <c r="P155" s="31">
        <f>IF(P$8="","",'input rate-excess kVar'!P155*input5!P155)</f>
        <v>0</v>
      </c>
      <c r="Q155" s="31">
        <f>IF(Q$8="","",'input rate-excess kVar'!Q155*input5!Q155)</f>
        <v>441</v>
      </c>
      <c r="R155" s="31">
        <f>IF(R$8="","",'input rate-excess kVar'!R155*input5!R155)</f>
        <v>0</v>
      </c>
      <c r="S155" s="31">
        <f>IF(S$8="","",'input rate-excess kVar'!S155*input5!S155)</f>
        <v>0</v>
      </c>
      <c r="T155" s="31">
        <f>IF(T$8="","",'input rate-excess kVar'!T155*input5!T155)</f>
        <v>0</v>
      </c>
      <c r="U155" s="31">
        <f>IF(U$8="","",'input rate-excess kVar'!U155*input5!U155)</f>
        <v>0</v>
      </c>
      <c r="V155" s="31">
        <f>IF(V$8="","",'input rate-excess kVar'!V155*input5!V155)</f>
        <v>0</v>
      </c>
      <c r="W155" s="31">
        <f>IF(W$8="","",'input rate-excess kVar'!W155*input5!W155)</f>
        <v>562</v>
      </c>
      <c r="X155" s="31">
        <f>IF(X$8="","",'input rate-excess kVar'!X155*input5!X155)</f>
        <v>908</v>
      </c>
      <c r="Y155" s="31">
        <f>IF(Y$8="","",'input rate-excess kVar'!Y155*input5!Y155)</f>
        <v>973</v>
      </c>
      <c r="Z155" s="31">
        <f>IF(Z$8="","",'input rate-excess kVar'!Z155*input5!Z155)</f>
        <v>245</v>
      </c>
      <c r="AA155" s="31">
        <f>IF(AA$8="","",'input rate-excess kVar'!AA155*input5!AA155)</f>
        <v>129</v>
      </c>
      <c r="AB155" s="31">
        <f>IF(AB$8="","",'input rate-excess kVar'!AB155*input5!AB155)</f>
        <v>0</v>
      </c>
      <c r="AC155" s="31" t="str">
        <f>IF(AC$8="","",'input rate-excess kVar'!AC155*input5!AC155)</f>
        <v/>
      </c>
      <c r="AD155" s="31" t="str">
        <f>IF(AD$8="","",'input rate-excess kVar'!AD155*input5!AD155)</f>
        <v/>
      </c>
      <c r="AE155" s="31" t="str">
        <f>IF(AE$8="","",'input rate-excess kVar'!AE155*input5!AE155)</f>
        <v/>
      </c>
      <c r="AF155" s="31" t="str">
        <f>IF(AF$8="","",'input rate-excess kVar'!AF155*input5!AF155)</f>
        <v/>
      </c>
      <c r="AG155" s="31" t="str">
        <f>IF(AG$8="","",'input rate-excess kVar'!AG155*input5!AG155)</f>
        <v/>
      </c>
      <c r="AH155" s="31" t="str">
        <f>IF(AH$8="","",'input rate-excess kVar'!AH155*input5!AH155)</f>
        <v/>
      </c>
      <c r="AI155" s="31" t="str">
        <f>IF(AI$8="","",'input rate-excess kVar'!AI155*input5!AI155)</f>
        <v/>
      </c>
      <c r="AJ155" s="31" t="str">
        <f>IF(AJ$8="","",'input rate-excess kVar'!AJ155*input5!AJ155)</f>
        <v/>
      </c>
      <c r="AK155" s="31" t="str">
        <f>IF(AK$8="","",'input rate-excess kVar'!AK155*input5!AK155)</f>
        <v/>
      </c>
      <c r="AL155" s="31" t="str">
        <f>IF(AL$8="","",'input rate-excess kVar'!AL155*input5!AL155)</f>
        <v/>
      </c>
      <c r="AM155" s="31" t="str">
        <f>IF(AM$8="","",'input rate-excess kVar'!AM155*input5!AM155)</f>
        <v/>
      </c>
      <c r="AN155" s="31" t="str">
        <f>IF(AN$8="","",'input rate-excess kVar'!AN155*input5!AN155)</f>
        <v/>
      </c>
      <c r="AO155" s="31" t="str">
        <f>IF(AO$8="","",'input rate-excess kVar'!AO155*input5!AO155)</f>
        <v/>
      </c>
      <c r="AP155" s="31" t="str">
        <f>IF(AP$8="","",'input rate-excess kVar'!AP155*input5!AP155)</f>
        <v/>
      </c>
      <c r="AQ155" s="31" t="str">
        <f>IF(AQ$8="","",'input rate-excess kVar'!AQ155*input5!AQ155)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rate-excess kVar'!D156*input5!D156)</f>
        <v>0</v>
      </c>
      <c r="E156" s="31">
        <f>IF(E$8="","",'input rate-excess kVar'!E156*input5!E156)</f>
        <v>0</v>
      </c>
      <c r="F156" s="31">
        <f>IF(F$8="","",'input rate-excess kVar'!F156*input5!F156)</f>
        <v>0</v>
      </c>
      <c r="G156" s="31">
        <f>IF(G$8="","",'input rate-excess kVar'!G156*input5!G156)</f>
        <v>0</v>
      </c>
      <c r="H156" s="31">
        <f>IF(H$8="","",'input rate-excess kVar'!H156*input5!H156)</f>
        <v>0</v>
      </c>
      <c r="I156" s="31">
        <f>IF(I$8="","",'input rate-excess kVar'!I156*input5!I156)</f>
        <v>0</v>
      </c>
      <c r="J156" s="31">
        <f>IF(J$8="","",'input rate-excess kVar'!J156*input5!J156)</f>
        <v>0</v>
      </c>
      <c r="K156" s="31">
        <f>IF(K$8="","",'input rate-excess kVar'!K156*input5!K156)</f>
        <v>0</v>
      </c>
      <c r="L156" s="31">
        <f>IF(L$8="","",'input rate-excess kVar'!L156*input5!L156)</f>
        <v>0</v>
      </c>
      <c r="M156" s="31">
        <f>IF(M$8="","",'input rate-excess kVar'!M156*input5!M156)</f>
        <v>6419</v>
      </c>
      <c r="N156" s="31">
        <f>IF(N$8="","",'input rate-excess kVar'!N156*input5!N156)</f>
        <v>132</v>
      </c>
      <c r="O156" s="31">
        <f>IF(O$8="","",'input rate-excess kVar'!O156*input5!O156)</f>
        <v>678</v>
      </c>
      <c r="P156" s="31">
        <f>IF(P$8="","",'input rate-excess kVar'!P156*input5!P156)</f>
        <v>0</v>
      </c>
      <c r="Q156" s="31">
        <f>IF(Q$8="","",'input rate-excess kVar'!Q156*input5!Q156)</f>
        <v>610</v>
      </c>
      <c r="R156" s="31">
        <f>IF(R$8="","",'input rate-excess kVar'!R156*input5!R156)</f>
        <v>0</v>
      </c>
      <c r="S156" s="31">
        <f>IF(S$8="","",'input rate-excess kVar'!S156*input5!S156)</f>
        <v>0</v>
      </c>
      <c r="T156" s="31">
        <f>IF(T$8="","",'input rate-excess kVar'!T156*input5!T156)</f>
        <v>0</v>
      </c>
      <c r="U156" s="31">
        <f>IF(U$8="","",'input rate-excess kVar'!U156*input5!U156)</f>
        <v>0</v>
      </c>
      <c r="V156" s="31">
        <f>IF(V$8="","",'input rate-excess kVar'!V156*input5!V156)</f>
        <v>0</v>
      </c>
      <c r="W156" s="31">
        <f>IF(W$8="","",'input rate-excess kVar'!W156*input5!W156)</f>
        <v>575</v>
      </c>
      <c r="X156" s="31">
        <f>IF(X$8="","",'input rate-excess kVar'!X156*input5!X156)</f>
        <v>964</v>
      </c>
      <c r="Y156" s="31">
        <f>IF(Y$8="","",'input rate-excess kVar'!Y156*input5!Y156)</f>
        <v>983</v>
      </c>
      <c r="Z156" s="31">
        <f>IF(Z$8="","",'input rate-excess kVar'!Z156*input5!Z156)</f>
        <v>245</v>
      </c>
      <c r="AA156" s="31">
        <f>IF(AA$8="","",'input rate-excess kVar'!AA156*input5!AA156)</f>
        <v>125</v>
      </c>
      <c r="AB156" s="31">
        <f>IF(AB$8="","",'input rate-excess kVar'!AB156*input5!AB156)</f>
        <v>0</v>
      </c>
      <c r="AC156" s="31" t="str">
        <f>IF(AC$8="","",'input rate-excess kVar'!AC156*input5!AC156)</f>
        <v/>
      </c>
      <c r="AD156" s="31" t="str">
        <f>IF(AD$8="","",'input rate-excess kVar'!AD156*input5!AD156)</f>
        <v/>
      </c>
      <c r="AE156" s="31" t="str">
        <f>IF(AE$8="","",'input rate-excess kVar'!AE156*input5!AE156)</f>
        <v/>
      </c>
      <c r="AF156" s="31" t="str">
        <f>IF(AF$8="","",'input rate-excess kVar'!AF156*input5!AF156)</f>
        <v/>
      </c>
      <c r="AG156" s="31" t="str">
        <f>IF(AG$8="","",'input rate-excess kVar'!AG156*input5!AG156)</f>
        <v/>
      </c>
      <c r="AH156" s="31" t="str">
        <f>IF(AH$8="","",'input rate-excess kVar'!AH156*input5!AH156)</f>
        <v/>
      </c>
      <c r="AI156" s="31" t="str">
        <f>IF(AI$8="","",'input rate-excess kVar'!AI156*input5!AI156)</f>
        <v/>
      </c>
      <c r="AJ156" s="31" t="str">
        <f>IF(AJ$8="","",'input rate-excess kVar'!AJ156*input5!AJ156)</f>
        <v/>
      </c>
      <c r="AK156" s="31" t="str">
        <f>IF(AK$8="","",'input rate-excess kVar'!AK156*input5!AK156)</f>
        <v/>
      </c>
      <c r="AL156" s="31" t="str">
        <f>IF(AL$8="","",'input rate-excess kVar'!AL156*input5!AL156)</f>
        <v/>
      </c>
      <c r="AM156" s="31" t="str">
        <f>IF(AM$8="","",'input rate-excess kVar'!AM156*input5!AM156)</f>
        <v/>
      </c>
      <c r="AN156" s="31" t="str">
        <f>IF(AN$8="","",'input rate-excess kVar'!AN156*input5!AN156)</f>
        <v/>
      </c>
      <c r="AO156" s="31" t="str">
        <f>IF(AO$8="","",'input rate-excess kVar'!AO156*input5!AO156)</f>
        <v/>
      </c>
      <c r="AP156" s="31" t="str">
        <f>IF(AP$8="","",'input rate-excess kVar'!AP156*input5!AP156)</f>
        <v/>
      </c>
      <c r="AQ156" s="31" t="str">
        <f>IF(AQ$8="","",'input rate-excess kVar'!AQ156*input5!AQ156)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rate-excess kVar'!D157*input5!D157)</f>
        <v>0</v>
      </c>
      <c r="E157" s="31">
        <f>IF(E$8="","",'input rate-excess kVar'!E157*input5!E157)</f>
        <v>0</v>
      </c>
      <c r="F157" s="31">
        <f>IF(F$8="","",'input rate-excess kVar'!F157*input5!F157)</f>
        <v>0</v>
      </c>
      <c r="G157" s="31">
        <f>IF(G$8="","",'input rate-excess kVar'!G157*input5!G157)</f>
        <v>0</v>
      </c>
      <c r="H157" s="31">
        <f>IF(H$8="","",'input rate-excess kVar'!H157*input5!H157)</f>
        <v>0</v>
      </c>
      <c r="I157" s="31">
        <f>IF(I$8="","",'input rate-excess kVar'!I157*input5!I157)</f>
        <v>0</v>
      </c>
      <c r="J157" s="31">
        <f>IF(J$8="","",'input rate-excess kVar'!J157*input5!J157)</f>
        <v>0</v>
      </c>
      <c r="K157" s="31">
        <f>IF(K$8="","",'input rate-excess kVar'!K157*input5!K157)</f>
        <v>0</v>
      </c>
      <c r="L157" s="31">
        <f>IF(L$8="","",'input rate-excess kVar'!L157*input5!L157)</f>
        <v>0</v>
      </c>
      <c r="M157" s="31">
        <f>IF(M$8="","",'input rate-excess kVar'!M157*input5!M157)</f>
        <v>6553</v>
      </c>
      <c r="N157" s="31">
        <f>IF(N$8="","",'input rate-excess kVar'!N157*input5!N157)</f>
        <v>169</v>
      </c>
      <c r="O157" s="31">
        <f>IF(O$8="","",'input rate-excess kVar'!O157*input5!O157)</f>
        <v>810</v>
      </c>
      <c r="P157" s="31">
        <f>IF(P$8="","",'input rate-excess kVar'!P157*input5!P157)</f>
        <v>0</v>
      </c>
      <c r="Q157" s="31">
        <f>IF(Q$8="","",'input rate-excess kVar'!Q157*input5!Q157)</f>
        <v>795</v>
      </c>
      <c r="R157" s="31">
        <f>IF(R$8="","",'input rate-excess kVar'!R157*input5!R157)</f>
        <v>0</v>
      </c>
      <c r="S157" s="31">
        <f>IF(S$8="","",'input rate-excess kVar'!S157*input5!S157)</f>
        <v>0</v>
      </c>
      <c r="T157" s="31">
        <f>IF(T$8="","",'input rate-excess kVar'!T157*input5!T157)</f>
        <v>0</v>
      </c>
      <c r="U157" s="31">
        <f>IF(U$8="","",'input rate-excess kVar'!U157*input5!U157)</f>
        <v>0</v>
      </c>
      <c r="V157" s="31">
        <f>IF(V$8="","",'input rate-excess kVar'!V157*input5!V157)</f>
        <v>0</v>
      </c>
      <c r="W157" s="31">
        <f>IF(W$8="","",'input rate-excess kVar'!W157*input5!W157)</f>
        <v>673</v>
      </c>
      <c r="X157" s="31">
        <f>IF(X$8="","",'input rate-excess kVar'!X157*input5!X157)</f>
        <v>923</v>
      </c>
      <c r="Y157" s="31">
        <f>IF(Y$8="","",'input rate-excess kVar'!Y157*input5!Y157)</f>
        <v>1003</v>
      </c>
      <c r="Z157" s="31">
        <f>IF(Z$8="","",'input rate-excess kVar'!Z157*input5!Z157)</f>
        <v>266</v>
      </c>
      <c r="AA157" s="31">
        <f>IF(AA$8="","",'input rate-excess kVar'!AA157*input5!AA157)</f>
        <v>127</v>
      </c>
      <c r="AB157" s="31">
        <f>IF(AB$8="","",'input rate-excess kVar'!AB157*input5!AB157)</f>
        <v>0</v>
      </c>
      <c r="AC157" s="31" t="str">
        <f>IF(AC$8="","",'input rate-excess kVar'!AC157*input5!AC157)</f>
        <v/>
      </c>
      <c r="AD157" s="31" t="str">
        <f>IF(AD$8="","",'input rate-excess kVar'!AD157*input5!AD157)</f>
        <v/>
      </c>
      <c r="AE157" s="31" t="str">
        <f>IF(AE$8="","",'input rate-excess kVar'!AE157*input5!AE157)</f>
        <v/>
      </c>
      <c r="AF157" s="31" t="str">
        <f>IF(AF$8="","",'input rate-excess kVar'!AF157*input5!AF157)</f>
        <v/>
      </c>
      <c r="AG157" s="31" t="str">
        <f>IF(AG$8="","",'input rate-excess kVar'!AG157*input5!AG157)</f>
        <v/>
      </c>
      <c r="AH157" s="31" t="str">
        <f>IF(AH$8="","",'input rate-excess kVar'!AH157*input5!AH157)</f>
        <v/>
      </c>
      <c r="AI157" s="31" t="str">
        <f>IF(AI$8="","",'input rate-excess kVar'!AI157*input5!AI157)</f>
        <v/>
      </c>
      <c r="AJ157" s="31" t="str">
        <f>IF(AJ$8="","",'input rate-excess kVar'!AJ157*input5!AJ157)</f>
        <v/>
      </c>
      <c r="AK157" s="31" t="str">
        <f>IF(AK$8="","",'input rate-excess kVar'!AK157*input5!AK157)</f>
        <v/>
      </c>
      <c r="AL157" s="31" t="str">
        <f>IF(AL$8="","",'input rate-excess kVar'!AL157*input5!AL157)</f>
        <v/>
      </c>
      <c r="AM157" s="31" t="str">
        <f>IF(AM$8="","",'input rate-excess kVar'!AM157*input5!AM157)</f>
        <v/>
      </c>
      <c r="AN157" s="31" t="str">
        <f>IF(AN$8="","",'input rate-excess kVar'!AN157*input5!AN157)</f>
        <v/>
      </c>
      <c r="AO157" s="31" t="str">
        <f>IF(AO$8="","",'input rate-excess kVar'!AO157*input5!AO157)</f>
        <v/>
      </c>
      <c r="AP157" s="31" t="str">
        <f>IF(AP$8="","",'input rate-excess kVar'!AP157*input5!AP157)</f>
        <v/>
      </c>
      <c r="AQ157" s="31" t="str">
        <f>IF(AQ$8="","",'input rate-excess kVar'!AQ157*input5!AQ157)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rate-excess kVar'!D158*input5!D158)</f>
        <v>0</v>
      </c>
      <c r="E158" s="31">
        <f>IF(E$8="","",'input rate-excess kVar'!E158*input5!E158)</f>
        <v>0</v>
      </c>
      <c r="F158" s="31">
        <f>IF(F$8="","",'input rate-excess kVar'!F158*input5!F158)</f>
        <v>0</v>
      </c>
      <c r="G158" s="31">
        <f>IF(G$8="","",'input rate-excess kVar'!G158*input5!G158)</f>
        <v>0</v>
      </c>
      <c r="H158" s="31">
        <f>IF(H$8="","",'input rate-excess kVar'!H158*input5!H158)</f>
        <v>0</v>
      </c>
      <c r="I158" s="31">
        <f>IF(I$8="","",'input rate-excess kVar'!I158*input5!I158)</f>
        <v>0</v>
      </c>
      <c r="J158" s="31">
        <f>IF(J$8="","",'input rate-excess kVar'!J158*input5!J158)</f>
        <v>0</v>
      </c>
      <c r="K158" s="31">
        <f>IF(K$8="","",'input rate-excess kVar'!K158*input5!K158)</f>
        <v>0</v>
      </c>
      <c r="L158" s="31">
        <f>IF(L$8="","",'input rate-excess kVar'!L158*input5!L158)</f>
        <v>0</v>
      </c>
      <c r="M158" s="31">
        <f>IF(M$8="","",'input rate-excess kVar'!M158*input5!M158)</f>
        <v>6427</v>
      </c>
      <c r="N158" s="31">
        <f>IF(N$8="","",'input rate-excess kVar'!N158*input5!N158)</f>
        <v>184</v>
      </c>
      <c r="O158" s="31">
        <f>IF(O$8="","",'input rate-excess kVar'!O158*input5!O158)</f>
        <v>800</v>
      </c>
      <c r="P158" s="31">
        <f>IF(P$8="","",'input rate-excess kVar'!P158*input5!P158)</f>
        <v>0</v>
      </c>
      <c r="Q158" s="31">
        <f>IF(Q$8="","",'input rate-excess kVar'!Q158*input5!Q158)</f>
        <v>883</v>
      </c>
      <c r="R158" s="31">
        <f>IF(R$8="","",'input rate-excess kVar'!R158*input5!R158)</f>
        <v>0</v>
      </c>
      <c r="S158" s="31">
        <f>IF(S$8="","",'input rate-excess kVar'!S158*input5!S158)</f>
        <v>0</v>
      </c>
      <c r="T158" s="31">
        <f>IF(T$8="","",'input rate-excess kVar'!T158*input5!T158)</f>
        <v>0</v>
      </c>
      <c r="U158" s="31">
        <f>IF(U$8="","",'input rate-excess kVar'!U158*input5!U158)</f>
        <v>0</v>
      </c>
      <c r="V158" s="31">
        <f>IF(V$8="","",'input rate-excess kVar'!V158*input5!V158)</f>
        <v>0</v>
      </c>
      <c r="W158" s="31">
        <f>IF(W$8="","",'input rate-excess kVar'!W158*input5!W158)</f>
        <v>655</v>
      </c>
      <c r="X158" s="31">
        <f>IF(X$8="","",'input rate-excess kVar'!X158*input5!X158)</f>
        <v>895</v>
      </c>
      <c r="Y158" s="31">
        <f>IF(Y$8="","",'input rate-excess kVar'!Y158*input5!Y158)</f>
        <v>947</v>
      </c>
      <c r="Z158" s="31">
        <f>IF(Z$8="","",'input rate-excess kVar'!Z158*input5!Z158)</f>
        <v>275</v>
      </c>
      <c r="AA158" s="31">
        <f>IF(AA$8="","",'input rate-excess kVar'!AA158*input5!AA158)</f>
        <v>132</v>
      </c>
      <c r="AB158" s="31">
        <f>IF(AB$8="","",'input rate-excess kVar'!AB158*input5!AB158)</f>
        <v>0</v>
      </c>
      <c r="AC158" s="31" t="str">
        <f>IF(AC$8="","",'input rate-excess kVar'!AC158*input5!AC158)</f>
        <v/>
      </c>
      <c r="AD158" s="31" t="str">
        <f>IF(AD$8="","",'input rate-excess kVar'!AD158*input5!AD158)</f>
        <v/>
      </c>
      <c r="AE158" s="31" t="str">
        <f>IF(AE$8="","",'input rate-excess kVar'!AE158*input5!AE158)</f>
        <v/>
      </c>
      <c r="AF158" s="31" t="str">
        <f>IF(AF$8="","",'input rate-excess kVar'!AF158*input5!AF158)</f>
        <v/>
      </c>
      <c r="AG158" s="31" t="str">
        <f>IF(AG$8="","",'input rate-excess kVar'!AG158*input5!AG158)</f>
        <v/>
      </c>
      <c r="AH158" s="31" t="str">
        <f>IF(AH$8="","",'input rate-excess kVar'!AH158*input5!AH158)</f>
        <v/>
      </c>
      <c r="AI158" s="31" t="str">
        <f>IF(AI$8="","",'input rate-excess kVar'!AI158*input5!AI158)</f>
        <v/>
      </c>
      <c r="AJ158" s="31" t="str">
        <f>IF(AJ$8="","",'input rate-excess kVar'!AJ158*input5!AJ158)</f>
        <v/>
      </c>
      <c r="AK158" s="31" t="str">
        <f>IF(AK$8="","",'input rate-excess kVar'!AK158*input5!AK158)</f>
        <v/>
      </c>
      <c r="AL158" s="31" t="str">
        <f>IF(AL$8="","",'input rate-excess kVar'!AL158*input5!AL158)</f>
        <v/>
      </c>
      <c r="AM158" s="31" t="str">
        <f>IF(AM$8="","",'input rate-excess kVar'!AM158*input5!AM158)</f>
        <v/>
      </c>
      <c r="AN158" s="31" t="str">
        <f>IF(AN$8="","",'input rate-excess kVar'!AN158*input5!AN158)</f>
        <v/>
      </c>
      <c r="AO158" s="31" t="str">
        <f>IF(AO$8="","",'input rate-excess kVar'!AO158*input5!AO158)</f>
        <v/>
      </c>
      <c r="AP158" s="31" t="str">
        <f>IF(AP$8="","",'input rate-excess kVar'!AP158*input5!AP158)</f>
        <v/>
      </c>
      <c r="AQ158" s="31" t="str">
        <f>IF(AQ$8="","",'input rate-excess kVar'!AQ158*input5!AQ158)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rate-excess kVar'!D159*input5!D159)</f>
        <v>0</v>
      </c>
      <c r="E159" s="31">
        <f>IF(E$8="","",'input rate-excess kVar'!E159*input5!E159)</f>
        <v>0</v>
      </c>
      <c r="F159" s="31">
        <f>IF(F$8="","",'input rate-excess kVar'!F159*input5!F159)</f>
        <v>0</v>
      </c>
      <c r="G159" s="31">
        <f>IF(G$8="","",'input rate-excess kVar'!G159*input5!G159)</f>
        <v>0</v>
      </c>
      <c r="H159" s="31">
        <f>IF(H$8="","",'input rate-excess kVar'!H159*input5!H159)</f>
        <v>0</v>
      </c>
      <c r="I159" s="31">
        <f>IF(I$8="","",'input rate-excess kVar'!I159*input5!I159)</f>
        <v>0</v>
      </c>
      <c r="J159" s="31">
        <f>IF(J$8="","",'input rate-excess kVar'!J159*input5!J159)</f>
        <v>0</v>
      </c>
      <c r="K159" s="31">
        <f>IF(K$8="","",'input rate-excess kVar'!K159*input5!K159)</f>
        <v>0</v>
      </c>
      <c r="L159" s="31">
        <f>IF(L$8="","",'input rate-excess kVar'!L159*input5!L159)</f>
        <v>0</v>
      </c>
      <c r="M159" s="31">
        <f>IF(M$8="","",'input rate-excess kVar'!M159*input5!M159)</f>
        <v>7984</v>
      </c>
      <c r="N159" s="31">
        <f>IF(N$8="","",'input rate-excess kVar'!N159*input5!N159)</f>
        <v>209</v>
      </c>
      <c r="O159" s="31">
        <f>IF(O$8="","",'input rate-excess kVar'!O159*input5!O159)</f>
        <v>725</v>
      </c>
      <c r="P159" s="31">
        <f>IF(P$8="","",'input rate-excess kVar'!P159*input5!P159)</f>
        <v>0</v>
      </c>
      <c r="Q159" s="31">
        <f>IF(Q$8="","",'input rate-excess kVar'!Q159*input5!Q159)</f>
        <v>971</v>
      </c>
      <c r="R159" s="31">
        <f>IF(R$8="","",'input rate-excess kVar'!R159*input5!R159)</f>
        <v>0</v>
      </c>
      <c r="S159" s="31">
        <f>IF(S$8="","",'input rate-excess kVar'!S159*input5!S159)</f>
        <v>0</v>
      </c>
      <c r="T159" s="31">
        <f>IF(T$8="","",'input rate-excess kVar'!T159*input5!T159)</f>
        <v>0</v>
      </c>
      <c r="U159" s="31">
        <f>IF(U$8="","",'input rate-excess kVar'!U159*input5!U159)</f>
        <v>0</v>
      </c>
      <c r="V159" s="31">
        <f>IF(V$8="","",'input rate-excess kVar'!V159*input5!V159)</f>
        <v>0</v>
      </c>
      <c r="W159" s="31">
        <f>IF(W$8="","",'input rate-excess kVar'!W159*input5!W159)</f>
        <v>673</v>
      </c>
      <c r="X159" s="31">
        <f>IF(X$8="","",'input rate-excess kVar'!X159*input5!X159)</f>
        <v>481</v>
      </c>
      <c r="Y159" s="31">
        <f>IF(Y$8="","",'input rate-excess kVar'!Y159*input5!Y159)</f>
        <v>940</v>
      </c>
      <c r="Z159" s="31">
        <f>IF(Z$8="","",'input rate-excess kVar'!Z159*input5!Z159)</f>
        <v>261</v>
      </c>
      <c r="AA159" s="31">
        <f>IF(AA$8="","",'input rate-excess kVar'!AA159*input5!AA159)</f>
        <v>142</v>
      </c>
      <c r="AB159" s="31">
        <f>IF(AB$8="","",'input rate-excess kVar'!AB159*input5!AB159)</f>
        <v>0</v>
      </c>
      <c r="AC159" s="31" t="str">
        <f>IF(AC$8="","",'input rate-excess kVar'!AC159*input5!AC159)</f>
        <v/>
      </c>
      <c r="AD159" s="31" t="str">
        <f>IF(AD$8="","",'input rate-excess kVar'!AD159*input5!AD159)</f>
        <v/>
      </c>
      <c r="AE159" s="31" t="str">
        <f>IF(AE$8="","",'input rate-excess kVar'!AE159*input5!AE159)</f>
        <v/>
      </c>
      <c r="AF159" s="31" t="str">
        <f>IF(AF$8="","",'input rate-excess kVar'!AF159*input5!AF159)</f>
        <v/>
      </c>
      <c r="AG159" s="31" t="str">
        <f>IF(AG$8="","",'input rate-excess kVar'!AG159*input5!AG159)</f>
        <v/>
      </c>
      <c r="AH159" s="31" t="str">
        <f>IF(AH$8="","",'input rate-excess kVar'!AH159*input5!AH159)</f>
        <v/>
      </c>
      <c r="AI159" s="31" t="str">
        <f>IF(AI$8="","",'input rate-excess kVar'!AI159*input5!AI159)</f>
        <v/>
      </c>
      <c r="AJ159" s="31" t="str">
        <f>IF(AJ$8="","",'input rate-excess kVar'!AJ159*input5!AJ159)</f>
        <v/>
      </c>
      <c r="AK159" s="31" t="str">
        <f>IF(AK$8="","",'input rate-excess kVar'!AK159*input5!AK159)</f>
        <v/>
      </c>
      <c r="AL159" s="31" t="str">
        <f>IF(AL$8="","",'input rate-excess kVar'!AL159*input5!AL159)</f>
        <v/>
      </c>
      <c r="AM159" s="31" t="str">
        <f>IF(AM$8="","",'input rate-excess kVar'!AM159*input5!AM159)</f>
        <v/>
      </c>
      <c r="AN159" s="31" t="str">
        <f>IF(AN$8="","",'input rate-excess kVar'!AN159*input5!AN159)</f>
        <v/>
      </c>
      <c r="AO159" s="31" t="str">
        <f>IF(AO$8="","",'input rate-excess kVar'!AO159*input5!AO159)</f>
        <v/>
      </c>
      <c r="AP159" s="31" t="str">
        <f>IF(AP$8="","",'input rate-excess kVar'!AP159*input5!AP159)</f>
        <v/>
      </c>
      <c r="AQ159" s="31" t="str">
        <f>IF(AQ$8="","",'input rate-excess kVar'!AQ159*input5!AQ159)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rate-excess kVar'!D160*input5!D160)</f>
        <v>0</v>
      </c>
      <c r="E160" s="31">
        <f>IF(E$8="","",'input rate-excess kVar'!E160*input5!E160)</f>
        <v>0</v>
      </c>
      <c r="F160" s="31">
        <f>IF(F$8="","",'input rate-excess kVar'!F160*input5!F160)</f>
        <v>0</v>
      </c>
      <c r="G160" s="31">
        <f>IF(G$8="","",'input rate-excess kVar'!G160*input5!G160)</f>
        <v>0</v>
      </c>
      <c r="H160" s="31">
        <f>IF(H$8="","",'input rate-excess kVar'!H160*input5!H160)</f>
        <v>0</v>
      </c>
      <c r="I160" s="31">
        <f>IF(I$8="","",'input rate-excess kVar'!I160*input5!I160)</f>
        <v>0</v>
      </c>
      <c r="J160" s="31">
        <f>IF(J$8="","",'input rate-excess kVar'!J160*input5!J160)</f>
        <v>0</v>
      </c>
      <c r="K160" s="31">
        <f>IF(K$8="","",'input rate-excess kVar'!K160*input5!K160)</f>
        <v>0</v>
      </c>
      <c r="L160" s="31">
        <f>IF(L$8="","",'input rate-excess kVar'!L160*input5!L160)</f>
        <v>0</v>
      </c>
      <c r="M160" s="31">
        <f>IF(M$8="","",'input rate-excess kVar'!M160*input5!M160)</f>
        <v>7344</v>
      </c>
      <c r="N160" s="31">
        <f>IF(N$8="","",'input rate-excess kVar'!N160*input5!N160)</f>
        <v>146</v>
      </c>
      <c r="O160" s="31">
        <f>IF(O$8="","",'input rate-excess kVar'!O160*input5!O160)</f>
        <v>714</v>
      </c>
      <c r="P160" s="31">
        <f>IF(P$8="","",'input rate-excess kVar'!P160*input5!P160)</f>
        <v>0</v>
      </c>
      <c r="Q160" s="31">
        <f>IF(Q$8="","",'input rate-excess kVar'!Q160*input5!Q160)</f>
        <v>885</v>
      </c>
      <c r="R160" s="31">
        <f>IF(R$8="","",'input rate-excess kVar'!R160*input5!R160)</f>
        <v>0</v>
      </c>
      <c r="S160" s="31">
        <f>IF(S$8="","",'input rate-excess kVar'!S160*input5!S160)</f>
        <v>0</v>
      </c>
      <c r="T160" s="31">
        <f>IF(T$8="","",'input rate-excess kVar'!T160*input5!T160)</f>
        <v>0</v>
      </c>
      <c r="U160" s="31">
        <f>IF(U$8="","",'input rate-excess kVar'!U160*input5!U160)</f>
        <v>0</v>
      </c>
      <c r="V160" s="31">
        <f>IF(V$8="","",'input rate-excess kVar'!V160*input5!V160)</f>
        <v>0</v>
      </c>
      <c r="W160" s="31">
        <f>IF(W$8="","",'input rate-excess kVar'!W160*input5!W160)</f>
        <v>687</v>
      </c>
      <c r="X160" s="31">
        <f>IF(X$8="","",'input rate-excess kVar'!X160*input5!X160)</f>
        <v>493</v>
      </c>
      <c r="Y160" s="31">
        <f>IF(Y$8="","",'input rate-excess kVar'!Y160*input5!Y160)</f>
        <v>900</v>
      </c>
      <c r="Z160" s="31">
        <f>IF(Z$8="","",'input rate-excess kVar'!Z160*input5!Z160)</f>
        <v>258</v>
      </c>
      <c r="AA160" s="31">
        <f>IF(AA$8="","",'input rate-excess kVar'!AA160*input5!AA160)</f>
        <v>142</v>
      </c>
      <c r="AB160" s="31">
        <f>IF(AB$8="","",'input rate-excess kVar'!AB160*input5!AB160)</f>
        <v>0</v>
      </c>
      <c r="AC160" s="31" t="str">
        <f>IF(AC$8="","",'input rate-excess kVar'!AC160*input5!AC160)</f>
        <v/>
      </c>
      <c r="AD160" s="31" t="str">
        <f>IF(AD$8="","",'input rate-excess kVar'!AD160*input5!AD160)</f>
        <v/>
      </c>
      <c r="AE160" s="31" t="str">
        <f>IF(AE$8="","",'input rate-excess kVar'!AE160*input5!AE160)</f>
        <v/>
      </c>
      <c r="AF160" s="31" t="str">
        <f>IF(AF$8="","",'input rate-excess kVar'!AF160*input5!AF160)</f>
        <v/>
      </c>
      <c r="AG160" s="31" t="str">
        <f>IF(AG$8="","",'input rate-excess kVar'!AG160*input5!AG160)</f>
        <v/>
      </c>
      <c r="AH160" s="31" t="str">
        <f>IF(AH$8="","",'input rate-excess kVar'!AH160*input5!AH160)</f>
        <v/>
      </c>
      <c r="AI160" s="31" t="str">
        <f>IF(AI$8="","",'input rate-excess kVar'!AI160*input5!AI160)</f>
        <v/>
      </c>
      <c r="AJ160" s="31" t="str">
        <f>IF(AJ$8="","",'input rate-excess kVar'!AJ160*input5!AJ160)</f>
        <v/>
      </c>
      <c r="AK160" s="31" t="str">
        <f>IF(AK$8="","",'input rate-excess kVar'!AK160*input5!AK160)</f>
        <v/>
      </c>
      <c r="AL160" s="31" t="str">
        <f>IF(AL$8="","",'input rate-excess kVar'!AL160*input5!AL160)</f>
        <v/>
      </c>
      <c r="AM160" s="31" t="str">
        <f>IF(AM$8="","",'input rate-excess kVar'!AM160*input5!AM160)</f>
        <v/>
      </c>
      <c r="AN160" s="31" t="str">
        <f>IF(AN$8="","",'input rate-excess kVar'!AN160*input5!AN160)</f>
        <v/>
      </c>
      <c r="AO160" s="31" t="str">
        <f>IF(AO$8="","",'input rate-excess kVar'!AO160*input5!AO160)</f>
        <v/>
      </c>
      <c r="AP160" s="31" t="str">
        <f>IF(AP$8="","",'input rate-excess kVar'!AP160*input5!AP160)</f>
        <v/>
      </c>
      <c r="AQ160" s="31" t="str">
        <f>IF(AQ$8="","",'input rate-excess kVar'!AQ160*input5!AQ160)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rate-excess kVar'!D161*input5!D161)</f>
        <v>0</v>
      </c>
      <c r="E161" s="31">
        <f>IF(E$8="","",'input rate-excess kVar'!E161*input5!E161)</f>
        <v>0</v>
      </c>
      <c r="F161" s="31">
        <f>IF(F$8="","",'input rate-excess kVar'!F161*input5!F161)</f>
        <v>0</v>
      </c>
      <c r="G161" s="31">
        <f>IF(G$8="","",'input rate-excess kVar'!G161*input5!G161)</f>
        <v>0</v>
      </c>
      <c r="H161" s="31">
        <f>IF(H$8="","",'input rate-excess kVar'!H161*input5!H161)</f>
        <v>0</v>
      </c>
      <c r="I161" s="31">
        <f>IF(I$8="","",'input rate-excess kVar'!I161*input5!I161)</f>
        <v>0</v>
      </c>
      <c r="J161" s="31">
        <f>IF(J$8="","",'input rate-excess kVar'!J161*input5!J161)</f>
        <v>0</v>
      </c>
      <c r="K161" s="31">
        <f>IF(K$8="","",'input rate-excess kVar'!K161*input5!K161)</f>
        <v>0</v>
      </c>
      <c r="L161" s="31">
        <f>IF(L$8="","",'input rate-excess kVar'!L161*input5!L161)</f>
        <v>0</v>
      </c>
      <c r="M161" s="31">
        <f>IF(M$8="","",'input rate-excess kVar'!M161*input5!M161)</f>
        <v>6860</v>
      </c>
      <c r="N161" s="31">
        <f>IF(N$8="","",'input rate-excess kVar'!N161*input5!N161)</f>
        <v>134</v>
      </c>
      <c r="O161" s="31">
        <f>IF(O$8="","",'input rate-excess kVar'!O161*input5!O161)</f>
        <v>767</v>
      </c>
      <c r="P161" s="31">
        <f>IF(P$8="","",'input rate-excess kVar'!P161*input5!P161)</f>
        <v>0</v>
      </c>
      <c r="Q161" s="31">
        <f>IF(Q$8="","",'input rate-excess kVar'!Q161*input5!Q161)</f>
        <v>841</v>
      </c>
      <c r="R161" s="31">
        <f>IF(R$8="","",'input rate-excess kVar'!R161*input5!R161)</f>
        <v>0</v>
      </c>
      <c r="S161" s="31">
        <f>IF(S$8="","",'input rate-excess kVar'!S161*input5!S161)</f>
        <v>0</v>
      </c>
      <c r="T161" s="31">
        <f>IF(T$8="","",'input rate-excess kVar'!T161*input5!T161)</f>
        <v>0</v>
      </c>
      <c r="U161" s="31">
        <f>IF(U$8="","",'input rate-excess kVar'!U161*input5!U161)</f>
        <v>0</v>
      </c>
      <c r="V161" s="31">
        <f>IF(V$8="","",'input rate-excess kVar'!V161*input5!V161)</f>
        <v>0</v>
      </c>
      <c r="W161" s="31">
        <f>IF(W$8="","",'input rate-excess kVar'!W161*input5!W161)</f>
        <v>662</v>
      </c>
      <c r="X161" s="31">
        <f>IF(X$8="","",'input rate-excess kVar'!X161*input5!X161)</f>
        <v>992</v>
      </c>
      <c r="Y161" s="31">
        <f>IF(Y$8="","",'input rate-excess kVar'!Y161*input5!Y161)</f>
        <v>1150</v>
      </c>
      <c r="Z161" s="31">
        <f>IF(Z$8="","",'input rate-excess kVar'!Z161*input5!Z161)</f>
        <v>261</v>
      </c>
      <c r="AA161" s="31">
        <f>IF(AA$8="","",'input rate-excess kVar'!AA161*input5!AA161)</f>
        <v>139</v>
      </c>
      <c r="AB161" s="31">
        <f>IF(AB$8="","",'input rate-excess kVar'!AB161*input5!AB161)</f>
        <v>0</v>
      </c>
      <c r="AC161" s="31" t="str">
        <f>IF(AC$8="","",'input rate-excess kVar'!AC161*input5!AC161)</f>
        <v/>
      </c>
      <c r="AD161" s="31" t="str">
        <f>IF(AD$8="","",'input rate-excess kVar'!AD161*input5!AD161)</f>
        <v/>
      </c>
      <c r="AE161" s="31" t="str">
        <f>IF(AE$8="","",'input rate-excess kVar'!AE161*input5!AE161)</f>
        <v/>
      </c>
      <c r="AF161" s="31" t="str">
        <f>IF(AF$8="","",'input rate-excess kVar'!AF161*input5!AF161)</f>
        <v/>
      </c>
      <c r="AG161" s="31" t="str">
        <f>IF(AG$8="","",'input rate-excess kVar'!AG161*input5!AG161)</f>
        <v/>
      </c>
      <c r="AH161" s="31" t="str">
        <f>IF(AH$8="","",'input rate-excess kVar'!AH161*input5!AH161)</f>
        <v/>
      </c>
      <c r="AI161" s="31" t="str">
        <f>IF(AI$8="","",'input rate-excess kVar'!AI161*input5!AI161)</f>
        <v/>
      </c>
      <c r="AJ161" s="31" t="str">
        <f>IF(AJ$8="","",'input rate-excess kVar'!AJ161*input5!AJ161)</f>
        <v/>
      </c>
      <c r="AK161" s="31" t="str">
        <f>IF(AK$8="","",'input rate-excess kVar'!AK161*input5!AK161)</f>
        <v/>
      </c>
      <c r="AL161" s="31" t="str">
        <f>IF(AL$8="","",'input rate-excess kVar'!AL161*input5!AL161)</f>
        <v/>
      </c>
      <c r="AM161" s="31" t="str">
        <f>IF(AM$8="","",'input rate-excess kVar'!AM161*input5!AM161)</f>
        <v/>
      </c>
      <c r="AN161" s="31" t="str">
        <f>IF(AN$8="","",'input rate-excess kVar'!AN161*input5!AN161)</f>
        <v/>
      </c>
      <c r="AO161" s="31" t="str">
        <f>IF(AO$8="","",'input rate-excess kVar'!AO161*input5!AO161)</f>
        <v/>
      </c>
      <c r="AP161" s="31" t="str">
        <f>IF(AP$8="","",'input rate-excess kVar'!AP161*input5!AP161)</f>
        <v/>
      </c>
      <c r="AQ161" s="31" t="str">
        <f>IF(AQ$8="","",'input rate-excess kVar'!AQ161*input5!AQ161)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rate-excess kVar'!D162*input5!D162)</f>
        <v>0</v>
      </c>
      <c r="E162" s="31">
        <f>IF(E$8="","",'input rate-excess kVar'!E162*input5!E162)</f>
        <v>0</v>
      </c>
      <c r="F162" s="31">
        <f>IF(F$8="","",'input rate-excess kVar'!F162*input5!F162)</f>
        <v>0</v>
      </c>
      <c r="G162" s="31">
        <f>IF(G$8="","",'input rate-excess kVar'!G162*input5!G162)</f>
        <v>0</v>
      </c>
      <c r="H162" s="31">
        <f>IF(H$8="","",'input rate-excess kVar'!H162*input5!H162)</f>
        <v>0</v>
      </c>
      <c r="I162" s="31">
        <f>IF(I$8="","",'input rate-excess kVar'!I162*input5!I162)</f>
        <v>0</v>
      </c>
      <c r="J162" s="31">
        <f>IF(J$8="","",'input rate-excess kVar'!J162*input5!J162)</f>
        <v>0</v>
      </c>
      <c r="K162" s="31">
        <f>IF(K$8="","",'input rate-excess kVar'!K162*input5!K162)</f>
        <v>0</v>
      </c>
      <c r="L162" s="31">
        <f>IF(L$8="","",'input rate-excess kVar'!L162*input5!L162)</f>
        <v>0</v>
      </c>
      <c r="M162" s="31">
        <f>IF(M$8="","",'input rate-excess kVar'!M162*input5!M162)</f>
        <v>6766</v>
      </c>
      <c r="N162" s="31">
        <f>IF(N$8="","",'input rate-excess kVar'!N162*input5!N162)</f>
        <v>139</v>
      </c>
      <c r="O162" s="31">
        <f>IF(O$8="","",'input rate-excess kVar'!O162*input5!O162)</f>
        <v>712</v>
      </c>
      <c r="P162" s="31">
        <f>IF(P$8="","",'input rate-excess kVar'!P162*input5!P162)</f>
        <v>0</v>
      </c>
      <c r="Q162" s="31">
        <f>IF(Q$8="","",'input rate-excess kVar'!Q162*input5!Q162)</f>
        <v>835</v>
      </c>
      <c r="R162" s="31">
        <f>IF(R$8="","",'input rate-excess kVar'!R162*input5!R162)</f>
        <v>0</v>
      </c>
      <c r="S162" s="31">
        <f>IF(S$8="","",'input rate-excess kVar'!S162*input5!S162)</f>
        <v>0</v>
      </c>
      <c r="T162" s="31">
        <f>IF(T$8="","",'input rate-excess kVar'!T162*input5!T162)</f>
        <v>0</v>
      </c>
      <c r="U162" s="31">
        <f>IF(U$8="","",'input rate-excess kVar'!U162*input5!U162)</f>
        <v>0</v>
      </c>
      <c r="V162" s="31">
        <f>IF(V$8="","",'input rate-excess kVar'!V162*input5!V162)</f>
        <v>0</v>
      </c>
      <c r="W162" s="31">
        <f>IF(W$8="","",'input rate-excess kVar'!W162*input5!W162)</f>
        <v>678</v>
      </c>
      <c r="X162" s="31">
        <f>IF(X$8="","",'input rate-excess kVar'!X162*input5!X162)</f>
        <v>937</v>
      </c>
      <c r="Y162" s="31">
        <f>IF(Y$8="","",'input rate-excess kVar'!Y162*input5!Y162)</f>
        <v>1024</v>
      </c>
      <c r="Z162" s="31">
        <f>IF(Z$8="","",'input rate-excess kVar'!Z162*input5!Z162)</f>
        <v>256</v>
      </c>
      <c r="AA162" s="31">
        <f>IF(AA$8="","",'input rate-excess kVar'!AA162*input5!AA162)</f>
        <v>141</v>
      </c>
      <c r="AB162" s="31">
        <f>IF(AB$8="","",'input rate-excess kVar'!AB162*input5!AB162)</f>
        <v>0</v>
      </c>
      <c r="AC162" s="31" t="str">
        <f>IF(AC$8="","",'input rate-excess kVar'!AC162*input5!AC162)</f>
        <v/>
      </c>
      <c r="AD162" s="31" t="str">
        <f>IF(AD$8="","",'input rate-excess kVar'!AD162*input5!AD162)</f>
        <v/>
      </c>
      <c r="AE162" s="31" t="str">
        <f>IF(AE$8="","",'input rate-excess kVar'!AE162*input5!AE162)</f>
        <v/>
      </c>
      <c r="AF162" s="31" t="str">
        <f>IF(AF$8="","",'input rate-excess kVar'!AF162*input5!AF162)</f>
        <v/>
      </c>
      <c r="AG162" s="31" t="str">
        <f>IF(AG$8="","",'input rate-excess kVar'!AG162*input5!AG162)</f>
        <v/>
      </c>
      <c r="AH162" s="31" t="str">
        <f>IF(AH$8="","",'input rate-excess kVar'!AH162*input5!AH162)</f>
        <v/>
      </c>
      <c r="AI162" s="31" t="str">
        <f>IF(AI$8="","",'input rate-excess kVar'!AI162*input5!AI162)</f>
        <v/>
      </c>
      <c r="AJ162" s="31" t="str">
        <f>IF(AJ$8="","",'input rate-excess kVar'!AJ162*input5!AJ162)</f>
        <v/>
      </c>
      <c r="AK162" s="31" t="str">
        <f>IF(AK$8="","",'input rate-excess kVar'!AK162*input5!AK162)</f>
        <v/>
      </c>
      <c r="AL162" s="31" t="str">
        <f>IF(AL$8="","",'input rate-excess kVar'!AL162*input5!AL162)</f>
        <v/>
      </c>
      <c r="AM162" s="31" t="str">
        <f>IF(AM$8="","",'input rate-excess kVar'!AM162*input5!AM162)</f>
        <v/>
      </c>
      <c r="AN162" s="31" t="str">
        <f>IF(AN$8="","",'input rate-excess kVar'!AN162*input5!AN162)</f>
        <v/>
      </c>
      <c r="AO162" s="31" t="str">
        <f>IF(AO$8="","",'input rate-excess kVar'!AO162*input5!AO162)</f>
        <v/>
      </c>
      <c r="AP162" s="31" t="str">
        <f>IF(AP$8="","",'input rate-excess kVar'!AP162*input5!AP162)</f>
        <v/>
      </c>
      <c r="AQ162" s="31" t="str">
        <f>IF(AQ$8="","",'input rate-excess kVar'!AQ162*input5!AQ162)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rate-excess kVar'!D163*input5!D163)</f>
        <v>0</v>
      </c>
      <c r="E163" s="31">
        <f>IF(E$8="","",'input rate-excess kVar'!E163*input5!E163)</f>
        <v>0</v>
      </c>
      <c r="F163" s="31">
        <f>IF(F$8="","",'input rate-excess kVar'!F163*input5!F163)</f>
        <v>0</v>
      </c>
      <c r="G163" s="31">
        <f>IF(G$8="","",'input rate-excess kVar'!G163*input5!G163)</f>
        <v>0</v>
      </c>
      <c r="H163" s="31">
        <f>IF(H$8="","",'input rate-excess kVar'!H163*input5!H163)</f>
        <v>0</v>
      </c>
      <c r="I163" s="31">
        <f>IF(I$8="","",'input rate-excess kVar'!I163*input5!I163)</f>
        <v>0</v>
      </c>
      <c r="J163" s="31">
        <f>IF(J$8="","",'input rate-excess kVar'!J163*input5!J163)</f>
        <v>0</v>
      </c>
      <c r="K163" s="31">
        <f>IF(K$8="","",'input rate-excess kVar'!K163*input5!K163)</f>
        <v>0</v>
      </c>
      <c r="L163" s="31">
        <f>IF(L$8="","",'input rate-excess kVar'!L163*input5!L163)</f>
        <v>0</v>
      </c>
      <c r="M163" s="31">
        <f>IF(M$8="","",'input rate-excess kVar'!M163*input5!M163)</f>
        <v>6991</v>
      </c>
      <c r="N163" s="31">
        <f>IF(N$8="","",'input rate-excess kVar'!N163*input5!N163)</f>
        <v>142</v>
      </c>
      <c r="O163" s="31">
        <f>IF(O$8="","",'input rate-excess kVar'!O163*input5!O163)</f>
        <v>704</v>
      </c>
      <c r="P163" s="31">
        <f>IF(P$8="","",'input rate-excess kVar'!P163*input5!P163)</f>
        <v>0</v>
      </c>
      <c r="Q163" s="31">
        <f>IF(Q$8="","",'input rate-excess kVar'!Q163*input5!Q163)</f>
        <v>596</v>
      </c>
      <c r="R163" s="31">
        <f>IF(R$8="","",'input rate-excess kVar'!R163*input5!R163)</f>
        <v>0</v>
      </c>
      <c r="S163" s="31">
        <f>IF(S$8="","",'input rate-excess kVar'!S163*input5!S163)</f>
        <v>0</v>
      </c>
      <c r="T163" s="31">
        <f>IF(T$8="","",'input rate-excess kVar'!T163*input5!T163)</f>
        <v>0</v>
      </c>
      <c r="U163" s="31">
        <f>IF(U$8="","",'input rate-excess kVar'!U163*input5!U163)</f>
        <v>0</v>
      </c>
      <c r="V163" s="31">
        <f>IF(V$8="","",'input rate-excess kVar'!V163*input5!V163)</f>
        <v>0</v>
      </c>
      <c r="W163" s="31">
        <f>IF(W$8="","",'input rate-excess kVar'!W163*input5!W163)</f>
        <v>640</v>
      </c>
      <c r="X163" s="31">
        <f>IF(X$8="","",'input rate-excess kVar'!X163*input5!X163)</f>
        <v>960</v>
      </c>
      <c r="Y163" s="31">
        <f>IF(Y$8="","",'input rate-excess kVar'!Y163*input5!Y163)</f>
        <v>1007</v>
      </c>
      <c r="Z163" s="31">
        <f>IF(Z$8="","",'input rate-excess kVar'!Z163*input5!Z163)</f>
        <v>247</v>
      </c>
      <c r="AA163" s="31">
        <f>IF(AA$8="","",'input rate-excess kVar'!AA163*input5!AA163)</f>
        <v>126</v>
      </c>
      <c r="AB163" s="31">
        <f>IF(AB$8="","",'input rate-excess kVar'!AB163*input5!AB163)</f>
        <v>0</v>
      </c>
      <c r="AC163" s="31" t="str">
        <f>IF(AC$8="","",'input rate-excess kVar'!AC163*input5!AC163)</f>
        <v/>
      </c>
      <c r="AD163" s="31" t="str">
        <f>IF(AD$8="","",'input rate-excess kVar'!AD163*input5!AD163)</f>
        <v/>
      </c>
      <c r="AE163" s="31" t="str">
        <f>IF(AE$8="","",'input rate-excess kVar'!AE163*input5!AE163)</f>
        <v/>
      </c>
      <c r="AF163" s="31" t="str">
        <f>IF(AF$8="","",'input rate-excess kVar'!AF163*input5!AF163)</f>
        <v/>
      </c>
      <c r="AG163" s="31" t="str">
        <f>IF(AG$8="","",'input rate-excess kVar'!AG163*input5!AG163)</f>
        <v/>
      </c>
      <c r="AH163" s="31" t="str">
        <f>IF(AH$8="","",'input rate-excess kVar'!AH163*input5!AH163)</f>
        <v/>
      </c>
      <c r="AI163" s="31" t="str">
        <f>IF(AI$8="","",'input rate-excess kVar'!AI163*input5!AI163)</f>
        <v/>
      </c>
      <c r="AJ163" s="31" t="str">
        <f>IF(AJ$8="","",'input rate-excess kVar'!AJ163*input5!AJ163)</f>
        <v/>
      </c>
      <c r="AK163" s="31" t="str">
        <f>IF(AK$8="","",'input rate-excess kVar'!AK163*input5!AK163)</f>
        <v/>
      </c>
      <c r="AL163" s="31" t="str">
        <f>IF(AL$8="","",'input rate-excess kVar'!AL163*input5!AL163)</f>
        <v/>
      </c>
      <c r="AM163" s="31" t="str">
        <f>IF(AM$8="","",'input rate-excess kVar'!AM163*input5!AM163)</f>
        <v/>
      </c>
      <c r="AN163" s="31" t="str">
        <f>IF(AN$8="","",'input rate-excess kVar'!AN163*input5!AN163)</f>
        <v/>
      </c>
      <c r="AO163" s="31" t="str">
        <f>IF(AO$8="","",'input rate-excess kVar'!AO163*input5!AO163)</f>
        <v/>
      </c>
      <c r="AP163" s="31" t="str">
        <f>IF(AP$8="","",'input rate-excess kVar'!AP163*input5!AP163)</f>
        <v/>
      </c>
      <c r="AQ163" s="31" t="str">
        <f>IF(AQ$8="","",'input rate-excess kVar'!AQ163*input5!AQ163)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rate-excess kVar'!D164*input5!D164)</f>
        <v>0</v>
      </c>
      <c r="E164" s="31">
        <f>IF(E$8="","",'input rate-excess kVar'!E164*input5!E164)</f>
        <v>0</v>
      </c>
      <c r="F164" s="31">
        <f>IF(F$8="","",'input rate-excess kVar'!F164*input5!F164)</f>
        <v>0</v>
      </c>
      <c r="G164" s="31">
        <f>IF(G$8="","",'input rate-excess kVar'!G164*input5!G164)</f>
        <v>0</v>
      </c>
      <c r="H164" s="31">
        <f>IF(H$8="","",'input rate-excess kVar'!H164*input5!H164)</f>
        <v>0</v>
      </c>
      <c r="I164" s="31">
        <f>IF(I$8="","",'input rate-excess kVar'!I164*input5!I164)</f>
        <v>0</v>
      </c>
      <c r="J164" s="31">
        <f>IF(J$8="","",'input rate-excess kVar'!J164*input5!J164)</f>
        <v>0</v>
      </c>
      <c r="K164" s="31">
        <f>IF(K$8="","",'input rate-excess kVar'!K164*input5!K164)</f>
        <v>0</v>
      </c>
      <c r="L164" s="31">
        <f>IF(L$8="","",'input rate-excess kVar'!L164*input5!L164)</f>
        <v>0</v>
      </c>
      <c r="M164" s="31">
        <f>IF(M$8="","",'input rate-excess kVar'!M164*input5!M164)</f>
        <v>6800</v>
      </c>
      <c r="N164" s="31">
        <f>IF(N$8="","",'input rate-excess kVar'!N164*input5!N164)</f>
        <v>96</v>
      </c>
      <c r="O164" s="31">
        <f>IF(O$8="","",'input rate-excess kVar'!O164*input5!O164)</f>
        <v>799</v>
      </c>
      <c r="P164" s="31">
        <f>IF(P$8="","",'input rate-excess kVar'!P164*input5!P164)</f>
        <v>0</v>
      </c>
      <c r="Q164" s="31">
        <f>IF(Q$8="","",'input rate-excess kVar'!Q164*input5!Q164)</f>
        <v>269</v>
      </c>
      <c r="R164" s="31">
        <f>IF(R$8="","",'input rate-excess kVar'!R164*input5!R164)</f>
        <v>0</v>
      </c>
      <c r="S164" s="31">
        <f>IF(S$8="","",'input rate-excess kVar'!S164*input5!S164)</f>
        <v>0</v>
      </c>
      <c r="T164" s="31">
        <f>IF(T$8="","",'input rate-excess kVar'!T164*input5!T164)</f>
        <v>0</v>
      </c>
      <c r="U164" s="31">
        <f>IF(U$8="","",'input rate-excess kVar'!U164*input5!U164)</f>
        <v>0</v>
      </c>
      <c r="V164" s="31">
        <f>IF(V$8="","",'input rate-excess kVar'!V164*input5!V164)</f>
        <v>0</v>
      </c>
      <c r="W164" s="31">
        <f>IF(W$8="","",'input rate-excess kVar'!W164*input5!W164)</f>
        <v>625</v>
      </c>
      <c r="X164" s="31">
        <f>IF(X$8="","",'input rate-excess kVar'!X164*input5!X164)</f>
        <v>835</v>
      </c>
      <c r="Y164" s="31">
        <f>IF(Y$8="","",'input rate-excess kVar'!Y164*input5!Y164)</f>
        <v>965</v>
      </c>
      <c r="Z164" s="31">
        <f>IF(Z$8="","",'input rate-excess kVar'!Z164*input5!Z164)</f>
        <v>226</v>
      </c>
      <c r="AA164" s="31">
        <f>IF(AA$8="","",'input rate-excess kVar'!AA164*input5!AA164)</f>
        <v>124</v>
      </c>
      <c r="AB164" s="31">
        <f>IF(AB$8="","",'input rate-excess kVar'!AB164*input5!AB164)</f>
        <v>0</v>
      </c>
      <c r="AC164" s="31" t="str">
        <f>IF(AC$8="","",'input rate-excess kVar'!AC164*input5!AC164)</f>
        <v/>
      </c>
      <c r="AD164" s="31" t="str">
        <f>IF(AD$8="","",'input rate-excess kVar'!AD164*input5!AD164)</f>
        <v/>
      </c>
      <c r="AE164" s="31" t="str">
        <f>IF(AE$8="","",'input rate-excess kVar'!AE164*input5!AE164)</f>
        <v/>
      </c>
      <c r="AF164" s="31" t="str">
        <f>IF(AF$8="","",'input rate-excess kVar'!AF164*input5!AF164)</f>
        <v/>
      </c>
      <c r="AG164" s="31" t="str">
        <f>IF(AG$8="","",'input rate-excess kVar'!AG164*input5!AG164)</f>
        <v/>
      </c>
      <c r="AH164" s="31" t="str">
        <f>IF(AH$8="","",'input rate-excess kVar'!AH164*input5!AH164)</f>
        <v/>
      </c>
      <c r="AI164" s="31" t="str">
        <f>IF(AI$8="","",'input rate-excess kVar'!AI164*input5!AI164)</f>
        <v/>
      </c>
      <c r="AJ164" s="31" t="str">
        <f>IF(AJ$8="","",'input rate-excess kVar'!AJ164*input5!AJ164)</f>
        <v/>
      </c>
      <c r="AK164" s="31" t="str">
        <f>IF(AK$8="","",'input rate-excess kVar'!AK164*input5!AK164)</f>
        <v/>
      </c>
      <c r="AL164" s="31" t="str">
        <f>IF(AL$8="","",'input rate-excess kVar'!AL164*input5!AL164)</f>
        <v/>
      </c>
      <c r="AM164" s="31" t="str">
        <f>IF(AM$8="","",'input rate-excess kVar'!AM164*input5!AM164)</f>
        <v/>
      </c>
      <c r="AN164" s="31" t="str">
        <f>IF(AN$8="","",'input rate-excess kVar'!AN164*input5!AN164)</f>
        <v/>
      </c>
      <c r="AO164" s="31" t="str">
        <f>IF(AO$8="","",'input rate-excess kVar'!AO164*input5!AO164)</f>
        <v/>
      </c>
      <c r="AP164" s="31" t="str">
        <f>IF(AP$8="","",'input rate-excess kVar'!AP164*input5!AP164)</f>
        <v/>
      </c>
      <c r="AQ164" s="31" t="str">
        <f>IF(AQ$8="","",'input rate-excess kVar'!AQ164*input5!AQ164)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rate-excess kVar'!D165*input5!D165)</f>
        <v>0</v>
      </c>
      <c r="E165" s="31">
        <f>IF(E$8="","",'input rate-excess kVar'!E165*input5!E165)</f>
        <v>0</v>
      </c>
      <c r="F165" s="31">
        <f>IF(F$8="","",'input rate-excess kVar'!F165*input5!F165)</f>
        <v>0</v>
      </c>
      <c r="G165" s="31">
        <f>IF(G$8="","",'input rate-excess kVar'!G165*input5!G165)</f>
        <v>0</v>
      </c>
      <c r="H165" s="31">
        <f>IF(H$8="","",'input rate-excess kVar'!H165*input5!H165)</f>
        <v>0</v>
      </c>
      <c r="I165" s="31">
        <f>IF(I$8="","",'input rate-excess kVar'!I165*input5!I165)</f>
        <v>0</v>
      </c>
      <c r="J165" s="31">
        <f>IF(J$8="","",'input rate-excess kVar'!J165*input5!J165)</f>
        <v>0</v>
      </c>
      <c r="K165" s="31">
        <f>IF(K$8="","",'input rate-excess kVar'!K165*input5!K165)</f>
        <v>0</v>
      </c>
      <c r="L165" s="31">
        <f>IF(L$8="","",'input rate-excess kVar'!L165*input5!L165)</f>
        <v>0</v>
      </c>
      <c r="M165" s="31">
        <f>IF(M$8="","",'input rate-excess kVar'!M165*input5!M165)</f>
        <v>5060</v>
      </c>
      <c r="N165" s="31">
        <f>IF(N$8="","",'input rate-excess kVar'!N165*input5!N165)</f>
        <v>58</v>
      </c>
      <c r="O165" s="31">
        <f>IF(O$8="","",'input rate-excess kVar'!O165*input5!O165)</f>
        <v>693</v>
      </c>
      <c r="P165" s="31">
        <f>IF(P$8="","",'input rate-excess kVar'!P165*input5!P165)</f>
        <v>0</v>
      </c>
      <c r="Q165" s="31">
        <f>IF(Q$8="","",'input rate-excess kVar'!Q165*input5!Q165)</f>
        <v>125</v>
      </c>
      <c r="R165" s="31">
        <f>IF(R$8="","",'input rate-excess kVar'!R165*input5!R165)</f>
        <v>0</v>
      </c>
      <c r="S165" s="31">
        <f>IF(S$8="","",'input rate-excess kVar'!S165*input5!S165)</f>
        <v>0</v>
      </c>
      <c r="T165" s="31">
        <f>IF(T$8="","",'input rate-excess kVar'!T165*input5!T165)</f>
        <v>0</v>
      </c>
      <c r="U165" s="31">
        <f>IF(U$8="","",'input rate-excess kVar'!U165*input5!U165)</f>
        <v>0</v>
      </c>
      <c r="V165" s="31">
        <f>IF(V$8="","",'input rate-excess kVar'!V165*input5!V165)</f>
        <v>0</v>
      </c>
      <c r="W165" s="31">
        <f>IF(W$8="","",'input rate-excess kVar'!W165*input5!W165)</f>
        <v>551</v>
      </c>
      <c r="X165" s="31">
        <f>IF(X$8="","",'input rate-excess kVar'!X165*input5!X165)</f>
        <v>692</v>
      </c>
      <c r="Y165" s="31">
        <f>IF(Y$8="","",'input rate-excess kVar'!Y165*input5!Y165)</f>
        <v>878</v>
      </c>
      <c r="Z165" s="31">
        <f>IF(Z$8="","",'input rate-excess kVar'!Z165*input5!Z165)</f>
        <v>223</v>
      </c>
      <c r="AA165" s="31">
        <f>IF(AA$8="","",'input rate-excess kVar'!AA165*input5!AA165)</f>
        <v>114</v>
      </c>
      <c r="AB165" s="31">
        <f>IF(AB$8="","",'input rate-excess kVar'!AB165*input5!AB165)</f>
        <v>0</v>
      </c>
      <c r="AC165" s="31" t="str">
        <f>IF(AC$8="","",'input rate-excess kVar'!AC165*input5!AC165)</f>
        <v/>
      </c>
      <c r="AD165" s="31" t="str">
        <f>IF(AD$8="","",'input rate-excess kVar'!AD165*input5!AD165)</f>
        <v/>
      </c>
      <c r="AE165" s="31" t="str">
        <f>IF(AE$8="","",'input rate-excess kVar'!AE165*input5!AE165)</f>
        <v/>
      </c>
      <c r="AF165" s="31" t="str">
        <f>IF(AF$8="","",'input rate-excess kVar'!AF165*input5!AF165)</f>
        <v/>
      </c>
      <c r="AG165" s="31" t="str">
        <f>IF(AG$8="","",'input rate-excess kVar'!AG165*input5!AG165)</f>
        <v/>
      </c>
      <c r="AH165" s="31" t="str">
        <f>IF(AH$8="","",'input rate-excess kVar'!AH165*input5!AH165)</f>
        <v/>
      </c>
      <c r="AI165" s="31" t="str">
        <f>IF(AI$8="","",'input rate-excess kVar'!AI165*input5!AI165)</f>
        <v/>
      </c>
      <c r="AJ165" s="31" t="str">
        <f>IF(AJ$8="","",'input rate-excess kVar'!AJ165*input5!AJ165)</f>
        <v/>
      </c>
      <c r="AK165" s="31" t="str">
        <f>IF(AK$8="","",'input rate-excess kVar'!AK165*input5!AK165)</f>
        <v/>
      </c>
      <c r="AL165" s="31" t="str">
        <f>IF(AL$8="","",'input rate-excess kVar'!AL165*input5!AL165)</f>
        <v/>
      </c>
      <c r="AM165" s="31" t="str">
        <f>IF(AM$8="","",'input rate-excess kVar'!AM165*input5!AM165)</f>
        <v/>
      </c>
      <c r="AN165" s="31" t="str">
        <f>IF(AN$8="","",'input rate-excess kVar'!AN165*input5!AN165)</f>
        <v/>
      </c>
      <c r="AO165" s="31" t="str">
        <f>IF(AO$8="","",'input rate-excess kVar'!AO165*input5!AO165)</f>
        <v/>
      </c>
      <c r="AP165" s="31" t="str">
        <f>IF(AP$8="","",'input rate-excess kVar'!AP165*input5!AP165)</f>
        <v/>
      </c>
      <c r="AQ165" s="31" t="str">
        <f>IF(AQ$8="","",'input rate-excess kVar'!AQ165*input5!AQ165)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rate-excess kVar'!D166*input5!D166)</f>
        <v>0</v>
      </c>
      <c r="E166" s="31">
        <f>IF(E$8="","",'input rate-excess kVar'!E166*input5!E166)</f>
        <v>0</v>
      </c>
      <c r="F166" s="31">
        <f>IF(F$8="","",'input rate-excess kVar'!F166*input5!F166)</f>
        <v>0</v>
      </c>
      <c r="G166" s="31">
        <f>IF(G$8="","",'input rate-excess kVar'!G166*input5!G166)</f>
        <v>0</v>
      </c>
      <c r="H166" s="31">
        <f>IF(H$8="","",'input rate-excess kVar'!H166*input5!H166)</f>
        <v>0</v>
      </c>
      <c r="I166" s="31">
        <f>IF(I$8="","",'input rate-excess kVar'!I166*input5!I166)</f>
        <v>0</v>
      </c>
      <c r="J166" s="31">
        <f>IF(J$8="","",'input rate-excess kVar'!J166*input5!J166)</f>
        <v>0</v>
      </c>
      <c r="K166" s="31">
        <f>IF(K$8="","",'input rate-excess kVar'!K166*input5!K166)</f>
        <v>0</v>
      </c>
      <c r="L166" s="31">
        <f>IF(L$8="","",'input rate-excess kVar'!L166*input5!L166)</f>
        <v>0</v>
      </c>
      <c r="M166" s="31">
        <f>IF(M$8="","",'input rate-excess kVar'!M166*input5!M166)</f>
        <v>5113</v>
      </c>
      <c r="N166" s="31">
        <f>IF(N$8="","",'input rate-excess kVar'!N166*input5!N166)</f>
        <v>70</v>
      </c>
      <c r="O166" s="31">
        <f>IF(O$8="","",'input rate-excess kVar'!O166*input5!O166)</f>
        <v>553</v>
      </c>
      <c r="P166" s="31">
        <f>IF(P$8="","",'input rate-excess kVar'!P166*input5!P166)</f>
        <v>0</v>
      </c>
      <c r="Q166" s="31">
        <f>IF(Q$8="","",'input rate-excess kVar'!Q166*input5!Q166)</f>
        <v>106</v>
      </c>
      <c r="R166" s="31">
        <f>IF(R$8="","",'input rate-excess kVar'!R166*input5!R166)</f>
        <v>0</v>
      </c>
      <c r="S166" s="31">
        <f>IF(S$8="","",'input rate-excess kVar'!S166*input5!S166)</f>
        <v>0</v>
      </c>
      <c r="T166" s="31">
        <f>IF(T$8="","",'input rate-excess kVar'!T166*input5!T166)</f>
        <v>0</v>
      </c>
      <c r="U166" s="31">
        <f>IF(U$8="","",'input rate-excess kVar'!U166*input5!U166)</f>
        <v>0</v>
      </c>
      <c r="V166" s="31">
        <f>IF(V$8="","",'input rate-excess kVar'!V166*input5!V166)</f>
        <v>0</v>
      </c>
      <c r="W166" s="31">
        <f>IF(W$8="","",'input rate-excess kVar'!W166*input5!W166)</f>
        <v>515</v>
      </c>
      <c r="X166" s="31">
        <f>IF(X$8="","",'input rate-excess kVar'!X166*input5!X166)</f>
        <v>823</v>
      </c>
      <c r="Y166" s="31">
        <f>IF(Y$8="","",'input rate-excess kVar'!Y166*input5!Y166)</f>
        <v>964</v>
      </c>
      <c r="Z166" s="31">
        <f>IF(Z$8="","",'input rate-excess kVar'!Z166*input5!Z166)</f>
        <v>245</v>
      </c>
      <c r="AA166" s="31">
        <f>IF(AA$8="","",'input rate-excess kVar'!AA166*input5!AA166)</f>
        <v>113</v>
      </c>
      <c r="AB166" s="31">
        <f>IF(AB$8="","",'input rate-excess kVar'!AB166*input5!AB166)</f>
        <v>0</v>
      </c>
      <c r="AC166" s="31" t="str">
        <f>IF(AC$8="","",'input rate-excess kVar'!AC166*input5!AC166)</f>
        <v/>
      </c>
      <c r="AD166" s="31" t="str">
        <f>IF(AD$8="","",'input rate-excess kVar'!AD166*input5!AD166)</f>
        <v/>
      </c>
      <c r="AE166" s="31" t="str">
        <f>IF(AE$8="","",'input rate-excess kVar'!AE166*input5!AE166)</f>
        <v/>
      </c>
      <c r="AF166" s="31" t="str">
        <f>IF(AF$8="","",'input rate-excess kVar'!AF166*input5!AF166)</f>
        <v/>
      </c>
      <c r="AG166" s="31" t="str">
        <f>IF(AG$8="","",'input rate-excess kVar'!AG166*input5!AG166)</f>
        <v/>
      </c>
      <c r="AH166" s="31" t="str">
        <f>IF(AH$8="","",'input rate-excess kVar'!AH166*input5!AH166)</f>
        <v/>
      </c>
      <c r="AI166" s="31" t="str">
        <f>IF(AI$8="","",'input rate-excess kVar'!AI166*input5!AI166)</f>
        <v/>
      </c>
      <c r="AJ166" s="31" t="str">
        <f>IF(AJ$8="","",'input rate-excess kVar'!AJ166*input5!AJ166)</f>
        <v/>
      </c>
      <c r="AK166" s="31" t="str">
        <f>IF(AK$8="","",'input rate-excess kVar'!AK166*input5!AK166)</f>
        <v/>
      </c>
      <c r="AL166" s="31" t="str">
        <f>IF(AL$8="","",'input rate-excess kVar'!AL166*input5!AL166)</f>
        <v/>
      </c>
      <c r="AM166" s="31" t="str">
        <f>IF(AM$8="","",'input rate-excess kVar'!AM166*input5!AM166)</f>
        <v/>
      </c>
      <c r="AN166" s="31" t="str">
        <f>IF(AN$8="","",'input rate-excess kVar'!AN166*input5!AN166)</f>
        <v/>
      </c>
      <c r="AO166" s="31" t="str">
        <f>IF(AO$8="","",'input rate-excess kVar'!AO166*input5!AO166)</f>
        <v/>
      </c>
      <c r="AP166" s="31" t="str">
        <f>IF(AP$8="","",'input rate-excess kVar'!AP166*input5!AP166)</f>
        <v/>
      </c>
      <c r="AQ166" s="31" t="str">
        <f>IF(AQ$8="","",'input rate-excess kVar'!AQ166*input5!AQ166)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rate-excess kVar'!D167*input5!D167)</f>
        <v>0</v>
      </c>
      <c r="E167" s="31">
        <f>IF(E$8="","",'input rate-excess kVar'!E167*input5!E167)</f>
        <v>0</v>
      </c>
      <c r="F167" s="31">
        <f>IF(F$8="","",'input rate-excess kVar'!F167*input5!F167)</f>
        <v>0</v>
      </c>
      <c r="G167" s="31">
        <f>IF(G$8="","",'input rate-excess kVar'!G167*input5!G167)</f>
        <v>0</v>
      </c>
      <c r="H167" s="31">
        <f>IF(H$8="","",'input rate-excess kVar'!H167*input5!H167)</f>
        <v>0</v>
      </c>
      <c r="I167" s="31">
        <f>IF(I$8="","",'input rate-excess kVar'!I167*input5!I167)</f>
        <v>0</v>
      </c>
      <c r="J167" s="31">
        <f>IF(J$8="","",'input rate-excess kVar'!J167*input5!J167)</f>
        <v>0</v>
      </c>
      <c r="K167" s="31">
        <f>IF(K$8="","",'input rate-excess kVar'!K167*input5!K167)</f>
        <v>0</v>
      </c>
      <c r="L167" s="31">
        <f>IF(L$8="","",'input rate-excess kVar'!L167*input5!L167)</f>
        <v>0</v>
      </c>
      <c r="M167" s="31">
        <f>IF(M$8="","",'input rate-excess kVar'!M167*input5!M167)</f>
        <v>5777</v>
      </c>
      <c r="N167" s="31">
        <f>IF(N$8="","",'input rate-excess kVar'!N167*input5!N167)</f>
        <v>162</v>
      </c>
      <c r="O167" s="31">
        <f>IF(O$8="","",'input rate-excess kVar'!O167*input5!O167)</f>
        <v>551</v>
      </c>
      <c r="P167" s="31">
        <f>IF(P$8="","",'input rate-excess kVar'!P167*input5!P167)</f>
        <v>0</v>
      </c>
      <c r="Q167" s="31">
        <f>IF(Q$8="","",'input rate-excess kVar'!Q167*input5!Q167)</f>
        <v>441</v>
      </c>
      <c r="R167" s="31">
        <f>IF(R$8="","",'input rate-excess kVar'!R167*input5!R167)</f>
        <v>0</v>
      </c>
      <c r="S167" s="31">
        <f>IF(S$8="","",'input rate-excess kVar'!S167*input5!S167)</f>
        <v>0</v>
      </c>
      <c r="T167" s="31">
        <f>IF(T$8="","",'input rate-excess kVar'!T167*input5!T167)</f>
        <v>0</v>
      </c>
      <c r="U167" s="31">
        <f>IF(U$8="","",'input rate-excess kVar'!U167*input5!U167)</f>
        <v>0</v>
      </c>
      <c r="V167" s="31">
        <f>IF(V$8="","",'input rate-excess kVar'!V167*input5!V167)</f>
        <v>0</v>
      </c>
      <c r="W167" s="31">
        <f>IF(W$8="","",'input rate-excess kVar'!W167*input5!W167)</f>
        <v>562</v>
      </c>
      <c r="X167" s="31">
        <f>IF(X$8="","",'input rate-excess kVar'!X167*input5!X167)</f>
        <v>908</v>
      </c>
      <c r="Y167" s="31">
        <f>IF(Y$8="","",'input rate-excess kVar'!Y167*input5!Y167)</f>
        <v>973</v>
      </c>
      <c r="Z167" s="31">
        <f>IF(Z$8="","",'input rate-excess kVar'!Z167*input5!Z167)</f>
        <v>245</v>
      </c>
      <c r="AA167" s="31">
        <f>IF(AA$8="","",'input rate-excess kVar'!AA167*input5!AA167)</f>
        <v>129</v>
      </c>
      <c r="AB167" s="31">
        <f>IF(AB$8="","",'input rate-excess kVar'!AB167*input5!AB167)</f>
        <v>0</v>
      </c>
      <c r="AC167" s="31" t="str">
        <f>IF(AC$8="","",'input rate-excess kVar'!AC167*input5!AC167)</f>
        <v/>
      </c>
      <c r="AD167" s="31" t="str">
        <f>IF(AD$8="","",'input rate-excess kVar'!AD167*input5!AD167)</f>
        <v/>
      </c>
      <c r="AE167" s="31" t="str">
        <f>IF(AE$8="","",'input rate-excess kVar'!AE167*input5!AE167)</f>
        <v/>
      </c>
      <c r="AF167" s="31" t="str">
        <f>IF(AF$8="","",'input rate-excess kVar'!AF167*input5!AF167)</f>
        <v/>
      </c>
      <c r="AG167" s="31" t="str">
        <f>IF(AG$8="","",'input rate-excess kVar'!AG167*input5!AG167)</f>
        <v/>
      </c>
      <c r="AH167" s="31" t="str">
        <f>IF(AH$8="","",'input rate-excess kVar'!AH167*input5!AH167)</f>
        <v/>
      </c>
      <c r="AI167" s="31" t="str">
        <f>IF(AI$8="","",'input rate-excess kVar'!AI167*input5!AI167)</f>
        <v/>
      </c>
      <c r="AJ167" s="31" t="str">
        <f>IF(AJ$8="","",'input rate-excess kVar'!AJ167*input5!AJ167)</f>
        <v/>
      </c>
      <c r="AK167" s="31" t="str">
        <f>IF(AK$8="","",'input rate-excess kVar'!AK167*input5!AK167)</f>
        <v/>
      </c>
      <c r="AL167" s="31" t="str">
        <f>IF(AL$8="","",'input rate-excess kVar'!AL167*input5!AL167)</f>
        <v/>
      </c>
      <c r="AM167" s="31" t="str">
        <f>IF(AM$8="","",'input rate-excess kVar'!AM167*input5!AM167)</f>
        <v/>
      </c>
      <c r="AN167" s="31" t="str">
        <f>IF(AN$8="","",'input rate-excess kVar'!AN167*input5!AN167)</f>
        <v/>
      </c>
      <c r="AO167" s="31" t="str">
        <f>IF(AO$8="","",'input rate-excess kVar'!AO167*input5!AO167)</f>
        <v/>
      </c>
      <c r="AP167" s="31" t="str">
        <f>IF(AP$8="","",'input rate-excess kVar'!AP167*input5!AP167)</f>
        <v/>
      </c>
      <c r="AQ167" s="31" t="str">
        <f>IF(AQ$8="","",'input rate-excess kVar'!AQ167*input5!AQ167)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rate-excess kVar'!D168*input5!D168)</f>
        <v>0</v>
      </c>
      <c r="E168" s="31">
        <f>IF(E$8="","",'input rate-excess kVar'!E168*input5!E168)</f>
        <v>0</v>
      </c>
      <c r="F168" s="31">
        <f>IF(F$8="","",'input rate-excess kVar'!F168*input5!F168)</f>
        <v>0</v>
      </c>
      <c r="G168" s="31">
        <f>IF(G$8="","",'input rate-excess kVar'!G168*input5!G168)</f>
        <v>0</v>
      </c>
      <c r="H168" s="31">
        <f>IF(H$8="","",'input rate-excess kVar'!H168*input5!H168)</f>
        <v>0</v>
      </c>
      <c r="I168" s="31">
        <f>IF(I$8="","",'input rate-excess kVar'!I168*input5!I168)</f>
        <v>0</v>
      </c>
      <c r="J168" s="31">
        <f>IF(J$8="","",'input rate-excess kVar'!J168*input5!J168)</f>
        <v>0</v>
      </c>
      <c r="K168" s="31">
        <f>IF(K$8="","",'input rate-excess kVar'!K168*input5!K168)</f>
        <v>0</v>
      </c>
      <c r="L168" s="31">
        <f>IF(L$8="","",'input rate-excess kVar'!L168*input5!L168)</f>
        <v>0</v>
      </c>
      <c r="M168" s="31">
        <f>IF(M$8="","",'input rate-excess kVar'!M168*input5!M168)</f>
        <v>6653</v>
      </c>
      <c r="N168" s="31">
        <f>IF(N$8="","",'input rate-excess kVar'!N168*input5!N168)</f>
        <v>145</v>
      </c>
      <c r="O168" s="31">
        <f>IF(O$8="","",'input rate-excess kVar'!O168*input5!O168)</f>
        <v>678</v>
      </c>
      <c r="P168" s="31">
        <f>IF(P$8="","",'input rate-excess kVar'!P168*input5!P168)</f>
        <v>0</v>
      </c>
      <c r="Q168" s="31">
        <f>IF(Q$8="","",'input rate-excess kVar'!Q168*input5!Q168)</f>
        <v>610</v>
      </c>
      <c r="R168" s="31">
        <f>IF(R$8="","",'input rate-excess kVar'!R168*input5!R168)</f>
        <v>0</v>
      </c>
      <c r="S168" s="31">
        <f>IF(S$8="","",'input rate-excess kVar'!S168*input5!S168)</f>
        <v>0</v>
      </c>
      <c r="T168" s="31">
        <f>IF(T$8="","",'input rate-excess kVar'!T168*input5!T168)</f>
        <v>0</v>
      </c>
      <c r="U168" s="31">
        <f>IF(U$8="","",'input rate-excess kVar'!U168*input5!U168)</f>
        <v>0</v>
      </c>
      <c r="V168" s="31">
        <f>IF(V$8="","",'input rate-excess kVar'!V168*input5!V168)</f>
        <v>0</v>
      </c>
      <c r="W168" s="31">
        <f>IF(W$8="","",'input rate-excess kVar'!W168*input5!W168)</f>
        <v>575</v>
      </c>
      <c r="X168" s="31">
        <f>IF(X$8="","",'input rate-excess kVar'!X168*input5!X168)</f>
        <v>964</v>
      </c>
      <c r="Y168" s="31">
        <f>IF(Y$8="","",'input rate-excess kVar'!Y168*input5!Y168)</f>
        <v>983</v>
      </c>
      <c r="Z168" s="31">
        <f>IF(Z$8="","",'input rate-excess kVar'!Z168*input5!Z168)</f>
        <v>245</v>
      </c>
      <c r="AA168" s="31">
        <f>IF(AA$8="","",'input rate-excess kVar'!AA168*input5!AA168)</f>
        <v>125</v>
      </c>
      <c r="AB168" s="31">
        <f>IF(AB$8="","",'input rate-excess kVar'!AB168*input5!AB168)</f>
        <v>0</v>
      </c>
      <c r="AC168" s="31" t="str">
        <f>IF(AC$8="","",'input rate-excess kVar'!AC168*input5!AC168)</f>
        <v/>
      </c>
      <c r="AD168" s="31" t="str">
        <f>IF(AD$8="","",'input rate-excess kVar'!AD168*input5!AD168)</f>
        <v/>
      </c>
      <c r="AE168" s="31" t="str">
        <f>IF(AE$8="","",'input rate-excess kVar'!AE168*input5!AE168)</f>
        <v/>
      </c>
      <c r="AF168" s="31" t="str">
        <f>IF(AF$8="","",'input rate-excess kVar'!AF168*input5!AF168)</f>
        <v/>
      </c>
      <c r="AG168" s="31" t="str">
        <f>IF(AG$8="","",'input rate-excess kVar'!AG168*input5!AG168)</f>
        <v/>
      </c>
      <c r="AH168" s="31" t="str">
        <f>IF(AH$8="","",'input rate-excess kVar'!AH168*input5!AH168)</f>
        <v/>
      </c>
      <c r="AI168" s="31" t="str">
        <f>IF(AI$8="","",'input rate-excess kVar'!AI168*input5!AI168)</f>
        <v/>
      </c>
      <c r="AJ168" s="31" t="str">
        <f>IF(AJ$8="","",'input rate-excess kVar'!AJ168*input5!AJ168)</f>
        <v/>
      </c>
      <c r="AK168" s="31" t="str">
        <f>IF(AK$8="","",'input rate-excess kVar'!AK168*input5!AK168)</f>
        <v/>
      </c>
      <c r="AL168" s="31" t="str">
        <f>IF(AL$8="","",'input rate-excess kVar'!AL168*input5!AL168)</f>
        <v/>
      </c>
      <c r="AM168" s="31" t="str">
        <f>IF(AM$8="","",'input rate-excess kVar'!AM168*input5!AM168)</f>
        <v/>
      </c>
      <c r="AN168" s="31" t="str">
        <f>IF(AN$8="","",'input rate-excess kVar'!AN168*input5!AN168)</f>
        <v/>
      </c>
      <c r="AO168" s="31" t="str">
        <f>IF(AO$8="","",'input rate-excess kVar'!AO168*input5!AO168)</f>
        <v/>
      </c>
      <c r="AP168" s="31" t="str">
        <f>IF(AP$8="","",'input rate-excess kVar'!AP168*input5!AP168)</f>
        <v/>
      </c>
      <c r="AQ168" s="31" t="str">
        <f>IF(AQ$8="","",'input rate-excess kVar'!AQ168*input5!AQ168)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rate-excess kVar'!D169*input5!D169)</f>
        <v>0</v>
      </c>
      <c r="E169" s="31">
        <f>IF(E$8="","",'input rate-excess kVar'!E169*input5!E169)</f>
        <v>0</v>
      </c>
      <c r="F169" s="31">
        <f>IF(F$8="","",'input rate-excess kVar'!F169*input5!F169)</f>
        <v>0</v>
      </c>
      <c r="G169" s="31">
        <f>IF(G$8="","",'input rate-excess kVar'!G169*input5!G169)</f>
        <v>0</v>
      </c>
      <c r="H169" s="31">
        <f>IF(H$8="","",'input rate-excess kVar'!H169*input5!H169)</f>
        <v>0</v>
      </c>
      <c r="I169" s="31">
        <f>IF(I$8="","",'input rate-excess kVar'!I169*input5!I169)</f>
        <v>0</v>
      </c>
      <c r="J169" s="31">
        <f>IF(J$8="","",'input rate-excess kVar'!J169*input5!J169)</f>
        <v>0</v>
      </c>
      <c r="K169" s="31">
        <f>IF(K$8="","",'input rate-excess kVar'!K169*input5!K169)</f>
        <v>0</v>
      </c>
      <c r="L169" s="31">
        <f>IF(L$8="","",'input rate-excess kVar'!L169*input5!L169)</f>
        <v>0</v>
      </c>
      <c r="M169" s="31">
        <f>IF(M$8="","",'input rate-excess kVar'!M169*input5!M169)</f>
        <v>6792</v>
      </c>
      <c r="N169" s="31">
        <f>IF(N$8="","",'input rate-excess kVar'!N169*input5!N169)</f>
        <v>186</v>
      </c>
      <c r="O169" s="31">
        <f>IF(O$8="","",'input rate-excess kVar'!O169*input5!O169)</f>
        <v>810</v>
      </c>
      <c r="P169" s="31">
        <f>IF(P$8="","",'input rate-excess kVar'!P169*input5!P169)</f>
        <v>0</v>
      </c>
      <c r="Q169" s="31">
        <f>IF(Q$8="","",'input rate-excess kVar'!Q169*input5!Q169)</f>
        <v>795</v>
      </c>
      <c r="R169" s="31">
        <f>IF(R$8="","",'input rate-excess kVar'!R169*input5!R169)</f>
        <v>0</v>
      </c>
      <c r="S169" s="31">
        <f>IF(S$8="","",'input rate-excess kVar'!S169*input5!S169)</f>
        <v>0</v>
      </c>
      <c r="T169" s="31">
        <f>IF(T$8="","",'input rate-excess kVar'!T169*input5!T169)</f>
        <v>0</v>
      </c>
      <c r="U169" s="31">
        <f>IF(U$8="","",'input rate-excess kVar'!U169*input5!U169)</f>
        <v>0</v>
      </c>
      <c r="V169" s="31">
        <f>IF(V$8="","",'input rate-excess kVar'!V169*input5!V169)</f>
        <v>0</v>
      </c>
      <c r="W169" s="31">
        <f>IF(W$8="","",'input rate-excess kVar'!W169*input5!W169)</f>
        <v>673</v>
      </c>
      <c r="X169" s="31">
        <f>IF(X$8="","",'input rate-excess kVar'!X169*input5!X169)</f>
        <v>923</v>
      </c>
      <c r="Y169" s="31">
        <f>IF(Y$8="","",'input rate-excess kVar'!Y169*input5!Y169)</f>
        <v>1003</v>
      </c>
      <c r="Z169" s="31">
        <f>IF(Z$8="","",'input rate-excess kVar'!Z169*input5!Z169)</f>
        <v>266</v>
      </c>
      <c r="AA169" s="31">
        <f>IF(AA$8="","",'input rate-excess kVar'!AA169*input5!AA169)</f>
        <v>127</v>
      </c>
      <c r="AB169" s="31">
        <f>IF(AB$8="","",'input rate-excess kVar'!AB169*input5!AB169)</f>
        <v>0</v>
      </c>
      <c r="AC169" s="31" t="str">
        <f>IF(AC$8="","",'input rate-excess kVar'!AC169*input5!AC169)</f>
        <v/>
      </c>
      <c r="AD169" s="31" t="str">
        <f>IF(AD$8="","",'input rate-excess kVar'!AD169*input5!AD169)</f>
        <v/>
      </c>
      <c r="AE169" s="31" t="str">
        <f>IF(AE$8="","",'input rate-excess kVar'!AE169*input5!AE169)</f>
        <v/>
      </c>
      <c r="AF169" s="31" t="str">
        <f>IF(AF$8="","",'input rate-excess kVar'!AF169*input5!AF169)</f>
        <v/>
      </c>
      <c r="AG169" s="31" t="str">
        <f>IF(AG$8="","",'input rate-excess kVar'!AG169*input5!AG169)</f>
        <v/>
      </c>
      <c r="AH169" s="31" t="str">
        <f>IF(AH$8="","",'input rate-excess kVar'!AH169*input5!AH169)</f>
        <v/>
      </c>
      <c r="AI169" s="31" t="str">
        <f>IF(AI$8="","",'input rate-excess kVar'!AI169*input5!AI169)</f>
        <v/>
      </c>
      <c r="AJ169" s="31" t="str">
        <f>IF(AJ$8="","",'input rate-excess kVar'!AJ169*input5!AJ169)</f>
        <v/>
      </c>
      <c r="AK169" s="31" t="str">
        <f>IF(AK$8="","",'input rate-excess kVar'!AK169*input5!AK169)</f>
        <v/>
      </c>
      <c r="AL169" s="31" t="str">
        <f>IF(AL$8="","",'input rate-excess kVar'!AL169*input5!AL169)</f>
        <v/>
      </c>
      <c r="AM169" s="31" t="str">
        <f>IF(AM$8="","",'input rate-excess kVar'!AM169*input5!AM169)</f>
        <v/>
      </c>
      <c r="AN169" s="31" t="str">
        <f>IF(AN$8="","",'input rate-excess kVar'!AN169*input5!AN169)</f>
        <v/>
      </c>
      <c r="AO169" s="31" t="str">
        <f>IF(AO$8="","",'input rate-excess kVar'!AO169*input5!AO169)</f>
        <v/>
      </c>
      <c r="AP169" s="31" t="str">
        <f>IF(AP$8="","",'input rate-excess kVar'!AP169*input5!AP169)</f>
        <v/>
      </c>
      <c r="AQ169" s="31" t="str">
        <f>IF(AQ$8="","",'input rate-excess kVar'!AQ169*input5!AQ169)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rate-excess kVar'!D170*input5!D170)</f>
        <v>0</v>
      </c>
      <c r="E170" s="31">
        <f>IF(E$8="","",'input rate-excess kVar'!E170*input5!E170)</f>
        <v>0</v>
      </c>
      <c r="F170" s="31">
        <f>IF(F$8="","",'input rate-excess kVar'!F170*input5!F170)</f>
        <v>0</v>
      </c>
      <c r="G170" s="31">
        <f>IF(G$8="","",'input rate-excess kVar'!G170*input5!G170)</f>
        <v>0</v>
      </c>
      <c r="H170" s="31">
        <f>IF(H$8="","",'input rate-excess kVar'!H170*input5!H170)</f>
        <v>0</v>
      </c>
      <c r="I170" s="31">
        <f>IF(I$8="","",'input rate-excess kVar'!I170*input5!I170)</f>
        <v>0</v>
      </c>
      <c r="J170" s="31">
        <f>IF(J$8="","",'input rate-excess kVar'!J170*input5!J170)</f>
        <v>0</v>
      </c>
      <c r="K170" s="31">
        <f>IF(K$8="","",'input rate-excess kVar'!K170*input5!K170)</f>
        <v>0</v>
      </c>
      <c r="L170" s="31">
        <f>IF(L$8="","",'input rate-excess kVar'!L170*input5!L170)</f>
        <v>0</v>
      </c>
      <c r="M170" s="31">
        <f>IF(M$8="","",'input rate-excess kVar'!M170*input5!M170)</f>
        <v>6661</v>
      </c>
      <c r="N170" s="31">
        <f>IF(N$8="","",'input rate-excess kVar'!N170*input5!N170)</f>
        <v>203</v>
      </c>
      <c r="O170" s="31">
        <f>IF(O$8="","",'input rate-excess kVar'!O170*input5!O170)</f>
        <v>800</v>
      </c>
      <c r="P170" s="31">
        <f>IF(P$8="","",'input rate-excess kVar'!P170*input5!P170)</f>
        <v>0</v>
      </c>
      <c r="Q170" s="31">
        <f>IF(Q$8="","",'input rate-excess kVar'!Q170*input5!Q170)</f>
        <v>883</v>
      </c>
      <c r="R170" s="31">
        <f>IF(R$8="","",'input rate-excess kVar'!R170*input5!R170)</f>
        <v>0</v>
      </c>
      <c r="S170" s="31">
        <f>IF(S$8="","",'input rate-excess kVar'!S170*input5!S170)</f>
        <v>0</v>
      </c>
      <c r="T170" s="31">
        <f>IF(T$8="","",'input rate-excess kVar'!T170*input5!T170)</f>
        <v>0</v>
      </c>
      <c r="U170" s="31">
        <f>IF(U$8="","",'input rate-excess kVar'!U170*input5!U170)</f>
        <v>0</v>
      </c>
      <c r="V170" s="31">
        <f>IF(V$8="","",'input rate-excess kVar'!V170*input5!V170)</f>
        <v>0</v>
      </c>
      <c r="W170" s="31">
        <f>IF(W$8="","",'input rate-excess kVar'!W170*input5!W170)</f>
        <v>655</v>
      </c>
      <c r="X170" s="31">
        <f>IF(X$8="","",'input rate-excess kVar'!X170*input5!X170)</f>
        <v>895</v>
      </c>
      <c r="Y170" s="31">
        <f>IF(Y$8="","",'input rate-excess kVar'!Y170*input5!Y170)</f>
        <v>947</v>
      </c>
      <c r="Z170" s="31">
        <f>IF(Z$8="","",'input rate-excess kVar'!Z170*input5!Z170)</f>
        <v>275</v>
      </c>
      <c r="AA170" s="31">
        <f>IF(AA$8="","",'input rate-excess kVar'!AA170*input5!AA170)</f>
        <v>132</v>
      </c>
      <c r="AB170" s="31">
        <f>IF(AB$8="","",'input rate-excess kVar'!AB170*input5!AB170)</f>
        <v>0</v>
      </c>
      <c r="AC170" s="31" t="str">
        <f>IF(AC$8="","",'input rate-excess kVar'!AC170*input5!AC170)</f>
        <v/>
      </c>
      <c r="AD170" s="31" t="str">
        <f>IF(AD$8="","",'input rate-excess kVar'!AD170*input5!AD170)</f>
        <v/>
      </c>
      <c r="AE170" s="31" t="str">
        <f>IF(AE$8="","",'input rate-excess kVar'!AE170*input5!AE170)</f>
        <v/>
      </c>
      <c r="AF170" s="31" t="str">
        <f>IF(AF$8="","",'input rate-excess kVar'!AF170*input5!AF170)</f>
        <v/>
      </c>
      <c r="AG170" s="31" t="str">
        <f>IF(AG$8="","",'input rate-excess kVar'!AG170*input5!AG170)</f>
        <v/>
      </c>
      <c r="AH170" s="31" t="str">
        <f>IF(AH$8="","",'input rate-excess kVar'!AH170*input5!AH170)</f>
        <v/>
      </c>
      <c r="AI170" s="31" t="str">
        <f>IF(AI$8="","",'input rate-excess kVar'!AI170*input5!AI170)</f>
        <v/>
      </c>
      <c r="AJ170" s="31" t="str">
        <f>IF(AJ$8="","",'input rate-excess kVar'!AJ170*input5!AJ170)</f>
        <v/>
      </c>
      <c r="AK170" s="31" t="str">
        <f>IF(AK$8="","",'input rate-excess kVar'!AK170*input5!AK170)</f>
        <v/>
      </c>
      <c r="AL170" s="31" t="str">
        <f>IF(AL$8="","",'input rate-excess kVar'!AL170*input5!AL170)</f>
        <v/>
      </c>
      <c r="AM170" s="31" t="str">
        <f>IF(AM$8="","",'input rate-excess kVar'!AM170*input5!AM170)</f>
        <v/>
      </c>
      <c r="AN170" s="31" t="str">
        <f>IF(AN$8="","",'input rate-excess kVar'!AN170*input5!AN170)</f>
        <v/>
      </c>
      <c r="AO170" s="31" t="str">
        <f>IF(AO$8="","",'input rate-excess kVar'!AO170*input5!AO170)</f>
        <v/>
      </c>
      <c r="AP170" s="31" t="str">
        <f>IF(AP$8="","",'input rate-excess kVar'!AP170*input5!AP170)</f>
        <v/>
      </c>
      <c r="AQ170" s="31" t="str">
        <f>IF(AQ$8="","",'input rate-excess kVar'!AQ170*input5!AQ170)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rate-excess kVar'!D171*input5!D171)</f>
        <v>0</v>
      </c>
      <c r="E171" s="31">
        <f>IF(E$8="","",'input rate-excess kVar'!E171*input5!E171)</f>
        <v>0</v>
      </c>
      <c r="F171" s="31">
        <f>IF(F$8="","",'input rate-excess kVar'!F171*input5!F171)</f>
        <v>0</v>
      </c>
      <c r="G171" s="31">
        <f>IF(G$8="","",'input rate-excess kVar'!G171*input5!G171)</f>
        <v>0</v>
      </c>
      <c r="H171" s="31">
        <f>IF(H$8="","",'input rate-excess kVar'!H171*input5!H171)</f>
        <v>0</v>
      </c>
      <c r="I171" s="31">
        <f>IF(I$8="","",'input rate-excess kVar'!I171*input5!I171)</f>
        <v>0</v>
      </c>
      <c r="J171" s="31">
        <f>IF(J$8="","",'input rate-excess kVar'!J171*input5!J171)</f>
        <v>0</v>
      </c>
      <c r="K171" s="31">
        <f>IF(K$8="","",'input rate-excess kVar'!K171*input5!K171)</f>
        <v>0</v>
      </c>
      <c r="L171" s="31">
        <f>IF(L$8="","",'input rate-excess kVar'!L171*input5!L171)</f>
        <v>0</v>
      </c>
      <c r="M171" s="31">
        <f>IF(M$8="","",'input rate-excess kVar'!M171*input5!M171)</f>
        <v>8200</v>
      </c>
      <c r="N171" s="31">
        <f>IF(N$8="","",'input rate-excess kVar'!N171*input5!N171)</f>
        <v>230</v>
      </c>
      <c r="O171" s="31">
        <f>IF(O$8="","",'input rate-excess kVar'!O171*input5!O171)</f>
        <v>725</v>
      </c>
      <c r="P171" s="31">
        <f>IF(P$8="","",'input rate-excess kVar'!P171*input5!P171)</f>
        <v>0</v>
      </c>
      <c r="Q171" s="31">
        <f>IF(Q$8="","",'input rate-excess kVar'!Q171*input5!Q171)</f>
        <v>971</v>
      </c>
      <c r="R171" s="31">
        <f>IF(R$8="","",'input rate-excess kVar'!R171*input5!R171)</f>
        <v>0</v>
      </c>
      <c r="S171" s="31">
        <f>IF(S$8="","",'input rate-excess kVar'!S171*input5!S171)</f>
        <v>0</v>
      </c>
      <c r="T171" s="31">
        <f>IF(T$8="","",'input rate-excess kVar'!T171*input5!T171)</f>
        <v>0</v>
      </c>
      <c r="U171" s="31">
        <f>IF(U$8="","",'input rate-excess kVar'!U171*input5!U171)</f>
        <v>0</v>
      </c>
      <c r="V171" s="31">
        <f>IF(V$8="","",'input rate-excess kVar'!V171*input5!V171)</f>
        <v>0</v>
      </c>
      <c r="W171" s="31">
        <f>IF(W$8="","",'input rate-excess kVar'!W171*input5!W171)</f>
        <v>673</v>
      </c>
      <c r="X171" s="31">
        <f>IF(X$8="","",'input rate-excess kVar'!X171*input5!X171)</f>
        <v>481</v>
      </c>
      <c r="Y171" s="31">
        <f>IF(Y$8="","",'input rate-excess kVar'!Y171*input5!Y171)</f>
        <v>940</v>
      </c>
      <c r="Z171" s="31">
        <f>IF(Z$8="","",'input rate-excess kVar'!Z171*input5!Z171)</f>
        <v>261</v>
      </c>
      <c r="AA171" s="31">
        <f>IF(AA$8="","",'input rate-excess kVar'!AA171*input5!AA171)</f>
        <v>142</v>
      </c>
      <c r="AB171" s="31">
        <f>IF(AB$8="","",'input rate-excess kVar'!AB171*input5!AB171)</f>
        <v>0</v>
      </c>
      <c r="AC171" s="31" t="str">
        <f>IF(AC$8="","",'input rate-excess kVar'!AC171*input5!AC171)</f>
        <v/>
      </c>
      <c r="AD171" s="31" t="str">
        <f>IF(AD$8="","",'input rate-excess kVar'!AD171*input5!AD171)</f>
        <v/>
      </c>
      <c r="AE171" s="31" t="str">
        <f>IF(AE$8="","",'input rate-excess kVar'!AE171*input5!AE171)</f>
        <v/>
      </c>
      <c r="AF171" s="31" t="str">
        <f>IF(AF$8="","",'input rate-excess kVar'!AF171*input5!AF171)</f>
        <v/>
      </c>
      <c r="AG171" s="31" t="str">
        <f>IF(AG$8="","",'input rate-excess kVar'!AG171*input5!AG171)</f>
        <v/>
      </c>
      <c r="AH171" s="31" t="str">
        <f>IF(AH$8="","",'input rate-excess kVar'!AH171*input5!AH171)</f>
        <v/>
      </c>
      <c r="AI171" s="31" t="str">
        <f>IF(AI$8="","",'input rate-excess kVar'!AI171*input5!AI171)</f>
        <v/>
      </c>
      <c r="AJ171" s="31" t="str">
        <f>IF(AJ$8="","",'input rate-excess kVar'!AJ171*input5!AJ171)</f>
        <v/>
      </c>
      <c r="AK171" s="31" t="str">
        <f>IF(AK$8="","",'input rate-excess kVar'!AK171*input5!AK171)</f>
        <v/>
      </c>
      <c r="AL171" s="31" t="str">
        <f>IF(AL$8="","",'input rate-excess kVar'!AL171*input5!AL171)</f>
        <v/>
      </c>
      <c r="AM171" s="31" t="str">
        <f>IF(AM$8="","",'input rate-excess kVar'!AM171*input5!AM171)</f>
        <v/>
      </c>
      <c r="AN171" s="31" t="str">
        <f>IF(AN$8="","",'input rate-excess kVar'!AN171*input5!AN171)</f>
        <v/>
      </c>
      <c r="AO171" s="31" t="str">
        <f>IF(AO$8="","",'input rate-excess kVar'!AO171*input5!AO171)</f>
        <v/>
      </c>
      <c r="AP171" s="31" t="str">
        <f>IF(AP$8="","",'input rate-excess kVar'!AP171*input5!AP171)</f>
        <v/>
      </c>
      <c r="AQ171" s="31" t="str">
        <f>IF(AQ$8="","",'input rate-excess kVar'!AQ171*input5!AQ171)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rate-excess kVar'!D172*input5!D172)</f>
        <v>0</v>
      </c>
      <c r="E172" s="31">
        <f>IF(E$8="","",'input rate-excess kVar'!E172*input5!E172)</f>
        <v>0</v>
      </c>
      <c r="F172" s="31">
        <f>IF(F$8="","",'input rate-excess kVar'!F172*input5!F172)</f>
        <v>0</v>
      </c>
      <c r="G172" s="31">
        <f>IF(G$8="","",'input rate-excess kVar'!G172*input5!G172)</f>
        <v>0</v>
      </c>
      <c r="H172" s="31">
        <f>IF(H$8="","",'input rate-excess kVar'!H172*input5!H172)</f>
        <v>0</v>
      </c>
      <c r="I172" s="31">
        <f>IF(I$8="","",'input rate-excess kVar'!I172*input5!I172)</f>
        <v>0</v>
      </c>
      <c r="J172" s="31">
        <f>IF(J$8="","",'input rate-excess kVar'!J172*input5!J172)</f>
        <v>0</v>
      </c>
      <c r="K172" s="31">
        <f>IF(K$8="","",'input rate-excess kVar'!K172*input5!K172)</f>
        <v>0</v>
      </c>
      <c r="L172" s="31">
        <f>IF(L$8="","",'input rate-excess kVar'!L172*input5!L172)</f>
        <v>0</v>
      </c>
      <c r="M172" s="31">
        <f>IF(M$8="","",'input rate-excess kVar'!M172*input5!M172)</f>
        <v>7609</v>
      </c>
      <c r="N172" s="31">
        <f>IF(N$8="","",'input rate-excess kVar'!N172*input5!N172)</f>
        <v>160</v>
      </c>
      <c r="O172" s="31">
        <f>IF(O$8="","",'input rate-excess kVar'!O172*input5!O172)</f>
        <v>714</v>
      </c>
      <c r="P172" s="31">
        <f>IF(P$8="","",'input rate-excess kVar'!P172*input5!P172)</f>
        <v>0</v>
      </c>
      <c r="Q172" s="31">
        <f>IF(Q$8="","",'input rate-excess kVar'!Q172*input5!Q172)</f>
        <v>885</v>
      </c>
      <c r="R172" s="31">
        <f>IF(R$8="","",'input rate-excess kVar'!R172*input5!R172)</f>
        <v>0</v>
      </c>
      <c r="S172" s="31">
        <f>IF(S$8="","",'input rate-excess kVar'!S172*input5!S172)</f>
        <v>0</v>
      </c>
      <c r="T172" s="31">
        <f>IF(T$8="","",'input rate-excess kVar'!T172*input5!T172)</f>
        <v>0</v>
      </c>
      <c r="U172" s="31">
        <f>IF(U$8="","",'input rate-excess kVar'!U172*input5!U172)</f>
        <v>0</v>
      </c>
      <c r="V172" s="31">
        <f>IF(V$8="","",'input rate-excess kVar'!V172*input5!V172)</f>
        <v>0</v>
      </c>
      <c r="W172" s="31">
        <f>IF(W$8="","",'input rate-excess kVar'!W172*input5!W172)</f>
        <v>687</v>
      </c>
      <c r="X172" s="31">
        <f>IF(X$8="","",'input rate-excess kVar'!X172*input5!X172)</f>
        <v>493</v>
      </c>
      <c r="Y172" s="31">
        <f>IF(Y$8="","",'input rate-excess kVar'!Y172*input5!Y172)</f>
        <v>900</v>
      </c>
      <c r="Z172" s="31">
        <f>IF(Z$8="","",'input rate-excess kVar'!Z172*input5!Z172)</f>
        <v>258</v>
      </c>
      <c r="AA172" s="31">
        <f>IF(AA$8="","",'input rate-excess kVar'!AA172*input5!AA172)</f>
        <v>142</v>
      </c>
      <c r="AB172" s="31">
        <f>IF(AB$8="","",'input rate-excess kVar'!AB172*input5!AB172)</f>
        <v>0</v>
      </c>
      <c r="AC172" s="31" t="str">
        <f>IF(AC$8="","",'input rate-excess kVar'!AC172*input5!AC172)</f>
        <v/>
      </c>
      <c r="AD172" s="31" t="str">
        <f>IF(AD$8="","",'input rate-excess kVar'!AD172*input5!AD172)</f>
        <v/>
      </c>
      <c r="AE172" s="31" t="str">
        <f>IF(AE$8="","",'input rate-excess kVar'!AE172*input5!AE172)</f>
        <v/>
      </c>
      <c r="AF172" s="31" t="str">
        <f>IF(AF$8="","",'input rate-excess kVar'!AF172*input5!AF172)</f>
        <v/>
      </c>
      <c r="AG172" s="31" t="str">
        <f>IF(AG$8="","",'input rate-excess kVar'!AG172*input5!AG172)</f>
        <v/>
      </c>
      <c r="AH172" s="31" t="str">
        <f>IF(AH$8="","",'input rate-excess kVar'!AH172*input5!AH172)</f>
        <v/>
      </c>
      <c r="AI172" s="31" t="str">
        <f>IF(AI$8="","",'input rate-excess kVar'!AI172*input5!AI172)</f>
        <v/>
      </c>
      <c r="AJ172" s="31" t="str">
        <f>IF(AJ$8="","",'input rate-excess kVar'!AJ172*input5!AJ172)</f>
        <v/>
      </c>
      <c r="AK172" s="31" t="str">
        <f>IF(AK$8="","",'input rate-excess kVar'!AK172*input5!AK172)</f>
        <v/>
      </c>
      <c r="AL172" s="31" t="str">
        <f>IF(AL$8="","",'input rate-excess kVar'!AL172*input5!AL172)</f>
        <v/>
      </c>
      <c r="AM172" s="31" t="str">
        <f>IF(AM$8="","",'input rate-excess kVar'!AM172*input5!AM172)</f>
        <v/>
      </c>
      <c r="AN172" s="31" t="str">
        <f>IF(AN$8="","",'input rate-excess kVar'!AN172*input5!AN172)</f>
        <v/>
      </c>
      <c r="AO172" s="31" t="str">
        <f>IF(AO$8="","",'input rate-excess kVar'!AO172*input5!AO172)</f>
        <v/>
      </c>
      <c r="AP172" s="31" t="str">
        <f>IF(AP$8="","",'input rate-excess kVar'!AP172*input5!AP172)</f>
        <v/>
      </c>
      <c r="AQ172" s="31" t="str">
        <f>IF(AQ$8="","",'input rate-excess kVar'!AQ172*input5!AQ172)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rate-excess kVar'!D173*input5!D173)</f>
        <v>0</v>
      </c>
      <c r="E173" s="31">
        <f>IF(E$8="","",'input rate-excess kVar'!E173*input5!E173)</f>
        <v>0</v>
      </c>
      <c r="F173" s="31">
        <f>IF(F$8="","",'input rate-excess kVar'!F173*input5!F173)</f>
        <v>0</v>
      </c>
      <c r="G173" s="31">
        <f>IF(G$8="","",'input rate-excess kVar'!G173*input5!G173)</f>
        <v>0</v>
      </c>
      <c r="H173" s="31">
        <f>IF(H$8="","",'input rate-excess kVar'!H173*input5!H173)</f>
        <v>0</v>
      </c>
      <c r="I173" s="31">
        <f>IF(I$8="","",'input rate-excess kVar'!I173*input5!I173)</f>
        <v>0</v>
      </c>
      <c r="J173" s="31">
        <f>IF(J$8="","",'input rate-excess kVar'!J173*input5!J173)</f>
        <v>0</v>
      </c>
      <c r="K173" s="31">
        <f>IF(K$8="","",'input rate-excess kVar'!K173*input5!K173)</f>
        <v>0</v>
      </c>
      <c r="L173" s="31">
        <f>IF(L$8="","",'input rate-excess kVar'!L173*input5!L173)</f>
        <v>0</v>
      </c>
      <c r="M173" s="31">
        <f>IF(M$8="","",'input rate-excess kVar'!M173*input5!M173)</f>
        <v>7107</v>
      </c>
      <c r="N173" s="31">
        <f>IF(N$8="","",'input rate-excess kVar'!N173*input5!N173)</f>
        <v>147</v>
      </c>
      <c r="O173" s="31">
        <f>IF(O$8="","",'input rate-excess kVar'!O173*input5!O173)</f>
        <v>767</v>
      </c>
      <c r="P173" s="31">
        <f>IF(P$8="","",'input rate-excess kVar'!P173*input5!P173)</f>
        <v>0</v>
      </c>
      <c r="Q173" s="31">
        <f>IF(Q$8="","",'input rate-excess kVar'!Q173*input5!Q173)</f>
        <v>841</v>
      </c>
      <c r="R173" s="31">
        <f>IF(R$8="","",'input rate-excess kVar'!R173*input5!R173)</f>
        <v>0</v>
      </c>
      <c r="S173" s="31">
        <f>IF(S$8="","",'input rate-excess kVar'!S173*input5!S173)</f>
        <v>0</v>
      </c>
      <c r="T173" s="31">
        <f>IF(T$8="","",'input rate-excess kVar'!T173*input5!T173)</f>
        <v>0</v>
      </c>
      <c r="U173" s="31">
        <f>IF(U$8="","",'input rate-excess kVar'!U173*input5!U173)</f>
        <v>0</v>
      </c>
      <c r="V173" s="31">
        <f>IF(V$8="","",'input rate-excess kVar'!V173*input5!V173)</f>
        <v>0</v>
      </c>
      <c r="W173" s="31">
        <f>IF(W$8="","",'input rate-excess kVar'!W173*input5!W173)</f>
        <v>662</v>
      </c>
      <c r="X173" s="31">
        <f>IF(X$8="","",'input rate-excess kVar'!X173*input5!X173)</f>
        <v>992</v>
      </c>
      <c r="Y173" s="31">
        <f>IF(Y$8="","",'input rate-excess kVar'!Y173*input5!Y173)</f>
        <v>1150</v>
      </c>
      <c r="Z173" s="31">
        <f>IF(Z$8="","",'input rate-excess kVar'!Z173*input5!Z173)</f>
        <v>261</v>
      </c>
      <c r="AA173" s="31">
        <f>IF(AA$8="","",'input rate-excess kVar'!AA173*input5!AA173)</f>
        <v>139</v>
      </c>
      <c r="AB173" s="31">
        <f>IF(AB$8="","",'input rate-excess kVar'!AB173*input5!AB173)</f>
        <v>0</v>
      </c>
      <c r="AC173" s="31" t="str">
        <f>IF(AC$8="","",'input rate-excess kVar'!AC173*input5!AC173)</f>
        <v/>
      </c>
      <c r="AD173" s="31" t="str">
        <f>IF(AD$8="","",'input rate-excess kVar'!AD173*input5!AD173)</f>
        <v/>
      </c>
      <c r="AE173" s="31" t="str">
        <f>IF(AE$8="","",'input rate-excess kVar'!AE173*input5!AE173)</f>
        <v/>
      </c>
      <c r="AF173" s="31" t="str">
        <f>IF(AF$8="","",'input rate-excess kVar'!AF173*input5!AF173)</f>
        <v/>
      </c>
      <c r="AG173" s="31" t="str">
        <f>IF(AG$8="","",'input rate-excess kVar'!AG173*input5!AG173)</f>
        <v/>
      </c>
      <c r="AH173" s="31" t="str">
        <f>IF(AH$8="","",'input rate-excess kVar'!AH173*input5!AH173)</f>
        <v/>
      </c>
      <c r="AI173" s="31" t="str">
        <f>IF(AI$8="","",'input rate-excess kVar'!AI173*input5!AI173)</f>
        <v/>
      </c>
      <c r="AJ173" s="31" t="str">
        <f>IF(AJ$8="","",'input rate-excess kVar'!AJ173*input5!AJ173)</f>
        <v/>
      </c>
      <c r="AK173" s="31" t="str">
        <f>IF(AK$8="","",'input rate-excess kVar'!AK173*input5!AK173)</f>
        <v/>
      </c>
      <c r="AL173" s="31" t="str">
        <f>IF(AL$8="","",'input rate-excess kVar'!AL173*input5!AL173)</f>
        <v/>
      </c>
      <c r="AM173" s="31" t="str">
        <f>IF(AM$8="","",'input rate-excess kVar'!AM173*input5!AM173)</f>
        <v/>
      </c>
      <c r="AN173" s="31" t="str">
        <f>IF(AN$8="","",'input rate-excess kVar'!AN173*input5!AN173)</f>
        <v/>
      </c>
      <c r="AO173" s="31" t="str">
        <f>IF(AO$8="","",'input rate-excess kVar'!AO173*input5!AO173)</f>
        <v/>
      </c>
      <c r="AP173" s="31" t="str">
        <f>IF(AP$8="","",'input rate-excess kVar'!AP173*input5!AP173)</f>
        <v/>
      </c>
      <c r="AQ173" s="31" t="str">
        <f>IF(AQ$8="","",'input rate-excess kVar'!AQ173*input5!AQ173)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rate-excess kVar'!D174*input5!D174)</f>
        <v>0</v>
      </c>
      <c r="E174" s="31">
        <f>IF(E$8="","",'input rate-excess kVar'!E174*input5!E174)</f>
        <v>0</v>
      </c>
      <c r="F174" s="31">
        <f>IF(F$8="","",'input rate-excess kVar'!F174*input5!F174)</f>
        <v>0</v>
      </c>
      <c r="G174" s="31">
        <f>IF(G$8="","",'input rate-excess kVar'!G174*input5!G174)</f>
        <v>0</v>
      </c>
      <c r="H174" s="31">
        <f>IF(H$8="","",'input rate-excess kVar'!H174*input5!H174)</f>
        <v>0</v>
      </c>
      <c r="I174" s="31">
        <f>IF(I$8="","",'input rate-excess kVar'!I174*input5!I174)</f>
        <v>0</v>
      </c>
      <c r="J174" s="31">
        <f>IF(J$8="","",'input rate-excess kVar'!J174*input5!J174)</f>
        <v>0</v>
      </c>
      <c r="K174" s="31">
        <f>IF(K$8="","",'input rate-excess kVar'!K174*input5!K174)</f>
        <v>0</v>
      </c>
      <c r="L174" s="31">
        <f>IF(L$8="","",'input rate-excess kVar'!L174*input5!L174)</f>
        <v>0</v>
      </c>
      <c r="M174" s="31">
        <f>IF(M$8="","",'input rate-excess kVar'!M174*input5!M174)</f>
        <v>6978</v>
      </c>
      <c r="N174" s="31">
        <f>IF(N$8="","",'input rate-excess kVar'!N174*input5!N174)</f>
        <v>152</v>
      </c>
      <c r="O174" s="31">
        <f>IF(O$8="","",'input rate-excess kVar'!O174*input5!O174)</f>
        <v>712</v>
      </c>
      <c r="P174" s="31">
        <f>IF(P$8="","",'input rate-excess kVar'!P174*input5!P174)</f>
        <v>0</v>
      </c>
      <c r="Q174" s="31">
        <f>IF(Q$8="","",'input rate-excess kVar'!Q174*input5!Q174)</f>
        <v>835</v>
      </c>
      <c r="R174" s="31">
        <f>IF(R$8="","",'input rate-excess kVar'!R174*input5!R174)</f>
        <v>0</v>
      </c>
      <c r="S174" s="31">
        <f>IF(S$8="","",'input rate-excess kVar'!S174*input5!S174)</f>
        <v>0</v>
      </c>
      <c r="T174" s="31">
        <f>IF(T$8="","",'input rate-excess kVar'!T174*input5!T174)</f>
        <v>0</v>
      </c>
      <c r="U174" s="31">
        <f>IF(U$8="","",'input rate-excess kVar'!U174*input5!U174)</f>
        <v>0</v>
      </c>
      <c r="V174" s="31">
        <f>IF(V$8="","",'input rate-excess kVar'!V174*input5!V174)</f>
        <v>0</v>
      </c>
      <c r="W174" s="31">
        <f>IF(W$8="","",'input rate-excess kVar'!W174*input5!W174)</f>
        <v>678</v>
      </c>
      <c r="X174" s="31">
        <f>IF(X$8="","",'input rate-excess kVar'!X174*input5!X174)</f>
        <v>937</v>
      </c>
      <c r="Y174" s="31">
        <f>IF(Y$8="","",'input rate-excess kVar'!Y174*input5!Y174)</f>
        <v>1024</v>
      </c>
      <c r="Z174" s="31">
        <f>IF(Z$8="","",'input rate-excess kVar'!Z174*input5!Z174)</f>
        <v>256</v>
      </c>
      <c r="AA174" s="31">
        <f>IF(AA$8="","",'input rate-excess kVar'!AA174*input5!AA174)</f>
        <v>141</v>
      </c>
      <c r="AB174" s="31">
        <f>IF(AB$8="","",'input rate-excess kVar'!AB174*input5!AB174)</f>
        <v>0</v>
      </c>
      <c r="AC174" s="31" t="str">
        <f>IF(AC$8="","",'input rate-excess kVar'!AC174*input5!AC174)</f>
        <v/>
      </c>
      <c r="AD174" s="31" t="str">
        <f>IF(AD$8="","",'input rate-excess kVar'!AD174*input5!AD174)</f>
        <v/>
      </c>
      <c r="AE174" s="31" t="str">
        <f>IF(AE$8="","",'input rate-excess kVar'!AE174*input5!AE174)</f>
        <v/>
      </c>
      <c r="AF174" s="31" t="str">
        <f>IF(AF$8="","",'input rate-excess kVar'!AF174*input5!AF174)</f>
        <v/>
      </c>
      <c r="AG174" s="31" t="str">
        <f>IF(AG$8="","",'input rate-excess kVar'!AG174*input5!AG174)</f>
        <v/>
      </c>
      <c r="AH174" s="31" t="str">
        <f>IF(AH$8="","",'input rate-excess kVar'!AH174*input5!AH174)</f>
        <v/>
      </c>
      <c r="AI174" s="31" t="str">
        <f>IF(AI$8="","",'input rate-excess kVar'!AI174*input5!AI174)</f>
        <v/>
      </c>
      <c r="AJ174" s="31" t="str">
        <f>IF(AJ$8="","",'input rate-excess kVar'!AJ174*input5!AJ174)</f>
        <v/>
      </c>
      <c r="AK174" s="31" t="str">
        <f>IF(AK$8="","",'input rate-excess kVar'!AK174*input5!AK174)</f>
        <v/>
      </c>
      <c r="AL174" s="31" t="str">
        <f>IF(AL$8="","",'input rate-excess kVar'!AL174*input5!AL174)</f>
        <v/>
      </c>
      <c r="AM174" s="31" t="str">
        <f>IF(AM$8="","",'input rate-excess kVar'!AM174*input5!AM174)</f>
        <v/>
      </c>
      <c r="AN174" s="31" t="str">
        <f>IF(AN$8="","",'input rate-excess kVar'!AN174*input5!AN174)</f>
        <v/>
      </c>
      <c r="AO174" s="31" t="str">
        <f>IF(AO$8="","",'input rate-excess kVar'!AO174*input5!AO174)</f>
        <v/>
      </c>
      <c r="AP174" s="31" t="str">
        <f>IF(AP$8="","",'input rate-excess kVar'!AP174*input5!AP174)</f>
        <v/>
      </c>
      <c r="AQ174" s="31" t="str">
        <f>IF(AQ$8="","",'input rate-excess kVar'!AQ174*input5!AQ174)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rate-excess kVar'!D175*input5!D175)</f>
        <v>0</v>
      </c>
      <c r="E175" s="31">
        <f>IF(E$8="","",'input rate-excess kVar'!E175*input5!E175)</f>
        <v>0</v>
      </c>
      <c r="F175" s="31">
        <f>IF(F$8="","",'input rate-excess kVar'!F175*input5!F175)</f>
        <v>0</v>
      </c>
      <c r="G175" s="31">
        <f>IF(G$8="","",'input rate-excess kVar'!G175*input5!G175)</f>
        <v>0</v>
      </c>
      <c r="H175" s="31">
        <f>IF(H$8="","",'input rate-excess kVar'!H175*input5!H175)</f>
        <v>0</v>
      </c>
      <c r="I175" s="31">
        <f>IF(I$8="","",'input rate-excess kVar'!I175*input5!I175)</f>
        <v>0</v>
      </c>
      <c r="J175" s="31">
        <f>IF(J$8="","",'input rate-excess kVar'!J175*input5!J175)</f>
        <v>0</v>
      </c>
      <c r="K175" s="31">
        <f>IF(K$8="","",'input rate-excess kVar'!K175*input5!K175)</f>
        <v>0</v>
      </c>
      <c r="L175" s="31">
        <f>IF(L$8="","",'input rate-excess kVar'!L175*input5!L175)</f>
        <v>0</v>
      </c>
      <c r="M175" s="31">
        <f>IF(M$8="","",'input rate-excess kVar'!M175*input5!M175)</f>
        <v>7240</v>
      </c>
      <c r="N175" s="31">
        <f>IF(N$8="","",'input rate-excess kVar'!N175*input5!N175)</f>
        <v>156</v>
      </c>
      <c r="O175" s="31">
        <f>IF(O$8="","",'input rate-excess kVar'!O175*input5!O175)</f>
        <v>704</v>
      </c>
      <c r="P175" s="31">
        <f>IF(P$8="","",'input rate-excess kVar'!P175*input5!P175)</f>
        <v>0</v>
      </c>
      <c r="Q175" s="31">
        <f>IF(Q$8="","",'input rate-excess kVar'!Q175*input5!Q175)</f>
        <v>596</v>
      </c>
      <c r="R175" s="31">
        <f>IF(R$8="","",'input rate-excess kVar'!R175*input5!R175)</f>
        <v>0</v>
      </c>
      <c r="S175" s="31">
        <f>IF(S$8="","",'input rate-excess kVar'!S175*input5!S175)</f>
        <v>0</v>
      </c>
      <c r="T175" s="31">
        <f>IF(T$8="","",'input rate-excess kVar'!T175*input5!T175)</f>
        <v>0</v>
      </c>
      <c r="U175" s="31">
        <f>IF(U$8="","",'input rate-excess kVar'!U175*input5!U175)</f>
        <v>0</v>
      </c>
      <c r="V175" s="31">
        <f>IF(V$8="","",'input rate-excess kVar'!V175*input5!V175)</f>
        <v>0</v>
      </c>
      <c r="W175" s="31">
        <f>IF(W$8="","",'input rate-excess kVar'!W175*input5!W175)</f>
        <v>640</v>
      </c>
      <c r="X175" s="31">
        <f>IF(X$8="","",'input rate-excess kVar'!X175*input5!X175)</f>
        <v>960</v>
      </c>
      <c r="Y175" s="31">
        <f>IF(Y$8="","",'input rate-excess kVar'!Y175*input5!Y175)</f>
        <v>1007</v>
      </c>
      <c r="Z175" s="31">
        <f>IF(Z$8="","",'input rate-excess kVar'!Z175*input5!Z175)</f>
        <v>247</v>
      </c>
      <c r="AA175" s="31">
        <f>IF(AA$8="","",'input rate-excess kVar'!AA175*input5!AA175)</f>
        <v>126</v>
      </c>
      <c r="AB175" s="31">
        <f>IF(AB$8="","",'input rate-excess kVar'!AB175*input5!AB175)</f>
        <v>0</v>
      </c>
      <c r="AC175" s="31" t="str">
        <f>IF(AC$8="","",'input rate-excess kVar'!AC175*input5!AC175)</f>
        <v/>
      </c>
      <c r="AD175" s="31" t="str">
        <f>IF(AD$8="","",'input rate-excess kVar'!AD175*input5!AD175)</f>
        <v/>
      </c>
      <c r="AE175" s="31" t="str">
        <f>IF(AE$8="","",'input rate-excess kVar'!AE175*input5!AE175)</f>
        <v/>
      </c>
      <c r="AF175" s="31" t="str">
        <f>IF(AF$8="","",'input rate-excess kVar'!AF175*input5!AF175)</f>
        <v/>
      </c>
      <c r="AG175" s="31" t="str">
        <f>IF(AG$8="","",'input rate-excess kVar'!AG175*input5!AG175)</f>
        <v/>
      </c>
      <c r="AH175" s="31" t="str">
        <f>IF(AH$8="","",'input rate-excess kVar'!AH175*input5!AH175)</f>
        <v/>
      </c>
      <c r="AI175" s="31" t="str">
        <f>IF(AI$8="","",'input rate-excess kVar'!AI175*input5!AI175)</f>
        <v/>
      </c>
      <c r="AJ175" s="31" t="str">
        <f>IF(AJ$8="","",'input rate-excess kVar'!AJ175*input5!AJ175)</f>
        <v/>
      </c>
      <c r="AK175" s="31" t="str">
        <f>IF(AK$8="","",'input rate-excess kVar'!AK175*input5!AK175)</f>
        <v/>
      </c>
      <c r="AL175" s="31" t="str">
        <f>IF(AL$8="","",'input rate-excess kVar'!AL175*input5!AL175)</f>
        <v/>
      </c>
      <c r="AM175" s="31" t="str">
        <f>IF(AM$8="","",'input rate-excess kVar'!AM175*input5!AM175)</f>
        <v/>
      </c>
      <c r="AN175" s="31" t="str">
        <f>IF(AN$8="","",'input rate-excess kVar'!AN175*input5!AN175)</f>
        <v/>
      </c>
      <c r="AO175" s="31" t="str">
        <f>IF(AO$8="","",'input rate-excess kVar'!AO175*input5!AO175)</f>
        <v/>
      </c>
      <c r="AP175" s="31" t="str">
        <f>IF(AP$8="","",'input rate-excess kVar'!AP175*input5!AP175)</f>
        <v/>
      </c>
      <c r="AQ175" s="31" t="str">
        <f>IF(AQ$8="","",'input rate-excess kVar'!AQ175*input5!AQ175)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rate-excess kVar'!D176*input5!D176)</f>
        <v>0</v>
      </c>
      <c r="E176" s="31">
        <f>IF(E$8="","",'input rate-excess kVar'!E176*input5!E176)</f>
        <v>0</v>
      </c>
      <c r="F176" s="31">
        <f>IF(F$8="","",'input rate-excess kVar'!F176*input5!F176)</f>
        <v>0</v>
      </c>
      <c r="G176" s="31">
        <f>IF(G$8="","",'input rate-excess kVar'!G176*input5!G176)</f>
        <v>0</v>
      </c>
      <c r="H176" s="31">
        <f>IF(H$8="","",'input rate-excess kVar'!H176*input5!H176)</f>
        <v>0</v>
      </c>
      <c r="I176" s="31">
        <f>IF(I$8="","",'input rate-excess kVar'!I176*input5!I176)</f>
        <v>0</v>
      </c>
      <c r="J176" s="31">
        <f>IF(J$8="","",'input rate-excess kVar'!J176*input5!J176)</f>
        <v>0</v>
      </c>
      <c r="K176" s="31">
        <f>IF(K$8="","",'input rate-excess kVar'!K176*input5!K176)</f>
        <v>0</v>
      </c>
      <c r="L176" s="31">
        <f>IF(L$8="","",'input rate-excess kVar'!L176*input5!L176)</f>
        <v>0</v>
      </c>
      <c r="M176" s="31">
        <f>IF(M$8="","",'input rate-excess kVar'!M176*input5!M176)</f>
        <v>7012</v>
      </c>
      <c r="N176" s="31">
        <f>IF(N$8="","",'input rate-excess kVar'!N176*input5!N176)</f>
        <v>105</v>
      </c>
      <c r="O176" s="31">
        <f>IF(O$8="","",'input rate-excess kVar'!O176*input5!O176)</f>
        <v>799</v>
      </c>
      <c r="P176" s="31">
        <f>IF(P$8="","",'input rate-excess kVar'!P176*input5!P176)</f>
        <v>0</v>
      </c>
      <c r="Q176" s="31">
        <f>IF(Q$8="","",'input rate-excess kVar'!Q176*input5!Q176)</f>
        <v>269</v>
      </c>
      <c r="R176" s="31">
        <f>IF(R$8="","",'input rate-excess kVar'!R176*input5!R176)</f>
        <v>0</v>
      </c>
      <c r="S176" s="31">
        <f>IF(S$8="","",'input rate-excess kVar'!S176*input5!S176)</f>
        <v>0</v>
      </c>
      <c r="T176" s="31">
        <f>IF(T$8="","",'input rate-excess kVar'!T176*input5!T176)</f>
        <v>0</v>
      </c>
      <c r="U176" s="31">
        <f>IF(U$8="","",'input rate-excess kVar'!U176*input5!U176)</f>
        <v>0</v>
      </c>
      <c r="V176" s="31">
        <f>IF(V$8="","",'input rate-excess kVar'!V176*input5!V176)</f>
        <v>0</v>
      </c>
      <c r="W176" s="31">
        <f>IF(W$8="","",'input rate-excess kVar'!W176*input5!W176)</f>
        <v>625</v>
      </c>
      <c r="X176" s="31">
        <f>IF(X$8="","",'input rate-excess kVar'!X176*input5!X176)</f>
        <v>835</v>
      </c>
      <c r="Y176" s="31">
        <f>IF(Y$8="","",'input rate-excess kVar'!Y176*input5!Y176)</f>
        <v>965</v>
      </c>
      <c r="Z176" s="31">
        <f>IF(Z$8="","",'input rate-excess kVar'!Z176*input5!Z176)</f>
        <v>226</v>
      </c>
      <c r="AA176" s="31">
        <f>IF(AA$8="","",'input rate-excess kVar'!AA176*input5!AA176)</f>
        <v>124</v>
      </c>
      <c r="AB176" s="31">
        <f>IF(AB$8="","",'input rate-excess kVar'!AB176*input5!AB176)</f>
        <v>0</v>
      </c>
      <c r="AC176" s="31" t="str">
        <f>IF(AC$8="","",'input rate-excess kVar'!AC176*input5!AC176)</f>
        <v/>
      </c>
      <c r="AD176" s="31" t="str">
        <f>IF(AD$8="","",'input rate-excess kVar'!AD176*input5!AD176)</f>
        <v/>
      </c>
      <c r="AE176" s="31" t="str">
        <f>IF(AE$8="","",'input rate-excess kVar'!AE176*input5!AE176)</f>
        <v/>
      </c>
      <c r="AF176" s="31" t="str">
        <f>IF(AF$8="","",'input rate-excess kVar'!AF176*input5!AF176)</f>
        <v/>
      </c>
      <c r="AG176" s="31" t="str">
        <f>IF(AG$8="","",'input rate-excess kVar'!AG176*input5!AG176)</f>
        <v/>
      </c>
      <c r="AH176" s="31" t="str">
        <f>IF(AH$8="","",'input rate-excess kVar'!AH176*input5!AH176)</f>
        <v/>
      </c>
      <c r="AI176" s="31" t="str">
        <f>IF(AI$8="","",'input rate-excess kVar'!AI176*input5!AI176)</f>
        <v/>
      </c>
      <c r="AJ176" s="31" t="str">
        <f>IF(AJ$8="","",'input rate-excess kVar'!AJ176*input5!AJ176)</f>
        <v/>
      </c>
      <c r="AK176" s="31" t="str">
        <f>IF(AK$8="","",'input rate-excess kVar'!AK176*input5!AK176)</f>
        <v/>
      </c>
      <c r="AL176" s="31" t="str">
        <f>IF(AL$8="","",'input rate-excess kVar'!AL176*input5!AL176)</f>
        <v/>
      </c>
      <c r="AM176" s="31" t="str">
        <f>IF(AM$8="","",'input rate-excess kVar'!AM176*input5!AM176)</f>
        <v/>
      </c>
      <c r="AN176" s="31" t="str">
        <f>IF(AN$8="","",'input rate-excess kVar'!AN176*input5!AN176)</f>
        <v/>
      </c>
      <c r="AO176" s="31" t="str">
        <f>IF(AO$8="","",'input rate-excess kVar'!AO176*input5!AO176)</f>
        <v/>
      </c>
      <c r="AP176" s="31" t="str">
        <f>IF(AP$8="","",'input rate-excess kVar'!AP176*input5!AP176)</f>
        <v/>
      </c>
      <c r="AQ176" s="31" t="str">
        <f>IF(AQ$8="","",'input rate-excess kVar'!AQ176*input5!AQ176)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rate-excess kVar'!D177*input5!D177)</f>
        <v>0</v>
      </c>
      <c r="E177" s="31">
        <f>IF(E$8="","",'input rate-excess kVar'!E177*input5!E177)</f>
        <v>0</v>
      </c>
      <c r="F177" s="31">
        <f>IF(F$8="","",'input rate-excess kVar'!F177*input5!F177)</f>
        <v>0</v>
      </c>
      <c r="G177" s="31">
        <f>IF(G$8="","",'input rate-excess kVar'!G177*input5!G177)</f>
        <v>0</v>
      </c>
      <c r="H177" s="31">
        <f>IF(H$8="","",'input rate-excess kVar'!H177*input5!H177)</f>
        <v>0</v>
      </c>
      <c r="I177" s="31">
        <f>IF(I$8="","",'input rate-excess kVar'!I177*input5!I177)</f>
        <v>0</v>
      </c>
      <c r="J177" s="31">
        <f>IF(J$8="","",'input rate-excess kVar'!J177*input5!J177)</f>
        <v>0</v>
      </c>
      <c r="K177" s="31">
        <f>IF(K$8="","",'input rate-excess kVar'!K177*input5!K177)</f>
        <v>0</v>
      </c>
      <c r="L177" s="31">
        <f>IF(L$8="","",'input rate-excess kVar'!L177*input5!L177)</f>
        <v>0</v>
      </c>
      <c r="M177" s="31">
        <f>IF(M$8="","",'input rate-excess kVar'!M177*input5!M177)</f>
        <v>5239</v>
      </c>
      <c r="N177" s="31">
        <f>IF(N$8="","",'input rate-excess kVar'!N177*input5!N177)</f>
        <v>58</v>
      </c>
      <c r="O177" s="31">
        <f>IF(O$8="","",'input rate-excess kVar'!O177*input5!O177)</f>
        <v>693</v>
      </c>
      <c r="P177" s="31">
        <f>IF(P$8="","",'input rate-excess kVar'!P177*input5!P177)</f>
        <v>0</v>
      </c>
      <c r="Q177" s="31">
        <f>IF(Q$8="","",'input rate-excess kVar'!Q177*input5!Q177)</f>
        <v>125</v>
      </c>
      <c r="R177" s="31">
        <f>IF(R$8="","",'input rate-excess kVar'!R177*input5!R177)</f>
        <v>0</v>
      </c>
      <c r="S177" s="31">
        <f>IF(S$8="","",'input rate-excess kVar'!S177*input5!S177)</f>
        <v>0</v>
      </c>
      <c r="T177" s="31">
        <f>IF(T$8="","",'input rate-excess kVar'!T177*input5!T177)</f>
        <v>0</v>
      </c>
      <c r="U177" s="31">
        <f>IF(U$8="","",'input rate-excess kVar'!U177*input5!U177)</f>
        <v>0</v>
      </c>
      <c r="V177" s="31">
        <f>IF(V$8="","",'input rate-excess kVar'!V177*input5!V177)</f>
        <v>0</v>
      </c>
      <c r="W177" s="31">
        <f>IF(W$8="","",'input rate-excess kVar'!W177*input5!W177)</f>
        <v>551</v>
      </c>
      <c r="X177" s="31">
        <f>IF(X$8="","",'input rate-excess kVar'!X177*input5!X177)</f>
        <v>692</v>
      </c>
      <c r="Y177" s="31">
        <f>IF(Y$8="","",'input rate-excess kVar'!Y177*input5!Y177)</f>
        <v>878</v>
      </c>
      <c r="Z177" s="31">
        <f>IF(Z$8="","",'input rate-excess kVar'!Z177*input5!Z177)</f>
        <v>223</v>
      </c>
      <c r="AA177" s="31">
        <f>IF(AA$8="","",'input rate-excess kVar'!AA177*input5!AA177)</f>
        <v>114</v>
      </c>
      <c r="AB177" s="31">
        <f>IF(AB$8="","",'input rate-excess kVar'!AB177*input5!AB177)</f>
        <v>0</v>
      </c>
      <c r="AC177" s="31" t="str">
        <f>IF(AC$8="","",'input rate-excess kVar'!AC177*input5!AC177)</f>
        <v/>
      </c>
      <c r="AD177" s="31" t="str">
        <f>IF(AD$8="","",'input rate-excess kVar'!AD177*input5!AD177)</f>
        <v/>
      </c>
      <c r="AE177" s="31" t="str">
        <f>IF(AE$8="","",'input rate-excess kVar'!AE177*input5!AE177)</f>
        <v/>
      </c>
      <c r="AF177" s="31" t="str">
        <f>IF(AF$8="","",'input rate-excess kVar'!AF177*input5!AF177)</f>
        <v/>
      </c>
      <c r="AG177" s="31" t="str">
        <f>IF(AG$8="","",'input rate-excess kVar'!AG177*input5!AG177)</f>
        <v/>
      </c>
      <c r="AH177" s="31" t="str">
        <f>IF(AH$8="","",'input rate-excess kVar'!AH177*input5!AH177)</f>
        <v/>
      </c>
      <c r="AI177" s="31" t="str">
        <f>IF(AI$8="","",'input rate-excess kVar'!AI177*input5!AI177)</f>
        <v/>
      </c>
      <c r="AJ177" s="31" t="str">
        <f>IF(AJ$8="","",'input rate-excess kVar'!AJ177*input5!AJ177)</f>
        <v/>
      </c>
      <c r="AK177" s="31" t="str">
        <f>IF(AK$8="","",'input rate-excess kVar'!AK177*input5!AK177)</f>
        <v/>
      </c>
      <c r="AL177" s="31" t="str">
        <f>IF(AL$8="","",'input rate-excess kVar'!AL177*input5!AL177)</f>
        <v/>
      </c>
      <c r="AM177" s="31" t="str">
        <f>IF(AM$8="","",'input rate-excess kVar'!AM177*input5!AM177)</f>
        <v/>
      </c>
      <c r="AN177" s="31" t="str">
        <f>IF(AN$8="","",'input rate-excess kVar'!AN177*input5!AN177)</f>
        <v/>
      </c>
      <c r="AO177" s="31" t="str">
        <f>IF(AO$8="","",'input rate-excess kVar'!AO177*input5!AO177)</f>
        <v/>
      </c>
      <c r="AP177" s="31" t="str">
        <f>IF(AP$8="","",'input rate-excess kVar'!AP177*input5!AP177)</f>
        <v/>
      </c>
      <c r="AQ177" s="31" t="str">
        <f>IF(AQ$8="","",'input rate-excess kVar'!AQ177*input5!AQ177)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rate-excess kVar'!D178*input5!D178)</f>
        <v>0</v>
      </c>
      <c r="E178" s="31">
        <f>IF(E$8="","",'input rate-excess kVar'!E178*input5!E178)</f>
        <v>0</v>
      </c>
      <c r="F178" s="31">
        <f>IF(F$8="","",'input rate-excess kVar'!F178*input5!F178)</f>
        <v>0</v>
      </c>
      <c r="G178" s="31">
        <f>IF(G$8="","",'input rate-excess kVar'!G178*input5!G178)</f>
        <v>0</v>
      </c>
      <c r="H178" s="31">
        <f>IF(H$8="","",'input rate-excess kVar'!H178*input5!H178)</f>
        <v>0</v>
      </c>
      <c r="I178" s="31">
        <f>IF(I$8="","",'input rate-excess kVar'!I178*input5!I178)</f>
        <v>0</v>
      </c>
      <c r="J178" s="31">
        <f>IF(J$8="","",'input rate-excess kVar'!J178*input5!J178)</f>
        <v>0</v>
      </c>
      <c r="K178" s="31">
        <f>IF(K$8="","",'input rate-excess kVar'!K178*input5!K178)</f>
        <v>0</v>
      </c>
      <c r="L178" s="31">
        <f>IF(L$8="","",'input rate-excess kVar'!L178*input5!L178)</f>
        <v>0</v>
      </c>
      <c r="M178" s="31">
        <f>IF(M$8="","",'input rate-excess kVar'!M178*input5!M178)</f>
        <v>5317</v>
      </c>
      <c r="N178" s="31">
        <f>IF(N$8="","",'input rate-excess kVar'!N178*input5!N178)</f>
        <v>70</v>
      </c>
      <c r="O178" s="31">
        <f>IF(O$8="","",'input rate-excess kVar'!O178*input5!O178)</f>
        <v>553</v>
      </c>
      <c r="P178" s="31">
        <f>IF(P$8="","",'input rate-excess kVar'!P178*input5!P178)</f>
        <v>0</v>
      </c>
      <c r="Q178" s="31">
        <f>IF(Q$8="","",'input rate-excess kVar'!Q178*input5!Q178)</f>
        <v>106</v>
      </c>
      <c r="R178" s="31">
        <f>IF(R$8="","",'input rate-excess kVar'!R178*input5!R178)</f>
        <v>0</v>
      </c>
      <c r="S178" s="31">
        <f>IF(S$8="","",'input rate-excess kVar'!S178*input5!S178)</f>
        <v>0</v>
      </c>
      <c r="T178" s="31">
        <f>IF(T$8="","",'input rate-excess kVar'!T178*input5!T178)</f>
        <v>0</v>
      </c>
      <c r="U178" s="31">
        <f>IF(U$8="","",'input rate-excess kVar'!U178*input5!U178)</f>
        <v>0</v>
      </c>
      <c r="V178" s="31">
        <f>IF(V$8="","",'input rate-excess kVar'!V178*input5!V178)</f>
        <v>0</v>
      </c>
      <c r="W178" s="31">
        <f>IF(W$8="","",'input rate-excess kVar'!W178*input5!W178)</f>
        <v>515</v>
      </c>
      <c r="X178" s="31">
        <f>IF(X$8="","",'input rate-excess kVar'!X178*input5!X178)</f>
        <v>823</v>
      </c>
      <c r="Y178" s="31">
        <f>IF(Y$8="","",'input rate-excess kVar'!Y178*input5!Y178)</f>
        <v>964</v>
      </c>
      <c r="Z178" s="31">
        <f>IF(Z$8="","",'input rate-excess kVar'!Z178*input5!Z178)</f>
        <v>245</v>
      </c>
      <c r="AA178" s="31">
        <f>IF(AA$8="","",'input rate-excess kVar'!AA178*input5!AA178)</f>
        <v>113</v>
      </c>
      <c r="AB178" s="31">
        <f>IF(AB$8="","",'input rate-excess kVar'!AB178*input5!AB178)</f>
        <v>0</v>
      </c>
      <c r="AC178" s="31" t="str">
        <f>IF(AC$8="","",'input rate-excess kVar'!AC178*input5!AC178)</f>
        <v/>
      </c>
      <c r="AD178" s="31" t="str">
        <f>IF(AD$8="","",'input rate-excess kVar'!AD178*input5!AD178)</f>
        <v/>
      </c>
      <c r="AE178" s="31" t="str">
        <f>IF(AE$8="","",'input rate-excess kVar'!AE178*input5!AE178)</f>
        <v/>
      </c>
      <c r="AF178" s="31" t="str">
        <f>IF(AF$8="","",'input rate-excess kVar'!AF178*input5!AF178)</f>
        <v/>
      </c>
      <c r="AG178" s="31" t="str">
        <f>IF(AG$8="","",'input rate-excess kVar'!AG178*input5!AG178)</f>
        <v/>
      </c>
      <c r="AH178" s="31" t="str">
        <f>IF(AH$8="","",'input rate-excess kVar'!AH178*input5!AH178)</f>
        <v/>
      </c>
      <c r="AI178" s="31" t="str">
        <f>IF(AI$8="","",'input rate-excess kVar'!AI178*input5!AI178)</f>
        <v/>
      </c>
      <c r="AJ178" s="31" t="str">
        <f>IF(AJ$8="","",'input rate-excess kVar'!AJ178*input5!AJ178)</f>
        <v/>
      </c>
      <c r="AK178" s="31" t="str">
        <f>IF(AK$8="","",'input rate-excess kVar'!AK178*input5!AK178)</f>
        <v/>
      </c>
      <c r="AL178" s="31" t="str">
        <f>IF(AL$8="","",'input rate-excess kVar'!AL178*input5!AL178)</f>
        <v/>
      </c>
      <c r="AM178" s="31" t="str">
        <f>IF(AM$8="","",'input rate-excess kVar'!AM178*input5!AM178)</f>
        <v/>
      </c>
      <c r="AN178" s="31" t="str">
        <f>IF(AN$8="","",'input rate-excess kVar'!AN178*input5!AN178)</f>
        <v/>
      </c>
      <c r="AO178" s="31" t="str">
        <f>IF(AO$8="","",'input rate-excess kVar'!AO178*input5!AO178)</f>
        <v/>
      </c>
      <c r="AP178" s="31" t="str">
        <f>IF(AP$8="","",'input rate-excess kVar'!AP178*input5!AP178)</f>
        <v/>
      </c>
      <c r="AQ178" s="31" t="str">
        <f>IF(AQ$8="","",'input rate-excess kVar'!AQ178*input5!AQ178)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rate-excess kVar'!D179*input5!D179)</f>
        <v>0</v>
      </c>
      <c r="E179" s="31">
        <f>IF(E$8="","",'input rate-excess kVar'!E179*input5!E179)</f>
        <v>0</v>
      </c>
      <c r="F179" s="31">
        <f>IF(F$8="","",'input rate-excess kVar'!F179*input5!F179)</f>
        <v>0</v>
      </c>
      <c r="G179" s="31">
        <f>IF(G$8="","",'input rate-excess kVar'!G179*input5!G179)</f>
        <v>0</v>
      </c>
      <c r="H179" s="31">
        <f>IF(H$8="","",'input rate-excess kVar'!H179*input5!H179)</f>
        <v>0</v>
      </c>
      <c r="I179" s="31">
        <f>IF(I$8="","",'input rate-excess kVar'!I179*input5!I179)</f>
        <v>0</v>
      </c>
      <c r="J179" s="31">
        <f>IF(J$8="","",'input rate-excess kVar'!J179*input5!J179)</f>
        <v>0</v>
      </c>
      <c r="K179" s="31">
        <f>IF(K$8="","",'input rate-excess kVar'!K179*input5!K179)</f>
        <v>0</v>
      </c>
      <c r="L179" s="31">
        <f>IF(L$8="","",'input rate-excess kVar'!L179*input5!L179)</f>
        <v>0</v>
      </c>
      <c r="M179" s="31">
        <f>IF(M$8="","",'input rate-excess kVar'!M179*input5!M179)</f>
        <v>6007</v>
      </c>
      <c r="N179" s="31">
        <f>IF(N$8="","",'input rate-excess kVar'!N179*input5!N179)</f>
        <v>162</v>
      </c>
      <c r="O179" s="31">
        <f>IF(O$8="","",'input rate-excess kVar'!O179*input5!O179)</f>
        <v>551</v>
      </c>
      <c r="P179" s="31">
        <f>IF(P$8="","",'input rate-excess kVar'!P179*input5!P179)</f>
        <v>0</v>
      </c>
      <c r="Q179" s="31">
        <f>IF(Q$8="","",'input rate-excess kVar'!Q179*input5!Q179)</f>
        <v>441</v>
      </c>
      <c r="R179" s="31">
        <f>IF(R$8="","",'input rate-excess kVar'!R179*input5!R179)</f>
        <v>0</v>
      </c>
      <c r="S179" s="31">
        <f>IF(S$8="","",'input rate-excess kVar'!S179*input5!S179)</f>
        <v>0</v>
      </c>
      <c r="T179" s="31">
        <f>IF(T$8="","",'input rate-excess kVar'!T179*input5!T179)</f>
        <v>0</v>
      </c>
      <c r="U179" s="31">
        <f>IF(U$8="","",'input rate-excess kVar'!U179*input5!U179)</f>
        <v>0</v>
      </c>
      <c r="V179" s="31">
        <f>IF(V$8="","",'input rate-excess kVar'!V179*input5!V179)</f>
        <v>0</v>
      </c>
      <c r="W179" s="31">
        <f>IF(W$8="","",'input rate-excess kVar'!W179*input5!W179)</f>
        <v>562</v>
      </c>
      <c r="X179" s="31">
        <f>IF(X$8="","",'input rate-excess kVar'!X179*input5!X179)</f>
        <v>908</v>
      </c>
      <c r="Y179" s="31">
        <f>IF(Y$8="","",'input rate-excess kVar'!Y179*input5!Y179)</f>
        <v>973</v>
      </c>
      <c r="Z179" s="31">
        <f>IF(Z$8="","",'input rate-excess kVar'!Z179*input5!Z179)</f>
        <v>245</v>
      </c>
      <c r="AA179" s="31">
        <f>IF(AA$8="","",'input rate-excess kVar'!AA179*input5!AA179)</f>
        <v>129</v>
      </c>
      <c r="AB179" s="31">
        <f>IF(AB$8="","",'input rate-excess kVar'!AB179*input5!AB179)</f>
        <v>0</v>
      </c>
      <c r="AC179" s="31" t="str">
        <f>IF(AC$8="","",'input rate-excess kVar'!AC179*input5!AC179)</f>
        <v/>
      </c>
      <c r="AD179" s="31" t="str">
        <f>IF(AD$8="","",'input rate-excess kVar'!AD179*input5!AD179)</f>
        <v/>
      </c>
      <c r="AE179" s="31" t="str">
        <f>IF(AE$8="","",'input rate-excess kVar'!AE179*input5!AE179)</f>
        <v/>
      </c>
      <c r="AF179" s="31" t="str">
        <f>IF(AF$8="","",'input rate-excess kVar'!AF179*input5!AF179)</f>
        <v/>
      </c>
      <c r="AG179" s="31" t="str">
        <f>IF(AG$8="","",'input rate-excess kVar'!AG179*input5!AG179)</f>
        <v/>
      </c>
      <c r="AH179" s="31" t="str">
        <f>IF(AH$8="","",'input rate-excess kVar'!AH179*input5!AH179)</f>
        <v/>
      </c>
      <c r="AI179" s="31" t="str">
        <f>IF(AI$8="","",'input rate-excess kVar'!AI179*input5!AI179)</f>
        <v/>
      </c>
      <c r="AJ179" s="31" t="str">
        <f>IF(AJ$8="","",'input rate-excess kVar'!AJ179*input5!AJ179)</f>
        <v/>
      </c>
      <c r="AK179" s="31" t="str">
        <f>IF(AK$8="","",'input rate-excess kVar'!AK179*input5!AK179)</f>
        <v/>
      </c>
      <c r="AL179" s="31" t="str">
        <f>IF(AL$8="","",'input rate-excess kVar'!AL179*input5!AL179)</f>
        <v/>
      </c>
      <c r="AM179" s="31" t="str">
        <f>IF(AM$8="","",'input rate-excess kVar'!AM179*input5!AM179)</f>
        <v/>
      </c>
      <c r="AN179" s="31" t="str">
        <f>IF(AN$8="","",'input rate-excess kVar'!AN179*input5!AN179)</f>
        <v/>
      </c>
      <c r="AO179" s="31" t="str">
        <f>IF(AO$8="","",'input rate-excess kVar'!AO179*input5!AO179)</f>
        <v/>
      </c>
      <c r="AP179" s="31" t="str">
        <f>IF(AP$8="","",'input rate-excess kVar'!AP179*input5!AP179)</f>
        <v/>
      </c>
      <c r="AQ179" s="31" t="str">
        <f>IF(AQ$8="","",'input rate-excess kVar'!AQ179*input5!AQ179)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rate-excess kVar'!D180*input5!D180)</f>
        <v>0</v>
      </c>
      <c r="E180" s="31">
        <f>IF(E$8="","",'input rate-excess kVar'!E180*input5!E180)</f>
        <v>0</v>
      </c>
      <c r="F180" s="31">
        <f>IF(F$8="","",'input rate-excess kVar'!F180*input5!F180)</f>
        <v>0</v>
      </c>
      <c r="G180" s="31">
        <f>IF(G$8="","",'input rate-excess kVar'!G180*input5!G180)</f>
        <v>0</v>
      </c>
      <c r="H180" s="31">
        <f>IF(H$8="","",'input rate-excess kVar'!H180*input5!H180)</f>
        <v>0</v>
      </c>
      <c r="I180" s="31">
        <f>IF(I$8="","",'input rate-excess kVar'!I180*input5!I180)</f>
        <v>0</v>
      </c>
      <c r="J180" s="31">
        <f>IF(J$8="","",'input rate-excess kVar'!J180*input5!J180)</f>
        <v>0</v>
      </c>
      <c r="K180" s="31">
        <f>IF(K$8="","",'input rate-excess kVar'!K180*input5!K180)</f>
        <v>0</v>
      </c>
      <c r="L180" s="31">
        <f>IF(L$8="","",'input rate-excess kVar'!L180*input5!L180)</f>
        <v>0</v>
      </c>
      <c r="M180" s="31">
        <f>IF(M$8="","",'input rate-excess kVar'!M180*input5!M180)</f>
        <v>6888</v>
      </c>
      <c r="N180" s="31">
        <f>IF(N$8="","",'input rate-excess kVar'!N180*input5!N180)</f>
        <v>145</v>
      </c>
      <c r="O180" s="31">
        <f>IF(O$8="","",'input rate-excess kVar'!O180*input5!O180)</f>
        <v>678</v>
      </c>
      <c r="P180" s="31">
        <f>IF(P$8="","",'input rate-excess kVar'!P180*input5!P180)</f>
        <v>0</v>
      </c>
      <c r="Q180" s="31">
        <f>IF(Q$8="","",'input rate-excess kVar'!Q180*input5!Q180)</f>
        <v>610</v>
      </c>
      <c r="R180" s="31">
        <f>IF(R$8="","",'input rate-excess kVar'!R180*input5!R180)</f>
        <v>0</v>
      </c>
      <c r="S180" s="31">
        <f>IF(S$8="","",'input rate-excess kVar'!S180*input5!S180)</f>
        <v>0</v>
      </c>
      <c r="T180" s="31">
        <f>IF(T$8="","",'input rate-excess kVar'!T180*input5!T180)</f>
        <v>0</v>
      </c>
      <c r="U180" s="31">
        <f>IF(U$8="","",'input rate-excess kVar'!U180*input5!U180)</f>
        <v>0</v>
      </c>
      <c r="V180" s="31">
        <f>IF(V$8="","",'input rate-excess kVar'!V180*input5!V180)</f>
        <v>0</v>
      </c>
      <c r="W180" s="31">
        <f>IF(W$8="","",'input rate-excess kVar'!W180*input5!W180)</f>
        <v>575</v>
      </c>
      <c r="X180" s="31">
        <f>IF(X$8="","",'input rate-excess kVar'!X180*input5!X180)</f>
        <v>964</v>
      </c>
      <c r="Y180" s="31">
        <f>IF(Y$8="","",'input rate-excess kVar'!Y180*input5!Y180)</f>
        <v>983</v>
      </c>
      <c r="Z180" s="31">
        <f>IF(Z$8="","",'input rate-excess kVar'!Z180*input5!Z180)</f>
        <v>245</v>
      </c>
      <c r="AA180" s="31">
        <f>IF(AA$8="","",'input rate-excess kVar'!AA180*input5!AA180)</f>
        <v>125</v>
      </c>
      <c r="AB180" s="31">
        <f>IF(AB$8="","",'input rate-excess kVar'!AB180*input5!AB180)</f>
        <v>0</v>
      </c>
      <c r="AC180" s="31" t="str">
        <f>IF(AC$8="","",'input rate-excess kVar'!AC180*input5!AC180)</f>
        <v/>
      </c>
      <c r="AD180" s="31" t="str">
        <f>IF(AD$8="","",'input rate-excess kVar'!AD180*input5!AD180)</f>
        <v/>
      </c>
      <c r="AE180" s="31" t="str">
        <f>IF(AE$8="","",'input rate-excess kVar'!AE180*input5!AE180)</f>
        <v/>
      </c>
      <c r="AF180" s="31" t="str">
        <f>IF(AF$8="","",'input rate-excess kVar'!AF180*input5!AF180)</f>
        <v/>
      </c>
      <c r="AG180" s="31" t="str">
        <f>IF(AG$8="","",'input rate-excess kVar'!AG180*input5!AG180)</f>
        <v/>
      </c>
      <c r="AH180" s="31" t="str">
        <f>IF(AH$8="","",'input rate-excess kVar'!AH180*input5!AH180)</f>
        <v/>
      </c>
      <c r="AI180" s="31" t="str">
        <f>IF(AI$8="","",'input rate-excess kVar'!AI180*input5!AI180)</f>
        <v/>
      </c>
      <c r="AJ180" s="31" t="str">
        <f>IF(AJ$8="","",'input rate-excess kVar'!AJ180*input5!AJ180)</f>
        <v/>
      </c>
      <c r="AK180" s="31" t="str">
        <f>IF(AK$8="","",'input rate-excess kVar'!AK180*input5!AK180)</f>
        <v/>
      </c>
      <c r="AL180" s="31" t="str">
        <f>IF(AL$8="","",'input rate-excess kVar'!AL180*input5!AL180)</f>
        <v/>
      </c>
      <c r="AM180" s="31" t="str">
        <f>IF(AM$8="","",'input rate-excess kVar'!AM180*input5!AM180)</f>
        <v/>
      </c>
      <c r="AN180" s="31" t="str">
        <f>IF(AN$8="","",'input rate-excess kVar'!AN180*input5!AN180)</f>
        <v/>
      </c>
      <c r="AO180" s="31" t="str">
        <f>IF(AO$8="","",'input rate-excess kVar'!AO180*input5!AO180)</f>
        <v/>
      </c>
      <c r="AP180" s="31" t="str">
        <f>IF(AP$8="","",'input rate-excess kVar'!AP180*input5!AP180)</f>
        <v/>
      </c>
      <c r="AQ180" s="31" t="str">
        <f>IF(AQ$8="","",'input rate-excess kVar'!AQ180*input5!AQ180)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rate-excess kVar'!D181*input5!D181)</f>
        <v>0</v>
      </c>
      <c r="E181" s="31">
        <f>IF(E$8="","",'input rate-excess kVar'!E181*input5!E181)</f>
        <v>0</v>
      </c>
      <c r="F181" s="31">
        <f>IF(F$8="","",'input rate-excess kVar'!F181*input5!F181)</f>
        <v>0</v>
      </c>
      <c r="G181" s="31">
        <f>IF(G$8="","",'input rate-excess kVar'!G181*input5!G181)</f>
        <v>0</v>
      </c>
      <c r="H181" s="31">
        <f>IF(H$8="","",'input rate-excess kVar'!H181*input5!H181)</f>
        <v>0</v>
      </c>
      <c r="I181" s="31">
        <f>IF(I$8="","",'input rate-excess kVar'!I181*input5!I181)</f>
        <v>0</v>
      </c>
      <c r="J181" s="31">
        <f>IF(J$8="","",'input rate-excess kVar'!J181*input5!J181)</f>
        <v>0</v>
      </c>
      <c r="K181" s="31">
        <f>IF(K$8="","",'input rate-excess kVar'!K181*input5!K181)</f>
        <v>0</v>
      </c>
      <c r="L181" s="31">
        <f>IF(L$8="","",'input rate-excess kVar'!L181*input5!L181)</f>
        <v>0</v>
      </c>
      <c r="M181" s="31">
        <f>IF(M$8="","",'input rate-excess kVar'!M181*input5!M181)</f>
        <v>7060</v>
      </c>
      <c r="N181" s="31">
        <f>IF(N$8="","",'input rate-excess kVar'!N181*input5!N181)</f>
        <v>186</v>
      </c>
      <c r="O181" s="31">
        <f>IF(O$8="","",'input rate-excess kVar'!O181*input5!O181)</f>
        <v>810</v>
      </c>
      <c r="P181" s="31">
        <f>IF(P$8="","",'input rate-excess kVar'!P181*input5!P181)</f>
        <v>0</v>
      </c>
      <c r="Q181" s="31">
        <f>IF(Q$8="","",'input rate-excess kVar'!Q181*input5!Q181)</f>
        <v>795</v>
      </c>
      <c r="R181" s="31">
        <f>IF(R$8="","",'input rate-excess kVar'!R181*input5!R181)</f>
        <v>0</v>
      </c>
      <c r="S181" s="31">
        <f>IF(S$8="","",'input rate-excess kVar'!S181*input5!S181)</f>
        <v>0</v>
      </c>
      <c r="T181" s="31">
        <f>IF(T$8="","",'input rate-excess kVar'!T181*input5!T181)</f>
        <v>0</v>
      </c>
      <c r="U181" s="31">
        <f>IF(U$8="","",'input rate-excess kVar'!U181*input5!U181)</f>
        <v>0</v>
      </c>
      <c r="V181" s="31">
        <f>IF(V$8="","",'input rate-excess kVar'!V181*input5!V181)</f>
        <v>0</v>
      </c>
      <c r="W181" s="31">
        <f>IF(W$8="","",'input rate-excess kVar'!W181*input5!W181)</f>
        <v>673</v>
      </c>
      <c r="X181" s="31">
        <f>IF(X$8="","",'input rate-excess kVar'!X181*input5!X181)</f>
        <v>923</v>
      </c>
      <c r="Y181" s="31">
        <f>IF(Y$8="","",'input rate-excess kVar'!Y181*input5!Y181)</f>
        <v>1003</v>
      </c>
      <c r="Z181" s="31">
        <f>IF(Z$8="","",'input rate-excess kVar'!Z181*input5!Z181)</f>
        <v>266</v>
      </c>
      <c r="AA181" s="31">
        <f>IF(AA$8="","",'input rate-excess kVar'!AA181*input5!AA181)</f>
        <v>127</v>
      </c>
      <c r="AB181" s="31">
        <f>IF(AB$8="","",'input rate-excess kVar'!AB181*input5!AB181)</f>
        <v>0</v>
      </c>
      <c r="AC181" s="31" t="str">
        <f>IF(AC$8="","",'input rate-excess kVar'!AC181*input5!AC181)</f>
        <v/>
      </c>
      <c r="AD181" s="31" t="str">
        <f>IF(AD$8="","",'input rate-excess kVar'!AD181*input5!AD181)</f>
        <v/>
      </c>
      <c r="AE181" s="31" t="str">
        <f>IF(AE$8="","",'input rate-excess kVar'!AE181*input5!AE181)</f>
        <v/>
      </c>
      <c r="AF181" s="31" t="str">
        <f>IF(AF$8="","",'input rate-excess kVar'!AF181*input5!AF181)</f>
        <v/>
      </c>
      <c r="AG181" s="31" t="str">
        <f>IF(AG$8="","",'input rate-excess kVar'!AG181*input5!AG181)</f>
        <v/>
      </c>
      <c r="AH181" s="31" t="str">
        <f>IF(AH$8="","",'input rate-excess kVar'!AH181*input5!AH181)</f>
        <v/>
      </c>
      <c r="AI181" s="31" t="str">
        <f>IF(AI$8="","",'input rate-excess kVar'!AI181*input5!AI181)</f>
        <v/>
      </c>
      <c r="AJ181" s="31" t="str">
        <f>IF(AJ$8="","",'input rate-excess kVar'!AJ181*input5!AJ181)</f>
        <v/>
      </c>
      <c r="AK181" s="31" t="str">
        <f>IF(AK$8="","",'input rate-excess kVar'!AK181*input5!AK181)</f>
        <v/>
      </c>
      <c r="AL181" s="31" t="str">
        <f>IF(AL$8="","",'input rate-excess kVar'!AL181*input5!AL181)</f>
        <v/>
      </c>
      <c r="AM181" s="31" t="str">
        <f>IF(AM$8="","",'input rate-excess kVar'!AM181*input5!AM181)</f>
        <v/>
      </c>
      <c r="AN181" s="31" t="str">
        <f>IF(AN$8="","",'input rate-excess kVar'!AN181*input5!AN181)</f>
        <v/>
      </c>
      <c r="AO181" s="31" t="str">
        <f>IF(AO$8="","",'input rate-excess kVar'!AO181*input5!AO181)</f>
        <v/>
      </c>
      <c r="AP181" s="31" t="str">
        <f>IF(AP$8="","",'input rate-excess kVar'!AP181*input5!AP181)</f>
        <v/>
      </c>
      <c r="AQ181" s="31" t="str">
        <f>IF(AQ$8="","",'input rate-excess kVar'!AQ181*input5!AQ181)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rate-excess kVar'!D182*input5!D182)</f>
        <v>0</v>
      </c>
      <c r="E182" s="31">
        <f>IF(E$8="","",'input rate-excess kVar'!E182*input5!E182)</f>
        <v>0</v>
      </c>
      <c r="F182" s="31">
        <f>IF(F$8="","",'input rate-excess kVar'!F182*input5!F182)</f>
        <v>0</v>
      </c>
      <c r="G182" s="31">
        <f>IF(G$8="","",'input rate-excess kVar'!G182*input5!G182)</f>
        <v>0</v>
      </c>
      <c r="H182" s="31">
        <f>IF(H$8="","",'input rate-excess kVar'!H182*input5!H182)</f>
        <v>0</v>
      </c>
      <c r="I182" s="31">
        <f>IF(I$8="","",'input rate-excess kVar'!I182*input5!I182)</f>
        <v>0</v>
      </c>
      <c r="J182" s="31">
        <f>IF(J$8="","",'input rate-excess kVar'!J182*input5!J182)</f>
        <v>0</v>
      </c>
      <c r="K182" s="31">
        <f>IF(K$8="","",'input rate-excess kVar'!K182*input5!K182)</f>
        <v>0</v>
      </c>
      <c r="L182" s="31">
        <f>IF(L$8="","",'input rate-excess kVar'!L182*input5!L182)</f>
        <v>0</v>
      </c>
      <c r="M182" s="31">
        <f>IF(M$8="","",'input rate-excess kVar'!M182*input5!M182)</f>
        <v>6924</v>
      </c>
      <c r="N182" s="31">
        <f>IF(N$8="","",'input rate-excess kVar'!N182*input5!N182)</f>
        <v>203</v>
      </c>
      <c r="O182" s="31">
        <f>IF(O$8="","",'input rate-excess kVar'!O182*input5!O182)</f>
        <v>800</v>
      </c>
      <c r="P182" s="31">
        <f>IF(P$8="","",'input rate-excess kVar'!P182*input5!P182)</f>
        <v>0</v>
      </c>
      <c r="Q182" s="31">
        <f>IF(Q$8="","",'input rate-excess kVar'!Q182*input5!Q182)</f>
        <v>883</v>
      </c>
      <c r="R182" s="31">
        <f>IF(R$8="","",'input rate-excess kVar'!R182*input5!R182)</f>
        <v>0</v>
      </c>
      <c r="S182" s="31">
        <f>IF(S$8="","",'input rate-excess kVar'!S182*input5!S182)</f>
        <v>0</v>
      </c>
      <c r="T182" s="31">
        <f>IF(T$8="","",'input rate-excess kVar'!T182*input5!T182)</f>
        <v>0</v>
      </c>
      <c r="U182" s="31">
        <f>IF(U$8="","",'input rate-excess kVar'!U182*input5!U182)</f>
        <v>0</v>
      </c>
      <c r="V182" s="31">
        <f>IF(V$8="","",'input rate-excess kVar'!V182*input5!V182)</f>
        <v>0</v>
      </c>
      <c r="W182" s="31">
        <f>IF(W$8="","",'input rate-excess kVar'!W182*input5!W182)</f>
        <v>655</v>
      </c>
      <c r="X182" s="31">
        <f>IF(X$8="","",'input rate-excess kVar'!X182*input5!X182)</f>
        <v>895</v>
      </c>
      <c r="Y182" s="31">
        <f>IF(Y$8="","",'input rate-excess kVar'!Y182*input5!Y182)</f>
        <v>947</v>
      </c>
      <c r="Z182" s="31">
        <f>IF(Z$8="","",'input rate-excess kVar'!Z182*input5!Z182)</f>
        <v>275</v>
      </c>
      <c r="AA182" s="31">
        <f>IF(AA$8="","",'input rate-excess kVar'!AA182*input5!AA182)</f>
        <v>132</v>
      </c>
      <c r="AB182" s="31">
        <f>IF(AB$8="","",'input rate-excess kVar'!AB182*input5!AB182)</f>
        <v>0</v>
      </c>
      <c r="AC182" s="31" t="str">
        <f>IF(AC$8="","",'input rate-excess kVar'!AC182*input5!AC182)</f>
        <v/>
      </c>
      <c r="AD182" s="31" t="str">
        <f>IF(AD$8="","",'input rate-excess kVar'!AD182*input5!AD182)</f>
        <v/>
      </c>
      <c r="AE182" s="31" t="str">
        <f>IF(AE$8="","",'input rate-excess kVar'!AE182*input5!AE182)</f>
        <v/>
      </c>
      <c r="AF182" s="31" t="str">
        <f>IF(AF$8="","",'input rate-excess kVar'!AF182*input5!AF182)</f>
        <v/>
      </c>
      <c r="AG182" s="31" t="str">
        <f>IF(AG$8="","",'input rate-excess kVar'!AG182*input5!AG182)</f>
        <v/>
      </c>
      <c r="AH182" s="31" t="str">
        <f>IF(AH$8="","",'input rate-excess kVar'!AH182*input5!AH182)</f>
        <v/>
      </c>
      <c r="AI182" s="31" t="str">
        <f>IF(AI$8="","",'input rate-excess kVar'!AI182*input5!AI182)</f>
        <v/>
      </c>
      <c r="AJ182" s="31" t="str">
        <f>IF(AJ$8="","",'input rate-excess kVar'!AJ182*input5!AJ182)</f>
        <v/>
      </c>
      <c r="AK182" s="31" t="str">
        <f>IF(AK$8="","",'input rate-excess kVar'!AK182*input5!AK182)</f>
        <v/>
      </c>
      <c r="AL182" s="31" t="str">
        <f>IF(AL$8="","",'input rate-excess kVar'!AL182*input5!AL182)</f>
        <v/>
      </c>
      <c r="AM182" s="31" t="str">
        <f>IF(AM$8="","",'input rate-excess kVar'!AM182*input5!AM182)</f>
        <v/>
      </c>
      <c r="AN182" s="31" t="str">
        <f>IF(AN$8="","",'input rate-excess kVar'!AN182*input5!AN182)</f>
        <v/>
      </c>
      <c r="AO182" s="31" t="str">
        <f>IF(AO$8="","",'input rate-excess kVar'!AO182*input5!AO182)</f>
        <v/>
      </c>
      <c r="AP182" s="31" t="str">
        <f>IF(AP$8="","",'input rate-excess kVar'!AP182*input5!AP182)</f>
        <v/>
      </c>
      <c r="AQ182" s="31" t="str">
        <f>IF(AQ$8="","",'input rate-excess kVar'!AQ182*input5!AQ182)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rate-excess kVar'!D183*input5!D183)</f>
        <v>0</v>
      </c>
      <c r="E183" s="31">
        <f>IF(E$8="","",'input rate-excess kVar'!E183*input5!E183)</f>
        <v>0</v>
      </c>
      <c r="F183" s="31">
        <f>IF(F$8="","",'input rate-excess kVar'!F183*input5!F183)</f>
        <v>0</v>
      </c>
      <c r="G183" s="31">
        <f>IF(G$8="","",'input rate-excess kVar'!G183*input5!G183)</f>
        <v>0</v>
      </c>
      <c r="H183" s="31">
        <f>IF(H$8="","",'input rate-excess kVar'!H183*input5!H183)</f>
        <v>0</v>
      </c>
      <c r="I183" s="31">
        <f>IF(I$8="","",'input rate-excess kVar'!I183*input5!I183)</f>
        <v>0</v>
      </c>
      <c r="J183" s="31">
        <f>IF(J$8="","",'input rate-excess kVar'!J183*input5!J183)</f>
        <v>0</v>
      </c>
      <c r="K183" s="31">
        <f>IF(K$8="","",'input rate-excess kVar'!K183*input5!K183)</f>
        <v>0</v>
      </c>
      <c r="L183" s="31">
        <f>IF(L$8="","",'input rate-excess kVar'!L183*input5!L183)</f>
        <v>0</v>
      </c>
      <c r="M183" s="31">
        <f>IF(M$8="","",'input rate-excess kVar'!M183*input5!M183)</f>
        <v>8523</v>
      </c>
      <c r="N183" s="31">
        <f>IF(N$8="","",'input rate-excess kVar'!N183*input5!N183)</f>
        <v>230</v>
      </c>
      <c r="O183" s="31">
        <f>IF(O$8="","",'input rate-excess kVar'!O183*input5!O183)</f>
        <v>725</v>
      </c>
      <c r="P183" s="31">
        <f>IF(P$8="","",'input rate-excess kVar'!P183*input5!P183)</f>
        <v>0</v>
      </c>
      <c r="Q183" s="31">
        <f>IF(Q$8="","",'input rate-excess kVar'!Q183*input5!Q183)</f>
        <v>971</v>
      </c>
      <c r="R183" s="31">
        <f>IF(R$8="","",'input rate-excess kVar'!R183*input5!R183)</f>
        <v>0</v>
      </c>
      <c r="S183" s="31">
        <f>IF(S$8="","",'input rate-excess kVar'!S183*input5!S183)</f>
        <v>0</v>
      </c>
      <c r="T183" s="31">
        <f>IF(T$8="","",'input rate-excess kVar'!T183*input5!T183)</f>
        <v>0</v>
      </c>
      <c r="U183" s="31">
        <f>IF(U$8="","",'input rate-excess kVar'!U183*input5!U183)</f>
        <v>0</v>
      </c>
      <c r="V183" s="31">
        <f>IF(V$8="","",'input rate-excess kVar'!V183*input5!V183)</f>
        <v>0</v>
      </c>
      <c r="W183" s="31">
        <f>IF(W$8="","",'input rate-excess kVar'!W183*input5!W183)</f>
        <v>673</v>
      </c>
      <c r="X183" s="31">
        <f>IF(X$8="","",'input rate-excess kVar'!X183*input5!X183)</f>
        <v>481</v>
      </c>
      <c r="Y183" s="31">
        <f>IF(Y$8="","",'input rate-excess kVar'!Y183*input5!Y183)</f>
        <v>940</v>
      </c>
      <c r="Z183" s="31">
        <f>IF(Z$8="","",'input rate-excess kVar'!Z183*input5!Z183)</f>
        <v>261</v>
      </c>
      <c r="AA183" s="31">
        <f>IF(AA$8="","",'input rate-excess kVar'!AA183*input5!AA183)</f>
        <v>142</v>
      </c>
      <c r="AB183" s="31">
        <f>IF(AB$8="","",'input rate-excess kVar'!AB183*input5!AB183)</f>
        <v>0</v>
      </c>
      <c r="AC183" s="31" t="str">
        <f>IF(AC$8="","",'input rate-excess kVar'!AC183*input5!AC183)</f>
        <v/>
      </c>
      <c r="AD183" s="31" t="str">
        <f>IF(AD$8="","",'input rate-excess kVar'!AD183*input5!AD183)</f>
        <v/>
      </c>
      <c r="AE183" s="31" t="str">
        <f>IF(AE$8="","",'input rate-excess kVar'!AE183*input5!AE183)</f>
        <v/>
      </c>
      <c r="AF183" s="31" t="str">
        <f>IF(AF$8="","",'input rate-excess kVar'!AF183*input5!AF183)</f>
        <v/>
      </c>
      <c r="AG183" s="31" t="str">
        <f>IF(AG$8="","",'input rate-excess kVar'!AG183*input5!AG183)</f>
        <v/>
      </c>
      <c r="AH183" s="31" t="str">
        <f>IF(AH$8="","",'input rate-excess kVar'!AH183*input5!AH183)</f>
        <v/>
      </c>
      <c r="AI183" s="31" t="str">
        <f>IF(AI$8="","",'input rate-excess kVar'!AI183*input5!AI183)</f>
        <v/>
      </c>
      <c r="AJ183" s="31" t="str">
        <f>IF(AJ$8="","",'input rate-excess kVar'!AJ183*input5!AJ183)</f>
        <v/>
      </c>
      <c r="AK183" s="31" t="str">
        <f>IF(AK$8="","",'input rate-excess kVar'!AK183*input5!AK183)</f>
        <v/>
      </c>
      <c r="AL183" s="31" t="str">
        <f>IF(AL$8="","",'input rate-excess kVar'!AL183*input5!AL183)</f>
        <v/>
      </c>
      <c r="AM183" s="31" t="str">
        <f>IF(AM$8="","",'input rate-excess kVar'!AM183*input5!AM183)</f>
        <v/>
      </c>
      <c r="AN183" s="31" t="str">
        <f>IF(AN$8="","",'input rate-excess kVar'!AN183*input5!AN183)</f>
        <v/>
      </c>
      <c r="AO183" s="31" t="str">
        <f>IF(AO$8="","",'input rate-excess kVar'!AO183*input5!AO183)</f>
        <v/>
      </c>
      <c r="AP183" s="31" t="str">
        <f>IF(AP$8="","",'input rate-excess kVar'!AP183*input5!AP183)</f>
        <v/>
      </c>
      <c r="AQ183" s="31" t="str">
        <f>IF(AQ$8="","",'input rate-excess kVar'!AQ183*input5!AQ183)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rate-excess kVar'!D184*input5!D184)</f>
        <v>0</v>
      </c>
      <c r="E184" s="31">
        <f>IF(E$8="","",'input rate-excess kVar'!E184*input5!E184)</f>
        <v>0</v>
      </c>
      <c r="F184" s="31">
        <f>IF(F$8="","",'input rate-excess kVar'!F184*input5!F184)</f>
        <v>0</v>
      </c>
      <c r="G184" s="31">
        <f>IF(G$8="","",'input rate-excess kVar'!G184*input5!G184)</f>
        <v>0</v>
      </c>
      <c r="H184" s="31">
        <f>IF(H$8="","",'input rate-excess kVar'!H184*input5!H184)</f>
        <v>0</v>
      </c>
      <c r="I184" s="31">
        <f>IF(I$8="","",'input rate-excess kVar'!I184*input5!I184)</f>
        <v>0</v>
      </c>
      <c r="J184" s="31">
        <f>IF(J$8="","",'input rate-excess kVar'!J184*input5!J184)</f>
        <v>0</v>
      </c>
      <c r="K184" s="31">
        <f>IF(K$8="","",'input rate-excess kVar'!K184*input5!K184)</f>
        <v>0</v>
      </c>
      <c r="L184" s="31">
        <f>IF(L$8="","",'input rate-excess kVar'!L184*input5!L184)</f>
        <v>0</v>
      </c>
      <c r="M184" s="31">
        <f>IF(M$8="","",'input rate-excess kVar'!M184*input5!M184)</f>
        <v>7907</v>
      </c>
      <c r="N184" s="31">
        <f>IF(N$8="","",'input rate-excess kVar'!N184*input5!N184)</f>
        <v>160</v>
      </c>
      <c r="O184" s="31">
        <f>IF(O$8="","",'input rate-excess kVar'!O184*input5!O184)</f>
        <v>714</v>
      </c>
      <c r="P184" s="31">
        <f>IF(P$8="","",'input rate-excess kVar'!P184*input5!P184)</f>
        <v>0</v>
      </c>
      <c r="Q184" s="31">
        <f>IF(Q$8="","",'input rate-excess kVar'!Q184*input5!Q184)</f>
        <v>885</v>
      </c>
      <c r="R184" s="31">
        <f>IF(R$8="","",'input rate-excess kVar'!R184*input5!R184)</f>
        <v>0</v>
      </c>
      <c r="S184" s="31">
        <f>IF(S$8="","",'input rate-excess kVar'!S184*input5!S184)</f>
        <v>0</v>
      </c>
      <c r="T184" s="31">
        <f>IF(T$8="","",'input rate-excess kVar'!T184*input5!T184)</f>
        <v>0</v>
      </c>
      <c r="U184" s="31">
        <f>IF(U$8="","",'input rate-excess kVar'!U184*input5!U184)</f>
        <v>0</v>
      </c>
      <c r="V184" s="31">
        <f>IF(V$8="","",'input rate-excess kVar'!V184*input5!V184)</f>
        <v>0</v>
      </c>
      <c r="W184" s="31">
        <f>IF(W$8="","",'input rate-excess kVar'!W184*input5!W184)</f>
        <v>687</v>
      </c>
      <c r="X184" s="31">
        <f>IF(X$8="","",'input rate-excess kVar'!X184*input5!X184)</f>
        <v>493</v>
      </c>
      <c r="Y184" s="31">
        <f>IF(Y$8="","",'input rate-excess kVar'!Y184*input5!Y184)</f>
        <v>900</v>
      </c>
      <c r="Z184" s="31">
        <f>IF(Z$8="","",'input rate-excess kVar'!Z184*input5!Z184)</f>
        <v>258</v>
      </c>
      <c r="AA184" s="31">
        <f>IF(AA$8="","",'input rate-excess kVar'!AA184*input5!AA184)</f>
        <v>142</v>
      </c>
      <c r="AB184" s="31">
        <f>IF(AB$8="","",'input rate-excess kVar'!AB184*input5!AB184)</f>
        <v>0</v>
      </c>
      <c r="AC184" s="31" t="str">
        <f>IF(AC$8="","",'input rate-excess kVar'!AC184*input5!AC184)</f>
        <v/>
      </c>
      <c r="AD184" s="31" t="str">
        <f>IF(AD$8="","",'input rate-excess kVar'!AD184*input5!AD184)</f>
        <v/>
      </c>
      <c r="AE184" s="31" t="str">
        <f>IF(AE$8="","",'input rate-excess kVar'!AE184*input5!AE184)</f>
        <v/>
      </c>
      <c r="AF184" s="31" t="str">
        <f>IF(AF$8="","",'input rate-excess kVar'!AF184*input5!AF184)</f>
        <v/>
      </c>
      <c r="AG184" s="31" t="str">
        <f>IF(AG$8="","",'input rate-excess kVar'!AG184*input5!AG184)</f>
        <v/>
      </c>
      <c r="AH184" s="31" t="str">
        <f>IF(AH$8="","",'input rate-excess kVar'!AH184*input5!AH184)</f>
        <v/>
      </c>
      <c r="AI184" s="31" t="str">
        <f>IF(AI$8="","",'input rate-excess kVar'!AI184*input5!AI184)</f>
        <v/>
      </c>
      <c r="AJ184" s="31" t="str">
        <f>IF(AJ$8="","",'input rate-excess kVar'!AJ184*input5!AJ184)</f>
        <v/>
      </c>
      <c r="AK184" s="31" t="str">
        <f>IF(AK$8="","",'input rate-excess kVar'!AK184*input5!AK184)</f>
        <v/>
      </c>
      <c r="AL184" s="31" t="str">
        <f>IF(AL$8="","",'input rate-excess kVar'!AL184*input5!AL184)</f>
        <v/>
      </c>
      <c r="AM184" s="31" t="str">
        <f>IF(AM$8="","",'input rate-excess kVar'!AM184*input5!AM184)</f>
        <v/>
      </c>
      <c r="AN184" s="31" t="str">
        <f>IF(AN$8="","",'input rate-excess kVar'!AN184*input5!AN184)</f>
        <v/>
      </c>
      <c r="AO184" s="31" t="str">
        <f>IF(AO$8="","",'input rate-excess kVar'!AO184*input5!AO184)</f>
        <v/>
      </c>
      <c r="AP184" s="31" t="str">
        <f>IF(AP$8="","",'input rate-excess kVar'!AP184*input5!AP184)</f>
        <v/>
      </c>
      <c r="AQ184" s="31" t="str">
        <f>IF(AQ$8="","",'input rate-excess kVar'!AQ184*input5!AQ184)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rate-excess kVar'!D185*input5!D185)</f>
        <v>0</v>
      </c>
      <c r="E185" s="31">
        <f>IF(E$8="","",'input rate-excess kVar'!E185*input5!E185)</f>
        <v>0</v>
      </c>
      <c r="F185" s="31">
        <f>IF(F$8="","",'input rate-excess kVar'!F185*input5!F185)</f>
        <v>0</v>
      </c>
      <c r="G185" s="31">
        <f>IF(G$8="","",'input rate-excess kVar'!G185*input5!G185)</f>
        <v>0</v>
      </c>
      <c r="H185" s="31">
        <f>IF(H$8="","",'input rate-excess kVar'!H185*input5!H185)</f>
        <v>0</v>
      </c>
      <c r="I185" s="31">
        <f>IF(I$8="","",'input rate-excess kVar'!I185*input5!I185)</f>
        <v>0</v>
      </c>
      <c r="J185" s="31">
        <f>IF(J$8="","",'input rate-excess kVar'!J185*input5!J185)</f>
        <v>0</v>
      </c>
      <c r="K185" s="31">
        <f>IF(K$8="","",'input rate-excess kVar'!K185*input5!K185)</f>
        <v>0</v>
      </c>
      <c r="L185" s="31">
        <f>IF(L$8="","",'input rate-excess kVar'!L185*input5!L185)</f>
        <v>0</v>
      </c>
      <c r="M185" s="31">
        <f>IF(M$8="","",'input rate-excess kVar'!M185*input5!M185)</f>
        <v>7385</v>
      </c>
      <c r="N185" s="31">
        <f>IF(N$8="","",'input rate-excess kVar'!N185*input5!N185)</f>
        <v>147</v>
      </c>
      <c r="O185" s="31">
        <f>IF(O$8="","",'input rate-excess kVar'!O185*input5!O185)</f>
        <v>767</v>
      </c>
      <c r="P185" s="31">
        <f>IF(P$8="","",'input rate-excess kVar'!P185*input5!P185)</f>
        <v>0</v>
      </c>
      <c r="Q185" s="31">
        <f>IF(Q$8="","",'input rate-excess kVar'!Q185*input5!Q185)</f>
        <v>841</v>
      </c>
      <c r="R185" s="31">
        <f>IF(R$8="","",'input rate-excess kVar'!R185*input5!R185)</f>
        <v>0</v>
      </c>
      <c r="S185" s="31">
        <f>IF(S$8="","",'input rate-excess kVar'!S185*input5!S185)</f>
        <v>0</v>
      </c>
      <c r="T185" s="31">
        <f>IF(T$8="","",'input rate-excess kVar'!T185*input5!T185)</f>
        <v>0</v>
      </c>
      <c r="U185" s="31">
        <f>IF(U$8="","",'input rate-excess kVar'!U185*input5!U185)</f>
        <v>0</v>
      </c>
      <c r="V185" s="31">
        <f>IF(V$8="","",'input rate-excess kVar'!V185*input5!V185)</f>
        <v>0</v>
      </c>
      <c r="W185" s="31">
        <f>IF(W$8="","",'input rate-excess kVar'!W185*input5!W185)</f>
        <v>662</v>
      </c>
      <c r="X185" s="31">
        <f>IF(X$8="","",'input rate-excess kVar'!X185*input5!X185)</f>
        <v>992</v>
      </c>
      <c r="Y185" s="31">
        <f>IF(Y$8="","",'input rate-excess kVar'!Y185*input5!Y185)</f>
        <v>1150</v>
      </c>
      <c r="Z185" s="31">
        <f>IF(Z$8="","",'input rate-excess kVar'!Z185*input5!Z185)</f>
        <v>261</v>
      </c>
      <c r="AA185" s="31">
        <f>IF(AA$8="","",'input rate-excess kVar'!AA185*input5!AA185)</f>
        <v>139</v>
      </c>
      <c r="AB185" s="31">
        <f>IF(AB$8="","",'input rate-excess kVar'!AB185*input5!AB185)</f>
        <v>0</v>
      </c>
      <c r="AC185" s="31" t="str">
        <f>IF(AC$8="","",'input rate-excess kVar'!AC185*input5!AC185)</f>
        <v/>
      </c>
      <c r="AD185" s="31" t="str">
        <f>IF(AD$8="","",'input rate-excess kVar'!AD185*input5!AD185)</f>
        <v/>
      </c>
      <c r="AE185" s="31" t="str">
        <f>IF(AE$8="","",'input rate-excess kVar'!AE185*input5!AE185)</f>
        <v/>
      </c>
      <c r="AF185" s="31" t="str">
        <f>IF(AF$8="","",'input rate-excess kVar'!AF185*input5!AF185)</f>
        <v/>
      </c>
      <c r="AG185" s="31" t="str">
        <f>IF(AG$8="","",'input rate-excess kVar'!AG185*input5!AG185)</f>
        <v/>
      </c>
      <c r="AH185" s="31" t="str">
        <f>IF(AH$8="","",'input rate-excess kVar'!AH185*input5!AH185)</f>
        <v/>
      </c>
      <c r="AI185" s="31" t="str">
        <f>IF(AI$8="","",'input rate-excess kVar'!AI185*input5!AI185)</f>
        <v/>
      </c>
      <c r="AJ185" s="31" t="str">
        <f>IF(AJ$8="","",'input rate-excess kVar'!AJ185*input5!AJ185)</f>
        <v/>
      </c>
      <c r="AK185" s="31" t="str">
        <f>IF(AK$8="","",'input rate-excess kVar'!AK185*input5!AK185)</f>
        <v/>
      </c>
      <c r="AL185" s="31" t="str">
        <f>IF(AL$8="","",'input rate-excess kVar'!AL185*input5!AL185)</f>
        <v/>
      </c>
      <c r="AM185" s="31" t="str">
        <f>IF(AM$8="","",'input rate-excess kVar'!AM185*input5!AM185)</f>
        <v/>
      </c>
      <c r="AN185" s="31" t="str">
        <f>IF(AN$8="","",'input rate-excess kVar'!AN185*input5!AN185)</f>
        <v/>
      </c>
      <c r="AO185" s="31" t="str">
        <f>IF(AO$8="","",'input rate-excess kVar'!AO185*input5!AO185)</f>
        <v/>
      </c>
      <c r="AP185" s="31" t="str">
        <f>IF(AP$8="","",'input rate-excess kVar'!AP185*input5!AP185)</f>
        <v/>
      </c>
      <c r="AQ185" s="31" t="str">
        <f>IF(AQ$8="","",'input rate-excess kVar'!AQ185*input5!AQ185)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rate-excess kVar'!D186*input5!D186)</f>
        <v>0</v>
      </c>
      <c r="E186" s="31">
        <f>IF(E$8="","",'input rate-excess kVar'!E186*input5!E186)</f>
        <v>0</v>
      </c>
      <c r="F186" s="31">
        <f>IF(F$8="","",'input rate-excess kVar'!F186*input5!F186)</f>
        <v>0</v>
      </c>
      <c r="G186" s="31">
        <f>IF(G$8="","",'input rate-excess kVar'!G186*input5!G186)</f>
        <v>0</v>
      </c>
      <c r="H186" s="31">
        <f>IF(H$8="","",'input rate-excess kVar'!H186*input5!H186)</f>
        <v>0</v>
      </c>
      <c r="I186" s="31">
        <f>IF(I$8="","",'input rate-excess kVar'!I186*input5!I186)</f>
        <v>0</v>
      </c>
      <c r="J186" s="31">
        <f>IF(J$8="","",'input rate-excess kVar'!J186*input5!J186)</f>
        <v>0</v>
      </c>
      <c r="K186" s="31">
        <f>IF(K$8="","",'input rate-excess kVar'!K186*input5!K186)</f>
        <v>0</v>
      </c>
      <c r="L186" s="31">
        <f>IF(L$8="","",'input rate-excess kVar'!L186*input5!L186)</f>
        <v>0</v>
      </c>
      <c r="M186" s="31">
        <f>IF(M$8="","",'input rate-excess kVar'!M186*input5!M186)</f>
        <v>7250</v>
      </c>
      <c r="N186" s="31">
        <f>IF(N$8="","",'input rate-excess kVar'!N186*input5!N186)</f>
        <v>152</v>
      </c>
      <c r="O186" s="31">
        <f>IF(O$8="","",'input rate-excess kVar'!O186*input5!O186)</f>
        <v>712</v>
      </c>
      <c r="P186" s="31">
        <f>IF(P$8="","",'input rate-excess kVar'!P186*input5!P186)</f>
        <v>0</v>
      </c>
      <c r="Q186" s="31">
        <f>IF(Q$8="","",'input rate-excess kVar'!Q186*input5!Q186)</f>
        <v>835</v>
      </c>
      <c r="R186" s="31">
        <f>IF(R$8="","",'input rate-excess kVar'!R186*input5!R186)</f>
        <v>0</v>
      </c>
      <c r="S186" s="31">
        <f>IF(S$8="","",'input rate-excess kVar'!S186*input5!S186)</f>
        <v>0</v>
      </c>
      <c r="T186" s="31">
        <f>IF(T$8="","",'input rate-excess kVar'!T186*input5!T186)</f>
        <v>0</v>
      </c>
      <c r="U186" s="31">
        <f>IF(U$8="","",'input rate-excess kVar'!U186*input5!U186)</f>
        <v>0</v>
      </c>
      <c r="V186" s="31">
        <f>IF(V$8="","",'input rate-excess kVar'!V186*input5!V186)</f>
        <v>0</v>
      </c>
      <c r="W186" s="31">
        <f>IF(W$8="","",'input rate-excess kVar'!W186*input5!W186)</f>
        <v>678</v>
      </c>
      <c r="X186" s="31">
        <f>IF(X$8="","",'input rate-excess kVar'!X186*input5!X186)</f>
        <v>937</v>
      </c>
      <c r="Y186" s="31">
        <f>IF(Y$8="","",'input rate-excess kVar'!Y186*input5!Y186)</f>
        <v>1024</v>
      </c>
      <c r="Z186" s="31">
        <f>IF(Z$8="","",'input rate-excess kVar'!Z186*input5!Z186)</f>
        <v>256</v>
      </c>
      <c r="AA186" s="31">
        <f>IF(AA$8="","",'input rate-excess kVar'!AA186*input5!AA186)</f>
        <v>141</v>
      </c>
      <c r="AB186" s="31">
        <f>IF(AB$8="","",'input rate-excess kVar'!AB186*input5!AB186)</f>
        <v>0</v>
      </c>
      <c r="AC186" s="31" t="str">
        <f>IF(AC$8="","",'input rate-excess kVar'!AC186*input5!AC186)</f>
        <v/>
      </c>
      <c r="AD186" s="31" t="str">
        <f>IF(AD$8="","",'input rate-excess kVar'!AD186*input5!AD186)</f>
        <v/>
      </c>
      <c r="AE186" s="31" t="str">
        <f>IF(AE$8="","",'input rate-excess kVar'!AE186*input5!AE186)</f>
        <v/>
      </c>
      <c r="AF186" s="31" t="str">
        <f>IF(AF$8="","",'input rate-excess kVar'!AF186*input5!AF186)</f>
        <v/>
      </c>
      <c r="AG186" s="31" t="str">
        <f>IF(AG$8="","",'input rate-excess kVar'!AG186*input5!AG186)</f>
        <v/>
      </c>
      <c r="AH186" s="31" t="str">
        <f>IF(AH$8="","",'input rate-excess kVar'!AH186*input5!AH186)</f>
        <v/>
      </c>
      <c r="AI186" s="31" t="str">
        <f>IF(AI$8="","",'input rate-excess kVar'!AI186*input5!AI186)</f>
        <v/>
      </c>
      <c r="AJ186" s="31" t="str">
        <f>IF(AJ$8="","",'input rate-excess kVar'!AJ186*input5!AJ186)</f>
        <v/>
      </c>
      <c r="AK186" s="31" t="str">
        <f>IF(AK$8="","",'input rate-excess kVar'!AK186*input5!AK186)</f>
        <v/>
      </c>
      <c r="AL186" s="31" t="str">
        <f>IF(AL$8="","",'input rate-excess kVar'!AL186*input5!AL186)</f>
        <v/>
      </c>
      <c r="AM186" s="31" t="str">
        <f>IF(AM$8="","",'input rate-excess kVar'!AM186*input5!AM186)</f>
        <v/>
      </c>
      <c r="AN186" s="31" t="str">
        <f>IF(AN$8="","",'input rate-excess kVar'!AN186*input5!AN186)</f>
        <v/>
      </c>
      <c r="AO186" s="31" t="str">
        <f>IF(AO$8="","",'input rate-excess kVar'!AO186*input5!AO186)</f>
        <v/>
      </c>
      <c r="AP186" s="31" t="str">
        <f>IF(AP$8="","",'input rate-excess kVar'!AP186*input5!AP186)</f>
        <v/>
      </c>
      <c r="AQ186" s="31" t="str">
        <f>IF(AQ$8="","",'input rate-excess kVar'!AQ186*input5!AQ186)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rate-excess kVar'!D187*input5!D187)</f>
        <v>0</v>
      </c>
      <c r="E187" s="31">
        <f>IF(E$8="","",'input rate-excess kVar'!E187*input5!E187)</f>
        <v>0</v>
      </c>
      <c r="F187" s="31">
        <f>IF(F$8="","",'input rate-excess kVar'!F187*input5!F187)</f>
        <v>0</v>
      </c>
      <c r="G187" s="31">
        <f>IF(G$8="","",'input rate-excess kVar'!G187*input5!G187)</f>
        <v>0</v>
      </c>
      <c r="H187" s="31">
        <f>IF(H$8="","",'input rate-excess kVar'!H187*input5!H187)</f>
        <v>0</v>
      </c>
      <c r="I187" s="31">
        <f>IF(I$8="","",'input rate-excess kVar'!I187*input5!I187)</f>
        <v>0</v>
      </c>
      <c r="J187" s="31">
        <f>IF(J$8="","",'input rate-excess kVar'!J187*input5!J187)</f>
        <v>0</v>
      </c>
      <c r="K187" s="31">
        <f>IF(K$8="","",'input rate-excess kVar'!K187*input5!K187)</f>
        <v>0</v>
      </c>
      <c r="L187" s="31">
        <f>IF(L$8="","",'input rate-excess kVar'!L187*input5!L187)</f>
        <v>0</v>
      </c>
      <c r="M187" s="31">
        <f>IF(M$8="","",'input rate-excess kVar'!M187*input5!M187)</f>
        <v>7521</v>
      </c>
      <c r="N187" s="31">
        <f>IF(N$8="","",'input rate-excess kVar'!N187*input5!N187)</f>
        <v>156</v>
      </c>
      <c r="O187" s="31">
        <f>IF(O$8="","",'input rate-excess kVar'!O187*input5!O187)</f>
        <v>704</v>
      </c>
      <c r="P187" s="31">
        <f>IF(P$8="","",'input rate-excess kVar'!P187*input5!P187)</f>
        <v>0</v>
      </c>
      <c r="Q187" s="31">
        <f>IF(Q$8="","",'input rate-excess kVar'!Q187*input5!Q187)</f>
        <v>596</v>
      </c>
      <c r="R187" s="31">
        <f>IF(R$8="","",'input rate-excess kVar'!R187*input5!R187)</f>
        <v>0</v>
      </c>
      <c r="S187" s="31">
        <f>IF(S$8="","",'input rate-excess kVar'!S187*input5!S187)</f>
        <v>0</v>
      </c>
      <c r="T187" s="31">
        <f>IF(T$8="","",'input rate-excess kVar'!T187*input5!T187)</f>
        <v>0</v>
      </c>
      <c r="U187" s="31">
        <f>IF(U$8="","",'input rate-excess kVar'!U187*input5!U187)</f>
        <v>0</v>
      </c>
      <c r="V187" s="31">
        <f>IF(V$8="","",'input rate-excess kVar'!V187*input5!V187)</f>
        <v>0</v>
      </c>
      <c r="W187" s="31">
        <f>IF(W$8="","",'input rate-excess kVar'!W187*input5!W187)</f>
        <v>640</v>
      </c>
      <c r="X187" s="31">
        <f>IF(X$8="","",'input rate-excess kVar'!X187*input5!X187)</f>
        <v>960</v>
      </c>
      <c r="Y187" s="31">
        <f>IF(Y$8="","",'input rate-excess kVar'!Y187*input5!Y187)</f>
        <v>1007</v>
      </c>
      <c r="Z187" s="31">
        <f>IF(Z$8="","",'input rate-excess kVar'!Z187*input5!Z187)</f>
        <v>247</v>
      </c>
      <c r="AA187" s="31">
        <f>IF(AA$8="","",'input rate-excess kVar'!AA187*input5!AA187)</f>
        <v>126</v>
      </c>
      <c r="AB187" s="31">
        <f>IF(AB$8="","",'input rate-excess kVar'!AB187*input5!AB187)</f>
        <v>0</v>
      </c>
      <c r="AC187" s="31" t="str">
        <f>IF(AC$8="","",'input rate-excess kVar'!AC187*input5!AC187)</f>
        <v/>
      </c>
      <c r="AD187" s="31" t="str">
        <f>IF(AD$8="","",'input rate-excess kVar'!AD187*input5!AD187)</f>
        <v/>
      </c>
      <c r="AE187" s="31" t="str">
        <f>IF(AE$8="","",'input rate-excess kVar'!AE187*input5!AE187)</f>
        <v/>
      </c>
      <c r="AF187" s="31" t="str">
        <f>IF(AF$8="","",'input rate-excess kVar'!AF187*input5!AF187)</f>
        <v/>
      </c>
      <c r="AG187" s="31" t="str">
        <f>IF(AG$8="","",'input rate-excess kVar'!AG187*input5!AG187)</f>
        <v/>
      </c>
      <c r="AH187" s="31" t="str">
        <f>IF(AH$8="","",'input rate-excess kVar'!AH187*input5!AH187)</f>
        <v/>
      </c>
      <c r="AI187" s="31" t="str">
        <f>IF(AI$8="","",'input rate-excess kVar'!AI187*input5!AI187)</f>
        <v/>
      </c>
      <c r="AJ187" s="31" t="str">
        <f>IF(AJ$8="","",'input rate-excess kVar'!AJ187*input5!AJ187)</f>
        <v/>
      </c>
      <c r="AK187" s="31" t="str">
        <f>IF(AK$8="","",'input rate-excess kVar'!AK187*input5!AK187)</f>
        <v/>
      </c>
      <c r="AL187" s="31" t="str">
        <f>IF(AL$8="","",'input rate-excess kVar'!AL187*input5!AL187)</f>
        <v/>
      </c>
      <c r="AM187" s="31" t="str">
        <f>IF(AM$8="","",'input rate-excess kVar'!AM187*input5!AM187)</f>
        <v/>
      </c>
      <c r="AN187" s="31" t="str">
        <f>IF(AN$8="","",'input rate-excess kVar'!AN187*input5!AN187)</f>
        <v/>
      </c>
      <c r="AO187" s="31" t="str">
        <f>IF(AO$8="","",'input rate-excess kVar'!AO187*input5!AO187)</f>
        <v/>
      </c>
      <c r="AP187" s="31" t="str">
        <f>IF(AP$8="","",'input rate-excess kVar'!AP187*input5!AP187)</f>
        <v/>
      </c>
      <c r="AQ187" s="31" t="str">
        <f>IF(AQ$8="","",'input rate-excess kVar'!AQ187*input5!AQ187)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rate-excess kVar'!D188*input5!D188)</f>
        <v>0</v>
      </c>
      <c r="E188" s="31">
        <f>IF(E$8="","",'input rate-excess kVar'!E188*input5!E188)</f>
        <v>0</v>
      </c>
      <c r="F188" s="31">
        <f>IF(F$8="","",'input rate-excess kVar'!F188*input5!F188)</f>
        <v>0</v>
      </c>
      <c r="G188" s="31">
        <f>IF(G$8="","",'input rate-excess kVar'!G188*input5!G188)</f>
        <v>0</v>
      </c>
      <c r="H188" s="31">
        <f>IF(H$8="","",'input rate-excess kVar'!H188*input5!H188)</f>
        <v>0</v>
      </c>
      <c r="I188" s="31">
        <f>IF(I$8="","",'input rate-excess kVar'!I188*input5!I188)</f>
        <v>0</v>
      </c>
      <c r="J188" s="31">
        <f>IF(J$8="","",'input rate-excess kVar'!J188*input5!J188)</f>
        <v>0</v>
      </c>
      <c r="K188" s="31">
        <f>IF(K$8="","",'input rate-excess kVar'!K188*input5!K188)</f>
        <v>0</v>
      </c>
      <c r="L188" s="31">
        <f>IF(L$8="","",'input rate-excess kVar'!L188*input5!L188)</f>
        <v>0</v>
      </c>
      <c r="M188" s="31">
        <f>IF(M$8="","",'input rate-excess kVar'!M188*input5!M188)</f>
        <v>7284</v>
      </c>
      <c r="N188" s="31">
        <f>IF(N$8="","",'input rate-excess kVar'!N188*input5!N188)</f>
        <v>105</v>
      </c>
      <c r="O188" s="31">
        <f>IF(O$8="","",'input rate-excess kVar'!O188*input5!O188)</f>
        <v>799</v>
      </c>
      <c r="P188" s="31">
        <f>IF(P$8="","",'input rate-excess kVar'!P188*input5!P188)</f>
        <v>0</v>
      </c>
      <c r="Q188" s="31">
        <f>IF(Q$8="","",'input rate-excess kVar'!Q188*input5!Q188)</f>
        <v>269</v>
      </c>
      <c r="R188" s="31">
        <f>IF(R$8="","",'input rate-excess kVar'!R188*input5!R188)</f>
        <v>0</v>
      </c>
      <c r="S188" s="31">
        <f>IF(S$8="","",'input rate-excess kVar'!S188*input5!S188)</f>
        <v>0</v>
      </c>
      <c r="T188" s="31">
        <f>IF(T$8="","",'input rate-excess kVar'!T188*input5!T188)</f>
        <v>0</v>
      </c>
      <c r="U188" s="31">
        <f>IF(U$8="","",'input rate-excess kVar'!U188*input5!U188)</f>
        <v>0</v>
      </c>
      <c r="V188" s="31">
        <f>IF(V$8="","",'input rate-excess kVar'!V188*input5!V188)</f>
        <v>0</v>
      </c>
      <c r="W188" s="31">
        <f>IF(W$8="","",'input rate-excess kVar'!W188*input5!W188)</f>
        <v>625</v>
      </c>
      <c r="X188" s="31">
        <f>IF(X$8="","",'input rate-excess kVar'!X188*input5!X188)</f>
        <v>835</v>
      </c>
      <c r="Y188" s="31">
        <f>IF(Y$8="","",'input rate-excess kVar'!Y188*input5!Y188)</f>
        <v>965</v>
      </c>
      <c r="Z188" s="31">
        <f>IF(Z$8="","",'input rate-excess kVar'!Z188*input5!Z188)</f>
        <v>226</v>
      </c>
      <c r="AA188" s="31">
        <f>IF(AA$8="","",'input rate-excess kVar'!AA188*input5!AA188)</f>
        <v>124</v>
      </c>
      <c r="AB188" s="31">
        <f>IF(AB$8="","",'input rate-excess kVar'!AB188*input5!AB188)</f>
        <v>0</v>
      </c>
      <c r="AC188" s="31" t="str">
        <f>IF(AC$8="","",'input rate-excess kVar'!AC188*input5!AC188)</f>
        <v/>
      </c>
      <c r="AD188" s="31" t="str">
        <f>IF(AD$8="","",'input rate-excess kVar'!AD188*input5!AD188)</f>
        <v/>
      </c>
      <c r="AE188" s="31" t="str">
        <f>IF(AE$8="","",'input rate-excess kVar'!AE188*input5!AE188)</f>
        <v/>
      </c>
      <c r="AF188" s="31" t="str">
        <f>IF(AF$8="","",'input rate-excess kVar'!AF188*input5!AF188)</f>
        <v/>
      </c>
      <c r="AG188" s="31" t="str">
        <f>IF(AG$8="","",'input rate-excess kVar'!AG188*input5!AG188)</f>
        <v/>
      </c>
      <c r="AH188" s="31" t="str">
        <f>IF(AH$8="","",'input rate-excess kVar'!AH188*input5!AH188)</f>
        <v/>
      </c>
      <c r="AI188" s="31" t="str">
        <f>IF(AI$8="","",'input rate-excess kVar'!AI188*input5!AI188)</f>
        <v/>
      </c>
      <c r="AJ188" s="31" t="str">
        <f>IF(AJ$8="","",'input rate-excess kVar'!AJ188*input5!AJ188)</f>
        <v/>
      </c>
      <c r="AK188" s="31" t="str">
        <f>IF(AK$8="","",'input rate-excess kVar'!AK188*input5!AK188)</f>
        <v/>
      </c>
      <c r="AL188" s="31" t="str">
        <f>IF(AL$8="","",'input rate-excess kVar'!AL188*input5!AL188)</f>
        <v/>
      </c>
      <c r="AM188" s="31" t="str">
        <f>IF(AM$8="","",'input rate-excess kVar'!AM188*input5!AM188)</f>
        <v/>
      </c>
      <c r="AN188" s="31" t="str">
        <f>IF(AN$8="","",'input rate-excess kVar'!AN188*input5!AN188)</f>
        <v/>
      </c>
      <c r="AO188" s="31" t="str">
        <f>IF(AO$8="","",'input rate-excess kVar'!AO188*input5!AO188)</f>
        <v/>
      </c>
      <c r="AP188" s="31" t="str">
        <f>IF(AP$8="","",'input rate-excess kVar'!AP188*input5!AP188)</f>
        <v/>
      </c>
      <c r="AQ188" s="31" t="str">
        <f>IF(AQ$8="","",'input rate-excess kVar'!AQ188*input5!AQ188)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rate-excess kVar'!D189*input5!D189)</f>
        <v>0</v>
      </c>
      <c r="E189" s="31">
        <f>IF(E$8="","",'input rate-excess kVar'!E189*input5!E189)</f>
        <v>0</v>
      </c>
      <c r="F189" s="31">
        <f>IF(F$8="","",'input rate-excess kVar'!F189*input5!F189)</f>
        <v>0</v>
      </c>
      <c r="G189" s="31">
        <f>IF(G$8="","",'input rate-excess kVar'!G189*input5!G189)</f>
        <v>0</v>
      </c>
      <c r="H189" s="31">
        <f>IF(H$8="","",'input rate-excess kVar'!H189*input5!H189)</f>
        <v>0</v>
      </c>
      <c r="I189" s="31">
        <f>IF(I$8="","",'input rate-excess kVar'!I189*input5!I189)</f>
        <v>0</v>
      </c>
      <c r="J189" s="31">
        <f>IF(J$8="","",'input rate-excess kVar'!J189*input5!J189)</f>
        <v>0</v>
      </c>
      <c r="K189" s="31">
        <f>IF(K$8="","",'input rate-excess kVar'!K189*input5!K189)</f>
        <v>0</v>
      </c>
      <c r="L189" s="31">
        <f>IF(L$8="","",'input rate-excess kVar'!L189*input5!L189)</f>
        <v>0</v>
      </c>
      <c r="M189" s="31">
        <f>IF(M$8="","",'input rate-excess kVar'!M189*input5!M189)</f>
        <v>5442</v>
      </c>
      <c r="N189" s="31">
        <f>IF(N$8="","",'input rate-excess kVar'!N189*input5!N189)</f>
        <v>58</v>
      </c>
      <c r="O189" s="31">
        <f>IF(O$8="","",'input rate-excess kVar'!O189*input5!O189)</f>
        <v>693</v>
      </c>
      <c r="P189" s="31">
        <f>IF(P$8="","",'input rate-excess kVar'!P189*input5!P189)</f>
        <v>0</v>
      </c>
      <c r="Q189" s="31">
        <f>IF(Q$8="","",'input rate-excess kVar'!Q189*input5!Q189)</f>
        <v>125</v>
      </c>
      <c r="R189" s="31">
        <f>IF(R$8="","",'input rate-excess kVar'!R189*input5!R189)</f>
        <v>0</v>
      </c>
      <c r="S189" s="31">
        <f>IF(S$8="","",'input rate-excess kVar'!S189*input5!S189)</f>
        <v>0</v>
      </c>
      <c r="T189" s="31">
        <f>IF(T$8="","",'input rate-excess kVar'!T189*input5!T189)</f>
        <v>0</v>
      </c>
      <c r="U189" s="31">
        <f>IF(U$8="","",'input rate-excess kVar'!U189*input5!U189)</f>
        <v>0</v>
      </c>
      <c r="V189" s="31">
        <f>IF(V$8="","",'input rate-excess kVar'!V189*input5!V189)</f>
        <v>0</v>
      </c>
      <c r="W189" s="31">
        <f>IF(W$8="","",'input rate-excess kVar'!W189*input5!W189)</f>
        <v>551</v>
      </c>
      <c r="X189" s="31">
        <f>IF(X$8="","",'input rate-excess kVar'!X189*input5!X189)</f>
        <v>692</v>
      </c>
      <c r="Y189" s="31">
        <f>IF(Y$8="","",'input rate-excess kVar'!Y189*input5!Y189)</f>
        <v>878</v>
      </c>
      <c r="Z189" s="31">
        <f>IF(Z$8="","",'input rate-excess kVar'!Z189*input5!Z189)</f>
        <v>223</v>
      </c>
      <c r="AA189" s="31">
        <f>IF(AA$8="","",'input rate-excess kVar'!AA189*input5!AA189)</f>
        <v>114</v>
      </c>
      <c r="AB189" s="31">
        <f>IF(AB$8="","",'input rate-excess kVar'!AB189*input5!AB189)</f>
        <v>0</v>
      </c>
      <c r="AC189" s="31" t="str">
        <f>IF(AC$8="","",'input rate-excess kVar'!AC189*input5!AC189)</f>
        <v/>
      </c>
      <c r="AD189" s="31" t="str">
        <f>IF(AD$8="","",'input rate-excess kVar'!AD189*input5!AD189)</f>
        <v/>
      </c>
      <c r="AE189" s="31" t="str">
        <f>IF(AE$8="","",'input rate-excess kVar'!AE189*input5!AE189)</f>
        <v/>
      </c>
      <c r="AF189" s="31" t="str">
        <f>IF(AF$8="","",'input rate-excess kVar'!AF189*input5!AF189)</f>
        <v/>
      </c>
      <c r="AG189" s="31" t="str">
        <f>IF(AG$8="","",'input rate-excess kVar'!AG189*input5!AG189)</f>
        <v/>
      </c>
      <c r="AH189" s="31" t="str">
        <f>IF(AH$8="","",'input rate-excess kVar'!AH189*input5!AH189)</f>
        <v/>
      </c>
      <c r="AI189" s="31" t="str">
        <f>IF(AI$8="","",'input rate-excess kVar'!AI189*input5!AI189)</f>
        <v/>
      </c>
      <c r="AJ189" s="31" t="str">
        <f>IF(AJ$8="","",'input rate-excess kVar'!AJ189*input5!AJ189)</f>
        <v/>
      </c>
      <c r="AK189" s="31" t="str">
        <f>IF(AK$8="","",'input rate-excess kVar'!AK189*input5!AK189)</f>
        <v/>
      </c>
      <c r="AL189" s="31" t="str">
        <f>IF(AL$8="","",'input rate-excess kVar'!AL189*input5!AL189)</f>
        <v/>
      </c>
      <c r="AM189" s="31" t="str">
        <f>IF(AM$8="","",'input rate-excess kVar'!AM189*input5!AM189)</f>
        <v/>
      </c>
      <c r="AN189" s="31" t="str">
        <f>IF(AN$8="","",'input rate-excess kVar'!AN189*input5!AN189)</f>
        <v/>
      </c>
      <c r="AO189" s="31" t="str">
        <f>IF(AO$8="","",'input rate-excess kVar'!AO189*input5!AO189)</f>
        <v/>
      </c>
      <c r="AP189" s="31" t="str">
        <f>IF(AP$8="","",'input rate-excess kVar'!AP189*input5!AP189)</f>
        <v/>
      </c>
      <c r="AQ189" s="31" t="str">
        <f>IF(AQ$8="","",'input rate-excess kVar'!AQ189*input5!AQ189)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rate-excess kVar'!D190*input5!D190)</f>
        <v>0</v>
      </c>
      <c r="E190" s="31">
        <f>IF(E$8="","",'input rate-excess kVar'!E190*input5!E190)</f>
        <v>0</v>
      </c>
      <c r="F190" s="31">
        <f>IF(F$8="","",'input rate-excess kVar'!F190*input5!F190)</f>
        <v>0</v>
      </c>
      <c r="G190" s="31">
        <f>IF(G$8="","",'input rate-excess kVar'!G190*input5!G190)</f>
        <v>0</v>
      </c>
      <c r="H190" s="31">
        <f>IF(H$8="","",'input rate-excess kVar'!H190*input5!H190)</f>
        <v>0</v>
      </c>
      <c r="I190" s="31">
        <f>IF(I$8="","",'input rate-excess kVar'!I190*input5!I190)</f>
        <v>0</v>
      </c>
      <c r="J190" s="31">
        <f>IF(J$8="","",'input rate-excess kVar'!J190*input5!J190)</f>
        <v>0</v>
      </c>
      <c r="K190" s="31">
        <f>IF(K$8="","",'input rate-excess kVar'!K190*input5!K190)</f>
        <v>0</v>
      </c>
      <c r="L190" s="31">
        <f>IF(L$8="","",'input rate-excess kVar'!L190*input5!L190)</f>
        <v>0</v>
      </c>
      <c r="M190" s="31">
        <f>IF(M$8="","",'input rate-excess kVar'!M190*input5!M190)</f>
        <v>5499</v>
      </c>
      <c r="N190" s="31">
        <f>IF(N$8="","",'input rate-excess kVar'!N190*input5!N190)</f>
        <v>70</v>
      </c>
      <c r="O190" s="31">
        <f>IF(O$8="","",'input rate-excess kVar'!O190*input5!O190)</f>
        <v>553</v>
      </c>
      <c r="P190" s="31">
        <f>IF(P$8="","",'input rate-excess kVar'!P190*input5!P190)</f>
        <v>0</v>
      </c>
      <c r="Q190" s="31">
        <f>IF(Q$8="","",'input rate-excess kVar'!Q190*input5!Q190)</f>
        <v>106</v>
      </c>
      <c r="R190" s="31">
        <f>IF(R$8="","",'input rate-excess kVar'!R190*input5!R190)</f>
        <v>0</v>
      </c>
      <c r="S190" s="31">
        <f>IF(S$8="","",'input rate-excess kVar'!S190*input5!S190)</f>
        <v>0</v>
      </c>
      <c r="T190" s="31">
        <f>IF(T$8="","",'input rate-excess kVar'!T190*input5!T190)</f>
        <v>0</v>
      </c>
      <c r="U190" s="31">
        <f>IF(U$8="","",'input rate-excess kVar'!U190*input5!U190)</f>
        <v>0</v>
      </c>
      <c r="V190" s="31">
        <f>IF(V$8="","",'input rate-excess kVar'!V190*input5!V190)</f>
        <v>0</v>
      </c>
      <c r="W190" s="31">
        <f>IF(W$8="","",'input rate-excess kVar'!W190*input5!W190)</f>
        <v>515</v>
      </c>
      <c r="X190" s="31">
        <f>IF(X$8="","",'input rate-excess kVar'!X190*input5!X190)</f>
        <v>823</v>
      </c>
      <c r="Y190" s="31">
        <f>IF(Y$8="","",'input rate-excess kVar'!Y190*input5!Y190)</f>
        <v>964</v>
      </c>
      <c r="Z190" s="31">
        <f>IF(Z$8="","",'input rate-excess kVar'!Z190*input5!Z190)</f>
        <v>245</v>
      </c>
      <c r="AA190" s="31">
        <f>IF(AA$8="","",'input rate-excess kVar'!AA190*input5!AA190)</f>
        <v>113</v>
      </c>
      <c r="AB190" s="31">
        <f>IF(AB$8="","",'input rate-excess kVar'!AB190*input5!AB190)</f>
        <v>0</v>
      </c>
      <c r="AC190" s="31" t="str">
        <f>IF(AC$8="","",'input rate-excess kVar'!AC190*input5!AC190)</f>
        <v/>
      </c>
      <c r="AD190" s="31" t="str">
        <f>IF(AD$8="","",'input rate-excess kVar'!AD190*input5!AD190)</f>
        <v/>
      </c>
      <c r="AE190" s="31" t="str">
        <f>IF(AE$8="","",'input rate-excess kVar'!AE190*input5!AE190)</f>
        <v/>
      </c>
      <c r="AF190" s="31" t="str">
        <f>IF(AF$8="","",'input rate-excess kVar'!AF190*input5!AF190)</f>
        <v/>
      </c>
      <c r="AG190" s="31" t="str">
        <f>IF(AG$8="","",'input rate-excess kVar'!AG190*input5!AG190)</f>
        <v/>
      </c>
      <c r="AH190" s="31" t="str">
        <f>IF(AH$8="","",'input rate-excess kVar'!AH190*input5!AH190)</f>
        <v/>
      </c>
      <c r="AI190" s="31" t="str">
        <f>IF(AI$8="","",'input rate-excess kVar'!AI190*input5!AI190)</f>
        <v/>
      </c>
      <c r="AJ190" s="31" t="str">
        <f>IF(AJ$8="","",'input rate-excess kVar'!AJ190*input5!AJ190)</f>
        <v/>
      </c>
      <c r="AK190" s="31" t="str">
        <f>IF(AK$8="","",'input rate-excess kVar'!AK190*input5!AK190)</f>
        <v/>
      </c>
      <c r="AL190" s="31" t="str">
        <f>IF(AL$8="","",'input rate-excess kVar'!AL190*input5!AL190)</f>
        <v/>
      </c>
      <c r="AM190" s="31" t="str">
        <f>IF(AM$8="","",'input rate-excess kVar'!AM190*input5!AM190)</f>
        <v/>
      </c>
      <c r="AN190" s="31" t="str">
        <f>IF(AN$8="","",'input rate-excess kVar'!AN190*input5!AN190)</f>
        <v/>
      </c>
      <c r="AO190" s="31" t="str">
        <f>IF(AO$8="","",'input rate-excess kVar'!AO190*input5!AO190)</f>
        <v/>
      </c>
      <c r="AP190" s="31" t="str">
        <f>IF(AP$8="","",'input rate-excess kVar'!AP190*input5!AP190)</f>
        <v/>
      </c>
      <c r="AQ190" s="31" t="str">
        <f>IF(AQ$8="","",'input rate-excess kVar'!AQ190*input5!AQ190)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rate-excess kVar'!D191*input5!D191)</f>
        <v>0</v>
      </c>
      <c r="E191" s="31">
        <f>IF(E$8="","",'input rate-excess kVar'!E191*input5!E191)</f>
        <v>0</v>
      </c>
      <c r="F191" s="31">
        <f>IF(F$8="","",'input rate-excess kVar'!F191*input5!F191)</f>
        <v>0</v>
      </c>
      <c r="G191" s="31">
        <f>IF(G$8="","",'input rate-excess kVar'!G191*input5!G191)</f>
        <v>0</v>
      </c>
      <c r="H191" s="31">
        <f>IF(H$8="","",'input rate-excess kVar'!H191*input5!H191)</f>
        <v>0</v>
      </c>
      <c r="I191" s="31">
        <f>IF(I$8="","",'input rate-excess kVar'!I191*input5!I191)</f>
        <v>0</v>
      </c>
      <c r="J191" s="31">
        <f>IF(J$8="","",'input rate-excess kVar'!J191*input5!J191)</f>
        <v>0</v>
      </c>
      <c r="K191" s="31">
        <f>IF(K$8="","",'input rate-excess kVar'!K191*input5!K191)</f>
        <v>0</v>
      </c>
      <c r="L191" s="31">
        <f>IF(L$8="","",'input rate-excess kVar'!L191*input5!L191)</f>
        <v>0</v>
      </c>
      <c r="M191" s="31">
        <f>IF(M$8="","",'input rate-excess kVar'!M191*input5!M191)</f>
        <v>6237</v>
      </c>
      <c r="N191" s="31">
        <f>IF(N$8="","",'input rate-excess kVar'!N191*input5!N191)</f>
        <v>162</v>
      </c>
      <c r="O191" s="31">
        <f>IF(O$8="","",'input rate-excess kVar'!O191*input5!O191)</f>
        <v>551</v>
      </c>
      <c r="P191" s="31">
        <f>IF(P$8="","",'input rate-excess kVar'!P191*input5!P191)</f>
        <v>0</v>
      </c>
      <c r="Q191" s="31">
        <f>IF(Q$8="","",'input rate-excess kVar'!Q191*input5!Q191)</f>
        <v>441</v>
      </c>
      <c r="R191" s="31">
        <f>IF(R$8="","",'input rate-excess kVar'!R191*input5!R191)</f>
        <v>0</v>
      </c>
      <c r="S191" s="31">
        <f>IF(S$8="","",'input rate-excess kVar'!S191*input5!S191)</f>
        <v>0</v>
      </c>
      <c r="T191" s="31">
        <f>IF(T$8="","",'input rate-excess kVar'!T191*input5!T191)</f>
        <v>0</v>
      </c>
      <c r="U191" s="31">
        <f>IF(U$8="","",'input rate-excess kVar'!U191*input5!U191)</f>
        <v>0</v>
      </c>
      <c r="V191" s="31">
        <f>IF(V$8="","",'input rate-excess kVar'!V191*input5!V191)</f>
        <v>0</v>
      </c>
      <c r="W191" s="31">
        <f>IF(W$8="","",'input rate-excess kVar'!W191*input5!W191)</f>
        <v>562</v>
      </c>
      <c r="X191" s="31">
        <f>IF(X$8="","",'input rate-excess kVar'!X191*input5!X191)</f>
        <v>908</v>
      </c>
      <c r="Y191" s="31">
        <f>IF(Y$8="","",'input rate-excess kVar'!Y191*input5!Y191)</f>
        <v>973</v>
      </c>
      <c r="Z191" s="31">
        <f>IF(Z$8="","",'input rate-excess kVar'!Z191*input5!Z191)</f>
        <v>245</v>
      </c>
      <c r="AA191" s="31">
        <f>IF(AA$8="","",'input rate-excess kVar'!AA191*input5!AA191)</f>
        <v>129</v>
      </c>
      <c r="AB191" s="31">
        <f>IF(AB$8="","",'input rate-excess kVar'!AB191*input5!AB191)</f>
        <v>0</v>
      </c>
      <c r="AC191" s="31" t="str">
        <f>IF(AC$8="","",'input rate-excess kVar'!AC191*input5!AC191)</f>
        <v/>
      </c>
      <c r="AD191" s="31" t="str">
        <f>IF(AD$8="","",'input rate-excess kVar'!AD191*input5!AD191)</f>
        <v/>
      </c>
      <c r="AE191" s="31" t="str">
        <f>IF(AE$8="","",'input rate-excess kVar'!AE191*input5!AE191)</f>
        <v/>
      </c>
      <c r="AF191" s="31" t="str">
        <f>IF(AF$8="","",'input rate-excess kVar'!AF191*input5!AF191)</f>
        <v/>
      </c>
      <c r="AG191" s="31" t="str">
        <f>IF(AG$8="","",'input rate-excess kVar'!AG191*input5!AG191)</f>
        <v/>
      </c>
      <c r="AH191" s="31" t="str">
        <f>IF(AH$8="","",'input rate-excess kVar'!AH191*input5!AH191)</f>
        <v/>
      </c>
      <c r="AI191" s="31" t="str">
        <f>IF(AI$8="","",'input rate-excess kVar'!AI191*input5!AI191)</f>
        <v/>
      </c>
      <c r="AJ191" s="31" t="str">
        <f>IF(AJ$8="","",'input rate-excess kVar'!AJ191*input5!AJ191)</f>
        <v/>
      </c>
      <c r="AK191" s="31" t="str">
        <f>IF(AK$8="","",'input rate-excess kVar'!AK191*input5!AK191)</f>
        <v/>
      </c>
      <c r="AL191" s="31" t="str">
        <f>IF(AL$8="","",'input rate-excess kVar'!AL191*input5!AL191)</f>
        <v/>
      </c>
      <c r="AM191" s="31" t="str">
        <f>IF(AM$8="","",'input rate-excess kVar'!AM191*input5!AM191)</f>
        <v/>
      </c>
      <c r="AN191" s="31" t="str">
        <f>IF(AN$8="","",'input rate-excess kVar'!AN191*input5!AN191)</f>
        <v/>
      </c>
      <c r="AO191" s="31" t="str">
        <f>IF(AO$8="","",'input rate-excess kVar'!AO191*input5!AO191)</f>
        <v/>
      </c>
      <c r="AP191" s="31" t="str">
        <f>IF(AP$8="","",'input rate-excess kVar'!AP191*input5!AP191)</f>
        <v/>
      </c>
      <c r="AQ191" s="31" t="str">
        <f>IF(AQ$8="","",'input rate-excess kVar'!AQ191*input5!AQ191)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rate-excess kVar'!D192*input5!D192)</f>
        <v>0</v>
      </c>
      <c r="E192" s="31">
        <f>IF(E$8="","",'input rate-excess kVar'!E192*input5!E192)</f>
        <v>0</v>
      </c>
      <c r="F192" s="31">
        <f>IF(F$8="","",'input rate-excess kVar'!F192*input5!F192)</f>
        <v>0</v>
      </c>
      <c r="G192" s="31">
        <f>IF(G$8="","",'input rate-excess kVar'!G192*input5!G192)</f>
        <v>0</v>
      </c>
      <c r="H192" s="31">
        <f>IF(H$8="","",'input rate-excess kVar'!H192*input5!H192)</f>
        <v>0</v>
      </c>
      <c r="I192" s="31">
        <f>IF(I$8="","",'input rate-excess kVar'!I192*input5!I192)</f>
        <v>0</v>
      </c>
      <c r="J192" s="31">
        <f>IF(J$8="","",'input rate-excess kVar'!J192*input5!J192)</f>
        <v>0</v>
      </c>
      <c r="K192" s="31">
        <f>IF(K$8="","",'input rate-excess kVar'!K192*input5!K192)</f>
        <v>0</v>
      </c>
      <c r="L192" s="31">
        <f>IF(L$8="","",'input rate-excess kVar'!L192*input5!L192)</f>
        <v>0</v>
      </c>
      <c r="M192" s="31">
        <f>IF(M$8="","",'input rate-excess kVar'!M192*input5!M192)</f>
        <v>7151</v>
      </c>
      <c r="N192" s="31">
        <f>IF(N$8="","",'input rate-excess kVar'!N192*input5!N192)</f>
        <v>145</v>
      </c>
      <c r="O192" s="31">
        <f>IF(O$8="","",'input rate-excess kVar'!O192*input5!O192)</f>
        <v>678</v>
      </c>
      <c r="P192" s="31">
        <f>IF(P$8="","",'input rate-excess kVar'!P192*input5!P192)</f>
        <v>0</v>
      </c>
      <c r="Q192" s="31">
        <f>IF(Q$8="","",'input rate-excess kVar'!Q192*input5!Q192)</f>
        <v>610</v>
      </c>
      <c r="R192" s="31">
        <f>IF(R$8="","",'input rate-excess kVar'!R192*input5!R192)</f>
        <v>0</v>
      </c>
      <c r="S192" s="31">
        <f>IF(S$8="","",'input rate-excess kVar'!S192*input5!S192)</f>
        <v>0</v>
      </c>
      <c r="T192" s="31">
        <f>IF(T$8="","",'input rate-excess kVar'!T192*input5!T192)</f>
        <v>0</v>
      </c>
      <c r="U192" s="31">
        <f>IF(U$8="","",'input rate-excess kVar'!U192*input5!U192)</f>
        <v>0</v>
      </c>
      <c r="V192" s="31">
        <f>IF(V$8="","",'input rate-excess kVar'!V192*input5!V192)</f>
        <v>0</v>
      </c>
      <c r="W192" s="31">
        <f>IF(W$8="","",'input rate-excess kVar'!W192*input5!W192)</f>
        <v>575</v>
      </c>
      <c r="X192" s="31">
        <f>IF(X$8="","",'input rate-excess kVar'!X192*input5!X192)</f>
        <v>964</v>
      </c>
      <c r="Y192" s="31">
        <f>IF(Y$8="","",'input rate-excess kVar'!Y192*input5!Y192)</f>
        <v>983</v>
      </c>
      <c r="Z192" s="31">
        <f>IF(Z$8="","",'input rate-excess kVar'!Z192*input5!Z192)</f>
        <v>245</v>
      </c>
      <c r="AA192" s="31">
        <f>IF(AA$8="","",'input rate-excess kVar'!AA192*input5!AA192)</f>
        <v>125</v>
      </c>
      <c r="AB192" s="31">
        <f>IF(AB$8="","",'input rate-excess kVar'!AB192*input5!AB192)</f>
        <v>0</v>
      </c>
      <c r="AC192" s="31" t="str">
        <f>IF(AC$8="","",'input rate-excess kVar'!AC192*input5!AC192)</f>
        <v/>
      </c>
      <c r="AD192" s="31" t="str">
        <f>IF(AD$8="","",'input rate-excess kVar'!AD192*input5!AD192)</f>
        <v/>
      </c>
      <c r="AE192" s="31" t="str">
        <f>IF(AE$8="","",'input rate-excess kVar'!AE192*input5!AE192)</f>
        <v/>
      </c>
      <c r="AF192" s="31" t="str">
        <f>IF(AF$8="","",'input rate-excess kVar'!AF192*input5!AF192)</f>
        <v/>
      </c>
      <c r="AG192" s="31" t="str">
        <f>IF(AG$8="","",'input rate-excess kVar'!AG192*input5!AG192)</f>
        <v/>
      </c>
      <c r="AH192" s="31" t="str">
        <f>IF(AH$8="","",'input rate-excess kVar'!AH192*input5!AH192)</f>
        <v/>
      </c>
      <c r="AI192" s="31" t="str">
        <f>IF(AI$8="","",'input rate-excess kVar'!AI192*input5!AI192)</f>
        <v/>
      </c>
      <c r="AJ192" s="31" t="str">
        <f>IF(AJ$8="","",'input rate-excess kVar'!AJ192*input5!AJ192)</f>
        <v/>
      </c>
      <c r="AK192" s="31" t="str">
        <f>IF(AK$8="","",'input rate-excess kVar'!AK192*input5!AK192)</f>
        <v/>
      </c>
      <c r="AL192" s="31" t="str">
        <f>IF(AL$8="","",'input rate-excess kVar'!AL192*input5!AL192)</f>
        <v/>
      </c>
      <c r="AM192" s="31" t="str">
        <f>IF(AM$8="","",'input rate-excess kVar'!AM192*input5!AM192)</f>
        <v/>
      </c>
      <c r="AN192" s="31" t="str">
        <f>IF(AN$8="","",'input rate-excess kVar'!AN192*input5!AN192)</f>
        <v/>
      </c>
      <c r="AO192" s="31" t="str">
        <f>IF(AO$8="","",'input rate-excess kVar'!AO192*input5!AO192)</f>
        <v/>
      </c>
      <c r="AP192" s="31" t="str">
        <f>IF(AP$8="","",'input rate-excess kVar'!AP192*input5!AP192)</f>
        <v/>
      </c>
      <c r="AQ192" s="31" t="str">
        <f>IF(AQ$8="","",'input rate-excess kVar'!AQ192*input5!AQ192)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rate-excess kVar'!D193*input5!D193)</f>
        <v>0</v>
      </c>
      <c r="E193" s="31">
        <f>IF(E$8="","",'input rate-excess kVar'!E193*input5!E193)</f>
        <v>0</v>
      </c>
      <c r="F193" s="31">
        <f>IF(F$8="","",'input rate-excess kVar'!F193*input5!F193)</f>
        <v>0</v>
      </c>
      <c r="G193" s="31">
        <f>IF(G$8="","",'input rate-excess kVar'!G193*input5!G193)</f>
        <v>0</v>
      </c>
      <c r="H193" s="31">
        <f>IF(H$8="","",'input rate-excess kVar'!H193*input5!H193)</f>
        <v>0</v>
      </c>
      <c r="I193" s="31">
        <f>IF(I$8="","",'input rate-excess kVar'!I193*input5!I193)</f>
        <v>0</v>
      </c>
      <c r="J193" s="31">
        <f>IF(J$8="","",'input rate-excess kVar'!J193*input5!J193)</f>
        <v>0</v>
      </c>
      <c r="K193" s="31">
        <f>IF(K$8="","",'input rate-excess kVar'!K193*input5!K193)</f>
        <v>0</v>
      </c>
      <c r="L193" s="31">
        <f>IF(L$8="","",'input rate-excess kVar'!L193*input5!L193)</f>
        <v>0</v>
      </c>
      <c r="M193" s="31">
        <f>IF(M$8="","",'input rate-excess kVar'!M193*input5!M193)</f>
        <v>7298</v>
      </c>
      <c r="N193" s="31">
        <f>IF(N$8="","",'input rate-excess kVar'!N193*input5!N193)</f>
        <v>186</v>
      </c>
      <c r="O193" s="31">
        <f>IF(O$8="","",'input rate-excess kVar'!O193*input5!O193)</f>
        <v>810</v>
      </c>
      <c r="P193" s="31">
        <f>IF(P$8="","",'input rate-excess kVar'!P193*input5!P193)</f>
        <v>0</v>
      </c>
      <c r="Q193" s="31">
        <f>IF(Q$8="","",'input rate-excess kVar'!Q193*input5!Q193)</f>
        <v>795</v>
      </c>
      <c r="R193" s="31">
        <f>IF(R$8="","",'input rate-excess kVar'!R193*input5!R193)</f>
        <v>0</v>
      </c>
      <c r="S193" s="31">
        <f>IF(S$8="","",'input rate-excess kVar'!S193*input5!S193)</f>
        <v>0</v>
      </c>
      <c r="T193" s="31">
        <f>IF(T$8="","",'input rate-excess kVar'!T193*input5!T193)</f>
        <v>0</v>
      </c>
      <c r="U193" s="31">
        <f>IF(U$8="","",'input rate-excess kVar'!U193*input5!U193)</f>
        <v>0</v>
      </c>
      <c r="V193" s="31">
        <f>IF(V$8="","",'input rate-excess kVar'!V193*input5!V193)</f>
        <v>0</v>
      </c>
      <c r="W193" s="31">
        <f>IF(W$8="","",'input rate-excess kVar'!W193*input5!W193)</f>
        <v>673</v>
      </c>
      <c r="X193" s="31">
        <f>IF(X$8="","",'input rate-excess kVar'!X193*input5!X193)</f>
        <v>923</v>
      </c>
      <c r="Y193" s="31">
        <f>IF(Y$8="","",'input rate-excess kVar'!Y193*input5!Y193)</f>
        <v>1003</v>
      </c>
      <c r="Z193" s="31">
        <f>IF(Z$8="","",'input rate-excess kVar'!Z193*input5!Z193)</f>
        <v>266</v>
      </c>
      <c r="AA193" s="31">
        <f>IF(AA$8="","",'input rate-excess kVar'!AA193*input5!AA193)</f>
        <v>127</v>
      </c>
      <c r="AB193" s="31">
        <f>IF(AB$8="","",'input rate-excess kVar'!AB193*input5!AB193)</f>
        <v>0</v>
      </c>
      <c r="AC193" s="31" t="str">
        <f>IF(AC$8="","",'input rate-excess kVar'!AC193*input5!AC193)</f>
        <v/>
      </c>
      <c r="AD193" s="31" t="str">
        <f>IF(AD$8="","",'input rate-excess kVar'!AD193*input5!AD193)</f>
        <v/>
      </c>
      <c r="AE193" s="31" t="str">
        <f>IF(AE$8="","",'input rate-excess kVar'!AE193*input5!AE193)</f>
        <v/>
      </c>
      <c r="AF193" s="31" t="str">
        <f>IF(AF$8="","",'input rate-excess kVar'!AF193*input5!AF193)</f>
        <v/>
      </c>
      <c r="AG193" s="31" t="str">
        <f>IF(AG$8="","",'input rate-excess kVar'!AG193*input5!AG193)</f>
        <v/>
      </c>
      <c r="AH193" s="31" t="str">
        <f>IF(AH$8="","",'input rate-excess kVar'!AH193*input5!AH193)</f>
        <v/>
      </c>
      <c r="AI193" s="31" t="str">
        <f>IF(AI$8="","",'input rate-excess kVar'!AI193*input5!AI193)</f>
        <v/>
      </c>
      <c r="AJ193" s="31" t="str">
        <f>IF(AJ$8="","",'input rate-excess kVar'!AJ193*input5!AJ193)</f>
        <v/>
      </c>
      <c r="AK193" s="31" t="str">
        <f>IF(AK$8="","",'input rate-excess kVar'!AK193*input5!AK193)</f>
        <v/>
      </c>
      <c r="AL193" s="31" t="str">
        <f>IF(AL$8="","",'input rate-excess kVar'!AL193*input5!AL193)</f>
        <v/>
      </c>
      <c r="AM193" s="31" t="str">
        <f>IF(AM$8="","",'input rate-excess kVar'!AM193*input5!AM193)</f>
        <v/>
      </c>
      <c r="AN193" s="31" t="str">
        <f>IF(AN$8="","",'input rate-excess kVar'!AN193*input5!AN193)</f>
        <v/>
      </c>
      <c r="AO193" s="31" t="str">
        <f>IF(AO$8="","",'input rate-excess kVar'!AO193*input5!AO193)</f>
        <v/>
      </c>
      <c r="AP193" s="31" t="str">
        <f>IF(AP$8="","",'input rate-excess kVar'!AP193*input5!AP193)</f>
        <v/>
      </c>
      <c r="AQ193" s="31" t="str">
        <f>IF(AQ$8="","",'input rate-excess kVar'!AQ193*input5!AQ193)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rate-excess kVar'!D194*input5!D194)</f>
        <v>0</v>
      </c>
      <c r="E194" s="31">
        <f>IF(E$8="","",'input rate-excess kVar'!E194*input5!E194)</f>
        <v>0</v>
      </c>
      <c r="F194" s="31">
        <f>IF(F$8="","",'input rate-excess kVar'!F194*input5!F194)</f>
        <v>0</v>
      </c>
      <c r="G194" s="31">
        <f>IF(G$8="","",'input rate-excess kVar'!G194*input5!G194)</f>
        <v>0</v>
      </c>
      <c r="H194" s="31">
        <f>IF(H$8="","",'input rate-excess kVar'!H194*input5!H194)</f>
        <v>0</v>
      </c>
      <c r="I194" s="31">
        <f>IF(I$8="","",'input rate-excess kVar'!I194*input5!I194)</f>
        <v>0</v>
      </c>
      <c r="J194" s="31">
        <f>IF(J$8="","",'input rate-excess kVar'!J194*input5!J194)</f>
        <v>0</v>
      </c>
      <c r="K194" s="31">
        <f>IF(K$8="","",'input rate-excess kVar'!K194*input5!K194)</f>
        <v>0</v>
      </c>
      <c r="L194" s="31">
        <f>IF(L$8="","",'input rate-excess kVar'!L194*input5!L194)</f>
        <v>0</v>
      </c>
      <c r="M194" s="31">
        <f>IF(M$8="","",'input rate-excess kVar'!M194*input5!M194)</f>
        <v>7187</v>
      </c>
      <c r="N194" s="31">
        <f>IF(N$8="","",'input rate-excess kVar'!N194*input5!N194)</f>
        <v>203</v>
      </c>
      <c r="O194" s="31">
        <f>IF(O$8="","",'input rate-excess kVar'!O194*input5!O194)</f>
        <v>800</v>
      </c>
      <c r="P194" s="31">
        <f>IF(P$8="","",'input rate-excess kVar'!P194*input5!P194)</f>
        <v>0</v>
      </c>
      <c r="Q194" s="31">
        <f>IF(Q$8="","",'input rate-excess kVar'!Q194*input5!Q194)</f>
        <v>883</v>
      </c>
      <c r="R194" s="31">
        <f>IF(R$8="","",'input rate-excess kVar'!R194*input5!R194)</f>
        <v>0</v>
      </c>
      <c r="S194" s="31">
        <f>IF(S$8="","",'input rate-excess kVar'!S194*input5!S194)</f>
        <v>0</v>
      </c>
      <c r="T194" s="31">
        <f>IF(T$8="","",'input rate-excess kVar'!T194*input5!T194)</f>
        <v>0</v>
      </c>
      <c r="U194" s="31">
        <f>IF(U$8="","",'input rate-excess kVar'!U194*input5!U194)</f>
        <v>0</v>
      </c>
      <c r="V194" s="31">
        <f>IF(V$8="","",'input rate-excess kVar'!V194*input5!V194)</f>
        <v>0</v>
      </c>
      <c r="W194" s="31">
        <f>IF(W$8="","",'input rate-excess kVar'!W194*input5!W194)</f>
        <v>655</v>
      </c>
      <c r="X194" s="31">
        <f>IF(X$8="","",'input rate-excess kVar'!X194*input5!X194)</f>
        <v>895</v>
      </c>
      <c r="Y194" s="31">
        <f>IF(Y$8="","",'input rate-excess kVar'!Y194*input5!Y194)</f>
        <v>947</v>
      </c>
      <c r="Z194" s="31">
        <f>IF(Z$8="","",'input rate-excess kVar'!Z194*input5!Z194)</f>
        <v>275</v>
      </c>
      <c r="AA194" s="31">
        <f>IF(AA$8="","",'input rate-excess kVar'!AA194*input5!AA194)</f>
        <v>132</v>
      </c>
      <c r="AB194" s="31">
        <f>IF(AB$8="","",'input rate-excess kVar'!AB194*input5!AB194)</f>
        <v>0</v>
      </c>
      <c r="AC194" s="31" t="str">
        <f>IF(AC$8="","",'input rate-excess kVar'!AC194*input5!AC194)</f>
        <v/>
      </c>
      <c r="AD194" s="31" t="str">
        <f>IF(AD$8="","",'input rate-excess kVar'!AD194*input5!AD194)</f>
        <v/>
      </c>
      <c r="AE194" s="31" t="str">
        <f>IF(AE$8="","",'input rate-excess kVar'!AE194*input5!AE194)</f>
        <v/>
      </c>
      <c r="AF194" s="31" t="str">
        <f>IF(AF$8="","",'input rate-excess kVar'!AF194*input5!AF194)</f>
        <v/>
      </c>
      <c r="AG194" s="31" t="str">
        <f>IF(AG$8="","",'input rate-excess kVar'!AG194*input5!AG194)</f>
        <v/>
      </c>
      <c r="AH194" s="31" t="str">
        <f>IF(AH$8="","",'input rate-excess kVar'!AH194*input5!AH194)</f>
        <v/>
      </c>
      <c r="AI194" s="31" t="str">
        <f>IF(AI$8="","",'input rate-excess kVar'!AI194*input5!AI194)</f>
        <v/>
      </c>
      <c r="AJ194" s="31" t="str">
        <f>IF(AJ$8="","",'input rate-excess kVar'!AJ194*input5!AJ194)</f>
        <v/>
      </c>
      <c r="AK194" s="31" t="str">
        <f>IF(AK$8="","",'input rate-excess kVar'!AK194*input5!AK194)</f>
        <v/>
      </c>
      <c r="AL194" s="31" t="str">
        <f>IF(AL$8="","",'input rate-excess kVar'!AL194*input5!AL194)</f>
        <v/>
      </c>
      <c r="AM194" s="31" t="str">
        <f>IF(AM$8="","",'input rate-excess kVar'!AM194*input5!AM194)</f>
        <v/>
      </c>
      <c r="AN194" s="31" t="str">
        <f>IF(AN$8="","",'input rate-excess kVar'!AN194*input5!AN194)</f>
        <v/>
      </c>
      <c r="AO194" s="31" t="str">
        <f>IF(AO$8="","",'input rate-excess kVar'!AO194*input5!AO194)</f>
        <v/>
      </c>
      <c r="AP194" s="31" t="str">
        <f>IF(AP$8="","",'input rate-excess kVar'!AP194*input5!AP194)</f>
        <v/>
      </c>
      <c r="AQ194" s="31" t="str">
        <f>IF(AQ$8="","",'input rate-excess kVar'!AQ194*input5!AQ194)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rate-excess kVar'!D195*input5!D195)</f>
        <v>0</v>
      </c>
      <c r="E195" s="31">
        <f>IF(E$8="","",'input rate-excess kVar'!E195*input5!E195)</f>
        <v>0</v>
      </c>
      <c r="F195" s="31">
        <f>IF(F$8="","",'input rate-excess kVar'!F195*input5!F195)</f>
        <v>0</v>
      </c>
      <c r="G195" s="31">
        <f>IF(G$8="","",'input rate-excess kVar'!G195*input5!G195)</f>
        <v>0</v>
      </c>
      <c r="H195" s="31">
        <f>IF(H$8="","",'input rate-excess kVar'!H195*input5!H195)</f>
        <v>0</v>
      </c>
      <c r="I195" s="31">
        <f>IF(I$8="","",'input rate-excess kVar'!I195*input5!I195)</f>
        <v>0</v>
      </c>
      <c r="J195" s="31">
        <f>IF(J$8="","",'input rate-excess kVar'!J195*input5!J195)</f>
        <v>0</v>
      </c>
      <c r="K195" s="31">
        <f>IF(K$8="","",'input rate-excess kVar'!K195*input5!K195)</f>
        <v>0</v>
      </c>
      <c r="L195" s="31">
        <f>IF(L$8="","",'input rate-excess kVar'!L195*input5!L195)</f>
        <v>0</v>
      </c>
      <c r="M195" s="31">
        <f>IF(M$8="","",'input rate-excess kVar'!M195*input5!M195)</f>
        <v>8847</v>
      </c>
      <c r="N195" s="31">
        <f>IF(N$8="","",'input rate-excess kVar'!N195*input5!N195)</f>
        <v>251</v>
      </c>
      <c r="O195" s="31">
        <f>IF(O$8="","",'input rate-excess kVar'!O195*input5!O195)</f>
        <v>725</v>
      </c>
      <c r="P195" s="31">
        <f>IF(P$8="","",'input rate-excess kVar'!P195*input5!P195)</f>
        <v>0</v>
      </c>
      <c r="Q195" s="31">
        <f>IF(Q$8="","",'input rate-excess kVar'!Q195*input5!Q195)</f>
        <v>971</v>
      </c>
      <c r="R195" s="31">
        <f>IF(R$8="","",'input rate-excess kVar'!R195*input5!R195)</f>
        <v>0</v>
      </c>
      <c r="S195" s="31">
        <f>IF(S$8="","",'input rate-excess kVar'!S195*input5!S195)</f>
        <v>0</v>
      </c>
      <c r="T195" s="31">
        <f>IF(T$8="","",'input rate-excess kVar'!T195*input5!T195)</f>
        <v>0</v>
      </c>
      <c r="U195" s="31">
        <f>IF(U$8="","",'input rate-excess kVar'!U195*input5!U195)</f>
        <v>0</v>
      </c>
      <c r="V195" s="31">
        <f>IF(V$8="","",'input rate-excess kVar'!V195*input5!V195)</f>
        <v>0</v>
      </c>
      <c r="W195" s="31">
        <f>IF(W$8="","",'input rate-excess kVar'!W195*input5!W195)</f>
        <v>673</v>
      </c>
      <c r="X195" s="31">
        <f>IF(X$8="","",'input rate-excess kVar'!X195*input5!X195)</f>
        <v>481</v>
      </c>
      <c r="Y195" s="31">
        <f>IF(Y$8="","",'input rate-excess kVar'!Y195*input5!Y195)</f>
        <v>940</v>
      </c>
      <c r="Z195" s="31">
        <f>IF(Z$8="","",'input rate-excess kVar'!Z195*input5!Z195)</f>
        <v>261</v>
      </c>
      <c r="AA195" s="31">
        <f>IF(AA$8="","",'input rate-excess kVar'!AA195*input5!AA195)</f>
        <v>142</v>
      </c>
      <c r="AB195" s="31">
        <f>IF(AB$8="","",'input rate-excess kVar'!AB195*input5!AB195)</f>
        <v>0</v>
      </c>
      <c r="AC195" s="31" t="str">
        <f>IF(AC$8="","",'input rate-excess kVar'!AC195*input5!AC195)</f>
        <v/>
      </c>
      <c r="AD195" s="31" t="str">
        <f>IF(AD$8="","",'input rate-excess kVar'!AD195*input5!AD195)</f>
        <v/>
      </c>
      <c r="AE195" s="31" t="str">
        <f>IF(AE$8="","",'input rate-excess kVar'!AE195*input5!AE195)</f>
        <v/>
      </c>
      <c r="AF195" s="31" t="str">
        <f>IF(AF$8="","",'input rate-excess kVar'!AF195*input5!AF195)</f>
        <v/>
      </c>
      <c r="AG195" s="31" t="str">
        <f>IF(AG$8="","",'input rate-excess kVar'!AG195*input5!AG195)</f>
        <v/>
      </c>
      <c r="AH195" s="31" t="str">
        <f>IF(AH$8="","",'input rate-excess kVar'!AH195*input5!AH195)</f>
        <v/>
      </c>
      <c r="AI195" s="31" t="str">
        <f>IF(AI$8="","",'input rate-excess kVar'!AI195*input5!AI195)</f>
        <v/>
      </c>
      <c r="AJ195" s="31" t="str">
        <f>IF(AJ$8="","",'input rate-excess kVar'!AJ195*input5!AJ195)</f>
        <v/>
      </c>
      <c r="AK195" s="31" t="str">
        <f>IF(AK$8="","",'input rate-excess kVar'!AK195*input5!AK195)</f>
        <v/>
      </c>
      <c r="AL195" s="31" t="str">
        <f>IF(AL$8="","",'input rate-excess kVar'!AL195*input5!AL195)</f>
        <v/>
      </c>
      <c r="AM195" s="31" t="str">
        <f>IF(AM$8="","",'input rate-excess kVar'!AM195*input5!AM195)</f>
        <v/>
      </c>
      <c r="AN195" s="31" t="str">
        <f>IF(AN$8="","",'input rate-excess kVar'!AN195*input5!AN195)</f>
        <v/>
      </c>
      <c r="AO195" s="31" t="str">
        <f>IF(AO$8="","",'input rate-excess kVar'!AO195*input5!AO195)</f>
        <v/>
      </c>
      <c r="AP195" s="31" t="str">
        <f>IF(AP$8="","",'input rate-excess kVar'!AP195*input5!AP195)</f>
        <v/>
      </c>
      <c r="AQ195" s="31" t="str">
        <f>IF(AQ$8="","",'input rate-excess kVar'!AQ195*input5!AQ195)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rate-excess kVar'!D196*input5!D196)</f>
        <v>0</v>
      </c>
      <c r="E196" s="31">
        <f>IF(E$8="","",'input rate-excess kVar'!E196*input5!E196)</f>
        <v>0</v>
      </c>
      <c r="F196" s="31">
        <f>IF(F$8="","",'input rate-excess kVar'!F196*input5!F196)</f>
        <v>0</v>
      </c>
      <c r="G196" s="31">
        <f>IF(G$8="","",'input rate-excess kVar'!G196*input5!G196)</f>
        <v>0</v>
      </c>
      <c r="H196" s="31">
        <f>IF(H$8="","",'input rate-excess kVar'!H196*input5!H196)</f>
        <v>0</v>
      </c>
      <c r="I196" s="31">
        <f>IF(I$8="","",'input rate-excess kVar'!I196*input5!I196)</f>
        <v>0</v>
      </c>
      <c r="J196" s="31">
        <f>IF(J$8="","",'input rate-excess kVar'!J196*input5!J196)</f>
        <v>0</v>
      </c>
      <c r="K196" s="31">
        <f>IF(K$8="","",'input rate-excess kVar'!K196*input5!K196)</f>
        <v>0</v>
      </c>
      <c r="L196" s="31">
        <f>IF(L$8="","",'input rate-excess kVar'!L196*input5!L196)</f>
        <v>0</v>
      </c>
      <c r="M196" s="31">
        <f>IF(M$8="","",'input rate-excess kVar'!M196*input5!M196)</f>
        <v>8138</v>
      </c>
      <c r="N196" s="31">
        <f>IF(N$8="","",'input rate-excess kVar'!N196*input5!N196)</f>
        <v>175</v>
      </c>
      <c r="O196" s="31">
        <f>IF(O$8="","",'input rate-excess kVar'!O196*input5!O196)</f>
        <v>714</v>
      </c>
      <c r="P196" s="31">
        <f>IF(P$8="","",'input rate-excess kVar'!P196*input5!P196)</f>
        <v>0</v>
      </c>
      <c r="Q196" s="31">
        <f>IF(Q$8="","",'input rate-excess kVar'!Q196*input5!Q196)</f>
        <v>885</v>
      </c>
      <c r="R196" s="31">
        <f>IF(R$8="","",'input rate-excess kVar'!R196*input5!R196)</f>
        <v>0</v>
      </c>
      <c r="S196" s="31">
        <f>IF(S$8="","",'input rate-excess kVar'!S196*input5!S196)</f>
        <v>0</v>
      </c>
      <c r="T196" s="31">
        <f>IF(T$8="","",'input rate-excess kVar'!T196*input5!T196)</f>
        <v>0</v>
      </c>
      <c r="U196" s="31">
        <f>IF(U$8="","",'input rate-excess kVar'!U196*input5!U196)</f>
        <v>0</v>
      </c>
      <c r="V196" s="31">
        <f>IF(V$8="","",'input rate-excess kVar'!V196*input5!V196)</f>
        <v>0</v>
      </c>
      <c r="W196" s="31">
        <f>IF(W$8="","",'input rate-excess kVar'!W196*input5!W196)</f>
        <v>687</v>
      </c>
      <c r="X196" s="31">
        <f>IF(X$8="","",'input rate-excess kVar'!X196*input5!X196)</f>
        <v>493</v>
      </c>
      <c r="Y196" s="31">
        <f>IF(Y$8="","",'input rate-excess kVar'!Y196*input5!Y196)</f>
        <v>900</v>
      </c>
      <c r="Z196" s="31">
        <f>IF(Z$8="","",'input rate-excess kVar'!Z196*input5!Z196)</f>
        <v>258</v>
      </c>
      <c r="AA196" s="31">
        <f>IF(AA$8="","",'input rate-excess kVar'!AA196*input5!AA196)</f>
        <v>142</v>
      </c>
      <c r="AB196" s="31">
        <f>IF(AB$8="","",'input rate-excess kVar'!AB196*input5!AB196)</f>
        <v>0</v>
      </c>
      <c r="AC196" s="31" t="str">
        <f>IF(AC$8="","",'input rate-excess kVar'!AC196*input5!AC196)</f>
        <v/>
      </c>
      <c r="AD196" s="31" t="str">
        <f>IF(AD$8="","",'input rate-excess kVar'!AD196*input5!AD196)</f>
        <v/>
      </c>
      <c r="AE196" s="31" t="str">
        <f>IF(AE$8="","",'input rate-excess kVar'!AE196*input5!AE196)</f>
        <v/>
      </c>
      <c r="AF196" s="31" t="str">
        <f>IF(AF$8="","",'input rate-excess kVar'!AF196*input5!AF196)</f>
        <v/>
      </c>
      <c r="AG196" s="31" t="str">
        <f>IF(AG$8="","",'input rate-excess kVar'!AG196*input5!AG196)</f>
        <v/>
      </c>
      <c r="AH196" s="31" t="str">
        <f>IF(AH$8="","",'input rate-excess kVar'!AH196*input5!AH196)</f>
        <v/>
      </c>
      <c r="AI196" s="31" t="str">
        <f>IF(AI$8="","",'input rate-excess kVar'!AI196*input5!AI196)</f>
        <v/>
      </c>
      <c r="AJ196" s="31" t="str">
        <f>IF(AJ$8="","",'input rate-excess kVar'!AJ196*input5!AJ196)</f>
        <v/>
      </c>
      <c r="AK196" s="31" t="str">
        <f>IF(AK$8="","",'input rate-excess kVar'!AK196*input5!AK196)</f>
        <v/>
      </c>
      <c r="AL196" s="31" t="str">
        <f>IF(AL$8="","",'input rate-excess kVar'!AL196*input5!AL196)</f>
        <v/>
      </c>
      <c r="AM196" s="31" t="str">
        <f>IF(AM$8="","",'input rate-excess kVar'!AM196*input5!AM196)</f>
        <v/>
      </c>
      <c r="AN196" s="31" t="str">
        <f>IF(AN$8="","",'input rate-excess kVar'!AN196*input5!AN196)</f>
        <v/>
      </c>
      <c r="AO196" s="31" t="str">
        <f>IF(AO$8="","",'input rate-excess kVar'!AO196*input5!AO196)</f>
        <v/>
      </c>
      <c r="AP196" s="31" t="str">
        <f>IF(AP$8="","",'input rate-excess kVar'!AP196*input5!AP196)</f>
        <v/>
      </c>
      <c r="AQ196" s="31" t="str">
        <f>IF(AQ$8="","",'input rate-excess kVar'!AQ196*input5!AQ196)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rate-excess kVar'!D197*input5!D197)</f>
        <v>0</v>
      </c>
      <c r="E197" s="31">
        <f>IF(E$8="","",'input rate-excess kVar'!E197*input5!E197)</f>
        <v>0</v>
      </c>
      <c r="F197" s="31">
        <f>IF(F$8="","",'input rate-excess kVar'!F197*input5!F197)</f>
        <v>0</v>
      </c>
      <c r="G197" s="31">
        <f>IF(G$8="","",'input rate-excess kVar'!G197*input5!G197)</f>
        <v>0</v>
      </c>
      <c r="H197" s="31">
        <f>IF(H$8="","",'input rate-excess kVar'!H197*input5!H197)</f>
        <v>0</v>
      </c>
      <c r="I197" s="31">
        <f>IF(I$8="","",'input rate-excess kVar'!I197*input5!I197)</f>
        <v>0</v>
      </c>
      <c r="J197" s="31">
        <f>IF(J$8="","",'input rate-excess kVar'!J197*input5!J197)</f>
        <v>0</v>
      </c>
      <c r="K197" s="31">
        <f>IF(K$8="","",'input rate-excess kVar'!K197*input5!K197)</f>
        <v>0</v>
      </c>
      <c r="L197" s="31">
        <f>IF(L$8="","",'input rate-excess kVar'!L197*input5!L197)</f>
        <v>0</v>
      </c>
      <c r="M197" s="31">
        <f>IF(M$8="","",'input rate-excess kVar'!M197*input5!M197)</f>
        <v>7633</v>
      </c>
      <c r="N197" s="31">
        <f>IF(N$8="","",'input rate-excess kVar'!N197*input5!N197)</f>
        <v>160</v>
      </c>
      <c r="O197" s="31">
        <f>IF(O$8="","",'input rate-excess kVar'!O197*input5!O197)</f>
        <v>767</v>
      </c>
      <c r="P197" s="31">
        <f>IF(P$8="","",'input rate-excess kVar'!P197*input5!P197)</f>
        <v>0</v>
      </c>
      <c r="Q197" s="31">
        <f>IF(Q$8="","",'input rate-excess kVar'!Q197*input5!Q197)</f>
        <v>841</v>
      </c>
      <c r="R197" s="31">
        <f>IF(R$8="","",'input rate-excess kVar'!R197*input5!R197)</f>
        <v>0</v>
      </c>
      <c r="S197" s="31">
        <f>IF(S$8="","",'input rate-excess kVar'!S197*input5!S197)</f>
        <v>0</v>
      </c>
      <c r="T197" s="31">
        <f>IF(T$8="","",'input rate-excess kVar'!T197*input5!T197)</f>
        <v>0</v>
      </c>
      <c r="U197" s="31">
        <f>IF(U$8="","",'input rate-excess kVar'!U197*input5!U197)</f>
        <v>0</v>
      </c>
      <c r="V197" s="31">
        <f>IF(V$8="","",'input rate-excess kVar'!V197*input5!V197)</f>
        <v>0</v>
      </c>
      <c r="W197" s="31">
        <f>IF(W$8="","",'input rate-excess kVar'!W197*input5!W197)</f>
        <v>662</v>
      </c>
      <c r="X197" s="31">
        <f>IF(X$8="","",'input rate-excess kVar'!X197*input5!X197)</f>
        <v>992</v>
      </c>
      <c r="Y197" s="31">
        <f>IF(Y$8="","",'input rate-excess kVar'!Y197*input5!Y197)</f>
        <v>1150</v>
      </c>
      <c r="Z197" s="31">
        <f>IF(Z$8="","",'input rate-excess kVar'!Z197*input5!Z197)</f>
        <v>261</v>
      </c>
      <c r="AA197" s="31">
        <f>IF(AA$8="","",'input rate-excess kVar'!AA197*input5!AA197)</f>
        <v>139</v>
      </c>
      <c r="AB197" s="31">
        <f>IF(AB$8="","",'input rate-excess kVar'!AB197*input5!AB197)</f>
        <v>0</v>
      </c>
      <c r="AC197" s="31" t="str">
        <f>IF(AC$8="","",'input rate-excess kVar'!AC197*input5!AC197)</f>
        <v/>
      </c>
      <c r="AD197" s="31" t="str">
        <f>IF(AD$8="","",'input rate-excess kVar'!AD197*input5!AD197)</f>
        <v/>
      </c>
      <c r="AE197" s="31" t="str">
        <f>IF(AE$8="","",'input rate-excess kVar'!AE197*input5!AE197)</f>
        <v/>
      </c>
      <c r="AF197" s="31" t="str">
        <f>IF(AF$8="","",'input rate-excess kVar'!AF197*input5!AF197)</f>
        <v/>
      </c>
      <c r="AG197" s="31" t="str">
        <f>IF(AG$8="","",'input rate-excess kVar'!AG197*input5!AG197)</f>
        <v/>
      </c>
      <c r="AH197" s="31" t="str">
        <f>IF(AH$8="","",'input rate-excess kVar'!AH197*input5!AH197)</f>
        <v/>
      </c>
      <c r="AI197" s="31" t="str">
        <f>IF(AI$8="","",'input rate-excess kVar'!AI197*input5!AI197)</f>
        <v/>
      </c>
      <c r="AJ197" s="31" t="str">
        <f>IF(AJ$8="","",'input rate-excess kVar'!AJ197*input5!AJ197)</f>
        <v/>
      </c>
      <c r="AK197" s="31" t="str">
        <f>IF(AK$8="","",'input rate-excess kVar'!AK197*input5!AK197)</f>
        <v/>
      </c>
      <c r="AL197" s="31" t="str">
        <f>IF(AL$8="","",'input rate-excess kVar'!AL197*input5!AL197)</f>
        <v/>
      </c>
      <c r="AM197" s="31" t="str">
        <f>IF(AM$8="","",'input rate-excess kVar'!AM197*input5!AM197)</f>
        <v/>
      </c>
      <c r="AN197" s="31" t="str">
        <f>IF(AN$8="","",'input rate-excess kVar'!AN197*input5!AN197)</f>
        <v/>
      </c>
      <c r="AO197" s="31" t="str">
        <f>IF(AO$8="","",'input rate-excess kVar'!AO197*input5!AO197)</f>
        <v/>
      </c>
      <c r="AP197" s="31" t="str">
        <f>IF(AP$8="","",'input rate-excess kVar'!AP197*input5!AP197)</f>
        <v/>
      </c>
      <c r="AQ197" s="31" t="str">
        <f>IF(AQ$8="","",'input rate-excess kVar'!AQ197*input5!AQ197)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rate-excess kVar'!D198*input5!D198)</f>
        <v>0</v>
      </c>
      <c r="E198" s="31">
        <f>IF(E$8="","",'input rate-excess kVar'!E198*input5!E198)</f>
        <v>0</v>
      </c>
      <c r="F198" s="31">
        <f>IF(F$8="","",'input rate-excess kVar'!F198*input5!F198)</f>
        <v>0</v>
      </c>
      <c r="G198" s="31">
        <f>IF(G$8="","",'input rate-excess kVar'!G198*input5!G198)</f>
        <v>0</v>
      </c>
      <c r="H198" s="31">
        <f>IF(H$8="","",'input rate-excess kVar'!H198*input5!H198)</f>
        <v>0</v>
      </c>
      <c r="I198" s="31">
        <f>IF(I$8="","",'input rate-excess kVar'!I198*input5!I198)</f>
        <v>0</v>
      </c>
      <c r="J198" s="31">
        <f>IF(J$8="","",'input rate-excess kVar'!J198*input5!J198)</f>
        <v>0</v>
      </c>
      <c r="K198" s="31">
        <f>IF(K$8="","",'input rate-excess kVar'!K198*input5!K198)</f>
        <v>0</v>
      </c>
      <c r="L198" s="31">
        <f>IF(L$8="","",'input rate-excess kVar'!L198*input5!L198)</f>
        <v>0</v>
      </c>
      <c r="M198" s="31">
        <f>IF(M$8="","",'input rate-excess kVar'!M198*input5!M198)</f>
        <v>7491</v>
      </c>
      <c r="N198" s="31">
        <f>IF(N$8="","",'input rate-excess kVar'!N198*input5!N198)</f>
        <v>166</v>
      </c>
      <c r="O198" s="31">
        <f>IF(O$8="","",'input rate-excess kVar'!O198*input5!O198)</f>
        <v>712</v>
      </c>
      <c r="P198" s="31">
        <f>IF(P$8="","",'input rate-excess kVar'!P198*input5!P198)</f>
        <v>0</v>
      </c>
      <c r="Q198" s="31">
        <f>IF(Q$8="","",'input rate-excess kVar'!Q198*input5!Q198)</f>
        <v>835</v>
      </c>
      <c r="R198" s="31">
        <f>IF(R$8="","",'input rate-excess kVar'!R198*input5!R198)</f>
        <v>0</v>
      </c>
      <c r="S198" s="31">
        <f>IF(S$8="","",'input rate-excess kVar'!S198*input5!S198)</f>
        <v>0</v>
      </c>
      <c r="T198" s="31">
        <f>IF(T$8="","",'input rate-excess kVar'!T198*input5!T198)</f>
        <v>0</v>
      </c>
      <c r="U198" s="31">
        <f>IF(U$8="","",'input rate-excess kVar'!U198*input5!U198)</f>
        <v>0</v>
      </c>
      <c r="V198" s="31">
        <f>IF(V$8="","",'input rate-excess kVar'!V198*input5!V198)</f>
        <v>0</v>
      </c>
      <c r="W198" s="31">
        <f>IF(W$8="","",'input rate-excess kVar'!W198*input5!W198)</f>
        <v>678</v>
      </c>
      <c r="X198" s="31">
        <f>IF(X$8="","",'input rate-excess kVar'!X198*input5!X198)</f>
        <v>937</v>
      </c>
      <c r="Y198" s="31">
        <f>IF(Y$8="","",'input rate-excess kVar'!Y198*input5!Y198)</f>
        <v>1024</v>
      </c>
      <c r="Z198" s="31">
        <f>IF(Z$8="","",'input rate-excess kVar'!Z198*input5!Z198)</f>
        <v>256</v>
      </c>
      <c r="AA198" s="31">
        <f>IF(AA$8="","",'input rate-excess kVar'!AA198*input5!AA198)</f>
        <v>141</v>
      </c>
      <c r="AB198" s="31">
        <f>IF(AB$8="","",'input rate-excess kVar'!AB198*input5!AB198)</f>
        <v>0</v>
      </c>
      <c r="AC198" s="31" t="str">
        <f>IF(AC$8="","",'input rate-excess kVar'!AC198*input5!AC198)</f>
        <v/>
      </c>
      <c r="AD198" s="31" t="str">
        <f>IF(AD$8="","",'input rate-excess kVar'!AD198*input5!AD198)</f>
        <v/>
      </c>
      <c r="AE198" s="31" t="str">
        <f>IF(AE$8="","",'input rate-excess kVar'!AE198*input5!AE198)</f>
        <v/>
      </c>
      <c r="AF198" s="31" t="str">
        <f>IF(AF$8="","",'input rate-excess kVar'!AF198*input5!AF198)</f>
        <v/>
      </c>
      <c r="AG198" s="31" t="str">
        <f>IF(AG$8="","",'input rate-excess kVar'!AG198*input5!AG198)</f>
        <v/>
      </c>
      <c r="AH198" s="31" t="str">
        <f>IF(AH$8="","",'input rate-excess kVar'!AH198*input5!AH198)</f>
        <v/>
      </c>
      <c r="AI198" s="31" t="str">
        <f>IF(AI$8="","",'input rate-excess kVar'!AI198*input5!AI198)</f>
        <v/>
      </c>
      <c r="AJ198" s="31" t="str">
        <f>IF(AJ$8="","",'input rate-excess kVar'!AJ198*input5!AJ198)</f>
        <v/>
      </c>
      <c r="AK198" s="31" t="str">
        <f>IF(AK$8="","",'input rate-excess kVar'!AK198*input5!AK198)</f>
        <v/>
      </c>
      <c r="AL198" s="31" t="str">
        <f>IF(AL$8="","",'input rate-excess kVar'!AL198*input5!AL198)</f>
        <v/>
      </c>
      <c r="AM198" s="31" t="str">
        <f>IF(AM$8="","",'input rate-excess kVar'!AM198*input5!AM198)</f>
        <v/>
      </c>
      <c r="AN198" s="31" t="str">
        <f>IF(AN$8="","",'input rate-excess kVar'!AN198*input5!AN198)</f>
        <v/>
      </c>
      <c r="AO198" s="31" t="str">
        <f>IF(AO$8="","",'input rate-excess kVar'!AO198*input5!AO198)</f>
        <v/>
      </c>
      <c r="AP198" s="31" t="str">
        <f>IF(AP$8="","",'input rate-excess kVar'!AP198*input5!AP198)</f>
        <v/>
      </c>
      <c r="AQ198" s="31" t="str">
        <f>IF(AQ$8="","",'input rate-excess kVar'!AQ198*input5!AQ198)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rate-excess kVar'!D199*input5!D199)</f>
        <v>0</v>
      </c>
      <c r="E199" s="31">
        <f>IF(E$8="","",'input rate-excess kVar'!E199*input5!E199)</f>
        <v>0</v>
      </c>
      <c r="F199" s="31">
        <f>IF(F$8="","",'input rate-excess kVar'!F199*input5!F199)</f>
        <v>0</v>
      </c>
      <c r="G199" s="31">
        <f>IF(G$8="","",'input rate-excess kVar'!G199*input5!G199)</f>
        <v>0</v>
      </c>
      <c r="H199" s="31">
        <f>IF(H$8="","",'input rate-excess kVar'!H199*input5!H199)</f>
        <v>0</v>
      </c>
      <c r="I199" s="31">
        <f>IF(I$8="","",'input rate-excess kVar'!I199*input5!I199)</f>
        <v>0</v>
      </c>
      <c r="J199" s="31">
        <f>IF(J$8="","",'input rate-excess kVar'!J199*input5!J199)</f>
        <v>0</v>
      </c>
      <c r="K199" s="31">
        <f>IF(K$8="","",'input rate-excess kVar'!K199*input5!K199)</f>
        <v>0</v>
      </c>
      <c r="L199" s="31">
        <f>IF(L$8="","",'input rate-excess kVar'!L199*input5!L199)</f>
        <v>0</v>
      </c>
      <c r="M199" s="31">
        <f>IF(M$8="","",'input rate-excess kVar'!M199*input5!M199)</f>
        <v>7740</v>
      </c>
      <c r="N199" s="31">
        <f>IF(N$8="","",'input rate-excess kVar'!N199*input5!N199)</f>
        <v>171</v>
      </c>
      <c r="O199" s="31">
        <f>IF(O$8="","",'input rate-excess kVar'!O199*input5!O199)</f>
        <v>704</v>
      </c>
      <c r="P199" s="31">
        <f>IF(P$8="","",'input rate-excess kVar'!P199*input5!P199)</f>
        <v>0</v>
      </c>
      <c r="Q199" s="31">
        <f>IF(Q$8="","",'input rate-excess kVar'!Q199*input5!Q199)</f>
        <v>596</v>
      </c>
      <c r="R199" s="31">
        <f>IF(R$8="","",'input rate-excess kVar'!R199*input5!R199)</f>
        <v>0</v>
      </c>
      <c r="S199" s="31">
        <f>IF(S$8="","",'input rate-excess kVar'!S199*input5!S199)</f>
        <v>0</v>
      </c>
      <c r="T199" s="31">
        <f>IF(T$8="","",'input rate-excess kVar'!T199*input5!T199)</f>
        <v>0</v>
      </c>
      <c r="U199" s="31">
        <f>IF(U$8="","",'input rate-excess kVar'!U199*input5!U199)</f>
        <v>0</v>
      </c>
      <c r="V199" s="31">
        <f>IF(V$8="","",'input rate-excess kVar'!V199*input5!V199)</f>
        <v>0</v>
      </c>
      <c r="W199" s="31">
        <f>IF(W$8="","",'input rate-excess kVar'!W199*input5!W199)</f>
        <v>640</v>
      </c>
      <c r="X199" s="31">
        <f>IF(X$8="","",'input rate-excess kVar'!X199*input5!X199)</f>
        <v>960</v>
      </c>
      <c r="Y199" s="31">
        <f>IF(Y$8="","",'input rate-excess kVar'!Y199*input5!Y199)</f>
        <v>1007</v>
      </c>
      <c r="Z199" s="31">
        <f>IF(Z$8="","",'input rate-excess kVar'!Z199*input5!Z199)</f>
        <v>247</v>
      </c>
      <c r="AA199" s="31">
        <f>IF(AA$8="","",'input rate-excess kVar'!AA199*input5!AA199)</f>
        <v>126</v>
      </c>
      <c r="AB199" s="31">
        <f>IF(AB$8="","",'input rate-excess kVar'!AB199*input5!AB199)</f>
        <v>0</v>
      </c>
      <c r="AC199" s="31" t="str">
        <f>IF(AC$8="","",'input rate-excess kVar'!AC199*input5!AC199)</f>
        <v/>
      </c>
      <c r="AD199" s="31" t="str">
        <f>IF(AD$8="","",'input rate-excess kVar'!AD199*input5!AD199)</f>
        <v/>
      </c>
      <c r="AE199" s="31" t="str">
        <f>IF(AE$8="","",'input rate-excess kVar'!AE199*input5!AE199)</f>
        <v/>
      </c>
      <c r="AF199" s="31" t="str">
        <f>IF(AF$8="","",'input rate-excess kVar'!AF199*input5!AF199)</f>
        <v/>
      </c>
      <c r="AG199" s="31" t="str">
        <f>IF(AG$8="","",'input rate-excess kVar'!AG199*input5!AG199)</f>
        <v/>
      </c>
      <c r="AH199" s="31" t="str">
        <f>IF(AH$8="","",'input rate-excess kVar'!AH199*input5!AH199)</f>
        <v/>
      </c>
      <c r="AI199" s="31" t="str">
        <f>IF(AI$8="","",'input rate-excess kVar'!AI199*input5!AI199)</f>
        <v/>
      </c>
      <c r="AJ199" s="31" t="str">
        <f>IF(AJ$8="","",'input rate-excess kVar'!AJ199*input5!AJ199)</f>
        <v/>
      </c>
      <c r="AK199" s="31" t="str">
        <f>IF(AK$8="","",'input rate-excess kVar'!AK199*input5!AK199)</f>
        <v/>
      </c>
      <c r="AL199" s="31" t="str">
        <f>IF(AL$8="","",'input rate-excess kVar'!AL199*input5!AL199)</f>
        <v/>
      </c>
      <c r="AM199" s="31" t="str">
        <f>IF(AM$8="","",'input rate-excess kVar'!AM199*input5!AM199)</f>
        <v/>
      </c>
      <c r="AN199" s="31" t="str">
        <f>IF(AN$8="","",'input rate-excess kVar'!AN199*input5!AN199)</f>
        <v/>
      </c>
      <c r="AO199" s="31" t="str">
        <f>IF(AO$8="","",'input rate-excess kVar'!AO199*input5!AO199)</f>
        <v/>
      </c>
      <c r="AP199" s="31" t="str">
        <f>IF(AP$8="","",'input rate-excess kVar'!AP199*input5!AP199)</f>
        <v/>
      </c>
      <c r="AQ199" s="31" t="str">
        <f>IF(AQ$8="","",'input rate-excess kVar'!AQ199*input5!AQ199)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rate-excess kVar'!D200*input5!D200)</f>
        <v>0</v>
      </c>
      <c r="E200" s="31">
        <f>IF(E$8="","",'input rate-excess kVar'!E200*input5!E200)</f>
        <v>0</v>
      </c>
      <c r="F200" s="31">
        <f>IF(F$8="","",'input rate-excess kVar'!F200*input5!F200)</f>
        <v>0</v>
      </c>
      <c r="G200" s="31">
        <f>IF(G$8="","",'input rate-excess kVar'!G200*input5!G200)</f>
        <v>0</v>
      </c>
      <c r="H200" s="31">
        <f>IF(H$8="","",'input rate-excess kVar'!H200*input5!H200)</f>
        <v>0</v>
      </c>
      <c r="I200" s="31">
        <f>IF(I$8="","",'input rate-excess kVar'!I200*input5!I200)</f>
        <v>0</v>
      </c>
      <c r="J200" s="31">
        <f>IF(J$8="","",'input rate-excess kVar'!J200*input5!J200)</f>
        <v>0</v>
      </c>
      <c r="K200" s="31">
        <f>IF(K$8="","",'input rate-excess kVar'!K200*input5!K200)</f>
        <v>0</v>
      </c>
      <c r="L200" s="31">
        <f>IF(L$8="","",'input rate-excess kVar'!L200*input5!L200)</f>
        <v>0</v>
      </c>
      <c r="M200" s="31">
        <f>IF(M$8="","",'input rate-excess kVar'!M200*input5!M200)</f>
        <v>7556</v>
      </c>
      <c r="N200" s="31">
        <f>IF(N$8="","",'input rate-excess kVar'!N200*input5!N200)</f>
        <v>115</v>
      </c>
      <c r="O200" s="31">
        <f>IF(O$8="","",'input rate-excess kVar'!O200*input5!O200)</f>
        <v>799</v>
      </c>
      <c r="P200" s="31">
        <f>IF(P$8="","",'input rate-excess kVar'!P200*input5!P200)</f>
        <v>0</v>
      </c>
      <c r="Q200" s="31">
        <f>IF(Q$8="","",'input rate-excess kVar'!Q200*input5!Q200)</f>
        <v>269</v>
      </c>
      <c r="R200" s="31">
        <f>IF(R$8="","",'input rate-excess kVar'!R200*input5!R200)</f>
        <v>0</v>
      </c>
      <c r="S200" s="31">
        <f>IF(S$8="","",'input rate-excess kVar'!S200*input5!S200)</f>
        <v>0</v>
      </c>
      <c r="T200" s="31">
        <f>IF(T$8="","",'input rate-excess kVar'!T200*input5!T200)</f>
        <v>0</v>
      </c>
      <c r="U200" s="31">
        <f>IF(U$8="","",'input rate-excess kVar'!U200*input5!U200)</f>
        <v>0</v>
      </c>
      <c r="V200" s="31">
        <f>IF(V$8="","",'input rate-excess kVar'!V200*input5!V200)</f>
        <v>0</v>
      </c>
      <c r="W200" s="31">
        <f>IF(W$8="","",'input rate-excess kVar'!W200*input5!W200)</f>
        <v>625</v>
      </c>
      <c r="X200" s="31">
        <f>IF(X$8="","",'input rate-excess kVar'!X200*input5!X200)</f>
        <v>835</v>
      </c>
      <c r="Y200" s="31">
        <f>IF(Y$8="","",'input rate-excess kVar'!Y200*input5!Y200)</f>
        <v>965</v>
      </c>
      <c r="Z200" s="31">
        <f>IF(Z$8="","",'input rate-excess kVar'!Z200*input5!Z200)</f>
        <v>226</v>
      </c>
      <c r="AA200" s="31">
        <f>IF(AA$8="","",'input rate-excess kVar'!AA200*input5!AA200)</f>
        <v>124</v>
      </c>
      <c r="AB200" s="31">
        <f>IF(AB$8="","",'input rate-excess kVar'!AB200*input5!AB200)</f>
        <v>0</v>
      </c>
      <c r="AC200" s="31" t="str">
        <f>IF(AC$8="","",'input rate-excess kVar'!AC200*input5!AC200)</f>
        <v/>
      </c>
      <c r="AD200" s="31" t="str">
        <f>IF(AD$8="","",'input rate-excess kVar'!AD200*input5!AD200)</f>
        <v/>
      </c>
      <c r="AE200" s="31" t="str">
        <f>IF(AE$8="","",'input rate-excess kVar'!AE200*input5!AE200)</f>
        <v/>
      </c>
      <c r="AF200" s="31" t="str">
        <f>IF(AF$8="","",'input rate-excess kVar'!AF200*input5!AF200)</f>
        <v/>
      </c>
      <c r="AG200" s="31" t="str">
        <f>IF(AG$8="","",'input rate-excess kVar'!AG200*input5!AG200)</f>
        <v/>
      </c>
      <c r="AH200" s="31" t="str">
        <f>IF(AH$8="","",'input rate-excess kVar'!AH200*input5!AH200)</f>
        <v/>
      </c>
      <c r="AI200" s="31" t="str">
        <f>IF(AI$8="","",'input rate-excess kVar'!AI200*input5!AI200)</f>
        <v/>
      </c>
      <c r="AJ200" s="31" t="str">
        <f>IF(AJ$8="","",'input rate-excess kVar'!AJ200*input5!AJ200)</f>
        <v/>
      </c>
      <c r="AK200" s="31" t="str">
        <f>IF(AK$8="","",'input rate-excess kVar'!AK200*input5!AK200)</f>
        <v/>
      </c>
      <c r="AL200" s="31" t="str">
        <f>IF(AL$8="","",'input rate-excess kVar'!AL200*input5!AL200)</f>
        <v/>
      </c>
      <c r="AM200" s="31" t="str">
        <f>IF(AM$8="","",'input rate-excess kVar'!AM200*input5!AM200)</f>
        <v/>
      </c>
      <c r="AN200" s="31" t="str">
        <f>IF(AN$8="","",'input rate-excess kVar'!AN200*input5!AN200)</f>
        <v/>
      </c>
      <c r="AO200" s="31" t="str">
        <f>IF(AO$8="","",'input rate-excess kVar'!AO200*input5!AO200)</f>
        <v/>
      </c>
      <c r="AP200" s="31" t="str">
        <f>IF(AP$8="","",'input rate-excess kVar'!AP200*input5!AP200)</f>
        <v/>
      </c>
      <c r="AQ200" s="31" t="str">
        <f>IF(AQ$8="","",'input rate-excess kVar'!AQ200*input5!AQ200)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rate-excess kVar'!D201*input5!D201)</f>
        <v>0</v>
      </c>
      <c r="E201" s="31">
        <f>IF(E$8="","",'input rate-excess kVar'!E201*input5!E201)</f>
        <v>0</v>
      </c>
      <c r="F201" s="31">
        <f>IF(F$8="","",'input rate-excess kVar'!F201*input5!F201)</f>
        <v>0</v>
      </c>
      <c r="G201" s="31">
        <f>IF(G$8="","",'input rate-excess kVar'!G201*input5!G201)</f>
        <v>0</v>
      </c>
      <c r="H201" s="31">
        <f>IF(H$8="","",'input rate-excess kVar'!H201*input5!H201)</f>
        <v>0</v>
      </c>
      <c r="I201" s="31">
        <f>IF(I$8="","",'input rate-excess kVar'!I201*input5!I201)</f>
        <v>0</v>
      </c>
      <c r="J201" s="31">
        <f>IF(J$8="","",'input rate-excess kVar'!J201*input5!J201)</f>
        <v>0</v>
      </c>
      <c r="K201" s="31">
        <f>IF(K$8="","",'input rate-excess kVar'!K201*input5!K201)</f>
        <v>0</v>
      </c>
      <c r="L201" s="31">
        <f>IF(L$8="","",'input rate-excess kVar'!L201*input5!L201)</f>
        <v>0</v>
      </c>
      <c r="M201" s="31">
        <f>IF(M$8="","",'input rate-excess kVar'!M201*input5!M201)</f>
        <v>5622</v>
      </c>
      <c r="N201" s="31">
        <f>IF(N$8="","",'input rate-excess kVar'!N201*input5!N201)</f>
        <v>63</v>
      </c>
      <c r="O201" s="31">
        <f>IF(O$8="","",'input rate-excess kVar'!O201*input5!O201)</f>
        <v>693</v>
      </c>
      <c r="P201" s="31">
        <f>IF(P$8="","",'input rate-excess kVar'!P201*input5!P201)</f>
        <v>0</v>
      </c>
      <c r="Q201" s="31">
        <f>IF(Q$8="","",'input rate-excess kVar'!Q201*input5!Q201)</f>
        <v>125</v>
      </c>
      <c r="R201" s="31">
        <f>IF(R$8="","",'input rate-excess kVar'!R201*input5!R201)</f>
        <v>0</v>
      </c>
      <c r="S201" s="31">
        <f>IF(S$8="","",'input rate-excess kVar'!S201*input5!S201)</f>
        <v>0</v>
      </c>
      <c r="T201" s="31">
        <f>IF(T$8="","",'input rate-excess kVar'!T201*input5!T201)</f>
        <v>0</v>
      </c>
      <c r="U201" s="31">
        <f>IF(U$8="","",'input rate-excess kVar'!U201*input5!U201)</f>
        <v>0</v>
      </c>
      <c r="V201" s="31">
        <f>IF(V$8="","",'input rate-excess kVar'!V201*input5!V201)</f>
        <v>0</v>
      </c>
      <c r="W201" s="31">
        <f>IF(W$8="","",'input rate-excess kVar'!W201*input5!W201)</f>
        <v>551</v>
      </c>
      <c r="X201" s="31">
        <f>IF(X$8="","",'input rate-excess kVar'!X201*input5!X201)</f>
        <v>692</v>
      </c>
      <c r="Y201" s="31">
        <f>IF(Y$8="","",'input rate-excess kVar'!Y201*input5!Y201)</f>
        <v>878</v>
      </c>
      <c r="Z201" s="31">
        <f>IF(Z$8="","",'input rate-excess kVar'!Z201*input5!Z201)</f>
        <v>223</v>
      </c>
      <c r="AA201" s="31">
        <f>IF(AA$8="","",'input rate-excess kVar'!AA201*input5!AA201)</f>
        <v>114</v>
      </c>
      <c r="AB201" s="31">
        <f>IF(AB$8="","",'input rate-excess kVar'!AB201*input5!AB201)</f>
        <v>0</v>
      </c>
      <c r="AC201" s="31" t="str">
        <f>IF(AC$8="","",'input rate-excess kVar'!AC201*input5!AC201)</f>
        <v/>
      </c>
      <c r="AD201" s="31" t="str">
        <f>IF(AD$8="","",'input rate-excess kVar'!AD201*input5!AD201)</f>
        <v/>
      </c>
      <c r="AE201" s="31" t="str">
        <f>IF(AE$8="","",'input rate-excess kVar'!AE201*input5!AE201)</f>
        <v/>
      </c>
      <c r="AF201" s="31" t="str">
        <f>IF(AF$8="","",'input rate-excess kVar'!AF201*input5!AF201)</f>
        <v/>
      </c>
      <c r="AG201" s="31" t="str">
        <f>IF(AG$8="","",'input rate-excess kVar'!AG201*input5!AG201)</f>
        <v/>
      </c>
      <c r="AH201" s="31" t="str">
        <f>IF(AH$8="","",'input rate-excess kVar'!AH201*input5!AH201)</f>
        <v/>
      </c>
      <c r="AI201" s="31" t="str">
        <f>IF(AI$8="","",'input rate-excess kVar'!AI201*input5!AI201)</f>
        <v/>
      </c>
      <c r="AJ201" s="31" t="str">
        <f>IF(AJ$8="","",'input rate-excess kVar'!AJ201*input5!AJ201)</f>
        <v/>
      </c>
      <c r="AK201" s="31" t="str">
        <f>IF(AK$8="","",'input rate-excess kVar'!AK201*input5!AK201)</f>
        <v/>
      </c>
      <c r="AL201" s="31" t="str">
        <f>IF(AL$8="","",'input rate-excess kVar'!AL201*input5!AL201)</f>
        <v/>
      </c>
      <c r="AM201" s="31" t="str">
        <f>IF(AM$8="","",'input rate-excess kVar'!AM201*input5!AM201)</f>
        <v/>
      </c>
      <c r="AN201" s="31" t="str">
        <f>IF(AN$8="","",'input rate-excess kVar'!AN201*input5!AN201)</f>
        <v/>
      </c>
      <c r="AO201" s="31" t="str">
        <f>IF(AO$8="","",'input rate-excess kVar'!AO201*input5!AO201)</f>
        <v/>
      </c>
      <c r="AP201" s="31" t="str">
        <f>IF(AP$8="","",'input rate-excess kVar'!AP201*input5!AP201)</f>
        <v/>
      </c>
      <c r="AQ201" s="31" t="str">
        <f>IF(AQ$8="","",'input rate-excess kVar'!AQ201*input5!AQ201)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rate-excess kVar'!D202*input5!D202)</f>
        <v>0</v>
      </c>
      <c r="E202" s="31">
        <f>IF(E$8="","",'input rate-excess kVar'!E202*input5!E202)</f>
        <v>0</v>
      </c>
      <c r="F202" s="31">
        <f>IF(F$8="","",'input rate-excess kVar'!F202*input5!F202)</f>
        <v>0</v>
      </c>
      <c r="G202" s="31">
        <f>IF(G$8="","",'input rate-excess kVar'!G202*input5!G202)</f>
        <v>0</v>
      </c>
      <c r="H202" s="31">
        <f>IF(H$8="","",'input rate-excess kVar'!H202*input5!H202)</f>
        <v>0</v>
      </c>
      <c r="I202" s="31">
        <f>IF(I$8="","",'input rate-excess kVar'!I202*input5!I202)</f>
        <v>0</v>
      </c>
      <c r="J202" s="31">
        <f>IF(J$8="","",'input rate-excess kVar'!J202*input5!J202)</f>
        <v>0</v>
      </c>
      <c r="K202" s="31">
        <f>IF(K$8="","",'input rate-excess kVar'!K202*input5!K202)</f>
        <v>0</v>
      </c>
      <c r="L202" s="31">
        <f>IF(L$8="","",'input rate-excess kVar'!L202*input5!L202)</f>
        <v>0</v>
      </c>
      <c r="M202" s="31">
        <f>IF(M$8="","",'input rate-excess kVar'!M202*input5!M202)</f>
        <v>5681</v>
      </c>
      <c r="N202" s="31">
        <f>IF(N$8="","",'input rate-excess kVar'!N202*input5!N202)</f>
        <v>76</v>
      </c>
      <c r="O202" s="31">
        <f>IF(O$8="","",'input rate-excess kVar'!O202*input5!O202)</f>
        <v>553</v>
      </c>
      <c r="P202" s="31">
        <f>IF(P$8="","",'input rate-excess kVar'!P202*input5!P202)</f>
        <v>0</v>
      </c>
      <c r="Q202" s="31">
        <f>IF(Q$8="","",'input rate-excess kVar'!Q202*input5!Q202)</f>
        <v>106</v>
      </c>
      <c r="R202" s="31">
        <f>IF(R$8="","",'input rate-excess kVar'!R202*input5!R202)</f>
        <v>0</v>
      </c>
      <c r="S202" s="31">
        <f>IF(S$8="","",'input rate-excess kVar'!S202*input5!S202)</f>
        <v>0</v>
      </c>
      <c r="T202" s="31">
        <f>IF(T$8="","",'input rate-excess kVar'!T202*input5!T202)</f>
        <v>0</v>
      </c>
      <c r="U202" s="31">
        <f>IF(U$8="","",'input rate-excess kVar'!U202*input5!U202)</f>
        <v>0</v>
      </c>
      <c r="V202" s="31">
        <f>IF(V$8="","",'input rate-excess kVar'!V202*input5!V202)</f>
        <v>0</v>
      </c>
      <c r="W202" s="31">
        <f>IF(W$8="","",'input rate-excess kVar'!W202*input5!W202)</f>
        <v>515</v>
      </c>
      <c r="X202" s="31">
        <f>IF(X$8="","",'input rate-excess kVar'!X202*input5!X202)</f>
        <v>823</v>
      </c>
      <c r="Y202" s="31">
        <f>IF(Y$8="","",'input rate-excess kVar'!Y202*input5!Y202)</f>
        <v>964</v>
      </c>
      <c r="Z202" s="31">
        <f>IF(Z$8="","",'input rate-excess kVar'!Z202*input5!Z202)</f>
        <v>245</v>
      </c>
      <c r="AA202" s="31">
        <f>IF(AA$8="","",'input rate-excess kVar'!AA202*input5!AA202)</f>
        <v>113</v>
      </c>
      <c r="AB202" s="31">
        <f>IF(AB$8="","",'input rate-excess kVar'!AB202*input5!AB202)</f>
        <v>0</v>
      </c>
      <c r="AC202" s="31" t="str">
        <f>IF(AC$8="","",'input rate-excess kVar'!AC202*input5!AC202)</f>
        <v/>
      </c>
      <c r="AD202" s="31" t="str">
        <f>IF(AD$8="","",'input rate-excess kVar'!AD202*input5!AD202)</f>
        <v/>
      </c>
      <c r="AE202" s="31" t="str">
        <f>IF(AE$8="","",'input rate-excess kVar'!AE202*input5!AE202)</f>
        <v/>
      </c>
      <c r="AF202" s="31" t="str">
        <f>IF(AF$8="","",'input rate-excess kVar'!AF202*input5!AF202)</f>
        <v/>
      </c>
      <c r="AG202" s="31" t="str">
        <f>IF(AG$8="","",'input rate-excess kVar'!AG202*input5!AG202)</f>
        <v/>
      </c>
      <c r="AH202" s="31" t="str">
        <f>IF(AH$8="","",'input rate-excess kVar'!AH202*input5!AH202)</f>
        <v/>
      </c>
      <c r="AI202" s="31" t="str">
        <f>IF(AI$8="","",'input rate-excess kVar'!AI202*input5!AI202)</f>
        <v/>
      </c>
      <c r="AJ202" s="31" t="str">
        <f>IF(AJ$8="","",'input rate-excess kVar'!AJ202*input5!AJ202)</f>
        <v/>
      </c>
      <c r="AK202" s="31" t="str">
        <f>IF(AK$8="","",'input rate-excess kVar'!AK202*input5!AK202)</f>
        <v/>
      </c>
      <c r="AL202" s="31" t="str">
        <f>IF(AL$8="","",'input rate-excess kVar'!AL202*input5!AL202)</f>
        <v/>
      </c>
      <c r="AM202" s="31" t="str">
        <f>IF(AM$8="","",'input rate-excess kVar'!AM202*input5!AM202)</f>
        <v/>
      </c>
      <c r="AN202" s="31" t="str">
        <f>IF(AN$8="","",'input rate-excess kVar'!AN202*input5!AN202)</f>
        <v/>
      </c>
      <c r="AO202" s="31" t="str">
        <f>IF(AO$8="","",'input rate-excess kVar'!AO202*input5!AO202)</f>
        <v/>
      </c>
      <c r="AP202" s="31" t="str">
        <f>IF(AP$8="","",'input rate-excess kVar'!AP202*input5!AP202)</f>
        <v/>
      </c>
      <c r="AQ202" s="31" t="str">
        <f>IF(AQ$8="","",'input rate-excess kVar'!AQ202*input5!AQ202)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rate-excess kVar'!D203*input5!D203)</f>
        <v>0</v>
      </c>
      <c r="E203" s="31">
        <f>IF(E$8="","",'input rate-excess kVar'!E203*input5!E203)</f>
        <v>0</v>
      </c>
      <c r="F203" s="31">
        <f>IF(F$8="","",'input rate-excess kVar'!F203*input5!F203)</f>
        <v>0</v>
      </c>
      <c r="G203" s="31">
        <f>IF(G$8="","",'input rate-excess kVar'!G203*input5!G203)</f>
        <v>0</v>
      </c>
      <c r="H203" s="31">
        <f>IF(H$8="","",'input rate-excess kVar'!H203*input5!H203)</f>
        <v>0</v>
      </c>
      <c r="I203" s="31">
        <f>IF(I$8="","",'input rate-excess kVar'!I203*input5!I203)</f>
        <v>0</v>
      </c>
      <c r="J203" s="31">
        <f>IF(J$8="","",'input rate-excess kVar'!J203*input5!J203)</f>
        <v>0</v>
      </c>
      <c r="K203" s="31">
        <f>IF(K$8="","",'input rate-excess kVar'!K203*input5!K203)</f>
        <v>0</v>
      </c>
      <c r="L203" s="31">
        <f>IF(L$8="","",'input rate-excess kVar'!L203*input5!L203)</f>
        <v>0</v>
      </c>
      <c r="M203" s="31">
        <f>IF(M$8="","",'input rate-excess kVar'!M203*input5!M203)</f>
        <v>6442</v>
      </c>
      <c r="N203" s="31">
        <f>IF(N$8="","",'input rate-excess kVar'!N203*input5!N203)</f>
        <v>177</v>
      </c>
      <c r="O203" s="31">
        <f>IF(O$8="","",'input rate-excess kVar'!O203*input5!O203)</f>
        <v>551</v>
      </c>
      <c r="P203" s="31">
        <f>IF(P$8="","",'input rate-excess kVar'!P203*input5!P203)</f>
        <v>0</v>
      </c>
      <c r="Q203" s="31">
        <f>IF(Q$8="","",'input rate-excess kVar'!Q203*input5!Q203)</f>
        <v>441</v>
      </c>
      <c r="R203" s="31">
        <f>IF(R$8="","",'input rate-excess kVar'!R203*input5!R203)</f>
        <v>0</v>
      </c>
      <c r="S203" s="31">
        <f>IF(S$8="","",'input rate-excess kVar'!S203*input5!S203)</f>
        <v>0</v>
      </c>
      <c r="T203" s="31">
        <f>IF(T$8="","",'input rate-excess kVar'!T203*input5!T203)</f>
        <v>0</v>
      </c>
      <c r="U203" s="31">
        <f>IF(U$8="","",'input rate-excess kVar'!U203*input5!U203)</f>
        <v>0</v>
      </c>
      <c r="V203" s="31">
        <f>IF(V$8="","",'input rate-excess kVar'!V203*input5!V203)</f>
        <v>0</v>
      </c>
      <c r="W203" s="31">
        <f>IF(W$8="","",'input rate-excess kVar'!W203*input5!W203)</f>
        <v>562</v>
      </c>
      <c r="X203" s="31">
        <f>IF(X$8="","",'input rate-excess kVar'!X203*input5!X203)</f>
        <v>908</v>
      </c>
      <c r="Y203" s="31">
        <f>IF(Y$8="","",'input rate-excess kVar'!Y203*input5!Y203)</f>
        <v>973</v>
      </c>
      <c r="Z203" s="31">
        <f>IF(Z$8="","",'input rate-excess kVar'!Z203*input5!Z203)</f>
        <v>245</v>
      </c>
      <c r="AA203" s="31">
        <f>IF(AA$8="","",'input rate-excess kVar'!AA203*input5!AA203)</f>
        <v>129</v>
      </c>
      <c r="AB203" s="31">
        <f>IF(AB$8="","",'input rate-excess kVar'!AB203*input5!AB203)</f>
        <v>0</v>
      </c>
      <c r="AC203" s="31" t="str">
        <f>IF(AC$8="","",'input rate-excess kVar'!AC203*input5!AC203)</f>
        <v/>
      </c>
      <c r="AD203" s="31" t="str">
        <f>IF(AD$8="","",'input rate-excess kVar'!AD203*input5!AD203)</f>
        <v/>
      </c>
      <c r="AE203" s="31" t="str">
        <f>IF(AE$8="","",'input rate-excess kVar'!AE203*input5!AE203)</f>
        <v/>
      </c>
      <c r="AF203" s="31" t="str">
        <f>IF(AF$8="","",'input rate-excess kVar'!AF203*input5!AF203)</f>
        <v/>
      </c>
      <c r="AG203" s="31" t="str">
        <f>IF(AG$8="","",'input rate-excess kVar'!AG203*input5!AG203)</f>
        <v/>
      </c>
      <c r="AH203" s="31" t="str">
        <f>IF(AH$8="","",'input rate-excess kVar'!AH203*input5!AH203)</f>
        <v/>
      </c>
      <c r="AI203" s="31" t="str">
        <f>IF(AI$8="","",'input rate-excess kVar'!AI203*input5!AI203)</f>
        <v/>
      </c>
      <c r="AJ203" s="31" t="str">
        <f>IF(AJ$8="","",'input rate-excess kVar'!AJ203*input5!AJ203)</f>
        <v/>
      </c>
      <c r="AK203" s="31" t="str">
        <f>IF(AK$8="","",'input rate-excess kVar'!AK203*input5!AK203)</f>
        <v/>
      </c>
      <c r="AL203" s="31" t="str">
        <f>IF(AL$8="","",'input rate-excess kVar'!AL203*input5!AL203)</f>
        <v/>
      </c>
      <c r="AM203" s="31" t="str">
        <f>IF(AM$8="","",'input rate-excess kVar'!AM203*input5!AM203)</f>
        <v/>
      </c>
      <c r="AN203" s="31" t="str">
        <f>IF(AN$8="","",'input rate-excess kVar'!AN203*input5!AN203)</f>
        <v/>
      </c>
      <c r="AO203" s="31" t="str">
        <f>IF(AO$8="","",'input rate-excess kVar'!AO203*input5!AO203)</f>
        <v/>
      </c>
      <c r="AP203" s="31" t="str">
        <f>IF(AP$8="","",'input rate-excess kVar'!AP203*input5!AP203)</f>
        <v/>
      </c>
      <c r="AQ203" s="31" t="str">
        <f>IF(AQ$8="","",'input rate-excess kVar'!AQ203*input5!AQ203)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rate-excess kVar'!D204*input5!D204)</f>
        <v>0</v>
      </c>
      <c r="E204" s="31">
        <f>IF(E$8="","",'input rate-excess kVar'!E204*input5!E204)</f>
        <v>0</v>
      </c>
      <c r="F204" s="31">
        <f>IF(F$8="","",'input rate-excess kVar'!F204*input5!F204)</f>
        <v>0</v>
      </c>
      <c r="G204" s="31">
        <f>IF(G$8="","",'input rate-excess kVar'!G204*input5!G204)</f>
        <v>0</v>
      </c>
      <c r="H204" s="31">
        <f>IF(H$8="","",'input rate-excess kVar'!H204*input5!H204)</f>
        <v>0</v>
      </c>
      <c r="I204" s="31">
        <f>IF(I$8="","",'input rate-excess kVar'!I204*input5!I204)</f>
        <v>0</v>
      </c>
      <c r="J204" s="31">
        <f>IF(J$8="","",'input rate-excess kVar'!J204*input5!J204)</f>
        <v>0</v>
      </c>
      <c r="K204" s="31">
        <f>IF(K$8="","",'input rate-excess kVar'!K204*input5!K204)</f>
        <v>0</v>
      </c>
      <c r="L204" s="31">
        <f>IF(L$8="","",'input rate-excess kVar'!L204*input5!L204)</f>
        <v>0</v>
      </c>
      <c r="M204" s="31">
        <f>IF(M$8="","",'input rate-excess kVar'!M204*input5!M204)</f>
        <v>7415</v>
      </c>
      <c r="N204" s="31">
        <f>IF(N$8="","",'input rate-excess kVar'!N204*input5!N204)</f>
        <v>159</v>
      </c>
      <c r="O204" s="31">
        <f>IF(O$8="","",'input rate-excess kVar'!O204*input5!O204)</f>
        <v>678</v>
      </c>
      <c r="P204" s="31">
        <f>IF(P$8="","",'input rate-excess kVar'!P204*input5!P204)</f>
        <v>0</v>
      </c>
      <c r="Q204" s="31">
        <f>IF(Q$8="","",'input rate-excess kVar'!Q204*input5!Q204)</f>
        <v>610</v>
      </c>
      <c r="R204" s="31">
        <f>IF(R$8="","",'input rate-excess kVar'!R204*input5!R204)</f>
        <v>0</v>
      </c>
      <c r="S204" s="31">
        <f>IF(S$8="","",'input rate-excess kVar'!S204*input5!S204)</f>
        <v>0</v>
      </c>
      <c r="T204" s="31">
        <f>IF(T$8="","",'input rate-excess kVar'!T204*input5!T204)</f>
        <v>0</v>
      </c>
      <c r="U204" s="31">
        <f>IF(U$8="","",'input rate-excess kVar'!U204*input5!U204)</f>
        <v>0</v>
      </c>
      <c r="V204" s="31">
        <f>IF(V$8="","",'input rate-excess kVar'!V204*input5!V204)</f>
        <v>0</v>
      </c>
      <c r="W204" s="31">
        <f>IF(W$8="","",'input rate-excess kVar'!W204*input5!W204)</f>
        <v>575</v>
      </c>
      <c r="X204" s="31">
        <f>IF(X$8="","",'input rate-excess kVar'!X204*input5!X204)</f>
        <v>964</v>
      </c>
      <c r="Y204" s="31">
        <f>IF(Y$8="","",'input rate-excess kVar'!Y204*input5!Y204)</f>
        <v>983</v>
      </c>
      <c r="Z204" s="31">
        <f>IF(Z$8="","",'input rate-excess kVar'!Z204*input5!Z204)</f>
        <v>245</v>
      </c>
      <c r="AA204" s="31">
        <f>IF(AA$8="","",'input rate-excess kVar'!AA204*input5!AA204)</f>
        <v>125</v>
      </c>
      <c r="AB204" s="31">
        <f>IF(AB$8="","",'input rate-excess kVar'!AB204*input5!AB204)</f>
        <v>0</v>
      </c>
      <c r="AC204" s="31" t="str">
        <f>IF(AC$8="","",'input rate-excess kVar'!AC204*input5!AC204)</f>
        <v/>
      </c>
      <c r="AD204" s="31" t="str">
        <f>IF(AD$8="","",'input rate-excess kVar'!AD204*input5!AD204)</f>
        <v/>
      </c>
      <c r="AE204" s="31" t="str">
        <f>IF(AE$8="","",'input rate-excess kVar'!AE204*input5!AE204)</f>
        <v/>
      </c>
      <c r="AF204" s="31" t="str">
        <f>IF(AF$8="","",'input rate-excess kVar'!AF204*input5!AF204)</f>
        <v/>
      </c>
      <c r="AG204" s="31" t="str">
        <f>IF(AG$8="","",'input rate-excess kVar'!AG204*input5!AG204)</f>
        <v/>
      </c>
      <c r="AH204" s="31" t="str">
        <f>IF(AH$8="","",'input rate-excess kVar'!AH204*input5!AH204)</f>
        <v/>
      </c>
      <c r="AI204" s="31" t="str">
        <f>IF(AI$8="","",'input rate-excess kVar'!AI204*input5!AI204)</f>
        <v/>
      </c>
      <c r="AJ204" s="31" t="str">
        <f>IF(AJ$8="","",'input rate-excess kVar'!AJ204*input5!AJ204)</f>
        <v/>
      </c>
      <c r="AK204" s="31" t="str">
        <f>IF(AK$8="","",'input rate-excess kVar'!AK204*input5!AK204)</f>
        <v/>
      </c>
      <c r="AL204" s="31" t="str">
        <f>IF(AL$8="","",'input rate-excess kVar'!AL204*input5!AL204)</f>
        <v/>
      </c>
      <c r="AM204" s="31" t="str">
        <f>IF(AM$8="","",'input rate-excess kVar'!AM204*input5!AM204)</f>
        <v/>
      </c>
      <c r="AN204" s="31" t="str">
        <f>IF(AN$8="","",'input rate-excess kVar'!AN204*input5!AN204)</f>
        <v/>
      </c>
      <c r="AO204" s="31" t="str">
        <f>IF(AO$8="","",'input rate-excess kVar'!AO204*input5!AO204)</f>
        <v/>
      </c>
      <c r="AP204" s="31" t="str">
        <f>IF(AP$8="","",'input rate-excess kVar'!AP204*input5!AP204)</f>
        <v/>
      </c>
      <c r="AQ204" s="31" t="str">
        <f>IF(AQ$8="","",'input rate-excess kVar'!AQ204*input5!AQ204)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rate-excess kVar'!D205*input5!D205)</f>
        <v>0</v>
      </c>
      <c r="E205" s="31">
        <f>IF(E$8="","",'input rate-excess kVar'!E205*input5!E205)</f>
        <v>0</v>
      </c>
      <c r="F205" s="31">
        <f>IF(F$8="","",'input rate-excess kVar'!F205*input5!F205)</f>
        <v>0</v>
      </c>
      <c r="G205" s="31">
        <f>IF(G$8="","",'input rate-excess kVar'!G205*input5!G205)</f>
        <v>0</v>
      </c>
      <c r="H205" s="31">
        <f>IF(H$8="","",'input rate-excess kVar'!H205*input5!H205)</f>
        <v>0</v>
      </c>
      <c r="I205" s="31">
        <f>IF(I$8="","",'input rate-excess kVar'!I205*input5!I205)</f>
        <v>0</v>
      </c>
      <c r="J205" s="31">
        <f>IF(J$8="","",'input rate-excess kVar'!J205*input5!J205)</f>
        <v>0</v>
      </c>
      <c r="K205" s="31">
        <f>IF(K$8="","",'input rate-excess kVar'!K205*input5!K205)</f>
        <v>0</v>
      </c>
      <c r="L205" s="31">
        <f>IF(L$8="","",'input rate-excess kVar'!L205*input5!L205)</f>
        <v>0</v>
      </c>
      <c r="M205" s="31">
        <f>IF(M$8="","",'input rate-excess kVar'!M205*input5!M205)</f>
        <v>7566</v>
      </c>
      <c r="N205" s="31">
        <f>IF(N$8="","",'input rate-excess kVar'!N205*input5!N205)</f>
        <v>203</v>
      </c>
      <c r="O205" s="31">
        <f>IF(O$8="","",'input rate-excess kVar'!O205*input5!O205)</f>
        <v>810</v>
      </c>
      <c r="P205" s="31">
        <f>IF(P$8="","",'input rate-excess kVar'!P205*input5!P205)</f>
        <v>0</v>
      </c>
      <c r="Q205" s="31">
        <f>IF(Q$8="","",'input rate-excess kVar'!Q205*input5!Q205)</f>
        <v>795</v>
      </c>
      <c r="R205" s="31">
        <f>IF(R$8="","",'input rate-excess kVar'!R205*input5!R205)</f>
        <v>0</v>
      </c>
      <c r="S205" s="31">
        <f>IF(S$8="","",'input rate-excess kVar'!S205*input5!S205)</f>
        <v>0</v>
      </c>
      <c r="T205" s="31">
        <f>IF(T$8="","",'input rate-excess kVar'!T205*input5!T205)</f>
        <v>0</v>
      </c>
      <c r="U205" s="31">
        <f>IF(U$8="","",'input rate-excess kVar'!U205*input5!U205)</f>
        <v>0</v>
      </c>
      <c r="V205" s="31">
        <f>IF(V$8="","",'input rate-excess kVar'!V205*input5!V205)</f>
        <v>0</v>
      </c>
      <c r="W205" s="31">
        <f>IF(W$8="","",'input rate-excess kVar'!W205*input5!W205)</f>
        <v>673</v>
      </c>
      <c r="X205" s="31">
        <f>IF(X$8="","",'input rate-excess kVar'!X205*input5!X205)</f>
        <v>923</v>
      </c>
      <c r="Y205" s="31">
        <f>IF(Y$8="","",'input rate-excess kVar'!Y205*input5!Y205)</f>
        <v>1003</v>
      </c>
      <c r="Z205" s="31">
        <f>IF(Z$8="","",'input rate-excess kVar'!Z205*input5!Z205)</f>
        <v>266</v>
      </c>
      <c r="AA205" s="31">
        <f>IF(AA$8="","",'input rate-excess kVar'!AA205*input5!AA205)</f>
        <v>127</v>
      </c>
      <c r="AB205" s="31">
        <f>IF(AB$8="","",'input rate-excess kVar'!AB205*input5!AB205)</f>
        <v>0</v>
      </c>
      <c r="AC205" s="31" t="str">
        <f>IF(AC$8="","",'input rate-excess kVar'!AC205*input5!AC205)</f>
        <v/>
      </c>
      <c r="AD205" s="31" t="str">
        <f>IF(AD$8="","",'input rate-excess kVar'!AD205*input5!AD205)</f>
        <v/>
      </c>
      <c r="AE205" s="31" t="str">
        <f>IF(AE$8="","",'input rate-excess kVar'!AE205*input5!AE205)</f>
        <v/>
      </c>
      <c r="AF205" s="31" t="str">
        <f>IF(AF$8="","",'input rate-excess kVar'!AF205*input5!AF205)</f>
        <v/>
      </c>
      <c r="AG205" s="31" t="str">
        <f>IF(AG$8="","",'input rate-excess kVar'!AG205*input5!AG205)</f>
        <v/>
      </c>
      <c r="AH205" s="31" t="str">
        <f>IF(AH$8="","",'input rate-excess kVar'!AH205*input5!AH205)</f>
        <v/>
      </c>
      <c r="AI205" s="31" t="str">
        <f>IF(AI$8="","",'input rate-excess kVar'!AI205*input5!AI205)</f>
        <v/>
      </c>
      <c r="AJ205" s="31" t="str">
        <f>IF(AJ$8="","",'input rate-excess kVar'!AJ205*input5!AJ205)</f>
        <v/>
      </c>
      <c r="AK205" s="31" t="str">
        <f>IF(AK$8="","",'input rate-excess kVar'!AK205*input5!AK205)</f>
        <v/>
      </c>
      <c r="AL205" s="31" t="str">
        <f>IF(AL$8="","",'input rate-excess kVar'!AL205*input5!AL205)</f>
        <v/>
      </c>
      <c r="AM205" s="31" t="str">
        <f>IF(AM$8="","",'input rate-excess kVar'!AM205*input5!AM205)</f>
        <v/>
      </c>
      <c r="AN205" s="31" t="str">
        <f>IF(AN$8="","",'input rate-excess kVar'!AN205*input5!AN205)</f>
        <v/>
      </c>
      <c r="AO205" s="31" t="str">
        <f>IF(AO$8="","",'input rate-excess kVar'!AO205*input5!AO205)</f>
        <v/>
      </c>
      <c r="AP205" s="31" t="str">
        <f>IF(AP$8="","",'input rate-excess kVar'!AP205*input5!AP205)</f>
        <v/>
      </c>
      <c r="AQ205" s="31" t="str">
        <f>IF(AQ$8="","",'input rate-excess kVar'!AQ205*input5!AQ205)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rate-excess kVar'!D206*input5!D206)</f>
        <v>0</v>
      </c>
      <c r="E206" s="31">
        <f>IF(E$8="","",'input rate-excess kVar'!E206*input5!E206)</f>
        <v>0</v>
      </c>
      <c r="F206" s="31">
        <f>IF(F$8="","",'input rate-excess kVar'!F206*input5!F206)</f>
        <v>0</v>
      </c>
      <c r="G206" s="31">
        <f>IF(G$8="","",'input rate-excess kVar'!G206*input5!G206)</f>
        <v>0</v>
      </c>
      <c r="H206" s="31">
        <f>IF(H$8="","",'input rate-excess kVar'!H206*input5!H206)</f>
        <v>0</v>
      </c>
      <c r="I206" s="31">
        <f>IF(I$8="","",'input rate-excess kVar'!I206*input5!I206)</f>
        <v>0</v>
      </c>
      <c r="J206" s="31">
        <f>IF(J$8="","",'input rate-excess kVar'!J206*input5!J206)</f>
        <v>0</v>
      </c>
      <c r="K206" s="31">
        <f>IF(K$8="","",'input rate-excess kVar'!K206*input5!K206)</f>
        <v>0</v>
      </c>
      <c r="L206" s="31">
        <f>IF(L$8="","",'input rate-excess kVar'!L206*input5!L206)</f>
        <v>0</v>
      </c>
      <c r="M206" s="31">
        <f>IF(M$8="","",'input rate-excess kVar'!M206*input5!M206)</f>
        <v>7420</v>
      </c>
      <c r="N206" s="31">
        <f>IF(N$8="","",'input rate-excess kVar'!N206*input5!N206)</f>
        <v>221</v>
      </c>
      <c r="O206" s="31">
        <f>IF(O$8="","",'input rate-excess kVar'!O206*input5!O206)</f>
        <v>800</v>
      </c>
      <c r="P206" s="31">
        <f>IF(P$8="","",'input rate-excess kVar'!P206*input5!P206)</f>
        <v>0</v>
      </c>
      <c r="Q206" s="31">
        <f>IF(Q$8="","",'input rate-excess kVar'!Q206*input5!Q206)</f>
        <v>883</v>
      </c>
      <c r="R206" s="31">
        <f>IF(R$8="","",'input rate-excess kVar'!R206*input5!R206)</f>
        <v>0</v>
      </c>
      <c r="S206" s="31">
        <f>IF(S$8="","",'input rate-excess kVar'!S206*input5!S206)</f>
        <v>0</v>
      </c>
      <c r="T206" s="31">
        <f>IF(T$8="","",'input rate-excess kVar'!T206*input5!T206)</f>
        <v>0</v>
      </c>
      <c r="U206" s="31">
        <f>IF(U$8="","",'input rate-excess kVar'!U206*input5!U206)</f>
        <v>0</v>
      </c>
      <c r="V206" s="31">
        <f>IF(V$8="","",'input rate-excess kVar'!V206*input5!V206)</f>
        <v>0</v>
      </c>
      <c r="W206" s="31">
        <f>IF(W$8="","",'input rate-excess kVar'!W206*input5!W206)</f>
        <v>655</v>
      </c>
      <c r="X206" s="31">
        <f>IF(X$8="","",'input rate-excess kVar'!X206*input5!X206)</f>
        <v>895</v>
      </c>
      <c r="Y206" s="31">
        <f>IF(Y$8="","",'input rate-excess kVar'!Y206*input5!Y206)</f>
        <v>947</v>
      </c>
      <c r="Z206" s="31">
        <f>IF(Z$8="","",'input rate-excess kVar'!Z206*input5!Z206)</f>
        <v>275</v>
      </c>
      <c r="AA206" s="31">
        <f>IF(AA$8="","",'input rate-excess kVar'!AA206*input5!AA206)</f>
        <v>132</v>
      </c>
      <c r="AB206" s="31">
        <f>IF(AB$8="","",'input rate-excess kVar'!AB206*input5!AB206)</f>
        <v>0</v>
      </c>
      <c r="AC206" s="31" t="str">
        <f>IF(AC$8="","",'input rate-excess kVar'!AC206*input5!AC206)</f>
        <v/>
      </c>
      <c r="AD206" s="31" t="str">
        <f>IF(AD$8="","",'input rate-excess kVar'!AD206*input5!AD206)</f>
        <v/>
      </c>
      <c r="AE206" s="31" t="str">
        <f>IF(AE$8="","",'input rate-excess kVar'!AE206*input5!AE206)</f>
        <v/>
      </c>
      <c r="AF206" s="31" t="str">
        <f>IF(AF$8="","",'input rate-excess kVar'!AF206*input5!AF206)</f>
        <v/>
      </c>
      <c r="AG206" s="31" t="str">
        <f>IF(AG$8="","",'input rate-excess kVar'!AG206*input5!AG206)</f>
        <v/>
      </c>
      <c r="AH206" s="31" t="str">
        <f>IF(AH$8="","",'input rate-excess kVar'!AH206*input5!AH206)</f>
        <v/>
      </c>
      <c r="AI206" s="31" t="str">
        <f>IF(AI$8="","",'input rate-excess kVar'!AI206*input5!AI206)</f>
        <v/>
      </c>
      <c r="AJ206" s="31" t="str">
        <f>IF(AJ$8="","",'input rate-excess kVar'!AJ206*input5!AJ206)</f>
        <v/>
      </c>
      <c r="AK206" s="31" t="str">
        <f>IF(AK$8="","",'input rate-excess kVar'!AK206*input5!AK206)</f>
        <v/>
      </c>
      <c r="AL206" s="31" t="str">
        <f>IF(AL$8="","",'input rate-excess kVar'!AL206*input5!AL206)</f>
        <v/>
      </c>
      <c r="AM206" s="31" t="str">
        <f>IF(AM$8="","",'input rate-excess kVar'!AM206*input5!AM206)</f>
        <v/>
      </c>
      <c r="AN206" s="31" t="str">
        <f>IF(AN$8="","",'input rate-excess kVar'!AN206*input5!AN206)</f>
        <v/>
      </c>
      <c r="AO206" s="31" t="str">
        <f>IF(AO$8="","",'input rate-excess kVar'!AO206*input5!AO206)</f>
        <v/>
      </c>
      <c r="AP206" s="31" t="str">
        <f>IF(AP$8="","",'input rate-excess kVar'!AP206*input5!AP206)</f>
        <v/>
      </c>
      <c r="AQ206" s="31" t="str">
        <f>IF(AQ$8="","",'input rate-excess kVar'!AQ206*input5!AQ206)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rate-excess kVar'!D207*input5!D207)</f>
        <v>0</v>
      </c>
      <c r="E207" s="31">
        <f>IF(E$8="","",'input rate-excess kVar'!E207*input5!E207)</f>
        <v>0</v>
      </c>
      <c r="F207" s="31">
        <f>IF(F$8="","",'input rate-excess kVar'!F207*input5!F207)</f>
        <v>0</v>
      </c>
      <c r="G207" s="31">
        <f>IF(G$8="","",'input rate-excess kVar'!G207*input5!G207)</f>
        <v>0</v>
      </c>
      <c r="H207" s="31">
        <f>IF(H$8="","",'input rate-excess kVar'!H207*input5!H207)</f>
        <v>0</v>
      </c>
      <c r="I207" s="31">
        <f>IF(I$8="","",'input rate-excess kVar'!I207*input5!I207)</f>
        <v>0</v>
      </c>
      <c r="J207" s="31">
        <f>IF(J$8="","",'input rate-excess kVar'!J207*input5!J207)</f>
        <v>0</v>
      </c>
      <c r="K207" s="31">
        <f>IF(K$8="","",'input rate-excess kVar'!K207*input5!K207)</f>
        <v>0</v>
      </c>
      <c r="L207" s="31">
        <f>IF(L$8="","",'input rate-excess kVar'!L207*input5!L207)</f>
        <v>0</v>
      </c>
      <c r="M207" s="31">
        <f>IF(M$8="","",'input rate-excess kVar'!M207*input5!M207)</f>
        <v>9171</v>
      </c>
      <c r="N207" s="31">
        <f>IF(N$8="","",'input rate-excess kVar'!N207*input5!N207)</f>
        <v>251</v>
      </c>
      <c r="O207" s="31">
        <f>IF(O$8="","",'input rate-excess kVar'!O207*input5!O207)</f>
        <v>725</v>
      </c>
      <c r="P207" s="31">
        <f>IF(P$8="","",'input rate-excess kVar'!P207*input5!P207)</f>
        <v>0</v>
      </c>
      <c r="Q207" s="31">
        <f>IF(Q$8="","",'input rate-excess kVar'!Q207*input5!Q207)</f>
        <v>971</v>
      </c>
      <c r="R207" s="31">
        <f>IF(R$8="","",'input rate-excess kVar'!R207*input5!R207)</f>
        <v>0</v>
      </c>
      <c r="S207" s="31">
        <f>IF(S$8="","",'input rate-excess kVar'!S207*input5!S207)</f>
        <v>0</v>
      </c>
      <c r="T207" s="31">
        <f>IF(T$8="","",'input rate-excess kVar'!T207*input5!T207)</f>
        <v>0</v>
      </c>
      <c r="U207" s="31">
        <f>IF(U$8="","",'input rate-excess kVar'!U207*input5!U207)</f>
        <v>0</v>
      </c>
      <c r="V207" s="31">
        <f>IF(V$8="","",'input rate-excess kVar'!V207*input5!V207)</f>
        <v>0</v>
      </c>
      <c r="W207" s="31">
        <f>IF(W$8="","",'input rate-excess kVar'!W207*input5!W207)</f>
        <v>673</v>
      </c>
      <c r="X207" s="31">
        <f>IF(X$8="","",'input rate-excess kVar'!X207*input5!X207)</f>
        <v>481</v>
      </c>
      <c r="Y207" s="31">
        <f>IF(Y$8="","",'input rate-excess kVar'!Y207*input5!Y207)</f>
        <v>940</v>
      </c>
      <c r="Z207" s="31">
        <f>IF(Z$8="","",'input rate-excess kVar'!Z207*input5!Z207)</f>
        <v>261</v>
      </c>
      <c r="AA207" s="31">
        <f>IF(AA$8="","",'input rate-excess kVar'!AA207*input5!AA207)</f>
        <v>142</v>
      </c>
      <c r="AB207" s="31">
        <f>IF(AB$8="","",'input rate-excess kVar'!AB207*input5!AB207)</f>
        <v>0</v>
      </c>
      <c r="AC207" s="31" t="str">
        <f>IF(AC$8="","",'input rate-excess kVar'!AC207*input5!AC207)</f>
        <v/>
      </c>
      <c r="AD207" s="31" t="str">
        <f>IF(AD$8="","",'input rate-excess kVar'!AD207*input5!AD207)</f>
        <v/>
      </c>
      <c r="AE207" s="31" t="str">
        <f>IF(AE$8="","",'input rate-excess kVar'!AE207*input5!AE207)</f>
        <v/>
      </c>
      <c r="AF207" s="31" t="str">
        <f>IF(AF$8="","",'input rate-excess kVar'!AF207*input5!AF207)</f>
        <v/>
      </c>
      <c r="AG207" s="31" t="str">
        <f>IF(AG$8="","",'input rate-excess kVar'!AG207*input5!AG207)</f>
        <v/>
      </c>
      <c r="AH207" s="31" t="str">
        <f>IF(AH$8="","",'input rate-excess kVar'!AH207*input5!AH207)</f>
        <v/>
      </c>
      <c r="AI207" s="31" t="str">
        <f>IF(AI$8="","",'input rate-excess kVar'!AI207*input5!AI207)</f>
        <v/>
      </c>
      <c r="AJ207" s="31" t="str">
        <f>IF(AJ$8="","",'input rate-excess kVar'!AJ207*input5!AJ207)</f>
        <v/>
      </c>
      <c r="AK207" s="31" t="str">
        <f>IF(AK$8="","",'input rate-excess kVar'!AK207*input5!AK207)</f>
        <v/>
      </c>
      <c r="AL207" s="31" t="str">
        <f>IF(AL$8="","",'input rate-excess kVar'!AL207*input5!AL207)</f>
        <v/>
      </c>
      <c r="AM207" s="31" t="str">
        <f>IF(AM$8="","",'input rate-excess kVar'!AM207*input5!AM207)</f>
        <v/>
      </c>
      <c r="AN207" s="31" t="str">
        <f>IF(AN$8="","",'input rate-excess kVar'!AN207*input5!AN207)</f>
        <v/>
      </c>
      <c r="AO207" s="31" t="str">
        <f>IF(AO$8="","",'input rate-excess kVar'!AO207*input5!AO207)</f>
        <v/>
      </c>
      <c r="AP207" s="31" t="str">
        <f>IF(AP$8="","",'input rate-excess kVar'!AP207*input5!AP207)</f>
        <v/>
      </c>
      <c r="AQ207" s="31" t="str">
        <f>IF(AQ$8="","",'input rate-excess kVar'!AQ207*input5!AQ207)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rate-excess kVar'!D208*input5!D208)</f>
        <v>0</v>
      </c>
      <c r="E208" s="31">
        <f>IF(E$8="","",'input rate-excess kVar'!E208*input5!E208)</f>
        <v>0</v>
      </c>
      <c r="F208" s="31">
        <f>IF(F$8="","",'input rate-excess kVar'!F208*input5!F208)</f>
        <v>0</v>
      </c>
      <c r="G208" s="31">
        <f>IF(G$8="","",'input rate-excess kVar'!G208*input5!G208)</f>
        <v>0</v>
      </c>
      <c r="H208" s="31">
        <f>IF(H$8="","",'input rate-excess kVar'!H208*input5!H208)</f>
        <v>0</v>
      </c>
      <c r="I208" s="31">
        <f>IF(I$8="","",'input rate-excess kVar'!I208*input5!I208)</f>
        <v>0</v>
      </c>
      <c r="J208" s="31">
        <f>IF(J$8="","",'input rate-excess kVar'!J208*input5!J208)</f>
        <v>0</v>
      </c>
      <c r="K208" s="31">
        <f>IF(K$8="","",'input rate-excess kVar'!K208*input5!K208)</f>
        <v>0</v>
      </c>
      <c r="L208" s="31">
        <f>IF(L$8="","",'input rate-excess kVar'!L208*input5!L208)</f>
        <v>0</v>
      </c>
      <c r="M208" s="31">
        <f>IF(M$8="","",'input rate-excess kVar'!M208*input5!M208)</f>
        <v>8469</v>
      </c>
      <c r="N208" s="31">
        <f>IF(N$8="","",'input rate-excess kVar'!N208*input5!N208)</f>
        <v>175</v>
      </c>
      <c r="O208" s="31">
        <f>IF(O$8="","",'input rate-excess kVar'!O208*input5!O208)</f>
        <v>714</v>
      </c>
      <c r="P208" s="31">
        <f>IF(P$8="","",'input rate-excess kVar'!P208*input5!P208)</f>
        <v>0</v>
      </c>
      <c r="Q208" s="31">
        <f>IF(Q$8="","",'input rate-excess kVar'!Q208*input5!Q208)</f>
        <v>885</v>
      </c>
      <c r="R208" s="31">
        <f>IF(R$8="","",'input rate-excess kVar'!R208*input5!R208)</f>
        <v>0</v>
      </c>
      <c r="S208" s="31">
        <f>IF(S$8="","",'input rate-excess kVar'!S208*input5!S208)</f>
        <v>0</v>
      </c>
      <c r="T208" s="31">
        <f>IF(T$8="","",'input rate-excess kVar'!T208*input5!T208)</f>
        <v>0</v>
      </c>
      <c r="U208" s="31">
        <f>IF(U$8="","",'input rate-excess kVar'!U208*input5!U208)</f>
        <v>0</v>
      </c>
      <c r="V208" s="31">
        <f>IF(V$8="","",'input rate-excess kVar'!V208*input5!V208)</f>
        <v>0</v>
      </c>
      <c r="W208" s="31">
        <f>IF(W$8="","",'input rate-excess kVar'!W208*input5!W208)</f>
        <v>687</v>
      </c>
      <c r="X208" s="31">
        <f>IF(X$8="","",'input rate-excess kVar'!X208*input5!X208)</f>
        <v>493</v>
      </c>
      <c r="Y208" s="31">
        <f>IF(Y$8="","",'input rate-excess kVar'!Y208*input5!Y208)</f>
        <v>900</v>
      </c>
      <c r="Z208" s="31">
        <f>IF(Z$8="","",'input rate-excess kVar'!Z208*input5!Z208)</f>
        <v>258</v>
      </c>
      <c r="AA208" s="31">
        <f>IF(AA$8="","",'input rate-excess kVar'!AA208*input5!AA208)</f>
        <v>142</v>
      </c>
      <c r="AB208" s="31">
        <f>IF(AB$8="","",'input rate-excess kVar'!AB208*input5!AB208)</f>
        <v>0</v>
      </c>
      <c r="AC208" s="31" t="str">
        <f>IF(AC$8="","",'input rate-excess kVar'!AC208*input5!AC208)</f>
        <v/>
      </c>
      <c r="AD208" s="31" t="str">
        <f>IF(AD$8="","",'input rate-excess kVar'!AD208*input5!AD208)</f>
        <v/>
      </c>
      <c r="AE208" s="31" t="str">
        <f>IF(AE$8="","",'input rate-excess kVar'!AE208*input5!AE208)</f>
        <v/>
      </c>
      <c r="AF208" s="31" t="str">
        <f>IF(AF$8="","",'input rate-excess kVar'!AF208*input5!AF208)</f>
        <v/>
      </c>
      <c r="AG208" s="31" t="str">
        <f>IF(AG$8="","",'input rate-excess kVar'!AG208*input5!AG208)</f>
        <v/>
      </c>
      <c r="AH208" s="31" t="str">
        <f>IF(AH$8="","",'input rate-excess kVar'!AH208*input5!AH208)</f>
        <v/>
      </c>
      <c r="AI208" s="31" t="str">
        <f>IF(AI$8="","",'input rate-excess kVar'!AI208*input5!AI208)</f>
        <v/>
      </c>
      <c r="AJ208" s="31" t="str">
        <f>IF(AJ$8="","",'input rate-excess kVar'!AJ208*input5!AJ208)</f>
        <v/>
      </c>
      <c r="AK208" s="31" t="str">
        <f>IF(AK$8="","",'input rate-excess kVar'!AK208*input5!AK208)</f>
        <v/>
      </c>
      <c r="AL208" s="31" t="str">
        <f>IF(AL$8="","",'input rate-excess kVar'!AL208*input5!AL208)</f>
        <v/>
      </c>
      <c r="AM208" s="31" t="str">
        <f>IF(AM$8="","",'input rate-excess kVar'!AM208*input5!AM208)</f>
        <v/>
      </c>
      <c r="AN208" s="31" t="str">
        <f>IF(AN$8="","",'input rate-excess kVar'!AN208*input5!AN208)</f>
        <v/>
      </c>
      <c r="AO208" s="31" t="str">
        <f>IF(AO$8="","",'input rate-excess kVar'!AO208*input5!AO208)</f>
        <v/>
      </c>
      <c r="AP208" s="31" t="str">
        <f>IF(AP$8="","",'input rate-excess kVar'!AP208*input5!AP208)</f>
        <v/>
      </c>
      <c r="AQ208" s="31" t="str">
        <f>IF(AQ$8="","",'input rate-excess kVar'!AQ208*input5!AQ208)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rate-excess kVar'!D209*input5!D209)</f>
        <v>0</v>
      </c>
      <c r="E209" s="31">
        <f>IF(E$8="","",'input rate-excess kVar'!E209*input5!E209)</f>
        <v>0</v>
      </c>
      <c r="F209" s="31">
        <f>IF(F$8="","",'input rate-excess kVar'!F209*input5!F209)</f>
        <v>0</v>
      </c>
      <c r="G209" s="31">
        <f>IF(G$8="","",'input rate-excess kVar'!G209*input5!G209)</f>
        <v>0</v>
      </c>
      <c r="H209" s="31">
        <f>IF(H$8="","",'input rate-excess kVar'!H209*input5!H209)</f>
        <v>0</v>
      </c>
      <c r="I209" s="31">
        <f>IF(I$8="","",'input rate-excess kVar'!I209*input5!I209)</f>
        <v>0</v>
      </c>
      <c r="J209" s="31">
        <f>IF(J$8="","",'input rate-excess kVar'!J209*input5!J209)</f>
        <v>0</v>
      </c>
      <c r="K209" s="31">
        <f>IF(K$8="","",'input rate-excess kVar'!K209*input5!K209)</f>
        <v>0</v>
      </c>
      <c r="L209" s="31">
        <f>IF(L$8="","",'input rate-excess kVar'!L209*input5!L209)</f>
        <v>0</v>
      </c>
      <c r="M209" s="31">
        <f>IF(M$8="","",'input rate-excess kVar'!M209*input5!M209)</f>
        <v>7942</v>
      </c>
      <c r="N209" s="31">
        <f>IF(N$8="","",'input rate-excess kVar'!N209*input5!N209)</f>
        <v>160</v>
      </c>
      <c r="O209" s="31">
        <f>IF(O$8="","",'input rate-excess kVar'!O209*input5!O209)</f>
        <v>767</v>
      </c>
      <c r="P209" s="31">
        <f>IF(P$8="","",'input rate-excess kVar'!P209*input5!P209)</f>
        <v>0</v>
      </c>
      <c r="Q209" s="31">
        <f>IF(Q$8="","",'input rate-excess kVar'!Q209*input5!Q209)</f>
        <v>841</v>
      </c>
      <c r="R209" s="31">
        <f>IF(R$8="","",'input rate-excess kVar'!R209*input5!R209)</f>
        <v>0</v>
      </c>
      <c r="S209" s="31">
        <f>IF(S$8="","",'input rate-excess kVar'!S209*input5!S209)</f>
        <v>0</v>
      </c>
      <c r="T209" s="31">
        <f>IF(T$8="","",'input rate-excess kVar'!T209*input5!T209)</f>
        <v>0</v>
      </c>
      <c r="U209" s="31">
        <f>IF(U$8="","",'input rate-excess kVar'!U209*input5!U209)</f>
        <v>0</v>
      </c>
      <c r="V209" s="31">
        <f>IF(V$8="","",'input rate-excess kVar'!V209*input5!V209)</f>
        <v>0</v>
      </c>
      <c r="W209" s="31">
        <f>IF(W$8="","",'input rate-excess kVar'!W209*input5!W209)</f>
        <v>662</v>
      </c>
      <c r="X209" s="31">
        <f>IF(X$8="","",'input rate-excess kVar'!X209*input5!X209)</f>
        <v>992</v>
      </c>
      <c r="Y209" s="31">
        <f>IF(Y$8="","",'input rate-excess kVar'!Y209*input5!Y209)</f>
        <v>1150</v>
      </c>
      <c r="Z209" s="31">
        <f>IF(Z$8="","",'input rate-excess kVar'!Z209*input5!Z209)</f>
        <v>261</v>
      </c>
      <c r="AA209" s="31">
        <f>IF(AA$8="","",'input rate-excess kVar'!AA209*input5!AA209)</f>
        <v>139</v>
      </c>
      <c r="AB209" s="31">
        <f>IF(AB$8="","",'input rate-excess kVar'!AB209*input5!AB209)</f>
        <v>0</v>
      </c>
      <c r="AC209" s="31" t="str">
        <f>IF(AC$8="","",'input rate-excess kVar'!AC209*input5!AC209)</f>
        <v/>
      </c>
      <c r="AD209" s="31" t="str">
        <f>IF(AD$8="","",'input rate-excess kVar'!AD209*input5!AD209)</f>
        <v/>
      </c>
      <c r="AE209" s="31" t="str">
        <f>IF(AE$8="","",'input rate-excess kVar'!AE209*input5!AE209)</f>
        <v/>
      </c>
      <c r="AF209" s="31" t="str">
        <f>IF(AF$8="","",'input rate-excess kVar'!AF209*input5!AF209)</f>
        <v/>
      </c>
      <c r="AG209" s="31" t="str">
        <f>IF(AG$8="","",'input rate-excess kVar'!AG209*input5!AG209)</f>
        <v/>
      </c>
      <c r="AH209" s="31" t="str">
        <f>IF(AH$8="","",'input rate-excess kVar'!AH209*input5!AH209)</f>
        <v/>
      </c>
      <c r="AI209" s="31" t="str">
        <f>IF(AI$8="","",'input rate-excess kVar'!AI209*input5!AI209)</f>
        <v/>
      </c>
      <c r="AJ209" s="31" t="str">
        <f>IF(AJ$8="","",'input rate-excess kVar'!AJ209*input5!AJ209)</f>
        <v/>
      </c>
      <c r="AK209" s="31" t="str">
        <f>IF(AK$8="","",'input rate-excess kVar'!AK209*input5!AK209)</f>
        <v/>
      </c>
      <c r="AL209" s="31" t="str">
        <f>IF(AL$8="","",'input rate-excess kVar'!AL209*input5!AL209)</f>
        <v/>
      </c>
      <c r="AM209" s="31" t="str">
        <f>IF(AM$8="","",'input rate-excess kVar'!AM209*input5!AM209)</f>
        <v/>
      </c>
      <c r="AN209" s="31" t="str">
        <f>IF(AN$8="","",'input rate-excess kVar'!AN209*input5!AN209)</f>
        <v/>
      </c>
      <c r="AO209" s="31" t="str">
        <f>IF(AO$8="","",'input rate-excess kVar'!AO209*input5!AO209)</f>
        <v/>
      </c>
      <c r="AP209" s="31" t="str">
        <f>IF(AP$8="","",'input rate-excess kVar'!AP209*input5!AP209)</f>
        <v/>
      </c>
      <c r="AQ209" s="31" t="str">
        <f>IF(AQ$8="","",'input rate-excess kVar'!AQ209*input5!AQ209)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rate-excess kVar'!D210*input5!D210)</f>
        <v>0</v>
      </c>
      <c r="E210" s="31">
        <f>IF(E$8="","",'input rate-excess kVar'!E210*input5!E210)</f>
        <v>0</v>
      </c>
      <c r="F210" s="31">
        <f>IF(F$8="","",'input rate-excess kVar'!F210*input5!F210)</f>
        <v>0</v>
      </c>
      <c r="G210" s="31">
        <f>IF(G$8="","",'input rate-excess kVar'!G210*input5!G210)</f>
        <v>0</v>
      </c>
      <c r="H210" s="31">
        <f>IF(H$8="","",'input rate-excess kVar'!H210*input5!H210)</f>
        <v>0</v>
      </c>
      <c r="I210" s="31">
        <f>IF(I$8="","",'input rate-excess kVar'!I210*input5!I210)</f>
        <v>0</v>
      </c>
      <c r="J210" s="31">
        <f>IF(J$8="","",'input rate-excess kVar'!J210*input5!J210)</f>
        <v>0</v>
      </c>
      <c r="K210" s="31">
        <f>IF(K$8="","",'input rate-excess kVar'!K210*input5!K210)</f>
        <v>0</v>
      </c>
      <c r="L210" s="31">
        <f>IF(L$8="","",'input rate-excess kVar'!L210*input5!L210)</f>
        <v>0</v>
      </c>
      <c r="M210" s="31">
        <f>IF(M$8="","",'input rate-excess kVar'!M210*input5!M210)</f>
        <v>7763</v>
      </c>
      <c r="N210" s="31">
        <f>IF(N$8="","",'input rate-excess kVar'!N210*input5!N210)</f>
        <v>166</v>
      </c>
      <c r="O210" s="31">
        <f>IF(O$8="","",'input rate-excess kVar'!O210*input5!O210)</f>
        <v>712</v>
      </c>
      <c r="P210" s="31">
        <f>IF(P$8="","",'input rate-excess kVar'!P210*input5!P210)</f>
        <v>0</v>
      </c>
      <c r="Q210" s="31">
        <f>IF(Q$8="","",'input rate-excess kVar'!Q210*input5!Q210)</f>
        <v>835</v>
      </c>
      <c r="R210" s="31">
        <f>IF(R$8="","",'input rate-excess kVar'!R210*input5!R210)</f>
        <v>0</v>
      </c>
      <c r="S210" s="31">
        <f>IF(S$8="","",'input rate-excess kVar'!S210*input5!S210)</f>
        <v>0</v>
      </c>
      <c r="T210" s="31">
        <f>IF(T$8="","",'input rate-excess kVar'!T210*input5!T210)</f>
        <v>0</v>
      </c>
      <c r="U210" s="31">
        <f>IF(U$8="","",'input rate-excess kVar'!U210*input5!U210)</f>
        <v>0</v>
      </c>
      <c r="V210" s="31">
        <f>IF(V$8="","",'input rate-excess kVar'!V210*input5!V210)</f>
        <v>0</v>
      </c>
      <c r="W210" s="31">
        <f>IF(W$8="","",'input rate-excess kVar'!W210*input5!W210)</f>
        <v>678</v>
      </c>
      <c r="X210" s="31">
        <f>IF(X$8="","",'input rate-excess kVar'!X210*input5!X210)</f>
        <v>937</v>
      </c>
      <c r="Y210" s="31">
        <f>IF(Y$8="","",'input rate-excess kVar'!Y210*input5!Y210)</f>
        <v>1024</v>
      </c>
      <c r="Z210" s="31">
        <f>IF(Z$8="","",'input rate-excess kVar'!Z210*input5!Z210)</f>
        <v>256</v>
      </c>
      <c r="AA210" s="31">
        <f>IF(AA$8="","",'input rate-excess kVar'!AA210*input5!AA210)</f>
        <v>141</v>
      </c>
      <c r="AB210" s="31">
        <f>IF(AB$8="","",'input rate-excess kVar'!AB210*input5!AB210)</f>
        <v>0</v>
      </c>
      <c r="AC210" s="31" t="str">
        <f>IF(AC$8="","",'input rate-excess kVar'!AC210*input5!AC210)</f>
        <v/>
      </c>
      <c r="AD210" s="31" t="str">
        <f>IF(AD$8="","",'input rate-excess kVar'!AD210*input5!AD210)</f>
        <v/>
      </c>
      <c r="AE210" s="31" t="str">
        <f>IF(AE$8="","",'input rate-excess kVar'!AE210*input5!AE210)</f>
        <v/>
      </c>
      <c r="AF210" s="31" t="str">
        <f>IF(AF$8="","",'input rate-excess kVar'!AF210*input5!AF210)</f>
        <v/>
      </c>
      <c r="AG210" s="31" t="str">
        <f>IF(AG$8="","",'input rate-excess kVar'!AG210*input5!AG210)</f>
        <v/>
      </c>
      <c r="AH210" s="31" t="str">
        <f>IF(AH$8="","",'input rate-excess kVar'!AH210*input5!AH210)</f>
        <v/>
      </c>
      <c r="AI210" s="31" t="str">
        <f>IF(AI$8="","",'input rate-excess kVar'!AI210*input5!AI210)</f>
        <v/>
      </c>
      <c r="AJ210" s="31" t="str">
        <f>IF(AJ$8="","",'input rate-excess kVar'!AJ210*input5!AJ210)</f>
        <v/>
      </c>
      <c r="AK210" s="31" t="str">
        <f>IF(AK$8="","",'input rate-excess kVar'!AK210*input5!AK210)</f>
        <v/>
      </c>
      <c r="AL210" s="31" t="str">
        <f>IF(AL$8="","",'input rate-excess kVar'!AL210*input5!AL210)</f>
        <v/>
      </c>
      <c r="AM210" s="31" t="str">
        <f>IF(AM$8="","",'input rate-excess kVar'!AM210*input5!AM210)</f>
        <v/>
      </c>
      <c r="AN210" s="31" t="str">
        <f>IF(AN$8="","",'input rate-excess kVar'!AN210*input5!AN210)</f>
        <v/>
      </c>
      <c r="AO210" s="31" t="str">
        <f>IF(AO$8="","",'input rate-excess kVar'!AO210*input5!AO210)</f>
        <v/>
      </c>
      <c r="AP210" s="31" t="str">
        <f>IF(AP$8="","",'input rate-excess kVar'!AP210*input5!AP210)</f>
        <v/>
      </c>
      <c r="AQ210" s="31" t="str">
        <f>IF(AQ$8="","",'input rate-excess kVar'!AQ210*input5!AQ210)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rate-excess kVar'!D211*input5!D211)</f>
        <v>0</v>
      </c>
      <c r="E211" s="31">
        <f>IF(E$8="","",'input rate-excess kVar'!E211*input5!E211)</f>
        <v>0</v>
      </c>
      <c r="F211" s="31">
        <f>IF(F$8="","",'input rate-excess kVar'!F211*input5!F211)</f>
        <v>0</v>
      </c>
      <c r="G211" s="31">
        <f>IF(G$8="","",'input rate-excess kVar'!G211*input5!G211)</f>
        <v>0</v>
      </c>
      <c r="H211" s="31">
        <f>IF(H$8="","",'input rate-excess kVar'!H211*input5!H211)</f>
        <v>0</v>
      </c>
      <c r="I211" s="31">
        <f>IF(I$8="","",'input rate-excess kVar'!I211*input5!I211)</f>
        <v>0</v>
      </c>
      <c r="J211" s="31">
        <f>IF(J$8="","",'input rate-excess kVar'!J211*input5!J211)</f>
        <v>0</v>
      </c>
      <c r="K211" s="31">
        <f>IF(K$8="","",'input rate-excess kVar'!K211*input5!K211)</f>
        <v>0</v>
      </c>
      <c r="L211" s="31">
        <f>IF(L$8="","",'input rate-excess kVar'!L211*input5!L211)</f>
        <v>0</v>
      </c>
      <c r="M211" s="31">
        <f>IF(M$8="","",'input rate-excess kVar'!M211*input5!M211)</f>
        <v>8052</v>
      </c>
      <c r="N211" s="31">
        <f>IF(N$8="","",'input rate-excess kVar'!N211*input5!N211)</f>
        <v>171</v>
      </c>
      <c r="O211" s="31">
        <f>IF(O$8="","",'input rate-excess kVar'!O211*input5!O211)</f>
        <v>704</v>
      </c>
      <c r="P211" s="31">
        <f>IF(P$8="","",'input rate-excess kVar'!P211*input5!P211)</f>
        <v>0</v>
      </c>
      <c r="Q211" s="31">
        <f>IF(Q$8="","",'input rate-excess kVar'!Q211*input5!Q211)</f>
        <v>596</v>
      </c>
      <c r="R211" s="31">
        <f>IF(R$8="","",'input rate-excess kVar'!R211*input5!R211)</f>
        <v>0</v>
      </c>
      <c r="S211" s="31">
        <f>IF(S$8="","",'input rate-excess kVar'!S211*input5!S211)</f>
        <v>0</v>
      </c>
      <c r="T211" s="31">
        <f>IF(T$8="","",'input rate-excess kVar'!T211*input5!T211)</f>
        <v>0</v>
      </c>
      <c r="U211" s="31">
        <f>IF(U$8="","",'input rate-excess kVar'!U211*input5!U211)</f>
        <v>0</v>
      </c>
      <c r="V211" s="31">
        <f>IF(V$8="","",'input rate-excess kVar'!V211*input5!V211)</f>
        <v>0</v>
      </c>
      <c r="W211" s="31">
        <f>IF(W$8="","",'input rate-excess kVar'!W211*input5!W211)</f>
        <v>640</v>
      </c>
      <c r="X211" s="31">
        <f>IF(X$8="","",'input rate-excess kVar'!X211*input5!X211)</f>
        <v>960</v>
      </c>
      <c r="Y211" s="31">
        <f>IF(Y$8="","",'input rate-excess kVar'!Y211*input5!Y211)</f>
        <v>1007</v>
      </c>
      <c r="Z211" s="31">
        <f>IF(Z$8="","",'input rate-excess kVar'!Z211*input5!Z211)</f>
        <v>247</v>
      </c>
      <c r="AA211" s="31">
        <f>IF(AA$8="","",'input rate-excess kVar'!AA211*input5!AA211)</f>
        <v>126</v>
      </c>
      <c r="AB211" s="31">
        <f>IF(AB$8="","",'input rate-excess kVar'!AB211*input5!AB211)</f>
        <v>0</v>
      </c>
      <c r="AC211" s="31" t="str">
        <f>IF(AC$8="","",'input rate-excess kVar'!AC211*input5!AC211)</f>
        <v/>
      </c>
      <c r="AD211" s="31" t="str">
        <f>IF(AD$8="","",'input rate-excess kVar'!AD211*input5!AD211)</f>
        <v/>
      </c>
      <c r="AE211" s="31" t="str">
        <f>IF(AE$8="","",'input rate-excess kVar'!AE211*input5!AE211)</f>
        <v/>
      </c>
      <c r="AF211" s="31" t="str">
        <f>IF(AF$8="","",'input rate-excess kVar'!AF211*input5!AF211)</f>
        <v/>
      </c>
      <c r="AG211" s="31" t="str">
        <f>IF(AG$8="","",'input rate-excess kVar'!AG211*input5!AG211)</f>
        <v/>
      </c>
      <c r="AH211" s="31" t="str">
        <f>IF(AH$8="","",'input rate-excess kVar'!AH211*input5!AH211)</f>
        <v/>
      </c>
      <c r="AI211" s="31" t="str">
        <f>IF(AI$8="","",'input rate-excess kVar'!AI211*input5!AI211)</f>
        <v/>
      </c>
      <c r="AJ211" s="31" t="str">
        <f>IF(AJ$8="","",'input rate-excess kVar'!AJ211*input5!AJ211)</f>
        <v/>
      </c>
      <c r="AK211" s="31" t="str">
        <f>IF(AK$8="","",'input rate-excess kVar'!AK211*input5!AK211)</f>
        <v/>
      </c>
      <c r="AL211" s="31" t="str">
        <f>IF(AL$8="","",'input rate-excess kVar'!AL211*input5!AL211)</f>
        <v/>
      </c>
      <c r="AM211" s="31" t="str">
        <f>IF(AM$8="","",'input rate-excess kVar'!AM211*input5!AM211)</f>
        <v/>
      </c>
      <c r="AN211" s="31" t="str">
        <f>IF(AN$8="","",'input rate-excess kVar'!AN211*input5!AN211)</f>
        <v/>
      </c>
      <c r="AO211" s="31" t="str">
        <f>IF(AO$8="","",'input rate-excess kVar'!AO211*input5!AO211)</f>
        <v/>
      </c>
      <c r="AP211" s="31" t="str">
        <f>IF(AP$8="","",'input rate-excess kVar'!AP211*input5!AP211)</f>
        <v/>
      </c>
      <c r="AQ211" s="31" t="str">
        <f>IF(AQ$8="","",'input rate-excess kVar'!AQ211*input5!AQ211)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rate-excess kVar'!D212*input5!D212)</f>
        <v>0</v>
      </c>
      <c r="E212" s="31">
        <f>IF(E$8="","",'input rate-excess kVar'!E212*input5!E212)</f>
        <v>0</v>
      </c>
      <c r="F212" s="31">
        <f>IF(F$8="","",'input rate-excess kVar'!F212*input5!F212)</f>
        <v>0</v>
      </c>
      <c r="G212" s="31">
        <f>IF(G$8="","",'input rate-excess kVar'!G212*input5!G212)</f>
        <v>0</v>
      </c>
      <c r="H212" s="31">
        <f>IF(H$8="","",'input rate-excess kVar'!H212*input5!H212)</f>
        <v>0</v>
      </c>
      <c r="I212" s="31">
        <f>IF(I$8="","",'input rate-excess kVar'!I212*input5!I212)</f>
        <v>0</v>
      </c>
      <c r="J212" s="31">
        <f>IF(J$8="","",'input rate-excess kVar'!J212*input5!J212)</f>
        <v>0</v>
      </c>
      <c r="K212" s="31">
        <f>IF(K$8="","",'input rate-excess kVar'!K212*input5!K212)</f>
        <v>0</v>
      </c>
      <c r="L212" s="31">
        <f>IF(L$8="","",'input rate-excess kVar'!L212*input5!L212)</f>
        <v>0</v>
      </c>
      <c r="M212" s="31">
        <f>IF(M$8="","",'input rate-excess kVar'!M212*input5!M212)</f>
        <v>7828</v>
      </c>
      <c r="N212" s="31">
        <f>IF(N$8="","",'input rate-excess kVar'!N212*input5!N212)</f>
        <v>115</v>
      </c>
      <c r="O212" s="31">
        <f>IF(O$8="","",'input rate-excess kVar'!O212*input5!O212)</f>
        <v>799</v>
      </c>
      <c r="P212" s="31">
        <f>IF(P$8="","",'input rate-excess kVar'!P212*input5!P212)</f>
        <v>0</v>
      </c>
      <c r="Q212" s="31">
        <f>IF(Q$8="","",'input rate-excess kVar'!Q212*input5!Q212)</f>
        <v>269</v>
      </c>
      <c r="R212" s="31">
        <f>IF(R$8="","",'input rate-excess kVar'!R212*input5!R212)</f>
        <v>0</v>
      </c>
      <c r="S212" s="31">
        <f>IF(S$8="","",'input rate-excess kVar'!S212*input5!S212)</f>
        <v>0</v>
      </c>
      <c r="T212" s="31">
        <f>IF(T$8="","",'input rate-excess kVar'!T212*input5!T212)</f>
        <v>0</v>
      </c>
      <c r="U212" s="31">
        <f>IF(U$8="","",'input rate-excess kVar'!U212*input5!U212)</f>
        <v>0</v>
      </c>
      <c r="V212" s="31">
        <f>IF(V$8="","",'input rate-excess kVar'!V212*input5!V212)</f>
        <v>0</v>
      </c>
      <c r="W212" s="31">
        <f>IF(W$8="","",'input rate-excess kVar'!W212*input5!W212)</f>
        <v>625</v>
      </c>
      <c r="X212" s="31">
        <f>IF(X$8="","",'input rate-excess kVar'!X212*input5!X212)</f>
        <v>835</v>
      </c>
      <c r="Y212" s="31">
        <f>IF(Y$8="","",'input rate-excess kVar'!Y212*input5!Y212)</f>
        <v>965</v>
      </c>
      <c r="Z212" s="31">
        <f>IF(Z$8="","",'input rate-excess kVar'!Z212*input5!Z212)</f>
        <v>226</v>
      </c>
      <c r="AA212" s="31">
        <f>IF(AA$8="","",'input rate-excess kVar'!AA212*input5!AA212)</f>
        <v>124</v>
      </c>
      <c r="AB212" s="31">
        <f>IF(AB$8="","",'input rate-excess kVar'!AB212*input5!AB212)</f>
        <v>0</v>
      </c>
      <c r="AC212" s="31" t="str">
        <f>IF(AC$8="","",'input rate-excess kVar'!AC212*input5!AC212)</f>
        <v/>
      </c>
      <c r="AD212" s="31" t="str">
        <f>IF(AD$8="","",'input rate-excess kVar'!AD212*input5!AD212)</f>
        <v/>
      </c>
      <c r="AE212" s="31" t="str">
        <f>IF(AE$8="","",'input rate-excess kVar'!AE212*input5!AE212)</f>
        <v/>
      </c>
      <c r="AF212" s="31" t="str">
        <f>IF(AF$8="","",'input rate-excess kVar'!AF212*input5!AF212)</f>
        <v/>
      </c>
      <c r="AG212" s="31" t="str">
        <f>IF(AG$8="","",'input rate-excess kVar'!AG212*input5!AG212)</f>
        <v/>
      </c>
      <c r="AH212" s="31" t="str">
        <f>IF(AH$8="","",'input rate-excess kVar'!AH212*input5!AH212)</f>
        <v/>
      </c>
      <c r="AI212" s="31" t="str">
        <f>IF(AI$8="","",'input rate-excess kVar'!AI212*input5!AI212)</f>
        <v/>
      </c>
      <c r="AJ212" s="31" t="str">
        <f>IF(AJ$8="","",'input rate-excess kVar'!AJ212*input5!AJ212)</f>
        <v/>
      </c>
      <c r="AK212" s="31" t="str">
        <f>IF(AK$8="","",'input rate-excess kVar'!AK212*input5!AK212)</f>
        <v/>
      </c>
      <c r="AL212" s="31" t="str">
        <f>IF(AL$8="","",'input rate-excess kVar'!AL212*input5!AL212)</f>
        <v/>
      </c>
      <c r="AM212" s="31" t="str">
        <f>IF(AM$8="","",'input rate-excess kVar'!AM212*input5!AM212)</f>
        <v/>
      </c>
      <c r="AN212" s="31" t="str">
        <f>IF(AN$8="","",'input rate-excess kVar'!AN212*input5!AN212)</f>
        <v/>
      </c>
      <c r="AO212" s="31" t="str">
        <f>IF(AO$8="","",'input rate-excess kVar'!AO212*input5!AO212)</f>
        <v/>
      </c>
      <c r="AP212" s="31" t="str">
        <f>IF(AP$8="","",'input rate-excess kVar'!AP212*input5!AP212)</f>
        <v/>
      </c>
      <c r="AQ212" s="31" t="str">
        <f>IF(AQ$8="","",'input rate-excess kVar'!AQ212*input5!AQ212)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rate-excess kVar'!D213*input5!D213)</f>
        <v>0</v>
      </c>
      <c r="E213" s="31">
        <f>IF(E$8="","",'input rate-excess kVar'!E213*input5!E213)</f>
        <v>0</v>
      </c>
      <c r="F213" s="31">
        <f>IF(F$8="","",'input rate-excess kVar'!F213*input5!F213)</f>
        <v>0</v>
      </c>
      <c r="G213" s="31">
        <f>IF(G$8="","",'input rate-excess kVar'!G213*input5!G213)</f>
        <v>0</v>
      </c>
      <c r="H213" s="31">
        <f>IF(H$8="","",'input rate-excess kVar'!H213*input5!H213)</f>
        <v>0</v>
      </c>
      <c r="I213" s="31">
        <f>IF(I$8="","",'input rate-excess kVar'!I213*input5!I213)</f>
        <v>0</v>
      </c>
      <c r="J213" s="31">
        <f>IF(J$8="","",'input rate-excess kVar'!J213*input5!J213)</f>
        <v>0</v>
      </c>
      <c r="K213" s="31">
        <f>IF(K$8="","",'input rate-excess kVar'!K213*input5!K213)</f>
        <v>0</v>
      </c>
      <c r="L213" s="31">
        <f>IF(L$8="","",'input rate-excess kVar'!L213*input5!L213)</f>
        <v>0</v>
      </c>
      <c r="M213" s="31">
        <f>IF(M$8="","",'input rate-excess kVar'!M213*input5!M213)</f>
        <v>5847</v>
      </c>
      <c r="N213" s="31">
        <f>IF(N$8="","",'input rate-excess kVar'!N213*input5!N213)</f>
        <v>63</v>
      </c>
      <c r="O213" s="31">
        <f>IF(O$8="","",'input rate-excess kVar'!O213*input5!O213)</f>
        <v>693</v>
      </c>
      <c r="P213" s="31">
        <f>IF(P$8="","",'input rate-excess kVar'!P213*input5!P213)</f>
        <v>0</v>
      </c>
      <c r="Q213" s="31">
        <f>IF(Q$8="","",'input rate-excess kVar'!Q213*input5!Q213)</f>
        <v>125</v>
      </c>
      <c r="R213" s="31">
        <f>IF(R$8="","",'input rate-excess kVar'!R213*input5!R213)</f>
        <v>0</v>
      </c>
      <c r="S213" s="31">
        <f>IF(S$8="","",'input rate-excess kVar'!S213*input5!S213)</f>
        <v>0</v>
      </c>
      <c r="T213" s="31">
        <f>IF(T$8="","",'input rate-excess kVar'!T213*input5!T213)</f>
        <v>0</v>
      </c>
      <c r="U213" s="31">
        <f>IF(U$8="","",'input rate-excess kVar'!U213*input5!U213)</f>
        <v>0</v>
      </c>
      <c r="V213" s="31">
        <f>IF(V$8="","",'input rate-excess kVar'!V213*input5!V213)</f>
        <v>0</v>
      </c>
      <c r="W213" s="31">
        <f>IF(W$8="","",'input rate-excess kVar'!W213*input5!W213)</f>
        <v>551</v>
      </c>
      <c r="X213" s="31">
        <f>IF(X$8="","",'input rate-excess kVar'!X213*input5!X213)</f>
        <v>692</v>
      </c>
      <c r="Y213" s="31">
        <f>IF(Y$8="","",'input rate-excess kVar'!Y213*input5!Y213)</f>
        <v>878</v>
      </c>
      <c r="Z213" s="31">
        <f>IF(Z$8="","",'input rate-excess kVar'!Z213*input5!Z213)</f>
        <v>223</v>
      </c>
      <c r="AA213" s="31">
        <f>IF(AA$8="","",'input rate-excess kVar'!AA213*input5!AA213)</f>
        <v>114</v>
      </c>
      <c r="AB213" s="31">
        <f>IF(AB$8="","",'input rate-excess kVar'!AB213*input5!AB213)</f>
        <v>0</v>
      </c>
      <c r="AC213" s="31" t="str">
        <f>IF(AC$8="","",'input rate-excess kVar'!AC213*input5!AC213)</f>
        <v/>
      </c>
      <c r="AD213" s="31" t="str">
        <f>IF(AD$8="","",'input rate-excess kVar'!AD213*input5!AD213)</f>
        <v/>
      </c>
      <c r="AE213" s="31" t="str">
        <f>IF(AE$8="","",'input rate-excess kVar'!AE213*input5!AE213)</f>
        <v/>
      </c>
      <c r="AF213" s="31" t="str">
        <f>IF(AF$8="","",'input rate-excess kVar'!AF213*input5!AF213)</f>
        <v/>
      </c>
      <c r="AG213" s="31" t="str">
        <f>IF(AG$8="","",'input rate-excess kVar'!AG213*input5!AG213)</f>
        <v/>
      </c>
      <c r="AH213" s="31" t="str">
        <f>IF(AH$8="","",'input rate-excess kVar'!AH213*input5!AH213)</f>
        <v/>
      </c>
      <c r="AI213" s="31" t="str">
        <f>IF(AI$8="","",'input rate-excess kVar'!AI213*input5!AI213)</f>
        <v/>
      </c>
      <c r="AJ213" s="31" t="str">
        <f>IF(AJ$8="","",'input rate-excess kVar'!AJ213*input5!AJ213)</f>
        <v/>
      </c>
      <c r="AK213" s="31" t="str">
        <f>IF(AK$8="","",'input rate-excess kVar'!AK213*input5!AK213)</f>
        <v/>
      </c>
      <c r="AL213" s="31" t="str">
        <f>IF(AL$8="","",'input rate-excess kVar'!AL213*input5!AL213)</f>
        <v/>
      </c>
      <c r="AM213" s="31" t="str">
        <f>IF(AM$8="","",'input rate-excess kVar'!AM213*input5!AM213)</f>
        <v/>
      </c>
      <c r="AN213" s="31" t="str">
        <f>IF(AN$8="","",'input rate-excess kVar'!AN213*input5!AN213)</f>
        <v/>
      </c>
      <c r="AO213" s="31" t="str">
        <f>IF(AO$8="","",'input rate-excess kVar'!AO213*input5!AO213)</f>
        <v/>
      </c>
      <c r="AP213" s="31" t="str">
        <f>IF(AP$8="","",'input rate-excess kVar'!AP213*input5!AP213)</f>
        <v/>
      </c>
      <c r="AQ213" s="31" t="str">
        <f>IF(AQ$8="","",'input rate-excess kVar'!AQ213*input5!AQ213)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rate-excess kVar'!D214*input5!D214)</f>
        <v>0</v>
      </c>
      <c r="E214" s="31">
        <f>IF(E$8="","",'input rate-excess kVar'!E214*input5!E214)</f>
        <v>0</v>
      </c>
      <c r="F214" s="31">
        <f>IF(F$8="","",'input rate-excess kVar'!F214*input5!F214)</f>
        <v>0</v>
      </c>
      <c r="G214" s="31">
        <f>IF(G$8="","",'input rate-excess kVar'!G214*input5!G214)</f>
        <v>0</v>
      </c>
      <c r="H214" s="31">
        <f>IF(H$8="","",'input rate-excess kVar'!H214*input5!H214)</f>
        <v>0</v>
      </c>
      <c r="I214" s="31">
        <f>IF(I$8="","",'input rate-excess kVar'!I214*input5!I214)</f>
        <v>0</v>
      </c>
      <c r="J214" s="31">
        <f>IF(J$8="","",'input rate-excess kVar'!J214*input5!J214)</f>
        <v>0</v>
      </c>
      <c r="K214" s="31">
        <f>IF(K$8="","",'input rate-excess kVar'!K214*input5!K214)</f>
        <v>0</v>
      </c>
      <c r="L214" s="31">
        <f>IF(L$8="","",'input rate-excess kVar'!L214*input5!L214)</f>
        <v>0</v>
      </c>
      <c r="M214" s="31">
        <f>IF(M$8="","",'input rate-excess kVar'!M214*input5!M214)</f>
        <v>5931</v>
      </c>
      <c r="N214" s="31">
        <f>IF(N$8="","",'input rate-excess kVar'!N214*input5!N214)</f>
        <v>76</v>
      </c>
      <c r="O214" s="31">
        <f>IF(O$8="","",'input rate-excess kVar'!O214*input5!O214)</f>
        <v>553</v>
      </c>
      <c r="P214" s="31">
        <f>IF(P$8="","",'input rate-excess kVar'!P214*input5!P214)</f>
        <v>0</v>
      </c>
      <c r="Q214" s="31">
        <f>IF(Q$8="","",'input rate-excess kVar'!Q214*input5!Q214)</f>
        <v>106</v>
      </c>
      <c r="R214" s="31">
        <f>IF(R$8="","",'input rate-excess kVar'!R214*input5!R214)</f>
        <v>0</v>
      </c>
      <c r="S214" s="31">
        <f>IF(S$8="","",'input rate-excess kVar'!S214*input5!S214)</f>
        <v>0</v>
      </c>
      <c r="T214" s="31">
        <f>IF(T$8="","",'input rate-excess kVar'!T214*input5!T214)</f>
        <v>0</v>
      </c>
      <c r="U214" s="31">
        <f>IF(U$8="","",'input rate-excess kVar'!U214*input5!U214)</f>
        <v>0</v>
      </c>
      <c r="V214" s="31">
        <f>IF(V$8="","",'input rate-excess kVar'!V214*input5!V214)</f>
        <v>0</v>
      </c>
      <c r="W214" s="31">
        <f>IF(W$8="","",'input rate-excess kVar'!W214*input5!W214)</f>
        <v>515</v>
      </c>
      <c r="X214" s="31">
        <f>IF(X$8="","",'input rate-excess kVar'!X214*input5!X214)</f>
        <v>823</v>
      </c>
      <c r="Y214" s="31">
        <f>IF(Y$8="","",'input rate-excess kVar'!Y214*input5!Y214)</f>
        <v>964</v>
      </c>
      <c r="Z214" s="31">
        <f>IF(Z$8="","",'input rate-excess kVar'!Z214*input5!Z214)</f>
        <v>245</v>
      </c>
      <c r="AA214" s="31">
        <f>IF(AA$8="","",'input rate-excess kVar'!AA214*input5!AA214)</f>
        <v>113</v>
      </c>
      <c r="AB214" s="31">
        <f>IF(AB$8="","",'input rate-excess kVar'!AB214*input5!AB214)</f>
        <v>0</v>
      </c>
      <c r="AC214" s="31" t="str">
        <f>IF(AC$8="","",'input rate-excess kVar'!AC214*input5!AC214)</f>
        <v/>
      </c>
      <c r="AD214" s="31" t="str">
        <f>IF(AD$8="","",'input rate-excess kVar'!AD214*input5!AD214)</f>
        <v/>
      </c>
      <c r="AE214" s="31" t="str">
        <f>IF(AE$8="","",'input rate-excess kVar'!AE214*input5!AE214)</f>
        <v/>
      </c>
      <c r="AF214" s="31" t="str">
        <f>IF(AF$8="","",'input rate-excess kVar'!AF214*input5!AF214)</f>
        <v/>
      </c>
      <c r="AG214" s="31" t="str">
        <f>IF(AG$8="","",'input rate-excess kVar'!AG214*input5!AG214)</f>
        <v/>
      </c>
      <c r="AH214" s="31" t="str">
        <f>IF(AH$8="","",'input rate-excess kVar'!AH214*input5!AH214)</f>
        <v/>
      </c>
      <c r="AI214" s="31" t="str">
        <f>IF(AI$8="","",'input rate-excess kVar'!AI214*input5!AI214)</f>
        <v/>
      </c>
      <c r="AJ214" s="31" t="str">
        <f>IF(AJ$8="","",'input rate-excess kVar'!AJ214*input5!AJ214)</f>
        <v/>
      </c>
      <c r="AK214" s="31" t="str">
        <f>IF(AK$8="","",'input rate-excess kVar'!AK214*input5!AK214)</f>
        <v/>
      </c>
      <c r="AL214" s="31" t="str">
        <f>IF(AL$8="","",'input rate-excess kVar'!AL214*input5!AL214)</f>
        <v/>
      </c>
      <c r="AM214" s="31" t="str">
        <f>IF(AM$8="","",'input rate-excess kVar'!AM214*input5!AM214)</f>
        <v/>
      </c>
      <c r="AN214" s="31" t="str">
        <f>IF(AN$8="","",'input rate-excess kVar'!AN214*input5!AN214)</f>
        <v/>
      </c>
      <c r="AO214" s="31" t="str">
        <f>IF(AO$8="","",'input rate-excess kVar'!AO214*input5!AO214)</f>
        <v/>
      </c>
      <c r="AP214" s="31" t="str">
        <f>IF(AP$8="","",'input rate-excess kVar'!AP214*input5!AP214)</f>
        <v/>
      </c>
      <c r="AQ214" s="31" t="str">
        <f>IF(AQ$8="","",'input rate-excess kVar'!AQ214*input5!AQ214)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rate-excess kVar'!D215*input5!D215)</f>
        <v>0</v>
      </c>
      <c r="E215" s="31">
        <f>IF(E$8="","",'input rate-excess kVar'!E215*input5!E215)</f>
        <v>0</v>
      </c>
      <c r="F215" s="31">
        <f>IF(F$8="","",'input rate-excess kVar'!F215*input5!F215)</f>
        <v>0</v>
      </c>
      <c r="G215" s="31">
        <f>IF(G$8="","",'input rate-excess kVar'!G215*input5!G215)</f>
        <v>0</v>
      </c>
      <c r="H215" s="31">
        <f>IF(H$8="","",'input rate-excess kVar'!H215*input5!H215)</f>
        <v>0</v>
      </c>
      <c r="I215" s="31">
        <f>IF(I$8="","",'input rate-excess kVar'!I215*input5!I215)</f>
        <v>0</v>
      </c>
      <c r="J215" s="31">
        <f>IF(J$8="","",'input rate-excess kVar'!J215*input5!J215)</f>
        <v>0</v>
      </c>
      <c r="K215" s="31">
        <f>IF(K$8="","",'input rate-excess kVar'!K215*input5!K215)</f>
        <v>0</v>
      </c>
      <c r="L215" s="31">
        <f>IF(L$8="","",'input rate-excess kVar'!L215*input5!L215)</f>
        <v>0</v>
      </c>
      <c r="M215" s="31">
        <f>IF(M$8="","",'input rate-excess kVar'!M215*input5!M215)</f>
        <v>6672</v>
      </c>
      <c r="N215" s="31">
        <f>IF(N$8="","",'input rate-excess kVar'!N215*input5!N215)</f>
        <v>177</v>
      </c>
      <c r="O215" s="31">
        <f>IF(O$8="","",'input rate-excess kVar'!O215*input5!O215)</f>
        <v>551</v>
      </c>
      <c r="P215" s="31">
        <f>IF(P$8="","",'input rate-excess kVar'!P215*input5!P215)</f>
        <v>0</v>
      </c>
      <c r="Q215" s="31">
        <f>IF(Q$8="","",'input rate-excess kVar'!Q215*input5!Q215)</f>
        <v>441</v>
      </c>
      <c r="R215" s="31">
        <f>IF(R$8="","",'input rate-excess kVar'!R215*input5!R215)</f>
        <v>0</v>
      </c>
      <c r="S215" s="31">
        <f>IF(S$8="","",'input rate-excess kVar'!S215*input5!S215)</f>
        <v>0</v>
      </c>
      <c r="T215" s="31">
        <f>IF(T$8="","",'input rate-excess kVar'!T215*input5!T215)</f>
        <v>0</v>
      </c>
      <c r="U215" s="31">
        <f>IF(U$8="","",'input rate-excess kVar'!U215*input5!U215)</f>
        <v>0</v>
      </c>
      <c r="V215" s="31">
        <f>IF(V$8="","",'input rate-excess kVar'!V215*input5!V215)</f>
        <v>0</v>
      </c>
      <c r="W215" s="31">
        <f>IF(W$8="","",'input rate-excess kVar'!W215*input5!W215)</f>
        <v>562</v>
      </c>
      <c r="X215" s="31">
        <f>IF(X$8="","",'input rate-excess kVar'!X215*input5!X215)</f>
        <v>908</v>
      </c>
      <c r="Y215" s="31">
        <f>IF(Y$8="","",'input rate-excess kVar'!Y215*input5!Y215)</f>
        <v>973</v>
      </c>
      <c r="Z215" s="31">
        <f>IF(Z$8="","",'input rate-excess kVar'!Z215*input5!Z215)</f>
        <v>245</v>
      </c>
      <c r="AA215" s="31">
        <f>IF(AA$8="","",'input rate-excess kVar'!AA215*input5!AA215)</f>
        <v>129</v>
      </c>
      <c r="AB215" s="31">
        <f>IF(AB$8="","",'input rate-excess kVar'!AB215*input5!AB215)</f>
        <v>0</v>
      </c>
      <c r="AC215" s="31" t="str">
        <f>IF(AC$8="","",'input rate-excess kVar'!AC215*input5!AC215)</f>
        <v/>
      </c>
      <c r="AD215" s="31" t="str">
        <f>IF(AD$8="","",'input rate-excess kVar'!AD215*input5!AD215)</f>
        <v/>
      </c>
      <c r="AE215" s="31" t="str">
        <f>IF(AE$8="","",'input rate-excess kVar'!AE215*input5!AE215)</f>
        <v/>
      </c>
      <c r="AF215" s="31" t="str">
        <f>IF(AF$8="","",'input rate-excess kVar'!AF215*input5!AF215)</f>
        <v/>
      </c>
      <c r="AG215" s="31" t="str">
        <f>IF(AG$8="","",'input rate-excess kVar'!AG215*input5!AG215)</f>
        <v/>
      </c>
      <c r="AH215" s="31" t="str">
        <f>IF(AH$8="","",'input rate-excess kVar'!AH215*input5!AH215)</f>
        <v/>
      </c>
      <c r="AI215" s="31" t="str">
        <f>IF(AI$8="","",'input rate-excess kVar'!AI215*input5!AI215)</f>
        <v/>
      </c>
      <c r="AJ215" s="31" t="str">
        <f>IF(AJ$8="","",'input rate-excess kVar'!AJ215*input5!AJ215)</f>
        <v/>
      </c>
      <c r="AK215" s="31" t="str">
        <f>IF(AK$8="","",'input rate-excess kVar'!AK215*input5!AK215)</f>
        <v/>
      </c>
      <c r="AL215" s="31" t="str">
        <f>IF(AL$8="","",'input rate-excess kVar'!AL215*input5!AL215)</f>
        <v/>
      </c>
      <c r="AM215" s="31" t="str">
        <f>IF(AM$8="","",'input rate-excess kVar'!AM215*input5!AM215)</f>
        <v/>
      </c>
      <c r="AN215" s="31" t="str">
        <f>IF(AN$8="","",'input rate-excess kVar'!AN215*input5!AN215)</f>
        <v/>
      </c>
      <c r="AO215" s="31" t="str">
        <f>IF(AO$8="","",'input rate-excess kVar'!AO215*input5!AO215)</f>
        <v/>
      </c>
      <c r="AP215" s="31" t="str">
        <f>IF(AP$8="","",'input rate-excess kVar'!AP215*input5!AP215)</f>
        <v/>
      </c>
      <c r="AQ215" s="31" t="str">
        <f>IF(AQ$8="","",'input rate-excess kVar'!AQ215*input5!AQ215)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rate-excess kVar'!D216*input5!D216)</f>
        <v>0</v>
      </c>
      <c r="E216" s="31">
        <f>IF(E$8="","",'input rate-excess kVar'!E216*input5!E216)</f>
        <v>0</v>
      </c>
      <c r="F216" s="31">
        <f>IF(F$8="","",'input rate-excess kVar'!F216*input5!F216)</f>
        <v>0</v>
      </c>
      <c r="G216" s="31">
        <f>IF(G$8="","",'input rate-excess kVar'!G216*input5!G216)</f>
        <v>0</v>
      </c>
      <c r="H216" s="31">
        <f>IF(H$8="","",'input rate-excess kVar'!H216*input5!H216)</f>
        <v>0</v>
      </c>
      <c r="I216" s="31">
        <f>IF(I$8="","",'input rate-excess kVar'!I216*input5!I216)</f>
        <v>0</v>
      </c>
      <c r="J216" s="31">
        <f>IF(J$8="","",'input rate-excess kVar'!J216*input5!J216)</f>
        <v>0</v>
      </c>
      <c r="K216" s="31">
        <f>IF(K$8="","",'input rate-excess kVar'!K216*input5!K216)</f>
        <v>0</v>
      </c>
      <c r="L216" s="31">
        <f>IF(L$8="","",'input rate-excess kVar'!L216*input5!L216)</f>
        <v>0</v>
      </c>
      <c r="M216" s="31">
        <f>IF(M$8="","",'input rate-excess kVar'!M216*input5!M216)</f>
        <v>7679</v>
      </c>
      <c r="N216" s="31">
        <f>IF(N$8="","",'input rate-excess kVar'!N216*input5!N216)</f>
        <v>159</v>
      </c>
      <c r="O216" s="31">
        <f>IF(O$8="","",'input rate-excess kVar'!O216*input5!O216)</f>
        <v>678</v>
      </c>
      <c r="P216" s="31">
        <f>IF(P$8="","",'input rate-excess kVar'!P216*input5!P216)</f>
        <v>0</v>
      </c>
      <c r="Q216" s="31">
        <f>IF(Q$8="","",'input rate-excess kVar'!Q216*input5!Q216)</f>
        <v>610</v>
      </c>
      <c r="R216" s="31">
        <f>IF(R$8="","",'input rate-excess kVar'!R216*input5!R216)</f>
        <v>0</v>
      </c>
      <c r="S216" s="31">
        <f>IF(S$8="","",'input rate-excess kVar'!S216*input5!S216)</f>
        <v>0</v>
      </c>
      <c r="T216" s="31">
        <f>IF(T$8="","",'input rate-excess kVar'!T216*input5!T216)</f>
        <v>0</v>
      </c>
      <c r="U216" s="31">
        <f>IF(U$8="","",'input rate-excess kVar'!U216*input5!U216)</f>
        <v>0</v>
      </c>
      <c r="V216" s="31">
        <f>IF(V$8="","",'input rate-excess kVar'!V216*input5!V216)</f>
        <v>0</v>
      </c>
      <c r="W216" s="31">
        <f>IF(W$8="","",'input rate-excess kVar'!W216*input5!W216)</f>
        <v>575</v>
      </c>
      <c r="X216" s="31">
        <f>IF(X$8="","",'input rate-excess kVar'!X216*input5!X216)</f>
        <v>964</v>
      </c>
      <c r="Y216" s="31">
        <f>IF(Y$8="","",'input rate-excess kVar'!Y216*input5!Y216)</f>
        <v>983</v>
      </c>
      <c r="Z216" s="31">
        <f>IF(Z$8="","",'input rate-excess kVar'!Z216*input5!Z216)</f>
        <v>245</v>
      </c>
      <c r="AA216" s="31">
        <f>IF(AA$8="","",'input rate-excess kVar'!AA216*input5!AA216)</f>
        <v>125</v>
      </c>
      <c r="AB216" s="31">
        <f>IF(AB$8="","",'input rate-excess kVar'!AB216*input5!AB216)</f>
        <v>0</v>
      </c>
      <c r="AC216" s="31" t="str">
        <f>IF(AC$8="","",'input rate-excess kVar'!AC216*input5!AC216)</f>
        <v/>
      </c>
      <c r="AD216" s="31" t="str">
        <f>IF(AD$8="","",'input rate-excess kVar'!AD216*input5!AD216)</f>
        <v/>
      </c>
      <c r="AE216" s="31" t="str">
        <f>IF(AE$8="","",'input rate-excess kVar'!AE216*input5!AE216)</f>
        <v/>
      </c>
      <c r="AF216" s="31" t="str">
        <f>IF(AF$8="","",'input rate-excess kVar'!AF216*input5!AF216)</f>
        <v/>
      </c>
      <c r="AG216" s="31" t="str">
        <f>IF(AG$8="","",'input rate-excess kVar'!AG216*input5!AG216)</f>
        <v/>
      </c>
      <c r="AH216" s="31" t="str">
        <f>IF(AH$8="","",'input rate-excess kVar'!AH216*input5!AH216)</f>
        <v/>
      </c>
      <c r="AI216" s="31" t="str">
        <f>IF(AI$8="","",'input rate-excess kVar'!AI216*input5!AI216)</f>
        <v/>
      </c>
      <c r="AJ216" s="31" t="str">
        <f>IF(AJ$8="","",'input rate-excess kVar'!AJ216*input5!AJ216)</f>
        <v/>
      </c>
      <c r="AK216" s="31" t="str">
        <f>IF(AK$8="","",'input rate-excess kVar'!AK216*input5!AK216)</f>
        <v/>
      </c>
      <c r="AL216" s="31" t="str">
        <f>IF(AL$8="","",'input rate-excess kVar'!AL216*input5!AL216)</f>
        <v/>
      </c>
      <c r="AM216" s="31" t="str">
        <f>IF(AM$8="","",'input rate-excess kVar'!AM216*input5!AM216)</f>
        <v/>
      </c>
      <c r="AN216" s="31" t="str">
        <f>IF(AN$8="","",'input rate-excess kVar'!AN216*input5!AN216)</f>
        <v/>
      </c>
      <c r="AO216" s="31" t="str">
        <f>IF(AO$8="","",'input rate-excess kVar'!AO216*input5!AO216)</f>
        <v/>
      </c>
      <c r="AP216" s="31" t="str">
        <f>IF(AP$8="","",'input rate-excess kVar'!AP216*input5!AP216)</f>
        <v/>
      </c>
      <c r="AQ216" s="31" t="str">
        <f>IF(AQ$8="","",'input rate-excess kVar'!AQ216*input5!AQ216)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rate-excess kVar'!D217*input5!D217)</f>
        <v>0</v>
      </c>
      <c r="E217" s="31">
        <f>IF(E$8="","",'input rate-excess kVar'!E217*input5!E217)</f>
        <v>0</v>
      </c>
      <c r="F217" s="31">
        <f>IF(F$8="","",'input rate-excess kVar'!F217*input5!F217)</f>
        <v>0</v>
      </c>
      <c r="G217" s="31">
        <f>IF(G$8="","",'input rate-excess kVar'!G217*input5!G217)</f>
        <v>0</v>
      </c>
      <c r="H217" s="31">
        <f>IF(H$8="","",'input rate-excess kVar'!H217*input5!H217)</f>
        <v>0</v>
      </c>
      <c r="I217" s="31">
        <f>IF(I$8="","",'input rate-excess kVar'!I217*input5!I217)</f>
        <v>0</v>
      </c>
      <c r="J217" s="31">
        <f>IF(J$8="","",'input rate-excess kVar'!J217*input5!J217)</f>
        <v>0</v>
      </c>
      <c r="K217" s="31">
        <f>IF(K$8="","",'input rate-excess kVar'!K217*input5!K217)</f>
        <v>0</v>
      </c>
      <c r="L217" s="31">
        <f>IF(L$8="","",'input rate-excess kVar'!L217*input5!L217)</f>
        <v>0</v>
      </c>
      <c r="M217" s="31">
        <f>IF(M$8="","",'input rate-excess kVar'!M217*input5!M217)</f>
        <v>7864</v>
      </c>
      <c r="N217" s="31">
        <f>IF(N$8="","",'input rate-excess kVar'!N217*input5!N217)</f>
        <v>203</v>
      </c>
      <c r="O217" s="31">
        <f>IF(O$8="","",'input rate-excess kVar'!O217*input5!O217)</f>
        <v>810</v>
      </c>
      <c r="P217" s="31">
        <f>IF(P$8="","",'input rate-excess kVar'!P217*input5!P217)</f>
        <v>0</v>
      </c>
      <c r="Q217" s="31">
        <f>IF(Q$8="","",'input rate-excess kVar'!Q217*input5!Q217)</f>
        <v>795</v>
      </c>
      <c r="R217" s="31">
        <f>IF(R$8="","",'input rate-excess kVar'!R217*input5!R217)</f>
        <v>0</v>
      </c>
      <c r="S217" s="31">
        <f>IF(S$8="","",'input rate-excess kVar'!S217*input5!S217)</f>
        <v>0</v>
      </c>
      <c r="T217" s="31">
        <f>IF(T$8="","",'input rate-excess kVar'!T217*input5!T217)</f>
        <v>0</v>
      </c>
      <c r="U217" s="31">
        <f>IF(U$8="","",'input rate-excess kVar'!U217*input5!U217)</f>
        <v>0</v>
      </c>
      <c r="V217" s="31">
        <f>IF(V$8="","",'input rate-excess kVar'!V217*input5!V217)</f>
        <v>0</v>
      </c>
      <c r="W217" s="31">
        <f>IF(W$8="","",'input rate-excess kVar'!W217*input5!W217)</f>
        <v>673</v>
      </c>
      <c r="X217" s="31">
        <f>IF(X$8="","",'input rate-excess kVar'!X217*input5!X217)</f>
        <v>923</v>
      </c>
      <c r="Y217" s="31">
        <f>IF(Y$8="","",'input rate-excess kVar'!Y217*input5!Y217)</f>
        <v>1003</v>
      </c>
      <c r="Z217" s="31">
        <f>IF(Z$8="","",'input rate-excess kVar'!Z217*input5!Z217)</f>
        <v>266</v>
      </c>
      <c r="AA217" s="31">
        <f>IF(AA$8="","",'input rate-excess kVar'!AA217*input5!AA217)</f>
        <v>127</v>
      </c>
      <c r="AB217" s="31">
        <f>IF(AB$8="","",'input rate-excess kVar'!AB217*input5!AB217)</f>
        <v>0</v>
      </c>
      <c r="AC217" s="31" t="str">
        <f>IF(AC$8="","",'input rate-excess kVar'!AC217*input5!AC217)</f>
        <v/>
      </c>
      <c r="AD217" s="31" t="str">
        <f>IF(AD$8="","",'input rate-excess kVar'!AD217*input5!AD217)</f>
        <v/>
      </c>
      <c r="AE217" s="31" t="str">
        <f>IF(AE$8="","",'input rate-excess kVar'!AE217*input5!AE217)</f>
        <v/>
      </c>
      <c r="AF217" s="31" t="str">
        <f>IF(AF$8="","",'input rate-excess kVar'!AF217*input5!AF217)</f>
        <v/>
      </c>
      <c r="AG217" s="31" t="str">
        <f>IF(AG$8="","",'input rate-excess kVar'!AG217*input5!AG217)</f>
        <v/>
      </c>
      <c r="AH217" s="31" t="str">
        <f>IF(AH$8="","",'input rate-excess kVar'!AH217*input5!AH217)</f>
        <v/>
      </c>
      <c r="AI217" s="31" t="str">
        <f>IF(AI$8="","",'input rate-excess kVar'!AI217*input5!AI217)</f>
        <v/>
      </c>
      <c r="AJ217" s="31" t="str">
        <f>IF(AJ$8="","",'input rate-excess kVar'!AJ217*input5!AJ217)</f>
        <v/>
      </c>
      <c r="AK217" s="31" t="str">
        <f>IF(AK$8="","",'input rate-excess kVar'!AK217*input5!AK217)</f>
        <v/>
      </c>
      <c r="AL217" s="31" t="str">
        <f>IF(AL$8="","",'input rate-excess kVar'!AL217*input5!AL217)</f>
        <v/>
      </c>
      <c r="AM217" s="31" t="str">
        <f>IF(AM$8="","",'input rate-excess kVar'!AM217*input5!AM217)</f>
        <v/>
      </c>
      <c r="AN217" s="31" t="str">
        <f>IF(AN$8="","",'input rate-excess kVar'!AN217*input5!AN217)</f>
        <v/>
      </c>
      <c r="AO217" s="31" t="str">
        <f>IF(AO$8="","",'input rate-excess kVar'!AO217*input5!AO217)</f>
        <v/>
      </c>
      <c r="AP217" s="31" t="str">
        <f>IF(AP$8="","",'input rate-excess kVar'!AP217*input5!AP217)</f>
        <v/>
      </c>
      <c r="AQ217" s="31" t="str">
        <f>IF(AQ$8="","",'input rate-excess kVar'!AQ217*input5!AQ217)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rate-excess kVar'!D218*input5!D218)</f>
        <v>0</v>
      </c>
      <c r="E218" s="31">
        <f>IF(E$8="","",'input rate-excess kVar'!E218*input5!E218)</f>
        <v>0</v>
      </c>
      <c r="F218" s="31">
        <f>IF(F$8="","",'input rate-excess kVar'!F218*input5!F218)</f>
        <v>0</v>
      </c>
      <c r="G218" s="31">
        <f>IF(G$8="","",'input rate-excess kVar'!G218*input5!G218)</f>
        <v>0</v>
      </c>
      <c r="H218" s="31">
        <f>IF(H$8="","",'input rate-excess kVar'!H218*input5!H218)</f>
        <v>0</v>
      </c>
      <c r="I218" s="31">
        <f>IF(I$8="","",'input rate-excess kVar'!I218*input5!I218)</f>
        <v>0</v>
      </c>
      <c r="J218" s="31">
        <f>IF(J$8="","",'input rate-excess kVar'!J218*input5!J218)</f>
        <v>0</v>
      </c>
      <c r="K218" s="31">
        <f>IF(K$8="","",'input rate-excess kVar'!K218*input5!K218)</f>
        <v>0</v>
      </c>
      <c r="L218" s="31">
        <f>IF(L$8="","",'input rate-excess kVar'!L218*input5!L218)</f>
        <v>0</v>
      </c>
      <c r="M218" s="31">
        <f>IF(M$8="","",'input rate-excess kVar'!M218*input5!M218)</f>
        <v>7713</v>
      </c>
      <c r="N218" s="31">
        <f>IF(N$8="","",'input rate-excess kVar'!N218*input5!N218)</f>
        <v>221</v>
      </c>
      <c r="O218" s="31">
        <f>IF(O$8="","",'input rate-excess kVar'!O218*input5!O218)</f>
        <v>800</v>
      </c>
      <c r="P218" s="31">
        <f>IF(P$8="","",'input rate-excess kVar'!P218*input5!P218)</f>
        <v>0</v>
      </c>
      <c r="Q218" s="31">
        <f>IF(Q$8="","",'input rate-excess kVar'!Q218*input5!Q218)</f>
        <v>883</v>
      </c>
      <c r="R218" s="31">
        <f>IF(R$8="","",'input rate-excess kVar'!R218*input5!R218)</f>
        <v>0</v>
      </c>
      <c r="S218" s="31">
        <f>IF(S$8="","",'input rate-excess kVar'!S218*input5!S218)</f>
        <v>0</v>
      </c>
      <c r="T218" s="31">
        <f>IF(T$8="","",'input rate-excess kVar'!T218*input5!T218)</f>
        <v>0</v>
      </c>
      <c r="U218" s="31">
        <f>IF(U$8="","",'input rate-excess kVar'!U218*input5!U218)</f>
        <v>0</v>
      </c>
      <c r="V218" s="31">
        <f>IF(V$8="","",'input rate-excess kVar'!V218*input5!V218)</f>
        <v>0</v>
      </c>
      <c r="W218" s="31">
        <f>IF(W$8="","",'input rate-excess kVar'!W218*input5!W218)</f>
        <v>655</v>
      </c>
      <c r="X218" s="31">
        <f>IF(X$8="","",'input rate-excess kVar'!X218*input5!X218)</f>
        <v>895</v>
      </c>
      <c r="Y218" s="31">
        <f>IF(Y$8="","",'input rate-excess kVar'!Y218*input5!Y218)</f>
        <v>947</v>
      </c>
      <c r="Z218" s="31">
        <f>IF(Z$8="","",'input rate-excess kVar'!Z218*input5!Z218)</f>
        <v>275</v>
      </c>
      <c r="AA218" s="31">
        <f>IF(AA$8="","",'input rate-excess kVar'!AA218*input5!AA218)</f>
        <v>132</v>
      </c>
      <c r="AB218" s="31">
        <f>IF(AB$8="","",'input rate-excess kVar'!AB218*input5!AB218)</f>
        <v>0</v>
      </c>
      <c r="AC218" s="31" t="str">
        <f>IF(AC$8="","",'input rate-excess kVar'!AC218*input5!AC218)</f>
        <v/>
      </c>
      <c r="AD218" s="31" t="str">
        <f>IF(AD$8="","",'input rate-excess kVar'!AD218*input5!AD218)</f>
        <v/>
      </c>
      <c r="AE218" s="31" t="str">
        <f>IF(AE$8="","",'input rate-excess kVar'!AE218*input5!AE218)</f>
        <v/>
      </c>
      <c r="AF218" s="31" t="str">
        <f>IF(AF$8="","",'input rate-excess kVar'!AF218*input5!AF218)</f>
        <v/>
      </c>
      <c r="AG218" s="31" t="str">
        <f>IF(AG$8="","",'input rate-excess kVar'!AG218*input5!AG218)</f>
        <v/>
      </c>
      <c r="AH218" s="31" t="str">
        <f>IF(AH$8="","",'input rate-excess kVar'!AH218*input5!AH218)</f>
        <v/>
      </c>
      <c r="AI218" s="31" t="str">
        <f>IF(AI$8="","",'input rate-excess kVar'!AI218*input5!AI218)</f>
        <v/>
      </c>
      <c r="AJ218" s="31" t="str">
        <f>IF(AJ$8="","",'input rate-excess kVar'!AJ218*input5!AJ218)</f>
        <v/>
      </c>
      <c r="AK218" s="31" t="str">
        <f>IF(AK$8="","",'input rate-excess kVar'!AK218*input5!AK218)</f>
        <v/>
      </c>
      <c r="AL218" s="31" t="str">
        <f>IF(AL$8="","",'input rate-excess kVar'!AL218*input5!AL218)</f>
        <v/>
      </c>
      <c r="AM218" s="31" t="str">
        <f>IF(AM$8="","",'input rate-excess kVar'!AM218*input5!AM218)</f>
        <v/>
      </c>
      <c r="AN218" s="31" t="str">
        <f>IF(AN$8="","",'input rate-excess kVar'!AN218*input5!AN218)</f>
        <v/>
      </c>
      <c r="AO218" s="31" t="str">
        <f>IF(AO$8="","",'input rate-excess kVar'!AO218*input5!AO218)</f>
        <v/>
      </c>
      <c r="AP218" s="31" t="str">
        <f>IF(AP$8="","",'input rate-excess kVar'!AP218*input5!AP218)</f>
        <v/>
      </c>
      <c r="AQ218" s="31" t="str">
        <f>IF(AQ$8="","",'input rate-excess kVar'!AQ218*input5!AQ218)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rate-excess kVar'!D219*input5!D219)</f>
        <v>0</v>
      </c>
      <c r="E219" s="31">
        <f>IF(E$8="","",'input rate-excess kVar'!E219*input5!E219)</f>
        <v>0</v>
      </c>
      <c r="F219" s="31">
        <f>IF(F$8="","",'input rate-excess kVar'!F219*input5!F219)</f>
        <v>0</v>
      </c>
      <c r="G219" s="31">
        <f>IF(G$8="","",'input rate-excess kVar'!G219*input5!G219)</f>
        <v>0</v>
      </c>
      <c r="H219" s="31">
        <f>IF(H$8="","",'input rate-excess kVar'!H219*input5!H219)</f>
        <v>0</v>
      </c>
      <c r="I219" s="31">
        <f>IF(I$8="","",'input rate-excess kVar'!I219*input5!I219)</f>
        <v>0</v>
      </c>
      <c r="J219" s="31">
        <f>IF(J$8="","",'input rate-excess kVar'!J219*input5!J219)</f>
        <v>0</v>
      </c>
      <c r="K219" s="31">
        <f>IF(K$8="","",'input rate-excess kVar'!K219*input5!K219)</f>
        <v>0</v>
      </c>
      <c r="L219" s="31">
        <f>IF(L$8="","",'input rate-excess kVar'!L219*input5!L219)</f>
        <v>0</v>
      </c>
      <c r="M219" s="31">
        <f>IF(M$8="","",'input rate-excess kVar'!M219*input5!M219)</f>
        <v>9494</v>
      </c>
      <c r="N219" s="31">
        <f>IF(N$8="","",'input rate-excess kVar'!N219*input5!N219)</f>
        <v>251</v>
      </c>
      <c r="O219" s="31">
        <f>IF(O$8="","",'input rate-excess kVar'!O219*input5!O219)</f>
        <v>725</v>
      </c>
      <c r="P219" s="31">
        <f>IF(P$8="","",'input rate-excess kVar'!P219*input5!P219)</f>
        <v>0</v>
      </c>
      <c r="Q219" s="31">
        <f>IF(Q$8="","",'input rate-excess kVar'!Q219*input5!Q219)</f>
        <v>971</v>
      </c>
      <c r="R219" s="31">
        <f>IF(R$8="","",'input rate-excess kVar'!R219*input5!R219)</f>
        <v>0</v>
      </c>
      <c r="S219" s="31">
        <f>IF(S$8="","",'input rate-excess kVar'!S219*input5!S219)</f>
        <v>0</v>
      </c>
      <c r="T219" s="31">
        <f>IF(T$8="","",'input rate-excess kVar'!T219*input5!T219)</f>
        <v>0</v>
      </c>
      <c r="U219" s="31">
        <f>IF(U$8="","",'input rate-excess kVar'!U219*input5!U219)</f>
        <v>0</v>
      </c>
      <c r="V219" s="31">
        <f>IF(V$8="","",'input rate-excess kVar'!V219*input5!V219)</f>
        <v>0</v>
      </c>
      <c r="W219" s="31">
        <f>IF(W$8="","",'input rate-excess kVar'!W219*input5!W219)</f>
        <v>673</v>
      </c>
      <c r="X219" s="31">
        <f>IF(X$8="","",'input rate-excess kVar'!X219*input5!X219)</f>
        <v>481</v>
      </c>
      <c r="Y219" s="31">
        <f>IF(Y$8="","",'input rate-excess kVar'!Y219*input5!Y219)</f>
        <v>940</v>
      </c>
      <c r="Z219" s="31">
        <f>IF(Z$8="","",'input rate-excess kVar'!Z219*input5!Z219)</f>
        <v>261</v>
      </c>
      <c r="AA219" s="31">
        <f>IF(AA$8="","",'input rate-excess kVar'!AA219*input5!AA219)</f>
        <v>142</v>
      </c>
      <c r="AB219" s="31">
        <f>IF(AB$8="","",'input rate-excess kVar'!AB219*input5!AB219)</f>
        <v>0</v>
      </c>
      <c r="AC219" s="31" t="str">
        <f>IF(AC$8="","",'input rate-excess kVar'!AC219*input5!AC219)</f>
        <v/>
      </c>
      <c r="AD219" s="31" t="str">
        <f>IF(AD$8="","",'input rate-excess kVar'!AD219*input5!AD219)</f>
        <v/>
      </c>
      <c r="AE219" s="31" t="str">
        <f>IF(AE$8="","",'input rate-excess kVar'!AE219*input5!AE219)</f>
        <v/>
      </c>
      <c r="AF219" s="31" t="str">
        <f>IF(AF$8="","",'input rate-excess kVar'!AF219*input5!AF219)</f>
        <v/>
      </c>
      <c r="AG219" s="31" t="str">
        <f>IF(AG$8="","",'input rate-excess kVar'!AG219*input5!AG219)</f>
        <v/>
      </c>
      <c r="AH219" s="31" t="str">
        <f>IF(AH$8="","",'input rate-excess kVar'!AH219*input5!AH219)</f>
        <v/>
      </c>
      <c r="AI219" s="31" t="str">
        <f>IF(AI$8="","",'input rate-excess kVar'!AI219*input5!AI219)</f>
        <v/>
      </c>
      <c r="AJ219" s="31" t="str">
        <f>IF(AJ$8="","",'input rate-excess kVar'!AJ219*input5!AJ219)</f>
        <v/>
      </c>
      <c r="AK219" s="31" t="str">
        <f>IF(AK$8="","",'input rate-excess kVar'!AK219*input5!AK219)</f>
        <v/>
      </c>
      <c r="AL219" s="31" t="str">
        <f>IF(AL$8="","",'input rate-excess kVar'!AL219*input5!AL219)</f>
        <v/>
      </c>
      <c r="AM219" s="31" t="str">
        <f>IF(AM$8="","",'input rate-excess kVar'!AM219*input5!AM219)</f>
        <v/>
      </c>
      <c r="AN219" s="31" t="str">
        <f>IF(AN$8="","",'input rate-excess kVar'!AN219*input5!AN219)</f>
        <v/>
      </c>
      <c r="AO219" s="31" t="str">
        <f>IF(AO$8="","",'input rate-excess kVar'!AO219*input5!AO219)</f>
        <v/>
      </c>
      <c r="AP219" s="31" t="str">
        <f>IF(AP$8="","",'input rate-excess kVar'!AP219*input5!AP219)</f>
        <v/>
      </c>
      <c r="AQ219" s="31" t="str">
        <f>IF(AQ$8="","",'input rate-excess kVar'!AQ219*input5!AQ219)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rate-excess kVar'!D220*input5!D220)</f>
        <v>0</v>
      </c>
      <c r="E220" s="31">
        <f>IF(E$8="","",'input rate-excess kVar'!E220*input5!E220)</f>
        <v>0</v>
      </c>
      <c r="F220" s="31">
        <f>IF(F$8="","",'input rate-excess kVar'!F220*input5!F220)</f>
        <v>0</v>
      </c>
      <c r="G220" s="31">
        <f>IF(G$8="","",'input rate-excess kVar'!G220*input5!G220)</f>
        <v>0</v>
      </c>
      <c r="H220" s="31">
        <f>IF(H$8="","",'input rate-excess kVar'!H220*input5!H220)</f>
        <v>0</v>
      </c>
      <c r="I220" s="31">
        <f>IF(I$8="","",'input rate-excess kVar'!I220*input5!I220)</f>
        <v>0</v>
      </c>
      <c r="J220" s="31">
        <f>IF(J$8="","",'input rate-excess kVar'!J220*input5!J220)</f>
        <v>0</v>
      </c>
      <c r="K220" s="31">
        <f>IF(K$8="","",'input rate-excess kVar'!K220*input5!K220)</f>
        <v>0</v>
      </c>
      <c r="L220" s="31">
        <f>IF(L$8="","",'input rate-excess kVar'!L220*input5!L220)</f>
        <v>0</v>
      </c>
      <c r="M220" s="31">
        <f>IF(M$8="","",'input rate-excess kVar'!M220*input5!M220)</f>
        <v>8800</v>
      </c>
      <c r="N220" s="31">
        <f>IF(N$8="","",'input rate-excess kVar'!N220*input5!N220)</f>
        <v>175</v>
      </c>
      <c r="O220" s="31">
        <f>IF(O$8="","",'input rate-excess kVar'!O220*input5!O220)</f>
        <v>714</v>
      </c>
      <c r="P220" s="31">
        <f>IF(P$8="","",'input rate-excess kVar'!P220*input5!P220)</f>
        <v>0</v>
      </c>
      <c r="Q220" s="31">
        <f>IF(Q$8="","",'input rate-excess kVar'!Q220*input5!Q220)</f>
        <v>885</v>
      </c>
      <c r="R220" s="31">
        <f>IF(R$8="","",'input rate-excess kVar'!R220*input5!R220)</f>
        <v>0</v>
      </c>
      <c r="S220" s="31">
        <f>IF(S$8="","",'input rate-excess kVar'!S220*input5!S220)</f>
        <v>0</v>
      </c>
      <c r="T220" s="31">
        <f>IF(T$8="","",'input rate-excess kVar'!T220*input5!T220)</f>
        <v>0</v>
      </c>
      <c r="U220" s="31">
        <f>IF(U$8="","",'input rate-excess kVar'!U220*input5!U220)</f>
        <v>0</v>
      </c>
      <c r="V220" s="31">
        <f>IF(V$8="","",'input rate-excess kVar'!V220*input5!V220)</f>
        <v>0</v>
      </c>
      <c r="W220" s="31">
        <f>IF(W$8="","",'input rate-excess kVar'!W220*input5!W220)</f>
        <v>687</v>
      </c>
      <c r="X220" s="31">
        <f>IF(X$8="","",'input rate-excess kVar'!X220*input5!X220)</f>
        <v>493</v>
      </c>
      <c r="Y220" s="31">
        <f>IF(Y$8="","",'input rate-excess kVar'!Y220*input5!Y220)</f>
        <v>900</v>
      </c>
      <c r="Z220" s="31">
        <f>IF(Z$8="","",'input rate-excess kVar'!Z220*input5!Z220)</f>
        <v>258</v>
      </c>
      <c r="AA220" s="31">
        <f>IF(AA$8="","",'input rate-excess kVar'!AA220*input5!AA220)</f>
        <v>142</v>
      </c>
      <c r="AB220" s="31">
        <f>IF(AB$8="","",'input rate-excess kVar'!AB220*input5!AB220)</f>
        <v>0</v>
      </c>
      <c r="AC220" s="31" t="str">
        <f>IF(AC$8="","",'input rate-excess kVar'!AC220*input5!AC220)</f>
        <v/>
      </c>
      <c r="AD220" s="31" t="str">
        <f>IF(AD$8="","",'input rate-excess kVar'!AD220*input5!AD220)</f>
        <v/>
      </c>
      <c r="AE220" s="31" t="str">
        <f>IF(AE$8="","",'input rate-excess kVar'!AE220*input5!AE220)</f>
        <v/>
      </c>
      <c r="AF220" s="31" t="str">
        <f>IF(AF$8="","",'input rate-excess kVar'!AF220*input5!AF220)</f>
        <v/>
      </c>
      <c r="AG220" s="31" t="str">
        <f>IF(AG$8="","",'input rate-excess kVar'!AG220*input5!AG220)</f>
        <v/>
      </c>
      <c r="AH220" s="31" t="str">
        <f>IF(AH$8="","",'input rate-excess kVar'!AH220*input5!AH220)</f>
        <v/>
      </c>
      <c r="AI220" s="31" t="str">
        <f>IF(AI$8="","",'input rate-excess kVar'!AI220*input5!AI220)</f>
        <v/>
      </c>
      <c r="AJ220" s="31" t="str">
        <f>IF(AJ$8="","",'input rate-excess kVar'!AJ220*input5!AJ220)</f>
        <v/>
      </c>
      <c r="AK220" s="31" t="str">
        <f>IF(AK$8="","",'input rate-excess kVar'!AK220*input5!AK220)</f>
        <v/>
      </c>
      <c r="AL220" s="31" t="str">
        <f>IF(AL$8="","",'input rate-excess kVar'!AL220*input5!AL220)</f>
        <v/>
      </c>
      <c r="AM220" s="31" t="str">
        <f>IF(AM$8="","",'input rate-excess kVar'!AM220*input5!AM220)</f>
        <v/>
      </c>
      <c r="AN220" s="31" t="str">
        <f>IF(AN$8="","",'input rate-excess kVar'!AN220*input5!AN220)</f>
        <v/>
      </c>
      <c r="AO220" s="31" t="str">
        <f>IF(AO$8="","",'input rate-excess kVar'!AO220*input5!AO220)</f>
        <v/>
      </c>
      <c r="AP220" s="31" t="str">
        <f>IF(AP$8="","",'input rate-excess kVar'!AP220*input5!AP220)</f>
        <v/>
      </c>
      <c r="AQ220" s="31" t="str">
        <f>IF(AQ$8="","",'input rate-excess kVar'!AQ220*input5!AQ220)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rate-excess kVar'!D221*input5!D221)</f>
        <v>0</v>
      </c>
      <c r="E221" s="31">
        <f>IF(E$8="","",'input rate-excess kVar'!E221*input5!E221)</f>
        <v>0</v>
      </c>
      <c r="F221" s="31">
        <f>IF(F$8="","",'input rate-excess kVar'!F221*input5!F221)</f>
        <v>0</v>
      </c>
      <c r="G221" s="31">
        <f>IF(G$8="","",'input rate-excess kVar'!G221*input5!G221)</f>
        <v>0</v>
      </c>
      <c r="H221" s="31">
        <f>IF(H$8="","",'input rate-excess kVar'!H221*input5!H221)</f>
        <v>0</v>
      </c>
      <c r="I221" s="31">
        <f>IF(I$8="","",'input rate-excess kVar'!I221*input5!I221)</f>
        <v>0</v>
      </c>
      <c r="J221" s="31">
        <f>IF(J$8="","",'input rate-excess kVar'!J221*input5!J221)</f>
        <v>0</v>
      </c>
      <c r="K221" s="31">
        <f>IF(K$8="","",'input rate-excess kVar'!K221*input5!K221)</f>
        <v>0</v>
      </c>
      <c r="L221" s="31">
        <f>IF(L$8="","",'input rate-excess kVar'!L221*input5!L221)</f>
        <v>0</v>
      </c>
      <c r="M221" s="31">
        <f>IF(M$8="","",'input rate-excess kVar'!M221*input5!M221)</f>
        <v>8220</v>
      </c>
      <c r="N221" s="31">
        <f>IF(N$8="","",'input rate-excess kVar'!N221*input5!N221)</f>
        <v>160</v>
      </c>
      <c r="O221" s="31">
        <f>IF(O$8="","",'input rate-excess kVar'!O221*input5!O221)</f>
        <v>767</v>
      </c>
      <c r="P221" s="31">
        <f>IF(P$8="","",'input rate-excess kVar'!P221*input5!P221)</f>
        <v>0</v>
      </c>
      <c r="Q221" s="31">
        <f>IF(Q$8="","",'input rate-excess kVar'!Q221*input5!Q221)</f>
        <v>841</v>
      </c>
      <c r="R221" s="31">
        <f>IF(R$8="","",'input rate-excess kVar'!R221*input5!R221)</f>
        <v>0</v>
      </c>
      <c r="S221" s="31">
        <f>IF(S$8="","",'input rate-excess kVar'!S221*input5!S221)</f>
        <v>0</v>
      </c>
      <c r="T221" s="31">
        <f>IF(T$8="","",'input rate-excess kVar'!T221*input5!T221)</f>
        <v>0</v>
      </c>
      <c r="U221" s="31">
        <f>IF(U$8="","",'input rate-excess kVar'!U221*input5!U221)</f>
        <v>0</v>
      </c>
      <c r="V221" s="31">
        <f>IF(V$8="","",'input rate-excess kVar'!V221*input5!V221)</f>
        <v>0</v>
      </c>
      <c r="W221" s="31">
        <f>IF(W$8="","",'input rate-excess kVar'!W221*input5!W221)</f>
        <v>662</v>
      </c>
      <c r="X221" s="31">
        <f>IF(X$8="","",'input rate-excess kVar'!X221*input5!X221)</f>
        <v>992</v>
      </c>
      <c r="Y221" s="31">
        <f>IF(Y$8="","",'input rate-excess kVar'!Y221*input5!Y221)</f>
        <v>1150</v>
      </c>
      <c r="Z221" s="31">
        <f>IF(Z$8="","",'input rate-excess kVar'!Z221*input5!Z221)</f>
        <v>261</v>
      </c>
      <c r="AA221" s="31">
        <f>IF(AA$8="","",'input rate-excess kVar'!AA221*input5!AA221)</f>
        <v>139</v>
      </c>
      <c r="AB221" s="31">
        <f>IF(AB$8="","",'input rate-excess kVar'!AB221*input5!AB221)</f>
        <v>0</v>
      </c>
      <c r="AC221" s="31" t="str">
        <f>IF(AC$8="","",'input rate-excess kVar'!AC221*input5!AC221)</f>
        <v/>
      </c>
      <c r="AD221" s="31" t="str">
        <f>IF(AD$8="","",'input rate-excess kVar'!AD221*input5!AD221)</f>
        <v/>
      </c>
      <c r="AE221" s="31" t="str">
        <f>IF(AE$8="","",'input rate-excess kVar'!AE221*input5!AE221)</f>
        <v/>
      </c>
      <c r="AF221" s="31" t="str">
        <f>IF(AF$8="","",'input rate-excess kVar'!AF221*input5!AF221)</f>
        <v/>
      </c>
      <c r="AG221" s="31" t="str">
        <f>IF(AG$8="","",'input rate-excess kVar'!AG221*input5!AG221)</f>
        <v/>
      </c>
      <c r="AH221" s="31" t="str">
        <f>IF(AH$8="","",'input rate-excess kVar'!AH221*input5!AH221)</f>
        <v/>
      </c>
      <c r="AI221" s="31" t="str">
        <f>IF(AI$8="","",'input rate-excess kVar'!AI221*input5!AI221)</f>
        <v/>
      </c>
      <c r="AJ221" s="31" t="str">
        <f>IF(AJ$8="","",'input rate-excess kVar'!AJ221*input5!AJ221)</f>
        <v/>
      </c>
      <c r="AK221" s="31" t="str">
        <f>IF(AK$8="","",'input rate-excess kVar'!AK221*input5!AK221)</f>
        <v/>
      </c>
      <c r="AL221" s="31" t="str">
        <f>IF(AL$8="","",'input rate-excess kVar'!AL221*input5!AL221)</f>
        <v/>
      </c>
      <c r="AM221" s="31" t="str">
        <f>IF(AM$8="","",'input rate-excess kVar'!AM221*input5!AM221)</f>
        <v/>
      </c>
      <c r="AN221" s="31" t="str">
        <f>IF(AN$8="","",'input rate-excess kVar'!AN221*input5!AN221)</f>
        <v/>
      </c>
      <c r="AO221" s="31" t="str">
        <f>IF(AO$8="","",'input rate-excess kVar'!AO221*input5!AO221)</f>
        <v/>
      </c>
      <c r="AP221" s="31" t="str">
        <f>IF(AP$8="","",'input rate-excess kVar'!AP221*input5!AP221)</f>
        <v/>
      </c>
      <c r="AQ221" s="31" t="str">
        <f>IF(AQ$8="","",'input rate-excess kVar'!AQ221*input5!AQ221)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rate-excess kVar'!D222*input5!D222)</f>
        <v>0</v>
      </c>
      <c r="E222" s="31">
        <f>IF(E$8="","",'input rate-excess kVar'!E222*input5!E222)</f>
        <v>0</v>
      </c>
      <c r="F222" s="31">
        <f>IF(F$8="","",'input rate-excess kVar'!F222*input5!F222)</f>
        <v>0</v>
      </c>
      <c r="G222" s="31">
        <f>IF(G$8="","",'input rate-excess kVar'!G222*input5!G222)</f>
        <v>0</v>
      </c>
      <c r="H222" s="31">
        <f>IF(H$8="","",'input rate-excess kVar'!H222*input5!H222)</f>
        <v>0</v>
      </c>
      <c r="I222" s="31">
        <f>IF(I$8="","",'input rate-excess kVar'!I222*input5!I222)</f>
        <v>0</v>
      </c>
      <c r="J222" s="31">
        <f>IF(J$8="","",'input rate-excess kVar'!J222*input5!J222)</f>
        <v>0</v>
      </c>
      <c r="K222" s="31">
        <f>IF(K$8="","",'input rate-excess kVar'!K222*input5!K222)</f>
        <v>0</v>
      </c>
      <c r="L222" s="31">
        <f>IF(L$8="","",'input rate-excess kVar'!L222*input5!L222)</f>
        <v>0</v>
      </c>
      <c r="M222" s="31">
        <f>IF(M$8="","",'input rate-excess kVar'!M222*input5!M222)</f>
        <v>8065</v>
      </c>
      <c r="N222" s="31">
        <f>IF(N$8="","",'input rate-excess kVar'!N222*input5!N222)</f>
        <v>166</v>
      </c>
      <c r="O222" s="31">
        <f>IF(O$8="","",'input rate-excess kVar'!O222*input5!O222)</f>
        <v>712</v>
      </c>
      <c r="P222" s="31">
        <f>IF(P$8="","",'input rate-excess kVar'!P222*input5!P222)</f>
        <v>0</v>
      </c>
      <c r="Q222" s="31">
        <f>IF(Q$8="","",'input rate-excess kVar'!Q222*input5!Q222)</f>
        <v>835</v>
      </c>
      <c r="R222" s="31">
        <f>IF(R$8="","",'input rate-excess kVar'!R222*input5!R222)</f>
        <v>0</v>
      </c>
      <c r="S222" s="31">
        <f>IF(S$8="","",'input rate-excess kVar'!S222*input5!S222)</f>
        <v>0</v>
      </c>
      <c r="T222" s="31">
        <f>IF(T$8="","",'input rate-excess kVar'!T222*input5!T222)</f>
        <v>0</v>
      </c>
      <c r="U222" s="31">
        <f>IF(U$8="","",'input rate-excess kVar'!U222*input5!U222)</f>
        <v>0</v>
      </c>
      <c r="V222" s="31">
        <f>IF(V$8="","",'input rate-excess kVar'!V222*input5!V222)</f>
        <v>0</v>
      </c>
      <c r="W222" s="31">
        <f>IF(W$8="","",'input rate-excess kVar'!W222*input5!W222)</f>
        <v>678</v>
      </c>
      <c r="X222" s="31">
        <f>IF(X$8="","",'input rate-excess kVar'!X222*input5!X222)</f>
        <v>937</v>
      </c>
      <c r="Y222" s="31">
        <f>IF(Y$8="","",'input rate-excess kVar'!Y222*input5!Y222)</f>
        <v>1024</v>
      </c>
      <c r="Z222" s="31">
        <f>IF(Z$8="","",'input rate-excess kVar'!Z222*input5!Z222)</f>
        <v>256</v>
      </c>
      <c r="AA222" s="31">
        <f>IF(AA$8="","",'input rate-excess kVar'!AA222*input5!AA222)</f>
        <v>141</v>
      </c>
      <c r="AB222" s="31">
        <f>IF(AB$8="","",'input rate-excess kVar'!AB222*input5!AB222)</f>
        <v>0</v>
      </c>
      <c r="AC222" s="31" t="str">
        <f>IF(AC$8="","",'input rate-excess kVar'!AC222*input5!AC222)</f>
        <v/>
      </c>
      <c r="AD222" s="31" t="str">
        <f>IF(AD$8="","",'input rate-excess kVar'!AD222*input5!AD222)</f>
        <v/>
      </c>
      <c r="AE222" s="31" t="str">
        <f>IF(AE$8="","",'input rate-excess kVar'!AE222*input5!AE222)</f>
        <v/>
      </c>
      <c r="AF222" s="31" t="str">
        <f>IF(AF$8="","",'input rate-excess kVar'!AF222*input5!AF222)</f>
        <v/>
      </c>
      <c r="AG222" s="31" t="str">
        <f>IF(AG$8="","",'input rate-excess kVar'!AG222*input5!AG222)</f>
        <v/>
      </c>
      <c r="AH222" s="31" t="str">
        <f>IF(AH$8="","",'input rate-excess kVar'!AH222*input5!AH222)</f>
        <v/>
      </c>
      <c r="AI222" s="31" t="str">
        <f>IF(AI$8="","",'input rate-excess kVar'!AI222*input5!AI222)</f>
        <v/>
      </c>
      <c r="AJ222" s="31" t="str">
        <f>IF(AJ$8="","",'input rate-excess kVar'!AJ222*input5!AJ222)</f>
        <v/>
      </c>
      <c r="AK222" s="31" t="str">
        <f>IF(AK$8="","",'input rate-excess kVar'!AK222*input5!AK222)</f>
        <v/>
      </c>
      <c r="AL222" s="31" t="str">
        <f>IF(AL$8="","",'input rate-excess kVar'!AL222*input5!AL222)</f>
        <v/>
      </c>
      <c r="AM222" s="31" t="str">
        <f>IF(AM$8="","",'input rate-excess kVar'!AM222*input5!AM222)</f>
        <v/>
      </c>
      <c r="AN222" s="31" t="str">
        <f>IF(AN$8="","",'input rate-excess kVar'!AN222*input5!AN222)</f>
        <v/>
      </c>
      <c r="AO222" s="31" t="str">
        <f>IF(AO$8="","",'input rate-excess kVar'!AO222*input5!AO222)</f>
        <v/>
      </c>
      <c r="AP222" s="31" t="str">
        <f>IF(AP$8="","",'input rate-excess kVar'!AP222*input5!AP222)</f>
        <v/>
      </c>
      <c r="AQ222" s="31" t="str">
        <f>IF(AQ$8="","",'input rate-excess kVar'!AQ222*input5!AQ222)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rate-excess kVar'!D223*input5!D223)</f>
        <v>0</v>
      </c>
      <c r="E223" s="31">
        <f>IF(E$8="","",'input rate-excess kVar'!E223*input5!E223)</f>
        <v>0</v>
      </c>
      <c r="F223" s="31">
        <f>IF(F$8="","",'input rate-excess kVar'!F223*input5!F223)</f>
        <v>0</v>
      </c>
      <c r="G223" s="31">
        <f>IF(G$8="","",'input rate-excess kVar'!G223*input5!G223)</f>
        <v>0</v>
      </c>
      <c r="H223" s="31">
        <f>IF(H$8="","",'input rate-excess kVar'!H223*input5!H223)</f>
        <v>0</v>
      </c>
      <c r="I223" s="31">
        <f>IF(I$8="","",'input rate-excess kVar'!I223*input5!I223)</f>
        <v>0</v>
      </c>
      <c r="J223" s="31">
        <f>IF(J$8="","",'input rate-excess kVar'!J223*input5!J223)</f>
        <v>0</v>
      </c>
      <c r="K223" s="31">
        <f>IF(K$8="","",'input rate-excess kVar'!K223*input5!K223)</f>
        <v>0</v>
      </c>
      <c r="L223" s="31">
        <f>IF(L$8="","",'input rate-excess kVar'!L223*input5!L223)</f>
        <v>0</v>
      </c>
      <c r="M223" s="31">
        <f>IF(M$8="","",'input rate-excess kVar'!M223*input5!M223)</f>
        <v>8364</v>
      </c>
      <c r="N223" s="31">
        <f>IF(N$8="","",'input rate-excess kVar'!N223*input5!N223)</f>
        <v>171</v>
      </c>
      <c r="O223" s="31">
        <f>IF(O$8="","",'input rate-excess kVar'!O223*input5!O223)</f>
        <v>704</v>
      </c>
      <c r="P223" s="31">
        <f>IF(P$8="","",'input rate-excess kVar'!P223*input5!P223)</f>
        <v>0</v>
      </c>
      <c r="Q223" s="31">
        <f>IF(Q$8="","",'input rate-excess kVar'!Q223*input5!Q223)</f>
        <v>596</v>
      </c>
      <c r="R223" s="31">
        <f>IF(R$8="","",'input rate-excess kVar'!R223*input5!R223)</f>
        <v>0</v>
      </c>
      <c r="S223" s="31">
        <f>IF(S$8="","",'input rate-excess kVar'!S223*input5!S223)</f>
        <v>0</v>
      </c>
      <c r="T223" s="31">
        <f>IF(T$8="","",'input rate-excess kVar'!T223*input5!T223)</f>
        <v>0</v>
      </c>
      <c r="U223" s="31">
        <f>IF(U$8="","",'input rate-excess kVar'!U223*input5!U223)</f>
        <v>0</v>
      </c>
      <c r="V223" s="31">
        <f>IF(V$8="","",'input rate-excess kVar'!V223*input5!V223)</f>
        <v>0</v>
      </c>
      <c r="W223" s="31">
        <f>IF(W$8="","",'input rate-excess kVar'!W223*input5!W223)</f>
        <v>640</v>
      </c>
      <c r="X223" s="31">
        <f>IF(X$8="","",'input rate-excess kVar'!X223*input5!X223)</f>
        <v>960</v>
      </c>
      <c r="Y223" s="31">
        <f>IF(Y$8="","",'input rate-excess kVar'!Y223*input5!Y223)</f>
        <v>1007</v>
      </c>
      <c r="Z223" s="31">
        <f>IF(Z$8="","",'input rate-excess kVar'!Z223*input5!Z223)</f>
        <v>247</v>
      </c>
      <c r="AA223" s="31">
        <f>IF(AA$8="","",'input rate-excess kVar'!AA223*input5!AA223)</f>
        <v>126</v>
      </c>
      <c r="AB223" s="31">
        <f>IF(AB$8="","",'input rate-excess kVar'!AB223*input5!AB223)</f>
        <v>0</v>
      </c>
      <c r="AC223" s="31" t="str">
        <f>IF(AC$8="","",'input rate-excess kVar'!AC223*input5!AC223)</f>
        <v/>
      </c>
      <c r="AD223" s="31" t="str">
        <f>IF(AD$8="","",'input rate-excess kVar'!AD223*input5!AD223)</f>
        <v/>
      </c>
      <c r="AE223" s="31" t="str">
        <f>IF(AE$8="","",'input rate-excess kVar'!AE223*input5!AE223)</f>
        <v/>
      </c>
      <c r="AF223" s="31" t="str">
        <f>IF(AF$8="","",'input rate-excess kVar'!AF223*input5!AF223)</f>
        <v/>
      </c>
      <c r="AG223" s="31" t="str">
        <f>IF(AG$8="","",'input rate-excess kVar'!AG223*input5!AG223)</f>
        <v/>
      </c>
      <c r="AH223" s="31" t="str">
        <f>IF(AH$8="","",'input rate-excess kVar'!AH223*input5!AH223)</f>
        <v/>
      </c>
      <c r="AI223" s="31" t="str">
        <f>IF(AI$8="","",'input rate-excess kVar'!AI223*input5!AI223)</f>
        <v/>
      </c>
      <c r="AJ223" s="31" t="str">
        <f>IF(AJ$8="","",'input rate-excess kVar'!AJ223*input5!AJ223)</f>
        <v/>
      </c>
      <c r="AK223" s="31" t="str">
        <f>IF(AK$8="","",'input rate-excess kVar'!AK223*input5!AK223)</f>
        <v/>
      </c>
      <c r="AL223" s="31" t="str">
        <f>IF(AL$8="","",'input rate-excess kVar'!AL223*input5!AL223)</f>
        <v/>
      </c>
      <c r="AM223" s="31" t="str">
        <f>IF(AM$8="","",'input rate-excess kVar'!AM223*input5!AM223)</f>
        <v/>
      </c>
      <c r="AN223" s="31" t="str">
        <f>IF(AN$8="","",'input rate-excess kVar'!AN223*input5!AN223)</f>
        <v/>
      </c>
      <c r="AO223" s="31" t="str">
        <f>IF(AO$8="","",'input rate-excess kVar'!AO223*input5!AO223)</f>
        <v/>
      </c>
      <c r="AP223" s="31" t="str">
        <f>IF(AP$8="","",'input rate-excess kVar'!AP223*input5!AP223)</f>
        <v/>
      </c>
      <c r="AQ223" s="31" t="str">
        <f>IF(AQ$8="","",'input rate-excess kVar'!AQ223*input5!AQ223)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rate-excess kVar'!D224*input5!D224)</f>
        <v>0</v>
      </c>
      <c r="E224" s="31">
        <f>IF(E$8="","",'input rate-excess kVar'!E224*input5!E224)</f>
        <v>0</v>
      </c>
      <c r="F224" s="31">
        <f>IF(F$8="","",'input rate-excess kVar'!F224*input5!F224)</f>
        <v>0</v>
      </c>
      <c r="G224" s="31">
        <f>IF(G$8="","",'input rate-excess kVar'!G224*input5!G224)</f>
        <v>0</v>
      </c>
      <c r="H224" s="31">
        <f>IF(H$8="","",'input rate-excess kVar'!H224*input5!H224)</f>
        <v>0</v>
      </c>
      <c r="I224" s="31">
        <f>IF(I$8="","",'input rate-excess kVar'!I224*input5!I224)</f>
        <v>0</v>
      </c>
      <c r="J224" s="31">
        <f>IF(J$8="","",'input rate-excess kVar'!J224*input5!J224)</f>
        <v>0</v>
      </c>
      <c r="K224" s="31">
        <f>IF(K$8="","",'input rate-excess kVar'!K224*input5!K224)</f>
        <v>0</v>
      </c>
      <c r="L224" s="31">
        <f>IF(L$8="","",'input rate-excess kVar'!L224*input5!L224)</f>
        <v>0</v>
      </c>
      <c r="M224" s="31">
        <f>IF(M$8="","",'input rate-excess kVar'!M224*input5!M224)</f>
        <v>8100</v>
      </c>
      <c r="N224" s="31">
        <f>IF(N$8="","",'input rate-excess kVar'!N224*input5!N224)</f>
        <v>115</v>
      </c>
      <c r="O224" s="31">
        <f>IF(O$8="","",'input rate-excess kVar'!O224*input5!O224)</f>
        <v>799</v>
      </c>
      <c r="P224" s="31">
        <f>IF(P$8="","",'input rate-excess kVar'!P224*input5!P224)</f>
        <v>0</v>
      </c>
      <c r="Q224" s="31">
        <f>IF(Q$8="","",'input rate-excess kVar'!Q224*input5!Q224)</f>
        <v>269</v>
      </c>
      <c r="R224" s="31">
        <f>IF(R$8="","",'input rate-excess kVar'!R224*input5!R224)</f>
        <v>0</v>
      </c>
      <c r="S224" s="31">
        <f>IF(S$8="","",'input rate-excess kVar'!S224*input5!S224)</f>
        <v>0</v>
      </c>
      <c r="T224" s="31">
        <f>IF(T$8="","",'input rate-excess kVar'!T224*input5!T224)</f>
        <v>0</v>
      </c>
      <c r="U224" s="31">
        <f>IF(U$8="","",'input rate-excess kVar'!U224*input5!U224)</f>
        <v>0</v>
      </c>
      <c r="V224" s="31">
        <f>IF(V$8="","",'input rate-excess kVar'!V224*input5!V224)</f>
        <v>0</v>
      </c>
      <c r="W224" s="31">
        <f>IF(W$8="","",'input rate-excess kVar'!W224*input5!W224)</f>
        <v>625</v>
      </c>
      <c r="X224" s="31">
        <f>IF(X$8="","",'input rate-excess kVar'!X224*input5!X224)</f>
        <v>835</v>
      </c>
      <c r="Y224" s="31">
        <f>IF(Y$8="","",'input rate-excess kVar'!Y224*input5!Y224)</f>
        <v>965</v>
      </c>
      <c r="Z224" s="31">
        <f>IF(Z$8="","",'input rate-excess kVar'!Z224*input5!Z224)</f>
        <v>226</v>
      </c>
      <c r="AA224" s="31">
        <f>IF(AA$8="","",'input rate-excess kVar'!AA224*input5!AA224)</f>
        <v>124</v>
      </c>
      <c r="AB224" s="31">
        <f>IF(AB$8="","",'input rate-excess kVar'!AB224*input5!AB224)</f>
        <v>0</v>
      </c>
      <c r="AC224" s="31" t="str">
        <f>IF(AC$8="","",'input rate-excess kVar'!AC224*input5!AC224)</f>
        <v/>
      </c>
      <c r="AD224" s="31" t="str">
        <f>IF(AD$8="","",'input rate-excess kVar'!AD224*input5!AD224)</f>
        <v/>
      </c>
      <c r="AE224" s="31" t="str">
        <f>IF(AE$8="","",'input rate-excess kVar'!AE224*input5!AE224)</f>
        <v/>
      </c>
      <c r="AF224" s="31" t="str">
        <f>IF(AF$8="","",'input rate-excess kVar'!AF224*input5!AF224)</f>
        <v/>
      </c>
      <c r="AG224" s="31" t="str">
        <f>IF(AG$8="","",'input rate-excess kVar'!AG224*input5!AG224)</f>
        <v/>
      </c>
      <c r="AH224" s="31" t="str">
        <f>IF(AH$8="","",'input rate-excess kVar'!AH224*input5!AH224)</f>
        <v/>
      </c>
      <c r="AI224" s="31" t="str">
        <f>IF(AI$8="","",'input rate-excess kVar'!AI224*input5!AI224)</f>
        <v/>
      </c>
      <c r="AJ224" s="31" t="str">
        <f>IF(AJ$8="","",'input rate-excess kVar'!AJ224*input5!AJ224)</f>
        <v/>
      </c>
      <c r="AK224" s="31" t="str">
        <f>IF(AK$8="","",'input rate-excess kVar'!AK224*input5!AK224)</f>
        <v/>
      </c>
      <c r="AL224" s="31" t="str">
        <f>IF(AL$8="","",'input rate-excess kVar'!AL224*input5!AL224)</f>
        <v/>
      </c>
      <c r="AM224" s="31" t="str">
        <f>IF(AM$8="","",'input rate-excess kVar'!AM224*input5!AM224)</f>
        <v/>
      </c>
      <c r="AN224" s="31" t="str">
        <f>IF(AN$8="","",'input rate-excess kVar'!AN224*input5!AN224)</f>
        <v/>
      </c>
      <c r="AO224" s="31" t="str">
        <f>IF(AO$8="","",'input rate-excess kVar'!AO224*input5!AO224)</f>
        <v/>
      </c>
      <c r="AP224" s="31" t="str">
        <f>IF(AP$8="","",'input rate-excess kVar'!AP224*input5!AP224)</f>
        <v/>
      </c>
      <c r="AQ224" s="31" t="str">
        <f>IF(AQ$8="","",'input rate-excess kVar'!AQ224*input5!AQ224)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rate-excess kVar'!D225*input5!D225)</f>
        <v>0</v>
      </c>
      <c r="E225" s="31">
        <f>IF(E$8="","",'input rate-excess kVar'!E225*input5!E225)</f>
        <v>0</v>
      </c>
      <c r="F225" s="31">
        <f>IF(F$8="","",'input rate-excess kVar'!F225*input5!F225)</f>
        <v>0</v>
      </c>
      <c r="G225" s="31">
        <f>IF(G$8="","",'input rate-excess kVar'!G225*input5!G225)</f>
        <v>0</v>
      </c>
      <c r="H225" s="31">
        <f>IF(H$8="","",'input rate-excess kVar'!H225*input5!H225)</f>
        <v>0</v>
      </c>
      <c r="I225" s="31">
        <f>IF(I$8="","",'input rate-excess kVar'!I225*input5!I225)</f>
        <v>0</v>
      </c>
      <c r="J225" s="31">
        <f>IF(J$8="","",'input rate-excess kVar'!J225*input5!J225)</f>
        <v>0</v>
      </c>
      <c r="K225" s="31">
        <f>IF(K$8="","",'input rate-excess kVar'!K225*input5!K225)</f>
        <v>0</v>
      </c>
      <c r="L225" s="31">
        <f>IF(L$8="","",'input rate-excess kVar'!L225*input5!L225)</f>
        <v>0</v>
      </c>
      <c r="M225" s="31">
        <f>IF(M$8="","",'input rate-excess kVar'!M225*input5!M225)</f>
        <v>6049</v>
      </c>
      <c r="N225" s="31">
        <f>IF(N$8="","",'input rate-excess kVar'!N225*input5!N225)</f>
        <v>69</v>
      </c>
      <c r="O225" s="31">
        <f>IF(O$8="","",'input rate-excess kVar'!O225*input5!O225)</f>
        <v>693</v>
      </c>
      <c r="P225" s="31">
        <f>IF(P$8="","",'input rate-excess kVar'!P225*input5!P225)</f>
        <v>0</v>
      </c>
      <c r="Q225" s="31">
        <f>IF(Q$8="","",'input rate-excess kVar'!Q225*input5!Q225)</f>
        <v>125</v>
      </c>
      <c r="R225" s="31">
        <f>IF(R$8="","",'input rate-excess kVar'!R225*input5!R225)</f>
        <v>0</v>
      </c>
      <c r="S225" s="31">
        <f>IF(S$8="","",'input rate-excess kVar'!S225*input5!S225)</f>
        <v>0</v>
      </c>
      <c r="T225" s="31">
        <f>IF(T$8="","",'input rate-excess kVar'!T225*input5!T225)</f>
        <v>0</v>
      </c>
      <c r="U225" s="31">
        <f>IF(U$8="","",'input rate-excess kVar'!U225*input5!U225)</f>
        <v>0</v>
      </c>
      <c r="V225" s="31">
        <f>IF(V$8="","",'input rate-excess kVar'!V225*input5!V225)</f>
        <v>0</v>
      </c>
      <c r="W225" s="31">
        <f>IF(W$8="","",'input rate-excess kVar'!W225*input5!W225)</f>
        <v>551</v>
      </c>
      <c r="X225" s="31">
        <f>IF(X$8="","",'input rate-excess kVar'!X225*input5!X225)</f>
        <v>692</v>
      </c>
      <c r="Y225" s="31">
        <f>IF(Y$8="","",'input rate-excess kVar'!Y225*input5!Y225)</f>
        <v>878</v>
      </c>
      <c r="Z225" s="31">
        <f>IF(Z$8="","",'input rate-excess kVar'!Z225*input5!Z225)</f>
        <v>223</v>
      </c>
      <c r="AA225" s="31">
        <f>IF(AA$8="","",'input rate-excess kVar'!AA225*input5!AA225)</f>
        <v>114</v>
      </c>
      <c r="AB225" s="31">
        <f>IF(AB$8="","",'input rate-excess kVar'!AB225*input5!AB225)</f>
        <v>0</v>
      </c>
      <c r="AC225" s="31" t="str">
        <f>IF(AC$8="","",'input rate-excess kVar'!AC225*input5!AC225)</f>
        <v/>
      </c>
      <c r="AD225" s="31" t="str">
        <f>IF(AD$8="","",'input rate-excess kVar'!AD225*input5!AD225)</f>
        <v/>
      </c>
      <c r="AE225" s="31" t="str">
        <f>IF(AE$8="","",'input rate-excess kVar'!AE225*input5!AE225)</f>
        <v/>
      </c>
      <c r="AF225" s="31" t="str">
        <f>IF(AF$8="","",'input rate-excess kVar'!AF225*input5!AF225)</f>
        <v/>
      </c>
      <c r="AG225" s="31" t="str">
        <f>IF(AG$8="","",'input rate-excess kVar'!AG225*input5!AG225)</f>
        <v/>
      </c>
      <c r="AH225" s="31" t="str">
        <f>IF(AH$8="","",'input rate-excess kVar'!AH225*input5!AH225)</f>
        <v/>
      </c>
      <c r="AI225" s="31" t="str">
        <f>IF(AI$8="","",'input rate-excess kVar'!AI225*input5!AI225)</f>
        <v/>
      </c>
      <c r="AJ225" s="31" t="str">
        <f>IF(AJ$8="","",'input rate-excess kVar'!AJ225*input5!AJ225)</f>
        <v/>
      </c>
      <c r="AK225" s="31" t="str">
        <f>IF(AK$8="","",'input rate-excess kVar'!AK225*input5!AK225)</f>
        <v/>
      </c>
      <c r="AL225" s="31" t="str">
        <f>IF(AL$8="","",'input rate-excess kVar'!AL225*input5!AL225)</f>
        <v/>
      </c>
      <c r="AM225" s="31" t="str">
        <f>IF(AM$8="","",'input rate-excess kVar'!AM225*input5!AM225)</f>
        <v/>
      </c>
      <c r="AN225" s="31" t="str">
        <f>IF(AN$8="","",'input rate-excess kVar'!AN225*input5!AN225)</f>
        <v/>
      </c>
      <c r="AO225" s="31" t="str">
        <f>IF(AO$8="","",'input rate-excess kVar'!AO225*input5!AO225)</f>
        <v/>
      </c>
      <c r="AP225" s="31" t="str">
        <f>IF(AP$8="","",'input rate-excess kVar'!AP225*input5!AP225)</f>
        <v/>
      </c>
      <c r="AQ225" s="31" t="str">
        <f>IF(AQ$8="","",'input rate-excess kVar'!AQ225*input5!AQ225)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rate-excess kVar'!D226*input5!D226)</f>
        <v>0</v>
      </c>
      <c r="E226" s="31">
        <f>IF(E$8="","",'input rate-excess kVar'!E226*input5!E226)</f>
        <v>0</v>
      </c>
      <c r="F226" s="31">
        <f>IF(F$8="","",'input rate-excess kVar'!F226*input5!F226)</f>
        <v>0</v>
      </c>
      <c r="G226" s="31">
        <f>IF(G$8="","",'input rate-excess kVar'!G226*input5!G226)</f>
        <v>0</v>
      </c>
      <c r="H226" s="31">
        <f>IF(H$8="","",'input rate-excess kVar'!H226*input5!H226)</f>
        <v>0</v>
      </c>
      <c r="I226" s="31">
        <f>IF(I$8="","",'input rate-excess kVar'!I226*input5!I226)</f>
        <v>0</v>
      </c>
      <c r="J226" s="31">
        <f>IF(J$8="","",'input rate-excess kVar'!J226*input5!J226)</f>
        <v>0</v>
      </c>
      <c r="K226" s="31">
        <f>IF(K$8="","",'input rate-excess kVar'!K226*input5!K226)</f>
        <v>0</v>
      </c>
      <c r="L226" s="31">
        <f>IF(L$8="","",'input rate-excess kVar'!L226*input5!L226)</f>
        <v>0</v>
      </c>
      <c r="M226" s="31">
        <f>IF(M$8="","",'input rate-excess kVar'!M226*input5!M226)</f>
        <v>6135</v>
      </c>
      <c r="N226" s="31">
        <f>IF(N$8="","",'input rate-excess kVar'!N226*input5!N226)</f>
        <v>83</v>
      </c>
      <c r="O226" s="31">
        <f>IF(O$8="","",'input rate-excess kVar'!O226*input5!O226)</f>
        <v>553</v>
      </c>
      <c r="P226" s="31">
        <f>IF(P$8="","",'input rate-excess kVar'!P226*input5!P226)</f>
        <v>0</v>
      </c>
      <c r="Q226" s="31">
        <f>IF(Q$8="","",'input rate-excess kVar'!Q226*input5!Q226)</f>
        <v>106</v>
      </c>
      <c r="R226" s="31">
        <f>IF(R$8="","",'input rate-excess kVar'!R226*input5!R226)</f>
        <v>0</v>
      </c>
      <c r="S226" s="31">
        <f>IF(S$8="","",'input rate-excess kVar'!S226*input5!S226)</f>
        <v>0</v>
      </c>
      <c r="T226" s="31">
        <f>IF(T$8="","",'input rate-excess kVar'!T226*input5!T226)</f>
        <v>0</v>
      </c>
      <c r="U226" s="31">
        <f>IF(U$8="","",'input rate-excess kVar'!U226*input5!U226)</f>
        <v>0</v>
      </c>
      <c r="V226" s="31">
        <f>IF(V$8="","",'input rate-excess kVar'!V226*input5!V226)</f>
        <v>0</v>
      </c>
      <c r="W226" s="31">
        <f>IF(W$8="","",'input rate-excess kVar'!W226*input5!W226)</f>
        <v>515</v>
      </c>
      <c r="X226" s="31">
        <f>IF(X$8="","",'input rate-excess kVar'!X226*input5!X226)</f>
        <v>823</v>
      </c>
      <c r="Y226" s="31">
        <f>IF(Y$8="","",'input rate-excess kVar'!Y226*input5!Y226)</f>
        <v>964</v>
      </c>
      <c r="Z226" s="31">
        <f>IF(Z$8="","",'input rate-excess kVar'!Z226*input5!Z226)</f>
        <v>245</v>
      </c>
      <c r="AA226" s="31">
        <f>IF(AA$8="","",'input rate-excess kVar'!AA226*input5!AA226)</f>
        <v>113</v>
      </c>
      <c r="AB226" s="31">
        <f>IF(AB$8="","",'input rate-excess kVar'!AB226*input5!AB226)</f>
        <v>0</v>
      </c>
      <c r="AC226" s="31" t="str">
        <f>IF(AC$8="","",'input rate-excess kVar'!AC226*input5!AC226)</f>
        <v/>
      </c>
      <c r="AD226" s="31" t="str">
        <f>IF(AD$8="","",'input rate-excess kVar'!AD226*input5!AD226)</f>
        <v/>
      </c>
      <c r="AE226" s="31" t="str">
        <f>IF(AE$8="","",'input rate-excess kVar'!AE226*input5!AE226)</f>
        <v/>
      </c>
      <c r="AF226" s="31" t="str">
        <f>IF(AF$8="","",'input rate-excess kVar'!AF226*input5!AF226)</f>
        <v/>
      </c>
      <c r="AG226" s="31" t="str">
        <f>IF(AG$8="","",'input rate-excess kVar'!AG226*input5!AG226)</f>
        <v/>
      </c>
      <c r="AH226" s="31" t="str">
        <f>IF(AH$8="","",'input rate-excess kVar'!AH226*input5!AH226)</f>
        <v/>
      </c>
      <c r="AI226" s="31" t="str">
        <f>IF(AI$8="","",'input rate-excess kVar'!AI226*input5!AI226)</f>
        <v/>
      </c>
      <c r="AJ226" s="31" t="str">
        <f>IF(AJ$8="","",'input rate-excess kVar'!AJ226*input5!AJ226)</f>
        <v/>
      </c>
      <c r="AK226" s="31" t="str">
        <f>IF(AK$8="","",'input rate-excess kVar'!AK226*input5!AK226)</f>
        <v/>
      </c>
      <c r="AL226" s="31" t="str">
        <f>IF(AL$8="","",'input rate-excess kVar'!AL226*input5!AL226)</f>
        <v/>
      </c>
      <c r="AM226" s="31" t="str">
        <f>IF(AM$8="","",'input rate-excess kVar'!AM226*input5!AM226)</f>
        <v/>
      </c>
      <c r="AN226" s="31" t="str">
        <f>IF(AN$8="","",'input rate-excess kVar'!AN226*input5!AN226)</f>
        <v/>
      </c>
      <c r="AO226" s="31" t="str">
        <f>IF(AO$8="","",'input rate-excess kVar'!AO226*input5!AO226)</f>
        <v/>
      </c>
      <c r="AP226" s="31" t="str">
        <f>IF(AP$8="","",'input rate-excess kVar'!AP226*input5!AP226)</f>
        <v/>
      </c>
      <c r="AQ226" s="31" t="str">
        <f>IF(AQ$8="","",'input rate-excess kVar'!AQ226*input5!AQ226)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rate-excess kVar'!D227*input5!D227)</f>
        <v>0</v>
      </c>
      <c r="E227" s="31">
        <f>IF(E$8="","",'input rate-excess kVar'!E227*input5!E227)</f>
        <v>0</v>
      </c>
      <c r="F227" s="31">
        <f>IF(F$8="","",'input rate-excess kVar'!F227*input5!F227)</f>
        <v>0</v>
      </c>
      <c r="G227" s="31">
        <f>IF(G$8="","",'input rate-excess kVar'!G227*input5!G227)</f>
        <v>0</v>
      </c>
      <c r="H227" s="31">
        <f>IF(H$8="","",'input rate-excess kVar'!H227*input5!H227)</f>
        <v>0</v>
      </c>
      <c r="I227" s="31">
        <f>IF(I$8="","",'input rate-excess kVar'!I227*input5!I227)</f>
        <v>0</v>
      </c>
      <c r="J227" s="31">
        <f>IF(J$8="","",'input rate-excess kVar'!J227*input5!J227)</f>
        <v>0</v>
      </c>
      <c r="K227" s="31">
        <f>IF(K$8="","",'input rate-excess kVar'!K227*input5!K227)</f>
        <v>0</v>
      </c>
      <c r="L227" s="31">
        <f>IF(L$8="","",'input rate-excess kVar'!L227*input5!L227)</f>
        <v>0</v>
      </c>
      <c r="M227" s="31">
        <f>IF(M$8="","",'input rate-excess kVar'!M227*input5!M227)</f>
        <v>6902</v>
      </c>
      <c r="N227" s="31">
        <f>IF(N$8="","",'input rate-excess kVar'!N227*input5!N227)</f>
        <v>191</v>
      </c>
      <c r="O227" s="31">
        <f>IF(O$8="","",'input rate-excess kVar'!O227*input5!O227)</f>
        <v>551</v>
      </c>
      <c r="P227" s="31">
        <f>IF(P$8="","",'input rate-excess kVar'!P227*input5!P227)</f>
        <v>0</v>
      </c>
      <c r="Q227" s="31">
        <f>IF(Q$8="","",'input rate-excess kVar'!Q227*input5!Q227)</f>
        <v>441</v>
      </c>
      <c r="R227" s="31">
        <f>IF(R$8="","",'input rate-excess kVar'!R227*input5!R227)</f>
        <v>0</v>
      </c>
      <c r="S227" s="31">
        <f>IF(S$8="","",'input rate-excess kVar'!S227*input5!S227)</f>
        <v>0</v>
      </c>
      <c r="T227" s="31">
        <f>IF(T$8="","",'input rate-excess kVar'!T227*input5!T227)</f>
        <v>0</v>
      </c>
      <c r="U227" s="31">
        <f>IF(U$8="","",'input rate-excess kVar'!U227*input5!U227)</f>
        <v>0</v>
      </c>
      <c r="V227" s="31">
        <f>IF(V$8="","",'input rate-excess kVar'!V227*input5!V227)</f>
        <v>0</v>
      </c>
      <c r="W227" s="31">
        <f>IF(W$8="","",'input rate-excess kVar'!W227*input5!W227)</f>
        <v>562</v>
      </c>
      <c r="X227" s="31">
        <f>IF(X$8="","",'input rate-excess kVar'!X227*input5!X227)</f>
        <v>908</v>
      </c>
      <c r="Y227" s="31">
        <f>IF(Y$8="","",'input rate-excess kVar'!Y227*input5!Y227)</f>
        <v>973</v>
      </c>
      <c r="Z227" s="31">
        <f>IF(Z$8="","",'input rate-excess kVar'!Z227*input5!Z227)</f>
        <v>245</v>
      </c>
      <c r="AA227" s="31">
        <f>IF(AA$8="","",'input rate-excess kVar'!AA227*input5!AA227)</f>
        <v>129</v>
      </c>
      <c r="AB227" s="31">
        <f>IF(AB$8="","",'input rate-excess kVar'!AB227*input5!AB227)</f>
        <v>0</v>
      </c>
      <c r="AC227" s="31" t="str">
        <f>IF(AC$8="","",'input rate-excess kVar'!AC227*input5!AC227)</f>
        <v/>
      </c>
      <c r="AD227" s="31" t="str">
        <f>IF(AD$8="","",'input rate-excess kVar'!AD227*input5!AD227)</f>
        <v/>
      </c>
      <c r="AE227" s="31" t="str">
        <f>IF(AE$8="","",'input rate-excess kVar'!AE227*input5!AE227)</f>
        <v/>
      </c>
      <c r="AF227" s="31" t="str">
        <f>IF(AF$8="","",'input rate-excess kVar'!AF227*input5!AF227)</f>
        <v/>
      </c>
      <c r="AG227" s="31" t="str">
        <f>IF(AG$8="","",'input rate-excess kVar'!AG227*input5!AG227)</f>
        <v/>
      </c>
      <c r="AH227" s="31" t="str">
        <f>IF(AH$8="","",'input rate-excess kVar'!AH227*input5!AH227)</f>
        <v/>
      </c>
      <c r="AI227" s="31" t="str">
        <f>IF(AI$8="","",'input rate-excess kVar'!AI227*input5!AI227)</f>
        <v/>
      </c>
      <c r="AJ227" s="31" t="str">
        <f>IF(AJ$8="","",'input rate-excess kVar'!AJ227*input5!AJ227)</f>
        <v/>
      </c>
      <c r="AK227" s="31" t="str">
        <f>IF(AK$8="","",'input rate-excess kVar'!AK227*input5!AK227)</f>
        <v/>
      </c>
      <c r="AL227" s="31" t="str">
        <f>IF(AL$8="","",'input rate-excess kVar'!AL227*input5!AL227)</f>
        <v/>
      </c>
      <c r="AM227" s="31" t="str">
        <f>IF(AM$8="","",'input rate-excess kVar'!AM227*input5!AM227)</f>
        <v/>
      </c>
      <c r="AN227" s="31" t="str">
        <f>IF(AN$8="","",'input rate-excess kVar'!AN227*input5!AN227)</f>
        <v/>
      </c>
      <c r="AO227" s="31" t="str">
        <f>IF(AO$8="","",'input rate-excess kVar'!AO227*input5!AO227)</f>
        <v/>
      </c>
      <c r="AP227" s="31" t="str">
        <f>IF(AP$8="","",'input rate-excess kVar'!AP227*input5!AP227)</f>
        <v/>
      </c>
      <c r="AQ227" s="31" t="str">
        <f>IF(AQ$8="","",'input rate-excess kVar'!AQ227*input5!AQ227)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rate-excess kVar'!D228*input5!D228)</f>
        <v>0</v>
      </c>
      <c r="E228" s="31">
        <f>IF(E$8="","",'input rate-excess kVar'!E228*input5!E228)</f>
        <v>0</v>
      </c>
      <c r="F228" s="31">
        <f>IF(F$8="","",'input rate-excess kVar'!F228*input5!F228)</f>
        <v>0</v>
      </c>
      <c r="G228" s="31">
        <f>IF(G$8="","",'input rate-excess kVar'!G228*input5!G228)</f>
        <v>0</v>
      </c>
      <c r="H228" s="31">
        <f>IF(H$8="","",'input rate-excess kVar'!H228*input5!H228)</f>
        <v>0</v>
      </c>
      <c r="I228" s="31">
        <f>IF(I$8="","",'input rate-excess kVar'!I228*input5!I228)</f>
        <v>0</v>
      </c>
      <c r="J228" s="31">
        <f>IF(J$8="","",'input rate-excess kVar'!J228*input5!J228)</f>
        <v>0</v>
      </c>
      <c r="K228" s="31">
        <f>IF(K$8="","",'input rate-excess kVar'!K228*input5!K228)</f>
        <v>0</v>
      </c>
      <c r="L228" s="31">
        <f>IF(L$8="","",'input rate-excess kVar'!L228*input5!L228)</f>
        <v>0</v>
      </c>
      <c r="M228" s="31">
        <f>IF(M$8="","",'input rate-excess kVar'!M228*input5!M228)</f>
        <v>7943</v>
      </c>
      <c r="N228" s="31">
        <f>IF(N$8="","",'input rate-excess kVar'!N228*input5!N228)</f>
        <v>172</v>
      </c>
      <c r="O228" s="31">
        <f>IF(O$8="","",'input rate-excess kVar'!O228*input5!O228)</f>
        <v>678</v>
      </c>
      <c r="P228" s="31">
        <f>IF(P$8="","",'input rate-excess kVar'!P228*input5!P228)</f>
        <v>0</v>
      </c>
      <c r="Q228" s="31">
        <f>IF(Q$8="","",'input rate-excess kVar'!Q228*input5!Q228)</f>
        <v>610</v>
      </c>
      <c r="R228" s="31">
        <f>IF(R$8="","",'input rate-excess kVar'!R228*input5!R228)</f>
        <v>0</v>
      </c>
      <c r="S228" s="31">
        <f>IF(S$8="","",'input rate-excess kVar'!S228*input5!S228)</f>
        <v>0</v>
      </c>
      <c r="T228" s="31">
        <f>IF(T$8="","",'input rate-excess kVar'!T228*input5!T228)</f>
        <v>0</v>
      </c>
      <c r="U228" s="31">
        <f>IF(U$8="","",'input rate-excess kVar'!U228*input5!U228)</f>
        <v>0</v>
      </c>
      <c r="V228" s="31">
        <f>IF(V$8="","",'input rate-excess kVar'!V228*input5!V228)</f>
        <v>0</v>
      </c>
      <c r="W228" s="31">
        <f>IF(W$8="","",'input rate-excess kVar'!W228*input5!W228)</f>
        <v>575</v>
      </c>
      <c r="X228" s="31">
        <f>IF(X$8="","",'input rate-excess kVar'!X228*input5!X228)</f>
        <v>964</v>
      </c>
      <c r="Y228" s="31">
        <f>IF(Y$8="","",'input rate-excess kVar'!Y228*input5!Y228)</f>
        <v>983</v>
      </c>
      <c r="Z228" s="31">
        <f>IF(Z$8="","",'input rate-excess kVar'!Z228*input5!Z228)</f>
        <v>245</v>
      </c>
      <c r="AA228" s="31">
        <f>IF(AA$8="","",'input rate-excess kVar'!AA228*input5!AA228)</f>
        <v>125</v>
      </c>
      <c r="AB228" s="31">
        <f>IF(AB$8="","",'input rate-excess kVar'!AB228*input5!AB228)</f>
        <v>0</v>
      </c>
      <c r="AC228" s="31" t="str">
        <f>IF(AC$8="","",'input rate-excess kVar'!AC228*input5!AC228)</f>
        <v/>
      </c>
      <c r="AD228" s="31" t="str">
        <f>IF(AD$8="","",'input rate-excess kVar'!AD228*input5!AD228)</f>
        <v/>
      </c>
      <c r="AE228" s="31" t="str">
        <f>IF(AE$8="","",'input rate-excess kVar'!AE228*input5!AE228)</f>
        <v/>
      </c>
      <c r="AF228" s="31" t="str">
        <f>IF(AF$8="","",'input rate-excess kVar'!AF228*input5!AF228)</f>
        <v/>
      </c>
      <c r="AG228" s="31" t="str">
        <f>IF(AG$8="","",'input rate-excess kVar'!AG228*input5!AG228)</f>
        <v/>
      </c>
      <c r="AH228" s="31" t="str">
        <f>IF(AH$8="","",'input rate-excess kVar'!AH228*input5!AH228)</f>
        <v/>
      </c>
      <c r="AI228" s="31" t="str">
        <f>IF(AI$8="","",'input rate-excess kVar'!AI228*input5!AI228)</f>
        <v/>
      </c>
      <c r="AJ228" s="31" t="str">
        <f>IF(AJ$8="","",'input rate-excess kVar'!AJ228*input5!AJ228)</f>
        <v/>
      </c>
      <c r="AK228" s="31" t="str">
        <f>IF(AK$8="","",'input rate-excess kVar'!AK228*input5!AK228)</f>
        <v/>
      </c>
      <c r="AL228" s="31" t="str">
        <f>IF(AL$8="","",'input rate-excess kVar'!AL228*input5!AL228)</f>
        <v/>
      </c>
      <c r="AM228" s="31" t="str">
        <f>IF(AM$8="","",'input rate-excess kVar'!AM228*input5!AM228)</f>
        <v/>
      </c>
      <c r="AN228" s="31" t="str">
        <f>IF(AN$8="","",'input rate-excess kVar'!AN228*input5!AN228)</f>
        <v/>
      </c>
      <c r="AO228" s="31" t="str">
        <f>IF(AO$8="","",'input rate-excess kVar'!AO228*input5!AO228)</f>
        <v/>
      </c>
      <c r="AP228" s="31" t="str">
        <f>IF(AP$8="","",'input rate-excess kVar'!AP228*input5!AP228)</f>
        <v/>
      </c>
      <c r="AQ228" s="31" t="str">
        <f>IF(AQ$8="","",'input rate-excess kVar'!AQ228*input5!AQ228)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rate-excess kVar'!D229*input5!D229)</f>
        <v>0</v>
      </c>
      <c r="E229" s="31">
        <f>IF(E$8="","",'input rate-excess kVar'!E229*input5!E229)</f>
        <v>0</v>
      </c>
      <c r="F229" s="31">
        <f>IF(F$8="","",'input rate-excess kVar'!F229*input5!F229)</f>
        <v>0</v>
      </c>
      <c r="G229" s="31">
        <f>IF(G$8="","",'input rate-excess kVar'!G229*input5!G229)</f>
        <v>0</v>
      </c>
      <c r="H229" s="31">
        <f>IF(H$8="","",'input rate-excess kVar'!H229*input5!H229)</f>
        <v>0</v>
      </c>
      <c r="I229" s="31">
        <f>IF(I$8="","",'input rate-excess kVar'!I229*input5!I229)</f>
        <v>0</v>
      </c>
      <c r="J229" s="31">
        <f>IF(J$8="","",'input rate-excess kVar'!J229*input5!J229)</f>
        <v>0</v>
      </c>
      <c r="K229" s="31">
        <f>IF(K$8="","",'input rate-excess kVar'!K229*input5!K229)</f>
        <v>0</v>
      </c>
      <c r="L229" s="31">
        <f>IF(L$8="","",'input rate-excess kVar'!L229*input5!L229)</f>
        <v>0</v>
      </c>
      <c r="M229" s="31">
        <f>IF(M$8="","",'input rate-excess kVar'!M229*input5!M229)</f>
        <v>8102</v>
      </c>
      <c r="N229" s="31">
        <f>IF(N$8="","",'input rate-excess kVar'!N229*input5!N229)</f>
        <v>220</v>
      </c>
      <c r="O229" s="31">
        <f>IF(O$8="","",'input rate-excess kVar'!O229*input5!O229)</f>
        <v>810</v>
      </c>
      <c r="P229" s="31">
        <f>IF(P$8="","",'input rate-excess kVar'!P229*input5!P229)</f>
        <v>0</v>
      </c>
      <c r="Q229" s="31">
        <f>IF(Q$8="","",'input rate-excess kVar'!Q229*input5!Q229)</f>
        <v>795</v>
      </c>
      <c r="R229" s="31">
        <f>IF(R$8="","",'input rate-excess kVar'!R229*input5!R229)</f>
        <v>0</v>
      </c>
      <c r="S229" s="31">
        <f>IF(S$8="","",'input rate-excess kVar'!S229*input5!S229)</f>
        <v>0</v>
      </c>
      <c r="T229" s="31">
        <f>IF(T$8="","",'input rate-excess kVar'!T229*input5!T229)</f>
        <v>0</v>
      </c>
      <c r="U229" s="31">
        <f>IF(U$8="","",'input rate-excess kVar'!U229*input5!U229)</f>
        <v>0</v>
      </c>
      <c r="V229" s="31">
        <f>IF(V$8="","",'input rate-excess kVar'!V229*input5!V229)</f>
        <v>0</v>
      </c>
      <c r="W229" s="31">
        <f>IF(W$8="","",'input rate-excess kVar'!W229*input5!W229)</f>
        <v>673</v>
      </c>
      <c r="X229" s="31">
        <f>IF(X$8="","",'input rate-excess kVar'!X229*input5!X229)</f>
        <v>923</v>
      </c>
      <c r="Y229" s="31">
        <f>IF(Y$8="","",'input rate-excess kVar'!Y229*input5!Y229)</f>
        <v>1003</v>
      </c>
      <c r="Z229" s="31">
        <f>IF(Z$8="","",'input rate-excess kVar'!Z229*input5!Z229)</f>
        <v>266</v>
      </c>
      <c r="AA229" s="31">
        <f>IF(AA$8="","",'input rate-excess kVar'!AA229*input5!AA229)</f>
        <v>127</v>
      </c>
      <c r="AB229" s="31">
        <f>IF(AB$8="","",'input rate-excess kVar'!AB229*input5!AB229)</f>
        <v>0</v>
      </c>
      <c r="AC229" s="31" t="str">
        <f>IF(AC$8="","",'input rate-excess kVar'!AC229*input5!AC229)</f>
        <v/>
      </c>
      <c r="AD229" s="31" t="str">
        <f>IF(AD$8="","",'input rate-excess kVar'!AD229*input5!AD229)</f>
        <v/>
      </c>
      <c r="AE229" s="31" t="str">
        <f>IF(AE$8="","",'input rate-excess kVar'!AE229*input5!AE229)</f>
        <v/>
      </c>
      <c r="AF229" s="31" t="str">
        <f>IF(AF$8="","",'input rate-excess kVar'!AF229*input5!AF229)</f>
        <v/>
      </c>
      <c r="AG229" s="31" t="str">
        <f>IF(AG$8="","",'input rate-excess kVar'!AG229*input5!AG229)</f>
        <v/>
      </c>
      <c r="AH229" s="31" t="str">
        <f>IF(AH$8="","",'input rate-excess kVar'!AH229*input5!AH229)</f>
        <v/>
      </c>
      <c r="AI229" s="31" t="str">
        <f>IF(AI$8="","",'input rate-excess kVar'!AI229*input5!AI229)</f>
        <v/>
      </c>
      <c r="AJ229" s="31" t="str">
        <f>IF(AJ$8="","",'input rate-excess kVar'!AJ229*input5!AJ229)</f>
        <v/>
      </c>
      <c r="AK229" s="31" t="str">
        <f>IF(AK$8="","",'input rate-excess kVar'!AK229*input5!AK229)</f>
        <v/>
      </c>
      <c r="AL229" s="31" t="str">
        <f>IF(AL$8="","",'input rate-excess kVar'!AL229*input5!AL229)</f>
        <v/>
      </c>
      <c r="AM229" s="31" t="str">
        <f>IF(AM$8="","",'input rate-excess kVar'!AM229*input5!AM229)</f>
        <v/>
      </c>
      <c r="AN229" s="31" t="str">
        <f>IF(AN$8="","",'input rate-excess kVar'!AN229*input5!AN229)</f>
        <v/>
      </c>
      <c r="AO229" s="31" t="str">
        <f>IF(AO$8="","",'input rate-excess kVar'!AO229*input5!AO229)</f>
        <v/>
      </c>
      <c r="AP229" s="31" t="str">
        <f>IF(AP$8="","",'input rate-excess kVar'!AP229*input5!AP229)</f>
        <v/>
      </c>
      <c r="AQ229" s="31" t="str">
        <f>IF(AQ$8="","",'input rate-excess kVar'!AQ229*input5!AQ229)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rate-excess kVar'!D230*input5!D230)</f>
        <v>0</v>
      </c>
      <c r="E230" s="31">
        <f>IF(E$8="","",'input rate-excess kVar'!E230*input5!E230)</f>
        <v>0</v>
      </c>
      <c r="F230" s="31">
        <f>IF(F$8="","",'input rate-excess kVar'!F230*input5!F230)</f>
        <v>0</v>
      </c>
      <c r="G230" s="31">
        <f>IF(G$8="","",'input rate-excess kVar'!G230*input5!G230)</f>
        <v>0</v>
      </c>
      <c r="H230" s="31">
        <f>IF(H$8="","",'input rate-excess kVar'!H230*input5!H230)</f>
        <v>0</v>
      </c>
      <c r="I230" s="31">
        <f>IF(I$8="","",'input rate-excess kVar'!I230*input5!I230)</f>
        <v>0</v>
      </c>
      <c r="J230" s="31">
        <f>IF(J$8="","",'input rate-excess kVar'!J230*input5!J230)</f>
        <v>0</v>
      </c>
      <c r="K230" s="31">
        <f>IF(K$8="","",'input rate-excess kVar'!K230*input5!K230)</f>
        <v>0</v>
      </c>
      <c r="L230" s="31">
        <f>IF(L$8="","",'input rate-excess kVar'!L230*input5!L230)</f>
        <v>0</v>
      </c>
      <c r="M230" s="31">
        <f>IF(M$8="","",'input rate-excess kVar'!M230*input5!M230)</f>
        <v>7976</v>
      </c>
      <c r="N230" s="31">
        <f>IF(N$8="","",'input rate-excess kVar'!N230*input5!N230)</f>
        <v>240</v>
      </c>
      <c r="O230" s="31">
        <f>IF(O$8="","",'input rate-excess kVar'!O230*input5!O230)</f>
        <v>800</v>
      </c>
      <c r="P230" s="31">
        <f>IF(P$8="","",'input rate-excess kVar'!P230*input5!P230)</f>
        <v>0</v>
      </c>
      <c r="Q230" s="31">
        <f>IF(Q$8="","",'input rate-excess kVar'!Q230*input5!Q230)</f>
        <v>883</v>
      </c>
      <c r="R230" s="31">
        <f>IF(R$8="","",'input rate-excess kVar'!R230*input5!R230)</f>
        <v>0</v>
      </c>
      <c r="S230" s="31">
        <f>IF(S$8="","",'input rate-excess kVar'!S230*input5!S230)</f>
        <v>0</v>
      </c>
      <c r="T230" s="31">
        <f>IF(T$8="","",'input rate-excess kVar'!T230*input5!T230)</f>
        <v>0</v>
      </c>
      <c r="U230" s="31">
        <f>IF(U$8="","",'input rate-excess kVar'!U230*input5!U230)</f>
        <v>0</v>
      </c>
      <c r="V230" s="31">
        <f>IF(V$8="","",'input rate-excess kVar'!V230*input5!V230)</f>
        <v>0</v>
      </c>
      <c r="W230" s="31">
        <f>IF(W$8="","",'input rate-excess kVar'!W230*input5!W230)</f>
        <v>655</v>
      </c>
      <c r="X230" s="31">
        <f>IF(X$8="","",'input rate-excess kVar'!X230*input5!X230)</f>
        <v>895</v>
      </c>
      <c r="Y230" s="31">
        <f>IF(Y$8="","",'input rate-excess kVar'!Y230*input5!Y230)</f>
        <v>947</v>
      </c>
      <c r="Z230" s="31">
        <f>IF(Z$8="","",'input rate-excess kVar'!Z230*input5!Z230)</f>
        <v>275</v>
      </c>
      <c r="AA230" s="31">
        <f>IF(AA$8="","",'input rate-excess kVar'!AA230*input5!AA230)</f>
        <v>132</v>
      </c>
      <c r="AB230" s="31">
        <f>IF(AB$8="","",'input rate-excess kVar'!AB230*input5!AB230)</f>
        <v>0</v>
      </c>
      <c r="AC230" s="31" t="str">
        <f>IF(AC$8="","",'input rate-excess kVar'!AC230*input5!AC230)</f>
        <v/>
      </c>
      <c r="AD230" s="31" t="str">
        <f>IF(AD$8="","",'input rate-excess kVar'!AD230*input5!AD230)</f>
        <v/>
      </c>
      <c r="AE230" s="31" t="str">
        <f>IF(AE$8="","",'input rate-excess kVar'!AE230*input5!AE230)</f>
        <v/>
      </c>
      <c r="AF230" s="31" t="str">
        <f>IF(AF$8="","",'input rate-excess kVar'!AF230*input5!AF230)</f>
        <v/>
      </c>
      <c r="AG230" s="31" t="str">
        <f>IF(AG$8="","",'input rate-excess kVar'!AG230*input5!AG230)</f>
        <v/>
      </c>
      <c r="AH230" s="31" t="str">
        <f>IF(AH$8="","",'input rate-excess kVar'!AH230*input5!AH230)</f>
        <v/>
      </c>
      <c r="AI230" s="31" t="str">
        <f>IF(AI$8="","",'input rate-excess kVar'!AI230*input5!AI230)</f>
        <v/>
      </c>
      <c r="AJ230" s="31" t="str">
        <f>IF(AJ$8="","",'input rate-excess kVar'!AJ230*input5!AJ230)</f>
        <v/>
      </c>
      <c r="AK230" s="31" t="str">
        <f>IF(AK$8="","",'input rate-excess kVar'!AK230*input5!AK230)</f>
        <v/>
      </c>
      <c r="AL230" s="31" t="str">
        <f>IF(AL$8="","",'input rate-excess kVar'!AL230*input5!AL230)</f>
        <v/>
      </c>
      <c r="AM230" s="31" t="str">
        <f>IF(AM$8="","",'input rate-excess kVar'!AM230*input5!AM230)</f>
        <v/>
      </c>
      <c r="AN230" s="31" t="str">
        <f>IF(AN$8="","",'input rate-excess kVar'!AN230*input5!AN230)</f>
        <v/>
      </c>
      <c r="AO230" s="31" t="str">
        <f>IF(AO$8="","",'input rate-excess kVar'!AO230*input5!AO230)</f>
        <v/>
      </c>
      <c r="AP230" s="31" t="str">
        <f>IF(AP$8="","",'input rate-excess kVar'!AP230*input5!AP230)</f>
        <v/>
      </c>
      <c r="AQ230" s="31" t="str">
        <f>IF(AQ$8="","",'input rate-excess kVar'!AQ230*input5!AQ230)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rate-excess kVar'!D231*input5!D231)</f>
        <v>0</v>
      </c>
      <c r="E231" s="31">
        <f>IF(E$8="","",'input rate-excess kVar'!E231*input5!E231)</f>
        <v>0</v>
      </c>
      <c r="F231" s="31">
        <f>IF(F$8="","",'input rate-excess kVar'!F231*input5!F231)</f>
        <v>0</v>
      </c>
      <c r="G231" s="31">
        <f>IF(G$8="","",'input rate-excess kVar'!G231*input5!G231)</f>
        <v>0</v>
      </c>
      <c r="H231" s="31">
        <f>IF(H$8="","",'input rate-excess kVar'!H231*input5!H231)</f>
        <v>0</v>
      </c>
      <c r="I231" s="31">
        <f>IF(I$8="","",'input rate-excess kVar'!I231*input5!I231)</f>
        <v>0</v>
      </c>
      <c r="J231" s="31">
        <f>IF(J$8="","",'input rate-excess kVar'!J231*input5!J231)</f>
        <v>0</v>
      </c>
      <c r="K231" s="31">
        <f>IF(K$8="","",'input rate-excess kVar'!K231*input5!K231)</f>
        <v>0</v>
      </c>
      <c r="L231" s="31">
        <f>IF(L$8="","",'input rate-excess kVar'!L231*input5!L231)</f>
        <v>0</v>
      </c>
      <c r="M231" s="31">
        <f>IF(M$8="","",'input rate-excess kVar'!M231*input5!M231)</f>
        <v>9854</v>
      </c>
      <c r="N231" s="31">
        <f>IF(N$8="","",'input rate-excess kVar'!N231*input5!N231)</f>
        <v>272</v>
      </c>
      <c r="O231" s="31">
        <f>IF(O$8="","",'input rate-excess kVar'!O231*input5!O231)</f>
        <v>725</v>
      </c>
      <c r="P231" s="31">
        <f>IF(P$8="","",'input rate-excess kVar'!P231*input5!P231)</f>
        <v>0</v>
      </c>
      <c r="Q231" s="31">
        <f>IF(Q$8="","",'input rate-excess kVar'!Q231*input5!Q231)</f>
        <v>971</v>
      </c>
      <c r="R231" s="31">
        <f>IF(R$8="","",'input rate-excess kVar'!R231*input5!R231)</f>
        <v>0</v>
      </c>
      <c r="S231" s="31">
        <f>IF(S$8="","",'input rate-excess kVar'!S231*input5!S231)</f>
        <v>0</v>
      </c>
      <c r="T231" s="31">
        <f>IF(T$8="","",'input rate-excess kVar'!T231*input5!T231)</f>
        <v>0</v>
      </c>
      <c r="U231" s="31">
        <f>IF(U$8="","",'input rate-excess kVar'!U231*input5!U231)</f>
        <v>0</v>
      </c>
      <c r="V231" s="31">
        <f>IF(V$8="","",'input rate-excess kVar'!V231*input5!V231)</f>
        <v>0</v>
      </c>
      <c r="W231" s="31">
        <f>IF(W$8="","",'input rate-excess kVar'!W231*input5!W231)</f>
        <v>673</v>
      </c>
      <c r="X231" s="31">
        <f>IF(X$8="","",'input rate-excess kVar'!X231*input5!X231)</f>
        <v>481</v>
      </c>
      <c r="Y231" s="31">
        <f>IF(Y$8="","",'input rate-excess kVar'!Y231*input5!Y231)</f>
        <v>940</v>
      </c>
      <c r="Z231" s="31">
        <f>IF(Z$8="","",'input rate-excess kVar'!Z231*input5!Z231)</f>
        <v>261</v>
      </c>
      <c r="AA231" s="31">
        <f>IF(AA$8="","",'input rate-excess kVar'!AA231*input5!AA231)</f>
        <v>142</v>
      </c>
      <c r="AB231" s="31">
        <f>IF(AB$8="","",'input rate-excess kVar'!AB231*input5!AB231)</f>
        <v>0</v>
      </c>
      <c r="AC231" s="31" t="str">
        <f>IF(AC$8="","",'input rate-excess kVar'!AC231*input5!AC231)</f>
        <v/>
      </c>
      <c r="AD231" s="31" t="str">
        <f>IF(AD$8="","",'input rate-excess kVar'!AD231*input5!AD231)</f>
        <v/>
      </c>
      <c r="AE231" s="31" t="str">
        <f>IF(AE$8="","",'input rate-excess kVar'!AE231*input5!AE231)</f>
        <v/>
      </c>
      <c r="AF231" s="31" t="str">
        <f>IF(AF$8="","",'input rate-excess kVar'!AF231*input5!AF231)</f>
        <v/>
      </c>
      <c r="AG231" s="31" t="str">
        <f>IF(AG$8="","",'input rate-excess kVar'!AG231*input5!AG231)</f>
        <v/>
      </c>
      <c r="AH231" s="31" t="str">
        <f>IF(AH$8="","",'input rate-excess kVar'!AH231*input5!AH231)</f>
        <v/>
      </c>
      <c r="AI231" s="31" t="str">
        <f>IF(AI$8="","",'input rate-excess kVar'!AI231*input5!AI231)</f>
        <v/>
      </c>
      <c r="AJ231" s="31" t="str">
        <f>IF(AJ$8="","",'input rate-excess kVar'!AJ231*input5!AJ231)</f>
        <v/>
      </c>
      <c r="AK231" s="31" t="str">
        <f>IF(AK$8="","",'input rate-excess kVar'!AK231*input5!AK231)</f>
        <v/>
      </c>
      <c r="AL231" s="31" t="str">
        <f>IF(AL$8="","",'input rate-excess kVar'!AL231*input5!AL231)</f>
        <v/>
      </c>
      <c r="AM231" s="31" t="str">
        <f>IF(AM$8="","",'input rate-excess kVar'!AM231*input5!AM231)</f>
        <v/>
      </c>
      <c r="AN231" s="31" t="str">
        <f>IF(AN$8="","",'input rate-excess kVar'!AN231*input5!AN231)</f>
        <v/>
      </c>
      <c r="AO231" s="31" t="str">
        <f>IF(AO$8="","",'input rate-excess kVar'!AO231*input5!AO231)</f>
        <v/>
      </c>
      <c r="AP231" s="31" t="str">
        <f>IF(AP$8="","",'input rate-excess kVar'!AP231*input5!AP231)</f>
        <v/>
      </c>
      <c r="AQ231" s="31" t="str">
        <f>IF(AQ$8="","",'input rate-excess kVar'!AQ231*input5!AQ231)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rate-excess kVar'!D232*input5!D232)</f>
        <v>0</v>
      </c>
      <c r="E232" s="31">
        <f>IF(E$8="","",'input rate-excess kVar'!E232*input5!E232)</f>
        <v>0</v>
      </c>
      <c r="F232" s="31">
        <f>IF(F$8="","",'input rate-excess kVar'!F232*input5!F232)</f>
        <v>0</v>
      </c>
      <c r="G232" s="31">
        <f>IF(G$8="","",'input rate-excess kVar'!G232*input5!G232)</f>
        <v>0</v>
      </c>
      <c r="H232" s="31">
        <f>IF(H$8="","",'input rate-excess kVar'!H232*input5!H232)</f>
        <v>0</v>
      </c>
      <c r="I232" s="31">
        <f>IF(I$8="","",'input rate-excess kVar'!I232*input5!I232)</f>
        <v>0</v>
      </c>
      <c r="J232" s="31">
        <f>IF(J$8="","",'input rate-excess kVar'!J232*input5!J232)</f>
        <v>0</v>
      </c>
      <c r="K232" s="31">
        <f>IF(K$8="","",'input rate-excess kVar'!K232*input5!K232)</f>
        <v>0</v>
      </c>
      <c r="L232" s="31">
        <f>IF(L$8="","",'input rate-excess kVar'!L232*input5!L232)</f>
        <v>0</v>
      </c>
      <c r="M232" s="31">
        <f>IF(M$8="","",'input rate-excess kVar'!M232*input5!M232)</f>
        <v>9065</v>
      </c>
      <c r="N232" s="31">
        <f>IF(N$8="","",'input rate-excess kVar'!N232*input5!N232)</f>
        <v>189</v>
      </c>
      <c r="O232" s="31">
        <f>IF(O$8="","",'input rate-excess kVar'!O232*input5!O232)</f>
        <v>714</v>
      </c>
      <c r="P232" s="31">
        <f>IF(P$8="","",'input rate-excess kVar'!P232*input5!P232)</f>
        <v>0</v>
      </c>
      <c r="Q232" s="31">
        <f>IF(Q$8="","",'input rate-excess kVar'!Q232*input5!Q232)</f>
        <v>885</v>
      </c>
      <c r="R232" s="31">
        <f>IF(R$8="","",'input rate-excess kVar'!R232*input5!R232)</f>
        <v>0</v>
      </c>
      <c r="S232" s="31">
        <f>IF(S$8="","",'input rate-excess kVar'!S232*input5!S232)</f>
        <v>0</v>
      </c>
      <c r="T232" s="31">
        <f>IF(T$8="","",'input rate-excess kVar'!T232*input5!T232)</f>
        <v>0</v>
      </c>
      <c r="U232" s="31">
        <f>IF(U$8="","",'input rate-excess kVar'!U232*input5!U232)</f>
        <v>0</v>
      </c>
      <c r="V232" s="31">
        <f>IF(V$8="","",'input rate-excess kVar'!V232*input5!V232)</f>
        <v>0</v>
      </c>
      <c r="W232" s="31">
        <f>IF(W$8="","",'input rate-excess kVar'!W232*input5!W232)</f>
        <v>687</v>
      </c>
      <c r="X232" s="31">
        <f>IF(X$8="","",'input rate-excess kVar'!X232*input5!X232)</f>
        <v>493</v>
      </c>
      <c r="Y232" s="31">
        <f>IF(Y$8="","",'input rate-excess kVar'!Y232*input5!Y232)</f>
        <v>900</v>
      </c>
      <c r="Z232" s="31">
        <f>IF(Z$8="","",'input rate-excess kVar'!Z232*input5!Z232)</f>
        <v>258</v>
      </c>
      <c r="AA232" s="31">
        <f>IF(AA$8="","",'input rate-excess kVar'!AA232*input5!AA232)</f>
        <v>142</v>
      </c>
      <c r="AB232" s="31">
        <f>IF(AB$8="","",'input rate-excess kVar'!AB232*input5!AB232)</f>
        <v>0</v>
      </c>
      <c r="AC232" s="31" t="str">
        <f>IF(AC$8="","",'input rate-excess kVar'!AC232*input5!AC232)</f>
        <v/>
      </c>
      <c r="AD232" s="31" t="str">
        <f>IF(AD$8="","",'input rate-excess kVar'!AD232*input5!AD232)</f>
        <v/>
      </c>
      <c r="AE232" s="31" t="str">
        <f>IF(AE$8="","",'input rate-excess kVar'!AE232*input5!AE232)</f>
        <v/>
      </c>
      <c r="AF232" s="31" t="str">
        <f>IF(AF$8="","",'input rate-excess kVar'!AF232*input5!AF232)</f>
        <v/>
      </c>
      <c r="AG232" s="31" t="str">
        <f>IF(AG$8="","",'input rate-excess kVar'!AG232*input5!AG232)</f>
        <v/>
      </c>
      <c r="AH232" s="31" t="str">
        <f>IF(AH$8="","",'input rate-excess kVar'!AH232*input5!AH232)</f>
        <v/>
      </c>
      <c r="AI232" s="31" t="str">
        <f>IF(AI$8="","",'input rate-excess kVar'!AI232*input5!AI232)</f>
        <v/>
      </c>
      <c r="AJ232" s="31" t="str">
        <f>IF(AJ$8="","",'input rate-excess kVar'!AJ232*input5!AJ232)</f>
        <v/>
      </c>
      <c r="AK232" s="31" t="str">
        <f>IF(AK$8="","",'input rate-excess kVar'!AK232*input5!AK232)</f>
        <v/>
      </c>
      <c r="AL232" s="31" t="str">
        <f>IF(AL$8="","",'input rate-excess kVar'!AL232*input5!AL232)</f>
        <v/>
      </c>
      <c r="AM232" s="31" t="str">
        <f>IF(AM$8="","",'input rate-excess kVar'!AM232*input5!AM232)</f>
        <v/>
      </c>
      <c r="AN232" s="31" t="str">
        <f>IF(AN$8="","",'input rate-excess kVar'!AN232*input5!AN232)</f>
        <v/>
      </c>
      <c r="AO232" s="31" t="str">
        <f>IF(AO$8="","",'input rate-excess kVar'!AO232*input5!AO232)</f>
        <v/>
      </c>
      <c r="AP232" s="31" t="str">
        <f>IF(AP$8="","",'input rate-excess kVar'!AP232*input5!AP232)</f>
        <v/>
      </c>
      <c r="AQ232" s="31" t="str">
        <f>IF(AQ$8="","",'input rate-excess kVar'!AQ232*input5!AQ232)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rate-excess kVar'!D233*input5!D233)</f>
        <v>0</v>
      </c>
      <c r="E233" s="31">
        <f>IF(E$8="","",'input rate-excess kVar'!E233*input5!E233)</f>
        <v>0</v>
      </c>
      <c r="F233" s="31">
        <f>IF(F$8="","",'input rate-excess kVar'!F233*input5!F233)</f>
        <v>0</v>
      </c>
      <c r="G233" s="31">
        <f>IF(G$8="","",'input rate-excess kVar'!G233*input5!G233)</f>
        <v>0</v>
      </c>
      <c r="H233" s="31">
        <f>IF(H$8="","",'input rate-excess kVar'!H233*input5!H233)</f>
        <v>0</v>
      </c>
      <c r="I233" s="31">
        <f>IF(I$8="","",'input rate-excess kVar'!I233*input5!I233)</f>
        <v>0</v>
      </c>
      <c r="J233" s="31">
        <f>IF(J$8="","",'input rate-excess kVar'!J233*input5!J233)</f>
        <v>0</v>
      </c>
      <c r="K233" s="31">
        <f>IF(K$8="","",'input rate-excess kVar'!K233*input5!K233)</f>
        <v>0</v>
      </c>
      <c r="L233" s="31">
        <f>IF(L$8="","",'input rate-excess kVar'!L233*input5!L233)</f>
        <v>0</v>
      </c>
      <c r="M233" s="31">
        <f>IF(M$8="","",'input rate-excess kVar'!M233*input5!M233)</f>
        <v>8498</v>
      </c>
      <c r="N233" s="31">
        <f>IF(N$8="","",'input rate-excess kVar'!N233*input5!N233)</f>
        <v>174</v>
      </c>
      <c r="O233" s="31">
        <f>IF(O$8="","",'input rate-excess kVar'!O233*input5!O233)</f>
        <v>767</v>
      </c>
      <c r="P233" s="31">
        <f>IF(P$8="","",'input rate-excess kVar'!P233*input5!P233)</f>
        <v>0</v>
      </c>
      <c r="Q233" s="31">
        <f>IF(Q$8="","",'input rate-excess kVar'!Q233*input5!Q233)</f>
        <v>841</v>
      </c>
      <c r="R233" s="31">
        <f>IF(R$8="","",'input rate-excess kVar'!R233*input5!R233)</f>
        <v>0</v>
      </c>
      <c r="S233" s="31">
        <f>IF(S$8="","",'input rate-excess kVar'!S233*input5!S233)</f>
        <v>0</v>
      </c>
      <c r="T233" s="31">
        <f>IF(T$8="","",'input rate-excess kVar'!T233*input5!T233)</f>
        <v>0</v>
      </c>
      <c r="U233" s="31">
        <f>IF(U$8="","",'input rate-excess kVar'!U233*input5!U233)</f>
        <v>0</v>
      </c>
      <c r="V233" s="31">
        <f>IF(V$8="","",'input rate-excess kVar'!V233*input5!V233)</f>
        <v>0</v>
      </c>
      <c r="W233" s="31">
        <f>IF(W$8="","",'input rate-excess kVar'!W233*input5!W233)</f>
        <v>662</v>
      </c>
      <c r="X233" s="31">
        <f>IF(X$8="","",'input rate-excess kVar'!X233*input5!X233)</f>
        <v>992</v>
      </c>
      <c r="Y233" s="31">
        <f>IF(Y$8="","",'input rate-excess kVar'!Y233*input5!Y233)</f>
        <v>1150</v>
      </c>
      <c r="Z233" s="31">
        <f>IF(Z$8="","",'input rate-excess kVar'!Z233*input5!Z233)</f>
        <v>261</v>
      </c>
      <c r="AA233" s="31">
        <f>IF(AA$8="","",'input rate-excess kVar'!AA233*input5!AA233)</f>
        <v>139</v>
      </c>
      <c r="AB233" s="31">
        <f>IF(AB$8="","",'input rate-excess kVar'!AB233*input5!AB233)</f>
        <v>0</v>
      </c>
      <c r="AC233" s="31" t="str">
        <f>IF(AC$8="","",'input rate-excess kVar'!AC233*input5!AC233)</f>
        <v/>
      </c>
      <c r="AD233" s="31" t="str">
        <f>IF(AD$8="","",'input rate-excess kVar'!AD233*input5!AD233)</f>
        <v/>
      </c>
      <c r="AE233" s="31" t="str">
        <f>IF(AE$8="","",'input rate-excess kVar'!AE233*input5!AE233)</f>
        <v/>
      </c>
      <c r="AF233" s="31" t="str">
        <f>IF(AF$8="","",'input rate-excess kVar'!AF233*input5!AF233)</f>
        <v/>
      </c>
      <c r="AG233" s="31" t="str">
        <f>IF(AG$8="","",'input rate-excess kVar'!AG233*input5!AG233)</f>
        <v/>
      </c>
      <c r="AH233" s="31" t="str">
        <f>IF(AH$8="","",'input rate-excess kVar'!AH233*input5!AH233)</f>
        <v/>
      </c>
      <c r="AI233" s="31" t="str">
        <f>IF(AI$8="","",'input rate-excess kVar'!AI233*input5!AI233)</f>
        <v/>
      </c>
      <c r="AJ233" s="31" t="str">
        <f>IF(AJ$8="","",'input rate-excess kVar'!AJ233*input5!AJ233)</f>
        <v/>
      </c>
      <c r="AK233" s="31" t="str">
        <f>IF(AK$8="","",'input rate-excess kVar'!AK233*input5!AK233)</f>
        <v/>
      </c>
      <c r="AL233" s="31" t="str">
        <f>IF(AL$8="","",'input rate-excess kVar'!AL233*input5!AL233)</f>
        <v/>
      </c>
      <c r="AM233" s="31" t="str">
        <f>IF(AM$8="","",'input rate-excess kVar'!AM233*input5!AM233)</f>
        <v/>
      </c>
      <c r="AN233" s="31" t="str">
        <f>IF(AN$8="","",'input rate-excess kVar'!AN233*input5!AN233)</f>
        <v/>
      </c>
      <c r="AO233" s="31" t="str">
        <f>IF(AO$8="","",'input rate-excess kVar'!AO233*input5!AO233)</f>
        <v/>
      </c>
      <c r="AP233" s="31" t="str">
        <f>IF(AP$8="","",'input rate-excess kVar'!AP233*input5!AP233)</f>
        <v/>
      </c>
      <c r="AQ233" s="31" t="str">
        <f>IF(AQ$8="","",'input rate-excess kVar'!AQ233*input5!AQ233)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rate-excess kVar'!D234*input5!D234)</f>
        <v>0</v>
      </c>
      <c r="E234" s="31">
        <f>IF(E$8="","",'input rate-excess kVar'!E234*input5!E234)</f>
        <v>0</v>
      </c>
      <c r="F234" s="31">
        <f>IF(F$8="","",'input rate-excess kVar'!F234*input5!F234)</f>
        <v>0</v>
      </c>
      <c r="G234" s="31">
        <f>IF(G$8="","",'input rate-excess kVar'!G234*input5!G234)</f>
        <v>0</v>
      </c>
      <c r="H234" s="31">
        <f>IF(H$8="","",'input rate-excess kVar'!H234*input5!H234)</f>
        <v>0</v>
      </c>
      <c r="I234" s="31">
        <f>IF(I$8="","",'input rate-excess kVar'!I234*input5!I234)</f>
        <v>0</v>
      </c>
      <c r="J234" s="31">
        <f>IF(J$8="","",'input rate-excess kVar'!J234*input5!J234)</f>
        <v>0</v>
      </c>
      <c r="K234" s="31">
        <f>IF(K$8="","",'input rate-excess kVar'!K234*input5!K234)</f>
        <v>0</v>
      </c>
      <c r="L234" s="31">
        <f>IF(L$8="","",'input rate-excess kVar'!L234*input5!L234)</f>
        <v>0</v>
      </c>
      <c r="M234" s="31">
        <f>IF(M$8="","",'input rate-excess kVar'!M234*input5!M234)</f>
        <v>8367</v>
      </c>
      <c r="N234" s="31">
        <f>IF(N$8="","",'input rate-excess kVar'!N234*input5!N234)</f>
        <v>180</v>
      </c>
      <c r="O234" s="31">
        <f>IF(O$8="","",'input rate-excess kVar'!O234*input5!O234)</f>
        <v>712</v>
      </c>
      <c r="P234" s="31">
        <f>IF(P$8="","",'input rate-excess kVar'!P234*input5!P234)</f>
        <v>0</v>
      </c>
      <c r="Q234" s="31">
        <f>IF(Q$8="","",'input rate-excess kVar'!Q234*input5!Q234)</f>
        <v>835</v>
      </c>
      <c r="R234" s="31">
        <f>IF(R$8="","",'input rate-excess kVar'!R234*input5!R234)</f>
        <v>0</v>
      </c>
      <c r="S234" s="31">
        <f>IF(S$8="","",'input rate-excess kVar'!S234*input5!S234)</f>
        <v>0</v>
      </c>
      <c r="T234" s="31">
        <f>IF(T$8="","",'input rate-excess kVar'!T234*input5!T234)</f>
        <v>0</v>
      </c>
      <c r="U234" s="31">
        <f>IF(U$8="","",'input rate-excess kVar'!U234*input5!U234)</f>
        <v>0</v>
      </c>
      <c r="V234" s="31">
        <f>IF(V$8="","",'input rate-excess kVar'!V234*input5!V234)</f>
        <v>0</v>
      </c>
      <c r="W234" s="31">
        <f>IF(W$8="","",'input rate-excess kVar'!W234*input5!W234)</f>
        <v>678</v>
      </c>
      <c r="X234" s="31">
        <f>IF(X$8="","",'input rate-excess kVar'!X234*input5!X234)</f>
        <v>937</v>
      </c>
      <c r="Y234" s="31">
        <f>IF(Y$8="","",'input rate-excess kVar'!Y234*input5!Y234)</f>
        <v>1024</v>
      </c>
      <c r="Z234" s="31">
        <f>IF(Z$8="","",'input rate-excess kVar'!Z234*input5!Z234)</f>
        <v>256</v>
      </c>
      <c r="AA234" s="31">
        <f>IF(AA$8="","",'input rate-excess kVar'!AA234*input5!AA234)</f>
        <v>141</v>
      </c>
      <c r="AB234" s="31">
        <f>IF(AB$8="","",'input rate-excess kVar'!AB234*input5!AB234)</f>
        <v>0</v>
      </c>
      <c r="AC234" s="31" t="str">
        <f>IF(AC$8="","",'input rate-excess kVar'!AC234*input5!AC234)</f>
        <v/>
      </c>
      <c r="AD234" s="31" t="str">
        <f>IF(AD$8="","",'input rate-excess kVar'!AD234*input5!AD234)</f>
        <v/>
      </c>
      <c r="AE234" s="31" t="str">
        <f>IF(AE$8="","",'input rate-excess kVar'!AE234*input5!AE234)</f>
        <v/>
      </c>
      <c r="AF234" s="31" t="str">
        <f>IF(AF$8="","",'input rate-excess kVar'!AF234*input5!AF234)</f>
        <v/>
      </c>
      <c r="AG234" s="31" t="str">
        <f>IF(AG$8="","",'input rate-excess kVar'!AG234*input5!AG234)</f>
        <v/>
      </c>
      <c r="AH234" s="31" t="str">
        <f>IF(AH$8="","",'input rate-excess kVar'!AH234*input5!AH234)</f>
        <v/>
      </c>
      <c r="AI234" s="31" t="str">
        <f>IF(AI$8="","",'input rate-excess kVar'!AI234*input5!AI234)</f>
        <v/>
      </c>
      <c r="AJ234" s="31" t="str">
        <f>IF(AJ$8="","",'input rate-excess kVar'!AJ234*input5!AJ234)</f>
        <v/>
      </c>
      <c r="AK234" s="31" t="str">
        <f>IF(AK$8="","",'input rate-excess kVar'!AK234*input5!AK234)</f>
        <v/>
      </c>
      <c r="AL234" s="31" t="str">
        <f>IF(AL$8="","",'input rate-excess kVar'!AL234*input5!AL234)</f>
        <v/>
      </c>
      <c r="AM234" s="31" t="str">
        <f>IF(AM$8="","",'input rate-excess kVar'!AM234*input5!AM234)</f>
        <v/>
      </c>
      <c r="AN234" s="31" t="str">
        <f>IF(AN$8="","",'input rate-excess kVar'!AN234*input5!AN234)</f>
        <v/>
      </c>
      <c r="AO234" s="31" t="str">
        <f>IF(AO$8="","",'input rate-excess kVar'!AO234*input5!AO234)</f>
        <v/>
      </c>
      <c r="AP234" s="31" t="str">
        <f>IF(AP$8="","",'input rate-excess kVar'!AP234*input5!AP234)</f>
        <v/>
      </c>
      <c r="AQ234" s="31" t="str">
        <f>IF(AQ$8="","",'input rate-excess kVar'!AQ234*input5!AQ234)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rate-excess kVar'!D235*input5!D235)</f>
        <v>0</v>
      </c>
      <c r="E235" s="31">
        <f>IF(E$8="","",'input rate-excess kVar'!E235*input5!E235)</f>
        <v>0</v>
      </c>
      <c r="F235" s="31">
        <f>IF(F$8="","",'input rate-excess kVar'!F235*input5!F235)</f>
        <v>0</v>
      </c>
      <c r="G235" s="31">
        <f>IF(G$8="","",'input rate-excess kVar'!G235*input5!G235)</f>
        <v>0</v>
      </c>
      <c r="H235" s="31">
        <f>IF(H$8="","",'input rate-excess kVar'!H235*input5!H235)</f>
        <v>0</v>
      </c>
      <c r="I235" s="31">
        <f>IF(I$8="","",'input rate-excess kVar'!I235*input5!I235)</f>
        <v>0</v>
      </c>
      <c r="J235" s="31">
        <f>IF(J$8="","",'input rate-excess kVar'!J235*input5!J235)</f>
        <v>0</v>
      </c>
      <c r="K235" s="31">
        <f>IF(K$8="","",'input rate-excess kVar'!K235*input5!K235)</f>
        <v>0</v>
      </c>
      <c r="L235" s="31">
        <f>IF(L$8="","",'input rate-excess kVar'!L235*input5!L235)</f>
        <v>0</v>
      </c>
      <c r="M235" s="31">
        <f>IF(M$8="","",'input rate-excess kVar'!M235*input5!M235)</f>
        <v>8645</v>
      </c>
      <c r="N235" s="31">
        <f>IF(N$8="","",'input rate-excess kVar'!N235*input5!N235)</f>
        <v>185</v>
      </c>
      <c r="O235" s="31">
        <f>IF(O$8="","",'input rate-excess kVar'!O235*input5!O235)</f>
        <v>704</v>
      </c>
      <c r="P235" s="31">
        <f>IF(P$8="","",'input rate-excess kVar'!P235*input5!P235)</f>
        <v>0</v>
      </c>
      <c r="Q235" s="31">
        <f>IF(Q$8="","",'input rate-excess kVar'!Q235*input5!Q235)</f>
        <v>596</v>
      </c>
      <c r="R235" s="31">
        <f>IF(R$8="","",'input rate-excess kVar'!R235*input5!R235)</f>
        <v>0</v>
      </c>
      <c r="S235" s="31">
        <f>IF(S$8="","",'input rate-excess kVar'!S235*input5!S235)</f>
        <v>0</v>
      </c>
      <c r="T235" s="31">
        <f>IF(T$8="","",'input rate-excess kVar'!T235*input5!T235)</f>
        <v>0</v>
      </c>
      <c r="U235" s="31">
        <f>IF(U$8="","",'input rate-excess kVar'!U235*input5!U235)</f>
        <v>0</v>
      </c>
      <c r="V235" s="31">
        <f>IF(V$8="","",'input rate-excess kVar'!V235*input5!V235)</f>
        <v>0</v>
      </c>
      <c r="W235" s="31">
        <f>IF(W$8="","",'input rate-excess kVar'!W235*input5!W235)</f>
        <v>640</v>
      </c>
      <c r="X235" s="31">
        <f>IF(X$8="","",'input rate-excess kVar'!X235*input5!X235)</f>
        <v>960</v>
      </c>
      <c r="Y235" s="31">
        <f>IF(Y$8="","",'input rate-excess kVar'!Y235*input5!Y235)</f>
        <v>1007</v>
      </c>
      <c r="Z235" s="31">
        <f>IF(Z$8="","",'input rate-excess kVar'!Z235*input5!Z235)</f>
        <v>247</v>
      </c>
      <c r="AA235" s="31">
        <f>IF(AA$8="","",'input rate-excess kVar'!AA235*input5!AA235)</f>
        <v>126</v>
      </c>
      <c r="AB235" s="31">
        <f>IF(AB$8="","",'input rate-excess kVar'!AB235*input5!AB235)</f>
        <v>0</v>
      </c>
      <c r="AC235" s="31" t="str">
        <f>IF(AC$8="","",'input rate-excess kVar'!AC235*input5!AC235)</f>
        <v/>
      </c>
      <c r="AD235" s="31" t="str">
        <f>IF(AD$8="","",'input rate-excess kVar'!AD235*input5!AD235)</f>
        <v/>
      </c>
      <c r="AE235" s="31" t="str">
        <f>IF(AE$8="","",'input rate-excess kVar'!AE235*input5!AE235)</f>
        <v/>
      </c>
      <c r="AF235" s="31" t="str">
        <f>IF(AF$8="","",'input rate-excess kVar'!AF235*input5!AF235)</f>
        <v/>
      </c>
      <c r="AG235" s="31" t="str">
        <f>IF(AG$8="","",'input rate-excess kVar'!AG235*input5!AG235)</f>
        <v/>
      </c>
      <c r="AH235" s="31" t="str">
        <f>IF(AH$8="","",'input rate-excess kVar'!AH235*input5!AH235)</f>
        <v/>
      </c>
      <c r="AI235" s="31" t="str">
        <f>IF(AI$8="","",'input rate-excess kVar'!AI235*input5!AI235)</f>
        <v/>
      </c>
      <c r="AJ235" s="31" t="str">
        <f>IF(AJ$8="","",'input rate-excess kVar'!AJ235*input5!AJ235)</f>
        <v/>
      </c>
      <c r="AK235" s="31" t="str">
        <f>IF(AK$8="","",'input rate-excess kVar'!AK235*input5!AK235)</f>
        <v/>
      </c>
      <c r="AL235" s="31" t="str">
        <f>IF(AL$8="","",'input rate-excess kVar'!AL235*input5!AL235)</f>
        <v/>
      </c>
      <c r="AM235" s="31" t="str">
        <f>IF(AM$8="","",'input rate-excess kVar'!AM235*input5!AM235)</f>
        <v/>
      </c>
      <c r="AN235" s="31" t="str">
        <f>IF(AN$8="","",'input rate-excess kVar'!AN235*input5!AN235)</f>
        <v/>
      </c>
      <c r="AO235" s="31" t="str">
        <f>IF(AO$8="","",'input rate-excess kVar'!AO235*input5!AO235)</f>
        <v/>
      </c>
      <c r="AP235" s="31" t="str">
        <f>IF(AP$8="","",'input rate-excess kVar'!AP235*input5!AP235)</f>
        <v/>
      </c>
      <c r="AQ235" s="31" t="str">
        <f>IF(AQ$8="","",'input rate-excess kVar'!AQ235*input5!AQ235)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rate-excess kVar'!D236*input5!D236)</f>
        <v>0</v>
      </c>
      <c r="E236" s="31">
        <f>IF(E$8="","",'input rate-excess kVar'!E236*input5!E236)</f>
        <v>0</v>
      </c>
      <c r="F236" s="31">
        <f>IF(F$8="","",'input rate-excess kVar'!F236*input5!F236)</f>
        <v>0</v>
      </c>
      <c r="G236" s="31">
        <f>IF(G$8="","",'input rate-excess kVar'!G236*input5!G236)</f>
        <v>0</v>
      </c>
      <c r="H236" s="31">
        <f>IF(H$8="","",'input rate-excess kVar'!H236*input5!H236)</f>
        <v>0</v>
      </c>
      <c r="I236" s="31">
        <f>IF(I$8="","",'input rate-excess kVar'!I236*input5!I236)</f>
        <v>0</v>
      </c>
      <c r="J236" s="31">
        <f>IF(J$8="","",'input rate-excess kVar'!J236*input5!J236)</f>
        <v>0</v>
      </c>
      <c r="K236" s="31">
        <f>IF(K$8="","",'input rate-excess kVar'!K236*input5!K236)</f>
        <v>0</v>
      </c>
      <c r="L236" s="31">
        <f>IF(L$8="","",'input rate-excess kVar'!L236*input5!L236)</f>
        <v>0</v>
      </c>
      <c r="M236" s="31">
        <f>IF(M$8="","",'input rate-excess kVar'!M236*input5!M236)</f>
        <v>8402</v>
      </c>
      <c r="N236" s="31">
        <f>IF(N$8="","",'input rate-excess kVar'!N236*input5!N236)</f>
        <v>124</v>
      </c>
      <c r="O236" s="31">
        <f>IF(O$8="","",'input rate-excess kVar'!O236*input5!O236)</f>
        <v>799</v>
      </c>
      <c r="P236" s="31">
        <f>IF(P$8="","",'input rate-excess kVar'!P236*input5!P236)</f>
        <v>0</v>
      </c>
      <c r="Q236" s="31">
        <f>IF(Q$8="","",'input rate-excess kVar'!Q236*input5!Q236)</f>
        <v>269</v>
      </c>
      <c r="R236" s="31">
        <f>IF(R$8="","",'input rate-excess kVar'!R236*input5!R236)</f>
        <v>0</v>
      </c>
      <c r="S236" s="31">
        <f>IF(S$8="","",'input rate-excess kVar'!S236*input5!S236)</f>
        <v>0</v>
      </c>
      <c r="T236" s="31">
        <f>IF(T$8="","",'input rate-excess kVar'!T236*input5!T236)</f>
        <v>0</v>
      </c>
      <c r="U236" s="31">
        <f>IF(U$8="","",'input rate-excess kVar'!U236*input5!U236)</f>
        <v>0</v>
      </c>
      <c r="V236" s="31">
        <f>IF(V$8="","",'input rate-excess kVar'!V236*input5!V236)</f>
        <v>0</v>
      </c>
      <c r="W236" s="31">
        <f>IF(W$8="","",'input rate-excess kVar'!W236*input5!W236)</f>
        <v>625</v>
      </c>
      <c r="X236" s="31">
        <f>IF(X$8="","",'input rate-excess kVar'!X236*input5!X236)</f>
        <v>835</v>
      </c>
      <c r="Y236" s="31">
        <f>IF(Y$8="","",'input rate-excess kVar'!Y236*input5!Y236)</f>
        <v>965</v>
      </c>
      <c r="Z236" s="31">
        <f>IF(Z$8="","",'input rate-excess kVar'!Z236*input5!Z236)</f>
        <v>226</v>
      </c>
      <c r="AA236" s="31">
        <f>IF(AA$8="","",'input rate-excess kVar'!AA236*input5!AA236)</f>
        <v>124</v>
      </c>
      <c r="AB236" s="31">
        <f>IF(AB$8="","",'input rate-excess kVar'!AB236*input5!AB236)</f>
        <v>0</v>
      </c>
      <c r="AC236" s="31" t="str">
        <f>IF(AC$8="","",'input rate-excess kVar'!AC236*input5!AC236)</f>
        <v/>
      </c>
      <c r="AD236" s="31" t="str">
        <f>IF(AD$8="","",'input rate-excess kVar'!AD236*input5!AD236)</f>
        <v/>
      </c>
      <c r="AE236" s="31" t="str">
        <f>IF(AE$8="","",'input rate-excess kVar'!AE236*input5!AE236)</f>
        <v/>
      </c>
      <c r="AF236" s="31" t="str">
        <f>IF(AF$8="","",'input rate-excess kVar'!AF236*input5!AF236)</f>
        <v/>
      </c>
      <c r="AG236" s="31" t="str">
        <f>IF(AG$8="","",'input rate-excess kVar'!AG236*input5!AG236)</f>
        <v/>
      </c>
      <c r="AH236" s="31" t="str">
        <f>IF(AH$8="","",'input rate-excess kVar'!AH236*input5!AH236)</f>
        <v/>
      </c>
      <c r="AI236" s="31" t="str">
        <f>IF(AI$8="","",'input rate-excess kVar'!AI236*input5!AI236)</f>
        <v/>
      </c>
      <c r="AJ236" s="31" t="str">
        <f>IF(AJ$8="","",'input rate-excess kVar'!AJ236*input5!AJ236)</f>
        <v/>
      </c>
      <c r="AK236" s="31" t="str">
        <f>IF(AK$8="","",'input rate-excess kVar'!AK236*input5!AK236)</f>
        <v/>
      </c>
      <c r="AL236" s="31" t="str">
        <f>IF(AL$8="","",'input rate-excess kVar'!AL236*input5!AL236)</f>
        <v/>
      </c>
      <c r="AM236" s="31" t="str">
        <f>IF(AM$8="","",'input rate-excess kVar'!AM236*input5!AM236)</f>
        <v/>
      </c>
      <c r="AN236" s="31" t="str">
        <f>IF(AN$8="","",'input rate-excess kVar'!AN236*input5!AN236)</f>
        <v/>
      </c>
      <c r="AO236" s="31" t="str">
        <f>IF(AO$8="","",'input rate-excess kVar'!AO236*input5!AO236)</f>
        <v/>
      </c>
      <c r="AP236" s="31" t="str">
        <f>IF(AP$8="","",'input rate-excess kVar'!AP236*input5!AP236)</f>
        <v/>
      </c>
      <c r="AQ236" s="31" t="str">
        <f>IF(AQ$8="","",'input rate-excess kVar'!AQ236*input5!AQ236)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rate-excess kVar'!D237*input5!D237)</f>
        <v>0</v>
      </c>
      <c r="E237" s="31">
        <f>IF(E$8="","",'input rate-excess kVar'!E237*input5!E237)</f>
        <v>0</v>
      </c>
      <c r="F237" s="31">
        <f>IF(F$8="","",'input rate-excess kVar'!F237*input5!F237)</f>
        <v>0</v>
      </c>
      <c r="G237" s="31">
        <f>IF(G$8="","",'input rate-excess kVar'!G237*input5!G237)</f>
        <v>0</v>
      </c>
      <c r="H237" s="31">
        <f>IF(H$8="","",'input rate-excess kVar'!H237*input5!H237)</f>
        <v>0</v>
      </c>
      <c r="I237" s="31">
        <f>IF(I$8="","",'input rate-excess kVar'!I237*input5!I237)</f>
        <v>0</v>
      </c>
      <c r="J237" s="31">
        <f>IF(J$8="","",'input rate-excess kVar'!J237*input5!J237)</f>
        <v>0</v>
      </c>
      <c r="K237" s="31">
        <f>IF(K$8="","",'input rate-excess kVar'!K237*input5!K237)</f>
        <v>0</v>
      </c>
      <c r="L237" s="31">
        <f>IF(L$8="","",'input rate-excess kVar'!L237*input5!L237)</f>
        <v>0</v>
      </c>
      <c r="M237" s="31">
        <f>IF(M$8="","",'input rate-excess kVar'!M237*input5!M237)</f>
        <v>6274</v>
      </c>
      <c r="N237" s="31">
        <f>IF(N$8="","",'input rate-excess kVar'!N237*input5!N237)</f>
        <v>69</v>
      </c>
      <c r="O237" s="31">
        <f>IF(O$8="","",'input rate-excess kVar'!O237*input5!O237)</f>
        <v>693</v>
      </c>
      <c r="P237" s="31">
        <f>IF(P$8="","",'input rate-excess kVar'!P237*input5!P237)</f>
        <v>0</v>
      </c>
      <c r="Q237" s="31">
        <f>IF(Q$8="","",'input rate-excess kVar'!Q237*input5!Q237)</f>
        <v>125</v>
      </c>
      <c r="R237" s="31">
        <f>IF(R$8="","",'input rate-excess kVar'!R237*input5!R237)</f>
        <v>0</v>
      </c>
      <c r="S237" s="31">
        <f>IF(S$8="","",'input rate-excess kVar'!S237*input5!S237)</f>
        <v>0</v>
      </c>
      <c r="T237" s="31">
        <f>IF(T$8="","",'input rate-excess kVar'!T237*input5!T237)</f>
        <v>0</v>
      </c>
      <c r="U237" s="31">
        <f>IF(U$8="","",'input rate-excess kVar'!U237*input5!U237)</f>
        <v>0</v>
      </c>
      <c r="V237" s="31">
        <f>IF(V$8="","",'input rate-excess kVar'!V237*input5!V237)</f>
        <v>0</v>
      </c>
      <c r="W237" s="31">
        <f>IF(W$8="","",'input rate-excess kVar'!W237*input5!W237)</f>
        <v>551</v>
      </c>
      <c r="X237" s="31">
        <f>IF(X$8="","",'input rate-excess kVar'!X237*input5!X237)</f>
        <v>692</v>
      </c>
      <c r="Y237" s="31">
        <f>IF(Y$8="","",'input rate-excess kVar'!Y237*input5!Y237)</f>
        <v>878</v>
      </c>
      <c r="Z237" s="31">
        <f>IF(Z$8="","",'input rate-excess kVar'!Z237*input5!Z237)</f>
        <v>223</v>
      </c>
      <c r="AA237" s="31">
        <f>IF(AA$8="","",'input rate-excess kVar'!AA237*input5!AA237)</f>
        <v>114</v>
      </c>
      <c r="AB237" s="31">
        <f>IF(AB$8="","",'input rate-excess kVar'!AB237*input5!AB237)</f>
        <v>0</v>
      </c>
      <c r="AC237" s="31" t="str">
        <f>IF(AC$8="","",'input rate-excess kVar'!AC237*input5!AC237)</f>
        <v/>
      </c>
      <c r="AD237" s="31" t="str">
        <f>IF(AD$8="","",'input rate-excess kVar'!AD237*input5!AD237)</f>
        <v/>
      </c>
      <c r="AE237" s="31" t="str">
        <f>IF(AE$8="","",'input rate-excess kVar'!AE237*input5!AE237)</f>
        <v/>
      </c>
      <c r="AF237" s="31" t="str">
        <f>IF(AF$8="","",'input rate-excess kVar'!AF237*input5!AF237)</f>
        <v/>
      </c>
      <c r="AG237" s="31" t="str">
        <f>IF(AG$8="","",'input rate-excess kVar'!AG237*input5!AG237)</f>
        <v/>
      </c>
      <c r="AH237" s="31" t="str">
        <f>IF(AH$8="","",'input rate-excess kVar'!AH237*input5!AH237)</f>
        <v/>
      </c>
      <c r="AI237" s="31" t="str">
        <f>IF(AI$8="","",'input rate-excess kVar'!AI237*input5!AI237)</f>
        <v/>
      </c>
      <c r="AJ237" s="31" t="str">
        <f>IF(AJ$8="","",'input rate-excess kVar'!AJ237*input5!AJ237)</f>
        <v/>
      </c>
      <c r="AK237" s="31" t="str">
        <f>IF(AK$8="","",'input rate-excess kVar'!AK237*input5!AK237)</f>
        <v/>
      </c>
      <c r="AL237" s="31" t="str">
        <f>IF(AL$8="","",'input rate-excess kVar'!AL237*input5!AL237)</f>
        <v/>
      </c>
      <c r="AM237" s="31" t="str">
        <f>IF(AM$8="","",'input rate-excess kVar'!AM237*input5!AM237)</f>
        <v/>
      </c>
      <c r="AN237" s="31" t="str">
        <f>IF(AN$8="","",'input rate-excess kVar'!AN237*input5!AN237)</f>
        <v/>
      </c>
      <c r="AO237" s="31" t="str">
        <f>IF(AO$8="","",'input rate-excess kVar'!AO237*input5!AO237)</f>
        <v/>
      </c>
      <c r="AP237" s="31" t="str">
        <f>IF(AP$8="","",'input rate-excess kVar'!AP237*input5!AP237)</f>
        <v/>
      </c>
      <c r="AQ237" s="31" t="str">
        <f>IF(AQ$8="","",'input rate-excess kVar'!AQ237*input5!AQ237)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rate-excess kVar'!D238*input5!D238)</f>
        <v>0</v>
      </c>
      <c r="E238" s="31">
        <f>IF(E$8="","",'input rate-excess kVar'!E238*input5!E238)</f>
        <v>0</v>
      </c>
      <c r="F238" s="31">
        <f>IF(F$8="","",'input rate-excess kVar'!F238*input5!F238)</f>
        <v>0</v>
      </c>
      <c r="G238" s="31">
        <f>IF(G$8="","",'input rate-excess kVar'!G238*input5!G238)</f>
        <v>0</v>
      </c>
      <c r="H238" s="31">
        <f>IF(H$8="","",'input rate-excess kVar'!H238*input5!H238)</f>
        <v>0</v>
      </c>
      <c r="I238" s="31">
        <f>IF(I$8="","",'input rate-excess kVar'!I238*input5!I238)</f>
        <v>0</v>
      </c>
      <c r="J238" s="31">
        <f>IF(J$8="","",'input rate-excess kVar'!J238*input5!J238)</f>
        <v>0</v>
      </c>
      <c r="K238" s="31">
        <f>IF(K$8="","",'input rate-excess kVar'!K238*input5!K238)</f>
        <v>0</v>
      </c>
      <c r="L238" s="31">
        <f>IF(L$8="","",'input rate-excess kVar'!L238*input5!L238)</f>
        <v>0</v>
      </c>
      <c r="M238" s="31">
        <f>IF(M$8="","",'input rate-excess kVar'!M238*input5!M238)</f>
        <v>6363</v>
      </c>
      <c r="N238" s="31">
        <f>IF(N$8="","",'input rate-excess kVar'!N238*input5!N238)</f>
        <v>83</v>
      </c>
      <c r="O238" s="31">
        <f>IF(O$8="","",'input rate-excess kVar'!O238*input5!O238)</f>
        <v>553</v>
      </c>
      <c r="P238" s="31">
        <f>IF(P$8="","",'input rate-excess kVar'!P238*input5!P238)</f>
        <v>0</v>
      </c>
      <c r="Q238" s="31">
        <f>IF(Q$8="","",'input rate-excess kVar'!Q238*input5!Q238)</f>
        <v>106</v>
      </c>
      <c r="R238" s="31">
        <f>IF(R$8="","",'input rate-excess kVar'!R238*input5!R238)</f>
        <v>0</v>
      </c>
      <c r="S238" s="31">
        <f>IF(S$8="","",'input rate-excess kVar'!S238*input5!S238)</f>
        <v>0</v>
      </c>
      <c r="T238" s="31">
        <f>IF(T$8="","",'input rate-excess kVar'!T238*input5!T238)</f>
        <v>0</v>
      </c>
      <c r="U238" s="31">
        <f>IF(U$8="","",'input rate-excess kVar'!U238*input5!U238)</f>
        <v>0</v>
      </c>
      <c r="V238" s="31">
        <f>IF(V$8="","",'input rate-excess kVar'!V238*input5!V238)</f>
        <v>0</v>
      </c>
      <c r="W238" s="31">
        <f>IF(W$8="","",'input rate-excess kVar'!W238*input5!W238)</f>
        <v>515</v>
      </c>
      <c r="X238" s="31">
        <f>IF(X$8="","",'input rate-excess kVar'!X238*input5!X238)</f>
        <v>823</v>
      </c>
      <c r="Y238" s="31">
        <f>IF(Y$8="","",'input rate-excess kVar'!Y238*input5!Y238)</f>
        <v>964</v>
      </c>
      <c r="Z238" s="31">
        <f>IF(Z$8="","",'input rate-excess kVar'!Z238*input5!Z238)</f>
        <v>245</v>
      </c>
      <c r="AA238" s="31">
        <f>IF(AA$8="","",'input rate-excess kVar'!AA238*input5!AA238)</f>
        <v>113</v>
      </c>
      <c r="AB238" s="31">
        <f>IF(AB$8="","",'input rate-excess kVar'!AB238*input5!AB238)</f>
        <v>0</v>
      </c>
      <c r="AC238" s="31" t="str">
        <f>IF(AC$8="","",'input rate-excess kVar'!AC238*input5!AC238)</f>
        <v/>
      </c>
      <c r="AD238" s="31" t="str">
        <f>IF(AD$8="","",'input rate-excess kVar'!AD238*input5!AD238)</f>
        <v/>
      </c>
      <c r="AE238" s="31" t="str">
        <f>IF(AE$8="","",'input rate-excess kVar'!AE238*input5!AE238)</f>
        <v/>
      </c>
      <c r="AF238" s="31" t="str">
        <f>IF(AF$8="","",'input rate-excess kVar'!AF238*input5!AF238)</f>
        <v/>
      </c>
      <c r="AG238" s="31" t="str">
        <f>IF(AG$8="","",'input rate-excess kVar'!AG238*input5!AG238)</f>
        <v/>
      </c>
      <c r="AH238" s="31" t="str">
        <f>IF(AH$8="","",'input rate-excess kVar'!AH238*input5!AH238)</f>
        <v/>
      </c>
      <c r="AI238" s="31" t="str">
        <f>IF(AI$8="","",'input rate-excess kVar'!AI238*input5!AI238)</f>
        <v/>
      </c>
      <c r="AJ238" s="31" t="str">
        <f>IF(AJ$8="","",'input rate-excess kVar'!AJ238*input5!AJ238)</f>
        <v/>
      </c>
      <c r="AK238" s="31" t="str">
        <f>IF(AK$8="","",'input rate-excess kVar'!AK238*input5!AK238)</f>
        <v/>
      </c>
      <c r="AL238" s="31" t="str">
        <f>IF(AL$8="","",'input rate-excess kVar'!AL238*input5!AL238)</f>
        <v/>
      </c>
      <c r="AM238" s="31" t="str">
        <f>IF(AM$8="","",'input rate-excess kVar'!AM238*input5!AM238)</f>
        <v/>
      </c>
      <c r="AN238" s="31" t="str">
        <f>IF(AN$8="","",'input rate-excess kVar'!AN238*input5!AN238)</f>
        <v/>
      </c>
      <c r="AO238" s="31" t="str">
        <f>IF(AO$8="","",'input rate-excess kVar'!AO238*input5!AO238)</f>
        <v/>
      </c>
      <c r="AP238" s="31" t="str">
        <f>IF(AP$8="","",'input rate-excess kVar'!AP238*input5!AP238)</f>
        <v/>
      </c>
      <c r="AQ238" s="31" t="str">
        <f>IF(AQ$8="","",'input rate-excess kVar'!AQ238*input5!AQ238)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rate-excess kVar'!D239*input5!D239)</f>
        <v>0</v>
      </c>
      <c r="E239" s="31">
        <f>IF(E$8="","",'input rate-excess kVar'!E239*input5!E239)</f>
        <v>0</v>
      </c>
      <c r="F239" s="31">
        <f>IF(F$8="","",'input rate-excess kVar'!F239*input5!F239)</f>
        <v>0</v>
      </c>
      <c r="G239" s="31">
        <f>IF(G$8="","",'input rate-excess kVar'!G239*input5!G239)</f>
        <v>0</v>
      </c>
      <c r="H239" s="31">
        <f>IF(H$8="","",'input rate-excess kVar'!H239*input5!H239)</f>
        <v>0</v>
      </c>
      <c r="I239" s="31">
        <f>IF(I$8="","",'input rate-excess kVar'!I239*input5!I239)</f>
        <v>0</v>
      </c>
      <c r="J239" s="31">
        <f>IF(J$8="","",'input rate-excess kVar'!J239*input5!J239)</f>
        <v>0</v>
      </c>
      <c r="K239" s="31">
        <f>IF(K$8="","",'input rate-excess kVar'!K239*input5!K239)</f>
        <v>0</v>
      </c>
      <c r="L239" s="31">
        <f>IF(L$8="","",'input rate-excess kVar'!L239*input5!L239)</f>
        <v>0</v>
      </c>
      <c r="M239" s="31">
        <f>IF(M$8="","",'input rate-excess kVar'!M239*input5!M239)</f>
        <v>7183</v>
      </c>
      <c r="N239" s="31">
        <f>IF(N$8="","",'input rate-excess kVar'!N239*input5!N239)</f>
        <v>191</v>
      </c>
      <c r="O239" s="31">
        <f>IF(O$8="","",'input rate-excess kVar'!O239*input5!O239)</f>
        <v>551</v>
      </c>
      <c r="P239" s="31">
        <f>IF(P$8="","",'input rate-excess kVar'!P239*input5!P239)</f>
        <v>0</v>
      </c>
      <c r="Q239" s="31">
        <f>IF(Q$8="","",'input rate-excess kVar'!Q239*input5!Q239)</f>
        <v>441</v>
      </c>
      <c r="R239" s="31">
        <f>IF(R$8="","",'input rate-excess kVar'!R239*input5!R239)</f>
        <v>0</v>
      </c>
      <c r="S239" s="31">
        <f>IF(S$8="","",'input rate-excess kVar'!S239*input5!S239)</f>
        <v>0</v>
      </c>
      <c r="T239" s="31">
        <f>IF(T$8="","",'input rate-excess kVar'!T239*input5!T239)</f>
        <v>0</v>
      </c>
      <c r="U239" s="31">
        <f>IF(U$8="","",'input rate-excess kVar'!U239*input5!U239)</f>
        <v>0</v>
      </c>
      <c r="V239" s="31">
        <f>IF(V$8="","",'input rate-excess kVar'!V239*input5!V239)</f>
        <v>0</v>
      </c>
      <c r="W239" s="31">
        <f>IF(W$8="","",'input rate-excess kVar'!W239*input5!W239)</f>
        <v>562</v>
      </c>
      <c r="X239" s="31">
        <f>IF(X$8="","",'input rate-excess kVar'!X239*input5!X239)</f>
        <v>908</v>
      </c>
      <c r="Y239" s="31">
        <f>IF(Y$8="","",'input rate-excess kVar'!Y239*input5!Y239)</f>
        <v>973</v>
      </c>
      <c r="Z239" s="31">
        <f>IF(Z$8="","",'input rate-excess kVar'!Z239*input5!Z239)</f>
        <v>245</v>
      </c>
      <c r="AA239" s="31">
        <f>IF(AA$8="","",'input rate-excess kVar'!AA239*input5!AA239)</f>
        <v>129</v>
      </c>
      <c r="AB239" s="31">
        <f>IF(AB$8="","",'input rate-excess kVar'!AB239*input5!AB239)</f>
        <v>0</v>
      </c>
      <c r="AC239" s="31" t="str">
        <f>IF(AC$8="","",'input rate-excess kVar'!AC239*input5!AC239)</f>
        <v/>
      </c>
      <c r="AD239" s="31" t="str">
        <f>IF(AD$8="","",'input rate-excess kVar'!AD239*input5!AD239)</f>
        <v/>
      </c>
      <c r="AE239" s="31" t="str">
        <f>IF(AE$8="","",'input rate-excess kVar'!AE239*input5!AE239)</f>
        <v/>
      </c>
      <c r="AF239" s="31" t="str">
        <f>IF(AF$8="","",'input rate-excess kVar'!AF239*input5!AF239)</f>
        <v/>
      </c>
      <c r="AG239" s="31" t="str">
        <f>IF(AG$8="","",'input rate-excess kVar'!AG239*input5!AG239)</f>
        <v/>
      </c>
      <c r="AH239" s="31" t="str">
        <f>IF(AH$8="","",'input rate-excess kVar'!AH239*input5!AH239)</f>
        <v/>
      </c>
      <c r="AI239" s="31" t="str">
        <f>IF(AI$8="","",'input rate-excess kVar'!AI239*input5!AI239)</f>
        <v/>
      </c>
      <c r="AJ239" s="31" t="str">
        <f>IF(AJ$8="","",'input rate-excess kVar'!AJ239*input5!AJ239)</f>
        <v/>
      </c>
      <c r="AK239" s="31" t="str">
        <f>IF(AK$8="","",'input rate-excess kVar'!AK239*input5!AK239)</f>
        <v/>
      </c>
      <c r="AL239" s="31" t="str">
        <f>IF(AL$8="","",'input rate-excess kVar'!AL239*input5!AL239)</f>
        <v/>
      </c>
      <c r="AM239" s="31" t="str">
        <f>IF(AM$8="","",'input rate-excess kVar'!AM239*input5!AM239)</f>
        <v/>
      </c>
      <c r="AN239" s="31" t="str">
        <f>IF(AN$8="","",'input rate-excess kVar'!AN239*input5!AN239)</f>
        <v/>
      </c>
      <c r="AO239" s="31" t="str">
        <f>IF(AO$8="","",'input rate-excess kVar'!AO239*input5!AO239)</f>
        <v/>
      </c>
      <c r="AP239" s="31" t="str">
        <f>IF(AP$8="","",'input rate-excess kVar'!AP239*input5!AP239)</f>
        <v/>
      </c>
      <c r="AQ239" s="31" t="str">
        <f>IF(AQ$8="","",'input rate-excess kVar'!AQ239*input5!AQ239)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rate-excess kVar'!D240*input5!D240)</f>
        <v>0</v>
      </c>
      <c r="E240" s="31">
        <f>IF(E$8="","",'input rate-excess kVar'!E240*input5!E240)</f>
        <v>0</v>
      </c>
      <c r="F240" s="31">
        <f>IF(F$8="","",'input rate-excess kVar'!F240*input5!F240)</f>
        <v>0</v>
      </c>
      <c r="G240" s="31">
        <f>IF(G$8="","",'input rate-excess kVar'!G240*input5!G240)</f>
        <v>0</v>
      </c>
      <c r="H240" s="31">
        <f>IF(H$8="","",'input rate-excess kVar'!H240*input5!H240)</f>
        <v>0</v>
      </c>
      <c r="I240" s="31">
        <f>IF(I$8="","",'input rate-excess kVar'!I240*input5!I240)</f>
        <v>0</v>
      </c>
      <c r="J240" s="31">
        <f>IF(J$8="","",'input rate-excess kVar'!J240*input5!J240)</f>
        <v>0</v>
      </c>
      <c r="K240" s="31">
        <f>IF(K$8="","",'input rate-excess kVar'!K240*input5!K240)</f>
        <v>0</v>
      </c>
      <c r="L240" s="31">
        <f>IF(L$8="","",'input rate-excess kVar'!L240*input5!L240)</f>
        <v>0</v>
      </c>
      <c r="M240" s="31">
        <f>IF(M$8="","",'input rate-excess kVar'!M240*input5!M240)</f>
        <v>8236</v>
      </c>
      <c r="N240" s="31">
        <f>IF(N$8="","",'input rate-excess kVar'!N240*input5!N240)</f>
        <v>172</v>
      </c>
      <c r="O240" s="31">
        <f>IF(O$8="","",'input rate-excess kVar'!O240*input5!O240)</f>
        <v>678</v>
      </c>
      <c r="P240" s="31">
        <f>IF(P$8="","",'input rate-excess kVar'!P240*input5!P240)</f>
        <v>0</v>
      </c>
      <c r="Q240" s="31">
        <f>IF(Q$8="","",'input rate-excess kVar'!Q240*input5!Q240)</f>
        <v>610</v>
      </c>
      <c r="R240" s="31">
        <f>IF(R$8="","",'input rate-excess kVar'!R240*input5!R240)</f>
        <v>0</v>
      </c>
      <c r="S240" s="31">
        <f>IF(S$8="","",'input rate-excess kVar'!S240*input5!S240)</f>
        <v>0</v>
      </c>
      <c r="T240" s="31">
        <f>IF(T$8="","",'input rate-excess kVar'!T240*input5!T240)</f>
        <v>0</v>
      </c>
      <c r="U240" s="31">
        <f>IF(U$8="","",'input rate-excess kVar'!U240*input5!U240)</f>
        <v>0</v>
      </c>
      <c r="V240" s="31">
        <f>IF(V$8="","",'input rate-excess kVar'!V240*input5!V240)</f>
        <v>0</v>
      </c>
      <c r="W240" s="31">
        <f>IF(W$8="","",'input rate-excess kVar'!W240*input5!W240)</f>
        <v>575</v>
      </c>
      <c r="X240" s="31">
        <f>IF(X$8="","",'input rate-excess kVar'!X240*input5!X240)</f>
        <v>964</v>
      </c>
      <c r="Y240" s="31">
        <f>IF(Y$8="","",'input rate-excess kVar'!Y240*input5!Y240)</f>
        <v>983</v>
      </c>
      <c r="Z240" s="31">
        <f>IF(Z$8="","",'input rate-excess kVar'!Z240*input5!Z240)</f>
        <v>245</v>
      </c>
      <c r="AA240" s="31">
        <f>IF(AA$8="","",'input rate-excess kVar'!AA240*input5!AA240)</f>
        <v>125</v>
      </c>
      <c r="AB240" s="31">
        <f>IF(AB$8="","",'input rate-excess kVar'!AB240*input5!AB240)</f>
        <v>0</v>
      </c>
      <c r="AC240" s="31" t="str">
        <f>IF(AC$8="","",'input rate-excess kVar'!AC240*input5!AC240)</f>
        <v/>
      </c>
      <c r="AD240" s="31" t="str">
        <f>IF(AD$8="","",'input rate-excess kVar'!AD240*input5!AD240)</f>
        <v/>
      </c>
      <c r="AE240" s="31" t="str">
        <f>IF(AE$8="","",'input rate-excess kVar'!AE240*input5!AE240)</f>
        <v/>
      </c>
      <c r="AF240" s="31" t="str">
        <f>IF(AF$8="","",'input rate-excess kVar'!AF240*input5!AF240)</f>
        <v/>
      </c>
      <c r="AG240" s="31" t="str">
        <f>IF(AG$8="","",'input rate-excess kVar'!AG240*input5!AG240)</f>
        <v/>
      </c>
      <c r="AH240" s="31" t="str">
        <f>IF(AH$8="","",'input rate-excess kVar'!AH240*input5!AH240)</f>
        <v/>
      </c>
      <c r="AI240" s="31" t="str">
        <f>IF(AI$8="","",'input rate-excess kVar'!AI240*input5!AI240)</f>
        <v/>
      </c>
      <c r="AJ240" s="31" t="str">
        <f>IF(AJ$8="","",'input rate-excess kVar'!AJ240*input5!AJ240)</f>
        <v/>
      </c>
      <c r="AK240" s="31" t="str">
        <f>IF(AK$8="","",'input rate-excess kVar'!AK240*input5!AK240)</f>
        <v/>
      </c>
      <c r="AL240" s="31" t="str">
        <f>IF(AL$8="","",'input rate-excess kVar'!AL240*input5!AL240)</f>
        <v/>
      </c>
      <c r="AM240" s="31" t="str">
        <f>IF(AM$8="","",'input rate-excess kVar'!AM240*input5!AM240)</f>
        <v/>
      </c>
      <c r="AN240" s="31" t="str">
        <f>IF(AN$8="","",'input rate-excess kVar'!AN240*input5!AN240)</f>
        <v/>
      </c>
      <c r="AO240" s="31" t="str">
        <f>IF(AO$8="","",'input rate-excess kVar'!AO240*input5!AO240)</f>
        <v/>
      </c>
      <c r="AP240" s="31" t="str">
        <f>IF(AP$8="","",'input rate-excess kVar'!AP240*input5!AP240)</f>
        <v/>
      </c>
      <c r="AQ240" s="31" t="str">
        <f>IF(AQ$8="","",'input rate-excess kVar'!AQ240*input5!AQ240)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rate-excess kVar'!D241*input5!D241)</f>
        <v>0</v>
      </c>
      <c r="E241" s="31">
        <f>IF(E$8="","",'input rate-excess kVar'!E241*input5!E241)</f>
        <v>0</v>
      </c>
      <c r="F241" s="31">
        <f>IF(F$8="","",'input rate-excess kVar'!F241*input5!F241)</f>
        <v>0</v>
      </c>
      <c r="G241" s="31">
        <f>IF(G$8="","",'input rate-excess kVar'!G241*input5!G241)</f>
        <v>0</v>
      </c>
      <c r="H241" s="31">
        <f>IF(H$8="","",'input rate-excess kVar'!H241*input5!H241)</f>
        <v>0</v>
      </c>
      <c r="I241" s="31">
        <f>IF(I$8="","",'input rate-excess kVar'!I241*input5!I241)</f>
        <v>0</v>
      </c>
      <c r="J241" s="31">
        <f>IF(J$8="","",'input rate-excess kVar'!J241*input5!J241)</f>
        <v>0</v>
      </c>
      <c r="K241" s="31">
        <f>IF(K$8="","",'input rate-excess kVar'!K241*input5!K241)</f>
        <v>0</v>
      </c>
      <c r="L241" s="31">
        <f>IF(L$8="","",'input rate-excess kVar'!L241*input5!L241)</f>
        <v>0</v>
      </c>
      <c r="M241" s="31">
        <f>IF(M$8="","",'input rate-excess kVar'!M241*input5!M241)</f>
        <v>8430</v>
      </c>
      <c r="N241" s="31">
        <f>IF(N$8="","",'input rate-excess kVar'!N241*input5!N241)</f>
        <v>220</v>
      </c>
      <c r="O241" s="31">
        <f>IF(O$8="","",'input rate-excess kVar'!O241*input5!O241)</f>
        <v>810</v>
      </c>
      <c r="P241" s="31">
        <f>IF(P$8="","",'input rate-excess kVar'!P241*input5!P241)</f>
        <v>0</v>
      </c>
      <c r="Q241" s="31">
        <f>IF(Q$8="","",'input rate-excess kVar'!Q241*input5!Q241)</f>
        <v>795</v>
      </c>
      <c r="R241" s="31">
        <f>IF(R$8="","",'input rate-excess kVar'!R241*input5!R241)</f>
        <v>0</v>
      </c>
      <c r="S241" s="31">
        <f>IF(S$8="","",'input rate-excess kVar'!S241*input5!S241)</f>
        <v>0</v>
      </c>
      <c r="T241" s="31">
        <f>IF(T$8="","",'input rate-excess kVar'!T241*input5!T241)</f>
        <v>0</v>
      </c>
      <c r="U241" s="31">
        <f>IF(U$8="","",'input rate-excess kVar'!U241*input5!U241)</f>
        <v>0</v>
      </c>
      <c r="V241" s="31">
        <f>IF(V$8="","",'input rate-excess kVar'!V241*input5!V241)</f>
        <v>0</v>
      </c>
      <c r="W241" s="31">
        <f>IF(W$8="","",'input rate-excess kVar'!W241*input5!W241)</f>
        <v>673</v>
      </c>
      <c r="X241" s="31">
        <f>IF(X$8="","",'input rate-excess kVar'!X241*input5!X241)</f>
        <v>923</v>
      </c>
      <c r="Y241" s="31">
        <f>IF(Y$8="","",'input rate-excess kVar'!Y241*input5!Y241)</f>
        <v>1003</v>
      </c>
      <c r="Z241" s="31">
        <f>IF(Z$8="","",'input rate-excess kVar'!Z241*input5!Z241)</f>
        <v>266</v>
      </c>
      <c r="AA241" s="31">
        <f>IF(AA$8="","",'input rate-excess kVar'!AA241*input5!AA241)</f>
        <v>127</v>
      </c>
      <c r="AB241" s="31">
        <f>IF(AB$8="","",'input rate-excess kVar'!AB241*input5!AB241)</f>
        <v>0</v>
      </c>
      <c r="AC241" s="31" t="str">
        <f>IF(AC$8="","",'input rate-excess kVar'!AC241*input5!AC241)</f>
        <v/>
      </c>
      <c r="AD241" s="31" t="str">
        <f>IF(AD$8="","",'input rate-excess kVar'!AD241*input5!AD241)</f>
        <v/>
      </c>
      <c r="AE241" s="31" t="str">
        <f>IF(AE$8="","",'input rate-excess kVar'!AE241*input5!AE241)</f>
        <v/>
      </c>
      <c r="AF241" s="31" t="str">
        <f>IF(AF$8="","",'input rate-excess kVar'!AF241*input5!AF241)</f>
        <v/>
      </c>
      <c r="AG241" s="31" t="str">
        <f>IF(AG$8="","",'input rate-excess kVar'!AG241*input5!AG241)</f>
        <v/>
      </c>
      <c r="AH241" s="31" t="str">
        <f>IF(AH$8="","",'input rate-excess kVar'!AH241*input5!AH241)</f>
        <v/>
      </c>
      <c r="AI241" s="31" t="str">
        <f>IF(AI$8="","",'input rate-excess kVar'!AI241*input5!AI241)</f>
        <v/>
      </c>
      <c r="AJ241" s="31" t="str">
        <f>IF(AJ$8="","",'input rate-excess kVar'!AJ241*input5!AJ241)</f>
        <v/>
      </c>
      <c r="AK241" s="31" t="str">
        <f>IF(AK$8="","",'input rate-excess kVar'!AK241*input5!AK241)</f>
        <v/>
      </c>
      <c r="AL241" s="31" t="str">
        <f>IF(AL$8="","",'input rate-excess kVar'!AL241*input5!AL241)</f>
        <v/>
      </c>
      <c r="AM241" s="31" t="str">
        <f>IF(AM$8="","",'input rate-excess kVar'!AM241*input5!AM241)</f>
        <v/>
      </c>
      <c r="AN241" s="31" t="str">
        <f>IF(AN$8="","",'input rate-excess kVar'!AN241*input5!AN241)</f>
        <v/>
      </c>
      <c r="AO241" s="31" t="str">
        <f>IF(AO$8="","",'input rate-excess kVar'!AO241*input5!AO241)</f>
        <v/>
      </c>
      <c r="AP241" s="31" t="str">
        <f>IF(AP$8="","",'input rate-excess kVar'!AP241*input5!AP241)</f>
        <v/>
      </c>
      <c r="AQ241" s="31" t="str">
        <f>IF(AQ$8="","",'input rate-excess kVar'!AQ241*input5!AQ241)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rate-excess kVar'!D242*input5!D242)</f>
        <v>0</v>
      </c>
      <c r="E242" s="31">
        <f>IF(E$8="","",'input rate-excess kVar'!E242*input5!E242)</f>
        <v>0</v>
      </c>
      <c r="F242" s="31">
        <f>IF(F$8="","",'input rate-excess kVar'!F242*input5!F242)</f>
        <v>0</v>
      </c>
      <c r="G242" s="31">
        <f>IF(G$8="","",'input rate-excess kVar'!G242*input5!G242)</f>
        <v>0</v>
      </c>
      <c r="H242" s="31">
        <f>IF(H$8="","",'input rate-excess kVar'!H242*input5!H242)</f>
        <v>0</v>
      </c>
      <c r="I242" s="31">
        <f>IF(I$8="","",'input rate-excess kVar'!I242*input5!I242)</f>
        <v>0</v>
      </c>
      <c r="J242" s="31">
        <f>IF(J$8="","",'input rate-excess kVar'!J242*input5!J242)</f>
        <v>0</v>
      </c>
      <c r="K242" s="31">
        <f>IF(K$8="","",'input rate-excess kVar'!K242*input5!K242)</f>
        <v>0</v>
      </c>
      <c r="L242" s="31">
        <f>IF(L$8="","",'input rate-excess kVar'!L242*input5!L242)</f>
        <v>0</v>
      </c>
      <c r="M242" s="31">
        <f>IF(M$8="","",'input rate-excess kVar'!M242*input5!M242)</f>
        <v>8297</v>
      </c>
      <c r="N242" s="31">
        <f>IF(N$8="","",'input rate-excess kVar'!N242*input5!N242)</f>
        <v>240</v>
      </c>
      <c r="O242" s="31">
        <f>IF(O$8="","",'input rate-excess kVar'!O242*input5!O242)</f>
        <v>800</v>
      </c>
      <c r="P242" s="31">
        <f>IF(P$8="","",'input rate-excess kVar'!P242*input5!P242)</f>
        <v>0</v>
      </c>
      <c r="Q242" s="31">
        <f>IF(Q$8="","",'input rate-excess kVar'!Q242*input5!Q242)</f>
        <v>883</v>
      </c>
      <c r="R242" s="31">
        <f>IF(R$8="","",'input rate-excess kVar'!R242*input5!R242)</f>
        <v>0</v>
      </c>
      <c r="S242" s="31">
        <f>IF(S$8="","",'input rate-excess kVar'!S242*input5!S242)</f>
        <v>0</v>
      </c>
      <c r="T242" s="31">
        <f>IF(T$8="","",'input rate-excess kVar'!T242*input5!T242)</f>
        <v>0</v>
      </c>
      <c r="U242" s="31">
        <f>IF(U$8="","",'input rate-excess kVar'!U242*input5!U242)</f>
        <v>0</v>
      </c>
      <c r="V242" s="31">
        <f>IF(V$8="","",'input rate-excess kVar'!V242*input5!V242)</f>
        <v>0</v>
      </c>
      <c r="W242" s="31">
        <f>IF(W$8="","",'input rate-excess kVar'!W242*input5!W242)</f>
        <v>655</v>
      </c>
      <c r="X242" s="31">
        <f>IF(X$8="","",'input rate-excess kVar'!X242*input5!X242)</f>
        <v>895</v>
      </c>
      <c r="Y242" s="31">
        <f>IF(Y$8="","",'input rate-excess kVar'!Y242*input5!Y242)</f>
        <v>947</v>
      </c>
      <c r="Z242" s="31">
        <f>IF(Z$8="","",'input rate-excess kVar'!Z242*input5!Z242)</f>
        <v>275</v>
      </c>
      <c r="AA242" s="31">
        <f>IF(AA$8="","",'input rate-excess kVar'!AA242*input5!AA242)</f>
        <v>132</v>
      </c>
      <c r="AB242" s="31">
        <f>IF(AB$8="","",'input rate-excess kVar'!AB242*input5!AB242)</f>
        <v>0</v>
      </c>
      <c r="AC242" s="31" t="str">
        <f>IF(AC$8="","",'input rate-excess kVar'!AC242*input5!AC242)</f>
        <v/>
      </c>
      <c r="AD242" s="31" t="str">
        <f>IF(AD$8="","",'input rate-excess kVar'!AD242*input5!AD242)</f>
        <v/>
      </c>
      <c r="AE242" s="31" t="str">
        <f>IF(AE$8="","",'input rate-excess kVar'!AE242*input5!AE242)</f>
        <v/>
      </c>
      <c r="AF242" s="31" t="str">
        <f>IF(AF$8="","",'input rate-excess kVar'!AF242*input5!AF242)</f>
        <v/>
      </c>
      <c r="AG242" s="31" t="str">
        <f>IF(AG$8="","",'input rate-excess kVar'!AG242*input5!AG242)</f>
        <v/>
      </c>
      <c r="AH242" s="31" t="str">
        <f>IF(AH$8="","",'input rate-excess kVar'!AH242*input5!AH242)</f>
        <v/>
      </c>
      <c r="AI242" s="31" t="str">
        <f>IF(AI$8="","",'input rate-excess kVar'!AI242*input5!AI242)</f>
        <v/>
      </c>
      <c r="AJ242" s="31" t="str">
        <f>IF(AJ$8="","",'input rate-excess kVar'!AJ242*input5!AJ242)</f>
        <v/>
      </c>
      <c r="AK242" s="31" t="str">
        <f>IF(AK$8="","",'input rate-excess kVar'!AK242*input5!AK242)</f>
        <v/>
      </c>
      <c r="AL242" s="31" t="str">
        <f>IF(AL$8="","",'input rate-excess kVar'!AL242*input5!AL242)</f>
        <v/>
      </c>
      <c r="AM242" s="31" t="str">
        <f>IF(AM$8="","",'input rate-excess kVar'!AM242*input5!AM242)</f>
        <v/>
      </c>
      <c r="AN242" s="31" t="str">
        <f>IF(AN$8="","",'input rate-excess kVar'!AN242*input5!AN242)</f>
        <v/>
      </c>
      <c r="AO242" s="31" t="str">
        <f>IF(AO$8="","",'input rate-excess kVar'!AO242*input5!AO242)</f>
        <v/>
      </c>
      <c r="AP242" s="31" t="str">
        <f>IF(AP$8="","",'input rate-excess kVar'!AP242*input5!AP242)</f>
        <v/>
      </c>
      <c r="AQ242" s="31" t="str">
        <f>IF(AQ$8="","",'input rate-excess kVar'!AQ242*input5!AQ242)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rate-excess kVar'!D243*input5!D243)</f>
        <v>0</v>
      </c>
      <c r="E243" s="31">
        <f>IF(E$8="","",'input rate-excess kVar'!E243*input5!E243)</f>
        <v>0</v>
      </c>
      <c r="F243" s="31">
        <f>IF(F$8="","",'input rate-excess kVar'!F243*input5!F243)</f>
        <v>0</v>
      </c>
      <c r="G243" s="31">
        <f>IF(G$8="","",'input rate-excess kVar'!G243*input5!G243)</f>
        <v>0</v>
      </c>
      <c r="H243" s="31">
        <f>IF(H$8="","",'input rate-excess kVar'!H243*input5!H243)</f>
        <v>0</v>
      </c>
      <c r="I243" s="31">
        <f>IF(I$8="","",'input rate-excess kVar'!I243*input5!I243)</f>
        <v>0</v>
      </c>
      <c r="J243" s="31">
        <f>IF(J$8="","",'input rate-excess kVar'!J243*input5!J243)</f>
        <v>0</v>
      </c>
      <c r="K243" s="31">
        <f>IF(K$8="","",'input rate-excess kVar'!K243*input5!K243)</f>
        <v>0</v>
      </c>
      <c r="L243" s="31">
        <f>IF(L$8="","",'input rate-excess kVar'!L243*input5!L243)</f>
        <v>0</v>
      </c>
      <c r="M243" s="31">
        <f>IF(M$8="","",'input rate-excess kVar'!M243*input5!M243)</f>
        <v>10214</v>
      </c>
      <c r="N243" s="31">
        <f>IF(N$8="","",'input rate-excess kVar'!N243*input5!N243)</f>
        <v>272</v>
      </c>
      <c r="O243" s="31">
        <f>IF(O$8="","",'input rate-excess kVar'!O243*input5!O243)</f>
        <v>725</v>
      </c>
      <c r="P243" s="31">
        <f>IF(P$8="","",'input rate-excess kVar'!P243*input5!P243)</f>
        <v>0</v>
      </c>
      <c r="Q243" s="31">
        <f>IF(Q$8="","",'input rate-excess kVar'!Q243*input5!Q243)</f>
        <v>971</v>
      </c>
      <c r="R243" s="31">
        <f>IF(R$8="","",'input rate-excess kVar'!R243*input5!R243)</f>
        <v>0</v>
      </c>
      <c r="S243" s="31">
        <f>IF(S$8="","",'input rate-excess kVar'!S243*input5!S243)</f>
        <v>0</v>
      </c>
      <c r="T243" s="31">
        <f>IF(T$8="","",'input rate-excess kVar'!T243*input5!T243)</f>
        <v>0</v>
      </c>
      <c r="U243" s="31">
        <f>IF(U$8="","",'input rate-excess kVar'!U243*input5!U243)</f>
        <v>0</v>
      </c>
      <c r="V243" s="31">
        <f>IF(V$8="","",'input rate-excess kVar'!V243*input5!V243)</f>
        <v>0</v>
      </c>
      <c r="W243" s="31">
        <f>IF(W$8="","",'input rate-excess kVar'!W243*input5!W243)</f>
        <v>673</v>
      </c>
      <c r="X243" s="31">
        <f>IF(X$8="","",'input rate-excess kVar'!X243*input5!X243)</f>
        <v>481</v>
      </c>
      <c r="Y243" s="31">
        <f>IF(Y$8="","",'input rate-excess kVar'!Y243*input5!Y243)</f>
        <v>940</v>
      </c>
      <c r="Z243" s="31">
        <f>IF(Z$8="","",'input rate-excess kVar'!Z243*input5!Z243)</f>
        <v>261</v>
      </c>
      <c r="AA243" s="31">
        <f>IF(AA$8="","",'input rate-excess kVar'!AA243*input5!AA243)</f>
        <v>142</v>
      </c>
      <c r="AB243" s="31">
        <f>IF(AB$8="","",'input rate-excess kVar'!AB243*input5!AB243)</f>
        <v>0</v>
      </c>
      <c r="AC243" s="31" t="str">
        <f>IF(AC$8="","",'input rate-excess kVar'!AC243*input5!AC243)</f>
        <v/>
      </c>
      <c r="AD243" s="31" t="str">
        <f>IF(AD$8="","",'input rate-excess kVar'!AD243*input5!AD243)</f>
        <v/>
      </c>
      <c r="AE243" s="31" t="str">
        <f>IF(AE$8="","",'input rate-excess kVar'!AE243*input5!AE243)</f>
        <v/>
      </c>
      <c r="AF243" s="31" t="str">
        <f>IF(AF$8="","",'input rate-excess kVar'!AF243*input5!AF243)</f>
        <v/>
      </c>
      <c r="AG243" s="31" t="str">
        <f>IF(AG$8="","",'input rate-excess kVar'!AG243*input5!AG243)</f>
        <v/>
      </c>
      <c r="AH243" s="31" t="str">
        <f>IF(AH$8="","",'input rate-excess kVar'!AH243*input5!AH243)</f>
        <v/>
      </c>
      <c r="AI243" s="31" t="str">
        <f>IF(AI$8="","",'input rate-excess kVar'!AI243*input5!AI243)</f>
        <v/>
      </c>
      <c r="AJ243" s="31" t="str">
        <f>IF(AJ$8="","",'input rate-excess kVar'!AJ243*input5!AJ243)</f>
        <v/>
      </c>
      <c r="AK243" s="31" t="str">
        <f>IF(AK$8="","",'input rate-excess kVar'!AK243*input5!AK243)</f>
        <v/>
      </c>
      <c r="AL243" s="31" t="str">
        <f>IF(AL$8="","",'input rate-excess kVar'!AL243*input5!AL243)</f>
        <v/>
      </c>
      <c r="AM243" s="31" t="str">
        <f>IF(AM$8="","",'input rate-excess kVar'!AM243*input5!AM243)</f>
        <v/>
      </c>
      <c r="AN243" s="31" t="str">
        <f>IF(AN$8="","",'input rate-excess kVar'!AN243*input5!AN243)</f>
        <v/>
      </c>
      <c r="AO243" s="31" t="str">
        <f>IF(AO$8="","",'input rate-excess kVar'!AO243*input5!AO243)</f>
        <v/>
      </c>
      <c r="AP243" s="31" t="str">
        <f>IF(AP$8="","",'input rate-excess kVar'!AP243*input5!AP243)</f>
        <v/>
      </c>
      <c r="AQ243" s="31" t="str">
        <f>IF(AQ$8="","",'input rate-excess kVar'!AQ243*input5!AQ243)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rate-excess kVar'!D244*input5!D244)</f>
        <v>0</v>
      </c>
      <c r="E244" s="31">
        <f>IF(E$8="","",'input rate-excess kVar'!E244*input5!E244)</f>
        <v>0</v>
      </c>
      <c r="F244" s="31">
        <f>IF(F$8="","",'input rate-excess kVar'!F244*input5!F244)</f>
        <v>0</v>
      </c>
      <c r="G244" s="31">
        <f>IF(G$8="","",'input rate-excess kVar'!G244*input5!G244)</f>
        <v>0</v>
      </c>
      <c r="H244" s="31">
        <f>IF(H$8="","",'input rate-excess kVar'!H244*input5!H244)</f>
        <v>0</v>
      </c>
      <c r="I244" s="31">
        <f>IF(I$8="","",'input rate-excess kVar'!I244*input5!I244)</f>
        <v>0</v>
      </c>
      <c r="J244" s="31">
        <f>IF(J$8="","",'input rate-excess kVar'!J244*input5!J244)</f>
        <v>0</v>
      </c>
      <c r="K244" s="31">
        <f>IF(K$8="","",'input rate-excess kVar'!K244*input5!K244)</f>
        <v>0</v>
      </c>
      <c r="L244" s="31">
        <f>IF(L$8="","",'input rate-excess kVar'!L244*input5!L244)</f>
        <v>0</v>
      </c>
      <c r="M244" s="31">
        <f>IF(M$8="","",'input rate-excess kVar'!M244*input5!M244)</f>
        <v>9429</v>
      </c>
      <c r="N244" s="31">
        <f>IF(N$8="","",'input rate-excess kVar'!N244*input5!N244)</f>
        <v>189</v>
      </c>
      <c r="O244" s="31">
        <f>IF(O$8="","",'input rate-excess kVar'!O244*input5!O244)</f>
        <v>714</v>
      </c>
      <c r="P244" s="31">
        <f>IF(P$8="","",'input rate-excess kVar'!P244*input5!P244)</f>
        <v>0</v>
      </c>
      <c r="Q244" s="31">
        <f>IF(Q$8="","",'input rate-excess kVar'!Q244*input5!Q244)</f>
        <v>885</v>
      </c>
      <c r="R244" s="31">
        <f>IF(R$8="","",'input rate-excess kVar'!R244*input5!R244)</f>
        <v>0</v>
      </c>
      <c r="S244" s="31">
        <f>IF(S$8="","",'input rate-excess kVar'!S244*input5!S244)</f>
        <v>0</v>
      </c>
      <c r="T244" s="31">
        <f>IF(T$8="","",'input rate-excess kVar'!T244*input5!T244)</f>
        <v>0</v>
      </c>
      <c r="U244" s="31">
        <f>IF(U$8="","",'input rate-excess kVar'!U244*input5!U244)</f>
        <v>0</v>
      </c>
      <c r="V244" s="31">
        <f>IF(V$8="","",'input rate-excess kVar'!V244*input5!V244)</f>
        <v>0</v>
      </c>
      <c r="W244" s="31">
        <f>IF(W$8="","",'input rate-excess kVar'!W244*input5!W244)</f>
        <v>687</v>
      </c>
      <c r="X244" s="31">
        <f>IF(X$8="","",'input rate-excess kVar'!X244*input5!X244)</f>
        <v>493</v>
      </c>
      <c r="Y244" s="31">
        <f>IF(Y$8="","",'input rate-excess kVar'!Y244*input5!Y244)</f>
        <v>900</v>
      </c>
      <c r="Z244" s="31">
        <f>IF(Z$8="","",'input rate-excess kVar'!Z244*input5!Z244)</f>
        <v>258</v>
      </c>
      <c r="AA244" s="31">
        <f>IF(AA$8="","",'input rate-excess kVar'!AA244*input5!AA244)</f>
        <v>142</v>
      </c>
      <c r="AB244" s="31">
        <f>IF(AB$8="","",'input rate-excess kVar'!AB244*input5!AB244)</f>
        <v>0</v>
      </c>
      <c r="AC244" s="31" t="str">
        <f>IF(AC$8="","",'input rate-excess kVar'!AC244*input5!AC244)</f>
        <v/>
      </c>
      <c r="AD244" s="31" t="str">
        <f>IF(AD$8="","",'input rate-excess kVar'!AD244*input5!AD244)</f>
        <v/>
      </c>
      <c r="AE244" s="31" t="str">
        <f>IF(AE$8="","",'input rate-excess kVar'!AE244*input5!AE244)</f>
        <v/>
      </c>
      <c r="AF244" s="31" t="str">
        <f>IF(AF$8="","",'input rate-excess kVar'!AF244*input5!AF244)</f>
        <v/>
      </c>
      <c r="AG244" s="31" t="str">
        <f>IF(AG$8="","",'input rate-excess kVar'!AG244*input5!AG244)</f>
        <v/>
      </c>
      <c r="AH244" s="31" t="str">
        <f>IF(AH$8="","",'input rate-excess kVar'!AH244*input5!AH244)</f>
        <v/>
      </c>
      <c r="AI244" s="31" t="str">
        <f>IF(AI$8="","",'input rate-excess kVar'!AI244*input5!AI244)</f>
        <v/>
      </c>
      <c r="AJ244" s="31" t="str">
        <f>IF(AJ$8="","",'input rate-excess kVar'!AJ244*input5!AJ244)</f>
        <v/>
      </c>
      <c r="AK244" s="31" t="str">
        <f>IF(AK$8="","",'input rate-excess kVar'!AK244*input5!AK244)</f>
        <v/>
      </c>
      <c r="AL244" s="31" t="str">
        <f>IF(AL$8="","",'input rate-excess kVar'!AL244*input5!AL244)</f>
        <v/>
      </c>
      <c r="AM244" s="31" t="str">
        <f>IF(AM$8="","",'input rate-excess kVar'!AM244*input5!AM244)</f>
        <v/>
      </c>
      <c r="AN244" s="31" t="str">
        <f>IF(AN$8="","",'input rate-excess kVar'!AN244*input5!AN244)</f>
        <v/>
      </c>
      <c r="AO244" s="31" t="str">
        <f>IF(AO$8="","",'input rate-excess kVar'!AO244*input5!AO244)</f>
        <v/>
      </c>
      <c r="AP244" s="31" t="str">
        <f>IF(AP$8="","",'input rate-excess kVar'!AP244*input5!AP244)</f>
        <v/>
      </c>
      <c r="AQ244" s="31" t="str">
        <f>IF(AQ$8="","",'input rate-excess kVar'!AQ244*input5!AQ244)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rate-excess kVar'!D245*input5!D245)</f>
        <v>0</v>
      </c>
      <c r="E245" s="31">
        <f>IF(E$8="","",'input rate-excess kVar'!E245*input5!E245)</f>
        <v>0</v>
      </c>
      <c r="F245" s="31">
        <f>IF(F$8="","",'input rate-excess kVar'!F245*input5!F245)</f>
        <v>0</v>
      </c>
      <c r="G245" s="31">
        <f>IF(G$8="","",'input rate-excess kVar'!G245*input5!G245)</f>
        <v>0</v>
      </c>
      <c r="H245" s="31">
        <f>IF(H$8="","",'input rate-excess kVar'!H245*input5!H245)</f>
        <v>0</v>
      </c>
      <c r="I245" s="31">
        <f>IF(I$8="","",'input rate-excess kVar'!I245*input5!I245)</f>
        <v>0</v>
      </c>
      <c r="J245" s="31">
        <f>IF(J$8="","",'input rate-excess kVar'!J245*input5!J245)</f>
        <v>0</v>
      </c>
      <c r="K245" s="31">
        <f>IF(K$8="","",'input rate-excess kVar'!K245*input5!K245)</f>
        <v>0</v>
      </c>
      <c r="L245" s="31">
        <f>IF(L$8="","",'input rate-excess kVar'!L245*input5!L245)</f>
        <v>0</v>
      </c>
      <c r="M245" s="31">
        <f>IF(M$8="","",'input rate-excess kVar'!M245*input5!M245)</f>
        <v>8838</v>
      </c>
      <c r="N245" s="31">
        <f>IF(N$8="","",'input rate-excess kVar'!N245*input5!N245)</f>
        <v>174</v>
      </c>
      <c r="O245" s="31">
        <f>IF(O$8="","",'input rate-excess kVar'!O245*input5!O245)</f>
        <v>767</v>
      </c>
      <c r="P245" s="31">
        <f>IF(P$8="","",'input rate-excess kVar'!P245*input5!P245)</f>
        <v>0</v>
      </c>
      <c r="Q245" s="31">
        <f>IF(Q$8="","",'input rate-excess kVar'!Q245*input5!Q245)</f>
        <v>841</v>
      </c>
      <c r="R245" s="31">
        <f>IF(R$8="","",'input rate-excess kVar'!R245*input5!R245)</f>
        <v>0</v>
      </c>
      <c r="S245" s="31">
        <f>IF(S$8="","",'input rate-excess kVar'!S245*input5!S245)</f>
        <v>0</v>
      </c>
      <c r="T245" s="31">
        <f>IF(T$8="","",'input rate-excess kVar'!T245*input5!T245)</f>
        <v>0</v>
      </c>
      <c r="U245" s="31">
        <f>IF(U$8="","",'input rate-excess kVar'!U245*input5!U245)</f>
        <v>0</v>
      </c>
      <c r="V245" s="31">
        <f>IF(V$8="","",'input rate-excess kVar'!V245*input5!V245)</f>
        <v>0</v>
      </c>
      <c r="W245" s="31">
        <f>IF(W$8="","",'input rate-excess kVar'!W245*input5!W245)</f>
        <v>662</v>
      </c>
      <c r="X245" s="31">
        <f>IF(X$8="","",'input rate-excess kVar'!X245*input5!X245)</f>
        <v>992</v>
      </c>
      <c r="Y245" s="31">
        <f>IF(Y$8="","",'input rate-excess kVar'!Y245*input5!Y245)</f>
        <v>1150</v>
      </c>
      <c r="Z245" s="31">
        <f>IF(Z$8="","",'input rate-excess kVar'!Z245*input5!Z245)</f>
        <v>261</v>
      </c>
      <c r="AA245" s="31">
        <f>IF(AA$8="","",'input rate-excess kVar'!AA245*input5!AA245)</f>
        <v>139</v>
      </c>
      <c r="AB245" s="31">
        <f>IF(AB$8="","",'input rate-excess kVar'!AB245*input5!AB245)</f>
        <v>0</v>
      </c>
      <c r="AC245" s="31" t="str">
        <f>IF(AC$8="","",'input rate-excess kVar'!AC245*input5!AC245)</f>
        <v/>
      </c>
      <c r="AD245" s="31" t="str">
        <f>IF(AD$8="","",'input rate-excess kVar'!AD245*input5!AD245)</f>
        <v/>
      </c>
      <c r="AE245" s="31" t="str">
        <f>IF(AE$8="","",'input rate-excess kVar'!AE245*input5!AE245)</f>
        <v/>
      </c>
      <c r="AF245" s="31" t="str">
        <f>IF(AF$8="","",'input rate-excess kVar'!AF245*input5!AF245)</f>
        <v/>
      </c>
      <c r="AG245" s="31" t="str">
        <f>IF(AG$8="","",'input rate-excess kVar'!AG245*input5!AG245)</f>
        <v/>
      </c>
      <c r="AH245" s="31" t="str">
        <f>IF(AH$8="","",'input rate-excess kVar'!AH245*input5!AH245)</f>
        <v/>
      </c>
      <c r="AI245" s="31" t="str">
        <f>IF(AI$8="","",'input rate-excess kVar'!AI245*input5!AI245)</f>
        <v/>
      </c>
      <c r="AJ245" s="31" t="str">
        <f>IF(AJ$8="","",'input rate-excess kVar'!AJ245*input5!AJ245)</f>
        <v/>
      </c>
      <c r="AK245" s="31" t="str">
        <f>IF(AK$8="","",'input rate-excess kVar'!AK245*input5!AK245)</f>
        <v/>
      </c>
      <c r="AL245" s="31" t="str">
        <f>IF(AL$8="","",'input rate-excess kVar'!AL245*input5!AL245)</f>
        <v/>
      </c>
      <c r="AM245" s="31" t="str">
        <f>IF(AM$8="","",'input rate-excess kVar'!AM245*input5!AM245)</f>
        <v/>
      </c>
      <c r="AN245" s="31" t="str">
        <f>IF(AN$8="","",'input rate-excess kVar'!AN245*input5!AN245)</f>
        <v/>
      </c>
      <c r="AO245" s="31" t="str">
        <f>IF(AO$8="","",'input rate-excess kVar'!AO245*input5!AO245)</f>
        <v/>
      </c>
      <c r="AP245" s="31" t="str">
        <f>IF(AP$8="","",'input rate-excess kVar'!AP245*input5!AP245)</f>
        <v/>
      </c>
      <c r="AQ245" s="31" t="str">
        <f>IF(AQ$8="","",'input rate-excess kVar'!AQ245*input5!AQ245)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rate-excess kVar'!D246*input5!D246)</f>
        <v>0</v>
      </c>
      <c r="E246" s="31">
        <f>IF(E$8="","",'input rate-excess kVar'!E246*input5!E246)</f>
        <v>0</v>
      </c>
      <c r="F246" s="31">
        <f>IF(F$8="","",'input rate-excess kVar'!F246*input5!F246)</f>
        <v>0</v>
      </c>
      <c r="G246" s="31">
        <f>IF(G$8="","",'input rate-excess kVar'!G246*input5!G246)</f>
        <v>0</v>
      </c>
      <c r="H246" s="31">
        <f>IF(H$8="","",'input rate-excess kVar'!H246*input5!H246)</f>
        <v>0</v>
      </c>
      <c r="I246" s="31">
        <f>IF(I$8="","",'input rate-excess kVar'!I246*input5!I246)</f>
        <v>0</v>
      </c>
      <c r="J246" s="31">
        <f>IF(J$8="","",'input rate-excess kVar'!J246*input5!J246)</f>
        <v>0</v>
      </c>
      <c r="K246" s="31">
        <f>IF(K$8="","",'input rate-excess kVar'!K246*input5!K246)</f>
        <v>0</v>
      </c>
      <c r="L246" s="31">
        <f>IF(L$8="","",'input rate-excess kVar'!L246*input5!L246)</f>
        <v>0</v>
      </c>
      <c r="M246" s="31">
        <f>IF(M$8="","",'input rate-excess kVar'!M246*input5!M246)</f>
        <v>8669</v>
      </c>
      <c r="N246" s="31">
        <f>IF(N$8="","",'input rate-excess kVar'!N246*input5!N246)</f>
        <v>180</v>
      </c>
      <c r="O246" s="31">
        <f>IF(O$8="","",'input rate-excess kVar'!O246*input5!O246)</f>
        <v>712</v>
      </c>
      <c r="P246" s="31">
        <f>IF(P$8="","",'input rate-excess kVar'!P246*input5!P246)</f>
        <v>0</v>
      </c>
      <c r="Q246" s="31">
        <f>IF(Q$8="","",'input rate-excess kVar'!Q246*input5!Q246)</f>
        <v>835</v>
      </c>
      <c r="R246" s="31">
        <f>IF(R$8="","",'input rate-excess kVar'!R246*input5!R246)</f>
        <v>0</v>
      </c>
      <c r="S246" s="31">
        <f>IF(S$8="","",'input rate-excess kVar'!S246*input5!S246)</f>
        <v>0</v>
      </c>
      <c r="T246" s="31">
        <f>IF(T$8="","",'input rate-excess kVar'!T246*input5!T246)</f>
        <v>0</v>
      </c>
      <c r="U246" s="31">
        <f>IF(U$8="","",'input rate-excess kVar'!U246*input5!U246)</f>
        <v>0</v>
      </c>
      <c r="V246" s="31">
        <f>IF(V$8="","",'input rate-excess kVar'!V246*input5!V246)</f>
        <v>0</v>
      </c>
      <c r="W246" s="31">
        <f>IF(W$8="","",'input rate-excess kVar'!W246*input5!W246)</f>
        <v>678</v>
      </c>
      <c r="X246" s="31">
        <f>IF(X$8="","",'input rate-excess kVar'!X246*input5!X246)</f>
        <v>937</v>
      </c>
      <c r="Y246" s="31">
        <f>IF(Y$8="","",'input rate-excess kVar'!Y246*input5!Y246)</f>
        <v>1024</v>
      </c>
      <c r="Z246" s="31">
        <f>IF(Z$8="","",'input rate-excess kVar'!Z246*input5!Z246)</f>
        <v>256</v>
      </c>
      <c r="AA246" s="31">
        <f>IF(AA$8="","",'input rate-excess kVar'!AA246*input5!AA246)</f>
        <v>141</v>
      </c>
      <c r="AB246" s="31">
        <f>IF(AB$8="","",'input rate-excess kVar'!AB246*input5!AB246)</f>
        <v>0</v>
      </c>
      <c r="AC246" s="31" t="str">
        <f>IF(AC$8="","",'input rate-excess kVar'!AC246*input5!AC246)</f>
        <v/>
      </c>
      <c r="AD246" s="31" t="str">
        <f>IF(AD$8="","",'input rate-excess kVar'!AD246*input5!AD246)</f>
        <v/>
      </c>
      <c r="AE246" s="31" t="str">
        <f>IF(AE$8="","",'input rate-excess kVar'!AE246*input5!AE246)</f>
        <v/>
      </c>
      <c r="AF246" s="31" t="str">
        <f>IF(AF$8="","",'input rate-excess kVar'!AF246*input5!AF246)</f>
        <v/>
      </c>
      <c r="AG246" s="31" t="str">
        <f>IF(AG$8="","",'input rate-excess kVar'!AG246*input5!AG246)</f>
        <v/>
      </c>
      <c r="AH246" s="31" t="str">
        <f>IF(AH$8="","",'input rate-excess kVar'!AH246*input5!AH246)</f>
        <v/>
      </c>
      <c r="AI246" s="31" t="str">
        <f>IF(AI$8="","",'input rate-excess kVar'!AI246*input5!AI246)</f>
        <v/>
      </c>
      <c r="AJ246" s="31" t="str">
        <f>IF(AJ$8="","",'input rate-excess kVar'!AJ246*input5!AJ246)</f>
        <v/>
      </c>
      <c r="AK246" s="31" t="str">
        <f>IF(AK$8="","",'input rate-excess kVar'!AK246*input5!AK246)</f>
        <v/>
      </c>
      <c r="AL246" s="31" t="str">
        <f>IF(AL$8="","",'input rate-excess kVar'!AL246*input5!AL246)</f>
        <v/>
      </c>
      <c r="AM246" s="31" t="str">
        <f>IF(AM$8="","",'input rate-excess kVar'!AM246*input5!AM246)</f>
        <v/>
      </c>
      <c r="AN246" s="31" t="str">
        <f>IF(AN$8="","",'input rate-excess kVar'!AN246*input5!AN246)</f>
        <v/>
      </c>
      <c r="AO246" s="31" t="str">
        <f>IF(AO$8="","",'input rate-excess kVar'!AO246*input5!AO246)</f>
        <v/>
      </c>
      <c r="AP246" s="31" t="str">
        <f>IF(AP$8="","",'input rate-excess kVar'!AP246*input5!AP246)</f>
        <v/>
      </c>
      <c r="AQ246" s="31" t="str">
        <f>IF(AQ$8="","",'input rate-excess kVar'!AQ246*input5!AQ246)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rate-excess kVar'!D247*input5!D247)</f>
        <v>0</v>
      </c>
      <c r="E247" s="31">
        <f>IF(E$8="","",'input rate-excess kVar'!E247*input5!E247)</f>
        <v>0</v>
      </c>
      <c r="F247" s="31">
        <f>IF(F$8="","",'input rate-excess kVar'!F247*input5!F247)</f>
        <v>0</v>
      </c>
      <c r="G247" s="31">
        <f>IF(G$8="","",'input rate-excess kVar'!G247*input5!G247)</f>
        <v>0</v>
      </c>
      <c r="H247" s="31">
        <f>IF(H$8="","",'input rate-excess kVar'!H247*input5!H247)</f>
        <v>0</v>
      </c>
      <c r="I247" s="31">
        <f>IF(I$8="","",'input rate-excess kVar'!I247*input5!I247)</f>
        <v>0</v>
      </c>
      <c r="J247" s="31">
        <f>IF(J$8="","",'input rate-excess kVar'!J247*input5!J247)</f>
        <v>0</v>
      </c>
      <c r="K247" s="31">
        <f>IF(K$8="","",'input rate-excess kVar'!K247*input5!K247)</f>
        <v>0</v>
      </c>
      <c r="L247" s="31">
        <f>IF(L$8="","",'input rate-excess kVar'!L247*input5!L247)</f>
        <v>0</v>
      </c>
      <c r="M247" s="31">
        <f>IF(M$8="","",'input rate-excess kVar'!M247*input5!M247)</f>
        <v>8988</v>
      </c>
      <c r="N247" s="31">
        <f>IF(N$8="","",'input rate-excess kVar'!N247*input5!N247)</f>
        <v>185</v>
      </c>
      <c r="O247" s="31">
        <f>IF(O$8="","",'input rate-excess kVar'!O247*input5!O247)</f>
        <v>704</v>
      </c>
      <c r="P247" s="31">
        <f>IF(P$8="","",'input rate-excess kVar'!P247*input5!P247)</f>
        <v>0</v>
      </c>
      <c r="Q247" s="31">
        <f>IF(Q$8="","",'input rate-excess kVar'!Q247*input5!Q247)</f>
        <v>596</v>
      </c>
      <c r="R247" s="31">
        <f>IF(R$8="","",'input rate-excess kVar'!R247*input5!R247)</f>
        <v>0</v>
      </c>
      <c r="S247" s="31">
        <f>IF(S$8="","",'input rate-excess kVar'!S247*input5!S247)</f>
        <v>0</v>
      </c>
      <c r="T247" s="31">
        <f>IF(T$8="","",'input rate-excess kVar'!T247*input5!T247)</f>
        <v>0</v>
      </c>
      <c r="U247" s="31">
        <f>IF(U$8="","",'input rate-excess kVar'!U247*input5!U247)</f>
        <v>0</v>
      </c>
      <c r="V247" s="31">
        <f>IF(V$8="","",'input rate-excess kVar'!V247*input5!V247)</f>
        <v>0</v>
      </c>
      <c r="W247" s="31">
        <f>IF(W$8="","",'input rate-excess kVar'!W247*input5!W247)</f>
        <v>640</v>
      </c>
      <c r="X247" s="31">
        <f>IF(X$8="","",'input rate-excess kVar'!X247*input5!X247)</f>
        <v>960</v>
      </c>
      <c r="Y247" s="31">
        <f>IF(Y$8="","",'input rate-excess kVar'!Y247*input5!Y247)</f>
        <v>1007</v>
      </c>
      <c r="Z247" s="31">
        <f>IF(Z$8="","",'input rate-excess kVar'!Z247*input5!Z247)</f>
        <v>247</v>
      </c>
      <c r="AA247" s="31">
        <f>IF(AA$8="","",'input rate-excess kVar'!AA247*input5!AA247)</f>
        <v>126</v>
      </c>
      <c r="AB247" s="31">
        <f>IF(AB$8="","",'input rate-excess kVar'!AB247*input5!AB247)</f>
        <v>0</v>
      </c>
      <c r="AC247" s="31" t="str">
        <f>IF(AC$8="","",'input rate-excess kVar'!AC247*input5!AC247)</f>
        <v/>
      </c>
      <c r="AD247" s="31" t="str">
        <f>IF(AD$8="","",'input rate-excess kVar'!AD247*input5!AD247)</f>
        <v/>
      </c>
      <c r="AE247" s="31" t="str">
        <f>IF(AE$8="","",'input rate-excess kVar'!AE247*input5!AE247)</f>
        <v/>
      </c>
      <c r="AF247" s="31" t="str">
        <f>IF(AF$8="","",'input rate-excess kVar'!AF247*input5!AF247)</f>
        <v/>
      </c>
      <c r="AG247" s="31" t="str">
        <f>IF(AG$8="","",'input rate-excess kVar'!AG247*input5!AG247)</f>
        <v/>
      </c>
      <c r="AH247" s="31" t="str">
        <f>IF(AH$8="","",'input rate-excess kVar'!AH247*input5!AH247)</f>
        <v/>
      </c>
      <c r="AI247" s="31" t="str">
        <f>IF(AI$8="","",'input rate-excess kVar'!AI247*input5!AI247)</f>
        <v/>
      </c>
      <c r="AJ247" s="31" t="str">
        <f>IF(AJ$8="","",'input rate-excess kVar'!AJ247*input5!AJ247)</f>
        <v/>
      </c>
      <c r="AK247" s="31" t="str">
        <f>IF(AK$8="","",'input rate-excess kVar'!AK247*input5!AK247)</f>
        <v/>
      </c>
      <c r="AL247" s="31" t="str">
        <f>IF(AL$8="","",'input rate-excess kVar'!AL247*input5!AL247)</f>
        <v/>
      </c>
      <c r="AM247" s="31" t="str">
        <f>IF(AM$8="","",'input rate-excess kVar'!AM247*input5!AM247)</f>
        <v/>
      </c>
      <c r="AN247" s="31" t="str">
        <f>IF(AN$8="","",'input rate-excess kVar'!AN247*input5!AN247)</f>
        <v/>
      </c>
      <c r="AO247" s="31" t="str">
        <f>IF(AO$8="","",'input rate-excess kVar'!AO247*input5!AO247)</f>
        <v/>
      </c>
      <c r="AP247" s="31" t="str">
        <f>IF(AP$8="","",'input rate-excess kVar'!AP247*input5!AP247)</f>
        <v/>
      </c>
      <c r="AQ247" s="31" t="str">
        <f>IF(AQ$8="","",'input rate-excess kVar'!AQ247*input5!AQ247)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rate-excess kVar'!D248*input5!D248)</f>
        <v>0</v>
      </c>
      <c r="E248" s="31">
        <f>IF(E$8="","",'input rate-excess kVar'!E248*input5!E248)</f>
        <v>0</v>
      </c>
      <c r="F248" s="31">
        <f>IF(F$8="","",'input rate-excess kVar'!F248*input5!F248)</f>
        <v>0</v>
      </c>
      <c r="G248" s="31">
        <f>IF(G$8="","",'input rate-excess kVar'!G248*input5!G248)</f>
        <v>0</v>
      </c>
      <c r="H248" s="31">
        <f>IF(H$8="","",'input rate-excess kVar'!H248*input5!H248)</f>
        <v>0</v>
      </c>
      <c r="I248" s="31">
        <f>IF(I$8="","",'input rate-excess kVar'!I248*input5!I248)</f>
        <v>0</v>
      </c>
      <c r="J248" s="31">
        <f>IF(J$8="","",'input rate-excess kVar'!J248*input5!J248)</f>
        <v>0</v>
      </c>
      <c r="K248" s="31">
        <f>IF(K$8="","",'input rate-excess kVar'!K248*input5!K248)</f>
        <v>0</v>
      </c>
      <c r="L248" s="31">
        <f>IF(L$8="","",'input rate-excess kVar'!L248*input5!L248)</f>
        <v>0</v>
      </c>
      <c r="M248" s="31">
        <f>IF(M$8="","",'input rate-excess kVar'!M248*input5!M248)</f>
        <v>8705</v>
      </c>
      <c r="N248" s="31">
        <f>IF(N$8="","",'input rate-excess kVar'!N248*input5!N248)</f>
        <v>124</v>
      </c>
      <c r="O248" s="31">
        <f>IF(O$8="","",'input rate-excess kVar'!O248*input5!O248)</f>
        <v>799</v>
      </c>
      <c r="P248" s="31">
        <f>IF(P$8="","",'input rate-excess kVar'!P248*input5!P248)</f>
        <v>0</v>
      </c>
      <c r="Q248" s="31">
        <f>IF(Q$8="","",'input rate-excess kVar'!Q248*input5!Q248)</f>
        <v>269</v>
      </c>
      <c r="R248" s="31">
        <f>IF(R$8="","",'input rate-excess kVar'!R248*input5!R248)</f>
        <v>0</v>
      </c>
      <c r="S248" s="31">
        <f>IF(S$8="","",'input rate-excess kVar'!S248*input5!S248)</f>
        <v>0</v>
      </c>
      <c r="T248" s="31">
        <f>IF(T$8="","",'input rate-excess kVar'!T248*input5!T248)</f>
        <v>0</v>
      </c>
      <c r="U248" s="31">
        <f>IF(U$8="","",'input rate-excess kVar'!U248*input5!U248)</f>
        <v>0</v>
      </c>
      <c r="V248" s="31">
        <f>IF(V$8="","",'input rate-excess kVar'!V248*input5!V248)</f>
        <v>0</v>
      </c>
      <c r="W248" s="31">
        <f>IF(W$8="","",'input rate-excess kVar'!W248*input5!W248)</f>
        <v>625</v>
      </c>
      <c r="X248" s="31">
        <f>IF(X$8="","",'input rate-excess kVar'!X248*input5!X248)</f>
        <v>835</v>
      </c>
      <c r="Y248" s="31">
        <f>IF(Y$8="","",'input rate-excess kVar'!Y248*input5!Y248)</f>
        <v>965</v>
      </c>
      <c r="Z248" s="31">
        <f>IF(Z$8="","",'input rate-excess kVar'!Z248*input5!Z248)</f>
        <v>226</v>
      </c>
      <c r="AA248" s="31">
        <f>IF(AA$8="","",'input rate-excess kVar'!AA248*input5!AA248)</f>
        <v>124</v>
      </c>
      <c r="AB248" s="31">
        <f>IF(AB$8="","",'input rate-excess kVar'!AB248*input5!AB248)</f>
        <v>0</v>
      </c>
      <c r="AC248" s="31" t="str">
        <f>IF(AC$8="","",'input rate-excess kVar'!AC248*input5!AC248)</f>
        <v/>
      </c>
      <c r="AD248" s="31" t="str">
        <f>IF(AD$8="","",'input rate-excess kVar'!AD248*input5!AD248)</f>
        <v/>
      </c>
      <c r="AE248" s="31" t="str">
        <f>IF(AE$8="","",'input rate-excess kVar'!AE248*input5!AE248)</f>
        <v/>
      </c>
      <c r="AF248" s="31" t="str">
        <f>IF(AF$8="","",'input rate-excess kVar'!AF248*input5!AF248)</f>
        <v/>
      </c>
      <c r="AG248" s="31" t="str">
        <f>IF(AG$8="","",'input rate-excess kVar'!AG248*input5!AG248)</f>
        <v/>
      </c>
      <c r="AH248" s="31" t="str">
        <f>IF(AH$8="","",'input rate-excess kVar'!AH248*input5!AH248)</f>
        <v/>
      </c>
      <c r="AI248" s="31" t="str">
        <f>IF(AI$8="","",'input rate-excess kVar'!AI248*input5!AI248)</f>
        <v/>
      </c>
      <c r="AJ248" s="31" t="str">
        <f>IF(AJ$8="","",'input rate-excess kVar'!AJ248*input5!AJ248)</f>
        <v/>
      </c>
      <c r="AK248" s="31" t="str">
        <f>IF(AK$8="","",'input rate-excess kVar'!AK248*input5!AK248)</f>
        <v/>
      </c>
      <c r="AL248" s="31" t="str">
        <f>IF(AL$8="","",'input rate-excess kVar'!AL248*input5!AL248)</f>
        <v/>
      </c>
      <c r="AM248" s="31" t="str">
        <f>IF(AM$8="","",'input rate-excess kVar'!AM248*input5!AM248)</f>
        <v/>
      </c>
      <c r="AN248" s="31" t="str">
        <f>IF(AN$8="","",'input rate-excess kVar'!AN248*input5!AN248)</f>
        <v/>
      </c>
      <c r="AO248" s="31" t="str">
        <f>IF(AO$8="","",'input rate-excess kVar'!AO248*input5!AO248)</f>
        <v/>
      </c>
      <c r="AP248" s="31" t="str">
        <f>IF(AP$8="","",'input rate-excess kVar'!AP248*input5!AP248)</f>
        <v/>
      </c>
      <c r="AQ248" s="31" t="str">
        <f>IF(AQ$8="","",'input rate-excess kVar'!AQ248*input5!AQ248)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rate-excess kVar'!D249*input5!D249)</f>
        <v>0</v>
      </c>
      <c r="E249" s="31">
        <f>IF(E$8="","",'input rate-excess kVar'!E249*input5!E249)</f>
        <v>0</v>
      </c>
      <c r="F249" s="31">
        <f>IF(F$8="","",'input rate-excess kVar'!F249*input5!F249)</f>
        <v>0</v>
      </c>
      <c r="G249" s="31">
        <f>IF(G$8="","",'input rate-excess kVar'!G249*input5!G249)</f>
        <v>0</v>
      </c>
      <c r="H249" s="31">
        <f>IF(H$8="","",'input rate-excess kVar'!H249*input5!H249)</f>
        <v>0</v>
      </c>
      <c r="I249" s="31">
        <f>IF(I$8="","",'input rate-excess kVar'!I249*input5!I249)</f>
        <v>0</v>
      </c>
      <c r="J249" s="31">
        <f>IF(J$8="","",'input rate-excess kVar'!J249*input5!J249)</f>
        <v>0</v>
      </c>
      <c r="K249" s="31">
        <f>IF(K$8="","",'input rate-excess kVar'!K249*input5!K249)</f>
        <v>0</v>
      </c>
      <c r="L249" s="31">
        <f>IF(L$8="","",'input rate-excess kVar'!L249*input5!L249)</f>
        <v>0</v>
      </c>
      <c r="M249" s="31">
        <f>IF(M$8="","",'input rate-excess kVar'!M249*input5!M249)</f>
        <v>6499</v>
      </c>
      <c r="N249" s="31">
        <f>IF(N$8="","",'input rate-excess kVar'!N249*input5!N249)</f>
        <v>74</v>
      </c>
      <c r="O249" s="31">
        <f>IF(O$8="","",'input rate-excess kVar'!O249*input5!O249)</f>
        <v>693</v>
      </c>
      <c r="P249" s="31">
        <f>IF(P$8="","",'input rate-excess kVar'!P249*input5!P249)</f>
        <v>0</v>
      </c>
      <c r="Q249" s="31">
        <f>IF(Q$8="","",'input rate-excess kVar'!Q249*input5!Q249)</f>
        <v>125</v>
      </c>
      <c r="R249" s="31">
        <f>IF(R$8="","",'input rate-excess kVar'!R249*input5!R249)</f>
        <v>0</v>
      </c>
      <c r="S249" s="31">
        <f>IF(S$8="","",'input rate-excess kVar'!S249*input5!S249)</f>
        <v>0</v>
      </c>
      <c r="T249" s="31">
        <f>IF(T$8="","",'input rate-excess kVar'!T249*input5!T249)</f>
        <v>0</v>
      </c>
      <c r="U249" s="31">
        <f>IF(U$8="","",'input rate-excess kVar'!U249*input5!U249)</f>
        <v>0</v>
      </c>
      <c r="V249" s="31">
        <f>IF(V$8="","",'input rate-excess kVar'!V249*input5!V249)</f>
        <v>0</v>
      </c>
      <c r="W249" s="31">
        <f>IF(W$8="","",'input rate-excess kVar'!W249*input5!W249)</f>
        <v>551</v>
      </c>
      <c r="X249" s="31">
        <f>IF(X$8="","",'input rate-excess kVar'!X249*input5!X249)</f>
        <v>692</v>
      </c>
      <c r="Y249" s="31">
        <f>IF(Y$8="","",'input rate-excess kVar'!Y249*input5!Y249)</f>
        <v>878</v>
      </c>
      <c r="Z249" s="31">
        <f>IF(Z$8="","",'input rate-excess kVar'!Z249*input5!Z249)</f>
        <v>223</v>
      </c>
      <c r="AA249" s="31">
        <f>IF(AA$8="","",'input rate-excess kVar'!AA249*input5!AA249)</f>
        <v>114</v>
      </c>
      <c r="AB249" s="31">
        <f>IF(AB$8="","",'input rate-excess kVar'!AB249*input5!AB249)</f>
        <v>0</v>
      </c>
      <c r="AC249" s="31" t="str">
        <f>IF(AC$8="","",'input rate-excess kVar'!AC249*input5!AC249)</f>
        <v/>
      </c>
      <c r="AD249" s="31" t="str">
        <f>IF(AD$8="","",'input rate-excess kVar'!AD249*input5!AD249)</f>
        <v/>
      </c>
      <c r="AE249" s="31" t="str">
        <f>IF(AE$8="","",'input rate-excess kVar'!AE249*input5!AE249)</f>
        <v/>
      </c>
      <c r="AF249" s="31" t="str">
        <f>IF(AF$8="","",'input rate-excess kVar'!AF249*input5!AF249)</f>
        <v/>
      </c>
      <c r="AG249" s="31" t="str">
        <f>IF(AG$8="","",'input rate-excess kVar'!AG249*input5!AG249)</f>
        <v/>
      </c>
      <c r="AH249" s="31" t="str">
        <f>IF(AH$8="","",'input rate-excess kVar'!AH249*input5!AH249)</f>
        <v/>
      </c>
      <c r="AI249" s="31" t="str">
        <f>IF(AI$8="","",'input rate-excess kVar'!AI249*input5!AI249)</f>
        <v/>
      </c>
      <c r="AJ249" s="31" t="str">
        <f>IF(AJ$8="","",'input rate-excess kVar'!AJ249*input5!AJ249)</f>
        <v/>
      </c>
      <c r="AK249" s="31" t="str">
        <f>IF(AK$8="","",'input rate-excess kVar'!AK249*input5!AK249)</f>
        <v/>
      </c>
      <c r="AL249" s="31" t="str">
        <f>IF(AL$8="","",'input rate-excess kVar'!AL249*input5!AL249)</f>
        <v/>
      </c>
      <c r="AM249" s="31" t="str">
        <f>IF(AM$8="","",'input rate-excess kVar'!AM249*input5!AM249)</f>
        <v/>
      </c>
      <c r="AN249" s="31" t="str">
        <f>IF(AN$8="","",'input rate-excess kVar'!AN249*input5!AN249)</f>
        <v/>
      </c>
      <c r="AO249" s="31" t="str">
        <f>IF(AO$8="","",'input rate-excess kVar'!AO249*input5!AO249)</f>
        <v/>
      </c>
      <c r="AP249" s="31" t="str">
        <f>IF(AP$8="","",'input rate-excess kVar'!AP249*input5!AP249)</f>
        <v/>
      </c>
      <c r="AQ249" s="31" t="str">
        <f>IF(AQ$8="","",'input rate-excess kVar'!AQ249*input5!AQ249)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rate-excess kVar'!D250*input5!D250)</f>
        <v>0</v>
      </c>
      <c r="E250" s="31">
        <f>IF(E$8="","",'input rate-excess kVar'!E250*input5!E250)</f>
        <v>0</v>
      </c>
      <c r="F250" s="31">
        <f>IF(F$8="","",'input rate-excess kVar'!F250*input5!F250)</f>
        <v>0</v>
      </c>
      <c r="G250" s="31">
        <f>IF(G$8="","",'input rate-excess kVar'!G250*input5!G250)</f>
        <v>0</v>
      </c>
      <c r="H250" s="31">
        <f>IF(H$8="","",'input rate-excess kVar'!H250*input5!H250)</f>
        <v>0</v>
      </c>
      <c r="I250" s="31">
        <f>IF(I$8="","",'input rate-excess kVar'!I250*input5!I250)</f>
        <v>0</v>
      </c>
      <c r="J250" s="31">
        <f>IF(J$8="","",'input rate-excess kVar'!J250*input5!J250)</f>
        <v>0</v>
      </c>
      <c r="K250" s="31">
        <f>IF(K$8="","",'input rate-excess kVar'!K250*input5!K250)</f>
        <v>0</v>
      </c>
      <c r="L250" s="31">
        <f>IF(L$8="","",'input rate-excess kVar'!L250*input5!L250)</f>
        <v>0</v>
      </c>
      <c r="M250" s="31">
        <f>IF(M$8="","",'input rate-excess kVar'!M250*input5!M250)</f>
        <v>6590</v>
      </c>
      <c r="N250" s="31">
        <f>IF(N$8="","",'input rate-excess kVar'!N250*input5!N250)</f>
        <v>89</v>
      </c>
      <c r="O250" s="31">
        <f>IF(O$8="","",'input rate-excess kVar'!O250*input5!O250)</f>
        <v>553</v>
      </c>
      <c r="P250" s="31">
        <f>IF(P$8="","",'input rate-excess kVar'!P250*input5!P250)</f>
        <v>0</v>
      </c>
      <c r="Q250" s="31">
        <f>IF(Q$8="","",'input rate-excess kVar'!Q250*input5!Q250)</f>
        <v>106</v>
      </c>
      <c r="R250" s="31">
        <f>IF(R$8="","",'input rate-excess kVar'!R250*input5!R250)</f>
        <v>0</v>
      </c>
      <c r="S250" s="31">
        <f>IF(S$8="","",'input rate-excess kVar'!S250*input5!S250)</f>
        <v>0</v>
      </c>
      <c r="T250" s="31">
        <f>IF(T$8="","",'input rate-excess kVar'!T250*input5!T250)</f>
        <v>0</v>
      </c>
      <c r="U250" s="31">
        <f>IF(U$8="","",'input rate-excess kVar'!U250*input5!U250)</f>
        <v>0</v>
      </c>
      <c r="V250" s="31">
        <f>IF(V$8="","",'input rate-excess kVar'!V250*input5!V250)</f>
        <v>0</v>
      </c>
      <c r="W250" s="31">
        <f>IF(W$8="","",'input rate-excess kVar'!W250*input5!W250)</f>
        <v>515</v>
      </c>
      <c r="X250" s="31">
        <f>IF(X$8="","",'input rate-excess kVar'!X250*input5!X250)</f>
        <v>823</v>
      </c>
      <c r="Y250" s="31">
        <f>IF(Y$8="","",'input rate-excess kVar'!Y250*input5!Y250)</f>
        <v>964</v>
      </c>
      <c r="Z250" s="31">
        <f>IF(Z$8="","",'input rate-excess kVar'!Z250*input5!Z250)</f>
        <v>245</v>
      </c>
      <c r="AA250" s="31">
        <f>IF(AA$8="","",'input rate-excess kVar'!AA250*input5!AA250)</f>
        <v>113</v>
      </c>
      <c r="AB250" s="31">
        <f>IF(AB$8="","",'input rate-excess kVar'!AB250*input5!AB250)</f>
        <v>0</v>
      </c>
      <c r="AC250" s="31" t="str">
        <f>IF(AC$8="","",'input rate-excess kVar'!AC250*input5!AC250)</f>
        <v/>
      </c>
      <c r="AD250" s="31" t="str">
        <f>IF(AD$8="","",'input rate-excess kVar'!AD250*input5!AD250)</f>
        <v/>
      </c>
      <c r="AE250" s="31" t="str">
        <f>IF(AE$8="","",'input rate-excess kVar'!AE250*input5!AE250)</f>
        <v/>
      </c>
      <c r="AF250" s="31" t="str">
        <f>IF(AF$8="","",'input rate-excess kVar'!AF250*input5!AF250)</f>
        <v/>
      </c>
      <c r="AG250" s="31" t="str">
        <f>IF(AG$8="","",'input rate-excess kVar'!AG250*input5!AG250)</f>
        <v/>
      </c>
      <c r="AH250" s="31" t="str">
        <f>IF(AH$8="","",'input rate-excess kVar'!AH250*input5!AH250)</f>
        <v/>
      </c>
      <c r="AI250" s="31" t="str">
        <f>IF(AI$8="","",'input rate-excess kVar'!AI250*input5!AI250)</f>
        <v/>
      </c>
      <c r="AJ250" s="31" t="str">
        <f>IF(AJ$8="","",'input rate-excess kVar'!AJ250*input5!AJ250)</f>
        <v/>
      </c>
      <c r="AK250" s="31" t="str">
        <f>IF(AK$8="","",'input rate-excess kVar'!AK250*input5!AK250)</f>
        <v/>
      </c>
      <c r="AL250" s="31" t="str">
        <f>IF(AL$8="","",'input rate-excess kVar'!AL250*input5!AL250)</f>
        <v/>
      </c>
      <c r="AM250" s="31" t="str">
        <f>IF(AM$8="","",'input rate-excess kVar'!AM250*input5!AM250)</f>
        <v/>
      </c>
      <c r="AN250" s="31" t="str">
        <f>IF(AN$8="","",'input rate-excess kVar'!AN250*input5!AN250)</f>
        <v/>
      </c>
      <c r="AO250" s="31" t="str">
        <f>IF(AO$8="","",'input rate-excess kVar'!AO250*input5!AO250)</f>
        <v/>
      </c>
      <c r="AP250" s="31" t="str">
        <f>IF(AP$8="","",'input rate-excess kVar'!AP250*input5!AP250)</f>
        <v/>
      </c>
      <c r="AQ250" s="31" t="str">
        <f>IF(AQ$8="","",'input rate-excess kVar'!AQ250*input5!AQ250)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rate-excess kVar'!D251*input5!D251)</f>
        <v>0</v>
      </c>
      <c r="E251" s="31">
        <f>IF(E$8="","",'input rate-excess kVar'!E251*input5!E251)</f>
        <v>0</v>
      </c>
      <c r="F251" s="31">
        <f>IF(F$8="","",'input rate-excess kVar'!F251*input5!F251)</f>
        <v>0</v>
      </c>
      <c r="G251" s="31">
        <f>IF(G$8="","",'input rate-excess kVar'!G251*input5!G251)</f>
        <v>0</v>
      </c>
      <c r="H251" s="31">
        <f>IF(H$8="","",'input rate-excess kVar'!H251*input5!H251)</f>
        <v>0</v>
      </c>
      <c r="I251" s="31">
        <f>IF(I$8="","",'input rate-excess kVar'!I251*input5!I251)</f>
        <v>0</v>
      </c>
      <c r="J251" s="31">
        <f>IF(J$8="","",'input rate-excess kVar'!J251*input5!J251)</f>
        <v>0</v>
      </c>
      <c r="K251" s="31">
        <f>IF(K$8="","",'input rate-excess kVar'!K251*input5!K251)</f>
        <v>0</v>
      </c>
      <c r="L251" s="31">
        <f>IF(L$8="","",'input rate-excess kVar'!L251*input5!L251)</f>
        <v>0</v>
      </c>
      <c r="M251" s="31">
        <f>IF(M$8="","",'input rate-excess kVar'!M251*input5!M251)</f>
        <v>7413</v>
      </c>
      <c r="N251" s="31">
        <f>IF(N$8="","",'input rate-excess kVar'!N251*input5!N251)</f>
        <v>206</v>
      </c>
      <c r="O251" s="31">
        <f>IF(O$8="","",'input rate-excess kVar'!O251*input5!O251)</f>
        <v>551</v>
      </c>
      <c r="P251" s="31">
        <f>IF(P$8="","",'input rate-excess kVar'!P251*input5!P251)</f>
        <v>0</v>
      </c>
      <c r="Q251" s="31">
        <f>IF(Q$8="","",'input rate-excess kVar'!Q251*input5!Q251)</f>
        <v>441</v>
      </c>
      <c r="R251" s="31">
        <f>IF(R$8="","",'input rate-excess kVar'!R251*input5!R251)</f>
        <v>0</v>
      </c>
      <c r="S251" s="31">
        <f>IF(S$8="","",'input rate-excess kVar'!S251*input5!S251)</f>
        <v>0</v>
      </c>
      <c r="T251" s="31">
        <f>IF(T$8="","",'input rate-excess kVar'!T251*input5!T251)</f>
        <v>0</v>
      </c>
      <c r="U251" s="31">
        <f>IF(U$8="","",'input rate-excess kVar'!U251*input5!U251)</f>
        <v>0</v>
      </c>
      <c r="V251" s="31">
        <f>IF(V$8="","",'input rate-excess kVar'!V251*input5!V251)</f>
        <v>0</v>
      </c>
      <c r="W251" s="31">
        <f>IF(W$8="","",'input rate-excess kVar'!W251*input5!W251)</f>
        <v>562</v>
      </c>
      <c r="X251" s="31">
        <f>IF(X$8="","",'input rate-excess kVar'!X251*input5!X251)</f>
        <v>908</v>
      </c>
      <c r="Y251" s="31">
        <f>IF(Y$8="","",'input rate-excess kVar'!Y251*input5!Y251)</f>
        <v>973</v>
      </c>
      <c r="Z251" s="31">
        <f>IF(Z$8="","",'input rate-excess kVar'!Z251*input5!Z251)</f>
        <v>245</v>
      </c>
      <c r="AA251" s="31">
        <f>IF(AA$8="","",'input rate-excess kVar'!AA251*input5!AA251)</f>
        <v>129</v>
      </c>
      <c r="AB251" s="31">
        <f>IF(AB$8="","",'input rate-excess kVar'!AB251*input5!AB251)</f>
        <v>0</v>
      </c>
      <c r="AC251" s="31" t="str">
        <f>IF(AC$8="","",'input rate-excess kVar'!AC251*input5!AC251)</f>
        <v/>
      </c>
      <c r="AD251" s="31" t="str">
        <f>IF(AD$8="","",'input rate-excess kVar'!AD251*input5!AD251)</f>
        <v/>
      </c>
      <c r="AE251" s="31" t="str">
        <f>IF(AE$8="","",'input rate-excess kVar'!AE251*input5!AE251)</f>
        <v/>
      </c>
      <c r="AF251" s="31" t="str">
        <f>IF(AF$8="","",'input rate-excess kVar'!AF251*input5!AF251)</f>
        <v/>
      </c>
      <c r="AG251" s="31" t="str">
        <f>IF(AG$8="","",'input rate-excess kVar'!AG251*input5!AG251)</f>
        <v/>
      </c>
      <c r="AH251" s="31" t="str">
        <f>IF(AH$8="","",'input rate-excess kVar'!AH251*input5!AH251)</f>
        <v/>
      </c>
      <c r="AI251" s="31" t="str">
        <f>IF(AI$8="","",'input rate-excess kVar'!AI251*input5!AI251)</f>
        <v/>
      </c>
      <c r="AJ251" s="31" t="str">
        <f>IF(AJ$8="","",'input rate-excess kVar'!AJ251*input5!AJ251)</f>
        <v/>
      </c>
      <c r="AK251" s="31" t="str">
        <f>IF(AK$8="","",'input rate-excess kVar'!AK251*input5!AK251)</f>
        <v/>
      </c>
      <c r="AL251" s="31" t="str">
        <f>IF(AL$8="","",'input rate-excess kVar'!AL251*input5!AL251)</f>
        <v/>
      </c>
      <c r="AM251" s="31" t="str">
        <f>IF(AM$8="","",'input rate-excess kVar'!AM251*input5!AM251)</f>
        <v/>
      </c>
      <c r="AN251" s="31" t="str">
        <f>IF(AN$8="","",'input rate-excess kVar'!AN251*input5!AN251)</f>
        <v/>
      </c>
      <c r="AO251" s="31" t="str">
        <f>IF(AO$8="","",'input rate-excess kVar'!AO251*input5!AO251)</f>
        <v/>
      </c>
      <c r="AP251" s="31" t="str">
        <f>IF(AP$8="","",'input rate-excess kVar'!AP251*input5!AP251)</f>
        <v/>
      </c>
      <c r="AQ251" s="31" t="str">
        <f>IF(AQ$8="","",'input rate-excess kVar'!AQ251*input5!AQ251)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rate-excess kVar'!D252*input5!D252)</f>
        <v>0</v>
      </c>
      <c r="E252" s="31">
        <f>IF(E$8="","",'input rate-excess kVar'!E252*input5!E252)</f>
        <v>0</v>
      </c>
      <c r="F252" s="31">
        <f>IF(F$8="","",'input rate-excess kVar'!F252*input5!F252)</f>
        <v>0</v>
      </c>
      <c r="G252" s="31">
        <f>IF(G$8="","",'input rate-excess kVar'!G252*input5!G252)</f>
        <v>0</v>
      </c>
      <c r="H252" s="31">
        <f>IF(H$8="","",'input rate-excess kVar'!H252*input5!H252)</f>
        <v>0</v>
      </c>
      <c r="I252" s="31">
        <f>IF(I$8="","",'input rate-excess kVar'!I252*input5!I252)</f>
        <v>0</v>
      </c>
      <c r="J252" s="31">
        <f>IF(J$8="","",'input rate-excess kVar'!J252*input5!J252)</f>
        <v>0</v>
      </c>
      <c r="K252" s="31">
        <f>IF(K$8="","",'input rate-excess kVar'!K252*input5!K252)</f>
        <v>0</v>
      </c>
      <c r="L252" s="31">
        <f>IF(L$8="","",'input rate-excess kVar'!L252*input5!L252)</f>
        <v>0</v>
      </c>
      <c r="M252" s="31">
        <f>IF(M$8="","",'input rate-excess kVar'!M252*input5!M252)</f>
        <v>8529</v>
      </c>
      <c r="N252" s="31">
        <f>IF(N$8="","",'input rate-excess kVar'!N252*input5!N252)</f>
        <v>185</v>
      </c>
      <c r="O252" s="31">
        <f>IF(O$8="","",'input rate-excess kVar'!O252*input5!O252)</f>
        <v>678</v>
      </c>
      <c r="P252" s="31">
        <f>IF(P$8="","",'input rate-excess kVar'!P252*input5!P252)</f>
        <v>0</v>
      </c>
      <c r="Q252" s="31">
        <f>IF(Q$8="","",'input rate-excess kVar'!Q252*input5!Q252)</f>
        <v>610</v>
      </c>
      <c r="R252" s="31">
        <f>IF(R$8="","",'input rate-excess kVar'!R252*input5!R252)</f>
        <v>0</v>
      </c>
      <c r="S252" s="31">
        <f>IF(S$8="","",'input rate-excess kVar'!S252*input5!S252)</f>
        <v>0</v>
      </c>
      <c r="T252" s="31">
        <f>IF(T$8="","",'input rate-excess kVar'!T252*input5!T252)</f>
        <v>0</v>
      </c>
      <c r="U252" s="31">
        <f>IF(U$8="","",'input rate-excess kVar'!U252*input5!U252)</f>
        <v>0</v>
      </c>
      <c r="V252" s="31">
        <f>IF(V$8="","",'input rate-excess kVar'!V252*input5!V252)</f>
        <v>0</v>
      </c>
      <c r="W252" s="31">
        <f>IF(W$8="","",'input rate-excess kVar'!W252*input5!W252)</f>
        <v>575</v>
      </c>
      <c r="X252" s="31">
        <f>IF(X$8="","",'input rate-excess kVar'!X252*input5!X252)</f>
        <v>964</v>
      </c>
      <c r="Y252" s="31">
        <f>IF(Y$8="","",'input rate-excess kVar'!Y252*input5!Y252)</f>
        <v>983</v>
      </c>
      <c r="Z252" s="31">
        <f>IF(Z$8="","",'input rate-excess kVar'!Z252*input5!Z252)</f>
        <v>245</v>
      </c>
      <c r="AA252" s="31">
        <f>IF(AA$8="","",'input rate-excess kVar'!AA252*input5!AA252)</f>
        <v>125</v>
      </c>
      <c r="AB252" s="31">
        <f>IF(AB$8="","",'input rate-excess kVar'!AB252*input5!AB252)</f>
        <v>0</v>
      </c>
      <c r="AC252" s="31" t="str">
        <f>IF(AC$8="","",'input rate-excess kVar'!AC252*input5!AC252)</f>
        <v/>
      </c>
      <c r="AD252" s="31" t="str">
        <f>IF(AD$8="","",'input rate-excess kVar'!AD252*input5!AD252)</f>
        <v/>
      </c>
      <c r="AE252" s="31" t="str">
        <f>IF(AE$8="","",'input rate-excess kVar'!AE252*input5!AE252)</f>
        <v/>
      </c>
      <c r="AF252" s="31" t="str">
        <f>IF(AF$8="","",'input rate-excess kVar'!AF252*input5!AF252)</f>
        <v/>
      </c>
      <c r="AG252" s="31" t="str">
        <f>IF(AG$8="","",'input rate-excess kVar'!AG252*input5!AG252)</f>
        <v/>
      </c>
      <c r="AH252" s="31" t="str">
        <f>IF(AH$8="","",'input rate-excess kVar'!AH252*input5!AH252)</f>
        <v/>
      </c>
      <c r="AI252" s="31" t="str">
        <f>IF(AI$8="","",'input rate-excess kVar'!AI252*input5!AI252)</f>
        <v/>
      </c>
      <c r="AJ252" s="31" t="str">
        <f>IF(AJ$8="","",'input rate-excess kVar'!AJ252*input5!AJ252)</f>
        <v/>
      </c>
      <c r="AK252" s="31" t="str">
        <f>IF(AK$8="","",'input rate-excess kVar'!AK252*input5!AK252)</f>
        <v/>
      </c>
      <c r="AL252" s="31" t="str">
        <f>IF(AL$8="","",'input rate-excess kVar'!AL252*input5!AL252)</f>
        <v/>
      </c>
      <c r="AM252" s="31" t="str">
        <f>IF(AM$8="","",'input rate-excess kVar'!AM252*input5!AM252)</f>
        <v/>
      </c>
      <c r="AN252" s="31" t="str">
        <f>IF(AN$8="","",'input rate-excess kVar'!AN252*input5!AN252)</f>
        <v/>
      </c>
      <c r="AO252" s="31" t="str">
        <f>IF(AO$8="","",'input rate-excess kVar'!AO252*input5!AO252)</f>
        <v/>
      </c>
      <c r="AP252" s="31" t="str">
        <f>IF(AP$8="","",'input rate-excess kVar'!AP252*input5!AP252)</f>
        <v/>
      </c>
      <c r="AQ252" s="31" t="str">
        <f>IF(AQ$8="","",'input rate-excess kVar'!AQ252*input5!AQ252)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rate-excess kVar'!D253*input5!D253)</f>
        <v>0</v>
      </c>
      <c r="E253" s="31">
        <f>IF(E$8="","",'input rate-excess kVar'!E253*input5!E253)</f>
        <v>0</v>
      </c>
      <c r="F253" s="31">
        <f>IF(F$8="","",'input rate-excess kVar'!F253*input5!F253)</f>
        <v>0</v>
      </c>
      <c r="G253" s="31">
        <f>IF(G$8="","",'input rate-excess kVar'!G253*input5!G253)</f>
        <v>0</v>
      </c>
      <c r="H253" s="31">
        <f>IF(H$8="","",'input rate-excess kVar'!H253*input5!H253)</f>
        <v>0</v>
      </c>
      <c r="I253" s="31">
        <f>IF(I$8="","",'input rate-excess kVar'!I253*input5!I253)</f>
        <v>0</v>
      </c>
      <c r="J253" s="31">
        <f>IF(J$8="","",'input rate-excess kVar'!J253*input5!J253)</f>
        <v>0</v>
      </c>
      <c r="K253" s="31">
        <f>IF(K$8="","",'input rate-excess kVar'!K253*input5!K253)</f>
        <v>0</v>
      </c>
      <c r="L253" s="31">
        <f>IF(L$8="","",'input rate-excess kVar'!L253*input5!L253)</f>
        <v>0</v>
      </c>
      <c r="M253" s="31">
        <f>IF(M$8="","",'input rate-excess kVar'!M253*input5!M253)</f>
        <v>8698</v>
      </c>
      <c r="N253" s="31">
        <f>IF(N$8="","",'input rate-excess kVar'!N253*input5!N253)</f>
        <v>237</v>
      </c>
      <c r="O253" s="31">
        <f>IF(O$8="","",'input rate-excess kVar'!O253*input5!O253)</f>
        <v>810</v>
      </c>
      <c r="P253" s="31">
        <f>IF(P$8="","",'input rate-excess kVar'!P253*input5!P253)</f>
        <v>0</v>
      </c>
      <c r="Q253" s="31">
        <f>IF(Q$8="","",'input rate-excess kVar'!Q253*input5!Q253)</f>
        <v>795</v>
      </c>
      <c r="R253" s="31">
        <f>IF(R$8="","",'input rate-excess kVar'!R253*input5!R253)</f>
        <v>0</v>
      </c>
      <c r="S253" s="31">
        <f>IF(S$8="","",'input rate-excess kVar'!S253*input5!S253)</f>
        <v>0</v>
      </c>
      <c r="T253" s="31">
        <f>IF(T$8="","",'input rate-excess kVar'!T253*input5!T253)</f>
        <v>0</v>
      </c>
      <c r="U253" s="31">
        <f>IF(U$8="","",'input rate-excess kVar'!U253*input5!U253)</f>
        <v>0</v>
      </c>
      <c r="V253" s="31">
        <f>IF(V$8="","",'input rate-excess kVar'!V253*input5!V253)</f>
        <v>0</v>
      </c>
      <c r="W253" s="31">
        <f>IF(W$8="","",'input rate-excess kVar'!W253*input5!W253)</f>
        <v>673</v>
      </c>
      <c r="X253" s="31">
        <f>IF(X$8="","",'input rate-excess kVar'!X253*input5!X253)</f>
        <v>923</v>
      </c>
      <c r="Y253" s="31">
        <f>IF(Y$8="","",'input rate-excess kVar'!Y253*input5!Y253)</f>
        <v>1003</v>
      </c>
      <c r="Z253" s="31">
        <f>IF(Z$8="","",'input rate-excess kVar'!Z253*input5!Z253)</f>
        <v>266</v>
      </c>
      <c r="AA253" s="31">
        <f>IF(AA$8="","",'input rate-excess kVar'!AA253*input5!AA253)</f>
        <v>127</v>
      </c>
      <c r="AB253" s="31">
        <f>IF(AB$8="","",'input rate-excess kVar'!AB253*input5!AB253)</f>
        <v>0</v>
      </c>
      <c r="AC253" s="31" t="str">
        <f>IF(AC$8="","",'input rate-excess kVar'!AC253*input5!AC253)</f>
        <v/>
      </c>
      <c r="AD253" s="31" t="str">
        <f>IF(AD$8="","",'input rate-excess kVar'!AD253*input5!AD253)</f>
        <v/>
      </c>
      <c r="AE253" s="31" t="str">
        <f>IF(AE$8="","",'input rate-excess kVar'!AE253*input5!AE253)</f>
        <v/>
      </c>
      <c r="AF253" s="31" t="str">
        <f>IF(AF$8="","",'input rate-excess kVar'!AF253*input5!AF253)</f>
        <v/>
      </c>
      <c r="AG253" s="31" t="str">
        <f>IF(AG$8="","",'input rate-excess kVar'!AG253*input5!AG253)</f>
        <v/>
      </c>
      <c r="AH253" s="31" t="str">
        <f>IF(AH$8="","",'input rate-excess kVar'!AH253*input5!AH253)</f>
        <v/>
      </c>
      <c r="AI253" s="31" t="str">
        <f>IF(AI$8="","",'input rate-excess kVar'!AI253*input5!AI253)</f>
        <v/>
      </c>
      <c r="AJ253" s="31" t="str">
        <f>IF(AJ$8="","",'input rate-excess kVar'!AJ253*input5!AJ253)</f>
        <v/>
      </c>
      <c r="AK253" s="31" t="str">
        <f>IF(AK$8="","",'input rate-excess kVar'!AK253*input5!AK253)</f>
        <v/>
      </c>
      <c r="AL253" s="31" t="str">
        <f>IF(AL$8="","",'input rate-excess kVar'!AL253*input5!AL253)</f>
        <v/>
      </c>
      <c r="AM253" s="31" t="str">
        <f>IF(AM$8="","",'input rate-excess kVar'!AM253*input5!AM253)</f>
        <v/>
      </c>
      <c r="AN253" s="31" t="str">
        <f>IF(AN$8="","",'input rate-excess kVar'!AN253*input5!AN253)</f>
        <v/>
      </c>
      <c r="AO253" s="31" t="str">
        <f>IF(AO$8="","",'input rate-excess kVar'!AO253*input5!AO253)</f>
        <v/>
      </c>
      <c r="AP253" s="31" t="str">
        <f>IF(AP$8="","",'input rate-excess kVar'!AP253*input5!AP253)</f>
        <v/>
      </c>
      <c r="AQ253" s="31" t="str">
        <f>IF(AQ$8="","",'input rate-excess kVar'!AQ253*input5!AQ253)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rate-excess kVar'!D254*input5!D254)</f>
        <v>0</v>
      </c>
      <c r="E254" s="31">
        <f>IF(E$8="","",'input rate-excess kVar'!E254*input5!E254)</f>
        <v>0</v>
      </c>
      <c r="F254" s="31">
        <f>IF(F$8="","",'input rate-excess kVar'!F254*input5!F254)</f>
        <v>0</v>
      </c>
      <c r="G254" s="31">
        <f>IF(G$8="","",'input rate-excess kVar'!G254*input5!G254)</f>
        <v>0</v>
      </c>
      <c r="H254" s="31">
        <f>IF(H$8="","",'input rate-excess kVar'!H254*input5!H254)</f>
        <v>0</v>
      </c>
      <c r="I254" s="31">
        <f>IF(I$8="","",'input rate-excess kVar'!I254*input5!I254)</f>
        <v>0</v>
      </c>
      <c r="J254" s="31">
        <f>IF(J$8="","",'input rate-excess kVar'!J254*input5!J254)</f>
        <v>0</v>
      </c>
      <c r="K254" s="31">
        <f>IF(K$8="","",'input rate-excess kVar'!K254*input5!K254)</f>
        <v>0</v>
      </c>
      <c r="L254" s="31">
        <f>IF(L$8="","",'input rate-excess kVar'!L254*input5!L254)</f>
        <v>0</v>
      </c>
      <c r="M254" s="31">
        <f>IF(M$8="","",'input rate-excess kVar'!M254*input5!M254)</f>
        <v>8589</v>
      </c>
      <c r="N254" s="31">
        <f>IF(N$8="","",'input rate-excess kVar'!N254*input5!N254)</f>
        <v>258</v>
      </c>
      <c r="O254" s="31">
        <f>IF(O$8="","",'input rate-excess kVar'!O254*input5!O254)</f>
        <v>800</v>
      </c>
      <c r="P254" s="31">
        <f>IF(P$8="","",'input rate-excess kVar'!P254*input5!P254)</f>
        <v>0</v>
      </c>
      <c r="Q254" s="31">
        <f>IF(Q$8="","",'input rate-excess kVar'!Q254*input5!Q254)</f>
        <v>883</v>
      </c>
      <c r="R254" s="31">
        <f>IF(R$8="","",'input rate-excess kVar'!R254*input5!R254)</f>
        <v>0</v>
      </c>
      <c r="S254" s="31">
        <f>IF(S$8="","",'input rate-excess kVar'!S254*input5!S254)</f>
        <v>0</v>
      </c>
      <c r="T254" s="31">
        <f>IF(T$8="","",'input rate-excess kVar'!T254*input5!T254)</f>
        <v>0</v>
      </c>
      <c r="U254" s="31">
        <f>IF(U$8="","",'input rate-excess kVar'!U254*input5!U254)</f>
        <v>0</v>
      </c>
      <c r="V254" s="31">
        <f>IF(V$8="","",'input rate-excess kVar'!V254*input5!V254)</f>
        <v>0</v>
      </c>
      <c r="W254" s="31">
        <f>IF(W$8="","",'input rate-excess kVar'!W254*input5!W254)</f>
        <v>655</v>
      </c>
      <c r="X254" s="31">
        <f>IF(X$8="","",'input rate-excess kVar'!X254*input5!X254)</f>
        <v>895</v>
      </c>
      <c r="Y254" s="31">
        <f>IF(Y$8="","",'input rate-excess kVar'!Y254*input5!Y254)</f>
        <v>947</v>
      </c>
      <c r="Z254" s="31">
        <f>IF(Z$8="","",'input rate-excess kVar'!Z254*input5!Z254)</f>
        <v>275</v>
      </c>
      <c r="AA254" s="31">
        <f>IF(AA$8="","",'input rate-excess kVar'!AA254*input5!AA254)</f>
        <v>132</v>
      </c>
      <c r="AB254" s="31">
        <f>IF(AB$8="","",'input rate-excess kVar'!AB254*input5!AB254)</f>
        <v>0</v>
      </c>
      <c r="AC254" s="31" t="str">
        <f>IF(AC$8="","",'input rate-excess kVar'!AC254*input5!AC254)</f>
        <v/>
      </c>
      <c r="AD254" s="31" t="str">
        <f>IF(AD$8="","",'input rate-excess kVar'!AD254*input5!AD254)</f>
        <v/>
      </c>
      <c r="AE254" s="31" t="str">
        <f>IF(AE$8="","",'input rate-excess kVar'!AE254*input5!AE254)</f>
        <v/>
      </c>
      <c r="AF254" s="31" t="str">
        <f>IF(AF$8="","",'input rate-excess kVar'!AF254*input5!AF254)</f>
        <v/>
      </c>
      <c r="AG254" s="31" t="str">
        <f>IF(AG$8="","",'input rate-excess kVar'!AG254*input5!AG254)</f>
        <v/>
      </c>
      <c r="AH254" s="31" t="str">
        <f>IF(AH$8="","",'input rate-excess kVar'!AH254*input5!AH254)</f>
        <v/>
      </c>
      <c r="AI254" s="31" t="str">
        <f>IF(AI$8="","",'input rate-excess kVar'!AI254*input5!AI254)</f>
        <v/>
      </c>
      <c r="AJ254" s="31" t="str">
        <f>IF(AJ$8="","",'input rate-excess kVar'!AJ254*input5!AJ254)</f>
        <v/>
      </c>
      <c r="AK254" s="31" t="str">
        <f>IF(AK$8="","",'input rate-excess kVar'!AK254*input5!AK254)</f>
        <v/>
      </c>
      <c r="AL254" s="31" t="str">
        <f>IF(AL$8="","",'input rate-excess kVar'!AL254*input5!AL254)</f>
        <v/>
      </c>
      <c r="AM254" s="31" t="str">
        <f>IF(AM$8="","",'input rate-excess kVar'!AM254*input5!AM254)</f>
        <v/>
      </c>
      <c r="AN254" s="31" t="str">
        <f>IF(AN$8="","",'input rate-excess kVar'!AN254*input5!AN254)</f>
        <v/>
      </c>
      <c r="AO254" s="31" t="str">
        <f>IF(AO$8="","",'input rate-excess kVar'!AO254*input5!AO254)</f>
        <v/>
      </c>
      <c r="AP254" s="31" t="str">
        <f>IF(AP$8="","",'input rate-excess kVar'!AP254*input5!AP254)</f>
        <v/>
      </c>
      <c r="AQ254" s="31" t="str">
        <f>IF(AQ$8="","",'input rate-excess kVar'!AQ254*input5!AQ254)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rate-excess kVar'!D255*input5!D255)</f>
        <v>0</v>
      </c>
      <c r="E255" s="31">
        <f>IF(E$8="","",'input rate-excess kVar'!E255*input5!E255)</f>
        <v>0</v>
      </c>
      <c r="F255" s="31">
        <f>IF(F$8="","",'input rate-excess kVar'!F255*input5!F255)</f>
        <v>0</v>
      </c>
      <c r="G255" s="31">
        <f>IF(G$8="","",'input rate-excess kVar'!G255*input5!G255)</f>
        <v>0</v>
      </c>
      <c r="H255" s="31">
        <f>IF(H$8="","",'input rate-excess kVar'!H255*input5!H255)</f>
        <v>0</v>
      </c>
      <c r="I255" s="31">
        <f>IF(I$8="","",'input rate-excess kVar'!I255*input5!I255)</f>
        <v>0</v>
      </c>
      <c r="J255" s="31">
        <f>IF(J$8="","",'input rate-excess kVar'!J255*input5!J255)</f>
        <v>0</v>
      </c>
      <c r="K255" s="31">
        <f>IF(K$8="","",'input rate-excess kVar'!K255*input5!K255)</f>
        <v>0</v>
      </c>
      <c r="L255" s="31">
        <f>IF(L$8="","",'input rate-excess kVar'!L255*input5!L255)</f>
        <v>0</v>
      </c>
      <c r="M255" s="31">
        <f>IF(M$8="","",'input rate-excess kVar'!M255*input5!M255)</f>
        <v>10573</v>
      </c>
      <c r="N255" s="31">
        <f>IF(N$8="","",'input rate-excess kVar'!N255*input5!N255)</f>
        <v>293</v>
      </c>
      <c r="O255" s="31">
        <f>IF(O$8="","",'input rate-excess kVar'!O255*input5!O255)</f>
        <v>725</v>
      </c>
      <c r="P255" s="31">
        <f>IF(P$8="","",'input rate-excess kVar'!P255*input5!P255)</f>
        <v>0</v>
      </c>
      <c r="Q255" s="31">
        <f>IF(Q$8="","",'input rate-excess kVar'!Q255*input5!Q255)</f>
        <v>971</v>
      </c>
      <c r="R255" s="31">
        <f>IF(R$8="","",'input rate-excess kVar'!R255*input5!R255)</f>
        <v>0</v>
      </c>
      <c r="S255" s="31">
        <f>IF(S$8="","",'input rate-excess kVar'!S255*input5!S255)</f>
        <v>0</v>
      </c>
      <c r="T255" s="31">
        <f>IF(T$8="","",'input rate-excess kVar'!T255*input5!T255)</f>
        <v>0</v>
      </c>
      <c r="U255" s="31">
        <f>IF(U$8="","",'input rate-excess kVar'!U255*input5!U255)</f>
        <v>0</v>
      </c>
      <c r="V255" s="31">
        <f>IF(V$8="","",'input rate-excess kVar'!V255*input5!V255)</f>
        <v>0</v>
      </c>
      <c r="W255" s="31">
        <f>IF(W$8="","",'input rate-excess kVar'!W255*input5!W255)</f>
        <v>673</v>
      </c>
      <c r="X255" s="31">
        <f>IF(X$8="","",'input rate-excess kVar'!X255*input5!X255)</f>
        <v>481</v>
      </c>
      <c r="Y255" s="31">
        <f>IF(Y$8="","",'input rate-excess kVar'!Y255*input5!Y255)</f>
        <v>940</v>
      </c>
      <c r="Z255" s="31">
        <f>IF(Z$8="","",'input rate-excess kVar'!Z255*input5!Z255)</f>
        <v>261</v>
      </c>
      <c r="AA255" s="31">
        <f>IF(AA$8="","",'input rate-excess kVar'!AA255*input5!AA255)</f>
        <v>142</v>
      </c>
      <c r="AB255" s="31">
        <f>IF(AB$8="","",'input rate-excess kVar'!AB255*input5!AB255)</f>
        <v>0</v>
      </c>
      <c r="AC255" s="31" t="str">
        <f>IF(AC$8="","",'input rate-excess kVar'!AC255*input5!AC255)</f>
        <v/>
      </c>
      <c r="AD255" s="31" t="str">
        <f>IF(AD$8="","",'input rate-excess kVar'!AD255*input5!AD255)</f>
        <v/>
      </c>
      <c r="AE255" s="31" t="str">
        <f>IF(AE$8="","",'input rate-excess kVar'!AE255*input5!AE255)</f>
        <v/>
      </c>
      <c r="AF255" s="31" t="str">
        <f>IF(AF$8="","",'input rate-excess kVar'!AF255*input5!AF255)</f>
        <v/>
      </c>
      <c r="AG255" s="31" t="str">
        <f>IF(AG$8="","",'input rate-excess kVar'!AG255*input5!AG255)</f>
        <v/>
      </c>
      <c r="AH255" s="31" t="str">
        <f>IF(AH$8="","",'input rate-excess kVar'!AH255*input5!AH255)</f>
        <v/>
      </c>
      <c r="AI255" s="31" t="str">
        <f>IF(AI$8="","",'input rate-excess kVar'!AI255*input5!AI255)</f>
        <v/>
      </c>
      <c r="AJ255" s="31" t="str">
        <f>IF(AJ$8="","",'input rate-excess kVar'!AJ255*input5!AJ255)</f>
        <v/>
      </c>
      <c r="AK255" s="31" t="str">
        <f>IF(AK$8="","",'input rate-excess kVar'!AK255*input5!AK255)</f>
        <v/>
      </c>
      <c r="AL255" s="31" t="str">
        <f>IF(AL$8="","",'input rate-excess kVar'!AL255*input5!AL255)</f>
        <v/>
      </c>
      <c r="AM255" s="31" t="str">
        <f>IF(AM$8="","",'input rate-excess kVar'!AM255*input5!AM255)</f>
        <v/>
      </c>
      <c r="AN255" s="31" t="str">
        <f>IF(AN$8="","",'input rate-excess kVar'!AN255*input5!AN255)</f>
        <v/>
      </c>
      <c r="AO255" s="31" t="str">
        <f>IF(AO$8="","",'input rate-excess kVar'!AO255*input5!AO255)</f>
        <v/>
      </c>
      <c r="AP255" s="31" t="str">
        <f>IF(AP$8="","",'input rate-excess kVar'!AP255*input5!AP255)</f>
        <v/>
      </c>
      <c r="AQ255" s="31" t="str">
        <f>IF(AQ$8="","",'input rate-excess kVar'!AQ255*input5!AQ255)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rate-excess kVar'!D256*input5!D256)</f>
        <v>0</v>
      </c>
      <c r="E256" s="31">
        <f>IF(E$8="","",'input rate-excess kVar'!E256*input5!E256)</f>
        <v>0</v>
      </c>
      <c r="F256" s="31">
        <f>IF(F$8="","",'input rate-excess kVar'!F256*input5!F256)</f>
        <v>0</v>
      </c>
      <c r="G256" s="31">
        <f>IF(G$8="","",'input rate-excess kVar'!G256*input5!G256)</f>
        <v>0</v>
      </c>
      <c r="H256" s="31">
        <f>IF(H$8="","",'input rate-excess kVar'!H256*input5!H256)</f>
        <v>0</v>
      </c>
      <c r="I256" s="31">
        <f>IF(I$8="","",'input rate-excess kVar'!I256*input5!I256)</f>
        <v>0</v>
      </c>
      <c r="J256" s="31">
        <f>IF(J$8="","",'input rate-excess kVar'!J256*input5!J256)</f>
        <v>0</v>
      </c>
      <c r="K256" s="31">
        <f>IF(K$8="","",'input rate-excess kVar'!K256*input5!K256)</f>
        <v>0</v>
      </c>
      <c r="L256" s="31">
        <f>IF(L$8="","",'input rate-excess kVar'!L256*input5!L256)</f>
        <v>0</v>
      </c>
      <c r="M256" s="31">
        <f>IF(M$8="","",'input rate-excess kVar'!M256*input5!M256)</f>
        <v>9726</v>
      </c>
      <c r="N256" s="31">
        <f>IF(N$8="","",'input rate-excess kVar'!N256*input5!N256)</f>
        <v>204</v>
      </c>
      <c r="O256" s="31">
        <f>IF(O$8="","",'input rate-excess kVar'!O256*input5!O256)</f>
        <v>714</v>
      </c>
      <c r="P256" s="31">
        <f>IF(P$8="","",'input rate-excess kVar'!P256*input5!P256)</f>
        <v>0</v>
      </c>
      <c r="Q256" s="31">
        <f>IF(Q$8="","",'input rate-excess kVar'!Q256*input5!Q256)</f>
        <v>885</v>
      </c>
      <c r="R256" s="31">
        <f>IF(R$8="","",'input rate-excess kVar'!R256*input5!R256)</f>
        <v>0</v>
      </c>
      <c r="S256" s="31">
        <f>IF(S$8="","",'input rate-excess kVar'!S256*input5!S256)</f>
        <v>0</v>
      </c>
      <c r="T256" s="31">
        <f>IF(T$8="","",'input rate-excess kVar'!T256*input5!T256)</f>
        <v>0</v>
      </c>
      <c r="U256" s="31">
        <f>IF(U$8="","",'input rate-excess kVar'!U256*input5!U256)</f>
        <v>0</v>
      </c>
      <c r="V256" s="31">
        <f>IF(V$8="","",'input rate-excess kVar'!V256*input5!V256)</f>
        <v>0</v>
      </c>
      <c r="W256" s="31">
        <f>IF(W$8="","",'input rate-excess kVar'!W256*input5!W256)</f>
        <v>687</v>
      </c>
      <c r="X256" s="31">
        <f>IF(X$8="","",'input rate-excess kVar'!X256*input5!X256)</f>
        <v>493</v>
      </c>
      <c r="Y256" s="31">
        <f>IF(Y$8="","",'input rate-excess kVar'!Y256*input5!Y256)</f>
        <v>900</v>
      </c>
      <c r="Z256" s="31">
        <f>IF(Z$8="","",'input rate-excess kVar'!Z256*input5!Z256)</f>
        <v>258</v>
      </c>
      <c r="AA256" s="31">
        <f>IF(AA$8="","",'input rate-excess kVar'!AA256*input5!AA256)</f>
        <v>142</v>
      </c>
      <c r="AB256" s="31">
        <f>IF(AB$8="","",'input rate-excess kVar'!AB256*input5!AB256)</f>
        <v>0</v>
      </c>
      <c r="AC256" s="31" t="str">
        <f>IF(AC$8="","",'input rate-excess kVar'!AC256*input5!AC256)</f>
        <v/>
      </c>
      <c r="AD256" s="31" t="str">
        <f>IF(AD$8="","",'input rate-excess kVar'!AD256*input5!AD256)</f>
        <v/>
      </c>
      <c r="AE256" s="31" t="str">
        <f>IF(AE$8="","",'input rate-excess kVar'!AE256*input5!AE256)</f>
        <v/>
      </c>
      <c r="AF256" s="31" t="str">
        <f>IF(AF$8="","",'input rate-excess kVar'!AF256*input5!AF256)</f>
        <v/>
      </c>
      <c r="AG256" s="31" t="str">
        <f>IF(AG$8="","",'input rate-excess kVar'!AG256*input5!AG256)</f>
        <v/>
      </c>
      <c r="AH256" s="31" t="str">
        <f>IF(AH$8="","",'input rate-excess kVar'!AH256*input5!AH256)</f>
        <v/>
      </c>
      <c r="AI256" s="31" t="str">
        <f>IF(AI$8="","",'input rate-excess kVar'!AI256*input5!AI256)</f>
        <v/>
      </c>
      <c r="AJ256" s="31" t="str">
        <f>IF(AJ$8="","",'input rate-excess kVar'!AJ256*input5!AJ256)</f>
        <v/>
      </c>
      <c r="AK256" s="31" t="str">
        <f>IF(AK$8="","",'input rate-excess kVar'!AK256*input5!AK256)</f>
        <v/>
      </c>
      <c r="AL256" s="31" t="str">
        <f>IF(AL$8="","",'input rate-excess kVar'!AL256*input5!AL256)</f>
        <v/>
      </c>
      <c r="AM256" s="31" t="str">
        <f>IF(AM$8="","",'input rate-excess kVar'!AM256*input5!AM256)</f>
        <v/>
      </c>
      <c r="AN256" s="31" t="str">
        <f>IF(AN$8="","",'input rate-excess kVar'!AN256*input5!AN256)</f>
        <v/>
      </c>
      <c r="AO256" s="31" t="str">
        <f>IF(AO$8="","",'input rate-excess kVar'!AO256*input5!AO256)</f>
        <v/>
      </c>
      <c r="AP256" s="31" t="str">
        <f>IF(AP$8="","",'input rate-excess kVar'!AP256*input5!AP256)</f>
        <v/>
      </c>
      <c r="AQ256" s="31" t="str">
        <f>IF(AQ$8="","",'input rate-excess kVar'!AQ256*input5!AQ256)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rate-excess kVar'!D257*input5!D257)</f>
        <v>0</v>
      </c>
      <c r="E257" s="31">
        <f>IF(E$8="","",'input rate-excess kVar'!E257*input5!E257)</f>
        <v>0</v>
      </c>
      <c r="F257" s="31">
        <f>IF(F$8="","",'input rate-excess kVar'!F257*input5!F257)</f>
        <v>0</v>
      </c>
      <c r="G257" s="31">
        <f>IF(G$8="","",'input rate-excess kVar'!G257*input5!G257)</f>
        <v>0</v>
      </c>
      <c r="H257" s="31">
        <f>IF(H$8="","",'input rate-excess kVar'!H257*input5!H257)</f>
        <v>0</v>
      </c>
      <c r="I257" s="31">
        <f>IF(I$8="","",'input rate-excess kVar'!I257*input5!I257)</f>
        <v>0</v>
      </c>
      <c r="J257" s="31">
        <f>IF(J$8="","",'input rate-excess kVar'!J257*input5!J257)</f>
        <v>0</v>
      </c>
      <c r="K257" s="31">
        <f>IF(K$8="","",'input rate-excess kVar'!K257*input5!K257)</f>
        <v>0</v>
      </c>
      <c r="L257" s="31">
        <f>IF(L$8="","",'input rate-excess kVar'!L257*input5!L257)</f>
        <v>0</v>
      </c>
      <c r="M257" s="31">
        <f>IF(M$8="","",'input rate-excess kVar'!M257*input5!M257)</f>
        <v>9178</v>
      </c>
      <c r="N257" s="31">
        <f>IF(N$8="","",'input rate-excess kVar'!N257*input5!N257)</f>
        <v>187</v>
      </c>
      <c r="O257" s="31">
        <f>IF(O$8="","",'input rate-excess kVar'!O257*input5!O257)</f>
        <v>767</v>
      </c>
      <c r="P257" s="31">
        <f>IF(P$8="","",'input rate-excess kVar'!P257*input5!P257)</f>
        <v>0</v>
      </c>
      <c r="Q257" s="31">
        <f>IF(Q$8="","",'input rate-excess kVar'!Q257*input5!Q257)</f>
        <v>841</v>
      </c>
      <c r="R257" s="31">
        <f>IF(R$8="","",'input rate-excess kVar'!R257*input5!R257)</f>
        <v>0</v>
      </c>
      <c r="S257" s="31">
        <f>IF(S$8="","",'input rate-excess kVar'!S257*input5!S257)</f>
        <v>0</v>
      </c>
      <c r="T257" s="31">
        <f>IF(T$8="","",'input rate-excess kVar'!T257*input5!T257)</f>
        <v>0</v>
      </c>
      <c r="U257" s="31">
        <f>IF(U$8="","",'input rate-excess kVar'!U257*input5!U257)</f>
        <v>0</v>
      </c>
      <c r="V257" s="31">
        <f>IF(V$8="","",'input rate-excess kVar'!V257*input5!V257)</f>
        <v>0</v>
      </c>
      <c r="W257" s="31">
        <f>IF(W$8="","",'input rate-excess kVar'!W257*input5!W257)</f>
        <v>662</v>
      </c>
      <c r="X257" s="31">
        <f>IF(X$8="","",'input rate-excess kVar'!X257*input5!X257)</f>
        <v>992</v>
      </c>
      <c r="Y257" s="31">
        <f>IF(Y$8="","",'input rate-excess kVar'!Y257*input5!Y257)</f>
        <v>1150</v>
      </c>
      <c r="Z257" s="31">
        <f>IF(Z$8="","",'input rate-excess kVar'!Z257*input5!Z257)</f>
        <v>261</v>
      </c>
      <c r="AA257" s="31">
        <f>IF(AA$8="","",'input rate-excess kVar'!AA257*input5!AA257)</f>
        <v>139</v>
      </c>
      <c r="AB257" s="31">
        <f>IF(AB$8="","",'input rate-excess kVar'!AB257*input5!AB257)</f>
        <v>0</v>
      </c>
      <c r="AC257" s="31" t="str">
        <f>IF(AC$8="","",'input rate-excess kVar'!AC257*input5!AC257)</f>
        <v/>
      </c>
      <c r="AD257" s="31" t="str">
        <f>IF(AD$8="","",'input rate-excess kVar'!AD257*input5!AD257)</f>
        <v/>
      </c>
      <c r="AE257" s="31" t="str">
        <f>IF(AE$8="","",'input rate-excess kVar'!AE257*input5!AE257)</f>
        <v/>
      </c>
      <c r="AF257" s="31" t="str">
        <f>IF(AF$8="","",'input rate-excess kVar'!AF257*input5!AF257)</f>
        <v/>
      </c>
      <c r="AG257" s="31" t="str">
        <f>IF(AG$8="","",'input rate-excess kVar'!AG257*input5!AG257)</f>
        <v/>
      </c>
      <c r="AH257" s="31" t="str">
        <f>IF(AH$8="","",'input rate-excess kVar'!AH257*input5!AH257)</f>
        <v/>
      </c>
      <c r="AI257" s="31" t="str">
        <f>IF(AI$8="","",'input rate-excess kVar'!AI257*input5!AI257)</f>
        <v/>
      </c>
      <c r="AJ257" s="31" t="str">
        <f>IF(AJ$8="","",'input rate-excess kVar'!AJ257*input5!AJ257)</f>
        <v/>
      </c>
      <c r="AK257" s="31" t="str">
        <f>IF(AK$8="","",'input rate-excess kVar'!AK257*input5!AK257)</f>
        <v/>
      </c>
      <c r="AL257" s="31" t="str">
        <f>IF(AL$8="","",'input rate-excess kVar'!AL257*input5!AL257)</f>
        <v/>
      </c>
      <c r="AM257" s="31" t="str">
        <f>IF(AM$8="","",'input rate-excess kVar'!AM257*input5!AM257)</f>
        <v/>
      </c>
      <c r="AN257" s="31" t="str">
        <f>IF(AN$8="","",'input rate-excess kVar'!AN257*input5!AN257)</f>
        <v/>
      </c>
      <c r="AO257" s="31" t="str">
        <f>IF(AO$8="","",'input rate-excess kVar'!AO257*input5!AO257)</f>
        <v/>
      </c>
      <c r="AP257" s="31" t="str">
        <f>IF(AP$8="","",'input rate-excess kVar'!AP257*input5!AP257)</f>
        <v/>
      </c>
      <c r="AQ257" s="31" t="str">
        <f>IF(AQ$8="","",'input rate-excess kVar'!AQ257*input5!AQ257)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rate-excess kVar'!D258*input5!D258)</f>
        <v>0</v>
      </c>
      <c r="E258" s="31">
        <f>IF(E$8="","",'input rate-excess kVar'!E258*input5!E258)</f>
        <v>0</v>
      </c>
      <c r="F258" s="31">
        <f>IF(F$8="","",'input rate-excess kVar'!F258*input5!F258)</f>
        <v>0</v>
      </c>
      <c r="G258" s="31">
        <f>IF(G$8="","",'input rate-excess kVar'!G258*input5!G258)</f>
        <v>0</v>
      </c>
      <c r="H258" s="31">
        <f>IF(H$8="","",'input rate-excess kVar'!H258*input5!H258)</f>
        <v>0</v>
      </c>
      <c r="I258" s="31">
        <f>IF(I$8="","",'input rate-excess kVar'!I258*input5!I258)</f>
        <v>0</v>
      </c>
      <c r="J258" s="31">
        <f>IF(J$8="","",'input rate-excess kVar'!J258*input5!J258)</f>
        <v>0</v>
      </c>
      <c r="K258" s="31">
        <f>IF(K$8="","",'input rate-excess kVar'!K258*input5!K258)</f>
        <v>0</v>
      </c>
      <c r="L258" s="31">
        <f>IF(L$8="","",'input rate-excess kVar'!L258*input5!L258)</f>
        <v>0</v>
      </c>
      <c r="M258" s="31">
        <f>IF(M$8="","",'input rate-excess kVar'!M258*input5!M258)</f>
        <v>8972</v>
      </c>
      <c r="N258" s="31">
        <f>IF(N$8="","",'input rate-excess kVar'!N258*input5!N258)</f>
        <v>194</v>
      </c>
      <c r="O258" s="31">
        <f>IF(O$8="","",'input rate-excess kVar'!O258*input5!O258)</f>
        <v>712</v>
      </c>
      <c r="P258" s="31">
        <f>IF(P$8="","",'input rate-excess kVar'!P258*input5!P258)</f>
        <v>0</v>
      </c>
      <c r="Q258" s="31">
        <f>IF(Q$8="","",'input rate-excess kVar'!Q258*input5!Q258)</f>
        <v>835</v>
      </c>
      <c r="R258" s="31">
        <f>IF(R$8="","",'input rate-excess kVar'!R258*input5!R258)</f>
        <v>0</v>
      </c>
      <c r="S258" s="31">
        <f>IF(S$8="","",'input rate-excess kVar'!S258*input5!S258)</f>
        <v>0</v>
      </c>
      <c r="T258" s="31">
        <f>IF(T$8="","",'input rate-excess kVar'!T258*input5!T258)</f>
        <v>0</v>
      </c>
      <c r="U258" s="31">
        <f>IF(U$8="","",'input rate-excess kVar'!U258*input5!U258)</f>
        <v>0</v>
      </c>
      <c r="V258" s="31">
        <f>IF(V$8="","",'input rate-excess kVar'!V258*input5!V258)</f>
        <v>0</v>
      </c>
      <c r="W258" s="31">
        <f>IF(W$8="","",'input rate-excess kVar'!W258*input5!W258)</f>
        <v>678</v>
      </c>
      <c r="X258" s="31">
        <f>IF(X$8="","",'input rate-excess kVar'!X258*input5!X258)</f>
        <v>937</v>
      </c>
      <c r="Y258" s="31">
        <f>IF(Y$8="","",'input rate-excess kVar'!Y258*input5!Y258)</f>
        <v>1024</v>
      </c>
      <c r="Z258" s="31">
        <f>IF(Z$8="","",'input rate-excess kVar'!Z258*input5!Z258)</f>
        <v>256</v>
      </c>
      <c r="AA258" s="31">
        <f>IF(AA$8="","",'input rate-excess kVar'!AA258*input5!AA258)</f>
        <v>141</v>
      </c>
      <c r="AB258" s="31">
        <f>IF(AB$8="","",'input rate-excess kVar'!AB258*input5!AB258)</f>
        <v>0</v>
      </c>
      <c r="AC258" s="31" t="str">
        <f>IF(AC$8="","",'input rate-excess kVar'!AC258*input5!AC258)</f>
        <v/>
      </c>
      <c r="AD258" s="31" t="str">
        <f>IF(AD$8="","",'input rate-excess kVar'!AD258*input5!AD258)</f>
        <v/>
      </c>
      <c r="AE258" s="31" t="str">
        <f>IF(AE$8="","",'input rate-excess kVar'!AE258*input5!AE258)</f>
        <v/>
      </c>
      <c r="AF258" s="31" t="str">
        <f>IF(AF$8="","",'input rate-excess kVar'!AF258*input5!AF258)</f>
        <v/>
      </c>
      <c r="AG258" s="31" t="str">
        <f>IF(AG$8="","",'input rate-excess kVar'!AG258*input5!AG258)</f>
        <v/>
      </c>
      <c r="AH258" s="31" t="str">
        <f>IF(AH$8="","",'input rate-excess kVar'!AH258*input5!AH258)</f>
        <v/>
      </c>
      <c r="AI258" s="31" t="str">
        <f>IF(AI$8="","",'input rate-excess kVar'!AI258*input5!AI258)</f>
        <v/>
      </c>
      <c r="AJ258" s="31" t="str">
        <f>IF(AJ$8="","",'input rate-excess kVar'!AJ258*input5!AJ258)</f>
        <v/>
      </c>
      <c r="AK258" s="31" t="str">
        <f>IF(AK$8="","",'input rate-excess kVar'!AK258*input5!AK258)</f>
        <v/>
      </c>
      <c r="AL258" s="31" t="str">
        <f>IF(AL$8="","",'input rate-excess kVar'!AL258*input5!AL258)</f>
        <v/>
      </c>
      <c r="AM258" s="31" t="str">
        <f>IF(AM$8="","",'input rate-excess kVar'!AM258*input5!AM258)</f>
        <v/>
      </c>
      <c r="AN258" s="31" t="str">
        <f>IF(AN$8="","",'input rate-excess kVar'!AN258*input5!AN258)</f>
        <v/>
      </c>
      <c r="AO258" s="31" t="str">
        <f>IF(AO$8="","",'input rate-excess kVar'!AO258*input5!AO258)</f>
        <v/>
      </c>
      <c r="AP258" s="31" t="str">
        <f>IF(AP$8="","",'input rate-excess kVar'!AP258*input5!AP258)</f>
        <v/>
      </c>
      <c r="AQ258" s="31" t="str">
        <f>IF(AQ$8="","",'input rate-excess kVar'!AQ258*input5!AQ258)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rate-excess kVar'!D259*input5!D259)</f>
        <v>0</v>
      </c>
      <c r="E259" s="31">
        <f>IF(E$8="","",'input rate-excess kVar'!E259*input5!E259)</f>
        <v>0</v>
      </c>
      <c r="F259" s="31">
        <f>IF(F$8="","",'input rate-excess kVar'!F259*input5!F259)</f>
        <v>0</v>
      </c>
      <c r="G259" s="31">
        <f>IF(G$8="","",'input rate-excess kVar'!G259*input5!G259)</f>
        <v>0</v>
      </c>
      <c r="H259" s="31">
        <f>IF(H$8="","",'input rate-excess kVar'!H259*input5!H259)</f>
        <v>0</v>
      </c>
      <c r="I259" s="31">
        <f>IF(I$8="","",'input rate-excess kVar'!I259*input5!I259)</f>
        <v>0</v>
      </c>
      <c r="J259" s="31">
        <f>IF(J$8="","",'input rate-excess kVar'!J259*input5!J259)</f>
        <v>0</v>
      </c>
      <c r="K259" s="31">
        <f>IF(K$8="","",'input rate-excess kVar'!K259*input5!K259)</f>
        <v>0</v>
      </c>
      <c r="L259" s="31">
        <f>IF(L$8="","",'input rate-excess kVar'!L259*input5!L259)</f>
        <v>0</v>
      </c>
      <c r="M259" s="31">
        <f>IF(M$8="","",'input rate-excess kVar'!M259*input5!M259)</f>
        <v>9300</v>
      </c>
      <c r="N259" s="31">
        <f>IF(N$8="","",'input rate-excess kVar'!N259*input5!N259)</f>
        <v>199</v>
      </c>
      <c r="O259" s="31">
        <f>IF(O$8="","",'input rate-excess kVar'!O259*input5!O259)</f>
        <v>704</v>
      </c>
      <c r="P259" s="31">
        <f>IF(P$8="","",'input rate-excess kVar'!P259*input5!P259)</f>
        <v>0</v>
      </c>
      <c r="Q259" s="31">
        <f>IF(Q$8="","",'input rate-excess kVar'!Q259*input5!Q259)</f>
        <v>596</v>
      </c>
      <c r="R259" s="31">
        <f>IF(R$8="","",'input rate-excess kVar'!R259*input5!R259)</f>
        <v>0</v>
      </c>
      <c r="S259" s="31">
        <f>IF(S$8="","",'input rate-excess kVar'!S259*input5!S259)</f>
        <v>0</v>
      </c>
      <c r="T259" s="31">
        <f>IF(T$8="","",'input rate-excess kVar'!T259*input5!T259)</f>
        <v>0</v>
      </c>
      <c r="U259" s="31">
        <f>IF(U$8="","",'input rate-excess kVar'!U259*input5!U259)</f>
        <v>0</v>
      </c>
      <c r="V259" s="31">
        <f>IF(V$8="","",'input rate-excess kVar'!V259*input5!V259)</f>
        <v>0</v>
      </c>
      <c r="W259" s="31">
        <f>IF(W$8="","",'input rate-excess kVar'!W259*input5!W259)</f>
        <v>640</v>
      </c>
      <c r="X259" s="31">
        <f>IF(X$8="","",'input rate-excess kVar'!X259*input5!X259)</f>
        <v>960</v>
      </c>
      <c r="Y259" s="31">
        <f>IF(Y$8="","",'input rate-excess kVar'!Y259*input5!Y259)</f>
        <v>1007</v>
      </c>
      <c r="Z259" s="31">
        <f>IF(Z$8="","",'input rate-excess kVar'!Z259*input5!Z259)</f>
        <v>247</v>
      </c>
      <c r="AA259" s="31">
        <f>IF(AA$8="","",'input rate-excess kVar'!AA259*input5!AA259)</f>
        <v>126</v>
      </c>
      <c r="AB259" s="31">
        <f>IF(AB$8="","",'input rate-excess kVar'!AB259*input5!AB259)</f>
        <v>0</v>
      </c>
      <c r="AC259" s="31" t="str">
        <f>IF(AC$8="","",'input rate-excess kVar'!AC259*input5!AC259)</f>
        <v/>
      </c>
      <c r="AD259" s="31" t="str">
        <f>IF(AD$8="","",'input rate-excess kVar'!AD259*input5!AD259)</f>
        <v/>
      </c>
      <c r="AE259" s="31" t="str">
        <f>IF(AE$8="","",'input rate-excess kVar'!AE259*input5!AE259)</f>
        <v/>
      </c>
      <c r="AF259" s="31" t="str">
        <f>IF(AF$8="","",'input rate-excess kVar'!AF259*input5!AF259)</f>
        <v/>
      </c>
      <c r="AG259" s="31" t="str">
        <f>IF(AG$8="","",'input rate-excess kVar'!AG259*input5!AG259)</f>
        <v/>
      </c>
      <c r="AH259" s="31" t="str">
        <f>IF(AH$8="","",'input rate-excess kVar'!AH259*input5!AH259)</f>
        <v/>
      </c>
      <c r="AI259" s="31" t="str">
        <f>IF(AI$8="","",'input rate-excess kVar'!AI259*input5!AI259)</f>
        <v/>
      </c>
      <c r="AJ259" s="31" t="str">
        <f>IF(AJ$8="","",'input rate-excess kVar'!AJ259*input5!AJ259)</f>
        <v/>
      </c>
      <c r="AK259" s="31" t="str">
        <f>IF(AK$8="","",'input rate-excess kVar'!AK259*input5!AK259)</f>
        <v/>
      </c>
      <c r="AL259" s="31" t="str">
        <f>IF(AL$8="","",'input rate-excess kVar'!AL259*input5!AL259)</f>
        <v/>
      </c>
      <c r="AM259" s="31" t="str">
        <f>IF(AM$8="","",'input rate-excess kVar'!AM259*input5!AM259)</f>
        <v/>
      </c>
      <c r="AN259" s="31" t="str">
        <f>IF(AN$8="","",'input rate-excess kVar'!AN259*input5!AN259)</f>
        <v/>
      </c>
      <c r="AO259" s="31" t="str">
        <f>IF(AO$8="","",'input rate-excess kVar'!AO259*input5!AO259)</f>
        <v/>
      </c>
      <c r="AP259" s="31" t="str">
        <f>IF(AP$8="","",'input rate-excess kVar'!AP259*input5!AP259)</f>
        <v/>
      </c>
      <c r="AQ259" s="31" t="str">
        <f>IF(AQ$8="","",'input rate-excess kVar'!AQ259*input5!AQ259)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rate-excess kVar'!D260*input5!D260)</f>
        <v>0</v>
      </c>
      <c r="E260" s="31">
        <f>IF(E$8="","",'input rate-excess kVar'!E260*input5!E260)</f>
        <v>0</v>
      </c>
      <c r="F260" s="31">
        <f>IF(F$8="","",'input rate-excess kVar'!F260*input5!F260)</f>
        <v>0</v>
      </c>
      <c r="G260" s="31">
        <f>IF(G$8="","",'input rate-excess kVar'!G260*input5!G260)</f>
        <v>0</v>
      </c>
      <c r="H260" s="31">
        <f>IF(H$8="","",'input rate-excess kVar'!H260*input5!H260)</f>
        <v>0</v>
      </c>
      <c r="I260" s="31">
        <f>IF(I$8="","",'input rate-excess kVar'!I260*input5!I260)</f>
        <v>0</v>
      </c>
      <c r="J260" s="31">
        <f>IF(J$8="","",'input rate-excess kVar'!J260*input5!J260)</f>
        <v>0</v>
      </c>
      <c r="K260" s="31">
        <f>IF(K$8="","",'input rate-excess kVar'!K260*input5!K260)</f>
        <v>0</v>
      </c>
      <c r="L260" s="31">
        <f>IF(L$8="","",'input rate-excess kVar'!L260*input5!L260)</f>
        <v>0</v>
      </c>
      <c r="M260" s="31">
        <f>IF(M$8="","",'input rate-excess kVar'!M260*input5!M260)</f>
        <v>9007</v>
      </c>
      <c r="N260" s="31">
        <f>IF(N$8="","",'input rate-excess kVar'!N260*input5!N260)</f>
        <v>134</v>
      </c>
      <c r="O260" s="31">
        <f>IF(O$8="","",'input rate-excess kVar'!O260*input5!O260)</f>
        <v>799</v>
      </c>
      <c r="P260" s="31">
        <f>IF(P$8="","",'input rate-excess kVar'!P260*input5!P260)</f>
        <v>0</v>
      </c>
      <c r="Q260" s="31">
        <f>IF(Q$8="","",'input rate-excess kVar'!Q260*input5!Q260)</f>
        <v>269</v>
      </c>
      <c r="R260" s="31">
        <f>IF(R$8="","",'input rate-excess kVar'!R260*input5!R260)</f>
        <v>0</v>
      </c>
      <c r="S260" s="31">
        <f>IF(S$8="","",'input rate-excess kVar'!S260*input5!S260)</f>
        <v>0</v>
      </c>
      <c r="T260" s="31">
        <f>IF(T$8="","",'input rate-excess kVar'!T260*input5!T260)</f>
        <v>0</v>
      </c>
      <c r="U260" s="31">
        <f>IF(U$8="","",'input rate-excess kVar'!U260*input5!U260)</f>
        <v>0</v>
      </c>
      <c r="V260" s="31">
        <f>IF(V$8="","",'input rate-excess kVar'!V260*input5!V260)</f>
        <v>0</v>
      </c>
      <c r="W260" s="31">
        <f>IF(W$8="","",'input rate-excess kVar'!W260*input5!W260)</f>
        <v>625</v>
      </c>
      <c r="X260" s="31">
        <f>IF(X$8="","",'input rate-excess kVar'!X260*input5!X260)</f>
        <v>835</v>
      </c>
      <c r="Y260" s="31">
        <f>IF(Y$8="","",'input rate-excess kVar'!Y260*input5!Y260)</f>
        <v>965</v>
      </c>
      <c r="Z260" s="31">
        <f>IF(Z$8="","",'input rate-excess kVar'!Z260*input5!Z260)</f>
        <v>226</v>
      </c>
      <c r="AA260" s="31">
        <f>IF(AA$8="","",'input rate-excess kVar'!AA260*input5!AA260)</f>
        <v>124</v>
      </c>
      <c r="AB260" s="31">
        <f>IF(AB$8="","",'input rate-excess kVar'!AB260*input5!AB260)</f>
        <v>0</v>
      </c>
      <c r="AC260" s="31" t="str">
        <f>IF(AC$8="","",'input rate-excess kVar'!AC260*input5!AC260)</f>
        <v/>
      </c>
      <c r="AD260" s="31" t="str">
        <f>IF(AD$8="","",'input rate-excess kVar'!AD260*input5!AD260)</f>
        <v/>
      </c>
      <c r="AE260" s="31" t="str">
        <f>IF(AE$8="","",'input rate-excess kVar'!AE260*input5!AE260)</f>
        <v/>
      </c>
      <c r="AF260" s="31" t="str">
        <f>IF(AF$8="","",'input rate-excess kVar'!AF260*input5!AF260)</f>
        <v/>
      </c>
      <c r="AG260" s="31" t="str">
        <f>IF(AG$8="","",'input rate-excess kVar'!AG260*input5!AG260)</f>
        <v/>
      </c>
      <c r="AH260" s="31" t="str">
        <f>IF(AH$8="","",'input rate-excess kVar'!AH260*input5!AH260)</f>
        <v/>
      </c>
      <c r="AI260" s="31" t="str">
        <f>IF(AI$8="","",'input rate-excess kVar'!AI260*input5!AI260)</f>
        <v/>
      </c>
      <c r="AJ260" s="31" t="str">
        <f>IF(AJ$8="","",'input rate-excess kVar'!AJ260*input5!AJ260)</f>
        <v/>
      </c>
      <c r="AK260" s="31" t="str">
        <f>IF(AK$8="","",'input rate-excess kVar'!AK260*input5!AK260)</f>
        <v/>
      </c>
      <c r="AL260" s="31" t="str">
        <f>IF(AL$8="","",'input rate-excess kVar'!AL260*input5!AL260)</f>
        <v/>
      </c>
      <c r="AM260" s="31" t="str">
        <f>IF(AM$8="","",'input rate-excess kVar'!AM260*input5!AM260)</f>
        <v/>
      </c>
      <c r="AN260" s="31" t="str">
        <f>IF(AN$8="","",'input rate-excess kVar'!AN260*input5!AN260)</f>
        <v/>
      </c>
      <c r="AO260" s="31" t="str">
        <f>IF(AO$8="","",'input rate-excess kVar'!AO260*input5!AO260)</f>
        <v/>
      </c>
      <c r="AP260" s="31" t="str">
        <f>IF(AP$8="","",'input rate-excess kVar'!AP260*input5!AP260)</f>
        <v/>
      </c>
      <c r="AQ260" s="31" t="str">
        <f>IF(AQ$8="","",'input rate-excess kVar'!AQ260*input5!AQ260)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rate-excess kVar'!D261*input5!D261)</f>
        <v>0</v>
      </c>
      <c r="E261" s="31">
        <f>IF(E$8="","",'input rate-excess kVar'!E261*input5!E261)</f>
        <v>0</v>
      </c>
      <c r="F261" s="31">
        <f>IF(F$8="","",'input rate-excess kVar'!F261*input5!F261)</f>
        <v>0</v>
      </c>
      <c r="G261" s="31">
        <f>IF(G$8="","",'input rate-excess kVar'!G261*input5!G261)</f>
        <v>0</v>
      </c>
      <c r="H261" s="31">
        <f>IF(H$8="","",'input rate-excess kVar'!H261*input5!H261)</f>
        <v>0</v>
      </c>
      <c r="I261" s="31">
        <f>IF(I$8="","",'input rate-excess kVar'!I261*input5!I261)</f>
        <v>0</v>
      </c>
      <c r="J261" s="31">
        <f>IF(J$8="","",'input rate-excess kVar'!J261*input5!J261)</f>
        <v>0</v>
      </c>
      <c r="K261" s="31">
        <f>IF(K$8="","",'input rate-excess kVar'!K261*input5!K261)</f>
        <v>0</v>
      </c>
      <c r="L261" s="31">
        <f>IF(L$8="","",'input rate-excess kVar'!L261*input5!L261)</f>
        <v>0</v>
      </c>
      <c r="M261" s="31">
        <f>IF(M$8="","",'input rate-excess kVar'!M261*input5!M261)</f>
        <v>6746</v>
      </c>
      <c r="N261" s="31">
        <f>IF(N$8="","",'input rate-excess kVar'!N261*input5!N261)</f>
        <v>74</v>
      </c>
      <c r="O261" s="31">
        <f>IF(O$8="","",'input rate-excess kVar'!O261*input5!O261)</f>
        <v>693</v>
      </c>
      <c r="P261" s="31">
        <f>IF(P$8="","",'input rate-excess kVar'!P261*input5!P261)</f>
        <v>0</v>
      </c>
      <c r="Q261" s="31">
        <f>IF(Q$8="","",'input rate-excess kVar'!Q261*input5!Q261)</f>
        <v>125</v>
      </c>
      <c r="R261" s="31">
        <f>IF(R$8="","",'input rate-excess kVar'!R261*input5!R261)</f>
        <v>0</v>
      </c>
      <c r="S261" s="31">
        <f>IF(S$8="","",'input rate-excess kVar'!S261*input5!S261)</f>
        <v>0</v>
      </c>
      <c r="T261" s="31">
        <f>IF(T$8="","",'input rate-excess kVar'!T261*input5!T261)</f>
        <v>0</v>
      </c>
      <c r="U261" s="31">
        <f>IF(U$8="","",'input rate-excess kVar'!U261*input5!U261)</f>
        <v>0</v>
      </c>
      <c r="V261" s="31">
        <f>IF(V$8="","",'input rate-excess kVar'!V261*input5!V261)</f>
        <v>0</v>
      </c>
      <c r="W261" s="31">
        <f>IF(W$8="","",'input rate-excess kVar'!W261*input5!W261)</f>
        <v>551</v>
      </c>
      <c r="X261" s="31">
        <f>IF(X$8="","",'input rate-excess kVar'!X261*input5!X261)</f>
        <v>692</v>
      </c>
      <c r="Y261" s="31">
        <f>IF(Y$8="","",'input rate-excess kVar'!Y261*input5!Y261)</f>
        <v>878</v>
      </c>
      <c r="Z261" s="31">
        <f>IF(Z$8="","",'input rate-excess kVar'!Z261*input5!Z261)</f>
        <v>223</v>
      </c>
      <c r="AA261" s="31">
        <f>IF(AA$8="","",'input rate-excess kVar'!AA261*input5!AA261)</f>
        <v>114</v>
      </c>
      <c r="AB261" s="31">
        <f>IF(AB$8="","",'input rate-excess kVar'!AB261*input5!AB261)</f>
        <v>0</v>
      </c>
      <c r="AC261" s="31" t="str">
        <f>IF(AC$8="","",'input rate-excess kVar'!AC261*input5!AC261)</f>
        <v/>
      </c>
      <c r="AD261" s="31" t="str">
        <f>IF(AD$8="","",'input rate-excess kVar'!AD261*input5!AD261)</f>
        <v/>
      </c>
      <c r="AE261" s="31" t="str">
        <f>IF(AE$8="","",'input rate-excess kVar'!AE261*input5!AE261)</f>
        <v/>
      </c>
      <c r="AF261" s="31" t="str">
        <f>IF(AF$8="","",'input rate-excess kVar'!AF261*input5!AF261)</f>
        <v/>
      </c>
      <c r="AG261" s="31" t="str">
        <f>IF(AG$8="","",'input rate-excess kVar'!AG261*input5!AG261)</f>
        <v/>
      </c>
      <c r="AH261" s="31" t="str">
        <f>IF(AH$8="","",'input rate-excess kVar'!AH261*input5!AH261)</f>
        <v/>
      </c>
      <c r="AI261" s="31" t="str">
        <f>IF(AI$8="","",'input rate-excess kVar'!AI261*input5!AI261)</f>
        <v/>
      </c>
      <c r="AJ261" s="31" t="str">
        <f>IF(AJ$8="","",'input rate-excess kVar'!AJ261*input5!AJ261)</f>
        <v/>
      </c>
      <c r="AK261" s="31" t="str">
        <f>IF(AK$8="","",'input rate-excess kVar'!AK261*input5!AK261)</f>
        <v/>
      </c>
      <c r="AL261" s="31" t="str">
        <f>IF(AL$8="","",'input rate-excess kVar'!AL261*input5!AL261)</f>
        <v/>
      </c>
      <c r="AM261" s="31" t="str">
        <f>IF(AM$8="","",'input rate-excess kVar'!AM261*input5!AM261)</f>
        <v/>
      </c>
      <c r="AN261" s="31" t="str">
        <f>IF(AN$8="","",'input rate-excess kVar'!AN261*input5!AN261)</f>
        <v/>
      </c>
      <c r="AO261" s="31" t="str">
        <f>IF(AO$8="","",'input rate-excess kVar'!AO261*input5!AO261)</f>
        <v/>
      </c>
      <c r="AP261" s="31" t="str">
        <f>IF(AP$8="","",'input rate-excess kVar'!AP261*input5!AP261)</f>
        <v/>
      </c>
      <c r="AQ261" s="31" t="str">
        <f>IF(AQ$8="","",'input rate-excess kVar'!AQ261*input5!AQ261)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rate-excess kVar'!D262*input5!D262)</f>
        <v>0</v>
      </c>
      <c r="E262" s="31">
        <f>IF(E$8="","",'input rate-excess kVar'!E262*input5!E262)</f>
        <v>0</v>
      </c>
      <c r="F262" s="31">
        <f>IF(F$8="","",'input rate-excess kVar'!F262*input5!F262)</f>
        <v>0</v>
      </c>
      <c r="G262" s="31">
        <f>IF(G$8="","",'input rate-excess kVar'!G262*input5!G262)</f>
        <v>0</v>
      </c>
      <c r="H262" s="31">
        <f>IF(H$8="","",'input rate-excess kVar'!H262*input5!H262)</f>
        <v>0</v>
      </c>
      <c r="I262" s="31">
        <f>IF(I$8="","",'input rate-excess kVar'!I262*input5!I262)</f>
        <v>0</v>
      </c>
      <c r="J262" s="31">
        <f>IF(J$8="","",'input rate-excess kVar'!J262*input5!J262)</f>
        <v>0</v>
      </c>
      <c r="K262" s="31">
        <f>IF(K$8="","",'input rate-excess kVar'!K262*input5!K262)</f>
        <v>0</v>
      </c>
      <c r="L262" s="31">
        <f>IF(L$8="","",'input rate-excess kVar'!L262*input5!L262)</f>
        <v>0</v>
      </c>
      <c r="M262" s="31">
        <f>IF(M$8="","",'input rate-excess kVar'!M262*input5!M262)</f>
        <v>6840</v>
      </c>
      <c r="N262" s="31">
        <f>IF(N$8="","",'input rate-excess kVar'!N262*input5!N262)</f>
        <v>89</v>
      </c>
      <c r="O262" s="31">
        <f>IF(O$8="","",'input rate-excess kVar'!O262*input5!O262)</f>
        <v>553</v>
      </c>
      <c r="P262" s="31">
        <f>IF(P$8="","",'input rate-excess kVar'!P262*input5!P262)</f>
        <v>0</v>
      </c>
      <c r="Q262" s="31">
        <f>IF(Q$8="","",'input rate-excess kVar'!Q262*input5!Q262)</f>
        <v>106</v>
      </c>
      <c r="R262" s="31">
        <f>IF(R$8="","",'input rate-excess kVar'!R262*input5!R262)</f>
        <v>0</v>
      </c>
      <c r="S262" s="31">
        <f>IF(S$8="","",'input rate-excess kVar'!S262*input5!S262)</f>
        <v>0</v>
      </c>
      <c r="T262" s="31">
        <f>IF(T$8="","",'input rate-excess kVar'!T262*input5!T262)</f>
        <v>0</v>
      </c>
      <c r="U262" s="31">
        <f>IF(U$8="","",'input rate-excess kVar'!U262*input5!U262)</f>
        <v>0</v>
      </c>
      <c r="V262" s="31">
        <f>IF(V$8="","",'input rate-excess kVar'!V262*input5!V262)</f>
        <v>0</v>
      </c>
      <c r="W262" s="31">
        <f>IF(W$8="","",'input rate-excess kVar'!W262*input5!W262)</f>
        <v>515</v>
      </c>
      <c r="X262" s="31">
        <f>IF(X$8="","",'input rate-excess kVar'!X262*input5!X262)</f>
        <v>823</v>
      </c>
      <c r="Y262" s="31">
        <f>IF(Y$8="","",'input rate-excess kVar'!Y262*input5!Y262)</f>
        <v>964</v>
      </c>
      <c r="Z262" s="31">
        <f>IF(Z$8="","",'input rate-excess kVar'!Z262*input5!Z262)</f>
        <v>245</v>
      </c>
      <c r="AA262" s="31">
        <f>IF(AA$8="","",'input rate-excess kVar'!AA262*input5!AA262)</f>
        <v>113</v>
      </c>
      <c r="AB262" s="31">
        <f>IF(AB$8="","",'input rate-excess kVar'!AB262*input5!AB262)</f>
        <v>0</v>
      </c>
      <c r="AC262" s="31" t="str">
        <f>IF(AC$8="","",'input rate-excess kVar'!AC262*input5!AC262)</f>
        <v/>
      </c>
      <c r="AD262" s="31" t="str">
        <f>IF(AD$8="","",'input rate-excess kVar'!AD262*input5!AD262)</f>
        <v/>
      </c>
      <c r="AE262" s="31" t="str">
        <f>IF(AE$8="","",'input rate-excess kVar'!AE262*input5!AE262)</f>
        <v/>
      </c>
      <c r="AF262" s="31" t="str">
        <f>IF(AF$8="","",'input rate-excess kVar'!AF262*input5!AF262)</f>
        <v/>
      </c>
      <c r="AG262" s="31" t="str">
        <f>IF(AG$8="","",'input rate-excess kVar'!AG262*input5!AG262)</f>
        <v/>
      </c>
      <c r="AH262" s="31" t="str">
        <f>IF(AH$8="","",'input rate-excess kVar'!AH262*input5!AH262)</f>
        <v/>
      </c>
      <c r="AI262" s="31" t="str">
        <f>IF(AI$8="","",'input rate-excess kVar'!AI262*input5!AI262)</f>
        <v/>
      </c>
      <c r="AJ262" s="31" t="str">
        <f>IF(AJ$8="","",'input rate-excess kVar'!AJ262*input5!AJ262)</f>
        <v/>
      </c>
      <c r="AK262" s="31" t="str">
        <f>IF(AK$8="","",'input rate-excess kVar'!AK262*input5!AK262)</f>
        <v/>
      </c>
      <c r="AL262" s="31" t="str">
        <f>IF(AL$8="","",'input rate-excess kVar'!AL262*input5!AL262)</f>
        <v/>
      </c>
      <c r="AM262" s="31" t="str">
        <f>IF(AM$8="","",'input rate-excess kVar'!AM262*input5!AM262)</f>
        <v/>
      </c>
      <c r="AN262" s="31" t="str">
        <f>IF(AN$8="","",'input rate-excess kVar'!AN262*input5!AN262)</f>
        <v/>
      </c>
      <c r="AO262" s="31" t="str">
        <f>IF(AO$8="","",'input rate-excess kVar'!AO262*input5!AO262)</f>
        <v/>
      </c>
      <c r="AP262" s="31" t="str">
        <f>IF(AP$8="","",'input rate-excess kVar'!AP262*input5!AP262)</f>
        <v/>
      </c>
      <c r="AQ262" s="31" t="str">
        <f>IF(AQ$8="","",'input rate-excess kVar'!AQ262*input5!AQ262)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rate-excess kVar'!D263*input5!D263)</f>
        <v>0</v>
      </c>
      <c r="E263" s="31">
        <f>IF(E$8="","",'input rate-excess kVar'!E263*input5!E263)</f>
        <v>0</v>
      </c>
      <c r="F263" s="31">
        <f>IF(F$8="","",'input rate-excess kVar'!F263*input5!F263)</f>
        <v>0</v>
      </c>
      <c r="G263" s="31">
        <f>IF(G$8="","",'input rate-excess kVar'!G263*input5!G263)</f>
        <v>0</v>
      </c>
      <c r="H263" s="31">
        <f>IF(H$8="","",'input rate-excess kVar'!H263*input5!H263)</f>
        <v>0</v>
      </c>
      <c r="I263" s="31">
        <f>IF(I$8="","",'input rate-excess kVar'!I263*input5!I263)</f>
        <v>0</v>
      </c>
      <c r="J263" s="31">
        <f>IF(J$8="","",'input rate-excess kVar'!J263*input5!J263)</f>
        <v>0</v>
      </c>
      <c r="K263" s="31">
        <f>IF(K$8="","",'input rate-excess kVar'!K263*input5!K263)</f>
        <v>0</v>
      </c>
      <c r="L263" s="31">
        <f>IF(L$8="","",'input rate-excess kVar'!L263*input5!L263)</f>
        <v>0</v>
      </c>
      <c r="M263" s="31">
        <f>IF(M$8="","",'input rate-excess kVar'!M263*input5!M263)</f>
        <v>7694</v>
      </c>
      <c r="N263" s="31">
        <f>IF(N$8="","",'input rate-excess kVar'!N263*input5!N263)</f>
        <v>206</v>
      </c>
      <c r="O263" s="31">
        <f>IF(O$8="","",'input rate-excess kVar'!O263*input5!O263)</f>
        <v>551</v>
      </c>
      <c r="P263" s="31">
        <f>IF(P$8="","",'input rate-excess kVar'!P263*input5!P263)</f>
        <v>0</v>
      </c>
      <c r="Q263" s="31">
        <f>IF(Q$8="","",'input rate-excess kVar'!Q263*input5!Q263)</f>
        <v>441</v>
      </c>
      <c r="R263" s="31">
        <f>IF(R$8="","",'input rate-excess kVar'!R263*input5!R263)</f>
        <v>0</v>
      </c>
      <c r="S263" s="31">
        <f>IF(S$8="","",'input rate-excess kVar'!S263*input5!S263)</f>
        <v>0</v>
      </c>
      <c r="T263" s="31">
        <f>IF(T$8="","",'input rate-excess kVar'!T263*input5!T263)</f>
        <v>0</v>
      </c>
      <c r="U263" s="31">
        <f>IF(U$8="","",'input rate-excess kVar'!U263*input5!U263)</f>
        <v>0</v>
      </c>
      <c r="V263" s="31">
        <f>IF(V$8="","",'input rate-excess kVar'!V263*input5!V263)</f>
        <v>0</v>
      </c>
      <c r="W263" s="31">
        <f>IF(W$8="","",'input rate-excess kVar'!W263*input5!W263)</f>
        <v>562</v>
      </c>
      <c r="X263" s="31">
        <f>IF(X$8="","",'input rate-excess kVar'!X263*input5!X263)</f>
        <v>908</v>
      </c>
      <c r="Y263" s="31">
        <f>IF(Y$8="","",'input rate-excess kVar'!Y263*input5!Y263)</f>
        <v>973</v>
      </c>
      <c r="Z263" s="31">
        <f>IF(Z$8="","",'input rate-excess kVar'!Z263*input5!Z263)</f>
        <v>245</v>
      </c>
      <c r="AA263" s="31">
        <f>IF(AA$8="","",'input rate-excess kVar'!AA263*input5!AA263)</f>
        <v>129</v>
      </c>
      <c r="AB263" s="31">
        <f>IF(AB$8="","",'input rate-excess kVar'!AB263*input5!AB263)</f>
        <v>0</v>
      </c>
      <c r="AC263" s="31" t="str">
        <f>IF(AC$8="","",'input rate-excess kVar'!AC263*input5!AC263)</f>
        <v/>
      </c>
      <c r="AD263" s="31" t="str">
        <f>IF(AD$8="","",'input rate-excess kVar'!AD263*input5!AD263)</f>
        <v/>
      </c>
      <c r="AE263" s="31" t="str">
        <f>IF(AE$8="","",'input rate-excess kVar'!AE263*input5!AE263)</f>
        <v/>
      </c>
      <c r="AF263" s="31" t="str">
        <f>IF(AF$8="","",'input rate-excess kVar'!AF263*input5!AF263)</f>
        <v/>
      </c>
      <c r="AG263" s="31" t="str">
        <f>IF(AG$8="","",'input rate-excess kVar'!AG263*input5!AG263)</f>
        <v/>
      </c>
      <c r="AH263" s="31" t="str">
        <f>IF(AH$8="","",'input rate-excess kVar'!AH263*input5!AH263)</f>
        <v/>
      </c>
      <c r="AI263" s="31" t="str">
        <f>IF(AI$8="","",'input rate-excess kVar'!AI263*input5!AI263)</f>
        <v/>
      </c>
      <c r="AJ263" s="31" t="str">
        <f>IF(AJ$8="","",'input rate-excess kVar'!AJ263*input5!AJ263)</f>
        <v/>
      </c>
      <c r="AK263" s="31" t="str">
        <f>IF(AK$8="","",'input rate-excess kVar'!AK263*input5!AK263)</f>
        <v/>
      </c>
      <c r="AL263" s="31" t="str">
        <f>IF(AL$8="","",'input rate-excess kVar'!AL263*input5!AL263)</f>
        <v/>
      </c>
      <c r="AM263" s="31" t="str">
        <f>IF(AM$8="","",'input rate-excess kVar'!AM263*input5!AM263)</f>
        <v/>
      </c>
      <c r="AN263" s="31" t="str">
        <f>IF(AN$8="","",'input rate-excess kVar'!AN263*input5!AN263)</f>
        <v/>
      </c>
      <c r="AO263" s="31" t="str">
        <f>IF(AO$8="","",'input rate-excess kVar'!AO263*input5!AO263)</f>
        <v/>
      </c>
      <c r="AP263" s="31" t="str">
        <f>IF(AP$8="","",'input rate-excess kVar'!AP263*input5!AP263)</f>
        <v/>
      </c>
      <c r="AQ263" s="31" t="str">
        <f>IF(AQ$8="","",'input rate-excess kVar'!AQ263*input5!AQ263)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rate-excess kVar'!D264*input5!D264)</f>
        <v>0</v>
      </c>
      <c r="E264" s="31">
        <f>IF(E$8="","",'input rate-excess kVar'!E264*input5!E264)</f>
        <v>0</v>
      </c>
      <c r="F264" s="31">
        <f>IF(F$8="","",'input rate-excess kVar'!F264*input5!F264)</f>
        <v>0</v>
      </c>
      <c r="G264" s="31">
        <f>IF(G$8="","",'input rate-excess kVar'!G264*input5!G264)</f>
        <v>0</v>
      </c>
      <c r="H264" s="31">
        <f>IF(H$8="","",'input rate-excess kVar'!H264*input5!H264)</f>
        <v>0</v>
      </c>
      <c r="I264" s="31">
        <f>IF(I$8="","",'input rate-excess kVar'!I264*input5!I264)</f>
        <v>0</v>
      </c>
      <c r="J264" s="31">
        <f>IF(J$8="","",'input rate-excess kVar'!J264*input5!J264)</f>
        <v>0</v>
      </c>
      <c r="K264" s="31">
        <f>IF(K$8="","",'input rate-excess kVar'!K264*input5!K264)</f>
        <v>0</v>
      </c>
      <c r="L264" s="31">
        <f>IF(L$8="","",'input rate-excess kVar'!L264*input5!L264)</f>
        <v>0</v>
      </c>
      <c r="M264" s="31">
        <f>IF(M$8="","",'input rate-excess kVar'!M264*input5!M264)</f>
        <v>8851</v>
      </c>
      <c r="N264" s="31">
        <f>IF(N$8="","",'input rate-excess kVar'!N264*input5!N264)</f>
        <v>185</v>
      </c>
      <c r="O264" s="31">
        <f>IF(O$8="","",'input rate-excess kVar'!O264*input5!O264)</f>
        <v>678</v>
      </c>
      <c r="P264" s="31">
        <f>IF(P$8="","",'input rate-excess kVar'!P264*input5!P264)</f>
        <v>0</v>
      </c>
      <c r="Q264" s="31">
        <f>IF(Q$8="","",'input rate-excess kVar'!Q264*input5!Q264)</f>
        <v>610</v>
      </c>
      <c r="R264" s="31">
        <f>IF(R$8="","",'input rate-excess kVar'!R264*input5!R264)</f>
        <v>0</v>
      </c>
      <c r="S264" s="31">
        <f>IF(S$8="","",'input rate-excess kVar'!S264*input5!S264)</f>
        <v>0</v>
      </c>
      <c r="T264" s="31">
        <f>IF(T$8="","",'input rate-excess kVar'!T264*input5!T264)</f>
        <v>0</v>
      </c>
      <c r="U264" s="31">
        <f>IF(U$8="","",'input rate-excess kVar'!U264*input5!U264)</f>
        <v>0</v>
      </c>
      <c r="V264" s="31">
        <f>IF(V$8="","",'input rate-excess kVar'!V264*input5!V264)</f>
        <v>0</v>
      </c>
      <c r="W264" s="31">
        <f>IF(W$8="","",'input rate-excess kVar'!W264*input5!W264)</f>
        <v>575</v>
      </c>
      <c r="X264" s="31">
        <f>IF(X$8="","",'input rate-excess kVar'!X264*input5!X264)</f>
        <v>964</v>
      </c>
      <c r="Y264" s="31">
        <f>IF(Y$8="","",'input rate-excess kVar'!Y264*input5!Y264)</f>
        <v>983</v>
      </c>
      <c r="Z264" s="31">
        <f>IF(Z$8="","",'input rate-excess kVar'!Z264*input5!Z264)</f>
        <v>245</v>
      </c>
      <c r="AA264" s="31">
        <f>IF(AA$8="","",'input rate-excess kVar'!AA264*input5!AA264)</f>
        <v>125</v>
      </c>
      <c r="AB264" s="31">
        <f>IF(AB$8="","",'input rate-excess kVar'!AB264*input5!AB264)</f>
        <v>0</v>
      </c>
      <c r="AC264" s="31" t="str">
        <f>IF(AC$8="","",'input rate-excess kVar'!AC264*input5!AC264)</f>
        <v/>
      </c>
      <c r="AD264" s="31" t="str">
        <f>IF(AD$8="","",'input rate-excess kVar'!AD264*input5!AD264)</f>
        <v/>
      </c>
      <c r="AE264" s="31" t="str">
        <f>IF(AE$8="","",'input rate-excess kVar'!AE264*input5!AE264)</f>
        <v/>
      </c>
      <c r="AF264" s="31" t="str">
        <f>IF(AF$8="","",'input rate-excess kVar'!AF264*input5!AF264)</f>
        <v/>
      </c>
      <c r="AG264" s="31" t="str">
        <f>IF(AG$8="","",'input rate-excess kVar'!AG264*input5!AG264)</f>
        <v/>
      </c>
      <c r="AH264" s="31" t="str">
        <f>IF(AH$8="","",'input rate-excess kVar'!AH264*input5!AH264)</f>
        <v/>
      </c>
      <c r="AI264" s="31" t="str">
        <f>IF(AI$8="","",'input rate-excess kVar'!AI264*input5!AI264)</f>
        <v/>
      </c>
      <c r="AJ264" s="31" t="str">
        <f>IF(AJ$8="","",'input rate-excess kVar'!AJ264*input5!AJ264)</f>
        <v/>
      </c>
      <c r="AK264" s="31" t="str">
        <f>IF(AK$8="","",'input rate-excess kVar'!AK264*input5!AK264)</f>
        <v/>
      </c>
      <c r="AL264" s="31" t="str">
        <f>IF(AL$8="","",'input rate-excess kVar'!AL264*input5!AL264)</f>
        <v/>
      </c>
      <c r="AM264" s="31" t="str">
        <f>IF(AM$8="","",'input rate-excess kVar'!AM264*input5!AM264)</f>
        <v/>
      </c>
      <c r="AN264" s="31" t="str">
        <f>IF(AN$8="","",'input rate-excess kVar'!AN264*input5!AN264)</f>
        <v/>
      </c>
      <c r="AO264" s="31" t="str">
        <f>IF(AO$8="","",'input rate-excess kVar'!AO264*input5!AO264)</f>
        <v/>
      </c>
      <c r="AP264" s="31" t="str">
        <f>IF(AP$8="","",'input rate-excess kVar'!AP264*input5!AP264)</f>
        <v/>
      </c>
      <c r="AQ264" s="31" t="str">
        <f>IF(AQ$8="","",'input rate-excess kVar'!AQ264*input5!AQ264)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rate-excess kVar'!D265*input5!D265)</f>
        <v>0</v>
      </c>
      <c r="E265" s="31">
        <f>IF(E$8="","",'input rate-excess kVar'!E265*input5!E265)</f>
        <v>0</v>
      </c>
      <c r="F265" s="31">
        <f>IF(F$8="","",'input rate-excess kVar'!F265*input5!F265)</f>
        <v>0</v>
      </c>
      <c r="G265" s="31">
        <f>IF(G$8="","",'input rate-excess kVar'!G265*input5!G265)</f>
        <v>0</v>
      </c>
      <c r="H265" s="31">
        <f>IF(H$8="","",'input rate-excess kVar'!H265*input5!H265)</f>
        <v>0</v>
      </c>
      <c r="I265" s="31">
        <f>IF(I$8="","",'input rate-excess kVar'!I265*input5!I265)</f>
        <v>0</v>
      </c>
      <c r="J265" s="31">
        <f>IF(J$8="","",'input rate-excess kVar'!J265*input5!J265)</f>
        <v>0</v>
      </c>
      <c r="K265" s="31">
        <f>IF(K$8="","",'input rate-excess kVar'!K265*input5!K265)</f>
        <v>0</v>
      </c>
      <c r="L265" s="31">
        <f>IF(L$8="","",'input rate-excess kVar'!L265*input5!L265)</f>
        <v>0</v>
      </c>
      <c r="M265" s="31">
        <f>IF(M$8="","",'input rate-excess kVar'!M265*input5!M265)</f>
        <v>9056</v>
      </c>
      <c r="N265" s="31">
        <f>IF(N$8="","",'input rate-excess kVar'!N265*input5!N265)</f>
        <v>237</v>
      </c>
      <c r="O265" s="31">
        <f>IF(O$8="","",'input rate-excess kVar'!O265*input5!O265)</f>
        <v>810</v>
      </c>
      <c r="P265" s="31">
        <f>IF(P$8="","",'input rate-excess kVar'!P265*input5!P265)</f>
        <v>0</v>
      </c>
      <c r="Q265" s="31">
        <f>IF(Q$8="","",'input rate-excess kVar'!Q265*input5!Q265)</f>
        <v>795</v>
      </c>
      <c r="R265" s="31">
        <f>IF(R$8="","",'input rate-excess kVar'!R265*input5!R265)</f>
        <v>0</v>
      </c>
      <c r="S265" s="31">
        <f>IF(S$8="","",'input rate-excess kVar'!S265*input5!S265)</f>
        <v>0</v>
      </c>
      <c r="T265" s="31">
        <f>IF(T$8="","",'input rate-excess kVar'!T265*input5!T265)</f>
        <v>0</v>
      </c>
      <c r="U265" s="31">
        <f>IF(U$8="","",'input rate-excess kVar'!U265*input5!U265)</f>
        <v>0</v>
      </c>
      <c r="V265" s="31">
        <f>IF(V$8="","",'input rate-excess kVar'!V265*input5!V265)</f>
        <v>0</v>
      </c>
      <c r="W265" s="31">
        <f>IF(W$8="","",'input rate-excess kVar'!W265*input5!W265)</f>
        <v>673</v>
      </c>
      <c r="X265" s="31">
        <f>IF(X$8="","",'input rate-excess kVar'!X265*input5!X265)</f>
        <v>923</v>
      </c>
      <c r="Y265" s="31">
        <f>IF(Y$8="","",'input rate-excess kVar'!Y265*input5!Y265)</f>
        <v>1003</v>
      </c>
      <c r="Z265" s="31">
        <f>IF(Z$8="","",'input rate-excess kVar'!Z265*input5!Z265)</f>
        <v>266</v>
      </c>
      <c r="AA265" s="31">
        <f>IF(AA$8="","",'input rate-excess kVar'!AA265*input5!AA265)</f>
        <v>127</v>
      </c>
      <c r="AB265" s="31">
        <f>IF(AB$8="","",'input rate-excess kVar'!AB265*input5!AB265)</f>
        <v>0</v>
      </c>
      <c r="AC265" s="31" t="str">
        <f>IF(AC$8="","",'input rate-excess kVar'!AC265*input5!AC265)</f>
        <v/>
      </c>
      <c r="AD265" s="31" t="str">
        <f>IF(AD$8="","",'input rate-excess kVar'!AD265*input5!AD265)</f>
        <v/>
      </c>
      <c r="AE265" s="31" t="str">
        <f>IF(AE$8="","",'input rate-excess kVar'!AE265*input5!AE265)</f>
        <v/>
      </c>
      <c r="AF265" s="31" t="str">
        <f>IF(AF$8="","",'input rate-excess kVar'!AF265*input5!AF265)</f>
        <v/>
      </c>
      <c r="AG265" s="31" t="str">
        <f>IF(AG$8="","",'input rate-excess kVar'!AG265*input5!AG265)</f>
        <v/>
      </c>
      <c r="AH265" s="31" t="str">
        <f>IF(AH$8="","",'input rate-excess kVar'!AH265*input5!AH265)</f>
        <v/>
      </c>
      <c r="AI265" s="31" t="str">
        <f>IF(AI$8="","",'input rate-excess kVar'!AI265*input5!AI265)</f>
        <v/>
      </c>
      <c r="AJ265" s="31" t="str">
        <f>IF(AJ$8="","",'input rate-excess kVar'!AJ265*input5!AJ265)</f>
        <v/>
      </c>
      <c r="AK265" s="31" t="str">
        <f>IF(AK$8="","",'input rate-excess kVar'!AK265*input5!AK265)</f>
        <v/>
      </c>
      <c r="AL265" s="31" t="str">
        <f>IF(AL$8="","",'input rate-excess kVar'!AL265*input5!AL265)</f>
        <v/>
      </c>
      <c r="AM265" s="31" t="str">
        <f>IF(AM$8="","",'input rate-excess kVar'!AM265*input5!AM265)</f>
        <v/>
      </c>
      <c r="AN265" s="31" t="str">
        <f>IF(AN$8="","",'input rate-excess kVar'!AN265*input5!AN265)</f>
        <v/>
      </c>
      <c r="AO265" s="31" t="str">
        <f>IF(AO$8="","",'input rate-excess kVar'!AO265*input5!AO265)</f>
        <v/>
      </c>
      <c r="AP265" s="31" t="str">
        <f>IF(AP$8="","",'input rate-excess kVar'!AP265*input5!AP265)</f>
        <v/>
      </c>
      <c r="AQ265" s="31" t="str">
        <f>IF(AQ$8="","",'input rate-excess kVar'!AQ265*input5!AQ265)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rate-excess kVar'!D266*input5!D266)</f>
        <v>0</v>
      </c>
      <c r="E266" s="31">
        <f>IF(E$8="","",'input rate-excess kVar'!E266*input5!E266)</f>
        <v>0</v>
      </c>
      <c r="F266" s="31">
        <f>IF(F$8="","",'input rate-excess kVar'!F266*input5!F266)</f>
        <v>0</v>
      </c>
      <c r="G266" s="31">
        <f>IF(G$8="","",'input rate-excess kVar'!G266*input5!G266)</f>
        <v>0</v>
      </c>
      <c r="H266" s="31">
        <f>IF(H$8="","",'input rate-excess kVar'!H266*input5!H266)</f>
        <v>0</v>
      </c>
      <c r="I266" s="31">
        <f>IF(I$8="","",'input rate-excess kVar'!I266*input5!I266)</f>
        <v>0</v>
      </c>
      <c r="J266" s="31">
        <f>IF(J$8="","",'input rate-excess kVar'!J266*input5!J266)</f>
        <v>0</v>
      </c>
      <c r="K266" s="31">
        <f>IF(K$8="","",'input rate-excess kVar'!K266*input5!K266)</f>
        <v>0</v>
      </c>
      <c r="L266" s="31">
        <f>IF(L$8="","",'input rate-excess kVar'!L266*input5!L266)</f>
        <v>0</v>
      </c>
      <c r="M266" s="31">
        <f>IF(M$8="","",'input rate-excess kVar'!M266*input5!M266)</f>
        <v>8881</v>
      </c>
      <c r="N266" s="31">
        <f>IF(N$8="","",'input rate-excess kVar'!N266*input5!N266)</f>
        <v>258</v>
      </c>
      <c r="O266" s="31">
        <f>IF(O$8="","",'input rate-excess kVar'!O266*input5!O266)</f>
        <v>800</v>
      </c>
      <c r="P266" s="31">
        <f>IF(P$8="","",'input rate-excess kVar'!P266*input5!P266)</f>
        <v>0</v>
      </c>
      <c r="Q266" s="31">
        <f>IF(Q$8="","",'input rate-excess kVar'!Q266*input5!Q266)</f>
        <v>883</v>
      </c>
      <c r="R266" s="31">
        <f>IF(R$8="","",'input rate-excess kVar'!R266*input5!R266)</f>
        <v>0</v>
      </c>
      <c r="S266" s="31">
        <f>IF(S$8="","",'input rate-excess kVar'!S266*input5!S266)</f>
        <v>0</v>
      </c>
      <c r="T266" s="31">
        <f>IF(T$8="","",'input rate-excess kVar'!T266*input5!T266)</f>
        <v>0</v>
      </c>
      <c r="U266" s="31">
        <f>IF(U$8="","",'input rate-excess kVar'!U266*input5!U266)</f>
        <v>0</v>
      </c>
      <c r="V266" s="31">
        <f>IF(V$8="","",'input rate-excess kVar'!V266*input5!V266)</f>
        <v>0</v>
      </c>
      <c r="W266" s="31">
        <f>IF(W$8="","",'input rate-excess kVar'!W266*input5!W266)</f>
        <v>655</v>
      </c>
      <c r="X266" s="31">
        <f>IF(X$8="","",'input rate-excess kVar'!X266*input5!X266)</f>
        <v>895</v>
      </c>
      <c r="Y266" s="31">
        <f>IF(Y$8="","",'input rate-excess kVar'!Y266*input5!Y266)</f>
        <v>947</v>
      </c>
      <c r="Z266" s="31">
        <f>IF(Z$8="","",'input rate-excess kVar'!Z266*input5!Z266)</f>
        <v>275</v>
      </c>
      <c r="AA266" s="31">
        <f>IF(AA$8="","",'input rate-excess kVar'!AA266*input5!AA266)</f>
        <v>132</v>
      </c>
      <c r="AB266" s="31">
        <f>IF(AB$8="","",'input rate-excess kVar'!AB266*input5!AB266)</f>
        <v>0</v>
      </c>
      <c r="AC266" s="31" t="str">
        <f>IF(AC$8="","",'input rate-excess kVar'!AC266*input5!AC266)</f>
        <v/>
      </c>
      <c r="AD266" s="31" t="str">
        <f>IF(AD$8="","",'input rate-excess kVar'!AD266*input5!AD266)</f>
        <v/>
      </c>
      <c r="AE266" s="31" t="str">
        <f>IF(AE$8="","",'input rate-excess kVar'!AE266*input5!AE266)</f>
        <v/>
      </c>
      <c r="AF266" s="31" t="str">
        <f>IF(AF$8="","",'input rate-excess kVar'!AF266*input5!AF266)</f>
        <v/>
      </c>
      <c r="AG266" s="31" t="str">
        <f>IF(AG$8="","",'input rate-excess kVar'!AG266*input5!AG266)</f>
        <v/>
      </c>
      <c r="AH266" s="31" t="str">
        <f>IF(AH$8="","",'input rate-excess kVar'!AH266*input5!AH266)</f>
        <v/>
      </c>
      <c r="AI266" s="31" t="str">
        <f>IF(AI$8="","",'input rate-excess kVar'!AI266*input5!AI266)</f>
        <v/>
      </c>
      <c r="AJ266" s="31" t="str">
        <f>IF(AJ$8="","",'input rate-excess kVar'!AJ266*input5!AJ266)</f>
        <v/>
      </c>
      <c r="AK266" s="31" t="str">
        <f>IF(AK$8="","",'input rate-excess kVar'!AK266*input5!AK266)</f>
        <v/>
      </c>
      <c r="AL266" s="31" t="str">
        <f>IF(AL$8="","",'input rate-excess kVar'!AL266*input5!AL266)</f>
        <v/>
      </c>
      <c r="AM266" s="31" t="str">
        <f>IF(AM$8="","",'input rate-excess kVar'!AM266*input5!AM266)</f>
        <v/>
      </c>
      <c r="AN266" s="31" t="str">
        <f>IF(AN$8="","",'input rate-excess kVar'!AN266*input5!AN266)</f>
        <v/>
      </c>
      <c r="AO266" s="31" t="str">
        <f>IF(AO$8="","",'input rate-excess kVar'!AO266*input5!AO266)</f>
        <v/>
      </c>
      <c r="AP266" s="31" t="str">
        <f>IF(AP$8="","",'input rate-excess kVar'!AP266*input5!AP266)</f>
        <v/>
      </c>
      <c r="AQ266" s="31" t="str">
        <f>IF(AQ$8="","",'input rate-excess kVar'!AQ266*input5!AQ266)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rate-excess kVar'!D267*input5!D267)</f>
        <v>0</v>
      </c>
      <c r="E267" s="31">
        <f>IF(E$8="","",'input rate-excess kVar'!E267*input5!E267)</f>
        <v>0</v>
      </c>
      <c r="F267" s="31">
        <f>IF(F$8="","",'input rate-excess kVar'!F267*input5!F267)</f>
        <v>0</v>
      </c>
      <c r="G267" s="31">
        <f>IF(G$8="","",'input rate-excess kVar'!G267*input5!G267)</f>
        <v>0</v>
      </c>
      <c r="H267" s="31">
        <f>IF(H$8="","",'input rate-excess kVar'!H267*input5!H267)</f>
        <v>0</v>
      </c>
      <c r="I267" s="31">
        <f>IF(I$8="","",'input rate-excess kVar'!I267*input5!I267)</f>
        <v>0</v>
      </c>
      <c r="J267" s="31">
        <f>IF(J$8="","",'input rate-excess kVar'!J267*input5!J267)</f>
        <v>0</v>
      </c>
      <c r="K267" s="31">
        <f>IF(K$8="","",'input rate-excess kVar'!K267*input5!K267)</f>
        <v>0</v>
      </c>
      <c r="L267" s="31">
        <f>IF(L$8="","",'input rate-excess kVar'!L267*input5!L267)</f>
        <v>0</v>
      </c>
      <c r="M267" s="31">
        <f>IF(M$8="","",'input rate-excess kVar'!M267*input5!M267)</f>
        <v>10969</v>
      </c>
      <c r="N267" s="31">
        <f>IF(N$8="","",'input rate-excess kVar'!N267*input5!N267)</f>
        <v>293</v>
      </c>
      <c r="O267" s="31">
        <f>IF(O$8="","",'input rate-excess kVar'!O267*input5!O267)</f>
        <v>725</v>
      </c>
      <c r="P267" s="31">
        <f>IF(P$8="","",'input rate-excess kVar'!P267*input5!P267)</f>
        <v>0</v>
      </c>
      <c r="Q267" s="31">
        <f>IF(Q$8="","",'input rate-excess kVar'!Q267*input5!Q267)</f>
        <v>971</v>
      </c>
      <c r="R267" s="31">
        <f>IF(R$8="","",'input rate-excess kVar'!R267*input5!R267)</f>
        <v>0</v>
      </c>
      <c r="S267" s="31">
        <f>IF(S$8="","",'input rate-excess kVar'!S267*input5!S267)</f>
        <v>0</v>
      </c>
      <c r="T267" s="31">
        <f>IF(T$8="","",'input rate-excess kVar'!T267*input5!T267)</f>
        <v>0</v>
      </c>
      <c r="U267" s="31">
        <f>IF(U$8="","",'input rate-excess kVar'!U267*input5!U267)</f>
        <v>0</v>
      </c>
      <c r="V267" s="31">
        <f>IF(V$8="","",'input rate-excess kVar'!V267*input5!V267)</f>
        <v>0</v>
      </c>
      <c r="W267" s="31">
        <f>IF(W$8="","",'input rate-excess kVar'!W267*input5!W267)</f>
        <v>673</v>
      </c>
      <c r="X267" s="31">
        <f>IF(X$8="","",'input rate-excess kVar'!X267*input5!X267)</f>
        <v>481</v>
      </c>
      <c r="Y267" s="31">
        <f>IF(Y$8="","",'input rate-excess kVar'!Y267*input5!Y267)</f>
        <v>940</v>
      </c>
      <c r="Z267" s="31">
        <f>IF(Z$8="","",'input rate-excess kVar'!Z267*input5!Z267)</f>
        <v>261</v>
      </c>
      <c r="AA267" s="31">
        <f>IF(AA$8="","",'input rate-excess kVar'!AA267*input5!AA267)</f>
        <v>142</v>
      </c>
      <c r="AB267" s="31">
        <f>IF(AB$8="","",'input rate-excess kVar'!AB267*input5!AB267)</f>
        <v>0</v>
      </c>
      <c r="AC267" s="31" t="str">
        <f>IF(AC$8="","",'input rate-excess kVar'!AC267*input5!AC267)</f>
        <v/>
      </c>
      <c r="AD267" s="31" t="str">
        <f>IF(AD$8="","",'input rate-excess kVar'!AD267*input5!AD267)</f>
        <v/>
      </c>
      <c r="AE267" s="31" t="str">
        <f>IF(AE$8="","",'input rate-excess kVar'!AE267*input5!AE267)</f>
        <v/>
      </c>
      <c r="AF267" s="31" t="str">
        <f>IF(AF$8="","",'input rate-excess kVar'!AF267*input5!AF267)</f>
        <v/>
      </c>
      <c r="AG267" s="31" t="str">
        <f>IF(AG$8="","",'input rate-excess kVar'!AG267*input5!AG267)</f>
        <v/>
      </c>
      <c r="AH267" s="31" t="str">
        <f>IF(AH$8="","",'input rate-excess kVar'!AH267*input5!AH267)</f>
        <v/>
      </c>
      <c r="AI267" s="31" t="str">
        <f>IF(AI$8="","",'input rate-excess kVar'!AI267*input5!AI267)</f>
        <v/>
      </c>
      <c r="AJ267" s="31" t="str">
        <f>IF(AJ$8="","",'input rate-excess kVar'!AJ267*input5!AJ267)</f>
        <v/>
      </c>
      <c r="AK267" s="31" t="str">
        <f>IF(AK$8="","",'input rate-excess kVar'!AK267*input5!AK267)</f>
        <v/>
      </c>
      <c r="AL267" s="31" t="str">
        <f>IF(AL$8="","",'input rate-excess kVar'!AL267*input5!AL267)</f>
        <v/>
      </c>
      <c r="AM267" s="31" t="str">
        <f>IF(AM$8="","",'input rate-excess kVar'!AM267*input5!AM267)</f>
        <v/>
      </c>
      <c r="AN267" s="31" t="str">
        <f>IF(AN$8="","",'input rate-excess kVar'!AN267*input5!AN267)</f>
        <v/>
      </c>
      <c r="AO267" s="31" t="str">
        <f>IF(AO$8="","",'input rate-excess kVar'!AO267*input5!AO267)</f>
        <v/>
      </c>
      <c r="AP267" s="31" t="str">
        <f>IF(AP$8="","",'input rate-excess kVar'!AP267*input5!AP267)</f>
        <v/>
      </c>
      <c r="AQ267" s="31" t="str">
        <f>IF(AQ$8="","",'input rate-excess kVar'!AQ267*input5!AQ267)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rate-excess kVar'!D268*input5!D268)</f>
        <v>0</v>
      </c>
      <c r="E268" s="31">
        <f>IF(E$8="","",'input rate-excess kVar'!E268*input5!E268)</f>
        <v>0</v>
      </c>
      <c r="F268" s="31">
        <f>IF(F$8="","",'input rate-excess kVar'!F268*input5!F268)</f>
        <v>0</v>
      </c>
      <c r="G268" s="31">
        <f>IF(G$8="","",'input rate-excess kVar'!G268*input5!G268)</f>
        <v>0</v>
      </c>
      <c r="H268" s="31">
        <f>IF(H$8="","",'input rate-excess kVar'!H268*input5!H268)</f>
        <v>0</v>
      </c>
      <c r="I268" s="31">
        <f>IF(I$8="","",'input rate-excess kVar'!I268*input5!I268)</f>
        <v>0</v>
      </c>
      <c r="J268" s="31">
        <f>IF(J$8="","",'input rate-excess kVar'!J268*input5!J268)</f>
        <v>0</v>
      </c>
      <c r="K268" s="31">
        <f>IF(K$8="","",'input rate-excess kVar'!K268*input5!K268)</f>
        <v>0</v>
      </c>
      <c r="L268" s="31">
        <f>IF(L$8="","",'input rate-excess kVar'!L268*input5!L268)</f>
        <v>0</v>
      </c>
      <c r="M268" s="31">
        <f>IF(M$8="","",'input rate-excess kVar'!M268*input5!M268)</f>
        <v>10090</v>
      </c>
      <c r="N268" s="31">
        <f>IF(N$8="","",'input rate-excess kVar'!N268*input5!N268)</f>
        <v>204</v>
      </c>
      <c r="O268" s="31">
        <f>IF(O$8="","",'input rate-excess kVar'!O268*input5!O268)</f>
        <v>714</v>
      </c>
      <c r="P268" s="31">
        <f>IF(P$8="","",'input rate-excess kVar'!P268*input5!P268)</f>
        <v>0</v>
      </c>
      <c r="Q268" s="31">
        <f>IF(Q$8="","",'input rate-excess kVar'!Q268*input5!Q268)</f>
        <v>885</v>
      </c>
      <c r="R268" s="31">
        <f>IF(R$8="","",'input rate-excess kVar'!R268*input5!R268)</f>
        <v>0</v>
      </c>
      <c r="S268" s="31">
        <f>IF(S$8="","",'input rate-excess kVar'!S268*input5!S268)</f>
        <v>0</v>
      </c>
      <c r="T268" s="31">
        <f>IF(T$8="","",'input rate-excess kVar'!T268*input5!T268)</f>
        <v>0</v>
      </c>
      <c r="U268" s="31">
        <f>IF(U$8="","",'input rate-excess kVar'!U268*input5!U268)</f>
        <v>0</v>
      </c>
      <c r="V268" s="31">
        <f>IF(V$8="","",'input rate-excess kVar'!V268*input5!V268)</f>
        <v>0</v>
      </c>
      <c r="W268" s="31">
        <f>IF(W$8="","",'input rate-excess kVar'!W268*input5!W268)</f>
        <v>687</v>
      </c>
      <c r="X268" s="31">
        <f>IF(X$8="","",'input rate-excess kVar'!X268*input5!X268)</f>
        <v>493</v>
      </c>
      <c r="Y268" s="31">
        <f>IF(Y$8="","",'input rate-excess kVar'!Y268*input5!Y268)</f>
        <v>900</v>
      </c>
      <c r="Z268" s="31">
        <f>IF(Z$8="","",'input rate-excess kVar'!Z268*input5!Z268)</f>
        <v>258</v>
      </c>
      <c r="AA268" s="31">
        <f>IF(AA$8="","",'input rate-excess kVar'!AA268*input5!AA268)</f>
        <v>142</v>
      </c>
      <c r="AB268" s="31">
        <f>IF(AB$8="","",'input rate-excess kVar'!AB268*input5!AB268)</f>
        <v>0</v>
      </c>
      <c r="AC268" s="31" t="str">
        <f>IF(AC$8="","",'input rate-excess kVar'!AC268*input5!AC268)</f>
        <v/>
      </c>
      <c r="AD268" s="31" t="str">
        <f>IF(AD$8="","",'input rate-excess kVar'!AD268*input5!AD268)</f>
        <v/>
      </c>
      <c r="AE268" s="31" t="str">
        <f>IF(AE$8="","",'input rate-excess kVar'!AE268*input5!AE268)</f>
        <v/>
      </c>
      <c r="AF268" s="31" t="str">
        <f>IF(AF$8="","",'input rate-excess kVar'!AF268*input5!AF268)</f>
        <v/>
      </c>
      <c r="AG268" s="31" t="str">
        <f>IF(AG$8="","",'input rate-excess kVar'!AG268*input5!AG268)</f>
        <v/>
      </c>
      <c r="AH268" s="31" t="str">
        <f>IF(AH$8="","",'input rate-excess kVar'!AH268*input5!AH268)</f>
        <v/>
      </c>
      <c r="AI268" s="31" t="str">
        <f>IF(AI$8="","",'input rate-excess kVar'!AI268*input5!AI268)</f>
        <v/>
      </c>
      <c r="AJ268" s="31" t="str">
        <f>IF(AJ$8="","",'input rate-excess kVar'!AJ268*input5!AJ268)</f>
        <v/>
      </c>
      <c r="AK268" s="31" t="str">
        <f>IF(AK$8="","",'input rate-excess kVar'!AK268*input5!AK268)</f>
        <v/>
      </c>
      <c r="AL268" s="31" t="str">
        <f>IF(AL$8="","",'input rate-excess kVar'!AL268*input5!AL268)</f>
        <v/>
      </c>
      <c r="AM268" s="31" t="str">
        <f>IF(AM$8="","",'input rate-excess kVar'!AM268*input5!AM268)</f>
        <v/>
      </c>
      <c r="AN268" s="31" t="str">
        <f>IF(AN$8="","",'input rate-excess kVar'!AN268*input5!AN268)</f>
        <v/>
      </c>
      <c r="AO268" s="31" t="str">
        <f>IF(AO$8="","",'input rate-excess kVar'!AO268*input5!AO268)</f>
        <v/>
      </c>
      <c r="AP268" s="31" t="str">
        <f>IF(AP$8="","",'input rate-excess kVar'!AP268*input5!AP268)</f>
        <v/>
      </c>
      <c r="AQ268" s="31" t="str">
        <f>IF(AQ$8="","",'input rate-excess kVar'!AQ268*input5!AQ268)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rate-excess kVar'!D269*input5!D269)</f>
        <v>0</v>
      </c>
      <c r="E269" s="31">
        <f>IF(E$8="","",'input rate-excess kVar'!E269*input5!E269)</f>
        <v>0</v>
      </c>
      <c r="F269" s="31">
        <f>IF(F$8="","",'input rate-excess kVar'!F269*input5!F269)</f>
        <v>0</v>
      </c>
      <c r="G269" s="31">
        <f>IF(G$8="","",'input rate-excess kVar'!G269*input5!G269)</f>
        <v>0</v>
      </c>
      <c r="H269" s="31">
        <f>IF(H$8="","",'input rate-excess kVar'!H269*input5!H269)</f>
        <v>0</v>
      </c>
      <c r="I269" s="31">
        <f>IF(I$8="","",'input rate-excess kVar'!I269*input5!I269)</f>
        <v>0</v>
      </c>
      <c r="J269" s="31">
        <f>IF(J$8="","",'input rate-excess kVar'!J269*input5!J269)</f>
        <v>0</v>
      </c>
      <c r="K269" s="31">
        <f>IF(K$8="","",'input rate-excess kVar'!K269*input5!K269)</f>
        <v>0</v>
      </c>
      <c r="L269" s="31">
        <f>IF(L$8="","",'input rate-excess kVar'!L269*input5!L269)</f>
        <v>0</v>
      </c>
      <c r="M269" s="31">
        <f>IF(M$8="","",'input rate-excess kVar'!M269*input5!M269)</f>
        <v>9518</v>
      </c>
      <c r="N269" s="31">
        <f>IF(N$8="","",'input rate-excess kVar'!N269*input5!N269)</f>
        <v>187</v>
      </c>
      <c r="O269" s="31">
        <f>IF(O$8="","",'input rate-excess kVar'!O269*input5!O269)</f>
        <v>767</v>
      </c>
      <c r="P269" s="31">
        <f>IF(P$8="","",'input rate-excess kVar'!P269*input5!P269)</f>
        <v>0</v>
      </c>
      <c r="Q269" s="31">
        <f>IF(Q$8="","",'input rate-excess kVar'!Q269*input5!Q269)</f>
        <v>841</v>
      </c>
      <c r="R269" s="31">
        <f>IF(R$8="","",'input rate-excess kVar'!R269*input5!R269)</f>
        <v>0</v>
      </c>
      <c r="S269" s="31">
        <f>IF(S$8="","",'input rate-excess kVar'!S269*input5!S269)</f>
        <v>0</v>
      </c>
      <c r="T269" s="31">
        <f>IF(T$8="","",'input rate-excess kVar'!T269*input5!T269)</f>
        <v>0</v>
      </c>
      <c r="U269" s="31">
        <f>IF(U$8="","",'input rate-excess kVar'!U269*input5!U269)</f>
        <v>0</v>
      </c>
      <c r="V269" s="31">
        <f>IF(V$8="","",'input rate-excess kVar'!V269*input5!V269)</f>
        <v>0</v>
      </c>
      <c r="W269" s="31">
        <f>IF(W$8="","",'input rate-excess kVar'!W269*input5!W269)</f>
        <v>662</v>
      </c>
      <c r="X269" s="31">
        <f>IF(X$8="","",'input rate-excess kVar'!X269*input5!X269)</f>
        <v>992</v>
      </c>
      <c r="Y269" s="31">
        <f>IF(Y$8="","",'input rate-excess kVar'!Y269*input5!Y269)</f>
        <v>1150</v>
      </c>
      <c r="Z269" s="31">
        <f>IF(Z$8="","",'input rate-excess kVar'!Z269*input5!Z269)</f>
        <v>261</v>
      </c>
      <c r="AA269" s="31">
        <f>IF(AA$8="","",'input rate-excess kVar'!AA269*input5!AA269)</f>
        <v>139</v>
      </c>
      <c r="AB269" s="31">
        <f>IF(AB$8="","",'input rate-excess kVar'!AB269*input5!AB269)</f>
        <v>0</v>
      </c>
      <c r="AC269" s="31" t="str">
        <f>IF(AC$8="","",'input rate-excess kVar'!AC269*input5!AC269)</f>
        <v/>
      </c>
      <c r="AD269" s="31" t="str">
        <f>IF(AD$8="","",'input rate-excess kVar'!AD269*input5!AD269)</f>
        <v/>
      </c>
      <c r="AE269" s="31" t="str">
        <f>IF(AE$8="","",'input rate-excess kVar'!AE269*input5!AE269)</f>
        <v/>
      </c>
      <c r="AF269" s="31" t="str">
        <f>IF(AF$8="","",'input rate-excess kVar'!AF269*input5!AF269)</f>
        <v/>
      </c>
      <c r="AG269" s="31" t="str">
        <f>IF(AG$8="","",'input rate-excess kVar'!AG269*input5!AG269)</f>
        <v/>
      </c>
      <c r="AH269" s="31" t="str">
        <f>IF(AH$8="","",'input rate-excess kVar'!AH269*input5!AH269)</f>
        <v/>
      </c>
      <c r="AI269" s="31" t="str">
        <f>IF(AI$8="","",'input rate-excess kVar'!AI269*input5!AI269)</f>
        <v/>
      </c>
      <c r="AJ269" s="31" t="str">
        <f>IF(AJ$8="","",'input rate-excess kVar'!AJ269*input5!AJ269)</f>
        <v/>
      </c>
      <c r="AK269" s="31" t="str">
        <f>IF(AK$8="","",'input rate-excess kVar'!AK269*input5!AK269)</f>
        <v/>
      </c>
      <c r="AL269" s="31" t="str">
        <f>IF(AL$8="","",'input rate-excess kVar'!AL269*input5!AL269)</f>
        <v/>
      </c>
      <c r="AM269" s="31" t="str">
        <f>IF(AM$8="","",'input rate-excess kVar'!AM269*input5!AM269)</f>
        <v/>
      </c>
      <c r="AN269" s="31" t="str">
        <f>IF(AN$8="","",'input rate-excess kVar'!AN269*input5!AN269)</f>
        <v/>
      </c>
      <c r="AO269" s="31" t="str">
        <f>IF(AO$8="","",'input rate-excess kVar'!AO269*input5!AO269)</f>
        <v/>
      </c>
      <c r="AP269" s="31" t="str">
        <f>IF(AP$8="","",'input rate-excess kVar'!AP269*input5!AP269)</f>
        <v/>
      </c>
      <c r="AQ269" s="31" t="str">
        <f>IF(AQ$8="","",'input rate-excess kVar'!AQ269*input5!AQ269)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rate-excess kVar'!D270*input5!D270)</f>
        <v>0</v>
      </c>
      <c r="E270" s="31">
        <f>IF(E$8="","",'input rate-excess kVar'!E270*input5!E270)</f>
        <v>0</v>
      </c>
      <c r="F270" s="31">
        <f>IF(F$8="","",'input rate-excess kVar'!F270*input5!F270)</f>
        <v>0</v>
      </c>
      <c r="G270" s="31">
        <f>IF(G$8="","",'input rate-excess kVar'!G270*input5!G270)</f>
        <v>0</v>
      </c>
      <c r="H270" s="31">
        <f>IF(H$8="","",'input rate-excess kVar'!H270*input5!H270)</f>
        <v>0</v>
      </c>
      <c r="I270" s="31">
        <f>IF(I$8="","",'input rate-excess kVar'!I270*input5!I270)</f>
        <v>0</v>
      </c>
      <c r="J270" s="31">
        <f>IF(J$8="","",'input rate-excess kVar'!J270*input5!J270)</f>
        <v>0</v>
      </c>
      <c r="K270" s="31">
        <f>IF(K$8="","",'input rate-excess kVar'!K270*input5!K270)</f>
        <v>0</v>
      </c>
      <c r="L270" s="31">
        <f>IF(L$8="","",'input rate-excess kVar'!L270*input5!L270)</f>
        <v>0</v>
      </c>
      <c r="M270" s="31">
        <f>IF(M$8="","",'input rate-excess kVar'!M270*input5!M270)</f>
        <v>9304</v>
      </c>
      <c r="N270" s="31">
        <f>IF(N$8="","",'input rate-excess kVar'!N270*input5!N270)</f>
        <v>194</v>
      </c>
      <c r="O270" s="31">
        <f>IF(O$8="","",'input rate-excess kVar'!O270*input5!O270)</f>
        <v>712</v>
      </c>
      <c r="P270" s="31">
        <f>IF(P$8="","",'input rate-excess kVar'!P270*input5!P270)</f>
        <v>0</v>
      </c>
      <c r="Q270" s="31">
        <f>IF(Q$8="","",'input rate-excess kVar'!Q270*input5!Q270)</f>
        <v>835</v>
      </c>
      <c r="R270" s="31">
        <f>IF(R$8="","",'input rate-excess kVar'!R270*input5!R270)</f>
        <v>0</v>
      </c>
      <c r="S270" s="31">
        <f>IF(S$8="","",'input rate-excess kVar'!S270*input5!S270)</f>
        <v>0</v>
      </c>
      <c r="T270" s="31">
        <f>IF(T$8="","",'input rate-excess kVar'!T270*input5!T270)</f>
        <v>0</v>
      </c>
      <c r="U270" s="31">
        <f>IF(U$8="","",'input rate-excess kVar'!U270*input5!U270)</f>
        <v>0</v>
      </c>
      <c r="V270" s="31">
        <f>IF(V$8="","",'input rate-excess kVar'!V270*input5!V270)</f>
        <v>0</v>
      </c>
      <c r="W270" s="31">
        <f>IF(W$8="","",'input rate-excess kVar'!W270*input5!W270)</f>
        <v>678</v>
      </c>
      <c r="X270" s="31">
        <f>IF(X$8="","",'input rate-excess kVar'!X270*input5!X270)</f>
        <v>937</v>
      </c>
      <c r="Y270" s="31">
        <f>IF(Y$8="","",'input rate-excess kVar'!Y270*input5!Y270)</f>
        <v>1024</v>
      </c>
      <c r="Z270" s="31">
        <f>IF(Z$8="","",'input rate-excess kVar'!Z270*input5!Z270)</f>
        <v>256</v>
      </c>
      <c r="AA270" s="31">
        <f>IF(AA$8="","",'input rate-excess kVar'!AA270*input5!AA270)</f>
        <v>141</v>
      </c>
      <c r="AB270" s="31">
        <f>IF(AB$8="","",'input rate-excess kVar'!AB270*input5!AB270)</f>
        <v>0</v>
      </c>
      <c r="AC270" s="31" t="str">
        <f>IF(AC$8="","",'input rate-excess kVar'!AC270*input5!AC270)</f>
        <v/>
      </c>
      <c r="AD270" s="31" t="str">
        <f>IF(AD$8="","",'input rate-excess kVar'!AD270*input5!AD270)</f>
        <v/>
      </c>
      <c r="AE270" s="31" t="str">
        <f>IF(AE$8="","",'input rate-excess kVar'!AE270*input5!AE270)</f>
        <v/>
      </c>
      <c r="AF270" s="31" t="str">
        <f>IF(AF$8="","",'input rate-excess kVar'!AF270*input5!AF270)</f>
        <v/>
      </c>
      <c r="AG270" s="31" t="str">
        <f>IF(AG$8="","",'input rate-excess kVar'!AG270*input5!AG270)</f>
        <v/>
      </c>
      <c r="AH270" s="31" t="str">
        <f>IF(AH$8="","",'input rate-excess kVar'!AH270*input5!AH270)</f>
        <v/>
      </c>
      <c r="AI270" s="31" t="str">
        <f>IF(AI$8="","",'input rate-excess kVar'!AI270*input5!AI270)</f>
        <v/>
      </c>
      <c r="AJ270" s="31" t="str">
        <f>IF(AJ$8="","",'input rate-excess kVar'!AJ270*input5!AJ270)</f>
        <v/>
      </c>
      <c r="AK270" s="31" t="str">
        <f>IF(AK$8="","",'input rate-excess kVar'!AK270*input5!AK270)</f>
        <v/>
      </c>
      <c r="AL270" s="31" t="str">
        <f>IF(AL$8="","",'input rate-excess kVar'!AL270*input5!AL270)</f>
        <v/>
      </c>
      <c r="AM270" s="31" t="str">
        <f>IF(AM$8="","",'input rate-excess kVar'!AM270*input5!AM270)</f>
        <v/>
      </c>
      <c r="AN270" s="31" t="str">
        <f>IF(AN$8="","",'input rate-excess kVar'!AN270*input5!AN270)</f>
        <v/>
      </c>
      <c r="AO270" s="31" t="str">
        <f>IF(AO$8="","",'input rate-excess kVar'!AO270*input5!AO270)</f>
        <v/>
      </c>
      <c r="AP270" s="31" t="str">
        <f>IF(AP$8="","",'input rate-excess kVar'!AP270*input5!AP270)</f>
        <v/>
      </c>
      <c r="AQ270" s="31" t="str">
        <f>IF(AQ$8="","",'input rate-excess kVar'!AQ270*input5!AQ270)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rate-excess kVar'!D271*input5!D271)</f>
        <v>0</v>
      </c>
      <c r="E271" s="31">
        <f>IF(E$8="","",'input rate-excess kVar'!E271*input5!E271)</f>
        <v>0</v>
      </c>
      <c r="F271" s="31">
        <f>IF(F$8="","",'input rate-excess kVar'!F271*input5!F271)</f>
        <v>0</v>
      </c>
      <c r="G271" s="31">
        <f>IF(G$8="","",'input rate-excess kVar'!G271*input5!G271)</f>
        <v>0</v>
      </c>
      <c r="H271" s="31">
        <f>IF(H$8="","",'input rate-excess kVar'!H271*input5!H271)</f>
        <v>0</v>
      </c>
      <c r="I271" s="31">
        <f>IF(I$8="","",'input rate-excess kVar'!I271*input5!I271)</f>
        <v>0</v>
      </c>
      <c r="J271" s="31">
        <f>IF(J$8="","",'input rate-excess kVar'!J271*input5!J271)</f>
        <v>0</v>
      </c>
      <c r="K271" s="31">
        <f>IF(K$8="","",'input rate-excess kVar'!K271*input5!K271)</f>
        <v>0</v>
      </c>
      <c r="L271" s="31">
        <f>IF(L$8="","",'input rate-excess kVar'!L271*input5!L271)</f>
        <v>0</v>
      </c>
      <c r="M271" s="31">
        <f>IF(M$8="","",'input rate-excess kVar'!M271*input5!M271)</f>
        <v>9612</v>
      </c>
      <c r="N271" s="31">
        <f>IF(N$8="","",'input rate-excess kVar'!N271*input5!N271)</f>
        <v>199</v>
      </c>
      <c r="O271" s="31">
        <f>IF(O$8="","",'input rate-excess kVar'!O271*input5!O271)</f>
        <v>704</v>
      </c>
      <c r="P271" s="31">
        <f>IF(P$8="","",'input rate-excess kVar'!P271*input5!P271)</f>
        <v>0</v>
      </c>
      <c r="Q271" s="31">
        <f>IF(Q$8="","",'input rate-excess kVar'!Q271*input5!Q271)</f>
        <v>596</v>
      </c>
      <c r="R271" s="31">
        <f>IF(R$8="","",'input rate-excess kVar'!R271*input5!R271)</f>
        <v>0</v>
      </c>
      <c r="S271" s="31">
        <f>IF(S$8="","",'input rate-excess kVar'!S271*input5!S271)</f>
        <v>0</v>
      </c>
      <c r="T271" s="31">
        <f>IF(T$8="","",'input rate-excess kVar'!T271*input5!T271)</f>
        <v>0</v>
      </c>
      <c r="U271" s="31">
        <f>IF(U$8="","",'input rate-excess kVar'!U271*input5!U271)</f>
        <v>0</v>
      </c>
      <c r="V271" s="31">
        <f>IF(V$8="","",'input rate-excess kVar'!V271*input5!V271)</f>
        <v>0</v>
      </c>
      <c r="W271" s="31">
        <f>IF(W$8="","",'input rate-excess kVar'!W271*input5!W271)</f>
        <v>640</v>
      </c>
      <c r="X271" s="31">
        <f>IF(X$8="","",'input rate-excess kVar'!X271*input5!X271)</f>
        <v>960</v>
      </c>
      <c r="Y271" s="31">
        <f>IF(Y$8="","",'input rate-excess kVar'!Y271*input5!Y271)</f>
        <v>1007</v>
      </c>
      <c r="Z271" s="31">
        <f>IF(Z$8="","",'input rate-excess kVar'!Z271*input5!Z271)</f>
        <v>247</v>
      </c>
      <c r="AA271" s="31">
        <f>IF(AA$8="","",'input rate-excess kVar'!AA271*input5!AA271)</f>
        <v>126</v>
      </c>
      <c r="AB271" s="31">
        <f>IF(AB$8="","",'input rate-excess kVar'!AB271*input5!AB271)</f>
        <v>0</v>
      </c>
      <c r="AC271" s="31" t="str">
        <f>IF(AC$8="","",'input rate-excess kVar'!AC271*input5!AC271)</f>
        <v/>
      </c>
      <c r="AD271" s="31" t="str">
        <f>IF(AD$8="","",'input rate-excess kVar'!AD271*input5!AD271)</f>
        <v/>
      </c>
      <c r="AE271" s="31" t="str">
        <f>IF(AE$8="","",'input rate-excess kVar'!AE271*input5!AE271)</f>
        <v/>
      </c>
      <c r="AF271" s="31" t="str">
        <f>IF(AF$8="","",'input rate-excess kVar'!AF271*input5!AF271)</f>
        <v/>
      </c>
      <c r="AG271" s="31" t="str">
        <f>IF(AG$8="","",'input rate-excess kVar'!AG271*input5!AG271)</f>
        <v/>
      </c>
      <c r="AH271" s="31" t="str">
        <f>IF(AH$8="","",'input rate-excess kVar'!AH271*input5!AH271)</f>
        <v/>
      </c>
      <c r="AI271" s="31" t="str">
        <f>IF(AI$8="","",'input rate-excess kVar'!AI271*input5!AI271)</f>
        <v/>
      </c>
      <c r="AJ271" s="31" t="str">
        <f>IF(AJ$8="","",'input rate-excess kVar'!AJ271*input5!AJ271)</f>
        <v/>
      </c>
      <c r="AK271" s="31" t="str">
        <f>IF(AK$8="","",'input rate-excess kVar'!AK271*input5!AK271)</f>
        <v/>
      </c>
      <c r="AL271" s="31" t="str">
        <f>IF(AL$8="","",'input rate-excess kVar'!AL271*input5!AL271)</f>
        <v/>
      </c>
      <c r="AM271" s="31" t="str">
        <f>IF(AM$8="","",'input rate-excess kVar'!AM271*input5!AM271)</f>
        <v/>
      </c>
      <c r="AN271" s="31" t="str">
        <f>IF(AN$8="","",'input rate-excess kVar'!AN271*input5!AN271)</f>
        <v/>
      </c>
      <c r="AO271" s="31" t="str">
        <f>IF(AO$8="","",'input rate-excess kVar'!AO271*input5!AO271)</f>
        <v/>
      </c>
      <c r="AP271" s="31" t="str">
        <f>IF(AP$8="","",'input rate-excess kVar'!AP271*input5!AP271)</f>
        <v/>
      </c>
      <c r="AQ271" s="31" t="str">
        <f>IF(AQ$8="","",'input rate-excess kVar'!AQ271*input5!AQ271)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rate-excess kVar'!D272*input5!D272)</f>
        <v>0</v>
      </c>
      <c r="E272" s="31">
        <f>IF(E$8="","",'input rate-excess kVar'!E272*input5!E272)</f>
        <v>0</v>
      </c>
      <c r="F272" s="31">
        <f>IF(F$8="","",'input rate-excess kVar'!F272*input5!F272)</f>
        <v>0</v>
      </c>
      <c r="G272" s="31">
        <f>IF(G$8="","",'input rate-excess kVar'!G272*input5!G272)</f>
        <v>0</v>
      </c>
      <c r="H272" s="31">
        <f>IF(H$8="","",'input rate-excess kVar'!H272*input5!H272)</f>
        <v>0</v>
      </c>
      <c r="I272" s="31">
        <f>IF(I$8="","",'input rate-excess kVar'!I272*input5!I272)</f>
        <v>0</v>
      </c>
      <c r="J272" s="31">
        <f>IF(J$8="","",'input rate-excess kVar'!J272*input5!J272)</f>
        <v>0</v>
      </c>
      <c r="K272" s="31">
        <f>IF(K$8="","",'input rate-excess kVar'!K272*input5!K272)</f>
        <v>0</v>
      </c>
      <c r="L272" s="31">
        <f>IF(L$8="","",'input rate-excess kVar'!L272*input5!L272)</f>
        <v>0</v>
      </c>
      <c r="M272" s="31">
        <f>IF(M$8="","",'input rate-excess kVar'!M272*input5!M272)</f>
        <v>9400</v>
      </c>
      <c r="N272" s="31">
        <f>IF(N$8="","",'input rate-excess kVar'!N272*input5!N272)</f>
        <v>134</v>
      </c>
      <c r="O272" s="31">
        <f>IF(O$8="","",'input rate-excess kVar'!O272*input5!O272)</f>
        <v>799</v>
      </c>
      <c r="P272" s="31">
        <f>IF(P$8="","",'input rate-excess kVar'!P272*input5!P272)</f>
        <v>0</v>
      </c>
      <c r="Q272" s="31">
        <f>IF(Q$8="","",'input rate-excess kVar'!Q272*input5!Q272)</f>
        <v>269</v>
      </c>
      <c r="R272" s="31">
        <f>IF(R$8="","",'input rate-excess kVar'!R272*input5!R272)</f>
        <v>0</v>
      </c>
      <c r="S272" s="31">
        <f>IF(S$8="","",'input rate-excess kVar'!S272*input5!S272)</f>
        <v>0</v>
      </c>
      <c r="T272" s="31">
        <f>IF(T$8="","",'input rate-excess kVar'!T272*input5!T272)</f>
        <v>0</v>
      </c>
      <c r="U272" s="31">
        <f>IF(U$8="","",'input rate-excess kVar'!U272*input5!U272)</f>
        <v>0</v>
      </c>
      <c r="V272" s="31">
        <f>IF(V$8="","",'input rate-excess kVar'!V272*input5!V272)</f>
        <v>0</v>
      </c>
      <c r="W272" s="31">
        <f>IF(W$8="","",'input rate-excess kVar'!W272*input5!W272)</f>
        <v>625</v>
      </c>
      <c r="X272" s="31">
        <f>IF(X$8="","",'input rate-excess kVar'!X272*input5!X272)</f>
        <v>835</v>
      </c>
      <c r="Y272" s="31">
        <f>IF(Y$8="","",'input rate-excess kVar'!Y272*input5!Y272)</f>
        <v>965</v>
      </c>
      <c r="Z272" s="31">
        <f>IF(Z$8="","",'input rate-excess kVar'!Z272*input5!Z272)</f>
        <v>226</v>
      </c>
      <c r="AA272" s="31">
        <f>IF(AA$8="","",'input rate-excess kVar'!AA272*input5!AA272)</f>
        <v>124</v>
      </c>
      <c r="AB272" s="31">
        <f>IF(AB$8="","",'input rate-excess kVar'!AB272*input5!AB272)</f>
        <v>0</v>
      </c>
      <c r="AC272" s="31" t="str">
        <f>IF(AC$8="","",'input rate-excess kVar'!AC272*input5!AC272)</f>
        <v/>
      </c>
      <c r="AD272" s="31" t="str">
        <f>IF(AD$8="","",'input rate-excess kVar'!AD272*input5!AD272)</f>
        <v/>
      </c>
      <c r="AE272" s="31" t="str">
        <f>IF(AE$8="","",'input rate-excess kVar'!AE272*input5!AE272)</f>
        <v/>
      </c>
      <c r="AF272" s="31" t="str">
        <f>IF(AF$8="","",'input rate-excess kVar'!AF272*input5!AF272)</f>
        <v/>
      </c>
      <c r="AG272" s="31" t="str">
        <f>IF(AG$8="","",'input rate-excess kVar'!AG272*input5!AG272)</f>
        <v/>
      </c>
      <c r="AH272" s="31" t="str">
        <f>IF(AH$8="","",'input rate-excess kVar'!AH272*input5!AH272)</f>
        <v/>
      </c>
      <c r="AI272" s="31" t="str">
        <f>IF(AI$8="","",'input rate-excess kVar'!AI272*input5!AI272)</f>
        <v/>
      </c>
      <c r="AJ272" s="31" t="str">
        <f>IF(AJ$8="","",'input rate-excess kVar'!AJ272*input5!AJ272)</f>
        <v/>
      </c>
      <c r="AK272" s="31" t="str">
        <f>IF(AK$8="","",'input rate-excess kVar'!AK272*input5!AK272)</f>
        <v/>
      </c>
      <c r="AL272" s="31" t="str">
        <f>IF(AL$8="","",'input rate-excess kVar'!AL272*input5!AL272)</f>
        <v/>
      </c>
      <c r="AM272" s="31" t="str">
        <f>IF(AM$8="","",'input rate-excess kVar'!AM272*input5!AM272)</f>
        <v/>
      </c>
      <c r="AN272" s="31" t="str">
        <f>IF(AN$8="","",'input rate-excess kVar'!AN272*input5!AN272)</f>
        <v/>
      </c>
      <c r="AO272" s="31" t="str">
        <f>IF(AO$8="","",'input rate-excess kVar'!AO272*input5!AO272)</f>
        <v/>
      </c>
      <c r="AP272" s="31" t="str">
        <f>IF(AP$8="","",'input rate-excess kVar'!AP272*input5!AP272)</f>
        <v/>
      </c>
      <c r="AQ272" s="31" t="str">
        <f>IF(AQ$8="","",'input rate-excess kVar'!AQ272*input5!AQ272)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rate-excess kVar'!D273*input5!D273)</f>
        <v>0</v>
      </c>
      <c r="E273" s="31">
        <f>IF(E$8="","",'input rate-excess kVar'!E273*input5!E273)</f>
        <v>0</v>
      </c>
      <c r="F273" s="31">
        <f>IF(F$8="","",'input rate-excess kVar'!F273*input5!F273)</f>
        <v>0</v>
      </c>
      <c r="G273" s="31">
        <f>IF(G$8="","",'input rate-excess kVar'!G273*input5!G273)</f>
        <v>0</v>
      </c>
      <c r="H273" s="31">
        <f>IF(H$8="","",'input rate-excess kVar'!H273*input5!H273)</f>
        <v>0</v>
      </c>
      <c r="I273" s="31">
        <f>IF(I$8="","",'input rate-excess kVar'!I273*input5!I273)</f>
        <v>0</v>
      </c>
      <c r="J273" s="31">
        <f>IF(J$8="","",'input rate-excess kVar'!J273*input5!J273)</f>
        <v>0</v>
      </c>
      <c r="K273" s="31">
        <f>IF(K$8="","",'input rate-excess kVar'!K273*input5!K273)</f>
        <v>0</v>
      </c>
      <c r="L273" s="31">
        <f>IF(L$8="","",'input rate-excess kVar'!L273*input5!L273)</f>
        <v>0</v>
      </c>
      <c r="M273" s="31">
        <f>IF(M$8="","",'input rate-excess kVar'!M273*input5!M273)</f>
        <v>6993</v>
      </c>
      <c r="N273" s="31">
        <f>IF(N$8="","",'input rate-excess kVar'!N273*input5!N273)</f>
        <v>74</v>
      </c>
      <c r="O273" s="31">
        <f>IF(O$8="","",'input rate-excess kVar'!O273*input5!O273)</f>
        <v>693</v>
      </c>
      <c r="P273" s="31">
        <f>IF(P$8="","",'input rate-excess kVar'!P273*input5!P273)</f>
        <v>0</v>
      </c>
      <c r="Q273" s="31">
        <f>IF(Q$8="","",'input rate-excess kVar'!Q273*input5!Q273)</f>
        <v>125</v>
      </c>
      <c r="R273" s="31">
        <f>IF(R$8="","",'input rate-excess kVar'!R273*input5!R273)</f>
        <v>0</v>
      </c>
      <c r="S273" s="31">
        <f>IF(S$8="","",'input rate-excess kVar'!S273*input5!S273)</f>
        <v>0</v>
      </c>
      <c r="T273" s="31">
        <f>IF(T$8="","",'input rate-excess kVar'!T273*input5!T273)</f>
        <v>0</v>
      </c>
      <c r="U273" s="31">
        <f>IF(U$8="","",'input rate-excess kVar'!U273*input5!U273)</f>
        <v>0</v>
      </c>
      <c r="V273" s="31">
        <f>IF(V$8="","",'input rate-excess kVar'!V273*input5!V273)</f>
        <v>0</v>
      </c>
      <c r="W273" s="31">
        <f>IF(W$8="","",'input rate-excess kVar'!W273*input5!W273)</f>
        <v>551</v>
      </c>
      <c r="X273" s="31">
        <f>IF(X$8="","",'input rate-excess kVar'!X273*input5!X273)</f>
        <v>692</v>
      </c>
      <c r="Y273" s="31">
        <f>IF(Y$8="","",'input rate-excess kVar'!Y273*input5!Y273)</f>
        <v>878</v>
      </c>
      <c r="Z273" s="31">
        <f>IF(Z$8="","",'input rate-excess kVar'!Z273*input5!Z273)</f>
        <v>223</v>
      </c>
      <c r="AA273" s="31">
        <f>IF(AA$8="","",'input rate-excess kVar'!AA273*input5!AA273)</f>
        <v>114</v>
      </c>
      <c r="AB273" s="31">
        <f>IF(AB$8="","",'input rate-excess kVar'!AB273*input5!AB273)</f>
        <v>0</v>
      </c>
      <c r="AC273" s="31" t="str">
        <f>IF(AC$8="","",'input rate-excess kVar'!AC273*input5!AC273)</f>
        <v/>
      </c>
      <c r="AD273" s="31" t="str">
        <f>IF(AD$8="","",'input rate-excess kVar'!AD273*input5!AD273)</f>
        <v/>
      </c>
      <c r="AE273" s="31" t="str">
        <f>IF(AE$8="","",'input rate-excess kVar'!AE273*input5!AE273)</f>
        <v/>
      </c>
      <c r="AF273" s="31" t="str">
        <f>IF(AF$8="","",'input rate-excess kVar'!AF273*input5!AF273)</f>
        <v/>
      </c>
      <c r="AG273" s="31" t="str">
        <f>IF(AG$8="","",'input rate-excess kVar'!AG273*input5!AG273)</f>
        <v/>
      </c>
      <c r="AH273" s="31" t="str">
        <f>IF(AH$8="","",'input rate-excess kVar'!AH273*input5!AH273)</f>
        <v/>
      </c>
      <c r="AI273" s="31" t="str">
        <f>IF(AI$8="","",'input rate-excess kVar'!AI273*input5!AI273)</f>
        <v/>
      </c>
      <c r="AJ273" s="31" t="str">
        <f>IF(AJ$8="","",'input rate-excess kVar'!AJ273*input5!AJ273)</f>
        <v/>
      </c>
      <c r="AK273" s="31" t="str">
        <f>IF(AK$8="","",'input rate-excess kVar'!AK273*input5!AK273)</f>
        <v/>
      </c>
      <c r="AL273" s="31" t="str">
        <f>IF(AL$8="","",'input rate-excess kVar'!AL273*input5!AL273)</f>
        <v/>
      </c>
      <c r="AM273" s="31" t="str">
        <f>IF(AM$8="","",'input rate-excess kVar'!AM273*input5!AM273)</f>
        <v/>
      </c>
      <c r="AN273" s="31" t="str">
        <f>IF(AN$8="","",'input rate-excess kVar'!AN273*input5!AN273)</f>
        <v/>
      </c>
      <c r="AO273" s="31" t="str">
        <f>IF(AO$8="","",'input rate-excess kVar'!AO273*input5!AO273)</f>
        <v/>
      </c>
      <c r="AP273" s="31" t="str">
        <f>IF(AP$8="","",'input rate-excess kVar'!AP273*input5!AP273)</f>
        <v/>
      </c>
      <c r="AQ273" s="31" t="str">
        <f>IF(AQ$8="","",'input rate-excess kVar'!AQ273*input5!AQ273)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rate-excess kVar'!D274*input5!D274)</f>
        <v>0</v>
      </c>
      <c r="E274" s="31">
        <f>IF(E$8="","",'input rate-excess kVar'!E274*input5!E274)</f>
        <v>0</v>
      </c>
      <c r="F274" s="31">
        <f>IF(F$8="","",'input rate-excess kVar'!F274*input5!F274)</f>
        <v>0</v>
      </c>
      <c r="G274" s="31">
        <f>IF(G$8="","",'input rate-excess kVar'!G274*input5!G274)</f>
        <v>0</v>
      </c>
      <c r="H274" s="31">
        <f>IF(H$8="","",'input rate-excess kVar'!H274*input5!H274)</f>
        <v>0</v>
      </c>
      <c r="I274" s="31">
        <f>IF(I$8="","",'input rate-excess kVar'!I274*input5!I274)</f>
        <v>0</v>
      </c>
      <c r="J274" s="31">
        <f>IF(J$8="","",'input rate-excess kVar'!J274*input5!J274)</f>
        <v>0</v>
      </c>
      <c r="K274" s="31">
        <f>IF(K$8="","",'input rate-excess kVar'!K274*input5!K274)</f>
        <v>0</v>
      </c>
      <c r="L274" s="31">
        <f>IF(L$8="","",'input rate-excess kVar'!L274*input5!L274)</f>
        <v>0</v>
      </c>
      <c r="M274" s="31">
        <f>IF(M$8="","",'input rate-excess kVar'!M274*input5!M274)</f>
        <v>7067</v>
      </c>
      <c r="N274" s="31">
        <f>IF(N$8="","",'input rate-excess kVar'!N274*input5!N274)</f>
        <v>95</v>
      </c>
      <c r="O274" s="31">
        <f>IF(O$8="","",'input rate-excess kVar'!O274*input5!O274)</f>
        <v>553</v>
      </c>
      <c r="P274" s="31">
        <f>IF(P$8="","",'input rate-excess kVar'!P274*input5!P274)</f>
        <v>0</v>
      </c>
      <c r="Q274" s="31">
        <f>IF(Q$8="","",'input rate-excess kVar'!Q274*input5!Q274)</f>
        <v>106</v>
      </c>
      <c r="R274" s="31">
        <f>IF(R$8="","",'input rate-excess kVar'!R274*input5!R274)</f>
        <v>0</v>
      </c>
      <c r="S274" s="31">
        <f>IF(S$8="","",'input rate-excess kVar'!S274*input5!S274)</f>
        <v>0</v>
      </c>
      <c r="T274" s="31">
        <f>IF(T$8="","",'input rate-excess kVar'!T274*input5!T274)</f>
        <v>0</v>
      </c>
      <c r="U274" s="31">
        <f>IF(U$8="","",'input rate-excess kVar'!U274*input5!U274)</f>
        <v>0</v>
      </c>
      <c r="V274" s="31">
        <f>IF(V$8="","",'input rate-excess kVar'!V274*input5!V274)</f>
        <v>0</v>
      </c>
      <c r="W274" s="31">
        <f>IF(W$8="","",'input rate-excess kVar'!W274*input5!W274)</f>
        <v>515</v>
      </c>
      <c r="X274" s="31">
        <f>IF(X$8="","",'input rate-excess kVar'!X274*input5!X274)</f>
        <v>823</v>
      </c>
      <c r="Y274" s="31">
        <f>IF(Y$8="","",'input rate-excess kVar'!Y274*input5!Y274)</f>
        <v>964</v>
      </c>
      <c r="Z274" s="31">
        <f>IF(Z$8="","",'input rate-excess kVar'!Z274*input5!Z274)</f>
        <v>245</v>
      </c>
      <c r="AA274" s="31">
        <f>IF(AA$8="","",'input rate-excess kVar'!AA274*input5!AA274)</f>
        <v>113</v>
      </c>
      <c r="AB274" s="31">
        <f>IF(AB$8="","",'input rate-excess kVar'!AB274*input5!AB274)</f>
        <v>0</v>
      </c>
      <c r="AC274" s="31" t="str">
        <f>IF(AC$8="","",'input rate-excess kVar'!AC274*input5!AC274)</f>
        <v/>
      </c>
      <c r="AD274" s="31" t="str">
        <f>IF(AD$8="","",'input rate-excess kVar'!AD274*input5!AD274)</f>
        <v/>
      </c>
      <c r="AE274" s="31" t="str">
        <f>IF(AE$8="","",'input rate-excess kVar'!AE274*input5!AE274)</f>
        <v/>
      </c>
      <c r="AF274" s="31" t="str">
        <f>IF(AF$8="","",'input rate-excess kVar'!AF274*input5!AF274)</f>
        <v/>
      </c>
      <c r="AG274" s="31" t="str">
        <f>IF(AG$8="","",'input rate-excess kVar'!AG274*input5!AG274)</f>
        <v/>
      </c>
      <c r="AH274" s="31" t="str">
        <f>IF(AH$8="","",'input rate-excess kVar'!AH274*input5!AH274)</f>
        <v/>
      </c>
      <c r="AI274" s="31" t="str">
        <f>IF(AI$8="","",'input rate-excess kVar'!AI274*input5!AI274)</f>
        <v/>
      </c>
      <c r="AJ274" s="31" t="str">
        <f>IF(AJ$8="","",'input rate-excess kVar'!AJ274*input5!AJ274)</f>
        <v/>
      </c>
      <c r="AK274" s="31" t="str">
        <f>IF(AK$8="","",'input rate-excess kVar'!AK274*input5!AK274)</f>
        <v/>
      </c>
      <c r="AL274" s="31" t="str">
        <f>IF(AL$8="","",'input rate-excess kVar'!AL274*input5!AL274)</f>
        <v/>
      </c>
      <c r="AM274" s="31" t="str">
        <f>IF(AM$8="","",'input rate-excess kVar'!AM274*input5!AM274)</f>
        <v/>
      </c>
      <c r="AN274" s="31" t="str">
        <f>IF(AN$8="","",'input rate-excess kVar'!AN274*input5!AN274)</f>
        <v/>
      </c>
      <c r="AO274" s="31" t="str">
        <f>IF(AO$8="","",'input rate-excess kVar'!AO274*input5!AO274)</f>
        <v/>
      </c>
      <c r="AP274" s="31" t="str">
        <f>IF(AP$8="","",'input rate-excess kVar'!AP274*input5!AP274)</f>
        <v/>
      </c>
      <c r="AQ274" s="31" t="str">
        <f>IF(AQ$8="","",'input rate-excess kVar'!AQ274*input5!AQ274)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rate-excess kVar'!D275*input5!D275)</f>
        <v>0</v>
      </c>
      <c r="E275" s="31">
        <f>IF(E$8="","",'input rate-excess kVar'!E275*input5!E275)</f>
        <v>0</v>
      </c>
      <c r="F275" s="31">
        <f>IF(F$8="","",'input rate-excess kVar'!F275*input5!F275)</f>
        <v>0</v>
      </c>
      <c r="G275" s="31">
        <f>IF(G$8="","",'input rate-excess kVar'!G275*input5!G275)</f>
        <v>0</v>
      </c>
      <c r="H275" s="31">
        <f>IF(H$8="","",'input rate-excess kVar'!H275*input5!H275)</f>
        <v>0</v>
      </c>
      <c r="I275" s="31">
        <f>IF(I$8="","",'input rate-excess kVar'!I275*input5!I275)</f>
        <v>0</v>
      </c>
      <c r="J275" s="31">
        <f>IF(J$8="","",'input rate-excess kVar'!J275*input5!J275)</f>
        <v>0</v>
      </c>
      <c r="K275" s="31">
        <f>IF(K$8="","",'input rate-excess kVar'!K275*input5!K275)</f>
        <v>0</v>
      </c>
      <c r="L275" s="31">
        <f>IF(L$8="","",'input rate-excess kVar'!L275*input5!L275)</f>
        <v>0</v>
      </c>
      <c r="M275" s="31">
        <f>IF(M$8="","",'input rate-excess kVar'!M275*input5!M275)</f>
        <v>7950</v>
      </c>
      <c r="N275" s="31">
        <f>IF(N$8="","",'input rate-excess kVar'!N275*input5!N275)</f>
        <v>221</v>
      </c>
      <c r="O275" s="31">
        <f>IF(O$8="","",'input rate-excess kVar'!O275*input5!O275)</f>
        <v>551</v>
      </c>
      <c r="P275" s="31">
        <f>IF(P$8="","",'input rate-excess kVar'!P275*input5!P275)</f>
        <v>0</v>
      </c>
      <c r="Q275" s="31">
        <f>IF(Q$8="","",'input rate-excess kVar'!Q275*input5!Q275)</f>
        <v>441</v>
      </c>
      <c r="R275" s="31">
        <f>IF(R$8="","",'input rate-excess kVar'!R275*input5!R275)</f>
        <v>0</v>
      </c>
      <c r="S275" s="31">
        <f>IF(S$8="","",'input rate-excess kVar'!S275*input5!S275)</f>
        <v>0</v>
      </c>
      <c r="T275" s="31">
        <f>IF(T$8="","",'input rate-excess kVar'!T275*input5!T275)</f>
        <v>0</v>
      </c>
      <c r="U275" s="31">
        <f>IF(U$8="","",'input rate-excess kVar'!U275*input5!U275)</f>
        <v>0</v>
      </c>
      <c r="V275" s="31">
        <f>IF(V$8="","",'input rate-excess kVar'!V275*input5!V275)</f>
        <v>0</v>
      </c>
      <c r="W275" s="31">
        <f>IF(W$8="","",'input rate-excess kVar'!W275*input5!W275)</f>
        <v>562</v>
      </c>
      <c r="X275" s="31">
        <f>IF(X$8="","",'input rate-excess kVar'!X275*input5!X275)</f>
        <v>908</v>
      </c>
      <c r="Y275" s="31">
        <f>IF(Y$8="","",'input rate-excess kVar'!Y275*input5!Y275)</f>
        <v>973</v>
      </c>
      <c r="Z275" s="31">
        <f>IF(Z$8="","",'input rate-excess kVar'!Z275*input5!Z275)</f>
        <v>245</v>
      </c>
      <c r="AA275" s="31">
        <f>IF(AA$8="","",'input rate-excess kVar'!AA275*input5!AA275)</f>
        <v>129</v>
      </c>
      <c r="AB275" s="31">
        <f>IF(AB$8="","",'input rate-excess kVar'!AB275*input5!AB275)</f>
        <v>0</v>
      </c>
      <c r="AC275" s="31" t="str">
        <f>IF(AC$8="","",'input rate-excess kVar'!AC275*input5!AC275)</f>
        <v/>
      </c>
      <c r="AD275" s="31" t="str">
        <f>IF(AD$8="","",'input rate-excess kVar'!AD275*input5!AD275)</f>
        <v/>
      </c>
      <c r="AE275" s="31" t="str">
        <f>IF(AE$8="","",'input rate-excess kVar'!AE275*input5!AE275)</f>
        <v/>
      </c>
      <c r="AF275" s="31" t="str">
        <f>IF(AF$8="","",'input rate-excess kVar'!AF275*input5!AF275)</f>
        <v/>
      </c>
      <c r="AG275" s="31" t="str">
        <f>IF(AG$8="","",'input rate-excess kVar'!AG275*input5!AG275)</f>
        <v/>
      </c>
      <c r="AH275" s="31" t="str">
        <f>IF(AH$8="","",'input rate-excess kVar'!AH275*input5!AH275)</f>
        <v/>
      </c>
      <c r="AI275" s="31" t="str">
        <f>IF(AI$8="","",'input rate-excess kVar'!AI275*input5!AI275)</f>
        <v/>
      </c>
      <c r="AJ275" s="31" t="str">
        <f>IF(AJ$8="","",'input rate-excess kVar'!AJ275*input5!AJ275)</f>
        <v/>
      </c>
      <c r="AK275" s="31" t="str">
        <f>IF(AK$8="","",'input rate-excess kVar'!AK275*input5!AK275)</f>
        <v/>
      </c>
      <c r="AL275" s="31" t="str">
        <f>IF(AL$8="","",'input rate-excess kVar'!AL275*input5!AL275)</f>
        <v/>
      </c>
      <c r="AM275" s="31" t="str">
        <f>IF(AM$8="","",'input rate-excess kVar'!AM275*input5!AM275)</f>
        <v/>
      </c>
      <c r="AN275" s="31" t="str">
        <f>IF(AN$8="","",'input rate-excess kVar'!AN275*input5!AN275)</f>
        <v/>
      </c>
      <c r="AO275" s="31" t="str">
        <f>IF(AO$8="","",'input rate-excess kVar'!AO275*input5!AO275)</f>
        <v/>
      </c>
      <c r="AP275" s="31" t="str">
        <f>IF(AP$8="","",'input rate-excess kVar'!AP275*input5!AP275)</f>
        <v/>
      </c>
      <c r="AQ275" s="31" t="str">
        <f>IF(AQ$8="","",'input rate-excess kVar'!AQ275*input5!AQ275)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rate-excess kVar'!D276*input5!D276)</f>
        <v>0</v>
      </c>
      <c r="E276" s="31">
        <f>IF(E$8="","",'input rate-excess kVar'!E276*input5!E276)</f>
        <v>0</v>
      </c>
      <c r="F276" s="31">
        <f>IF(F$8="","",'input rate-excess kVar'!F276*input5!F276)</f>
        <v>0</v>
      </c>
      <c r="G276" s="31">
        <f>IF(G$8="","",'input rate-excess kVar'!G276*input5!G276)</f>
        <v>0</v>
      </c>
      <c r="H276" s="31">
        <f>IF(H$8="","",'input rate-excess kVar'!H276*input5!H276)</f>
        <v>0</v>
      </c>
      <c r="I276" s="31">
        <f>IF(I$8="","",'input rate-excess kVar'!I276*input5!I276)</f>
        <v>0</v>
      </c>
      <c r="J276" s="31">
        <f>IF(J$8="","",'input rate-excess kVar'!J276*input5!J276)</f>
        <v>0</v>
      </c>
      <c r="K276" s="31">
        <f>IF(K$8="","",'input rate-excess kVar'!K276*input5!K276)</f>
        <v>0</v>
      </c>
      <c r="L276" s="31">
        <f>IF(L$8="","",'input rate-excess kVar'!L276*input5!L276)</f>
        <v>0</v>
      </c>
      <c r="M276" s="31">
        <f>IF(M$8="","",'input rate-excess kVar'!M276*input5!M276)</f>
        <v>9203</v>
      </c>
      <c r="N276" s="31">
        <f>IF(N$8="","",'input rate-excess kVar'!N276*input5!N276)</f>
        <v>198</v>
      </c>
      <c r="O276" s="31">
        <f>IF(O$8="","",'input rate-excess kVar'!O276*input5!O276)</f>
        <v>678</v>
      </c>
      <c r="P276" s="31">
        <f>IF(P$8="","",'input rate-excess kVar'!P276*input5!P276)</f>
        <v>0</v>
      </c>
      <c r="Q276" s="31">
        <f>IF(Q$8="","",'input rate-excess kVar'!Q276*input5!Q276)</f>
        <v>610</v>
      </c>
      <c r="R276" s="31">
        <f>IF(R$8="","",'input rate-excess kVar'!R276*input5!R276)</f>
        <v>0</v>
      </c>
      <c r="S276" s="31">
        <f>IF(S$8="","",'input rate-excess kVar'!S276*input5!S276)</f>
        <v>0</v>
      </c>
      <c r="T276" s="31">
        <f>IF(T$8="","",'input rate-excess kVar'!T276*input5!T276)</f>
        <v>0</v>
      </c>
      <c r="U276" s="31">
        <f>IF(U$8="","",'input rate-excess kVar'!U276*input5!U276)</f>
        <v>0</v>
      </c>
      <c r="V276" s="31">
        <f>IF(V$8="","",'input rate-excess kVar'!V276*input5!V276)</f>
        <v>0</v>
      </c>
      <c r="W276" s="31">
        <f>IF(W$8="","",'input rate-excess kVar'!W276*input5!W276)</f>
        <v>575</v>
      </c>
      <c r="X276" s="31">
        <f>IF(X$8="","",'input rate-excess kVar'!X276*input5!X276)</f>
        <v>964</v>
      </c>
      <c r="Y276" s="31">
        <f>IF(Y$8="","",'input rate-excess kVar'!Y276*input5!Y276)</f>
        <v>983</v>
      </c>
      <c r="Z276" s="31">
        <f>IF(Z$8="","",'input rate-excess kVar'!Z276*input5!Z276)</f>
        <v>245</v>
      </c>
      <c r="AA276" s="31">
        <f>IF(AA$8="","",'input rate-excess kVar'!AA276*input5!AA276)</f>
        <v>125</v>
      </c>
      <c r="AB276" s="31">
        <f>IF(AB$8="","",'input rate-excess kVar'!AB276*input5!AB276)</f>
        <v>0</v>
      </c>
      <c r="AC276" s="31" t="str">
        <f>IF(AC$8="","",'input rate-excess kVar'!AC276*input5!AC276)</f>
        <v/>
      </c>
      <c r="AD276" s="31" t="str">
        <f>IF(AD$8="","",'input rate-excess kVar'!AD276*input5!AD276)</f>
        <v/>
      </c>
      <c r="AE276" s="31" t="str">
        <f>IF(AE$8="","",'input rate-excess kVar'!AE276*input5!AE276)</f>
        <v/>
      </c>
      <c r="AF276" s="31" t="str">
        <f>IF(AF$8="","",'input rate-excess kVar'!AF276*input5!AF276)</f>
        <v/>
      </c>
      <c r="AG276" s="31" t="str">
        <f>IF(AG$8="","",'input rate-excess kVar'!AG276*input5!AG276)</f>
        <v/>
      </c>
      <c r="AH276" s="31" t="str">
        <f>IF(AH$8="","",'input rate-excess kVar'!AH276*input5!AH276)</f>
        <v/>
      </c>
      <c r="AI276" s="31" t="str">
        <f>IF(AI$8="","",'input rate-excess kVar'!AI276*input5!AI276)</f>
        <v/>
      </c>
      <c r="AJ276" s="31" t="str">
        <f>IF(AJ$8="","",'input rate-excess kVar'!AJ276*input5!AJ276)</f>
        <v/>
      </c>
      <c r="AK276" s="31" t="str">
        <f>IF(AK$8="","",'input rate-excess kVar'!AK276*input5!AK276)</f>
        <v/>
      </c>
      <c r="AL276" s="31" t="str">
        <f>IF(AL$8="","",'input rate-excess kVar'!AL276*input5!AL276)</f>
        <v/>
      </c>
      <c r="AM276" s="31" t="str">
        <f>IF(AM$8="","",'input rate-excess kVar'!AM276*input5!AM276)</f>
        <v/>
      </c>
      <c r="AN276" s="31" t="str">
        <f>IF(AN$8="","",'input rate-excess kVar'!AN276*input5!AN276)</f>
        <v/>
      </c>
      <c r="AO276" s="31" t="str">
        <f>IF(AO$8="","",'input rate-excess kVar'!AO276*input5!AO276)</f>
        <v/>
      </c>
      <c r="AP276" s="31" t="str">
        <f>IF(AP$8="","",'input rate-excess kVar'!AP276*input5!AP276)</f>
        <v/>
      </c>
      <c r="AQ276" s="31" t="str">
        <f>IF(AQ$8="","",'input rate-excess kVar'!AQ276*input5!AQ276)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rate-excess kVar'!D277*input5!D277)</f>
        <v>0</v>
      </c>
      <c r="E277" s="31">
        <f>IF(E$8="","",'input rate-excess kVar'!E277*input5!E277)</f>
        <v>0</v>
      </c>
      <c r="F277" s="31">
        <f>IF(F$8="","",'input rate-excess kVar'!F277*input5!F277)</f>
        <v>0</v>
      </c>
      <c r="G277" s="31">
        <f>IF(G$8="","",'input rate-excess kVar'!G277*input5!G277)</f>
        <v>0</v>
      </c>
      <c r="H277" s="31">
        <f>IF(H$8="","",'input rate-excess kVar'!H277*input5!H277)</f>
        <v>0</v>
      </c>
      <c r="I277" s="31">
        <f>IF(I$8="","",'input rate-excess kVar'!I277*input5!I277)</f>
        <v>0</v>
      </c>
      <c r="J277" s="31">
        <f>IF(J$8="","",'input rate-excess kVar'!J277*input5!J277)</f>
        <v>0</v>
      </c>
      <c r="K277" s="31">
        <f>IF(K$8="","",'input rate-excess kVar'!K277*input5!K277)</f>
        <v>0</v>
      </c>
      <c r="L277" s="31">
        <f>IF(L$8="","",'input rate-excess kVar'!L277*input5!L277)</f>
        <v>0</v>
      </c>
      <c r="M277" s="31">
        <f>IF(M$8="","",'input rate-excess kVar'!M277*input5!M277)</f>
        <v>9353</v>
      </c>
      <c r="N277" s="31">
        <f>IF(N$8="","",'input rate-excess kVar'!N277*input5!N277)</f>
        <v>254</v>
      </c>
      <c r="O277" s="31">
        <f>IF(O$8="","",'input rate-excess kVar'!O277*input5!O277)</f>
        <v>810</v>
      </c>
      <c r="P277" s="31">
        <f>IF(P$8="","",'input rate-excess kVar'!P277*input5!P277)</f>
        <v>0</v>
      </c>
      <c r="Q277" s="31">
        <f>IF(Q$8="","",'input rate-excess kVar'!Q277*input5!Q277)</f>
        <v>795</v>
      </c>
      <c r="R277" s="31">
        <f>IF(R$8="","",'input rate-excess kVar'!R277*input5!R277)</f>
        <v>0</v>
      </c>
      <c r="S277" s="31">
        <f>IF(S$8="","",'input rate-excess kVar'!S277*input5!S277)</f>
        <v>0</v>
      </c>
      <c r="T277" s="31">
        <f>IF(T$8="","",'input rate-excess kVar'!T277*input5!T277)</f>
        <v>0</v>
      </c>
      <c r="U277" s="31">
        <f>IF(U$8="","",'input rate-excess kVar'!U277*input5!U277)</f>
        <v>0</v>
      </c>
      <c r="V277" s="31">
        <f>IF(V$8="","",'input rate-excess kVar'!V277*input5!V277)</f>
        <v>0</v>
      </c>
      <c r="W277" s="31">
        <f>IF(W$8="","",'input rate-excess kVar'!W277*input5!W277)</f>
        <v>673</v>
      </c>
      <c r="X277" s="31">
        <f>IF(X$8="","",'input rate-excess kVar'!X277*input5!X277)</f>
        <v>923</v>
      </c>
      <c r="Y277" s="31">
        <f>IF(Y$8="","",'input rate-excess kVar'!Y277*input5!Y277)</f>
        <v>1003</v>
      </c>
      <c r="Z277" s="31">
        <f>IF(Z$8="","",'input rate-excess kVar'!Z277*input5!Z277)</f>
        <v>266</v>
      </c>
      <c r="AA277" s="31">
        <f>IF(AA$8="","",'input rate-excess kVar'!AA277*input5!AA277)</f>
        <v>127</v>
      </c>
      <c r="AB277" s="31">
        <f>IF(AB$8="","",'input rate-excess kVar'!AB277*input5!AB277)</f>
        <v>0</v>
      </c>
      <c r="AC277" s="31" t="str">
        <f>IF(AC$8="","",'input rate-excess kVar'!AC277*input5!AC277)</f>
        <v/>
      </c>
      <c r="AD277" s="31" t="str">
        <f>IF(AD$8="","",'input rate-excess kVar'!AD277*input5!AD277)</f>
        <v/>
      </c>
      <c r="AE277" s="31" t="str">
        <f>IF(AE$8="","",'input rate-excess kVar'!AE277*input5!AE277)</f>
        <v/>
      </c>
      <c r="AF277" s="31" t="str">
        <f>IF(AF$8="","",'input rate-excess kVar'!AF277*input5!AF277)</f>
        <v/>
      </c>
      <c r="AG277" s="31" t="str">
        <f>IF(AG$8="","",'input rate-excess kVar'!AG277*input5!AG277)</f>
        <v/>
      </c>
      <c r="AH277" s="31" t="str">
        <f>IF(AH$8="","",'input rate-excess kVar'!AH277*input5!AH277)</f>
        <v/>
      </c>
      <c r="AI277" s="31" t="str">
        <f>IF(AI$8="","",'input rate-excess kVar'!AI277*input5!AI277)</f>
        <v/>
      </c>
      <c r="AJ277" s="31" t="str">
        <f>IF(AJ$8="","",'input rate-excess kVar'!AJ277*input5!AJ277)</f>
        <v/>
      </c>
      <c r="AK277" s="31" t="str">
        <f>IF(AK$8="","",'input rate-excess kVar'!AK277*input5!AK277)</f>
        <v/>
      </c>
      <c r="AL277" s="31" t="str">
        <f>IF(AL$8="","",'input rate-excess kVar'!AL277*input5!AL277)</f>
        <v/>
      </c>
      <c r="AM277" s="31" t="str">
        <f>IF(AM$8="","",'input rate-excess kVar'!AM277*input5!AM277)</f>
        <v/>
      </c>
      <c r="AN277" s="31" t="str">
        <f>IF(AN$8="","",'input rate-excess kVar'!AN277*input5!AN277)</f>
        <v/>
      </c>
      <c r="AO277" s="31" t="str">
        <f>IF(AO$8="","",'input rate-excess kVar'!AO277*input5!AO277)</f>
        <v/>
      </c>
      <c r="AP277" s="31" t="str">
        <f>IF(AP$8="","",'input rate-excess kVar'!AP277*input5!AP277)</f>
        <v/>
      </c>
      <c r="AQ277" s="31" t="str">
        <f>IF(AQ$8="","",'input rate-excess kVar'!AQ277*input5!AQ277)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rate-excess kVar'!D278*input5!D278)</f>
        <v>0</v>
      </c>
      <c r="E278" s="31">
        <f>IF(E$8="","",'input rate-excess kVar'!E278*input5!E278)</f>
        <v>0</v>
      </c>
      <c r="F278" s="31">
        <f>IF(F$8="","",'input rate-excess kVar'!F278*input5!F278)</f>
        <v>0</v>
      </c>
      <c r="G278" s="31">
        <f>IF(G$8="","",'input rate-excess kVar'!G278*input5!G278)</f>
        <v>0</v>
      </c>
      <c r="H278" s="31">
        <f>IF(H$8="","",'input rate-excess kVar'!H278*input5!H278)</f>
        <v>0</v>
      </c>
      <c r="I278" s="31">
        <f>IF(I$8="","",'input rate-excess kVar'!I278*input5!I278)</f>
        <v>0</v>
      </c>
      <c r="J278" s="31">
        <f>IF(J$8="","",'input rate-excess kVar'!J278*input5!J278)</f>
        <v>0</v>
      </c>
      <c r="K278" s="31">
        <f>IF(K$8="","",'input rate-excess kVar'!K278*input5!K278)</f>
        <v>0</v>
      </c>
      <c r="L278" s="31">
        <f>IF(L$8="","",'input rate-excess kVar'!L278*input5!L278)</f>
        <v>0</v>
      </c>
      <c r="M278" s="31">
        <f>IF(M$8="","",'input rate-excess kVar'!M278*input5!M278)</f>
        <v>9173</v>
      </c>
      <c r="N278" s="31">
        <f>IF(N$8="","",'input rate-excess kVar'!N278*input5!N278)</f>
        <v>276</v>
      </c>
      <c r="O278" s="31">
        <f>IF(O$8="","",'input rate-excess kVar'!O278*input5!O278)</f>
        <v>800</v>
      </c>
      <c r="P278" s="31">
        <f>IF(P$8="","",'input rate-excess kVar'!P278*input5!P278)</f>
        <v>0</v>
      </c>
      <c r="Q278" s="31">
        <f>IF(Q$8="","",'input rate-excess kVar'!Q278*input5!Q278)</f>
        <v>883</v>
      </c>
      <c r="R278" s="31">
        <f>IF(R$8="","",'input rate-excess kVar'!R278*input5!R278)</f>
        <v>0</v>
      </c>
      <c r="S278" s="31">
        <f>IF(S$8="","",'input rate-excess kVar'!S278*input5!S278)</f>
        <v>0</v>
      </c>
      <c r="T278" s="31">
        <f>IF(T$8="","",'input rate-excess kVar'!T278*input5!T278)</f>
        <v>0</v>
      </c>
      <c r="U278" s="31">
        <f>IF(U$8="","",'input rate-excess kVar'!U278*input5!U278)</f>
        <v>0</v>
      </c>
      <c r="V278" s="31">
        <f>IF(V$8="","",'input rate-excess kVar'!V278*input5!V278)</f>
        <v>0</v>
      </c>
      <c r="W278" s="31">
        <f>IF(W$8="","",'input rate-excess kVar'!W278*input5!W278)</f>
        <v>655</v>
      </c>
      <c r="X278" s="31">
        <f>IF(X$8="","",'input rate-excess kVar'!X278*input5!X278)</f>
        <v>895</v>
      </c>
      <c r="Y278" s="31">
        <f>IF(Y$8="","",'input rate-excess kVar'!Y278*input5!Y278)</f>
        <v>947</v>
      </c>
      <c r="Z278" s="31">
        <f>IF(Z$8="","",'input rate-excess kVar'!Z278*input5!Z278)</f>
        <v>275</v>
      </c>
      <c r="AA278" s="31">
        <f>IF(AA$8="","",'input rate-excess kVar'!AA278*input5!AA278)</f>
        <v>132</v>
      </c>
      <c r="AB278" s="31">
        <f>IF(AB$8="","",'input rate-excess kVar'!AB278*input5!AB278)</f>
        <v>0</v>
      </c>
      <c r="AC278" s="31" t="str">
        <f>IF(AC$8="","",'input rate-excess kVar'!AC278*input5!AC278)</f>
        <v/>
      </c>
      <c r="AD278" s="31" t="str">
        <f>IF(AD$8="","",'input rate-excess kVar'!AD278*input5!AD278)</f>
        <v/>
      </c>
      <c r="AE278" s="31" t="str">
        <f>IF(AE$8="","",'input rate-excess kVar'!AE278*input5!AE278)</f>
        <v/>
      </c>
      <c r="AF278" s="31" t="str">
        <f>IF(AF$8="","",'input rate-excess kVar'!AF278*input5!AF278)</f>
        <v/>
      </c>
      <c r="AG278" s="31" t="str">
        <f>IF(AG$8="","",'input rate-excess kVar'!AG278*input5!AG278)</f>
        <v/>
      </c>
      <c r="AH278" s="31" t="str">
        <f>IF(AH$8="","",'input rate-excess kVar'!AH278*input5!AH278)</f>
        <v/>
      </c>
      <c r="AI278" s="31" t="str">
        <f>IF(AI$8="","",'input rate-excess kVar'!AI278*input5!AI278)</f>
        <v/>
      </c>
      <c r="AJ278" s="31" t="str">
        <f>IF(AJ$8="","",'input rate-excess kVar'!AJ278*input5!AJ278)</f>
        <v/>
      </c>
      <c r="AK278" s="31" t="str">
        <f>IF(AK$8="","",'input rate-excess kVar'!AK278*input5!AK278)</f>
        <v/>
      </c>
      <c r="AL278" s="31" t="str">
        <f>IF(AL$8="","",'input rate-excess kVar'!AL278*input5!AL278)</f>
        <v/>
      </c>
      <c r="AM278" s="31" t="str">
        <f>IF(AM$8="","",'input rate-excess kVar'!AM278*input5!AM278)</f>
        <v/>
      </c>
      <c r="AN278" s="31" t="str">
        <f>IF(AN$8="","",'input rate-excess kVar'!AN278*input5!AN278)</f>
        <v/>
      </c>
      <c r="AO278" s="31" t="str">
        <f>IF(AO$8="","",'input rate-excess kVar'!AO278*input5!AO278)</f>
        <v/>
      </c>
      <c r="AP278" s="31" t="str">
        <f>IF(AP$8="","",'input rate-excess kVar'!AP278*input5!AP278)</f>
        <v/>
      </c>
      <c r="AQ278" s="31" t="str">
        <f>IF(AQ$8="","",'input rate-excess kVar'!AQ278*input5!AQ278)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rate-excess kVar'!D279*input5!D279)</f>
        <v>0</v>
      </c>
      <c r="E279" s="31">
        <f>IF(E$8="","",'input rate-excess kVar'!E279*input5!E279)</f>
        <v>0</v>
      </c>
      <c r="F279" s="31">
        <f>IF(F$8="","",'input rate-excess kVar'!F279*input5!F279)</f>
        <v>0</v>
      </c>
      <c r="G279" s="31">
        <f>IF(G$8="","",'input rate-excess kVar'!G279*input5!G279)</f>
        <v>0</v>
      </c>
      <c r="H279" s="31">
        <f>IF(H$8="","",'input rate-excess kVar'!H279*input5!H279)</f>
        <v>0</v>
      </c>
      <c r="I279" s="31">
        <f>IF(I$8="","",'input rate-excess kVar'!I279*input5!I279)</f>
        <v>0</v>
      </c>
      <c r="J279" s="31">
        <f>IF(J$8="","",'input rate-excess kVar'!J279*input5!J279)</f>
        <v>0</v>
      </c>
      <c r="K279" s="31">
        <f>IF(K$8="","",'input rate-excess kVar'!K279*input5!K279)</f>
        <v>0</v>
      </c>
      <c r="L279" s="31">
        <f>IF(L$8="","",'input rate-excess kVar'!L279*input5!L279)</f>
        <v>0</v>
      </c>
      <c r="M279" s="31">
        <f>IF(M$8="","",'input rate-excess kVar'!M279*input5!M279)</f>
        <v>11329</v>
      </c>
      <c r="N279" s="31">
        <f>IF(N$8="","",'input rate-excess kVar'!N279*input5!N279)</f>
        <v>314</v>
      </c>
      <c r="O279" s="31">
        <f>IF(O$8="","",'input rate-excess kVar'!O279*input5!O279)</f>
        <v>725</v>
      </c>
      <c r="P279" s="31">
        <f>IF(P$8="","",'input rate-excess kVar'!P279*input5!P279)</f>
        <v>0</v>
      </c>
      <c r="Q279" s="31">
        <f>IF(Q$8="","",'input rate-excess kVar'!Q279*input5!Q279)</f>
        <v>971</v>
      </c>
      <c r="R279" s="31">
        <f>IF(R$8="","",'input rate-excess kVar'!R279*input5!R279)</f>
        <v>0</v>
      </c>
      <c r="S279" s="31">
        <f>IF(S$8="","",'input rate-excess kVar'!S279*input5!S279)</f>
        <v>0</v>
      </c>
      <c r="T279" s="31">
        <f>IF(T$8="","",'input rate-excess kVar'!T279*input5!T279)</f>
        <v>0</v>
      </c>
      <c r="U279" s="31">
        <f>IF(U$8="","",'input rate-excess kVar'!U279*input5!U279)</f>
        <v>0</v>
      </c>
      <c r="V279" s="31">
        <f>IF(V$8="","",'input rate-excess kVar'!V279*input5!V279)</f>
        <v>0</v>
      </c>
      <c r="W279" s="31">
        <f>IF(W$8="","",'input rate-excess kVar'!W279*input5!W279)</f>
        <v>673</v>
      </c>
      <c r="X279" s="31">
        <f>IF(X$8="","",'input rate-excess kVar'!X279*input5!X279)</f>
        <v>481</v>
      </c>
      <c r="Y279" s="31">
        <f>IF(Y$8="","",'input rate-excess kVar'!Y279*input5!Y279)</f>
        <v>940</v>
      </c>
      <c r="Z279" s="31">
        <f>IF(Z$8="","",'input rate-excess kVar'!Z279*input5!Z279)</f>
        <v>261</v>
      </c>
      <c r="AA279" s="31">
        <f>IF(AA$8="","",'input rate-excess kVar'!AA279*input5!AA279)</f>
        <v>142</v>
      </c>
      <c r="AB279" s="31">
        <f>IF(AB$8="","",'input rate-excess kVar'!AB279*input5!AB279)</f>
        <v>0</v>
      </c>
      <c r="AC279" s="31" t="str">
        <f>IF(AC$8="","",'input rate-excess kVar'!AC279*input5!AC279)</f>
        <v/>
      </c>
      <c r="AD279" s="31" t="str">
        <f>IF(AD$8="","",'input rate-excess kVar'!AD279*input5!AD279)</f>
        <v/>
      </c>
      <c r="AE279" s="31" t="str">
        <f>IF(AE$8="","",'input rate-excess kVar'!AE279*input5!AE279)</f>
        <v/>
      </c>
      <c r="AF279" s="31" t="str">
        <f>IF(AF$8="","",'input rate-excess kVar'!AF279*input5!AF279)</f>
        <v/>
      </c>
      <c r="AG279" s="31" t="str">
        <f>IF(AG$8="","",'input rate-excess kVar'!AG279*input5!AG279)</f>
        <v/>
      </c>
      <c r="AH279" s="31" t="str">
        <f>IF(AH$8="","",'input rate-excess kVar'!AH279*input5!AH279)</f>
        <v/>
      </c>
      <c r="AI279" s="31" t="str">
        <f>IF(AI$8="","",'input rate-excess kVar'!AI279*input5!AI279)</f>
        <v/>
      </c>
      <c r="AJ279" s="31" t="str">
        <f>IF(AJ$8="","",'input rate-excess kVar'!AJ279*input5!AJ279)</f>
        <v/>
      </c>
      <c r="AK279" s="31" t="str">
        <f>IF(AK$8="","",'input rate-excess kVar'!AK279*input5!AK279)</f>
        <v/>
      </c>
      <c r="AL279" s="31" t="str">
        <f>IF(AL$8="","",'input rate-excess kVar'!AL279*input5!AL279)</f>
        <v/>
      </c>
      <c r="AM279" s="31" t="str">
        <f>IF(AM$8="","",'input rate-excess kVar'!AM279*input5!AM279)</f>
        <v/>
      </c>
      <c r="AN279" s="31" t="str">
        <f>IF(AN$8="","",'input rate-excess kVar'!AN279*input5!AN279)</f>
        <v/>
      </c>
      <c r="AO279" s="31" t="str">
        <f>IF(AO$8="","",'input rate-excess kVar'!AO279*input5!AO279)</f>
        <v/>
      </c>
      <c r="AP279" s="31" t="str">
        <f>IF(AP$8="","",'input rate-excess kVar'!AP279*input5!AP279)</f>
        <v/>
      </c>
      <c r="AQ279" s="31" t="str">
        <f>IF(AQ$8="","",'input rate-excess kVar'!AQ279*input5!AQ279)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rate-excess kVar'!D280*input5!D280)</f>
        <v>0</v>
      </c>
      <c r="E280" s="31">
        <f>IF(E$8="","",'input rate-excess kVar'!E280*input5!E280)</f>
        <v>0</v>
      </c>
      <c r="F280" s="31">
        <f>IF(F$8="","",'input rate-excess kVar'!F280*input5!F280)</f>
        <v>0</v>
      </c>
      <c r="G280" s="31">
        <f>IF(G$8="","",'input rate-excess kVar'!G280*input5!G280)</f>
        <v>0</v>
      </c>
      <c r="H280" s="31">
        <f>IF(H$8="","",'input rate-excess kVar'!H280*input5!H280)</f>
        <v>0</v>
      </c>
      <c r="I280" s="31">
        <f>IF(I$8="","",'input rate-excess kVar'!I280*input5!I280)</f>
        <v>0</v>
      </c>
      <c r="J280" s="31">
        <f>IF(J$8="","",'input rate-excess kVar'!J280*input5!J280)</f>
        <v>0</v>
      </c>
      <c r="K280" s="31">
        <f>IF(K$8="","",'input rate-excess kVar'!K280*input5!K280)</f>
        <v>0</v>
      </c>
      <c r="L280" s="31">
        <f>IF(L$8="","",'input rate-excess kVar'!L280*input5!L280)</f>
        <v>0</v>
      </c>
      <c r="M280" s="31">
        <f>IF(M$8="","",'input rate-excess kVar'!M280*input5!M280)</f>
        <v>10487</v>
      </c>
      <c r="N280" s="31">
        <f>IF(N$8="","",'input rate-excess kVar'!N280*input5!N280)</f>
        <v>219</v>
      </c>
      <c r="O280" s="31">
        <f>IF(O$8="","",'input rate-excess kVar'!O280*input5!O280)</f>
        <v>714</v>
      </c>
      <c r="P280" s="31">
        <f>IF(P$8="","",'input rate-excess kVar'!P280*input5!P280)</f>
        <v>0</v>
      </c>
      <c r="Q280" s="31">
        <f>IF(Q$8="","",'input rate-excess kVar'!Q280*input5!Q280)</f>
        <v>885</v>
      </c>
      <c r="R280" s="31">
        <f>IF(R$8="","",'input rate-excess kVar'!R280*input5!R280)</f>
        <v>0</v>
      </c>
      <c r="S280" s="31">
        <f>IF(S$8="","",'input rate-excess kVar'!S280*input5!S280)</f>
        <v>0</v>
      </c>
      <c r="T280" s="31">
        <f>IF(T$8="","",'input rate-excess kVar'!T280*input5!T280)</f>
        <v>0</v>
      </c>
      <c r="U280" s="31">
        <f>IF(U$8="","",'input rate-excess kVar'!U280*input5!U280)</f>
        <v>0</v>
      </c>
      <c r="V280" s="31">
        <f>IF(V$8="","",'input rate-excess kVar'!V280*input5!V280)</f>
        <v>0</v>
      </c>
      <c r="W280" s="31">
        <f>IF(W$8="","",'input rate-excess kVar'!W280*input5!W280)</f>
        <v>687</v>
      </c>
      <c r="X280" s="31">
        <f>IF(X$8="","",'input rate-excess kVar'!X280*input5!X280)</f>
        <v>493</v>
      </c>
      <c r="Y280" s="31">
        <f>IF(Y$8="","",'input rate-excess kVar'!Y280*input5!Y280)</f>
        <v>900</v>
      </c>
      <c r="Z280" s="31">
        <f>IF(Z$8="","",'input rate-excess kVar'!Z280*input5!Z280)</f>
        <v>258</v>
      </c>
      <c r="AA280" s="31">
        <f>IF(AA$8="","",'input rate-excess kVar'!AA280*input5!AA280)</f>
        <v>142</v>
      </c>
      <c r="AB280" s="31">
        <f>IF(AB$8="","",'input rate-excess kVar'!AB280*input5!AB280)</f>
        <v>0</v>
      </c>
      <c r="AC280" s="31" t="str">
        <f>IF(AC$8="","",'input rate-excess kVar'!AC280*input5!AC280)</f>
        <v/>
      </c>
      <c r="AD280" s="31" t="str">
        <f>IF(AD$8="","",'input rate-excess kVar'!AD280*input5!AD280)</f>
        <v/>
      </c>
      <c r="AE280" s="31" t="str">
        <f>IF(AE$8="","",'input rate-excess kVar'!AE280*input5!AE280)</f>
        <v/>
      </c>
      <c r="AF280" s="31" t="str">
        <f>IF(AF$8="","",'input rate-excess kVar'!AF280*input5!AF280)</f>
        <v/>
      </c>
      <c r="AG280" s="31" t="str">
        <f>IF(AG$8="","",'input rate-excess kVar'!AG280*input5!AG280)</f>
        <v/>
      </c>
      <c r="AH280" s="31" t="str">
        <f>IF(AH$8="","",'input rate-excess kVar'!AH280*input5!AH280)</f>
        <v/>
      </c>
      <c r="AI280" s="31" t="str">
        <f>IF(AI$8="","",'input rate-excess kVar'!AI280*input5!AI280)</f>
        <v/>
      </c>
      <c r="AJ280" s="31" t="str">
        <f>IF(AJ$8="","",'input rate-excess kVar'!AJ280*input5!AJ280)</f>
        <v/>
      </c>
      <c r="AK280" s="31" t="str">
        <f>IF(AK$8="","",'input rate-excess kVar'!AK280*input5!AK280)</f>
        <v/>
      </c>
      <c r="AL280" s="31" t="str">
        <f>IF(AL$8="","",'input rate-excess kVar'!AL280*input5!AL280)</f>
        <v/>
      </c>
      <c r="AM280" s="31" t="str">
        <f>IF(AM$8="","",'input rate-excess kVar'!AM280*input5!AM280)</f>
        <v/>
      </c>
      <c r="AN280" s="31" t="str">
        <f>IF(AN$8="","",'input rate-excess kVar'!AN280*input5!AN280)</f>
        <v/>
      </c>
      <c r="AO280" s="31" t="str">
        <f>IF(AO$8="","",'input rate-excess kVar'!AO280*input5!AO280)</f>
        <v/>
      </c>
      <c r="AP280" s="31" t="str">
        <f>IF(AP$8="","",'input rate-excess kVar'!AP280*input5!AP280)</f>
        <v/>
      </c>
      <c r="AQ280" s="31" t="str">
        <f>IF(AQ$8="","",'input rate-excess kVar'!AQ280*input5!AQ280)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rate-excess kVar'!D281*input5!D281)</f>
        <v>0</v>
      </c>
      <c r="E281" s="31">
        <f>IF(E$8="","",'input rate-excess kVar'!E281*input5!E281)</f>
        <v>0</v>
      </c>
      <c r="F281" s="31">
        <f>IF(F$8="","",'input rate-excess kVar'!F281*input5!F281)</f>
        <v>0</v>
      </c>
      <c r="G281" s="31">
        <f>IF(G$8="","",'input rate-excess kVar'!G281*input5!G281)</f>
        <v>0</v>
      </c>
      <c r="H281" s="31">
        <f>IF(H$8="","",'input rate-excess kVar'!H281*input5!H281)</f>
        <v>0</v>
      </c>
      <c r="I281" s="31">
        <f>IF(I$8="","",'input rate-excess kVar'!I281*input5!I281)</f>
        <v>0</v>
      </c>
      <c r="J281" s="31">
        <f>IF(J$8="","",'input rate-excess kVar'!J281*input5!J281)</f>
        <v>0</v>
      </c>
      <c r="K281" s="31">
        <f>IF(K$8="","",'input rate-excess kVar'!K281*input5!K281)</f>
        <v>0</v>
      </c>
      <c r="L281" s="31">
        <f>IF(L$8="","",'input rate-excess kVar'!L281*input5!L281)</f>
        <v>0</v>
      </c>
      <c r="M281" s="31">
        <f>IF(M$8="","",'input rate-excess kVar'!M281*input5!M281)</f>
        <v>9827</v>
      </c>
      <c r="N281" s="31">
        <f>IF(N$8="","",'input rate-excess kVar'!N281*input5!N281)</f>
        <v>200</v>
      </c>
      <c r="O281" s="31">
        <f>IF(O$8="","",'input rate-excess kVar'!O281*input5!O281)</f>
        <v>767</v>
      </c>
      <c r="P281" s="31">
        <f>IF(P$8="","",'input rate-excess kVar'!P281*input5!P281)</f>
        <v>0</v>
      </c>
      <c r="Q281" s="31">
        <f>IF(Q$8="","",'input rate-excess kVar'!Q281*input5!Q281)</f>
        <v>841</v>
      </c>
      <c r="R281" s="31">
        <f>IF(R$8="","",'input rate-excess kVar'!R281*input5!R281)</f>
        <v>0</v>
      </c>
      <c r="S281" s="31">
        <f>IF(S$8="","",'input rate-excess kVar'!S281*input5!S281)</f>
        <v>0</v>
      </c>
      <c r="T281" s="31">
        <f>IF(T$8="","",'input rate-excess kVar'!T281*input5!T281)</f>
        <v>0</v>
      </c>
      <c r="U281" s="31">
        <f>IF(U$8="","",'input rate-excess kVar'!U281*input5!U281)</f>
        <v>0</v>
      </c>
      <c r="V281" s="31">
        <f>IF(V$8="","",'input rate-excess kVar'!V281*input5!V281)</f>
        <v>0</v>
      </c>
      <c r="W281" s="31">
        <f>IF(W$8="","",'input rate-excess kVar'!W281*input5!W281)</f>
        <v>662</v>
      </c>
      <c r="X281" s="31">
        <f>IF(X$8="","",'input rate-excess kVar'!X281*input5!X281)</f>
        <v>992</v>
      </c>
      <c r="Y281" s="31">
        <f>IF(Y$8="","",'input rate-excess kVar'!Y281*input5!Y281)</f>
        <v>1150</v>
      </c>
      <c r="Z281" s="31">
        <f>IF(Z$8="","",'input rate-excess kVar'!Z281*input5!Z281)</f>
        <v>261</v>
      </c>
      <c r="AA281" s="31">
        <f>IF(AA$8="","",'input rate-excess kVar'!AA281*input5!AA281)</f>
        <v>139</v>
      </c>
      <c r="AB281" s="31">
        <f>IF(AB$8="","",'input rate-excess kVar'!AB281*input5!AB281)</f>
        <v>0</v>
      </c>
      <c r="AC281" s="31" t="str">
        <f>IF(AC$8="","",'input rate-excess kVar'!AC281*input5!AC281)</f>
        <v/>
      </c>
      <c r="AD281" s="31" t="str">
        <f>IF(AD$8="","",'input rate-excess kVar'!AD281*input5!AD281)</f>
        <v/>
      </c>
      <c r="AE281" s="31" t="str">
        <f>IF(AE$8="","",'input rate-excess kVar'!AE281*input5!AE281)</f>
        <v/>
      </c>
      <c r="AF281" s="31" t="str">
        <f>IF(AF$8="","",'input rate-excess kVar'!AF281*input5!AF281)</f>
        <v/>
      </c>
      <c r="AG281" s="31" t="str">
        <f>IF(AG$8="","",'input rate-excess kVar'!AG281*input5!AG281)</f>
        <v/>
      </c>
      <c r="AH281" s="31" t="str">
        <f>IF(AH$8="","",'input rate-excess kVar'!AH281*input5!AH281)</f>
        <v/>
      </c>
      <c r="AI281" s="31" t="str">
        <f>IF(AI$8="","",'input rate-excess kVar'!AI281*input5!AI281)</f>
        <v/>
      </c>
      <c r="AJ281" s="31" t="str">
        <f>IF(AJ$8="","",'input rate-excess kVar'!AJ281*input5!AJ281)</f>
        <v/>
      </c>
      <c r="AK281" s="31" t="str">
        <f>IF(AK$8="","",'input rate-excess kVar'!AK281*input5!AK281)</f>
        <v/>
      </c>
      <c r="AL281" s="31" t="str">
        <f>IF(AL$8="","",'input rate-excess kVar'!AL281*input5!AL281)</f>
        <v/>
      </c>
      <c r="AM281" s="31" t="str">
        <f>IF(AM$8="","",'input rate-excess kVar'!AM281*input5!AM281)</f>
        <v/>
      </c>
      <c r="AN281" s="31" t="str">
        <f>IF(AN$8="","",'input rate-excess kVar'!AN281*input5!AN281)</f>
        <v/>
      </c>
      <c r="AO281" s="31" t="str">
        <f>IF(AO$8="","",'input rate-excess kVar'!AO281*input5!AO281)</f>
        <v/>
      </c>
      <c r="AP281" s="31" t="str">
        <f>IF(AP$8="","",'input rate-excess kVar'!AP281*input5!AP281)</f>
        <v/>
      </c>
      <c r="AQ281" s="31" t="str">
        <f>IF(AQ$8="","",'input rate-excess kVar'!AQ281*input5!AQ281)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rate-excess kVar'!D282*input5!D282)</f>
        <v>0</v>
      </c>
      <c r="E282" s="31">
        <f>IF(E$8="","",'input rate-excess kVar'!E282*input5!E282)</f>
        <v>0</v>
      </c>
      <c r="F282" s="31">
        <f>IF(F$8="","",'input rate-excess kVar'!F282*input5!F282)</f>
        <v>0</v>
      </c>
      <c r="G282" s="31">
        <f>IF(G$8="","",'input rate-excess kVar'!G282*input5!G282)</f>
        <v>0</v>
      </c>
      <c r="H282" s="31">
        <f>IF(H$8="","",'input rate-excess kVar'!H282*input5!H282)</f>
        <v>0</v>
      </c>
      <c r="I282" s="31">
        <f>IF(I$8="","",'input rate-excess kVar'!I282*input5!I282)</f>
        <v>0</v>
      </c>
      <c r="J282" s="31">
        <f>IF(J$8="","",'input rate-excess kVar'!J282*input5!J282)</f>
        <v>0</v>
      </c>
      <c r="K282" s="31">
        <f>IF(K$8="","",'input rate-excess kVar'!K282*input5!K282)</f>
        <v>0</v>
      </c>
      <c r="L282" s="31">
        <f>IF(L$8="","",'input rate-excess kVar'!L282*input5!L282)</f>
        <v>0</v>
      </c>
      <c r="M282" s="31">
        <f>IF(M$8="","",'input rate-excess kVar'!M282*input5!M282)</f>
        <v>9606</v>
      </c>
      <c r="N282" s="31">
        <f>IF(N$8="","",'input rate-excess kVar'!N282*input5!N282)</f>
        <v>208</v>
      </c>
      <c r="O282" s="31">
        <f>IF(O$8="","",'input rate-excess kVar'!O282*input5!O282)</f>
        <v>712</v>
      </c>
      <c r="P282" s="31">
        <f>IF(P$8="","",'input rate-excess kVar'!P282*input5!P282)</f>
        <v>0</v>
      </c>
      <c r="Q282" s="31">
        <f>IF(Q$8="","",'input rate-excess kVar'!Q282*input5!Q282)</f>
        <v>835</v>
      </c>
      <c r="R282" s="31">
        <f>IF(R$8="","",'input rate-excess kVar'!R282*input5!R282)</f>
        <v>0</v>
      </c>
      <c r="S282" s="31">
        <f>IF(S$8="","",'input rate-excess kVar'!S282*input5!S282)</f>
        <v>0</v>
      </c>
      <c r="T282" s="31">
        <f>IF(T$8="","",'input rate-excess kVar'!T282*input5!T282)</f>
        <v>0</v>
      </c>
      <c r="U282" s="31">
        <f>IF(U$8="","",'input rate-excess kVar'!U282*input5!U282)</f>
        <v>0</v>
      </c>
      <c r="V282" s="31">
        <f>IF(V$8="","",'input rate-excess kVar'!V282*input5!V282)</f>
        <v>0</v>
      </c>
      <c r="W282" s="31">
        <f>IF(W$8="","",'input rate-excess kVar'!W282*input5!W282)</f>
        <v>678</v>
      </c>
      <c r="X282" s="31">
        <f>IF(X$8="","",'input rate-excess kVar'!X282*input5!X282)</f>
        <v>937</v>
      </c>
      <c r="Y282" s="31">
        <f>IF(Y$8="","",'input rate-excess kVar'!Y282*input5!Y282)</f>
        <v>1024</v>
      </c>
      <c r="Z282" s="31">
        <f>IF(Z$8="","",'input rate-excess kVar'!Z282*input5!Z282)</f>
        <v>256</v>
      </c>
      <c r="AA282" s="31">
        <f>IF(AA$8="","",'input rate-excess kVar'!AA282*input5!AA282)</f>
        <v>141</v>
      </c>
      <c r="AB282" s="31">
        <f>IF(AB$8="","",'input rate-excess kVar'!AB282*input5!AB282)</f>
        <v>0</v>
      </c>
      <c r="AC282" s="31" t="str">
        <f>IF(AC$8="","",'input rate-excess kVar'!AC282*input5!AC282)</f>
        <v/>
      </c>
      <c r="AD282" s="31" t="str">
        <f>IF(AD$8="","",'input rate-excess kVar'!AD282*input5!AD282)</f>
        <v/>
      </c>
      <c r="AE282" s="31" t="str">
        <f>IF(AE$8="","",'input rate-excess kVar'!AE282*input5!AE282)</f>
        <v/>
      </c>
      <c r="AF282" s="31" t="str">
        <f>IF(AF$8="","",'input rate-excess kVar'!AF282*input5!AF282)</f>
        <v/>
      </c>
      <c r="AG282" s="31" t="str">
        <f>IF(AG$8="","",'input rate-excess kVar'!AG282*input5!AG282)</f>
        <v/>
      </c>
      <c r="AH282" s="31" t="str">
        <f>IF(AH$8="","",'input rate-excess kVar'!AH282*input5!AH282)</f>
        <v/>
      </c>
      <c r="AI282" s="31" t="str">
        <f>IF(AI$8="","",'input rate-excess kVar'!AI282*input5!AI282)</f>
        <v/>
      </c>
      <c r="AJ282" s="31" t="str">
        <f>IF(AJ$8="","",'input rate-excess kVar'!AJ282*input5!AJ282)</f>
        <v/>
      </c>
      <c r="AK282" s="31" t="str">
        <f>IF(AK$8="","",'input rate-excess kVar'!AK282*input5!AK282)</f>
        <v/>
      </c>
      <c r="AL282" s="31" t="str">
        <f>IF(AL$8="","",'input rate-excess kVar'!AL282*input5!AL282)</f>
        <v/>
      </c>
      <c r="AM282" s="31" t="str">
        <f>IF(AM$8="","",'input rate-excess kVar'!AM282*input5!AM282)</f>
        <v/>
      </c>
      <c r="AN282" s="31" t="str">
        <f>IF(AN$8="","",'input rate-excess kVar'!AN282*input5!AN282)</f>
        <v/>
      </c>
      <c r="AO282" s="31" t="str">
        <f>IF(AO$8="","",'input rate-excess kVar'!AO282*input5!AO282)</f>
        <v/>
      </c>
      <c r="AP282" s="31" t="str">
        <f>IF(AP$8="","",'input rate-excess kVar'!AP282*input5!AP282)</f>
        <v/>
      </c>
      <c r="AQ282" s="31" t="str">
        <f>IF(AQ$8="","",'input rate-excess kVar'!AQ282*input5!AQ282)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rate-excess kVar'!D283*input5!D283)</f>
        <v>0</v>
      </c>
      <c r="E283" s="31">
        <f>IF(E$8="","",'input rate-excess kVar'!E283*input5!E283)</f>
        <v>0</v>
      </c>
      <c r="F283" s="31">
        <f>IF(F$8="","",'input rate-excess kVar'!F283*input5!F283)</f>
        <v>0</v>
      </c>
      <c r="G283" s="31">
        <f>IF(G$8="","",'input rate-excess kVar'!G283*input5!G283)</f>
        <v>0</v>
      </c>
      <c r="H283" s="31">
        <f>IF(H$8="","",'input rate-excess kVar'!H283*input5!H283)</f>
        <v>0</v>
      </c>
      <c r="I283" s="31">
        <f>IF(I$8="","",'input rate-excess kVar'!I283*input5!I283)</f>
        <v>0</v>
      </c>
      <c r="J283" s="31">
        <f>IF(J$8="","",'input rate-excess kVar'!J283*input5!J283)</f>
        <v>0</v>
      </c>
      <c r="K283" s="31">
        <f>IF(K$8="","",'input rate-excess kVar'!K283*input5!K283)</f>
        <v>0</v>
      </c>
      <c r="L283" s="31">
        <f>IF(L$8="","",'input rate-excess kVar'!L283*input5!L283)</f>
        <v>0</v>
      </c>
      <c r="M283" s="31">
        <f>IF(M$8="","",'input rate-excess kVar'!M283*input5!M283)</f>
        <v>9987</v>
      </c>
      <c r="N283" s="31">
        <f>IF(N$8="","",'input rate-excess kVar'!N283*input5!N283)</f>
        <v>213</v>
      </c>
      <c r="O283" s="31">
        <f>IF(O$8="","",'input rate-excess kVar'!O283*input5!O283)</f>
        <v>704</v>
      </c>
      <c r="P283" s="31">
        <f>IF(P$8="","",'input rate-excess kVar'!P283*input5!P283)</f>
        <v>0</v>
      </c>
      <c r="Q283" s="31">
        <f>IF(Q$8="","",'input rate-excess kVar'!Q283*input5!Q283)</f>
        <v>596</v>
      </c>
      <c r="R283" s="31">
        <f>IF(R$8="","",'input rate-excess kVar'!R283*input5!R283)</f>
        <v>0</v>
      </c>
      <c r="S283" s="31">
        <f>IF(S$8="","",'input rate-excess kVar'!S283*input5!S283)</f>
        <v>0</v>
      </c>
      <c r="T283" s="31">
        <f>IF(T$8="","",'input rate-excess kVar'!T283*input5!T283)</f>
        <v>0</v>
      </c>
      <c r="U283" s="31">
        <f>IF(U$8="","",'input rate-excess kVar'!U283*input5!U283)</f>
        <v>0</v>
      </c>
      <c r="V283" s="31">
        <f>IF(V$8="","",'input rate-excess kVar'!V283*input5!V283)</f>
        <v>0</v>
      </c>
      <c r="W283" s="31">
        <f>IF(W$8="","",'input rate-excess kVar'!W283*input5!W283)</f>
        <v>640</v>
      </c>
      <c r="X283" s="31">
        <f>IF(X$8="","",'input rate-excess kVar'!X283*input5!X283)</f>
        <v>960</v>
      </c>
      <c r="Y283" s="31">
        <f>IF(Y$8="","",'input rate-excess kVar'!Y283*input5!Y283)</f>
        <v>1007</v>
      </c>
      <c r="Z283" s="31">
        <f>IF(Z$8="","",'input rate-excess kVar'!Z283*input5!Z283)</f>
        <v>247</v>
      </c>
      <c r="AA283" s="31">
        <f>IF(AA$8="","",'input rate-excess kVar'!AA283*input5!AA283)</f>
        <v>126</v>
      </c>
      <c r="AB283" s="31">
        <f>IF(AB$8="","",'input rate-excess kVar'!AB283*input5!AB283)</f>
        <v>0</v>
      </c>
      <c r="AC283" s="31" t="str">
        <f>IF(AC$8="","",'input rate-excess kVar'!AC283*input5!AC283)</f>
        <v/>
      </c>
      <c r="AD283" s="31" t="str">
        <f>IF(AD$8="","",'input rate-excess kVar'!AD283*input5!AD283)</f>
        <v/>
      </c>
      <c r="AE283" s="31" t="str">
        <f>IF(AE$8="","",'input rate-excess kVar'!AE283*input5!AE283)</f>
        <v/>
      </c>
      <c r="AF283" s="31" t="str">
        <f>IF(AF$8="","",'input rate-excess kVar'!AF283*input5!AF283)</f>
        <v/>
      </c>
      <c r="AG283" s="31" t="str">
        <f>IF(AG$8="","",'input rate-excess kVar'!AG283*input5!AG283)</f>
        <v/>
      </c>
      <c r="AH283" s="31" t="str">
        <f>IF(AH$8="","",'input rate-excess kVar'!AH283*input5!AH283)</f>
        <v/>
      </c>
      <c r="AI283" s="31" t="str">
        <f>IF(AI$8="","",'input rate-excess kVar'!AI283*input5!AI283)</f>
        <v/>
      </c>
      <c r="AJ283" s="31" t="str">
        <f>IF(AJ$8="","",'input rate-excess kVar'!AJ283*input5!AJ283)</f>
        <v/>
      </c>
      <c r="AK283" s="31" t="str">
        <f>IF(AK$8="","",'input rate-excess kVar'!AK283*input5!AK283)</f>
        <v/>
      </c>
      <c r="AL283" s="31" t="str">
        <f>IF(AL$8="","",'input rate-excess kVar'!AL283*input5!AL283)</f>
        <v/>
      </c>
      <c r="AM283" s="31" t="str">
        <f>IF(AM$8="","",'input rate-excess kVar'!AM283*input5!AM283)</f>
        <v/>
      </c>
      <c r="AN283" s="31" t="str">
        <f>IF(AN$8="","",'input rate-excess kVar'!AN283*input5!AN283)</f>
        <v/>
      </c>
      <c r="AO283" s="31" t="str">
        <f>IF(AO$8="","",'input rate-excess kVar'!AO283*input5!AO283)</f>
        <v/>
      </c>
      <c r="AP283" s="31" t="str">
        <f>IF(AP$8="","",'input rate-excess kVar'!AP283*input5!AP283)</f>
        <v/>
      </c>
      <c r="AQ283" s="31" t="str">
        <f>IF(AQ$8="","",'input rate-excess kVar'!AQ283*input5!AQ283)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rate-excess kVar'!D284*input5!D284)</f>
        <v>0</v>
      </c>
      <c r="E284" s="31">
        <f>IF(E$8="","",'input rate-excess kVar'!E284*input5!E284)</f>
        <v>0</v>
      </c>
      <c r="F284" s="31">
        <f>IF(F$8="","",'input rate-excess kVar'!F284*input5!F284)</f>
        <v>0</v>
      </c>
      <c r="G284" s="31">
        <f>IF(G$8="","",'input rate-excess kVar'!G284*input5!G284)</f>
        <v>0</v>
      </c>
      <c r="H284" s="31">
        <f>IF(H$8="","",'input rate-excess kVar'!H284*input5!H284)</f>
        <v>0</v>
      </c>
      <c r="I284" s="31">
        <f>IF(I$8="","",'input rate-excess kVar'!I284*input5!I284)</f>
        <v>0</v>
      </c>
      <c r="J284" s="31">
        <f>IF(J$8="","",'input rate-excess kVar'!J284*input5!J284)</f>
        <v>0</v>
      </c>
      <c r="K284" s="31">
        <f>IF(K$8="","",'input rate-excess kVar'!K284*input5!K284)</f>
        <v>0</v>
      </c>
      <c r="L284" s="31">
        <f>IF(L$8="","",'input rate-excess kVar'!L284*input5!L284)</f>
        <v>0</v>
      </c>
      <c r="M284" s="31">
        <f>IF(M$8="","",'input rate-excess kVar'!M284*input5!M284)</f>
        <v>9702</v>
      </c>
      <c r="N284" s="31">
        <f>IF(N$8="","",'input rate-excess kVar'!N284*input5!N284)</f>
        <v>144</v>
      </c>
      <c r="O284" s="31">
        <f>IF(O$8="","",'input rate-excess kVar'!O284*input5!O284)</f>
        <v>799</v>
      </c>
      <c r="P284" s="31">
        <f>IF(P$8="","",'input rate-excess kVar'!P284*input5!P284)</f>
        <v>0</v>
      </c>
      <c r="Q284" s="31">
        <f>IF(Q$8="","",'input rate-excess kVar'!Q284*input5!Q284)</f>
        <v>269</v>
      </c>
      <c r="R284" s="31">
        <f>IF(R$8="","",'input rate-excess kVar'!R284*input5!R284)</f>
        <v>0</v>
      </c>
      <c r="S284" s="31">
        <f>IF(S$8="","",'input rate-excess kVar'!S284*input5!S284)</f>
        <v>0</v>
      </c>
      <c r="T284" s="31">
        <f>IF(T$8="","",'input rate-excess kVar'!T284*input5!T284)</f>
        <v>0</v>
      </c>
      <c r="U284" s="31">
        <f>IF(U$8="","",'input rate-excess kVar'!U284*input5!U284)</f>
        <v>0</v>
      </c>
      <c r="V284" s="31">
        <f>IF(V$8="","",'input rate-excess kVar'!V284*input5!V284)</f>
        <v>0</v>
      </c>
      <c r="W284" s="31">
        <f>IF(W$8="","",'input rate-excess kVar'!W284*input5!W284)</f>
        <v>625</v>
      </c>
      <c r="X284" s="31">
        <f>IF(X$8="","",'input rate-excess kVar'!X284*input5!X284)</f>
        <v>835</v>
      </c>
      <c r="Y284" s="31">
        <f>IF(Y$8="","",'input rate-excess kVar'!Y284*input5!Y284)</f>
        <v>965</v>
      </c>
      <c r="Z284" s="31">
        <f>IF(Z$8="","",'input rate-excess kVar'!Z284*input5!Z284)</f>
        <v>226</v>
      </c>
      <c r="AA284" s="31">
        <f>IF(AA$8="","",'input rate-excess kVar'!AA284*input5!AA284)</f>
        <v>124</v>
      </c>
      <c r="AB284" s="31">
        <f>IF(AB$8="","",'input rate-excess kVar'!AB284*input5!AB284)</f>
        <v>0</v>
      </c>
      <c r="AC284" s="31" t="str">
        <f>IF(AC$8="","",'input rate-excess kVar'!AC284*input5!AC284)</f>
        <v/>
      </c>
      <c r="AD284" s="31" t="str">
        <f>IF(AD$8="","",'input rate-excess kVar'!AD284*input5!AD284)</f>
        <v/>
      </c>
      <c r="AE284" s="31" t="str">
        <f>IF(AE$8="","",'input rate-excess kVar'!AE284*input5!AE284)</f>
        <v/>
      </c>
      <c r="AF284" s="31" t="str">
        <f>IF(AF$8="","",'input rate-excess kVar'!AF284*input5!AF284)</f>
        <v/>
      </c>
      <c r="AG284" s="31" t="str">
        <f>IF(AG$8="","",'input rate-excess kVar'!AG284*input5!AG284)</f>
        <v/>
      </c>
      <c r="AH284" s="31" t="str">
        <f>IF(AH$8="","",'input rate-excess kVar'!AH284*input5!AH284)</f>
        <v/>
      </c>
      <c r="AI284" s="31" t="str">
        <f>IF(AI$8="","",'input rate-excess kVar'!AI284*input5!AI284)</f>
        <v/>
      </c>
      <c r="AJ284" s="31" t="str">
        <f>IF(AJ$8="","",'input rate-excess kVar'!AJ284*input5!AJ284)</f>
        <v/>
      </c>
      <c r="AK284" s="31" t="str">
        <f>IF(AK$8="","",'input rate-excess kVar'!AK284*input5!AK284)</f>
        <v/>
      </c>
      <c r="AL284" s="31" t="str">
        <f>IF(AL$8="","",'input rate-excess kVar'!AL284*input5!AL284)</f>
        <v/>
      </c>
      <c r="AM284" s="31" t="str">
        <f>IF(AM$8="","",'input rate-excess kVar'!AM284*input5!AM284)</f>
        <v/>
      </c>
      <c r="AN284" s="31" t="str">
        <f>IF(AN$8="","",'input rate-excess kVar'!AN284*input5!AN284)</f>
        <v/>
      </c>
      <c r="AO284" s="31" t="str">
        <f>IF(AO$8="","",'input rate-excess kVar'!AO284*input5!AO284)</f>
        <v/>
      </c>
      <c r="AP284" s="31" t="str">
        <f>IF(AP$8="","",'input rate-excess kVar'!AP284*input5!AP284)</f>
        <v/>
      </c>
      <c r="AQ284" s="31" t="str">
        <f>IF(AQ$8="","",'input rate-excess kVar'!AQ284*input5!AQ284)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rate-excess kVar'!D285*input5!D285)</f>
        <v>0</v>
      </c>
      <c r="E285" s="31">
        <f>IF(E$8="","",'input rate-excess kVar'!E285*input5!E285)</f>
        <v>0</v>
      </c>
      <c r="F285" s="31">
        <f>IF(F$8="","",'input rate-excess kVar'!F285*input5!F285)</f>
        <v>0</v>
      </c>
      <c r="G285" s="31">
        <f>IF(G$8="","",'input rate-excess kVar'!G285*input5!G285)</f>
        <v>0</v>
      </c>
      <c r="H285" s="31">
        <f>IF(H$8="","",'input rate-excess kVar'!H285*input5!H285)</f>
        <v>0</v>
      </c>
      <c r="I285" s="31">
        <f>IF(I$8="","",'input rate-excess kVar'!I285*input5!I285)</f>
        <v>0</v>
      </c>
      <c r="J285" s="31">
        <f>IF(J$8="","",'input rate-excess kVar'!J285*input5!J285)</f>
        <v>0</v>
      </c>
      <c r="K285" s="31">
        <f>IF(K$8="","",'input rate-excess kVar'!K285*input5!K285)</f>
        <v>0</v>
      </c>
      <c r="L285" s="31">
        <f>IF(L$8="","",'input rate-excess kVar'!L285*input5!L285)</f>
        <v>0</v>
      </c>
      <c r="M285" s="31">
        <f>IF(M$8="","",'input rate-excess kVar'!M285*input5!M285)</f>
        <v>7218</v>
      </c>
      <c r="N285" s="31">
        <f>IF(N$8="","",'input rate-excess kVar'!N285*input5!N285)</f>
        <v>79</v>
      </c>
      <c r="O285" s="31">
        <f>IF(O$8="","",'input rate-excess kVar'!O285*input5!O285)</f>
        <v>693</v>
      </c>
      <c r="P285" s="31">
        <f>IF(P$8="","",'input rate-excess kVar'!P285*input5!P285)</f>
        <v>0</v>
      </c>
      <c r="Q285" s="31">
        <f>IF(Q$8="","",'input rate-excess kVar'!Q285*input5!Q285)</f>
        <v>125</v>
      </c>
      <c r="R285" s="31">
        <f>IF(R$8="","",'input rate-excess kVar'!R285*input5!R285)</f>
        <v>0</v>
      </c>
      <c r="S285" s="31">
        <f>IF(S$8="","",'input rate-excess kVar'!S285*input5!S285)</f>
        <v>0</v>
      </c>
      <c r="T285" s="31">
        <f>IF(T$8="","",'input rate-excess kVar'!T285*input5!T285)</f>
        <v>0</v>
      </c>
      <c r="U285" s="31">
        <f>IF(U$8="","",'input rate-excess kVar'!U285*input5!U285)</f>
        <v>0</v>
      </c>
      <c r="V285" s="31">
        <f>IF(V$8="","",'input rate-excess kVar'!V285*input5!V285)</f>
        <v>0</v>
      </c>
      <c r="W285" s="31">
        <f>IF(W$8="","",'input rate-excess kVar'!W285*input5!W285)</f>
        <v>551</v>
      </c>
      <c r="X285" s="31">
        <f>IF(X$8="","",'input rate-excess kVar'!X285*input5!X285)</f>
        <v>692</v>
      </c>
      <c r="Y285" s="31">
        <f>IF(Y$8="","",'input rate-excess kVar'!Y285*input5!Y285)</f>
        <v>878</v>
      </c>
      <c r="Z285" s="31">
        <f>IF(Z$8="","",'input rate-excess kVar'!Z285*input5!Z285)</f>
        <v>223</v>
      </c>
      <c r="AA285" s="31">
        <f>IF(AA$8="","",'input rate-excess kVar'!AA285*input5!AA285)</f>
        <v>114</v>
      </c>
      <c r="AB285" s="31">
        <f>IF(AB$8="","",'input rate-excess kVar'!AB285*input5!AB285)</f>
        <v>0</v>
      </c>
      <c r="AC285" s="31" t="str">
        <f>IF(AC$8="","",'input rate-excess kVar'!AC285*input5!AC285)</f>
        <v/>
      </c>
      <c r="AD285" s="31" t="str">
        <f>IF(AD$8="","",'input rate-excess kVar'!AD285*input5!AD285)</f>
        <v/>
      </c>
      <c r="AE285" s="31" t="str">
        <f>IF(AE$8="","",'input rate-excess kVar'!AE285*input5!AE285)</f>
        <v/>
      </c>
      <c r="AF285" s="31" t="str">
        <f>IF(AF$8="","",'input rate-excess kVar'!AF285*input5!AF285)</f>
        <v/>
      </c>
      <c r="AG285" s="31" t="str">
        <f>IF(AG$8="","",'input rate-excess kVar'!AG285*input5!AG285)</f>
        <v/>
      </c>
      <c r="AH285" s="31" t="str">
        <f>IF(AH$8="","",'input rate-excess kVar'!AH285*input5!AH285)</f>
        <v/>
      </c>
      <c r="AI285" s="31" t="str">
        <f>IF(AI$8="","",'input rate-excess kVar'!AI285*input5!AI285)</f>
        <v/>
      </c>
      <c r="AJ285" s="31" t="str">
        <f>IF(AJ$8="","",'input rate-excess kVar'!AJ285*input5!AJ285)</f>
        <v/>
      </c>
      <c r="AK285" s="31" t="str">
        <f>IF(AK$8="","",'input rate-excess kVar'!AK285*input5!AK285)</f>
        <v/>
      </c>
      <c r="AL285" s="31" t="str">
        <f>IF(AL$8="","",'input rate-excess kVar'!AL285*input5!AL285)</f>
        <v/>
      </c>
      <c r="AM285" s="31" t="str">
        <f>IF(AM$8="","",'input rate-excess kVar'!AM285*input5!AM285)</f>
        <v/>
      </c>
      <c r="AN285" s="31" t="str">
        <f>IF(AN$8="","",'input rate-excess kVar'!AN285*input5!AN285)</f>
        <v/>
      </c>
      <c r="AO285" s="31" t="str">
        <f>IF(AO$8="","",'input rate-excess kVar'!AO285*input5!AO285)</f>
        <v/>
      </c>
      <c r="AP285" s="31" t="str">
        <f>IF(AP$8="","",'input rate-excess kVar'!AP285*input5!AP285)</f>
        <v/>
      </c>
      <c r="AQ285" s="31" t="str">
        <f>IF(AQ$8="","",'input rate-excess kVar'!AQ285*input5!AQ285)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rate-excess kVar'!D286*input5!D286)</f>
        <v>0</v>
      </c>
      <c r="E286" s="31">
        <f>IF(E$8="","",'input rate-excess kVar'!E286*input5!E286)</f>
        <v>0</v>
      </c>
      <c r="F286" s="31">
        <f>IF(F$8="","",'input rate-excess kVar'!F286*input5!F286)</f>
        <v>0</v>
      </c>
      <c r="G286" s="31">
        <f>IF(G$8="","",'input rate-excess kVar'!G286*input5!G286)</f>
        <v>0</v>
      </c>
      <c r="H286" s="31">
        <f>IF(H$8="","",'input rate-excess kVar'!H286*input5!H286)</f>
        <v>0</v>
      </c>
      <c r="I286" s="31">
        <f>IF(I$8="","",'input rate-excess kVar'!I286*input5!I286)</f>
        <v>0</v>
      </c>
      <c r="J286" s="31">
        <f>IF(J$8="","",'input rate-excess kVar'!J286*input5!J286)</f>
        <v>0</v>
      </c>
      <c r="K286" s="31">
        <f>IF(K$8="","",'input rate-excess kVar'!K286*input5!K286)</f>
        <v>0</v>
      </c>
      <c r="L286" s="31">
        <f>IF(L$8="","",'input rate-excess kVar'!L286*input5!L286)</f>
        <v>0</v>
      </c>
      <c r="M286" s="31">
        <f>IF(M$8="","",'input rate-excess kVar'!M286*input5!M286)</f>
        <v>7317</v>
      </c>
      <c r="N286" s="31">
        <f>IF(N$8="","",'input rate-excess kVar'!N286*input5!N286)</f>
        <v>95</v>
      </c>
      <c r="O286" s="31">
        <f>IF(O$8="","",'input rate-excess kVar'!O286*input5!O286)</f>
        <v>553</v>
      </c>
      <c r="P286" s="31">
        <f>IF(P$8="","",'input rate-excess kVar'!P286*input5!P286)</f>
        <v>0</v>
      </c>
      <c r="Q286" s="31">
        <f>IF(Q$8="","",'input rate-excess kVar'!Q286*input5!Q286)</f>
        <v>106</v>
      </c>
      <c r="R286" s="31">
        <f>IF(R$8="","",'input rate-excess kVar'!R286*input5!R286)</f>
        <v>0</v>
      </c>
      <c r="S286" s="31">
        <f>IF(S$8="","",'input rate-excess kVar'!S286*input5!S286)</f>
        <v>0</v>
      </c>
      <c r="T286" s="31">
        <f>IF(T$8="","",'input rate-excess kVar'!T286*input5!T286)</f>
        <v>0</v>
      </c>
      <c r="U286" s="31">
        <f>IF(U$8="","",'input rate-excess kVar'!U286*input5!U286)</f>
        <v>0</v>
      </c>
      <c r="V286" s="31">
        <f>IF(V$8="","",'input rate-excess kVar'!V286*input5!V286)</f>
        <v>0</v>
      </c>
      <c r="W286" s="31">
        <f>IF(W$8="","",'input rate-excess kVar'!W286*input5!W286)</f>
        <v>515</v>
      </c>
      <c r="X286" s="31">
        <f>IF(X$8="","",'input rate-excess kVar'!X286*input5!X286)</f>
        <v>823</v>
      </c>
      <c r="Y286" s="31">
        <f>IF(Y$8="","",'input rate-excess kVar'!Y286*input5!Y286)</f>
        <v>964</v>
      </c>
      <c r="Z286" s="31">
        <f>IF(Z$8="","",'input rate-excess kVar'!Z286*input5!Z286)</f>
        <v>245</v>
      </c>
      <c r="AA286" s="31">
        <f>IF(AA$8="","",'input rate-excess kVar'!AA286*input5!AA286)</f>
        <v>113</v>
      </c>
      <c r="AB286" s="31">
        <f>IF(AB$8="","",'input rate-excess kVar'!AB286*input5!AB286)</f>
        <v>0</v>
      </c>
      <c r="AC286" s="31" t="str">
        <f>IF(AC$8="","",'input rate-excess kVar'!AC286*input5!AC286)</f>
        <v/>
      </c>
      <c r="AD286" s="31" t="str">
        <f>IF(AD$8="","",'input rate-excess kVar'!AD286*input5!AD286)</f>
        <v/>
      </c>
      <c r="AE286" s="31" t="str">
        <f>IF(AE$8="","",'input rate-excess kVar'!AE286*input5!AE286)</f>
        <v/>
      </c>
      <c r="AF286" s="31" t="str">
        <f>IF(AF$8="","",'input rate-excess kVar'!AF286*input5!AF286)</f>
        <v/>
      </c>
      <c r="AG286" s="31" t="str">
        <f>IF(AG$8="","",'input rate-excess kVar'!AG286*input5!AG286)</f>
        <v/>
      </c>
      <c r="AH286" s="31" t="str">
        <f>IF(AH$8="","",'input rate-excess kVar'!AH286*input5!AH286)</f>
        <v/>
      </c>
      <c r="AI286" s="31" t="str">
        <f>IF(AI$8="","",'input rate-excess kVar'!AI286*input5!AI286)</f>
        <v/>
      </c>
      <c r="AJ286" s="31" t="str">
        <f>IF(AJ$8="","",'input rate-excess kVar'!AJ286*input5!AJ286)</f>
        <v/>
      </c>
      <c r="AK286" s="31" t="str">
        <f>IF(AK$8="","",'input rate-excess kVar'!AK286*input5!AK286)</f>
        <v/>
      </c>
      <c r="AL286" s="31" t="str">
        <f>IF(AL$8="","",'input rate-excess kVar'!AL286*input5!AL286)</f>
        <v/>
      </c>
      <c r="AM286" s="31" t="str">
        <f>IF(AM$8="","",'input rate-excess kVar'!AM286*input5!AM286)</f>
        <v/>
      </c>
      <c r="AN286" s="31" t="str">
        <f>IF(AN$8="","",'input rate-excess kVar'!AN286*input5!AN286)</f>
        <v/>
      </c>
      <c r="AO286" s="31" t="str">
        <f>IF(AO$8="","",'input rate-excess kVar'!AO286*input5!AO286)</f>
        <v/>
      </c>
      <c r="AP286" s="31" t="str">
        <f>IF(AP$8="","",'input rate-excess kVar'!AP286*input5!AP286)</f>
        <v/>
      </c>
      <c r="AQ286" s="31" t="str">
        <f>IF(AQ$8="","",'input rate-excess kVar'!AQ286*input5!AQ286)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rate-excess kVar'!D287*input5!D287)</f>
        <v>0</v>
      </c>
      <c r="E287" s="31">
        <f>IF(E$8="","",'input rate-excess kVar'!E287*input5!E287)</f>
        <v>0</v>
      </c>
      <c r="F287" s="31">
        <f>IF(F$8="","",'input rate-excess kVar'!F287*input5!F287)</f>
        <v>0</v>
      </c>
      <c r="G287" s="31">
        <f>IF(G$8="","",'input rate-excess kVar'!G287*input5!G287)</f>
        <v>0</v>
      </c>
      <c r="H287" s="31">
        <f>IF(H$8="","",'input rate-excess kVar'!H287*input5!H287)</f>
        <v>0</v>
      </c>
      <c r="I287" s="31">
        <f>IF(I$8="","",'input rate-excess kVar'!I287*input5!I287)</f>
        <v>0</v>
      </c>
      <c r="J287" s="31">
        <f>IF(J$8="","",'input rate-excess kVar'!J287*input5!J287)</f>
        <v>0</v>
      </c>
      <c r="K287" s="31">
        <f>IF(K$8="","",'input rate-excess kVar'!K287*input5!K287)</f>
        <v>0</v>
      </c>
      <c r="L287" s="31">
        <f>IF(L$8="","",'input rate-excess kVar'!L287*input5!L287)</f>
        <v>0</v>
      </c>
      <c r="M287" s="31">
        <f>IF(M$8="","",'input rate-excess kVar'!M287*input5!M287)</f>
        <v>8282</v>
      </c>
      <c r="N287" s="31">
        <f>IF(N$8="","",'input rate-excess kVar'!N287*input5!N287)</f>
        <v>221</v>
      </c>
      <c r="O287" s="31">
        <f>IF(O$8="","",'input rate-excess kVar'!O287*input5!O287)</f>
        <v>551</v>
      </c>
      <c r="P287" s="31">
        <f>IF(P$8="","",'input rate-excess kVar'!P287*input5!P287)</f>
        <v>0</v>
      </c>
      <c r="Q287" s="31">
        <f>IF(Q$8="","",'input rate-excess kVar'!Q287*input5!Q287)</f>
        <v>441</v>
      </c>
      <c r="R287" s="31">
        <f>IF(R$8="","",'input rate-excess kVar'!R287*input5!R287)</f>
        <v>0</v>
      </c>
      <c r="S287" s="31">
        <f>IF(S$8="","",'input rate-excess kVar'!S287*input5!S287)</f>
        <v>0</v>
      </c>
      <c r="T287" s="31">
        <f>IF(T$8="","",'input rate-excess kVar'!T287*input5!T287)</f>
        <v>0</v>
      </c>
      <c r="U287" s="31">
        <f>IF(U$8="","",'input rate-excess kVar'!U287*input5!U287)</f>
        <v>0</v>
      </c>
      <c r="V287" s="31">
        <f>IF(V$8="","",'input rate-excess kVar'!V287*input5!V287)</f>
        <v>0</v>
      </c>
      <c r="W287" s="31">
        <f>IF(W$8="","",'input rate-excess kVar'!W287*input5!W287)</f>
        <v>562</v>
      </c>
      <c r="X287" s="31">
        <f>IF(X$8="","",'input rate-excess kVar'!X287*input5!X287)</f>
        <v>908</v>
      </c>
      <c r="Y287" s="31">
        <f>IF(Y$8="","",'input rate-excess kVar'!Y287*input5!Y287)</f>
        <v>973</v>
      </c>
      <c r="Z287" s="31">
        <f>IF(Z$8="","",'input rate-excess kVar'!Z287*input5!Z287)</f>
        <v>245</v>
      </c>
      <c r="AA287" s="31">
        <f>IF(AA$8="","",'input rate-excess kVar'!AA287*input5!AA287)</f>
        <v>129</v>
      </c>
      <c r="AB287" s="31">
        <f>IF(AB$8="","",'input rate-excess kVar'!AB287*input5!AB287)</f>
        <v>0</v>
      </c>
      <c r="AC287" s="31" t="str">
        <f>IF(AC$8="","",'input rate-excess kVar'!AC287*input5!AC287)</f>
        <v/>
      </c>
      <c r="AD287" s="31" t="str">
        <f>IF(AD$8="","",'input rate-excess kVar'!AD287*input5!AD287)</f>
        <v/>
      </c>
      <c r="AE287" s="31" t="str">
        <f>IF(AE$8="","",'input rate-excess kVar'!AE287*input5!AE287)</f>
        <v/>
      </c>
      <c r="AF287" s="31" t="str">
        <f>IF(AF$8="","",'input rate-excess kVar'!AF287*input5!AF287)</f>
        <v/>
      </c>
      <c r="AG287" s="31" t="str">
        <f>IF(AG$8="","",'input rate-excess kVar'!AG287*input5!AG287)</f>
        <v/>
      </c>
      <c r="AH287" s="31" t="str">
        <f>IF(AH$8="","",'input rate-excess kVar'!AH287*input5!AH287)</f>
        <v/>
      </c>
      <c r="AI287" s="31" t="str">
        <f>IF(AI$8="","",'input rate-excess kVar'!AI287*input5!AI287)</f>
        <v/>
      </c>
      <c r="AJ287" s="31" t="str">
        <f>IF(AJ$8="","",'input rate-excess kVar'!AJ287*input5!AJ287)</f>
        <v/>
      </c>
      <c r="AK287" s="31" t="str">
        <f>IF(AK$8="","",'input rate-excess kVar'!AK287*input5!AK287)</f>
        <v/>
      </c>
      <c r="AL287" s="31" t="str">
        <f>IF(AL$8="","",'input rate-excess kVar'!AL287*input5!AL287)</f>
        <v/>
      </c>
      <c r="AM287" s="31" t="str">
        <f>IF(AM$8="","",'input rate-excess kVar'!AM287*input5!AM287)</f>
        <v/>
      </c>
      <c r="AN287" s="31" t="str">
        <f>IF(AN$8="","",'input rate-excess kVar'!AN287*input5!AN287)</f>
        <v/>
      </c>
      <c r="AO287" s="31" t="str">
        <f>IF(AO$8="","",'input rate-excess kVar'!AO287*input5!AO287)</f>
        <v/>
      </c>
      <c r="AP287" s="31" t="str">
        <f>IF(AP$8="","",'input rate-excess kVar'!AP287*input5!AP287)</f>
        <v/>
      </c>
      <c r="AQ287" s="31" t="str">
        <f>IF(AQ$8="","",'input rate-excess kVar'!AQ287*input5!AQ287)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rate-excess kVar'!D288*input5!D288)</f>
        <v>0</v>
      </c>
      <c r="E288" s="31">
        <f>IF(E$8="","",'input rate-excess kVar'!E288*input5!E288)</f>
        <v>0</v>
      </c>
      <c r="F288" s="31">
        <f>IF(F$8="","",'input rate-excess kVar'!F288*input5!F288)</f>
        <v>0</v>
      </c>
      <c r="G288" s="31">
        <f>IF(G$8="","",'input rate-excess kVar'!G288*input5!G288)</f>
        <v>0</v>
      </c>
      <c r="H288" s="31">
        <f>IF(H$8="","",'input rate-excess kVar'!H288*input5!H288)</f>
        <v>0</v>
      </c>
      <c r="I288" s="31">
        <f>IF(I$8="","",'input rate-excess kVar'!I288*input5!I288)</f>
        <v>0</v>
      </c>
      <c r="J288" s="31">
        <f>IF(J$8="","",'input rate-excess kVar'!J288*input5!J288)</f>
        <v>0</v>
      </c>
      <c r="K288" s="31">
        <f>IF(K$8="","",'input rate-excess kVar'!K288*input5!K288)</f>
        <v>0</v>
      </c>
      <c r="L288" s="31">
        <f>IF(L$8="","",'input rate-excess kVar'!L288*input5!L288)</f>
        <v>0</v>
      </c>
      <c r="M288" s="31">
        <f>IF(M$8="","",'input rate-excess kVar'!M288*input5!M288)</f>
        <v>9525</v>
      </c>
      <c r="N288" s="31">
        <f>IF(N$8="","",'input rate-excess kVar'!N288*input5!N288)</f>
        <v>198</v>
      </c>
      <c r="O288" s="31">
        <f>IF(O$8="","",'input rate-excess kVar'!O288*input5!O288)</f>
        <v>678</v>
      </c>
      <c r="P288" s="31">
        <f>IF(P$8="","",'input rate-excess kVar'!P288*input5!P288)</f>
        <v>0</v>
      </c>
      <c r="Q288" s="31">
        <f>IF(Q$8="","",'input rate-excess kVar'!Q288*input5!Q288)</f>
        <v>610</v>
      </c>
      <c r="R288" s="31">
        <f>IF(R$8="","",'input rate-excess kVar'!R288*input5!R288)</f>
        <v>0</v>
      </c>
      <c r="S288" s="31">
        <f>IF(S$8="","",'input rate-excess kVar'!S288*input5!S288)</f>
        <v>0</v>
      </c>
      <c r="T288" s="31">
        <f>IF(T$8="","",'input rate-excess kVar'!T288*input5!T288)</f>
        <v>0</v>
      </c>
      <c r="U288" s="31">
        <f>IF(U$8="","",'input rate-excess kVar'!U288*input5!U288)</f>
        <v>0</v>
      </c>
      <c r="V288" s="31">
        <f>IF(V$8="","",'input rate-excess kVar'!V288*input5!V288)</f>
        <v>0</v>
      </c>
      <c r="W288" s="31">
        <f>IF(W$8="","",'input rate-excess kVar'!W288*input5!W288)</f>
        <v>575</v>
      </c>
      <c r="X288" s="31">
        <f>IF(X$8="","",'input rate-excess kVar'!X288*input5!X288)</f>
        <v>964</v>
      </c>
      <c r="Y288" s="31">
        <f>IF(Y$8="","",'input rate-excess kVar'!Y288*input5!Y288)</f>
        <v>983</v>
      </c>
      <c r="Z288" s="31">
        <f>IF(Z$8="","",'input rate-excess kVar'!Z288*input5!Z288)</f>
        <v>245</v>
      </c>
      <c r="AA288" s="31">
        <f>IF(AA$8="","",'input rate-excess kVar'!AA288*input5!AA288)</f>
        <v>125</v>
      </c>
      <c r="AB288" s="31">
        <f>IF(AB$8="","",'input rate-excess kVar'!AB288*input5!AB288)</f>
        <v>0</v>
      </c>
      <c r="AC288" s="31" t="str">
        <f>IF(AC$8="","",'input rate-excess kVar'!AC288*input5!AC288)</f>
        <v/>
      </c>
      <c r="AD288" s="31" t="str">
        <f>IF(AD$8="","",'input rate-excess kVar'!AD288*input5!AD288)</f>
        <v/>
      </c>
      <c r="AE288" s="31" t="str">
        <f>IF(AE$8="","",'input rate-excess kVar'!AE288*input5!AE288)</f>
        <v/>
      </c>
      <c r="AF288" s="31" t="str">
        <f>IF(AF$8="","",'input rate-excess kVar'!AF288*input5!AF288)</f>
        <v/>
      </c>
      <c r="AG288" s="31" t="str">
        <f>IF(AG$8="","",'input rate-excess kVar'!AG288*input5!AG288)</f>
        <v/>
      </c>
      <c r="AH288" s="31" t="str">
        <f>IF(AH$8="","",'input rate-excess kVar'!AH288*input5!AH288)</f>
        <v/>
      </c>
      <c r="AI288" s="31" t="str">
        <f>IF(AI$8="","",'input rate-excess kVar'!AI288*input5!AI288)</f>
        <v/>
      </c>
      <c r="AJ288" s="31" t="str">
        <f>IF(AJ$8="","",'input rate-excess kVar'!AJ288*input5!AJ288)</f>
        <v/>
      </c>
      <c r="AK288" s="31" t="str">
        <f>IF(AK$8="","",'input rate-excess kVar'!AK288*input5!AK288)</f>
        <v/>
      </c>
      <c r="AL288" s="31" t="str">
        <f>IF(AL$8="","",'input rate-excess kVar'!AL288*input5!AL288)</f>
        <v/>
      </c>
      <c r="AM288" s="31" t="str">
        <f>IF(AM$8="","",'input rate-excess kVar'!AM288*input5!AM288)</f>
        <v/>
      </c>
      <c r="AN288" s="31" t="str">
        <f>IF(AN$8="","",'input rate-excess kVar'!AN288*input5!AN288)</f>
        <v/>
      </c>
      <c r="AO288" s="31" t="str">
        <f>IF(AO$8="","",'input rate-excess kVar'!AO288*input5!AO288)</f>
        <v/>
      </c>
      <c r="AP288" s="31" t="str">
        <f>IF(AP$8="","",'input rate-excess kVar'!AP288*input5!AP288)</f>
        <v/>
      </c>
      <c r="AQ288" s="31" t="str">
        <f>IF(AQ$8="","",'input rate-excess kVar'!AQ288*input5!AQ288)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rate-excess kVar'!D289*input5!D289)</f>
        <v>0</v>
      </c>
      <c r="E289" s="31">
        <f>IF(E$8="","",'input rate-excess kVar'!E289*input5!E289)</f>
        <v>0</v>
      </c>
      <c r="F289" s="31">
        <f>IF(F$8="","",'input rate-excess kVar'!F289*input5!F289)</f>
        <v>0</v>
      </c>
      <c r="G289" s="31">
        <f>IF(G$8="","",'input rate-excess kVar'!G289*input5!G289)</f>
        <v>0</v>
      </c>
      <c r="H289" s="31">
        <f>IF(H$8="","",'input rate-excess kVar'!H289*input5!H289)</f>
        <v>0</v>
      </c>
      <c r="I289" s="31">
        <f>IF(I$8="","",'input rate-excess kVar'!I289*input5!I289)</f>
        <v>0</v>
      </c>
      <c r="J289" s="31">
        <f>IF(J$8="","",'input rate-excess kVar'!J289*input5!J289)</f>
        <v>0</v>
      </c>
      <c r="K289" s="31">
        <f>IF(K$8="","",'input rate-excess kVar'!K289*input5!K289)</f>
        <v>0</v>
      </c>
      <c r="L289" s="31">
        <f>IF(L$8="","",'input rate-excess kVar'!L289*input5!L289)</f>
        <v>0</v>
      </c>
      <c r="M289" s="31">
        <f>IF(M$8="","",'input rate-excess kVar'!M289*input5!M289)</f>
        <v>9681</v>
      </c>
      <c r="N289" s="31">
        <f>IF(N$8="","",'input rate-excess kVar'!N289*input5!N289)</f>
        <v>254</v>
      </c>
      <c r="O289" s="31">
        <f>IF(O$8="","",'input rate-excess kVar'!O289*input5!O289)</f>
        <v>810</v>
      </c>
      <c r="P289" s="31">
        <f>IF(P$8="","",'input rate-excess kVar'!P289*input5!P289)</f>
        <v>0</v>
      </c>
      <c r="Q289" s="31">
        <f>IF(Q$8="","",'input rate-excess kVar'!Q289*input5!Q289)</f>
        <v>795</v>
      </c>
      <c r="R289" s="31">
        <f>IF(R$8="","",'input rate-excess kVar'!R289*input5!R289)</f>
        <v>0</v>
      </c>
      <c r="S289" s="31">
        <f>IF(S$8="","",'input rate-excess kVar'!S289*input5!S289)</f>
        <v>0</v>
      </c>
      <c r="T289" s="31">
        <f>IF(T$8="","",'input rate-excess kVar'!T289*input5!T289)</f>
        <v>0</v>
      </c>
      <c r="U289" s="31">
        <f>IF(U$8="","",'input rate-excess kVar'!U289*input5!U289)</f>
        <v>0</v>
      </c>
      <c r="V289" s="31">
        <f>IF(V$8="","",'input rate-excess kVar'!V289*input5!V289)</f>
        <v>0</v>
      </c>
      <c r="W289" s="31">
        <f>IF(W$8="","",'input rate-excess kVar'!W289*input5!W289)</f>
        <v>673</v>
      </c>
      <c r="X289" s="31">
        <f>IF(X$8="","",'input rate-excess kVar'!X289*input5!X289)</f>
        <v>923</v>
      </c>
      <c r="Y289" s="31">
        <f>IF(Y$8="","",'input rate-excess kVar'!Y289*input5!Y289)</f>
        <v>1003</v>
      </c>
      <c r="Z289" s="31">
        <f>IF(Z$8="","",'input rate-excess kVar'!Z289*input5!Z289)</f>
        <v>266</v>
      </c>
      <c r="AA289" s="31">
        <f>IF(AA$8="","",'input rate-excess kVar'!AA289*input5!AA289)</f>
        <v>127</v>
      </c>
      <c r="AB289" s="31">
        <f>IF(AB$8="","",'input rate-excess kVar'!AB289*input5!AB289)</f>
        <v>0</v>
      </c>
      <c r="AC289" s="31" t="str">
        <f>IF(AC$8="","",'input rate-excess kVar'!AC289*input5!AC289)</f>
        <v/>
      </c>
      <c r="AD289" s="31" t="str">
        <f>IF(AD$8="","",'input rate-excess kVar'!AD289*input5!AD289)</f>
        <v/>
      </c>
      <c r="AE289" s="31" t="str">
        <f>IF(AE$8="","",'input rate-excess kVar'!AE289*input5!AE289)</f>
        <v/>
      </c>
      <c r="AF289" s="31" t="str">
        <f>IF(AF$8="","",'input rate-excess kVar'!AF289*input5!AF289)</f>
        <v/>
      </c>
      <c r="AG289" s="31" t="str">
        <f>IF(AG$8="","",'input rate-excess kVar'!AG289*input5!AG289)</f>
        <v/>
      </c>
      <c r="AH289" s="31" t="str">
        <f>IF(AH$8="","",'input rate-excess kVar'!AH289*input5!AH289)</f>
        <v/>
      </c>
      <c r="AI289" s="31" t="str">
        <f>IF(AI$8="","",'input rate-excess kVar'!AI289*input5!AI289)</f>
        <v/>
      </c>
      <c r="AJ289" s="31" t="str">
        <f>IF(AJ$8="","",'input rate-excess kVar'!AJ289*input5!AJ289)</f>
        <v/>
      </c>
      <c r="AK289" s="31" t="str">
        <f>IF(AK$8="","",'input rate-excess kVar'!AK289*input5!AK289)</f>
        <v/>
      </c>
      <c r="AL289" s="31" t="str">
        <f>IF(AL$8="","",'input rate-excess kVar'!AL289*input5!AL289)</f>
        <v/>
      </c>
      <c r="AM289" s="31" t="str">
        <f>IF(AM$8="","",'input rate-excess kVar'!AM289*input5!AM289)</f>
        <v/>
      </c>
      <c r="AN289" s="31" t="str">
        <f>IF(AN$8="","",'input rate-excess kVar'!AN289*input5!AN289)</f>
        <v/>
      </c>
      <c r="AO289" s="31" t="str">
        <f>IF(AO$8="","",'input rate-excess kVar'!AO289*input5!AO289)</f>
        <v/>
      </c>
      <c r="AP289" s="31" t="str">
        <f>IF(AP$8="","",'input rate-excess kVar'!AP289*input5!AP289)</f>
        <v/>
      </c>
      <c r="AQ289" s="31" t="str">
        <f>IF(AQ$8="","",'input rate-excess kVar'!AQ289*input5!AQ289)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rate-excess kVar'!D290*input5!D290)</f>
        <v>0</v>
      </c>
      <c r="E290" s="31">
        <f>IF(E$8="","",'input rate-excess kVar'!E290*input5!E290)</f>
        <v>0</v>
      </c>
      <c r="F290" s="31">
        <f>IF(F$8="","",'input rate-excess kVar'!F290*input5!F290)</f>
        <v>0</v>
      </c>
      <c r="G290" s="31">
        <f>IF(G$8="","",'input rate-excess kVar'!G290*input5!G290)</f>
        <v>0</v>
      </c>
      <c r="H290" s="31">
        <f>IF(H$8="","",'input rate-excess kVar'!H290*input5!H290)</f>
        <v>0</v>
      </c>
      <c r="I290" s="31">
        <f>IF(I$8="","",'input rate-excess kVar'!I290*input5!I290)</f>
        <v>0</v>
      </c>
      <c r="J290" s="31">
        <f>IF(J$8="","",'input rate-excess kVar'!J290*input5!J290)</f>
        <v>0</v>
      </c>
      <c r="K290" s="31">
        <f>IF(K$8="","",'input rate-excess kVar'!K290*input5!K290)</f>
        <v>0</v>
      </c>
      <c r="L290" s="31">
        <f>IF(L$8="","",'input rate-excess kVar'!L290*input5!L290)</f>
        <v>0</v>
      </c>
      <c r="M290" s="31">
        <f>IF(M$8="","",'input rate-excess kVar'!M290*input5!M290)</f>
        <v>9582</v>
      </c>
      <c r="N290" s="31">
        <f>IF(N$8="","",'input rate-excess kVar'!N290*input5!N290)</f>
        <v>276</v>
      </c>
      <c r="O290" s="31">
        <f>IF(O$8="","",'input rate-excess kVar'!O290*input5!O290)</f>
        <v>800</v>
      </c>
      <c r="P290" s="31">
        <f>IF(P$8="","",'input rate-excess kVar'!P290*input5!P290)</f>
        <v>0</v>
      </c>
      <c r="Q290" s="31">
        <f>IF(Q$8="","",'input rate-excess kVar'!Q290*input5!Q290)</f>
        <v>883</v>
      </c>
      <c r="R290" s="31">
        <f>IF(R$8="","",'input rate-excess kVar'!R290*input5!R290)</f>
        <v>0</v>
      </c>
      <c r="S290" s="31">
        <f>IF(S$8="","",'input rate-excess kVar'!S290*input5!S290)</f>
        <v>0</v>
      </c>
      <c r="T290" s="31">
        <f>IF(T$8="","",'input rate-excess kVar'!T290*input5!T290)</f>
        <v>0</v>
      </c>
      <c r="U290" s="31">
        <f>IF(U$8="","",'input rate-excess kVar'!U290*input5!U290)</f>
        <v>0</v>
      </c>
      <c r="V290" s="31">
        <f>IF(V$8="","",'input rate-excess kVar'!V290*input5!V290)</f>
        <v>0</v>
      </c>
      <c r="W290" s="31">
        <f>IF(W$8="","",'input rate-excess kVar'!W290*input5!W290)</f>
        <v>655</v>
      </c>
      <c r="X290" s="31">
        <f>IF(X$8="","",'input rate-excess kVar'!X290*input5!X290)</f>
        <v>895</v>
      </c>
      <c r="Y290" s="31">
        <f>IF(Y$8="","",'input rate-excess kVar'!Y290*input5!Y290)</f>
        <v>947</v>
      </c>
      <c r="Z290" s="31">
        <f>IF(Z$8="","",'input rate-excess kVar'!Z290*input5!Z290)</f>
        <v>275</v>
      </c>
      <c r="AA290" s="31">
        <f>IF(AA$8="","",'input rate-excess kVar'!AA290*input5!AA290)</f>
        <v>132</v>
      </c>
      <c r="AB290" s="31">
        <f>IF(AB$8="","",'input rate-excess kVar'!AB290*input5!AB290)</f>
        <v>0</v>
      </c>
      <c r="AC290" s="31" t="str">
        <f>IF(AC$8="","",'input rate-excess kVar'!AC290*input5!AC290)</f>
        <v/>
      </c>
      <c r="AD290" s="31" t="str">
        <f>IF(AD$8="","",'input rate-excess kVar'!AD290*input5!AD290)</f>
        <v/>
      </c>
      <c r="AE290" s="31" t="str">
        <f>IF(AE$8="","",'input rate-excess kVar'!AE290*input5!AE290)</f>
        <v/>
      </c>
      <c r="AF290" s="31" t="str">
        <f>IF(AF$8="","",'input rate-excess kVar'!AF290*input5!AF290)</f>
        <v/>
      </c>
      <c r="AG290" s="31" t="str">
        <f>IF(AG$8="","",'input rate-excess kVar'!AG290*input5!AG290)</f>
        <v/>
      </c>
      <c r="AH290" s="31" t="str">
        <f>IF(AH$8="","",'input rate-excess kVar'!AH290*input5!AH290)</f>
        <v/>
      </c>
      <c r="AI290" s="31" t="str">
        <f>IF(AI$8="","",'input rate-excess kVar'!AI290*input5!AI290)</f>
        <v/>
      </c>
      <c r="AJ290" s="31" t="str">
        <f>IF(AJ$8="","",'input rate-excess kVar'!AJ290*input5!AJ290)</f>
        <v/>
      </c>
      <c r="AK290" s="31" t="str">
        <f>IF(AK$8="","",'input rate-excess kVar'!AK290*input5!AK290)</f>
        <v/>
      </c>
      <c r="AL290" s="31" t="str">
        <f>IF(AL$8="","",'input rate-excess kVar'!AL290*input5!AL290)</f>
        <v/>
      </c>
      <c r="AM290" s="31" t="str">
        <f>IF(AM$8="","",'input rate-excess kVar'!AM290*input5!AM290)</f>
        <v/>
      </c>
      <c r="AN290" s="31" t="str">
        <f>IF(AN$8="","",'input rate-excess kVar'!AN290*input5!AN290)</f>
        <v/>
      </c>
      <c r="AO290" s="31" t="str">
        <f>IF(AO$8="","",'input rate-excess kVar'!AO290*input5!AO290)</f>
        <v/>
      </c>
      <c r="AP290" s="31" t="str">
        <f>IF(AP$8="","",'input rate-excess kVar'!AP290*input5!AP290)</f>
        <v/>
      </c>
      <c r="AQ290" s="31" t="str">
        <f>IF(AQ$8="","",'input rate-excess kVar'!AQ290*input5!AQ290)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rate-excess kVar'!D291*input5!D291)</f>
        <v>0</v>
      </c>
      <c r="E291" s="31">
        <f>IF(E$8="","",'input rate-excess kVar'!E291*input5!E291)</f>
        <v>0</v>
      </c>
      <c r="F291" s="31">
        <f>IF(F$8="","",'input rate-excess kVar'!F291*input5!F291)</f>
        <v>0</v>
      </c>
      <c r="G291" s="31">
        <f>IF(G$8="","",'input rate-excess kVar'!G291*input5!G291)</f>
        <v>0</v>
      </c>
      <c r="H291" s="31">
        <f>IF(H$8="","",'input rate-excess kVar'!H291*input5!H291)</f>
        <v>0</v>
      </c>
      <c r="I291" s="31">
        <f>IF(I$8="","",'input rate-excess kVar'!I291*input5!I291)</f>
        <v>0</v>
      </c>
      <c r="J291" s="31">
        <f>IF(J$8="","",'input rate-excess kVar'!J291*input5!J291)</f>
        <v>0</v>
      </c>
      <c r="K291" s="31">
        <f>IF(K$8="","",'input rate-excess kVar'!K291*input5!K291)</f>
        <v>0</v>
      </c>
      <c r="L291" s="31">
        <f>IF(L$8="","",'input rate-excess kVar'!L291*input5!L291)</f>
        <v>0</v>
      </c>
      <c r="M291" s="31">
        <f>IF(M$8="","",'input rate-excess kVar'!M291*input5!M291)</f>
        <v>11796</v>
      </c>
      <c r="N291" s="31">
        <f>IF(N$8="","",'input rate-excess kVar'!N291*input5!N291)</f>
        <v>314</v>
      </c>
      <c r="O291" s="31">
        <f>IF(O$8="","",'input rate-excess kVar'!O291*input5!O291)</f>
        <v>725</v>
      </c>
      <c r="P291" s="31">
        <f>IF(P$8="","",'input rate-excess kVar'!P291*input5!P291)</f>
        <v>0</v>
      </c>
      <c r="Q291" s="31">
        <f>IF(Q$8="","",'input rate-excess kVar'!Q291*input5!Q291)</f>
        <v>971</v>
      </c>
      <c r="R291" s="31">
        <f>IF(R$8="","",'input rate-excess kVar'!R291*input5!R291)</f>
        <v>0</v>
      </c>
      <c r="S291" s="31">
        <f>IF(S$8="","",'input rate-excess kVar'!S291*input5!S291)</f>
        <v>0</v>
      </c>
      <c r="T291" s="31">
        <f>IF(T$8="","",'input rate-excess kVar'!T291*input5!T291)</f>
        <v>0</v>
      </c>
      <c r="U291" s="31">
        <f>IF(U$8="","",'input rate-excess kVar'!U291*input5!U291)</f>
        <v>0</v>
      </c>
      <c r="V291" s="31">
        <f>IF(V$8="","",'input rate-excess kVar'!V291*input5!V291)</f>
        <v>0</v>
      </c>
      <c r="W291" s="31">
        <f>IF(W$8="","",'input rate-excess kVar'!W291*input5!W291)</f>
        <v>673</v>
      </c>
      <c r="X291" s="31">
        <f>IF(X$8="","",'input rate-excess kVar'!X291*input5!X291)</f>
        <v>481</v>
      </c>
      <c r="Y291" s="31">
        <f>IF(Y$8="","",'input rate-excess kVar'!Y291*input5!Y291)</f>
        <v>940</v>
      </c>
      <c r="Z291" s="31">
        <f>IF(Z$8="","",'input rate-excess kVar'!Z291*input5!Z291)</f>
        <v>261</v>
      </c>
      <c r="AA291" s="31">
        <f>IF(AA$8="","",'input rate-excess kVar'!AA291*input5!AA291)</f>
        <v>142</v>
      </c>
      <c r="AB291" s="31">
        <f>IF(AB$8="","",'input rate-excess kVar'!AB291*input5!AB291)</f>
        <v>0</v>
      </c>
      <c r="AC291" s="31" t="str">
        <f>IF(AC$8="","",'input rate-excess kVar'!AC291*input5!AC291)</f>
        <v/>
      </c>
      <c r="AD291" s="31" t="str">
        <f>IF(AD$8="","",'input rate-excess kVar'!AD291*input5!AD291)</f>
        <v/>
      </c>
      <c r="AE291" s="31" t="str">
        <f>IF(AE$8="","",'input rate-excess kVar'!AE291*input5!AE291)</f>
        <v/>
      </c>
      <c r="AF291" s="31" t="str">
        <f>IF(AF$8="","",'input rate-excess kVar'!AF291*input5!AF291)</f>
        <v/>
      </c>
      <c r="AG291" s="31" t="str">
        <f>IF(AG$8="","",'input rate-excess kVar'!AG291*input5!AG291)</f>
        <v/>
      </c>
      <c r="AH291" s="31" t="str">
        <f>IF(AH$8="","",'input rate-excess kVar'!AH291*input5!AH291)</f>
        <v/>
      </c>
      <c r="AI291" s="31" t="str">
        <f>IF(AI$8="","",'input rate-excess kVar'!AI291*input5!AI291)</f>
        <v/>
      </c>
      <c r="AJ291" s="31" t="str">
        <f>IF(AJ$8="","",'input rate-excess kVar'!AJ291*input5!AJ291)</f>
        <v/>
      </c>
      <c r="AK291" s="31" t="str">
        <f>IF(AK$8="","",'input rate-excess kVar'!AK291*input5!AK291)</f>
        <v/>
      </c>
      <c r="AL291" s="31" t="str">
        <f>IF(AL$8="","",'input rate-excess kVar'!AL291*input5!AL291)</f>
        <v/>
      </c>
      <c r="AM291" s="31" t="str">
        <f>IF(AM$8="","",'input rate-excess kVar'!AM291*input5!AM291)</f>
        <v/>
      </c>
      <c r="AN291" s="31" t="str">
        <f>IF(AN$8="","",'input rate-excess kVar'!AN291*input5!AN291)</f>
        <v/>
      </c>
      <c r="AO291" s="31" t="str">
        <f>IF(AO$8="","",'input rate-excess kVar'!AO291*input5!AO291)</f>
        <v/>
      </c>
      <c r="AP291" s="31" t="str">
        <f>IF(AP$8="","",'input rate-excess kVar'!AP291*input5!AP291)</f>
        <v/>
      </c>
      <c r="AQ291" s="31" t="str">
        <f>IF(AQ$8="","",'input rate-excess kVar'!AQ291*input5!AQ291)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rate-excess kVar'!D292*input5!D292)</f>
        <v>0</v>
      </c>
      <c r="E292" s="31">
        <f>IF(E$8="","",'input rate-excess kVar'!E292*input5!E292)</f>
        <v>0</v>
      </c>
      <c r="F292" s="31">
        <f>IF(F$8="","",'input rate-excess kVar'!F292*input5!F292)</f>
        <v>0</v>
      </c>
      <c r="G292" s="31">
        <f>IF(G$8="","",'input rate-excess kVar'!G292*input5!G292)</f>
        <v>0</v>
      </c>
      <c r="H292" s="31">
        <f>IF(H$8="","",'input rate-excess kVar'!H292*input5!H292)</f>
        <v>0</v>
      </c>
      <c r="I292" s="31">
        <f>IF(I$8="","",'input rate-excess kVar'!I292*input5!I292)</f>
        <v>0</v>
      </c>
      <c r="J292" s="31">
        <f>IF(J$8="","",'input rate-excess kVar'!J292*input5!J292)</f>
        <v>0</v>
      </c>
      <c r="K292" s="31">
        <f>IF(K$8="","",'input rate-excess kVar'!K292*input5!K292)</f>
        <v>0</v>
      </c>
      <c r="L292" s="31">
        <f>IF(L$8="","",'input rate-excess kVar'!L292*input5!L292)</f>
        <v>0</v>
      </c>
      <c r="M292" s="31">
        <f>IF(M$8="","",'input rate-excess kVar'!M292*input5!M292)</f>
        <v>10851</v>
      </c>
      <c r="N292" s="31">
        <f>IF(N$8="","",'input rate-excess kVar'!N292*input5!N292)</f>
        <v>219</v>
      </c>
      <c r="O292" s="31">
        <f>IF(O$8="","",'input rate-excess kVar'!O292*input5!O292)</f>
        <v>714</v>
      </c>
      <c r="P292" s="31">
        <f>IF(P$8="","",'input rate-excess kVar'!P292*input5!P292)</f>
        <v>0</v>
      </c>
      <c r="Q292" s="31">
        <f>IF(Q$8="","",'input rate-excess kVar'!Q292*input5!Q292)</f>
        <v>885</v>
      </c>
      <c r="R292" s="31">
        <f>IF(R$8="","",'input rate-excess kVar'!R292*input5!R292)</f>
        <v>0</v>
      </c>
      <c r="S292" s="31">
        <f>IF(S$8="","",'input rate-excess kVar'!S292*input5!S292)</f>
        <v>0</v>
      </c>
      <c r="T292" s="31">
        <f>IF(T$8="","",'input rate-excess kVar'!T292*input5!T292)</f>
        <v>0</v>
      </c>
      <c r="U292" s="31">
        <f>IF(U$8="","",'input rate-excess kVar'!U292*input5!U292)</f>
        <v>0</v>
      </c>
      <c r="V292" s="31">
        <f>IF(V$8="","",'input rate-excess kVar'!V292*input5!V292)</f>
        <v>0</v>
      </c>
      <c r="W292" s="31">
        <f>IF(W$8="","",'input rate-excess kVar'!W292*input5!W292)</f>
        <v>687</v>
      </c>
      <c r="X292" s="31">
        <f>IF(X$8="","",'input rate-excess kVar'!X292*input5!X292)</f>
        <v>493</v>
      </c>
      <c r="Y292" s="31">
        <f>IF(Y$8="","",'input rate-excess kVar'!Y292*input5!Y292)</f>
        <v>900</v>
      </c>
      <c r="Z292" s="31">
        <f>IF(Z$8="","",'input rate-excess kVar'!Z292*input5!Z292)</f>
        <v>258</v>
      </c>
      <c r="AA292" s="31">
        <f>IF(AA$8="","",'input rate-excess kVar'!AA292*input5!AA292)</f>
        <v>142</v>
      </c>
      <c r="AB292" s="31">
        <f>IF(AB$8="","",'input rate-excess kVar'!AB292*input5!AB292)</f>
        <v>0</v>
      </c>
      <c r="AC292" s="31" t="str">
        <f>IF(AC$8="","",'input rate-excess kVar'!AC292*input5!AC292)</f>
        <v/>
      </c>
      <c r="AD292" s="31" t="str">
        <f>IF(AD$8="","",'input rate-excess kVar'!AD292*input5!AD292)</f>
        <v/>
      </c>
      <c r="AE292" s="31" t="str">
        <f>IF(AE$8="","",'input rate-excess kVar'!AE292*input5!AE292)</f>
        <v/>
      </c>
      <c r="AF292" s="31" t="str">
        <f>IF(AF$8="","",'input rate-excess kVar'!AF292*input5!AF292)</f>
        <v/>
      </c>
      <c r="AG292" s="31" t="str">
        <f>IF(AG$8="","",'input rate-excess kVar'!AG292*input5!AG292)</f>
        <v/>
      </c>
      <c r="AH292" s="31" t="str">
        <f>IF(AH$8="","",'input rate-excess kVar'!AH292*input5!AH292)</f>
        <v/>
      </c>
      <c r="AI292" s="31" t="str">
        <f>IF(AI$8="","",'input rate-excess kVar'!AI292*input5!AI292)</f>
        <v/>
      </c>
      <c r="AJ292" s="31" t="str">
        <f>IF(AJ$8="","",'input rate-excess kVar'!AJ292*input5!AJ292)</f>
        <v/>
      </c>
      <c r="AK292" s="31" t="str">
        <f>IF(AK$8="","",'input rate-excess kVar'!AK292*input5!AK292)</f>
        <v/>
      </c>
      <c r="AL292" s="31" t="str">
        <f>IF(AL$8="","",'input rate-excess kVar'!AL292*input5!AL292)</f>
        <v/>
      </c>
      <c r="AM292" s="31" t="str">
        <f>IF(AM$8="","",'input rate-excess kVar'!AM292*input5!AM292)</f>
        <v/>
      </c>
      <c r="AN292" s="31" t="str">
        <f>IF(AN$8="","",'input rate-excess kVar'!AN292*input5!AN292)</f>
        <v/>
      </c>
      <c r="AO292" s="31" t="str">
        <f>IF(AO$8="","",'input rate-excess kVar'!AO292*input5!AO292)</f>
        <v/>
      </c>
      <c r="AP292" s="31" t="str">
        <f>IF(AP$8="","",'input rate-excess kVar'!AP292*input5!AP292)</f>
        <v/>
      </c>
      <c r="AQ292" s="31" t="str">
        <f>IF(AQ$8="","",'input rate-excess kVar'!AQ292*input5!AQ292)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rate-excess kVar'!D293*input5!D293)</f>
        <v>0</v>
      </c>
      <c r="E293" s="31">
        <f>IF(E$8="","",'input rate-excess kVar'!E293*input5!E293)</f>
        <v>0</v>
      </c>
      <c r="F293" s="31">
        <f>IF(F$8="","",'input rate-excess kVar'!F293*input5!F293)</f>
        <v>0</v>
      </c>
      <c r="G293" s="31">
        <f>IF(G$8="","",'input rate-excess kVar'!G293*input5!G293)</f>
        <v>0</v>
      </c>
      <c r="H293" s="31">
        <f>IF(H$8="","",'input rate-excess kVar'!H293*input5!H293)</f>
        <v>0</v>
      </c>
      <c r="I293" s="31">
        <f>IF(I$8="","",'input rate-excess kVar'!I293*input5!I293)</f>
        <v>0</v>
      </c>
      <c r="J293" s="31">
        <f>IF(J$8="","",'input rate-excess kVar'!J293*input5!J293)</f>
        <v>0</v>
      </c>
      <c r="K293" s="31">
        <f>IF(K$8="","",'input rate-excess kVar'!K293*input5!K293)</f>
        <v>0</v>
      </c>
      <c r="L293" s="31">
        <f>IF(L$8="","",'input rate-excess kVar'!L293*input5!L293)</f>
        <v>0</v>
      </c>
      <c r="M293" s="31">
        <f>IF(M$8="","",'input rate-excess kVar'!M293*input5!M293)</f>
        <v>10197</v>
      </c>
      <c r="N293" s="31">
        <f>IF(N$8="","",'input rate-excess kVar'!N293*input5!N293)</f>
        <v>200</v>
      </c>
      <c r="O293" s="31">
        <f>IF(O$8="","",'input rate-excess kVar'!O293*input5!O293)</f>
        <v>767</v>
      </c>
      <c r="P293" s="31">
        <f>IF(P$8="","",'input rate-excess kVar'!P293*input5!P293)</f>
        <v>0</v>
      </c>
      <c r="Q293" s="31">
        <f>IF(Q$8="","",'input rate-excess kVar'!Q293*input5!Q293)</f>
        <v>841</v>
      </c>
      <c r="R293" s="31">
        <f>IF(R$8="","",'input rate-excess kVar'!R293*input5!R293)</f>
        <v>0</v>
      </c>
      <c r="S293" s="31">
        <f>IF(S$8="","",'input rate-excess kVar'!S293*input5!S293)</f>
        <v>0</v>
      </c>
      <c r="T293" s="31">
        <f>IF(T$8="","",'input rate-excess kVar'!T293*input5!T293)</f>
        <v>0</v>
      </c>
      <c r="U293" s="31">
        <f>IF(U$8="","",'input rate-excess kVar'!U293*input5!U293)</f>
        <v>0</v>
      </c>
      <c r="V293" s="31">
        <f>IF(V$8="","",'input rate-excess kVar'!V293*input5!V293)</f>
        <v>0</v>
      </c>
      <c r="W293" s="31">
        <f>IF(W$8="","",'input rate-excess kVar'!W293*input5!W293)</f>
        <v>662</v>
      </c>
      <c r="X293" s="31">
        <f>IF(X$8="","",'input rate-excess kVar'!X293*input5!X293)</f>
        <v>992</v>
      </c>
      <c r="Y293" s="31">
        <f>IF(Y$8="","",'input rate-excess kVar'!Y293*input5!Y293)</f>
        <v>1150</v>
      </c>
      <c r="Z293" s="31">
        <f>IF(Z$8="","",'input rate-excess kVar'!Z293*input5!Z293)</f>
        <v>261</v>
      </c>
      <c r="AA293" s="31">
        <f>IF(AA$8="","",'input rate-excess kVar'!AA293*input5!AA293)</f>
        <v>139</v>
      </c>
      <c r="AB293" s="31">
        <f>IF(AB$8="","",'input rate-excess kVar'!AB293*input5!AB293)</f>
        <v>0</v>
      </c>
      <c r="AC293" s="31" t="str">
        <f>IF(AC$8="","",'input rate-excess kVar'!AC293*input5!AC293)</f>
        <v/>
      </c>
      <c r="AD293" s="31" t="str">
        <f>IF(AD$8="","",'input rate-excess kVar'!AD293*input5!AD293)</f>
        <v/>
      </c>
      <c r="AE293" s="31" t="str">
        <f>IF(AE$8="","",'input rate-excess kVar'!AE293*input5!AE293)</f>
        <v/>
      </c>
      <c r="AF293" s="31" t="str">
        <f>IF(AF$8="","",'input rate-excess kVar'!AF293*input5!AF293)</f>
        <v/>
      </c>
      <c r="AG293" s="31" t="str">
        <f>IF(AG$8="","",'input rate-excess kVar'!AG293*input5!AG293)</f>
        <v/>
      </c>
      <c r="AH293" s="31" t="str">
        <f>IF(AH$8="","",'input rate-excess kVar'!AH293*input5!AH293)</f>
        <v/>
      </c>
      <c r="AI293" s="31" t="str">
        <f>IF(AI$8="","",'input rate-excess kVar'!AI293*input5!AI293)</f>
        <v/>
      </c>
      <c r="AJ293" s="31" t="str">
        <f>IF(AJ$8="","",'input rate-excess kVar'!AJ293*input5!AJ293)</f>
        <v/>
      </c>
      <c r="AK293" s="31" t="str">
        <f>IF(AK$8="","",'input rate-excess kVar'!AK293*input5!AK293)</f>
        <v/>
      </c>
      <c r="AL293" s="31" t="str">
        <f>IF(AL$8="","",'input rate-excess kVar'!AL293*input5!AL293)</f>
        <v/>
      </c>
      <c r="AM293" s="31" t="str">
        <f>IF(AM$8="","",'input rate-excess kVar'!AM293*input5!AM293)</f>
        <v/>
      </c>
      <c r="AN293" s="31" t="str">
        <f>IF(AN$8="","",'input rate-excess kVar'!AN293*input5!AN293)</f>
        <v/>
      </c>
      <c r="AO293" s="31" t="str">
        <f>IF(AO$8="","",'input rate-excess kVar'!AO293*input5!AO293)</f>
        <v/>
      </c>
      <c r="AP293" s="31" t="str">
        <f>IF(AP$8="","",'input rate-excess kVar'!AP293*input5!AP293)</f>
        <v/>
      </c>
      <c r="AQ293" s="31" t="str">
        <f>IF(AQ$8="","",'input rate-excess kVar'!AQ293*input5!AQ293)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rate-excess kVar'!D294*input5!D294)</f>
        <v>0</v>
      </c>
      <c r="E294" s="31">
        <f>IF(E$8="","",'input rate-excess kVar'!E294*input5!E294)</f>
        <v>0</v>
      </c>
      <c r="F294" s="31">
        <f>IF(F$8="","",'input rate-excess kVar'!F294*input5!F294)</f>
        <v>0</v>
      </c>
      <c r="G294" s="31">
        <f>IF(G$8="","",'input rate-excess kVar'!G294*input5!G294)</f>
        <v>0</v>
      </c>
      <c r="H294" s="31">
        <f>IF(H$8="","",'input rate-excess kVar'!H294*input5!H294)</f>
        <v>0</v>
      </c>
      <c r="I294" s="31">
        <f>IF(I$8="","",'input rate-excess kVar'!I294*input5!I294)</f>
        <v>0</v>
      </c>
      <c r="J294" s="31">
        <f>IF(J$8="","",'input rate-excess kVar'!J294*input5!J294)</f>
        <v>0</v>
      </c>
      <c r="K294" s="31">
        <f>IF(K$8="","",'input rate-excess kVar'!K294*input5!K294)</f>
        <v>0</v>
      </c>
      <c r="L294" s="31">
        <f>IF(L$8="","",'input rate-excess kVar'!L294*input5!L294)</f>
        <v>0</v>
      </c>
      <c r="M294" s="31">
        <f>IF(M$8="","",'input rate-excess kVar'!M294*input5!M294)</f>
        <v>9999</v>
      </c>
      <c r="N294" s="31">
        <f>IF(N$8="","",'input rate-excess kVar'!N294*input5!N294)</f>
        <v>208</v>
      </c>
      <c r="O294" s="31">
        <f>IF(O$8="","",'input rate-excess kVar'!O294*input5!O294)</f>
        <v>712</v>
      </c>
      <c r="P294" s="31">
        <f>IF(P$8="","",'input rate-excess kVar'!P294*input5!P294)</f>
        <v>0</v>
      </c>
      <c r="Q294" s="31">
        <f>IF(Q$8="","",'input rate-excess kVar'!Q294*input5!Q294)</f>
        <v>835</v>
      </c>
      <c r="R294" s="31">
        <f>IF(R$8="","",'input rate-excess kVar'!R294*input5!R294)</f>
        <v>0</v>
      </c>
      <c r="S294" s="31">
        <f>IF(S$8="","",'input rate-excess kVar'!S294*input5!S294)</f>
        <v>0</v>
      </c>
      <c r="T294" s="31">
        <f>IF(T$8="","",'input rate-excess kVar'!T294*input5!T294)</f>
        <v>0</v>
      </c>
      <c r="U294" s="31">
        <f>IF(U$8="","",'input rate-excess kVar'!U294*input5!U294)</f>
        <v>0</v>
      </c>
      <c r="V294" s="31">
        <f>IF(V$8="","",'input rate-excess kVar'!V294*input5!V294)</f>
        <v>0</v>
      </c>
      <c r="W294" s="31">
        <f>IF(W$8="","",'input rate-excess kVar'!W294*input5!W294)</f>
        <v>678</v>
      </c>
      <c r="X294" s="31">
        <f>IF(X$8="","",'input rate-excess kVar'!X294*input5!X294)</f>
        <v>937</v>
      </c>
      <c r="Y294" s="31">
        <f>IF(Y$8="","",'input rate-excess kVar'!Y294*input5!Y294)</f>
        <v>1024</v>
      </c>
      <c r="Z294" s="31">
        <f>IF(Z$8="","",'input rate-excess kVar'!Z294*input5!Z294)</f>
        <v>256</v>
      </c>
      <c r="AA294" s="31">
        <f>IF(AA$8="","",'input rate-excess kVar'!AA294*input5!AA294)</f>
        <v>141</v>
      </c>
      <c r="AB294" s="31">
        <f>IF(AB$8="","",'input rate-excess kVar'!AB294*input5!AB294)</f>
        <v>0</v>
      </c>
      <c r="AC294" s="31" t="str">
        <f>IF(AC$8="","",'input rate-excess kVar'!AC294*input5!AC294)</f>
        <v/>
      </c>
      <c r="AD294" s="31" t="str">
        <f>IF(AD$8="","",'input rate-excess kVar'!AD294*input5!AD294)</f>
        <v/>
      </c>
      <c r="AE294" s="31" t="str">
        <f>IF(AE$8="","",'input rate-excess kVar'!AE294*input5!AE294)</f>
        <v/>
      </c>
      <c r="AF294" s="31" t="str">
        <f>IF(AF$8="","",'input rate-excess kVar'!AF294*input5!AF294)</f>
        <v/>
      </c>
      <c r="AG294" s="31" t="str">
        <f>IF(AG$8="","",'input rate-excess kVar'!AG294*input5!AG294)</f>
        <v/>
      </c>
      <c r="AH294" s="31" t="str">
        <f>IF(AH$8="","",'input rate-excess kVar'!AH294*input5!AH294)</f>
        <v/>
      </c>
      <c r="AI294" s="31" t="str">
        <f>IF(AI$8="","",'input rate-excess kVar'!AI294*input5!AI294)</f>
        <v/>
      </c>
      <c r="AJ294" s="31" t="str">
        <f>IF(AJ$8="","",'input rate-excess kVar'!AJ294*input5!AJ294)</f>
        <v/>
      </c>
      <c r="AK294" s="31" t="str">
        <f>IF(AK$8="","",'input rate-excess kVar'!AK294*input5!AK294)</f>
        <v/>
      </c>
      <c r="AL294" s="31" t="str">
        <f>IF(AL$8="","",'input rate-excess kVar'!AL294*input5!AL294)</f>
        <v/>
      </c>
      <c r="AM294" s="31" t="str">
        <f>IF(AM$8="","",'input rate-excess kVar'!AM294*input5!AM294)</f>
        <v/>
      </c>
      <c r="AN294" s="31" t="str">
        <f>IF(AN$8="","",'input rate-excess kVar'!AN294*input5!AN294)</f>
        <v/>
      </c>
      <c r="AO294" s="31" t="str">
        <f>IF(AO$8="","",'input rate-excess kVar'!AO294*input5!AO294)</f>
        <v/>
      </c>
      <c r="AP294" s="31" t="str">
        <f>IF(AP$8="","",'input rate-excess kVar'!AP294*input5!AP294)</f>
        <v/>
      </c>
      <c r="AQ294" s="31" t="str">
        <f>IF(AQ$8="","",'input rate-excess kVar'!AQ294*input5!AQ294)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rate-excess kVar'!D295*input5!D295)</f>
        <v>0</v>
      </c>
      <c r="E295" s="31">
        <f>IF(E$8="","",'input rate-excess kVar'!E295*input5!E295)</f>
        <v>0</v>
      </c>
      <c r="F295" s="31">
        <f>IF(F$8="","",'input rate-excess kVar'!F295*input5!F295)</f>
        <v>0</v>
      </c>
      <c r="G295" s="31">
        <f>IF(G$8="","",'input rate-excess kVar'!G295*input5!G295)</f>
        <v>0</v>
      </c>
      <c r="H295" s="31">
        <f>IF(H$8="","",'input rate-excess kVar'!H295*input5!H295)</f>
        <v>0</v>
      </c>
      <c r="I295" s="31">
        <f>IF(I$8="","",'input rate-excess kVar'!I295*input5!I295)</f>
        <v>0</v>
      </c>
      <c r="J295" s="31">
        <f>IF(J$8="","",'input rate-excess kVar'!J295*input5!J295)</f>
        <v>0</v>
      </c>
      <c r="K295" s="31">
        <f>IF(K$8="","",'input rate-excess kVar'!K295*input5!K295)</f>
        <v>0</v>
      </c>
      <c r="L295" s="31">
        <f>IF(L$8="","",'input rate-excess kVar'!L295*input5!L295)</f>
        <v>0</v>
      </c>
      <c r="M295" s="31">
        <f>IF(M$8="","",'input rate-excess kVar'!M295*input5!M295)</f>
        <v>10361</v>
      </c>
      <c r="N295" s="31">
        <f>IF(N$8="","",'input rate-excess kVar'!N295*input5!N295)</f>
        <v>213</v>
      </c>
      <c r="O295" s="31">
        <f>IF(O$8="","",'input rate-excess kVar'!O295*input5!O295)</f>
        <v>704</v>
      </c>
      <c r="P295" s="31">
        <f>IF(P$8="","",'input rate-excess kVar'!P295*input5!P295)</f>
        <v>0</v>
      </c>
      <c r="Q295" s="31">
        <f>IF(Q$8="","",'input rate-excess kVar'!Q295*input5!Q295)</f>
        <v>596</v>
      </c>
      <c r="R295" s="31">
        <f>IF(R$8="","",'input rate-excess kVar'!R295*input5!R295)</f>
        <v>0</v>
      </c>
      <c r="S295" s="31">
        <f>IF(S$8="","",'input rate-excess kVar'!S295*input5!S295)</f>
        <v>0</v>
      </c>
      <c r="T295" s="31">
        <f>IF(T$8="","",'input rate-excess kVar'!T295*input5!T295)</f>
        <v>0</v>
      </c>
      <c r="U295" s="31">
        <f>IF(U$8="","",'input rate-excess kVar'!U295*input5!U295)</f>
        <v>0</v>
      </c>
      <c r="V295" s="31">
        <f>IF(V$8="","",'input rate-excess kVar'!V295*input5!V295)</f>
        <v>0</v>
      </c>
      <c r="W295" s="31">
        <f>IF(W$8="","",'input rate-excess kVar'!W295*input5!W295)</f>
        <v>640</v>
      </c>
      <c r="X295" s="31">
        <f>IF(X$8="","",'input rate-excess kVar'!X295*input5!X295)</f>
        <v>960</v>
      </c>
      <c r="Y295" s="31">
        <f>IF(Y$8="","",'input rate-excess kVar'!Y295*input5!Y295)</f>
        <v>1007</v>
      </c>
      <c r="Z295" s="31">
        <f>IF(Z$8="","",'input rate-excess kVar'!Z295*input5!Z295)</f>
        <v>247</v>
      </c>
      <c r="AA295" s="31">
        <f>IF(AA$8="","",'input rate-excess kVar'!AA295*input5!AA295)</f>
        <v>126</v>
      </c>
      <c r="AB295" s="31">
        <f>IF(AB$8="","",'input rate-excess kVar'!AB295*input5!AB295)</f>
        <v>0</v>
      </c>
      <c r="AC295" s="31" t="str">
        <f>IF(AC$8="","",'input rate-excess kVar'!AC295*input5!AC295)</f>
        <v/>
      </c>
      <c r="AD295" s="31" t="str">
        <f>IF(AD$8="","",'input rate-excess kVar'!AD295*input5!AD295)</f>
        <v/>
      </c>
      <c r="AE295" s="31" t="str">
        <f>IF(AE$8="","",'input rate-excess kVar'!AE295*input5!AE295)</f>
        <v/>
      </c>
      <c r="AF295" s="31" t="str">
        <f>IF(AF$8="","",'input rate-excess kVar'!AF295*input5!AF295)</f>
        <v/>
      </c>
      <c r="AG295" s="31" t="str">
        <f>IF(AG$8="","",'input rate-excess kVar'!AG295*input5!AG295)</f>
        <v/>
      </c>
      <c r="AH295" s="31" t="str">
        <f>IF(AH$8="","",'input rate-excess kVar'!AH295*input5!AH295)</f>
        <v/>
      </c>
      <c r="AI295" s="31" t="str">
        <f>IF(AI$8="","",'input rate-excess kVar'!AI295*input5!AI295)</f>
        <v/>
      </c>
      <c r="AJ295" s="31" t="str">
        <f>IF(AJ$8="","",'input rate-excess kVar'!AJ295*input5!AJ295)</f>
        <v/>
      </c>
      <c r="AK295" s="31" t="str">
        <f>IF(AK$8="","",'input rate-excess kVar'!AK295*input5!AK295)</f>
        <v/>
      </c>
      <c r="AL295" s="31" t="str">
        <f>IF(AL$8="","",'input rate-excess kVar'!AL295*input5!AL295)</f>
        <v/>
      </c>
      <c r="AM295" s="31" t="str">
        <f>IF(AM$8="","",'input rate-excess kVar'!AM295*input5!AM295)</f>
        <v/>
      </c>
      <c r="AN295" s="31" t="str">
        <f>IF(AN$8="","",'input rate-excess kVar'!AN295*input5!AN295)</f>
        <v/>
      </c>
      <c r="AO295" s="31" t="str">
        <f>IF(AO$8="","",'input rate-excess kVar'!AO295*input5!AO295)</f>
        <v/>
      </c>
      <c r="AP295" s="31" t="str">
        <f>IF(AP$8="","",'input rate-excess kVar'!AP295*input5!AP295)</f>
        <v/>
      </c>
      <c r="AQ295" s="31" t="str">
        <f>IF(AQ$8="","",'input rate-excess kVar'!AQ295*input5!AQ295)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rate-excess kVar'!D296*input5!D296)</f>
        <v>0</v>
      </c>
      <c r="E296" s="31">
        <f>IF(E$8="","",'input rate-excess kVar'!E296*input5!E296)</f>
        <v>0</v>
      </c>
      <c r="F296" s="31">
        <f>IF(F$8="","",'input rate-excess kVar'!F296*input5!F296)</f>
        <v>0</v>
      </c>
      <c r="G296" s="31">
        <f>IF(G$8="","",'input rate-excess kVar'!G296*input5!G296)</f>
        <v>0</v>
      </c>
      <c r="H296" s="31">
        <f>IF(H$8="","",'input rate-excess kVar'!H296*input5!H296)</f>
        <v>0</v>
      </c>
      <c r="I296" s="31">
        <f>IF(I$8="","",'input rate-excess kVar'!I296*input5!I296)</f>
        <v>0</v>
      </c>
      <c r="J296" s="31">
        <f>IF(J$8="","",'input rate-excess kVar'!J296*input5!J296)</f>
        <v>0</v>
      </c>
      <c r="K296" s="31">
        <f>IF(K$8="","",'input rate-excess kVar'!K296*input5!K296)</f>
        <v>0</v>
      </c>
      <c r="L296" s="31">
        <f>IF(L$8="","",'input rate-excess kVar'!L296*input5!L296)</f>
        <v>0</v>
      </c>
      <c r="M296" s="31">
        <f>IF(M$8="","",'input rate-excess kVar'!M296*input5!M296)</f>
        <v>10035</v>
      </c>
      <c r="N296" s="31">
        <f>IF(N$8="","",'input rate-excess kVar'!N296*input5!N296)</f>
        <v>144</v>
      </c>
      <c r="O296" s="31">
        <f>IF(O$8="","",'input rate-excess kVar'!O296*input5!O296)</f>
        <v>799</v>
      </c>
      <c r="P296" s="31">
        <f>IF(P$8="","",'input rate-excess kVar'!P296*input5!P296)</f>
        <v>0</v>
      </c>
      <c r="Q296" s="31">
        <f>IF(Q$8="","",'input rate-excess kVar'!Q296*input5!Q296)</f>
        <v>269</v>
      </c>
      <c r="R296" s="31">
        <f>IF(R$8="","",'input rate-excess kVar'!R296*input5!R296)</f>
        <v>0</v>
      </c>
      <c r="S296" s="31">
        <f>IF(S$8="","",'input rate-excess kVar'!S296*input5!S296)</f>
        <v>0</v>
      </c>
      <c r="T296" s="31">
        <f>IF(T$8="","",'input rate-excess kVar'!T296*input5!T296)</f>
        <v>0</v>
      </c>
      <c r="U296" s="31">
        <f>IF(U$8="","",'input rate-excess kVar'!U296*input5!U296)</f>
        <v>0</v>
      </c>
      <c r="V296" s="31">
        <f>IF(V$8="","",'input rate-excess kVar'!V296*input5!V296)</f>
        <v>0</v>
      </c>
      <c r="W296" s="31">
        <f>IF(W$8="","",'input rate-excess kVar'!W296*input5!W296)</f>
        <v>625</v>
      </c>
      <c r="X296" s="31">
        <f>IF(X$8="","",'input rate-excess kVar'!X296*input5!X296)</f>
        <v>835</v>
      </c>
      <c r="Y296" s="31">
        <f>IF(Y$8="","",'input rate-excess kVar'!Y296*input5!Y296)</f>
        <v>965</v>
      </c>
      <c r="Z296" s="31">
        <f>IF(Z$8="","",'input rate-excess kVar'!Z296*input5!Z296)</f>
        <v>226</v>
      </c>
      <c r="AA296" s="31">
        <f>IF(AA$8="","",'input rate-excess kVar'!AA296*input5!AA296)</f>
        <v>124</v>
      </c>
      <c r="AB296" s="31">
        <f>IF(AB$8="","",'input rate-excess kVar'!AB296*input5!AB296)</f>
        <v>0</v>
      </c>
      <c r="AC296" s="31" t="str">
        <f>IF(AC$8="","",'input rate-excess kVar'!AC296*input5!AC296)</f>
        <v/>
      </c>
      <c r="AD296" s="31" t="str">
        <f>IF(AD$8="","",'input rate-excess kVar'!AD296*input5!AD296)</f>
        <v/>
      </c>
      <c r="AE296" s="31" t="str">
        <f>IF(AE$8="","",'input rate-excess kVar'!AE296*input5!AE296)</f>
        <v/>
      </c>
      <c r="AF296" s="31" t="str">
        <f>IF(AF$8="","",'input rate-excess kVar'!AF296*input5!AF296)</f>
        <v/>
      </c>
      <c r="AG296" s="31" t="str">
        <f>IF(AG$8="","",'input rate-excess kVar'!AG296*input5!AG296)</f>
        <v/>
      </c>
      <c r="AH296" s="31" t="str">
        <f>IF(AH$8="","",'input rate-excess kVar'!AH296*input5!AH296)</f>
        <v/>
      </c>
      <c r="AI296" s="31" t="str">
        <f>IF(AI$8="","",'input rate-excess kVar'!AI296*input5!AI296)</f>
        <v/>
      </c>
      <c r="AJ296" s="31" t="str">
        <f>IF(AJ$8="","",'input rate-excess kVar'!AJ296*input5!AJ296)</f>
        <v/>
      </c>
      <c r="AK296" s="31" t="str">
        <f>IF(AK$8="","",'input rate-excess kVar'!AK296*input5!AK296)</f>
        <v/>
      </c>
      <c r="AL296" s="31" t="str">
        <f>IF(AL$8="","",'input rate-excess kVar'!AL296*input5!AL296)</f>
        <v/>
      </c>
      <c r="AM296" s="31" t="str">
        <f>IF(AM$8="","",'input rate-excess kVar'!AM296*input5!AM296)</f>
        <v/>
      </c>
      <c r="AN296" s="31" t="str">
        <f>IF(AN$8="","",'input rate-excess kVar'!AN296*input5!AN296)</f>
        <v/>
      </c>
      <c r="AO296" s="31" t="str">
        <f>IF(AO$8="","",'input rate-excess kVar'!AO296*input5!AO296)</f>
        <v/>
      </c>
      <c r="AP296" s="31" t="str">
        <f>IF(AP$8="","",'input rate-excess kVar'!AP296*input5!AP296)</f>
        <v/>
      </c>
      <c r="AQ296" s="31" t="str">
        <f>IF(AQ$8="","",'input rate-excess kVar'!AQ296*input5!AQ296)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rate-excess kVar'!D297*input5!D297)</f>
        <v>0</v>
      </c>
      <c r="E297" s="31">
        <f>IF(E$8="","",'input rate-excess kVar'!E297*input5!E297)</f>
        <v>0</v>
      </c>
      <c r="F297" s="31">
        <f>IF(F$8="","",'input rate-excess kVar'!F297*input5!F297)</f>
        <v>0</v>
      </c>
      <c r="G297" s="31">
        <f>IF(G$8="","",'input rate-excess kVar'!G297*input5!G297)</f>
        <v>0</v>
      </c>
      <c r="H297" s="31">
        <f>IF(H$8="","",'input rate-excess kVar'!H297*input5!H297)</f>
        <v>0</v>
      </c>
      <c r="I297" s="31">
        <f>IF(I$8="","",'input rate-excess kVar'!I297*input5!I297)</f>
        <v>0</v>
      </c>
      <c r="J297" s="31">
        <f>IF(J$8="","",'input rate-excess kVar'!J297*input5!J297)</f>
        <v>0</v>
      </c>
      <c r="K297" s="31">
        <f>IF(K$8="","",'input rate-excess kVar'!K297*input5!K297)</f>
        <v>0</v>
      </c>
      <c r="L297" s="31">
        <f>IF(L$8="","",'input rate-excess kVar'!L297*input5!L297)</f>
        <v>0</v>
      </c>
      <c r="M297" s="31">
        <f>IF(M$8="","",'input rate-excess kVar'!M297*input5!M297)</f>
        <v>7511</v>
      </c>
      <c r="N297" s="31">
        <f>IF(N$8="","",'input rate-excess kVar'!N297*input5!N297)</f>
        <v>85</v>
      </c>
      <c r="O297" s="31">
        <f>IF(O$8="","",'input rate-excess kVar'!O297*input5!O297)</f>
        <v>693</v>
      </c>
      <c r="P297" s="31">
        <f>IF(P$8="","",'input rate-excess kVar'!P297*input5!P297)</f>
        <v>0</v>
      </c>
      <c r="Q297" s="31">
        <f>IF(Q$8="","",'input rate-excess kVar'!Q297*input5!Q297)</f>
        <v>125</v>
      </c>
      <c r="R297" s="31">
        <f>IF(R$8="","",'input rate-excess kVar'!R297*input5!R297)</f>
        <v>0</v>
      </c>
      <c r="S297" s="31">
        <f>IF(S$8="","",'input rate-excess kVar'!S297*input5!S297)</f>
        <v>0</v>
      </c>
      <c r="T297" s="31">
        <f>IF(T$8="","",'input rate-excess kVar'!T297*input5!T297)</f>
        <v>0</v>
      </c>
      <c r="U297" s="31">
        <f>IF(U$8="","",'input rate-excess kVar'!U297*input5!U297)</f>
        <v>0</v>
      </c>
      <c r="V297" s="31">
        <f>IF(V$8="","",'input rate-excess kVar'!V297*input5!V297)</f>
        <v>0</v>
      </c>
      <c r="W297" s="31">
        <f>IF(W$8="","",'input rate-excess kVar'!W297*input5!W297)</f>
        <v>551</v>
      </c>
      <c r="X297" s="31">
        <f>IF(X$8="","",'input rate-excess kVar'!X297*input5!X297)</f>
        <v>692</v>
      </c>
      <c r="Y297" s="31">
        <f>IF(Y$8="","",'input rate-excess kVar'!Y297*input5!Y297)</f>
        <v>878</v>
      </c>
      <c r="Z297" s="31">
        <f>IF(Z$8="","",'input rate-excess kVar'!Z297*input5!Z297)</f>
        <v>223</v>
      </c>
      <c r="AA297" s="31">
        <f>IF(AA$8="","",'input rate-excess kVar'!AA297*input5!AA297)</f>
        <v>114</v>
      </c>
      <c r="AB297" s="31">
        <f>IF(AB$8="","",'input rate-excess kVar'!AB297*input5!AB297)</f>
        <v>0</v>
      </c>
      <c r="AC297" s="31" t="str">
        <f>IF(AC$8="","",'input rate-excess kVar'!AC297*input5!AC297)</f>
        <v/>
      </c>
      <c r="AD297" s="31" t="str">
        <f>IF(AD$8="","",'input rate-excess kVar'!AD297*input5!AD297)</f>
        <v/>
      </c>
      <c r="AE297" s="31" t="str">
        <f>IF(AE$8="","",'input rate-excess kVar'!AE297*input5!AE297)</f>
        <v/>
      </c>
      <c r="AF297" s="31" t="str">
        <f>IF(AF$8="","",'input rate-excess kVar'!AF297*input5!AF297)</f>
        <v/>
      </c>
      <c r="AG297" s="31" t="str">
        <f>IF(AG$8="","",'input rate-excess kVar'!AG297*input5!AG297)</f>
        <v/>
      </c>
      <c r="AH297" s="31" t="str">
        <f>IF(AH$8="","",'input rate-excess kVar'!AH297*input5!AH297)</f>
        <v/>
      </c>
      <c r="AI297" s="31" t="str">
        <f>IF(AI$8="","",'input rate-excess kVar'!AI297*input5!AI297)</f>
        <v/>
      </c>
      <c r="AJ297" s="31" t="str">
        <f>IF(AJ$8="","",'input rate-excess kVar'!AJ297*input5!AJ297)</f>
        <v/>
      </c>
      <c r="AK297" s="31" t="str">
        <f>IF(AK$8="","",'input rate-excess kVar'!AK297*input5!AK297)</f>
        <v/>
      </c>
      <c r="AL297" s="31" t="str">
        <f>IF(AL$8="","",'input rate-excess kVar'!AL297*input5!AL297)</f>
        <v/>
      </c>
      <c r="AM297" s="31" t="str">
        <f>IF(AM$8="","",'input rate-excess kVar'!AM297*input5!AM297)</f>
        <v/>
      </c>
      <c r="AN297" s="31" t="str">
        <f>IF(AN$8="","",'input rate-excess kVar'!AN297*input5!AN297)</f>
        <v/>
      </c>
      <c r="AO297" s="31" t="str">
        <f>IF(AO$8="","",'input rate-excess kVar'!AO297*input5!AO297)</f>
        <v/>
      </c>
      <c r="AP297" s="31" t="str">
        <f>IF(AP$8="","",'input rate-excess kVar'!AP297*input5!AP297)</f>
        <v/>
      </c>
      <c r="AQ297" s="31" t="str">
        <f>IF(AQ$8="","",'input rate-excess kVar'!AQ297*input5!AQ297)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rate-excess kVar'!D298*input5!D298)</f>
        <v>0</v>
      </c>
      <c r="E298" s="31">
        <f>IF(E$8="","",'input rate-excess kVar'!E298*input5!E298)</f>
        <v>0</v>
      </c>
      <c r="F298" s="31">
        <f>IF(F$8="","",'input rate-excess kVar'!F298*input5!F298)</f>
        <v>0</v>
      </c>
      <c r="G298" s="31">
        <f>IF(G$8="","",'input rate-excess kVar'!G298*input5!G298)</f>
        <v>0</v>
      </c>
      <c r="H298" s="31">
        <f>IF(H$8="","",'input rate-excess kVar'!H298*input5!H298)</f>
        <v>0</v>
      </c>
      <c r="I298" s="31">
        <f>IF(I$8="","",'input rate-excess kVar'!I298*input5!I298)</f>
        <v>0</v>
      </c>
      <c r="J298" s="31">
        <f>IF(J$8="","",'input rate-excess kVar'!J298*input5!J298)</f>
        <v>0</v>
      </c>
      <c r="K298" s="31">
        <f>IF(K$8="","",'input rate-excess kVar'!K298*input5!K298)</f>
        <v>0</v>
      </c>
      <c r="L298" s="31">
        <f>IF(L$8="","",'input rate-excess kVar'!L298*input5!L298)</f>
        <v>0</v>
      </c>
      <c r="M298" s="31">
        <f>IF(M$8="","",'input rate-excess kVar'!M298*input5!M298)</f>
        <v>7590</v>
      </c>
      <c r="N298" s="31">
        <f>IF(N$8="","",'input rate-excess kVar'!N298*input5!N298)</f>
        <v>102</v>
      </c>
      <c r="O298" s="31">
        <f>IF(O$8="","",'input rate-excess kVar'!O298*input5!O298)</f>
        <v>553</v>
      </c>
      <c r="P298" s="31">
        <f>IF(P$8="","",'input rate-excess kVar'!P298*input5!P298)</f>
        <v>0</v>
      </c>
      <c r="Q298" s="31">
        <f>IF(Q$8="","",'input rate-excess kVar'!Q298*input5!Q298)</f>
        <v>106</v>
      </c>
      <c r="R298" s="31">
        <f>IF(R$8="","",'input rate-excess kVar'!R298*input5!R298)</f>
        <v>0</v>
      </c>
      <c r="S298" s="31">
        <f>IF(S$8="","",'input rate-excess kVar'!S298*input5!S298)</f>
        <v>0</v>
      </c>
      <c r="T298" s="31">
        <f>IF(T$8="","",'input rate-excess kVar'!T298*input5!T298)</f>
        <v>0</v>
      </c>
      <c r="U298" s="31">
        <f>IF(U$8="","",'input rate-excess kVar'!U298*input5!U298)</f>
        <v>0</v>
      </c>
      <c r="V298" s="31">
        <f>IF(V$8="","",'input rate-excess kVar'!V298*input5!V298)</f>
        <v>0</v>
      </c>
      <c r="W298" s="31">
        <f>IF(W$8="","",'input rate-excess kVar'!W298*input5!W298)</f>
        <v>515</v>
      </c>
      <c r="X298" s="31">
        <f>IF(X$8="","",'input rate-excess kVar'!X298*input5!X298)</f>
        <v>823</v>
      </c>
      <c r="Y298" s="31">
        <f>IF(Y$8="","",'input rate-excess kVar'!Y298*input5!Y298)</f>
        <v>964</v>
      </c>
      <c r="Z298" s="31">
        <f>IF(Z$8="","",'input rate-excess kVar'!Z298*input5!Z298)</f>
        <v>245</v>
      </c>
      <c r="AA298" s="31">
        <f>IF(AA$8="","",'input rate-excess kVar'!AA298*input5!AA298)</f>
        <v>113</v>
      </c>
      <c r="AB298" s="31">
        <f>IF(AB$8="","",'input rate-excess kVar'!AB298*input5!AB298)</f>
        <v>0</v>
      </c>
      <c r="AC298" s="31" t="str">
        <f>IF(AC$8="","",'input rate-excess kVar'!AC298*input5!AC298)</f>
        <v/>
      </c>
      <c r="AD298" s="31" t="str">
        <f>IF(AD$8="","",'input rate-excess kVar'!AD298*input5!AD298)</f>
        <v/>
      </c>
      <c r="AE298" s="31" t="str">
        <f>IF(AE$8="","",'input rate-excess kVar'!AE298*input5!AE298)</f>
        <v/>
      </c>
      <c r="AF298" s="31" t="str">
        <f>IF(AF$8="","",'input rate-excess kVar'!AF298*input5!AF298)</f>
        <v/>
      </c>
      <c r="AG298" s="31" t="str">
        <f>IF(AG$8="","",'input rate-excess kVar'!AG298*input5!AG298)</f>
        <v/>
      </c>
      <c r="AH298" s="31" t="str">
        <f>IF(AH$8="","",'input rate-excess kVar'!AH298*input5!AH298)</f>
        <v/>
      </c>
      <c r="AI298" s="31" t="str">
        <f>IF(AI$8="","",'input rate-excess kVar'!AI298*input5!AI298)</f>
        <v/>
      </c>
      <c r="AJ298" s="31" t="str">
        <f>IF(AJ$8="","",'input rate-excess kVar'!AJ298*input5!AJ298)</f>
        <v/>
      </c>
      <c r="AK298" s="31" t="str">
        <f>IF(AK$8="","",'input rate-excess kVar'!AK298*input5!AK298)</f>
        <v/>
      </c>
      <c r="AL298" s="31" t="str">
        <f>IF(AL$8="","",'input rate-excess kVar'!AL298*input5!AL298)</f>
        <v/>
      </c>
      <c r="AM298" s="31" t="str">
        <f>IF(AM$8="","",'input rate-excess kVar'!AM298*input5!AM298)</f>
        <v/>
      </c>
      <c r="AN298" s="31" t="str">
        <f>IF(AN$8="","",'input rate-excess kVar'!AN298*input5!AN298)</f>
        <v/>
      </c>
      <c r="AO298" s="31" t="str">
        <f>IF(AO$8="","",'input rate-excess kVar'!AO298*input5!AO298)</f>
        <v/>
      </c>
      <c r="AP298" s="31" t="str">
        <f>IF(AP$8="","",'input rate-excess kVar'!AP298*input5!AP298)</f>
        <v/>
      </c>
      <c r="AQ298" s="31" t="str">
        <f>IF(AQ$8="","",'input rate-excess kVar'!AQ298*input5!AQ298)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rate-excess kVar'!D299*input5!D299)</f>
        <v>0</v>
      </c>
      <c r="E299" s="31">
        <f>IF(E$8="","",'input rate-excess kVar'!E299*input5!E299)</f>
        <v>0</v>
      </c>
      <c r="F299" s="31">
        <f>IF(F$8="","",'input rate-excess kVar'!F299*input5!F299)</f>
        <v>0</v>
      </c>
      <c r="G299" s="31">
        <f>IF(G$8="","",'input rate-excess kVar'!G299*input5!G299)</f>
        <v>0</v>
      </c>
      <c r="H299" s="31">
        <f>IF(H$8="","",'input rate-excess kVar'!H299*input5!H299)</f>
        <v>0</v>
      </c>
      <c r="I299" s="31">
        <f>IF(I$8="","",'input rate-excess kVar'!I299*input5!I299)</f>
        <v>0</v>
      </c>
      <c r="J299" s="31">
        <f>IF(J$8="","",'input rate-excess kVar'!J299*input5!J299)</f>
        <v>0</v>
      </c>
      <c r="K299" s="31">
        <f>IF(K$8="","",'input rate-excess kVar'!K299*input5!K299)</f>
        <v>0</v>
      </c>
      <c r="L299" s="31">
        <f>IF(L$8="","",'input rate-excess kVar'!L299*input5!L299)</f>
        <v>0</v>
      </c>
      <c r="M299" s="31">
        <f>IF(M$8="","",'input rate-excess kVar'!M299*input5!M299)</f>
        <v>8564</v>
      </c>
      <c r="N299" s="31">
        <f>IF(N$8="","",'input rate-excess kVar'!N299*input5!N299)</f>
        <v>235</v>
      </c>
      <c r="O299" s="31">
        <f>IF(O$8="","",'input rate-excess kVar'!O299*input5!O299)</f>
        <v>551</v>
      </c>
      <c r="P299" s="31">
        <f>IF(P$8="","",'input rate-excess kVar'!P299*input5!P299)</f>
        <v>0</v>
      </c>
      <c r="Q299" s="31">
        <f>IF(Q$8="","",'input rate-excess kVar'!Q299*input5!Q299)</f>
        <v>441</v>
      </c>
      <c r="R299" s="31">
        <f>IF(R$8="","",'input rate-excess kVar'!R299*input5!R299)</f>
        <v>0</v>
      </c>
      <c r="S299" s="31">
        <f>IF(S$8="","",'input rate-excess kVar'!S299*input5!S299)</f>
        <v>0</v>
      </c>
      <c r="T299" s="31">
        <f>IF(T$8="","",'input rate-excess kVar'!T299*input5!T299)</f>
        <v>0</v>
      </c>
      <c r="U299" s="31">
        <f>IF(U$8="","",'input rate-excess kVar'!U299*input5!U299)</f>
        <v>0</v>
      </c>
      <c r="V299" s="31">
        <f>IF(V$8="","",'input rate-excess kVar'!V299*input5!V299)</f>
        <v>0</v>
      </c>
      <c r="W299" s="31">
        <f>IF(W$8="","",'input rate-excess kVar'!W299*input5!W299)</f>
        <v>562</v>
      </c>
      <c r="X299" s="31">
        <f>IF(X$8="","",'input rate-excess kVar'!X299*input5!X299)</f>
        <v>908</v>
      </c>
      <c r="Y299" s="31">
        <f>IF(Y$8="","",'input rate-excess kVar'!Y299*input5!Y299)</f>
        <v>973</v>
      </c>
      <c r="Z299" s="31">
        <f>IF(Z$8="","",'input rate-excess kVar'!Z299*input5!Z299)</f>
        <v>245</v>
      </c>
      <c r="AA299" s="31">
        <f>IF(AA$8="","",'input rate-excess kVar'!AA299*input5!AA299)</f>
        <v>129</v>
      </c>
      <c r="AB299" s="31">
        <f>IF(AB$8="","",'input rate-excess kVar'!AB299*input5!AB299)</f>
        <v>0</v>
      </c>
      <c r="AC299" s="31" t="str">
        <f>IF(AC$8="","",'input rate-excess kVar'!AC299*input5!AC299)</f>
        <v/>
      </c>
      <c r="AD299" s="31" t="str">
        <f>IF(AD$8="","",'input rate-excess kVar'!AD299*input5!AD299)</f>
        <v/>
      </c>
      <c r="AE299" s="31" t="str">
        <f>IF(AE$8="","",'input rate-excess kVar'!AE299*input5!AE299)</f>
        <v/>
      </c>
      <c r="AF299" s="31" t="str">
        <f>IF(AF$8="","",'input rate-excess kVar'!AF299*input5!AF299)</f>
        <v/>
      </c>
      <c r="AG299" s="31" t="str">
        <f>IF(AG$8="","",'input rate-excess kVar'!AG299*input5!AG299)</f>
        <v/>
      </c>
      <c r="AH299" s="31" t="str">
        <f>IF(AH$8="","",'input rate-excess kVar'!AH299*input5!AH299)</f>
        <v/>
      </c>
      <c r="AI299" s="31" t="str">
        <f>IF(AI$8="","",'input rate-excess kVar'!AI299*input5!AI299)</f>
        <v/>
      </c>
      <c r="AJ299" s="31" t="str">
        <f>IF(AJ$8="","",'input rate-excess kVar'!AJ299*input5!AJ299)</f>
        <v/>
      </c>
      <c r="AK299" s="31" t="str">
        <f>IF(AK$8="","",'input rate-excess kVar'!AK299*input5!AK299)</f>
        <v/>
      </c>
      <c r="AL299" s="31" t="str">
        <f>IF(AL$8="","",'input rate-excess kVar'!AL299*input5!AL299)</f>
        <v/>
      </c>
      <c r="AM299" s="31" t="str">
        <f>IF(AM$8="","",'input rate-excess kVar'!AM299*input5!AM299)</f>
        <v/>
      </c>
      <c r="AN299" s="31" t="str">
        <f>IF(AN$8="","",'input rate-excess kVar'!AN299*input5!AN299)</f>
        <v/>
      </c>
      <c r="AO299" s="31" t="str">
        <f>IF(AO$8="","",'input rate-excess kVar'!AO299*input5!AO299)</f>
        <v/>
      </c>
      <c r="AP299" s="31" t="str">
        <f>IF(AP$8="","",'input rate-excess kVar'!AP299*input5!AP299)</f>
        <v/>
      </c>
      <c r="AQ299" s="31" t="str">
        <f>IF(AQ$8="","",'input rate-excess kVar'!AQ299*input5!AQ299)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rate-excess kVar'!D300*input5!D300)</f>
        <v>0</v>
      </c>
      <c r="E300" s="31">
        <f>IF(E$8="","",'input rate-excess kVar'!E300*input5!E300)</f>
        <v>0</v>
      </c>
      <c r="F300" s="31">
        <f>IF(F$8="","",'input rate-excess kVar'!F300*input5!F300)</f>
        <v>0</v>
      </c>
      <c r="G300" s="31">
        <f>IF(G$8="","",'input rate-excess kVar'!G300*input5!G300)</f>
        <v>0</v>
      </c>
      <c r="H300" s="31">
        <f>IF(H$8="","",'input rate-excess kVar'!H300*input5!H300)</f>
        <v>0</v>
      </c>
      <c r="I300" s="31">
        <f>IF(I$8="","",'input rate-excess kVar'!I300*input5!I300)</f>
        <v>0</v>
      </c>
      <c r="J300" s="31">
        <f>IF(J$8="","",'input rate-excess kVar'!J300*input5!J300)</f>
        <v>0</v>
      </c>
      <c r="K300" s="31">
        <f>IF(K$8="","",'input rate-excess kVar'!K300*input5!K300)</f>
        <v>0</v>
      </c>
      <c r="L300" s="31">
        <f>IF(L$8="","",'input rate-excess kVar'!L300*input5!L300)</f>
        <v>0</v>
      </c>
      <c r="M300" s="31">
        <f>IF(M$8="","",'input rate-excess kVar'!M300*input5!M300)</f>
        <v>9848</v>
      </c>
      <c r="N300" s="31">
        <f>IF(N$8="","",'input rate-excess kVar'!N300*input5!N300)</f>
        <v>211</v>
      </c>
      <c r="O300" s="31">
        <f>IF(O$8="","",'input rate-excess kVar'!O300*input5!O300)</f>
        <v>678</v>
      </c>
      <c r="P300" s="31">
        <f>IF(P$8="","",'input rate-excess kVar'!P300*input5!P300)</f>
        <v>0</v>
      </c>
      <c r="Q300" s="31">
        <f>IF(Q$8="","",'input rate-excess kVar'!Q300*input5!Q300)</f>
        <v>610</v>
      </c>
      <c r="R300" s="31">
        <f>IF(R$8="","",'input rate-excess kVar'!R300*input5!R300)</f>
        <v>0</v>
      </c>
      <c r="S300" s="31">
        <f>IF(S$8="","",'input rate-excess kVar'!S300*input5!S300)</f>
        <v>0</v>
      </c>
      <c r="T300" s="31">
        <f>IF(T$8="","",'input rate-excess kVar'!T300*input5!T300)</f>
        <v>0</v>
      </c>
      <c r="U300" s="31">
        <f>IF(U$8="","",'input rate-excess kVar'!U300*input5!U300)</f>
        <v>0</v>
      </c>
      <c r="V300" s="31">
        <f>IF(V$8="","",'input rate-excess kVar'!V300*input5!V300)</f>
        <v>0</v>
      </c>
      <c r="W300" s="31">
        <f>IF(W$8="","",'input rate-excess kVar'!W300*input5!W300)</f>
        <v>575</v>
      </c>
      <c r="X300" s="31">
        <f>IF(X$8="","",'input rate-excess kVar'!X300*input5!X300)</f>
        <v>964</v>
      </c>
      <c r="Y300" s="31">
        <f>IF(Y$8="","",'input rate-excess kVar'!Y300*input5!Y300)</f>
        <v>983</v>
      </c>
      <c r="Z300" s="31">
        <f>IF(Z$8="","",'input rate-excess kVar'!Z300*input5!Z300)</f>
        <v>245</v>
      </c>
      <c r="AA300" s="31">
        <f>IF(AA$8="","",'input rate-excess kVar'!AA300*input5!AA300)</f>
        <v>125</v>
      </c>
      <c r="AB300" s="31">
        <f>IF(AB$8="","",'input rate-excess kVar'!AB300*input5!AB300)</f>
        <v>0</v>
      </c>
      <c r="AC300" s="31" t="str">
        <f>IF(AC$8="","",'input rate-excess kVar'!AC300*input5!AC300)</f>
        <v/>
      </c>
      <c r="AD300" s="31" t="str">
        <f>IF(AD$8="","",'input rate-excess kVar'!AD300*input5!AD300)</f>
        <v/>
      </c>
      <c r="AE300" s="31" t="str">
        <f>IF(AE$8="","",'input rate-excess kVar'!AE300*input5!AE300)</f>
        <v/>
      </c>
      <c r="AF300" s="31" t="str">
        <f>IF(AF$8="","",'input rate-excess kVar'!AF300*input5!AF300)</f>
        <v/>
      </c>
      <c r="AG300" s="31" t="str">
        <f>IF(AG$8="","",'input rate-excess kVar'!AG300*input5!AG300)</f>
        <v/>
      </c>
      <c r="AH300" s="31" t="str">
        <f>IF(AH$8="","",'input rate-excess kVar'!AH300*input5!AH300)</f>
        <v/>
      </c>
      <c r="AI300" s="31" t="str">
        <f>IF(AI$8="","",'input rate-excess kVar'!AI300*input5!AI300)</f>
        <v/>
      </c>
      <c r="AJ300" s="31" t="str">
        <f>IF(AJ$8="","",'input rate-excess kVar'!AJ300*input5!AJ300)</f>
        <v/>
      </c>
      <c r="AK300" s="31" t="str">
        <f>IF(AK$8="","",'input rate-excess kVar'!AK300*input5!AK300)</f>
        <v/>
      </c>
      <c r="AL300" s="31" t="str">
        <f>IF(AL$8="","",'input rate-excess kVar'!AL300*input5!AL300)</f>
        <v/>
      </c>
      <c r="AM300" s="31" t="str">
        <f>IF(AM$8="","",'input rate-excess kVar'!AM300*input5!AM300)</f>
        <v/>
      </c>
      <c r="AN300" s="31" t="str">
        <f>IF(AN$8="","",'input rate-excess kVar'!AN300*input5!AN300)</f>
        <v/>
      </c>
      <c r="AO300" s="31" t="str">
        <f>IF(AO$8="","",'input rate-excess kVar'!AO300*input5!AO300)</f>
        <v/>
      </c>
      <c r="AP300" s="31" t="str">
        <f>IF(AP$8="","",'input rate-excess kVar'!AP300*input5!AP300)</f>
        <v/>
      </c>
      <c r="AQ300" s="31" t="str">
        <f>IF(AQ$8="","",'input rate-excess kVar'!AQ300*input5!AQ300)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rate-excess kVar'!D301*input5!D301)</f>
        <v>0</v>
      </c>
      <c r="E301" s="31">
        <f>IF(E$8="","",'input rate-excess kVar'!E301*input5!E301)</f>
        <v>0</v>
      </c>
      <c r="F301" s="31">
        <f>IF(F$8="","",'input rate-excess kVar'!F301*input5!F301)</f>
        <v>0</v>
      </c>
      <c r="G301" s="31">
        <f>IF(G$8="","",'input rate-excess kVar'!G301*input5!G301)</f>
        <v>0</v>
      </c>
      <c r="H301" s="31">
        <f>IF(H$8="","",'input rate-excess kVar'!H301*input5!H301)</f>
        <v>0</v>
      </c>
      <c r="I301" s="31">
        <f>IF(I$8="","",'input rate-excess kVar'!I301*input5!I301)</f>
        <v>0</v>
      </c>
      <c r="J301" s="31">
        <f>IF(J$8="","",'input rate-excess kVar'!J301*input5!J301)</f>
        <v>0</v>
      </c>
      <c r="K301" s="31">
        <f>IF(K$8="","",'input rate-excess kVar'!K301*input5!K301)</f>
        <v>0</v>
      </c>
      <c r="L301" s="31">
        <f>IF(L$8="","",'input rate-excess kVar'!L301*input5!L301)</f>
        <v>0</v>
      </c>
      <c r="M301" s="31">
        <f>IF(M$8="","",'input rate-excess kVar'!M301*input5!M301)</f>
        <v>10039</v>
      </c>
      <c r="N301" s="31">
        <f>IF(N$8="","",'input rate-excess kVar'!N301*input5!N301)</f>
        <v>271</v>
      </c>
      <c r="O301" s="31">
        <f>IF(O$8="","",'input rate-excess kVar'!O301*input5!O301)</f>
        <v>810</v>
      </c>
      <c r="P301" s="31">
        <f>IF(P$8="","",'input rate-excess kVar'!P301*input5!P301)</f>
        <v>0</v>
      </c>
      <c r="Q301" s="31">
        <f>IF(Q$8="","",'input rate-excess kVar'!Q301*input5!Q301)</f>
        <v>795</v>
      </c>
      <c r="R301" s="31">
        <f>IF(R$8="","",'input rate-excess kVar'!R301*input5!R301)</f>
        <v>0</v>
      </c>
      <c r="S301" s="31">
        <f>IF(S$8="","",'input rate-excess kVar'!S301*input5!S301)</f>
        <v>0</v>
      </c>
      <c r="T301" s="31">
        <f>IF(T$8="","",'input rate-excess kVar'!T301*input5!T301)</f>
        <v>0</v>
      </c>
      <c r="U301" s="31">
        <f>IF(U$8="","",'input rate-excess kVar'!U301*input5!U301)</f>
        <v>0</v>
      </c>
      <c r="V301" s="31">
        <f>IF(V$8="","",'input rate-excess kVar'!V301*input5!V301)</f>
        <v>0</v>
      </c>
      <c r="W301" s="31">
        <f>IF(W$8="","",'input rate-excess kVar'!W301*input5!W301)</f>
        <v>673</v>
      </c>
      <c r="X301" s="31">
        <f>IF(X$8="","",'input rate-excess kVar'!X301*input5!X301)</f>
        <v>923</v>
      </c>
      <c r="Y301" s="31">
        <f>IF(Y$8="","",'input rate-excess kVar'!Y301*input5!Y301)</f>
        <v>1003</v>
      </c>
      <c r="Z301" s="31">
        <f>IF(Z$8="","",'input rate-excess kVar'!Z301*input5!Z301)</f>
        <v>266</v>
      </c>
      <c r="AA301" s="31">
        <f>IF(AA$8="","",'input rate-excess kVar'!AA301*input5!AA301)</f>
        <v>127</v>
      </c>
      <c r="AB301" s="31">
        <f>IF(AB$8="","",'input rate-excess kVar'!AB301*input5!AB301)</f>
        <v>0</v>
      </c>
      <c r="AC301" s="31" t="str">
        <f>IF(AC$8="","",'input rate-excess kVar'!AC301*input5!AC301)</f>
        <v/>
      </c>
      <c r="AD301" s="31" t="str">
        <f>IF(AD$8="","",'input rate-excess kVar'!AD301*input5!AD301)</f>
        <v/>
      </c>
      <c r="AE301" s="31" t="str">
        <f>IF(AE$8="","",'input rate-excess kVar'!AE301*input5!AE301)</f>
        <v/>
      </c>
      <c r="AF301" s="31" t="str">
        <f>IF(AF$8="","",'input rate-excess kVar'!AF301*input5!AF301)</f>
        <v/>
      </c>
      <c r="AG301" s="31" t="str">
        <f>IF(AG$8="","",'input rate-excess kVar'!AG301*input5!AG301)</f>
        <v/>
      </c>
      <c r="AH301" s="31" t="str">
        <f>IF(AH$8="","",'input rate-excess kVar'!AH301*input5!AH301)</f>
        <v/>
      </c>
      <c r="AI301" s="31" t="str">
        <f>IF(AI$8="","",'input rate-excess kVar'!AI301*input5!AI301)</f>
        <v/>
      </c>
      <c r="AJ301" s="31" t="str">
        <f>IF(AJ$8="","",'input rate-excess kVar'!AJ301*input5!AJ301)</f>
        <v/>
      </c>
      <c r="AK301" s="31" t="str">
        <f>IF(AK$8="","",'input rate-excess kVar'!AK301*input5!AK301)</f>
        <v/>
      </c>
      <c r="AL301" s="31" t="str">
        <f>IF(AL$8="","",'input rate-excess kVar'!AL301*input5!AL301)</f>
        <v/>
      </c>
      <c r="AM301" s="31" t="str">
        <f>IF(AM$8="","",'input rate-excess kVar'!AM301*input5!AM301)</f>
        <v/>
      </c>
      <c r="AN301" s="31" t="str">
        <f>IF(AN$8="","",'input rate-excess kVar'!AN301*input5!AN301)</f>
        <v/>
      </c>
      <c r="AO301" s="31" t="str">
        <f>IF(AO$8="","",'input rate-excess kVar'!AO301*input5!AO301)</f>
        <v/>
      </c>
      <c r="AP301" s="31" t="str">
        <f>IF(AP$8="","",'input rate-excess kVar'!AP301*input5!AP301)</f>
        <v/>
      </c>
      <c r="AQ301" s="31" t="str">
        <f>IF(AQ$8="","",'input rate-excess kVar'!AQ301*input5!AQ301)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rate-excess kVar'!D302*input5!D302)</f>
        <v>0</v>
      </c>
      <c r="E302" s="31">
        <f>IF(E$8="","",'input rate-excess kVar'!E302*input5!E302)</f>
        <v>0</v>
      </c>
      <c r="F302" s="31">
        <f>IF(F$8="","",'input rate-excess kVar'!F302*input5!F302)</f>
        <v>0</v>
      </c>
      <c r="G302" s="31">
        <f>IF(G$8="","",'input rate-excess kVar'!G302*input5!G302)</f>
        <v>0</v>
      </c>
      <c r="H302" s="31">
        <f>IF(H$8="","",'input rate-excess kVar'!H302*input5!H302)</f>
        <v>0</v>
      </c>
      <c r="I302" s="31">
        <f>IF(I$8="","",'input rate-excess kVar'!I302*input5!I302)</f>
        <v>0</v>
      </c>
      <c r="J302" s="31">
        <f>IF(J$8="","",'input rate-excess kVar'!J302*input5!J302)</f>
        <v>0</v>
      </c>
      <c r="K302" s="31">
        <f>IF(K$8="","",'input rate-excess kVar'!K302*input5!K302)</f>
        <v>0</v>
      </c>
      <c r="L302" s="31">
        <f>IF(L$8="","",'input rate-excess kVar'!L302*input5!L302)</f>
        <v>0</v>
      </c>
      <c r="M302" s="31">
        <f>IF(M$8="","",'input rate-excess kVar'!M302*input5!M302)</f>
        <v>9875</v>
      </c>
      <c r="N302" s="31">
        <f>IF(N$8="","",'input rate-excess kVar'!N302*input5!N302)</f>
        <v>295</v>
      </c>
      <c r="O302" s="31">
        <f>IF(O$8="","",'input rate-excess kVar'!O302*input5!O302)</f>
        <v>800</v>
      </c>
      <c r="P302" s="31">
        <f>IF(P$8="","",'input rate-excess kVar'!P302*input5!P302)</f>
        <v>0</v>
      </c>
      <c r="Q302" s="31">
        <f>IF(Q$8="","",'input rate-excess kVar'!Q302*input5!Q302)</f>
        <v>883</v>
      </c>
      <c r="R302" s="31">
        <f>IF(R$8="","",'input rate-excess kVar'!R302*input5!R302)</f>
        <v>0</v>
      </c>
      <c r="S302" s="31">
        <f>IF(S$8="","",'input rate-excess kVar'!S302*input5!S302)</f>
        <v>0</v>
      </c>
      <c r="T302" s="31">
        <f>IF(T$8="","",'input rate-excess kVar'!T302*input5!T302)</f>
        <v>0</v>
      </c>
      <c r="U302" s="31">
        <f>IF(U$8="","",'input rate-excess kVar'!U302*input5!U302)</f>
        <v>0</v>
      </c>
      <c r="V302" s="31">
        <f>IF(V$8="","",'input rate-excess kVar'!V302*input5!V302)</f>
        <v>0</v>
      </c>
      <c r="W302" s="31">
        <f>IF(W$8="","",'input rate-excess kVar'!W302*input5!W302)</f>
        <v>655</v>
      </c>
      <c r="X302" s="31">
        <f>IF(X$8="","",'input rate-excess kVar'!X302*input5!X302)</f>
        <v>895</v>
      </c>
      <c r="Y302" s="31">
        <f>IF(Y$8="","",'input rate-excess kVar'!Y302*input5!Y302)</f>
        <v>947</v>
      </c>
      <c r="Z302" s="31">
        <f>IF(Z$8="","",'input rate-excess kVar'!Z302*input5!Z302)</f>
        <v>275</v>
      </c>
      <c r="AA302" s="31">
        <f>IF(AA$8="","",'input rate-excess kVar'!AA302*input5!AA302)</f>
        <v>132</v>
      </c>
      <c r="AB302" s="31">
        <f>IF(AB$8="","",'input rate-excess kVar'!AB302*input5!AB302)</f>
        <v>0</v>
      </c>
      <c r="AC302" s="31" t="str">
        <f>IF(AC$8="","",'input rate-excess kVar'!AC302*input5!AC302)</f>
        <v/>
      </c>
      <c r="AD302" s="31" t="str">
        <f>IF(AD$8="","",'input rate-excess kVar'!AD302*input5!AD302)</f>
        <v/>
      </c>
      <c r="AE302" s="31" t="str">
        <f>IF(AE$8="","",'input rate-excess kVar'!AE302*input5!AE302)</f>
        <v/>
      </c>
      <c r="AF302" s="31" t="str">
        <f>IF(AF$8="","",'input rate-excess kVar'!AF302*input5!AF302)</f>
        <v/>
      </c>
      <c r="AG302" s="31" t="str">
        <f>IF(AG$8="","",'input rate-excess kVar'!AG302*input5!AG302)</f>
        <v/>
      </c>
      <c r="AH302" s="31" t="str">
        <f>IF(AH$8="","",'input rate-excess kVar'!AH302*input5!AH302)</f>
        <v/>
      </c>
      <c r="AI302" s="31" t="str">
        <f>IF(AI$8="","",'input rate-excess kVar'!AI302*input5!AI302)</f>
        <v/>
      </c>
      <c r="AJ302" s="31" t="str">
        <f>IF(AJ$8="","",'input rate-excess kVar'!AJ302*input5!AJ302)</f>
        <v/>
      </c>
      <c r="AK302" s="31" t="str">
        <f>IF(AK$8="","",'input rate-excess kVar'!AK302*input5!AK302)</f>
        <v/>
      </c>
      <c r="AL302" s="31" t="str">
        <f>IF(AL$8="","",'input rate-excess kVar'!AL302*input5!AL302)</f>
        <v/>
      </c>
      <c r="AM302" s="31" t="str">
        <f>IF(AM$8="","",'input rate-excess kVar'!AM302*input5!AM302)</f>
        <v/>
      </c>
      <c r="AN302" s="31" t="str">
        <f>IF(AN$8="","",'input rate-excess kVar'!AN302*input5!AN302)</f>
        <v/>
      </c>
      <c r="AO302" s="31" t="str">
        <f>IF(AO$8="","",'input rate-excess kVar'!AO302*input5!AO302)</f>
        <v/>
      </c>
      <c r="AP302" s="31" t="str">
        <f>IF(AP$8="","",'input rate-excess kVar'!AP302*input5!AP302)</f>
        <v/>
      </c>
      <c r="AQ302" s="31" t="str">
        <f>IF(AQ$8="","",'input rate-excess kVar'!AQ302*input5!AQ302)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rate-excess kVar'!D303*input5!D303)</f>
        <v>0</v>
      </c>
      <c r="E303" s="31">
        <f>IF(E$8="","",'input rate-excess kVar'!E303*input5!E303)</f>
        <v>0</v>
      </c>
      <c r="F303" s="31">
        <f>IF(F$8="","",'input rate-excess kVar'!F303*input5!F303)</f>
        <v>0</v>
      </c>
      <c r="G303" s="31">
        <f>IF(G$8="","",'input rate-excess kVar'!G303*input5!G303)</f>
        <v>0</v>
      </c>
      <c r="H303" s="31">
        <f>IF(H$8="","",'input rate-excess kVar'!H303*input5!H303)</f>
        <v>0</v>
      </c>
      <c r="I303" s="31">
        <f>IF(I$8="","",'input rate-excess kVar'!I303*input5!I303)</f>
        <v>0</v>
      </c>
      <c r="J303" s="31">
        <f>IF(J$8="","",'input rate-excess kVar'!J303*input5!J303)</f>
        <v>0</v>
      </c>
      <c r="K303" s="31">
        <f>IF(K$8="","",'input rate-excess kVar'!K303*input5!K303)</f>
        <v>0</v>
      </c>
      <c r="L303" s="31">
        <f>IF(L$8="","",'input rate-excess kVar'!L303*input5!L303)</f>
        <v>0</v>
      </c>
      <c r="M303" s="31">
        <f>IF(M$8="","",'input rate-excess kVar'!M303*input5!M303)</f>
        <v>12156</v>
      </c>
      <c r="N303" s="31">
        <f>IF(N$8="","",'input rate-excess kVar'!N303*input5!N303)</f>
        <v>335</v>
      </c>
      <c r="O303" s="31">
        <f>IF(O$8="","",'input rate-excess kVar'!O303*input5!O303)</f>
        <v>725</v>
      </c>
      <c r="P303" s="31">
        <f>IF(P$8="","",'input rate-excess kVar'!P303*input5!P303)</f>
        <v>0</v>
      </c>
      <c r="Q303" s="31">
        <f>IF(Q$8="","",'input rate-excess kVar'!Q303*input5!Q303)</f>
        <v>971</v>
      </c>
      <c r="R303" s="31">
        <f>IF(R$8="","",'input rate-excess kVar'!R303*input5!R303)</f>
        <v>0</v>
      </c>
      <c r="S303" s="31">
        <f>IF(S$8="","",'input rate-excess kVar'!S303*input5!S303)</f>
        <v>0</v>
      </c>
      <c r="T303" s="31">
        <f>IF(T$8="","",'input rate-excess kVar'!T303*input5!T303)</f>
        <v>0</v>
      </c>
      <c r="U303" s="31">
        <f>IF(U$8="","",'input rate-excess kVar'!U303*input5!U303)</f>
        <v>0</v>
      </c>
      <c r="V303" s="31">
        <f>IF(V$8="","",'input rate-excess kVar'!V303*input5!V303)</f>
        <v>0</v>
      </c>
      <c r="W303" s="31">
        <f>IF(W$8="","",'input rate-excess kVar'!W303*input5!W303)</f>
        <v>673</v>
      </c>
      <c r="X303" s="31">
        <f>IF(X$8="","",'input rate-excess kVar'!X303*input5!X303)</f>
        <v>481</v>
      </c>
      <c r="Y303" s="31">
        <f>IF(Y$8="","",'input rate-excess kVar'!Y303*input5!Y303)</f>
        <v>940</v>
      </c>
      <c r="Z303" s="31">
        <f>IF(Z$8="","",'input rate-excess kVar'!Z303*input5!Z303)</f>
        <v>261</v>
      </c>
      <c r="AA303" s="31">
        <f>IF(AA$8="","",'input rate-excess kVar'!AA303*input5!AA303)</f>
        <v>142</v>
      </c>
      <c r="AB303" s="31">
        <f>IF(AB$8="","",'input rate-excess kVar'!AB303*input5!AB303)</f>
        <v>0</v>
      </c>
      <c r="AC303" s="31" t="str">
        <f>IF(AC$8="","",'input rate-excess kVar'!AC303*input5!AC303)</f>
        <v/>
      </c>
      <c r="AD303" s="31" t="str">
        <f>IF(AD$8="","",'input rate-excess kVar'!AD303*input5!AD303)</f>
        <v/>
      </c>
      <c r="AE303" s="31" t="str">
        <f>IF(AE$8="","",'input rate-excess kVar'!AE303*input5!AE303)</f>
        <v/>
      </c>
      <c r="AF303" s="31" t="str">
        <f>IF(AF$8="","",'input rate-excess kVar'!AF303*input5!AF303)</f>
        <v/>
      </c>
      <c r="AG303" s="31" t="str">
        <f>IF(AG$8="","",'input rate-excess kVar'!AG303*input5!AG303)</f>
        <v/>
      </c>
      <c r="AH303" s="31" t="str">
        <f>IF(AH$8="","",'input rate-excess kVar'!AH303*input5!AH303)</f>
        <v/>
      </c>
      <c r="AI303" s="31" t="str">
        <f>IF(AI$8="","",'input rate-excess kVar'!AI303*input5!AI303)</f>
        <v/>
      </c>
      <c r="AJ303" s="31" t="str">
        <f>IF(AJ$8="","",'input rate-excess kVar'!AJ303*input5!AJ303)</f>
        <v/>
      </c>
      <c r="AK303" s="31" t="str">
        <f>IF(AK$8="","",'input rate-excess kVar'!AK303*input5!AK303)</f>
        <v/>
      </c>
      <c r="AL303" s="31" t="str">
        <f>IF(AL$8="","",'input rate-excess kVar'!AL303*input5!AL303)</f>
        <v/>
      </c>
      <c r="AM303" s="31" t="str">
        <f>IF(AM$8="","",'input rate-excess kVar'!AM303*input5!AM303)</f>
        <v/>
      </c>
      <c r="AN303" s="31" t="str">
        <f>IF(AN$8="","",'input rate-excess kVar'!AN303*input5!AN303)</f>
        <v/>
      </c>
      <c r="AO303" s="31" t="str">
        <f>IF(AO$8="","",'input rate-excess kVar'!AO303*input5!AO303)</f>
        <v/>
      </c>
      <c r="AP303" s="31" t="str">
        <f>IF(AP$8="","",'input rate-excess kVar'!AP303*input5!AP303)</f>
        <v/>
      </c>
      <c r="AQ303" s="31" t="str">
        <f>IF(AQ$8="","",'input rate-excess kVar'!AQ303*input5!AQ303)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rate-excess kVar'!D304*input5!D304)</f>
        <v>0</v>
      </c>
      <c r="E304" s="31">
        <f>IF(E$8="","",'input rate-excess kVar'!E304*input5!E304)</f>
        <v>0</v>
      </c>
      <c r="F304" s="31">
        <f>IF(F$8="","",'input rate-excess kVar'!F304*input5!F304)</f>
        <v>0</v>
      </c>
      <c r="G304" s="31">
        <f>IF(G$8="","",'input rate-excess kVar'!G304*input5!G304)</f>
        <v>0</v>
      </c>
      <c r="H304" s="31">
        <f>IF(H$8="","",'input rate-excess kVar'!H304*input5!H304)</f>
        <v>0</v>
      </c>
      <c r="I304" s="31">
        <f>IF(I$8="","",'input rate-excess kVar'!I304*input5!I304)</f>
        <v>0</v>
      </c>
      <c r="J304" s="31">
        <f>IF(J$8="","",'input rate-excess kVar'!J304*input5!J304)</f>
        <v>0</v>
      </c>
      <c r="K304" s="31">
        <f>IF(K$8="","",'input rate-excess kVar'!K304*input5!K304)</f>
        <v>0</v>
      </c>
      <c r="L304" s="31">
        <f>IF(L$8="","",'input rate-excess kVar'!L304*input5!L304)</f>
        <v>0</v>
      </c>
      <c r="M304" s="31">
        <f>IF(M$8="","",'input rate-excess kVar'!M304*input5!M304)</f>
        <v>11281</v>
      </c>
      <c r="N304" s="31">
        <f>IF(N$8="","",'input rate-excess kVar'!N304*input5!N304)</f>
        <v>233</v>
      </c>
      <c r="O304" s="31">
        <f>IF(O$8="","",'input rate-excess kVar'!O304*input5!O304)</f>
        <v>714</v>
      </c>
      <c r="P304" s="31">
        <f>IF(P$8="","",'input rate-excess kVar'!P304*input5!P304)</f>
        <v>0</v>
      </c>
      <c r="Q304" s="31">
        <f>IF(Q$8="","",'input rate-excess kVar'!Q304*input5!Q304)</f>
        <v>885</v>
      </c>
      <c r="R304" s="31">
        <f>IF(R$8="","",'input rate-excess kVar'!R304*input5!R304)</f>
        <v>0</v>
      </c>
      <c r="S304" s="31">
        <f>IF(S$8="","",'input rate-excess kVar'!S304*input5!S304)</f>
        <v>0</v>
      </c>
      <c r="T304" s="31">
        <f>IF(T$8="","",'input rate-excess kVar'!T304*input5!T304)</f>
        <v>0</v>
      </c>
      <c r="U304" s="31">
        <f>IF(U$8="","",'input rate-excess kVar'!U304*input5!U304)</f>
        <v>0</v>
      </c>
      <c r="V304" s="31">
        <f>IF(V$8="","",'input rate-excess kVar'!V304*input5!V304)</f>
        <v>0</v>
      </c>
      <c r="W304" s="31">
        <f>IF(W$8="","",'input rate-excess kVar'!W304*input5!W304)</f>
        <v>687</v>
      </c>
      <c r="X304" s="31">
        <f>IF(X$8="","",'input rate-excess kVar'!X304*input5!X304)</f>
        <v>493</v>
      </c>
      <c r="Y304" s="31">
        <f>IF(Y$8="","",'input rate-excess kVar'!Y304*input5!Y304)</f>
        <v>900</v>
      </c>
      <c r="Z304" s="31">
        <f>IF(Z$8="","",'input rate-excess kVar'!Z304*input5!Z304)</f>
        <v>258</v>
      </c>
      <c r="AA304" s="31">
        <f>IF(AA$8="","",'input rate-excess kVar'!AA304*input5!AA304)</f>
        <v>142</v>
      </c>
      <c r="AB304" s="31">
        <f>IF(AB$8="","",'input rate-excess kVar'!AB304*input5!AB304)</f>
        <v>0</v>
      </c>
      <c r="AC304" s="31" t="str">
        <f>IF(AC$8="","",'input rate-excess kVar'!AC304*input5!AC304)</f>
        <v/>
      </c>
      <c r="AD304" s="31" t="str">
        <f>IF(AD$8="","",'input rate-excess kVar'!AD304*input5!AD304)</f>
        <v/>
      </c>
      <c r="AE304" s="31" t="str">
        <f>IF(AE$8="","",'input rate-excess kVar'!AE304*input5!AE304)</f>
        <v/>
      </c>
      <c r="AF304" s="31" t="str">
        <f>IF(AF$8="","",'input rate-excess kVar'!AF304*input5!AF304)</f>
        <v/>
      </c>
      <c r="AG304" s="31" t="str">
        <f>IF(AG$8="","",'input rate-excess kVar'!AG304*input5!AG304)</f>
        <v/>
      </c>
      <c r="AH304" s="31" t="str">
        <f>IF(AH$8="","",'input rate-excess kVar'!AH304*input5!AH304)</f>
        <v/>
      </c>
      <c r="AI304" s="31" t="str">
        <f>IF(AI$8="","",'input rate-excess kVar'!AI304*input5!AI304)</f>
        <v/>
      </c>
      <c r="AJ304" s="31" t="str">
        <f>IF(AJ$8="","",'input rate-excess kVar'!AJ304*input5!AJ304)</f>
        <v/>
      </c>
      <c r="AK304" s="31" t="str">
        <f>IF(AK$8="","",'input rate-excess kVar'!AK304*input5!AK304)</f>
        <v/>
      </c>
      <c r="AL304" s="31" t="str">
        <f>IF(AL$8="","",'input rate-excess kVar'!AL304*input5!AL304)</f>
        <v/>
      </c>
      <c r="AM304" s="31" t="str">
        <f>IF(AM$8="","",'input rate-excess kVar'!AM304*input5!AM304)</f>
        <v/>
      </c>
      <c r="AN304" s="31" t="str">
        <f>IF(AN$8="","",'input rate-excess kVar'!AN304*input5!AN304)</f>
        <v/>
      </c>
      <c r="AO304" s="31" t="str">
        <f>IF(AO$8="","",'input rate-excess kVar'!AO304*input5!AO304)</f>
        <v/>
      </c>
      <c r="AP304" s="31" t="str">
        <f>IF(AP$8="","",'input rate-excess kVar'!AP304*input5!AP304)</f>
        <v/>
      </c>
      <c r="AQ304" s="31" t="str">
        <f>IF(AQ$8="","",'input rate-excess kVar'!AQ304*input5!AQ304)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rate-excess kVar'!D305*input5!D305)</f>
        <v>0</v>
      </c>
      <c r="E305" s="31">
        <f>IF(E$8="","",'input rate-excess kVar'!E305*input5!E305)</f>
        <v>0</v>
      </c>
      <c r="F305" s="31">
        <f>IF(F$8="","",'input rate-excess kVar'!F305*input5!F305)</f>
        <v>0</v>
      </c>
      <c r="G305" s="31">
        <f>IF(G$8="","",'input rate-excess kVar'!G305*input5!G305)</f>
        <v>0</v>
      </c>
      <c r="H305" s="31">
        <f>IF(H$8="","",'input rate-excess kVar'!H305*input5!H305)</f>
        <v>0</v>
      </c>
      <c r="I305" s="31">
        <f>IF(I$8="","",'input rate-excess kVar'!I305*input5!I305)</f>
        <v>0</v>
      </c>
      <c r="J305" s="31">
        <f>IF(J$8="","",'input rate-excess kVar'!J305*input5!J305)</f>
        <v>0</v>
      </c>
      <c r="K305" s="31">
        <f>IF(K$8="","",'input rate-excess kVar'!K305*input5!K305)</f>
        <v>0</v>
      </c>
      <c r="L305" s="31">
        <f>IF(L$8="","",'input rate-excess kVar'!L305*input5!L305)</f>
        <v>0</v>
      </c>
      <c r="M305" s="31">
        <f>IF(M$8="","",'input rate-excess kVar'!M305*input5!M305)</f>
        <v>10537</v>
      </c>
      <c r="N305" s="31">
        <f>IF(N$8="","",'input rate-excess kVar'!N305*input5!N305)</f>
        <v>214</v>
      </c>
      <c r="O305" s="31">
        <f>IF(O$8="","",'input rate-excess kVar'!O305*input5!O305)</f>
        <v>767</v>
      </c>
      <c r="P305" s="31">
        <f>IF(P$8="","",'input rate-excess kVar'!P305*input5!P305)</f>
        <v>0</v>
      </c>
      <c r="Q305" s="31">
        <f>IF(Q$8="","",'input rate-excess kVar'!Q305*input5!Q305)</f>
        <v>841</v>
      </c>
      <c r="R305" s="31">
        <f>IF(R$8="","",'input rate-excess kVar'!R305*input5!R305)</f>
        <v>0</v>
      </c>
      <c r="S305" s="31">
        <f>IF(S$8="","",'input rate-excess kVar'!S305*input5!S305)</f>
        <v>0</v>
      </c>
      <c r="T305" s="31">
        <f>IF(T$8="","",'input rate-excess kVar'!T305*input5!T305)</f>
        <v>0</v>
      </c>
      <c r="U305" s="31">
        <f>IF(U$8="","",'input rate-excess kVar'!U305*input5!U305)</f>
        <v>0</v>
      </c>
      <c r="V305" s="31">
        <f>IF(V$8="","",'input rate-excess kVar'!V305*input5!V305)</f>
        <v>0</v>
      </c>
      <c r="W305" s="31">
        <f>IF(W$8="","",'input rate-excess kVar'!W305*input5!W305)</f>
        <v>662</v>
      </c>
      <c r="X305" s="31">
        <f>IF(X$8="","",'input rate-excess kVar'!X305*input5!X305)</f>
        <v>992</v>
      </c>
      <c r="Y305" s="31">
        <f>IF(Y$8="","",'input rate-excess kVar'!Y305*input5!Y305)</f>
        <v>1150</v>
      </c>
      <c r="Z305" s="31">
        <f>IF(Z$8="","",'input rate-excess kVar'!Z305*input5!Z305)</f>
        <v>261</v>
      </c>
      <c r="AA305" s="31">
        <f>IF(AA$8="","",'input rate-excess kVar'!AA305*input5!AA305)</f>
        <v>139</v>
      </c>
      <c r="AB305" s="31">
        <f>IF(AB$8="","",'input rate-excess kVar'!AB305*input5!AB305)</f>
        <v>0</v>
      </c>
      <c r="AC305" s="31" t="str">
        <f>IF(AC$8="","",'input rate-excess kVar'!AC305*input5!AC305)</f>
        <v/>
      </c>
      <c r="AD305" s="31" t="str">
        <f>IF(AD$8="","",'input rate-excess kVar'!AD305*input5!AD305)</f>
        <v/>
      </c>
      <c r="AE305" s="31" t="str">
        <f>IF(AE$8="","",'input rate-excess kVar'!AE305*input5!AE305)</f>
        <v/>
      </c>
      <c r="AF305" s="31" t="str">
        <f>IF(AF$8="","",'input rate-excess kVar'!AF305*input5!AF305)</f>
        <v/>
      </c>
      <c r="AG305" s="31" t="str">
        <f>IF(AG$8="","",'input rate-excess kVar'!AG305*input5!AG305)</f>
        <v/>
      </c>
      <c r="AH305" s="31" t="str">
        <f>IF(AH$8="","",'input rate-excess kVar'!AH305*input5!AH305)</f>
        <v/>
      </c>
      <c r="AI305" s="31" t="str">
        <f>IF(AI$8="","",'input rate-excess kVar'!AI305*input5!AI305)</f>
        <v/>
      </c>
      <c r="AJ305" s="31" t="str">
        <f>IF(AJ$8="","",'input rate-excess kVar'!AJ305*input5!AJ305)</f>
        <v/>
      </c>
      <c r="AK305" s="31" t="str">
        <f>IF(AK$8="","",'input rate-excess kVar'!AK305*input5!AK305)</f>
        <v/>
      </c>
      <c r="AL305" s="31" t="str">
        <f>IF(AL$8="","",'input rate-excess kVar'!AL305*input5!AL305)</f>
        <v/>
      </c>
      <c r="AM305" s="31" t="str">
        <f>IF(AM$8="","",'input rate-excess kVar'!AM305*input5!AM305)</f>
        <v/>
      </c>
      <c r="AN305" s="31" t="str">
        <f>IF(AN$8="","",'input rate-excess kVar'!AN305*input5!AN305)</f>
        <v/>
      </c>
      <c r="AO305" s="31" t="str">
        <f>IF(AO$8="","",'input rate-excess kVar'!AO305*input5!AO305)</f>
        <v/>
      </c>
      <c r="AP305" s="31" t="str">
        <f>IF(AP$8="","",'input rate-excess kVar'!AP305*input5!AP305)</f>
        <v/>
      </c>
      <c r="AQ305" s="31" t="str">
        <f>IF(AQ$8="","",'input rate-excess kVar'!AQ305*input5!AQ305)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rate-excess kVar'!D306*input5!D306)</f>
        <v>0</v>
      </c>
      <c r="E306" s="31">
        <f>IF(E$8="","",'input rate-excess kVar'!E306*input5!E306)</f>
        <v>0</v>
      </c>
      <c r="F306" s="31">
        <f>IF(F$8="","",'input rate-excess kVar'!F306*input5!F306)</f>
        <v>0</v>
      </c>
      <c r="G306" s="31">
        <f>IF(G$8="","",'input rate-excess kVar'!G306*input5!G306)</f>
        <v>0</v>
      </c>
      <c r="H306" s="31">
        <f>IF(H$8="","",'input rate-excess kVar'!H306*input5!H306)</f>
        <v>0</v>
      </c>
      <c r="I306" s="31">
        <f>IF(I$8="","",'input rate-excess kVar'!I306*input5!I306)</f>
        <v>0</v>
      </c>
      <c r="J306" s="31">
        <f>IF(J$8="","",'input rate-excess kVar'!J306*input5!J306)</f>
        <v>0</v>
      </c>
      <c r="K306" s="31">
        <f>IF(K$8="","",'input rate-excess kVar'!K306*input5!K306)</f>
        <v>0</v>
      </c>
      <c r="L306" s="31">
        <f>IF(L$8="","",'input rate-excess kVar'!L306*input5!L306)</f>
        <v>0</v>
      </c>
      <c r="M306" s="31">
        <f>IF(M$8="","",'input rate-excess kVar'!M306*input5!M306)</f>
        <v>10331</v>
      </c>
      <c r="N306" s="31">
        <f>IF(N$8="","",'input rate-excess kVar'!N306*input5!N306)</f>
        <v>222</v>
      </c>
      <c r="O306" s="31">
        <f>IF(O$8="","",'input rate-excess kVar'!O306*input5!O306)</f>
        <v>712</v>
      </c>
      <c r="P306" s="31">
        <f>IF(P$8="","",'input rate-excess kVar'!P306*input5!P306)</f>
        <v>0</v>
      </c>
      <c r="Q306" s="31">
        <f>IF(Q$8="","",'input rate-excess kVar'!Q306*input5!Q306)</f>
        <v>835</v>
      </c>
      <c r="R306" s="31">
        <f>IF(R$8="","",'input rate-excess kVar'!R306*input5!R306)</f>
        <v>0</v>
      </c>
      <c r="S306" s="31">
        <f>IF(S$8="","",'input rate-excess kVar'!S306*input5!S306)</f>
        <v>0</v>
      </c>
      <c r="T306" s="31">
        <f>IF(T$8="","",'input rate-excess kVar'!T306*input5!T306)</f>
        <v>0</v>
      </c>
      <c r="U306" s="31">
        <f>IF(U$8="","",'input rate-excess kVar'!U306*input5!U306)</f>
        <v>0</v>
      </c>
      <c r="V306" s="31">
        <f>IF(V$8="","",'input rate-excess kVar'!V306*input5!V306)</f>
        <v>0</v>
      </c>
      <c r="W306" s="31">
        <f>IF(W$8="","",'input rate-excess kVar'!W306*input5!W306)</f>
        <v>678</v>
      </c>
      <c r="X306" s="31">
        <f>IF(X$8="","",'input rate-excess kVar'!X306*input5!X306)</f>
        <v>937</v>
      </c>
      <c r="Y306" s="31">
        <f>IF(Y$8="","",'input rate-excess kVar'!Y306*input5!Y306)</f>
        <v>1024</v>
      </c>
      <c r="Z306" s="31">
        <f>IF(Z$8="","",'input rate-excess kVar'!Z306*input5!Z306)</f>
        <v>256</v>
      </c>
      <c r="AA306" s="31">
        <f>IF(AA$8="","",'input rate-excess kVar'!AA306*input5!AA306)</f>
        <v>141</v>
      </c>
      <c r="AB306" s="31">
        <f>IF(AB$8="","",'input rate-excess kVar'!AB306*input5!AB306)</f>
        <v>0</v>
      </c>
      <c r="AC306" s="31" t="str">
        <f>IF(AC$8="","",'input rate-excess kVar'!AC306*input5!AC306)</f>
        <v/>
      </c>
      <c r="AD306" s="31" t="str">
        <f>IF(AD$8="","",'input rate-excess kVar'!AD306*input5!AD306)</f>
        <v/>
      </c>
      <c r="AE306" s="31" t="str">
        <f>IF(AE$8="","",'input rate-excess kVar'!AE306*input5!AE306)</f>
        <v/>
      </c>
      <c r="AF306" s="31" t="str">
        <f>IF(AF$8="","",'input rate-excess kVar'!AF306*input5!AF306)</f>
        <v/>
      </c>
      <c r="AG306" s="31" t="str">
        <f>IF(AG$8="","",'input rate-excess kVar'!AG306*input5!AG306)</f>
        <v/>
      </c>
      <c r="AH306" s="31" t="str">
        <f>IF(AH$8="","",'input rate-excess kVar'!AH306*input5!AH306)</f>
        <v/>
      </c>
      <c r="AI306" s="31" t="str">
        <f>IF(AI$8="","",'input rate-excess kVar'!AI306*input5!AI306)</f>
        <v/>
      </c>
      <c r="AJ306" s="31" t="str">
        <f>IF(AJ$8="","",'input rate-excess kVar'!AJ306*input5!AJ306)</f>
        <v/>
      </c>
      <c r="AK306" s="31" t="str">
        <f>IF(AK$8="","",'input rate-excess kVar'!AK306*input5!AK306)</f>
        <v/>
      </c>
      <c r="AL306" s="31" t="str">
        <f>IF(AL$8="","",'input rate-excess kVar'!AL306*input5!AL306)</f>
        <v/>
      </c>
      <c r="AM306" s="31" t="str">
        <f>IF(AM$8="","",'input rate-excess kVar'!AM306*input5!AM306)</f>
        <v/>
      </c>
      <c r="AN306" s="31" t="str">
        <f>IF(AN$8="","",'input rate-excess kVar'!AN306*input5!AN306)</f>
        <v/>
      </c>
      <c r="AO306" s="31" t="str">
        <f>IF(AO$8="","",'input rate-excess kVar'!AO306*input5!AO306)</f>
        <v/>
      </c>
      <c r="AP306" s="31" t="str">
        <f>IF(AP$8="","",'input rate-excess kVar'!AP306*input5!AP306)</f>
        <v/>
      </c>
      <c r="AQ306" s="31" t="str">
        <f>IF(AQ$8="","",'input rate-excess kVar'!AQ306*input5!AQ306)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rate-excess kVar'!D307*input5!D307)</f>
        <v>0</v>
      </c>
      <c r="E307" s="31">
        <f>IF(E$8="","",'input rate-excess kVar'!E307*input5!E307)</f>
        <v>0</v>
      </c>
      <c r="F307" s="31">
        <f>IF(F$8="","",'input rate-excess kVar'!F307*input5!F307)</f>
        <v>0</v>
      </c>
      <c r="G307" s="31">
        <f>IF(G$8="","",'input rate-excess kVar'!G307*input5!G307)</f>
        <v>0</v>
      </c>
      <c r="H307" s="31">
        <f>IF(H$8="","",'input rate-excess kVar'!H307*input5!H307)</f>
        <v>0</v>
      </c>
      <c r="I307" s="31">
        <f>IF(I$8="","",'input rate-excess kVar'!I307*input5!I307)</f>
        <v>0</v>
      </c>
      <c r="J307" s="31">
        <f>IF(J$8="","",'input rate-excess kVar'!J307*input5!J307)</f>
        <v>0</v>
      </c>
      <c r="K307" s="31">
        <f>IF(K$8="","",'input rate-excess kVar'!K307*input5!K307)</f>
        <v>0</v>
      </c>
      <c r="L307" s="31">
        <f>IF(L$8="","",'input rate-excess kVar'!L307*input5!L307)</f>
        <v>0</v>
      </c>
      <c r="M307" s="31">
        <f>IF(M$8="","",'input rate-excess kVar'!M307*input5!M307)</f>
        <v>10705</v>
      </c>
      <c r="N307" s="31">
        <f>IF(N$8="","",'input rate-excess kVar'!N307*input5!N307)</f>
        <v>227</v>
      </c>
      <c r="O307" s="31">
        <f>IF(O$8="","",'input rate-excess kVar'!O307*input5!O307)</f>
        <v>704</v>
      </c>
      <c r="P307" s="31">
        <f>IF(P$8="","",'input rate-excess kVar'!P307*input5!P307)</f>
        <v>0</v>
      </c>
      <c r="Q307" s="31">
        <f>IF(Q$8="","",'input rate-excess kVar'!Q307*input5!Q307)</f>
        <v>596</v>
      </c>
      <c r="R307" s="31">
        <f>IF(R$8="","",'input rate-excess kVar'!R307*input5!R307)</f>
        <v>0</v>
      </c>
      <c r="S307" s="31">
        <f>IF(S$8="","",'input rate-excess kVar'!S307*input5!S307)</f>
        <v>0</v>
      </c>
      <c r="T307" s="31">
        <f>IF(T$8="","",'input rate-excess kVar'!T307*input5!T307)</f>
        <v>0</v>
      </c>
      <c r="U307" s="31">
        <f>IF(U$8="","",'input rate-excess kVar'!U307*input5!U307)</f>
        <v>0</v>
      </c>
      <c r="V307" s="31">
        <f>IF(V$8="","",'input rate-excess kVar'!V307*input5!V307)</f>
        <v>0</v>
      </c>
      <c r="W307" s="31">
        <f>IF(W$8="","",'input rate-excess kVar'!W307*input5!W307)</f>
        <v>640</v>
      </c>
      <c r="X307" s="31">
        <f>IF(X$8="","",'input rate-excess kVar'!X307*input5!X307)</f>
        <v>960</v>
      </c>
      <c r="Y307" s="31">
        <f>IF(Y$8="","",'input rate-excess kVar'!Y307*input5!Y307)</f>
        <v>1007</v>
      </c>
      <c r="Z307" s="31">
        <f>IF(Z$8="","",'input rate-excess kVar'!Z307*input5!Z307)</f>
        <v>247</v>
      </c>
      <c r="AA307" s="31">
        <f>IF(AA$8="","",'input rate-excess kVar'!AA307*input5!AA307)</f>
        <v>126</v>
      </c>
      <c r="AB307" s="31">
        <f>IF(AB$8="","",'input rate-excess kVar'!AB307*input5!AB307)</f>
        <v>0</v>
      </c>
      <c r="AC307" s="31" t="str">
        <f>IF(AC$8="","",'input rate-excess kVar'!AC307*input5!AC307)</f>
        <v/>
      </c>
      <c r="AD307" s="31" t="str">
        <f>IF(AD$8="","",'input rate-excess kVar'!AD307*input5!AD307)</f>
        <v/>
      </c>
      <c r="AE307" s="31" t="str">
        <f>IF(AE$8="","",'input rate-excess kVar'!AE307*input5!AE307)</f>
        <v/>
      </c>
      <c r="AF307" s="31" t="str">
        <f>IF(AF$8="","",'input rate-excess kVar'!AF307*input5!AF307)</f>
        <v/>
      </c>
      <c r="AG307" s="31" t="str">
        <f>IF(AG$8="","",'input rate-excess kVar'!AG307*input5!AG307)</f>
        <v/>
      </c>
      <c r="AH307" s="31" t="str">
        <f>IF(AH$8="","",'input rate-excess kVar'!AH307*input5!AH307)</f>
        <v/>
      </c>
      <c r="AI307" s="31" t="str">
        <f>IF(AI$8="","",'input rate-excess kVar'!AI307*input5!AI307)</f>
        <v/>
      </c>
      <c r="AJ307" s="31" t="str">
        <f>IF(AJ$8="","",'input rate-excess kVar'!AJ307*input5!AJ307)</f>
        <v/>
      </c>
      <c r="AK307" s="31" t="str">
        <f>IF(AK$8="","",'input rate-excess kVar'!AK307*input5!AK307)</f>
        <v/>
      </c>
      <c r="AL307" s="31" t="str">
        <f>IF(AL$8="","",'input rate-excess kVar'!AL307*input5!AL307)</f>
        <v/>
      </c>
      <c r="AM307" s="31" t="str">
        <f>IF(AM$8="","",'input rate-excess kVar'!AM307*input5!AM307)</f>
        <v/>
      </c>
      <c r="AN307" s="31" t="str">
        <f>IF(AN$8="","",'input rate-excess kVar'!AN307*input5!AN307)</f>
        <v/>
      </c>
      <c r="AO307" s="31" t="str">
        <f>IF(AO$8="","",'input rate-excess kVar'!AO307*input5!AO307)</f>
        <v/>
      </c>
      <c r="AP307" s="31" t="str">
        <f>IF(AP$8="","",'input rate-excess kVar'!AP307*input5!AP307)</f>
        <v/>
      </c>
      <c r="AQ307" s="31" t="str">
        <f>IF(AQ$8="","",'input rate-excess kVar'!AQ307*input5!AQ307)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rate-excess kVar'!D308*input5!D308)</f>
        <v>0</v>
      </c>
      <c r="E308" s="31">
        <f>IF(E$8="","",'input rate-excess kVar'!E308*input5!E308)</f>
        <v>0</v>
      </c>
      <c r="F308" s="31">
        <f>IF(F$8="","",'input rate-excess kVar'!F308*input5!F308)</f>
        <v>0</v>
      </c>
      <c r="G308" s="31">
        <f>IF(G$8="","",'input rate-excess kVar'!G308*input5!G308)</f>
        <v>0</v>
      </c>
      <c r="H308" s="31">
        <f>IF(H$8="","",'input rate-excess kVar'!H308*input5!H308)</f>
        <v>0</v>
      </c>
      <c r="I308" s="31">
        <f>IF(I$8="","",'input rate-excess kVar'!I308*input5!I308)</f>
        <v>0</v>
      </c>
      <c r="J308" s="31">
        <f>IF(J$8="","",'input rate-excess kVar'!J308*input5!J308)</f>
        <v>0</v>
      </c>
      <c r="K308" s="31">
        <f>IF(K$8="","",'input rate-excess kVar'!K308*input5!K308)</f>
        <v>0</v>
      </c>
      <c r="L308" s="31">
        <f>IF(L$8="","",'input rate-excess kVar'!L308*input5!L308)</f>
        <v>0</v>
      </c>
      <c r="M308" s="31">
        <f>IF(M$8="","",'input rate-excess kVar'!M308*input5!M308)</f>
        <v>10427</v>
      </c>
      <c r="N308" s="31">
        <f>IF(N$8="","",'input rate-excess kVar'!N308*input5!N308)</f>
        <v>153</v>
      </c>
      <c r="O308" s="31">
        <f>IF(O$8="","",'input rate-excess kVar'!O308*input5!O308)</f>
        <v>799</v>
      </c>
      <c r="P308" s="31">
        <f>IF(P$8="","",'input rate-excess kVar'!P308*input5!P308)</f>
        <v>0</v>
      </c>
      <c r="Q308" s="31">
        <f>IF(Q$8="","",'input rate-excess kVar'!Q308*input5!Q308)</f>
        <v>269</v>
      </c>
      <c r="R308" s="31">
        <f>IF(R$8="","",'input rate-excess kVar'!R308*input5!R308)</f>
        <v>0</v>
      </c>
      <c r="S308" s="31">
        <f>IF(S$8="","",'input rate-excess kVar'!S308*input5!S308)</f>
        <v>0</v>
      </c>
      <c r="T308" s="31">
        <f>IF(T$8="","",'input rate-excess kVar'!T308*input5!T308)</f>
        <v>0</v>
      </c>
      <c r="U308" s="31">
        <f>IF(U$8="","",'input rate-excess kVar'!U308*input5!U308)</f>
        <v>0</v>
      </c>
      <c r="V308" s="31">
        <f>IF(V$8="","",'input rate-excess kVar'!V308*input5!V308)</f>
        <v>0</v>
      </c>
      <c r="W308" s="31">
        <f>IF(W$8="","",'input rate-excess kVar'!W308*input5!W308)</f>
        <v>625</v>
      </c>
      <c r="X308" s="31">
        <f>IF(X$8="","",'input rate-excess kVar'!X308*input5!X308)</f>
        <v>835</v>
      </c>
      <c r="Y308" s="31">
        <f>IF(Y$8="","",'input rate-excess kVar'!Y308*input5!Y308)</f>
        <v>965</v>
      </c>
      <c r="Z308" s="31">
        <f>IF(Z$8="","",'input rate-excess kVar'!Z308*input5!Z308)</f>
        <v>226</v>
      </c>
      <c r="AA308" s="31">
        <f>IF(AA$8="","",'input rate-excess kVar'!AA308*input5!AA308)</f>
        <v>124</v>
      </c>
      <c r="AB308" s="31">
        <f>IF(AB$8="","",'input rate-excess kVar'!AB308*input5!AB308)</f>
        <v>0</v>
      </c>
      <c r="AC308" s="31" t="str">
        <f>IF(AC$8="","",'input rate-excess kVar'!AC308*input5!AC308)</f>
        <v/>
      </c>
      <c r="AD308" s="31" t="str">
        <f>IF(AD$8="","",'input rate-excess kVar'!AD308*input5!AD308)</f>
        <v/>
      </c>
      <c r="AE308" s="31" t="str">
        <f>IF(AE$8="","",'input rate-excess kVar'!AE308*input5!AE308)</f>
        <v/>
      </c>
      <c r="AF308" s="31" t="str">
        <f>IF(AF$8="","",'input rate-excess kVar'!AF308*input5!AF308)</f>
        <v/>
      </c>
      <c r="AG308" s="31" t="str">
        <f>IF(AG$8="","",'input rate-excess kVar'!AG308*input5!AG308)</f>
        <v/>
      </c>
      <c r="AH308" s="31" t="str">
        <f>IF(AH$8="","",'input rate-excess kVar'!AH308*input5!AH308)</f>
        <v/>
      </c>
      <c r="AI308" s="31" t="str">
        <f>IF(AI$8="","",'input rate-excess kVar'!AI308*input5!AI308)</f>
        <v/>
      </c>
      <c r="AJ308" s="31" t="str">
        <f>IF(AJ$8="","",'input rate-excess kVar'!AJ308*input5!AJ308)</f>
        <v/>
      </c>
      <c r="AK308" s="31" t="str">
        <f>IF(AK$8="","",'input rate-excess kVar'!AK308*input5!AK308)</f>
        <v/>
      </c>
      <c r="AL308" s="31" t="str">
        <f>IF(AL$8="","",'input rate-excess kVar'!AL308*input5!AL308)</f>
        <v/>
      </c>
      <c r="AM308" s="31" t="str">
        <f>IF(AM$8="","",'input rate-excess kVar'!AM308*input5!AM308)</f>
        <v/>
      </c>
      <c r="AN308" s="31" t="str">
        <f>IF(AN$8="","",'input rate-excess kVar'!AN308*input5!AN308)</f>
        <v/>
      </c>
      <c r="AO308" s="31" t="str">
        <f>IF(AO$8="","",'input rate-excess kVar'!AO308*input5!AO308)</f>
        <v/>
      </c>
      <c r="AP308" s="31" t="str">
        <f>IF(AP$8="","",'input rate-excess kVar'!AP308*input5!AP308)</f>
        <v/>
      </c>
      <c r="AQ308" s="31" t="str">
        <f>IF(AQ$8="","",'input rate-excess kVar'!AQ308*input5!AQ308)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rate-excess kVar'!D309*input5!D309)</f>
        <v>0</v>
      </c>
      <c r="E309" s="31">
        <f>IF(E$8="","",'input rate-excess kVar'!E309*input5!E309)</f>
        <v>0</v>
      </c>
      <c r="F309" s="31">
        <f>IF(F$8="","",'input rate-excess kVar'!F309*input5!F309)</f>
        <v>0</v>
      </c>
      <c r="G309" s="31">
        <f>IF(G$8="","",'input rate-excess kVar'!G309*input5!G309)</f>
        <v>0</v>
      </c>
      <c r="H309" s="31">
        <f>IF(H$8="","",'input rate-excess kVar'!H309*input5!H309)</f>
        <v>0</v>
      </c>
      <c r="I309" s="31">
        <f>IF(I$8="","",'input rate-excess kVar'!I309*input5!I309)</f>
        <v>0</v>
      </c>
      <c r="J309" s="31">
        <f>IF(J$8="","",'input rate-excess kVar'!J309*input5!J309)</f>
        <v>0</v>
      </c>
      <c r="K309" s="31">
        <f>IF(K$8="","",'input rate-excess kVar'!K309*input5!K309)</f>
        <v>0</v>
      </c>
      <c r="L309" s="31">
        <f>IF(L$8="","",'input rate-excess kVar'!L309*input5!L309)</f>
        <v>0</v>
      </c>
      <c r="M309" s="31">
        <f>IF(M$8="","",'input rate-excess kVar'!M309*input5!M309)</f>
        <v>7758</v>
      </c>
      <c r="N309" s="31">
        <f>IF(N$8="","",'input rate-excess kVar'!N309*input5!N309)</f>
        <v>85</v>
      </c>
      <c r="O309" s="31">
        <f>IF(O$8="","",'input rate-excess kVar'!O309*input5!O309)</f>
        <v>693</v>
      </c>
      <c r="P309" s="31">
        <f>IF(P$8="","",'input rate-excess kVar'!P309*input5!P309)</f>
        <v>0</v>
      </c>
      <c r="Q309" s="31">
        <f>IF(Q$8="","",'input rate-excess kVar'!Q309*input5!Q309)</f>
        <v>125</v>
      </c>
      <c r="R309" s="31">
        <f>IF(R$8="","",'input rate-excess kVar'!R309*input5!R309)</f>
        <v>0</v>
      </c>
      <c r="S309" s="31">
        <f>IF(S$8="","",'input rate-excess kVar'!S309*input5!S309)</f>
        <v>0</v>
      </c>
      <c r="T309" s="31">
        <f>IF(T$8="","",'input rate-excess kVar'!T309*input5!T309)</f>
        <v>0</v>
      </c>
      <c r="U309" s="31">
        <f>IF(U$8="","",'input rate-excess kVar'!U309*input5!U309)</f>
        <v>0</v>
      </c>
      <c r="V309" s="31">
        <f>IF(V$8="","",'input rate-excess kVar'!V309*input5!V309)</f>
        <v>0</v>
      </c>
      <c r="W309" s="31">
        <f>IF(W$8="","",'input rate-excess kVar'!W309*input5!W309)</f>
        <v>551</v>
      </c>
      <c r="X309" s="31">
        <f>IF(X$8="","",'input rate-excess kVar'!X309*input5!X309)</f>
        <v>692</v>
      </c>
      <c r="Y309" s="31">
        <f>IF(Y$8="","",'input rate-excess kVar'!Y309*input5!Y309)</f>
        <v>878</v>
      </c>
      <c r="Z309" s="31">
        <f>IF(Z$8="","",'input rate-excess kVar'!Z309*input5!Z309)</f>
        <v>223</v>
      </c>
      <c r="AA309" s="31">
        <f>IF(AA$8="","",'input rate-excess kVar'!AA309*input5!AA309)</f>
        <v>114</v>
      </c>
      <c r="AB309" s="31">
        <f>IF(AB$8="","",'input rate-excess kVar'!AB309*input5!AB309)</f>
        <v>0</v>
      </c>
      <c r="AC309" s="31" t="str">
        <f>IF(AC$8="","",'input rate-excess kVar'!AC309*input5!AC309)</f>
        <v/>
      </c>
      <c r="AD309" s="31" t="str">
        <f>IF(AD$8="","",'input rate-excess kVar'!AD309*input5!AD309)</f>
        <v/>
      </c>
      <c r="AE309" s="31" t="str">
        <f>IF(AE$8="","",'input rate-excess kVar'!AE309*input5!AE309)</f>
        <v/>
      </c>
      <c r="AF309" s="31" t="str">
        <f>IF(AF$8="","",'input rate-excess kVar'!AF309*input5!AF309)</f>
        <v/>
      </c>
      <c r="AG309" s="31" t="str">
        <f>IF(AG$8="","",'input rate-excess kVar'!AG309*input5!AG309)</f>
        <v/>
      </c>
      <c r="AH309" s="31" t="str">
        <f>IF(AH$8="","",'input rate-excess kVar'!AH309*input5!AH309)</f>
        <v/>
      </c>
      <c r="AI309" s="31" t="str">
        <f>IF(AI$8="","",'input rate-excess kVar'!AI309*input5!AI309)</f>
        <v/>
      </c>
      <c r="AJ309" s="31" t="str">
        <f>IF(AJ$8="","",'input rate-excess kVar'!AJ309*input5!AJ309)</f>
        <v/>
      </c>
      <c r="AK309" s="31" t="str">
        <f>IF(AK$8="","",'input rate-excess kVar'!AK309*input5!AK309)</f>
        <v/>
      </c>
      <c r="AL309" s="31" t="str">
        <f>IF(AL$8="","",'input rate-excess kVar'!AL309*input5!AL309)</f>
        <v/>
      </c>
      <c r="AM309" s="31" t="str">
        <f>IF(AM$8="","",'input rate-excess kVar'!AM309*input5!AM309)</f>
        <v/>
      </c>
      <c r="AN309" s="31" t="str">
        <f>IF(AN$8="","",'input rate-excess kVar'!AN309*input5!AN309)</f>
        <v/>
      </c>
      <c r="AO309" s="31" t="str">
        <f>IF(AO$8="","",'input rate-excess kVar'!AO309*input5!AO309)</f>
        <v/>
      </c>
      <c r="AP309" s="31" t="str">
        <f>IF(AP$8="","",'input rate-excess kVar'!AP309*input5!AP309)</f>
        <v/>
      </c>
      <c r="AQ309" s="31" t="str">
        <f>IF(AQ$8="","",'input rate-excess kVar'!AQ309*input5!AQ309)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rate-excess kVar'!D310*input5!D310)</f>
        <v>0</v>
      </c>
      <c r="E310" s="31">
        <f>IF(E$8="","",'input rate-excess kVar'!E310*input5!E310)</f>
        <v>0</v>
      </c>
      <c r="F310" s="31">
        <f>IF(F$8="","",'input rate-excess kVar'!F310*input5!F310)</f>
        <v>0</v>
      </c>
      <c r="G310" s="31">
        <f>IF(G$8="","",'input rate-excess kVar'!G310*input5!G310)</f>
        <v>0</v>
      </c>
      <c r="H310" s="31">
        <f>IF(H$8="","",'input rate-excess kVar'!H310*input5!H310)</f>
        <v>0</v>
      </c>
      <c r="I310" s="31">
        <f>IF(I$8="","",'input rate-excess kVar'!I310*input5!I310)</f>
        <v>0</v>
      </c>
      <c r="J310" s="31">
        <f>IF(J$8="","",'input rate-excess kVar'!J310*input5!J310)</f>
        <v>0</v>
      </c>
      <c r="K310" s="31">
        <f>IF(K$8="","",'input rate-excess kVar'!K310*input5!K310)</f>
        <v>0</v>
      </c>
      <c r="L310" s="31">
        <f>IF(L$8="","",'input rate-excess kVar'!L310*input5!L310)</f>
        <v>0</v>
      </c>
      <c r="M310" s="31">
        <f>IF(M$8="","",'input rate-excess kVar'!M310*input5!M310)</f>
        <v>7885</v>
      </c>
      <c r="N310" s="31">
        <f>IF(N$8="","",'input rate-excess kVar'!N310*input5!N310)</f>
        <v>102</v>
      </c>
      <c r="O310" s="31">
        <f>IF(O$8="","",'input rate-excess kVar'!O310*input5!O310)</f>
        <v>553</v>
      </c>
      <c r="P310" s="31">
        <f>IF(P$8="","",'input rate-excess kVar'!P310*input5!P310)</f>
        <v>0</v>
      </c>
      <c r="Q310" s="31">
        <f>IF(Q$8="","",'input rate-excess kVar'!Q310*input5!Q310)</f>
        <v>106</v>
      </c>
      <c r="R310" s="31">
        <f>IF(R$8="","",'input rate-excess kVar'!R310*input5!R310)</f>
        <v>0</v>
      </c>
      <c r="S310" s="31">
        <f>IF(S$8="","",'input rate-excess kVar'!S310*input5!S310)</f>
        <v>0</v>
      </c>
      <c r="T310" s="31">
        <f>IF(T$8="","",'input rate-excess kVar'!T310*input5!T310)</f>
        <v>0</v>
      </c>
      <c r="U310" s="31">
        <f>IF(U$8="","",'input rate-excess kVar'!U310*input5!U310)</f>
        <v>0</v>
      </c>
      <c r="V310" s="31">
        <f>IF(V$8="","",'input rate-excess kVar'!V310*input5!V310)</f>
        <v>0</v>
      </c>
      <c r="W310" s="31">
        <f>IF(W$8="","",'input rate-excess kVar'!W310*input5!W310)</f>
        <v>515</v>
      </c>
      <c r="X310" s="31">
        <f>IF(X$8="","",'input rate-excess kVar'!X310*input5!X310)</f>
        <v>823</v>
      </c>
      <c r="Y310" s="31">
        <f>IF(Y$8="","",'input rate-excess kVar'!Y310*input5!Y310)</f>
        <v>964</v>
      </c>
      <c r="Z310" s="31">
        <f>IF(Z$8="","",'input rate-excess kVar'!Z310*input5!Z310)</f>
        <v>245</v>
      </c>
      <c r="AA310" s="31">
        <f>IF(AA$8="","",'input rate-excess kVar'!AA310*input5!AA310)</f>
        <v>113</v>
      </c>
      <c r="AB310" s="31">
        <f>IF(AB$8="","",'input rate-excess kVar'!AB310*input5!AB310)</f>
        <v>0</v>
      </c>
      <c r="AC310" s="31" t="str">
        <f>IF(AC$8="","",'input rate-excess kVar'!AC310*input5!AC310)</f>
        <v/>
      </c>
      <c r="AD310" s="31" t="str">
        <f>IF(AD$8="","",'input rate-excess kVar'!AD310*input5!AD310)</f>
        <v/>
      </c>
      <c r="AE310" s="31" t="str">
        <f>IF(AE$8="","",'input rate-excess kVar'!AE310*input5!AE310)</f>
        <v/>
      </c>
      <c r="AF310" s="31" t="str">
        <f>IF(AF$8="","",'input rate-excess kVar'!AF310*input5!AF310)</f>
        <v/>
      </c>
      <c r="AG310" s="31" t="str">
        <f>IF(AG$8="","",'input rate-excess kVar'!AG310*input5!AG310)</f>
        <v/>
      </c>
      <c r="AH310" s="31" t="str">
        <f>IF(AH$8="","",'input rate-excess kVar'!AH310*input5!AH310)</f>
        <v/>
      </c>
      <c r="AI310" s="31" t="str">
        <f>IF(AI$8="","",'input rate-excess kVar'!AI310*input5!AI310)</f>
        <v/>
      </c>
      <c r="AJ310" s="31" t="str">
        <f>IF(AJ$8="","",'input rate-excess kVar'!AJ310*input5!AJ310)</f>
        <v/>
      </c>
      <c r="AK310" s="31" t="str">
        <f>IF(AK$8="","",'input rate-excess kVar'!AK310*input5!AK310)</f>
        <v/>
      </c>
      <c r="AL310" s="31" t="str">
        <f>IF(AL$8="","",'input rate-excess kVar'!AL310*input5!AL310)</f>
        <v/>
      </c>
      <c r="AM310" s="31" t="str">
        <f>IF(AM$8="","",'input rate-excess kVar'!AM310*input5!AM310)</f>
        <v/>
      </c>
      <c r="AN310" s="31" t="str">
        <f>IF(AN$8="","",'input rate-excess kVar'!AN310*input5!AN310)</f>
        <v/>
      </c>
      <c r="AO310" s="31" t="str">
        <f>IF(AO$8="","",'input rate-excess kVar'!AO310*input5!AO310)</f>
        <v/>
      </c>
      <c r="AP310" s="31" t="str">
        <f>IF(AP$8="","",'input rate-excess kVar'!AP310*input5!AP310)</f>
        <v/>
      </c>
      <c r="AQ310" s="31" t="str">
        <f>IF(AQ$8="","",'input rate-excess kVar'!AQ310*input5!AQ310)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rate-excess kVar'!D311*input5!D311)</f>
        <v>0</v>
      </c>
      <c r="E311" s="31">
        <f>IF(E$8="","",'input rate-excess kVar'!E311*input5!E311)</f>
        <v>0</v>
      </c>
      <c r="F311" s="31">
        <f>IF(F$8="","",'input rate-excess kVar'!F311*input5!F311)</f>
        <v>0</v>
      </c>
      <c r="G311" s="31">
        <f>IF(G$8="","",'input rate-excess kVar'!G311*input5!G311)</f>
        <v>0</v>
      </c>
      <c r="H311" s="31">
        <f>IF(H$8="","",'input rate-excess kVar'!H311*input5!H311)</f>
        <v>0</v>
      </c>
      <c r="I311" s="31">
        <f>IF(I$8="","",'input rate-excess kVar'!I311*input5!I311)</f>
        <v>0</v>
      </c>
      <c r="J311" s="31">
        <f>IF(J$8="","",'input rate-excess kVar'!J311*input5!J311)</f>
        <v>0</v>
      </c>
      <c r="K311" s="31">
        <f>IF(K$8="","",'input rate-excess kVar'!K311*input5!K311)</f>
        <v>0</v>
      </c>
      <c r="L311" s="31">
        <f>IF(L$8="","",'input rate-excess kVar'!L311*input5!L311)</f>
        <v>0</v>
      </c>
      <c r="M311" s="31">
        <f>IF(M$8="","",'input rate-excess kVar'!M311*input5!M311)</f>
        <v>8896</v>
      </c>
      <c r="N311" s="31">
        <f>IF(N$8="","",'input rate-excess kVar'!N311*input5!N311)</f>
        <v>235</v>
      </c>
      <c r="O311" s="31">
        <f>IF(O$8="","",'input rate-excess kVar'!O311*input5!O311)</f>
        <v>551</v>
      </c>
      <c r="P311" s="31">
        <f>IF(P$8="","",'input rate-excess kVar'!P311*input5!P311)</f>
        <v>0</v>
      </c>
      <c r="Q311" s="31">
        <f>IF(Q$8="","",'input rate-excess kVar'!Q311*input5!Q311)</f>
        <v>441</v>
      </c>
      <c r="R311" s="31">
        <f>IF(R$8="","",'input rate-excess kVar'!R311*input5!R311)</f>
        <v>0</v>
      </c>
      <c r="S311" s="31">
        <f>IF(S$8="","",'input rate-excess kVar'!S311*input5!S311)</f>
        <v>0</v>
      </c>
      <c r="T311" s="31">
        <f>IF(T$8="","",'input rate-excess kVar'!T311*input5!T311)</f>
        <v>0</v>
      </c>
      <c r="U311" s="31">
        <f>IF(U$8="","",'input rate-excess kVar'!U311*input5!U311)</f>
        <v>0</v>
      </c>
      <c r="V311" s="31">
        <f>IF(V$8="","",'input rate-excess kVar'!V311*input5!V311)</f>
        <v>0</v>
      </c>
      <c r="W311" s="31">
        <f>IF(W$8="","",'input rate-excess kVar'!W311*input5!W311)</f>
        <v>562</v>
      </c>
      <c r="X311" s="31">
        <f>IF(X$8="","",'input rate-excess kVar'!X311*input5!X311)</f>
        <v>908</v>
      </c>
      <c r="Y311" s="31">
        <f>IF(Y$8="","",'input rate-excess kVar'!Y311*input5!Y311)</f>
        <v>973</v>
      </c>
      <c r="Z311" s="31">
        <f>IF(Z$8="","",'input rate-excess kVar'!Z311*input5!Z311)</f>
        <v>245</v>
      </c>
      <c r="AA311" s="31">
        <f>IF(AA$8="","",'input rate-excess kVar'!AA311*input5!AA311)</f>
        <v>129</v>
      </c>
      <c r="AB311" s="31">
        <f>IF(AB$8="","",'input rate-excess kVar'!AB311*input5!AB311)</f>
        <v>0</v>
      </c>
      <c r="AC311" s="31" t="str">
        <f>IF(AC$8="","",'input rate-excess kVar'!AC311*input5!AC311)</f>
        <v/>
      </c>
      <c r="AD311" s="31" t="str">
        <f>IF(AD$8="","",'input rate-excess kVar'!AD311*input5!AD311)</f>
        <v/>
      </c>
      <c r="AE311" s="31" t="str">
        <f>IF(AE$8="","",'input rate-excess kVar'!AE311*input5!AE311)</f>
        <v/>
      </c>
      <c r="AF311" s="31" t="str">
        <f>IF(AF$8="","",'input rate-excess kVar'!AF311*input5!AF311)</f>
        <v/>
      </c>
      <c r="AG311" s="31" t="str">
        <f>IF(AG$8="","",'input rate-excess kVar'!AG311*input5!AG311)</f>
        <v/>
      </c>
      <c r="AH311" s="31" t="str">
        <f>IF(AH$8="","",'input rate-excess kVar'!AH311*input5!AH311)</f>
        <v/>
      </c>
      <c r="AI311" s="31" t="str">
        <f>IF(AI$8="","",'input rate-excess kVar'!AI311*input5!AI311)</f>
        <v/>
      </c>
      <c r="AJ311" s="31" t="str">
        <f>IF(AJ$8="","",'input rate-excess kVar'!AJ311*input5!AJ311)</f>
        <v/>
      </c>
      <c r="AK311" s="31" t="str">
        <f>IF(AK$8="","",'input rate-excess kVar'!AK311*input5!AK311)</f>
        <v/>
      </c>
      <c r="AL311" s="31" t="str">
        <f>IF(AL$8="","",'input rate-excess kVar'!AL311*input5!AL311)</f>
        <v/>
      </c>
      <c r="AM311" s="31" t="str">
        <f>IF(AM$8="","",'input rate-excess kVar'!AM311*input5!AM311)</f>
        <v/>
      </c>
      <c r="AN311" s="31" t="str">
        <f>IF(AN$8="","",'input rate-excess kVar'!AN311*input5!AN311)</f>
        <v/>
      </c>
      <c r="AO311" s="31" t="str">
        <f>IF(AO$8="","",'input rate-excess kVar'!AO311*input5!AO311)</f>
        <v/>
      </c>
      <c r="AP311" s="31" t="str">
        <f>IF(AP$8="","",'input rate-excess kVar'!AP311*input5!AP311)</f>
        <v/>
      </c>
      <c r="AQ311" s="31" t="str">
        <f>IF(AQ$8="","",'input rate-excess kVar'!AQ311*input5!AQ311)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rate-excess kVar'!D312*input5!D312)</f>
        <v>0</v>
      </c>
      <c r="E312" s="31">
        <f>IF(E$8="","",'input rate-excess kVar'!E312*input5!E312)</f>
        <v>0</v>
      </c>
      <c r="F312" s="31">
        <f>IF(F$8="","",'input rate-excess kVar'!F312*input5!F312)</f>
        <v>0</v>
      </c>
      <c r="G312" s="31">
        <f>IF(G$8="","",'input rate-excess kVar'!G312*input5!G312)</f>
        <v>0</v>
      </c>
      <c r="H312" s="31">
        <f>IF(H$8="","",'input rate-excess kVar'!H312*input5!H312)</f>
        <v>0</v>
      </c>
      <c r="I312" s="31">
        <f>IF(I$8="","",'input rate-excess kVar'!I312*input5!I312)</f>
        <v>0</v>
      </c>
      <c r="J312" s="31">
        <f>IF(J$8="","",'input rate-excess kVar'!J312*input5!J312)</f>
        <v>0</v>
      </c>
      <c r="K312" s="31">
        <f>IF(K$8="","",'input rate-excess kVar'!K312*input5!K312)</f>
        <v>0</v>
      </c>
      <c r="L312" s="31">
        <f>IF(L$8="","",'input rate-excess kVar'!L312*input5!L312)</f>
        <v>0</v>
      </c>
      <c r="M312" s="31">
        <f>IF(M$8="","",'input rate-excess kVar'!M312*input5!M312)</f>
        <v>10200</v>
      </c>
      <c r="N312" s="31">
        <f>IF(N$8="","",'input rate-excess kVar'!N312*input5!N312)</f>
        <v>211</v>
      </c>
      <c r="O312" s="31">
        <f>IF(O$8="","",'input rate-excess kVar'!O312*input5!O312)</f>
        <v>678</v>
      </c>
      <c r="P312" s="31">
        <f>IF(P$8="","",'input rate-excess kVar'!P312*input5!P312)</f>
        <v>0</v>
      </c>
      <c r="Q312" s="31">
        <f>IF(Q$8="","",'input rate-excess kVar'!Q312*input5!Q312)</f>
        <v>610</v>
      </c>
      <c r="R312" s="31">
        <f>IF(R$8="","",'input rate-excess kVar'!R312*input5!R312)</f>
        <v>0</v>
      </c>
      <c r="S312" s="31">
        <f>IF(S$8="","",'input rate-excess kVar'!S312*input5!S312)</f>
        <v>0</v>
      </c>
      <c r="T312" s="31">
        <f>IF(T$8="","",'input rate-excess kVar'!T312*input5!T312)</f>
        <v>0</v>
      </c>
      <c r="U312" s="31">
        <f>IF(U$8="","",'input rate-excess kVar'!U312*input5!U312)</f>
        <v>0</v>
      </c>
      <c r="V312" s="31">
        <f>IF(V$8="","",'input rate-excess kVar'!V312*input5!V312)</f>
        <v>0</v>
      </c>
      <c r="W312" s="31">
        <f>IF(W$8="","",'input rate-excess kVar'!W312*input5!W312)</f>
        <v>575</v>
      </c>
      <c r="X312" s="31">
        <f>IF(X$8="","",'input rate-excess kVar'!X312*input5!X312)</f>
        <v>964</v>
      </c>
      <c r="Y312" s="31">
        <f>IF(Y$8="","",'input rate-excess kVar'!Y312*input5!Y312)</f>
        <v>983</v>
      </c>
      <c r="Z312" s="31">
        <f>IF(Z$8="","",'input rate-excess kVar'!Z312*input5!Z312)</f>
        <v>245</v>
      </c>
      <c r="AA312" s="31">
        <f>IF(AA$8="","",'input rate-excess kVar'!AA312*input5!AA312)</f>
        <v>125</v>
      </c>
      <c r="AB312" s="31">
        <f>IF(AB$8="","",'input rate-excess kVar'!AB312*input5!AB312)</f>
        <v>0</v>
      </c>
      <c r="AC312" s="31" t="str">
        <f>IF(AC$8="","",'input rate-excess kVar'!AC312*input5!AC312)</f>
        <v/>
      </c>
      <c r="AD312" s="31" t="str">
        <f>IF(AD$8="","",'input rate-excess kVar'!AD312*input5!AD312)</f>
        <v/>
      </c>
      <c r="AE312" s="31" t="str">
        <f>IF(AE$8="","",'input rate-excess kVar'!AE312*input5!AE312)</f>
        <v/>
      </c>
      <c r="AF312" s="31" t="str">
        <f>IF(AF$8="","",'input rate-excess kVar'!AF312*input5!AF312)</f>
        <v/>
      </c>
      <c r="AG312" s="31" t="str">
        <f>IF(AG$8="","",'input rate-excess kVar'!AG312*input5!AG312)</f>
        <v/>
      </c>
      <c r="AH312" s="31" t="str">
        <f>IF(AH$8="","",'input rate-excess kVar'!AH312*input5!AH312)</f>
        <v/>
      </c>
      <c r="AI312" s="31" t="str">
        <f>IF(AI$8="","",'input rate-excess kVar'!AI312*input5!AI312)</f>
        <v/>
      </c>
      <c r="AJ312" s="31" t="str">
        <f>IF(AJ$8="","",'input rate-excess kVar'!AJ312*input5!AJ312)</f>
        <v/>
      </c>
      <c r="AK312" s="31" t="str">
        <f>IF(AK$8="","",'input rate-excess kVar'!AK312*input5!AK312)</f>
        <v/>
      </c>
      <c r="AL312" s="31" t="str">
        <f>IF(AL$8="","",'input rate-excess kVar'!AL312*input5!AL312)</f>
        <v/>
      </c>
      <c r="AM312" s="31" t="str">
        <f>IF(AM$8="","",'input rate-excess kVar'!AM312*input5!AM312)</f>
        <v/>
      </c>
      <c r="AN312" s="31" t="str">
        <f>IF(AN$8="","",'input rate-excess kVar'!AN312*input5!AN312)</f>
        <v/>
      </c>
      <c r="AO312" s="31" t="str">
        <f>IF(AO$8="","",'input rate-excess kVar'!AO312*input5!AO312)</f>
        <v/>
      </c>
      <c r="AP312" s="31" t="str">
        <f>IF(AP$8="","",'input rate-excess kVar'!AP312*input5!AP312)</f>
        <v/>
      </c>
      <c r="AQ312" s="31" t="str">
        <f>IF(AQ$8="","",'input rate-excess kVar'!AQ312*input5!AQ312)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rate-excess kVar'!D313*input5!D313)</f>
        <v>0</v>
      </c>
      <c r="E313" s="31">
        <f>IF(E$8="","",'input rate-excess kVar'!E313*input5!E313)</f>
        <v>0</v>
      </c>
      <c r="F313" s="31">
        <f>IF(F$8="","",'input rate-excess kVar'!F313*input5!F313)</f>
        <v>0</v>
      </c>
      <c r="G313" s="31">
        <f>IF(G$8="","",'input rate-excess kVar'!G313*input5!G313)</f>
        <v>0</v>
      </c>
      <c r="H313" s="31">
        <f>IF(H$8="","",'input rate-excess kVar'!H313*input5!H313)</f>
        <v>0</v>
      </c>
      <c r="I313" s="31">
        <f>IF(I$8="","",'input rate-excess kVar'!I313*input5!I313)</f>
        <v>0</v>
      </c>
      <c r="J313" s="31">
        <f>IF(J$8="","",'input rate-excess kVar'!J313*input5!J313)</f>
        <v>0</v>
      </c>
      <c r="K313" s="31">
        <f>IF(K$8="","",'input rate-excess kVar'!K313*input5!K313)</f>
        <v>0</v>
      </c>
      <c r="L313" s="31">
        <f>IF(L$8="","",'input rate-excess kVar'!L313*input5!L313)</f>
        <v>0</v>
      </c>
      <c r="M313" s="31">
        <f>IF(M$8="","",'input rate-excess kVar'!M313*input5!M313)</f>
        <v>10426</v>
      </c>
      <c r="N313" s="31">
        <f>IF(N$8="","",'input rate-excess kVar'!N313*input5!N313)</f>
        <v>271</v>
      </c>
      <c r="O313" s="31">
        <f>IF(O$8="","",'input rate-excess kVar'!O313*input5!O313)</f>
        <v>810</v>
      </c>
      <c r="P313" s="31">
        <f>IF(P$8="","",'input rate-excess kVar'!P313*input5!P313)</f>
        <v>0</v>
      </c>
      <c r="Q313" s="31">
        <f>IF(Q$8="","",'input rate-excess kVar'!Q313*input5!Q313)</f>
        <v>795</v>
      </c>
      <c r="R313" s="31">
        <f>IF(R$8="","",'input rate-excess kVar'!R313*input5!R313)</f>
        <v>0</v>
      </c>
      <c r="S313" s="31">
        <f>IF(S$8="","",'input rate-excess kVar'!S313*input5!S313)</f>
        <v>0</v>
      </c>
      <c r="T313" s="31">
        <f>IF(T$8="","",'input rate-excess kVar'!T313*input5!T313)</f>
        <v>0</v>
      </c>
      <c r="U313" s="31">
        <f>IF(U$8="","",'input rate-excess kVar'!U313*input5!U313)</f>
        <v>0</v>
      </c>
      <c r="V313" s="31">
        <f>IF(V$8="","",'input rate-excess kVar'!V313*input5!V313)</f>
        <v>0</v>
      </c>
      <c r="W313" s="31">
        <f>IF(W$8="","",'input rate-excess kVar'!W313*input5!W313)</f>
        <v>673</v>
      </c>
      <c r="X313" s="31">
        <f>IF(X$8="","",'input rate-excess kVar'!X313*input5!X313)</f>
        <v>923</v>
      </c>
      <c r="Y313" s="31">
        <f>IF(Y$8="","",'input rate-excess kVar'!Y313*input5!Y313)</f>
        <v>1003</v>
      </c>
      <c r="Z313" s="31">
        <f>IF(Z$8="","",'input rate-excess kVar'!Z313*input5!Z313)</f>
        <v>266</v>
      </c>
      <c r="AA313" s="31">
        <f>IF(AA$8="","",'input rate-excess kVar'!AA313*input5!AA313)</f>
        <v>127</v>
      </c>
      <c r="AB313" s="31">
        <f>IF(AB$8="","",'input rate-excess kVar'!AB313*input5!AB313)</f>
        <v>0</v>
      </c>
      <c r="AC313" s="31" t="str">
        <f>IF(AC$8="","",'input rate-excess kVar'!AC313*input5!AC313)</f>
        <v/>
      </c>
      <c r="AD313" s="31" t="str">
        <f>IF(AD$8="","",'input rate-excess kVar'!AD313*input5!AD313)</f>
        <v/>
      </c>
      <c r="AE313" s="31" t="str">
        <f>IF(AE$8="","",'input rate-excess kVar'!AE313*input5!AE313)</f>
        <v/>
      </c>
      <c r="AF313" s="31" t="str">
        <f>IF(AF$8="","",'input rate-excess kVar'!AF313*input5!AF313)</f>
        <v/>
      </c>
      <c r="AG313" s="31" t="str">
        <f>IF(AG$8="","",'input rate-excess kVar'!AG313*input5!AG313)</f>
        <v/>
      </c>
      <c r="AH313" s="31" t="str">
        <f>IF(AH$8="","",'input rate-excess kVar'!AH313*input5!AH313)</f>
        <v/>
      </c>
      <c r="AI313" s="31" t="str">
        <f>IF(AI$8="","",'input rate-excess kVar'!AI313*input5!AI313)</f>
        <v/>
      </c>
      <c r="AJ313" s="31" t="str">
        <f>IF(AJ$8="","",'input rate-excess kVar'!AJ313*input5!AJ313)</f>
        <v/>
      </c>
      <c r="AK313" s="31" t="str">
        <f>IF(AK$8="","",'input rate-excess kVar'!AK313*input5!AK313)</f>
        <v/>
      </c>
      <c r="AL313" s="31" t="str">
        <f>IF(AL$8="","",'input rate-excess kVar'!AL313*input5!AL313)</f>
        <v/>
      </c>
      <c r="AM313" s="31" t="str">
        <f>IF(AM$8="","",'input rate-excess kVar'!AM313*input5!AM313)</f>
        <v/>
      </c>
      <c r="AN313" s="31" t="str">
        <f>IF(AN$8="","",'input rate-excess kVar'!AN313*input5!AN313)</f>
        <v/>
      </c>
      <c r="AO313" s="31" t="str">
        <f>IF(AO$8="","",'input rate-excess kVar'!AO313*input5!AO313)</f>
        <v/>
      </c>
      <c r="AP313" s="31" t="str">
        <f>IF(AP$8="","",'input rate-excess kVar'!AP313*input5!AP313)</f>
        <v/>
      </c>
      <c r="AQ313" s="31" t="str">
        <f>IF(AQ$8="","",'input rate-excess kVar'!AQ313*input5!AQ313)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rate-excess kVar'!D314*input5!D314)</f>
        <v>0</v>
      </c>
      <c r="E314" s="31">
        <f>IF(E$8="","",'input rate-excess kVar'!E314*input5!E314)</f>
        <v>0</v>
      </c>
      <c r="F314" s="31">
        <f>IF(F$8="","",'input rate-excess kVar'!F314*input5!F314)</f>
        <v>0</v>
      </c>
      <c r="G314" s="31">
        <f>IF(G$8="","",'input rate-excess kVar'!G314*input5!G314)</f>
        <v>0</v>
      </c>
      <c r="H314" s="31">
        <f>IF(H$8="","",'input rate-excess kVar'!H314*input5!H314)</f>
        <v>0</v>
      </c>
      <c r="I314" s="31">
        <f>IF(I$8="","",'input rate-excess kVar'!I314*input5!I314)</f>
        <v>0</v>
      </c>
      <c r="J314" s="31">
        <f>IF(J$8="","",'input rate-excess kVar'!J314*input5!J314)</f>
        <v>0</v>
      </c>
      <c r="K314" s="31">
        <f>IF(K$8="","",'input rate-excess kVar'!K314*input5!K314)</f>
        <v>0</v>
      </c>
      <c r="L314" s="31">
        <f>IF(L$8="","",'input rate-excess kVar'!L314*input5!L314)</f>
        <v>0</v>
      </c>
      <c r="M314" s="31">
        <f>IF(M$8="","",'input rate-excess kVar'!M314*input5!M314)</f>
        <v>10254</v>
      </c>
      <c r="N314" s="31">
        <f>IF(N$8="","",'input rate-excess kVar'!N314*input5!N314)</f>
        <v>295</v>
      </c>
      <c r="O314" s="31">
        <f>IF(O$8="","",'input rate-excess kVar'!O314*input5!O314)</f>
        <v>800</v>
      </c>
      <c r="P314" s="31">
        <f>IF(P$8="","",'input rate-excess kVar'!P314*input5!P314)</f>
        <v>0</v>
      </c>
      <c r="Q314" s="31">
        <f>IF(Q$8="","",'input rate-excess kVar'!Q314*input5!Q314)</f>
        <v>883</v>
      </c>
      <c r="R314" s="31">
        <f>IF(R$8="","",'input rate-excess kVar'!R314*input5!R314)</f>
        <v>0</v>
      </c>
      <c r="S314" s="31">
        <f>IF(S$8="","",'input rate-excess kVar'!S314*input5!S314)</f>
        <v>0</v>
      </c>
      <c r="T314" s="31">
        <f>IF(T$8="","",'input rate-excess kVar'!T314*input5!T314)</f>
        <v>0</v>
      </c>
      <c r="U314" s="31">
        <f>IF(U$8="","",'input rate-excess kVar'!U314*input5!U314)</f>
        <v>0</v>
      </c>
      <c r="V314" s="31">
        <f>IF(V$8="","",'input rate-excess kVar'!V314*input5!V314)</f>
        <v>0</v>
      </c>
      <c r="W314" s="31">
        <f>IF(W$8="","",'input rate-excess kVar'!W314*input5!W314)</f>
        <v>655</v>
      </c>
      <c r="X314" s="31">
        <f>IF(X$8="","",'input rate-excess kVar'!X314*input5!X314)</f>
        <v>895</v>
      </c>
      <c r="Y314" s="31">
        <f>IF(Y$8="","",'input rate-excess kVar'!Y314*input5!Y314)</f>
        <v>947</v>
      </c>
      <c r="Z314" s="31">
        <f>IF(Z$8="","",'input rate-excess kVar'!Z314*input5!Z314)</f>
        <v>275</v>
      </c>
      <c r="AA314" s="31">
        <f>IF(AA$8="","",'input rate-excess kVar'!AA314*input5!AA314)</f>
        <v>132</v>
      </c>
      <c r="AB314" s="31">
        <f>IF(AB$8="","",'input rate-excess kVar'!AB314*input5!AB314)</f>
        <v>0</v>
      </c>
      <c r="AC314" s="31" t="str">
        <f>IF(AC$8="","",'input rate-excess kVar'!AC314*input5!AC314)</f>
        <v/>
      </c>
      <c r="AD314" s="31" t="str">
        <f>IF(AD$8="","",'input rate-excess kVar'!AD314*input5!AD314)</f>
        <v/>
      </c>
      <c r="AE314" s="31" t="str">
        <f>IF(AE$8="","",'input rate-excess kVar'!AE314*input5!AE314)</f>
        <v/>
      </c>
      <c r="AF314" s="31" t="str">
        <f>IF(AF$8="","",'input rate-excess kVar'!AF314*input5!AF314)</f>
        <v/>
      </c>
      <c r="AG314" s="31" t="str">
        <f>IF(AG$8="","",'input rate-excess kVar'!AG314*input5!AG314)</f>
        <v/>
      </c>
      <c r="AH314" s="31" t="str">
        <f>IF(AH$8="","",'input rate-excess kVar'!AH314*input5!AH314)</f>
        <v/>
      </c>
      <c r="AI314" s="31" t="str">
        <f>IF(AI$8="","",'input rate-excess kVar'!AI314*input5!AI314)</f>
        <v/>
      </c>
      <c r="AJ314" s="31" t="str">
        <f>IF(AJ$8="","",'input rate-excess kVar'!AJ314*input5!AJ314)</f>
        <v/>
      </c>
      <c r="AK314" s="31" t="str">
        <f>IF(AK$8="","",'input rate-excess kVar'!AK314*input5!AK314)</f>
        <v/>
      </c>
      <c r="AL314" s="31" t="str">
        <f>IF(AL$8="","",'input rate-excess kVar'!AL314*input5!AL314)</f>
        <v/>
      </c>
      <c r="AM314" s="31" t="str">
        <f>IF(AM$8="","",'input rate-excess kVar'!AM314*input5!AM314)</f>
        <v/>
      </c>
      <c r="AN314" s="31" t="str">
        <f>IF(AN$8="","",'input rate-excess kVar'!AN314*input5!AN314)</f>
        <v/>
      </c>
      <c r="AO314" s="31" t="str">
        <f>IF(AO$8="","",'input rate-excess kVar'!AO314*input5!AO314)</f>
        <v/>
      </c>
      <c r="AP314" s="31" t="str">
        <f>IF(AP$8="","",'input rate-excess kVar'!AP314*input5!AP314)</f>
        <v/>
      </c>
      <c r="AQ314" s="31" t="str">
        <f>IF(AQ$8="","",'input rate-excess kVar'!AQ314*input5!AQ314)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rate-excess kVar'!D315*input5!D315)</f>
        <v>0</v>
      </c>
      <c r="E315" s="31">
        <f>IF(E$8="","",'input rate-excess kVar'!E315*input5!E315)</f>
        <v>0</v>
      </c>
      <c r="F315" s="31">
        <f>IF(F$8="","",'input rate-excess kVar'!F315*input5!F315)</f>
        <v>0</v>
      </c>
      <c r="G315" s="31">
        <f>IF(G$8="","",'input rate-excess kVar'!G315*input5!G315)</f>
        <v>0</v>
      </c>
      <c r="H315" s="31">
        <f>IF(H$8="","",'input rate-excess kVar'!H315*input5!H315)</f>
        <v>0</v>
      </c>
      <c r="I315" s="31">
        <f>IF(I$8="","",'input rate-excess kVar'!I315*input5!I315)</f>
        <v>0</v>
      </c>
      <c r="J315" s="31">
        <f>IF(J$8="","",'input rate-excess kVar'!J315*input5!J315)</f>
        <v>0</v>
      </c>
      <c r="K315" s="31">
        <f>IF(K$8="","",'input rate-excess kVar'!K315*input5!K315)</f>
        <v>0</v>
      </c>
      <c r="L315" s="31">
        <f>IF(L$8="","",'input rate-excess kVar'!L315*input5!L315)</f>
        <v>0</v>
      </c>
      <c r="M315" s="31">
        <f>IF(M$8="","",'input rate-excess kVar'!M315*input5!M315)</f>
        <v>12659</v>
      </c>
      <c r="N315" s="31">
        <f>IF(N$8="","",'input rate-excess kVar'!N315*input5!N315)</f>
        <v>335</v>
      </c>
      <c r="O315" s="31">
        <f>IF(O$8="","",'input rate-excess kVar'!O315*input5!O315)</f>
        <v>725</v>
      </c>
      <c r="P315" s="31">
        <f>IF(P$8="","",'input rate-excess kVar'!P315*input5!P315)</f>
        <v>0</v>
      </c>
      <c r="Q315" s="31">
        <f>IF(Q$8="","",'input rate-excess kVar'!Q315*input5!Q315)</f>
        <v>971</v>
      </c>
      <c r="R315" s="31">
        <f>IF(R$8="","",'input rate-excess kVar'!R315*input5!R315)</f>
        <v>0</v>
      </c>
      <c r="S315" s="31">
        <f>IF(S$8="","",'input rate-excess kVar'!S315*input5!S315)</f>
        <v>0</v>
      </c>
      <c r="T315" s="31">
        <f>IF(T$8="","",'input rate-excess kVar'!T315*input5!T315)</f>
        <v>0</v>
      </c>
      <c r="U315" s="31">
        <f>IF(U$8="","",'input rate-excess kVar'!U315*input5!U315)</f>
        <v>0</v>
      </c>
      <c r="V315" s="31">
        <f>IF(V$8="","",'input rate-excess kVar'!V315*input5!V315)</f>
        <v>0</v>
      </c>
      <c r="W315" s="31">
        <f>IF(W$8="","",'input rate-excess kVar'!W315*input5!W315)</f>
        <v>673</v>
      </c>
      <c r="X315" s="31">
        <f>IF(X$8="","",'input rate-excess kVar'!X315*input5!X315)</f>
        <v>481</v>
      </c>
      <c r="Y315" s="31">
        <f>IF(Y$8="","",'input rate-excess kVar'!Y315*input5!Y315)</f>
        <v>940</v>
      </c>
      <c r="Z315" s="31">
        <f>IF(Z$8="","",'input rate-excess kVar'!Z315*input5!Z315)</f>
        <v>261</v>
      </c>
      <c r="AA315" s="31">
        <f>IF(AA$8="","",'input rate-excess kVar'!AA315*input5!AA315)</f>
        <v>142</v>
      </c>
      <c r="AB315" s="31">
        <f>IF(AB$8="","",'input rate-excess kVar'!AB315*input5!AB315)</f>
        <v>0</v>
      </c>
      <c r="AC315" s="31" t="str">
        <f>IF(AC$8="","",'input rate-excess kVar'!AC315*input5!AC315)</f>
        <v/>
      </c>
      <c r="AD315" s="31" t="str">
        <f>IF(AD$8="","",'input rate-excess kVar'!AD315*input5!AD315)</f>
        <v/>
      </c>
      <c r="AE315" s="31" t="str">
        <f>IF(AE$8="","",'input rate-excess kVar'!AE315*input5!AE315)</f>
        <v/>
      </c>
      <c r="AF315" s="31" t="str">
        <f>IF(AF$8="","",'input rate-excess kVar'!AF315*input5!AF315)</f>
        <v/>
      </c>
      <c r="AG315" s="31" t="str">
        <f>IF(AG$8="","",'input rate-excess kVar'!AG315*input5!AG315)</f>
        <v/>
      </c>
      <c r="AH315" s="31" t="str">
        <f>IF(AH$8="","",'input rate-excess kVar'!AH315*input5!AH315)</f>
        <v/>
      </c>
      <c r="AI315" s="31" t="str">
        <f>IF(AI$8="","",'input rate-excess kVar'!AI315*input5!AI315)</f>
        <v/>
      </c>
      <c r="AJ315" s="31" t="str">
        <f>IF(AJ$8="","",'input rate-excess kVar'!AJ315*input5!AJ315)</f>
        <v/>
      </c>
      <c r="AK315" s="31" t="str">
        <f>IF(AK$8="","",'input rate-excess kVar'!AK315*input5!AK315)</f>
        <v/>
      </c>
      <c r="AL315" s="31" t="str">
        <f>IF(AL$8="","",'input rate-excess kVar'!AL315*input5!AL315)</f>
        <v/>
      </c>
      <c r="AM315" s="31" t="str">
        <f>IF(AM$8="","",'input rate-excess kVar'!AM315*input5!AM315)</f>
        <v/>
      </c>
      <c r="AN315" s="31" t="str">
        <f>IF(AN$8="","",'input rate-excess kVar'!AN315*input5!AN315)</f>
        <v/>
      </c>
      <c r="AO315" s="31" t="str">
        <f>IF(AO$8="","",'input rate-excess kVar'!AO315*input5!AO315)</f>
        <v/>
      </c>
      <c r="AP315" s="31" t="str">
        <f>IF(AP$8="","",'input rate-excess kVar'!AP315*input5!AP315)</f>
        <v/>
      </c>
      <c r="AQ315" s="31" t="str">
        <f>IF(AQ$8="","",'input rate-excess kVar'!AQ315*input5!AQ315)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rate-excess kVar'!D316*input5!D316)</f>
        <v>0</v>
      </c>
      <c r="E316" s="31">
        <f>IF(E$8="","",'input rate-excess kVar'!E316*input5!E316)</f>
        <v>0</v>
      </c>
      <c r="F316" s="31">
        <f>IF(F$8="","",'input rate-excess kVar'!F316*input5!F316)</f>
        <v>0</v>
      </c>
      <c r="G316" s="31">
        <f>IF(G$8="","",'input rate-excess kVar'!G316*input5!G316)</f>
        <v>0</v>
      </c>
      <c r="H316" s="31">
        <f>IF(H$8="","",'input rate-excess kVar'!H316*input5!H316)</f>
        <v>0</v>
      </c>
      <c r="I316" s="31">
        <f>IF(I$8="","",'input rate-excess kVar'!I316*input5!I316)</f>
        <v>0</v>
      </c>
      <c r="J316" s="31">
        <f>IF(J$8="","",'input rate-excess kVar'!J316*input5!J316)</f>
        <v>0</v>
      </c>
      <c r="K316" s="31">
        <f>IF(K$8="","",'input rate-excess kVar'!K316*input5!K316)</f>
        <v>0</v>
      </c>
      <c r="L316" s="31">
        <f>IF(L$8="","",'input rate-excess kVar'!L316*input5!L316)</f>
        <v>0</v>
      </c>
      <c r="M316" s="31">
        <f>IF(M$8="","",'input rate-excess kVar'!M316*input5!M316)</f>
        <v>11645</v>
      </c>
      <c r="N316" s="31">
        <f>IF(N$8="","",'input rate-excess kVar'!N316*input5!N316)</f>
        <v>233</v>
      </c>
      <c r="O316" s="31">
        <f>IF(O$8="","",'input rate-excess kVar'!O316*input5!O316)</f>
        <v>714</v>
      </c>
      <c r="P316" s="31">
        <f>IF(P$8="","",'input rate-excess kVar'!P316*input5!P316)</f>
        <v>0</v>
      </c>
      <c r="Q316" s="31">
        <f>IF(Q$8="","",'input rate-excess kVar'!Q316*input5!Q316)</f>
        <v>885</v>
      </c>
      <c r="R316" s="31">
        <f>IF(R$8="","",'input rate-excess kVar'!R316*input5!R316)</f>
        <v>0</v>
      </c>
      <c r="S316" s="31">
        <f>IF(S$8="","",'input rate-excess kVar'!S316*input5!S316)</f>
        <v>0</v>
      </c>
      <c r="T316" s="31">
        <f>IF(T$8="","",'input rate-excess kVar'!T316*input5!T316)</f>
        <v>0</v>
      </c>
      <c r="U316" s="31">
        <f>IF(U$8="","",'input rate-excess kVar'!U316*input5!U316)</f>
        <v>0</v>
      </c>
      <c r="V316" s="31">
        <f>IF(V$8="","",'input rate-excess kVar'!V316*input5!V316)</f>
        <v>0</v>
      </c>
      <c r="W316" s="31">
        <f>IF(W$8="","",'input rate-excess kVar'!W316*input5!W316)</f>
        <v>687</v>
      </c>
      <c r="X316" s="31">
        <f>IF(X$8="","",'input rate-excess kVar'!X316*input5!X316)</f>
        <v>493</v>
      </c>
      <c r="Y316" s="31">
        <f>IF(Y$8="","",'input rate-excess kVar'!Y316*input5!Y316)</f>
        <v>900</v>
      </c>
      <c r="Z316" s="31">
        <f>IF(Z$8="","",'input rate-excess kVar'!Z316*input5!Z316)</f>
        <v>258</v>
      </c>
      <c r="AA316" s="31">
        <f>IF(AA$8="","",'input rate-excess kVar'!AA316*input5!AA316)</f>
        <v>142</v>
      </c>
      <c r="AB316" s="31">
        <f>IF(AB$8="","",'input rate-excess kVar'!AB316*input5!AB316)</f>
        <v>0</v>
      </c>
      <c r="AC316" s="31" t="str">
        <f>IF(AC$8="","",'input rate-excess kVar'!AC316*input5!AC316)</f>
        <v/>
      </c>
      <c r="AD316" s="31" t="str">
        <f>IF(AD$8="","",'input rate-excess kVar'!AD316*input5!AD316)</f>
        <v/>
      </c>
      <c r="AE316" s="31" t="str">
        <f>IF(AE$8="","",'input rate-excess kVar'!AE316*input5!AE316)</f>
        <v/>
      </c>
      <c r="AF316" s="31" t="str">
        <f>IF(AF$8="","",'input rate-excess kVar'!AF316*input5!AF316)</f>
        <v/>
      </c>
      <c r="AG316" s="31" t="str">
        <f>IF(AG$8="","",'input rate-excess kVar'!AG316*input5!AG316)</f>
        <v/>
      </c>
      <c r="AH316" s="31" t="str">
        <f>IF(AH$8="","",'input rate-excess kVar'!AH316*input5!AH316)</f>
        <v/>
      </c>
      <c r="AI316" s="31" t="str">
        <f>IF(AI$8="","",'input rate-excess kVar'!AI316*input5!AI316)</f>
        <v/>
      </c>
      <c r="AJ316" s="31" t="str">
        <f>IF(AJ$8="","",'input rate-excess kVar'!AJ316*input5!AJ316)</f>
        <v/>
      </c>
      <c r="AK316" s="31" t="str">
        <f>IF(AK$8="","",'input rate-excess kVar'!AK316*input5!AK316)</f>
        <v/>
      </c>
      <c r="AL316" s="31" t="str">
        <f>IF(AL$8="","",'input rate-excess kVar'!AL316*input5!AL316)</f>
        <v/>
      </c>
      <c r="AM316" s="31" t="str">
        <f>IF(AM$8="","",'input rate-excess kVar'!AM316*input5!AM316)</f>
        <v/>
      </c>
      <c r="AN316" s="31" t="str">
        <f>IF(AN$8="","",'input rate-excess kVar'!AN316*input5!AN316)</f>
        <v/>
      </c>
      <c r="AO316" s="31" t="str">
        <f>IF(AO$8="","",'input rate-excess kVar'!AO316*input5!AO316)</f>
        <v/>
      </c>
      <c r="AP316" s="31" t="str">
        <f>IF(AP$8="","",'input rate-excess kVar'!AP316*input5!AP316)</f>
        <v/>
      </c>
      <c r="AQ316" s="31" t="str">
        <f>IF(AQ$8="","",'input rate-excess kVar'!AQ316*input5!AQ316)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rate-excess kVar'!D317*input5!D317)</f>
        <v>0</v>
      </c>
      <c r="E317" s="31">
        <f>IF(E$8="","",'input rate-excess kVar'!E317*input5!E317)</f>
        <v>0</v>
      </c>
      <c r="F317" s="31">
        <f>IF(F$8="","",'input rate-excess kVar'!F317*input5!F317)</f>
        <v>0</v>
      </c>
      <c r="G317" s="31">
        <f>IF(G$8="","",'input rate-excess kVar'!G317*input5!G317)</f>
        <v>0</v>
      </c>
      <c r="H317" s="31">
        <f>IF(H$8="","",'input rate-excess kVar'!H317*input5!H317)</f>
        <v>0</v>
      </c>
      <c r="I317" s="31">
        <f>IF(I$8="","",'input rate-excess kVar'!I317*input5!I317)</f>
        <v>0</v>
      </c>
      <c r="J317" s="31">
        <f>IF(J$8="","",'input rate-excess kVar'!J317*input5!J317)</f>
        <v>0</v>
      </c>
      <c r="K317" s="31">
        <f>IF(K$8="","",'input rate-excess kVar'!K317*input5!K317)</f>
        <v>0</v>
      </c>
      <c r="L317" s="31">
        <f>IF(L$8="","",'input rate-excess kVar'!L317*input5!L317)</f>
        <v>0</v>
      </c>
      <c r="M317" s="31">
        <f>IF(M$8="","",'input rate-excess kVar'!M317*input5!M317)</f>
        <v>10939</v>
      </c>
      <c r="N317" s="31">
        <f>IF(N$8="","",'input rate-excess kVar'!N317*input5!N317)</f>
        <v>214</v>
      </c>
      <c r="O317" s="31">
        <f>IF(O$8="","",'input rate-excess kVar'!O317*input5!O317)</f>
        <v>767</v>
      </c>
      <c r="P317" s="31">
        <f>IF(P$8="","",'input rate-excess kVar'!P317*input5!P317)</f>
        <v>0</v>
      </c>
      <c r="Q317" s="31">
        <f>IF(Q$8="","",'input rate-excess kVar'!Q317*input5!Q317)</f>
        <v>841</v>
      </c>
      <c r="R317" s="31">
        <f>IF(R$8="","",'input rate-excess kVar'!R317*input5!R317)</f>
        <v>0</v>
      </c>
      <c r="S317" s="31">
        <f>IF(S$8="","",'input rate-excess kVar'!S317*input5!S317)</f>
        <v>0</v>
      </c>
      <c r="T317" s="31">
        <f>IF(T$8="","",'input rate-excess kVar'!T317*input5!T317)</f>
        <v>0</v>
      </c>
      <c r="U317" s="31">
        <f>IF(U$8="","",'input rate-excess kVar'!U317*input5!U317)</f>
        <v>0</v>
      </c>
      <c r="V317" s="31">
        <f>IF(V$8="","",'input rate-excess kVar'!V317*input5!V317)</f>
        <v>0</v>
      </c>
      <c r="W317" s="31">
        <f>IF(W$8="","",'input rate-excess kVar'!W317*input5!W317)</f>
        <v>662</v>
      </c>
      <c r="X317" s="31">
        <f>IF(X$8="","",'input rate-excess kVar'!X317*input5!X317)</f>
        <v>992</v>
      </c>
      <c r="Y317" s="31">
        <f>IF(Y$8="","",'input rate-excess kVar'!Y317*input5!Y317)</f>
        <v>1150</v>
      </c>
      <c r="Z317" s="31">
        <f>IF(Z$8="","",'input rate-excess kVar'!Z317*input5!Z317)</f>
        <v>261</v>
      </c>
      <c r="AA317" s="31">
        <f>IF(AA$8="","",'input rate-excess kVar'!AA317*input5!AA317)</f>
        <v>139</v>
      </c>
      <c r="AB317" s="31">
        <f>IF(AB$8="","",'input rate-excess kVar'!AB317*input5!AB317)</f>
        <v>0</v>
      </c>
      <c r="AC317" s="31" t="str">
        <f>IF(AC$8="","",'input rate-excess kVar'!AC317*input5!AC317)</f>
        <v/>
      </c>
      <c r="AD317" s="31" t="str">
        <f>IF(AD$8="","",'input rate-excess kVar'!AD317*input5!AD317)</f>
        <v/>
      </c>
      <c r="AE317" s="31" t="str">
        <f>IF(AE$8="","",'input rate-excess kVar'!AE317*input5!AE317)</f>
        <v/>
      </c>
      <c r="AF317" s="31" t="str">
        <f>IF(AF$8="","",'input rate-excess kVar'!AF317*input5!AF317)</f>
        <v/>
      </c>
      <c r="AG317" s="31" t="str">
        <f>IF(AG$8="","",'input rate-excess kVar'!AG317*input5!AG317)</f>
        <v/>
      </c>
      <c r="AH317" s="31" t="str">
        <f>IF(AH$8="","",'input rate-excess kVar'!AH317*input5!AH317)</f>
        <v/>
      </c>
      <c r="AI317" s="31" t="str">
        <f>IF(AI$8="","",'input rate-excess kVar'!AI317*input5!AI317)</f>
        <v/>
      </c>
      <c r="AJ317" s="31" t="str">
        <f>IF(AJ$8="","",'input rate-excess kVar'!AJ317*input5!AJ317)</f>
        <v/>
      </c>
      <c r="AK317" s="31" t="str">
        <f>IF(AK$8="","",'input rate-excess kVar'!AK317*input5!AK317)</f>
        <v/>
      </c>
      <c r="AL317" s="31" t="str">
        <f>IF(AL$8="","",'input rate-excess kVar'!AL317*input5!AL317)</f>
        <v/>
      </c>
      <c r="AM317" s="31" t="str">
        <f>IF(AM$8="","",'input rate-excess kVar'!AM317*input5!AM317)</f>
        <v/>
      </c>
      <c r="AN317" s="31" t="str">
        <f>IF(AN$8="","",'input rate-excess kVar'!AN317*input5!AN317)</f>
        <v/>
      </c>
      <c r="AO317" s="31" t="str">
        <f>IF(AO$8="","",'input rate-excess kVar'!AO317*input5!AO317)</f>
        <v/>
      </c>
      <c r="AP317" s="31" t="str">
        <f>IF(AP$8="","",'input rate-excess kVar'!AP317*input5!AP317)</f>
        <v/>
      </c>
      <c r="AQ317" s="31" t="str">
        <f>IF(AQ$8="","",'input rate-excess kVar'!AQ317*input5!AQ317)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rate-excess kVar'!D318*input5!D318)</f>
        <v>0</v>
      </c>
      <c r="E318" s="31">
        <f>IF(E$8="","",'input rate-excess kVar'!E318*input5!E318)</f>
        <v>0</v>
      </c>
      <c r="F318" s="31">
        <f>IF(F$8="","",'input rate-excess kVar'!F318*input5!F318)</f>
        <v>0</v>
      </c>
      <c r="G318" s="31">
        <f>IF(G$8="","",'input rate-excess kVar'!G318*input5!G318)</f>
        <v>0</v>
      </c>
      <c r="H318" s="31">
        <f>IF(H$8="","",'input rate-excess kVar'!H318*input5!H318)</f>
        <v>0</v>
      </c>
      <c r="I318" s="31">
        <f>IF(I$8="","",'input rate-excess kVar'!I318*input5!I318)</f>
        <v>0</v>
      </c>
      <c r="J318" s="31">
        <f>IF(J$8="","",'input rate-excess kVar'!J318*input5!J318)</f>
        <v>0</v>
      </c>
      <c r="K318" s="31">
        <f>IF(K$8="","",'input rate-excess kVar'!K318*input5!K318)</f>
        <v>0</v>
      </c>
      <c r="L318" s="31">
        <f>IF(L$8="","",'input rate-excess kVar'!L318*input5!L318)</f>
        <v>0</v>
      </c>
      <c r="M318" s="31">
        <f>IF(M$8="","",'input rate-excess kVar'!M318*input5!M318)</f>
        <v>10693</v>
      </c>
      <c r="N318" s="31">
        <f>IF(N$8="","",'input rate-excess kVar'!N318*input5!N318)</f>
        <v>236</v>
      </c>
      <c r="O318" s="31">
        <f>IF(O$8="","",'input rate-excess kVar'!O318*input5!O318)</f>
        <v>712</v>
      </c>
      <c r="P318" s="31">
        <f>IF(P$8="","",'input rate-excess kVar'!P318*input5!P318)</f>
        <v>0</v>
      </c>
      <c r="Q318" s="31">
        <f>IF(Q$8="","",'input rate-excess kVar'!Q318*input5!Q318)</f>
        <v>835</v>
      </c>
      <c r="R318" s="31">
        <f>IF(R$8="","",'input rate-excess kVar'!R318*input5!R318)</f>
        <v>0</v>
      </c>
      <c r="S318" s="31">
        <f>IF(S$8="","",'input rate-excess kVar'!S318*input5!S318)</f>
        <v>0</v>
      </c>
      <c r="T318" s="31">
        <f>IF(T$8="","",'input rate-excess kVar'!T318*input5!T318)</f>
        <v>0</v>
      </c>
      <c r="U318" s="31">
        <f>IF(U$8="","",'input rate-excess kVar'!U318*input5!U318)</f>
        <v>0</v>
      </c>
      <c r="V318" s="31">
        <f>IF(V$8="","",'input rate-excess kVar'!V318*input5!V318)</f>
        <v>0</v>
      </c>
      <c r="W318" s="31">
        <f>IF(W$8="","",'input rate-excess kVar'!W318*input5!W318)</f>
        <v>678</v>
      </c>
      <c r="X318" s="31">
        <f>IF(X$8="","",'input rate-excess kVar'!X318*input5!X318)</f>
        <v>937</v>
      </c>
      <c r="Y318" s="31">
        <f>IF(Y$8="","",'input rate-excess kVar'!Y318*input5!Y318)</f>
        <v>1024</v>
      </c>
      <c r="Z318" s="31">
        <f>IF(Z$8="","",'input rate-excess kVar'!Z318*input5!Z318)</f>
        <v>256</v>
      </c>
      <c r="AA318" s="31">
        <f>IF(AA$8="","",'input rate-excess kVar'!AA318*input5!AA318)</f>
        <v>141</v>
      </c>
      <c r="AB318" s="31">
        <f>IF(AB$8="","",'input rate-excess kVar'!AB318*input5!AB318)</f>
        <v>0</v>
      </c>
      <c r="AC318" s="31" t="str">
        <f>IF(AC$8="","",'input rate-excess kVar'!AC318*input5!AC318)</f>
        <v/>
      </c>
      <c r="AD318" s="31" t="str">
        <f>IF(AD$8="","",'input rate-excess kVar'!AD318*input5!AD318)</f>
        <v/>
      </c>
      <c r="AE318" s="31" t="str">
        <f>IF(AE$8="","",'input rate-excess kVar'!AE318*input5!AE318)</f>
        <v/>
      </c>
      <c r="AF318" s="31" t="str">
        <f>IF(AF$8="","",'input rate-excess kVar'!AF318*input5!AF318)</f>
        <v/>
      </c>
      <c r="AG318" s="31" t="str">
        <f>IF(AG$8="","",'input rate-excess kVar'!AG318*input5!AG318)</f>
        <v/>
      </c>
      <c r="AH318" s="31" t="str">
        <f>IF(AH$8="","",'input rate-excess kVar'!AH318*input5!AH318)</f>
        <v/>
      </c>
      <c r="AI318" s="31" t="str">
        <f>IF(AI$8="","",'input rate-excess kVar'!AI318*input5!AI318)</f>
        <v/>
      </c>
      <c r="AJ318" s="31" t="str">
        <f>IF(AJ$8="","",'input rate-excess kVar'!AJ318*input5!AJ318)</f>
        <v/>
      </c>
      <c r="AK318" s="31" t="str">
        <f>IF(AK$8="","",'input rate-excess kVar'!AK318*input5!AK318)</f>
        <v/>
      </c>
      <c r="AL318" s="31" t="str">
        <f>IF(AL$8="","",'input rate-excess kVar'!AL318*input5!AL318)</f>
        <v/>
      </c>
      <c r="AM318" s="31" t="str">
        <f>IF(AM$8="","",'input rate-excess kVar'!AM318*input5!AM318)</f>
        <v/>
      </c>
      <c r="AN318" s="31" t="str">
        <f>IF(AN$8="","",'input rate-excess kVar'!AN318*input5!AN318)</f>
        <v/>
      </c>
      <c r="AO318" s="31" t="str">
        <f>IF(AO$8="","",'input rate-excess kVar'!AO318*input5!AO318)</f>
        <v/>
      </c>
      <c r="AP318" s="31" t="str">
        <f>IF(AP$8="","",'input rate-excess kVar'!AP318*input5!AP318)</f>
        <v/>
      </c>
      <c r="AQ318" s="31" t="str">
        <f>IF(AQ$8="","",'input rate-excess kVar'!AQ318*input5!AQ318)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rate-excess kVar'!D319*input5!D319)</f>
        <v>0</v>
      </c>
      <c r="E319" s="31">
        <f>IF(E$8="","",'input rate-excess kVar'!E319*input5!E319)</f>
        <v>0</v>
      </c>
      <c r="F319" s="31">
        <f>IF(F$8="","",'input rate-excess kVar'!F319*input5!F319)</f>
        <v>0</v>
      </c>
      <c r="G319" s="31">
        <f>IF(G$8="","",'input rate-excess kVar'!G319*input5!G319)</f>
        <v>0</v>
      </c>
      <c r="H319" s="31">
        <f>IF(H$8="","",'input rate-excess kVar'!H319*input5!H319)</f>
        <v>0</v>
      </c>
      <c r="I319" s="31">
        <f>IF(I$8="","",'input rate-excess kVar'!I319*input5!I319)</f>
        <v>0</v>
      </c>
      <c r="J319" s="31">
        <f>IF(J$8="","",'input rate-excess kVar'!J319*input5!J319)</f>
        <v>0</v>
      </c>
      <c r="K319" s="31">
        <f>IF(K$8="","",'input rate-excess kVar'!K319*input5!K319)</f>
        <v>0</v>
      </c>
      <c r="L319" s="31">
        <f>IF(L$8="","",'input rate-excess kVar'!L319*input5!L319)</f>
        <v>0</v>
      </c>
      <c r="M319" s="31">
        <f>IF(M$8="","",'input rate-excess kVar'!M319*input5!M319)</f>
        <v>11079</v>
      </c>
      <c r="N319" s="31">
        <f>IF(N$8="","",'input rate-excess kVar'!N319*input5!N319)</f>
        <v>242</v>
      </c>
      <c r="O319" s="31">
        <f>IF(O$8="","",'input rate-excess kVar'!O319*input5!O319)</f>
        <v>704</v>
      </c>
      <c r="P319" s="31">
        <f>IF(P$8="","",'input rate-excess kVar'!P319*input5!P319)</f>
        <v>0</v>
      </c>
      <c r="Q319" s="31">
        <f>IF(Q$8="","",'input rate-excess kVar'!Q319*input5!Q319)</f>
        <v>596</v>
      </c>
      <c r="R319" s="31">
        <f>IF(R$8="","",'input rate-excess kVar'!R319*input5!R319)</f>
        <v>0</v>
      </c>
      <c r="S319" s="31">
        <f>IF(S$8="","",'input rate-excess kVar'!S319*input5!S319)</f>
        <v>0</v>
      </c>
      <c r="T319" s="31">
        <f>IF(T$8="","",'input rate-excess kVar'!T319*input5!T319)</f>
        <v>0</v>
      </c>
      <c r="U319" s="31">
        <f>IF(U$8="","",'input rate-excess kVar'!U319*input5!U319)</f>
        <v>0</v>
      </c>
      <c r="V319" s="31">
        <f>IF(V$8="","",'input rate-excess kVar'!V319*input5!V319)</f>
        <v>0</v>
      </c>
      <c r="W319" s="31">
        <f>IF(W$8="","",'input rate-excess kVar'!W319*input5!W319)</f>
        <v>640</v>
      </c>
      <c r="X319" s="31">
        <f>IF(X$8="","",'input rate-excess kVar'!X319*input5!X319)</f>
        <v>960</v>
      </c>
      <c r="Y319" s="31">
        <f>IF(Y$8="","",'input rate-excess kVar'!Y319*input5!Y319)</f>
        <v>1007</v>
      </c>
      <c r="Z319" s="31">
        <f>IF(Z$8="","",'input rate-excess kVar'!Z319*input5!Z319)</f>
        <v>247</v>
      </c>
      <c r="AA319" s="31">
        <f>IF(AA$8="","",'input rate-excess kVar'!AA319*input5!AA319)</f>
        <v>126</v>
      </c>
      <c r="AB319" s="31">
        <f>IF(AB$8="","",'input rate-excess kVar'!AB319*input5!AB319)</f>
        <v>0</v>
      </c>
      <c r="AC319" s="31" t="str">
        <f>IF(AC$8="","",'input rate-excess kVar'!AC319*input5!AC319)</f>
        <v/>
      </c>
      <c r="AD319" s="31" t="str">
        <f>IF(AD$8="","",'input rate-excess kVar'!AD319*input5!AD319)</f>
        <v/>
      </c>
      <c r="AE319" s="31" t="str">
        <f>IF(AE$8="","",'input rate-excess kVar'!AE319*input5!AE319)</f>
        <v/>
      </c>
      <c r="AF319" s="31" t="str">
        <f>IF(AF$8="","",'input rate-excess kVar'!AF319*input5!AF319)</f>
        <v/>
      </c>
      <c r="AG319" s="31" t="str">
        <f>IF(AG$8="","",'input rate-excess kVar'!AG319*input5!AG319)</f>
        <v/>
      </c>
      <c r="AH319" s="31" t="str">
        <f>IF(AH$8="","",'input rate-excess kVar'!AH319*input5!AH319)</f>
        <v/>
      </c>
      <c r="AI319" s="31" t="str">
        <f>IF(AI$8="","",'input rate-excess kVar'!AI319*input5!AI319)</f>
        <v/>
      </c>
      <c r="AJ319" s="31" t="str">
        <f>IF(AJ$8="","",'input rate-excess kVar'!AJ319*input5!AJ319)</f>
        <v/>
      </c>
      <c r="AK319" s="31" t="str">
        <f>IF(AK$8="","",'input rate-excess kVar'!AK319*input5!AK319)</f>
        <v/>
      </c>
      <c r="AL319" s="31" t="str">
        <f>IF(AL$8="","",'input rate-excess kVar'!AL319*input5!AL319)</f>
        <v/>
      </c>
      <c r="AM319" s="31" t="str">
        <f>IF(AM$8="","",'input rate-excess kVar'!AM319*input5!AM319)</f>
        <v/>
      </c>
      <c r="AN319" s="31" t="str">
        <f>IF(AN$8="","",'input rate-excess kVar'!AN319*input5!AN319)</f>
        <v/>
      </c>
      <c r="AO319" s="31" t="str">
        <f>IF(AO$8="","",'input rate-excess kVar'!AO319*input5!AO319)</f>
        <v/>
      </c>
      <c r="AP319" s="31" t="str">
        <f>IF(AP$8="","",'input rate-excess kVar'!AP319*input5!AP319)</f>
        <v/>
      </c>
      <c r="AQ319" s="31" t="str">
        <f>IF(AQ$8="","",'input rate-excess kVar'!AQ319*input5!AQ319)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rate-excess kVar'!D320*input5!D320)</f>
        <v>0</v>
      </c>
      <c r="E320" s="31">
        <f>IF(E$8="","",'input rate-excess kVar'!E320*input5!E320)</f>
        <v>0</v>
      </c>
      <c r="F320" s="31">
        <f>IF(F$8="","",'input rate-excess kVar'!F320*input5!F320)</f>
        <v>0</v>
      </c>
      <c r="G320" s="31">
        <f>IF(G$8="","",'input rate-excess kVar'!G320*input5!G320)</f>
        <v>0</v>
      </c>
      <c r="H320" s="31">
        <f>IF(H$8="","",'input rate-excess kVar'!H320*input5!H320)</f>
        <v>0</v>
      </c>
      <c r="I320" s="31">
        <f>IF(I$8="","",'input rate-excess kVar'!I320*input5!I320)</f>
        <v>0</v>
      </c>
      <c r="J320" s="31">
        <f>IF(J$8="","",'input rate-excess kVar'!J320*input5!J320)</f>
        <v>0</v>
      </c>
      <c r="K320" s="31">
        <f>IF(K$8="","",'input rate-excess kVar'!K320*input5!K320)</f>
        <v>0</v>
      </c>
      <c r="L320" s="31">
        <f>IF(L$8="","",'input rate-excess kVar'!L320*input5!L320)</f>
        <v>0</v>
      </c>
      <c r="M320" s="31">
        <f>IF(M$8="","",'input rate-excess kVar'!M320*input5!M320)</f>
        <v>10760</v>
      </c>
      <c r="N320" s="31">
        <f>IF(N$8="","",'input rate-excess kVar'!N320*input5!N320)</f>
        <v>163</v>
      </c>
      <c r="O320" s="31">
        <f>IF(O$8="","",'input rate-excess kVar'!O320*input5!O320)</f>
        <v>799</v>
      </c>
      <c r="P320" s="31">
        <f>IF(P$8="","",'input rate-excess kVar'!P320*input5!P320)</f>
        <v>0</v>
      </c>
      <c r="Q320" s="31">
        <f>IF(Q$8="","",'input rate-excess kVar'!Q320*input5!Q320)</f>
        <v>269</v>
      </c>
      <c r="R320" s="31">
        <f>IF(R$8="","",'input rate-excess kVar'!R320*input5!R320)</f>
        <v>0</v>
      </c>
      <c r="S320" s="31">
        <f>IF(S$8="","",'input rate-excess kVar'!S320*input5!S320)</f>
        <v>0</v>
      </c>
      <c r="T320" s="31">
        <f>IF(T$8="","",'input rate-excess kVar'!T320*input5!T320)</f>
        <v>0</v>
      </c>
      <c r="U320" s="31">
        <f>IF(U$8="","",'input rate-excess kVar'!U320*input5!U320)</f>
        <v>0</v>
      </c>
      <c r="V320" s="31">
        <f>IF(V$8="","",'input rate-excess kVar'!V320*input5!V320)</f>
        <v>0</v>
      </c>
      <c r="W320" s="31">
        <f>IF(W$8="","",'input rate-excess kVar'!W320*input5!W320)</f>
        <v>625</v>
      </c>
      <c r="X320" s="31">
        <f>IF(X$8="","",'input rate-excess kVar'!X320*input5!X320)</f>
        <v>835</v>
      </c>
      <c r="Y320" s="31">
        <f>IF(Y$8="","",'input rate-excess kVar'!Y320*input5!Y320)</f>
        <v>965</v>
      </c>
      <c r="Z320" s="31">
        <f>IF(Z$8="","",'input rate-excess kVar'!Z320*input5!Z320)</f>
        <v>226</v>
      </c>
      <c r="AA320" s="31">
        <f>IF(AA$8="","",'input rate-excess kVar'!AA320*input5!AA320)</f>
        <v>124</v>
      </c>
      <c r="AB320" s="31">
        <f>IF(AB$8="","",'input rate-excess kVar'!AB320*input5!AB320)</f>
        <v>0</v>
      </c>
      <c r="AC320" s="31" t="str">
        <f>IF(AC$8="","",'input rate-excess kVar'!AC320*input5!AC320)</f>
        <v/>
      </c>
      <c r="AD320" s="31" t="str">
        <f>IF(AD$8="","",'input rate-excess kVar'!AD320*input5!AD320)</f>
        <v/>
      </c>
      <c r="AE320" s="31" t="str">
        <f>IF(AE$8="","",'input rate-excess kVar'!AE320*input5!AE320)</f>
        <v/>
      </c>
      <c r="AF320" s="31" t="str">
        <f>IF(AF$8="","",'input rate-excess kVar'!AF320*input5!AF320)</f>
        <v/>
      </c>
      <c r="AG320" s="31" t="str">
        <f>IF(AG$8="","",'input rate-excess kVar'!AG320*input5!AG320)</f>
        <v/>
      </c>
      <c r="AH320" s="31" t="str">
        <f>IF(AH$8="","",'input rate-excess kVar'!AH320*input5!AH320)</f>
        <v/>
      </c>
      <c r="AI320" s="31" t="str">
        <f>IF(AI$8="","",'input rate-excess kVar'!AI320*input5!AI320)</f>
        <v/>
      </c>
      <c r="AJ320" s="31" t="str">
        <f>IF(AJ$8="","",'input rate-excess kVar'!AJ320*input5!AJ320)</f>
        <v/>
      </c>
      <c r="AK320" s="31" t="str">
        <f>IF(AK$8="","",'input rate-excess kVar'!AK320*input5!AK320)</f>
        <v/>
      </c>
      <c r="AL320" s="31" t="str">
        <f>IF(AL$8="","",'input rate-excess kVar'!AL320*input5!AL320)</f>
        <v/>
      </c>
      <c r="AM320" s="31" t="str">
        <f>IF(AM$8="","",'input rate-excess kVar'!AM320*input5!AM320)</f>
        <v/>
      </c>
      <c r="AN320" s="31" t="str">
        <f>IF(AN$8="","",'input rate-excess kVar'!AN320*input5!AN320)</f>
        <v/>
      </c>
      <c r="AO320" s="31" t="str">
        <f>IF(AO$8="","",'input rate-excess kVar'!AO320*input5!AO320)</f>
        <v/>
      </c>
      <c r="AP320" s="31" t="str">
        <f>IF(AP$8="","",'input rate-excess kVar'!AP320*input5!AP320)</f>
        <v/>
      </c>
      <c r="AQ320" s="31" t="str">
        <f>IF(AQ$8="","",'input rate-excess kVar'!AQ320*input5!AQ320)</f>
        <v/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2:AQ320"/>
  <sheetViews>
    <sheetView workbookViewId="0">
      <selection activeCell="D9" sqref="D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3" t="s">
        <v>32</v>
      </c>
    </row>
    <row r="3" spans="2:43">
      <c r="Z3" s="8"/>
    </row>
    <row r="4" spans="2:43"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</row>
    <row r="5" spans="2:43"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</row>
    <row r="6" spans="2:43"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IF(D$8="","",'input rate-critical peak kW'!D9*input6!D9)</f>
        <v>0</v>
      </c>
      <c r="E9" s="31">
        <f>IF(E$8="","",'input rate-critical peak kW'!E9*input6!E9)</f>
        <v>0</v>
      </c>
      <c r="F9" s="31">
        <f>IF(F$8="","",'input rate-critical peak kW'!F9*input6!F9)</f>
        <v>0</v>
      </c>
      <c r="G9" s="31">
        <f>IF(G$8="","",'input rate-critical peak kW'!G9*input6!G9)</f>
        <v>0</v>
      </c>
      <c r="H9" s="31">
        <f>IF(H$8="","",'input rate-critical peak kW'!H9*input6!H9)</f>
        <v>0</v>
      </c>
      <c r="I9" s="31">
        <f>IF(I$8="","",'input rate-critical peak kW'!I9*input6!I9)</f>
        <v>0</v>
      </c>
      <c r="J9" s="31">
        <f>IF(J$8="","",'input rate-critical peak kW'!J9*input6!J9)</f>
        <v>0</v>
      </c>
      <c r="K9" s="31">
        <f>IF(K$8="","",'input rate-critical peak kW'!K9*input6!K9)</f>
        <v>0</v>
      </c>
      <c r="L9" s="31">
        <f>IF(L$8="","",'input rate-critical peak kW'!L9*input6!L9)</f>
        <v>0</v>
      </c>
      <c r="M9" s="31">
        <f>IF(M$8="","",'input rate-critical peak kW'!M9*input6!M9)</f>
        <v>0</v>
      </c>
      <c r="N9" s="31">
        <f>IF(N$8="","",'input rate-critical peak kW'!N9*input6!N9)</f>
        <v>0</v>
      </c>
      <c r="O9" s="31">
        <f>IF(O$8="","",'input rate-critical peak kW'!O9*input6!O9)</f>
        <v>0</v>
      </c>
      <c r="P9" s="31">
        <f>IF(P$8="","",'input rate-critical peak kW'!P9*input6!P9)</f>
        <v>0</v>
      </c>
      <c r="Q9" s="31">
        <f>IF(Q$8="","",'input rate-critical peak kW'!Q9*input6!Q9)</f>
        <v>0</v>
      </c>
      <c r="R9" s="31">
        <f>IF(R$8="","",'input rate-critical peak kW'!R9*input6!R9)</f>
        <v>0</v>
      </c>
      <c r="S9" s="31">
        <f>IF(S$8="","",'input rate-critical peak kW'!S9*input6!S9)</f>
        <v>0</v>
      </c>
      <c r="T9" s="31">
        <f>IF(T$8="","",'input rate-critical peak kW'!T9*input6!T9)</f>
        <v>0</v>
      </c>
      <c r="U9" s="31">
        <f>IF(U$8="","",'input rate-critical peak kW'!U9*input6!U9)</f>
        <v>0</v>
      </c>
      <c r="V9" s="31">
        <f>IF(V$8="","",'input rate-critical peak kW'!V9*input6!V9)</f>
        <v>0</v>
      </c>
      <c r="W9" s="31">
        <f>IF(W$8="","",'input rate-critical peak kW'!W9*input6!W9)</f>
        <v>0</v>
      </c>
      <c r="X9" s="31">
        <f>IF(X$8="","",'input rate-critical peak kW'!X9*input6!X9)</f>
        <v>0</v>
      </c>
      <c r="Y9" s="31">
        <f>IF(Y$8="","",'input rate-critical peak kW'!Y9*input6!Y9)</f>
        <v>0</v>
      </c>
      <c r="Z9" s="31">
        <f>IF(Z$8="","",'input rate-critical peak kW'!Z9*input6!Z9)</f>
        <v>0</v>
      </c>
      <c r="AA9" s="31">
        <f>IF(AA$8="","",'input rate-critical peak kW'!AA9*input6!AA9)</f>
        <v>0</v>
      </c>
      <c r="AB9" s="31">
        <f>IF(AB$8="","",'input rate-critical peak kW'!AB9*input6!AB9)</f>
        <v>0</v>
      </c>
      <c r="AC9" s="31" t="str">
        <f>IF(AC$8="","",'input rate-critical peak kW'!AC9*input6!AC9)</f>
        <v/>
      </c>
      <c r="AD9" s="31" t="str">
        <f>IF(AD$8="","",'input rate-critical peak kW'!AD9*input6!AD9)</f>
        <v/>
      </c>
      <c r="AE9" s="31" t="str">
        <f>IF(AE$8="","",'input rate-critical peak kW'!AE9*input6!AE9)</f>
        <v/>
      </c>
      <c r="AF9" s="31" t="str">
        <f>IF(AF$8="","",'input rate-critical peak kW'!AF9*input6!AF9)</f>
        <v/>
      </c>
      <c r="AG9" s="31" t="str">
        <f>IF(AG$8="","",'input rate-critical peak kW'!AG9*input6!AG9)</f>
        <v/>
      </c>
      <c r="AH9" s="31" t="str">
        <f>IF(AH$8="","",'input rate-critical peak kW'!AH9*input6!AH9)</f>
        <v/>
      </c>
      <c r="AI9" s="31" t="str">
        <f>IF(AI$8="","",'input rate-critical peak kW'!AI9*input6!AI9)</f>
        <v/>
      </c>
      <c r="AJ9" s="31" t="str">
        <f>IF(AJ$8="","",'input rate-critical peak kW'!AJ9*input6!AJ9)</f>
        <v/>
      </c>
      <c r="AK9" s="31" t="str">
        <f>IF(AK$8="","",'input rate-critical peak kW'!AK9*input6!AK9)</f>
        <v/>
      </c>
      <c r="AL9" s="31" t="str">
        <f>IF(AL$8="","",'input rate-critical peak kW'!AL9*input6!AL9)</f>
        <v/>
      </c>
      <c r="AM9" s="31" t="str">
        <f>IF(AM$8="","",'input rate-critical peak kW'!AM9*input6!AM9)</f>
        <v/>
      </c>
      <c r="AN9" s="31" t="str">
        <f>IF(AN$8="","",'input rate-critical peak kW'!AN9*input6!AN9)</f>
        <v/>
      </c>
      <c r="AO9" s="31" t="str">
        <f>IF(AO$8="","",'input rate-critical peak kW'!AO9*input6!AO9)</f>
        <v/>
      </c>
      <c r="AP9" s="31" t="str">
        <f>IF(AP$8="","",'input rate-critical peak kW'!AP9*input6!AP9)</f>
        <v/>
      </c>
      <c r="AQ9" s="31" t="str">
        <f>IF(AQ$8="","",'input rate-critical peak kW'!AQ9*input6!AQ9)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IF(D$8="","",'input rate-critical peak kW'!D10*input6!D10)</f>
        <v>0</v>
      </c>
      <c r="E10" s="31">
        <f>IF(E$8="","",'input rate-critical peak kW'!E10*input6!E10)</f>
        <v>0</v>
      </c>
      <c r="F10" s="31">
        <f>IF(F$8="","",'input rate-critical peak kW'!F10*input6!F10)</f>
        <v>0</v>
      </c>
      <c r="G10" s="31">
        <f>IF(G$8="","",'input rate-critical peak kW'!G10*input6!G10)</f>
        <v>0</v>
      </c>
      <c r="H10" s="31">
        <f>IF(H$8="","",'input rate-critical peak kW'!H10*input6!H10)</f>
        <v>0</v>
      </c>
      <c r="I10" s="31">
        <f>IF(I$8="","",'input rate-critical peak kW'!I10*input6!I10)</f>
        <v>0</v>
      </c>
      <c r="J10" s="31">
        <f>IF(J$8="","",'input rate-critical peak kW'!J10*input6!J10)</f>
        <v>0</v>
      </c>
      <c r="K10" s="31">
        <f>IF(K$8="","",'input rate-critical peak kW'!K10*input6!K10)</f>
        <v>0</v>
      </c>
      <c r="L10" s="31">
        <f>IF(L$8="","",'input rate-critical peak kW'!L10*input6!L10)</f>
        <v>0</v>
      </c>
      <c r="M10" s="31">
        <f>IF(M$8="","",'input rate-critical peak kW'!M10*input6!M10)</f>
        <v>0</v>
      </c>
      <c r="N10" s="31">
        <f>IF(N$8="","",'input rate-critical peak kW'!N10*input6!N10)</f>
        <v>0</v>
      </c>
      <c r="O10" s="31">
        <f>IF(O$8="","",'input rate-critical peak kW'!O10*input6!O10)</f>
        <v>0</v>
      </c>
      <c r="P10" s="31">
        <f>IF(P$8="","",'input rate-critical peak kW'!P10*input6!P10)</f>
        <v>0</v>
      </c>
      <c r="Q10" s="31">
        <f>IF(Q$8="","",'input rate-critical peak kW'!Q10*input6!Q10)</f>
        <v>0</v>
      </c>
      <c r="R10" s="31">
        <f>IF(R$8="","",'input rate-critical peak kW'!R10*input6!R10)</f>
        <v>0</v>
      </c>
      <c r="S10" s="31">
        <f>IF(S$8="","",'input rate-critical peak kW'!S10*input6!S10)</f>
        <v>0</v>
      </c>
      <c r="T10" s="31">
        <f>IF(T$8="","",'input rate-critical peak kW'!T10*input6!T10)</f>
        <v>0</v>
      </c>
      <c r="U10" s="31">
        <f>IF(U$8="","",'input rate-critical peak kW'!U10*input6!U10)</f>
        <v>0</v>
      </c>
      <c r="V10" s="31">
        <f>IF(V$8="","",'input rate-critical peak kW'!V10*input6!V10)</f>
        <v>0</v>
      </c>
      <c r="W10" s="31">
        <f>IF(W$8="","",'input rate-critical peak kW'!W10*input6!W10)</f>
        <v>0</v>
      </c>
      <c r="X10" s="31">
        <f>IF(X$8="","",'input rate-critical peak kW'!X10*input6!X10)</f>
        <v>0</v>
      </c>
      <c r="Y10" s="31">
        <f>IF(Y$8="","",'input rate-critical peak kW'!Y10*input6!Y10)</f>
        <v>0</v>
      </c>
      <c r="Z10" s="31">
        <f>IF(Z$8="","",'input rate-critical peak kW'!Z10*input6!Z10)</f>
        <v>0</v>
      </c>
      <c r="AA10" s="31">
        <f>IF(AA$8="","",'input rate-critical peak kW'!AA10*input6!AA10)</f>
        <v>0</v>
      </c>
      <c r="AB10" s="31">
        <f>IF(AB$8="","",'input rate-critical peak kW'!AB10*input6!AB10)</f>
        <v>0</v>
      </c>
      <c r="AC10" s="31" t="str">
        <f>IF(AC$8="","",'input rate-critical peak kW'!AC10*input6!AC10)</f>
        <v/>
      </c>
      <c r="AD10" s="31" t="str">
        <f>IF(AD$8="","",'input rate-critical peak kW'!AD10*input6!AD10)</f>
        <v/>
      </c>
      <c r="AE10" s="31" t="str">
        <f>IF(AE$8="","",'input rate-critical peak kW'!AE10*input6!AE10)</f>
        <v/>
      </c>
      <c r="AF10" s="31" t="str">
        <f>IF(AF$8="","",'input rate-critical peak kW'!AF10*input6!AF10)</f>
        <v/>
      </c>
      <c r="AG10" s="31" t="str">
        <f>IF(AG$8="","",'input rate-critical peak kW'!AG10*input6!AG10)</f>
        <v/>
      </c>
      <c r="AH10" s="31" t="str">
        <f>IF(AH$8="","",'input rate-critical peak kW'!AH10*input6!AH10)</f>
        <v/>
      </c>
      <c r="AI10" s="31" t="str">
        <f>IF(AI$8="","",'input rate-critical peak kW'!AI10*input6!AI10)</f>
        <v/>
      </c>
      <c r="AJ10" s="31" t="str">
        <f>IF(AJ$8="","",'input rate-critical peak kW'!AJ10*input6!AJ10)</f>
        <v/>
      </c>
      <c r="AK10" s="31" t="str">
        <f>IF(AK$8="","",'input rate-critical peak kW'!AK10*input6!AK10)</f>
        <v/>
      </c>
      <c r="AL10" s="31" t="str">
        <f>IF(AL$8="","",'input rate-critical peak kW'!AL10*input6!AL10)</f>
        <v/>
      </c>
      <c r="AM10" s="31" t="str">
        <f>IF(AM$8="","",'input rate-critical peak kW'!AM10*input6!AM10)</f>
        <v/>
      </c>
      <c r="AN10" s="31" t="str">
        <f>IF(AN$8="","",'input rate-critical peak kW'!AN10*input6!AN10)</f>
        <v/>
      </c>
      <c r="AO10" s="31" t="str">
        <f>IF(AO$8="","",'input rate-critical peak kW'!AO10*input6!AO10)</f>
        <v/>
      </c>
      <c r="AP10" s="31" t="str">
        <f>IF(AP$8="","",'input rate-critical peak kW'!AP10*input6!AP10)</f>
        <v/>
      </c>
      <c r="AQ10" s="31" t="str">
        <f>IF(AQ$8="","",'input rate-critical peak kW'!AQ10*input6!AQ10)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IF(D$8="","",'input rate-critical peak kW'!D11*input6!D11)</f>
        <v>0</v>
      </c>
      <c r="E11" s="31">
        <f>IF(E$8="","",'input rate-critical peak kW'!E11*input6!E11)</f>
        <v>0</v>
      </c>
      <c r="F11" s="31">
        <f>IF(F$8="","",'input rate-critical peak kW'!F11*input6!F11)</f>
        <v>0</v>
      </c>
      <c r="G11" s="31">
        <f>IF(G$8="","",'input rate-critical peak kW'!G11*input6!G11)</f>
        <v>0</v>
      </c>
      <c r="H11" s="31">
        <f>IF(H$8="","",'input rate-critical peak kW'!H11*input6!H11)</f>
        <v>0</v>
      </c>
      <c r="I11" s="31">
        <f>IF(I$8="","",'input rate-critical peak kW'!I11*input6!I11)</f>
        <v>0</v>
      </c>
      <c r="J11" s="31">
        <f>IF(J$8="","",'input rate-critical peak kW'!J11*input6!J11)</f>
        <v>0</v>
      </c>
      <c r="K11" s="31">
        <f>IF(K$8="","",'input rate-critical peak kW'!K11*input6!K11)</f>
        <v>0</v>
      </c>
      <c r="L11" s="31">
        <f>IF(L$8="","",'input rate-critical peak kW'!L11*input6!L11)</f>
        <v>0</v>
      </c>
      <c r="M11" s="31">
        <f>IF(M$8="","",'input rate-critical peak kW'!M11*input6!M11)</f>
        <v>0</v>
      </c>
      <c r="N11" s="31">
        <f>IF(N$8="","",'input rate-critical peak kW'!N11*input6!N11)</f>
        <v>0</v>
      </c>
      <c r="O11" s="31">
        <f>IF(O$8="","",'input rate-critical peak kW'!O11*input6!O11)</f>
        <v>0</v>
      </c>
      <c r="P11" s="31">
        <f>IF(P$8="","",'input rate-critical peak kW'!P11*input6!P11)</f>
        <v>0</v>
      </c>
      <c r="Q11" s="31">
        <f>IF(Q$8="","",'input rate-critical peak kW'!Q11*input6!Q11)</f>
        <v>0</v>
      </c>
      <c r="R11" s="31">
        <f>IF(R$8="","",'input rate-critical peak kW'!R11*input6!R11)</f>
        <v>0</v>
      </c>
      <c r="S11" s="31">
        <f>IF(S$8="","",'input rate-critical peak kW'!S11*input6!S11)</f>
        <v>0</v>
      </c>
      <c r="T11" s="31">
        <f>IF(T$8="","",'input rate-critical peak kW'!T11*input6!T11)</f>
        <v>0</v>
      </c>
      <c r="U11" s="31">
        <f>IF(U$8="","",'input rate-critical peak kW'!U11*input6!U11)</f>
        <v>0</v>
      </c>
      <c r="V11" s="31">
        <f>IF(V$8="","",'input rate-critical peak kW'!V11*input6!V11)</f>
        <v>0</v>
      </c>
      <c r="W11" s="31">
        <f>IF(W$8="","",'input rate-critical peak kW'!W11*input6!W11)</f>
        <v>0</v>
      </c>
      <c r="X11" s="31">
        <f>IF(X$8="","",'input rate-critical peak kW'!X11*input6!X11)</f>
        <v>0</v>
      </c>
      <c r="Y11" s="31">
        <f>IF(Y$8="","",'input rate-critical peak kW'!Y11*input6!Y11)</f>
        <v>0</v>
      </c>
      <c r="Z11" s="31">
        <f>IF(Z$8="","",'input rate-critical peak kW'!Z11*input6!Z11)</f>
        <v>0</v>
      </c>
      <c r="AA11" s="31">
        <f>IF(AA$8="","",'input rate-critical peak kW'!AA11*input6!AA11)</f>
        <v>0</v>
      </c>
      <c r="AB11" s="31">
        <f>IF(AB$8="","",'input rate-critical peak kW'!AB11*input6!AB11)</f>
        <v>0</v>
      </c>
      <c r="AC11" s="31" t="str">
        <f>IF(AC$8="","",'input rate-critical peak kW'!AC11*input6!AC11)</f>
        <v/>
      </c>
      <c r="AD11" s="31" t="str">
        <f>IF(AD$8="","",'input rate-critical peak kW'!AD11*input6!AD11)</f>
        <v/>
      </c>
      <c r="AE11" s="31" t="str">
        <f>IF(AE$8="","",'input rate-critical peak kW'!AE11*input6!AE11)</f>
        <v/>
      </c>
      <c r="AF11" s="31" t="str">
        <f>IF(AF$8="","",'input rate-critical peak kW'!AF11*input6!AF11)</f>
        <v/>
      </c>
      <c r="AG11" s="31" t="str">
        <f>IF(AG$8="","",'input rate-critical peak kW'!AG11*input6!AG11)</f>
        <v/>
      </c>
      <c r="AH11" s="31" t="str">
        <f>IF(AH$8="","",'input rate-critical peak kW'!AH11*input6!AH11)</f>
        <v/>
      </c>
      <c r="AI11" s="31" t="str">
        <f>IF(AI$8="","",'input rate-critical peak kW'!AI11*input6!AI11)</f>
        <v/>
      </c>
      <c r="AJ11" s="31" t="str">
        <f>IF(AJ$8="","",'input rate-critical peak kW'!AJ11*input6!AJ11)</f>
        <v/>
      </c>
      <c r="AK11" s="31" t="str">
        <f>IF(AK$8="","",'input rate-critical peak kW'!AK11*input6!AK11)</f>
        <v/>
      </c>
      <c r="AL11" s="31" t="str">
        <f>IF(AL$8="","",'input rate-critical peak kW'!AL11*input6!AL11)</f>
        <v/>
      </c>
      <c r="AM11" s="31" t="str">
        <f>IF(AM$8="","",'input rate-critical peak kW'!AM11*input6!AM11)</f>
        <v/>
      </c>
      <c r="AN11" s="31" t="str">
        <f>IF(AN$8="","",'input rate-critical peak kW'!AN11*input6!AN11)</f>
        <v/>
      </c>
      <c r="AO11" s="31" t="str">
        <f>IF(AO$8="","",'input rate-critical peak kW'!AO11*input6!AO11)</f>
        <v/>
      </c>
      <c r="AP11" s="31" t="str">
        <f>IF(AP$8="","",'input rate-critical peak kW'!AP11*input6!AP11)</f>
        <v/>
      </c>
      <c r="AQ11" s="31" t="str">
        <f>IF(AQ$8="","",'input rate-critical peak kW'!AQ11*input6!AQ11)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IF(D$8="","",'input rate-critical peak kW'!D12*input6!D12)</f>
        <v>0</v>
      </c>
      <c r="E12" s="31">
        <f>IF(E$8="","",'input rate-critical peak kW'!E12*input6!E12)</f>
        <v>0</v>
      </c>
      <c r="F12" s="31">
        <f>IF(F$8="","",'input rate-critical peak kW'!F12*input6!F12)</f>
        <v>0</v>
      </c>
      <c r="G12" s="31">
        <f>IF(G$8="","",'input rate-critical peak kW'!G12*input6!G12)</f>
        <v>0</v>
      </c>
      <c r="H12" s="31">
        <f>IF(H$8="","",'input rate-critical peak kW'!H12*input6!H12)</f>
        <v>0</v>
      </c>
      <c r="I12" s="31">
        <f>IF(I$8="","",'input rate-critical peak kW'!I12*input6!I12)</f>
        <v>0</v>
      </c>
      <c r="J12" s="31">
        <f>IF(J$8="","",'input rate-critical peak kW'!J12*input6!J12)</f>
        <v>0</v>
      </c>
      <c r="K12" s="31">
        <f>IF(K$8="","",'input rate-critical peak kW'!K12*input6!K12)</f>
        <v>0</v>
      </c>
      <c r="L12" s="31">
        <f>IF(L$8="","",'input rate-critical peak kW'!L12*input6!L12)</f>
        <v>0</v>
      </c>
      <c r="M12" s="31">
        <f>IF(M$8="","",'input rate-critical peak kW'!M12*input6!M12)</f>
        <v>0</v>
      </c>
      <c r="N12" s="31">
        <f>IF(N$8="","",'input rate-critical peak kW'!N12*input6!N12)</f>
        <v>0</v>
      </c>
      <c r="O12" s="31">
        <f>IF(O$8="","",'input rate-critical peak kW'!O12*input6!O12)</f>
        <v>0</v>
      </c>
      <c r="P12" s="31">
        <f>IF(P$8="","",'input rate-critical peak kW'!P12*input6!P12)</f>
        <v>0</v>
      </c>
      <c r="Q12" s="31">
        <f>IF(Q$8="","",'input rate-critical peak kW'!Q12*input6!Q12)</f>
        <v>0</v>
      </c>
      <c r="R12" s="31">
        <f>IF(R$8="","",'input rate-critical peak kW'!R12*input6!R12)</f>
        <v>0</v>
      </c>
      <c r="S12" s="31">
        <f>IF(S$8="","",'input rate-critical peak kW'!S12*input6!S12)</f>
        <v>0</v>
      </c>
      <c r="T12" s="31">
        <f>IF(T$8="","",'input rate-critical peak kW'!T12*input6!T12)</f>
        <v>0</v>
      </c>
      <c r="U12" s="31">
        <f>IF(U$8="","",'input rate-critical peak kW'!U12*input6!U12)</f>
        <v>0</v>
      </c>
      <c r="V12" s="31">
        <f>IF(V$8="","",'input rate-critical peak kW'!V12*input6!V12)</f>
        <v>0</v>
      </c>
      <c r="W12" s="31">
        <f>IF(W$8="","",'input rate-critical peak kW'!W12*input6!W12)</f>
        <v>0</v>
      </c>
      <c r="X12" s="31">
        <f>IF(X$8="","",'input rate-critical peak kW'!X12*input6!X12)</f>
        <v>0</v>
      </c>
      <c r="Y12" s="31">
        <f>IF(Y$8="","",'input rate-critical peak kW'!Y12*input6!Y12)</f>
        <v>0</v>
      </c>
      <c r="Z12" s="31">
        <f>IF(Z$8="","",'input rate-critical peak kW'!Z12*input6!Z12)</f>
        <v>0</v>
      </c>
      <c r="AA12" s="31">
        <f>IF(AA$8="","",'input rate-critical peak kW'!AA12*input6!AA12)</f>
        <v>0</v>
      </c>
      <c r="AB12" s="31">
        <f>IF(AB$8="","",'input rate-critical peak kW'!AB12*input6!AB12)</f>
        <v>0</v>
      </c>
      <c r="AC12" s="31" t="str">
        <f>IF(AC$8="","",'input rate-critical peak kW'!AC12*input6!AC12)</f>
        <v/>
      </c>
      <c r="AD12" s="31" t="str">
        <f>IF(AD$8="","",'input rate-critical peak kW'!AD12*input6!AD12)</f>
        <v/>
      </c>
      <c r="AE12" s="31" t="str">
        <f>IF(AE$8="","",'input rate-critical peak kW'!AE12*input6!AE12)</f>
        <v/>
      </c>
      <c r="AF12" s="31" t="str">
        <f>IF(AF$8="","",'input rate-critical peak kW'!AF12*input6!AF12)</f>
        <v/>
      </c>
      <c r="AG12" s="31" t="str">
        <f>IF(AG$8="","",'input rate-critical peak kW'!AG12*input6!AG12)</f>
        <v/>
      </c>
      <c r="AH12" s="31" t="str">
        <f>IF(AH$8="","",'input rate-critical peak kW'!AH12*input6!AH12)</f>
        <v/>
      </c>
      <c r="AI12" s="31" t="str">
        <f>IF(AI$8="","",'input rate-critical peak kW'!AI12*input6!AI12)</f>
        <v/>
      </c>
      <c r="AJ12" s="31" t="str">
        <f>IF(AJ$8="","",'input rate-critical peak kW'!AJ12*input6!AJ12)</f>
        <v/>
      </c>
      <c r="AK12" s="31" t="str">
        <f>IF(AK$8="","",'input rate-critical peak kW'!AK12*input6!AK12)</f>
        <v/>
      </c>
      <c r="AL12" s="31" t="str">
        <f>IF(AL$8="","",'input rate-critical peak kW'!AL12*input6!AL12)</f>
        <v/>
      </c>
      <c r="AM12" s="31" t="str">
        <f>IF(AM$8="","",'input rate-critical peak kW'!AM12*input6!AM12)</f>
        <v/>
      </c>
      <c r="AN12" s="31" t="str">
        <f>IF(AN$8="","",'input rate-critical peak kW'!AN12*input6!AN12)</f>
        <v/>
      </c>
      <c r="AO12" s="31" t="str">
        <f>IF(AO$8="","",'input rate-critical peak kW'!AO12*input6!AO12)</f>
        <v/>
      </c>
      <c r="AP12" s="31" t="str">
        <f>IF(AP$8="","",'input rate-critical peak kW'!AP12*input6!AP12)</f>
        <v/>
      </c>
      <c r="AQ12" s="31" t="str">
        <f>IF(AQ$8="","",'input rate-critical peak kW'!AQ12*input6!AQ12)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IF(D$8="","",'input rate-critical peak kW'!D13*input6!D13)</f>
        <v>0</v>
      </c>
      <c r="E13" s="31">
        <f>IF(E$8="","",'input rate-critical peak kW'!E13*input6!E13)</f>
        <v>0</v>
      </c>
      <c r="F13" s="31">
        <f>IF(F$8="","",'input rate-critical peak kW'!F13*input6!F13)</f>
        <v>0</v>
      </c>
      <c r="G13" s="31">
        <f>IF(G$8="","",'input rate-critical peak kW'!G13*input6!G13)</f>
        <v>0</v>
      </c>
      <c r="H13" s="31">
        <f>IF(H$8="","",'input rate-critical peak kW'!H13*input6!H13)</f>
        <v>0</v>
      </c>
      <c r="I13" s="31">
        <f>IF(I$8="","",'input rate-critical peak kW'!I13*input6!I13)</f>
        <v>0</v>
      </c>
      <c r="J13" s="31">
        <f>IF(J$8="","",'input rate-critical peak kW'!J13*input6!J13)</f>
        <v>0</v>
      </c>
      <c r="K13" s="31">
        <f>IF(K$8="","",'input rate-critical peak kW'!K13*input6!K13)</f>
        <v>0</v>
      </c>
      <c r="L13" s="31">
        <f>IF(L$8="","",'input rate-critical peak kW'!L13*input6!L13)</f>
        <v>0</v>
      </c>
      <c r="M13" s="31">
        <f>IF(M$8="","",'input rate-critical peak kW'!M13*input6!M13)</f>
        <v>0</v>
      </c>
      <c r="N13" s="31">
        <f>IF(N$8="","",'input rate-critical peak kW'!N13*input6!N13)</f>
        <v>0</v>
      </c>
      <c r="O13" s="31">
        <f>IF(O$8="","",'input rate-critical peak kW'!O13*input6!O13)</f>
        <v>0</v>
      </c>
      <c r="P13" s="31">
        <f>IF(P$8="","",'input rate-critical peak kW'!P13*input6!P13)</f>
        <v>0</v>
      </c>
      <c r="Q13" s="31">
        <f>IF(Q$8="","",'input rate-critical peak kW'!Q13*input6!Q13)</f>
        <v>0</v>
      </c>
      <c r="R13" s="31">
        <f>IF(R$8="","",'input rate-critical peak kW'!R13*input6!R13)</f>
        <v>0</v>
      </c>
      <c r="S13" s="31">
        <f>IF(S$8="","",'input rate-critical peak kW'!S13*input6!S13)</f>
        <v>0</v>
      </c>
      <c r="T13" s="31">
        <f>IF(T$8="","",'input rate-critical peak kW'!T13*input6!T13)</f>
        <v>0</v>
      </c>
      <c r="U13" s="31">
        <f>IF(U$8="","",'input rate-critical peak kW'!U13*input6!U13)</f>
        <v>0</v>
      </c>
      <c r="V13" s="31">
        <f>IF(V$8="","",'input rate-critical peak kW'!V13*input6!V13)</f>
        <v>0</v>
      </c>
      <c r="W13" s="31">
        <f>IF(W$8="","",'input rate-critical peak kW'!W13*input6!W13)</f>
        <v>0</v>
      </c>
      <c r="X13" s="31">
        <f>IF(X$8="","",'input rate-critical peak kW'!X13*input6!X13)</f>
        <v>0</v>
      </c>
      <c r="Y13" s="31">
        <f>IF(Y$8="","",'input rate-critical peak kW'!Y13*input6!Y13)</f>
        <v>0</v>
      </c>
      <c r="Z13" s="31">
        <f>IF(Z$8="","",'input rate-critical peak kW'!Z13*input6!Z13)</f>
        <v>0</v>
      </c>
      <c r="AA13" s="31">
        <f>IF(AA$8="","",'input rate-critical peak kW'!AA13*input6!AA13)</f>
        <v>0</v>
      </c>
      <c r="AB13" s="31">
        <f>IF(AB$8="","",'input rate-critical peak kW'!AB13*input6!AB13)</f>
        <v>0</v>
      </c>
      <c r="AC13" s="31" t="str">
        <f>IF(AC$8="","",'input rate-critical peak kW'!AC13*input6!AC13)</f>
        <v/>
      </c>
      <c r="AD13" s="31" t="str">
        <f>IF(AD$8="","",'input rate-critical peak kW'!AD13*input6!AD13)</f>
        <v/>
      </c>
      <c r="AE13" s="31" t="str">
        <f>IF(AE$8="","",'input rate-critical peak kW'!AE13*input6!AE13)</f>
        <v/>
      </c>
      <c r="AF13" s="31" t="str">
        <f>IF(AF$8="","",'input rate-critical peak kW'!AF13*input6!AF13)</f>
        <v/>
      </c>
      <c r="AG13" s="31" t="str">
        <f>IF(AG$8="","",'input rate-critical peak kW'!AG13*input6!AG13)</f>
        <v/>
      </c>
      <c r="AH13" s="31" t="str">
        <f>IF(AH$8="","",'input rate-critical peak kW'!AH13*input6!AH13)</f>
        <v/>
      </c>
      <c r="AI13" s="31" t="str">
        <f>IF(AI$8="","",'input rate-critical peak kW'!AI13*input6!AI13)</f>
        <v/>
      </c>
      <c r="AJ13" s="31" t="str">
        <f>IF(AJ$8="","",'input rate-critical peak kW'!AJ13*input6!AJ13)</f>
        <v/>
      </c>
      <c r="AK13" s="31" t="str">
        <f>IF(AK$8="","",'input rate-critical peak kW'!AK13*input6!AK13)</f>
        <v/>
      </c>
      <c r="AL13" s="31" t="str">
        <f>IF(AL$8="","",'input rate-critical peak kW'!AL13*input6!AL13)</f>
        <v/>
      </c>
      <c r="AM13" s="31" t="str">
        <f>IF(AM$8="","",'input rate-critical peak kW'!AM13*input6!AM13)</f>
        <v/>
      </c>
      <c r="AN13" s="31" t="str">
        <f>IF(AN$8="","",'input rate-critical peak kW'!AN13*input6!AN13)</f>
        <v/>
      </c>
      <c r="AO13" s="31" t="str">
        <f>IF(AO$8="","",'input rate-critical peak kW'!AO13*input6!AO13)</f>
        <v/>
      </c>
      <c r="AP13" s="31" t="str">
        <f>IF(AP$8="","",'input rate-critical peak kW'!AP13*input6!AP13)</f>
        <v/>
      </c>
      <c r="AQ13" s="31" t="str">
        <f>IF(AQ$8="","",'input rate-critical peak kW'!AQ13*input6!AQ13)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IF(D$8="","",'input rate-critical peak kW'!D14*input6!D14)</f>
        <v>0</v>
      </c>
      <c r="E14" s="31">
        <f>IF(E$8="","",'input rate-critical peak kW'!E14*input6!E14)</f>
        <v>0</v>
      </c>
      <c r="F14" s="31">
        <f>IF(F$8="","",'input rate-critical peak kW'!F14*input6!F14)</f>
        <v>0</v>
      </c>
      <c r="G14" s="31">
        <f>IF(G$8="","",'input rate-critical peak kW'!G14*input6!G14)</f>
        <v>0</v>
      </c>
      <c r="H14" s="31">
        <f>IF(H$8="","",'input rate-critical peak kW'!H14*input6!H14)</f>
        <v>0</v>
      </c>
      <c r="I14" s="31">
        <f>IF(I$8="","",'input rate-critical peak kW'!I14*input6!I14)</f>
        <v>0</v>
      </c>
      <c r="J14" s="31">
        <f>IF(J$8="","",'input rate-critical peak kW'!J14*input6!J14)</f>
        <v>0</v>
      </c>
      <c r="K14" s="31">
        <f>IF(K$8="","",'input rate-critical peak kW'!K14*input6!K14)</f>
        <v>0</v>
      </c>
      <c r="L14" s="31">
        <f>IF(L$8="","",'input rate-critical peak kW'!L14*input6!L14)</f>
        <v>0</v>
      </c>
      <c r="M14" s="31">
        <f>IF(M$8="","",'input rate-critical peak kW'!M14*input6!M14)</f>
        <v>0</v>
      </c>
      <c r="N14" s="31">
        <f>IF(N$8="","",'input rate-critical peak kW'!N14*input6!N14)</f>
        <v>0</v>
      </c>
      <c r="O14" s="31">
        <f>IF(O$8="","",'input rate-critical peak kW'!O14*input6!O14)</f>
        <v>0</v>
      </c>
      <c r="P14" s="31">
        <f>IF(P$8="","",'input rate-critical peak kW'!P14*input6!P14)</f>
        <v>0</v>
      </c>
      <c r="Q14" s="31">
        <f>IF(Q$8="","",'input rate-critical peak kW'!Q14*input6!Q14)</f>
        <v>0</v>
      </c>
      <c r="R14" s="31">
        <f>IF(R$8="","",'input rate-critical peak kW'!R14*input6!R14)</f>
        <v>0</v>
      </c>
      <c r="S14" s="31">
        <f>IF(S$8="","",'input rate-critical peak kW'!S14*input6!S14)</f>
        <v>0</v>
      </c>
      <c r="T14" s="31">
        <f>IF(T$8="","",'input rate-critical peak kW'!T14*input6!T14)</f>
        <v>0</v>
      </c>
      <c r="U14" s="31">
        <f>IF(U$8="","",'input rate-critical peak kW'!U14*input6!U14)</f>
        <v>0</v>
      </c>
      <c r="V14" s="31">
        <f>IF(V$8="","",'input rate-critical peak kW'!V14*input6!V14)</f>
        <v>0</v>
      </c>
      <c r="W14" s="31">
        <f>IF(W$8="","",'input rate-critical peak kW'!W14*input6!W14)</f>
        <v>0</v>
      </c>
      <c r="X14" s="31">
        <f>IF(X$8="","",'input rate-critical peak kW'!X14*input6!X14)</f>
        <v>0</v>
      </c>
      <c r="Y14" s="31">
        <f>IF(Y$8="","",'input rate-critical peak kW'!Y14*input6!Y14)</f>
        <v>0</v>
      </c>
      <c r="Z14" s="31">
        <f>IF(Z$8="","",'input rate-critical peak kW'!Z14*input6!Z14)</f>
        <v>0</v>
      </c>
      <c r="AA14" s="31">
        <f>IF(AA$8="","",'input rate-critical peak kW'!AA14*input6!AA14)</f>
        <v>0</v>
      </c>
      <c r="AB14" s="31">
        <f>IF(AB$8="","",'input rate-critical peak kW'!AB14*input6!AB14)</f>
        <v>0</v>
      </c>
      <c r="AC14" s="31" t="str">
        <f>IF(AC$8="","",'input rate-critical peak kW'!AC14*input6!AC14)</f>
        <v/>
      </c>
      <c r="AD14" s="31" t="str">
        <f>IF(AD$8="","",'input rate-critical peak kW'!AD14*input6!AD14)</f>
        <v/>
      </c>
      <c r="AE14" s="31" t="str">
        <f>IF(AE$8="","",'input rate-critical peak kW'!AE14*input6!AE14)</f>
        <v/>
      </c>
      <c r="AF14" s="31" t="str">
        <f>IF(AF$8="","",'input rate-critical peak kW'!AF14*input6!AF14)</f>
        <v/>
      </c>
      <c r="AG14" s="31" t="str">
        <f>IF(AG$8="","",'input rate-critical peak kW'!AG14*input6!AG14)</f>
        <v/>
      </c>
      <c r="AH14" s="31" t="str">
        <f>IF(AH$8="","",'input rate-critical peak kW'!AH14*input6!AH14)</f>
        <v/>
      </c>
      <c r="AI14" s="31" t="str">
        <f>IF(AI$8="","",'input rate-critical peak kW'!AI14*input6!AI14)</f>
        <v/>
      </c>
      <c r="AJ14" s="31" t="str">
        <f>IF(AJ$8="","",'input rate-critical peak kW'!AJ14*input6!AJ14)</f>
        <v/>
      </c>
      <c r="AK14" s="31" t="str">
        <f>IF(AK$8="","",'input rate-critical peak kW'!AK14*input6!AK14)</f>
        <v/>
      </c>
      <c r="AL14" s="31" t="str">
        <f>IF(AL$8="","",'input rate-critical peak kW'!AL14*input6!AL14)</f>
        <v/>
      </c>
      <c r="AM14" s="31" t="str">
        <f>IF(AM$8="","",'input rate-critical peak kW'!AM14*input6!AM14)</f>
        <v/>
      </c>
      <c r="AN14" s="31" t="str">
        <f>IF(AN$8="","",'input rate-critical peak kW'!AN14*input6!AN14)</f>
        <v/>
      </c>
      <c r="AO14" s="31" t="str">
        <f>IF(AO$8="","",'input rate-critical peak kW'!AO14*input6!AO14)</f>
        <v/>
      </c>
      <c r="AP14" s="31" t="str">
        <f>IF(AP$8="","",'input rate-critical peak kW'!AP14*input6!AP14)</f>
        <v/>
      </c>
      <c r="AQ14" s="31" t="str">
        <f>IF(AQ$8="","",'input rate-critical peak kW'!AQ14*input6!AQ14)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IF(D$8="","",'input rate-critical peak kW'!D15*input6!D15)</f>
        <v>0</v>
      </c>
      <c r="E15" s="31">
        <f>IF(E$8="","",'input rate-critical peak kW'!E15*input6!E15)</f>
        <v>0</v>
      </c>
      <c r="F15" s="31">
        <f>IF(F$8="","",'input rate-critical peak kW'!F15*input6!F15)</f>
        <v>0</v>
      </c>
      <c r="G15" s="31">
        <f>IF(G$8="","",'input rate-critical peak kW'!G15*input6!G15)</f>
        <v>0</v>
      </c>
      <c r="H15" s="31">
        <f>IF(H$8="","",'input rate-critical peak kW'!H15*input6!H15)</f>
        <v>0</v>
      </c>
      <c r="I15" s="31">
        <f>IF(I$8="","",'input rate-critical peak kW'!I15*input6!I15)</f>
        <v>0</v>
      </c>
      <c r="J15" s="31">
        <f>IF(J$8="","",'input rate-critical peak kW'!J15*input6!J15)</f>
        <v>0</v>
      </c>
      <c r="K15" s="31">
        <f>IF(K$8="","",'input rate-critical peak kW'!K15*input6!K15)</f>
        <v>0</v>
      </c>
      <c r="L15" s="31">
        <f>IF(L$8="","",'input rate-critical peak kW'!L15*input6!L15)</f>
        <v>0</v>
      </c>
      <c r="M15" s="31">
        <f>IF(M$8="","",'input rate-critical peak kW'!M15*input6!M15)</f>
        <v>0</v>
      </c>
      <c r="N15" s="31">
        <f>IF(N$8="","",'input rate-critical peak kW'!N15*input6!N15)</f>
        <v>0</v>
      </c>
      <c r="O15" s="31">
        <f>IF(O$8="","",'input rate-critical peak kW'!O15*input6!O15)</f>
        <v>0</v>
      </c>
      <c r="P15" s="31">
        <f>IF(P$8="","",'input rate-critical peak kW'!P15*input6!P15)</f>
        <v>0</v>
      </c>
      <c r="Q15" s="31">
        <f>IF(Q$8="","",'input rate-critical peak kW'!Q15*input6!Q15)</f>
        <v>0</v>
      </c>
      <c r="R15" s="31">
        <f>IF(R$8="","",'input rate-critical peak kW'!R15*input6!R15)</f>
        <v>0</v>
      </c>
      <c r="S15" s="31">
        <f>IF(S$8="","",'input rate-critical peak kW'!S15*input6!S15)</f>
        <v>0</v>
      </c>
      <c r="T15" s="31">
        <f>IF(T$8="","",'input rate-critical peak kW'!T15*input6!T15)</f>
        <v>0</v>
      </c>
      <c r="U15" s="31">
        <f>IF(U$8="","",'input rate-critical peak kW'!U15*input6!U15)</f>
        <v>0</v>
      </c>
      <c r="V15" s="31">
        <f>IF(V$8="","",'input rate-critical peak kW'!V15*input6!V15)</f>
        <v>0</v>
      </c>
      <c r="W15" s="31">
        <f>IF(W$8="","",'input rate-critical peak kW'!W15*input6!W15)</f>
        <v>0</v>
      </c>
      <c r="X15" s="31">
        <f>IF(X$8="","",'input rate-critical peak kW'!X15*input6!X15)</f>
        <v>0</v>
      </c>
      <c r="Y15" s="31">
        <f>IF(Y$8="","",'input rate-critical peak kW'!Y15*input6!Y15)</f>
        <v>0</v>
      </c>
      <c r="Z15" s="31">
        <f>IF(Z$8="","",'input rate-critical peak kW'!Z15*input6!Z15)</f>
        <v>0</v>
      </c>
      <c r="AA15" s="31">
        <f>IF(AA$8="","",'input rate-critical peak kW'!AA15*input6!AA15)</f>
        <v>0</v>
      </c>
      <c r="AB15" s="31">
        <f>IF(AB$8="","",'input rate-critical peak kW'!AB15*input6!AB15)</f>
        <v>0</v>
      </c>
      <c r="AC15" s="31" t="str">
        <f>IF(AC$8="","",'input rate-critical peak kW'!AC15*input6!AC15)</f>
        <v/>
      </c>
      <c r="AD15" s="31" t="str">
        <f>IF(AD$8="","",'input rate-critical peak kW'!AD15*input6!AD15)</f>
        <v/>
      </c>
      <c r="AE15" s="31" t="str">
        <f>IF(AE$8="","",'input rate-critical peak kW'!AE15*input6!AE15)</f>
        <v/>
      </c>
      <c r="AF15" s="31" t="str">
        <f>IF(AF$8="","",'input rate-critical peak kW'!AF15*input6!AF15)</f>
        <v/>
      </c>
      <c r="AG15" s="31" t="str">
        <f>IF(AG$8="","",'input rate-critical peak kW'!AG15*input6!AG15)</f>
        <v/>
      </c>
      <c r="AH15" s="31" t="str">
        <f>IF(AH$8="","",'input rate-critical peak kW'!AH15*input6!AH15)</f>
        <v/>
      </c>
      <c r="AI15" s="31" t="str">
        <f>IF(AI$8="","",'input rate-critical peak kW'!AI15*input6!AI15)</f>
        <v/>
      </c>
      <c r="AJ15" s="31" t="str">
        <f>IF(AJ$8="","",'input rate-critical peak kW'!AJ15*input6!AJ15)</f>
        <v/>
      </c>
      <c r="AK15" s="31" t="str">
        <f>IF(AK$8="","",'input rate-critical peak kW'!AK15*input6!AK15)</f>
        <v/>
      </c>
      <c r="AL15" s="31" t="str">
        <f>IF(AL$8="","",'input rate-critical peak kW'!AL15*input6!AL15)</f>
        <v/>
      </c>
      <c r="AM15" s="31" t="str">
        <f>IF(AM$8="","",'input rate-critical peak kW'!AM15*input6!AM15)</f>
        <v/>
      </c>
      <c r="AN15" s="31" t="str">
        <f>IF(AN$8="","",'input rate-critical peak kW'!AN15*input6!AN15)</f>
        <v/>
      </c>
      <c r="AO15" s="31" t="str">
        <f>IF(AO$8="","",'input rate-critical peak kW'!AO15*input6!AO15)</f>
        <v/>
      </c>
      <c r="AP15" s="31" t="str">
        <f>IF(AP$8="","",'input rate-critical peak kW'!AP15*input6!AP15)</f>
        <v/>
      </c>
      <c r="AQ15" s="31" t="str">
        <f>IF(AQ$8="","",'input rate-critical peak kW'!AQ15*input6!AQ15)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IF(D$8="","",'input rate-critical peak kW'!D16*input6!D16)</f>
        <v>0</v>
      </c>
      <c r="E16" s="31">
        <f>IF(E$8="","",'input rate-critical peak kW'!E16*input6!E16)</f>
        <v>0</v>
      </c>
      <c r="F16" s="31">
        <f>IF(F$8="","",'input rate-critical peak kW'!F16*input6!F16)</f>
        <v>0</v>
      </c>
      <c r="G16" s="31">
        <f>IF(G$8="","",'input rate-critical peak kW'!G16*input6!G16)</f>
        <v>0</v>
      </c>
      <c r="H16" s="31">
        <f>IF(H$8="","",'input rate-critical peak kW'!H16*input6!H16)</f>
        <v>0</v>
      </c>
      <c r="I16" s="31">
        <f>IF(I$8="","",'input rate-critical peak kW'!I16*input6!I16)</f>
        <v>0</v>
      </c>
      <c r="J16" s="31">
        <f>IF(J$8="","",'input rate-critical peak kW'!J16*input6!J16)</f>
        <v>0</v>
      </c>
      <c r="K16" s="31">
        <f>IF(K$8="","",'input rate-critical peak kW'!K16*input6!K16)</f>
        <v>0</v>
      </c>
      <c r="L16" s="31">
        <f>IF(L$8="","",'input rate-critical peak kW'!L16*input6!L16)</f>
        <v>0</v>
      </c>
      <c r="M16" s="31">
        <f>IF(M$8="","",'input rate-critical peak kW'!M16*input6!M16)</f>
        <v>0</v>
      </c>
      <c r="N16" s="31">
        <f>IF(N$8="","",'input rate-critical peak kW'!N16*input6!N16)</f>
        <v>0</v>
      </c>
      <c r="O16" s="31">
        <f>IF(O$8="","",'input rate-critical peak kW'!O16*input6!O16)</f>
        <v>0</v>
      </c>
      <c r="P16" s="31">
        <f>IF(P$8="","",'input rate-critical peak kW'!P16*input6!P16)</f>
        <v>0</v>
      </c>
      <c r="Q16" s="31">
        <f>IF(Q$8="","",'input rate-critical peak kW'!Q16*input6!Q16)</f>
        <v>0</v>
      </c>
      <c r="R16" s="31">
        <f>IF(R$8="","",'input rate-critical peak kW'!R16*input6!R16)</f>
        <v>0</v>
      </c>
      <c r="S16" s="31">
        <f>IF(S$8="","",'input rate-critical peak kW'!S16*input6!S16)</f>
        <v>0</v>
      </c>
      <c r="T16" s="31">
        <f>IF(T$8="","",'input rate-critical peak kW'!T16*input6!T16)</f>
        <v>0</v>
      </c>
      <c r="U16" s="31">
        <f>IF(U$8="","",'input rate-critical peak kW'!U16*input6!U16)</f>
        <v>0</v>
      </c>
      <c r="V16" s="31">
        <f>IF(V$8="","",'input rate-critical peak kW'!V16*input6!V16)</f>
        <v>0</v>
      </c>
      <c r="W16" s="31">
        <f>IF(W$8="","",'input rate-critical peak kW'!W16*input6!W16)</f>
        <v>0</v>
      </c>
      <c r="X16" s="31">
        <f>IF(X$8="","",'input rate-critical peak kW'!X16*input6!X16)</f>
        <v>0</v>
      </c>
      <c r="Y16" s="31">
        <f>IF(Y$8="","",'input rate-critical peak kW'!Y16*input6!Y16)</f>
        <v>0</v>
      </c>
      <c r="Z16" s="31">
        <f>IF(Z$8="","",'input rate-critical peak kW'!Z16*input6!Z16)</f>
        <v>0</v>
      </c>
      <c r="AA16" s="31">
        <f>IF(AA$8="","",'input rate-critical peak kW'!AA16*input6!AA16)</f>
        <v>0</v>
      </c>
      <c r="AB16" s="31">
        <f>IF(AB$8="","",'input rate-critical peak kW'!AB16*input6!AB16)</f>
        <v>0</v>
      </c>
      <c r="AC16" s="31" t="str">
        <f>IF(AC$8="","",'input rate-critical peak kW'!AC16*input6!AC16)</f>
        <v/>
      </c>
      <c r="AD16" s="31" t="str">
        <f>IF(AD$8="","",'input rate-critical peak kW'!AD16*input6!AD16)</f>
        <v/>
      </c>
      <c r="AE16" s="31" t="str">
        <f>IF(AE$8="","",'input rate-critical peak kW'!AE16*input6!AE16)</f>
        <v/>
      </c>
      <c r="AF16" s="31" t="str">
        <f>IF(AF$8="","",'input rate-critical peak kW'!AF16*input6!AF16)</f>
        <v/>
      </c>
      <c r="AG16" s="31" t="str">
        <f>IF(AG$8="","",'input rate-critical peak kW'!AG16*input6!AG16)</f>
        <v/>
      </c>
      <c r="AH16" s="31" t="str">
        <f>IF(AH$8="","",'input rate-critical peak kW'!AH16*input6!AH16)</f>
        <v/>
      </c>
      <c r="AI16" s="31" t="str">
        <f>IF(AI$8="","",'input rate-critical peak kW'!AI16*input6!AI16)</f>
        <v/>
      </c>
      <c r="AJ16" s="31" t="str">
        <f>IF(AJ$8="","",'input rate-critical peak kW'!AJ16*input6!AJ16)</f>
        <v/>
      </c>
      <c r="AK16" s="31" t="str">
        <f>IF(AK$8="","",'input rate-critical peak kW'!AK16*input6!AK16)</f>
        <v/>
      </c>
      <c r="AL16" s="31" t="str">
        <f>IF(AL$8="","",'input rate-critical peak kW'!AL16*input6!AL16)</f>
        <v/>
      </c>
      <c r="AM16" s="31" t="str">
        <f>IF(AM$8="","",'input rate-critical peak kW'!AM16*input6!AM16)</f>
        <v/>
      </c>
      <c r="AN16" s="31" t="str">
        <f>IF(AN$8="","",'input rate-critical peak kW'!AN16*input6!AN16)</f>
        <v/>
      </c>
      <c r="AO16" s="31" t="str">
        <f>IF(AO$8="","",'input rate-critical peak kW'!AO16*input6!AO16)</f>
        <v/>
      </c>
      <c r="AP16" s="31" t="str">
        <f>IF(AP$8="","",'input rate-critical peak kW'!AP16*input6!AP16)</f>
        <v/>
      </c>
      <c r="AQ16" s="31" t="str">
        <f>IF(AQ$8="","",'input rate-critical peak kW'!AQ16*input6!AQ16)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IF(D$8="","",'input rate-critical peak kW'!D17*input6!D17)</f>
        <v>0</v>
      </c>
      <c r="E17" s="31">
        <f>IF(E$8="","",'input rate-critical peak kW'!E17*input6!E17)</f>
        <v>0</v>
      </c>
      <c r="F17" s="31">
        <f>IF(F$8="","",'input rate-critical peak kW'!F17*input6!F17)</f>
        <v>0</v>
      </c>
      <c r="G17" s="31">
        <f>IF(G$8="","",'input rate-critical peak kW'!G17*input6!G17)</f>
        <v>0</v>
      </c>
      <c r="H17" s="31">
        <f>IF(H$8="","",'input rate-critical peak kW'!H17*input6!H17)</f>
        <v>0</v>
      </c>
      <c r="I17" s="31">
        <f>IF(I$8="","",'input rate-critical peak kW'!I17*input6!I17)</f>
        <v>0</v>
      </c>
      <c r="J17" s="31">
        <f>IF(J$8="","",'input rate-critical peak kW'!J17*input6!J17)</f>
        <v>0</v>
      </c>
      <c r="K17" s="31">
        <f>IF(K$8="","",'input rate-critical peak kW'!K17*input6!K17)</f>
        <v>0</v>
      </c>
      <c r="L17" s="31">
        <f>IF(L$8="","",'input rate-critical peak kW'!L17*input6!L17)</f>
        <v>0</v>
      </c>
      <c r="M17" s="31">
        <f>IF(M$8="","",'input rate-critical peak kW'!M17*input6!M17)</f>
        <v>0</v>
      </c>
      <c r="N17" s="31">
        <f>IF(N$8="","",'input rate-critical peak kW'!N17*input6!N17)</f>
        <v>0</v>
      </c>
      <c r="O17" s="31">
        <f>IF(O$8="","",'input rate-critical peak kW'!O17*input6!O17)</f>
        <v>0</v>
      </c>
      <c r="P17" s="31">
        <f>IF(P$8="","",'input rate-critical peak kW'!P17*input6!P17)</f>
        <v>0</v>
      </c>
      <c r="Q17" s="31">
        <f>IF(Q$8="","",'input rate-critical peak kW'!Q17*input6!Q17)</f>
        <v>0</v>
      </c>
      <c r="R17" s="31">
        <f>IF(R$8="","",'input rate-critical peak kW'!R17*input6!R17)</f>
        <v>0</v>
      </c>
      <c r="S17" s="31">
        <f>IF(S$8="","",'input rate-critical peak kW'!S17*input6!S17)</f>
        <v>0</v>
      </c>
      <c r="T17" s="31">
        <f>IF(T$8="","",'input rate-critical peak kW'!T17*input6!T17)</f>
        <v>0</v>
      </c>
      <c r="U17" s="31">
        <f>IF(U$8="","",'input rate-critical peak kW'!U17*input6!U17)</f>
        <v>0</v>
      </c>
      <c r="V17" s="31">
        <f>IF(V$8="","",'input rate-critical peak kW'!V17*input6!V17)</f>
        <v>0</v>
      </c>
      <c r="W17" s="31">
        <f>IF(W$8="","",'input rate-critical peak kW'!W17*input6!W17)</f>
        <v>0</v>
      </c>
      <c r="X17" s="31">
        <f>IF(X$8="","",'input rate-critical peak kW'!X17*input6!X17)</f>
        <v>0</v>
      </c>
      <c r="Y17" s="31">
        <f>IF(Y$8="","",'input rate-critical peak kW'!Y17*input6!Y17)</f>
        <v>0</v>
      </c>
      <c r="Z17" s="31">
        <f>IF(Z$8="","",'input rate-critical peak kW'!Z17*input6!Z17)</f>
        <v>0</v>
      </c>
      <c r="AA17" s="31">
        <f>IF(AA$8="","",'input rate-critical peak kW'!AA17*input6!AA17)</f>
        <v>0</v>
      </c>
      <c r="AB17" s="31">
        <f>IF(AB$8="","",'input rate-critical peak kW'!AB17*input6!AB17)</f>
        <v>0</v>
      </c>
      <c r="AC17" s="31" t="str">
        <f>IF(AC$8="","",'input rate-critical peak kW'!AC17*input6!AC17)</f>
        <v/>
      </c>
      <c r="AD17" s="31" t="str">
        <f>IF(AD$8="","",'input rate-critical peak kW'!AD17*input6!AD17)</f>
        <v/>
      </c>
      <c r="AE17" s="31" t="str">
        <f>IF(AE$8="","",'input rate-critical peak kW'!AE17*input6!AE17)</f>
        <v/>
      </c>
      <c r="AF17" s="31" t="str">
        <f>IF(AF$8="","",'input rate-critical peak kW'!AF17*input6!AF17)</f>
        <v/>
      </c>
      <c r="AG17" s="31" t="str">
        <f>IF(AG$8="","",'input rate-critical peak kW'!AG17*input6!AG17)</f>
        <v/>
      </c>
      <c r="AH17" s="31" t="str">
        <f>IF(AH$8="","",'input rate-critical peak kW'!AH17*input6!AH17)</f>
        <v/>
      </c>
      <c r="AI17" s="31" t="str">
        <f>IF(AI$8="","",'input rate-critical peak kW'!AI17*input6!AI17)</f>
        <v/>
      </c>
      <c r="AJ17" s="31" t="str">
        <f>IF(AJ$8="","",'input rate-critical peak kW'!AJ17*input6!AJ17)</f>
        <v/>
      </c>
      <c r="AK17" s="31" t="str">
        <f>IF(AK$8="","",'input rate-critical peak kW'!AK17*input6!AK17)</f>
        <v/>
      </c>
      <c r="AL17" s="31" t="str">
        <f>IF(AL$8="","",'input rate-critical peak kW'!AL17*input6!AL17)</f>
        <v/>
      </c>
      <c r="AM17" s="31" t="str">
        <f>IF(AM$8="","",'input rate-critical peak kW'!AM17*input6!AM17)</f>
        <v/>
      </c>
      <c r="AN17" s="31" t="str">
        <f>IF(AN$8="","",'input rate-critical peak kW'!AN17*input6!AN17)</f>
        <v/>
      </c>
      <c r="AO17" s="31" t="str">
        <f>IF(AO$8="","",'input rate-critical peak kW'!AO17*input6!AO17)</f>
        <v/>
      </c>
      <c r="AP17" s="31" t="str">
        <f>IF(AP$8="","",'input rate-critical peak kW'!AP17*input6!AP17)</f>
        <v/>
      </c>
      <c r="AQ17" s="31" t="str">
        <f>IF(AQ$8="","",'input rate-critical peak kW'!AQ17*input6!AQ17)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IF(D$8="","",'input rate-critical peak kW'!D18*input6!D18)</f>
        <v>0</v>
      </c>
      <c r="E18" s="31">
        <f>IF(E$8="","",'input rate-critical peak kW'!E18*input6!E18)</f>
        <v>0</v>
      </c>
      <c r="F18" s="31">
        <f>IF(F$8="","",'input rate-critical peak kW'!F18*input6!F18)</f>
        <v>0</v>
      </c>
      <c r="G18" s="31">
        <f>IF(G$8="","",'input rate-critical peak kW'!G18*input6!G18)</f>
        <v>0</v>
      </c>
      <c r="H18" s="31">
        <f>IF(H$8="","",'input rate-critical peak kW'!H18*input6!H18)</f>
        <v>0</v>
      </c>
      <c r="I18" s="31">
        <f>IF(I$8="","",'input rate-critical peak kW'!I18*input6!I18)</f>
        <v>0</v>
      </c>
      <c r="J18" s="31">
        <f>IF(J$8="","",'input rate-critical peak kW'!J18*input6!J18)</f>
        <v>0</v>
      </c>
      <c r="K18" s="31">
        <f>IF(K$8="","",'input rate-critical peak kW'!K18*input6!K18)</f>
        <v>0</v>
      </c>
      <c r="L18" s="31">
        <f>IF(L$8="","",'input rate-critical peak kW'!L18*input6!L18)</f>
        <v>0</v>
      </c>
      <c r="M18" s="31">
        <f>IF(M$8="","",'input rate-critical peak kW'!M18*input6!M18)</f>
        <v>0</v>
      </c>
      <c r="N18" s="31">
        <f>IF(N$8="","",'input rate-critical peak kW'!N18*input6!N18)</f>
        <v>0</v>
      </c>
      <c r="O18" s="31">
        <f>IF(O$8="","",'input rate-critical peak kW'!O18*input6!O18)</f>
        <v>0</v>
      </c>
      <c r="P18" s="31">
        <f>IF(P$8="","",'input rate-critical peak kW'!P18*input6!P18)</f>
        <v>0</v>
      </c>
      <c r="Q18" s="31">
        <f>IF(Q$8="","",'input rate-critical peak kW'!Q18*input6!Q18)</f>
        <v>0</v>
      </c>
      <c r="R18" s="31">
        <f>IF(R$8="","",'input rate-critical peak kW'!R18*input6!R18)</f>
        <v>0</v>
      </c>
      <c r="S18" s="31">
        <f>IF(S$8="","",'input rate-critical peak kW'!S18*input6!S18)</f>
        <v>0</v>
      </c>
      <c r="T18" s="31">
        <f>IF(T$8="","",'input rate-critical peak kW'!T18*input6!T18)</f>
        <v>0</v>
      </c>
      <c r="U18" s="31">
        <f>IF(U$8="","",'input rate-critical peak kW'!U18*input6!U18)</f>
        <v>0</v>
      </c>
      <c r="V18" s="31">
        <f>IF(V$8="","",'input rate-critical peak kW'!V18*input6!V18)</f>
        <v>0</v>
      </c>
      <c r="W18" s="31">
        <f>IF(W$8="","",'input rate-critical peak kW'!W18*input6!W18)</f>
        <v>0</v>
      </c>
      <c r="X18" s="31">
        <f>IF(X$8="","",'input rate-critical peak kW'!X18*input6!X18)</f>
        <v>0</v>
      </c>
      <c r="Y18" s="31">
        <f>IF(Y$8="","",'input rate-critical peak kW'!Y18*input6!Y18)</f>
        <v>0</v>
      </c>
      <c r="Z18" s="31">
        <f>IF(Z$8="","",'input rate-critical peak kW'!Z18*input6!Z18)</f>
        <v>0</v>
      </c>
      <c r="AA18" s="31">
        <f>IF(AA$8="","",'input rate-critical peak kW'!AA18*input6!AA18)</f>
        <v>0</v>
      </c>
      <c r="AB18" s="31">
        <f>IF(AB$8="","",'input rate-critical peak kW'!AB18*input6!AB18)</f>
        <v>0</v>
      </c>
      <c r="AC18" s="31" t="str">
        <f>IF(AC$8="","",'input rate-critical peak kW'!AC18*input6!AC18)</f>
        <v/>
      </c>
      <c r="AD18" s="31" t="str">
        <f>IF(AD$8="","",'input rate-critical peak kW'!AD18*input6!AD18)</f>
        <v/>
      </c>
      <c r="AE18" s="31" t="str">
        <f>IF(AE$8="","",'input rate-critical peak kW'!AE18*input6!AE18)</f>
        <v/>
      </c>
      <c r="AF18" s="31" t="str">
        <f>IF(AF$8="","",'input rate-critical peak kW'!AF18*input6!AF18)</f>
        <v/>
      </c>
      <c r="AG18" s="31" t="str">
        <f>IF(AG$8="","",'input rate-critical peak kW'!AG18*input6!AG18)</f>
        <v/>
      </c>
      <c r="AH18" s="31" t="str">
        <f>IF(AH$8="","",'input rate-critical peak kW'!AH18*input6!AH18)</f>
        <v/>
      </c>
      <c r="AI18" s="31" t="str">
        <f>IF(AI$8="","",'input rate-critical peak kW'!AI18*input6!AI18)</f>
        <v/>
      </c>
      <c r="AJ18" s="31" t="str">
        <f>IF(AJ$8="","",'input rate-critical peak kW'!AJ18*input6!AJ18)</f>
        <v/>
      </c>
      <c r="AK18" s="31" t="str">
        <f>IF(AK$8="","",'input rate-critical peak kW'!AK18*input6!AK18)</f>
        <v/>
      </c>
      <c r="AL18" s="31" t="str">
        <f>IF(AL$8="","",'input rate-critical peak kW'!AL18*input6!AL18)</f>
        <v/>
      </c>
      <c r="AM18" s="31" t="str">
        <f>IF(AM$8="","",'input rate-critical peak kW'!AM18*input6!AM18)</f>
        <v/>
      </c>
      <c r="AN18" s="31" t="str">
        <f>IF(AN$8="","",'input rate-critical peak kW'!AN18*input6!AN18)</f>
        <v/>
      </c>
      <c r="AO18" s="31" t="str">
        <f>IF(AO$8="","",'input rate-critical peak kW'!AO18*input6!AO18)</f>
        <v/>
      </c>
      <c r="AP18" s="31" t="str">
        <f>IF(AP$8="","",'input rate-critical peak kW'!AP18*input6!AP18)</f>
        <v/>
      </c>
      <c r="AQ18" s="31" t="str">
        <f>IF(AQ$8="","",'input rate-critical peak kW'!AQ18*input6!AQ18)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IF(D$8="","",'input rate-critical peak kW'!D19*input6!D19)</f>
        <v>0</v>
      </c>
      <c r="E19" s="31">
        <f>IF(E$8="","",'input rate-critical peak kW'!E19*input6!E19)</f>
        <v>0</v>
      </c>
      <c r="F19" s="31">
        <f>IF(F$8="","",'input rate-critical peak kW'!F19*input6!F19)</f>
        <v>0</v>
      </c>
      <c r="G19" s="31">
        <f>IF(G$8="","",'input rate-critical peak kW'!G19*input6!G19)</f>
        <v>0</v>
      </c>
      <c r="H19" s="31">
        <f>IF(H$8="","",'input rate-critical peak kW'!H19*input6!H19)</f>
        <v>0</v>
      </c>
      <c r="I19" s="31">
        <f>IF(I$8="","",'input rate-critical peak kW'!I19*input6!I19)</f>
        <v>0</v>
      </c>
      <c r="J19" s="31">
        <f>IF(J$8="","",'input rate-critical peak kW'!J19*input6!J19)</f>
        <v>0</v>
      </c>
      <c r="K19" s="31">
        <f>IF(K$8="","",'input rate-critical peak kW'!K19*input6!K19)</f>
        <v>0</v>
      </c>
      <c r="L19" s="31">
        <f>IF(L$8="","",'input rate-critical peak kW'!L19*input6!L19)</f>
        <v>0</v>
      </c>
      <c r="M19" s="31">
        <f>IF(M$8="","",'input rate-critical peak kW'!M19*input6!M19)</f>
        <v>0</v>
      </c>
      <c r="N19" s="31">
        <f>IF(N$8="","",'input rate-critical peak kW'!N19*input6!N19)</f>
        <v>0</v>
      </c>
      <c r="O19" s="31">
        <f>IF(O$8="","",'input rate-critical peak kW'!O19*input6!O19)</f>
        <v>0</v>
      </c>
      <c r="P19" s="31">
        <f>IF(P$8="","",'input rate-critical peak kW'!P19*input6!P19)</f>
        <v>0</v>
      </c>
      <c r="Q19" s="31">
        <f>IF(Q$8="","",'input rate-critical peak kW'!Q19*input6!Q19)</f>
        <v>0</v>
      </c>
      <c r="R19" s="31">
        <f>IF(R$8="","",'input rate-critical peak kW'!R19*input6!R19)</f>
        <v>0</v>
      </c>
      <c r="S19" s="31">
        <f>IF(S$8="","",'input rate-critical peak kW'!S19*input6!S19)</f>
        <v>0</v>
      </c>
      <c r="T19" s="31">
        <f>IF(T$8="","",'input rate-critical peak kW'!T19*input6!T19)</f>
        <v>0</v>
      </c>
      <c r="U19" s="31">
        <f>IF(U$8="","",'input rate-critical peak kW'!U19*input6!U19)</f>
        <v>0</v>
      </c>
      <c r="V19" s="31">
        <f>IF(V$8="","",'input rate-critical peak kW'!V19*input6!V19)</f>
        <v>0</v>
      </c>
      <c r="W19" s="31">
        <f>IF(W$8="","",'input rate-critical peak kW'!W19*input6!W19)</f>
        <v>0</v>
      </c>
      <c r="X19" s="31">
        <f>IF(X$8="","",'input rate-critical peak kW'!X19*input6!X19)</f>
        <v>0</v>
      </c>
      <c r="Y19" s="31">
        <f>IF(Y$8="","",'input rate-critical peak kW'!Y19*input6!Y19)</f>
        <v>0</v>
      </c>
      <c r="Z19" s="31">
        <f>IF(Z$8="","",'input rate-critical peak kW'!Z19*input6!Z19)</f>
        <v>0</v>
      </c>
      <c r="AA19" s="31">
        <f>IF(AA$8="","",'input rate-critical peak kW'!AA19*input6!AA19)</f>
        <v>0</v>
      </c>
      <c r="AB19" s="31">
        <f>IF(AB$8="","",'input rate-critical peak kW'!AB19*input6!AB19)</f>
        <v>0</v>
      </c>
      <c r="AC19" s="31" t="str">
        <f>IF(AC$8="","",'input rate-critical peak kW'!AC19*input6!AC19)</f>
        <v/>
      </c>
      <c r="AD19" s="31" t="str">
        <f>IF(AD$8="","",'input rate-critical peak kW'!AD19*input6!AD19)</f>
        <v/>
      </c>
      <c r="AE19" s="31" t="str">
        <f>IF(AE$8="","",'input rate-critical peak kW'!AE19*input6!AE19)</f>
        <v/>
      </c>
      <c r="AF19" s="31" t="str">
        <f>IF(AF$8="","",'input rate-critical peak kW'!AF19*input6!AF19)</f>
        <v/>
      </c>
      <c r="AG19" s="31" t="str">
        <f>IF(AG$8="","",'input rate-critical peak kW'!AG19*input6!AG19)</f>
        <v/>
      </c>
      <c r="AH19" s="31" t="str">
        <f>IF(AH$8="","",'input rate-critical peak kW'!AH19*input6!AH19)</f>
        <v/>
      </c>
      <c r="AI19" s="31" t="str">
        <f>IF(AI$8="","",'input rate-critical peak kW'!AI19*input6!AI19)</f>
        <v/>
      </c>
      <c r="AJ19" s="31" t="str">
        <f>IF(AJ$8="","",'input rate-critical peak kW'!AJ19*input6!AJ19)</f>
        <v/>
      </c>
      <c r="AK19" s="31" t="str">
        <f>IF(AK$8="","",'input rate-critical peak kW'!AK19*input6!AK19)</f>
        <v/>
      </c>
      <c r="AL19" s="31" t="str">
        <f>IF(AL$8="","",'input rate-critical peak kW'!AL19*input6!AL19)</f>
        <v/>
      </c>
      <c r="AM19" s="31" t="str">
        <f>IF(AM$8="","",'input rate-critical peak kW'!AM19*input6!AM19)</f>
        <v/>
      </c>
      <c r="AN19" s="31" t="str">
        <f>IF(AN$8="","",'input rate-critical peak kW'!AN19*input6!AN19)</f>
        <v/>
      </c>
      <c r="AO19" s="31" t="str">
        <f>IF(AO$8="","",'input rate-critical peak kW'!AO19*input6!AO19)</f>
        <v/>
      </c>
      <c r="AP19" s="31" t="str">
        <f>IF(AP$8="","",'input rate-critical peak kW'!AP19*input6!AP19)</f>
        <v/>
      </c>
      <c r="AQ19" s="31" t="str">
        <f>IF(AQ$8="","",'input rate-critical peak kW'!AQ19*input6!AQ19)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IF(D$8="","",'input rate-critical peak kW'!D20*input6!D20)</f>
        <v>0</v>
      </c>
      <c r="E20" s="31">
        <f>IF(E$8="","",'input rate-critical peak kW'!E20*input6!E20)</f>
        <v>0</v>
      </c>
      <c r="F20" s="31">
        <f>IF(F$8="","",'input rate-critical peak kW'!F20*input6!F20)</f>
        <v>0</v>
      </c>
      <c r="G20" s="31">
        <f>IF(G$8="","",'input rate-critical peak kW'!G20*input6!G20)</f>
        <v>0</v>
      </c>
      <c r="H20" s="31">
        <f>IF(H$8="","",'input rate-critical peak kW'!H20*input6!H20)</f>
        <v>0</v>
      </c>
      <c r="I20" s="31">
        <f>IF(I$8="","",'input rate-critical peak kW'!I20*input6!I20)</f>
        <v>0</v>
      </c>
      <c r="J20" s="31">
        <f>IF(J$8="","",'input rate-critical peak kW'!J20*input6!J20)</f>
        <v>0</v>
      </c>
      <c r="K20" s="31">
        <f>IF(K$8="","",'input rate-critical peak kW'!K20*input6!K20)</f>
        <v>0</v>
      </c>
      <c r="L20" s="31">
        <f>IF(L$8="","",'input rate-critical peak kW'!L20*input6!L20)</f>
        <v>0</v>
      </c>
      <c r="M20" s="31">
        <f>IF(M$8="","",'input rate-critical peak kW'!M20*input6!M20)</f>
        <v>0</v>
      </c>
      <c r="N20" s="31">
        <f>IF(N$8="","",'input rate-critical peak kW'!N20*input6!N20)</f>
        <v>0</v>
      </c>
      <c r="O20" s="31">
        <f>IF(O$8="","",'input rate-critical peak kW'!O20*input6!O20)</f>
        <v>0</v>
      </c>
      <c r="P20" s="31">
        <f>IF(P$8="","",'input rate-critical peak kW'!P20*input6!P20)</f>
        <v>0</v>
      </c>
      <c r="Q20" s="31">
        <f>IF(Q$8="","",'input rate-critical peak kW'!Q20*input6!Q20)</f>
        <v>0</v>
      </c>
      <c r="R20" s="31">
        <f>IF(R$8="","",'input rate-critical peak kW'!R20*input6!R20)</f>
        <v>0</v>
      </c>
      <c r="S20" s="31">
        <f>IF(S$8="","",'input rate-critical peak kW'!S20*input6!S20)</f>
        <v>0</v>
      </c>
      <c r="T20" s="31">
        <f>IF(T$8="","",'input rate-critical peak kW'!T20*input6!T20)</f>
        <v>0</v>
      </c>
      <c r="U20" s="31">
        <f>IF(U$8="","",'input rate-critical peak kW'!U20*input6!U20)</f>
        <v>0</v>
      </c>
      <c r="V20" s="31">
        <f>IF(V$8="","",'input rate-critical peak kW'!V20*input6!V20)</f>
        <v>0</v>
      </c>
      <c r="W20" s="31">
        <f>IF(W$8="","",'input rate-critical peak kW'!W20*input6!W20)</f>
        <v>0</v>
      </c>
      <c r="X20" s="31">
        <f>IF(X$8="","",'input rate-critical peak kW'!X20*input6!X20)</f>
        <v>0</v>
      </c>
      <c r="Y20" s="31">
        <f>IF(Y$8="","",'input rate-critical peak kW'!Y20*input6!Y20)</f>
        <v>0</v>
      </c>
      <c r="Z20" s="31">
        <f>IF(Z$8="","",'input rate-critical peak kW'!Z20*input6!Z20)</f>
        <v>0</v>
      </c>
      <c r="AA20" s="31">
        <f>IF(AA$8="","",'input rate-critical peak kW'!AA20*input6!AA20)</f>
        <v>0</v>
      </c>
      <c r="AB20" s="31">
        <f>IF(AB$8="","",'input rate-critical peak kW'!AB20*input6!AB20)</f>
        <v>0</v>
      </c>
      <c r="AC20" s="31" t="str">
        <f>IF(AC$8="","",'input rate-critical peak kW'!AC20*input6!AC20)</f>
        <v/>
      </c>
      <c r="AD20" s="31" t="str">
        <f>IF(AD$8="","",'input rate-critical peak kW'!AD20*input6!AD20)</f>
        <v/>
      </c>
      <c r="AE20" s="31" t="str">
        <f>IF(AE$8="","",'input rate-critical peak kW'!AE20*input6!AE20)</f>
        <v/>
      </c>
      <c r="AF20" s="31" t="str">
        <f>IF(AF$8="","",'input rate-critical peak kW'!AF20*input6!AF20)</f>
        <v/>
      </c>
      <c r="AG20" s="31" t="str">
        <f>IF(AG$8="","",'input rate-critical peak kW'!AG20*input6!AG20)</f>
        <v/>
      </c>
      <c r="AH20" s="31" t="str">
        <f>IF(AH$8="","",'input rate-critical peak kW'!AH20*input6!AH20)</f>
        <v/>
      </c>
      <c r="AI20" s="31" t="str">
        <f>IF(AI$8="","",'input rate-critical peak kW'!AI20*input6!AI20)</f>
        <v/>
      </c>
      <c r="AJ20" s="31" t="str">
        <f>IF(AJ$8="","",'input rate-critical peak kW'!AJ20*input6!AJ20)</f>
        <v/>
      </c>
      <c r="AK20" s="31" t="str">
        <f>IF(AK$8="","",'input rate-critical peak kW'!AK20*input6!AK20)</f>
        <v/>
      </c>
      <c r="AL20" s="31" t="str">
        <f>IF(AL$8="","",'input rate-critical peak kW'!AL20*input6!AL20)</f>
        <v/>
      </c>
      <c r="AM20" s="31" t="str">
        <f>IF(AM$8="","",'input rate-critical peak kW'!AM20*input6!AM20)</f>
        <v/>
      </c>
      <c r="AN20" s="31" t="str">
        <f>IF(AN$8="","",'input rate-critical peak kW'!AN20*input6!AN20)</f>
        <v/>
      </c>
      <c r="AO20" s="31" t="str">
        <f>IF(AO$8="","",'input rate-critical peak kW'!AO20*input6!AO20)</f>
        <v/>
      </c>
      <c r="AP20" s="31" t="str">
        <f>IF(AP$8="","",'input rate-critical peak kW'!AP20*input6!AP20)</f>
        <v/>
      </c>
      <c r="AQ20" s="31" t="str">
        <f>IF(AQ$8="","",'input rate-critical peak kW'!AQ20*input6!AQ20)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IF(D$8="","",'input rate-critical peak kW'!D21*input6!D21)</f>
        <v>0</v>
      </c>
      <c r="E21" s="31">
        <f>IF(E$8="","",'input rate-critical peak kW'!E21*input6!E21)</f>
        <v>0</v>
      </c>
      <c r="F21" s="31">
        <f>IF(F$8="","",'input rate-critical peak kW'!F21*input6!F21)</f>
        <v>0</v>
      </c>
      <c r="G21" s="31">
        <f>IF(G$8="","",'input rate-critical peak kW'!G21*input6!G21)</f>
        <v>0</v>
      </c>
      <c r="H21" s="31">
        <f>IF(H$8="","",'input rate-critical peak kW'!H21*input6!H21)</f>
        <v>0</v>
      </c>
      <c r="I21" s="31">
        <f>IF(I$8="","",'input rate-critical peak kW'!I21*input6!I21)</f>
        <v>0</v>
      </c>
      <c r="J21" s="31">
        <f>IF(J$8="","",'input rate-critical peak kW'!J21*input6!J21)</f>
        <v>0</v>
      </c>
      <c r="K21" s="31">
        <f>IF(K$8="","",'input rate-critical peak kW'!K21*input6!K21)</f>
        <v>0</v>
      </c>
      <c r="L21" s="31">
        <f>IF(L$8="","",'input rate-critical peak kW'!L21*input6!L21)</f>
        <v>0</v>
      </c>
      <c r="M21" s="31">
        <f>IF(M$8="","",'input rate-critical peak kW'!M21*input6!M21)</f>
        <v>0</v>
      </c>
      <c r="N21" s="31">
        <f>IF(N$8="","",'input rate-critical peak kW'!N21*input6!N21)</f>
        <v>0</v>
      </c>
      <c r="O21" s="31">
        <f>IF(O$8="","",'input rate-critical peak kW'!O21*input6!O21)</f>
        <v>0</v>
      </c>
      <c r="P21" s="31">
        <f>IF(P$8="","",'input rate-critical peak kW'!P21*input6!P21)</f>
        <v>0</v>
      </c>
      <c r="Q21" s="31">
        <f>IF(Q$8="","",'input rate-critical peak kW'!Q21*input6!Q21)</f>
        <v>0</v>
      </c>
      <c r="R21" s="31">
        <f>IF(R$8="","",'input rate-critical peak kW'!R21*input6!R21)</f>
        <v>0</v>
      </c>
      <c r="S21" s="31">
        <f>IF(S$8="","",'input rate-critical peak kW'!S21*input6!S21)</f>
        <v>0</v>
      </c>
      <c r="T21" s="31">
        <f>IF(T$8="","",'input rate-critical peak kW'!T21*input6!T21)</f>
        <v>0</v>
      </c>
      <c r="U21" s="31">
        <f>IF(U$8="","",'input rate-critical peak kW'!U21*input6!U21)</f>
        <v>0</v>
      </c>
      <c r="V21" s="31">
        <f>IF(V$8="","",'input rate-critical peak kW'!V21*input6!V21)</f>
        <v>0</v>
      </c>
      <c r="W21" s="31">
        <f>IF(W$8="","",'input rate-critical peak kW'!W21*input6!W21)</f>
        <v>0</v>
      </c>
      <c r="X21" s="31">
        <f>IF(X$8="","",'input rate-critical peak kW'!X21*input6!X21)</f>
        <v>0</v>
      </c>
      <c r="Y21" s="31">
        <f>IF(Y$8="","",'input rate-critical peak kW'!Y21*input6!Y21)</f>
        <v>0</v>
      </c>
      <c r="Z21" s="31">
        <f>IF(Z$8="","",'input rate-critical peak kW'!Z21*input6!Z21)</f>
        <v>0</v>
      </c>
      <c r="AA21" s="31">
        <f>IF(AA$8="","",'input rate-critical peak kW'!AA21*input6!AA21)</f>
        <v>0</v>
      </c>
      <c r="AB21" s="31">
        <f>IF(AB$8="","",'input rate-critical peak kW'!AB21*input6!AB21)</f>
        <v>0</v>
      </c>
      <c r="AC21" s="31" t="str">
        <f>IF(AC$8="","",'input rate-critical peak kW'!AC21*input6!AC21)</f>
        <v/>
      </c>
      <c r="AD21" s="31" t="str">
        <f>IF(AD$8="","",'input rate-critical peak kW'!AD21*input6!AD21)</f>
        <v/>
      </c>
      <c r="AE21" s="31" t="str">
        <f>IF(AE$8="","",'input rate-critical peak kW'!AE21*input6!AE21)</f>
        <v/>
      </c>
      <c r="AF21" s="31" t="str">
        <f>IF(AF$8="","",'input rate-critical peak kW'!AF21*input6!AF21)</f>
        <v/>
      </c>
      <c r="AG21" s="31" t="str">
        <f>IF(AG$8="","",'input rate-critical peak kW'!AG21*input6!AG21)</f>
        <v/>
      </c>
      <c r="AH21" s="31" t="str">
        <f>IF(AH$8="","",'input rate-critical peak kW'!AH21*input6!AH21)</f>
        <v/>
      </c>
      <c r="AI21" s="31" t="str">
        <f>IF(AI$8="","",'input rate-critical peak kW'!AI21*input6!AI21)</f>
        <v/>
      </c>
      <c r="AJ21" s="31" t="str">
        <f>IF(AJ$8="","",'input rate-critical peak kW'!AJ21*input6!AJ21)</f>
        <v/>
      </c>
      <c r="AK21" s="31" t="str">
        <f>IF(AK$8="","",'input rate-critical peak kW'!AK21*input6!AK21)</f>
        <v/>
      </c>
      <c r="AL21" s="31" t="str">
        <f>IF(AL$8="","",'input rate-critical peak kW'!AL21*input6!AL21)</f>
        <v/>
      </c>
      <c r="AM21" s="31" t="str">
        <f>IF(AM$8="","",'input rate-critical peak kW'!AM21*input6!AM21)</f>
        <v/>
      </c>
      <c r="AN21" s="31" t="str">
        <f>IF(AN$8="","",'input rate-critical peak kW'!AN21*input6!AN21)</f>
        <v/>
      </c>
      <c r="AO21" s="31" t="str">
        <f>IF(AO$8="","",'input rate-critical peak kW'!AO21*input6!AO21)</f>
        <v/>
      </c>
      <c r="AP21" s="31" t="str">
        <f>IF(AP$8="","",'input rate-critical peak kW'!AP21*input6!AP21)</f>
        <v/>
      </c>
      <c r="AQ21" s="31" t="str">
        <f>IF(AQ$8="","",'input rate-critical peak kW'!AQ21*input6!AQ21)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IF(D$8="","",'input rate-critical peak kW'!D22*input6!D22)</f>
        <v>0</v>
      </c>
      <c r="E22" s="31">
        <f>IF(E$8="","",'input rate-critical peak kW'!E22*input6!E22)</f>
        <v>0</v>
      </c>
      <c r="F22" s="31">
        <f>IF(F$8="","",'input rate-critical peak kW'!F22*input6!F22)</f>
        <v>0</v>
      </c>
      <c r="G22" s="31">
        <f>IF(G$8="","",'input rate-critical peak kW'!G22*input6!G22)</f>
        <v>0</v>
      </c>
      <c r="H22" s="31">
        <f>IF(H$8="","",'input rate-critical peak kW'!H22*input6!H22)</f>
        <v>0</v>
      </c>
      <c r="I22" s="31">
        <f>IF(I$8="","",'input rate-critical peak kW'!I22*input6!I22)</f>
        <v>0</v>
      </c>
      <c r="J22" s="31">
        <f>IF(J$8="","",'input rate-critical peak kW'!J22*input6!J22)</f>
        <v>0</v>
      </c>
      <c r="K22" s="31">
        <f>IF(K$8="","",'input rate-critical peak kW'!K22*input6!K22)</f>
        <v>0</v>
      </c>
      <c r="L22" s="31">
        <f>IF(L$8="","",'input rate-critical peak kW'!L22*input6!L22)</f>
        <v>0</v>
      </c>
      <c r="M22" s="31">
        <f>IF(M$8="","",'input rate-critical peak kW'!M22*input6!M22)</f>
        <v>0</v>
      </c>
      <c r="N22" s="31">
        <f>IF(N$8="","",'input rate-critical peak kW'!N22*input6!N22)</f>
        <v>0</v>
      </c>
      <c r="O22" s="31">
        <f>IF(O$8="","",'input rate-critical peak kW'!O22*input6!O22)</f>
        <v>0</v>
      </c>
      <c r="P22" s="31">
        <f>IF(P$8="","",'input rate-critical peak kW'!P22*input6!P22)</f>
        <v>0</v>
      </c>
      <c r="Q22" s="31">
        <f>IF(Q$8="","",'input rate-critical peak kW'!Q22*input6!Q22)</f>
        <v>0</v>
      </c>
      <c r="R22" s="31">
        <f>IF(R$8="","",'input rate-critical peak kW'!R22*input6!R22)</f>
        <v>0</v>
      </c>
      <c r="S22" s="31">
        <f>IF(S$8="","",'input rate-critical peak kW'!S22*input6!S22)</f>
        <v>0</v>
      </c>
      <c r="T22" s="31">
        <f>IF(T$8="","",'input rate-critical peak kW'!T22*input6!T22)</f>
        <v>0</v>
      </c>
      <c r="U22" s="31">
        <f>IF(U$8="","",'input rate-critical peak kW'!U22*input6!U22)</f>
        <v>0</v>
      </c>
      <c r="V22" s="31">
        <f>IF(V$8="","",'input rate-critical peak kW'!V22*input6!V22)</f>
        <v>0</v>
      </c>
      <c r="W22" s="31">
        <f>IF(W$8="","",'input rate-critical peak kW'!W22*input6!W22)</f>
        <v>0</v>
      </c>
      <c r="X22" s="31">
        <f>IF(X$8="","",'input rate-critical peak kW'!X22*input6!X22)</f>
        <v>0</v>
      </c>
      <c r="Y22" s="31">
        <f>IF(Y$8="","",'input rate-critical peak kW'!Y22*input6!Y22)</f>
        <v>0</v>
      </c>
      <c r="Z22" s="31">
        <f>IF(Z$8="","",'input rate-critical peak kW'!Z22*input6!Z22)</f>
        <v>0</v>
      </c>
      <c r="AA22" s="31">
        <f>IF(AA$8="","",'input rate-critical peak kW'!AA22*input6!AA22)</f>
        <v>0</v>
      </c>
      <c r="AB22" s="31">
        <f>IF(AB$8="","",'input rate-critical peak kW'!AB22*input6!AB22)</f>
        <v>0</v>
      </c>
      <c r="AC22" s="31" t="str">
        <f>IF(AC$8="","",'input rate-critical peak kW'!AC22*input6!AC22)</f>
        <v/>
      </c>
      <c r="AD22" s="31" t="str">
        <f>IF(AD$8="","",'input rate-critical peak kW'!AD22*input6!AD22)</f>
        <v/>
      </c>
      <c r="AE22" s="31" t="str">
        <f>IF(AE$8="","",'input rate-critical peak kW'!AE22*input6!AE22)</f>
        <v/>
      </c>
      <c r="AF22" s="31" t="str">
        <f>IF(AF$8="","",'input rate-critical peak kW'!AF22*input6!AF22)</f>
        <v/>
      </c>
      <c r="AG22" s="31" t="str">
        <f>IF(AG$8="","",'input rate-critical peak kW'!AG22*input6!AG22)</f>
        <v/>
      </c>
      <c r="AH22" s="31" t="str">
        <f>IF(AH$8="","",'input rate-critical peak kW'!AH22*input6!AH22)</f>
        <v/>
      </c>
      <c r="AI22" s="31" t="str">
        <f>IF(AI$8="","",'input rate-critical peak kW'!AI22*input6!AI22)</f>
        <v/>
      </c>
      <c r="AJ22" s="31" t="str">
        <f>IF(AJ$8="","",'input rate-critical peak kW'!AJ22*input6!AJ22)</f>
        <v/>
      </c>
      <c r="AK22" s="31" t="str">
        <f>IF(AK$8="","",'input rate-critical peak kW'!AK22*input6!AK22)</f>
        <v/>
      </c>
      <c r="AL22" s="31" t="str">
        <f>IF(AL$8="","",'input rate-critical peak kW'!AL22*input6!AL22)</f>
        <v/>
      </c>
      <c r="AM22" s="31" t="str">
        <f>IF(AM$8="","",'input rate-critical peak kW'!AM22*input6!AM22)</f>
        <v/>
      </c>
      <c r="AN22" s="31" t="str">
        <f>IF(AN$8="","",'input rate-critical peak kW'!AN22*input6!AN22)</f>
        <v/>
      </c>
      <c r="AO22" s="31" t="str">
        <f>IF(AO$8="","",'input rate-critical peak kW'!AO22*input6!AO22)</f>
        <v/>
      </c>
      <c r="AP22" s="31" t="str">
        <f>IF(AP$8="","",'input rate-critical peak kW'!AP22*input6!AP22)</f>
        <v/>
      </c>
      <c r="AQ22" s="31" t="str">
        <f>IF(AQ$8="","",'input rate-critical peak kW'!AQ22*input6!AQ22)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IF(D$8="","",'input rate-critical peak kW'!D23*input6!D23)</f>
        <v>0</v>
      </c>
      <c r="E23" s="31">
        <f>IF(E$8="","",'input rate-critical peak kW'!E23*input6!E23)</f>
        <v>0</v>
      </c>
      <c r="F23" s="31">
        <f>IF(F$8="","",'input rate-critical peak kW'!F23*input6!F23)</f>
        <v>0</v>
      </c>
      <c r="G23" s="31">
        <f>IF(G$8="","",'input rate-critical peak kW'!G23*input6!G23)</f>
        <v>0</v>
      </c>
      <c r="H23" s="31">
        <f>IF(H$8="","",'input rate-critical peak kW'!H23*input6!H23)</f>
        <v>0</v>
      </c>
      <c r="I23" s="31">
        <f>IF(I$8="","",'input rate-critical peak kW'!I23*input6!I23)</f>
        <v>0</v>
      </c>
      <c r="J23" s="31">
        <f>IF(J$8="","",'input rate-critical peak kW'!J23*input6!J23)</f>
        <v>0</v>
      </c>
      <c r="K23" s="31">
        <f>IF(K$8="","",'input rate-critical peak kW'!K23*input6!K23)</f>
        <v>0</v>
      </c>
      <c r="L23" s="31">
        <f>IF(L$8="","",'input rate-critical peak kW'!L23*input6!L23)</f>
        <v>0</v>
      </c>
      <c r="M23" s="31">
        <f>IF(M$8="","",'input rate-critical peak kW'!M23*input6!M23)</f>
        <v>0</v>
      </c>
      <c r="N23" s="31">
        <f>IF(N$8="","",'input rate-critical peak kW'!N23*input6!N23)</f>
        <v>0</v>
      </c>
      <c r="O23" s="31">
        <f>IF(O$8="","",'input rate-critical peak kW'!O23*input6!O23)</f>
        <v>0</v>
      </c>
      <c r="P23" s="31">
        <f>IF(P$8="","",'input rate-critical peak kW'!P23*input6!P23)</f>
        <v>0</v>
      </c>
      <c r="Q23" s="31">
        <f>IF(Q$8="","",'input rate-critical peak kW'!Q23*input6!Q23)</f>
        <v>0</v>
      </c>
      <c r="R23" s="31">
        <f>IF(R$8="","",'input rate-critical peak kW'!R23*input6!R23)</f>
        <v>0</v>
      </c>
      <c r="S23" s="31">
        <f>IF(S$8="","",'input rate-critical peak kW'!S23*input6!S23)</f>
        <v>0</v>
      </c>
      <c r="T23" s="31">
        <f>IF(T$8="","",'input rate-critical peak kW'!T23*input6!T23)</f>
        <v>0</v>
      </c>
      <c r="U23" s="31">
        <f>IF(U$8="","",'input rate-critical peak kW'!U23*input6!U23)</f>
        <v>0</v>
      </c>
      <c r="V23" s="31">
        <f>IF(V$8="","",'input rate-critical peak kW'!V23*input6!V23)</f>
        <v>0</v>
      </c>
      <c r="W23" s="31">
        <f>IF(W$8="","",'input rate-critical peak kW'!W23*input6!W23)</f>
        <v>0</v>
      </c>
      <c r="X23" s="31">
        <f>IF(X$8="","",'input rate-critical peak kW'!X23*input6!X23)</f>
        <v>0</v>
      </c>
      <c r="Y23" s="31">
        <f>IF(Y$8="","",'input rate-critical peak kW'!Y23*input6!Y23)</f>
        <v>0</v>
      </c>
      <c r="Z23" s="31">
        <f>IF(Z$8="","",'input rate-critical peak kW'!Z23*input6!Z23)</f>
        <v>0</v>
      </c>
      <c r="AA23" s="31">
        <f>IF(AA$8="","",'input rate-critical peak kW'!AA23*input6!AA23)</f>
        <v>0</v>
      </c>
      <c r="AB23" s="31">
        <f>IF(AB$8="","",'input rate-critical peak kW'!AB23*input6!AB23)</f>
        <v>0</v>
      </c>
      <c r="AC23" s="31" t="str">
        <f>IF(AC$8="","",'input rate-critical peak kW'!AC23*input6!AC23)</f>
        <v/>
      </c>
      <c r="AD23" s="31" t="str">
        <f>IF(AD$8="","",'input rate-critical peak kW'!AD23*input6!AD23)</f>
        <v/>
      </c>
      <c r="AE23" s="31" t="str">
        <f>IF(AE$8="","",'input rate-critical peak kW'!AE23*input6!AE23)</f>
        <v/>
      </c>
      <c r="AF23" s="31" t="str">
        <f>IF(AF$8="","",'input rate-critical peak kW'!AF23*input6!AF23)</f>
        <v/>
      </c>
      <c r="AG23" s="31" t="str">
        <f>IF(AG$8="","",'input rate-critical peak kW'!AG23*input6!AG23)</f>
        <v/>
      </c>
      <c r="AH23" s="31" t="str">
        <f>IF(AH$8="","",'input rate-critical peak kW'!AH23*input6!AH23)</f>
        <v/>
      </c>
      <c r="AI23" s="31" t="str">
        <f>IF(AI$8="","",'input rate-critical peak kW'!AI23*input6!AI23)</f>
        <v/>
      </c>
      <c r="AJ23" s="31" t="str">
        <f>IF(AJ$8="","",'input rate-critical peak kW'!AJ23*input6!AJ23)</f>
        <v/>
      </c>
      <c r="AK23" s="31" t="str">
        <f>IF(AK$8="","",'input rate-critical peak kW'!AK23*input6!AK23)</f>
        <v/>
      </c>
      <c r="AL23" s="31" t="str">
        <f>IF(AL$8="","",'input rate-critical peak kW'!AL23*input6!AL23)</f>
        <v/>
      </c>
      <c r="AM23" s="31" t="str">
        <f>IF(AM$8="","",'input rate-critical peak kW'!AM23*input6!AM23)</f>
        <v/>
      </c>
      <c r="AN23" s="31" t="str">
        <f>IF(AN$8="","",'input rate-critical peak kW'!AN23*input6!AN23)</f>
        <v/>
      </c>
      <c r="AO23" s="31" t="str">
        <f>IF(AO$8="","",'input rate-critical peak kW'!AO23*input6!AO23)</f>
        <v/>
      </c>
      <c r="AP23" s="31" t="str">
        <f>IF(AP$8="","",'input rate-critical peak kW'!AP23*input6!AP23)</f>
        <v/>
      </c>
      <c r="AQ23" s="31" t="str">
        <f>IF(AQ$8="","",'input rate-critical peak kW'!AQ23*input6!AQ23)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IF(D$8="","",'input rate-critical peak kW'!D24*input6!D24)</f>
        <v>0</v>
      </c>
      <c r="E24" s="31">
        <f>IF(E$8="","",'input rate-critical peak kW'!E24*input6!E24)</f>
        <v>0</v>
      </c>
      <c r="F24" s="31">
        <f>IF(F$8="","",'input rate-critical peak kW'!F24*input6!F24)</f>
        <v>0</v>
      </c>
      <c r="G24" s="31">
        <f>IF(G$8="","",'input rate-critical peak kW'!G24*input6!G24)</f>
        <v>0</v>
      </c>
      <c r="H24" s="31">
        <f>IF(H$8="","",'input rate-critical peak kW'!H24*input6!H24)</f>
        <v>0</v>
      </c>
      <c r="I24" s="31">
        <f>IF(I$8="","",'input rate-critical peak kW'!I24*input6!I24)</f>
        <v>0</v>
      </c>
      <c r="J24" s="31">
        <f>IF(J$8="","",'input rate-critical peak kW'!J24*input6!J24)</f>
        <v>0</v>
      </c>
      <c r="K24" s="31">
        <f>IF(K$8="","",'input rate-critical peak kW'!K24*input6!K24)</f>
        <v>0</v>
      </c>
      <c r="L24" s="31">
        <f>IF(L$8="","",'input rate-critical peak kW'!L24*input6!L24)</f>
        <v>0</v>
      </c>
      <c r="M24" s="31">
        <f>IF(M$8="","",'input rate-critical peak kW'!M24*input6!M24)</f>
        <v>0</v>
      </c>
      <c r="N24" s="31">
        <f>IF(N$8="","",'input rate-critical peak kW'!N24*input6!N24)</f>
        <v>0</v>
      </c>
      <c r="O24" s="31">
        <f>IF(O$8="","",'input rate-critical peak kW'!O24*input6!O24)</f>
        <v>0</v>
      </c>
      <c r="P24" s="31">
        <f>IF(P$8="","",'input rate-critical peak kW'!P24*input6!P24)</f>
        <v>0</v>
      </c>
      <c r="Q24" s="31">
        <f>IF(Q$8="","",'input rate-critical peak kW'!Q24*input6!Q24)</f>
        <v>0</v>
      </c>
      <c r="R24" s="31">
        <f>IF(R$8="","",'input rate-critical peak kW'!R24*input6!R24)</f>
        <v>0</v>
      </c>
      <c r="S24" s="31">
        <f>IF(S$8="","",'input rate-critical peak kW'!S24*input6!S24)</f>
        <v>0</v>
      </c>
      <c r="T24" s="31">
        <f>IF(T$8="","",'input rate-critical peak kW'!T24*input6!T24)</f>
        <v>0</v>
      </c>
      <c r="U24" s="31">
        <f>IF(U$8="","",'input rate-critical peak kW'!U24*input6!U24)</f>
        <v>0</v>
      </c>
      <c r="V24" s="31">
        <f>IF(V$8="","",'input rate-critical peak kW'!V24*input6!V24)</f>
        <v>0</v>
      </c>
      <c r="W24" s="31">
        <f>IF(W$8="","",'input rate-critical peak kW'!W24*input6!W24)</f>
        <v>0</v>
      </c>
      <c r="X24" s="31">
        <f>IF(X$8="","",'input rate-critical peak kW'!X24*input6!X24)</f>
        <v>0</v>
      </c>
      <c r="Y24" s="31">
        <f>IF(Y$8="","",'input rate-critical peak kW'!Y24*input6!Y24)</f>
        <v>0</v>
      </c>
      <c r="Z24" s="31">
        <f>IF(Z$8="","",'input rate-critical peak kW'!Z24*input6!Z24)</f>
        <v>0</v>
      </c>
      <c r="AA24" s="31">
        <f>IF(AA$8="","",'input rate-critical peak kW'!AA24*input6!AA24)</f>
        <v>0</v>
      </c>
      <c r="AB24" s="31">
        <f>IF(AB$8="","",'input rate-critical peak kW'!AB24*input6!AB24)</f>
        <v>0</v>
      </c>
      <c r="AC24" s="31" t="str">
        <f>IF(AC$8="","",'input rate-critical peak kW'!AC24*input6!AC24)</f>
        <v/>
      </c>
      <c r="AD24" s="31" t="str">
        <f>IF(AD$8="","",'input rate-critical peak kW'!AD24*input6!AD24)</f>
        <v/>
      </c>
      <c r="AE24" s="31" t="str">
        <f>IF(AE$8="","",'input rate-critical peak kW'!AE24*input6!AE24)</f>
        <v/>
      </c>
      <c r="AF24" s="31" t="str">
        <f>IF(AF$8="","",'input rate-critical peak kW'!AF24*input6!AF24)</f>
        <v/>
      </c>
      <c r="AG24" s="31" t="str">
        <f>IF(AG$8="","",'input rate-critical peak kW'!AG24*input6!AG24)</f>
        <v/>
      </c>
      <c r="AH24" s="31" t="str">
        <f>IF(AH$8="","",'input rate-critical peak kW'!AH24*input6!AH24)</f>
        <v/>
      </c>
      <c r="AI24" s="31" t="str">
        <f>IF(AI$8="","",'input rate-critical peak kW'!AI24*input6!AI24)</f>
        <v/>
      </c>
      <c r="AJ24" s="31" t="str">
        <f>IF(AJ$8="","",'input rate-critical peak kW'!AJ24*input6!AJ24)</f>
        <v/>
      </c>
      <c r="AK24" s="31" t="str">
        <f>IF(AK$8="","",'input rate-critical peak kW'!AK24*input6!AK24)</f>
        <v/>
      </c>
      <c r="AL24" s="31" t="str">
        <f>IF(AL$8="","",'input rate-critical peak kW'!AL24*input6!AL24)</f>
        <v/>
      </c>
      <c r="AM24" s="31" t="str">
        <f>IF(AM$8="","",'input rate-critical peak kW'!AM24*input6!AM24)</f>
        <v/>
      </c>
      <c r="AN24" s="31" t="str">
        <f>IF(AN$8="","",'input rate-critical peak kW'!AN24*input6!AN24)</f>
        <v/>
      </c>
      <c r="AO24" s="31" t="str">
        <f>IF(AO$8="","",'input rate-critical peak kW'!AO24*input6!AO24)</f>
        <v/>
      </c>
      <c r="AP24" s="31" t="str">
        <f>IF(AP$8="","",'input rate-critical peak kW'!AP24*input6!AP24)</f>
        <v/>
      </c>
      <c r="AQ24" s="31" t="str">
        <f>IF(AQ$8="","",'input rate-critical peak kW'!AQ24*input6!AQ24)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IF(D$8="","",'input rate-critical peak kW'!D25*input6!D25)</f>
        <v>0</v>
      </c>
      <c r="E25" s="31">
        <f>IF(E$8="","",'input rate-critical peak kW'!E25*input6!E25)</f>
        <v>0</v>
      </c>
      <c r="F25" s="31">
        <f>IF(F$8="","",'input rate-critical peak kW'!F25*input6!F25)</f>
        <v>0</v>
      </c>
      <c r="G25" s="31">
        <f>IF(G$8="","",'input rate-critical peak kW'!G25*input6!G25)</f>
        <v>0</v>
      </c>
      <c r="H25" s="31">
        <f>IF(H$8="","",'input rate-critical peak kW'!H25*input6!H25)</f>
        <v>0</v>
      </c>
      <c r="I25" s="31">
        <f>IF(I$8="","",'input rate-critical peak kW'!I25*input6!I25)</f>
        <v>0</v>
      </c>
      <c r="J25" s="31">
        <f>IF(J$8="","",'input rate-critical peak kW'!J25*input6!J25)</f>
        <v>0</v>
      </c>
      <c r="K25" s="31">
        <f>IF(K$8="","",'input rate-critical peak kW'!K25*input6!K25)</f>
        <v>0</v>
      </c>
      <c r="L25" s="31">
        <f>IF(L$8="","",'input rate-critical peak kW'!L25*input6!L25)</f>
        <v>0</v>
      </c>
      <c r="M25" s="31">
        <f>IF(M$8="","",'input rate-critical peak kW'!M25*input6!M25)</f>
        <v>0</v>
      </c>
      <c r="N25" s="31">
        <f>IF(N$8="","",'input rate-critical peak kW'!N25*input6!N25)</f>
        <v>0</v>
      </c>
      <c r="O25" s="31">
        <f>IF(O$8="","",'input rate-critical peak kW'!O25*input6!O25)</f>
        <v>0</v>
      </c>
      <c r="P25" s="31">
        <f>IF(P$8="","",'input rate-critical peak kW'!P25*input6!P25)</f>
        <v>0</v>
      </c>
      <c r="Q25" s="31">
        <f>IF(Q$8="","",'input rate-critical peak kW'!Q25*input6!Q25)</f>
        <v>0</v>
      </c>
      <c r="R25" s="31">
        <f>IF(R$8="","",'input rate-critical peak kW'!R25*input6!R25)</f>
        <v>0</v>
      </c>
      <c r="S25" s="31">
        <f>IF(S$8="","",'input rate-critical peak kW'!S25*input6!S25)</f>
        <v>0</v>
      </c>
      <c r="T25" s="31">
        <f>IF(T$8="","",'input rate-critical peak kW'!T25*input6!T25)</f>
        <v>0</v>
      </c>
      <c r="U25" s="31">
        <f>IF(U$8="","",'input rate-critical peak kW'!U25*input6!U25)</f>
        <v>0</v>
      </c>
      <c r="V25" s="31">
        <f>IF(V$8="","",'input rate-critical peak kW'!V25*input6!V25)</f>
        <v>0</v>
      </c>
      <c r="W25" s="31">
        <f>IF(W$8="","",'input rate-critical peak kW'!W25*input6!W25)</f>
        <v>0</v>
      </c>
      <c r="X25" s="31">
        <f>IF(X$8="","",'input rate-critical peak kW'!X25*input6!X25)</f>
        <v>0</v>
      </c>
      <c r="Y25" s="31">
        <f>IF(Y$8="","",'input rate-critical peak kW'!Y25*input6!Y25)</f>
        <v>0</v>
      </c>
      <c r="Z25" s="31">
        <f>IF(Z$8="","",'input rate-critical peak kW'!Z25*input6!Z25)</f>
        <v>0</v>
      </c>
      <c r="AA25" s="31">
        <f>IF(AA$8="","",'input rate-critical peak kW'!AA25*input6!AA25)</f>
        <v>0</v>
      </c>
      <c r="AB25" s="31">
        <f>IF(AB$8="","",'input rate-critical peak kW'!AB25*input6!AB25)</f>
        <v>0</v>
      </c>
      <c r="AC25" s="31" t="str">
        <f>IF(AC$8="","",'input rate-critical peak kW'!AC25*input6!AC25)</f>
        <v/>
      </c>
      <c r="AD25" s="31" t="str">
        <f>IF(AD$8="","",'input rate-critical peak kW'!AD25*input6!AD25)</f>
        <v/>
      </c>
      <c r="AE25" s="31" t="str">
        <f>IF(AE$8="","",'input rate-critical peak kW'!AE25*input6!AE25)</f>
        <v/>
      </c>
      <c r="AF25" s="31" t="str">
        <f>IF(AF$8="","",'input rate-critical peak kW'!AF25*input6!AF25)</f>
        <v/>
      </c>
      <c r="AG25" s="31" t="str">
        <f>IF(AG$8="","",'input rate-critical peak kW'!AG25*input6!AG25)</f>
        <v/>
      </c>
      <c r="AH25" s="31" t="str">
        <f>IF(AH$8="","",'input rate-critical peak kW'!AH25*input6!AH25)</f>
        <v/>
      </c>
      <c r="AI25" s="31" t="str">
        <f>IF(AI$8="","",'input rate-critical peak kW'!AI25*input6!AI25)</f>
        <v/>
      </c>
      <c r="AJ25" s="31" t="str">
        <f>IF(AJ$8="","",'input rate-critical peak kW'!AJ25*input6!AJ25)</f>
        <v/>
      </c>
      <c r="AK25" s="31" t="str">
        <f>IF(AK$8="","",'input rate-critical peak kW'!AK25*input6!AK25)</f>
        <v/>
      </c>
      <c r="AL25" s="31" t="str">
        <f>IF(AL$8="","",'input rate-critical peak kW'!AL25*input6!AL25)</f>
        <v/>
      </c>
      <c r="AM25" s="31" t="str">
        <f>IF(AM$8="","",'input rate-critical peak kW'!AM25*input6!AM25)</f>
        <v/>
      </c>
      <c r="AN25" s="31" t="str">
        <f>IF(AN$8="","",'input rate-critical peak kW'!AN25*input6!AN25)</f>
        <v/>
      </c>
      <c r="AO25" s="31" t="str">
        <f>IF(AO$8="","",'input rate-critical peak kW'!AO25*input6!AO25)</f>
        <v/>
      </c>
      <c r="AP25" s="31" t="str">
        <f>IF(AP$8="","",'input rate-critical peak kW'!AP25*input6!AP25)</f>
        <v/>
      </c>
      <c r="AQ25" s="31" t="str">
        <f>IF(AQ$8="","",'input rate-critical peak kW'!AQ25*input6!AQ25)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IF(D$8="","",'input rate-critical peak kW'!D26*input6!D26)</f>
        <v>0</v>
      </c>
      <c r="E26" s="31">
        <f>IF(E$8="","",'input rate-critical peak kW'!E26*input6!E26)</f>
        <v>0</v>
      </c>
      <c r="F26" s="31">
        <f>IF(F$8="","",'input rate-critical peak kW'!F26*input6!F26)</f>
        <v>0</v>
      </c>
      <c r="G26" s="31">
        <f>IF(G$8="","",'input rate-critical peak kW'!G26*input6!G26)</f>
        <v>0</v>
      </c>
      <c r="H26" s="31">
        <f>IF(H$8="","",'input rate-critical peak kW'!H26*input6!H26)</f>
        <v>0</v>
      </c>
      <c r="I26" s="31">
        <f>IF(I$8="","",'input rate-critical peak kW'!I26*input6!I26)</f>
        <v>0</v>
      </c>
      <c r="J26" s="31">
        <f>IF(J$8="","",'input rate-critical peak kW'!J26*input6!J26)</f>
        <v>0</v>
      </c>
      <c r="K26" s="31">
        <f>IF(K$8="","",'input rate-critical peak kW'!K26*input6!K26)</f>
        <v>0</v>
      </c>
      <c r="L26" s="31">
        <f>IF(L$8="","",'input rate-critical peak kW'!L26*input6!L26)</f>
        <v>0</v>
      </c>
      <c r="M26" s="31">
        <f>IF(M$8="","",'input rate-critical peak kW'!M26*input6!M26)</f>
        <v>0</v>
      </c>
      <c r="N26" s="31">
        <f>IF(N$8="","",'input rate-critical peak kW'!N26*input6!N26)</f>
        <v>0</v>
      </c>
      <c r="O26" s="31">
        <f>IF(O$8="","",'input rate-critical peak kW'!O26*input6!O26)</f>
        <v>0</v>
      </c>
      <c r="P26" s="31">
        <f>IF(P$8="","",'input rate-critical peak kW'!P26*input6!P26)</f>
        <v>0</v>
      </c>
      <c r="Q26" s="31">
        <f>IF(Q$8="","",'input rate-critical peak kW'!Q26*input6!Q26)</f>
        <v>0</v>
      </c>
      <c r="R26" s="31">
        <f>IF(R$8="","",'input rate-critical peak kW'!R26*input6!R26)</f>
        <v>0</v>
      </c>
      <c r="S26" s="31">
        <f>IF(S$8="","",'input rate-critical peak kW'!S26*input6!S26)</f>
        <v>0</v>
      </c>
      <c r="T26" s="31">
        <f>IF(T$8="","",'input rate-critical peak kW'!T26*input6!T26)</f>
        <v>0</v>
      </c>
      <c r="U26" s="31">
        <f>IF(U$8="","",'input rate-critical peak kW'!U26*input6!U26)</f>
        <v>0</v>
      </c>
      <c r="V26" s="31">
        <f>IF(V$8="","",'input rate-critical peak kW'!V26*input6!V26)</f>
        <v>0</v>
      </c>
      <c r="W26" s="31">
        <f>IF(W$8="","",'input rate-critical peak kW'!W26*input6!W26)</f>
        <v>0</v>
      </c>
      <c r="X26" s="31">
        <f>IF(X$8="","",'input rate-critical peak kW'!X26*input6!X26)</f>
        <v>0</v>
      </c>
      <c r="Y26" s="31">
        <f>IF(Y$8="","",'input rate-critical peak kW'!Y26*input6!Y26)</f>
        <v>0</v>
      </c>
      <c r="Z26" s="31">
        <f>IF(Z$8="","",'input rate-critical peak kW'!Z26*input6!Z26)</f>
        <v>0</v>
      </c>
      <c r="AA26" s="31">
        <f>IF(AA$8="","",'input rate-critical peak kW'!AA26*input6!AA26)</f>
        <v>0</v>
      </c>
      <c r="AB26" s="31">
        <f>IF(AB$8="","",'input rate-critical peak kW'!AB26*input6!AB26)</f>
        <v>0</v>
      </c>
      <c r="AC26" s="31" t="str">
        <f>IF(AC$8="","",'input rate-critical peak kW'!AC26*input6!AC26)</f>
        <v/>
      </c>
      <c r="AD26" s="31" t="str">
        <f>IF(AD$8="","",'input rate-critical peak kW'!AD26*input6!AD26)</f>
        <v/>
      </c>
      <c r="AE26" s="31" t="str">
        <f>IF(AE$8="","",'input rate-critical peak kW'!AE26*input6!AE26)</f>
        <v/>
      </c>
      <c r="AF26" s="31" t="str">
        <f>IF(AF$8="","",'input rate-critical peak kW'!AF26*input6!AF26)</f>
        <v/>
      </c>
      <c r="AG26" s="31" t="str">
        <f>IF(AG$8="","",'input rate-critical peak kW'!AG26*input6!AG26)</f>
        <v/>
      </c>
      <c r="AH26" s="31" t="str">
        <f>IF(AH$8="","",'input rate-critical peak kW'!AH26*input6!AH26)</f>
        <v/>
      </c>
      <c r="AI26" s="31" t="str">
        <f>IF(AI$8="","",'input rate-critical peak kW'!AI26*input6!AI26)</f>
        <v/>
      </c>
      <c r="AJ26" s="31" t="str">
        <f>IF(AJ$8="","",'input rate-critical peak kW'!AJ26*input6!AJ26)</f>
        <v/>
      </c>
      <c r="AK26" s="31" t="str">
        <f>IF(AK$8="","",'input rate-critical peak kW'!AK26*input6!AK26)</f>
        <v/>
      </c>
      <c r="AL26" s="31" t="str">
        <f>IF(AL$8="","",'input rate-critical peak kW'!AL26*input6!AL26)</f>
        <v/>
      </c>
      <c r="AM26" s="31" t="str">
        <f>IF(AM$8="","",'input rate-critical peak kW'!AM26*input6!AM26)</f>
        <v/>
      </c>
      <c r="AN26" s="31" t="str">
        <f>IF(AN$8="","",'input rate-critical peak kW'!AN26*input6!AN26)</f>
        <v/>
      </c>
      <c r="AO26" s="31" t="str">
        <f>IF(AO$8="","",'input rate-critical peak kW'!AO26*input6!AO26)</f>
        <v/>
      </c>
      <c r="AP26" s="31" t="str">
        <f>IF(AP$8="","",'input rate-critical peak kW'!AP26*input6!AP26)</f>
        <v/>
      </c>
      <c r="AQ26" s="31" t="str">
        <f>IF(AQ$8="","",'input rate-critical peak kW'!AQ26*input6!AQ26)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IF(D$8="","",'input rate-critical peak kW'!D27*input6!D27)</f>
        <v>0</v>
      </c>
      <c r="E27" s="31">
        <f>IF(E$8="","",'input rate-critical peak kW'!E27*input6!E27)</f>
        <v>0</v>
      </c>
      <c r="F27" s="31">
        <f>IF(F$8="","",'input rate-critical peak kW'!F27*input6!F27)</f>
        <v>0</v>
      </c>
      <c r="G27" s="31">
        <f>IF(G$8="","",'input rate-critical peak kW'!G27*input6!G27)</f>
        <v>0</v>
      </c>
      <c r="H27" s="31">
        <f>IF(H$8="","",'input rate-critical peak kW'!H27*input6!H27)</f>
        <v>0</v>
      </c>
      <c r="I27" s="31">
        <f>IF(I$8="","",'input rate-critical peak kW'!I27*input6!I27)</f>
        <v>0</v>
      </c>
      <c r="J27" s="31">
        <f>IF(J$8="","",'input rate-critical peak kW'!J27*input6!J27)</f>
        <v>0</v>
      </c>
      <c r="K27" s="31">
        <f>IF(K$8="","",'input rate-critical peak kW'!K27*input6!K27)</f>
        <v>0</v>
      </c>
      <c r="L27" s="31">
        <f>IF(L$8="","",'input rate-critical peak kW'!L27*input6!L27)</f>
        <v>0</v>
      </c>
      <c r="M27" s="31">
        <f>IF(M$8="","",'input rate-critical peak kW'!M27*input6!M27)</f>
        <v>0</v>
      </c>
      <c r="N27" s="31">
        <f>IF(N$8="","",'input rate-critical peak kW'!N27*input6!N27)</f>
        <v>0</v>
      </c>
      <c r="O27" s="31">
        <f>IF(O$8="","",'input rate-critical peak kW'!O27*input6!O27)</f>
        <v>0</v>
      </c>
      <c r="P27" s="31">
        <f>IF(P$8="","",'input rate-critical peak kW'!P27*input6!P27)</f>
        <v>0</v>
      </c>
      <c r="Q27" s="31">
        <f>IF(Q$8="","",'input rate-critical peak kW'!Q27*input6!Q27)</f>
        <v>0</v>
      </c>
      <c r="R27" s="31">
        <f>IF(R$8="","",'input rate-critical peak kW'!R27*input6!R27)</f>
        <v>0</v>
      </c>
      <c r="S27" s="31">
        <f>IF(S$8="","",'input rate-critical peak kW'!S27*input6!S27)</f>
        <v>0</v>
      </c>
      <c r="T27" s="31">
        <f>IF(T$8="","",'input rate-critical peak kW'!T27*input6!T27)</f>
        <v>0</v>
      </c>
      <c r="U27" s="31">
        <f>IF(U$8="","",'input rate-critical peak kW'!U27*input6!U27)</f>
        <v>0</v>
      </c>
      <c r="V27" s="31">
        <f>IF(V$8="","",'input rate-critical peak kW'!V27*input6!V27)</f>
        <v>0</v>
      </c>
      <c r="W27" s="31">
        <f>IF(W$8="","",'input rate-critical peak kW'!W27*input6!W27)</f>
        <v>0</v>
      </c>
      <c r="X27" s="31">
        <f>IF(X$8="","",'input rate-critical peak kW'!X27*input6!X27)</f>
        <v>0</v>
      </c>
      <c r="Y27" s="31">
        <f>IF(Y$8="","",'input rate-critical peak kW'!Y27*input6!Y27)</f>
        <v>0</v>
      </c>
      <c r="Z27" s="31">
        <f>IF(Z$8="","",'input rate-critical peak kW'!Z27*input6!Z27)</f>
        <v>0</v>
      </c>
      <c r="AA27" s="31">
        <f>IF(AA$8="","",'input rate-critical peak kW'!AA27*input6!AA27)</f>
        <v>0</v>
      </c>
      <c r="AB27" s="31">
        <f>IF(AB$8="","",'input rate-critical peak kW'!AB27*input6!AB27)</f>
        <v>0</v>
      </c>
      <c r="AC27" s="31" t="str">
        <f>IF(AC$8="","",'input rate-critical peak kW'!AC27*input6!AC27)</f>
        <v/>
      </c>
      <c r="AD27" s="31" t="str">
        <f>IF(AD$8="","",'input rate-critical peak kW'!AD27*input6!AD27)</f>
        <v/>
      </c>
      <c r="AE27" s="31" t="str">
        <f>IF(AE$8="","",'input rate-critical peak kW'!AE27*input6!AE27)</f>
        <v/>
      </c>
      <c r="AF27" s="31" t="str">
        <f>IF(AF$8="","",'input rate-critical peak kW'!AF27*input6!AF27)</f>
        <v/>
      </c>
      <c r="AG27" s="31" t="str">
        <f>IF(AG$8="","",'input rate-critical peak kW'!AG27*input6!AG27)</f>
        <v/>
      </c>
      <c r="AH27" s="31" t="str">
        <f>IF(AH$8="","",'input rate-critical peak kW'!AH27*input6!AH27)</f>
        <v/>
      </c>
      <c r="AI27" s="31" t="str">
        <f>IF(AI$8="","",'input rate-critical peak kW'!AI27*input6!AI27)</f>
        <v/>
      </c>
      <c r="AJ27" s="31" t="str">
        <f>IF(AJ$8="","",'input rate-critical peak kW'!AJ27*input6!AJ27)</f>
        <v/>
      </c>
      <c r="AK27" s="31" t="str">
        <f>IF(AK$8="","",'input rate-critical peak kW'!AK27*input6!AK27)</f>
        <v/>
      </c>
      <c r="AL27" s="31" t="str">
        <f>IF(AL$8="","",'input rate-critical peak kW'!AL27*input6!AL27)</f>
        <v/>
      </c>
      <c r="AM27" s="31" t="str">
        <f>IF(AM$8="","",'input rate-critical peak kW'!AM27*input6!AM27)</f>
        <v/>
      </c>
      <c r="AN27" s="31" t="str">
        <f>IF(AN$8="","",'input rate-critical peak kW'!AN27*input6!AN27)</f>
        <v/>
      </c>
      <c r="AO27" s="31" t="str">
        <f>IF(AO$8="","",'input rate-critical peak kW'!AO27*input6!AO27)</f>
        <v/>
      </c>
      <c r="AP27" s="31" t="str">
        <f>IF(AP$8="","",'input rate-critical peak kW'!AP27*input6!AP27)</f>
        <v/>
      </c>
      <c r="AQ27" s="31" t="str">
        <f>IF(AQ$8="","",'input rate-critical peak kW'!AQ27*input6!AQ27)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IF(D$8="","",'input rate-critical peak kW'!D28*input6!D28)</f>
        <v>0</v>
      </c>
      <c r="E28" s="31">
        <f>IF(E$8="","",'input rate-critical peak kW'!E28*input6!E28)</f>
        <v>0</v>
      </c>
      <c r="F28" s="31">
        <f>IF(F$8="","",'input rate-critical peak kW'!F28*input6!F28)</f>
        <v>0</v>
      </c>
      <c r="G28" s="31">
        <f>IF(G$8="","",'input rate-critical peak kW'!G28*input6!G28)</f>
        <v>0</v>
      </c>
      <c r="H28" s="31">
        <f>IF(H$8="","",'input rate-critical peak kW'!H28*input6!H28)</f>
        <v>0</v>
      </c>
      <c r="I28" s="31">
        <f>IF(I$8="","",'input rate-critical peak kW'!I28*input6!I28)</f>
        <v>0</v>
      </c>
      <c r="J28" s="31">
        <f>IF(J$8="","",'input rate-critical peak kW'!J28*input6!J28)</f>
        <v>0</v>
      </c>
      <c r="K28" s="31">
        <f>IF(K$8="","",'input rate-critical peak kW'!K28*input6!K28)</f>
        <v>0</v>
      </c>
      <c r="L28" s="31">
        <f>IF(L$8="","",'input rate-critical peak kW'!L28*input6!L28)</f>
        <v>0</v>
      </c>
      <c r="M28" s="31">
        <f>IF(M$8="","",'input rate-critical peak kW'!M28*input6!M28)</f>
        <v>0</v>
      </c>
      <c r="N28" s="31">
        <f>IF(N$8="","",'input rate-critical peak kW'!N28*input6!N28)</f>
        <v>0</v>
      </c>
      <c r="O28" s="31">
        <f>IF(O$8="","",'input rate-critical peak kW'!O28*input6!O28)</f>
        <v>0</v>
      </c>
      <c r="P28" s="31">
        <f>IF(P$8="","",'input rate-critical peak kW'!P28*input6!P28)</f>
        <v>0</v>
      </c>
      <c r="Q28" s="31">
        <f>IF(Q$8="","",'input rate-critical peak kW'!Q28*input6!Q28)</f>
        <v>0</v>
      </c>
      <c r="R28" s="31">
        <f>IF(R$8="","",'input rate-critical peak kW'!R28*input6!R28)</f>
        <v>0</v>
      </c>
      <c r="S28" s="31">
        <f>IF(S$8="","",'input rate-critical peak kW'!S28*input6!S28)</f>
        <v>0</v>
      </c>
      <c r="T28" s="31">
        <f>IF(T$8="","",'input rate-critical peak kW'!T28*input6!T28)</f>
        <v>0</v>
      </c>
      <c r="U28" s="31">
        <f>IF(U$8="","",'input rate-critical peak kW'!U28*input6!U28)</f>
        <v>0</v>
      </c>
      <c r="V28" s="31">
        <f>IF(V$8="","",'input rate-critical peak kW'!V28*input6!V28)</f>
        <v>0</v>
      </c>
      <c r="W28" s="31">
        <f>IF(W$8="","",'input rate-critical peak kW'!W28*input6!W28)</f>
        <v>0</v>
      </c>
      <c r="X28" s="31">
        <f>IF(X$8="","",'input rate-critical peak kW'!X28*input6!X28)</f>
        <v>0</v>
      </c>
      <c r="Y28" s="31">
        <f>IF(Y$8="","",'input rate-critical peak kW'!Y28*input6!Y28)</f>
        <v>0</v>
      </c>
      <c r="Z28" s="31">
        <f>IF(Z$8="","",'input rate-critical peak kW'!Z28*input6!Z28)</f>
        <v>0</v>
      </c>
      <c r="AA28" s="31">
        <f>IF(AA$8="","",'input rate-critical peak kW'!AA28*input6!AA28)</f>
        <v>0</v>
      </c>
      <c r="AB28" s="31">
        <f>IF(AB$8="","",'input rate-critical peak kW'!AB28*input6!AB28)</f>
        <v>0</v>
      </c>
      <c r="AC28" s="31" t="str">
        <f>IF(AC$8="","",'input rate-critical peak kW'!AC28*input6!AC28)</f>
        <v/>
      </c>
      <c r="AD28" s="31" t="str">
        <f>IF(AD$8="","",'input rate-critical peak kW'!AD28*input6!AD28)</f>
        <v/>
      </c>
      <c r="AE28" s="31" t="str">
        <f>IF(AE$8="","",'input rate-critical peak kW'!AE28*input6!AE28)</f>
        <v/>
      </c>
      <c r="AF28" s="31" t="str">
        <f>IF(AF$8="","",'input rate-critical peak kW'!AF28*input6!AF28)</f>
        <v/>
      </c>
      <c r="AG28" s="31" t="str">
        <f>IF(AG$8="","",'input rate-critical peak kW'!AG28*input6!AG28)</f>
        <v/>
      </c>
      <c r="AH28" s="31" t="str">
        <f>IF(AH$8="","",'input rate-critical peak kW'!AH28*input6!AH28)</f>
        <v/>
      </c>
      <c r="AI28" s="31" t="str">
        <f>IF(AI$8="","",'input rate-critical peak kW'!AI28*input6!AI28)</f>
        <v/>
      </c>
      <c r="AJ28" s="31" t="str">
        <f>IF(AJ$8="","",'input rate-critical peak kW'!AJ28*input6!AJ28)</f>
        <v/>
      </c>
      <c r="AK28" s="31" t="str">
        <f>IF(AK$8="","",'input rate-critical peak kW'!AK28*input6!AK28)</f>
        <v/>
      </c>
      <c r="AL28" s="31" t="str">
        <f>IF(AL$8="","",'input rate-critical peak kW'!AL28*input6!AL28)</f>
        <v/>
      </c>
      <c r="AM28" s="31" t="str">
        <f>IF(AM$8="","",'input rate-critical peak kW'!AM28*input6!AM28)</f>
        <v/>
      </c>
      <c r="AN28" s="31" t="str">
        <f>IF(AN$8="","",'input rate-critical peak kW'!AN28*input6!AN28)</f>
        <v/>
      </c>
      <c r="AO28" s="31" t="str">
        <f>IF(AO$8="","",'input rate-critical peak kW'!AO28*input6!AO28)</f>
        <v/>
      </c>
      <c r="AP28" s="31" t="str">
        <f>IF(AP$8="","",'input rate-critical peak kW'!AP28*input6!AP28)</f>
        <v/>
      </c>
      <c r="AQ28" s="31" t="str">
        <f>IF(AQ$8="","",'input rate-critical peak kW'!AQ28*input6!AQ28)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IF(D$8="","",'input rate-critical peak kW'!D29*input6!D29)</f>
        <v>0</v>
      </c>
      <c r="E29" s="31">
        <f>IF(E$8="","",'input rate-critical peak kW'!E29*input6!E29)</f>
        <v>0</v>
      </c>
      <c r="F29" s="31">
        <f>IF(F$8="","",'input rate-critical peak kW'!F29*input6!F29)</f>
        <v>0</v>
      </c>
      <c r="G29" s="31">
        <f>IF(G$8="","",'input rate-critical peak kW'!G29*input6!G29)</f>
        <v>0</v>
      </c>
      <c r="H29" s="31">
        <f>IF(H$8="","",'input rate-critical peak kW'!H29*input6!H29)</f>
        <v>0</v>
      </c>
      <c r="I29" s="31">
        <f>IF(I$8="","",'input rate-critical peak kW'!I29*input6!I29)</f>
        <v>0</v>
      </c>
      <c r="J29" s="31">
        <f>IF(J$8="","",'input rate-critical peak kW'!J29*input6!J29)</f>
        <v>0</v>
      </c>
      <c r="K29" s="31">
        <f>IF(K$8="","",'input rate-critical peak kW'!K29*input6!K29)</f>
        <v>0</v>
      </c>
      <c r="L29" s="31">
        <f>IF(L$8="","",'input rate-critical peak kW'!L29*input6!L29)</f>
        <v>0</v>
      </c>
      <c r="M29" s="31">
        <f>IF(M$8="","",'input rate-critical peak kW'!M29*input6!M29)</f>
        <v>0</v>
      </c>
      <c r="N29" s="31">
        <f>IF(N$8="","",'input rate-critical peak kW'!N29*input6!N29)</f>
        <v>0</v>
      </c>
      <c r="O29" s="31">
        <f>IF(O$8="","",'input rate-critical peak kW'!O29*input6!O29)</f>
        <v>0</v>
      </c>
      <c r="P29" s="31">
        <f>IF(P$8="","",'input rate-critical peak kW'!P29*input6!P29)</f>
        <v>0</v>
      </c>
      <c r="Q29" s="31">
        <f>IF(Q$8="","",'input rate-critical peak kW'!Q29*input6!Q29)</f>
        <v>0</v>
      </c>
      <c r="R29" s="31">
        <f>IF(R$8="","",'input rate-critical peak kW'!R29*input6!R29)</f>
        <v>0</v>
      </c>
      <c r="S29" s="31">
        <f>IF(S$8="","",'input rate-critical peak kW'!S29*input6!S29)</f>
        <v>0</v>
      </c>
      <c r="T29" s="31">
        <f>IF(T$8="","",'input rate-critical peak kW'!T29*input6!T29)</f>
        <v>0</v>
      </c>
      <c r="U29" s="31">
        <f>IF(U$8="","",'input rate-critical peak kW'!U29*input6!U29)</f>
        <v>0</v>
      </c>
      <c r="V29" s="31">
        <f>IF(V$8="","",'input rate-critical peak kW'!V29*input6!V29)</f>
        <v>0</v>
      </c>
      <c r="W29" s="31">
        <f>IF(W$8="","",'input rate-critical peak kW'!W29*input6!W29)</f>
        <v>0</v>
      </c>
      <c r="X29" s="31">
        <f>IF(X$8="","",'input rate-critical peak kW'!X29*input6!X29)</f>
        <v>0</v>
      </c>
      <c r="Y29" s="31">
        <f>IF(Y$8="","",'input rate-critical peak kW'!Y29*input6!Y29)</f>
        <v>0</v>
      </c>
      <c r="Z29" s="31">
        <f>IF(Z$8="","",'input rate-critical peak kW'!Z29*input6!Z29)</f>
        <v>0</v>
      </c>
      <c r="AA29" s="31">
        <f>IF(AA$8="","",'input rate-critical peak kW'!AA29*input6!AA29)</f>
        <v>0</v>
      </c>
      <c r="AB29" s="31">
        <f>IF(AB$8="","",'input rate-critical peak kW'!AB29*input6!AB29)</f>
        <v>0</v>
      </c>
      <c r="AC29" s="31" t="str">
        <f>IF(AC$8="","",'input rate-critical peak kW'!AC29*input6!AC29)</f>
        <v/>
      </c>
      <c r="AD29" s="31" t="str">
        <f>IF(AD$8="","",'input rate-critical peak kW'!AD29*input6!AD29)</f>
        <v/>
      </c>
      <c r="AE29" s="31" t="str">
        <f>IF(AE$8="","",'input rate-critical peak kW'!AE29*input6!AE29)</f>
        <v/>
      </c>
      <c r="AF29" s="31" t="str">
        <f>IF(AF$8="","",'input rate-critical peak kW'!AF29*input6!AF29)</f>
        <v/>
      </c>
      <c r="AG29" s="31" t="str">
        <f>IF(AG$8="","",'input rate-critical peak kW'!AG29*input6!AG29)</f>
        <v/>
      </c>
      <c r="AH29" s="31" t="str">
        <f>IF(AH$8="","",'input rate-critical peak kW'!AH29*input6!AH29)</f>
        <v/>
      </c>
      <c r="AI29" s="31" t="str">
        <f>IF(AI$8="","",'input rate-critical peak kW'!AI29*input6!AI29)</f>
        <v/>
      </c>
      <c r="AJ29" s="31" t="str">
        <f>IF(AJ$8="","",'input rate-critical peak kW'!AJ29*input6!AJ29)</f>
        <v/>
      </c>
      <c r="AK29" s="31" t="str">
        <f>IF(AK$8="","",'input rate-critical peak kW'!AK29*input6!AK29)</f>
        <v/>
      </c>
      <c r="AL29" s="31" t="str">
        <f>IF(AL$8="","",'input rate-critical peak kW'!AL29*input6!AL29)</f>
        <v/>
      </c>
      <c r="AM29" s="31" t="str">
        <f>IF(AM$8="","",'input rate-critical peak kW'!AM29*input6!AM29)</f>
        <v/>
      </c>
      <c r="AN29" s="31" t="str">
        <f>IF(AN$8="","",'input rate-critical peak kW'!AN29*input6!AN29)</f>
        <v/>
      </c>
      <c r="AO29" s="31" t="str">
        <f>IF(AO$8="","",'input rate-critical peak kW'!AO29*input6!AO29)</f>
        <v/>
      </c>
      <c r="AP29" s="31" t="str">
        <f>IF(AP$8="","",'input rate-critical peak kW'!AP29*input6!AP29)</f>
        <v/>
      </c>
      <c r="AQ29" s="31" t="str">
        <f>IF(AQ$8="","",'input rate-critical peak kW'!AQ29*input6!AQ29)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IF(D$8="","",'input rate-critical peak kW'!D30*input6!D30)</f>
        <v>0</v>
      </c>
      <c r="E30" s="31">
        <f>IF(E$8="","",'input rate-critical peak kW'!E30*input6!E30)</f>
        <v>0</v>
      </c>
      <c r="F30" s="31">
        <f>IF(F$8="","",'input rate-critical peak kW'!F30*input6!F30)</f>
        <v>0</v>
      </c>
      <c r="G30" s="31">
        <f>IF(G$8="","",'input rate-critical peak kW'!G30*input6!G30)</f>
        <v>0</v>
      </c>
      <c r="H30" s="31">
        <f>IF(H$8="","",'input rate-critical peak kW'!H30*input6!H30)</f>
        <v>0</v>
      </c>
      <c r="I30" s="31">
        <f>IF(I$8="","",'input rate-critical peak kW'!I30*input6!I30)</f>
        <v>0</v>
      </c>
      <c r="J30" s="31">
        <f>IF(J$8="","",'input rate-critical peak kW'!J30*input6!J30)</f>
        <v>0</v>
      </c>
      <c r="K30" s="31">
        <f>IF(K$8="","",'input rate-critical peak kW'!K30*input6!K30)</f>
        <v>0</v>
      </c>
      <c r="L30" s="31">
        <f>IF(L$8="","",'input rate-critical peak kW'!L30*input6!L30)</f>
        <v>0</v>
      </c>
      <c r="M30" s="31">
        <f>IF(M$8="","",'input rate-critical peak kW'!M30*input6!M30)</f>
        <v>0</v>
      </c>
      <c r="N30" s="31">
        <f>IF(N$8="","",'input rate-critical peak kW'!N30*input6!N30)</f>
        <v>0</v>
      </c>
      <c r="O30" s="31">
        <f>IF(O$8="","",'input rate-critical peak kW'!O30*input6!O30)</f>
        <v>0</v>
      </c>
      <c r="P30" s="31">
        <f>IF(P$8="","",'input rate-critical peak kW'!P30*input6!P30)</f>
        <v>0</v>
      </c>
      <c r="Q30" s="31">
        <f>IF(Q$8="","",'input rate-critical peak kW'!Q30*input6!Q30)</f>
        <v>0</v>
      </c>
      <c r="R30" s="31">
        <f>IF(R$8="","",'input rate-critical peak kW'!R30*input6!R30)</f>
        <v>0</v>
      </c>
      <c r="S30" s="31">
        <f>IF(S$8="","",'input rate-critical peak kW'!S30*input6!S30)</f>
        <v>0</v>
      </c>
      <c r="T30" s="31">
        <f>IF(T$8="","",'input rate-critical peak kW'!T30*input6!T30)</f>
        <v>0</v>
      </c>
      <c r="U30" s="31">
        <f>IF(U$8="","",'input rate-critical peak kW'!U30*input6!U30)</f>
        <v>0</v>
      </c>
      <c r="V30" s="31">
        <f>IF(V$8="","",'input rate-critical peak kW'!V30*input6!V30)</f>
        <v>0</v>
      </c>
      <c r="W30" s="31">
        <f>IF(W$8="","",'input rate-critical peak kW'!W30*input6!W30)</f>
        <v>0</v>
      </c>
      <c r="X30" s="31">
        <f>IF(X$8="","",'input rate-critical peak kW'!X30*input6!X30)</f>
        <v>0</v>
      </c>
      <c r="Y30" s="31">
        <f>IF(Y$8="","",'input rate-critical peak kW'!Y30*input6!Y30)</f>
        <v>0</v>
      </c>
      <c r="Z30" s="31">
        <f>IF(Z$8="","",'input rate-critical peak kW'!Z30*input6!Z30)</f>
        <v>0</v>
      </c>
      <c r="AA30" s="31">
        <f>IF(AA$8="","",'input rate-critical peak kW'!AA30*input6!AA30)</f>
        <v>0</v>
      </c>
      <c r="AB30" s="31">
        <f>IF(AB$8="","",'input rate-critical peak kW'!AB30*input6!AB30)</f>
        <v>0</v>
      </c>
      <c r="AC30" s="31" t="str">
        <f>IF(AC$8="","",'input rate-critical peak kW'!AC30*input6!AC30)</f>
        <v/>
      </c>
      <c r="AD30" s="31" t="str">
        <f>IF(AD$8="","",'input rate-critical peak kW'!AD30*input6!AD30)</f>
        <v/>
      </c>
      <c r="AE30" s="31" t="str">
        <f>IF(AE$8="","",'input rate-critical peak kW'!AE30*input6!AE30)</f>
        <v/>
      </c>
      <c r="AF30" s="31" t="str">
        <f>IF(AF$8="","",'input rate-critical peak kW'!AF30*input6!AF30)</f>
        <v/>
      </c>
      <c r="AG30" s="31" t="str">
        <f>IF(AG$8="","",'input rate-critical peak kW'!AG30*input6!AG30)</f>
        <v/>
      </c>
      <c r="AH30" s="31" t="str">
        <f>IF(AH$8="","",'input rate-critical peak kW'!AH30*input6!AH30)</f>
        <v/>
      </c>
      <c r="AI30" s="31" t="str">
        <f>IF(AI$8="","",'input rate-critical peak kW'!AI30*input6!AI30)</f>
        <v/>
      </c>
      <c r="AJ30" s="31" t="str">
        <f>IF(AJ$8="","",'input rate-critical peak kW'!AJ30*input6!AJ30)</f>
        <v/>
      </c>
      <c r="AK30" s="31" t="str">
        <f>IF(AK$8="","",'input rate-critical peak kW'!AK30*input6!AK30)</f>
        <v/>
      </c>
      <c r="AL30" s="31" t="str">
        <f>IF(AL$8="","",'input rate-critical peak kW'!AL30*input6!AL30)</f>
        <v/>
      </c>
      <c r="AM30" s="31" t="str">
        <f>IF(AM$8="","",'input rate-critical peak kW'!AM30*input6!AM30)</f>
        <v/>
      </c>
      <c r="AN30" s="31" t="str">
        <f>IF(AN$8="","",'input rate-critical peak kW'!AN30*input6!AN30)</f>
        <v/>
      </c>
      <c r="AO30" s="31" t="str">
        <f>IF(AO$8="","",'input rate-critical peak kW'!AO30*input6!AO30)</f>
        <v/>
      </c>
      <c r="AP30" s="31" t="str">
        <f>IF(AP$8="","",'input rate-critical peak kW'!AP30*input6!AP30)</f>
        <v/>
      </c>
      <c r="AQ30" s="31" t="str">
        <f>IF(AQ$8="","",'input rate-critical peak kW'!AQ30*input6!AQ30)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IF(D$8="","",'input rate-critical peak kW'!D31*input6!D31)</f>
        <v>0</v>
      </c>
      <c r="E31" s="31">
        <f>IF(E$8="","",'input rate-critical peak kW'!E31*input6!E31)</f>
        <v>0</v>
      </c>
      <c r="F31" s="31">
        <f>IF(F$8="","",'input rate-critical peak kW'!F31*input6!F31)</f>
        <v>0</v>
      </c>
      <c r="G31" s="31">
        <f>IF(G$8="","",'input rate-critical peak kW'!G31*input6!G31)</f>
        <v>0</v>
      </c>
      <c r="H31" s="31">
        <f>IF(H$8="","",'input rate-critical peak kW'!H31*input6!H31)</f>
        <v>0</v>
      </c>
      <c r="I31" s="31">
        <f>IF(I$8="","",'input rate-critical peak kW'!I31*input6!I31)</f>
        <v>0</v>
      </c>
      <c r="J31" s="31">
        <f>IF(J$8="","",'input rate-critical peak kW'!J31*input6!J31)</f>
        <v>0</v>
      </c>
      <c r="K31" s="31">
        <f>IF(K$8="","",'input rate-critical peak kW'!K31*input6!K31)</f>
        <v>0</v>
      </c>
      <c r="L31" s="31">
        <f>IF(L$8="","",'input rate-critical peak kW'!L31*input6!L31)</f>
        <v>0</v>
      </c>
      <c r="M31" s="31">
        <f>IF(M$8="","",'input rate-critical peak kW'!M31*input6!M31)</f>
        <v>0</v>
      </c>
      <c r="N31" s="31">
        <f>IF(N$8="","",'input rate-critical peak kW'!N31*input6!N31)</f>
        <v>0</v>
      </c>
      <c r="O31" s="31">
        <f>IF(O$8="","",'input rate-critical peak kW'!O31*input6!O31)</f>
        <v>0</v>
      </c>
      <c r="P31" s="31">
        <f>IF(P$8="","",'input rate-critical peak kW'!P31*input6!P31)</f>
        <v>0</v>
      </c>
      <c r="Q31" s="31">
        <f>IF(Q$8="","",'input rate-critical peak kW'!Q31*input6!Q31)</f>
        <v>0</v>
      </c>
      <c r="R31" s="31">
        <f>IF(R$8="","",'input rate-critical peak kW'!R31*input6!R31)</f>
        <v>0</v>
      </c>
      <c r="S31" s="31">
        <f>IF(S$8="","",'input rate-critical peak kW'!S31*input6!S31)</f>
        <v>0</v>
      </c>
      <c r="T31" s="31">
        <f>IF(T$8="","",'input rate-critical peak kW'!T31*input6!T31)</f>
        <v>0</v>
      </c>
      <c r="U31" s="31">
        <f>IF(U$8="","",'input rate-critical peak kW'!U31*input6!U31)</f>
        <v>0</v>
      </c>
      <c r="V31" s="31">
        <f>IF(V$8="","",'input rate-critical peak kW'!V31*input6!V31)</f>
        <v>0</v>
      </c>
      <c r="W31" s="31">
        <f>IF(W$8="","",'input rate-critical peak kW'!W31*input6!W31)</f>
        <v>0</v>
      </c>
      <c r="X31" s="31">
        <f>IF(X$8="","",'input rate-critical peak kW'!X31*input6!X31)</f>
        <v>0</v>
      </c>
      <c r="Y31" s="31">
        <f>IF(Y$8="","",'input rate-critical peak kW'!Y31*input6!Y31)</f>
        <v>0</v>
      </c>
      <c r="Z31" s="31">
        <f>IF(Z$8="","",'input rate-critical peak kW'!Z31*input6!Z31)</f>
        <v>0</v>
      </c>
      <c r="AA31" s="31">
        <f>IF(AA$8="","",'input rate-critical peak kW'!AA31*input6!AA31)</f>
        <v>0</v>
      </c>
      <c r="AB31" s="31">
        <f>IF(AB$8="","",'input rate-critical peak kW'!AB31*input6!AB31)</f>
        <v>0</v>
      </c>
      <c r="AC31" s="31" t="str">
        <f>IF(AC$8="","",'input rate-critical peak kW'!AC31*input6!AC31)</f>
        <v/>
      </c>
      <c r="AD31" s="31" t="str">
        <f>IF(AD$8="","",'input rate-critical peak kW'!AD31*input6!AD31)</f>
        <v/>
      </c>
      <c r="AE31" s="31" t="str">
        <f>IF(AE$8="","",'input rate-critical peak kW'!AE31*input6!AE31)</f>
        <v/>
      </c>
      <c r="AF31" s="31" t="str">
        <f>IF(AF$8="","",'input rate-critical peak kW'!AF31*input6!AF31)</f>
        <v/>
      </c>
      <c r="AG31" s="31" t="str">
        <f>IF(AG$8="","",'input rate-critical peak kW'!AG31*input6!AG31)</f>
        <v/>
      </c>
      <c r="AH31" s="31" t="str">
        <f>IF(AH$8="","",'input rate-critical peak kW'!AH31*input6!AH31)</f>
        <v/>
      </c>
      <c r="AI31" s="31" t="str">
        <f>IF(AI$8="","",'input rate-critical peak kW'!AI31*input6!AI31)</f>
        <v/>
      </c>
      <c r="AJ31" s="31" t="str">
        <f>IF(AJ$8="","",'input rate-critical peak kW'!AJ31*input6!AJ31)</f>
        <v/>
      </c>
      <c r="AK31" s="31" t="str">
        <f>IF(AK$8="","",'input rate-critical peak kW'!AK31*input6!AK31)</f>
        <v/>
      </c>
      <c r="AL31" s="31" t="str">
        <f>IF(AL$8="","",'input rate-critical peak kW'!AL31*input6!AL31)</f>
        <v/>
      </c>
      <c r="AM31" s="31" t="str">
        <f>IF(AM$8="","",'input rate-critical peak kW'!AM31*input6!AM31)</f>
        <v/>
      </c>
      <c r="AN31" s="31" t="str">
        <f>IF(AN$8="","",'input rate-critical peak kW'!AN31*input6!AN31)</f>
        <v/>
      </c>
      <c r="AO31" s="31" t="str">
        <f>IF(AO$8="","",'input rate-critical peak kW'!AO31*input6!AO31)</f>
        <v/>
      </c>
      <c r="AP31" s="31" t="str">
        <f>IF(AP$8="","",'input rate-critical peak kW'!AP31*input6!AP31)</f>
        <v/>
      </c>
      <c r="AQ31" s="31" t="str">
        <f>IF(AQ$8="","",'input rate-critical peak kW'!AQ31*input6!AQ31)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IF(D$8="","",'input rate-critical peak kW'!D32*input6!D32)</f>
        <v>0</v>
      </c>
      <c r="E32" s="31">
        <f>IF(E$8="","",'input rate-critical peak kW'!E32*input6!E32)</f>
        <v>0</v>
      </c>
      <c r="F32" s="31">
        <f>IF(F$8="","",'input rate-critical peak kW'!F32*input6!F32)</f>
        <v>0</v>
      </c>
      <c r="G32" s="31">
        <f>IF(G$8="","",'input rate-critical peak kW'!G32*input6!G32)</f>
        <v>0</v>
      </c>
      <c r="H32" s="31">
        <f>IF(H$8="","",'input rate-critical peak kW'!H32*input6!H32)</f>
        <v>0</v>
      </c>
      <c r="I32" s="31">
        <f>IF(I$8="","",'input rate-critical peak kW'!I32*input6!I32)</f>
        <v>0</v>
      </c>
      <c r="J32" s="31">
        <f>IF(J$8="","",'input rate-critical peak kW'!J32*input6!J32)</f>
        <v>0</v>
      </c>
      <c r="K32" s="31">
        <f>IF(K$8="","",'input rate-critical peak kW'!K32*input6!K32)</f>
        <v>0</v>
      </c>
      <c r="L32" s="31">
        <f>IF(L$8="","",'input rate-critical peak kW'!L32*input6!L32)</f>
        <v>0</v>
      </c>
      <c r="M32" s="31">
        <f>IF(M$8="","",'input rate-critical peak kW'!M32*input6!M32)</f>
        <v>0</v>
      </c>
      <c r="N32" s="31">
        <f>IF(N$8="","",'input rate-critical peak kW'!N32*input6!N32)</f>
        <v>0</v>
      </c>
      <c r="O32" s="31">
        <f>IF(O$8="","",'input rate-critical peak kW'!O32*input6!O32)</f>
        <v>0</v>
      </c>
      <c r="P32" s="31">
        <f>IF(P$8="","",'input rate-critical peak kW'!P32*input6!P32)</f>
        <v>0</v>
      </c>
      <c r="Q32" s="31">
        <f>IF(Q$8="","",'input rate-critical peak kW'!Q32*input6!Q32)</f>
        <v>0</v>
      </c>
      <c r="R32" s="31">
        <f>IF(R$8="","",'input rate-critical peak kW'!R32*input6!R32)</f>
        <v>0</v>
      </c>
      <c r="S32" s="31">
        <f>IF(S$8="","",'input rate-critical peak kW'!S32*input6!S32)</f>
        <v>0</v>
      </c>
      <c r="T32" s="31">
        <f>IF(T$8="","",'input rate-critical peak kW'!T32*input6!T32)</f>
        <v>0</v>
      </c>
      <c r="U32" s="31">
        <f>IF(U$8="","",'input rate-critical peak kW'!U32*input6!U32)</f>
        <v>0</v>
      </c>
      <c r="V32" s="31">
        <f>IF(V$8="","",'input rate-critical peak kW'!V32*input6!V32)</f>
        <v>0</v>
      </c>
      <c r="W32" s="31">
        <f>IF(W$8="","",'input rate-critical peak kW'!W32*input6!W32)</f>
        <v>0</v>
      </c>
      <c r="X32" s="31">
        <f>IF(X$8="","",'input rate-critical peak kW'!X32*input6!X32)</f>
        <v>0</v>
      </c>
      <c r="Y32" s="31">
        <f>IF(Y$8="","",'input rate-critical peak kW'!Y32*input6!Y32)</f>
        <v>0</v>
      </c>
      <c r="Z32" s="31">
        <f>IF(Z$8="","",'input rate-critical peak kW'!Z32*input6!Z32)</f>
        <v>0</v>
      </c>
      <c r="AA32" s="31">
        <f>IF(AA$8="","",'input rate-critical peak kW'!AA32*input6!AA32)</f>
        <v>0</v>
      </c>
      <c r="AB32" s="31">
        <f>IF(AB$8="","",'input rate-critical peak kW'!AB32*input6!AB32)</f>
        <v>0</v>
      </c>
      <c r="AC32" s="31" t="str">
        <f>IF(AC$8="","",'input rate-critical peak kW'!AC32*input6!AC32)</f>
        <v/>
      </c>
      <c r="AD32" s="31" t="str">
        <f>IF(AD$8="","",'input rate-critical peak kW'!AD32*input6!AD32)</f>
        <v/>
      </c>
      <c r="AE32" s="31" t="str">
        <f>IF(AE$8="","",'input rate-critical peak kW'!AE32*input6!AE32)</f>
        <v/>
      </c>
      <c r="AF32" s="31" t="str">
        <f>IF(AF$8="","",'input rate-critical peak kW'!AF32*input6!AF32)</f>
        <v/>
      </c>
      <c r="AG32" s="31" t="str">
        <f>IF(AG$8="","",'input rate-critical peak kW'!AG32*input6!AG32)</f>
        <v/>
      </c>
      <c r="AH32" s="31" t="str">
        <f>IF(AH$8="","",'input rate-critical peak kW'!AH32*input6!AH32)</f>
        <v/>
      </c>
      <c r="AI32" s="31" t="str">
        <f>IF(AI$8="","",'input rate-critical peak kW'!AI32*input6!AI32)</f>
        <v/>
      </c>
      <c r="AJ32" s="31" t="str">
        <f>IF(AJ$8="","",'input rate-critical peak kW'!AJ32*input6!AJ32)</f>
        <v/>
      </c>
      <c r="AK32" s="31" t="str">
        <f>IF(AK$8="","",'input rate-critical peak kW'!AK32*input6!AK32)</f>
        <v/>
      </c>
      <c r="AL32" s="31" t="str">
        <f>IF(AL$8="","",'input rate-critical peak kW'!AL32*input6!AL32)</f>
        <v/>
      </c>
      <c r="AM32" s="31" t="str">
        <f>IF(AM$8="","",'input rate-critical peak kW'!AM32*input6!AM32)</f>
        <v/>
      </c>
      <c r="AN32" s="31" t="str">
        <f>IF(AN$8="","",'input rate-critical peak kW'!AN32*input6!AN32)</f>
        <v/>
      </c>
      <c r="AO32" s="31" t="str">
        <f>IF(AO$8="","",'input rate-critical peak kW'!AO32*input6!AO32)</f>
        <v/>
      </c>
      <c r="AP32" s="31" t="str">
        <f>IF(AP$8="","",'input rate-critical peak kW'!AP32*input6!AP32)</f>
        <v/>
      </c>
      <c r="AQ32" s="31" t="str">
        <f>IF(AQ$8="","",'input rate-critical peak kW'!AQ32*input6!AQ32)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IF(D$8="","",'input rate-critical peak kW'!D33*input6!D33)</f>
        <v>0</v>
      </c>
      <c r="E33" s="31">
        <f>IF(E$8="","",'input rate-critical peak kW'!E33*input6!E33)</f>
        <v>0</v>
      </c>
      <c r="F33" s="31">
        <f>IF(F$8="","",'input rate-critical peak kW'!F33*input6!F33)</f>
        <v>0</v>
      </c>
      <c r="G33" s="31">
        <f>IF(G$8="","",'input rate-critical peak kW'!G33*input6!G33)</f>
        <v>0</v>
      </c>
      <c r="H33" s="31">
        <f>IF(H$8="","",'input rate-critical peak kW'!H33*input6!H33)</f>
        <v>0</v>
      </c>
      <c r="I33" s="31">
        <f>IF(I$8="","",'input rate-critical peak kW'!I33*input6!I33)</f>
        <v>0</v>
      </c>
      <c r="J33" s="31">
        <f>IF(J$8="","",'input rate-critical peak kW'!J33*input6!J33)</f>
        <v>0</v>
      </c>
      <c r="K33" s="31">
        <f>IF(K$8="","",'input rate-critical peak kW'!K33*input6!K33)</f>
        <v>0</v>
      </c>
      <c r="L33" s="31">
        <f>IF(L$8="","",'input rate-critical peak kW'!L33*input6!L33)</f>
        <v>0</v>
      </c>
      <c r="M33" s="31">
        <f>IF(M$8="","",'input rate-critical peak kW'!M33*input6!M33)</f>
        <v>0</v>
      </c>
      <c r="N33" s="31">
        <f>IF(N$8="","",'input rate-critical peak kW'!N33*input6!N33)</f>
        <v>0</v>
      </c>
      <c r="O33" s="31">
        <f>IF(O$8="","",'input rate-critical peak kW'!O33*input6!O33)</f>
        <v>0</v>
      </c>
      <c r="P33" s="31">
        <f>IF(P$8="","",'input rate-critical peak kW'!P33*input6!P33)</f>
        <v>0</v>
      </c>
      <c r="Q33" s="31">
        <f>IF(Q$8="","",'input rate-critical peak kW'!Q33*input6!Q33)</f>
        <v>0</v>
      </c>
      <c r="R33" s="31">
        <f>IF(R$8="","",'input rate-critical peak kW'!R33*input6!R33)</f>
        <v>0</v>
      </c>
      <c r="S33" s="31">
        <f>IF(S$8="","",'input rate-critical peak kW'!S33*input6!S33)</f>
        <v>0</v>
      </c>
      <c r="T33" s="31">
        <f>IF(T$8="","",'input rate-critical peak kW'!T33*input6!T33)</f>
        <v>0</v>
      </c>
      <c r="U33" s="31">
        <f>IF(U$8="","",'input rate-critical peak kW'!U33*input6!U33)</f>
        <v>0</v>
      </c>
      <c r="V33" s="31">
        <f>IF(V$8="","",'input rate-critical peak kW'!V33*input6!V33)</f>
        <v>0</v>
      </c>
      <c r="W33" s="31">
        <f>IF(W$8="","",'input rate-critical peak kW'!W33*input6!W33)</f>
        <v>0</v>
      </c>
      <c r="X33" s="31">
        <f>IF(X$8="","",'input rate-critical peak kW'!X33*input6!X33)</f>
        <v>0</v>
      </c>
      <c r="Y33" s="31">
        <f>IF(Y$8="","",'input rate-critical peak kW'!Y33*input6!Y33)</f>
        <v>0</v>
      </c>
      <c r="Z33" s="31">
        <f>IF(Z$8="","",'input rate-critical peak kW'!Z33*input6!Z33)</f>
        <v>0</v>
      </c>
      <c r="AA33" s="31">
        <f>IF(AA$8="","",'input rate-critical peak kW'!AA33*input6!AA33)</f>
        <v>0</v>
      </c>
      <c r="AB33" s="31">
        <f>IF(AB$8="","",'input rate-critical peak kW'!AB33*input6!AB33)</f>
        <v>0</v>
      </c>
      <c r="AC33" s="31" t="str">
        <f>IF(AC$8="","",'input rate-critical peak kW'!AC33*input6!AC33)</f>
        <v/>
      </c>
      <c r="AD33" s="31" t="str">
        <f>IF(AD$8="","",'input rate-critical peak kW'!AD33*input6!AD33)</f>
        <v/>
      </c>
      <c r="AE33" s="31" t="str">
        <f>IF(AE$8="","",'input rate-critical peak kW'!AE33*input6!AE33)</f>
        <v/>
      </c>
      <c r="AF33" s="31" t="str">
        <f>IF(AF$8="","",'input rate-critical peak kW'!AF33*input6!AF33)</f>
        <v/>
      </c>
      <c r="AG33" s="31" t="str">
        <f>IF(AG$8="","",'input rate-critical peak kW'!AG33*input6!AG33)</f>
        <v/>
      </c>
      <c r="AH33" s="31" t="str">
        <f>IF(AH$8="","",'input rate-critical peak kW'!AH33*input6!AH33)</f>
        <v/>
      </c>
      <c r="AI33" s="31" t="str">
        <f>IF(AI$8="","",'input rate-critical peak kW'!AI33*input6!AI33)</f>
        <v/>
      </c>
      <c r="AJ33" s="31" t="str">
        <f>IF(AJ$8="","",'input rate-critical peak kW'!AJ33*input6!AJ33)</f>
        <v/>
      </c>
      <c r="AK33" s="31" t="str">
        <f>IF(AK$8="","",'input rate-critical peak kW'!AK33*input6!AK33)</f>
        <v/>
      </c>
      <c r="AL33" s="31" t="str">
        <f>IF(AL$8="","",'input rate-critical peak kW'!AL33*input6!AL33)</f>
        <v/>
      </c>
      <c r="AM33" s="31" t="str">
        <f>IF(AM$8="","",'input rate-critical peak kW'!AM33*input6!AM33)</f>
        <v/>
      </c>
      <c r="AN33" s="31" t="str">
        <f>IF(AN$8="","",'input rate-critical peak kW'!AN33*input6!AN33)</f>
        <v/>
      </c>
      <c r="AO33" s="31" t="str">
        <f>IF(AO$8="","",'input rate-critical peak kW'!AO33*input6!AO33)</f>
        <v/>
      </c>
      <c r="AP33" s="31" t="str">
        <f>IF(AP$8="","",'input rate-critical peak kW'!AP33*input6!AP33)</f>
        <v/>
      </c>
      <c r="AQ33" s="31" t="str">
        <f>IF(AQ$8="","",'input rate-critical peak kW'!AQ33*input6!AQ33)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IF(D$8="","",'input rate-critical peak kW'!D34*input6!D34)</f>
        <v>0</v>
      </c>
      <c r="E34" s="31">
        <f>IF(E$8="","",'input rate-critical peak kW'!E34*input6!E34)</f>
        <v>0</v>
      </c>
      <c r="F34" s="31">
        <f>IF(F$8="","",'input rate-critical peak kW'!F34*input6!F34)</f>
        <v>0</v>
      </c>
      <c r="G34" s="31">
        <f>IF(G$8="","",'input rate-critical peak kW'!G34*input6!G34)</f>
        <v>0</v>
      </c>
      <c r="H34" s="31">
        <f>IF(H$8="","",'input rate-critical peak kW'!H34*input6!H34)</f>
        <v>0</v>
      </c>
      <c r="I34" s="31">
        <f>IF(I$8="","",'input rate-critical peak kW'!I34*input6!I34)</f>
        <v>0</v>
      </c>
      <c r="J34" s="31">
        <f>IF(J$8="","",'input rate-critical peak kW'!J34*input6!J34)</f>
        <v>0</v>
      </c>
      <c r="K34" s="31">
        <f>IF(K$8="","",'input rate-critical peak kW'!K34*input6!K34)</f>
        <v>0</v>
      </c>
      <c r="L34" s="31">
        <f>IF(L$8="","",'input rate-critical peak kW'!L34*input6!L34)</f>
        <v>0</v>
      </c>
      <c r="M34" s="31">
        <f>IF(M$8="","",'input rate-critical peak kW'!M34*input6!M34)</f>
        <v>0</v>
      </c>
      <c r="N34" s="31">
        <f>IF(N$8="","",'input rate-critical peak kW'!N34*input6!N34)</f>
        <v>0</v>
      </c>
      <c r="O34" s="31">
        <f>IF(O$8="","",'input rate-critical peak kW'!O34*input6!O34)</f>
        <v>0</v>
      </c>
      <c r="P34" s="31">
        <f>IF(P$8="","",'input rate-critical peak kW'!P34*input6!P34)</f>
        <v>0</v>
      </c>
      <c r="Q34" s="31">
        <f>IF(Q$8="","",'input rate-critical peak kW'!Q34*input6!Q34)</f>
        <v>0</v>
      </c>
      <c r="R34" s="31">
        <f>IF(R$8="","",'input rate-critical peak kW'!R34*input6!R34)</f>
        <v>0</v>
      </c>
      <c r="S34" s="31">
        <f>IF(S$8="","",'input rate-critical peak kW'!S34*input6!S34)</f>
        <v>0</v>
      </c>
      <c r="T34" s="31">
        <f>IF(T$8="","",'input rate-critical peak kW'!T34*input6!T34)</f>
        <v>0</v>
      </c>
      <c r="U34" s="31">
        <f>IF(U$8="","",'input rate-critical peak kW'!U34*input6!U34)</f>
        <v>0</v>
      </c>
      <c r="V34" s="31">
        <f>IF(V$8="","",'input rate-critical peak kW'!V34*input6!V34)</f>
        <v>0</v>
      </c>
      <c r="W34" s="31">
        <f>IF(W$8="","",'input rate-critical peak kW'!W34*input6!W34)</f>
        <v>0</v>
      </c>
      <c r="X34" s="31">
        <f>IF(X$8="","",'input rate-critical peak kW'!X34*input6!X34)</f>
        <v>0</v>
      </c>
      <c r="Y34" s="31">
        <f>IF(Y$8="","",'input rate-critical peak kW'!Y34*input6!Y34)</f>
        <v>0</v>
      </c>
      <c r="Z34" s="31">
        <f>IF(Z$8="","",'input rate-critical peak kW'!Z34*input6!Z34)</f>
        <v>0</v>
      </c>
      <c r="AA34" s="31">
        <f>IF(AA$8="","",'input rate-critical peak kW'!AA34*input6!AA34)</f>
        <v>0</v>
      </c>
      <c r="AB34" s="31">
        <f>IF(AB$8="","",'input rate-critical peak kW'!AB34*input6!AB34)</f>
        <v>0</v>
      </c>
      <c r="AC34" s="31" t="str">
        <f>IF(AC$8="","",'input rate-critical peak kW'!AC34*input6!AC34)</f>
        <v/>
      </c>
      <c r="AD34" s="31" t="str">
        <f>IF(AD$8="","",'input rate-critical peak kW'!AD34*input6!AD34)</f>
        <v/>
      </c>
      <c r="AE34" s="31" t="str">
        <f>IF(AE$8="","",'input rate-critical peak kW'!AE34*input6!AE34)</f>
        <v/>
      </c>
      <c r="AF34" s="31" t="str">
        <f>IF(AF$8="","",'input rate-critical peak kW'!AF34*input6!AF34)</f>
        <v/>
      </c>
      <c r="AG34" s="31" t="str">
        <f>IF(AG$8="","",'input rate-critical peak kW'!AG34*input6!AG34)</f>
        <v/>
      </c>
      <c r="AH34" s="31" t="str">
        <f>IF(AH$8="","",'input rate-critical peak kW'!AH34*input6!AH34)</f>
        <v/>
      </c>
      <c r="AI34" s="31" t="str">
        <f>IF(AI$8="","",'input rate-critical peak kW'!AI34*input6!AI34)</f>
        <v/>
      </c>
      <c r="AJ34" s="31" t="str">
        <f>IF(AJ$8="","",'input rate-critical peak kW'!AJ34*input6!AJ34)</f>
        <v/>
      </c>
      <c r="AK34" s="31" t="str">
        <f>IF(AK$8="","",'input rate-critical peak kW'!AK34*input6!AK34)</f>
        <v/>
      </c>
      <c r="AL34" s="31" t="str">
        <f>IF(AL$8="","",'input rate-critical peak kW'!AL34*input6!AL34)</f>
        <v/>
      </c>
      <c r="AM34" s="31" t="str">
        <f>IF(AM$8="","",'input rate-critical peak kW'!AM34*input6!AM34)</f>
        <v/>
      </c>
      <c r="AN34" s="31" t="str">
        <f>IF(AN$8="","",'input rate-critical peak kW'!AN34*input6!AN34)</f>
        <v/>
      </c>
      <c r="AO34" s="31" t="str">
        <f>IF(AO$8="","",'input rate-critical peak kW'!AO34*input6!AO34)</f>
        <v/>
      </c>
      <c r="AP34" s="31" t="str">
        <f>IF(AP$8="","",'input rate-critical peak kW'!AP34*input6!AP34)</f>
        <v/>
      </c>
      <c r="AQ34" s="31" t="str">
        <f>IF(AQ$8="","",'input rate-critical peak kW'!AQ34*input6!AQ34)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IF(D$8="","",'input rate-critical peak kW'!D35*input6!D35)</f>
        <v>0</v>
      </c>
      <c r="E35" s="31">
        <f>IF(E$8="","",'input rate-critical peak kW'!E35*input6!E35)</f>
        <v>0</v>
      </c>
      <c r="F35" s="31">
        <f>IF(F$8="","",'input rate-critical peak kW'!F35*input6!F35)</f>
        <v>0</v>
      </c>
      <c r="G35" s="31">
        <f>IF(G$8="","",'input rate-critical peak kW'!G35*input6!G35)</f>
        <v>0</v>
      </c>
      <c r="H35" s="31">
        <f>IF(H$8="","",'input rate-critical peak kW'!H35*input6!H35)</f>
        <v>0</v>
      </c>
      <c r="I35" s="31">
        <f>IF(I$8="","",'input rate-critical peak kW'!I35*input6!I35)</f>
        <v>0</v>
      </c>
      <c r="J35" s="31">
        <f>IF(J$8="","",'input rate-critical peak kW'!J35*input6!J35)</f>
        <v>0</v>
      </c>
      <c r="K35" s="31">
        <f>IF(K$8="","",'input rate-critical peak kW'!K35*input6!K35)</f>
        <v>0</v>
      </c>
      <c r="L35" s="31">
        <f>IF(L$8="","",'input rate-critical peak kW'!L35*input6!L35)</f>
        <v>0</v>
      </c>
      <c r="M35" s="31">
        <f>IF(M$8="","",'input rate-critical peak kW'!M35*input6!M35)</f>
        <v>0</v>
      </c>
      <c r="N35" s="31">
        <f>IF(N$8="","",'input rate-critical peak kW'!N35*input6!N35)</f>
        <v>0</v>
      </c>
      <c r="O35" s="31">
        <f>IF(O$8="","",'input rate-critical peak kW'!O35*input6!O35)</f>
        <v>0</v>
      </c>
      <c r="P35" s="31">
        <f>IF(P$8="","",'input rate-critical peak kW'!P35*input6!P35)</f>
        <v>0</v>
      </c>
      <c r="Q35" s="31">
        <f>IF(Q$8="","",'input rate-critical peak kW'!Q35*input6!Q35)</f>
        <v>0</v>
      </c>
      <c r="R35" s="31">
        <f>IF(R$8="","",'input rate-critical peak kW'!R35*input6!R35)</f>
        <v>0</v>
      </c>
      <c r="S35" s="31">
        <f>IF(S$8="","",'input rate-critical peak kW'!S35*input6!S35)</f>
        <v>0</v>
      </c>
      <c r="T35" s="31">
        <f>IF(T$8="","",'input rate-critical peak kW'!T35*input6!T35)</f>
        <v>0</v>
      </c>
      <c r="U35" s="31">
        <f>IF(U$8="","",'input rate-critical peak kW'!U35*input6!U35)</f>
        <v>0</v>
      </c>
      <c r="V35" s="31">
        <f>IF(V$8="","",'input rate-critical peak kW'!V35*input6!V35)</f>
        <v>0</v>
      </c>
      <c r="W35" s="31">
        <f>IF(W$8="","",'input rate-critical peak kW'!W35*input6!W35)</f>
        <v>0</v>
      </c>
      <c r="X35" s="31">
        <f>IF(X$8="","",'input rate-critical peak kW'!X35*input6!X35)</f>
        <v>0</v>
      </c>
      <c r="Y35" s="31">
        <f>IF(Y$8="","",'input rate-critical peak kW'!Y35*input6!Y35)</f>
        <v>0</v>
      </c>
      <c r="Z35" s="31">
        <f>IF(Z$8="","",'input rate-critical peak kW'!Z35*input6!Z35)</f>
        <v>0</v>
      </c>
      <c r="AA35" s="31">
        <f>IF(AA$8="","",'input rate-critical peak kW'!AA35*input6!AA35)</f>
        <v>0</v>
      </c>
      <c r="AB35" s="31">
        <f>IF(AB$8="","",'input rate-critical peak kW'!AB35*input6!AB35)</f>
        <v>0</v>
      </c>
      <c r="AC35" s="31" t="str">
        <f>IF(AC$8="","",'input rate-critical peak kW'!AC35*input6!AC35)</f>
        <v/>
      </c>
      <c r="AD35" s="31" t="str">
        <f>IF(AD$8="","",'input rate-critical peak kW'!AD35*input6!AD35)</f>
        <v/>
      </c>
      <c r="AE35" s="31" t="str">
        <f>IF(AE$8="","",'input rate-critical peak kW'!AE35*input6!AE35)</f>
        <v/>
      </c>
      <c r="AF35" s="31" t="str">
        <f>IF(AF$8="","",'input rate-critical peak kW'!AF35*input6!AF35)</f>
        <v/>
      </c>
      <c r="AG35" s="31" t="str">
        <f>IF(AG$8="","",'input rate-critical peak kW'!AG35*input6!AG35)</f>
        <v/>
      </c>
      <c r="AH35" s="31" t="str">
        <f>IF(AH$8="","",'input rate-critical peak kW'!AH35*input6!AH35)</f>
        <v/>
      </c>
      <c r="AI35" s="31" t="str">
        <f>IF(AI$8="","",'input rate-critical peak kW'!AI35*input6!AI35)</f>
        <v/>
      </c>
      <c r="AJ35" s="31" t="str">
        <f>IF(AJ$8="","",'input rate-critical peak kW'!AJ35*input6!AJ35)</f>
        <v/>
      </c>
      <c r="AK35" s="31" t="str">
        <f>IF(AK$8="","",'input rate-critical peak kW'!AK35*input6!AK35)</f>
        <v/>
      </c>
      <c r="AL35" s="31" t="str">
        <f>IF(AL$8="","",'input rate-critical peak kW'!AL35*input6!AL35)</f>
        <v/>
      </c>
      <c r="AM35" s="31" t="str">
        <f>IF(AM$8="","",'input rate-critical peak kW'!AM35*input6!AM35)</f>
        <v/>
      </c>
      <c r="AN35" s="31" t="str">
        <f>IF(AN$8="","",'input rate-critical peak kW'!AN35*input6!AN35)</f>
        <v/>
      </c>
      <c r="AO35" s="31" t="str">
        <f>IF(AO$8="","",'input rate-critical peak kW'!AO35*input6!AO35)</f>
        <v/>
      </c>
      <c r="AP35" s="31" t="str">
        <f>IF(AP$8="","",'input rate-critical peak kW'!AP35*input6!AP35)</f>
        <v/>
      </c>
      <c r="AQ35" s="31" t="str">
        <f>IF(AQ$8="","",'input rate-critical peak kW'!AQ35*input6!AQ35)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IF(D$8="","",'input rate-critical peak kW'!D36*input6!D36)</f>
        <v>0</v>
      </c>
      <c r="E36" s="31">
        <f>IF(E$8="","",'input rate-critical peak kW'!E36*input6!E36)</f>
        <v>0</v>
      </c>
      <c r="F36" s="31">
        <f>IF(F$8="","",'input rate-critical peak kW'!F36*input6!F36)</f>
        <v>0</v>
      </c>
      <c r="G36" s="31">
        <f>IF(G$8="","",'input rate-critical peak kW'!G36*input6!G36)</f>
        <v>0</v>
      </c>
      <c r="H36" s="31">
        <f>IF(H$8="","",'input rate-critical peak kW'!H36*input6!H36)</f>
        <v>0</v>
      </c>
      <c r="I36" s="31">
        <f>IF(I$8="","",'input rate-critical peak kW'!I36*input6!I36)</f>
        <v>0</v>
      </c>
      <c r="J36" s="31">
        <f>IF(J$8="","",'input rate-critical peak kW'!J36*input6!J36)</f>
        <v>0</v>
      </c>
      <c r="K36" s="31">
        <f>IF(K$8="","",'input rate-critical peak kW'!K36*input6!K36)</f>
        <v>0</v>
      </c>
      <c r="L36" s="31">
        <f>IF(L$8="","",'input rate-critical peak kW'!L36*input6!L36)</f>
        <v>0</v>
      </c>
      <c r="M36" s="31">
        <f>IF(M$8="","",'input rate-critical peak kW'!M36*input6!M36)</f>
        <v>0</v>
      </c>
      <c r="N36" s="31">
        <f>IF(N$8="","",'input rate-critical peak kW'!N36*input6!N36)</f>
        <v>0</v>
      </c>
      <c r="O36" s="31">
        <f>IF(O$8="","",'input rate-critical peak kW'!O36*input6!O36)</f>
        <v>0</v>
      </c>
      <c r="P36" s="31">
        <f>IF(P$8="","",'input rate-critical peak kW'!P36*input6!P36)</f>
        <v>0</v>
      </c>
      <c r="Q36" s="31">
        <f>IF(Q$8="","",'input rate-critical peak kW'!Q36*input6!Q36)</f>
        <v>0</v>
      </c>
      <c r="R36" s="31">
        <f>IF(R$8="","",'input rate-critical peak kW'!R36*input6!R36)</f>
        <v>0</v>
      </c>
      <c r="S36" s="31">
        <f>IF(S$8="","",'input rate-critical peak kW'!S36*input6!S36)</f>
        <v>0</v>
      </c>
      <c r="T36" s="31">
        <f>IF(T$8="","",'input rate-critical peak kW'!T36*input6!T36)</f>
        <v>0</v>
      </c>
      <c r="U36" s="31">
        <f>IF(U$8="","",'input rate-critical peak kW'!U36*input6!U36)</f>
        <v>0</v>
      </c>
      <c r="V36" s="31">
        <f>IF(V$8="","",'input rate-critical peak kW'!V36*input6!V36)</f>
        <v>0</v>
      </c>
      <c r="W36" s="31">
        <f>IF(W$8="","",'input rate-critical peak kW'!W36*input6!W36)</f>
        <v>0</v>
      </c>
      <c r="X36" s="31">
        <f>IF(X$8="","",'input rate-critical peak kW'!X36*input6!X36)</f>
        <v>0</v>
      </c>
      <c r="Y36" s="31">
        <f>IF(Y$8="","",'input rate-critical peak kW'!Y36*input6!Y36)</f>
        <v>0</v>
      </c>
      <c r="Z36" s="31">
        <f>IF(Z$8="","",'input rate-critical peak kW'!Z36*input6!Z36)</f>
        <v>0</v>
      </c>
      <c r="AA36" s="31">
        <f>IF(AA$8="","",'input rate-critical peak kW'!AA36*input6!AA36)</f>
        <v>0</v>
      </c>
      <c r="AB36" s="31">
        <f>IF(AB$8="","",'input rate-critical peak kW'!AB36*input6!AB36)</f>
        <v>0</v>
      </c>
      <c r="AC36" s="31" t="str">
        <f>IF(AC$8="","",'input rate-critical peak kW'!AC36*input6!AC36)</f>
        <v/>
      </c>
      <c r="AD36" s="31" t="str">
        <f>IF(AD$8="","",'input rate-critical peak kW'!AD36*input6!AD36)</f>
        <v/>
      </c>
      <c r="AE36" s="31" t="str">
        <f>IF(AE$8="","",'input rate-critical peak kW'!AE36*input6!AE36)</f>
        <v/>
      </c>
      <c r="AF36" s="31" t="str">
        <f>IF(AF$8="","",'input rate-critical peak kW'!AF36*input6!AF36)</f>
        <v/>
      </c>
      <c r="AG36" s="31" t="str">
        <f>IF(AG$8="","",'input rate-critical peak kW'!AG36*input6!AG36)</f>
        <v/>
      </c>
      <c r="AH36" s="31" t="str">
        <f>IF(AH$8="","",'input rate-critical peak kW'!AH36*input6!AH36)</f>
        <v/>
      </c>
      <c r="AI36" s="31" t="str">
        <f>IF(AI$8="","",'input rate-critical peak kW'!AI36*input6!AI36)</f>
        <v/>
      </c>
      <c r="AJ36" s="31" t="str">
        <f>IF(AJ$8="","",'input rate-critical peak kW'!AJ36*input6!AJ36)</f>
        <v/>
      </c>
      <c r="AK36" s="31" t="str">
        <f>IF(AK$8="","",'input rate-critical peak kW'!AK36*input6!AK36)</f>
        <v/>
      </c>
      <c r="AL36" s="31" t="str">
        <f>IF(AL$8="","",'input rate-critical peak kW'!AL36*input6!AL36)</f>
        <v/>
      </c>
      <c r="AM36" s="31" t="str">
        <f>IF(AM$8="","",'input rate-critical peak kW'!AM36*input6!AM36)</f>
        <v/>
      </c>
      <c r="AN36" s="31" t="str">
        <f>IF(AN$8="","",'input rate-critical peak kW'!AN36*input6!AN36)</f>
        <v/>
      </c>
      <c r="AO36" s="31" t="str">
        <f>IF(AO$8="","",'input rate-critical peak kW'!AO36*input6!AO36)</f>
        <v/>
      </c>
      <c r="AP36" s="31" t="str">
        <f>IF(AP$8="","",'input rate-critical peak kW'!AP36*input6!AP36)</f>
        <v/>
      </c>
      <c r="AQ36" s="31" t="str">
        <f>IF(AQ$8="","",'input rate-critical peak kW'!AQ36*input6!AQ36)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IF(D$8="","",'input rate-critical peak kW'!D37*input6!D37)</f>
        <v>0</v>
      </c>
      <c r="E37" s="31">
        <f>IF(E$8="","",'input rate-critical peak kW'!E37*input6!E37)</f>
        <v>0</v>
      </c>
      <c r="F37" s="31">
        <f>IF(F$8="","",'input rate-critical peak kW'!F37*input6!F37)</f>
        <v>0</v>
      </c>
      <c r="G37" s="31">
        <f>IF(G$8="","",'input rate-critical peak kW'!G37*input6!G37)</f>
        <v>0</v>
      </c>
      <c r="H37" s="31">
        <f>IF(H$8="","",'input rate-critical peak kW'!H37*input6!H37)</f>
        <v>0</v>
      </c>
      <c r="I37" s="31">
        <f>IF(I$8="","",'input rate-critical peak kW'!I37*input6!I37)</f>
        <v>0</v>
      </c>
      <c r="J37" s="31">
        <f>IF(J$8="","",'input rate-critical peak kW'!J37*input6!J37)</f>
        <v>0</v>
      </c>
      <c r="K37" s="31">
        <f>IF(K$8="","",'input rate-critical peak kW'!K37*input6!K37)</f>
        <v>0</v>
      </c>
      <c r="L37" s="31">
        <f>IF(L$8="","",'input rate-critical peak kW'!L37*input6!L37)</f>
        <v>0</v>
      </c>
      <c r="M37" s="31">
        <f>IF(M$8="","",'input rate-critical peak kW'!M37*input6!M37)</f>
        <v>0</v>
      </c>
      <c r="N37" s="31">
        <f>IF(N$8="","",'input rate-critical peak kW'!N37*input6!N37)</f>
        <v>0</v>
      </c>
      <c r="O37" s="31">
        <f>IF(O$8="","",'input rate-critical peak kW'!O37*input6!O37)</f>
        <v>0</v>
      </c>
      <c r="P37" s="31">
        <f>IF(P$8="","",'input rate-critical peak kW'!P37*input6!P37)</f>
        <v>0</v>
      </c>
      <c r="Q37" s="31">
        <f>IF(Q$8="","",'input rate-critical peak kW'!Q37*input6!Q37)</f>
        <v>0</v>
      </c>
      <c r="R37" s="31">
        <f>IF(R$8="","",'input rate-critical peak kW'!R37*input6!R37)</f>
        <v>0</v>
      </c>
      <c r="S37" s="31">
        <f>IF(S$8="","",'input rate-critical peak kW'!S37*input6!S37)</f>
        <v>0</v>
      </c>
      <c r="T37" s="31">
        <f>IF(T$8="","",'input rate-critical peak kW'!T37*input6!T37)</f>
        <v>0</v>
      </c>
      <c r="U37" s="31">
        <f>IF(U$8="","",'input rate-critical peak kW'!U37*input6!U37)</f>
        <v>0</v>
      </c>
      <c r="V37" s="31">
        <f>IF(V$8="","",'input rate-critical peak kW'!V37*input6!V37)</f>
        <v>0</v>
      </c>
      <c r="W37" s="31">
        <f>IF(W$8="","",'input rate-critical peak kW'!W37*input6!W37)</f>
        <v>0</v>
      </c>
      <c r="X37" s="31">
        <f>IF(X$8="","",'input rate-critical peak kW'!X37*input6!X37)</f>
        <v>0</v>
      </c>
      <c r="Y37" s="31">
        <f>IF(Y$8="","",'input rate-critical peak kW'!Y37*input6!Y37)</f>
        <v>0</v>
      </c>
      <c r="Z37" s="31">
        <f>IF(Z$8="","",'input rate-critical peak kW'!Z37*input6!Z37)</f>
        <v>0</v>
      </c>
      <c r="AA37" s="31">
        <f>IF(AA$8="","",'input rate-critical peak kW'!AA37*input6!AA37)</f>
        <v>0</v>
      </c>
      <c r="AB37" s="31">
        <f>IF(AB$8="","",'input rate-critical peak kW'!AB37*input6!AB37)</f>
        <v>0</v>
      </c>
      <c r="AC37" s="31" t="str">
        <f>IF(AC$8="","",'input rate-critical peak kW'!AC37*input6!AC37)</f>
        <v/>
      </c>
      <c r="AD37" s="31" t="str">
        <f>IF(AD$8="","",'input rate-critical peak kW'!AD37*input6!AD37)</f>
        <v/>
      </c>
      <c r="AE37" s="31" t="str">
        <f>IF(AE$8="","",'input rate-critical peak kW'!AE37*input6!AE37)</f>
        <v/>
      </c>
      <c r="AF37" s="31" t="str">
        <f>IF(AF$8="","",'input rate-critical peak kW'!AF37*input6!AF37)</f>
        <v/>
      </c>
      <c r="AG37" s="31" t="str">
        <f>IF(AG$8="","",'input rate-critical peak kW'!AG37*input6!AG37)</f>
        <v/>
      </c>
      <c r="AH37" s="31" t="str">
        <f>IF(AH$8="","",'input rate-critical peak kW'!AH37*input6!AH37)</f>
        <v/>
      </c>
      <c r="AI37" s="31" t="str">
        <f>IF(AI$8="","",'input rate-critical peak kW'!AI37*input6!AI37)</f>
        <v/>
      </c>
      <c r="AJ37" s="31" t="str">
        <f>IF(AJ$8="","",'input rate-critical peak kW'!AJ37*input6!AJ37)</f>
        <v/>
      </c>
      <c r="AK37" s="31" t="str">
        <f>IF(AK$8="","",'input rate-critical peak kW'!AK37*input6!AK37)</f>
        <v/>
      </c>
      <c r="AL37" s="31" t="str">
        <f>IF(AL$8="","",'input rate-critical peak kW'!AL37*input6!AL37)</f>
        <v/>
      </c>
      <c r="AM37" s="31" t="str">
        <f>IF(AM$8="","",'input rate-critical peak kW'!AM37*input6!AM37)</f>
        <v/>
      </c>
      <c r="AN37" s="31" t="str">
        <f>IF(AN$8="","",'input rate-critical peak kW'!AN37*input6!AN37)</f>
        <v/>
      </c>
      <c r="AO37" s="31" t="str">
        <f>IF(AO$8="","",'input rate-critical peak kW'!AO37*input6!AO37)</f>
        <v/>
      </c>
      <c r="AP37" s="31" t="str">
        <f>IF(AP$8="","",'input rate-critical peak kW'!AP37*input6!AP37)</f>
        <v/>
      </c>
      <c r="AQ37" s="31" t="str">
        <f>IF(AQ$8="","",'input rate-critical peak kW'!AQ37*input6!AQ37)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IF(D$8="","",'input rate-critical peak kW'!D38*input6!D38)</f>
        <v>0</v>
      </c>
      <c r="E38" s="31">
        <f>IF(E$8="","",'input rate-critical peak kW'!E38*input6!E38)</f>
        <v>0</v>
      </c>
      <c r="F38" s="31">
        <f>IF(F$8="","",'input rate-critical peak kW'!F38*input6!F38)</f>
        <v>0</v>
      </c>
      <c r="G38" s="31">
        <f>IF(G$8="","",'input rate-critical peak kW'!G38*input6!G38)</f>
        <v>0</v>
      </c>
      <c r="H38" s="31">
        <f>IF(H$8="","",'input rate-critical peak kW'!H38*input6!H38)</f>
        <v>0</v>
      </c>
      <c r="I38" s="31">
        <f>IF(I$8="","",'input rate-critical peak kW'!I38*input6!I38)</f>
        <v>0</v>
      </c>
      <c r="J38" s="31">
        <f>IF(J$8="","",'input rate-critical peak kW'!J38*input6!J38)</f>
        <v>0</v>
      </c>
      <c r="K38" s="31">
        <f>IF(K$8="","",'input rate-critical peak kW'!K38*input6!K38)</f>
        <v>0</v>
      </c>
      <c r="L38" s="31">
        <f>IF(L$8="","",'input rate-critical peak kW'!L38*input6!L38)</f>
        <v>0</v>
      </c>
      <c r="M38" s="31">
        <f>IF(M$8="","",'input rate-critical peak kW'!M38*input6!M38)</f>
        <v>0</v>
      </c>
      <c r="N38" s="31">
        <f>IF(N$8="","",'input rate-critical peak kW'!N38*input6!N38)</f>
        <v>0</v>
      </c>
      <c r="O38" s="31">
        <f>IF(O$8="","",'input rate-critical peak kW'!O38*input6!O38)</f>
        <v>0</v>
      </c>
      <c r="P38" s="31">
        <f>IF(P$8="","",'input rate-critical peak kW'!P38*input6!P38)</f>
        <v>0</v>
      </c>
      <c r="Q38" s="31">
        <f>IF(Q$8="","",'input rate-critical peak kW'!Q38*input6!Q38)</f>
        <v>0</v>
      </c>
      <c r="R38" s="31">
        <f>IF(R$8="","",'input rate-critical peak kW'!R38*input6!R38)</f>
        <v>0</v>
      </c>
      <c r="S38" s="31">
        <f>IF(S$8="","",'input rate-critical peak kW'!S38*input6!S38)</f>
        <v>0</v>
      </c>
      <c r="T38" s="31">
        <f>IF(T$8="","",'input rate-critical peak kW'!T38*input6!T38)</f>
        <v>0</v>
      </c>
      <c r="U38" s="31">
        <f>IF(U$8="","",'input rate-critical peak kW'!U38*input6!U38)</f>
        <v>0</v>
      </c>
      <c r="V38" s="31">
        <f>IF(V$8="","",'input rate-critical peak kW'!V38*input6!V38)</f>
        <v>0</v>
      </c>
      <c r="W38" s="31">
        <f>IF(W$8="","",'input rate-critical peak kW'!W38*input6!W38)</f>
        <v>0</v>
      </c>
      <c r="X38" s="31">
        <f>IF(X$8="","",'input rate-critical peak kW'!X38*input6!X38)</f>
        <v>0</v>
      </c>
      <c r="Y38" s="31">
        <f>IF(Y$8="","",'input rate-critical peak kW'!Y38*input6!Y38)</f>
        <v>0</v>
      </c>
      <c r="Z38" s="31">
        <f>IF(Z$8="","",'input rate-critical peak kW'!Z38*input6!Z38)</f>
        <v>0</v>
      </c>
      <c r="AA38" s="31">
        <f>IF(AA$8="","",'input rate-critical peak kW'!AA38*input6!AA38)</f>
        <v>0</v>
      </c>
      <c r="AB38" s="31">
        <f>IF(AB$8="","",'input rate-critical peak kW'!AB38*input6!AB38)</f>
        <v>0</v>
      </c>
      <c r="AC38" s="31" t="str">
        <f>IF(AC$8="","",'input rate-critical peak kW'!AC38*input6!AC38)</f>
        <v/>
      </c>
      <c r="AD38" s="31" t="str">
        <f>IF(AD$8="","",'input rate-critical peak kW'!AD38*input6!AD38)</f>
        <v/>
      </c>
      <c r="AE38" s="31" t="str">
        <f>IF(AE$8="","",'input rate-critical peak kW'!AE38*input6!AE38)</f>
        <v/>
      </c>
      <c r="AF38" s="31" t="str">
        <f>IF(AF$8="","",'input rate-critical peak kW'!AF38*input6!AF38)</f>
        <v/>
      </c>
      <c r="AG38" s="31" t="str">
        <f>IF(AG$8="","",'input rate-critical peak kW'!AG38*input6!AG38)</f>
        <v/>
      </c>
      <c r="AH38" s="31" t="str">
        <f>IF(AH$8="","",'input rate-critical peak kW'!AH38*input6!AH38)</f>
        <v/>
      </c>
      <c r="AI38" s="31" t="str">
        <f>IF(AI$8="","",'input rate-critical peak kW'!AI38*input6!AI38)</f>
        <v/>
      </c>
      <c r="AJ38" s="31" t="str">
        <f>IF(AJ$8="","",'input rate-critical peak kW'!AJ38*input6!AJ38)</f>
        <v/>
      </c>
      <c r="AK38" s="31" t="str">
        <f>IF(AK$8="","",'input rate-critical peak kW'!AK38*input6!AK38)</f>
        <v/>
      </c>
      <c r="AL38" s="31" t="str">
        <f>IF(AL$8="","",'input rate-critical peak kW'!AL38*input6!AL38)</f>
        <v/>
      </c>
      <c r="AM38" s="31" t="str">
        <f>IF(AM$8="","",'input rate-critical peak kW'!AM38*input6!AM38)</f>
        <v/>
      </c>
      <c r="AN38" s="31" t="str">
        <f>IF(AN$8="","",'input rate-critical peak kW'!AN38*input6!AN38)</f>
        <v/>
      </c>
      <c r="AO38" s="31" t="str">
        <f>IF(AO$8="","",'input rate-critical peak kW'!AO38*input6!AO38)</f>
        <v/>
      </c>
      <c r="AP38" s="31" t="str">
        <f>IF(AP$8="","",'input rate-critical peak kW'!AP38*input6!AP38)</f>
        <v/>
      </c>
      <c r="AQ38" s="31" t="str">
        <f>IF(AQ$8="","",'input rate-critical peak kW'!AQ38*input6!AQ38)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IF(D$8="","",'input rate-critical peak kW'!D39*input6!D39)</f>
        <v>0</v>
      </c>
      <c r="E39" s="31">
        <f>IF(E$8="","",'input rate-critical peak kW'!E39*input6!E39)</f>
        <v>0</v>
      </c>
      <c r="F39" s="31">
        <f>IF(F$8="","",'input rate-critical peak kW'!F39*input6!F39)</f>
        <v>0</v>
      </c>
      <c r="G39" s="31">
        <f>IF(G$8="","",'input rate-critical peak kW'!G39*input6!G39)</f>
        <v>0</v>
      </c>
      <c r="H39" s="31">
        <f>IF(H$8="","",'input rate-critical peak kW'!H39*input6!H39)</f>
        <v>0</v>
      </c>
      <c r="I39" s="31">
        <f>IF(I$8="","",'input rate-critical peak kW'!I39*input6!I39)</f>
        <v>0</v>
      </c>
      <c r="J39" s="31">
        <f>IF(J$8="","",'input rate-critical peak kW'!J39*input6!J39)</f>
        <v>0</v>
      </c>
      <c r="K39" s="31">
        <f>IF(K$8="","",'input rate-critical peak kW'!K39*input6!K39)</f>
        <v>0</v>
      </c>
      <c r="L39" s="31">
        <f>IF(L$8="","",'input rate-critical peak kW'!L39*input6!L39)</f>
        <v>0</v>
      </c>
      <c r="M39" s="31">
        <f>IF(M$8="","",'input rate-critical peak kW'!M39*input6!M39)</f>
        <v>0</v>
      </c>
      <c r="N39" s="31">
        <f>IF(N$8="","",'input rate-critical peak kW'!N39*input6!N39)</f>
        <v>0</v>
      </c>
      <c r="O39" s="31">
        <f>IF(O$8="","",'input rate-critical peak kW'!O39*input6!O39)</f>
        <v>0</v>
      </c>
      <c r="P39" s="31">
        <f>IF(P$8="","",'input rate-critical peak kW'!P39*input6!P39)</f>
        <v>0</v>
      </c>
      <c r="Q39" s="31">
        <f>IF(Q$8="","",'input rate-critical peak kW'!Q39*input6!Q39)</f>
        <v>0</v>
      </c>
      <c r="R39" s="31">
        <f>IF(R$8="","",'input rate-critical peak kW'!R39*input6!R39)</f>
        <v>0</v>
      </c>
      <c r="S39" s="31">
        <f>IF(S$8="","",'input rate-critical peak kW'!S39*input6!S39)</f>
        <v>0</v>
      </c>
      <c r="T39" s="31">
        <f>IF(T$8="","",'input rate-critical peak kW'!T39*input6!T39)</f>
        <v>0</v>
      </c>
      <c r="U39" s="31">
        <f>IF(U$8="","",'input rate-critical peak kW'!U39*input6!U39)</f>
        <v>0</v>
      </c>
      <c r="V39" s="31">
        <f>IF(V$8="","",'input rate-critical peak kW'!V39*input6!V39)</f>
        <v>0</v>
      </c>
      <c r="W39" s="31">
        <f>IF(W$8="","",'input rate-critical peak kW'!W39*input6!W39)</f>
        <v>0</v>
      </c>
      <c r="X39" s="31">
        <f>IF(X$8="","",'input rate-critical peak kW'!X39*input6!X39)</f>
        <v>0</v>
      </c>
      <c r="Y39" s="31">
        <f>IF(Y$8="","",'input rate-critical peak kW'!Y39*input6!Y39)</f>
        <v>0</v>
      </c>
      <c r="Z39" s="31">
        <f>IF(Z$8="","",'input rate-critical peak kW'!Z39*input6!Z39)</f>
        <v>0</v>
      </c>
      <c r="AA39" s="31">
        <f>IF(AA$8="","",'input rate-critical peak kW'!AA39*input6!AA39)</f>
        <v>0</v>
      </c>
      <c r="AB39" s="31">
        <f>IF(AB$8="","",'input rate-critical peak kW'!AB39*input6!AB39)</f>
        <v>0</v>
      </c>
      <c r="AC39" s="31" t="str">
        <f>IF(AC$8="","",'input rate-critical peak kW'!AC39*input6!AC39)</f>
        <v/>
      </c>
      <c r="AD39" s="31" t="str">
        <f>IF(AD$8="","",'input rate-critical peak kW'!AD39*input6!AD39)</f>
        <v/>
      </c>
      <c r="AE39" s="31" t="str">
        <f>IF(AE$8="","",'input rate-critical peak kW'!AE39*input6!AE39)</f>
        <v/>
      </c>
      <c r="AF39" s="31" t="str">
        <f>IF(AF$8="","",'input rate-critical peak kW'!AF39*input6!AF39)</f>
        <v/>
      </c>
      <c r="AG39" s="31" t="str">
        <f>IF(AG$8="","",'input rate-critical peak kW'!AG39*input6!AG39)</f>
        <v/>
      </c>
      <c r="AH39" s="31" t="str">
        <f>IF(AH$8="","",'input rate-critical peak kW'!AH39*input6!AH39)</f>
        <v/>
      </c>
      <c r="AI39" s="31" t="str">
        <f>IF(AI$8="","",'input rate-critical peak kW'!AI39*input6!AI39)</f>
        <v/>
      </c>
      <c r="AJ39" s="31" t="str">
        <f>IF(AJ$8="","",'input rate-critical peak kW'!AJ39*input6!AJ39)</f>
        <v/>
      </c>
      <c r="AK39" s="31" t="str">
        <f>IF(AK$8="","",'input rate-critical peak kW'!AK39*input6!AK39)</f>
        <v/>
      </c>
      <c r="AL39" s="31" t="str">
        <f>IF(AL$8="","",'input rate-critical peak kW'!AL39*input6!AL39)</f>
        <v/>
      </c>
      <c r="AM39" s="31" t="str">
        <f>IF(AM$8="","",'input rate-critical peak kW'!AM39*input6!AM39)</f>
        <v/>
      </c>
      <c r="AN39" s="31" t="str">
        <f>IF(AN$8="","",'input rate-critical peak kW'!AN39*input6!AN39)</f>
        <v/>
      </c>
      <c r="AO39" s="31" t="str">
        <f>IF(AO$8="","",'input rate-critical peak kW'!AO39*input6!AO39)</f>
        <v/>
      </c>
      <c r="AP39" s="31" t="str">
        <f>IF(AP$8="","",'input rate-critical peak kW'!AP39*input6!AP39)</f>
        <v/>
      </c>
      <c r="AQ39" s="31" t="str">
        <f>IF(AQ$8="","",'input rate-critical peak kW'!AQ39*input6!AQ39)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IF(D$8="","",'input rate-critical peak kW'!D40*input6!D40)</f>
        <v>0</v>
      </c>
      <c r="E40" s="31">
        <f>IF(E$8="","",'input rate-critical peak kW'!E40*input6!E40)</f>
        <v>0</v>
      </c>
      <c r="F40" s="31">
        <f>IF(F$8="","",'input rate-critical peak kW'!F40*input6!F40)</f>
        <v>0</v>
      </c>
      <c r="G40" s="31">
        <f>IF(G$8="","",'input rate-critical peak kW'!G40*input6!G40)</f>
        <v>0</v>
      </c>
      <c r="H40" s="31">
        <f>IF(H$8="","",'input rate-critical peak kW'!H40*input6!H40)</f>
        <v>0</v>
      </c>
      <c r="I40" s="31">
        <f>IF(I$8="","",'input rate-critical peak kW'!I40*input6!I40)</f>
        <v>0</v>
      </c>
      <c r="J40" s="31">
        <f>IF(J$8="","",'input rate-critical peak kW'!J40*input6!J40)</f>
        <v>0</v>
      </c>
      <c r="K40" s="31">
        <f>IF(K$8="","",'input rate-critical peak kW'!K40*input6!K40)</f>
        <v>0</v>
      </c>
      <c r="L40" s="31">
        <f>IF(L$8="","",'input rate-critical peak kW'!L40*input6!L40)</f>
        <v>0</v>
      </c>
      <c r="M40" s="31">
        <f>IF(M$8="","",'input rate-critical peak kW'!M40*input6!M40)</f>
        <v>0</v>
      </c>
      <c r="N40" s="31">
        <f>IF(N$8="","",'input rate-critical peak kW'!N40*input6!N40)</f>
        <v>0</v>
      </c>
      <c r="O40" s="31">
        <f>IF(O$8="","",'input rate-critical peak kW'!O40*input6!O40)</f>
        <v>0</v>
      </c>
      <c r="P40" s="31">
        <f>IF(P$8="","",'input rate-critical peak kW'!P40*input6!P40)</f>
        <v>0</v>
      </c>
      <c r="Q40" s="31">
        <f>IF(Q$8="","",'input rate-critical peak kW'!Q40*input6!Q40)</f>
        <v>0</v>
      </c>
      <c r="R40" s="31">
        <f>IF(R$8="","",'input rate-critical peak kW'!R40*input6!R40)</f>
        <v>0</v>
      </c>
      <c r="S40" s="31">
        <f>IF(S$8="","",'input rate-critical peak kW'!S40*input6!S40)</f>
        <v>0</v>
      </c>
      <c r="T40" s="31">
        <f>IF(T$8="","",'input rate-critical peak kW'!T40*input6!T40)</f>
        <v>0</v>
      </c>
      <c r="U40" s="31">
        <f>IF(U$8="","",'input rate-critical peak kW'!U40*input6!U40)</f>
        <v>0</v>
      </c>
      <c r="V40" s="31">
        <f>IF(V$8="","",'input rate-critical peak kW'!V40*input6!V40)</f>
        <v>0</v>
      </c>
      <c r="W40" s="31">
        <f>IF(W$8="","",'input rate-critical peak kW'!W40*input6!W40)</f>
        <v>0</v>
      </c>
      <c r="X40" s="31">
        <f>IF(X$8="","",'input rate-critical peak kW'!X40*input6!X40)</f>
        <v>0</v>
      </c>
      <c r="Y40" s="31">
        <f>IF(Y$8="","",'input rate-critical peak kW'!Y40*input6!Y40)</f>
        <v>0</v>
      </c>
      <c r="Z40" s="31">
        <f>IF(Z$8="","",'input rate-critical peak kW'!Z40*input6!Z40)</f>
        <v>0</v>
      </c>
      <c r="AA40" s="31">
        <f>IF(AA$8="","",'input rate-critical peak kW'!AA40*input6!AA40)</f>
        <v>0</v>
      </c>
      <c r="AB40" s="31">
        <f>IF(AB$8="","",'input rate-critical peak kW'!AB40*input6!AB40)</f>
        <v>0</v>
      </c>
      <c r="AC40" s="31" t="str">
        <f>IF(AC$8="","",'input rate-critical peak kW'!AC40*input6!AC40)</f>
        <v/>
      </c>
      <c r="AD40" s="31" t="str">
        <f>IF(AD$8="","",'input rate-critical peak kW'!AD40*input6!AD40)</f>
        <v/>
      </c>
      <c r="AE40" s="31" t="str">
        <f>IF(AE$8="","",'input rate-critical peak kW'!AE40*input6!AE40)</f>
        <v/>
      </c>
      <c r="AF40" s="31" t="str">
        <f>IF(AF$8="","",'input rate-critical peak kW'!AF40*input6!AF40)</f>
        <v/>
      </c>
      <c r="AG40" s="31" t="str">
        <f>IF(AG$8="","",'input rate-critical peak kW'!AG40*input6!AG40)</f>
        <v/>
      </c>
      <c r="AH40" s="31" t="str">
        <f>IF(AH$8="","",'input rate-critical peak kW'!AH40*input6!AH40)</f>
        <v/>
      </c>
      <c r="AI40" s="31" t="str">
        <f>IF(AI$8="","",'input rate-critical peak kW'!AI40*input6!AI40)</f>
        <v/>
      </c>
      <c r="AJ40" s="31" t="str">
        <f>IF(AJ$8="","",'input rate-critical peak kW'!AJ40*input6!AJ40)</f>
        <v/>
      </c>
      <c r="AK40" s="31" t="str">
        <f>IF(AK$8="","",'input rate-critical peak kW'!AK40*input6!AK40)</f>
        <v/>
      </c>
      <c r="AL40" s="31" t="str">
        <f>IF(AL$8="","",'input rate-critical peak kW'!AL40*input6!AL40)</f>
        <v/>
      </c>
      <c r="AM40" s="31" t="str">
        <f>IF(AM$8="","",'input rate-critical peak kW'!AM40*input6!AM40)</f>
        <v/>
      </c>
      <c r="AN40" s="31" t="str">
        <f>IF(AN$8="","",'input rate-critical peak kW'!AN40*input6!AN40)</f>
        <v/>
      </c>
      <c r="AO40" s="31" t="str">
        <f>IF(AO$8="","",'input rate-critical peak kW'!AO40*input6!AO40)</f>
        <v/>
      </c>
      <c r="AP40" s="31" t="str">
        <f>IF(AP$8="","",'input rate-critical peak kW'!AP40*input6!AP40)</f>
        <v/>
      </c>
      <c r="AQ40" s="31" t="str">
        <f>IF(AQ$8="","",'input rate-critical peak kW'!AQ40*input6!AQ40)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IF(D$8="","",'input rate-critical peak kW'!D41*input6!D41)</f>
        <v>0</v>
      </c>
      <c r="E41" s="31">
        <f>IF(E$8="","",'input rate-critical peak kW'!E41*input6!E41)</f>
        <v>0</v>
      </c>
      <c r="F41" s="31">
        <f>IF(F$8="","",'input rate-critical peak kW'!F41*input6!F41)</f>
        <v>0</v>
      </c>
      <c r="G41" s="31">
        <f>IF(G$8="","",'input rate-critical peak kW'!G41*input6!G41)</f>
        <v>0</v>
      </c>
      <c r="H41" s="31">
        <f>IF(H$8="","",'input rate-critical peak kW'!H41*input6!H41)</f>
        <v>0</v>
      </c>
      <c r="I41" s="31">
        <f>IF(I$8="","",'input rate-critical peak kW'!I41*input6!I41)</f>
        <v>0</v>
      </c>
      <c r="J41" s="31">
        <f>IF(J$8="","",'input rate-critical peak kW'!J41*input6!J41)</f>
        <v>0</v>
      </c>
      <c r="K41" s="31">
        <f>IF(K$8="","",'input rate-critical peak kW'!K41*input6!K41)</f>
        <v>0</v>
      </c>
      <c r="L41" s="31">
        <f>IF(L$8="","",'input rate-critical peak kW'!L41*input6!L41)</f>
        <v>0</v>
      </c>
      <c r="M41" s="31">
        <f>IF(M$8="","",'input rate-critical peak kW'!M41*input6!M41)</f>
        <v>0</v>
      </c>
      <c r="N41" s="31">
        <f>IF(N$8="","",'input rate-critical peak kW'!N41*input6!N41)</f>
        <v>0</v>
      </c>
      <c r="O41" s="31">
        <f>IF(O$8="","",'input rate-critical peak kW'!O41*input6!O41)</f>
        <v>0</v>
      </c>
      <c r="P41" s="31">
        <f>IF(P$8="","",'input rate-critical peak kW'!P41*input6!P41)</f>
        <v>0</v>
      </c>
      <c r="Q41" s="31">
        <f>IF(Q$8="","",'input rate-critical peak kW'!Q41*input6!Q41)</f>
        <v>0</v>
      </c>
      <c r="R41" s="31">
        <f>IF(R$8="","",'input rate-critical peak kW'!R41*input6!R41)</f>
        <v>0</v>
      </c>
      <c r="S41" s="31">
        <f>IF(S$8="","",'input rate-critical peak kW'!S41*input6!S41)</f>
        <v>0</v>
      </c>
      <c r="T41" s="31">
        <f>IF(T$8="","",'input rate-critical peak kW'!T41*input6!T41)</f>
        <v>0</v>
      </c>
      <c r="U41" s="31">
        <f>IF(U$8="","",'input rate-critical peak kW'!U41*input6!U41)</f>
        <v>0</v>
      </c>
      <c r="V41" s="31">
        <f>IF(V$8="","",'input rate-critical peak kW'!V41*input6!V41)</f>
        <v>0</v>
      </c>
      <c r="W41" s="31">
        <f>IF(W$8="","",'input rate-critical peak kW'!W41*input6!W41)</f>
        <v>0</v>
      </c>
      <c r="X41" s="31">
        <f>IF(X$8="","",'input rate-critical peak kW'!X41*input6!X41)</f>
        <v>0</v>
      </c>
      <c r="Y41" s="31">
        <f>IF(Y$8="","",'input rate-critical peak kW'!Y41*input6!Y41)</f>
        <v>0</v>
      </c>
      <c r="Z41" s="31">
        <f>IF(Z$8="","",'input rate-critical peak kW'!Z41*input6!Z41)</f>
        <v>0</v>
      </c>
      <c r="AA41" s="31">
        <f>IF(AA$8="","",'input rate-critical peak kW'!AA41*input6!AA41)</f>
        <v>0</v>
      </c>
      <c r="AB41" s="31">
        <f>IF(AB$8="","",'input rate-critical peak kW'!AB41*input6!AB41)</f>
        <v>0</v>
      </c>
      <c r="AC41" s="31" t="str">
        <f>IF(AC$8="","",'input rate-critical peak kW'!AC41*input6!AC41)</f>
        <v/>
      </c>
      <c r="AD41" s="31" t="str">
        <f>IF(AD$8="","",'input rate-critical peak kW'!AD41*input6!AD41)</f>
        <v/>
      </c>
      <c r="AE41" s="31" t="str">
        <f>IF(AE$8="","",'input rate-critical peak kW'!AE41*input6!AE41)</f>
        <v/>
      </c>
      <c r="AF41" s="31" t="str">
        <f>IF(AF$8="","",'input rate-critical peak kW'!AF41*input6!AF41)</f>
        <v/>
      </c>
      <c r="AG41" s="31" t="str">
        <f>IF(AG$8="","",'input rate-critical peak kW'!AG41*input6!AG41)</f>
        <v/>
      </c>
      <c r="AH41" s="31" t="str">
        <f>IF(AH$8="","",'input rate-critical peak kW'!AH41*input6!AH41)</f>
        <v/>
      </c>
      <c r="AI41" s="31" t="str">
        <f>IF(AI$8="","",'input rate-critical peak kW'!AI41*input6!AI41)</f>
        <v/>
      </c>
      <c r="AJ41" s="31" t="str">
        <f>IF(AJ$8="","",'input rate-critical peak kW'!AJ41*input6!AJ41)</f>
        <v/>
      </c>
      <c r="AK41" s="31" t="str">
        <f>IF(AK$8="","",'input rate-critical peak kW'!AK41*input6!AK41)</f>
        <v/>
      </c>
      <c r="AL41" s="31" t="str">
        <f>IF(AL$8="","",'input rate-critical peak kW'!AL41*input6!AL41)</f>
        <v/>
      </c>
      <c r="AM41" s="31" t="str">
        <f>IF(AM$8="","",'input rate-critical peak kW'!AM41*input6!AM41)</f>
        <v/>
      </c>
      <c r="AN41" s="31" t="str">
        <f>IF(AN$8="","",'input rate-critical peak kW'!AN41*input6!AN41)</f>
        <v/>
      </c>
      <c r="AO41" s="31" t="str">
        <f>IF(AO$8="","",'input rate-critical peak kW'!AO41*input6!AO41)</f>
        <v/>
      </c>
      <c r="AP41" s="31" t="str">
        <f>IF(AP$8="","",'input rate-critical peak kW'!AP41*input6!AP41)</f>
        <v/>
      </c>
      <c r="AQ41" s="31" t="str">
        <f>IF(AQ$8="","",'input rate-critical peak kW'!AQ41*input6!AQ41)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IF(D$8="","",'input rate-critical peak kW'!D42*input6!D42)</f>
        <v>0</v>
      </c>
      <c r="E42" s="31">
        <f>IF(E$8="","",'input rate-critical peak kW'!E42*input6!E42)</f>
        <v>0</v>
      </c>
      <c r="F42" s="31">
        <f>IF(F$8="","",'input rate-critical peak kW'!F42*input6!F42)</f>
        <v>0</v>
      </c>
      <c r="G42" s="31">
        <f>IF(G$8="","",'input rate-critical peak kW'!G42*input6!G42)</f>
        <v>0</v>
      </c>
      <c r="H42" s="31">
        <f>IF(H$8="","",'input rate-critical peak kW'!H42*input6!H42)</f>
        <v>0</v>
      </c>
      <c r="I42" s="31">
        <f>IF(I$8="","",'input rate-critical peak kW'!I42*input6!I42)</f>
        <v>0</v>
      </c>
      <c r="J42" s="31">
        <f>IF(J$8="","",'input rate-critical peak kW'!J42*input6!J42)</f>
        <v>0</v>
      </c>
      <c r="K42" s="31">
        <f>IF(K$8="","",'input rate-critical peak kW'!K42*input6!K42)</f>
        <v>0</v>
      </c>
      <c r="L42" s="31">
        <f>IF(L$8="","",'input rate-critical peak kW'!L42*input6!L42)</f>
        <v>0</v>
      </c>
      <c r="M42" s="31">
        <f>IF(M$8="","",'input rate-critical peak kW'!M42*input6!M42)</f>
        <v>0</v>
      </c>
      <c r="N42" s="31">
        <f>IF(N$8="","",'input rate-critical peak kW'!N42*input6!N42)</f>
        <v>0</v>
      </c>
      <c r="O42" s="31">
        <f>IF(O$8="","",'input rate-critical peak kW'!O42*input6!O42)</f>
        <v>0</v>
      </c>
      <c r="P42" s="31">
        <f>IF(P$8="","",'input rate-critical peak kW'!P42*input6!P42)</f>
        <v>0</v>
      </c>
      <c r="Q42" s="31">
        <f>IF(Q$8="","",'input rate-critical peak kW'!Q42*input6!Q42)</f>
        <v>0</v>
      </c>
      <c r="R42" s="31">
        <f>IF(R$8="","",'input rate-critical peak kW'!R42*input6!R42)</f>
        <v>0</v>
      </c>
      <c r="S42" s="31">
        <f>IF(S$8="","",'input rate-critical peak kW'!S42*input6!S42)</f>
        <v>0</v>
      </c>
      <c r="T42" s="31">
        <f>IF(T$8="","",'input rate-critical peak kW'!T42*input6!T42)</f>
        <v>0</v>
      </c>
      <c r="U42" s="31">
        <f>IF(U$8="","",'input rate-critical peak kW'!U42*input6!U42)</f>
        <v>0</v>
      </c>
      <c r="V42" s="31">
        <f>IF(V$8="","",'input rate-critical peak kW'!V42*input6!V42)</f>
        <v>0</v>
      </c>
      <c r="W42" s="31">
        <f>IF(W$8="","",'input rate-critical peak kW'!W42*input6!W42)</f>
        <v>0</v>
      </c>
      <c r="X42" s="31">
        <f>IF(X$8="","",'input rate-critical peak kW'!X42*input6!X42)</f>
        <v>0</v>
      </c>
      <c r="Y42" s="31">
        <f>IF(Y$8="","",'input rate-critical peak kW'!Y42*input6!Y42)</f>
        <v>0</v>
      </c>
      <c r="Z42" s="31">
        <f>IF(Z$8="","",'input rate-critical peak kW'!Z42*input6!Z42)</f>
        <v>0</v>
      </c>
      <c r="AA42" s="31">
        <f>IF(AA$8="","",'input rate-critical peak kW'!AA42*input6!AA42)</f>
        <v>0</v>
      </c>
      <c r="AB42" s="31">
        <f>IF(AB$8="","",'input rate-critical peak kW'!AB42*input6!AB42)</f>
        <v>0</v>
      </c>
      <c r="AC42" s="31" t="str">
        <f>IF(AC$8="","",'input rate-critical peak kW'!AC42*input6!AC42)</f>
        <v/>
      </c>
      <c r="AD42" s="31" t="str">
        <f>IF(AD$8="","",'input rate-critical peak kW'!AD42*input6!AD42)</f>
        <v/>
      </c>
      <c r="AE42" s="31" t="str">
        <f>IF(AE$8="","",'input rate-critical peak kW'!AE42*input6!AE42)</f>
        <v/>
      </c>
      <c r="AF42" s="31" t="str">
        <f>IF(AF$8="","",'input rate-critical peak kW'!AF42*input6!AF42)</f>
        <v/>
      </c>
      <c r="AG42" s="31" t="str">
        <f>IF(AG$8="","",'input rate-critical peak kW'!AG42*input6!AG42)</f>
        <v/>
      </c>
      <c r="AH42" s="31" t="str">
        <f>IF(AH$8="","",'input rate-critical peak kW'!AH42*input6!AH42)</f>
        <v/>
      </c>
      <c r="AI42" s="31" t="str">
        <f>IF(AI$8="","",'input rate-critical peak kW'!AI42*input6!AI42)</f>
        <v/>
      </c>
      <c r="AJ42" s="31" t="str">
        <f>IF(AJ$8="","",'input rate-critical peak kW'!AJ42*input6!AJ42)</f>
        <v/>
      </c>
      <c r="AK42" s="31" t="str">
        <f>IF(AK$8="","",'input rate-critical peak kW'!AK42*input6!AK42)</f>
        <v/>
      </c>
      <c r="AL42" s="31" t="str">
        <f>IF(AL$8="","",'input rate-critical peak kW'!AL42*input6!AL42)</f>
        <v/>
      </c>
      <c r="AM42" s="31" t="str">
        <f>IF(AM$8="","",'input rate-critical peak kW'!AM42*input6!AM42)</f>
        <v/>
      </c>
      <c r="AN42" s="31" t="str">
        <f>IF(AN$8="","",'input rate-critical peak kW'!AN42*input6!AN42)</f>
        <v/>
      </c>
      <c r="AO42" s="31" t="str">
        <f>IF(AO$8="","",'input rate-critical peak kW'!AO42*input6!AO42)</f>
        <v/>
      </c>
      <c r="AP42" s="31" t="str">
        <f>IF(AP$8="","",'input rate-critical peak kW'!AP42*input6!AP42)</f>
        <v/>
      </c>
      <c r="AQ42" s="31" t="str">
        <f>IF(AQ$8="","",'input rate-critical peak kW'!AQ42*input6!AQ42)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IF(D$8="","",'input rate-critical peak kW'!D43*input6!D43)</f>
        <v>0</v>
      </c>
      <c r="E43" s="31">
        <f>IF(E$8="","",'input rate-critical peak kW'!E43*input6!E43)</f>
        <v>0</v>
      </c>
      <c r="F43" s="31">
        <f>IF(F$8="","",'input rate-critical peak kW'!F43*input6!F43)</f>
        <v>0</v>
      </c>
      <c r="G43" s="31">
        <f>IF(G$8="","",'input rate-critical peak kW'!G43*input6!G43)</f>
        <v>0</v>
      </c>
      <c r="H43" s="31">
        <f>IF(H$8="","",'input rate-critical peak kW'!H43*input6!H43)</f>
        <v>0</v>
      </c>
      <c r="I43" s="31">
        <f>IF(I$8="","",'input rate-critical peak kW'!I43*input6!I43)</f>
        <v>0</v>
      </c>
      <c r="J43" s="31">
        <f>IF(J$8="","",'input rate-critical peak kW'!J43*input6!J43)</f>
        <v>0</v>
      </c>
      <c r="K43" s="31">
        <f>IF(K$8="","",'input rate-critical peak kW'!K43*input6!K43)</f>
        <v>0</v>
      </c>
      <c r="L43" s="31">
        <f>IF(L$8="","",'input rate-critical peak kW'!L43*input6!L43)</f>
        <v>0</v>
      </c>
      <c r="M43" s="31">
        <f>IF(M$8="","",'input rate-critical peak kW'!M43*input6!M43)</f>
        <v>0</v>
      </c>
      <c r="N43" s="31">
        <f>IF(N$8="","",'input rate-critical peak kW'!N43*input6!N43)</f>
        <v>0</v>
      </c>
      <c r="O43" s="31">
        <f>IF(O$8="","",'input rate-critical peak kW'!O43*input6!O43)</f>
        <v>0</v>
      </c>
      <c r="P43" s="31">
        <f>IF(P$8="","",'input rate-critical peak kW'!P43*input6!P43)</f>
        <v>0</v>
      </c>
      <c r="Q43" s="31">
        <f>IF(Q$8="","",'input rate-critical peak kW'!Q43*input6!Q43)</f>
        <v>0</v>
      </c>
      <c r="R43" s="31">
        <f>IF(R$8="","",'input rate-critical peak kW'!R43*input6!R43)</f>
        <v>0</v>
      </c>
      <c r="S43" s="31">
        <f>IF(S$8="","",'input rate-critical peak kW'!S43*input6!S43)</f>
        <v>0</v>
      </c>
      <c r="T43" s="31">
        <f>IF(T$8="","",'input rate-critical peak kW'!T43*input6!T43)</f>
        <v>0</v>
      </c>
      <c r="U43" s="31">
        <f>IF(U$8="","",'input rate-critical peak kW'!U43*input6!U43)</f>
        <v>0</v>
      </c>
      <c r="V43" s="31">
        <f>IF(V$8="","",'input rate-critical peak kW'!V43*input6!V43)</f>
        <v>0</v>
      </c>
      <c r="W43" s="31">
        <f>IF(W$8="","",'input rate-critical peak kW'!W43*input6!W43)</f>
        <v>0</v>
      </c>
      <c r="X43" s="31">
        <f>IF(X$8="","",'input rate-critical peak kW'!X43*input6!X43)</f>
        <v>0</v>
      </c>
      <c r="Y43" s="31">
        <f>IF(Y$8="","",'input rate-critical peak kW'!Y43*input6!Y43)</f>
        <v>0</v>
      </c>
      <c r="Z43" s="31">
        <f>IF(Z$8="","",'input rate-critical peak kW'!Z43*input6!Z43)</f>
        <v>0</v>
      </c>
      <c r="AA43" s="31">
        <f>IF(AA$8="","",'input rate-critical peak kW'!AA43*input6!AA43)</f>
        <v>0</v>
      </c>
      <c r="AB43" s="31">
        <f>IF(AB$8="","",'input rate-critical peak kW'!AB43*input6!AB43)</f>
        <v>0</v>
      </c>
      <c r="AC43" s="31" t="str">
        <f>IF(AC$8="","",'input rate-critical peak kW'!AC43*input6!AC43)</f>
        <v/>
      </c>
      <c r="AD43" s="31" t="str">
        <f>IF(AD$8="","",'input rate-critical peak kW'!AD43*input6!AD43)</f>
        <v/>
      </c>
      <c r="AE43" s="31" t="str">
        <f>IF(AE$8="","",'input rate-critical peak kW'!AE43*input6!AE43)</f>
        <v/>
      </c>
      <c r="AF43" s="31" t="str">
        <f>IF(AF$8="","",'input rate-critical peak kW'!AF43*input6!AF43)</f>
        <v/>
      </c>
      <c r="AG43" s="31" t="str">
        <f>IF(AG$8="","",'input rate-critical peak kW'!AG43*input6!AG43)</f>
        <v/>
      </c>
      <c r="AH43" s="31" t="str">
        <f>IF(AH$8="","",'input rate-critical peak kW'!AH43*input6!AH43)</f>
        <v/>
      </c>
      <c r="AI43" s="31" t="str">
        <f>IF(AI$8="","",'input rate-critical peak kW'!AI43*input6!AI43)</f>
        <v/>
      </c>
      <c r="AJ43" s="31" t="str">
        <f>IF(AJ$8="","",'input rate-critical peak kW'!AJ43*input6!AJ43)</f>
        <v/>
      </c>
      <c r="AK43" s="31" t="str">
        <f>IF(AK$8="","",'input rate-critical peak kW'!AK43*input6!AK43)</f>
        <v/>
      </c>
      <c r="AL43" s="31" t="str">
        <f>IF(AL$8="","",'input rate-critical peak kW'!AL43*input6!AL43)</f>
        <v/>
      </c>
      <c r="AM43" s="31" t="str">
        <f>IF(AM$8="","",'input rate-critical peak kW'!AM43*input6!AM43)</f>
        <v/>
      </c>
      <c r="AN43" s="31" t="str">
        <f>IF(AN$8="","",'input rate-critical peak kW'!AN43*input6!AN43)</f>
        <v/>
      </c>
      <c r="AO43" s="31" t="str">
        <f>IF(AO$8="","",'input rate-critical peak kW'!AO43*input6!AO43)</f>
        <v/>
      </c>
      <c r="AP43" s="31" t="str">
        <f>IF(AP$8="","",'input rate-critical peak kW'!AP43*input6!AP43)</f>
        <v/>
      </c>
      <c r="AQ43" s="31" t="str">
        <f>IF(AQ$8="","",'input rate-critical peak kW'!AQ43*input6!AQ43)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IF(D$8="","",'input rate-critical peak kW'!D44*input6!D44)</f>
        <v>0</v>
      </c>
      <c r="E44" s="31">
        <f>IF(E$8="","",'input rate-critical peak kW'!E44*input6!E44)</f>
        <v>0</v>
      </c>
      <c r="F44" s="31">
        <f>IF(F$8="","",'input rate-critical peak kW'!F44*input6!F44)</f>
        <v>0</v>
      </c>
      <c r="G44" s="31">
        <f>IF(G$8="","",'input rate-critical peak kW'!G44*input6!G44)</f>
        <v>0</v>
      </c>
      <c r="H44" s="31">
        <f>IF(H$8="","",'input rate-critical peak kW'!H44*input6!H44)</f>
        <v>0</v>
      </c>
      <c r="I44" s="31">
        <f>IF(I$8="","",'input rate-critical peak kW'!I44*input6!I44)</f>
        <v>0</v>
      </c>
      <c r="J44" s="31">
        <f>IF(J$8="","",'input rate-critical peak kW'!J44*input6!J44)</f>
        <v>0</v>
      </c>
      <c r="K44" s="31">
        <f>IF(K$8="","",'input rate-critical peak kW'!K44*input6!K44)</f>
        <v>0</v>
      </c>
      <c r="L44" s="31">
        <f>IF(L$8="","",'input rate-critical peak kW'!L44*input6!L44)</f>
        <v>0</v>
      </c>
      <c r="M44" s="31">
        <f>IF(M$8="","",'input rate-critical peak kW'!M44*input6!M44)</f>
        <v>0</v>
      </c>
      <c r="N44" s="31">
        <f>IF(N$8="","",'input rate-critical peak kW'!N44*input6!N44)</f>
        <v>0</v>
      </c>
      <c r="O44" s="31">
        <f>IF(O$8="","",'input rate-critical peak kW'!O44*input6!O44)</f>
        <v>0</v>
      </c>
      <c r="P44" s="31">
        <f>IF(P$8="","",'input rate-critical peak kW'!P44*input6!P44)</f>
        <v>0</v>
      </c>
      <c r="Q44" s="31">
        <f>IF(Q$8="","",'input rate-critical peak kW'!Q44*input6!Q44)</f>
        <v>0</v>
      </c>
      <c r="R44" s="31">
        <f>IF(R$8="","",'input rate-critical peak kW'!R44*input6!R44)</f>
        <v>0</v>
      </c>
      <c r="S44" s="31">
        <f>IF(S$8="","",'input rate-critical peak kW'!S44*input6!S44)</f>
        <v>0</v>
      </c>
      <c r="T44" s="31">
        <f>IF(T$8="","",'input rate-critical peak kW'!T44*input6!T44)</f>
        <v>0</v>
      </c>
      <c r="U44" s="31">
        <f>IF(U$8="","",'input rate-critical peak kW'!U44*input6!U44)</f>
        <v>0</v>
      </c>
      <c r="V44" s="31">
        <f>IF(V$8="","",'input rate-critical peak kW'!V44*input6!V44)</f>
        <v>0</v>
      </c>
      <c r="W44" s="31">
        <f>IF(W$8="","",'input rate-critical peak kW'!W44*input6!W44)</f>
        <v>0</v>
      </c>
      <c r="X44" s="31">
        <f>IF(X$8="","",'input rate-critical peak kW'!X44*input6!X44)</f>
        <v>0</v>
      </c>
      <c r="Y44" s="31">
        <f>IF(Y$8="","",'input rate-critical peak kW'!Y44*input6!Y44)</f>
        <v>0</v>
      </c>
      <c r="Z44" s="31">
        <f>IF(Z$8="","",'input rate-critical peak kW'!Z44*input6!Z44)</f>
        <v>0</v>
      </c>
      <c r="AA44" s="31">
        <f>IF(AA$8="","",'input rate-critical peak kW'!AA44*input6!AA44)</f>
        <v>0</v>
      </c>
      <c r="AB44" s="31">
        <f>IF(AB$8="","",'input rate-critical peak kW'!AB44*input6!AB44)</f>
        <v>0</v>
      </c>
      <c r="AC44" s="31" t="str">
        <f>IF(AC$8="","",'input rate-critical peak kW'!AC44*input6!AC44)</f>
        <v/>
      </c>
      <c r="AD44" s="31" t="str">
        <f>IF(AD$8="","",'input rate-critical peak kW'!AD44*input6!AD44)</f>
        <v/>
      </c>
      <c r="AE44" s="31" t="str">
        <f>IF(AE$8="","",'input rate-critical peak kW'!AE44*input6!AE44)</f>
        <v/>
      </c>
      <c r="AF44" s="31" t="str">
        <f>IF(AF$8="","",'input rate-critical peak kW'!AF44*input6!AF44)</f>
        <v/>
      </c>
      <c r="AG44" s="31" t="str">
        <f>IF(AG$8="","",'input rate-critical peak kW'!AG44*input6!AG44)</f>
        <v/>
      </c>
      <c r="AH44" s="31" t="str">
        <f>IF(AH$8="","",'input rate-critical peak kW'!AH44*input6!AH44)</f>
        <v/>
      </c>
      <c r="AI44" s="31" t="str">
        <f>IF(AI$8="","",'input rate-critical peak kW'!AI44*input6!AI44)</f>
        <v/>
      </c>
      <c r="AJ44" s="31" t="str">
        <f>IF(AJ$8="","",'input rate-critical peak kW'!AJ44*input6!AJ44)</f>
        <v/>
      </c>
      <c r="AK44" s="31" t="str">
        <f>IF(AK$8="","",'input rate-critical peak kW'!AK44*input6!AK44)</f>
        <v/>
      </c>
      <c r="AL44" s="31" t="str">
        <f>IF(AL$8="","",'input rate-critical peak kW'!AL44*input6!AL44)</f>
        <v/>
      </c>
      <c r="AM44" s="31" t="str">
        <f>IF(AM$8="","",'input rate-critical peak kW'!AM44*input6!AM44)</f>
        <v/>
      </c>
      <c r="AN44" s="31" t="str">
        <f>IF(AN$8="","",'input rate-critical peak kW'!AN44*input6!AN44)</f>
        <v/>
      </c>
      <c r="AO44" s="31" t="str">
        <f>IF(AO$8="","",'input rate-critical peak kW'!AO44*input6!AO44)</f>
        <v/>
      </c>
      <c r="AP44" s="31" t="str">
        <f>IF(AP$8="","",'input rate-critical peak kW'!AP44*input6!AP44)</f>
        <v/>
      </c>
      <c r="AQ44" s="31" t="str">
        <f>IF(AQ$8="","",'input rate-critical peak kW'!AQ44*input6!AQ44)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IF(D$8="","",'input rate-critical peak kW'!D45*input6!D45)</f>
        <v>0</v>
      </c>
      <c r="E45" s="31">
        <f>IF(E$8="","",'input rate-critical peak kW'!E45*input6!E45)</f>
        <v>0</v>
      </c>
      <c r="F45" s="31">
        <f>IF(F$8="","",'input rate-critical peak kW'!F45*input6!F45)</f>
        <v>0</v>
      </c>
      <c r="G45" s="31">
        <f>IF(G$8="","",'input rate-critical peak kW'!G45*input6!G45)</f>
        <v>0</v>
      </c>
      <c r="H45" s="31">
        <f>IF(H$8="","",'input rate-critical peak kW'!H45*input6!H45)</f>
        <v>0</v>
      </c>
      <c r="I45" s="31">
        <f>IF(I$8="","",'input rate-critical peak kW'!I45*input6!I45)</f>
        <v>0</v>
      </c>
      <c r="J45" s="31">
        <f>IF(J$8="","",'input rate-critical peak kW'!J45*input6!J45)</f>
        <v>0</v>
      </c>
      <c r="K45" s="31">
        <f>IF(K$8="","",'input rate-critical peak kW'!K45*input6!K45)</f>
        <v>0</v>
      </c>
      <c r="L45" s="31">
        <f>IF(L$8="","",'input rate-critical peak kW'!L45*input6!L45)</f>
        <v>0</v>
      </c>
      <c r="M45" s="31">
        <f>IF(M$8="","",'input rate-critical peak kW'!M45*input6!M45)</f>
        <v>0</v>
      </c>
      <c r="N45" s="31">
        <f>IF(N$8="","",'input rate-critical peak kW'!N45*input6!N45)</f>
        <v>0</v>
      </c>
      <c r="O45" s="31">
        <f>IF(O$8="","",'input rate-critical peak kW'!O45*input6!O45)</f>
        <v>0</v>
      </c>
      <c r="P45" s="31">
        <f>IF(P$8="","",'input rate-critical peak kW'!P45*input6!P45)</f>
        <v>0</v>
      </c>
      <c r="Q45" s="31">
        <f>IF(Q$8="","",'input rate-critical peak kW'!Q45*input6!Q45)</f>
        <v>0</v>
      </c>
      <c r="R45" s="31">
        <f>IF(R$8="","",'input rate-critical peak kW'!R45*input6!R45)</f>
        <v>0</v>
      </c>
      <c r="S45" s="31">
        <f>IF(S$8="","",'input rate-critical peak kW'!S45*input6!S45)</f>
        <v>0</v>
      </c>
      <c r="T45" s="31">
        <f>IF(T$8="","",'input rate-critical peak kW'!T45*input6!T45)</f>
        <v>0</v>
      </c>
      <c r="U45" s="31">
        <f>IF(U$8="","",'input rate-critical peak kW'!U45*input6!U45)</f>
        <v>0</v>
      </c>
      <c r="V45" s="31">
        <f>IF(V$8="","",'input rate-critical peak kW'!V45*input6!V45)</f>
        <v>0</v>
      </c>
      <c r="W45" s="31">
        <f>IF(W$8="","",'input rate-critical peak kW'!W45*input6!W45)</f>
        <v>0</v>
      </c>
      <c r="X45" s="31">
        <f>IF(X$8="","",'input rate-critical peak kW'!X45*input6!X45)</f>
        <v>0</v>
      </c>
      <c r="Y45" s="31">
        <f>IF(Y$8="","",'input rate-critical peak kW'!Y45*input6!Y45)</f>
        <v>0</v>
      </c>
      <c r="Z45" s="31">
        <f>IF(Z$8="","",'input rate-critical peak kW'!Z45*input6!Z45)</f>
        <v>0</v>
      </c>
      <c r="AA45" s="31">
        <f>IF(AA$8="","",'input rate-critical peak kW'!AA45*input6!AA45)</f>
        <v>0</v>
      </c>
      <c r="AB45" s="31">
        <f>IF(AB$8="","",'input rate-critical peak kW'!AB45*input6!AB45)</f>
        <v>0</v>
      </c>
      <c r="AC45" s="31" t="str">
        <f>IF(AC$8="","",'input rate-critical peak kW'!AC45*input6!AC45)</f>
        <v/>
      </c>
      <c r="AD45" s="31" t="str">
        <f>IF(AD$8="","",'input rate-critical peak kW'!AD45*input6!AD45)</f>
        <v/>
      </c>
      <c r="AE45" s="31" t="str">
        <f>IF(AE$8="","",'input rate-critical peak kW'!AE45*input6!AE45)</f>
        <v/>
      </c>
      <c r="AF45" s="31" t="str">
        <f>IF(AF$8="","",'input rate-critical peak kW'!AF45*input6!AF45)</f>
        <v/>
      </c>
      <c r="AG45" s="31" t="str">
        <f>IF(AG$8="","",'input rate-critical peak kW'!AG45*input6!AG45)</f>
        <v/>
      </c>
      <c r="AH45" s="31" t="str">
        <f>IF(AH$8="","",'input rate-critical peak kW'!AH45*input6!AH45)</f>
        <v/>
      </c>
      <c r="AI45" s="31" t="str">
        <f>IF(AI$8="","",'input rate-critical peak kW'!AI45*input6!AI45)</f>
        <v/>
      </c>
      <c r="AJ45" s="31" t="str">
        <f>IF(AJ$8="","",'input rate-critical peak kW'!AJ45*input6!AJ45)</f>
        <v/>
      </c>
      <c r="AK45" s="31" t="str">
        <f>IF(AK$8="","",'input rate-critical peak kW'!AK45*input6!AK45)</f>
        <v/>
      </c>
      <c r="AL45" s="31" t="str">
        <f>IF(AL$8="","",'input rate-critical peak kW'!AL45*input6!AL45)</f>
        <v/>
      </c>
      <c r="AM45" s="31" t="str">
        <f>IF(AM$8="","",'input rate-critical peak kW'!AM45*input6!AM45)</f>
        <v/>
      </c>
      <c r="AN45" s="31" t="str">
        <f>IF(AN$8="","",'input rate-critical peak kW'!AN45*input6!AN45)</f>
        <v/>
      </c>
      <c r="AO45" s="31" t="str">
        <f>IF(AO$8="","",'input rate-critical peak kW'!AO45*input6!AO45)</f>
        <v/>
      </c>
      <c r="AP45" s="31" t="str">
        <f>IF(AP$8="","",'input rate-critical peak kW'!AP45*input6!AP45)</f>
        <v/>
      </c>
      <c r="AQ45" s="31" t="str">
        <f>IF(AQ$8="","",'input rate-critical peak kW'!AQ45*input6!AQ45)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IF(D$8="","",'input rate-critical peak kW'!D46*input6!D46)</f>
        <v>0</v>
      </c>
      <c r="E46" s="31">
        <f>IF(E$8="","",'input rate-critical peak kW'!E46*input6!E46)</f>
        <v>0</v>
      </c>
      <c r="F46" s="31">
        <f>IF(F$8="","",'input rate-critical peak kW'!F46*input6!F46)</f>
        <v>0</v>
      </c>
      <c r="G46" s="31">
        <f>IF(G$8="","",'input rate-critical peak kW'!G46*input6!G46)</f>
        <v>0</v>
      </c>
      <c r="H46" s="31">
        <f>IF(H$8="","",'input rate-critical peak kW'!H46*input6!H46)</f>
        <v>0</v>
      </c>
      <c r="I46" s="31">
        <f>IF(I$8="","",'input rate-critical peak kW'!I46*input6!I46)</f>
        <v>0</v>
      </c>
      <c r="J46" s="31">
        <f>IF(J$8="","",'input rate-critical peak kW'!J46*input6!J46)</f>
        <v>0</v>
      </c>
      <c r="K46" s="31">
        <f>IF(K$8="","",'input rate-critical peak kW'!K46*input6!K46)</f>
        <v>0</v>
      </c>
      <c r="L46" s="31">
        <f>IF(L$8="","",'input rate-critical peak kW'!L46*input6!L46)</f>
        <v>0</v>
      </c>
      <c r="M46" s="31">
        <f>IF(M$8="","",'input rate-critical peak kW'!M46*input6!M46)</f>
        <v>0</v>
      </c>
      <c r="N46" s="31">
        <f>IF(N$8="","",'input rate-critical peak kW'!N46*input6!N46)</f>
        <v>0</v>
      </c>
      <c r="O46" s="31">
        <f>IF(O$8="","",'input rate-critical peak kW'!O46*input6!O46)</f>
        <v>0</v>
      </c>
      <c r="P46" s="31">
        <f>IF(P$8="","",'input rate-critical peak kW'!P46*input6!P46)</f>
        <v>0</v>
      </c>
      <c r="Q46" s="31">
        <f>IF(Q$8="","",'input rate-critical peak kW'!Q46*input6!Q46)</f>
        <v>0</v>
      </c>
      <c r="R46" s="31">
        <f>IF(R$8="","",'input rate-critical peak kW'!R46*input6!R46)</f>
        <v>0</v>
      </c>
      <c r="S46" s="31">
        <f>IF(S$8="","",'input rate-critical peak kW'!S46*input6!S46)</f>
        <v>0</v>
      </c>
      <c r="T46" s="31">
        <f>IF(T$8="","",'input rate-critical peak kW'!T46*input6!T46)</f>
        <v>0</v>
      </c>
      <c r="U46" s="31">
        <f>IF(U$8="","",'input rate-critical peak kW'!U46*input6!U46)</f>
        <v>0</v>
      </c>
      <c r="V46" s="31">
        <f>IF(V$8="","",'input rate-critical peak kW'!V46*input6!V46)</f>
        <v>0</v>
      </c>
      <c r="W46" s="31">
        <f>IF(W$8="","",'input rate-critical peak kW'!W46*input6!W46)</f>
        <v>0</v>
      </c>
      <c r="X46" s="31">
        <f>IF(X$8="","",'input rate-critical peak kW'!X46*input6!X46)</f>
        <v>0</v>
      </c>
      <c r="Y46" s="31">
        <f>IF(Y$8="","",'input rate-critical peak kW'!Y46*input6!Y46)</f>
        <v>0</v>
      </c>
      <c r="Z46" s="31">
        <f>IF(Z$8="","",'input rate-critical peak kW'!Z46*input6!Z46)</f>
        <v>0</v>
      </c>
      <c r="AA46" s="31">
        <f>IF(AA$8="","",'input rate-critical peak kW'!AA46*input6!AA46)</f>
        <v>0</v>
      </c>
      <c r="AB46" s="31">
        <f>IF(AB$8="","",'input rate-critical peak kW'!AB46*input6!AB46)</f>
        <v>0</v>
      </c>
      <c r="AC46" s="31" t="str">
        <f>IF(AC$8="","",'input rate-critical peak kW'!AC46*input6!AC46)</f>
        <v/>
      </c>
      <c r="AD46" s="31" t="str">
        <f>IF(AD$8="","",'input rate-critical peak kW'!AD46*input6!AD46)</f>
        <v/>
      </c>
      <c r="AE46" s="31" t="str">
        <f>IF(AE$8="","",'input rate-critical peak kW'!AE46*input6!AE46)</f>
        <v/>
      </c>
      <c r="AF46" s="31" t="str">
        <f>IF(AF$8="","",'input rate-critical peak kW'!AF46*input6!AF46)</f>
        <v/>
      </c>
      <c r="AG46" s="31" t="str">
        <f>IF(AG$8="","",'input rate-critical peak kW'!AG46*input6!AG46)</f>
        <v/>
      </c>
      <c r="AH46" s="31" t="str">
        <f>IF(AH$8="","",'input rate-critical peak kW'!AH46*input6!AH46)</f>
        <v/>
      </c>
      <c r="AI46" s="31" t="str">
        <f>IF(AI$8="","",'input rate-critical peak kW'!AI46*input6!AI46)</f>
        <v/>
      </c>
      <c r="AJ46" s="31" t="str">
        <f>IF(AJ$8="","",'input rate-critical peak kW'!AJ46*input6!AJ46)</f>
        <v/>
      </c>
      <c r="AK46" s="31" t="str">
        <f>IF(AK$8="","",'input rate-critical peak kW'!AK46*input6!AK46)</f>
        <v/>
      </c>
      <c r="AL46" s="31" t="str">
        <f>IF(AL$8="","",'input rate-critical peak kW'!AL46*input6!AL46)</f>
        <v/>
      </c>
      <c r="AM46" s="31" t="str">
        <f>IF(AM$8="","",'input rate-critical peak kW'!AM46*input6!AM46)</f>
        <v/>
      </c>
      <c r="AN46" s="31" t="str">
        <f>IF(AN$8="","",'input rate-critical peak kW'!AN46*input6!AN46)</f>
        <v/>
      </c>
      <c r="AO46" s="31" t="str">
        <f>IF(AO$8="","",'input rate-critical peak kW'!AO46*input6!AO46)</f>
        <v/>
      </c>
      <c r="AP46" s="31" t="str">
        <f>IF(AP$8="","",'input rate-critical peak kW'!AP46*input6!AP46)</f>
        <v/>
      </c>
      <c r="AQ46" s="31" t="str">
        <f>IF(AQ$8="","",'input rate-critical peak kW'!AQ46*input6!AQ46)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IF(D$8="","",'input rate-critical peak kW'!D47*input6!D47)</f>
        <v>0</v>
      </c>
      <c r="E47" s="31">
        <f>IF(E$8="","",'input rate-critical peak kW'!E47*input6!E47)</f>
        <v>0</v>
      </c>
      <c r="F47" s="31">
        <f>IF(F$8="","",'input rate-critical peak kW'!F47*input6!F47)</f>
        <v>0</v>
      </c>
      <c r="G47" s="31">
        <f>IF(G$8="","",'input rate-critical peak kW'!G47*input6!G47)</f>
        <v>0</v>
      </c>
      <c r="H47" s="31">
        <f>IF(H$8="","",'input rate-critical peak kW'!H47*input6!H47)</f>
        <v>0</v>
      </c>
      <c r="I47" s="31">
        <f>IF(I$8="","",'input rate-critical peak kW'!I47*input6!I47)</f>
        <v>0</v>
      </c>
      <c r="J47" s="31">
        <f>IF(J$8="","",'input rate-critical peak kW'!J47*input6!J47)</f>
        <v>0</v>
      </c>
      <c r="K47" s="31">
        <f>IF(K$8="","",'input rate-critical peak kW'!K47*input6!K47)</f>
        <v>0</v>
      </c>
      <c r="L47" s="31">
        <f>IF(L$8="","",'input rate-critical peak kW'!L47*input6!L47)</f>
        <v>0</v>
      </c>
      <c r="M47" s="31">
        <f>IF(M$8="","",'input rate-critical peak kW'!M47*input6!M47)</f>
        <v>0</v>
      </c>
      <c r="N47" s="31">
        <f>IF(N$8="","",'input rate-critical peak kW'!N47*input6!N47)</f>
        <v>0</v>
      </c>
      <c r="O47" s="31">
        <f>IF(O$8="","",'input rate-critical peak kW'!O47*input6!O47)</f>
        <v>0</v>
      </c>
      <c r="P47" s="31">
        <f>IF(P$8="","",'input rate-critical peak kW'!P47*input6!P47)</f>
        <v>0</v>
      </c>
      <c r="Q47" s="31">
        <f>IF(Q$8="","",'input rate-critical peak kW'!Q47*input6!Q47)</f>
        <v>0</v>
      </c>
      <c r="R47" s="31">
        <f>IF(R$8="","",'input rate-critical peak kW'!R47*input6!R47)</f>
        <v>0</v>
      </c>
      <c r="S47" s="31">
        <f>IF(S$8="","",'input rate-critical peak kW'!S47*input6!S47)</f>
        <v>0</v>
      </c>
      <c r="T47" s="31">
        <f>IF(T$8="","",'input rate-critical peak kW'!T47*input6!T47)</f>
        <v>0</v>
      </c>
      <c r="U47" s="31">
        <f>IF(U$8="","",'input rate-critical peak kW'!U47*input6!U47)</f>
        <v>0</v>
      </c>
      <c r="V47" s="31">
        <f>IF(V$8="","",'input rate-critical peak kW'!V47*input6!V47)</f>
        <v>0</v>
      </c>
      <c r="W47" s="31">
        <f>IF(W$8="","",'input rate-critical peak kW'!W47*input6!W47)</f>
        <v>0</v>
      </c>
      <c r="X47" s="31">
        <f>IF(X$8="","",'input rate-critical peak kW'!X47*input6!X47)</f>
        <v>0</v>
      </c>
      <c r="Y47" s="31">
        <f>IF(Y$8="","",'input rate-critical peak kW'!Y47*input6!Y47)</f>
        <v>0</v>
      </c>
      <c r="Z47" s="31">
        <f>IF(Z$8="","",'input rate-critical peak kW'!Z47*input6!Z47)</f>
        <v>0</v>
      </c>
      <c r="AA47" s="31">
        <f>IF(AA$8="","",'input rate-critical peak kW'!AA47*input6!AA47)</f>
        <v>0</v>
      </c>
      <c r="AB47" s="31">
        <f>IF(AB$8="","",'input rate-critical peak kW'!AB47*input6!AB47)</f>
        <v>0</v>
      </c>
      <c r="AC47" s="31" t="str">
        <f>IF(AC$8="","",'input rate-critical peak kW'!AC47*input6!AC47)</f>
        <v/>
      </c>
      <c r="AD47" s="31" t="str">
        <f>IF(AD$8="","",'input rate-critical peak kW'!AD47*input6!AD47)</f>
        <v/>
      </c>
      <c r="AE47" s="31" t="str">
        <f>IF(AE$8="","",'input rate-critical peak kW'!AE47*input6!AE47)</f>
        <v/>
      </c>
      <c r="AF47" s="31" t="str">
        <f>IF(AF$8="","",'input rate-critical peak kW'!AF47*input6!AF47)</f>
        <v/>
      </c>
      <c r="AG47" s="31" t="str">
        <f>IF(AG$8="","",'input rate-critical peak kW'!AG47*input6!AG47)</f>
        <v/>
      </c>
      <c r="AH47" s="31" t="str">
        <f>IF(AH$8="","",'input rate-critical peak kW'!AH47*input6!AH47)</f>
        <v/>
      </c>
      <c r="AI47" s="31" t="str">
        <f>IF(AI$8="","",'input rate-critical peak kW'!AI47*input6!AI47)</f>
        <v/>
      </c>
      <c r="AJ47" s="31" t="str">
        <f>IF(AJ$8="","",'input rate-critical peak kW'!AJ47*input6!AJ47)</f>
        <v/>
      </c>
      <c r="AK47" s="31" t="str">
        <f>IF(AK$8="","",'input rate-critical peak kW'!AK47*input6!AK47)</f>
        <v/>
      </c>
      <c r="AL47" s="31" t="str">
        <f>IF(AL$8="","",'input rate-critical peak kW'!AL47*input6!AL47)</f>
        <v/>
      </c>
      <c r="AM47" s="31" t="str">
        <f>IF(AM$8="","",'input rate-critical peak kW'!AM47*input6!AM47)</f>
        <v/>
      </c>
      <c r="AN47" s="31" t="str">
        <f>IF(AN$8="","",'input rate-critical peak kW'!AN47*input6!AN47)</f>
        <v/>
      </c>
      <c r="AO47" s="31" t="str">
        <f>IF(AO$8="","",'input rate-critical peak kW'!AO47*input6!AO47)</f>
        <v/>
      </c>
      <c r="AP47" s="31" t="str">
        <f>IF(AP$8="","",'input rate-critical peak kW'!AP47*input6!AP47)</f>
        <v/>
      </c>
      <c r="AQ47" s="31" t="str">
        <f>IF(AQ$8="","",'input rate-critical peak kW'!AQ47*input6!AQ47)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IF(D$8="","",'input rate-critical peak kW'!D48*input6!D48)</f>
        <v>0</v>
      </c>
      <c r="E48" s="31">
        <f>IF(E$8="","",'input rate-critical peak kW'!E48*input6!E48)</f>
        <v>0</v>
      </c>
      <c r="F48" s="31">
        <f>IF(F$8="","",'input rate-critical peak kW'!F48*input6!F48)</f>
        <v>0</v>
      </c>
      <c r="G48" s="31">
        <f>IF(G$8="","",'input rate-critical peak kW'!G48*input6!G48)</f>
        <v>0</v>
      </c>
      <c r="H48" s="31">
        <f>IF(H$8="","",'input rate-critical peak kW'!H48*input6!H48)</f>
        <v>0</v>
      </c>
      <c r="I48" s="31">
        <f>IF(I$8="","",'input rate-critical peak kW'!I48*input6!I48)</f>
        <v>0</v>
      </c>
      <c r="J48" s="31">
        <f>IF(J$8="","",'input rate-critical peak kW'!J48*input6!J48)</f>
        <v>0</v>
      </c>
      <c r="K48" s="31">
        <f>IF(K$8="","",'input rate-critical peak kW'!K48*input6!K48)</f>
        <v>0</v>
      </c>
      <c r="L48" s="31">
        <f>IF(L$8="","",'input rate-critical peak kW'!L48*input6!L48)</f>
        <v>0</v>
      </c>
      <c r="M48" s="31">
        <f>IF(M$8="","",'input rate-critical peak kW'!M48*input6!M48)</f>
        <v>0</v>
      </c>
      <c r="N48" s="31">
        <f>IF(N$8="","",'input rate-critical peak kW'!N48*input6!N48)</f>
        <v>0</v>
      </c>
      <c r="O48" s="31">
        <f>IF(O$8="","",'input rate-critical peak kW'!O48*input6!O48)</f>
        <v>0</v>
      </c>
      <c r="P48" s="31">
        <f>IF(P$8="","",'input rate-critical peak kW'!P48*input6!P48)</f>
        <v>0</v>
      </c>
      <c r="Q48" s="31">
        <f>IF(Q$8="","",'input rate-critical peak kW'!Q48*input6!Q48)</f>
        <v>0</v>
      </c>
      <c r="R48" s="31">
        <f>IF(R$8="","",'input rate-critical peak kW'!R48*input6!R48)</f>
        <v>0</v>
      </c>
      <c r="S48" s="31">
        <f>IF(S$8="","",'input rate-critical peak kW'!S48*input6!S48)</f>
        <v>0</v>
      </c>
      <c r="T48" s="31">
        <f>IF(T$8="","",'input rate-critical peak kW'!T48*input6!T48)</f>
        <v>0</v>
      </c>
      <c r="U48" s="31">
        <f>IF(U$8="","",'input rate-critical peak kW'!U48*input6!U48)</f>
        <v>0</v>
      </c>
      <c r="V48" s="31">
        <f>IF(V$8="","",'input rate-critical peak kW'!V48*input6!V48)</f>
        <v>0</v>
      </c>
      <c r="W48" s="31">
        <f>IF(W$8="","",'input rate-critical peak kW'!W48*input6!W48)</f>
        <v>0</v>
      </c>
      <c r="X48" s="31">
        <f>IF(X$8="","",'input rate-critical peak kW'!X48*input6!X48)</f>
        <v>0</v>
      </c>
      <c r="Y48" s="31">
        <f>IF(Y$8="","",'input rate-critical peak kW'!Y48*input6!Y48)</f>
        <v>0</v>
      </c>
      <c r="Z48" s="31">
        <f>IF(Z$8="","",'input rate-critical peak kW'!Z48*input6!Z48)</f>
        <v>0</v>
      </c>
      <c r="AA48" s="31">
        <f>IF(AA$8="","",'input rate-critical peak kW'!AA48*input6!AA48)</f>
        <v>0</v>
      </c>
      <c r="AB48" s="31">
        <f>IF(AB$8="","",'input rate-critical peak kW'!AB48*input6!AB48)</f>
        <v>0</v>
      </c>
      <c r="AC48" s="31" t="str">
        <f>IF(AC$8="","",'input rate-critical peak kW'!AC48*input6!AC48)</f>
        <v/>
      </c>
      <c r="AD48" s="31" t="str">
        <f>IF(AD$8="","",'input rate-critical peak kW'!AD48*input6!AD48)</f>
        <v/>
      </c>
      <c r="AE48" s="31" t="str">
        <f>IF(AE$8="","",'input rate-critical peak kW'!AE48*input6!AE48)</f>
        <v/>
      </c>
      <c r="AF48" s="31" t="str">
        <f>IF(AF$8="","",'input rate-critical peak kW'!AF48*input6!AF48)</f>
        <v/>
      </c>
      <c r="AG48" s="31" t="str">
        <f>IF(AG$8="","",'input rate-critical peak kW'!AG48*input6!AG48)</f>
        <v/>
      </c>
      <c r="AH48" s="31" t="str">
        <f>IF(AH$8="","",'input rate-critical peak kW'!AH48*input6!AH48)</f>
        <v/>
      </c>
      <c r="AI48" s="31" t="str">
        <f>IF(AI$8="","",'input rate-critical peak kW'!AI48*input6!AI48)</f>
        <v/>
      </c>
      <c r="AJ48" s="31" t="str">
        <f>IF(AJ$8="","",'input rate-critical peak kW'!AJ48*input6!AJ48)</f>
        <v/>
      </c>
      <c r="AK48" s="31" t="str">
        <f>IF(AK$8="","",'input rate-critical peak kW'!AK48*input6!AK48)</f>
        <v/>
      </c>
      <c r="AL48" s="31" t="str">
        <f>IF(AL$8="","",'input rate-critical peak kW'!AL48*input6!AL48)</f>
        <v/>
      </c>
      <c r="AM48" s="31" t="str">
        <f>IF(AM$8="","",'input rate-critical peak kW'!AM48*input6!AM48)</f>
        <v/>
      </c>
      <c r="AN48" s="31" t="str">
        <f>IF(AN$8="","",'input rate-critical peak kW'!AN48*input6!AN48)</f>
        <v/>
      </c>
      <c r="AO48" s="31" t="str">
        <f>IF(AO$8="","",'input rate-critical peak kW'!AO48*input6!AO48)</f>
        <v/>
      </c>
      <c r="AP48" s="31" t="str">
        <f>IF(AP$8="","",'input rate-critical peak kW'!AP48*input6!AP48)</f>
        <v/>
      </c>
      <c r="AQ48" s="31" t="str">
        <f>IF(AQ$8="","",'input rate-critical peak kW'!AQ48*input6!AQ48)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IF(D$8="","",'input rate-critical peak kW'!D49*input6!D49)</f>
        <v>0</v>
      </c>
      <c r="E49" s="31">
        <f>IF(E$8="","",'input rate-critical peak kW'!E49*input6!E49)</f>
        <v>0</v>
      </c>
      <c r="F49" s="31">
        <f>IF(F$8="","",'input rate-critical peak kW'!F49*input6!F49)</f>
        <v>0</v>
      </c>
      <c r="G49" s="31">
        <f>IF(G$8="","",'input rate-critical peak kW'!G49*input6!G49)</f>
        <v>0</v>
      </c>
      <c r="H49" s="31">
        <f>IF(H$8="","",'input rate-critical peak kW'!H49*input6!H49)</f>
        <v>0</v>
      </c>
      <c r="I49" s="31">
        <f>IF(I$8="","",'input rate-critical peak kW'!I49*input6!I49)</f>
        <v>0</v>
      </c>
      <c r="J49" s="31">
        <f>IF(J$8="","",'input rate-critical peak kW'!J49*input6!J49)</f>
        <v>0</v>
      </c>
      <c r="K49" s="31">
        <f>IF(K$8="","",'input rate-critical peak kW'!K49*input6!K49)</f>
        <v>0</v>
      </c>
      <c r="L49" s="31">
        <f>IF(L$8="","",'input rate-critical peak kW'!L49*input6!L49)</f>
        <v>0</v>
      </c>
      <c r="M49" s="31">
        <f>IF(M$8="","",'input rate-critical peak kW'!M49*input6!M49)</f>
        <v>0</v>
      </c>
      <c r="N49" s="31">
        <f>IF(N$8="","",'input rate-critical peak kW'!N49*input6!N49)</f>
        <v>0</v>
      </c>
      <c r="O49" s="31">
        <f>IF(O$8="","",'input rate-critical peak kW'!O49*input6!O49)</f>
        <v>0</v>
      </c>
      <c r="P49" s="31">
        <f>IF(P$8="","",'input rate-critical peak kW'!P49*input6!P49)</f>
        <v>0</v>
      </c>
      <c r="Q49" s="31">
        <f>IF(Q$8="","",'input rate-critical peak kW'!Q49*input6!Q49)</f>
        <v>0</v>
      </c>
      <c r="R49" s="31">
        <f>IF(R$8="","",'input rate-critical peak kW'!R49*input6!R49)</f>
        <v>0</v>
      </c>
      <c r="S49" s="31">
        <f>IF(S$8="","",'input rate-critical peak kW'!S49*input6!S49)</f>
        <v>0</v>
      </c>
      <c r="T49" s="31">
        <f>IF(T$8="","",'input rate-critical peak kW'!T49*input6!T49)</f>
        <v>0</v>
      </c>
      <c r="U49" s="31">
        <f>IF(U$8="","",'input rate-critical peak kW'!U49*input6!U49)</f>
        <v>0</v>
      </c>
      <c r="V49" s="31">
        <f>IF(V$8="","",'input rate-critical peak kW'!V49*input6!V49)</f>
        <v>0</v>
      </c>
      <c r="W49" s="31">
        <f>IF(W$8="","",'input rate-critical peak kW'!W49*input6!W49)</f>
        <v>0</v>
      </c>
      <c r="X49" s="31">
        <f>IF(X$8="","",'input rate-critical peak kW'!X49*input6!X49)</f>
        <v>0</v>
      </c>
      <c r="Y49" s="31">
        <f>IF(Y$8="","",'input rate-critical peak kW'!Y49*input6!Y49)</f>
        <v>0</v>
      </c>
      <c r="Z49" s="31">
        <f>IF(Z$8="","",'input rate-critical peak kW'!Z49*input6!Z49)</f>
        <v>0</v>
      </c>
      <c r="AA49" s="31">
        <f>IF(AA$8="","",'input rate-critical peak kW'!AA49*input6!AA49)</f>
        <v>0</v>
      </c>
      <c r="AB49" s="31">
        <f>IF(AB$8="","",'input rate-critical peak kW'!AB49*input6!AB49)</f>
        <v>0</v>
      </c>
      <c r="AC49" s="31" t="str">
        <f>IF(AC$8="","",'input rate-critical peak kW'!AC49*input6!AC49)</f>
        <v/>
      </c>
      <c r="AD49" s="31" t="str">
        <f>IF(AD$8="","",'input rate-critical peak kW'!AD49*input6!AD49)</f>
        <v/>
      </c>
      <c r="AE49" s="31" t="str">
        <f>IF(AE$8="","",'input rate-critical peak kW'!AE49*input6!AE49)</f>
        <v/>
      </c>
      <c r="AF49" s="31" t="str">
        <f>IF(AF$8="","",'input rate-critical peak kW'!AF49*input6!AF49)</f>
        <v/>
      </c>
      <c r="AG49" s="31" t="str">
        <f>IF(AG$8="","",'input rate-critical peak kW'!AG49*input6!AG49)</f>
        <v/>
      </c>
      <c r="AH49" s="31" t="str">
        <f>IF(AH$8="","",'input rate-critical peak kW'!AH49*input6!AH49)</f>
        <v/>
      </c>
      <c r="AI49" s="31" t="str">
        <f>IF(AI$8="","",'input rate-critical peak kW'!AI49*input6!AI49)</f>
        <v/>
      </c>
      <c r="AJ49" s="31" t="str">
        <f>IF(AJ$8="","",'input rate-critical peak kW'!AJ49*input6!AJ49)</f>
        <v/>
      </c>
      <c r="AK49" s="31" t="str">
        <f>IF(AK$8="","",'input rate-critical peak kW'!AK49*input6!AK49)</f>
        <v/>
      </c>
      <c r="AL49" s="31" t="str">
        <f>IF(AL$8="","",'input rate-critical peak kW'!AL49*input6!AL49)</f>
        <v/>
      </c>
      <c r="AM49" s="31" t="str">
        <f>IF(AM$8="","",'input rate-critical peak kW'!AM49*input6!AM49)</f>
        <v/>
      </c>
      <c r="AN49" s="31" t="str">
        <f>IF(AN$8="","",'input rate-critical peak kW'!AN49*input6!AN49)</f>
        <v/>
      </c>
      <c r="AO49" s="31" t="str">
        <f>IF(AO$8="","",'input rate-critical peak kW'!AO49*input6!AO49)</f>
        <v/>
      </c>
      <c r="AP49" s="31" t="str">
        <f>IF(AP$8="","",'input rate-critical peak kW'!AP49*input6!AP49)</f>
        <v/>
      </c>
      <c r="AQ49" s="31" t="str">
        <f>IF(AQ$8="","",'input rate-critical peak kW'!AQ49*input6!AQ49)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IF(D$8="","",'input rate-critical peak kW'!D50*input6!D50)</f>
        <v>0</v>
      </c>
      <c r="E50" s="31">
        <f>IF(E$8="","",'input rate-critical peak kW'!E50*input6!E50)</f>
        <v>0</v>
      </c>
      <c r="F50" s="31">
        <f>IF(F$8="","",'input rate-critical peak kW'!F50*input6!F50)</f>
        <v>0</v>
      </c>
      <c r="G50" s="31">
        <f>IF(G$8="","",'input rate-critical peak kW'!G50*input6!G50)</f>
        <v>0</v>
      </c>
      <c r="H50" s="31">
        <f>IF(H$8="","",'input rate-critical peak kW'!H50*input6!H50)</f>
        <v>0</v>
      </c>
      <c r="I50" s="31">
        <f>IF(I$8="","",'input rate-critical peak kW'!I50*input6!I50)</f>
        <v>0</v>
      </c>
      <c r="J50" s="31">
        <f>IF(J$8="","",'input rate-critical peak kW'!J50*input6!J50)</f>
        <v>0</v>
      </c>
      <c r="K50" s="31">
        <f>IF(K$8="","",'input rate-critical peak kW'!K50*input6!K50)</f>
        <v>0</v>
      </c>
      <c r="L50" s="31">
        <f>IF(L$8="","",'input rate-critical peak kW'!L50*input6!L50)</f>
        <v>0</v>
      </c>
      <c r="M50" s="31">
        <f>IF(M$8="","",'input rate-critical peak kW'!M50*input6!M50)</f>
        <v>0</v>
      </c>
      <c r="N50" s="31">
        <f>IF(N$8="","",'input rate-critical peak kW'!N50*input6!N50)</f>
        <v>0</v>
      </c>
      <c r="O50" s="31">
        <f>IF(O$8="","",'input rate-critical peak kW'!O50*input6!O50)</f>
        <v>0</v>
      </c>
      <c r="P50" s="31">
        <f>IF(P$8="","",'input rate-critical peak kW'!P50*input6!P50)</f>
        <v>0</v>
      </c>
      <c r="Q50" s="31">
        <f>IF(Q$8="","",'input rate-critical peak kW'!Q50*input6!Q50)</f>
        <v>0</v>
      </c>
      <c r="R50" s="31">
        <f>IF(R$8="","",'input rate-critical peak kW'!R50*input6!R50)</f>
        <v>0</v>
      </c>
      <c r="S50" s="31">
        <f>IF(S$8="","",'input rate-critical peak kW'!S50*input6!S50)</f>
        <v>0</v>
      </c>
      <c r="T50" s="31">
        <f>IF(T$8="","",'input rate-critical peak kW'!T50*input6!T50)</f>
        <v>0</v>
      </c>
      <c r="U50" s="31">
        <f>IF(U$8="","",'input rate-critical peak kW'!U50*input6!U50)</f>
        <v>0</v>
      </c>
      <c r="V50" s="31">
        <f>IF(V$8="","",'input rate-critical peak kW'!V50*input6!V50)</f>
        <v>0</v>
      </c>
      <c r="W50" s="31">
        <f>IF(W$8="","",'input rate-critical peak kW'!W50*input6!W50)</f>
        <v>0</v>
      </c>
      <c r="X50" s="31">
        <f>IF(X$8="","",'input rate-critical peak kW'!X50*input6!X50)</f>
        <v>0</v>
      </c>
      <c r="Y50" s="31">
        <f>IF(Y$8="","",'input rate-critical peak kW'!Y50*input6!Y50)</f>
        <v>0</v>
      </c>
      <c r="Z50" s="31">
        <f>IF(Z$8="","",'input rate-critical peak kW'!Z50*input6!Z50)</f>
        <v>0</v>
      </c>
      <c r="AA50" s="31">
        <f>IF(AA$8="","",'input rate-critical peak kW'!AA50*input6!AA50)</f>
        <v>0</v>
      </c>
      <c r="AB50" s="31">
        <f>IF(AB$8="","",'input rate-critical peak kW'!AB50*input6!AB50)</f>
        <v>0</v>
      </c>
      <c r="AC50" s="31" t="str">
        <f>IF(AC$8="","",'input rate-critical peak kW'!AC50*input6!AC50)</f>
        <v/>
      </c>
      <c r="AD50" s="31" t="str">
        <f>IF(AD$8="","",'input rate-critical peak kW'!AD50*input6!AD50)</f>
        <v/>
      </c>
      <c r="AE50" s="31" t="str">
        <f>IF(AE$8="","",'input rate-critical peak kW'!AE50*input6!AE50)</f>
        <v/>
      </c>
      <c r="AF50" s="31" t="str">
        <f>IF(AF$8="","",'input rate-critical peak kW'!AF50*input6!AF50)</f>
        <v/>
      </c>
      <c r="AG50" s="31" t="str">
        <f>IF(AG$8="","",'input rate-critical peak kW'!AG50*input6!AG50)</f>
        <v/>
      </c>
      <c r="AH50" s="31" t="str">
        <f>IF(AH$8="","",'input rate-critical peak kW'!AH50*input6!AH50)</f>
        <v/>
      </c>
      <c r="AI50" s="31" t="str">
        <f>IF(AI$8="","",'input rate-critical peak kW'!AI50*input6!AI50)</f>
        <v/>
      </c>
      <c r="AJ50" s="31" t="str">
        <f>IF(AJ$8="","",'input rate-critical peak kW'!AJ50*input6!AJ50)</f>
        <v/>
      </c>
      <c r="AK50" s="31" t="str">
        <f>IF(AK$8="","",'input rate-critical peak kW'!AK50*input6!AK50)</f>
        <v/>
      </c>
      <c r="AL50" s="31" t="str">
        <f>IF(AL$8="","",'input rate-critical peak kW'!AL50*input6!AL50)</f>
        <v/>
      </c>
      <c r="AM50" s="31" t="str">
        <f>IF(AM$8="","",'input rate-critical peak kW'!AM50*input6!AM50)</f>
        <v/>
      </c>
      <c r="AN50" s="31" t="str">
        <f>IF(AN$8="","",'input rate-critical peak kW'!AN50*input6!AN50)</f>
        <v/>
      </c>
      <c r="AO50" s="31" t="str">
        <f>IF(AO$8="","",'input rate-critical peak kW'!AO50*input6!AO50)</f>
        <v/>
      </c>
      <c r="AP50" s="31" t="str">
        <f>IF(AP$8="","",'input rate-critical peak kW'!AP50*input6!AP50)</f>
        <v/>
      </c>
      <c r="AQ50" s="31" t="str">
        <f>IF(AQ$8="","",'input rate-critical peak kW'!AQ50*input6!AQ50)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IF(D$8="","",'input rate-critical peak kW'!D51*input6!D51)</f>
        <v>0</v>
      </c>
      <c r="E51" s="31">
        <f>IF(E$8="","",'input rate-critical peak kW'!E51*input6!E51)</f>
        <v>0</v>
      </c>
      <c r="F51" s="31">
        <f>IF(F$8="","",'input rate-critical peak kW'!F51*input6!F51)</f>
        <v>0</v>
      </c>
      <c r="G51" s="31">
        <f>IF(G$8="","",'input rate-critical peak kW'!G51*input6!G51)</f>
        <v>0</v>
      </c>
      <c r="H51" s="31">
        <f>IF(H$8="","",'input rate-critical peak kW'!H51*input6!H51)</f>
        <v>0</v>
      </c>
      <c r="I51" s="31">
        <f>IF(I$8="","",'input rate-critical peak kW'!I51*input6!I51)</f>
        <v>0</v>
      </c>
      <c r="J51" s="31">
        <f>IF(J$8="","",'input rate-critical peak kW'!J51*input6!J51)</f>
        <v>0</v>
      </c>
      <c r="K51" s="31">
        <f>IF(K$8="","",'input rate-critical peak kW'!K51*input6!K51)</f>
        <v>0</v>
      </c>
      <c r="L51" s="31">
        <f>IF(L$8="","",'input rate-critical peak kW'!L51*input6!L51)</f>
        <v>0</v>
      </c>
      <c r="M51" s="31">
        <f>IF(M$8="","",'input rate-critical peak kW'!M51*input6!M51)</f>
        <v>0</v>
      </c>
      <c r="N51" s="31">
        <f>IF(N$8="","",'input rate-critical peak kW'!N51*input6!N51)</f>
        <v>0</v>
      </c>
      <c r="O51" s="31">
        <f>IF(O$8="","",'input rate-critical peak kW'!O51*input6!O51)</f>
        <v>0</v>
      </c>
      <c r="P51" s="31">
        <f>IF(P$8="","",'input rate-critical peak kW'!P51*input6!P51)</f>
        <v>0</v>
      </c>
      <c r="Q51" s="31">
        <f>IF(Q$8="","",'input rate-critical peak kW'!Q51*input6!Q51)</f>
        <v>0</v>
      </c>
      <c r="R51" s="31">
        <f>IF(R$8="","",'input rate-critical peak kW'!R51*input6!R51)</f>
        <v>0</v>
      </c>
      <c r="S51" s="31">
        <f>IF(S$8="","",'input rate-critical peak kW'!S51*input6!S51)</f>
        <v>0</v>
      </c>
      <c r="T51" s="31">
        <f>IF(T$8="","",'input rate-critical peak kW'!T51*input6!T51)</f>
        <v>0</v>
      </c>
      <c r="U51" s="31">
        <f>IF(U$8="","",'input rate-critical peak kW'!U51*input6!U51)</f>
        <v>0</v>
      </c>
      <c r="V51" s="31">
        <f>IF(V$8="","",'input rate-critical peak kW'!V51*input6!V51)</f>
        <v>0</v>
      </c>
      <c r="W51" s="31">
        <f>IF(W$8="","",'input rate-critical peak kW'!W51*input6!W51)</f>
        <v>0</v>
      </c>
      <c r="X51" s="31">
        <f>IF(X$8="","",'input rate-critical peak kW'!X51*input6!X51)</f>
        <v>0</v>
      </c>
      <c r="Y51" s="31">
        <f>IF(Y$8="","",'input rate-critical peak kW'!Y51*input6!Y51)</f>
        <v>0</v>
      </c>
      <c r="Z51" s="31">
        <f>IF(Z$8="","",'input rate-critical peak kW'!Z51*input6!Z51)</f>
        <v>0</v>
      </c>
      <c r="AA51" s="31">
        <f>IF(AA$8="","",'input rate-critical peak kW'!AA51*input6!AA51)</f>
        <v>0</v>
      </c>
      <c r="AB51" s="31">
        <f>IF(AB$8="","",'input rate-critical peak kW'!AB51*input6!AB51)</f>
        <v>0</v>
      </c>
      <c r="AC51" s="31" t="str">
        <f>IF(AC$8="","",'input rate-critical peak kW'!AC51*input6!AC51)</f>
        <v/>
      </c>
      <c r="AD51" s="31" t="str">
        <f>IF(AD$8="","",'input rate-critical peak kW'!AD51*input6!AD51)</f>
        <v/>
      </c>
      <c r="AE51" s="31" t="str">
        <f>IF(AE$8="","",'input rate-critical peak kW'!AE51*input6!AE51)</f>
        <v/>
      </c>
      <c r="AF51" s="31" t="str">
        <f>IF(AF$8="","",'input rate-critical peak kW'!AF51*input6!AF51)</f>
        <v/>
      </c>
      <c r="AG51" s="31" t="str">
        <f>IF(AG$8="","",'input rate-critical peak kW'!AG51*input6!AG51)</f>
        <v/>
      </c>
      <c r="AH51" s="31" t="str">
        <f>IF(AH$8="","",'input rate-critical peak kW'!AH51*input6!AH51)</f>
        <v/>
      </c>
      <c r="AI51" s="31" t="str">
        <f>IF(AI$8="","",'input rate-critical peak kW'!AI51*input6!AI51)</f>
        <v/>
      </c>
      <c r="AJ51" s="31" t="str">
        <f>IF(AJ$8="","",'input rate-critical peak kW'!AJ51*input6!AJ51)</f>
        <v/>
      </c>
      <c r="AK51" s="31" t="str">
        <f>IF(AK$8="","",'input rate-critical peak kW'!AK51*input6!AK51)</f>
        <v/>
      </c>
      <c r="AL51" s="31" t="str">
        <f>IF(AL$8="","",'input rate-critical peak kW'!AL51*input6!AL51)</f>
        <v/>
      </c>
      <c r="AM51" s="31" t="str">
        <f>IF(AM$8="","",'input rate-critical peak kW'!AM51*input6!AM51)</f>
        <v/>
      </c>
      <c r="AN51" s="31" t="str">
        <f>IF(AN$8="","",'input rate-critical peak kW'!AN51*input6!AN51)</f>
        <v/>
      </c>
      <c r="AO51" s="31" t="str">
        <f>IF(AO$8="","",'input rate-critical peak kW'!AO51*input6!AO51)</f>
        <v/>
      </c>
      <c r="AP51" s="31" t="str">
        <f>IF(AP$8="","",'input rate-critical peak kW'!AP51*input6!AP51)</f>
        <v/>
      </c>
      <c r="AQ51" s="31" t="str">
        <f>IF(AQ$8="","",'input rate-critical peak kW'!AQ51*input6!AQ51)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IF(D$8="","",'input rate-critical peak kW'!D52*input6!D52)</f>
        <v>0</v>
      </c>
      <c r="E52" s="31">
        <f>IF(E$8="","",'input rate-critical peak kW'!E52*input6!E52)</f>
        <v>0</v>
      </c>
      <c r="F52" s="31">
        <f>IF(F$8="","",'input rate-critical peak kW'!F52*input6!F52)</f>
        <v>0</v>
      </c>
      <c r="G52" s="31">
        <f>IF(G$8="","",'input rate-critical peak kW'!G52*input6!G52)</f>
        <v>0</v>
      </c>
      <c r="H52" s="31">
        <f>IF(H$8="","",'input rate-critical peak kW'!H52*input6!H52)</f>
        <v>0</v>
      </c>
      <c r="I52" s="31">
        <f>IF(I$8="","",'input rate-critical peak kW'!I52*input6!I52)</f>
        <v>0</v>
      </c>
      <c r="J52" s="31">
        <f>IF(J$8="","",'input rate-critical peak kW'!J52*input6!J52)</f>
        <v>0</v>
      </c>
      <c r="K52" s="31">
        <f>IF(K$8="","",'input rate-critical peak kW'!K52*input6!K52)</f>
        <v>0</v>
      </c>
      <c r="L52" s="31">
        <f>IF(L$8="","",'input rate-critical peak kW'!L52*input6!L52)</f>
        <v>0</v>
      </c>
      <c r="M52" s="31">
        <f>IF(M$8="","",'input rate-critical peak kW'!M52*input6!M52)</f>
        <v>0</v>
      </c>
      <c r="N52" s="31">
        <f>IF(N$8="","",'input rate-critical peak kW'!N52*input6!N52)</f>
        <v>0</v>
      </c>
      <c r="O52" s="31">
        <f>IF(O$8="","",'input rate-critical peak kW'!O52*input6!O52)</f>
        <v>0</v>
      </c>
      <c r="P52" s="31">
        <f>IF(P$8="","",'input rate-critical peak kW'!P52*input6!P52)</f>
        <v>0</v>
      </c>
      <c r="Q52" s="31">
        <f>IF(Q$8="","",'input rate-critical peak kW'!Q52*input6!Q52)</f>
        <v>0</v>
      </c>
      <c r="R52" s="31">
        <f>IF(R$8="","",'input rate-critical peak kW'!R52*input6!R52)</f>
        <v>0</v>
      </c>
      <c r="S52" s="31">
        <f>IF(S$8="","",'input rate-critical peak kW'!S52*input6!S52)</f>
        <v>0</v>
      </c>
      <c r="T52" s="31">
        <f>IF(T$8="","",'input rate-critical peak kW'!T52*input6!T52)</f>
        <v>0</v>
      </c>
      <c r="U52" s="31">
        <f>IF(U$8="","",'input rate-critical peak kW'!U52*input6!U52)</f>
        <v>0</v>
      </c>
      <c r="V52" s="31">
        <f>IF(V$8="","",'input rate-critical peak kW'!V52*input6!V52)</f>
        <v>0</v>
      </c>
      <c r="W52" s="31">
        <f>IF(W$8="","",'input rate-critical peak kW'!W52*input6!W52)</f>
        <v>0</v>
      </c>
      <c r="X52" s="31">
        <f>IF(X$8="","",'input rate-critical peak kW'!X52*input6!X52)</f>
        <v>0</v>
      </c>
      <c r="Y52" s="31">
        <f>IF(Y$8="","",'input rate-critical peak kW'!Y52*input6!Y52)</f>
        <v>0</v>
      </c>
      <c r="Z52" s="31">
        <f>IF(Z$8="","",'input rate-critical peak kW'!Z52*input6!Z52)</f>
        <v>0</v>
      </c>
      <c r="AA52" s="31">
        <f>IF(AA$8="","",'input rate-critical peak kW'!AA52*input6!AA52)</f>
        <v>0</v>
      </c>
      <c r="AB52" s="31">
        <f>IF(AB$8="","",'input rate-critical peak kW'!AB52*input6!AB52)</f>
        <v>0</v>
      </c>
      <c r="AC52" s="31" t="str">
        <f>IF(AC$8="","",'input rate-critical peak kW'!AC52*input6!AC52)</f>
        <v/>
      </c>
      <c r="AD52" s="31" t="str">
        <f>IF(AD$8="","",'input rate-critical peak kW'!AD52*input6!AD52)</f>
        <v/>
      </c>
      <c r="AE52" s="31" t="str">
        <f>IF(AE$8="","",'input rate-critical peak kW'!AE52*input6!AE52)</f>
        <v/>
      </c>
      <c r="AF52" s="31" t="str">
        <f>IF(AF$8="","",'input rate-critical peak kW'!AF52*input6!AF52)</f>
        <v/>
      </c>
      <c r="AG52" s="31" t="str">
        <f>IF(AG$8="","",'input rate-critical peak kW'!AG52*input6!AG52)</f>
        <v/>
      </c>
      <c r="AH52" s="31" t="str">
        <f>IF(AH$8="","",'input rate-critical peak kW'!AH52*input6!AH52)</f>
        <v/>
      </c>
      <c r="AI52" s="31" t="str">
        <f>IF(AI$8="","",'input rate-critical peak kW'!AI52*input6!AI52)</f>
        <v/>
      </c>
      <c r="AJ52" s="31" t="str">
        <f>IF(AJ$8="","",'input rate-critical peak kW'!AJ52*input6!AJ52)</f>
        <v/>
      </c>
      <c r="AK52" s="31" t="str">
        <f>IF(AK$8="","",'input rate-critical peak kW'!AK52*input6!AK52)</f>
        <v/>
      </c>
      <c r="AL52" s="31" t="str">
        <f>IF(AL$8="","",'input rate-critical peak kW'!AL52*input6!AL52)</f>
        <v/>
      </c>
      <c r="AM52" s="31" t="str">
        <f>IF(AM$8="","",'input rate-critical peak kW'!AM52*input6!AM52)</f>
        <v/>
      </c>
      <c r="AN52" s="31" t="str">
        <f>IF(AN$8="","",'input rate-critical peak kW'!AN52*input6!AN52)</f>
        <v/>
      </c>
      <c r="AO52" s="31" t="str">
        <f>IF(AO$8="","",'input rate-critical peak kW'!AO52*input6!AO52)</f>
        <v/>
      </c>
      <c r="AP52" s="31" t="str">
        <f>IF(AP$8="","",'input rate-critical peak kW'!AP52*input6!AP52)</f>
        <v/>
      </c>
      <c r="AQ52" s="31" t="str">
        <f>IF(AQ$8="","",'input rate-critical peak kW'!AQ52*input6!AQ52)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IF(D$8="","",'input rate-critical peak kW'!D53*input6!D53)</f>
        <v>0</v>
      </c>
      <c r="E53" s="31">
        <f>IF(E$8="","",'input rate-critical peak kW'!E53*input6!E53)</f>
        <v>0</v>
      </c>
      <c r="F53" s="31">
        <f>IF(F$8="","",'input rate-critical peak kW'!F53*input6!F53)</f>
        <v>0</v>
      </c>
      <c r="G53" s="31">
        <f>IF(G$8="","",'input rate-critical peak kW'!G53*input6!G53)</f>
        <v>0</v>
      </c>
      <c r="H53" s="31">
        <f>IF(H$8="","",'input rate-critical peak kW'!H53*input6!H53)</f>
        <v>0</v>
      </c>
      <c r="I53" s="31">
        <f>IF(I$8="","",'input rate-critical peak kW'!I53*input6!I53)</f>
        <v>0</v>
      </c>
      <c r="J53" s="31">
        <f>IF(J$8="","",'input rate-critical peak kW'!J53*input6!J53)</f>
        <v>0</v>
      </c>
      <c r="K53" s="31">
        <f>IF(K$8="","",'input rate-critical peak kW'!K53*input6!K53)</f>
        <v>0</v>
      </c>
      <c r="L53" s="31">
        <f>IF(L$8="","",'input rate-critical peak kW'!L53*input6!L53)</f>
        <v>0</v>
      </c>
      <c r="M53" s="31">
        <f>IF(M$8="","",'input rate-critical peak kW'!M53*input6!M53)</f>
        <v>0</v>
      </c>
      <c r="N53" s="31">
        <f>IF(N$8="","",'input rate-critical peak kW'!N53*input6!N53)</f>
        <v>0</v>
      </c>
      <c r="O53" s="31">
        <f>IF(O$8="","",'input rate-critical peak kW'!O53*input6!O53)</f>
        <v>0</v>
      </c>
      <c r="P53" s="31">
        <f>IF(P$8="","",'input rate-critical peak kW'!P53*input6!P53)</f>
        <v>0</v>
      </c>
      <c r="Q53" s="31">
        <f>IF(Q$8="","",'input rate-critical peak kW'!Q53*input6!Q53)</f>
        <v>0</v>
      </c>
      <c r="R53" s="31">
        <f>IF(R$8="","",'input rate-critical peak kW'!R53*input6!R53)</f>
        <v>0</v>
      </c>
      <c r="S53" s="31">
        <f>IF(S$8="","",'input rate-critical peak kW'!S53*input6!S53)</f>
        <v>0</v>
      </c>
      <c r="T53" s="31">
        <f>IF(T$8="","",'input rate-critical peak kW'!T53*input6!T53)</f>
        <v>0</v>
      </c>
      <c r="U53" s="31">
        <f>IF(U$8="","",'input rate-critical peak kW'!U53*input6!U53)</f>
        <v>0</v>
      </c>
      <c r="V53" s="31">
        <f>IF(V$8="","",'input rate-critical peak kW'!V53*input6!V53)</f>
        <v>0</v>
      </c>
      <c r="W53" s="31">
        <f>IF(W$8="","",'input rate-critical peak kW'!W53*input6!W53)</f>
        <v>0</v>
      </c>
      <c r="X53" s="31">
        <f>IF(X$8="","",'input rate-critical peak kW'!X53*input6!X53)</f>
        <v>0</v>
      </c>
      <c r="Y53" s="31">
        <f>IF(Y$8="","",'input rate-critical peak kW'!Y53*input6!Y53)</f>
        <v>0</v>
      </c>
      <c r="Z53" s="31">
        <f>IF(Z$8="","",'input rate-critical peak kW'!Z53*input6!Z53)</f>
        <v>0</v>
      </c>
      <c r="AA53" s="31">
        <f>IF(AA$8="","",'input rate-critical peak kW'!AA53*input6!AA53)</f>
        <v>0</v>
      </c>
      <c r="AB53" s="31">
        <f>IF(AB$8="","",'input rate-critical peak kW'!AB53*input6!AB53)</f>
        <v>0</v>
      </c>
      <c r="AC53" s="31" t="str">
        <f>IF(AC$8="","",'input rate-critical peak kW'!AC53*input6!AC53)</f>
        <v/>
      </c>
      <c r="AD53" s="31" t="str">
        <f>IF(AD$8="","",'input rate-critical peak kW'!AD53*input6!AD53)</f>
        <v/>
      </c>
      <c r="AE53" s="31" t="str">
        <f>IF(AE$8="","",'input rate-critical peak kW'!AE53*input6!AE53)</f>
        <v/>
      </c>
      <c r="AF53" s="31" t="str">
        <f>IF(AF$8="","",'input rate-critical peak kW'!AF53*input6!AF53)</f>
        <v/>
      </c>
      <c r="AG53" s="31" t="str">
        <f>IF(AG$8="","",'input rate-critical peak kW'!AG53*input6!AG53)</f>
        <v/>
      </c>
      <c r="AH53" s="31" t="str">
        <f>IF(AH$8="","",'input rate-critical peak kW'!AH53*input6!AH53)</f>
        <v/>
      </c>
      <c r="AI53" s="31" t="str">
        <f>IF(AI$8="","",'input rate-critical peak kW'!AI53*input6!AI53)</f>
        <v/>
      </c>
      <c r="AJ53" s="31" t="str">
        <f>IF(AJ$8="","",'input rate-critical peak kW'!AJ53*input6!AJ53)</f>
        <v/>
      </c>
      <c r="AK53" s="31" t="str">
        <f>IF(AK$8="","",'input rate-critical peak kW'!AK53*input6!AK53)</f>
        <v/>
      </c>
      <c r="AL53" s="31" t="str">
        <f>IF(AL$8="","",'input rate-critical peak kW'!AL53*input6!AL53)</f>
        <v/>
      </c>
      <c r="AM53" s="31" t="str">
        <f>IF(AM$8="","",'input rate-critical peak kW'!AM53*input6!AM53)</f>
        <v/>
      </c>
      <c r="AN53" s="31" t="str">
        <f>IF(AN$8="","",'input rate-critical peak kW'!AN53*input6!AN53)</f>
        <v/>
      </c>
      <c r="AO53" s="31" t="str">
        <f>IF(AO$8="","",'input rate-critical peak kW'!AO53*input6!AO53)</f>
        <v/>
      </c>
      <c r="AP53" s="31" t="str">
        <f>IF(AP$8="","",'input rate-critical peak kW'!AP53*input6!AP53)</f>
        <v/>
      </c>
      <c r="AQ53" s="31" t="str">
        <f>IF(AQ$8="","",'input rate-critical peak kW'!AQ53*input6!AQ53)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IF(D$8="","",'input rate-critical peak kW'!D54*input6!D54)</f>
        <v>0</v>
      </c>
      <c r="E54" s="31">
        <f>IF(E$8="","",'input rate-critical peak kW'!E54*input6!E54)</f>
        <v>0</v>
      </c>
      <c r="F54" s="31">
        <f>IF(F$8="","",'input rate-critical peak kW'!F54*input6!F54)</f>
        <v>0</v>
      </c>
      <c r="G54" s="31">
        <f>IF(G$8="","",'input rate-critical peak kW'!G54*input6!G54)</f>
        <v>0</v>
      </c>
      <c r="H54" s="31">
        <f>IF(H$8="","",'input rate-critical peak kW'!H54*input6!H54)</f>
        <v>0</v>
      </c>
      <c r="I54" s="31">
        <f>IF(I$8="","",'input rate-critical peak kW'!I54*input6!I54)</f>
        <v>0</v>
      </c>
      <c r="J54" s="31">
        <f>IF(J$8="","",'input rate-critical peak kW'!J54*input6!J54)</f>
        <v>0</v>
      </c>
      <c r="K54" s="31">
        <f>IF(K$8="","",'input rate-critical peak kW'!K54*input6!K54)</f>
        <v>0</v>
      </c>
      <c r="L54" s="31">
        <f>IF(L$8="","",'input rate-critical peak kW'!L54*input6!L54)</f>
        <v>0</v>
      </c>
      <c r="M54" s="31">
        <f>IF(M$8="","",'input rate-critical peak kW'!M54*input6!M54)</f>
        <v>0</v>
      </c>
      <c r="N54" s="31">
        <f>IF(N$8="","",'input rate-critical peak kW'!N54*input6!N54)</f>
        <v>0</v>
      </c>
      <c r="O54" s="31">
        <f>IF(O$8="","",'input rate-critical peak kW'!O54*input6!O54)</f>
        <v>0</v>
      </c>
      <c r="P54" s="31">
        <f>IF(P$8="","",'input rate-critical peak kW'!P54*input6!P54)</f>
        <v>0</v>
      </c>
      <c r="Q54" s="31">
        <f>IF(Q$8="","",'input rate-critical peak kW'!Q54*input6!Q54)</f>
        <v>0</v>
      </c>
      <c r="R54" s="31">
        <f>IF(R$8="","",'input rate-critical peak kW'!R54*input6!R54)</f>
        <v>0</v>
      </c>
      <c r="S54" s="31">
        <f>IF(S$8="","",'input rate-critical peak kW'!S54*input6!S54)</f>
        <v>0</v>
      </c>
      <c r="T54" s="31">
        <f>IF(T$8="","",'input rate-critical peak kW'!T54*input6!T54)</f>
        <v>0</v>
      </c>
      <c r="U54" s="31">
        <f>IF(U$8="","",'input rate-critical peak kW'!U54*input6!U54)</f>
        <v>0</v>
      </c>
      <c r="V54" s="31">
        <f>IF(V$8="","",'input rate-critical peak kW'!V54*input6!V54)</f>
        <v>0</v>
      </c>
      <c r="W54" s="31">
        <f>IF(W$8="","",'input rate-critical peak kW'!W54*input6!W54)</f>
        <v>0</v>
      </c>
      <c r="X54" s="31">
        <f>IF(X$8="","",'input rate-critical peak kW'!X54*input6!X54)</f>
        <v>0</v>
      </c>
      <c r="Y54" s="31">
        <f>IF(Y$8="","",'input rate-critical peak kW'!Y54*input6!Y54)</f>
        <v>0</v>
      </c>
      <c r="Z54" s="31">
        <f>IF(Z$8="","",'input rate-critical peak kW'!Z54*input6!Z54)</f>
        <v>0</v>
      </c>
      <c r="AA54" s="31">
        <f>IF(AA$8="","",'input rate-critical peak kW'!AA54*input6!AA54)</f>
        <v>0</v>
      </c>
      <c r="AB54" s="31">
        <f>IF(AB$8="","",'input rate-critical peak kW'!AB54*input6!AB54)</f>
        <v>0</v>
      </c>
      <c r="AC54" s="31" t="str">
        <f>IF(AC$8="","",'input rate-critical peak kW'!AC54*input6!AC54)</f>
        <v/>
      </c>
      <c r="AD54" s="31" t="str">
        <f>IF(AD$8="","",'input rate-critical peak kW'!AD54*input6!AD54)</f>
        <v/>
      </c>
      <c r="AE54" s="31" t="str">
        <f>IF(AE$8="","",'input rate-critical peak kW'!AE54*input6!AE54)</f>
        <v/>
      </c>
      <c r="AF54" s="31" t="str">
        <f>IF(AF$8="","",'input rate-critical peak kW'!AF54*input6!AF54)</f>
        <v/>
      </c>
      <c r="AG54" s="31" t="str">
        <f>IF(AG$8="","",'input rate-critical peak kW'!AG54*input6!AG54)</f>
        <v/>
      </c>
      <c r="AH54" s="31" t="str">
        <f>IF(AH$8="","",'input rate-critical peak kW'!AH54*input6!AH54)</f>
        <v/>
      </c>
      <c r="AI54" s="31" t="str">
        <f>IF(AI$8="","",'input rate-critical peak kW'!AI54*input6!AI54)</f>
        <v/>
      </c>
      <c r="AJ54" s="31" t="str">
        <f>IF(AJ$8="","",'input rate-critical peak kW'!AJ54*input6!AJ54)</f>
        <v/>
      </c>
      <c r="AK54" s="31" t="str">
        <f>IF(AK$8="","",'input rate-critical peak kW'!AK54*input6!AK54)</f>
        <v/>
      </c>
      <c r="AL54" s="31" t="str">
        <f>IF(AL$8="","",'input rate-critical peak kW'!AL54*input6!AL54)</f>
        <v/>
      </c>
      <c r="AM54" s="31" t="str">
        <f>IF(AM$8="","",'input rate-critical peak kW'!AM54*input6!AM54)</f>
        <v/>
      </c>
      <c r="AN54" s="31" t="str">
        <f>IF(AN$8="","",'input rate-critical peak kW'!AN54*input6!AN54)</f>
        <v/>
      </c>
      <c r="AO54" s="31" t="str">
        <f>IF(AO$8="","",'input rate-critical peak kW'!AO54*input6!AO54)</f>
        <v/>
      </c>
      <c r="AP54" s="31" t="str">
        <f>IF(AP$8="","",'input rate-critical peak kW'!AP54*input6!AP54)</f>
        <v/>
      </c>
      <c r="AQ54" s="31" t="str">
        <f>IF(AQ$8="","",'input rate-critical peak kW'!AQ54*input6!AQ54)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IF(D$8="","",'input rate-critical peak kW'!D55*input6!D55)</f>
        <v>0</v>
      </c>
      <c r="E55" s="31">
        <f>IF(E$8="","",'input rate-critical peak kW'!E55*input6!E55)</f>
        <v>0</v>
      </c>
      <c r="F55" s="31">
        <f>IF(F$8="","",'input rate-critical peak kW'!F55*input6!F55)</f>
        <v>0</v>
      </c>
      <c r="G55" s="31">
        <f>IF(G$8="","",'input rate-critical peak kW'!G55*input6!G55)</f>
        <v>0</v>
      </c>
      <c r="H55" s="31">
        <f>IF(H$8="","",'input rate-critical peak kW'!H55*input6!H55)</f>
        <v>0</v>
      </c>
      <c r="I55" s="31">
        <f>IF(I$8="","",'input rate-critical peak kW'!I55*input6!I55)</f>
        <v>0</v>
      </c>
      <c r="J55" s="31">
        <f>IF(J$8="","",'input rate-critical peak kW'!J55*input6!J55)</f>
        <v>0</v>
      </c>
      <c r="K55" s="31">
        <f>IF(K$8="","",'input rate-critical peak kW'!K55*input6!K55)</f>
        <v>0</v>
      </c>
      <c r="L55" s="31">
        <f>IF(L$8="","",'input rate-critical peak kW'!L55*input6!L55)</f>
        <v>0</v>
      </c>
      <c r="M55" s="31">
        <f>IF(M$8="","",'input rate-critical peak kW'!M55*input6!M55)</f>
        <v>0</v>
      </c>
      <c r="N55" s="31">
        <f>IF(N$8="","",'input rate-critical peak kW'!N55*input6!N55)</f>
        <v>0</v>
      </c>
      <c r="O55" s="31">
        <f>IF(O$8="","",'input rate-critical peak kW'!O55*input6!O55)</f>
        <v>0</v>
      </c>
      <c r="P55" s="31">
        <f>IF(P$8="","",'input rate-critical peak kW'!P55*input6!P55)</f>
        <v>0</v>
      </c>
      <c r="Q55" s="31">
        <f>IF(Q$8="","",'input rate-critical peak kW'!Q55*input6!Q55)</f>
        <v>0</v>
      </c>
      <c r="R55" s="31">
        <f>IF(R$8="","",'input rate-critical peak kW'!R55*input6!R55)</f>
        <v>0</v>
      </c>
      <c r="S55" s="31">
        <f>IF(S$8="","",'input rate-critical peak kW'!S55*input6!S55)</f>
        <v>0</v>
      </c>
      <c r="T55" s="31">
        <f>IF(T$8="","",'input rate-critical peak kW'!T55*input6!T55)</f>
        <v>0</v>
      </c>
      <c r="U55" s="31">
        <f>IF(U$8="","",'input rate-critical peak kW'!U55*input6!U55)</f>
        <v>0</v>
      </c>
      <c r="V55" s="31">
        <f>IF(V$8="","",'input rate-critical peak kW'!V55*input6!V55)</f>
        <v>0</v>
      </c>
      <c r="W55" s="31">
        <f>IF(W$8="","",'input rate-critical peak kW'!W55*input6!W55)</f>
        <v>0</v>
      </c>
      <c r="X55" s="31">
        <f>IF(X$8="","",'input rate-critical peak kW'!X55*input6!X55)</f>
        <v>0</v>
      </c>
      <c r="Y55" s="31">
        <f>IF(Y$8="","",'input rate-critical peak kW'!Y55*input6!Y55)</f>
        <v>0</v>
      </c>
      <c r="Z55" s="31">
        <f>IF(Z$8="","",'input rate-critical peak kW'!Z55*input6!Z55)</f>
        <v>0</v>
      </c>
      <c r="AA55" s="31">
        <f>IF(AA$8="","",'input rate-critical peak kW'!AA55*input6!AA55)</f>
        <v>0</v>
      </c>
      <c r="AB55" s="31">
        <f>IF(AB$8="","",'input rate-critical peak kW'!AB55*input6!AB55)</f>
        <v>0</v>
      </c>
      <c r="AC55" s="31" t="str">
        <f>IF(AC$8="","",'input rate-critical peak kW'!AC55*input6!AC55)</f>
        <v/>
      </c>
      <c r="AD55" s="31" t="str">
        <f>IF(AD$8="","",'input rate-critical peak kW'!AD55*input6!AD55)</f>
        <v/>
      </c>
      <c r="AE55" s="31" t="str">
        <f>IF(AE$8="","",'input rate-critical peak kW'!AE55*input6!AE55)</f>
        <v/>
      </c>
      <c r="AF55" s="31" t="str">
        <f>IF(AF$8="","",'input rate-critical peak kW'!AF55*input6!AF55)</f>
        <v/>
      </c>
      <c r="AG55" s="31" t="str">
        <f>IF(AG$8="","",'input rate-critical peak kW'!AG55*input6!AG55)</f>
        <v/>
      </c>
      <c r="AH55" s="31" t="str">
        <f>IF(AH$8="","",'input rate-critical peak kW'!AH55*input6!AH55)</f>
        <v/>
      </c>
      <c r="AI55" s="31" t="str">
        <f>IF(AI$8="","",'input rate-critical peak kW'!AI55*input6!AI55)</f>
        <v/>
      </c>
      <c r="AJ55" s="31" t="str">
        <f>IF(AJ$8="","",'input rate-critical peak kW'!AJ55*input6!AJ55)</f>
        <v/>
      </c>
      <c r="AK55" s="31" t="str">
        <f>IF(AK$8="","",'input rate-critical peak kW'!AK55*input6!AK55)</f>
        <v/>
      </c>
      <c r="AL55" s="31" t="str">
        <f>IF(AL$8="","",'input rate-critical peak kW'!AL55*input6!AL55)</f>
        <v/>
      </c>
      <c r="AM55" s="31" t="str">
        <f>IF(AM$8="","",'input rate-critical peak kW'!AM55*input6!AM55)</f>
        <v/>
      </c>
      <c r="AN55" s="31" t="str">
        <f>IF(AN$8="","",'input rate-critical peak kW'!AN55*input6!AN55)</f>
        <v/>
      </c>
      <c r="AO55" s="31" t="str">
        <f>IF(AO$8="","",'input rate-critical peak kW'!AO55*input6!AO55)</f>
        <v/>
      </c>
      <c r="AP55" s="31" t="str">
        <f>IF(AP$8="","",'input rate-critical peak kW'!AP55*input6!AP55)</f>
        <v/>
      </c>
      <c r="AQ55" s="31" t="str">
        <f>IF(AQ$8="","",'input rate-critical peak kW'!AQ55*input6!AQ55)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IF(D$8="","",'input rate-critical peak kW'!D56*input6!D56)</f>
        <v>0</v>
      </c>
      <c r="E56" s="31">
        <f>IF(E$8="","",'input rate-critical peak kW'!E56*input6!E56)</f>
        <v>0</v>
      </c>
      <c r="F56" s="31">
        <f>IF(F$8="","",'input rate-critical peak kW'!F56*input6!F56)</f>
        <v>0</v>
      </c>
      <c r="G56" s="31">
        <f>IF(G$8="","",'input rate-critical peak kW'!G56*input6!G56)</f>
        <v>0</v>
      </c>
      <c r="H56" s="31">
        <f>IF(H$8="","",'input rate-critical peak kW'!H56*input6!H56)</f>
        <v>0</v>
      </c>
      <c r="I56" s="31">
        <f>IF(I$8="","",'input rate-critical peak kW'!I56*input6!I56)</f>
        <v>0</v>
      </c>
      <c r="J56" s="31">
        <f>IF(J$8="","",'input rate-critical peak kW'!J56*input6!J56)</f>
        <v>0</v>
      </c>
      <c r="K56" s="31">
        <f>IF(K$8="","",'input rate-critical peak kW'!K56*input6!K56)</f>
        <v>0</v>
      </c>
      <c r="L56" s="31">
        <f>IF(L$8="","",'input rate-critical peak kW'!L56*input6!L56)</f>
        <v>0</v>
      </c>
      <c r="M56" s="31">
        <f>IF(M$8="","",'input rate-critical peak kW'!M56*input6!M56)</f>
        <v>0</v>
      </c>
      <c r="N56" s="31">
        <f>IF(N$8="","",'input rate-critical peak kW'!N56*input6!N56)</f>
        <v>0</v>
      </c>
      <c r="O56" s="31">
        <f>IF(O$8="","",'input rate-critical peak kW'!O56*input6!O56)</f>
        <v>0</v>
      </c>
      <c r="P56" s="31">
        <f>IF(P$8="","",'input rate-critical peak kW'!P56*input6!P56)</f>
        <v>0</v>
      </c>
      <c r="Q56" s="31">
        <f>IF(Q$8="","",'input rate-critical peak kW'!Q56*input6!Q56)</f>
        <v>0</v>
      </c>
      <c r="R56" s="31">
        <f>IF(R$8="","",'input rate-critical peak kW'!R56*input6!R56)</f>
        <v>0</v>
      </c>
      <c r="S56" s="31">
        <f>IF(S$8="","",'input rate-critical peak kW'!S56*input6!S56)</f>
        <v>0</v>
      </c>
      <c r="T56" s="31">
        <f>IF(T$8="","",'input rate-critical peak kW'!T56*input6!T56)</f>
        <v>0</v>
      </c>
      <c r="U56" s="31">
        <f>IF(U$8="","",'input rate-critical peak kW'!U56*input6!U56)</f>
        <v>0</v>
      </c>
      <c r="V56" s="31">
        <f>IF(V$8="","",'input rate-critical peak kW'!V56*input6!V56)</f>
        <v>0</v>
      </c>
      <c r="W56" s="31">
        <f>IF(W$8="","",'input rate-critical peak kW'!W56*input6!W56)</f>
        <v>0</v>
      </c>
      <c r="X56" s="31">
        <f>IF(X$8="","",'input rate-critical peak kW'!X56*input6!X56)</f>
        <v>0</v>
      </c>
      <c r="Y56" s="31">
        <f>IF(Y$8="","",'input rate-critical peak kW'!Y56*input6!Y56)</f>
        <v>0</v>
      </c>
      <c r="Z56" s="31">
        <f>IF(Z$8="","",'input rate-critical peak kW'!Z56*input6!Z56)</f>
        <v>0</v>
      </c>
      <c r="AA56" s="31">
        <f>IF(AA$8="","",'input rate-critical peak kW'!AA56*input6!AA56)</f>
        <v>0</v>
      </c>
      <c r="AB56" s="31">
        <f>IF(AB$8="","",'input rate-critical peak kW'!AB56*input6!AB56)</f>
        <v>0</v>
      </c>
      <c r="AC56" s="31" t="str">
        <f>IF(AC$8="","",'input rate-critical peak kW'!AC56*input6!AC56)</f>
        <v/>
      </c>
      <c r="AD56" s="31" t="str">
        <f>IF(AD$8="","",'input rate-critical peak kW'!AD56*input6!AD56)</f>
        <v/>
      </c>
      <c r="AE56" s="31" t="str">
        <f>IF(AE$8="","",'input rate-critical peak kW'!AE56*input6!AE56)</f>
        <v/>
      </c>
      <c r="AF56" s="31" t="str">
        <f>IF(AF$8="","",'input rate-critical peak kW'!AF56*input6!AF56)</f>
        <v/>
      </c>
      <c r="AG56" s="31" t="str">
        <f>IF(AG$8="","",'input rate-critical peak kW'!AG56*input6!AG56)</f>
        <v/>
      </c>
      <c r="AH56" s="31" t="str">
        <f>IF(AH$8="","",'input rate-critical peak kW'!AH56*input6!AH56)</f>
        <v/>
      </c>
      <c r="AI56" s="31" t="str">
        <f>IF(AI$8="","",'input rate-critical peak kW'!AI56*input6!AI56)</f>
        <v/>
      </c>
      <c r="AJ56" s="31" t="str">
        <f>IF(AJ$8="","",'input rate-critical peak kW'!AJ56*input6!AJ56)</f>
        <v/>
      </c>
      <c r="AK56" s="31" t="str">
        <f>IF(AK$8="","",'input rate-critical peak kW'!AK56*input6!AK56)</f>
        <v/>
      </c>
      <c r="AL56" s="31" t="str">
        <f>IF(AL$8="","",'input rate-critical peak kW'!AL56*input6!AL56)</f>
        <v/>
      </c>
      <c r="AM56" s="31" t="str">
        <f>IF(AM$8="","",'input rate-critical peak kW'!AM56*input6!AM56)</f>
        <v/>
      </c>
      <c r="AN56" s="31" t="str">
        <f>IF(AN$8="","",'input rate-critical peak kW'!AN56*input6!AN56)</f>
        <v/>
      </c>
      <c r="AO56" s="31" t="str">
        <f>IF(AO$8="","",'input rate-critical peak kW'!AO56*input6!AO56)</f>
        <v/>
      </c>
      <c r="AP56" s="31" t="str">
        <f>IF(AP$8="","",'input rate-critical peak kW'!AP56*input6!AP56)</f>
        <v/>
      </c>
      <c r="AQ56" s="31" t="str">
        <f>IF(AQ$8="","",'input rate-critical peak kW'!AQ56*input6!AQ56)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IF(D$8="","",'input rate-critical peak kW'!D57*input6!D57)</f>
        <v>0</v>
      </c>
      <c r="E57" s="31">
        <f>IF(E$8="","",'input rate-critical peak kW'!E57*input6!E57)</f>
        <v>0</v>
      </c>
      <c r="F57" s="31">
        <f>IF(F$8="","",'input rate-critical peak kW'!F57*input6!F57)</f>
        <v>0</v>
      </c>
      <c r="G57" s="31">
        <f>IF(G$8="","",'input rate-critical peak kW'!G57*input6!G57)</f>
        <v>0</v>
      </c>
      <c r="H57" s="31">
        <f>IF(H$8="","",'input rate-critical peak kW'!H57*input6!H57)</f>
        <v>0</v>
      </c>
      <c r="I57" s="31">
        <f>IF(I$8="","",'input rate-critical peak kW'!I57*input6!I57)</f>
        <v>0</v>
      </c>
      <c r="J57" s="31">
        <f>IF(J$8="","",'input rate-critical peak kW'!J57*input6!J57)</f>
        <v>0</v>
      </c>
      <c r="K57" s="31">
        <f>IF(K$8="","",'input rate-critical peak kW'!K57*input6!K57)</f>
        <v>0</v>
      </c>
      <c r="L57" s="31">
        <f>IF(L$8="","",'input rate-critical peak kW'!L57*input6!L57)</f>
        <v>0</v>
      </c>
      <c r="M57" s="31">
        <f>IF(M$8="","",'input rate-critical peak kW'!M57*input6!M57)</f>
        <v>0</v>
      </c>
      <c r="N57" s="31">
        <f>IF(N$8="","",'input rate-critical peak kW'!N57*input6!N57)</f>
        <v>0</v>
      </c>
      <c r="O57" s="31">
        <f>IF(O$8="","",'input rate-critical peak kW'!O57*input6!O57)</f>
        <v>0</v>
      </c>
      <c r="P57" s="31">
        <f>IF(P$8="","",'input rate-critical peak kW'!P57*input6!P57)</f>
        <v>0</v>
      </c>
      <c r="Q57" s="31">
        <f>IF(Q$8="","",'input rate-critical peak kW'!Q57*input6!Q57)</f>
        <v>0</v>
      </c>
      <c r="R57" s="31">
        <f>IF(R$8="","",'input rate-critical peak kW'!R57*input6!R57)</f>
        <v>0</v>
      </c>
      <c r="S57" s="31">
        <f>IF(S$8="","",'input rate-critical peak kW'!S57*input6!S57)</f>
        <v>0</v>
      </c>
      <c r="T57" s="31">
        <f>IF(T$8="","",'input rate-critical peak kW'!T57*input6!T57)</f>
        <v>0</v>
      </c>
      <c r="U57" s="31">
        <f>IF(U$8="","",'input rate-critical peak kW'!U57*input6!U57)</f>
        <v>0</v>
      </c>
      <c r="V57" s="31">
        <f>IF(V$8="","",'input rate-critical peak kW'!V57*input6!V57)</f>
        <v>0</v>
      </c>
      <c r="W57" s="31">
        <f>IF(W$8="","",'input rate-critical peak kW'!W57*input6!W57)</f>
        <v>0</v>
      </c>
      <c r="X57" s="31">
        <f>IF(X$8="","",'input rate-critical peak kW'!X57*input6!X57)</f>
        <v>0</v>
      </c>
      <c r="Y57" s="31">
        <f>IF(Y$8="","",'input rate-critical peak kW'!Y57*input6!Y57)</f>
        <v>0</v>
      </c>
      <c r="Z57" s="31">
        <f>IF(Z$8="","",'input rate-critical peak kW'!Z57*input6!Z57)</f>
        <v>0</v>
      </c>
      <c r="AA57" s="31">
        <f>IF(AA$8="","",'input rate-critical peak kW'!AA57*input6!AA57)</f>
        <v>0</v>
      </c>
      <c r="AB57" s="31">
        <f>IF(AB$8="","",'input rate-critical peak kW'!AB57*input6!AB57)</f>
        <v>0</v>
      </c>
      <c r="AC57" s="31" t="str">
        <f>IF(AC$8="","",'input rate-critical peak kW'!AC57*input6!AC57)</f>
        <v/>
      </c>
      <c r="AD57" s="31" t="str">
        <f>IF(AD$8="","",'input rate-critical peak kW'!AD57*input6!AD57)</f>
        <v/>
      </c>
      <c r="AE57" s="31" t="str">
        <f>IF(AE$8="","",'input rate-critical peak kW'!AE57*input6!AE57)</f>
        <v/>
      </c>
      <c r="AF57" s="31" t="str">
        <f>IF(AF$8="","",'input rate-critical peak kW'!AF57*input6!AF57)</f>
        <v/>
      </c>
      <c r="AG57" s="31" t="str">
        <f>IF(AG$8="","",'input rate-critical peak kW'!AG57*input6!AG57)</f>
        <v/>
      </c>
      <c r="AH57" s="31" t="str">
        <f>IF(AH$8="","",'input rate-critical peak kW'!AH57*input6!AH57)</f>
        <v/>
      </c>
      <c r="AI57" s="31" t="str">
        <f>IF(AI$8="","",'input rate-critical peak kW'!AI57*input6!AI57)</f>
        <v/>
      </c>
      <c r="AJ57" s="31" t="str">
        <f>IF(AJ$8="","",'input rate-critical peak kW'!AJ57*input6!AJ57)</f>
        <v/>
      </c>
      <c r="AK57" s="31" t="str">
        <f>IF(AK$8="","",'input rate-critical peak kW'!AK57*input6!AK57)</f>
        <v/>
      </c>
      <c r="AL57" s="31" t="str">
        <f>IF(AL$8="","",'input rate-critical peak kW'!AL57*input6!AL57)</f>
        <v/>
      </c>
      <c r="AM57" s="31" t="str">
        <f>IF(AM$8="","",'input rate-critical peak kW'!AM57*input6!AM57)</f>
        <v/>
      </c>
      <c r="AN57" s="31" t="str">
        <f>IF(AN$8="","",'input rate-critical peak kW'!AN57*input6!AN57)</f>
        <v/>
      </c>
      <c r="AO57" s="31" t="str">
        <f>IF(AO$8="","",'input rate-critical peak kW'!AO57*input6!AO57)</f>
        <v/>
      </c>
      <c r="AP57" s="31" t="str">
        <f>IF(AP$8="","",'input rate-critical peak kW'!AP57*input6!AP57)</f>
        <v/>
      </c>
      <c r="AQ57" s="31" t="str">
        <f>IF(AQ$8="","",'input rate-critical peak kW'!AQ57*input6!AQ57)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IF(D$8="","",'input rate-critical peak kW'!D58*input6!D58)</f>
        <v>0</v>
      </c>
      <c r="E58" s="31">
        <f>IF(E$8="","",'input rate-critical peak kW'!E58*input6!E58)</f>
        <v>0</v>
      </c>
      <c r="F58" s="31">
        <f>IF(F$8="","",'input rate-critical peak kW'!F58*input6!F58)</f>
        <v>0</v>
      </c>
      <c r="G58" s="31">
        <f>IF(G$8="","",'input rate-critical peak kW'!G58*input6!G58)</f>
        <v>0</v>
      </c>
      <c r="H58" s="31">
        <f>IF(H$8="","",'input rate-critical peak kW'!H58*input6!H58)</f>
        <v>0</v>
      </c>
      <c r="I58" s="31">
        <f>IF(I$8="","",'input rate-critical peak kW'!I58*input6!I58)</f>
        <v>0</v>
      </c>
      <c r="J58" s="31">
        <f>IF(J$8="","",'input rate-critical peak kW'!J58*input6!J58)</f>
        <v>0</v>
      </c>
      <c r="K58" s="31">
        <f>IF(K$8="","",'input rate-critical peak kW'!K58*input6!K58)</f>
        <v>0</v>
      </c>
      <c r="L58" s="31">
        <f>IF(L$8="","",'input rate-critical peak kW'!L58*input6!L58)</f>
        <v>0</v>
      </c>
      <c r="M58" s="31">
        <f>IF(M$8="","",'input rate-critical peak kW'!M58*input6!M58)</f>
        <v>0</v>
      </c>
      <c r="N58" s="31">
        <f>IF(N$8="","",'input rate-critical peak kW'!N58*input6!N58)</f>
        <v>0</v>
      </c>
      <c r="O58" s="31">
        <f>IF(O$8="","",'input rate-critical peak kW'!O58*input6!O58)</f>
        <v>0</v>
      </c>
      <c r="P58" s="31">
        <f>IF(P$8="","",'input rate-critical peak kW'!P58*input6!P58)</f>
        <v>0</v>
      </c>
      <c r="Q58" s="31">
        <f>IF(Q$8="","",'input rate-critical peak kW'!Q58*input6!Q58)</f>
        <v>0</v>
      </c>
      <c r="R58" s="31">
        <f>IF(R$8="","",'input rate-critical peak kW'!R58*input6!R58)</f>
        <v>0</v>
      </c>
      <c r="S58" s="31">
        <f>IF(S$8="","",'input rate-critical peak kW'!S58*input6!S58)</f>
        <v>0</v>
      </c>
      <c r="T58" s="31">
        <f>IF(T$8="","",'input rate-critical peak kW'!T58*input6!T58)</f>
        <v>0</v>
      </c>
      <c r="U58" s="31">
        <f>IF(U$8="","",'input rate-critical peak kW'!U58*input6!U58)</f>
        <v>0</v>
      </c>
      <c r="V58" s="31">
        <f>IF(V$8="","",'input rate-critical peak kW'!V58*input6!V58)</f>
        <v>0</v>
      </c>
      <c r="W58" s="31">
        <f>IF(W$8="","",'input rate-critical peak kW'!W58*input6!W58)</f>
        <v>0</v>
      </c>
      <c r="X58" s="31">
        <f>IF(X$8="","",'input rate-critical peak kW'!X58*input6!X58)</f>
        <v>0</v>
      </c>
      <c r="Y58" s="31">
        <f>IF(Y$8="","",'input rate-critical peak kW'!Y58*input6!Y58)</f>
        <v>0</v>
      </c>
      <c r="Z58" s="31">
        <f>IF(Z$8="","",'input rate-critical peak kW'!Z58*input6!Z58)</f>
        <v>0</v>
      </c>
      <c r="AA58" s="31">
        <f>IF(AA$8="","",'input rate-critical peak kW'!AA58*input6!AA58)</f>
        <v>0</v>
      </c>
      <c r="AB58" s="31">
        <f>IF(AB$8="","",'input rate-critical peak kW'!AB58*input6!AB58)</f>
        <v>0</v>
      </c>
      <c r="AC58" s="31" t="str">
        <f>IF(AC$8="","",'input rate-critical peak kW'!AC58*input6!AC58)</f>
        <v/>
      </c>
      <c r="AD58" s="31" t="str">
        <f>IF(AD$8="","",'input rate-critical peak kW'!AD58*input6!AD58)</f>
        <v/>
      </c>
      <c r="AE58" s="31" t="str">
        <f>IF(AE$8="","",'input rate-critical peak kW'!AE58*input6!AE58)</f>
        <v/>
      </c>
      <c r="AF58" s="31" t="str">
        <f>IF(AF$8="","",'input rate-critical peak kW'!AF58*input6!AF58)</f>
        <v/>
      </c>
      <c r="AG58" s="31" t="str">
        <f>IF(AG$8="","",'input rate-critical peak kW'!AG58*input6!AG58)</f>
        <v/>
      </c>
      <c r="AH58" s="31" t="str">
        <f>IF(AH$8="","",'input rate-critical peak kW'!AH58*input6!AH58)</f>
        <v/>
      </c>
      <c r="AI58" s="31" t="str">
        <f>IF(AI$8="","",'input rate-critical peak kW'!AI58*input6!AI58)</f>
        <v/>
      </c>
      <c r="AJ58" s="31" t="str">
        <f>IF(AJ$8="","",'input rate-critical peak kW'!AJ58*input6!AJ58)</f>
        <v/>
      </c>
      <c r="AK58" s="31" t="str">
        <f>IF(AK$8="","",'input rate-critical peak kW'!AK58*input6!AK58)</f>
        <v/>
      </c>
      <c r="AL58" s="31" t="str">
        <f>IF(AL$8="","",'input rate-critical peak kW'!AL58*input6!AL58)</f>
        <v/>
      </c>
      <c r="AM58" s="31" t="str">
        <f>IF(AM$8="","",'input rate-critical peak kW'!AM58*input6!AM58)</f>
        <v/>
      </c>
      <c r="AN58" s="31" t="str">
        <f>IF(AN$8="","",'input rate-critical peak kW'!AN58*input6!AN58)</f>
        <v/>
      </c>
      <c r="AO58" s="31" t="str">
        <f>IF(AO$8="","",'input rate-critical peak kW'!AO58*input6!AO58)</f>
        <v/>
      </c>
      <c r="AP58" s="31" t="str">
        <f>IF(AP$8="","",'input rate-critical peak kW'!AP58*input6!AP58)</f>
        <v/>
      </c>
      <c r="AQ58" s="31" t="str">
        <f>IF(AQ$8="","",'input rate-critical peak kW'!AQ58*input6!AQ58)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IF(D$8="","",'input rate-critical peak kW'!D59*input6!D59)</f>
        <v>0</v>
      </c>
      <c r="E59" s="31">
        <f>IF(E$8="","",'input rate-critical peak kW'!E59*input6!E59)</f>
        <v>0</v>
      </c>
      <c r="F59" s="31">
        <f>IF(F$8="","",'input rate-critical peak kW'!F59*input6!F59)</f>
        <v>0</v>
      </c>
      <c r="G59" s="31">
        <f>IF(G$8="","",'input rate-critical peak kW'!G59*input6!G59)</f>
        <v>0</v>
      </c>
      <c r="H59" s="31">
        <f>IF(H$8="","",'input rate-critical peak kW'!H59*input6!H59)</f>
        <v>0</v>
      </c>
      <c r="I59" s="31">
        <f>IF(I$8="","",'input rate-critical peak kW'!I59*input6!I59)</f>
        <v>0</v>
      </c>
      <c r="J59" s="31">
        <f>IF(J$8="","",'input rate-critical peak kW'!J59*input6!J59)</f>
        <v>0</v>
      </c>
      <c r="K59" s="31">
        <f>IF(K$8="","",'input rate-critical peak kW'!K59*input6!K59)</f>
        <v>0</v>
      </c>
      <c r="L59" s="31">
        <f>IF(L$8="","",'input rate-critical peak kW'!L59*input6!L59)</f>
        <v>0</v>
      </c>
      <c r="M59" s="31">
        <f>IF(M$8="","",'input rate-critical peak kW'!M59*input6!M59)</f>
        <v>0</v>
      </c>
      <c r="N59" s="31">
        <f>IF(N$8="","",'input rate-critical peak kW'!N59*input6!N59)</f>
        <v>0</v>
      </c>
      <c r="O59" s="31">
        <f>IF(O$8="","",'input rate-critical peak kW'!O59*input6!O59)</f>
        <v>0</v>
      </c>
      <c r="P59" s="31">
        <f>IF(P$8="","",'input rate-critical peak kW'!P59*input6!P59)</f>
        <v>0</v>
      </c>
      <c r="Q59" s="31">
        <f>IF(Q$8="","",'input rate-critical peak kW'!Q59*input6!Q59)</f>
        <v>0</v>
      </c>
      <c r="R59" s="31">
        <f>IF(R$8="","",'input rate-critical peak kW'!R59*input6!R59)</f>
        <v>0</v>
      </c>
      <c r="S59" s="31">
        <f>IF(S$8="","",'input rate-critical peak kW'!S59*input6!S59)</f>
        <v>0</v>
      </c>
      <c r="T59" s="31">
        <f>IF(T$8="","",'input rate-critical peak kW'!T59*input6!T59)</f>
        <v>0</v>
      </c>
      <c r="U59" s="31">
        <f>IF(U$8="","",'input rate-critical peak kW'!U59*input6!U59)</f>
        <v>0</v>
      </c>
      <c r="V59" s="31">
        <f>IF(V$8="","",'input rate-critical peak kW'!V59*input6!V59)</f>
        <v>0</v>
      </c>
      <c r="W59" s="31">
        <f>IF(W$8="","",'input rate-critical peak kW'!W59*input6!W59)</f>
        <v>0</v>
      </c>
      <c r="X59" s="31">
        <f>IF(X$8="","",'input rate-critical peak kW'!X59*input6!X59)</f>
        <v>0</v>
      </c>
      <c r="Y59" s="31">
        <f>IF(Y$8="","",'input rate-critical peak kW'!Y59*input6!Y59)</f>
        <v>0</v>
      </c>
      <c r="Z59" s="31">
        <f>IF(Z$8="","",'input rate-critical peak kW'!Z59*input6!Z59)</f>
        <v>0</v>
      </c>
      <c r="AA59" s="31">
        <f>IF(AA$8="","",'input rate-critical peak kW'!AA59*input6!AA59)</f>
        <v>0</v>
      </c>
      <c r="AB59" s="31">
        <f>IF(AB$8="","",'input rate-critical peak kW'!AB59*input6!AB59)</f>
        <v>0</v>
      </c>
      <c r="AC59" s="31" t="str">
        <f>IF(AC$8="","",'input rate-critical peak kW'!AC59*input6!AC59)</f>
        <v/>
      </c>
      <c r="AD59" s="31" t="str">
        <f>IF(AD$8="","",'input rate-critical peak kW'!AD59*input6!AD59)</f>
        <v/>
      </c>
      <c r="AE59" s="31" t="str">
        <f>IF(AE$8="","",'input rate-critical peak kW'!AE59*input6!AE59)</f>
        <v/>
      </c>
      <c r="AF59" s="31" t="str">
        <f>IF(AF$8="","",'input rate-critical peak kW'!AF59*input6!AF59)</f>
        <v/>
      </c>
      <c r="AG59" s="31" t="str">
        <f>IF(AG$8="","",'input rate-critical peak kW'!AG59*input6!AG59)</f>
        <v/>
      </c>
      <c r="AH59" s="31" t="str">
        <f>IF(AH$8="","",'input rate-critical peak kW'!AH59*input6!AH59)</f>
        <v/>
      </c>
      <c r="AI59" s="31" t="str">
        <f>IF(AI$8="","",'input rate-critical peak kW'!AI59*input6!AI59)</f>
        <v/>
      </c>
      <c r="AJ59" s="31" t="str">
        <f>IF(AJ$8="","",'input rate-critical peak kW'!AJ59*input6!AJ59)</f>
        <v/>
      </c>
      <c r="AK59" s="31" t="str">
        <f>IF(AK$8="","",'input rate-critical peak kW'!AK59*input6!AK59)</f>
        <v/>
      </c>
      <c r="AL59" s="31" t="str">
        <f>IF(AL$8="","",'input rate-critical peak kW'!AL59*input6!AL59)</f>
        <v/>
      </c>
      <c r="AM59" s="31" t="str">
        <f>IF(AM$8="","",'input rate-critical peak kW'!AM59*input6!AM59)</f>
        <v/>
      </c>
      <c r="AN59" s="31" t="str">
        <f>IF(AN$8="","",'input rate-critical peak kW'!AN59*input6!AN59)</f>
        <v/>
      </c>
      <c r="AO59" s="31" t="str">
        <f>IF(AO$8="","",'input rate-critical peak kW'!AO59*input6!AO59)</f>
        <v/>
      </c>
      <c r="AP59" s="31" t="str">
        <f>IF(AP$8="","",'input rate-critical peak kW'!AP59*input6!AP59)</f>
        <v/>
      </c>
      <c r="AQ59" s="31" t="str">
        <f>IF(AQ$8="","",'input rate-critical peak kW'!AQ59*input6!AQ59)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IF(D$8="","",'input rate-critical peak kW'!D60*input6!D60)</f>
        <v>0</v>
      </c>
      <c r="E60" s="31">
        <f>IF(E$8="","",'input rate-critical peak kW'!E60*input6!E60)</f>
        <v>0</v>
      </c>
      <c r="F60" s="31">
        <f>IF(F$8="","",'input rate-critical peak kW'!F60*input6!F60)</f>
        <v>0</v>
      </c>
      <c r="G60" s="31">
        <f>IF(G$8="","",'input rate-critical peak kW'!G60*input6!G60)</f>
        <v>0</v>
      </c>
      <c r="H60" s="31">
        <f>IF(H$8="","",'input rate-critical peak kW'!H60*input6!H60)</f>
        <v>0</v>
      </c>
      <c r="I60" s="31">
        <f>IF(I$8="","",'input rate-critical peak kW'!I60*input6!I60)</f>
        <v>0</v>
      </c>
      <c r="J60" s="31">
        <f>IF(J$8="","",'input rate-critical peak kW'!J60*input6!J60)</f>
        <v>0</v>
      </c>
      <c r="K60" s="31">
        <f>IF(K$8="","",'input rate-critical peak kW'!K60*input6!K60)</f>
        <v>0</v>
      </c>
      <c r="L60" s="31">
        <f>IF(L$8="","",'input rate-critical peak kW'!L60*input6!L60)</f>
        <v>0</v>
      </c>
      <c r="M60" s="31">
        <f>IF(M$8="","",'input rate-critical peak kW'!M60*input6!M60)</f>
        <v>0</v>
      </c>
      <c r="N60" s="31">
        <f>IF(N$8="","",'input rate-critical peak kW'!N60*input6!N60)</f>
        <v>0</v>
      </c>
      <c r="O60" s="31">
        <f>IF(O$8="","",'input rate-critical peak kW'!O60*input6!O60)</f>
        <v>0</v>
      </c>
      <c r="P60" s="31">
        <f>IF(P$8="","",'input rate-critical peak kW'!P60*input6!P60)</f>
        <v>0</v>
      </c>
      <c r="Q60" s="31">
        <f>IF(Q$8="","",'input rate-critical peak kW'!Q60*input6!Q60)</f>
        <v>0</v>
      </c>
      <c r="R60" s="31">
        <f>IF(R$8="","",'input rate-critical peak kW'!R60*input6!R60)</f>
        <v>0</v>
      </c>
      <c r="S60" s="31">
        <f>IF(S$8="","",'input rate-critical peak kW'!S60*input6!S60)</f>
        <v>0</v>
      </c>
      <c r="T60" s="31">
        <f>IF(T$8="","",'input rate-critical peak kW'!T60*input6!T60)</f>
        <v>0</v>
      </c>
      <c r="U60" s="31">
        <f>IF(U$8="","",'input rate-critical peak kW'!U60*input6!U60)</f>
        <v>0</v>
      </c>
      <c r="V60" s="31">
        <f>IF(V$8="","",'input rate-critical peak kW'!V60*input6!V60)</f>
        <v>0</v>
      </c>
      <c r="W60" s="31">
        <f>IF(W$8="","",'input rate-critical peak kW'!W60*input6!W60)</f>
        <v>0</v>
      </c>
      <c r="X60" s="31">
        <f>IF(X$8="","",'input rate-critical peak kW'!X60*input6!X60)</f>
        <v>0</v>
      </c>
      <c r="Y60" s="31">
        <f>IF(Y$8="","",'input rate-critical peak kW'!Y60*input6!Y60)</f>
        <v>0</v>
      </c>
      <c r="Z60" s="31">
        <f>IF(Z$8="","",'input rate-critical peak kW'!Z60*input6!Z60)</f>
        <v>0</v>
      </c>
      <c r="AA60" s="31">
        <f>IF(AA$8="","",'input rate-critical peak kW'!AA60*input6!AA60)</f>
        <v>0</v>
      </c>
      <c r="AB60" s="31">
        <f>IF(AB$8="","",'input rate-critical peak kW'!AB60*input6!AB60)</f>
        <v>0</v>
      </c>
      <c r="AC60" s="31" t="str">
        <f>IF(AC$8="","",'input rate-critical peak kW'!AC60*input6!AC60)</f>
        <v/>
      </c>
      <c r="AD60" s="31" t="str">
        <f>IF(AD$8="","",'input rate-critical peak kW'!AD60*input6!AD60)</f>
        <v/>
      </c>
      <c r="AE60" s="31" t="str">
        <f>IF(AE$8="","",'input rate-critical peak kW'!AE60*input6!AE60)</f>
        <v/>
      </c>
      <c r="AF60" s="31" t="str">
        <f>IF(AF$8="","",'input rate-critical peak kW'!AF60*input6!AF60)</f>
        <v/>
      </c>
      <c r="AG60" s="31" t="str">
        <f>IF(AG$8="","",'input rate-critical peak kW'!AG60*input6!AG60)</f>
        <v/>
      </c>
      <c r="AH60" s="31" t="str">
        <f>IF(AH$8="","",'input rate-critical peak kW'!AH60*input6!AH60)</f>
        <v/>
      </c>
      <c r="AI60" s="31" t="str">
        <f>IF(AI$8="","",'input rate-critical peak kW'!AI60*input6!AI60)</f>
        <v/>
      </c>
      <c r="AJ60" s="31" t="str">
        <f>IF(AJ$8="","",'input rate-critical peak kW'!AJ60*input6!AJ60)</f>
        <v/>
      </c>
      <c r="AK60" s="31" t="str">
        <f>IF(AK$8="","",'input rate-critical peak kW'!AK60*input6!AK60)</f>
        <v/>
      </c>
      <c r="AL60" s="31" t="str">
        <f>IF(AL$8="","",'input rate-critical peak kW'!AL60*input6!AL60)</f>
        <v/>
      </c>
      <c r="AM60" s="31" t="str">
        <f>IF(AM$8="","",'input rate-critical peak kW'!AM60*input6!AM60)</f>
        <v/>
      </c>
      <c r="AN60" s="31" t="str">
        <f>IF(AN$8="","",'input rate-critical peak kW'!AN60*input6!AN60)</f>
        <v/>
      </c>
      <c r="AO60" s="31" t="str">
        <f>IF(AO$8="","",'input rate-critical peak kW'!AO60*input6!AO60)</f>
        <v/>
      </c>
      <c r="AP60" s="31" t="str">
        <f>IF(AP$8="","",'input rate-critical peak kW'!AP60*input6!AP60)</f>
        <v/>
      </c>
      <c r="AQ60" s="31" t="str">
        <f>IF(AQ$8="","",'input rate-critical peak kW'!AQ60*input6!AQ60)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IF(D$8="","",'input rate-critical peak kW'!D61*input6!D61)</f>
        <v>0</v>
      </c>
      <c r="E61" s="31">
        <f>IF(E$8="","",'input rate-critical peak kW'!E61*input6!E61)</f>
        <v>0</v>
      </c>
      <c r="F61" s="31">
        <f>IF(F$8="","",'input rate-critical peak kW'!F61*input6!F61)</f>
        <v>0</v>
      </c>
      <c r="G61" s="31">
        <f>IF(G$8="","",'input rate-critical peak kW'!G61*input6!G61)</f>
        <v>0</v>
      </c>
      <c r="H61" s="31">
        <f>IF(H$8="","",'input rate-critical peak kW'!H61*input6!H61)</f>
        <v>0</v>
      </c>
      <c r="I61" s="31">
        <f>IF(I$8="","",'input rate-critical peak kW'!I61*input6!I61)</f>
        <v>0</v>
      </c>
      <c r="J61" s="31">
        <f>IF(J$8="","",'input rate-critical peak kW'!J61*input6!J61)</f>
        <v>0</v>
      </c>
      <c r="K61" s="31">
        <f>IF(K$8="","",'input rate-critical peak kW'!K61*input6!K61)</f>
        <v>0</v>
      </c>
      <c r="L61" s="31">
        <f>IF(L$8="","",'input rate-critical peak kW'!L61*input6!L61)</f>
        <v>0</v>
      </c>
      <c r="M61" s="31">
        <f>IF(M$8="","",'input rate-critical peak kW'!M61*input6!M61)</f>
        <v>0</v>
      </c>
      <c r="N61" s="31">
        <f>IF(N$8="","",'input rate-critical peak kW'!N61*input6!N61)</f>
        <v>0</v>
      </c>
      <c r="O61" s="31">
        <f>IF(O$8="","",'input rate-critical peak kW'!O61*input6!O61)</f>
        <v>0</v>
      </c>
      <c r="P61" s="31">
        <f>IF(P$8="","",'input rate-critical peak kW'!P61*input6!P61)</f>
        <v>0</v>
      </c>
      <c r="Q61" s="31">
        <f>IF(Q$8="","",'input rate-critical peak kW'!Q61*input6!Q61)</f>
        <v>0</v>
      </c>
      <c r="R61" s="31">
        <f>IF(R$8="","",'input rate-critical peak kW'!R61*input6!R61)</f>
        <v>0</v>
      </c>
      <c r="S61" s="31">
        <f>IF(S$8="","",'input rate-critical peak kW'!S61*input6!S61)</f>
        <v>0</v>
      </c>
      <c r="T61" s="31">
        <f>IF(T$8="","",'input rate-critical peak kW'!T61*input6!T61)</f>
        <v>0</v>
      </c>
      <c r="U61" s="31">
        <f>IF(U$8="","",'input rate-critical peak kW'!U61*input6!U61)</f>
        <v>0</v>
      </c>
      <c r="V61" s="31">
        <f>IF(V$8="","",'input rate-critical peak kW'!V61*input6!V61)</f>
        <v>0</v>
      </c>
      <c r="W61" s="31">
        <f>IF(W$8="","",'input rate-critical peak kW'!W61*input6!W61)</f>
        <v>0</v>
      </c>
      <c r="X61" s="31">
        <f>IF(X$8="","",'input rate-critical peak kW'!X61*input6!X61)</f>
        <v>0</v>
      </c>
      <c r="Y61" s="31">
        <f>IF(Y$8="","",'input rate-critical peak kW'!Y61*input6!Y61)</f>
        <v>0</v>
      </c>
      <c r="Z61" s="31">
        <f>IF(Z$8="","",'input rate-critical peak kW'!Z61*input6!Z61)</f>
        <v>0</v>
      </c>
      <c r="AA61" s="31">
        <f>IF(AA$8="","",'input rate-critical peak kW'!AA61*input6!AA61)</f>
        <v>0</v>
      </c>
      <c r="AB61" s="31">
        <f>IF(AB$8="","",'input rate-critical peak kW'!AB61*input6!AB61)</f>
        <v>0</v>
      </c>
      <c r="AC61" s="31" t="str">
        <f>IF(AC$8="","",'input rate-critical peak kW'!AC61*input6!AC61)</f>
        <v/>
      </c>
      <c r="AD61" s="31" t="str">
        <f>IF(AD$8="","",'input rate-critical peak kW'!AD61*input6!AD61)</f>
        <v/>
      </c>
      <c r="AE61" s="31" t="str">
        <f>IF(AE$8="","",'input rate-critical peak kW'!AE61*input6!AE61)</f>
        <v/>
      </c>
      <c r="AF61" s="31" t="str">
        <f>IF(AF$8="","",'input rate-critical peak kW'!AF61*input6!AF61)</f>
        <v/>
      </c>
      <c r="AG61" s="31" t="str">
        <f>IF(AG$8="","",'input rate-critical peak kW'!AG61*input6!AG61)</f>
        <v/>
      </c>
      <c r="AH61" s="31" t="str">
        <f>IF(AH$8="","",'input rate-critical peak kW'!AH61*input6!AH61)</f>
        <v/>
      </c>
      <c r="AI61" s="31" t="str">
        <f>IF(AI$8="","",'input rate-critical peak kW'!AI61*input6!AI61)</f>
        <v/>
      </c>
      <c r="AJ61" s="31" t="str">
        <f>IF(AJ$8="","",'input rate-critical peak kW'!AJ61*input6!AJ61)</f>
        <v/>
      </c>
      <c r="AK61" s="31" t="str">
        <f>IF(AK$8="","",'input rate-critical peak kW'!AK61*input6!AK61)</f>
        <v/>
      </c>
      <c r="AL61" s="31" t="str">
        <f>IF(AL$8="","",'input rate-critical peak kW'!AL61*input6!AL61)</f>
        <v/>
      </c>
      <c r="AM61" s="31" t="str">
        <f>IF(AM$8="","",'input rate-critical peak kW'!AM61*input6!AM61)</f>
        <v/>
      </c>
      <c r="AN61" s="31" t="str">
        <f>IF(AN$8="","",'input rate-critical peak kW'!AN61*input6!AN61)</f>
        <v/>
      </c>
      <c r="AO61" s="31" t="str">
        <f>IF(AO$8="","",'input rate-critical peak kW'!AO61*input6!AO61)</f>
        <v/>
      </c>
      <c r="AP61" s="31" t="str">
        <f>IF(AP$8="","",'input rate-critical peak kW'!AP61*input6!AP61)</f>
        <v/>
      </c>
      <c r="AQ61" s="31" t="str">
        <f>IF(AQ$8="","",'input rate-critical peak kW'!AQ61*input6!AQ61)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IF(D$8="","",'input rate-critical peak kW'!D62*input6!D62)</f>
        <v>0</v>
      </c>
      <c r="E62" s="31">
        <f>IF(E$8="","",'input rate-critical peak kW'!E62*input6!E62)</f>
        <v>0</v>
      </c>
      <c r="F62" s="31">
        <f>IF(F$8="","",'input rate-critical peak kW'!F62*input6!F62)</f>
        <v>0</v>
      </c>
      <c r="G62" s="31">
        <f>IF(G$8="","",'input rate-critical peak kW'!G62*input6!G62)</f>
        <v>0</v>
      </c>
      <c r="H62" s="31">
        <f>IF(H$8="","",'input rate-critical peak kW'!H62*input6!H62)</f>
        <v>0</v>
      </c>
      <c r="I62" s="31">
        <f>IF(I$8="","",'input rate-critical peak kW'!I62*input6!I62)</f>
        <v>0</v>
      </c>
      <c r="J62" s="31">
        <f>IF(J$8="","",'input rate-critical peak kW'!J62*input6!J62)</f>
        <v>0</v>
      </c>
      <c r="K62" s="31">
        <f>IF(K$8="","",'input rate-critical peak kW'!K62*input6!K62)</f>
        <v>0</v>
      </c>
      <c r="L62" s="31">
        <f>IF(L$8="","",'input rate-critical peak kW'!L62*input6!L62)</f>
        <v>0</v>
      </c>
      <c r="M62" s="31">
        <f>IF(M$8="","",'input rate-critical peak kW'!M62*input6!M62)</f>
        <v>0</v>
      </c>
      <c r="N62" s="31">
        <f>IF(N$8="","",'input rate-critical peak kW'!N62*input6!N62)</f>
        <v>0</v>
      </c>
      <c r="O62" s="31">
        <f>IF(O$8="","",'input rate-critical peak kW'!O62*input6!O62)</f>
        <v>0</v>
      </c>
      <c r="P62" s="31">
        <f>IF(P$8="","",'input rate-critical peak kW'!P62*input6!P62)</f>
        <v>0</v>
      </c>
      <c r="Q62" s="31">
        <f>IF(Q$8="","",'input rate-critical peak kW'!Q62*input6!Q62)</f>
        <v>0</v>
      </c>
      <c r="R62" s="31">
        <f>IF(R$8="","",'input rate-critical peak kW'!R62*input6!R62)</f>
        <v>0</v>
      </c>
      <c r="S62" s="31">
        <f>IF(S$8="","",'input rate-critical peak kW'!S62*input6!S62)</f>
        <v>0</v>
      </c>
      <c r="T62" s="31">
        <f>IF(T$8="","",'input rate-critical peak kW'!T62*input6!T62)</f>
        <v>0</v>
      </c>
      <c r="U62" s="31">
        <f>IF(U$8="","",'input rate-critical peak kW'!U62*input6!U62)</f>
        <v>0</v>
      </c>
      <c r="V62" s="31">
        <f>IF(V$8="","",'input rate-critical peak kW'!V62*input6!V62)</f>
        <v>0</v>
      </c>
      <c r="W62" s="31">
        <f>IF(W$8="","",'input rate-critical peak kW'!W62*input6!W62)</f>
        <v>0</v>
      </c>
      <c r="X62" s="31">
        <f>IF(X$8="","",'input rate-critical peak kW'!X62*input6!X62)</f>
        <v>0</v>
      </c>
      <c r="Y62" s="31">
        <f>IF(Y$8="","",'input rate-critical peak kW'!Y62*input6!Y62)</f>
        <v>0</v>
      </c>
      <c r="Z62" s="31">
        <f>IF(Z$8="","",'input rate-critical peak kW'!Z62*input6!Z62)</f>
        <v>0</v>
      </c>
      <c r="AA62" s="31">
        <f>IF(AA$8="","",'input rate-critical peak kW'!AA62*input6!AA62)</f>
        <v>0</v>
      </c>
      <c r="AB62" s="31">
        <f>IF(AB$8="","",'input rate-critical peak kW'!AB62*input6!AB62)</f>
        <v>0</v>
      </c>
      <c r="AC62" s="31" t="str">
        <f>IF(AC$8="","",'input rate-critical peak kW'!AC62*input6!AC62)</f>
        <v/>
      </c>
      <c r="AD62" s="31" t="str">
        <f>IF(AD$8="","",'input rate-critical peak kW'!AD62*input6!AD62)</f>
        <v/>
      </c>
      <c r="AE62" s="31" t="str">
        <f>IF(AE$8="","",'input rate-critical peak kW'!AE62*input6!AE62)</f>
        <v/>
      </c>
      <c r="AF62" s="31" t="str">
        <f>IF(AF$8="","",'input rate-critical peak kW'!AF62*input6!AF62)</f>
        <v/>
      </c>
      <c r="AG62" s="31" t="str">
        <f>IF(AG$8="","",'input rate-critical peak kW'!AG62*input6!AG62)</f>
        <v/>
      </c>
      <c r="AH62" s="31" t="str">
        <f>IF(AH$8="","",'input rate-critical peak kW'!AH62*input6!AH62)</f>
        <v/>
      </c>
      <c r="AI62" s="31" t="str">
        <f>IF(AI$8="","",'input rate-critical peak kW'!AI62*input6!AI62)</f>
        <v/>
      </c>
      <c r="AJ62" s="31" t="str">
        <f>IF(AJ$8="","",'input rate-critical peak kW'!AJ62*input6!AJ62)</f>
        <v/>
      </c>
      <c r="AK62" s="31" t="str">
        <f>IF(AK$8="","",'input rate-critical peak kW'!AK62*input6!AK62)</f>
        <v/>
      </c>
      <c r="AL62" s="31" t="str">
        <f>IF(AL$8="","",'input rate-critical peak kW'!AL62*input6!AL62)</f>
        <v/>
      </c>
      <c r="AM62" s="31" t="str">
        <f>IF(AM$8="","",'input rate-critical peak kW'!AM62*input6!AM62)</f>
        <v/>
      </c>
      <c r="AN62" s="31" t="str">
        <f>IF(AN$8="","",'input rate-critical peak kW'!AN62*input6!AN62)</f>
        <v/>
      </c>
      <c r="AO62" s="31" t="str">
        <f>IF(AO$8="","",'input rate-critical peak kW'!AO62*input6!AO62)</f>
        <v/>
      </c>
      <c r="AP62" s="31" t="str">
        <f>IF(AP$8="","",'input rate-critical peak kW'!AP62*input6!AP62)</f>
        <v/>
      </c>
      <c r="AQ62" s="31" t="str">
        <f>IF(AQ$8="","",'input rate-critical peak kW'!AQ62*input6!AQ62)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IF(D$8="","",'input rate-critical peak kW'!D63*input6!D63)</f>
        <v>0</v>
      </c>
      <c r="E63" s="31">
        <f>IF(E$8="","",'input rate-critical peak kW'!E63*input6!E63)</f>
        <v>0</v>
      </c>
      <c r="F63" s="31">
        <f>IF(F$8="","",'input rate-critical peak kW'!F63*input6!F63)</f>
        <v>0</v>
      </c>
      <c r="G63" s="31">
        <f>IF(G$8="","",'input rate-critical peak kW'!G63*input6!G63)</f>
        <v>0</v>
      </c>
      <c r="H63" s="31">
        <f>IF(H$8="","",'input rate-critical peak kW'!H63*input6!H63)</f>
        <v>0</v>
      </c>
      <c r="I63" s="31">
        <f>IF(I$8="","",'input rate-critical peak kW'!I63*input6!I63)</f>
        <v>0</v>
      </c>
      <c r="J63" s="31">
        <f>IF(J$8="","",'input rate-critical peak kW'!J63*input6!J63)</f>
        <v>0</v>
      </c>
      <c r="K63" s="31">
        <f>IF(K$8="","",'input rate-critical peak kW'!K63*input6!K63)</f>
        <v>0</v>
      </c>
      <c r="L63" s="31">
        <f>IF(L$8="","",'input rate-critical peak kW'!L63*input6!L63)</f>
        <v>0</v>
      </c>
      <c r="M63" s="31">
        <f>IF(M$8="","",'input rate-critical peak kW'!M63*input6!M63)</f>
        <v>0</v>
      </c>
      <c r="N63" s="31">
        <f>IF(N$8="","",'input rate-critical peak kW'!N63*input6!N63)</f>
        <v>0</v>
      </c>
      <c r="O63" s="31">
        <f>IF(O$8="","",'input rate-critical peak kW'!O63*input6!O63)</f>
        <v>0</v>
      </c>
      <c r="P63" s="31">
        <f>IF(P$8="","",'input rate-critical peak kW'!P63*input6!P63)</f>
        <v>0</v>
      </c>
      <c r="Q63" s="31">
        <f>IF(Q$8="","",'input rate-critical peak kW'!Q63*input6!Q63)</f>
        <v>0</v>
      </c>
      <c r="R63" s="31">
        <f>IF(R$8="","",'input rate-critical peak kW'!R63*input6!R63)</f>
        <v>0</v>
      </c>
      <c r="S63" s="31">
        <f>IF(S$8="","",'input rate-critical peak kW'!S63*input6!S63)</f>
        <v>0</v>
      </c>
      <c r="T63" s="31">
        <f>IF(T$8="","",'input rate-critical peak kW'!T63*input6!T63)</f>
        <v>0</v>
      </c>
      <c r="U63" s="31">
        <f>IF(U$8="","",'input rate-critical peak kW'!U63*input6!U63)</f>
        <v>0</v>
      </c>
      <c r="V63" s="31">
        <f>IF(V$8="","",'input rate-critical peak kW'!V63*input6!V63)</f>
        <v>0</v>
      </c>
      <c r="W63" s="31">
        <f>IF(W$8="","",'input rate-critical peak kW'!W63*input6!W63)</f>
        <v>0</v>
      </c>
      <c r="X63" s="31">
        <f>IF(X$8="","",'input rate-critical peak kW'!X63*input6!X63)</f>
        <v>0</v>
      </c>
      <c r="Y63" s="31">
        <f>IF(Y$8="","",'input rate-critical peak kW'!Y63*input6!Y63)</f>
        <v>0</v>
      </c>
      <c r="Z63" s="31">
        <f>IF(Z$8="","",'input rate-critical peak kW'!Z63*input6!Z63)</f>
        <v>0</v>
      </c>
      <c r="AA63" s="31">
        <f>IF(AA$8="","",'input rate-critical peak kW'!AA63*input6!AA63)</f>
        <v>0</v>
      </c>
      <c r="AB63" s="31">
        <f>IF(AB$8="","",'input rate-critical peak kW'!AB63*input6!AB63)</f>
        <v>0</v>
      </c>
      <c r="AC63" s="31" t="str">
        <f>IF(AC$8="","",'input rate-critical peak kW'!AC63*input6!AC63)</f>
        <v/>
      </c>
      <c r="AD63" s="31" t="str">
        <f>IF(AD$8="","",'input rate-critical peak kW'!AD63*input6!AD63)</f>
        <v/>
      </c>
      <c r="AE63" s="31" t="str">
        <f>IF(AE$8="","",'input rate-critical peak kW'!AE63*input6!AE63)</f>
        <v/>
      </c>
      <c r="AF63" s="31" t="str">
        <f>IF(AF$8="","",'input rate-critical peak kW'!AF63*input6!AF63)</f>
        <v/>
      </c>
      <c r="AG63" s="31" t="str">
        <f>IF(AG$8="","",'input rate-critical peak kW'!AG63*input6!AG63)</f>
        <v/>
      </c>
      <c r="AH63" s="31" t="str">
        <f>IF(AH$8="","",'input rate-critical peak kW'!AH63*input6!AH63)</f>
        <v/>
      </c>
      <c r="AI63" s="31" t="str">
        <f>IF(AI$8="","",'input rate-critical peak kW'!AI63*input6!AI63)</f>
        <v/>
      </c>
      <c r="AJ63" s="31" t="str">
        <f>IF(AJ$8="","",'input rate-critical peak kW'!AJ63*input6!AJ63)</f>
        <v/>
      </c>
      <c r="AK63" s="31" t="str">
        <f>IF(AK$8="","",'input rate-critical peak kW'!AK63*input6!AK63)</f>
        <v/>
      </c>
      <c r="AL63" s="31" t="str">
        <f>IF(AL$8="","",'input rate-critical peak kW'!AL63*input6!AL63)</f>
        <v/>
      </c>
      <c r="AM63" s="31" t="str">
        <f>IF(AM$8="","",'input rate-critical peak kW'!AM63*input6!AM63)</f>
        <v/>
      </c>
      <c r="AN63" s="31" t="str">
        <f>IF(AN$8="","",'input rate-critical peak kW'!AN63*input6!AN63)</f>
        <v/>
      </c>
      <c r="AO63" s="31" t="str">
        <f>IF(AO$8="","",'input rate-critical peak kW'!AO63*input6!AO63)</f>
        <v/>
      </c>
      <c r="AP63" s="31" t="str">
        <f>IF(AP$8="","",'input rate-critical peak kW'!AP63*input6!AP63)</f>
        <v/>
      </c>
      <c r="AQ63" s="31" t="str">
        <f>IF(AQ$8="","",'input rate-critical peak kW'!AQ63*input6!AQ63)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IF(D$8="","",'input rate-critical peak kW'!D64*input6!D64)</f>
        <v>0</v>
      </c>
      <c r="E64" s="31">
        <f>IF(E$8="","",'input rate-critical peak kW'!E64*input6!E64)</f>
        <v>0</v>
      </c>
      <c r="F64" s="31">
        <f>IF(F$8="","",'input rate-critical peak kW'!F64*input6!F64)</f>
        <v>0</v>
      </c>
      <c r="G64" s="31">
        <f>IF(G$8="","",'input rate-critical peak kW'!G64*input6!G64)</f>
        <v>0</v>
      </c>
      <c r="H64" s="31">
        <f>IF(H$8="","",'input rate-critical peak kW'!H64*input6!H64)</f>
        <v>0</v>
      </c>
      <c r="I64" s="31">
        <f>IF(I$8="","",'input rate-critical peak kW'!I64*input6!I64)</f>
        <v>0</v>
      </c>
      <c r="J64" s="31">
        <f>IF(J$8="","",'input rate-critical peak kW'!J64*input6!J64)</f>
        <v>0</v>
      </c>
      <c r="K64" s="31">
        <f>IF(K$8="","",'input rate-critical peak kW'!K64*input6!K64)</f>
        <v>0</v>
      </c>
      <c r="L64" s="31">
        <f>IF(L$8="","",'input rate-critical peak kW'!L64*input6!L64)</f>
        <v>0</v>
      </c>
      <c r="M64" s="31">
        <f>IF(M$8="","",'input rate-critical peak kW'!M64*input6!M64)</f>
        <v>0</v>
      </c>
      <c r="N64" s="31">
        <f>IF(N$8="","",'input rate-critical peak kW'!N64*input6!N64)</f>
        <v>0</v>
      </c>
      <c r="O64" s="31">
        <f>IF(O$8="","",'input rate-critical peak kW'!O64*input6!O64)</f>
        <v>0</v>
      </c>
      <c r="P64" s="31">
        <f>IF(P$8="","",'input rate-critical peak kW'!P64*input6!P64)</f>
        <v>0</v>
      </c>
      <c r="Q64" s="31">
        <f>IF(Q$8="","",'input rate-critical peak kW'!Q64*input6!Q64)</f>
        <v>0</v>
      </c>
      <c r="R64" s="31">
        <f>IF(R$8="","",'input rate-critical peak kW'!R64*input6!R64)</f>
        <v>0</v>
      </c>
      <c r="S64" s="31">
        <f>IF(S$8="","",'input rate-critical peak kW'!S64*input6!S64)</f>
        <v>0</v>
      </c>
      <c r="T64" s="31">
        <f>IF(T$8="","",'input rate-critical peak kW'!T64*input6!T64)</f>
        <v>0</v>
      </c>
      <c r="U64" s="31">
        <f>IF(U$8="","",'input rate-critical peak kW'!U64*input6!U64)</f>
        <v>0</v>
      </c>
      <c r="V64" s="31">
        <f>IF(V$8="","",'input rate-critical peak kW'!V64*input6!V64)</f>
        <v>0</v>
      </c>
      <c r="W64" s="31">
        <f>IF(W$8="","",'input rate-critical peak kW'!W64*input6!W64)</f>
        <v>0</v>
      </c>
      <c r="X64" s="31">
        <f>IF(X$8="","",'input rate-critical peak kW'!X64*input6!X64)</f>
        <v>0</v>
      </c>
      <c r="Y64" s="31">
        <f>IF(Y$8="","",'input rate-critical peak kW'!Y64*input6!Y64)</f>
        <v>0</v>
      </c>
      <c r="Z64" s="31">
        <f>IF(Z$8="","",'input rate-critical peak kW'!Z64*input6!Z64)</f>
        <v>0</v>
      </c>
      <c r="AA64" s="31">
        <f>IF(AA$8="","",'input rate-critical peak kW'!AA64*input6!AA64)</f>
        <v>0</v>
      </c>
      <c r="AB64" s="31">
        <f>IF(AB$8="","",'input rate-critical peak kW'!AB64*input6!AB64)</f>
        <v>0</v>
      </c>
      <c r="AC64" s="31" t="str">
        <f>IF(AC$8="","",'input rate-critical peak kW'!AC64*input6!AC64)</f>
        <v/>
      </c>
      <c r="AD64" s="31" t="str">
        <f>IF(AD$8="","",'input rate-critical peak kW'!AD64*input6!AD64)</f>
        <v/>
      </c>
      <c r="AE64" s="31" t="str">
        <f>IF(AE$8="","",'input rate-critical peak kW'!AE64*input6!AE64)</f>
        <v/>
      </c>
      <c r="AF64" s="31" t="str">
        <f>IF(AF$8="","",'input rate-critical peak kW'!AF64*input6!AF64)</f>
        <v/>
      </c>
      <c r="AG64" s="31" t="str">
        <f>IF(AG$8="","",'input rate-critical peak kW'!AG64*input6!AG64)</f>
        <v/>
      </c>
      <c r="AH64" s="31" t="str">
        <f>IF(AH$8="","",'input rate-critical peak kW'!AH64*input6!AH64)</f>
        <v/>
      </c>
      <c r="AI64" s="31" t="str">
        <f>IF(AI$8="","",'input rate-critical peak kW'!AI64*input6!AI64)</f>
        <v/>
      </c>
      <c r="AJ64" s="31" t="str">
        <f>IF(AJ$8="","",'input rate-critical peak kW'!AJ64*input6!AJ64)</f>
        <v/>
      </c>
      <c r="AK64" s="31" t="str">
        <f>IF(AK$8="","",'input rate-critical peak kW'!AK64*input6!AK64)</f>
        <v/>
      </c>
      <c r="AL64" s="31" t="str">
        <f>IF(AL$8="","",'input rate-critical peak kW'!AL64*input6!AL64)</f>
        <v/>
      </c>
      <c r="AM64" s="31" t="str">
        <f>IF(AM$8="","",'input rate-critical peak kW'!AM64*input6!AM64)</f>
        <v/>
      </c>
      <c r="AN64" s="31" t="str">
        <f>IF(AN$8="","",'input rate-critical peak kW'!AN64*input6!AN64)</f>
        <v/>
      </c>
      <c r="AO64" s="31" t="str">
        <f>IF(AO$8="","",'input rate-critical peak kW'!AO64*input6!AO64)</f>
        <v/>
      </c>
      <c r="AP64" s="31" t="str">
        <f>IF(AP$8="","",'input rate-critical peak kW'!AP64*input6!AP64)</f>
        <v/>
      </c>
      <c r="AQ64" s="31" t="str">
        <f>IF(AQ$8="","",'input rate-critical peak kW'!AQ64*input6!AQ64)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IF(D$8="","",'input rate-critical peak kW'!D65*input6!D65)</f>
        <v>0</v>
      </c>
      <c r="E65" s="31">
        <f>IF(E$8="","",'input rate-critical peak kW'!E65*input6!E65)</f>
        <v>0</v>
      </c>
      <c r="F65" s="31">
        <f>IF(F$8="","",'input rate-critical peak kW'!F65*input6!F65)</f>
        <v>0</v>
      </c>
      <c r="G65" s="31">
        <f>IF(G$8="","",'input rate-critical peak kW'!G65*input6!G65)</f>
        <v>0</v>
      </c>
      <c r="H65" s="31">
        <f>IF(H$8="","",'input rate-critical peak kW'!H65*input6!H65)</f>
        <v>0</v>
      </c>
      <c r="I65" s="31">
        <f>IF(I$8="","",'input rate-critical peak kW'!I65*input6!I65)</f>
        <v>0</v>
      </c>
      <c r="J65" s="31">
        <f>IF(J$8="","",'input rate-critical peak kW'!J65*input6!J65)</f>
        <v>0</v>
      </c>
      <c r="K65" s="31">
        <f>IF(K$8="","",'input rate-critical peak kW'!K65*input6!K65)</f>
        <v>0</v>
      </c>
      <c r="L65" s="31">
        <f>IF(L$8="","",'input rate-critical peak kW'!L65*input6!L65)</f>
        <v>0</v>
      </c>
      <c r="M65" s="31">
        <f>IF(M$8="","",'input rate-critical peak kW'!M65*input6!M65)</f>
        <v>0</v>
      </c>
      <c r="N65" s="31">
        <f>IF(N$8="","",'input rate-critical peak kW'!N65*input6!N65)</f>
        <v>0</v>
      </c>
      <c r="O65" s="31">
        <f>IF(O$8="","",'input rate-critical peak kW'!O65*input6!O65)</f>
        <v>0</v>
      </c>
      <c r="P65" s="31">
        <f>IF(P$8="","",'input rate-critical peak kW'!P65*input6!P65)</f>
        <v>0</v>
      </c>
      <c r="Q65" s="31">
        <f>IF(Q$8="","",'input rate-critical peak kW'!Q65*input6!Q65)</f>
        <v>0</v>
      </c>
      <c r="R65" s="31">
        <f>IF(R$8="","",'input rate-critical peak kW'!R65*input6!R65)</f>
        <v>0</v>
      </c>
      <c r="S65" s="31">
        <f>IF(S$8="","",'input rate-critical peak kW'!S65*input6!S65)</f>
        <v>0</v>
      </c>
      <c r="T65" s="31">
        <f>IF(T$8="","",'input rate-critical peak kW'!T65*input6!T65)</f>
        <v>0</v>
      </c>
      <c r="U65" s="31">
        <f>IF(U$8="","",'input rate-critical peak kW'!U65*input6!U65)</f>
        <v>0</v>
      </c>
      <c r="V65" s="31">
        <f>IF(V$8="","",'input rate-critical peak kW'!V65*input6!V65)</f>
        <v>0</v>
      </c>
      <c r="W65" s="31">
        <f>IF(W$8="","",'input rate-critical peak kW'!W65*input6!W65)</f>
        <v>0</v>
      </c>
      <c r="X65" s="31">
        <f>IF(X$8="","",'input rate-critical peak kW'!X65*input6!X65)</f>
        <v>0</v>
      </c>
      <c r="Y65" s="31">
        <f>IF(Y$8="","",'input rate-critical peak kW'!Y65*input6!Y65)</f>
        <v>0</v>
      </c>
      <c r="Z65" s="31">
        <f>IF(Z$8="","",'input rate-critical peak kW'!Z65*input6!Z65)</f>
        <v>0</v>
      </c>
      <c r="AA65" s="31">
        <f>IF(AA$8="","",'input rate-critical peak kW'!AA65*input6!AA65)</f>
        <v>0</v>
      </c>
      <c r="AB65" s="31">
        <f>IF(AB$8="","",'input rate-critical peak kW'!AB65*input6!AB65)</f>
        <v>0</v>
      </c>
      <c r="AC65" s="31" t="str">
        <f>IF(AC$8="","",'input rate-critical peak kW'!AC65*input6!AC65)</f>
        <v/>
      </c>
      <c r="AD65" s="31" t="str">
        <f>IF(AD$8="","",'input rate-critical peak kW'!AD65*input6!AD65)</f>
        <v/>
      </c>
      <c r="AE65" s="31" t="str">
        <f>IF(AE$8="","",'input rate-critical peak kW'!AE65*input6!AE65)</f>
        <v/>
      </c>
      <c r="AF65" s="31" t="str">
        <f>IF(AF$8="","",'input rate-critical peak kW'!AF65*input6!AF65)</f>
        <v/>
      </c>
      <c r="AG65" s="31" t="str">
        <f>IF(AG$8="","",'input rate-critical peak kW'!AG65*input6!AG65)</f>
        <v/>
      </c>
      <c r="AH65" s="31" t="str">
        <f>IF(AH$8="","",'input rate-critical peak kW'!AH65*input6!AH65)</f>
        <v/>
      </c>
      <c r="AI65" s="31" t="str">
        <f>IF(AI$8="","",'input rate-critical peak kW'!AI65*input6!AI65)</f>
        <v/>
      </c>
      <c r="AJ65" s="31" t="str">
        <f>IF(AJ$8="","",'input rate-critical peak kW'!AJ65*input6!AJ65)</f>
        <v/>
      </c>
      <c r="AK65" s="31" t="str">
        <f>IF(AK$8="","",'input rate-critical peak kW'!AK65*input6!AK65)</f>
        <v/>
      </c>
      <c r="AL65" s="31" t="str">
        <f>IF(AL$8="","",'input rate-critical peak kW'!AL65*input6!AL65)</f>
        <v/>
      </c>
      <c r="AM65" s="31" t="str">
        <f>IF(AM$8="","",'input rate-critical peak kW'!AM65*input6!AM65)</f>
        <v/>
      </c>
      <c r="AN65" s="31" t="str">
        <f>IF(AN$8="","",'input rate-critical peak kW'!AN65*input6!AN65)</f>
        <v/>
      </c>
      <c r="AO65" s="31" t="str">
        <f>IF(AO$8="","",'input rate-critical peak kW'!AO65*input6!AO65)</f>
        <v/>
      </c>
      <c r="AP65" s="31" t="str">
        <f>IF(AP$8="","",'input rate-critical peak kW'!AP65*input6!AP65)</f>
        <v/>
      </c>
      <c r="AQ65" s="31" t="str">
        <f>IF(AQ$8="","",'input rate-critical peak kW'!AQ65*input6!AQ65)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IF(D$8="","",'input rate-critical peak kW'!D66*input6!D66)</f>
        <v>0</v>
      </c>
      <c r="E66" s="31">
        <f>IF(E$8="","",'input rate-critical peak kW'!E66*input6!E66)</f>
        <v>0</v>
      </c>
      <c r="F66" s="31">
        <f>IF(F$8="","",'input rate-critical peak kW'!F66*input6!F66)</f>
        <v>0</v>
      </c>
      <c r="G66" s="31">
        <f>IF(G$8="","",'input rate-critical peak kW'!G66*input6!G66)</f>
        <v>0</v>
      </c>
      <c r="H66" s="31">
        <f>IF(H$8="","",'input rate-critical peak kW'!H66*input6!H66)</f>
        <v>0</v>
      </c>
      <c r="I66" s="31">
        <f>IF(I$8="","",'input rate-critical peak kW'!I66*input6!I66)</f>
        <v>0</v>
      </c>
      <c r="J66" s="31">
        <f>IF(J$8="","",'input rate-critical peak kW'!J66*input6!J66)</f>
        <v>0</v>
      </c>
      <c r="K66" s="31">
        <f>IF(K$8="","",'input rate-critical peak kW'!K66*input6!K66)</f>
        <v>0</v>
      </c>
      <c r="L66" s="31">
        <f>IF(L$8="","",'input rate-critical peak kW'!L66*input6!L66)</f>
        <v>0</v>
      </c>
      <c r="M66" s="31">
        <f>IF(M$8="","",'input rate-critical peak kW'!M66*input6!M66)</f>
        <v>0</v>
      </c>
      <c r="N66" s="31">
        <f>IF(N$8="","",'input rate-critical peak kW'!N66*input6!N66)</f>
        <v>0</v>
      </c>
      <c r="O66" s="31">
        <f>IF(O$8="","",'input rate-critical peak kW'!O66*input6!O66)</f>
        <v>0</v>
      </c>
      <c r="P66" s="31">
        <f>IF(P$8="","",'input rate-critical peak kW'!P66*input6!P66)</f>
        <v>0</v>
      </c>
      <c r="Q66" s="31">
        <f>IF(Q$8="","",'input rate-critical peak kW'!Q66*input6!Q66)</f>
        <v>0</v>
      </c>
      <c r="R66" s="31">
        <f>IF(R$8="","",'input rate-critical peak kW'!R66*input6!R66)</f>
        <v>0</v>
      </c>
      <c r="S66" s="31">
        <f>IF(S$8="","",'input rate-critical peak kW'!S66*input6!S66)</f>
        <v>0</v>
      </c>
      <c r="T66" s="31">
        <f>IF(T$8="","",'input rate-critical peak kW'!T66*input6!T66)</f>
        <v>0</v>
      </c>
      <c r="U66" s="31">
        <f>IF(U$8="","",'input rate-critical peak kW'!U66*input6!U66)</f>
        <v>0</v>
      </c>
      <c r="V66" s="31">
        <f>IF(V$8="","",'input rate-critical peak kW'!V66*input6!V66)</f>
        <v>0</v>
      </c>
      <c r="W66" s="31">
        <f>IF(W$8="","",'input rate-critical peak kW'!W66*input6!W66)</f>
        <v>0</v>
      </c>
      <c r="X66" s="31">
        <f>IF(X$8="","",'input rate-critical peak kW'!X66*input6!X66)</f>
        <v>0</v>
      </c>
      <c r="Y66" s="31">
        <f>IF(Y$8="","",'input rate-critical peak kW'!Y66*input6!Y66)</f>
        <v>0</v>
      </c>
      <c r="Z66" s="31">
        <f>IF(Z$8="","",'input rate-critical peak kW'!Z66*input6!Z66)</f>
        <v>0</v>
      </c>
      <c r="AA66" s="31">
        <f>IF(AA$8="","",'input rate-critical peak kW'!AA66*input6!AA66)</f>
        <v>0</v>
      </c>
      <c r="AB66" s="31">
        <f>IF(AB$8="","",'input rate-critical peak kW'!AB66*input6!AB66)</f>
        <v>0</v>
      </c>
      <c r="AC66" s="31" t="str">
        <f>IF(AC$8="","",'input rate-critical peak kW'!AC66*input6!AC66)</f>
        <v/>
      </c>
      <c r="AD66" s="31" t="str">
        <f>IF(AD$8="","",'input rate-critical peak kW'!AD66*input6!AD66)</f>
        <v/>
      </c>
      <c r="AE66" s="31" t="str">
        <f>IF(AE$8="","",'input rate-critical peak kW'!AE66*input6!AE66)</f>
        <v/>
      </c>
      <c r="AF66" s="31" t="str">
        <f>IF(AF$8="","",'input rate-critical peak kW'!AF66*input6!AF66)</f>
        <v/>
      </c>
      <c r="AG66" s="31" t="str">
        <f>IF(AG$8="","",'input rate-critical peak kW'!AG66*input6!AG66)</f>
        <v/>
      </c>
      <c r="AH66" s="31" t="str">
        <f>IF(AH$8="","",'input rate-critical peak kW'!AH66*input6!AH66)</f>
        <v/>
      </c>
      <c r="AI66" s="31" t="str">
        <f>IF(AI$8="","",'input rate-critical peak kW'!AI66*input6!AI66)</f>
        <v/>
      </c>
      <c r="AJ66" s="31" t="str">
        <f>IF(AJ$8="","",'input rate-critical peak kW'!AJ66*input6!AJ66)</f>
        <v/>
      </c>
      <c r="AK66" s="31" t="str">
        <f>IF(AK$8="","",'input rate-critical peak kW'!AK66*input6!AK66)</f>
        <v/>
      </c>
      <c r="AL66" s="31" t="str">
        <f>IF(AL$8="","",'input rate-critical peak kW'!AL66*input6!AL66)</f>
        <v/>
      </c>
      <c r="AM66" s="31" t="str">
        <f>IF(AM$8="","",'input rate-critical peak kW'!AM66*input6!AM66)</f>
        <v/>
      </c>
      <c r="AN66" s="31" t="str">
        <f>IF(AN$8="","",'input rate-critical peak kW'!AN66*input6!AN66)</f>
        <v/>
      </c>
      <c r="AO66" s="31" t="str">
        <f>IF(AO$8="","",'input rate-critical peak kW'!AO66*input6!AO66)</f>
        <v/>
      </c>
      <c r="AP66" s="31" t="str">
        <f>IF(AP$8="","",'input rate-critical peak kW'!AP66*input6!AP66)</f>
        <v/>
      </c>
      <c r="AQ66" s="31" t="str">
        <f>IF(AQ$8="","",'input rate-critical peak kW'!AQ66*input6!AQ66)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IF(D$8="","",'input rate-critical peak kW'!D67*input6!D67)</f>
        <v>0</v>
      </c>
      <c r="E67" s="31">
        <f>IF(E$8="","",'input rate-critical peak kW'!E67*input6!E67)</f>
        <v>0</v>
      </c>
      <c r="F67" s="31">
        <f>IF(F$8="","",'input rate-critical peak kW'!F67*input6!F67)</f>
        <v>0</v>
      </c>
      <c r="G67" s="31">
        <f>IF(G$8="","",'input rate-critical peak kW'!G67*input6!G67)</f>
        <v>0</v>
      </c>
      <c r="H67" s="31">
        <f>IF(H$8="","",'input rate-critical peak kW'!H67*input6!H67)</f>
        <v>0</v>
      </c>
      <c r="I67" s="31">
        <f>IF(I$8="","",'input rate-critical peak kW'!I67*input6!I67)</f>
        <v>0</v>
      </c>
      <c r="J67" s="31">
        <f>IF(J$8="","",'input rate-critical peak kW'!J67*input6!J67)</f>
        <v>0</v>
      </c>
      <c r="K67" s="31">
        <f>IF(K$8="","",'input rate-critical peak kW'!K67*input6!K67)</f>
        <v>0</v>
      </c>
      <c r="L67" s="31">
        <f>IF(L$8="","",'input rate-critical peak kW'!L67*input6!L67)</f>
        <v>0</v>
      </c>
      <c r="M67" s="31">
        <f>IF(M$8="","",'input rate-critical peak kW'!M67*input6!M67)</f>
        <v>0</v>
      </c>
      <c r="N67" s="31">
        <f>IF(N$8="","",'input rate-critical peak kW'!N67*input6!N67)</f>
        <v>0</v>
      </c>
      <c r="O67" s="31">
        <f>IF(O$8="","",'input rate-critical peak kW'!O67*input6!O67)</f>
        <v>0</v>
      </c>
      <c r="P67" s="31">
        <f>IF(P$8="","",'input rate-critical peak kW'!P67*input6!P67)</f>
        <v>0</v>
      </c>
      <c r="Q67" s="31">
        <f>IF(Q$8="","",'input rate-critical peak kW'!Q67*input6!Q67)</f>
        <v>0</v>
      </c>
      <c r="R67" s="31">
        <f>IF(R$8="","",'input rate-critical peak kW'!R67*input6!R67)</f>
        <v>0</v>
      </c>
      <c r="S67" s="31">
        <f>IF(S$8="","",'input rate-critical peak kW'!S67*input6!S67)</f>
        <v>0</v>
      </c>
      <c r="T67" s="31">
        <f>IF(T$8="","",'input rate-critical peak kW'!T67*input6!T67)</f>
        <v>0</v>
      </c>
      <c r="U67" s="31">
        <f>IF(U$8="","",'input rate-critical peak kW'!U67*input6!U67)</f>
        <v>0</v>
      </c>
      <c r="V67" s="31">
        <f>IF(V$8="","",'input rate-critical peak kW'!V67*input6!V67)</f>
        <v>0</v>
      </c>
      <c r="W67" s="31">
        <f>IF(W$8="","",'input rate-critical peak kW'!W67*input6!W67)</f>
        <v>0</v>
      </c>
      <c r="X67" s="31">
        <f>IF(X$8="","",'input rate-critical peak kW'!X67*input6!X67)</f>
        <v>0</v>
      </c>
      <c r="Y67" s="31">
        <f>IF(Y$8="","",'input rate-critical peak kW'!Y67*input6!Y67)</f>
        <v>0</v>
      </c>
      <c r="Z67" s="31">
        <f>IF(Z$8="","",'input rate-critical peak kW'!Z67*input6!Z67)</f>
        <v>0</v>
      </c>
      <c r="AA67" s="31">
        <f>IF(AA$8="","",'input rate-critical peak kW'!AA67*input6!AA67)</f>
        <v>0</v>
      </c>
      <c r="AB67" s="31">
        <f>IF(AB$8="","",'input rate-critical peak kW'!AB67*input6!AB67)</f>
        <v>0</v>
      </c>
      <c r="AC67" s="31" t="str">
        <f>IF(AC$8="","",'input rate-critical peak kW'!AC67*input6!AC67)</f>
        <v/>
      </c>
      <c r="AD67" s="31" t="str">
        <f>IF(AD$8="","",'input rate-critical peak kW'!AD67*input6!AD67)</f>
        <v/>
      </c>
      <c r="AE67" s="31" t="str">
        <f>IF(AE$8="","",'input rate-critical peak kW'!AE67*input6!AE67)</f>
        <v/>
      </c>
      <c r="AF67" s="31" t="str">
        <f>IF(AF$8="","",'input rate-critical peak kW'!AF67*input6!AF67)</f>
        <v/>
      </c>
      <c r="AG67" s="31" t="str">
        <f>IF(AG$8="","",'input rate-critical peak kW'!AG67*input6!AG67)</f>
        <v/>
      </c>
      <c r="AH67" s="31" t="str">
        <f>IF(AH$8="","",'input rate-critical peak kW'!AH67*input6!AH67)</f>
        <v/>
      </c>
      <c r="AI67" s="31" t="str">
        <f>IF(AI$8="","",'input rate-critical peak kW'!AI67*input6!AI67)</f>
        <v/>
      </c>
      <c r="AJ67" s="31" t="str">
        <f>IF(AJ$8="","",'input rate-critical peak kW'!AJ67*input6!AJ67)</f>
        <v/>
      </c>
      <c r="AK67" s="31" t="str">
        <f>IF(AK$8="","",'input rate-critical peak kW'!AK67*input6!AK67)</f>
        <v/>
      </c>
      <c r="AL67" s="31" t="str">
        <f>IF(AL$8="","",'input rate-critical peak kW'!AL67*input6!AL67)</f>
        <v/>
      </c>
      <c r="AM67" s="31" t="str">
        <f>IF(AM$8="","",'input rate-critical peak kW'!AM67*input6!AM67)</f>
        <v/>
      </c>
      <c r="AN67" s="31" t="str">
        <f>IF(AN$8="","",'input rate-critical peak kW'!AN67*input6!AN67)</f>
        <v/>
      </c>
      <c r="AO67" s="31" t="str">
        <f>IF(AO$8="","",'input rate-critical peak kW'!AO67*input6!AO67)</f>
        <v/>
      </c>
      <c r="AP67" s="31" t="str">
        <f>IF(AP$8="","",'input rate-critical peak kW'!AP67*input6!AP67)</f>
        <v/>
      </c>
      <c r="AQ67" s="31" t="str">
        <f>IF(AQ$8="","",'input rate-critical peak kW'!AQ67*input6!AQ67)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IF(D$8="","",'input rate-critical peak kW'!D68*input6!D68)</f>
        <v>0</v>
      </c>
      <c r="E68" s="31">
        <f>IF(E$8="","",'input rate-critical peak kW'!E68*input6!E68)</f>
        <v>0</v>
      </c>
      <c r="F68" s="31">
        <f>IF(F$8="","",'input rate-critical peak kW'!F68*input6!F68)</f>
        <v>0</v>
      </c>
      <c r="G68" s="31">
        <f>IF(G$8="","",'input rate-critical peak kW'!G68*input6!G68)</f>
        <v>0</v>
      </c>
      <c r="H68" s="31">
        <f>IF(H$8="","",'input rate-critical peak kW'!H68*input6!H68)</f>
        <v>0</v>
      </c>
      <c r="I68" s="31">
        <f>IF(I$8="","",'input rate-critical peak kW'!I68*input6!I68)</f>
        <v>0</v>
      </c>
      <c r="J68" s="31">
        <f>IF(J$8="","",'input rate-critical peak kW'!J68*input6!J68)</f>
        <v>0</v>
      </c>
      <c r="K68" s="31">
        <f>IF(K$8="","",'input rate-critical peak kW'!K68*input6!K68)</f>
        <v>0</v>
      </c>
      <c r="L68" s="31">
        <f>IF(L$8="","",'input rate-critical peak kW'!L68*input6!L68)</f>
        <v>0</v>
      </c>
      <c r="M68" s="31">
        <f>IF(M$8="","",'input rate-critical peak kW'!M68*input6!M68)</f>
        <v>0</v>
      </c>
      <c r="N68" s="31">
        <f>IF(N$8="","",'input rate-critical peak kW'!N68*input6!N68)</f>
        <v>0</v>
      </c>
      <c r="O68" s="31">
        <f>IF(O$8="","",'input rate-critical peak kW'!O68*input6!O68)</f>
        <v>0</v>
      </c>
      <c r="P68" s="31">
        <f>IF(P$8="","",'input rate-critical peak kW'!P68*input6!P68)</f>
        <v>0</v>
      </c>
      <c r="Q68" s="31">
        <f>IF(Q$8="","",'input rate-critical peak kW'!Q68*input6!Q68)</f>
        <v>0</v>
      </c>
      <c r="R68" s="31">
        <f>IF(R$8="","",'input rate-critical peak kW'!R68*input6!R68)</f>
        <v>0</v>
      </c>
      <c r="S68" s="31">
        <f>IF(S$8="","",'input rate-critical peak kW'!S68*input6!S68)</f>
        <v>0</v>
      </c>
      <c r="T68" s="31">
        <f>IF(T$8="","",'input rate-critical peak kW'!T68*input6!T68)</f>
        <v>0</v>
      </c>
      <c r="U68" s="31">
        <f>IF(U$8="","",'input rate-critical peak kW'!U68*input6!U68)</f>
        <v>0</v>
      </c>
      <c r="V68" s="31">
        <f>IF(V$8="","",'input rate-critical peak kW'!V68*input6!V68)</f>
        <v>0</v>
      </c>
      <c r="W68" s="31">
        <f>IF(W$8="","",'input rate-critical peak kW'!W68*input6!W68)</f>
        <v>0</v>
      </c>
      <c r="X68" s="31">
        <f>IF(X$8="","",'input rate-critical peak kW'!X68*input6!X68)</f>
        <v>0</v>
      </c>
      <c r="Y68" s="31">
        <f>IF(Y$8="","",'input rate-critical peak kW'!Y68*input6!Y68)</f>
        <v>0</v>
      </c>
      <c r="Z68" s="31">
        <f>IF(Z$8="","",'input rate-critical peak kW'!Z68*input6!Z68)</f>
        <v>0</v>
      </c>
      <c r="AA68" s="31">
        <f>IF(AA$8="","",'input rate-critical peak kW'!AA68*input6!AA68)</f>
        <v>0</v>
      </c>
      <c r="AB68" s="31">
        <f>IF(AB$8="","",'input rate-critical peak kW'!AB68*input6!AB68)</f>
        <v>0</v>
      </c>
      <c r="AC68" s="31" t="str">
        <f>IF(AC$8="","",'input rate-critical peak kW'!AC68*input6!AC68)</f>
        <v/>
      </c>
      <c r="AD68" s="31" t="str">
        <f>IF(AD$8="","",'input rate-critical peak kW'!AD68*input6!AD68)</f>
        <v/>
      </c>
      <c r="AE68" s="31" t="str">
        <f>IF(AE$8="","",'input rate-critical peak kW'!AE68*input6!AE68)</f>
        <v/>
      </c>
      <c r="AF68" s="31" t="str">
        <f>IF(AF$8="","",'input rate-critical peak kW'!AF68*input6!AF68)</f>
        <v/>
      </c>
      <c r="AG68" s="31" t="str">
        <f>IF(AG$8="","",'input rate-critical peak kW'!AG68*input6!AG68)</f>
        <v/>
      </c>
      <c r="AH68" s="31" t="str">
        <f>IF(AH$8="","",'input rate-critical peak kW'!AH68*input6!AH68)</f>
        <v/>
      </c>
      <c r="AI68" s="31" t="str">
        <f>IF(AI$8="","",'input rate-critical peak kW'!AI68*input6!AI68)</f>
        <v/>
      </c>
      <c r="AJ68" s="31" t="str">
        <f>IF(AJ$8="","",'input rate-critical peak kW'!AJ68*input6!AJ68)</f>
        <v/>
      </c>
      <c r="AK68" s="31" t="str">
        <f>IF(AK$8="","",'input rate-critical peak kW'!AK68*input6!AK68)</f>
        <v/>
      </c>
      <c r="AL68" s="31" t="str">
        <f>IF(AL$8="","",'input rate-critical peak kW'!AL68*input6!AL68)</f>
        <v/>
      </c>
      <c r="AM68" s="31" t="str">
        <f>IF(AM$8="","",'input rate-critical peak kW'!AM68*input6!AM68)</f>
        <v/>
      </c>
      <c r="AN68" s="31" t="str">
        <f>IF(AN$8="","",'input rate-critical peak kW'!AN68*input6!AN68)</f>
        <v/>
      </c>
      <c r="AO68" s="31" t="str">
        <f>IF(AO$8="","",'input rate-critical peak kW'!AO68*input6!AO68)</f>
        <v/>
      </c>
      <c r="AP68" s="31" t="str">
        <f>IF(AP$8="","",'input rate-critical peak kW'!AP68*input6!AP68)</f>
        <v/>
      </c>
      <c r="AQ68" s="31" t="str">
        <f>IF(AQ$8="","",'input rate-critical peak kW'!AQ68*input6!AQ68)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IF(D$8="","",'input rate-critical peak kW'!D69*input6!D69)</f>
        <v>0</v>
      </c>
      <c r="E69" s="31">
        <f>IF(E$8="","",'input rate-critical peak kW'!E69*input6!E69)</f>
        <v>0</v>
      </c>
      <c r="F69" s="31">
        <f>IF(F$8="","",'input rate-critical peak kW'!F69*input6!F69)</f>
        <v>0</v>
      </c>
      <c r="G69" s="31">
        <f>IF(G$8="","",'input rate-critical peak kW'!G69*input6!G69)</f>
        <v>0</v>
      </c>
      <c r="H69" s="31">
        <f>IF(H$8="","",'input rate-critical peak kW'!H69*input6!H69)</f>
        <v>0</v>
      </c>
      <c r="I69" s="31">
        <f>IF(I$8="","",'input rate-critical peak kW'!I69*input6!I69)</f>
        <v>0</v>
      </c>
      <c r="J69" s="31">
        <f>IF(J$8="","",'input rate-critical peak kW'!J69*input6!J69)</f>
        <v>0</v>
      </c>
      <c r="K69" s="31">
        <f>IF(K$8="","",'input rate-critical peak kW'!K69*input6!K69)</f>
        <v>0</v>
      </c>
      <c r="L69" s="31">
        <f>IF(L$8="","",'input rate-critical peak kW'!L69*input6!L69)</f>
        <v>0</v>
      </c>
      <c r="M69" s="31">
        <f>IF(M$8="","",'input rate-critical peak kW'!M69*input6!M69)</f>
        <v>0</v>
      </c>
      <c r="N69" s="31">
        <f>IF(N$8="","",'input rate-critical peak kW'!N69*input6!N69)</f>
        <v>0</v>
      </c>
      <c r="O69" s="31">
        <f>IF(O$8="","",'input rate-critical peak kW'!O69*input6!O69)</f>
        <v>0</v>
      </c>
      <c r="P69" s="31">
        <f>IF(P$8="","",'input rate-critical peak kW'!P69*input6!P69)</f>
        <v>0</v>
      </c>
      <c r="Q69" s="31">
        <f>IF(Q$8="","",'input rate-critical peak kW'!Q69*input6!Q69)</f>
        <v>0</v>
      </c>
      <c r="R69" s="31">
        <f>IF(R$8="","",'input rate-critical peak kW'!R69*input6!R69)</f>
        <v>0</v>
      </c>
      <c r="S69" s="31">
        <f>IF(S$8="","",'input rate-critical peak kW'!S69*input6!S69)</f>
        <v>0</v>
      </c>
      <c r="T69" s="31">
        <f>IF(T$8="","",'input rate-critical peak kW'!T69*input6!T69)</f>
        <v>0</v>
      </c>
      <c r="U69" s="31">
        <f>IF(U$8="","",'input rate-critical peak kW'!U69*input6!U69)</f>
        <v>0</v>
      </c>
      <c r="V69" s="31">
        <f>IF(V$8="","",'input rate-critical peak kW'!V69*input6!V69)</f>
        <v>0</v>
      </c>
      <c r="W69" s="31">
        <f>IF(W$8="","",'input rate-critical peak kW'!W69*input6!W69)</f>
        <v>0</v>
      </c>
      <c r="X69" s="31">
        <f>IF(X$8="","",'input rate-critical peak kW'!X69*input6!X69)</f>
        <v>0</v>
      </c>
      <c r="Y69" s="31">
        <f>IF(Y$8="","",'input rate-critical peak kW'!Y69*input6!Y69)</f>
        <v>0</v>
      </c>
      <c r="Z69" s="31">
        <f>IF(Z$8="","",'input rate-critical peak kW'!Z69*input6!Z69)</f>
        <v>0</v>
      </c>
      <c r="AA69" s="31">
        <f>IF(AA$8="","",'input rate-critical peak kW'!AA69*input6!AA69)</f>
        <v>0</v>
      </c>
      <c r="AB69" s="31">
        <f>IF(AB$8="","",'input rate-critical peak kW'!AB69*input6!AB69)</f>
        <v>0</v>
      </c>
      <c r="AC69" s="31" t="str">
        <f>IF(AC$8="","",'input rate-critical peak kW'!AC69*input6!AC69)</f>
        <v/>
      </c>
      <c r="AD69" s="31" t="str">
        <f>IF(AD$8="","",'input rate-critical peak kW'!AD69*input6!AD69)</f>
        <v/>
      </c>
      <c r="AE69" s="31" t="str">
        <f>IF(AE$8="","",'input rate-critical peak kW'!AE69*input6!AE69)</f>
        <v/>
      </c>
      <c r="AF69" s="31" t="str">
        <f>IF(AF$8="","",'input rate-critical peak kW'!AF69*input6!AF69)</f>
        <v/>
      </c>
      <c r="AG69" s="31" t="str">
        <f>IF(AG$8="","",'input rate-critical peak kW'!AG69*input6!AG69)</f>
        <v/>
      </c>
      <c r="AH69" s="31" t="str">
        <f>IF(AH$8="","",'input rate-critical peak kW'!AH69*input6!AH69)</f>
        <v/>
      </c>
      <c r="AI69" s="31" t="str">
        <f>IF(AI$8="","",'input rate-critical peak kW'!AI69*input6!AI69)</f>
        <v/>
      </c>
      <c r="AJ69" s="31" t="str">
        <f>IF(AJ$8="","",'input rate-critical peak kW'!AJ69*input6!AJ69)</f>
        <v/>
      </c>
      <c r="AK69" s="31" t="str">
        <f>IF(AK$8="","",'input rate-critical peak kW'!AK69*input6!AK69)</f>
        <v/>
      </c>
      <c r="AL69" s="31" t="str">
        <f>IF(AL$8="","",'input rate-critical peak kW'!AL69*input6!AL69)</f>
        <v/>
      </c>
      <c r="AM69" s="31" t="str">
        <f>IF(AM$8="","",'input rate-critical peak kW'!AM69*input6!AM69)</f>
        <v/>
      </c>
      <c r="AN69" s="31" t="str">
        <f>IF(AN$8="","",'input rate-critical peak kW'!AN69*input6!AN69)</f>
        <v/>
      </c>
      <c r="AO69" s="31" t="str">
        <f>IF(AO$8="","",'input rate-critical peak kW'!AO69*input6!AO69)</f>
        <v/>
      </c>
      <c r="AP69" s="31" t="str">
        <f>IF(AP$8="","",'input rate-critical peak kW'!AP69*input6!AP69)</f>
        <v/>
      </c>
      <c r="AQ69" s="31" t="str">
        <f>IF(AQ$8="","",'input rate-critical peak kW'!AQ69*input6!AQ69)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IF(D$8="","",'input rate-critical peak kW'!D70*input6!D70)</f>
        <v>0</v>
      </c>
      <c r="E70" s="31">
        <f>IF(E$8="","",'input rate-critical peak kW'!E70*input6!E70)</f>
        <v>0</v>
      </c>
      <c r="F70" s="31">
        <f>IF(F$8="","",'input rate-critical peak kW'!F70*input6!F70)</f>
        <v>0</v>
      </c>
      <c r="G70" s="31">
        <f>IF(G$8="","",'input rate-critical peak kW'!G70*input6!G70)</f>
        <v>0</v>
      </c>
      <c r="H70" s="31">
        <f>IF(H$8="","",'input rate-critical peak kW'!H70*input6!H70)</f>
        <v>0</v>
      </c>
      <c r="I70" s="31">
        <f>IF(I$8="","",'input rate-critical peak kW'!I70*input6!I70)</f>
        <v>0</v>
      </c>
      <c r="J70" s="31">
        <f>IF(J$8="","",'input rate-critical peak kW'!J70*input6!J70)</f>
        <v>0</v>
      </c>
      <c r="K70" s="31">
        <f>IF(K$8="","",'input rate-critical peak kW'!K70*input6!K70)</f>
        <v>0</v>
      </c>
      <c r="L70" s="31">
        <f>IF(L$8="","",'input rate-critical peak kW'!L70*input6!L70)</f>
        <v>0</v>
      </c>
      <c r="M70" s="31">
        <f>IF(M$8="","",'input rate-critical peak kW'!M70*input6!M70)</f>
        <v>0</v>
      </c>
      <c r="N70" s="31">
        <f>IF(N$8="","",'input rate-critical peak kW'!N70*input6!N70)</f>
        <v>0</v>
      </c>
      <c r="O70" s="31">
        <f>IF(O$8="","",'input rate-critical peak kW'!O70*input6!O70)</f>
        <v>0</v>
      </c>
      <c r="P70" s="31">
        <f>IF(P$8="","",'input rate-critical peak kW'!P70*input6!P70)</f>
        <v>0</v>
      </c>
      <c r="Q70" s="31">
        <f>IF(Q$8="","",'input rate-critical peak kW'!Q70*input6!Q70)</f>
        <v>0</v>
      </c>
      <c r="R70" s="31">
        <f>IF(R$8="","",'input rate-critical peak kW'!R70*input6!R70)</f>
        <v>0</v>
      </c>
      <c r="S70" s="31">
        <f>IF(S$8="","",'input rate-critical peak kW'!S70*input6!S70)</f>
        <v>0</v>
      </c>
      <c r="T70" s="31">
        <f>IF(T$8="","",'input rate-critical peak kW'!T70*input6!T70)</f>
        <v>0</v>
      </c>
      <c r="U70" s="31">
        <f>IF(U$8="","",'input rate-critical peak kW'!U70*input6!U70)</f>
        <v>0</v>
      </c>
      <c r="V70" s="31">
        <f>IF(V$8="","",'input rate-critical peak kW'!V70*input6!V70)</f>
        <v>0</v>
      </c>
      <c r="W70" s="31">
        <f>IF(W$8="","",'input rate-critical peak kW'!W70*input6!W70)</f>
        <v>0</v>
      </c>
      <c r="X70" s="31">
        <f>IF(X$8="","",'input rate-critical peak kW'!X70*input6!X70)</f>
        <v>0</v>
      </c>
      <c r="Y70" s="31">
        <f>IF(Y$8="","",'input rate-critical peak kW'!Y70*input6!Y70)</f>
        <v>0</v>
      </c>
      <c r="Z70" s="31">
        <f>IF(Z$8="","",'input rate-critical peak kW'!Z70*input6!Z70)</f>
        <v>0</v>
      </c>
      <c r="AA70" s="31">
        <f>IF(AA$8="","",'input rate-critical peak kW'!AA70*input6!AA70)</f>
        <v>0</v>
      </c>
      <c r="AB70" s="31">
        <f>IF(AB$8="","",'input rate-critical peak kW'!AB70*input6!AB70)</f>
        <v>0</v>
      </c>
      <c r="AC70" s="31" t="str">
        <f>IF(AC$8="","",'input rate-critical peak kW'!AC70*input6!AC70)</f>
        <v/>
      </c>
      <c r="AD70" s="31" t="str">
        <f>IF(AD$8="","",'input rate-critical peak kW'!AD70*input6!AD70)</f>
        <v/>
      </c>
      <c r="AE70" s="31" t="str">
        <f>IF(AE$8="","",'input rate-critical peak kW'!AE70*input6!AE70)</f>
        <v/>
      </c>
      <c r="AF70" s="31" t="str">
        <f>IF(AF$8="","",'input rate-critical peak kW'!AF70*input6!AF70)</f>
        <v/>
      </c>
      <c r="AG70" s="31" t="str">
        <f>IF(AG$8="","",'input rate-critical peak kW'!AG70*input6!AG70)</f>
        <v/>
      </c>
      <c r="AH70" s="31" t="str">
        <f>IF(AH$8="","",'input rate-critical peak kW'!AH70*input6!AH70)</f>
        <v/>
      </c>
      <c r="AI70" s="31" t="str">
        <f>IF(AI$8="","",'input rate-critical peak kW'!AI70*input6!AI70)</f>
        <v/>
      </c>
      <c r="AJ70" s="31" t="str">
        <f>IF(AJ$8="","",'input rate-critical peak kW'!AJ70*input6!AJ70)</f>
        <v/>
      </c>
      <c r="AK70" s="31" t="str">
        <f>IF(AK$8="","",'input rate-critical peak kW'!AK70*input6!AK70)</f>
        <v/>
      </c>
      <c r="AL70" s="31" t="str">
        <f>IF(AL$8="","",'input rate-critical peak kW'!AL70*input6!AL70)</f>
        <v/>
      </c>
      <c r="AM70" s="31" t="str">
        <f>IF(AM$8="","",'input rate-critical peak kW'!AM70*input6!AM70)</f>
        <v/>
      </c>
      <c r="AN70" s="31" t="str">
        <f>IF(AN$8="","",'input rate-critical peak kW'!AN70*input6!AN70)</f>
        <v/>
      </c>
      <c r="AO70" s="31" t="str">
        <f>IF(AO$8="","",'input rate-critical peak kW'!AO70*input6!AO70)</f>
        <v/>
      </c>
      <c r="AP70" s="31" t="str">
        <f>IF(AP$8="","",'input rate-critical peak kW'!AP70*input6!AP70)</f>
        <v/>
      </c>
      <c r="AQ70" s="31" t="str">
        <f>IF(AQ$8="","",'input rate-critical peak kW'!AQ70*input6!AQ70)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IF(D$8="","",'input rate-critical peak kW'!D71*input6!D71)</f>
        <v>0</v>
      </c>
      <c r="E71" s="31">
        <f>IF(E$8="","",'input rate-critical peak kW'!E71*input6!E71)</f>
        <v>0</v>
      </c>
      <c r="F71" s="31">
        <f>IF(F$8="","",'input rate-critical peak kW'!F71*input6!F71)</f>
        <v>0</v>
      </c>
      <c r="G71" s="31">
        <f>IF(G$8="","",'input rate-critical peak kW'!G71*input6!G71)</f>
        <v>0</v>
      </c>
      <c r="H71" s="31">
        <f>IF(H$8="","",'input rate-critical peak kW'!H71*input6!H71)</f>
        <v>0</v>
      </c>
      <c r="I71" s="31">
        <f>IF(I$8="","",'input rate-critical peak kW'!I71*input6!I71)</f>
        <v>0</v>
      </c>
      <c r="J71" s="31">
        <f>IF(J$8="","",'input rate-critical peak kW'!J71*input6!J71)</f>
        <v>0</v>
      </c>
      <c r="K71" s="31">
        <f>IF(K$8="","",'input rate-critical peak kW'!K71*input6!K71)</f>
        <v>0</v>
      </c>
      <c r="L71" s="31">
        <f>IF(L$8="","",'input rate-critical peak kW'!L71*input6!L71)</f>
        <v>0</v>
      </c>
      <c r="M71" s="31">
        <f>IF(M$8="","",'input rate-critical peak kW'!M71*input6!M71)</f>
        <v>0</v>
      </c>
      <c r="N71" s="31">
        <f>IF(N$8="","",'input rate-critical peak kW'!N71*input6!N71)</f>
        <v>0</v>
      </c>
      <c r="O71" s="31">
        <f>IF(O$8="","",'input rate-critical peak kW'!O71*input6!O71)</f>
        <v>0</v>
      </c>
      <c r="P71" s="31">
        <f>IF(P$8="","",'input rate-critical peak kW'!P71*input6!P71)</f>
        <v>0</v>
      </c>
      <c r="Q71" s="31">
        <f>IF(Q$8="","",'input rate-critical peak kW'!Q71*input6!Q71)</f>
        <v>0</v>
      </c>
      <c r="R71" s="31">
        <f>IF(R$8="","",'input rate-critical peak kW'!R71*input6!R71)</f>
        <v>0</v>
      </c>
      <c r="S71" s="31">
        <f>IF(S$8="","",'input rate-critical peak kW'!S71*input6!S71)</f>
        <v>0</v>
      </c>
      <c r="T71" s="31">
        <f>IF(T$8="","",'input rate-critical peak kW'!T71*input6!T71)</f>
        <v>0</v>
      </c>
      <c r="U71" s="31">
        <f>IF(U$8="","",'input rate-critical peak kW'!U71*input6!U71)</f>
        <v>0</v>
      </c>
      <c r="V71" s="31">
        <f>IF(V$8="","",'input rate-critical peak kW'!V71*input6!V71)</f>
        <v>0</v>
      </c>
      <c r="W71" s="31">
        <f>IF(W$8="","",'input rate-critical peak kW'!W71*input6!W71)</f>
        <v>0</v>
      </c>
      <c r="X71" s="31">
        <f>IF(X$8="","",'input rate-critical peak kW'!X71*input6!X71)</f>
        <v>0</v>
      </c>
      <c r="Y71" s="31">
        <f>IF(Y$8="","",'input rate-critical peak kW'!Y71*input6!Y71)</f>
        <v>0</v>
      </c>
      <c r="Z71" s="31">
        <f>IF(Z$8="","",'input rate-critical peak kW'!Z71*input6!Z71)</f>
        <v>0</v>
      </c>
      <c r="AA71" s="31">
        <f>IF(AA$8="","",'input rate-critical peak kW'!AA71*input6!AA71)</f>
        <v>0</v>
      </c>
      <c r="AB71" s="31">
        <f>IF(AB$8="","",'input rate-critical peak kW'!AB71*input6!AB71)</f>
        <v>0</v>
      </c>
      <c r="AC71" s="31" t="str">
        <f>IF(AC$8="","",'input rate-critical peak kW'!AC71*input6!AC71)</f>
        <v/>
      </c>
      <c r="AD71" s="31" t="str">
        <f>IF(AD$8="","",'input rate-critical peak kW'!AD71*input6!AD71)</f>
        <v/>
      </c>
      <c r="AE71" s="31" t="str">
        <f>IF(AE$8="","",'input rate-critical peak kW'!AE71*input6!AE71)</f>
        <v/>
      </c>
      <c r="AF71" s="31" t="str">
        <f>IF(AF$8="","",'input rate-critical peak kW'!AF71*input6!AF71)</f>
        <v/>
      </c>
      <c r="AG71" s="31" t="str">
        <f>IF(AG$8="","",'input rate-critical peak kW'!AG71*input6!AG71)</f>
        <v/>
      </c>
      <c r="AH71" s="31" t="str">
        <f>IF(AH$8="","",'input rate-critical peak kW'!AH71*input6!AH71)</f>
        <v/>
      </c>
      <c r="AI71" s="31" t="str">
        <f>IF(AI$8="","",'input rate-critical peak kW'!AI71*input6!AI71)</f>
        <v/>
      </c>
      <c r="AJ71" s="31" t="str">
        <f>IF(AJ$8="","",'input rate-critical peak kW'!AJ71*input6!AJ71)</f>
        <v/>
      </c>
      <c r="AK71" s="31" t="str">
        <f>IF(AK$8="","",'input rate-critical peak kW'!AK71*input6!AK71)</f>
        <v/>
      </c>
      <c r="AL71" s="31" t="str">
        <f>IF(AL$8="","",'input rate-critical peak kW'!AL71*input6!AL71)</f>
        <v/>
      </c>
      <c r="AM71" s="31" t="str">
        <f>IF(AM$8="","",'input rate-critical peak kW'!AM71*input6!AM71)</f>
        <v/>
      </c>
      <c r="AN71" s="31" t="str">
        <f>IF(AN$8="","",'input rate-critical peak kW'!AN71*input6!AN71)</f>
        <v/>
      </c>
      <c r="AO71" s="31" t="str">
        <f>IF(AO$8="","",'input rate-critical peak kW'!AO71*input6!AO71)</f>
        <v/>
      </c>
      <c r="AP71" s="31" t="str">
        <f>IF(AP$8="","",'input rate-critical peak kW'!AP71*input6!AP71)</f>
        <v/>
      </c>
      <c r="AQ71" s="31" t="str">
        <f>IF(AQ$8="","",'input rate-critical peak kW'!AQ71*input6!AQ71)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IF(D$8="","",'input rate-critical peak kW'!D72*input6!D72)</f>
        <v>0</v>
      </c>
      <c r="E72" s="31">
        <f>IF(E$8="","",'input rate-critical peak kW'!E72*input6!E72)</f>
        <v>0</v>
      </c>
      <c r="F72" s="31">
        <f>IF(F$8="","",'input rate-critical peak kW'!F72*input6!F72)</f>
        <v>0</v>
      </c>
      <c r="G72" s="31">
        <f>IF(G$8="","",'input rate-critical peak kW'!G72*input6!G72)</f>
        <v>0</v>
      </c>
      <c r="H72" s="31">
        <f>IF(H$8="","",'input rate-critical peak kW'!H72*input6!H72)</f>
        <v>0</v>
      </c>
      <c r="I72" s="31">
        <f>IF(I$8="","",'input rate-critical peak kW'!I72*input6!I72)</f>
        <v>0</v>
      </c>
      <c r="J72" s="31">
        <f>IF(J$8="","",'input rate-critical peak kW'!J72*input6!J72)</f>
        <v>0</v>
      </c>
      <c r="K72" s="31">
        <f>IF(K$8="","",'input rate-critical peak kW'!K72*input6!K72)</f>
        <v>0</v>
      </c>
      <c r="L72" s="31">
        <f>IF(L$8="","",'input rate-critical peak kW'!L72*input6!L72)</f>
        <v>0</v>
      </c>
      <c r="M72" s="31">
        <f>IF(M$8="","",'input rate-critical peak kW'!M72*input6!M72)</f>
        <v>0</v>
      </c>
      <c r="N72" s="31">
        <f>IF(N$8="","",'input rate-critical peak kW'!N72*input6!N72)</f>
        <v>0</v>
      </c>
      <c r="O72" s="31">
        <f>IF(O$8="","",'input rate-critical peak kW'!O72*input6!O72)</f>
        <v>0</v>
      </c>
      <c r="P72" s="31">
        <f>IF(P$8="","",'input rate-critical peak kW'!P72*input6!P72)</f>
        <v>0</v>
      </c>
      <c r="Q72" s="31">
        <f>IF(Q$8="","",'input rate-critical peak kW'!Q72*input6!Q72)</f>
        <v>0</v>
      </c>
      <c r="R72" s="31">
        <f>IF(R$8="","",'input rate-critical peak kW'!R72*input6!R72)</f>
        <v>0</v>
      </c>
      <c r="S72" s="31">
        <f>IF(S$8="","",'input rate-critical peak kW'!S72*input6!S72)</f>
        <v>0</v>
      </c>
      <c r="T72" s="31">
        <f>IF(T$8="","",'input rate-critical peak kW'!T72*input6!T72)</f>
        <v>0</v>
      </c>
      <c r="U72" s="31">
        <f>IF(U$8="","",'input rate-critical peak kW'!U72*input6!U72)</f>
        <v>0</v>
      </c>
      <c r="V72" s="31">
        <f>IF(V$8="","",'input rate-critical peak kW'!V72*input6!V72)</f>
        <v>0</v>
      </c>
      <c r="W72" s="31">
        <f>IF(W$8="","",'input rate-critical peak kW'!W72*input6!W72)</f>
        <v>0</v>
      </c>
      <c r="X72" s="31">
        <f>IF(X$8="","",'input rate-critical peak kW'!X72*input6!X72)</f>
        <v>0</v>
      </c>
      <c r="Y72" s="31">
        <f>IF(Y$8="","",'input rate-critical peak kW'!Y72*input6!Y72)</f>
        <v>0</v>
      </c>
      <c r="Z72" s="31">
        <f>IF(Z$8="","",'input rate-critical peak kW'!Z72*input6!Z72)</f>
        <v>0</v>
      </c>
      <c r="AA72" s="31">
        <f>IF(AA$8="","",'input rate-critical peak kW'!AA72*input6!AA72)</f>
        <v>0</v>
      </c>
      <c r="AB72" s="31">
        <f>IF(AB$8="","",'input rate-critical peak kW'!AB72*input6!AB72)</f>
        <v>0</v>
      </c>
      <c r="AC72" s="31" t="str">
        <f>IF(AC$8="","",'input rate-critical peak kW'!AC72*input6!AC72)</f>
        <v/>
      </c>
      <c r="AD72" s="31" t="str">
        <f>IF(AD$8="","",'input rate-critical peak kW'!AD72*input6!AD72)</f>
        <v/>
      </c>
      <c r="AE72" s="31" t="str">
        <f>IF(AE$8="","",'input rate-critical peak kW'!AE72*input6!AE72)</f>
        <v/>
      </c>
      <c r="AF72" s="31" t="str">
        <f>IF(AF$8="","",'input rate-critical peak kW'!AF72*input6!AF72)</f>
        <v/>
      </c>
      <c r="AG72" s="31" t="str">
        <f>IF(AG$8="","",'input rate-critical peak kW'!AG72*input6!AG72)</f>
        <v/>
      </c>
      <c r="AH72" s="31" t="str">
        <f>IF(AH$8="","",'input rate-critical peak kW'!AH72*input6!AH72)</f>
        <v/>
      </c>
      <c r="AI72" s="31" t="str">
        <f>IF(AI$8="","",'input rate-critical peak kW'!AI72*input6!AI72)</f>
        <v/>
      </c>
      <c r="AJ72" s="31" t="str">
        <f>IF(AJ$8="","",'input rate-critical peak kW'!AJ72*input6!AJ72)</f>
        <v/>
      </c>
      <c r="AK72" s="31" t="str">
        <f>IF(AK$8="","",'input rate-critical peak kW'!AK72*input6!AK72)</f>
        <v/>
      </c>
      <c r="AL72" s="31" t="str">
        <f>IF(AL$8="","",'input rate-critical peak kW'!AL72*input6!AL72)</f>
        <v/>
      </c>
      <c r="AM72" s="31" t="str">
        <f>IF(AM$8="","",'input rate-critical peak kW'!AM72*input6!AM72)</f>
        <v/>
      </c>
      <c r="AN72" s="31" t="str">
        <f>IF(AN$8="","",'input rate-critical peak kW'!AN72*input6!AN72)</f>
        <v/>
      </c>
      <c r="AO72" s="31" t="str">
        <f>IF(AO$8="","",'input rate-critical peak kW'!AO72*input6!AO72)</f>
        <v/>
      </c>
      <c r="AP72" s="31" t="str">
        <f>IF(AP$8="","",'input rate-critical peak kW'!AP72*input6!AP72)</f>
        <v/>
      </c>
      <c r="AQ72" s="31" t="str">
        <f>IF(AQ$8="","",'input rate-critical peak kW'!AQ72*input6!AQ72)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IF(D$8="","",'input rate-critical peak kW'!D73*input6!D73)</f>
        <v>0</v>
      </c>
      <c r="E73" s="31">
        <f>IF(E$8="","",'input rate-critical peak kW'!E73*input6!E73)</f>
        <v>0</v>
      </c>
      <c r="F73" s="31">
        <f>IF(F$8="","",'input rate-critical peak kW'!F73*input6!F73)</f>
        <v>0</v>
      </c>
      <c r="G73" s="31">
        <f>IF(G$8="","",'input rate-critical peak kW'!G73*input6!G73)</f>
        <v>0</v>
      </c>
      <c r="H73" s="31">
        <f>IF(H$8="","",'input rate-critical peak kW'!H73*input6!H73)</f>
        <v>0</v>
      </c>
      <c r="I73" s="31">
        <f>IF(I$8="","",'input rate-critical peak kW'!I73*input6!I73)</f>
        <v>0</v>
      </c>
      <c r="J73" s="31">
        <f>IF(J$8="","",'input rate-critical peak kW'!J73*input6!J73)</f>
        <v>0</v>
      </c>
      <c r="K73" s="31">
        <f>IF(K$8="","",'input rate-critical peak kW'!K73*input6!K73)</f>
        <v>0</v>
      </c>
      <c r="L73" s="31">
        <f>IF(L$8="","",'input rate-critical peak kW'!L73*input6!L73)</f>
        <v>0</v>
      </c>
      <c r="M73" s="31">
        <f>IF(M$8="","",'input rate-critical peak kW'!M73*input6!M73)</f>
        <v>0</v>
      </c>
      <c r="N73" s="31">
        <f>IF(N$8="","",'input rate-critical peak kW'!N73*input6!N73)</f>
        <v>0</v>
      </c>
      <c r="O73" s="31">
        <f>IF(O$8="","",'input rate-critical peak kW'!O73*input6!O73)</f>
        <v>0</v>
      </c>
      <c r="P73" s="31">
        <f>IF(P$8="","",'input rate-critical peak kW'!P73*input6!P73)</f>
        <v>0</v>
      </c>
      <c r="Q73" s="31">
        <f>IF(Q$8="","",'input rate-critical peak kW'!Q73*input6!Q73)</f>
        <v>0</v>
      </c>
      <c r="R73" s="31">
        <f>IF(R$8="","",'input rate-critical peak kW'!R73*input6!R73)</f>
        <v>0</v>
      </c>
      <c r="S73" s="31">
        <f>IF(S$8="","",'input rate-critical peak kW'!S73*input6!S73)</f>
        <v>0</v>
      </c>
      <c r="T73" s="31">
        <f>IF(T$8="","",'input rate-critical peak kW'!T73*input6!T73)</f>
        <v>0</v>
      </c>
      <c r="U73" s="31">
        <f>IF(U$8="","",'input rate-critical peak kW'!U73*input6!U73)</f>
        <v>0</v>
      </c>
      <c r="V73" s="31">
        <f>IF(V$8="","",'input rate-critical peak kW'!V73*input6!V73)</f>
        <v>0</v>
      </c>
      <c r="W73" s="31">
        <f>IF(W$8="","",'input rate-critical peak kW'!W73*input6!W73)</f>
        <v>0</v>
      </c>
      <c r="X73" s="31">
        <f>IF(X$8="","",'input rate-critical peak kW'!X73*input6!X73)</f>
        <v>0</v>
      </c>
      <c r="Y73" s="31">
        <f>IF(Y$8="","",'input rate-critical peak kW'!Y73*input6!Y73)</f>
        <v>0</v>
      </c>
      <c r="Z73" s="31">
        <f>IF(Z$8="","",'input rate-critical peak kW'!Z73*input6!Z73)</f>
        <v>0</v>
      </c>
      <c r="AA73" s="31">
        <f>IF(AA$8="","",'input rate-critical peak kW'!AA73*input6!AA73)</f>
        <v>0</v>
      </c>
      <c r="AB73" s="31">
        <f>IF(AB$8="","",'input rate-critical peak kW'!AB73*input6!AB73)</f>
        <v>0</v>
      </c>
      <c r="AC73" s="31" t="str">
        <f>IF(AC$8="","",'input rate-critical peak kW'!AC73*input6!AC73)</f>
        <v/>
      </c>
      <c r="AD73" s="31" t="str">
        <f>IF(AD$8="","",'input rate-critical peak kW'!AD73*input6!AD73)</f>
        <v/>
      </c>
      <c r="AE73" s="31" t="str">
        <f>IF(AE$8="","",'input rate-critical peak kW'!AE73*input6!AE73)</f>
        <v/>
      </c>
      <c r="AF73" s="31" t="str">
        <f>IF(AF$8="","",'input rate-critical peak kW'!AF73*input6!AF73)</f>
        <v/>
      </c>
      <c r="AG73" s="31" t="str">
        <f>IF(AG$8="","",'input rate-critical peak kW'!AG73*input6!AG73)</f>
        <v/>
      </c>
      <c r="AH73" s="31" t="str">
        <f>IF(AH$8="","",'input rate-critical peak kW'!AH73*input6!AH73)</f>
        <v/>
      </c>
      <c r="AI73" s="31" t="str">
        <f>IF(AI$8="","",'input rate-critical peak kW'!AI73*input6!AI73)</f>
        <v/>
      </c>
      <c r="AJ73" s="31" t="str">
        <f>IF(AJ$8="","",'input rate-critical peak kW'!AJ73*input6!AJ73)</f>
        <v/>
      </c>
      <c r="AK73" s="31" t="str">
        <f>IF(AK$8="","",'input rate-critical peak kW'!AK73*input6!AK73)</f>
        <v/>
      </c>
      <c r="AL73" s="31" t="str">
        <f>IF(AL$8="","",'input rate-critical peak kW'!AL73*input6!AL73)</f>
        <v/>
      </c>
      <c r="AM73" s="31" t="str">
        <f>IF(AM$8="","",'input rate-critical peak kW'!AM73*input6!AM73)</f>
        <v/>
      </c>
      <c r="AN73" s="31" t="str">
        <f>IF(AN$8="","",'input rate-critical peak kW'!AN73*input6!AN73)</f>
        <v/>
      </c>
      <c r="AO73" s="31" t="str">
        <f>IF(AO$8="","",'input rate-critical peak kW'!AO73*input6!AO73)</f>
        <v/>
      </c>
      <c r="AP73" s="31" t="str">
        <f>IF(AP$8="","",'input rate-critical peak kW'!AP73*input6!AP73)</f>
        <v/>
      </c>
      <c r="AQ73" s="31" t="str">
        <f>IF(AQ$8="","",'input rate-critical peak kW'!AQ73*input6!AQ73)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IF(D$8="","",'input rate-critical peak kW'!D74*input6!D74)</f>
        <v>0</v>
      </c>
      <c r="E74" s="31">
        <f>IF(E$8="","",'input rate-critical peak kW'!E74*input6!E74)</f>
        <v>0</v>
      </c>
      <c r="F74" s="31">
        <f>IF(F$8="","",'input rate-critical peak kW'!F74*input6!F74)</f>
        <v>0</v>
      </c>
      <c r="G74" s="31">
        <f>IF(G$8="","",'input rate-critical peak kW'!G74*input6!G74)</f>
        <v>0</v>
      </c>
      <c r="H74" s="31">
        <f>IF(H$8="","",'input rate-critical peak kW'!H74*input6!H74)</f>
        <v>0</v>
      </c>
      <c r="I74" s="31">
        <f>IF(I$8="","",'input rate-critical peak kW'!I74*input6!I74)</f>
        <v>0</v>
      </c>
      <c r="J74" s="31">
        <f>IF(J$8="","",'input rate-critical peak kW'!J74*input6!J74)</f>
        <v>0</v>
      </c>
      <c r="K74" s="31">
        <f>IF(K$8="","",'input rate-critical peak kW'!K74*input6!K74)</f>
        <v>0</v>
      </c>
      <c r="L74" s="31">
        <f>IF(L$8="","",'input rate-critical peak kW'!L74*input6!L74)</f>
        <v>0</v>
      </c>
      <c r="M74" s="31">
        <f>IF(M$8="","",'input rate-critical peak kW'!M74*input6!M74)</f>
        <v>0</v>
      </c>
      <c r="N74" s="31">
        <f>IF(N$8="","",'input rate-critical peak kW'!N74*input6!N74)</f>
        <v>0</v>
      </c>
      <c r="O74" s="31">
        <f>IF(O$8="","",'input rate-critical peak kW'!O74*input6!O74)</f>
        <v>0</v>
      </c>
      <c r="P74" s="31">
        <f>IF(P$8="","",'input rate-critical peak kW'!P74*input6!P74)</f>
        <v>0</v>
      </c>
      <c r="Q74" s="31">
        <f>IF(Q$8="","",'input rate-critical peak kW'!Q74*input6!Q74)</f>
        <v>0</v>
      </c>
      <c r="R74" s="31">
        <f>IF(R$8="","",'input rate-critical peak kW'!R74*input6!R74)</f>
        <v>0</v>
      </c>
      <c r="S74" s="31">
        <f>IF(S$8="","",'input rate-critical peak kW'!S74*input6!S74)</f>
        <v>0</v>
      </c>
      <c r="T74" s="31">
        <f>IF(T$8="","",'input rate-critical peak kW'!T74*input6!T74)</f>
        <v>0</v>
      </c>
      <c r="U74" s="31">
        <f>IF(U$8="","",'input rate-critical peak kW'!U74*input6!U74)</f>
        <v>0</v>
      </c>
      <c r="V74" s="31">
        <f>IF(V$8="","",'input rate-critical peak kW'!V74*input6!V74)</f>
        <v>0</v>
      </c>
      <c r="W74" s="31">
        <f>IF(W$8="","",'input rate-critical peak kW'!W74*input6!W74)</f>
        <v>0</v>
      </c>
      <c r="X74" s="31">
        <f>IF(X$8="","",'input rate-critical peak kW'!X74*input6!X74)</f>
        <v>0</v>
      </c>
      <c r="Y74" s="31">
        <f>IF(Y$8="","",'input rate-critical peak kW'!Y74*input6!Y74)</f>
        <v>0</v>
      </c>
      <c r="Z74" s="31">
        <f>IF(Z$8="","",'input rate-critical peak kW'!Z74*input6!Z74)</f>
        <v>0</v>
      </c>
      <c r="AA74" s="31">
        <f>IF(AA$8="","",'input rate-critical peak kW'!AA74*input6!AA74)</f>
        <v>0</v>
      </c>
      <c r="AB74" s="31">
        <f>IF(AB$8="","",'input rate-critical peak kW'!AB74*input6!AB74)</f>
        <v>0</v>
      </c>
      <c r="AC74" s="31" t="str">
        <f>IF(AC$8="","",'input rate-critical peak kW'!AC74*input6!AC74)</f>
        <v/>
      </c>
      <c r="AD74" s="31" t="str">
        <f>IF(AD$8="","",'input rate-critical peak kW'!AD74*input6!AD74)</f>
        <v/>
      </c>
      <c r="AE74" s="31" t="str">
        <f>IF(AE$8="","",'input rate-critical peak kW'!AE74*input6!AE74)</f>
        <v/>
      </c>
      <c r="AF74" s="31" t="str">
        <f>IF(AF$8="","",'input rate-critical peak kW'!AF74*input6!AF74)</f>
        <v/>
      </c>
      <c r="AG74" s="31" t="str">
        <f>IF(AG$8="","",'input rate-critical peak kW'!AG74*input6!AG74)</f>
        <v/>
      </c>
      <c r="AH74" s="31" t="str">
        <f>IF(AH$8="","",'input rate-critical peak kW'!AH74*input6!AH74)</f>
        <v/>
      </c>
      <c r="AI74" s="31" t="str">
        <f>IF(AI$8="","",'input rate-critical peak kW'!AI74*input6!AI74)</f>
        <v/>
      </c>
      <c r="AJ74" s="31" t="str">
        <f>IF(AJ$8="","",'input rate-critical peak kW'!AJ74*input6!AJ74)</f>
        <v/>
      </c>
      <c r="AK74" s="31" t="str">
        <f>IF(AK$8="","",'input rate-critical peak kW'!AK74*input6!AK74)</f>
        <v/>
      </c>
      <c r="AL74" s="31" t="str">
        <f>IF(AL$8="","",'input rate-critical peak kW'!AL74*input6!AL74)</f>
        <v/>
      </c>
      <c r="AM74" s="31" t="str">
        <f>IF(AM$8="","",'input rate-critical peak kW'!AM74*input6!AM74)</f>
        <v/>
      </c>
      <c r="AN74" s="31" t="str">
        <f>IF(AN$8="","",'input rate-critical peak kW'!AN74*input6!AN74)</f>
        <v/>
      </c>
      <c r="AO74" s="31" t="str">
        <f>IF(AO$8="","",'input rate-critical peak kW'!AO74*input6!AO74)</f>
        <v/>
      </c>
      <c r="AP74" s="31" t="str">
        <f>IF(AP$8="","",'input rate-critical peak kW'!AP74*input6!AP74)</f>
        <v/>
      </c>
      <c r="AQ74" s="31" t="str">
        <f>IF(AQ$8="","",'input rate-critical peak kW'!AQ74*input6!AQ74)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IF(D$8="","",'input rate-critical peak kW'!D75*input6!D75)</f>
        <v>0</v>
      </c>
      <c r="E75" s="31">
        <f>IF(E$8="","",'input rate-critical peak kW'!E75*input6!E75)</f>
        <v>0</v>
      </c>
      <c r="F75" s="31">
        <f>IF(F$8="","",'input rate-critical peak kW'!F75*input6!F75)</f>
        <v>0</v>
      </c>
      <c r="G75" s="31">
        <f>IF(G$8="","",'input rate-critical peak kW'!G75*input6!G75)</f>
        <v>0</v>
      </c>
      <c r="H75" s="31">
        <f>IF(H$8="","",'input rate-critical peak kW'!H75*input6!H75)</f>
        <v>0</v>
      </c>
      <c r="I75" s="31">
        <f>IF(I$8="","",'input rate-critical peak kW'!I75*input6!I75)</f>
        <v>0</v>
      </c>
      <c r="J75" s="31">
        <f>IF(J$8="","",'input rate-critical peak kW'!J75*input6!J75)</f>
        <v>0</v>
      </c>
      <c r="K75" s="31">
        <f>IF(K$8="","",'input rate-critical peak kW'!K75*input6!K75)</f>
        <v>0</v>
      </c>
      <c r="L75" s="31">
        <f>IF(L$8="","",'input rate-critical peak kW'!L75*input6!L75)</f>
        <v>0</v>
      </c>
      <c r="M75" s="31">
        <f>IF(M$8="","",'input rate-critical peak kW'!M75*input6!M75)</f>
        <v>0</v>
      </c>
      <c r="N75" s="31">
        <f>IF(N$8="","",'input rate-critical peak kW'!N75*input6!N75)</f>
        <v>0</v>
      </c>
      <c r="O75" s="31">
        <f>IF(O$8="","",'input rate-critical peak kW'!O75*input6!O75)</f>
        <v>0</v>
      </c>
      <c r="P75" s="31">
        <f>IF(P$8="","",'input rate-critical peak kW'!P75*input6!P75)</f>
        <v>0</v>
      </c>
      <c r="Q75" s="31">
        <f>IF(Q$8="","",'input rate-critical peak kW'!Q75*input6!Q75)</f>
        <v>0</v>
      </c>
      <c r="R75" s="31">
        <f>IF(R$8="","",'input rate-critical peak kW'!R75*input6!R75)</f>
        <v>0</v>
      </c>
      <c r="S75" s="31">
        <f>IF(S$8="","",'input rate-critical peak kW'!S75*input6!S75)</f>
        <v>0</v>
      </c>
      <c r="T75" s="31">
        <f>IF(T$8="","",'input rate-critical peak kW'!T75*input6!T75)</f>
        <v>0</v>
      </c>
      <c r="U75" s="31">
        <f>IF(U$8="","",'input rate-critical peak kW'!U75*input6!U75)</f>
        <v>0</v>
      </c>
      <c r="V75" s="31">
        <f>IF(V$8="","",'input rate-critical peak kW'!V75*input6!V75)</f>
        <v>0</v>
      </c>
      <c r="W75" s="31">
        <f>IF(W$8="","",'input rate-critical peak kW'!W75*input6!W75)</f>
        <v>0</v>
      </c>
      <c r="X75" s="31">
        <f>IF(X$8="","",'input rate-critical peak kW'!X75*input6!X75)</f>
        <v>0</v>
      </c>
      <c r="Y75" s="31">
        <f>IF(Y$8="","",'input rate-critical peak kW'!Y75*input6!Y75)</f>
        <v>0</v>
      </c>
      <c r="Z75" s="31">
        <f>IF(Z$8="","",'input rate-critical peak kW'!Z75*input6!Z75)</f>
        <v>0</v>
      </c>
      <c r="AA75" s="31">
        <f>IF(AA$8="","",'input rate-critical peak kW'!AA75*input6!AA75)</f>
        <v>0</v>
      </c>
      <c r="AB75" s="31">
        <f>IF(AB$8="","",'input rate-critical peak kW'!AB75*input6!AB75)</f>
        <v>0</v>
      </c>
      <c r="AC75" s="31" t="str">
        <f>IF(AC$8="","",'input rate-critical peak kW'!AC75*input6!AC75)</f>
        <v/>
      </c>
      <c r="AD75" s="31" t="str">
        <f>IF(AD$8="","",'input rate-critical peak kW'!AD75*input6!AD75)</f>
        <v/>
      </c>
      <c r="AE75" s="31" t="str">
        <f>IF(AE$8="","",'input rate-critical peak kW'!AE75*input6!AE75)</f>
        <v/>
      </c>
      <c r="AF75" s="31" t="str">
        <f>IF(AF$8="","",'input rate-critical peak kW'!AF75*input6!AF75)</f>
        <v/>
      </c>
      <c r="AG75" s="31" t="str">
        <f>IF(AG$8="","",'input rate-critical peak kW'!AG75*input6!AG75)</f>
        <v/>
      </c>
      <c r="AH75" s="31" t="str">
        <f>IF(AH$8="","",'input rate-critical peak kW'!AH75*input6!AH75)</f>
        <v/>
      </c>
      <c r="AI75" s="31" t="str">
        <f>IF(AI$8="","",'input rate-critical peak kW'!AI75*input6!AI75)</f>
        <v/>
      </c>
      <c r="AJ75" s="31" t="str">
        <f>IF(AJ$8="","",'input rate-critical peak kW'!AJ75*input6!AJ75)</f>
        <v/>
      </c>
      <c r="AK75" s="31" t="str">
        <f>IF(AK$8="","",'input rate-critical peak kW'!AK75*input6!AK75)</f>
        <v/>
      </c>
      <c r="AL75" s="31" t="str">
        <f>IF(AL$8="","",'input rate-critical peak kW'!AL75*input6!AL75)</f>
        <v/>
      </c>
      <c r="AM75" s="31" t="str">
        <f>IF(AM$8="","",'input rate-critical peak kW'!AM75*input6!AM75)</f>
        <v/>
      </c>
      <c r="AN75" s="31" t="str">
        <f>IF(AN$8="","",'input rate-critical peak kW'!AN75*input6!AN75)</f>
        <v/>
      </c>
      <c r="AO75" s="31" t="str">
        <f>IF(AO$8="","",'input rate-critical peak kW'!AO75*input6!AO75)</f>
        <v/>
      </c>
      <c r="AP75" s="31" t="str">
        <f>IF(AP$8="","",'input rate-critical peak kW'!AP75*input6!AP75)</f>
        <v/>
      </c>
      <c r="AQ75" s="31" t="str">
        <f>IF(AQ$8="","",'input rate-critical peak kW'!AQ75*input6!AQ75)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IF(D$8="","",'input rate-critical peak kW'!D76*input6!D76)</f>
        <v>0</v>
      </c>
      <c r="E76" s="31">
        <f>IF(E$8="","",'input rate-critical peak kW'!E76*input6!E76)</f>
        <v>0</v>
      </c>
      <c r="F76" s="31">
        <f>IF(F$8="","",'input rate-critical peak kW'!F76*input6!F76)</f>
        <v>0</v>
      </c>
      <c r="G76" s="31">
        <f>IF(G$8="","",'input rate-critical peak kW'!G76*input6!G76)</f>
        <v>0</v>
      </c>
      <c r="H76" s="31">
        <f>IF(H$8="","",'input rate-critical peak kW'!H76*input6!H76)</f>
        <v>0</v>
      </c>
      <c r="I76" s="31">
        <f>IF(I$8="","",'input rate-critical peak kW'!I76*input6!I76)</f>
        <v>0</v>
      </c>
      <c r="J76" s="31">
        <f>IF(J$8="","",'input rate-critical peak kW'!J76*input6!J76)</f>
        <v>0</v>
      </c>
      <c r="K76" s="31">
        <f>IF(K$8="","",'input rate-critical peak kW'!K76*input6!K76)</f>
        <v>0</v>
      </c>
      <c r="L76" s="31">
        <f>IF(L$8="","",'input rate-critical peak kW'!L76*input6!L76)</f>
        <v>0</v>
      </c>
      <c r="M76" s="31">
        <f>IF(M$8="","",'input rate-critical peak kW'!M76*input6!M76)</f>
        <v>0</v>
      </c>
      <c r="N76" s="31">
        <f>IF(N$8="","",'input rate-critical peak kW'!N76*input6!N76)</f>
        <v>0</v>
      </c>
      <c r="O76" s="31">
        <f>IF(O$8="","",'input rate-critical peak kW'!O76*input6!O76)</f>
        <v>0</v>
      </c>
      <c r="P76" s="31">
        <f>IF(P$8="","",'input rate-critical peak kW'!P76*input6!P76)</f>
        <v>0</v>
      </c>
      <c r="Q76" s="31">
        <f>IF(Q$8="","",'input rate-critical peak kW'!Q76*input6!Q76)</f>
        <v>0</v>
      </c>
      <c r="R76" s="31">
        <f>IF(R$8="","",'input rate-critical peak kW'!R76*input6!R76)</f>
        <v>0</v>
      </c>
      <c r="S76" s="31">
        <f>IF(S$8="","",'input rate-critical peak kW'!S76*input6!S76)</f>
        <v>0</v>
      </c>
      <c r="T76" s="31">
        <f>IF(T$8="","",'input rate-critical peak kW'!T76*input6!T76)</f>
        <v>0</v>
      </c>
      <c r="U76" s="31">
        <f>IF(U$8="","",'input rate-critical peak kW'!U76*input6!U76)</f>
        <v>0</v>
      </c>
      <c r="V76" s="31">
        <f>IF(V$8="","",'input rate-critical peak kW'!V76*input6!V76)</f>
        <v>0</v>
      </c>
      <c r="W76" s="31">
        <f>IF(W$8="","",'input rate-critical peak kW'!W76*input6!W76)</f>
        <v>0</v>
      </c>
      <c r="X76" s="31">
        <f>IF(X$8="","",'input rate-critical peak kW'!X76*input6!X76)</f>
        <v>0</v>
      </c>
      <c r="Y76" s="31">
        <f>IF(Y$8="","",'input rate-critical peak kW'!Y76*input6!Y76)</f>
        <v>0</v>
      </c>
      <c r="Z76" s="31">
        <f>IF(Z$8="","",'input rate-critical peak kW'!Z76*input6!Z76)</f>
        <v>0</v>
      </c>
      <c r="AA76" s="31">
        <f>IF(AA$8="","",'input rate-critical peak kW'!AA76*input6!AA76)</f>
        <v>0</v>
      </c>
      <c r="AB76" s="31">
        <f>IF(AB$8="","",'input rate-critical peak kW'!AB76*input6!AB76)</f>
        <v>0</v>
      </c>
      <c r="AC76" s="31" t="str">
        <f>IF(AC$8="","",'input rate-critical peak kW'!AC76*input6!AC76)</f>
        <v/>
      </c>
      <c r="AD76" s="31" t="str">
        <f>IF(AD$8="","",'input rate-critical peak kW'!AD76*input6!AD76)</f>
        <v/>
      </c>
      <c r="AE76" s="31" t="str">
        <f>IF(AE$8="","",'input rate-critical peak kW'!AE76*input6!AE76)</f>
        <v/>
      </c>
      <c r="AF76" s="31" t="str">
        <f>IF(AF$8="","",'input rate-critical peak kW'!AF76*input6!AF76)</f>
        <v/>
      </c>
      <c r="AG76" s="31" t="str">
        <f>IF(AG$8="","",'input rate-critical peak kW'!AG76*input6!AG76)</f>
        <v/>
      </c>
      <c r="AH76" s="31" t="str">
        <f>IF(AH$8="","",'input rate-critical peak kW'!AH76*input6!AH76)</f>
        <v/>
      </c>
      <c r="AI76" s="31" t="str">
        <f>IF(AI$8="","",'input rate-critical peak kW'!AI76*input6!AI76)</f>
        <v/>
      </c>
      <c r="AJ76" s="31" t="str">
        <f>IF(AJ$8="","",'input rate-critical peak kW'!AJ76*input6!AJ76)</f>
        <v/>
      </c>
      <c r="AK76" s="31" t="str">
        <f>IF(AK$8="","",'input rate-critical peak kW'!AK76*input6!AK76)</f>
        <v/>
      </c>
      <c r="AL76" s="31" t="str">
        <f>IF(AL$8="","",'input rate-critical peak kW'!AL76*input6!AL76)</f>
        <v/>
      </c>
      <c r="AM76" s="31" t="str">
        <f>IF(AM$8="","",'input rate-critical peak kW'!AM76*input6!AM76)</f>
        <v/>
      </c>
      <c r="AN76" s="31" t="str">
        <f>IF(AN$8="","",'input rate-critical peak kW'!AN76*input6!AN76)</f>
        <v/>
      </c>
      <c r="AO76" s="31" t="str">
        <f>IF(AO$8="","",'input rate-critical peak kW'!AO76*input6!AO76)</f>
        <v/>
      </c>
      <c r="AP76" s="31" t="str">
        <f>IF(AP$8="","",'input rate-critical peak kW'!AP76*input6!AP76)</f>
        <v/>
      </c>
      <c r="AQ76" s="31" t="str">
        <f>IF(AQ$8="","",'input rate-critical peak kW'!AQ76*input6!AQ76)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IF(D$8="","",'input rate-critical peak kW'!D77*input6!D77)</f>
        <v>0</v>
      </c>
      <c r="E77" s="31">
        <f>IF(E$8="","",'input rate-critical peak kW'!E77*input6!E77)</f>
        <v>0</v>
      </c>
      <c r="F77" s="31">
        <f>IF(F$8="","",'input rate-critical peak kW'!F77*input6!F77)</f>
        <v>0</v>
      </c>
      <c r="G77" s="31">
        <f>IF(G$8="","",'input rate-critical peak kW'!G77*input6!G77)</f>
        <v>0</v>
      </c>
      <c r="H77" s="31">
        <f>IF(H$8="","",'input rate-critical peak kW'!H77*input6!H77)</f>
        <v>0</v>
      </c>
      <c r="I77" s="31">
        <f>IF(I$8="","",'input rate-critical peak kW'!I77*input6!I77)</f>
        <v>0</v>
      </c>
      <c r="J77" s="31">
        <f>IF(J$8="","",'input rate-critical peak kW'!J77*input6!J77)</f>
        <v>0</v>
      </c>
      <c r="K77" s="31">
        <f>IF(K$8="","",'input rate-critical peak kW'!K77*input6!K77)</f>
        <v>0</v>
      </c>
      <c r="L77" s="31">
        <f>IF(L$8="","",'input rate-critical peak kW'!L77*input6!L77)</f>
        <v>0</v>
      </c>
      <c r="M77" s="31">
        <f>IF(M$8="","",'input rate-critical peak kW'!M77*input6!M77)</f>
        <v>0</v>
      </c>
      <c r="N77" s="31">
        <f>IF(N$8="","",'input rate-critical peak kW'!N77*input6!N77)</f>
        <v>0</v>
      </c>
      <c r="O77" s="31">
        <f>IF(O$8="","",'input rate-critical peak kW'!O77*input6!O77)</f>
        <v>0</v>
      </c>
      <c r="P77" s="31">
        <f>IF(P$8="","",'input rate-critical peak kW'!P77*input6!P77)</f>
        <v>0</v>
      </c>
      <c r="Q77" s="31">
        <f>IF(Q$8="","",'input rate-critical peak kW'!Q77*input6!Q77)</f>
        <v>0</v>
      </c>
      <c r="R77" s="31">
        <f>IF(R$8="","",'input rate-critical peak kW'!R77*input6!R77)</f>
        <v>0</v>
      </c>
      <c r="S77" s="31">
        <f>IF(S$8="","",'input rate-critical peak kW'!S77*input6!S77)</f>
        <v>0</v>
      </c>
      <c r="T77" s="31">
        <f>IF(T$8="","",'input rate-critical peak kW'!T77*input6!T77)</f>
        <v>0</v>
      </c>
      <c r="U77" s="31">
        <f>IF(U$8="","",'input rate-critical peak kW'!U77*input6!U77)</f>
        <v>0</v>
      </c>
      <c r="V77" s="31">
        <f>IF(V$8="","",'input rate-critical peak kW'!V77*input6!V77)</f>
        <v>0</v>
      </c>
      <c r="W77" s="31">
        <f>IF(W$8="","",'input rate-critical peak kW'!W77*input6!W77)</f>
        <v>0</v>
      </c>
      <c r="X77" s="31">
        <f>IF(X$8="","",'input rate-critical peak kW'!X77*input6!X77)</f>
        <v>0</v>
      </c>
      <c r="Y77" s="31">
        <f>IF(Y$8="","",'input rate-critical peak kW'!Y77*input6!Y77)</f>
        <v>0</v>
      </c>
      <c r="Z77" s="31">
        <f>IF(Z$8="","",'input rate-critical peak kW'!Z77*input6!Z77)</f>
        <v>0</v>
      </c>
      <c r="AA77" s="31">
        <f>IF(AA$8="","",'input rate-critical peak kW'!AA77*input6!AA77)</f>
        <v>0</v>
      </c>
      <c r="AB77" s="31">
        <f>IF(AB$8="","",'input rate-critical peak kW'!AB77*input6!AB77)</f>
        <v>0</v>
      </c>
      <c r="AC77" s="31" t="str">
        <f>IF(AC$8="","",'input rate-critical peak kW'!AC77*input6!AC77)</f>
        <v/>
      </c>
      <c r="AD77" s="31" t="str">
        <f>IF(AD$8="","",'input rate-critical peak kW'!AD77*input6!AD77)</f>
        <v/>
      </c>
      <c r="AE77" s="31" t="str">
        <f>IF(AE$8="","",'input rate-critical peak kW'!AE77*input6!AE77)</f>
        <v/>
      </c>
      <c r="AF77" s="31" t="str">
        <f>IF(AF$8="","",'input rate-critical peak kW'!AF77*input6!AF77)</f>
        <v/>
      </c>
      <c r="AG77" s="31" t="str">
        <f>IF(AG$8="","",'input rate-critical peak kW'!AG77*input6!AG77)</f>
        <v/>
      </c>
      <c r="AH77" s="31" t="str">
        <f>IF(AH$8="","",'input rate-critical peak kW'!AH77*input6!AH77)</f>
        <v/>
      </c>
      <c r="AI77" s="31" t="str">
        <f>IF(AI$8="","",'input rate-critical peak kW'!AI77*input6!AI77)</f>
        <v/>
      </c>
      <c r="AJ77" s="31" t="str">
        <f>IF(AJ$8="","",'input rate-critical peak kW'!AJ77*input6!AJ77)</f>
        <v/>
      </c>
      <c r="AK77" s="31" t="str">
        <f>IF(AK$8="","",'input rate-critical peak kW'!AK77*input6!AK77)</f>
        <v/>
      </c>
      <c r="AL77" s="31" t="str">
        <f>IF(AL$8="","",'input rate-critical peak kW'!AL77*input6!AL77)</f>
        <v/>
      </c>
      <c r="AM77" s="31" t="str">
        <f>IF(AM$8="","",'input rate-critical peak kW'!AM77*input6!AM77)</f>
        <v/>
      </c>
      <c r="AN77" s="31" t="str">
        <f>IF(AN$8="","",'input rate-critical peak kW'!AN77*input6!AN77)</f>
        <v/>
      </c>
      <c r="AO77" s="31" t="str">
        <f>IF(AO$8="","",'input rate-critical peak kW'!AO77*input6!AO77)</f>
        <v/>
      </c>
      <c r="AP77" s="31" t="str">
        <f>IF(AP$8="","",'input rate-critical peak kW'!AP77*input6!AP77)</f>
        <v/>
      </c>
      <c r="AQ77" s="31" t="str">
        <f>IF(AQ$8="","",'input rate-critical peak kW'!AQ77*input6!AQ77)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IF(D$8="","",'input rate-critical peak kW'!D78*input6!D78)</f>
        <v>0</v>
      </c>
      <c r="E78" s="31">
        <f>IF(E$8="","",'input rate-critical peak kW'!E78*input6!E78)</f>
        <v>0</v>
      </c>
      <c r="F78" s="31">
        <f>IF(F$8="","",'input rate-critical peak kW'!F78*input6!F78)</f>
        <v>0</v>
      </c>
      <c r="G78" s="31">
        <f>IF(G$8="","",'input rate-critical peak kW'!G78*input6!G78)</f>
        <v>0</v>
      </c>
      <c r="H78" s="31">
        <f>IF(H$8="","",'input rate-critical peak kW'!H78*input6!H78)</f>
        <v>0</v>
      </c>
      <c r="I78" s="31">
        <f>IF(I$8="","",'input rate-critical peak kW'!I78*input6!I78)</f>
        <v>0</v>
      </c>
      <c r="J78" s="31">
        <f>IF(J$8="","",'input rate-critical peak kW'!J78*input6!J78)</f>
        <v>0</v>
      </c>
      <c r="K78" s="31">
        <f>IF(K$8="","",'input rate-critical peak kW'!K78*input6!K78)</f>
        <v>0</v>
      </c>
      <c r="L78" s="31">
        <f>IF(L$8="","",'input rate-critical peak kW'!L78*input6!L78)</f>
        <v>0</v>
      </c>
      <c r="M78" s="31">
        <f>IF(M$8="","",'input rate-critical peak kW'!M78*input6!M78)</f>
        <v>0</v>
      </c>
      <c r="N78" s="31">
        <f>IF(N$8="","",'input rate-critical peak kW'!N78*input6!N78)</f>
        <v>0</v>
      </c>
      <c r="O78" s="31">
        <f>IF(O$8="","",'input rate-critical peak kW'!O78*input6!O78)</f>
        <v>0</v>
      </c>
      <c r="P78" s="31">
        <f>IF(P$8="","",'input rate-critical peak kW'!P78*input6!P78)</f>
        <v>0</v>
      </c>
      <c r="Q78" s="31">
        <f>IF(Q$8="","",'input rate-critical peak kW'!Q78*input6!Q78)</f>
        <v>0</v>
      </c>
      <c r="R78" s="31">
        <f>IF(R$8="","",'input rate-critical peak kW'!R78*input6!R78)</f>
        <v>0</v>
      </c>
      <c r="S78" s="31">
        <f>IF(S$8="","",'input rate-critical peak kW'!S78*input6!S78)</f>
        <v>0</v>
      </c>
      <c r="T78" s="31">
        <f>IF(T$8="","",'input rate-critical peak kW'!T78*input6!T78)</f>
        <v>0</v>
      </c>
      <c r="U78" s="31">
        <f>IF(U$8="","",'input rate-critical peak kW'!U78*input6!U78)</f>
        <v>0</v>
      </c>
      <c r="V78" s="31">
        <f>IF(V$8="","",'input rate-critical peak kW'!V78*input6!V78)</f>
        <v>0</v>
      </c>
      <c r="W78" s="31">
        <f>IF(W$8="","",'input rate-critical peak kW'!W78*input6!W78)</f>
        <v>0</v>
      </c>
      <c r="X78" s="31">
        <f>IF(X$8="","",'input rate-critical peak kW'!X78*input6!X78)</f>
        <v>0</v>
      </c>
      <c r="Y78" s="31">
        <f>IF(Y$8="","",'input rate-critical peak kW'!Y78*input6!Y78)</f>
        <v>0</v>
      </c>
      <c r="Z78" s="31">
        <f>IF(Z$8="","",'input rate-critical peak kW'!Z78*input6!Z78)</f>
        <v>0</v>
      </c>
      <c r="AA78" s="31">
        <f>IF(AA$8="","",'input rate-critical peak kW'!AA78*input6!AA78)</f>
        <v>0</v>
      </c>
      <c r="AB78" s="31">
        <f>IF(AB$8="","",'input rate-critical peak kW'!AB78*input6!AB78)</f>
        <v>0</v>
      </c>
      <c r="AC78" s="31" t="str">
        <f>IF(AC$8="","",'input rate-critical peak kW'!AC78*input6!AC78)</f>
        <v/>
      </c>
      <c r="AD78" s="31" t="str">
        <f>IF(AD$8="","",'input rate-critical peak kW'!AD78*input6!AD78)</f>
        <v/>
      </c>
      <c r="AE78" s="31" t="str">
        <f>IF(AE$8="","",'input rate-critical peak kW'!AE78*input6!AE78)</f>
        <v/>
      </c>
      <c r="AF78" s="31" t="str">
        <f>IF(AF$8="","",'input rate-critical peak kW'!AF78*input6!AF78)</f>
        <v/>
      </c>
      <c r="AG78" s="31" t="str">
        <f>IF(AG$8="","",'input rate-critical peak kW'!AG78*input6!AG78)</f>
        <v/>
      </c>
      <c r="AH78" s="31" t="str">
        <f>IF(AH$8="","",'input rate-critical peak kW'!AH78*input6!AH78)</f>
        <v/>
      </c>
      <c r="AI78" s="31" t="str">
        <f>IF(AI$8="","",'input rate-critical peak kW'!AI78*input6!AI78)</f>
        <v/>
      </c>
      <c r="AJ78" s="31" t="str">
        <f>IF(AJ$8="","",'input rate-critical peak kW'!AJ78*input6!AJ78)</f>
        <v/>
      </c>
      <c r="AK78" s="31" t="str">
        <f>IF(AK$8="","",'input rate-critical peak kW'!AK78*input6!AK78)</f>
        <v/>
      </c>
      <c r="AL78" s="31" t="str">
        <f>IF(AL$8="","",'input rate-critical peak kW'!AL78*input6!AL78)</f>
        <v/>
      </c>
      <c r="AM78" s="31" t="str">
        <f>IF(AM$8="","",'input rate-critical peak kW'!AM78*input6!AM78)</f>
        <v/>
      </c>
      <c r="AN78" s="31" t="str">
        <f>IF(AN$8="","",'input rate-critical peak kW'!AN78*input6!AN78)</f>
        <v/>
      </c>
      <c r="AO78" s="31" t="str">
        <f>IF(AO$8="","",'input rate-critical peak kW'!AO78*input6!AO78)</f>
        <v/>
      </c>
      <c r="AP78" s="31" t="str">
        <f>IF(AP$8="","",'input rate-critical peak kW'!AP78*input6!AP78)</f>
        <v/>
      </c>
      <c r="AQ78" s="31" t="str">
        <f>IF(AQ$8="","",'input rate-critical peak kW'!AQ78*input6!AQ78)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IF(D$8="","",'input rate-critical peak kW'!D79*input6!D79)</f>
        <v>0</v>
      </c>
      <c r="E79" s="31">
        <f>IF(E$8="","",'input rate-critical peak kW'!E79*input6!E79)</f>
        <v>0</v>
      </c>
      <c r="F79" s="31">
        <f>IF(F$8="","",'input rate-critical peak kW'!F79*input6!F79)</f>
        <v>0</v>
      </c>
      <c r="G79" s="31">
        <f>IF(G$8="","",'input rate-critical peak kW'!G79*input6!G79)</f>
        <v>0</v>
      </c>
      <c r="H79" s="31">
        <f>IF(H$8="","",'input rate-critical peak kW'!H79*input6!H79)</f>
        <v>0</v>
      </c>
      <c r="I79" s="31">
        <f>IF(I$8="","",'input rate-critical peak kW'!I79*input6!I79)</f>
        <v>0</v>
      </c>
      <c r="J79" s="31">
        <f>IF(J$8="","",'input rate-critical peak kW'!J79*input6!J79)</f>
        <v>0</v>
      </c>
      <c r="K79" s="31">
        <f>IF(K$8="","",'input rate-critical peak kW'!K79*input6!K79)</f>
        <v>0</v>
      </c>
      <c r="L79" s="31">
        <f>IF(L$8="","",'input rate-critical peak kW'!L79*input6!L79)</f>
        <v>0</v>
      </c>
      <c r="M79" s="31">
        <f>IF(M$8="","",'input rate-critical peak kW'!M79*input6!M79)</f>
        <v>0</v>
      </c>
      <c r="N79" s="31">
        <f>IF(N$8="","",'input rate-critical peak kW'!N79*input6!N79)</f>
        <v>0</v>
      </c>
      <c r="O79" s="31">
        <f>IF(O$8="","",'input rate-critical peak kW'!O79*input6!O79)</f>
        <v>0</v>
      </c>
      <c r="P79" s="31">
        <f>IF(P$8="","",'input rate-critical peak kW'!P79*input6!P79)</f>
        <v>0</v>
      </c>
      <c r="Q79" s="31">
        <f>IF(Q$8="","",'input rate-critical peak kW'!Q79*input6!Q79)</f>
        <v>0</v>
      </c>
      <c r="R79" s="31">
        <f>IF(R$8="","",'input rate-critical peak kW'!R79*input6!R79)</f>
        <v>0</v>
      </c>
      <c r="S79" s="31">
        <f>IF(S$8="","",'input rate-critical peak kW'!S79*input6!S79)</f>
        <v>0</v>
      </c>
      <c r="T79" s="31">
        <f>IF(T$8="","",'input rate-critical peak kW'!T79*input6!T79)</f>
        <v>0</v>
      </c>
      <c r="U79" s="31">
        <f>IF(U$8="","",'input rate-critical peak kW'!U79*input6!U79)</f>
        <v>0</v>
      </c>
      <c r="V79" s="31">
        <f>IF(V$8="","",'input rate-critical peak kW'!V79*input6!V79)</f>
        <v>0</v>
      </c>
      <c r="W79" s="31">
        <f>IF(W$8="","",'input rate-critical peak kW'!W79*input6!W79)</f>
        <v>0</v>
      </c>
      <c r="X79" s="31">
        <f>IF(X$8="","",'input rate-critical peak kW'!X79*input6!X79)</f>
        <v>0</v>
      </c>
      <c r="Y79" s="31">
        <f>IF(Y$8="","",'input rate-critical peak kW'!Y79*input6!Y79)</f>
        <v>0</v>
      </c>
      <c r="Z79" s="31">
        <f>IF(Z$8="","",'input rate-critical peak kW'!Z79*input6!Z79)</f>
        <v>0</v>
      </c>
      <c r="AA79" s="31">
        <f>IF(AA$8="","",'input rate-critical peak kW'!AA79*input6!AA79)</f>
        <v>0</v>
      </c>
      <c r="AB79" s="31">
        <f>IF(AB$8="","",'input rate-critical peak kW'!AB79*input6!AB79)</f>
        <v>0</v>
      </c>
      <c r="AC79" s="31" t="str">
        <f>IF(AC$8="","",'input rate-critical peak kW'!AC79*input6!AC79)</f>
        <v/>
      </c>
      <c r="AD79" s="31" t="str">
        <f>IF(AD$8="","",'input rate-critical peak kW'!AD79*input6!AD79)</f>
        <v/>
      </c>
      <c r="AE79" s="31" t="str">
        <f>IF(AE$8="","",'input rate-critical peak kW'!AE79*input6!AE79)</f>
        <v/>
      </c>
      <c r="AF79" s="31" t="str">
        <f>IF(AF$8="","",'input rate-critical peak kW'!AF79*input6!AF79)</f>
        <v/>
      </c>
      <c r="AG79" s="31" t="str">
        <f>IF(AG$8="","",'input rate-critical peak kW'!AG79*input6!AG79)</f>
        <v/>
      </c>
      <c r="AH79" s="31" t="str">
        <f>IF(AH$8="","",'input rate-critical peak kW'!AH79*input6!AH79)</f>
        <v/>
      </c>
      <c r="AI79" s="31" t="str">
        <f>IF(AI$8="","",'input rate-critical peak kW'!AI79*input6!AI79)</f>
        <v/>
      </c>
      <c r="AJ79" s="31" t="str">
        <f>IF(AJ$8="","",'input rate-critical peak kW'!AJ79*input6!AJ79)</f>
        <v/>
      </c>
      <c r="AK79" s="31" t="str">
        <f>IF(AK$8="","",'input rate-critical peak kW'!AK79*input6!AK79)</f>
        <v/>
      </c>
      <c r="AL79" s="31" t="str">
        <f>IF(AL$8="","",'input rate-critical peak kW'!AL79*input6!AL79)</f>
        <v/>
      </c>
      <c r="AM79" s="31" t="str">
        <f>IF(AM$8="","",'input rate-critical peak kW'!AM79*input6!AM79)</f>
        <v/>
      </c>
      <c r="AN79" s="31" t="str">
        <f>IF(AN$8="","",'input rate-critical peak kW'!AN79*input6!AN79)</f>
        <v/>
      </c>
      <c r="AO79" s="31" t="str">
        <f>IF(AO$8="","",'input rate-critical peak kW'!AO79*input6!AO79)</f>
        <v/>
      </c>
      <c r="AP79" s="31" t="str">
        <f>IF(AP$8="","",'input rate-critical peak kW'!AP79*input6!AP79)</f>
        <v/>
      </c>
      <c r="AQ79" s="31" t="str">
        <f>IF(AQ$8="","",'input rate-critical peak kW'!AQ79*input6!AQ79)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IF(D$8="","",'input rate-critical peak kW'!D80*input6!D80)</f>
        <v>0</v>
      </c>
      <c r="E80" s="31">
        <f>IF(E$8="","",'input rate-critical peak kW'!E80*input6!E80)</f>
        <v>0</v>
      </c>
      <c r="F80" s="31">
        <f>IF(F$8="","",'input rate-critical peak kW'!F80*input6!F80)</f>
        <v>0</v>
      </c>
      <c r="G80" s="31">
        <f>IF(G$8="","",'input rate-critical peak kW'!G80*input6!G80)</f>
        <v>0</v>
      </c>
      <c r="H80" s="31">
        <f>IF(H$8="","",'input rate-critical peak kW'!H80*input6!H80)</f>
        <v>0</v>
      </c>
      <c r="I80" s="31">
        <f>IF(I$8="","",'input rate-critical peak kW'!I80*input6!I80)</f>
        <v>0</v>
      </c>
      <c r="J80" s="31">
        <f>IF(J$8="","",'input rate-critical peak kW'!J80*input6!J80)</f>
        <v>0</v>
      </c>
      <c r="K80" s="31">
        <f>IF(K$8="","",'input rate-critical peak kW'!K80*input6!K80)</f>
        <v>0</v>
      </c>
      <c r="L80" s="31">
        <f>IF(L$8="","",'input rate-critical peak kW'!L80*input6!L80)</f>
        <v>0</v>
      </c>
      <c r="M80" s="31">
        <f>IF(M$8="","",'input rate-critical peak kW'!M80*input6!M80)</f>
        <v>0</v>
      </c>
      <c r="N80" s="31">
        <f>IF(N$8="","",'input rate-critical peak kW'!N80*input6!N80)</f>
        <v>0</v>
      </c>
      <c r="O80" s="31">
        <f>IF(O$8="","",'input rate-critical peak kW'!O80*input6!O80)</f>
        <v>0</v>
      </c>
      <c r="P80" s="31">
        <f>IF(P$8="","",'input rate-critical peak kW'!P80*input6!P80)</f>
        <v>0</v>
      </c>
      <c r="Q80" s="31">
        <f>IF(Q$8="","",'input rate-critical peak kW'!Q80*input6!Q80)</f>
        <v>0</v>
      </c>
      <c r="R80" s="31">
        <f>IF(R$8="","",'input rate-critical peak kW'!R80*input6!R80)</f>
        <v>0</v>
      </c>
      <c r="S80" s="31">
        <f>IF(S$8="","",'input rate-critical peak kW'!S80*input6!S80)</f>
        <v>0</v>
      </c>
      <c r="T80" s="31">
        <f>IF(T$8="","",'input rate-critical peak kW'!T80*input6!T80)</f>
        <v>0</v>
      </c>
      <c r="U80" s="31">
        <f>IF(U$8="","",'input rate-critical peak kW'!U80*input6!U80)</f>
        <v>0</v>
      </c>
      <c r="V80" s="31">
        <f>IF(V$8="","",'input rate-critical peak kW'!V80*input6!V80)</f>
        <v>0</v>
      </c>
      <c r="W80" s="31">
        <f>IF(W$8="","",'input rate-critical peak kW'!W80*input6!W80)</f>
        <v>0</v>
      </c>
      <c r="X80" s="31">
        <f>IF(X$8="","",'input rate-critical peak kW'!X80*input6!X80)</f>
        <v>0</v>
      </c>
      <c r="Y80" s="31">
        <f>IF(Y$8="","",'input rate-critical peak kW'!Y80*input6!Y80)</f>
        <v>0</v>
      </c>
      <c r="Z80" s="31">
        <f>IF(Z$8="","",'input rate-critical peak kW'!Z80*input6!Z80)</f>
        <v>0</v>
      </c>
      <c r="AA80" s="31">
        <f>IF(AA$8="","",'input rate-critical peak kW'!AA80*input6!AA80)</f>
        <v>0</v>
      </c>
      <c r="AB80" s="31">
        <f>IF(AB$8="","",'input rate-critical peak kW'!AB80*input6!AB80)</f>
        <v>0</v>
      </c>
      <c r="AC80" s="31" t="str">
        <f>IF(AC$8="","",'input rate-critical peak kW'!AC80*input6!AC80)</f>
        <v/>
      </c>
      <c r="AD80" s="31" t="str">
        <f>IF(AD$8="","",'input rate-critical peak kW'!AD80*input6!AD80)</f>
        <v/>
      </c>
      <c r="AE80" s="31" t="str">
        <f>IF(AE$8="","",'input rate-critical peak kW'!AE80*input6!AE80)</f>
        <v/>
      </c>
      <c r="AF80" s="31" t="str">
        <f>IF(AF$8="","",'input rate-critical peak kW'!AF80*input6!AF80)</f>
        <v/>
      </c>
      <c r="AG80" s="31" t="str">
        <f>IF(AG$8="","",'input rate-critical peak kW'!AG80*input6!AG80)</f>
        <v/>
      </c>
      <c r="AH80" s="31" t="str">
        <f>IF(AH$8="","",'input rate-critical peak kW'!AH80*input6!AH80)</f>
        <v/>
      </c>
      <c r="AI80" s="31" t="str">
        <f>IF(AI$8="","",'input rate-critical peak kW'!AI80*input6!AI80)</f>
        <v/>
      </c>
      <c r="AJ80" s="31" t="str">
        <f>IF(AJ$8="","",'input rate-critical peak kW'!AJ80*input6!AJ80)</f>
        <v/>
      </c>
      <c r="AK80" s="31" t="str">
        <f>IF(AK$8="","",'input rate-critical peak kW'!AK80*input6!AK80)</f>
        <v/>
      </c>
      <c r="AL80" s="31" t="str">
        <f>IF(AL$8="","",'input rate-critical peak kW'!AL80*input6!AL80)</f>
        <v/>
      </c>
      <c r="AM80" s="31" t="str">
        <f>IF(AM$8="","",'input rate-critical peak kW'!AM80*input6!AM80)</f>
        <v/>
      </c>
      <c r="AN80" s="31" t="str">
        <f>IF(AN$8="","",'input rate-critical peak kW'!AN80*input6!AN80)</f>
        <v/>
      </c>
      <c r="AO80" s="31" t="str">
        <f>IF(AO$8="","",'input rate-critical peak kW'!AO80*input6!AO80)</f>
        <v/>
      </c>
      <c r="AP80" s="31" t="str">
        <f>IF(AP$8="","",'input rate-critical peak kW'!AP80*input6!AP80)</f>
        <v/>
      </c>
      <c r="AQ80" s="31" t="str">
        <f>IF(AQ$8="","",'input rate-critical peak kW'!AQ80*input6!AQ80)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IF(D$8="","",'input rate-critical peak kW'!D81*input6!D81)</f>
        <v>0</v>
      </c>
      <c r="E81" s="31">
        <f>IF(E$8="","",'input rate-critical peak kW'!E81*input6!E81)</f>
        <v>0</v>
      </c>
      <c r="F81" s="31">
        <f>IF(F$8="","",'input rate-critical peak kW'!F81*input6!F81)</f>
        <v>0</v>
      </c>
      <c r="G81" s="31">
        <f>IF(G$8="","",'input rate-critical peak kW'!G81*input6!G81)</f>
        <v>0</v>
      </c>
      <c r="H81" s="31">
        <f>IF(H$8="","",'input rate-critical peak kW'!H81*input6!H81)</f>
        <v>0</v>
      </c>
      <c r="I81" s="31">
        <f>IF(I$8="","",'input rate-critical peak kW'!I81*input6!I81)</f>
        <v>0</v>
      </c>
      <c r="J81" s="31">
        <f>IF(J$8="","",'input rate-critical peak kW'!J81*input6!J81)</f>
        <v>0</v>
      </c>
      <c r="K81" s="31">
        <f>IF(K$8="","",'input rate-critical peak kW'!K81*input6!K81)</f>
        <v>0</v>
      </c>
      <c r="L81" s="31">
        <f>IF(L$8="","",'input rate-critical peak kW'!L81*input6!L81)</f>
        <v>0</v>
      </c>
      <c r="M81" s="31">
        <f>IF(M$8="","",'input rate-critical peak kW'!M81*input6!M81)</f>
        <v>0</v>
      </c>
      <c r="N81" s="31">
        <f>IF(N$8="","",'input rate-critical peak kW'!N81*input6!N81)</f>
        <v>0</v>
      </c>
      <c r="O81" s="31">
        <f>IF(O$8="","",'input rate-critical peak kW'!O81*input6!O81)</f>
        <v>0</v>
      </c>
      <c r="P81" s="31">
        <f>IF(P$8="","",'input rate-critical peak kW'!P81*input6!P81)</f>
        <v>0</v>
      </c>
      <c r="Q81" s="31">
        <f>IF(Q$8="","",'input rate-critical peak kW'!Q81*input6!Q81)</f>
        <v>0</v>
      </c>
      <c r="R81" s="31">
        <f>IF(R$8="","",'input rate-critical peak kW'!R81*input6!R81)</f>
        <v>0</v>
      </c>
      <c r="S81" s="31">
        <f>IF(S$8="","",'input rate-critical peak kW'!S81*input6!S81)</f>
        <v>0</v>
      </c>
      <c r="T81" s="31">
        <f>IF(T$8="","",'input rate-critical peak kW'!T81*input6!T81)</f>
        <v>0</v>
      </c>
      <c r="U81" s="31">
        <f>IF(U$8="","",'input rate-critical peak kW'!U81*input6!U81)</f>
        <v>0</v>
      </c>
      <c r="V81" s="31">
        <f>IF(V$8="","",'input rate-critical peak kW'!V81*input6!V81)</f>
        <v>0</v>
      </c>
      <c r="W81" s="31">
        <f>IF(W$8="","",'input rate-critical peak kW'!W81*input6!W81)</f>
        <v>0</v>
      </c>
      <c r="X81" s="31">
        <f>IF(X$8="","",'input rate-critical peak kW'!X81*input6!X81)</f>
        <v>0</v>
      </c>
      <c r="Y81" s="31">
        <f>IF(Y$8="","",'input rate-critical peak kW'!Y81*input6!Y81)</f>
        <v>0</v>
      </c>
      <c r="Z81" s="31">
        <f>IF(Z$8="","",'input rate-critical peak kW'!Z81*input6!Z81)</f>
        <v>0</v>
      </c>
      <c r="AA81" s="31">
        <f>IF(AA$8="","",'input rate-critical peak kW'!AA81*input6!AA81)</f>
        <v>0</v>
      </c>
      <c r="AB81" s="31">
        <f>IF(AB$8="","",'input rate-critical peak kW'!AB81*input6!AB81)</f>
        <v>0</v>
      </c>
      <c r="AC81" s="31" t="str">
        <f>IF(AC$8="","",'input rate-critical peak kW'!AC81*input6!AC81)</f>
        <v/>
      </c>
      <c r="AD81" s="31" t="str">
        <f>IF(AD$8="","",'input rate-critical peak kW'!AD81*input6!AD81)</f>
        <v/>
      </c>
      <c r="AE81" s="31" t="str">
        <f>IF(AE$8="","",'input rate-critical peak kW'!AE81*input6!AE81)</f>
        <v/>
      </c>
      <c r="AF81" s="31" t="str">
        <f>IF(AF$8="","",'input rate-critical peak kW'!AF81*input6!AF81)</f>
        <v/>
      </c>
      <c r="AG81" s="31" t="str">
        <f>IF(AG$8="","",'input rate-critical peak kW'!AG81*input6!AG81)</f>
        <v/>
      </c>
      <c r="AH81" s="31" t="str">
        <f>IF(AH$8="","",'input rate-critical peak kW'!AH81*input6!AH81)</f>
        <v/>
      </c>
      <c r="AI81" s="31" t="str">
        <f>IF(AI$8="","",'input rate-critical peak kW'!AI81*input6!AI81)</f>
        <v/>
      </c>
      <c r="AJ81" s="31" t="str">
        <f>IF(AJ$8="","",'input rate-critical peak kW'!AJ81*input6!AJ81)</f>
        <v/>
      </c>
      <c r="AK81" s="31" t="str">
        <f>IF(AK$8="","",'input rate-critical peak kW'!AK81*input6!AK81)</f>
        <v/>
      </c>
      <c r="AL81" s="31" t="str">
        <f>IF(AL$8="","",'input rate-critical peak kW'!AL81*input6!AL81)</f>
        <v/>
      </c>
      <c r="AM81" s="31" t="str">
        <f>IF(AM$8="","",'input rate-critical peak kW'!AM81*input6!AM81)</f>
        <v/>
      </c>
      <c r="AN81" s="31" t="str">
        <f>IF(AN$8="","",'input rate-critical peak kW'!AN81*input6!AN81)</f>
        <v/>
      </c>
      <c r="AO81" s="31" t="str">
        <f>IF(AO$8="","",'input rate-critical peak kW'!AO81*input6!AO81)</f>
        <v/>
      </c>
      <c r="AP81" s="31" t="str">
        <f>IF(AP$8="","",'input rate-critical peak kW'!AP81*input6!AP81)</f>
        <v/>
      </c>
      <c r="AQ81" s="31" t="str">
        <f>IF(AQ$8="","",'input rate-critical peak kW'!AQ81*input6!AQ81)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IF(D$8="","",'input rate-critical peak kW'!D82*input6!D82)</f>
        <v>0</v>
      </c>
      <c r="E82" s="31">
        <f>IF(E$8="","",'input rate-critical peak kW'!E82*input6!E82)</f>
        <v>0</v>
      </c>
      <c r="F82" s="31">
        <f>IF(F$8="","",'input rate-critical peak kW'!F82*input6!F82)</f>
        <v>0</v>
      </c>
      <c r="G82" s="31">
        <f>IF(G$8="","",'input rate-critical peak kW'!G82*input6!G82)</f>
        <v>0</v>
      </c>
      <c r="H82" s="31">
        <f>IF(H$8="","",'input rate-critical peak kW'!H82*input6!H82)</f>
        <v>0</v>
      </c>
      <c r="I82" s="31">
        <f>IF(I$8="","",'input rate-critical peak kW'!I82*input6!I82)</f>
        <v>0</v>
      </c>
      <c r="J82" s="31">
        <f>IF(J$8="","",'input rate-critical peak kW'!J82*input6!J82)</f>
        <v>0</v>
      </c>
      <c r="K82" s="31">
        <f>IF(K$8="","",'input rate-critical peak kW'!K82*input6!K82)</f>
        <v>0</v>
      </c>
      <c r="L82" s="31">
        <f>IF(L$8="","",'input rate-critical peak kW'!L82*input6!L82)</f>
        <v>0</v>
      </c>
      <c r="M82" s="31">
        <f>IF(M$8="","",'input rate-critical peak kW'!M82*input6!M82)</f>
        <v>0</v>
      </c>
      <c r="N82" s="31">
        <f>IF(N$8="","",'input rate-critical peak kW'!N82*input6!N82)</f>
        <v>0</v>
      </c>
      <c r="O82" s="31">
        <f>IF(O$8="","",'input rate-critical peak kW'!O82*input6!O82)</f>
        <v>0</v>
      </c>
      <c r="P82" s="31">
        <f>IF(P$8="","",'input rate-critical peak kW'!P82*input6!P82)</f>
        <v>0</v>
      </c>
      <c r="Q82" s="31">
        <f>IF(Q$8="","",'input rate-critical peak kW'!Q82*input6!Q82)</f>
        <v>0</v>
      </c>
      <c r="R82" s="31">
        <f>IF(R$8="","",'input rate-critical peak kW'!R82*input6!R82)</f>
        <v>0</v>
      </c>
      <c r="S82" s="31">
        <f>IF(S$8="","",'input rate-critical peak kW'!S82*input6!S82)</f>
        <v>0</v>
      </c>
      <c r="T82" s="31">
        <f>IF(T$8="","",'input rate-critical peak kW'!T82*input6!T82)</f>
        <v>0</v>
      </c>
      <c r="U82" s="31">
        <f>IF(U$8="","",'input rate-critical peak kW'!U82*input6!U82)</f>
        <v>0</v>
      </c>
      <c r="V82" s="31">
        <f>IF(V$8="","",'input rate-critical peak kW'!V82*input6!V82)</f>
        <v>0</v>
      </c>
      <c r="W82" s="31">
        <f>IF(W$8="","",'input rate-critical peak kW'!W82*input6!W82)</f>
        <v>0</v>
      </c>
      <c r="X82" s="31">
        <f>IF(X$8="","",'input rate-critical peak kW'!X82*input6!X82)</f>
        <v>0</v>
      </c>
      <c r="Y82" s="31">
        <f>IF(Y$8="","",'input rate-critical peak kW'!Y82*input6!Y82)</f>
        <v>0</v>
      </c>
      <c r="Z82" s="31">
        <f>IF(Z$8="","",'input rate-critical peak kW'!Z82*input6!Z82)</f>
        <v>0</v>
      </c>
      <c r="AA82" s="31">
        <f>IF(AA$8="","",'input rate-critical peak kW'!AA82*input6!AA82)</f>
        <v>0</v>
      </c>
      <c r="AB82" s="31">
        <f>IF(AB$8="","",'input rate-critical peak kW'!AB82*input6!AB82)</f>
        <v>0</v>
      </c>
      <c r="AC82" s="31" t="str">
        <f>IF(AC$8="","",'input rate-critical peak kW'!AC82*input6!AC82)</f>
        <v/>
      </c>
      <c r="AD82" s="31" t="str">
        <f>IF(AD$8="","",'input rate-critical peak kW'!AD82*input6!AD82)</f>
        <v/>
      </c>
      <c r="AE82" s="31" t="str">
        <f>IF(AE$8="","",'input rate-critical peak kW'!AE82*input6!AE82)</f>
        <v/>
      </c>
      <c r="AF82" s="31" t="str">
        <f>IF(AF$8="","",'input rate-critical peak kW'!AF82*input6!AF82)</f>
        <v/>
      </c>
      <c r="AG82" s="31" t="str">
        <f>IF(AG$8="","",'input rate-critical peak kW'!AG82*input6!AG82)</f>
        <v/>
      </c>
      <c r="AH82" s="31" t="str">
        <f>IF(AH$8="","",'input rate-critical peak kW'!AH82*input6!AH82)</f>
        <v/>
      </c>
      <c r="AI82" s="31" t="str">
        <f>IF(AI$8="","",'input rate-critical peak kW'!AI82*input6!AI82)</f>
        <v/>
      </c>
      <c r="AJ82" s="31" t="str">
        <f>IF(AJ$8="","",'input rate-critical peak kW'!AJ82*input6!AJ82)</f>
        <v/>
      </c>
      <c r="AK82" s="31" t="str">
        <f>IF(AK$8="","",'input rate-critical peak kW'!AK82*input6!AK82)</f>
        <v/>
      </c>
      <c r="AL82" s="31" t="str">
        <f>IF(AL$8="","",'input rate-critical peak kW'!AL82*input6!AL82)</f>
        <v/>
      </c>
      <c r="AM82" s="31" t="str">
        <f>IF(AM$8="","",'input rate-critical peak kW'!AM82*input6!AM82)</f>
        <v/>
      </c>
      <c r="AN82" s="31" t="str">
        <f>IF(AN$8="","",'input rate-critical peak kW'!AN82*input6!AN82)</f>
        <v/>
      </c>
      <c r="AO82" s="31" t="str">
        <f>IF(AO$8="","",'input rate-critical peak kW'!AO82*input6!AO82)</f>
        <v/>
      </c>
      <c r="AP82" s="31" t="str">
        <f>IF(AP$8="","",'input rate-critical peak kW'!AP82*input6!AP82)</f>
        <v/>
      </c>
      <c r="AQ82" s="31" t="str">
        <f>IF(AQ$8="","",'input rate-critical peak kW'!AQ82*input6!AQ82)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IF(D$8="","",'input rate-critical peak kW'!D83*input6!D83)</f>
        <v>0</v>
      </c>
      <c r="E83" s="31">
        <f>IF(E$8="","",'input rate-critical peak kW'!E83*input6!E83)</f>
        <v>0</v>
      </c>
      <c r="F83" s="31">
        <f>IF(F$8="","",'input rate-critical peak kW'!F83*input6!F83)</f>
        <v>0</v>
      </c>
      <c r="G83" s="31">
        <f>IF(G$8="","",'input rate-critical peak kW'!G83*input6!G83)</f>
        <v>0</v>
      </c>
      <c r="H83" s="31">
        <f>IF(H$8="","",'input rate-critical peak kW'!H83*input6!H83)</f>
        <v>0</v>
      </c>
      <c r="I83" s="31">
        <f>IF(I$8="","",'input rate-critical peak kW'!I83*input6!I83)</f>
        <v>0</v>
      </c>
      <c r="J83" s="31">
        <f>IF(J$8="","",'input rate-critical peak kW'!J83*input6!J83)</f>
        <v>0</v>
      </c>
      <c r="K83" s="31">
        <f>IF(K$8="","",'input rate-critical peak kW'!K83*input6!K83)</f>
        <v>0</v>
      </c>
      <c r="L83" s="31">
        <f>IF(L$8="","",'input rate-critical peak kW'!L83*input6!L83)</f>
        <v>0</v>
      </c>
      <c r="M83" s="31">
        <f>IF(M$8="","",'input rate-critical peak kW'!M83*input6!M83)</f>
        <v>0</v>
      </c>
      <c r="N83" s="31">
        <f>IF(N$8="","",'input rate-critical peak kW'!N83*input6!N83)</f>
        <v>0</v>
      </c>
      <c r="O83" s="31">
        <f>IF(O$8="","",'input rate-critical peak kW'!O83*input6!O83)</f>
        <v>0</v>
      </c>
      <c r="P83" s="31">
        <f>IF(P$8="","",'input rate-critical peak kW'!P83*input6!P83)</f>
        <v>0</v>
      </c>
      <c r="Q83" s="31">
        <f>IF(Q$8="","",'input rate-critical peak kW'!Q83*input6!Q83)</f>
        <v>0</v>
      </c>
      <c r="R83" s="31">
        <f>IF(R$8="","",'input rate-critical peak kW'!R83*input6!R83)</f>
        <v>0</v>
      </c>
      <c r="S83" s="31">
        <f>IF(S$8="","",'input rate-critical peak kW'!S83*input6!S83)</f>
        <v>0</v>
      </c>
      <c r="T83" s="31">
        <f>IF(T$8="","",'input rate-critical peak kW'!T83*input6!T83)</f>
        <v>0</v>
      </c>
      <c r="U83" s="31">
        <f>IF(U$8="","",'input rate-critical peak kW'!U83*input6!U83)</f>
        <v>0</v>
      </c>
      <c r="V83" s="31">
        <f>IF(V$8="","",'input rate-critical peak kW'!V83*input6!V83)</f>
        <v>0</v>
      </c>
      <c r="W83" s="31">
        <f>IF(W$8="","",'input rate-critical peak kW'!W83*input6!W83)</f>
        <v>0</v>
      </c>
      <c r="X83" s="31">
        <f>IF(X$8="","",'input rate-critical peak kW'!X83*input6!X83)</f>
        <v>0</v>
      </c>
      <c r="Y83" s="31">
        <f>IF(Y$8="","",'input rate-critical peak kW'!Y83*input6!Y83)</f>
        <v>0</v>
      </c>
      <c r="Z83" s="31">
        <f>IF(Z$8="","",'input rate-critical peak kW'!Z83*input6!Z83)</f>
        <v>0</v>
      </c>
      <c r="AA83" s="31">
        <f>IF(AA$8="","",'input rate-critical peak kW'!AA83*input6!AA83)</f>
        <v>0</v>
      </c>
      <c r="AB83" s="31">
        <f>IF(AB$8="","",'input rate-critical peak kW'!AB83*input6!AB83)</f>
        <v>0</v>
      </c>
      <c r="AC83" s="31" t="str">
        <f>IF(AC$8="","",'input rate-critical peak kW'!AC83*input6!AC83)</f>
        <v/>
      </c>
      <c r="AD83" s="31" t="str">
        <f>IF(AD$8="","",'input rate-critical peak kW'!AD83*input6!AD83)</f>
        <v/>
      </c>
      <c r="AE83" s="31" t="str">
        <f>IF(AE$8="","",'input rate-critical peak kW'!AE83*input6!AE83)</f>
        <v/>
      </c>
      <c r="AF83" s="31" t="str">
        <f>IF(AF$8="","",'input rate-critical peak kW'!AF83*input6!AF83)</f>
        <v/>
      </c>
      <c r="AG83" s="31" t="str">
        <f>IF(AG$8="","",'input rate-critical peak kW'!AG83*input6!AG83)</f>
        <v/>
      </c>
      <c r="AH83" s="31" t="str">
        <f>IF(AH$8="","",'input rate-critical peak kW'!AH83*input6!AH83)</f>
        <v/>
      </c>
      <c r="AI83" s="31" t="str">
        <f>IF(AI$8="","",'input rate-critical peak kW'!AI83*input6!AI83)</f>
        <v/>
      </c>
      <c r="AJ83" s="31" t="str">
        <f>IF(AJ$8="","",'input rate-critical peak kW'!AJ83*input6!AJ83)</f>
        <v/>
      </c>
      <c r="AK83" s="31" t="str">
        <f>IF(AK$8="","",'input rate-critical peak kW'!AK83*input6!AK83)</f>
        <v/>
      </c>
      <c r="AL83" s="31" t="str">
        <f>IF(AL$8="","",'input rate-critical peak kW'!AL83*input6!AL83)</f>
        <v/>
      </c>
      <c r="AM83" s="31" t="str">
        <f>IF(AM$8="","",'input rate-critical peak kW'!AM83*input6!AM83)</f>
        <v/>
      </c>
      <c r="AN83" s="31" t="str">
        <f>IF(AN$8="","",'input rate-critical peak kW'!AN83*input6!AN83)</f>
        <v/>
      </c>
      <c r="AO83" s="31" t="str">
        <f>IF(AO$8="","",'input rate-critical peak kW'!AO83*input6!AO83)</f>
        <v/>
      </c>
      <c r="AP83" s="31" t="str">
        <f>IF(AP$8="","",'input rate-critical peak kW'!AP83*input6!AP83)</f>
        <v/>
      </c>
      <c r="AQ83" s="31" t="str">
        <f>IF(AQ$8="","",'input rate-critical peak kW'!AQ83*input6!AQ83)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IF(D$8="","",'input rate-critical peak kW'!D84*input6!D84)</f>
        <v>0</v>
      </c>
      <c r="E84" s="31">
        <f>IF(E$8="","",'input rate-critical peak kW'!E84*input6!E84)</f>
        <v>0</v>
      </c>
      <c r="F84" s="31">
        <f>IF(F$8="","",'input rate-critical peak kW'!F84*input6!F84)</f>
        <v>0</v>
      </c>
      <c r="G84" s="31">
        <f>IF(G$8="","",'input rate-critical peak kW'!G84*input6!G84)</f>
        <v>0</v>
      </c>
      <c r="H84" s="31">
        <f>IF(H$8="","",'input rate-critical peak kW'!H84*input6!H84)</f>
        <v>0</v>
      </c>
      <c r="I84" s="31">
        <f>IF(I$8="","",'input rate-critical peak kW'!I84*input6!I84)</f>
        <v>0</v>
      </c>
      <c r="J84" s="31">
        <f>IF(J$8="","",'input rate-critical peak kW'!J84*input6!J84)</f>
        <v>0</v>
      </c>
      <c r="K84" s="31">
        <f>IF(K$8="","",'input rate-critical peak kW'!K84*input6!K84)</f>
        <v>0</v>
      </c>
      <c r="L84" s="31">
        <f>IF(L$8="","",'input rate-critical peak kW'!L84*input6!L84)</f>
        <v>0</v>
      </c>
      <c r="M84" s="31">
        <f>IF(M$8="","",'input rate-critical peak kW'!M84*input6!M84)</f>
        <v>0</v>
      </c>
      <c r="N84" s="31">
        <f>IF(N$8="","",'input rate-critical peak kW'!N84*input6!N84)</f>
        <v>0</v>
      </c>
      <c r="O84" s="31">
        <f>IF(O$8="","",'input rate-critical peak kW'!O84*input6!O84)</f>
        <v>0</v>
      </c>
      <c r="P84" s="31">
        <f>IF(P$8="","",'input rate-critical peak kW'!P84*input6!P84)</f>
        <v>0</v>
      </c>
      <c r="Q84" s="31">
        <f>IF(Q$8="","",'input rate-critical peak kW'!Q84*input6!Q84)</f>
        <v>0</v>
      </c>
      <c r="R84" s="31">
        <f>IF(R$8="","",'input rate-critical peak kW'!R84*input6!R84)</f>
        <v>0</v>
      </c>
      <c r="S84" s="31">
        <f>IF(S$8="","",'input rate-critical peak kW'!S84*input6!S84)</f>
        <v>0</v>
      </c>
      <c r="T84" s="31">
        <f>IF(T$8="","",'input rate-critical peak kW'!T84*input6!T84)</f>
        <v>0</v>
      </c>
      <c r="U84" s="31">
        <f>IF(U$8="","",'input rate-critical peak kW'!U84*input6!U84)</f>
        <v>0</v>
      </c>
      <c r="V84" s="31">
        <f>IF(V$8="","",'input rate-critical peak kW'!V84*input6!V84)</f>
        <v>0</v>
      </c>
      <c r="W84" s="31">
        <f>IF(W$8="","",'input rate-critical peak kW'!W84*input6!W84)</f>
        <v>0</v>
      </c>
      <c r="X84" s="31">
        <f>IF(X$8="","",'input rate-critical peak kW'!X84*input6!X84)</f>
        <v>0</v>
      </c>
      <c r="Y84" s="31">
        <f>IF(Y$8="","",'input rate-critical peak kW'!Y84*input6!Y84)</f>
        <v>0</v>
      </c>
      <c r="Z84" s="31">
        <f>IF(Z$8="","",'input rate-critical peak kW'!Z84*input6!Z84)</f>
        <v>0</v>
      </c>
      <c r="AA84" s="31">
        <f>IF(AA$8="","",'input rate-critical peak kW'!AA84*input6!AA84)</f>
        <v>0</v>
      </c>
      <c r="AB84" s="31">
        <f>IF(AB$8="","",'input rate-critical peak kW'!AB84*input6!AB84)</f>
        <v>0</v>
      </c>
      <c r="AC84" s="31" t="str">
        <f>IF(AC$8="","",'input rate-critical peak kW'!AC84*input6!AC84)</f>
        <v/>
      </c>
      <c r="AD84" s="31" t="str">
        <f>IF(AD$8="","",'input rate-critical peak kW'!AD84*input6!AD84)</f>
        <v/>
      </c>
      <c r="AE84" s="31" t="str">
        <f>IF(AE$8="","",'input rate-critical peak kW'!AE84*input6!AE84)</f>
        <v/>
      </c>
      <c r="AF84" s="31" t="str">
        <f>IF(AF$8="","",'input rate-critical peak kW'!AF84*input6!AF84)</f>
        <v/>
      </c>
      <c r="AG84" s="31" t="str">
        <f>IF(AG$8="","",'input rate-critical peak kW'!AG84*input6!AG84)</f>
        <v/>
      </c>
      <c r="AH84" s="31" t="str">
        <f>IF(AH$8="","",'input rate-critical peak kW'!AH84*input6!AH84)</f>
        <v/>
      </c>
      <c r="AI84" s="31" t="str">
        <f>IF(AI$8="","",'input rate-critical peak kW'!AI84*input6!AI84)</f>
        <v/>
      </c>
      <c r="AJ84" s="31" t="str">
        <f>IF(AJ$8="","",'input rate-critical peak kW'!AJ84*input6!AJ84)</f>
        <v/>
      </c>
      <c r="AK84" s="31" t="str">
        <f>IF(AK$8="","",'input rate-critical peak kW'!AK84*input6!AK84)</f>
        <v/>
      </c>
      <c r="AL84" s="31" t="str">
        <f>IF(AL$8="","",'input rate-critical peak kW'!AL84*input6!AL84)</f>
        <v/>
      </c>
      <c r="AM84" s="31" t="str">
        <f>IF(AM$8="","",'input rate-critical peak kW'!AM84*input6!AM84)</f>
        <v/>
      </c>
      <c r="AN84" s="31" t="str">
        <f>IF(AN$8="","",'input rate-critical peak kW'!AN84*input6!AN84)</f>
        <v/>
      </c>
      <c r="AO84" s="31" t="str">
        <f>IF(AO$8="","",'input rate-critical peak kW'!AO84*input6!AO84)</f>
        <v/>
      </c>
      <c r="AP84" s="31" t="str">
        <f>IF(AP$8="","",'input rate-critical peak kW'!AP84*input6!AP84)</f>
        <v/>
      </c>
      <c r="AQ84" s="31" t="str">
        <f>IF(AQ$8="","",'input rate-critical peak kW'!AQ84*input6!AQ84)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IF(D$8="","",'input rate-critical peak kW'!D85*input6!D85)</f>
        <v>0</v>
      </c>
      <c r="E85" s="31">
        <f>IF(E$8="","",'input rate-critical peak kW'!E85*input6!E85)</f>
        <v>0</v>
      </c>
      <c r="F85" s="31">
        <f>IF(F$8="","",'input rate-critical peak kW'!F85*input6!F85)</f>
        <v>0</v>
      </c>
      <c r="G85" s="31">
        <f>IF(G$8="","",'input rate-critical peak kW'!G85*input6!G85)</f>
        <v>0</v>
      </c>
      <c r="H85" s="31">
        <f>IF(H$8="","",'input rate-critical peak kW'!H85*input6!H85)</f>
        <v>0</v>
      </c>
      <c r="I85" s="31">
        <f>IF(I$8="","",'input rate-critical peak kW'!I85*input6!I85)</f>
        <v>0</v>
      </c>
      <c r="J85" s="31">
        <f>IF(J$8="","",'input rate-critical peak kW'!J85*input6!J85)</f>
        <v>0</v>
      </c>
      <c r="K85" s="31">
        <f>IF(K$8="","",'input rate-critical peak kW'!K85*input6!K85)</f>
        <v>0</v>
      </c>
      <c r="L85" s="31">
        <f>IF(L$8="","",'input rate-critical peak kW'!L85*input6!L85)</f>
        <v>0</v>
      </c>
      <c r="M85" s="31">
        <f>IF(M$8="","",'input rate-critical peak kW'!M85*input6!M85)</f>
        <v>0</v>
      </c>
      <c r="N85" s="31">
        <f>IF(N$8="","",'input rate-critical peak kW'!N85*input6!N85)</f>
        <v>0</v>
      </c>
      <c r="O85" s="31">
        <f>IF(O$8="","",'input rate-critical peak kW'!O85*input6!O85)</f>
        <v>0</v>
      </c>
      <c r="P85" s="31">
        <f>IF(P$8="","",'input rate-critical peak kW'!P85*input6!P85)</f>
        <v>0</v>
      </c>
      <c r="Q85" s="31">
        <f>IF(Q$8="","",'input rate-critical peak kW'!Q85*input6!Q85)</f>
        <v>0</v>
      </c>
      <c r="R85" s="31">
        <f>IF(R$8="","",'input rate-critical peak kW'!R85*input6!R85)</f>
        <v>0</v>
      </c>
      <c r="S85" s="31">
        <f>IF(S$8="","",'input rate-critical peak kW'!S85*input6!S85)</f>
        <v>0</v>
      </c>
      <c r="T85" s="31">
        <f>IF(T$8="","",'input rate-critical peak kW'!T85*input6!T85)</f>
        <v>0</v>
      </c>
      <c r="U85" s="31">
        <f>IF(U$8="","",'input rate-critical peak kW'!U85*input6!U85)</f>
        <v>0</v>
      </c>
      <c r="V85" s="31">
        <f>IF(V$8="","",'input rate-critical peak kW'!V85*input6!V85)</f>
        <v>0</v>
      </c>
      <c r="W85" s="31">
        <f>IF(W$8="","",'input rate-critical peak kW'!W85*input6!W85)</f>
        <v>0</v>
      </c>
      <c r="X85" s="31">
        <f>IF(X$8="","",'input rate-critical peak kW'!X85*input6!X85)</f>
        <v>0</v>
      </c>
      <c r="Y85" s="31">
        <f>IF(Y$8="","",'input rate-critical peak kW'!Y85*input6!Y85)</f>
        <v>0</v>
      </c>
      <c r="Z85" s="31">
        <f>IF(Z$8="","",'input rate-critical peak kW'!Z85*input6!Z85)</f>
        <v>0</v>
      </c>
      <c r="AA85" s="31">
        <f>IF(AA$8="","",'input rate-critical peak kW'!AA85*input6!AA85)</f>
        <v>0</v>
      </c>
      <c r="AB85" s="31">
        <f>IF(AB$8="","",'input rate-critical peak kW'!AB85*input6!AB85)</f>
        <v>0</v>
      </c>
      <c r="AC85" s="31" t="str">
        <f>IF(AC$8="","",'input rate-critical peak kW'!AC85*input6!AC85)</f>
        <v/>
      </c>
      <c r="AD85" s="31" t="str">
        <f>IF(AD$8="","",'input rate-critical peak kW'!AD85*input6!AD85)</f>
        <v/>
      </c>
      <c r="AE85" s="31" t="str">
        <f>IF(AE$8="","",'input rate-critical peak kW'!AE85*input6!AE85)</f>
        <v/>
      </c>
      <c r="AF85" s="31" t="str">
        <f>IF(AF$8="","",'input rate-critical peak kW'!AF85*input6!AF85)</f>
        <v/>
      </c>
      <c r="AG85" s="31" t="str">
        <f>IF(AG$8="","",'input rate-critical peak kW'!AG85*input6!AG85)</f>
        <v/>
      </c>
      <c r="AH85" s="31" t="str">
        <f>IF(AH$8="","",'input rate-critical peak kW'!AH85*input6!AH85)</f>
        <v/>
      </c>
      <c r="AI85" s="31" t="str">
        <f>IF(AI$8="","",'input rate-critical peak kW'!AI85*input6!AI85)</f>
        <v/>
      </c>
      <c r="AJ85" s="31" t="str">
        <f>IF(AJ$8="","",'input rate-critical peak kW'!AJ85*input6!AJ85)</f>
        <v/>
      </c>
      <c r="AK85" s="31" t="str">
        <f>IF(AK$8="","",'input rate-critical peak kW'!AK85*input6!AK85)</f>
        <v/>
      </c>
      <c r="AL85" s="31" t="str">
        <f>IF(AL$8="","",'input rate-critical peak kW'!AL85*input6!AL85)</f>
        <v/>
      </c>
      <c r="AM85" s="31" t="str">
        <f>IF(AM$8="","",'input rate-critical peak kW'!AM85*input6!AM85)</f>
        <v/>
      </c>
      <c r="AN85" s="31" t="str">
        <f>IF(AN$8="","",'input rate-critical peak kW'!AN85*input6!AN85)</f>
        <v/>
      </c>
      <c r="AO85" s="31" t="str">
        <f>IF(AO$8="","",'input rate-critical peak kW'!AO85*input6!AO85)</f>
        <v/>
      </c>
      <c r="AP85" s="31" t="str">
        <f>IF(AP$8="","",'input rate-critical peak kW'!AP85*input6!AP85)</f>
        <v/>
      </c>
      <c r="AQ85" s="31" t="str">
        <f>IF(AQ$8="","",'input rate-critical peak kW'!AQ85*input6!AQ85)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IF(D$8="","",'input rate-critical peak kW'!D86*input6!D86)</f>
        <v>0</v>
      </c>
      <c r="E86" s="31">
        <f>IF(E$8="","",'input rate-critical peak kW'!E86*input6!E86)</f>
        <v>0</v>
      </c>
      <c r="F86" s="31">
        <f>IF(F$8="","",'input rate-critical peak kW'!F86*input6!F86)</f>
        <v>0</v>
      </c>
      <c r="G86" s="31">
        <f>IF(G$8="","",'input rate-critical peak kW'!G86*input6!G86)</f>
        <v>0</v>
      </c>
      <c r="H86" s="31">
        <f>IF(H$8="","",'input rate-critical peak kW'!H86*input6!H86)</f>
        <v>0</v>
      </c>
      <c r="I86" s="31">
        <f>IF(I$8="","",'input rate-critical peak kW'!I86*input6!I86)</f>
        <v>0</v>
      </c>
      <c r="J86" s="31">
        <f>IF(J$8="","",'input rate-critical peak kW'!J86*input6!J86)</f>
        <v>0</v>
      </c>
      <c r="K86" s="31">
        <f>IF(K$8="","",'input rate-critical peak kW'!K86*input6!K86)</f>
        <v>0</v>
      </c>
      <c r="L86" s="31">
        <f>IF(L$8="","",'input rate-critical peak kW'!L86*input6!L86)</f>
        <v>0</v>
      </c>
      <c r="M86" s="31">
        <f>IF(M$8="","",'input rate-critical peak kW'!M86*input6!M86)</f>
        <v>0</v>
      </c>
      <c r="N86" s="31">
        <f>IF(N$8="","",'input rate-critical peak kW'!N86*input6!N86)</f>
        <v>0</v>
      </c>
      <c r="O86" s="31">
        <f>IF(O$8="","",'input rate-critical peak kW'!O86*input6!O86)</f>
        <v>0</v>
      </c>
      <c r="P86" s="31">
        <f>IF(P$8="","",'input rate-critical peak kW'!P86*input6!P86)</f>
        <v>0</v>
      </c>
      <c r="Q86" s="31">
        <f>IF(Q$8="","",'input rate-critical peak kW'!Q86*input6!Q86)</f>
        <v>0</v>
      </c>
      <c r="R86" s="31">
        <f>IF(R$8="","",'input rate-critical peak kW'!R86*input6!R86)</f>
        <v>0</v>
      </c>
      <c r="S86" s="31">
        <f>IF(S$8="","",'input rate-critical peak kW'!S86*input6!S86)</f>
        <v>0</v>
      </c>
      <c r="T86" s="31">
        <f>IF(T$8="","",'input rate-critical peak kW'!T86*input6!T86)</f>
        <v>0</v>
      </c>
      <c r="U86" s="31">
        <f>IF(U$8="","",'input rate-critical peak kW'!U86*input6!U86)</f>
        <v>0</v>
      </c>
      <c r="V86" s="31">
        <f>IF(V$8="","",'input rate-critical peak kW'!V86*input6!V86)</f>
        <v>0</v>
      </c>
      <c r="W86" s="31">
        <f>IF(W$8="","",'input rate-critical peak kW'!W86*input6!W86)</f>
        <v>0</v>
      </c>
      <c r="X86" s="31">
        <f>IF(X$8="","",'input rate-critical peak kW'!X86*input6!X86)</f>
        <v>0</v>
      </c>
      <c r="Y86" s="31">
        <f>IF(Y$8="","",'input rate-critical peak kW'!Y86*input6!Y86)</f>
        <v>0</v>
      </c>
      <c r="Z86" s="31">
        <f>IF(Z$8="","",'input rate-critical peak kW'!Z86*input6!Z86)</f>
        <v>0</v>
      </c>
      <c r="AA86" s="31">
        <f>IF(AA$8="","",'input rate-critical peak kW'!AA86*input6!AA86)</f>
        <v>0</v>
      </c>
      <c r="AB86" s="31">
        <f>IF(AB$8="","",'input rate-critical peak kW'!AB86*input6!AB86)</f>
        <v>0</v>
      </c>
      <c r="AC86" s="31" t="str">
        <f>IF(AC$8="","",'input rate-critical peak kW'!AC86*input6!AC86)</f>
        <v/>
      </c>
      <c r="AD86" s="31" t="str">
        <f>IF(AD$8="","",'input rate-critical peak kW'!AD86*input6!AD86)</f>
        <v/>
      </c>
      <c r="AE86" s="31" t="str">
        <f>IF(AE$8="","",'input rate-critical peak kW'!AE86*input6!AE86)</f>
        <v/>
      </c>
      <c r="AF86" s="31" t="str">
        <f>IF(AF$8="","",'input rate-critical peak kW'!AF86*input6!AF86)</f>
        <v/>
      </c>
      <c r="AG86" s="31" t="str">
        <f>IF(AG$8="","",'input rate-critical peak kW'!AG86*input6!AG86)</f>
        <v/>
      </c>
      <c r="AH86" s="31" t="str">
        <f>IF(AH$8="","",'input rate-critical peak kW'!AH86*input6!AH86)</f>
        <v/>
      </c>
      <c r="AI86" s="31" t="str">
        <f>IF(AI$8="","",'input rate-critical peak kW'!AI86*input6!AI86)</f>
        <v/>
      </c>
      <c r="AJ86" s="31" t="str">
        <f>IF(AJ$8="","",'input rate-critical peak kW'!AJ86*input6!AJ86)</f>
        <v/>
      </c>
      <c r="AK86" s="31" t="str">
        <f>IF(AK$8="","",'input rate-critical peak kW'!AK86*input6!AK86)</f>
        <v/>
      </c>
      <c r="AL86" s="31" t="str">
        <f>IF(AL$8="","",'input rate-critical peak kW'!AL86*input6!AL86)</f>
        <v/>
      </c>
      <c r="AM86" s="31" t="str">
        <f>IF(AM$8="","",'input rate-critical peak kW'!AM86*input6!AM86)</f>
        <v/>
      </c>
      <c r="AN86" s="31" t="str">
        <f>IF(AN$8="","",'input rate-critical peak kW'!AN86*input6!AN86)</f>
        <v/>
      </c>
      <c r="AO86" s="31" t="str">
        <f>IF(AO$8="","",'input rate-critical peak kW'!AO86*input6!AO86)</f>
        <v/>
      </c>
      <c r="AP86" s="31" t="str">
        <f>IF(AP$8="","",'input rate-critical peak kW'!AP86*input6!AP86)</f>
        <v/>
      </c>
      <c r="AQ86" s="31" t="str">
        <f>IF(AQ$8="","",'input rate-critical peak kW'!AQ86*input6!AQ86)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IF(D$8="","",'input rate-critical peak kW'!D87*input6!D87)</f>
        <v>0</v>
      </c>
      <c r="E87" s="31">
        <f>IF(E$8="","",'input rate-critical peak kW'!E87*input6!E87)</f>
        <v>0</v>
      </c>
      <c r="F87" s="31">
        <f>IF(F$8="","",'input rate-critical peak kW'!F87*input6!F87)</f>
        <v>0</v>
      </c>
      <c r="G87" s="31">
        <f>IF(G$8="","",'input rate-critical peak kW'!G87*input6!G87)</f>
        <v>0</v>
      </c>
      <c r="H87" s="31">
        <f>IF(H$8="","",'input rate-critical peak kW'!H87*input6!H87)</f>
        <v>0</v>
      </c>
      <c r="I87" s="31">
        <f>IF(I$8="","",'input rate-critical peak kW'!I87*input6!I87)</f>
        <v>0</v>
      </c>
      <c r="J87" s="31">
        <f>IF(J$8="","",'input rate-critical peak kW'!J87*input6!J87)</f>
        <v>0</v>
      </c>
      <c r="K87" s="31">
        <f>IF(K$8="","",'input rate-critical peak kW'!K87*input6!K87)</f>
        <v>0</v>
      </c>
      <c r="L87" s="31">
        <f>IF(L$8="","",'input rate-critical peak kW'!L87*input6!L87)</f>
        <v>0</v>
      </c>
      <c r="M87" s="31">
        <f>IF(M$8="","",'input rate-critical peak kW'!M87*input6!M87)</f>
        <v>0</v>
      </c>
      <c r="N87" s="31">
        <f>IF(N$8="","",'input rate-critical peak kW'!N87*input6!N87)</f>
        <v>0</v>
      </c>
      <c r="O87" s="31">
        <f>IF(O$8="","",'input rate-critical peak kW'!O87*input6!O87)</f>
        <v>0</v>
      </c>
      <c r="P87" s="31">
        <f>IF(P$8="","",'input rate-critical peak kW'!P87*input6!P87)</f>
        <v>0</v>
      </c>
      <c r="Q87" s="31">
        <f>IF(Q$8="","",'input rate-critical peak kW'!Q87*input6!Q87)</f>
        <v>0</v>
      </c>
      <c r="R87" s="31">
        <f>IF(R$8="","",'input rate-critical peak kW'!R87*input6!R87)</f>
        <v>0</v>
      </c>
      <c r="S87" s="31">
        <f>IF(S$8="","",'input rate-critical peak kW'!S87*input6!S87)</f>
        <v>0</v>
      </c>
      <c r="T87" s="31">
        <f>IF(T$8="","",'input rate-critical peak kW'!T87*input6!T87)</f>
        <v>0</v>
      </c>
      <c r="U87" s="31">
        <f>IF(U$8="","",'input rate-critical peak kW'!U87*input6!U87)</f>
        <v>0</v>
      </c>
      <c r="V87" s="31">
        <f>IF(V$8="","",'input rate-critical peak kW'!V87*input6!V87)</f>
        <v>0</v>
      </c>
      <c r="W87" s="31">
        <f>IF(W$8="","",'input rate-critical peak kW'!W87*input6!W87)</f>
        <v>0</v>
      </c>
      <c r="X87" s="31">
        <f>IF(X$8="","",'input rate-critical peak kW'!X87*input6!X87)</f>
        <v>0</v>
      </c>
      <c r="Y87" s="31">
        <f>IF(Y$8="","",'input rate-critical peak kW'!Y87*input6!Y87)</f>
        <v>0</v>
      </c>
      <c r="Z87" s="31">
        <f>IF(Z$8="","",'input rate-critical peak kW'!Z87*input6!Z87)</f>
        <v>0</v>
      </c>
      <c r="AA87" s="31">
        <f>IF(AA$8="","",'input rate-critical peak kW'!AA87*input6!AA87)</f>
        <v>0</v>
      </c>
      <c r="AB87" s="31">
        <f>IF(AB$8="","",'input rate-critical peak kW'!AB87*input6!AB87)</f>
        <v>0</v>
      </c>
      <c r="AC87" s="31" t="str">
        <f>IF(AC$8="","",'input rate-critical peak kW'!AC87*input6!AC87)</f>
        <v/>
      </c>
      <c r="AD87" s="31" t="str">
        <f>IF(AD$8="","",'input rate-critical peak kW'!AD87*input6!AD87)</f>
        <v/>
      </c>
      <c r="AE87" s="31" t="str">
        <f>IF(AE$8="","",'input rate-critical peak kW'!AE87*input6!AE87)</f>
        <v/>
      </c>
      <c r="AF87" s="31" t="str">
        <f>IF(AF$8="","",'input rate-critical peak kW'!AF87*input6!AF87)</f>
        <v/>
      </c>
      <c r="AG87" s="31" t="str">
        <f>IF(AG$8="","",'input rate-critical peak kW'!AG87*input6!AG87)</f>
        <v/>
      </c>
      <c r="AH87" s="31" t="str">
        <f>IF(AH$8="","",'input rate-critical peak kW'!AH87*input6!AH87)</f>
        <v/>
      </c>
      <c r="AI87" s="31" t="str">
        <f>IF(AI$8="","",'input rate-critical peak kW'!AI87*input6!AI87)</f>
        <v/>
      </c>
      <c r="AJ87" s="31" t="str">
        <f>IF(AJ$8="","",'input rate-critical peak kW'!AJ87*input6!AJ87)</f>
        <v/>
      </c>
      <c r="AK87" s="31" t="str">
        <f>IF(AK$8="","",'input rate-critical peak kW'!AK87*input6!AK87)</f>
        <v/>
      </c>
      <c r="AL87" s="31" t="str">
        <f>IF(AL$8="","",'input rate-critical peak kW'!AL87*input6!AL87)</f>
        <v/>
      </c>
      <c r="AM87" s="31" t="str">
        <f>IF(AM$8="","",'input rate-critical peak kW'!AM87*input6!AM87)</f>
        <v/>
      </c>
      <c r="AN87" s="31" t="str">
        <f>IF(AN$8="","",'input rate-critical peak kW'!AN87*input6!AN87)</f>
        <v/>
      </c>
      <c r="AO87" s="31" t="str">
        <f>IF(AO$8="","",'input rate-critical peak kW'!AO87*input6!AO87)</f>
        <v/>
      </c>
      <c r="AP87" s="31" t="str">
        <f>IF(AP$8="","",'input rate-critical peak kW'!AP87*input6!AP87)</f>
        <v/>
      </c>
      <c r="AQ87" s="31" t="str">
        <f>IF(AQ$8="","",'input rate-critical peak kW'!AQ87*input6!AQ87)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IF(D$8="","",'input rate-critical peak kW'!D88*input6!D88)</f>
        <v>0</v>
      </c>
      <c r="E88" s="31">
        <f>IF(E$8="","",'input rate-critical peak kW'!E88*input6!E88)</f>
        <v>0</v>
      </c>
      <c r="F88" s="31">
        <f>IF(F$8="","",'input rate-critical peak kW'!F88*input6!F88)</f>
        <v>0</v>
      </c>
      <c r="G88" s="31">
        <f>IF(G$8="","",'input rate-critical peak kW'!G88*input6!G88)</f>
        <v>0</v>
      </c>
      <c r="H88" s="31">
        <f>IF(H$8="","",'input rate-critical peak kW'!H88*input6!H88)</f>
        <v>0</v>
      </c>
      <c r="I88" s="31">
        <f>IF(I$8="","",'input rate-critical peak kW'!I88*input6!I88)</f>
        <v>0</v>
      </c>
      <c r="J88" s="31">
        <f>IF(J$8="","",'input rate-critical peak kW'!J88*input6!J88)</f>
        <v>0</v>
      </c>
      <c r="K88" s="31">
        <f>IF(K$8="","",'input rate-critical peak kW'!K88*input6!K88)</f>
        <v>0</v>
      </c>
      <c r="L88" s="31">
        <f>IF(L$8="","",'input rate-critical peak kW'!L88*input6!L88)</f>
        <v>0</v>
      </c>
      <c r="M88" s="31">
        <f>IF(M$8="","",'input rate-critical peak kW'!M88*input6!M88)</f>
        <v>0</v>
      </c>
      <c r="N88" s="31">
        <f>IF(N$8="","",'input rate-critical peak kW'!N88*input6!N88)</f>
        <v>0</v>
      </c>
      <c r="O88" s="31">
        <f>IF(O$8="","",'input rate-critical peak kW'!O88*input6!O88)</f>
        <v>0</v>
      </c>
      <c r="P88" s="31">
        <f>IF(P$8="","",'input rate-critical peak kW'!P88*input6!P88)</f>
        <v>0</v>
      </c>
      <c r="Q88" s="31">
        <f>IF(Q$8="","",'input rate-critical peak kW'!Q88*input6!Q88)</f>
        <v>0</v>
      </c>
      <c r="R88" s="31">
        <f>IF(R$8="","",'input rate-critical peak kW'!R88*input6!R88)</f>
        <v>0</v>
      </c>
      <c r="S88" s="31">
        <f>IF(S$8="","",'input rate-critical peak kW'!S88*input6!S88)</f>
        <v>0</v>
      </c>
      <c r="T88" s="31">
        <f>IF(T$8="","",'input rate-critical peak kW'!T88*input6!T88)</f>
        <v>0</v>
      </c>
      <c r="U88" s="31">
        <f>IF(U$8="","",'input rate-critical peak kW'!U88*input6!U88)</f>
        <v>0</v>
      </c>
      <c r="V88" s="31">
        <f>IF(V$8="","",'input rate-critical peak kW'!V88*input6!V88)</f>
        <v>0</v>
      </c>
      <c r="W88" s="31">
        <f>IF(W$8="","",'input rate-critical peak kW'!W88*input6!W88)</f>
        <v>0</v>
      </c>
      <c r="X88" s="31">
        <f>IF(X$8="","",'input rate-critical peak kW'!X88*input6!X88)</f>
        <v>0</v>
      </c>
      <c r="Y88" s="31">
        <f>IF(Y$8="","",'input rate-critical peak kW'!Y88*input6!Y88)</f>
        <v>0</v>
      </c>
      <c r="Z88" s="31">
        <f>IF(Z$8="","",'input rate-critical peak kW'!Z88*input6!Z88)</f>
        <v>0</v>
      </c>
      <c r="AA88" s="31">
        <f>IF(AA$8="","",'input rate-critical peak kW'!AA88*input6!AA88)</f>
        <v>0</v>
      </c>
      <c r="AB88" s="31">
        <f>IF(AB$8="","",'input rate-critical peak kW'!AB88*input6!AB88)</f>
        <v>0</v>
      </c>
      <c r="AC88" s="31" t="str">
        <f>IF(AC$8="","",'input rate-critical peak kW'!AC88*input6!AC88)</f>
        <v/>
      </c>
      <c r="AD88" s="31" t="str">
        <f>IF(AD$8="","",'input rate-critical peak kW'!AD88*input6!AD88)</f>
        <v/>
      </c>
      <c r="AE88" s="31" t="str">
        <f>IF(AE$8="","",'input rate-critical peak kW'!AE88*input6!AE88)</f>
        <v/>
      </c>
      <c r="AF88" s="31" t="str">
        <f>IF(AF$8="","",'input rate-critical peak kW'!AF88*input6!AF88)</f>
        <v/>
      </c>
      <c r="AG88" s="31" t="str">
        <f>IF(AG$8="","",'input rate-critical peak kW'!AG88*input6!AG88)</f>
        <v/>
      </c>
      <c r="AH88" s="31" t="str">
        <f>IF(AH$8="","",'input rate-critical peak kW'!AH88*input6!AH88)</f>
        <v/>
      </c>
      <c r="AI88" s="31" t="str">
        <f>IF(AI$8="","",'input rate-critical peak kW'!AI88*input6!AI88)</f>
        <v/>
      </c>
      <c r="AJ88" s="31" t="str">
        <f>IF(AJ$8="","",'input rate-critical peak kW'!AJ88*input6!AJ88)</f>
        <v/>
      </c>
      <c r="AK88" s="31" t="str">
        <f>IF(AK$8="","",'input rate-critical peak kW'!AK88*input6!AK88)</f>
        <v/>
      </c>
      <c r="AL88" s="31" t="str">
        <f>IF(AL$8="","",'input rate-critical peak kW'!AL88*input6!AL88)</f>
        <v/>
      </c>
      <c r="AM88" s="31" t="str">
        <f>IF(AM$8="","",'input rate-critical peak kW'!AM88*input6!AM88)</f>
        <v/>
      </c>
      <c r="AN88" s="31" t="str">
        <f>IF(AN$8="","",'input rate-critical peak kW'!AN88*input6!AN88)</f>
        <v/>
      </c>
      <c r="AO88" s="31" t="str">
        <f>IF(AO$8="","",'input rate-critical peak kW'!AO88*input6!AO88)</f>
        <v/>
      </c>
      <c r="AP88" s="31" t="str">
        <f>IF(AP$8="","",'input rate-critical peak kW'!AP88*input6!AP88)</f>
        <v/>
      </c>
      <c r="AQ88" s="31" t="str">
        <f>IF(AQ$8="","",'input rate-critical peak kW'!AQ88*input6!AQ88)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IF(D$8="","",'input rate-critical peak kW'!D89*input6!D89)</f>
        <v>0</v>
      </c>
      <c r="E89" s="31">
        <f>IF(E$8="","",'input rate-critical peak kW'!E89*input6!E89)</f>
        <v>0</v>
      </c>
      <c r="F89" s="31">
        <f>IF(F$8="","",'input rate-critical peak kW'!F89*input6!F89)</f>
        <v>0</v>
      </c>
      <c r="G89" s="31">
        <f>IF(G$8="","",'input rate-critical peak kW'!G89*input6!G89)</f>
        <v>0</v>
      </c>
      <c r="H89" s="31">
        <f>IF(H$8="","",'input rate-critical peak kW'!H89*input6!H89)</f>
        <v>0</v>
      </c>
      <c r="I89" s="31">
        <f>IF(I$8="","",'input rate-critical peak kW'!I89*input6!I89)</f>
        <v>0</v>
      </c>
      <c r="J89" s="31">
        <f>IF(J$8="","",'input rate-critical peak kW'!J89*input6!J89)</f>
        <v>0</v>
      </c>
      <c r="K89" s="31">
        <f>IF(K$8="","",'input rate-critical peak kW'!K89*input6!K89)</f>
        <v>0</v>
      </c>
      <c r="L89" s="31">
        <f>IF(L$8="","",'input rate-critical peak kW'!L89*input6!L89)</f>
        <v>0</v>
      </c>
      <c r="M89" s="31">
        <f>IF(M$8="","",'input rate-critical peak kW'!M89*input6!M89)</f>
        <v>0</v>
      </c>
      <c r="N89" s="31">
        <f>IF(N$8="","",'input rate-critical peak kW'!N89*input6!N89)</f>
        <v>0</v>
      </c>
      <c r="O89" s="31">
        <f>IF(O$8="","",'input rate-critical peak kW'!O89*input6!O89)</f>
        <v>0</v>
      </c>
      <c r="P89" s="31">
        <f>IF(P$8="","",'input rate-critical peak kW'!P89*input6!P89)</f>
        <v>0</v>
      </c>
      <c r="Q89" s="31">
        <f>IF(Q$8="","",'input rate-critical peak kW'!Q89*input6!Q89)</f>
        <v>0</v>
      </c>
      <c r="R89" s="31">
        <f>IF(R$8="","",'input rate-critical peak kW'!R89*input6!R89)</f>
        <v>0</v>
      </c>
      <c r="S89" s="31">
        <f>IF(S$8="","",'input rate-critical peak kW'!S89*input6!S89)</f>
        <v>0</v>
      </c>
      <c r="T89" s="31">
        <f>IF(T$8="","",'input rate-critical peak kW'!T89*input6!T89)</f>
        <v>0</v>
      </c>
      <c r="U89" s="31">
        <f>IF(U$8="","",'input rate-critical peak kW'!U89*input6!U89)</f>
        <v>0</v>
      </c>
      <c r="V89" s="31">
        <f>IF(V$8="","",'input rate-critical peak kW'!V89*input6!V89)</f>
        <v>0</v>
      </c>
      <c r="W89" s="31">
        <f>IF(W$8="","",'input rate-critical peak kW'!W89*input6!W89)</f>
        <v>0</v>
      </c>
      <c r="X89" s="31">
        <f>IF(X$8="","",'input rate-critical peak kW'!X89*input6!X89)</f>
        <v>0</v>
      </c>
      <c r="Y89" s="31">
        <f>IF(Y$8="","",'input rate-critical peak kW'!Y89*input6!Y89)</f>
        <v>0</v>
      </c>
      <c r="Z89" s="31">
        <f>IF(Z$8="","",'input rate-critical peak kW'!Z89*input6!Z89)</f>
        <v>0</v>
      </c>
      <c r="AA89" s="31">
        <f>IF(AA$8="","",'input rate-critical peak kW'!AA89*input6!AA89)</f>
        <v>0</v>
      </c>
      <c r="AB89" s="31">
        <f>IF(AB$8="","",'input rate-critical peak kW'!AB89*input6!AB89)</f>
        <v>0</v>
      </c>
      <c r="AC89" s="31" t="str">
        <f>IF(AC$8="","",'input rate-critical peak kW'!AC89*input6!AC89)</f>
        <v/>
      </c>
      <c r="AD89" s="31" t="str">
        <f>IF(AD$8="","",'input rate-critical peak kW'!AD89*input6!AD89)</f>
        <v/>
      </c>
      <c r="AE89" s="31" t="str">
        <f>IF(AE$8="","",'input rate-critical peak kW'!AE89*input6!AE89)</f>
        <v/>
      </c>
      <c r="AF89" s="31" t="str">
        <f>IF(AF$8="","",'input rate-critical peak kW'!AF89*input6!AF89)</f>
        <v/>
      </c>
      <c r="AG89" s="31" t="str">
        <f>IF(AG$8="","",'input rate-critical peak kW'!AG89*input6!AG89)</f>
        <v/>
      </c>
      <c r="AH89" s="31" t="str">
        <f>IF(AH$8="","",'input rate-critical peak kW'!AH89*input6!AH89)</f>
        <v/>
      </c>
      <c r="AI89" s="31" t="str">
        <f>IF(AI$8="","",'input rate-critical peak kW'!AI89*input6!AI89)</f>
        <v/>
      </c>
      <c r="AJ89" s="31" t="str">
        <f>IF(AJ$8="","",'input rate-critical peak kW'!AJ89*input6!AJ89)</f>
        <v/>
      </c>
      <c r="AK89" s="31" t="str">
        <f>IF(AK$8="","",'input rate-critical peak kW'!AK89*input6!AK89)</f>
        <v/>
      </c>
      <c r="AL89" s="31" t="str">
        <f>IF(AL$8="","",'input rate-critical peak kW'!AL89*input6!AL89)</f>
        <v/>
      </c>
      <c r="AM89" s="31" t="str">
        <f>IF(AM$8="","",'input rate-critical peak kW'!AM89*input6!AM89)</f>
        <v/>
      </c>
      <c r="AN89" s="31" t="str">
        <f>IF(AN$8="","",'input rate-critical peak kW'!AN89*input6!AN89)</f>
        <v/>
      </c>
      <c r="AO89" s="31" t="str">
        <f>IF(AO$8="","",'input rate-critical peak kW'!AO89*input6!AO89)</f>
        <v/>
      </c>
      <c r="AP89" s="31" t="str">
        <f>IF(AP$8="","",'input rate-critical peak kW'!AP89*input6!AP89)</f>
        <v/>
      </c>
      <c r="AQ89" s="31" t="str">
        <f>IF(AQ$8="","",'input rate-critical peak kW'!AQ89*input6!AQ89)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IF(D$8="","",'input rate-critical peak kW'!D90*input6!D90)</f>
        <v>0</v>
      </c>
      <c r="E90" s="31">
        <f>IF(E$8="","",'input rate-critical peak kW'!E90*input6!E90)</f>
        <v>0</v>
      </c>
      <c r="F90" s="31">
        <f>IF(F$8="","",'input rate-critical peak kW'!F90*input6!F90)</f>
        <v>0</v>
      </c>
      <c r="G90" s="31">
        <f>IF(G$8="","",'input rate-critical peak kW'!G90*input6!G90)</f>
        <v>0</v>
      </c>
      <c r="H90" s="31">
        <f>IF(H$8="","",'input rate-critical peak kW'!H90*input6!H90)</f>
        <v>0</v>
      </c>
      <c r="I90" s="31">
        <f>IF(I$8="","",'input rate-critical peak kW'!I90*input6!I90)</f>
        <v>0</v>
      </c>
      <c r="J90" s="31">
        <f>IF(J$8="","",'input rate-critical peak kW'!J90*input6!J90)</f>
        <v>0</v>
      </c>
      <c r="K90" s="31">
        <f>IF(K$8="","",'input rate-critical peak kW'!K90*input6!K90)</f>
        <v>0</v>
      </c>
      <c r="L90" s="31">
        <f>IF(L$8="","",'input rate-critical peak kW'!L90*input6!L90)</f>
        <v>0</v>
      </c>
      <c r="M90" s="31">
        <f>IF(M$8="","",'input rate-critical peak kW'!M90*input6!M90)</f>
        <v>0</v>
      </c>
      <c r="N90" s="31">
        <f>IF(N$8="","",'input rate-critical peak kW'!N90*input6!N90)</f>
        <v>0</v>
      </c>
      <c r="O90" s="31">
        <f>IF(O$8="","",'input rate-critical peak kW'!O90*input6!O90)</f>
        <v>0</v>
      </c>
      <c r="P90" s="31">
        <f>IF(P$8="","",'input rate-critical peak kW'!P90*input6!P90)</f>
        <v>0</v>
      </c>
      <c r="Q90" s="31">
        <f>IF(Q$8="","",'input rate-critical peak kW'!Q90*input6!Q90)</f>
        <v>0</v>
      </c>
      <c r="R90" s="31">
        <f>IF(R$8="","",'input rate-critical peak kW'!R90*input6!R90)</f>
        <v>0</v>
      </c>
      <c r="S90" s="31">
        <f>IF(S$8="","",'input rate-critical peak kW'!S90*input6!S90)</f>
        <v>0</v>
      </c>
      <c r="T90" s="31">
        <f>IF(T$8="","",'input rate-critical peak kW'!T90*input6!T90)</f>
        <v>0</v>
      </c>
      <c r="U90" s="31">
        <f>IF(U$8="","",'input rate-critical peak kW'!U90*input6!U90)</f>
        <v>0</v>
      </c>
      <c r="V90" s="31">
        <f>IF(V$8="","",'input rate-critical peak kW'!V90*input6!V90)</f>
        <v>0</v>
      </c>
      <c r="W90" s="31">
        <f>IF(W$8="","",'input rate-critical peak kW'!W90*input6!W90)</f>
        <v>0</v>
      </c>
      <c r="X90" s="31">
        <f>IF(X$8="","",'input rate-critical peak kW'!X90*input6!X90)</f>
        <v>0</v>
      </c>
      <c r="Y90" s="31">
        <f>IF(Y$8="","",'input rate-critical peak kW'!Y90*input6!Y90)</f>
        <v>0</v>
      </c>
      <c r="Z90" s="31">
        <f>IF(Z$8="","",'input rate-critical peak kW'!Z90*input6!Z90)</f>
        <v>0</v>
      </c>
      <c r="AA90" s="31">
        <f>IF(AA$8="","",'input rate-critical peak kW'!AA90*input6!AA90)</f>
        <v>0</v>
      </c>
      <c r="AB90" s="31">
        <f>IF(AB$8="","",'input rate-critical peak kW'!AB90*input6!AB90)</f>
        <v>0</v>
      </c>
      <c r="AC90" s="31" t="str">
        <f>IF(AC$8="","",'input rate-critical peak kW'!AC90*input6!AC90)</f>
        <v/>
      </c>
      <c r="AD90" s="31" t="str">
        <f>IF(AD$8="","",'input rate-critical peak kW'!AD90*input6!AD90)</f>
        <v/>
      </c>
      <c r="AE90" s="31" t="str">
        <f>IF(AE$8="","",'input rate-critical peak kW'!AE90*input6!AE90)</f>
        <v/>
      </c>
      <c r="AF90" s="31" t="str">
        <f>IF(AF$8="","",'input rate-critical peak kW'!AF90*input6!AF90)</f>
        <v/>
      </c>
      <c r="AG90" s="31" t="str">
        <f>IF(AG$8="","",'input rate-critical peak kW'!AG90*input6!AG90)</f>
        <v/>
      </c>
      <c r="AH90" s="31" t="str">
        <f>IF(AH$8="","",'input rate-critical peak kW'!AH90*input6!AH90)</f>
        <v/>
      </c>
      <c r="AI90" s="31" t="str">
        <f>IF(AI$8="","",'input rate-critical peak kW'!AI90*input6!AI90)</f>
        <v/>
      </c>
      <c r="AJ90" s="31" t="str">
        <f>IF(AJ$8="","",'input rate-critical peak kW'!AJ90*input6!AJ90)</f>
        <v/>
      </c>
      <c r="AK90" s="31" t="str">
        <f>IF(AK$8="","",'input rate-critical peak kW'!AK90*input6!AK90)</f>
        <v/>
      </c>
      <c r="AL90" s="31" t="str">
        <f>IF(AL$8="","",'input rate-critical peak kW'!AL90*input6!AL90)</f>
        <v/>
      </c>
      <c r="AM90" s="31" t="str">
        <f>IF(AM$8="","",'input rate-critical peak kW'!AM90*input6!AM90)</f>
        <v/>
      </c>
      <c r="AN90" s="31" t="str">
        <f>IF(AN$8="","",'input rate-critical peak kW'!AN90*input6!AN90)</f>
        <v/>
      </c>
      <c r="AO90" s="31" t="str">
        <f>IF(AO$8="","",'input rate-critical peak kW'!AO90*input6!AO90)</f>
        <v/>
      </c>
      <c r="AP90" s="31" t="str">
        <f>IF(AP$8="","",'input rate-critical peak kW'!AP90*input6!AP90)</f>
        <v/>
      </c>
      <c r="AQ90" s="31" t="str">
        <f>IF(AQ$8="","",'input rate-critical peak kW'!AQ90*input6!AQ90)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IF(D$8="","",'input rate-critical peak kW'!D91*input6!D91)</f>
        <v>0</v>
      </c>
      <c r="E91" s="31">
        <f>IF(E$8="","",'input rate-critical peak kW'!E91*input6!E91)</f>
        <v>0</v>
      </c>
      <c r="F91" s="31">
        <f>IF(F$8="","",'input rate-critical peak kW'!F91*input6!F91)</f>
        <v>0</v>
      </c>
      <c r="G91" s="31">
        <f>IF(G$8="","",'input rate-critical peak kW'!G91*input6!G91)</f>
        <v>0</v>
      </c>
      <c r="H91" s="31">
        <f>IF(H$8="","",'input rate-critical peak kW'!H91*input6!H91)</f>
        <v>0</v>
      </c>
      <c r="I91" s="31">
        <f>IF(I$8="","",'input rate-critical peak kW'!I91*input6!I91)</f>
        <v>0</v>
      </c>
      <c r="J91" s="31">
        <f>IF(J$8="","",'input rate-critical peak kW'!J91*input6!J91)</f>
        <v>0</v>
      </c>
      <c r="K91" s="31">
        <f>IF(K$8="","",'input rate-critical peak kW'!K91*input6!K91)</f>
        <v>0</v>
      </c>
      <c r="L91" s="31">
        <f>IF(L$8="","",'input rate-critical peak kW'!L91*input6!L91)</f>
        <v>0</v>
      </c>
      <c r="M91" s="31">
        <f>IF(M$8="","",'input rate-critical peak kW'!M91*input6!M91)</f>
        <v>0</v>
      </c>
      <c r="N91" s="31">
        <f>IF(N$8="","",'input rate-critical peak kW'!N91*input6!N91)</f>
        <v>0</v>
      </c>
      <c r="O91" s="31">
        <f>IF(O$8="","",'input rate-critical peak kW'!O91*input6!O91)</f>
        <v>0</v>
      </c>
      <c r="P91" s="31">
        <f>IF(P$8="","",'input rate-critical peak kW'!P91*input6!P91)</f>
        <v>0</v>
      </c>
      <c r="Q91" s="31">
        <f>IF(Q$8="","",'input rate-critical peak kW'!Q91*input6!Q91)</f>
        <v>0</v>
      </c>
      <c r="R91" s="31">
        <f>IF(R$8="","",'input rate-critical peak kW'!R91*input6!R91)</f>
        <v>0</v>
      </c>
      <c r="S91" s="31">
        <f>IF(S$8="","",'input rate-critical peak kW'!S91*input6!S91)</f>
        <v>0</v>
      </c>
      <c r="T91" s="31">
        <f>IF(T$8="","",'input rate-critical peak kW'!T91*input6!T91)</f>
        <v>0</v>
      </c>
      <c r="U91" s="31">
        <f>IF(U$8="","",'input rate-critical peak kW'!U91*input6!U91)</f>
        <v>0</v>
      </c>
      <c r="V91" s="31">
        <f>IF(V$8="","",'input rate-critical peak kW'!V91*input6!V91)</f>
        <v>0</v>
      </c>
      <c r="W91" s="31">
        <f>IF(W$8="","",'input rate-critical peak kW'!W91*input6!W91)</f>
        <v>0</v>
      </c>
      <c r="X91" s="31">
        <f>IF(X$8="","",'input rate-critical peak kW'!X91*input6!X91)</f>
        <v>0</v>
      </c>
      <c r="Y91" s="31">
        <f>IF(Y$8="","",'input rate-critical peak kW'!Y91*input6!Y91)</f>
        <v>0</v>
      </c>
      <c r="Z91" s="31">
        <f>IF(Z$8="","",'input rate-critical peak kW'!Z91*input6!Z91)</f>
        <v>0</v>
      </c>
      <c r="AA91" s="31">
        <f>IF(AA$8="","",'input rate-critical peak kW'!AA91*input6!AA91)</f>
        <v>0</v>
      </c>
      <c r="AB91" s="31">
        <f>IF(AB$8="","",'input rate-critical peak kW'!AB91*input6!AB91)</f>
        <v>0</v>
      </c>
      <c r="AC91" s="31" t="str">
        <f>IF(AC$8="","",'input rate-critical peak kW'!AC91*input6!AC91)</f>
        <v/>
      </c>
      <c r="AD91" s="31" t="str">
        <f>IF(AD$8="","",'input rate-critical peak kW'!AD91*input6!AD91)</f>
        <v/>
      </c>
      <c r="AE91" s="31" t="str">
        <f>IF(AE$8="","",'input rate-critical peak kW'!AE91*input6!AE91)</f>
        <v/>
      </c>
      <c r="AF91" s="31" t="str">
        <f>IF(AF$8="","",'input rate-critical peak kW'!AF91*input6!AF91)</f>
        <v/>
      </c>
      <c r="AG91" s="31" t="str">
        <f>IF(AG$8="","",'input rate-critical peak kW'!AG91*input6!AG91)</f>
        <v/>
      </c>
      <c r="AH91" s="31" t="str">
        <f>IF(AH$8="","",'input rate-critical peak kW'!AH91*input6!AH91)</f>
        <v/>
      </c>
      <c r="AI91" s="31" t="str">
        <f>IF(AI$8="","",'input rate-critical peak kW'!AI91*input6!AI91)</f>
        <v/>
      </c>
      <c r="AJ91" s="31" t="str">
        <f>IF(AJ$8="","",'input rate-critical peak kW'!AJ91*input6!AJ91)</f>
        <v/>
      </c>
      <c r="AK91" s="31" t="str">
        <f>IF(AK$8="","",'input rate-critical peak kW'!AK91*input6!AK91)</f>
        <v/>
      </c>
      <c r="AL91" s="31" t="str">
        <f>IF(AL$8="","",'input rate-critical peak kW'!AL91*input6!AL91)</f>
        <v/>
      </c>
      <c r="AM91" s="31" t="str">
        <f>IF(AM$8="","",'input rate-critical peak kW'!AM91*input6!AM91)</f>
        <v/>
      </c>
      <c r="AN91" s="31" t="str">
        <f>IF(AN$8="","",'input rate-critical peak kW'!AN91*input6!AN91)</f>
        <v/>
      </c>
      <c r="AO91" s="31" t="str">
        <f>IF(AO$8="","",'input rate-critical peak kW'!AO91*input6!AO91)</f>
        <v/>
      </c>
      <c r="AP91" s="31" t="str">
        <f>IF(AP$8="","",'input rate-critical peak kW'!AP91*input6!AP91)</f>
        <v/>
      </c>
      <c r="AQ91" s="31" t="str">
        <f>IF(AQ$8="","",'input rate-critical peak kW'!AQ91*input6!AQ91)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IF(D$8="","",'input rate-critical peak kW'!D92*input6!D92)</f>
        <v>0</v>
      </c>
      <c r="E92" s="31">
        <f>IF(E$8="","",'input rate-critical peak kW'!E92*input6!E92)</f>
        <v>0</v>
      </c>
      <c r="F92" s="31">
        <f>IF(F$8="","",'input rate-critical peak kW'!F92*input6!F92)</f>
        <v>0</v>
      </c>
      <c r="G92" s="31">
        <f>IF(G$8="","",'input rate-critical peak kW'!G92*input6!G92)</f>
        <v>0</v>
      </c>
      <c r="H92" s="31">
        <f>IF(H$8="","",'input rate-critical peak kW'!H92*input6!H92)</f>
        <v>0</v>
      </c>
      <c r="I92" s="31">
        <f>IF(I$8="","",'input rate-critical peak kW'!I92*input6!I92)</f>
        <v>0</v>
      </c>
      <c r="J92" s="31">
        <f>IF(J$8="","",'input rate-critical peak kW'!J92*input6!J92)</f>
        <v>0</v>
      </c>
      <c r="K92" s="31">
        <f>IF(K$8="","",'input rate-critical peak kW'!K92*input6!K92)</f>
        <v>0</v>
      </c>
      <c r="L92" s="31">
        <f>IF(L$8="","",'input rate-critical peak kW'!L92*input6!L92)</f>
        <v>0</v>
      </c>
      <c r="M92" s="31">
        <f>IF(M$8="","",'input rate-critical peak kW'!M92*input6!M92)</f>
        <v>0</v>
      </c>
      <c r="N92" s="31">
        <f>IF(N$8="","",'input rate-critical peak kW'!N92*input6!N92)</f>
        <v>0</v>
      </c>
      <c r="O92" s="31">
        <f>IF(O$8="","",'input rate-critical peak kW'!O92*input6!O92)</f>
        <v>0</v>
      </c>
      <c r="P92" s="31">
        <f>IF(P$8="","",'input rate-critical peak kW'!P92*input6!P92)</f>
        <v>0</v>
      </c>
      <c r="Q92" s="31">
        <f>IF(Q$8="","",'input rate-critical peak kW'!Q92*input6!Q92)</f>
        <v>0</v>
      </c>
      <c r="R92" s="31">
        <f>IF(R$8="","",'input rate-critical peak kW'!R92*input6!R92)</f>
        <v>0</v>
      </c>
      <c r="S92" s="31">
        <f>IF(S$8="","",'input rate-critical peak kW'!S92*input6!S92)</f>
        <v>0</v>
      </c>
      <c r="T92" s="31">
        <f>IF(T$8="","",'input rate-critical peak kW'!T92*input6!T92)</f>
        <v>0</v>
      </c>
      <c r="U92" s="31">
        <f>IF(U$8="","",'input rate-critical peak kW'!U92*input6!U92)</f>
        <v>0</v>
      </c>
      <c r="V92" s="31">
        <f>IF(V$8="","",'input rate-critical peak kW'!V92*input6!V92)</f>
        <v>0</v>
      </c>
      <c r="W92" s="31">
        <f>IF(W$8="","",'input rate-critical peak kW'!W92*input6!W92)</f>
        <v>0</v>
      </c>
      <c r="X92" s="31">
        <f>IF(X$8="","",'input rate-critical peak kW'!X92*input6!X92)</f>
        <v>0</v>
      </c>
      <c r="Y92" s="31">
        <f>IF(Y$8="","",'input rate-critical peak kW'!Y92*input6!Y92)</f>
        <v>0</v>
      </c>
      <c r="Z92" s="31">
        <f>IF(Z$8="","",'input rate-critical peak kW'!Z92*input6!Z92)</f>
        <v>0</v>
      </c>
      <c r="AA92" s="31">
        <f>IF(AA$8="","",'input rate-critical peak kW'!AA92*input6!AA92)</f>
        <v>0</v>
      </c>
      <c r="AB92" s="31">
        <f>IF(AB$8="","",'input rate-critical peak kW'!AB92*input6!AB92)</f>
        <v>0</v>
      </c>
      <c r="AC92" s="31" t="str">
        <f>IF(AC$8="","",'input rate-critical peak kW'!AC92*input6!AC92)</f>
        <v/>
      </c>
      <c r="AD92" s="31" t="str">
        <f>IF(AD$8="","",'input rate-critical peak kW'!AD92*input6!AD92)</f>
        <v/>
      </c>
      <c r="AE92" s="31" t="str">
        <f>IF(AE$8="","",'input rate-critical peak kW'!AE92*input6!AE92)</f>
        <v/>
      </c>
      <c r="AF92" s="31" t="str">
        <f>IF(AF$8="","",'input rate-critical peak kW'!AF92*input6!AF92)</f>
        <v/>
      </c>
      <c r="AG92" s="31" t="str">
        <f>IF(AG$8="","",'input rate-critical peak kW'!AG92*input6!AG92)</f>
        <v/>
      </c>
      <c r="AH92" s="31" t="str">
        <f>IF(AH$8="","",'input rate-critical peak kW'!AH92*input6!AH92)</f>
        <v/>
      </c>
      <c r="AI92" s="31" t="str">
        <f>IF(AI$8="","",'input rate-critical peak kW'!AI92*input6!AI92)</f>
        <v/>
      </c>
      <c r="AJ92" s="31" t="str">
        <f>IF(AJ$8="","",'input rate-critical peak kW'!AJ92*input6!AJ92)</f>
        <v/>
      </c>
      <c r="AK92" s="31" t="str">
        <f>IF(AK$8="","",'input rate-critical peak kW'!AK92*input6!AK92)</f>
        <v/>
      </c>
      <c r="AL92" s="31" t="str">
        <f>IF(AL$8="","",'input rate-critical peak kW'!AL92*input6!AL92)</f>
        <v/>
      </c>
      <c r="AM92" s="31" t="str">
        <f>IF(AM$8="","",'input rate-critical peak kW'!AM92*input6!AM92)</f>
        <v/>
      </c>
      <c r="AN92" s="31" t="str">
        <f>IF(AN$8="","",'input rate-critical peak kW'!AN92*input6!AN92)</f>
        <v/>
      </c>
      <c r="AO92" s="31" t="str">
        <f>IF(AO$8="","",'input rate-critical peak kW'!AO92*input6!AO92)</f>
        <v/>
      </c>
      <c r="AP92" s="31" t="str">
        <f>IF(AP$8="","",'input rate-critical peak kW'!AP92*input6!AP92)</f>
        <v/>
      </c>
      <c r="AQ92" s="31" t="str">
        <f>IF(AQ$8="","",'input rate-critical peak kW'!AQ92*input6!AQ92)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IF(D$8="","",'input rate-critical peak kW'!D93*input6!D93)</f>
        <v>0</v>
      </c>
      <c r="E93" s="31">
        <f>IF(E$8="","",'input rate-critical peak kW'!E93*input6!E93)</f>
        <v>0</v>
      </c>
      <c r="F93" s="31">
        <f>IF(F$8="","",'input rate-critical peak kW'!F93*input6!F93)</f>
        <v>0</v>
      </c>
      <c r="G93" s="31">
        <f>IF(G$8="","",'input rate-critical peak kW'!G93*input6!G93)</f>
        <v>0</v>
      </c>
      <c r="H93" s="31">
        <f>IF(H$8="","",'input rate-critical peak kW'!H93*input6!H93)</f>
        <v>0</v>
      </c>
      <c r="I93" s="31">
        <f>IF(I$8="","",'input rate-critical peak kW'!I93*input6!I93)</f>
        <v>0</v>
      </c>
      <c r="J93" s="31">
        <f>IF(J$8="","",'input rate-critical peak kW'!J93*input6!J93)</f>
        <v>0</v>
      </c>
      <c r="K93" s="31">
        <f>IF(K$8="","",'input rate-critical peak kW'!K93*input6!K93)</f>
        <v>0</v>
      </c>
      <c r="L93" s="31">
        <f>IF(L$8="","",'input rate-critical peak kW'!L93*input6!L93)</f>
        <v>0</v>
      </c>
      <c r="M93" s="31">
        <f>IF(M$8="","",'input rate-critical peak kW'!M93*input6!M93)</f>
        <v>0</v>
      </c>
      <c r="N93" s="31">
        <f>IF(N$8="","",'input rate-critical peak kW'!N93*input6!N93)</f>
        <v>0</v>
      </c>
      <c r="O93" s="31">
        <f>IF(O$8="","",'input rate-critical peak kW'!O93*input6!O93)</f>
        <v>0</v>
      </c>
      <c r="P93" s="31">
        <f>IF(P$8="","",'input rate-critical peak kW'!P93*input6!P93)</f>
        <v>0</v>
      </c>
      <c r="Q93" s="31">
        <f>IF(Q$8="","",'input rate-critical peak kW'!Q93*input6!Q93)</f>
        <v>0</v>
      </c>
      <c r="R93" s="31">
        <f>IF(R$8="","",'input rate-critical peak kW'!R93*input6!R93)</f>
        <v>0</v>
      </c>
      <c r="S93" s="31">
        <f>IF(S$8="","",'input rate-critical peak kW'!S93*input6!S93)</f>
        <v>0</v>
      </c>
      <c r="T93" s="31">
        <f>IF(T$8="","",'input rate-critical peak kW'!T93*input6!T93)</f>
        <v>0</v>
      </c>
      <c r="U93" s="31">
        <f>IF(U$8="","",'input rate-critical peak kW'!U93*input6!U93)</f>
        <v>0</v>
      </c>
      <c r="V93" s="31">
        <f>IF(V$8="","",'input rate-critical peak kW'!V93*input6!V93)</f>
        <v>0</v>
      </c>
      <c r="W93" s="31">
        <f>IF(W$8="","",'input rate-critical peak kW'!W93*input6!W93)</f>
        <v>0</v>
      </c>
      <c r="X93" s="31">
        <f>IF(X$8="","",'input rate-critical peak kW'!X93*input6!X93)</f>
        <v>0</v>
      </c>
      <c r="Y93" s="31">
        <f>IF(Y$8="","",'input rate-critical peak kW'!Y93*input6!Y93)</f>
        <v>0</v>
      </c>
      <c r="Z93" s="31">
        <f>IF(Z$8="","",'input rate-critical peak kW'!Z93*input6!Z93)</f>
        <v>0</v>
      </c>
      <c r="AA93" s="31">
        <f>IF(AA$8="","",'input rate-critical peak kW'!AA93*input6!AA93)</f>
        <v>0</v>
      </c>
      <c r="AB93" s="31">
        <f>IF(AB$8="","",'input rate-critical peak kW'!AB93*input6!AB93)</f>
        <v>0</v>
      </c>
      <c r="AC93" s="31" t="str">
        <f>IF(AC$8="","",'input rate-critical peak kW'!AC93*input6!AC93)</f>
        <v/>
      </c>
      <c r="AD93" s="31" t="str">
        <f>IF(AD$8="","",'input rate-critical peak kW'!AD93*input6!AD93)</f>
        <v/>
      </c>
      <c r="AE93" s="31" t="str">
        <f>IF(AE$8="","",'input rate-critical peak kW'!AE93*input6!AE93)</f>
        <v/>
      </c>
      <c r="AF93" s="31" t="str">
        <f>IF(AF$8="","",'input rate-critical peak kW'!AF93*input6!AF93)</f>
        <v/>
      </c>
      <c r="AG93" s="31" t="str">
        <f>IF(AG$8="","",'input rate-critical peak kW'!AG93*input6!AG93)</f>
        <v/>
      </c>
      <c r="AH93" s="31" t="str">
        <f>IF(AH$8="","",'input rate-critical peak kW'!AH93*input6!AH93)</f>
        <v/>
      </c>
      <c r="AI93" s="31" t="str">
        <f>IF(AI$8="","",'input rate-critical peak kW'!AI93*input6!AI93)</f>
        <v/>
      </c>
      <c r="AJ93" s="31" t="str">
        <f>IF(AJ$8="","",'input rate-critical peak kW'!AJ93*input6!AJ93)</f>
        <v/>
      </c>
      <c r="AK93" s="31" t="str">
        <f>IF(AK$8="","",'input rate-critical peak kW'!AK93*input6!AK93)</f>
        <v/>
      </c>
      <c r="AL93" s="31" t="str">
        <f>IF(AL$8="","",'input rate-critical peak kW'!AL93*input6!AL93)</f>
        <v/>
      </c>
      <c r="AM93" s="31" t="str">
        <f>IF(AM$8="","",'input rate-critical peak kW'!AM93*input6!AM93)</f>
        <v/>
      </c>
      <c r="AN93" s="31" t="str">
        <f>IF(AN$8="","",'input rate-critical peak kW'!AN93*input6!AN93)</f>
        <v/>
      </c>
      <c r="AO93" s="31" t="str">
        <f>IF(AO$8="","",'input rate-critical peak kW'!AO93*input6!AO93)</f>
        <v/>
      </c>
      <c r="AP93" s="31" t="str">
        <f>IF(AP$8="","",'input rate-critical peak kW'!AP93*input6!AP93)</f>
        <v/>
      </c>
      <c r="AQ93" s="31" t="str">
        <f>IF(AQ$8="","",'input rate-critical peak kW'!AQ93*input6!AQ93)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IF(D$8="","",'input rate-critical peak kW'!D94*input6!D94)</f>
        <v>0</v>
      </c>
      <c r="E94" s="31">
        <f>IF(E$8="","",'input rate-critical peak kW'!E94*input6!E94)</f>
        <v>0</v>
      </c>
      <c r="F94" s="31">
        <f>IF(F$8="","",'input rate-critical peak kW'!F94*input6!F94)</f>
        <v>0</v>
      </c>
      <c r="G94" s="31">
        <f>IF(G$8="","",'input rate-critical peak kW'!G94*input6!G94)</f>
        <v>0</v>
      </c>
      <c r="H94" s="31">
        <f>IF(H$8="","",'input rate-critical peak kW'!H94*input6!H94)</f>
        <v>0</v>
      </c>
      <c r="I94" s="31">
        <f>IF(I$8="","",'input rate-critical peak kW'!I94*input6!I94)</f>
        <v>0</v>
      </c>
      <c r="J94" s="31">
        <f>IF(J$8="","",'input rate-critical peak kW'!J94*input6!J94)</f>
        <v>0</v>
      </c>
      <c r="K94" s="31">
        <f>IF(K$8="","",'input rate-critical peak kW'!K94*input6!K94)</f>
        <v>0</v>
      </c>
      <c r="L94" s="31">
        <f>IF(L$8="","",'input rate-critical peak kW'!L94*input6!L94)</f>
        <v>0</v>
      </c>
      <c r="M94" s="31">
        <f>IF(M$8="","",'input rate-critical peak kW'!M94*input6!M94)</f>
        <v>0</v>
      </c>
      <c r="N94" s="31">
        <f>IF(N$8="","",'input rate-critical peak kW'!N94*input6!N94)</f>
        <v>0</v>
      </c>
      <c r="O94" s="31">
        <f>IF(O$8="","",'input rate-critical peak kW'!O94*input6!O94)</f>
        <v>0</v>
      </c>
      <c r="P94" s="31">
        <f>IF(P$8="","",'input rate-critical peak kW'!P94*input6!P94)</f>
        <v>0</v>
      </c>
      <c r="Q94" s="31">
        <f>IF(Q$8="","",'input rate-critical peak kW'!Q94*input6!Q94)</f>
        <v>0</v>
      </c>
      <c r="R94" s="31">
        <f>IF(R$8="","",'input rate-critical peak kW'!R94*input6!R94)</f>
        <v>0</v>
      </c>
      <c r="S94" s="31">
        <f>IF(S$8="","",'input rate-critical peak kW'!S94*input6!S94)</f>
        <v>0</v>
      </c>
      <c r="T94" s="31">
        <f>IF(T$8="","",'input rate-critical peak kW'!T94*input6!T94)</f>
        <v>0</v>
      </c>
      <c r="U94" s="31">
        <f>IF(U$8="","",'input rate-critical peak kW'!U94*input6!U94)</f>
        <v>0</v>
      </c>
      <c r="V94" s="31">
        <f>IF(V$8="","",'input rate-critical peak kW'!V94*input6!V94)</f>
        <v>0</v>
      </c>
      <c r="W94" s="31">
        <f>IF(W$8="","",'input rate-critical peak kW'!W94*input6!W94)</f>
        <v>0</v>
      </c>
      <c r="X94" s="31">
        <f>IF(X$8="","",'input rate-critical peak kW'!X94*input6!X94)</f>
        <v>0</v>
      </c>
      <c r="Y94" s="31">
        <f>IF(Y$8="","",'input rate-critical peak kW'!Y94*input6!Y94)</f>
        <v>0</v>
      </c>
      <c r="Z94" s="31">
        <f>IF(Z$8="","",'input rate-critical peak kW'!Z94*input6!Z94)</f>
        <v>0</v>
      </c>
      <c r="AA94" s="31">
        <f>IF(AA$8="","",'input rate-critical peak kW'!AA94*input6!AA94)</f>
        <v>0</v>
      </c>
      <c r="AB94" s="31">
        <f>IF(AB$8="","",'input rate-critical peak kW'!AB94*input6!AB94)</f>
        <v>0</v>
      </c>
      <c r="AC94" s="31" t="str">
        <f>IF(AC$8="","",'input rate-critical peak kW'!AC94*input6!AC94)</f>
        <v/>
      </c>
      <c r="AD94" s="31" t="str">
        <f>IF(AD$8="","",'input rate-critical peak kW'!AD94*input6!AD94)</f>
        <v/>
      </c>
      <c r="AE94" s="31" t="str">
        <f>IF(AE$8="","",'input rate-critical peak kW'!AE94*input6!AE94)</f>
        <v/>
      </c>
      <c r="AF94" s="31" t="str">
        <f>IF(AF$8="","",'input rate-critical peak kW'!AF94*input6!AF94)</f>
        <v/>
      </c>
      <c r="AG94" s="31" t="str">
        <f>IF(AG$8="","",'input rate-critical peak kW'!AG94*input6!AG94)</f>
        <v/>
      </c>
      <c r="AH94" s="31" t="str">
        <f>IF(AH$8="","",'input rate-critical peak kW'!AH94*input6!AH94)</f>
        <v/>
      </c>
      <c r="AI94" s="31" t="str">
        <f>IF(AI$8="","",'input rate-critical peak kW'!AI94*input6!AI94)</f>
        <v/>
      </c>
      <c r="AJ94" s="31" t="str">
        <f>IF(AJ$8="","",'input rate-critical peak kW'!AJ94*input6!AJ94)</f>
        <v/>
      </c>
      <c r="AK94" s="31" t="str">
        <f>IF(AK$8="","",'input rate-critical peak kW'!AK94*input6!AK94)</f>
        <v/>
      </c>
      <c r="AL94" s="31" t="str">
        <f>IF(AL$8="","",'input rate-critical peak kW'!AL94*input6!AL94)</f>
        <v/>
      </c>
      <c r="AM94" s="31" t="str">
        <f>IF(AM$8="","",'input rate-critical peak kW'!AM94*input6!AM94)</f>
        <v/>
      </c>
      <c r="AN94" s="31" t="str">
        <f>IF(AN$8="","",'input rate-critical peak kW'!AN94*input6!AN94)</f>
        <v/>
      </c>
      <c r="AO94" s="31" t="str">
        <f>IF(AO$8="","",'input rate-critical peak kW'!AO94*input6!AO94)</f>
        <v/>
      </c>
      <c r="AP94" s="31" t="str">
        <f>IF(AP$8="","",'input rate-critical peak kW'!AP94*input6!AP94)</f>
        <v/>
      </c>
      <c r="AQ94" s="31" t="str">
        <f>IF(AQ$8="","",'input rate-critical peak kW'!AQ94*input6!AQ94)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IF(D$8="","",'input rate-critical peak kW'!D95*input6!D95)</f>
        <v>0</v>
      </c>
      <c r="E95" s="31">
        <f>IF(E$8="","",'input rate-critical peak kW'!E95*input6!E95)</f>
        <v>0</v>
      </c>
      <c r="F95" s="31">
        <f>IF(F$8="","",'input rate-critical peak kW'!F95*input6!F95)</f>
        <v>0</v>
      </c>
      <c r="G95" s="31">
        <f>IF(G$8="","",'input rate-critical peak kW'!G95*input6!G95)</f>
        <v>0</v>
      </c>
      <c r="H95" s="31">
        <f>IF(H$8="","",'input rate-critical peak kW'!H95*input6!H95)</f>
        <v>0</v>
      </c>
      <c r="I95" s="31">
        <f>IF(I$8="","",'input rate-critical peak kW'!I95*input6!I95)</f>
        <v>0</v>
      </c>
      <c r="J95" s="31">
        <f>IF(J$8="","",'input rate-critical peak kW'!J95*input6!J95)</f>
        <v>0</v>
      </c>
      <c r="K95" s="31">
        <f>IF(K$8="","",'input rate-critical peak kW'!K95*input6!K95)</f>
        <v>0</v>
      </c>
      <c r="L95" s="31">
        <f>IF(L$8="","",'input rate-critical peak kW'!L95*input6!L95)</f>
        <v>0</v>
      </c>
      <c r="M95" s="31">
        <f>IF(M$8="","",'input rate-critical peak kW'!M95*input6!M95)</f>
        <v>0</v>
      </c>
      <c r="N95" s="31">
        <f>IF(N$8="","",'input rate-critical peak kW'!N95*input6!N95)</f>
        <v>0</v>
      </c>
      <c r="O95" s="31">
        <f>IF(O$8="","",'input rate-critical peak kW'!O95*input6!O95)</f>
        <v>0</v>
      </c>
      <c r="P95" s="31">
        <f>IF(P$8="","",'input rate-critical peak kW'!P95*input6!P95)</f>
        <v>0</v>
      </c>
      <c r="Q95" s="31">
        <f>IF(Q$8="","",'input rate-critical peak kW'!Q95*input6!Q95)</f>
        <v>0</v>
      </c>
      <c r="R95" s="31">
        <f>IF(R$8="","",'input rate-critical peak kW'!R95*input6!R95)</f>
        <v>0</v>
      </c>
      <c r="S95" s="31">
        <f>IF(S$8="","",'input rate-critical peak kW'!S95*input6!S95)</f>
        <v>0</v>
      </c>
      <c r="T95" s="31">
        <f>IF(T$8="","",'input rate-critical peak kW'!T95*input6!T95)</f>
        <v>0</v>
      </c>
      <c r="U95" s="31">
        <f>IF(U$8="","",'input rate-critical peak kW'!U95*input6!U95)</f>
        <v>0</v>
      </c>
      <c r="V95" s="31">
        <f>IF(V$8="","",'input rate-critical peak kW'!V95*input6!V95)</f>
        <v>0</v>
      </c>
      <c r="W95" s="31">
        <f>IF(W$8="","",'input rate-critical peak kW'!W95*input6!W95)</f>
        <v>0</v>
      </c>
      <c r="X95" s="31">
        <f>IF(X$8="","",'input rate-critical peak kW'!X95*input6!X95)</f>
        <v>0</v>
      </c>
      <c r="Y95" s="31">
        <f>IF(Y$8="","",'input rate-critical peak kW'!Y95*input6!Y95)</f>
        <v>0</v>
      </c>
      <c r="Z95" s="31">
        <f>IF(Z$8="","",'input rate-critical peak kW'!Z95*input6!Z95)</f>
        <v>0</v>
      </c>
      <c r="AA95" s="31">
        <f>IF(AA$8="","",'input rate-critical peak kW'!AA95*input6!AA95)</f>
        <v>0</v>
      </c>
      <c r="AB95" s="31">
        <f>IF(AB$8="","",'input rate-critical peak kW'!AB95*input6!AB95)</f>
        <v>0</v>
      </c>
      <c r="AC95" s="31" t="str">
        <f>IF(AC$8="","",'input rate-critical peak kW'!AC95*input6!AC95)</f>
        <v/>
      </c>
      <c r="AD95" s="31" t="str">
        <f>IF(AD$8="","",'input rate-critical peak kW'!AD95*input6!AD95)</f>
        <v/>
      </c>
      <c r="AE95" s="31" t="str">
        <f>IF(AE$8="","",'input rate-critical peak kW'!AE95*input6!AE95)</f>
        <v/>
      </c>
      <c r="AF95" s="31" t="str">
        <f>IF(AF$8="","",'input rate-critical peak kW'!AF95*input6!AF95)</f>
        <v/>
      </c>
      <c r="AG95" s="31" t="str">
        <f>IF(AG$8="","",'input rate-critical peak kW'!AG95*input6!AG95)</f>
        <v/>
      </c>
      <c r="AH95" s="31" t="str">
        <f>IF(AH$8="","",'input rate-critical peak kW'!AH95*input6!AH95)</f>
        <v/>
      </c>
      <c r="AI95" s="31" t="str">
        <f>IF(AI$8="","",'input rate-critical peak kW'!AI95*input6!AI95)</f>
        <v/>
      </c>
      <c r="AJ95" s="31" t="str">
        <f>IF(AJ$8="","",'input rate-critical peak kW'!AJ95*input6!AJ95)</f>
        <v/>
      </c>
      <c r="AK95" s="31" t="str">
        <f>IF(AK$8="","",'input rate-critical peak kW'!AK95*input6!AK95)</f>
        <v/>
      </c>
      <c r="AL95" s="31" t="str">
        <f>IF(AL$8="","",'input rate-critical peak kW'!AL95*input6!AL95)</f>
        <v/>
      </c>
      <c r="AM95" s="31" t="str">
        <f>IF(AM$8="","",'input rate-critical peak kW'!AM95*input6!AM95)</f>
        <v/>
      </c>
      <c r="AN95" s="31" t="str">
        <f>IF(AN$8="","",'input rate-critical peak kW'!AN95*input6!AN95)</f>
        <v/>
      </c>
      <c r="AO95" s="31" t="str">
        <f>IF(AO$8="","",'input rate-critical peak kW'!AO95*input6!AO95)</f>
        <v/>
      </c>
      <c r="AP95" s="31" t="str">
        <f>IF(AP$8="","",'input rate-critical peak kW'!AP95*input6!AP95)</f>
        <v/>
      </c>
      <c r="AQ95" s="31" t="str">
        <f>IF(AQ$8="","",'input rate-critical peak kW'!AQ95*input6!AQ95)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IF(D$8="","",'input rate-critical peak kW'!D96*input6!D96)</f>
        <v>0</v>
      </c>
      <c r="E96" s="31">
        <f>IF(E$8="","",'input rate-critical peak kW'!E96*input6!E96)</f>
        <v>0</v>
      </c>
      <c r="F96" s="31">
        <f>IF(F$8="","",'input rate-critical peak kW'!F96*input6!F96)</f>
        <v>0</v>
      </c>
      <c r="G96" s="31">
        <f>IF(G$8="","",'input rate-critical peak kW'!G96*input6!G96)</f>
        <v>0</v>
      </c>
      <c r="H96" s="31">
        <f>IF(H$8="","",'input rate-critical peak kW'!H96*input6!H96)</f>
        <v>0</v>
      </c>
      <c r="I96" s="31">
        <f>IF(I$8="","",'input rate-critical peak kW'!I96*input6!I96)</f>
        <v>0</v>
      </c>
      <c r="J96" s="31">
        <f>IF(J$8="","",'input rate-critical peak kW'!J96*input6!J96)</f>
        <v>0</v>
      </c>
      <c r="K96" s="31">
        <f>IF(K$8="","",'input rate-critical peak kW'!K96*input6!K96)</f>
        <v>0</v>
      </c>
      <c r="L96" s="31">
        <f>IF(L$8="","",'input rate-critical peak kW'!L96*input6!L96)</f>
        <v>0</v>
      </c>
      <c r="M96" s="31">
        <f>IF(M$8="","",'input rate-critical peak kW'!M96*input6!M96)</f>
        <v>0</v>
      </c>
      <c r="N96" s="31">
        <f>IF(N$8="","",'input rate-critical peak kW'!N96*input6!N96)</f>
        <v>0</v>
      </c>
      <c r="O96" s="31">
        <f>IF(O$8="","",'input rate-critical peak kW'!O96*input6!O96)</f>
        <v>0</v>
      </c>
      <c r="P96" s="31">
        <f>IF(P$8="","",'input rate-critical peak kW'!P96*input6!P96)</f>
        <v>0</v>
      </c>
      <c r="Q96" s="31">
        <f>IF(Q$8="","",'input rate-critical peak kW'!Q96*input6!Q96)</f>
        <v>0</v>
      </c>
      <c r="R96" s="31">
        <f>IF(R$8="","",'input rate-critical peak kW'!R96*input6!R96)</f>
        <v>0</v>
      </c>
      <c r="S96" s="31">
        <f>IF(S$8="","",'input rate-critical peak kW'!S96*input6!S96)</f>
        <v>0</v>
      </c>
      <c r="T96" s="31">
        <f>IF(T$8="","",'input rate-critical peak kW'!T96*input6!T96)</f>
        <v>0</v>
      </c>
      <c r="U96" s="31">
        <f>IF(U$8="","",'input rate-critical peak kW'!U96*input6!U96)</f>
        <v>0</v>
      </c>
      <c r="V96" s="31">
        <f>IF(V$8="","",'input rate-critical peak kW'!V96*input6!V96)</f>
        <v>0</v>
      </c>
      <c r="W96" s="31">
        <f>IF(W$8="","",'input rate-critical peak kW'!W96*input6!W96)</f>
        <v>0</v>
      </c>
      <c r="X96" s="31">
        <f>IF(X$8="","",'input rate-critical peak kW'!X96*input6!X96)</f>
        <v>0</v>
      </c>
      <c r="Y96" s="31">
        <f>IF(Y$8="","",'input rate-critical peak kW'!Y96*input6!Y96)</f>
        <v>0</v>
      </c>
      <c r="Z96" s="31">
        <f>IF(Z$8="","",'input rate-critical peak kW'!Z96*input6!Z96)</f>
        <v>0</v>
      </c>
      <c r="AA96" s="31">
        <f>IF(AA$8="","",'input rate-critical peak kW'!AA96*input6!AA96)</f>
        <v>0</v>
      </c>
      <c r="AB96" s="31">
        <f>IF(AB$8="","",'input rate-critical peak kW'!AB96*input6!AB96)</f>
        <v>0</v>
      </c>
      <c r="AC96" s="31" t="str">
        <f>IF(AC$8="","",'input rate-critical peak kW'!AC96*input6!AC96)</f>
        <v/>
      </c>
      <c r="AD96" s="31" t="str">
        <f>IF(AD$8="","",'input rate-critical peak kW'!AD96*input6!AD96)</f>
        <v/>
      </c>
      <c r="AE96" s="31" t="str">
        <f>IF(AE$8="","",'input rate-critical peak kW'!AE96*input6!AE96)</f>
        <v/>
      </c>
      <c r="AF96" s="31" t="str">
        <f>IF(AF$8="","",'input rate-critical peak kW'!AF96*input6!AF96)</f>
        <v/>
      </c>
      <c r="AG96" s="31" t="str">
        <f>IF(AG$8="","",'input rate-critical peak kW'!AG96*input6!AG96)</f>
        <v/>
      </c>
      <c r="AH96" s="31" t="str">
        <f>IF(AH$8="","",'input rate-critical peak kW'!AH96*input6!AH96)</f>
        <v/>
      </c>
      <c r="AI96" s="31" t="str">
        <f>IF(AI$8="","",'input rate-critical peak kW'!AI96*input6!AI96)</f>
        <v/>
      </c>
      <c r="AJ96" s="31" t="str">
        <f>IF(AJ$8="","",'input rate-critical peak kW'!AJ96*input6!AJ96)</f>
        <v/>
      </c>
      <c r="AK96" s="31" t="str">
        <f>IF(AK$8="","",'input rate-critical peak kW'!AK96*input6!AK96)</f>
        <v/>
      </c>
      <c r="AL96" s="31" t="str">
        <f>IF(AL$8="","",'input rate-critical peak kW'!AL96*input6!AL96)</f>
        <v/>
      </c>
      <c r="AM96" s="31" t="str">
        <f>IF(AM$8="","",'input rate-critical peak kW'!AM96*input6!AM96)</f>
        <v/>
      </c>
      <c r="AN96" s="31" t="str">
        <f>IF(AN$8="","",'input rate-critical peak kW'!AN96*input6!AN96)</f>
        <v/>
      </c>
      <c r="AO96" s="31" t="str">
        <f>IF(AO$8="","",'input rate-critical peak kW'!AO96*input6!AO96)</f>
        <v/>
      </c>
      <c r="AP96" s="31" t="str">
        <f>IF(AP$8="","",'input rate-critical peak kW'!AP96*input6!AP96)</f>
        <v/>
      </c>
      <c r="AQ96" s="31" t="str">
        <f>IF(AQ$8="","",'input rate-critical peak kW'!AQ96*input6!AQ96)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IF(D$8="","",'input rate-critical peak kW'!D97*input6!D97)</f>
        <v>0</v>
      </c>
      <c r="E97" s="31">
        <f>IF(E$8="","",'input rate-critical peak kW'!E97*input6!E97)</f>
        <v>0</v>
      </c>
      <c r="F97" s="31">
        <f>IF(F$8="","",'input rate-critical peak kW'!F97*input6!F97)</f>
        <v>0</v>
      </c>
      <c r="G97" s="31">
        <f>IF(G$8="","",'input rate-critical peak kW'!G97*input6!G97)</f>
        <v>0</v>
      </c>
      <c r="H97" s="31">
        <f>IF(H$8="","",'input rate-critical peak kW'!H97*input6!H97)</f>
        <v>0</v>
      </c>
      <c r="I97" s="31">
        <f>IF(I$8="","",'input rate-critical peak kW'!I97*input6!I97)</f>
        <v>0</v>
      </c>
      <c r="J97" s="31">
        <f>IF(J$8="","",'input rate-critical peak kW'!J97*input6!J97)</f>
        <v>0</v>
      </c>
      <c r="K97" s="31">
        <f>IF(K$8="","",'input rate-critical peak kW'!K97*input6!K97)</f>
        <v>0</v>
      </c>
      <c r="L97" s="31">
        <f>IF(L$8="","",'input rate-critical peak kW'!L97*input6!L97)</f>
        <v>0</v>
      </c>
      <c r="M97" s="31">
        <f>IF(M$8="","",'input rate-critical peak kW'!M97*input6!M97)</f>
        <v>0</v>
      </c>
      <c r="N97" s="31">
        <f>IF(N$8="","",'input rate-critical peak kW'!N97*input6!N97)</f>
        <v>0</v>
      </c>
      <c r="O97" s="31">
        <f>IF(O$8="","",'input rate-critical peak kW'!O97*input6!O97)</f>
        <v>0</v>
      </c>
      <c r="P97" s="31">
        <f>IF(P$8="","",'input rate-critical peak kW'!P97*input6!P97)</f>
        <v>0</v>
      </c>
      <c r="Q97" s="31">
        <f>IF(Q$8="","",'input rate-critical peak kW'!Q97*input6!Q97)</f>
        <v>0</v>
      </c>
      <c r="R97" s="31">
        <f>IF(R$8="","",'input rate-critical peak kW'!R97*input6!R97)</f>
        <v>0</v>
      </c>
      <c r="S97" s="31">
        <f>IF(S$8="","",'input rate-critical peak kW'!S97*input6!S97)</f>
        <v>0</v>
      </c>
      <c r="T97" s="31">
        <f>IF(T$8="","",'input rate-critical peak kW'!T97*input6!T97)</f>
        <v>0</v>
      </c>
      <c r="U97" s="31">
        <f>IF(U$8="","",'input rate-critical peak kW'!U97*input6!U97)</f>
        <v>0</v>
      </c>
      <c r="V97" s="31">
        <f>IF(V$8="","",'input rate-critical peak kW'!V97*input6!V97)</f>
        <v>0</v>
      </c>
      <c r="W97" s="31">
        <f>IF(W$8="","",'input rate-critical peak kW'!W97*input6!W97)</f>
        <v>0</v>
      </c>
      <c r="X97" s="31">
        <f>IF(X$8="","",'input rate-critical peak kW'!X97*input6!X97)</f>
        <v>0</v>
      </c>
      <c r="Y97" s="31">
        <f>IF(Y$8="","",'input rate-critical peak kW'!Y97*input6!Y97)</f>
        <v>0</v>
      </c>
      <c r="Z97" s="31">
        <f>IF(Z$8="","",'input rate-critical peak kW'!Z97*input6!Z97)</f>
        <v>0</v>
      </c>
      <c r="AA97" s="31">
        <f>IF(AA$8="","",'input rate-critical peak kW'!AA97*input6!AA97)</f>
        <v>0</v>
      </c>
      <c r="AB97" s="31">
        <f>IF(AB$8="","",'input rate-critical peak kW'!AB97*input6!AB97)</f>
        <v>0</v>
      </c>
      <c r="AC97" s="31" t="str">
        <f>IF(AC$8="","",'input rate-critical peak kW'!AC97*input6!AC97)</f>
        <v/>
      </c>
      <c r="AD97" s="31" t="str">
        <f>IF(AD$8="","",'input rate-critical peak kW'!AD97*input6!AD97)</f>
        <v/>
      </c>
      <c r="AE97" s="31" t="str">
        <f>IF(AE$8="","",'input rate-critical peak kW'!AE97*input6!AE97)</f>
        <v/>
      </c>
      <c r="AF97" s="31" t="str">
        <f>IF(AF$8="","",'input rate-critical peak kW'!AF97*input6!AF97)</f>
        <v/>
      </c>
      <c r="AG97" s="31" t="str">
        <f>IF(AG$8="","",'input rate-critical peak kW'!AG97*input6!AG97)</f>
        <v/>
      </c>
      <c r="AH97" s="31" t="str">
        <f>IF(AH$8="","",'input rate-critical peak kW'!AH97*input6!AH97)</f>
        <v/>
      </c>
      <c r="AI97" s="31" t="str">
        <f>IF(AI$8="","",'input rate-critical peak kW'!AI97*input6!AI97)</f>
        <v/>
      </c>
      <c r="AJ97" s="31" t="str">
        <f>IF(AJ$8="","",'input rate-critical peak kW'!AJ97*input6!AJ97)</f>
        <v/>
      </c>
      <c r="AK97" s="31" t="str">
        <f>IF(AK$8="","",'input rate-critical peak kW'!AK97*input6!AK97)</f>
        <v/>
      </c>
      <c r="AL97" s="31" t="str">
        <f>IF(AL$8="","",'input rate-critical peak kW'!AL97*input6!AL97)</f>
        <v/>
      </c>
      <c r="AM97" s="31" t="str">
        <f>IF(AM$8="","",'input rate-critical peak kW'!AM97*input6!AM97)</f>
        <v/>
      </c>
      <c r="AN97" s="31" t="str">
        <f>IF(AN$8="","",'input rate-critical peak kW'!AN97*input6!AN97)</f>
        <v/>
      </c>
      <c r="AO97" s="31" t="str">
        <f>IF(AO$8="","",'input rate-critical peak kW'!AO97*input6!AO97)</f>
        <v/>
      </c>
      <c r="AP97" s="31" t="str">
        <f>IF(AP$8="","",'input rate-critical peak kW'!AP97*input6!AP97)</f>
        <v/>
      </c>
      <c r="AQ97" s="31" t="str">
        <f>IF(AQ$8="","",'input rate-critical peak kW'!AQ97*input6!AQ97)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IF(D$8="","",'input rate-critical peak kW'!D98*input6!D98)</f>
        <v>0</v>
      </c>
      <c r="E98" s="31">
        <f>IF(E$8="","",'input rate-critical peak kW'!E98*input6!E98)</f>
        <v>0</v>
      </c>
      <c r="F98" s="31">
        <f>IF(F$8="","",'input rate-critical peak kW'!F98*input6!F98)</f>
        <v>0</v>
      </c>
      <c r="G98" s="31">
        <f>IF(G$8="","",'input rate-critical peak kW'!G98*input6!G98)</f>
        <v>0</v>
      </c>
      <c r="H98" s="31">
        <f>IF(H$8="","",'input rate-critical peak kW'!H98*input6!H98)</f>
        <v>0</v>
      </c>
      <c r="I98" s="31">
        <f>IF(I$8="","",'input rate-critical peak kW'!I98*input6!I98)</f>
        <v>0</v>
      </c>
      <c r="J98" s="31">
        <f>IF(J$8="","",'input rate-critical peak kW'!J98*input6!J98)</f>
        <v>0</v>
      </c>
      <c r="K98" s="31">
        <f>IF(K$8="","",'input rate-critical peak kW'!K98*input6!K98)</f>
        <v>0</v>
      </c>
      <c r="L98" s="31">
        <f>IF(L$8="","",'input rate-critical peak kW'!L98*input6!L98)</f>
        <v>0</v>
      </c>
      <c r="M98" s="31">
        <f>IF(M$8="","",'input rate-critical peak kW'!M98*input6!M98)</f>
        <v>0</v>
      </c>
      <c r="N98" s="31">
        <f>IF(N$8="","",'input rate-critical peak kW'!N98*input6!N98)</f>
        <v>0</v>
      </c>
      <c r="O98" s="31">
        <f>IF(O$8="","",'input rate-critical peak kW'!O98*input6!O98)</f>
        <v>0</v>
      </c>
      <c r="P98" s="31">
        <f>IF(P$8="","",'input rate-critical peak kW'!P98*input6!P98)</f>
        <v>0</v>
      </c>
      <c r="Q98" s="31">
        <f>IF(Q$8="","",'input rate-critical peak kW'!Q98*input6!Q98)</f>
        <v>0</v>
      </c>
      <c r="R98" s="31">
        <f>IF(R$8="","",'input rate-critical peak kW'!R98*input6!R98)</f>
        <v>0</v>
      </c>
      <c r="S98" s="31">
        <f>IF(S$8="","",'input rate-critical peak kW'!S98*input6!S98)</f>
        <v>0</v>
      </c>
      <c r="T98" s="31">
        <f>IF(T$8="","",'input rate-critical peak kW'!T98*input6!T98)</f>
        <v>0</v>
      </c>
      <c r="U98" s="31">
        <f>IF(U$8="","",'input rate-critical peak kW'!U98*input6!U98)</f>
        <v>0</v>
      </c>
      <c r="V98" s="31">
        <f>IF(V$8="","",'input rate-critical peak kW'!V98*input6!V98)</f>
        <v>0</v>
      </c>
      <c r="W98" s="31">
        <f>IF(W$8="","",'input rate-critical peak kW'!W98*input6!W98)</f>
        <v>0</v>
      </c>
      <c r="X98" s="31">
        <f>IF(X$8="","",'input rate-critical peak kW'!X98*input6!X98)</f>
        <v>0</v>
      </c>
      <c r="Y98" s="31">
        <f>IF(Y$8="","",'input rate-critical peak kW'!Y98*input6!Y98)</f>
        <v>0</v>
      </c>
      <c r="Z98" s="31">
        <f>IF(Z$8="","",'input rate-critical peak kW'!Z98*input6!Z98)</f>
        <v>0</v>
      </c>
      <c r="AA98" s="31">
        <f>IF(AA$8="","",'input rate-critical peak kW'!AA98*input6!AA98)</f>
        <v>0</v>
      </c>
      <c r="AB98" s="31">
        <f>IF(AB$8="","",'input rate-critical peak kW'!AB98*input6!AB98)</f>
        <v>0</v>
      </c>
      <c r="AC98" s="31" t="str">
        <f>IF(AC$8="","",'input rate-critical peak kW'!AC98*input6!AC98)</f>
        <v/>
      </c>
      <c r="AD98" s="31" t="str">
        <f>IF(AD$8="","",'input rate-critical peak kW'!AD98*input6!AD98)</f>
        <v/>
      </c>
      <c r="AE98" s="31" t="str">
        <f>IF(AE$8="","",'input rate-critical peak kW'!AE98*input6!AE98)</f>
        <v/>
      </c>
      <c r="AF98" s="31" t="str">
        <f>IF(AF$8="","",'input rate-critical peak kW'!AF98*input6!AF98)</f>
        <v/>
      </c>
      <c r="AG98" s="31" t="str">
        <f>IF(AG$8="","",'input rate-critical peak kW'!AG98*input6!AG98)</f>
        <v/>
      </c>
      <c r="AH98" s="31" t="str">
        <f>IF(AH$8="","",'input rate-critical peak kW'!AH98*input6!AH98)</f>
        <v/>
      </c>
      <c r="AI98" s="31" t="str">
        <f>IF(AI$8="","",'input rate-critical peak kW'!AI98*input6!AI98)</f>
        <v/>
      </c>
      <c r="AJ98" s="31" t="str">
        <f>IF(AJ$8="","",'input rate-critical peak kW'!AJ98*input6!AJ98)</f>
        <v/>
      </c>
      <c r="AK98" s="31" t="str">
        <f>IF(AK$8="","",'input rate-critical peak kW'!AK98*input6!AK98)</f>
        <v/>
      </c>
      <c r="AL98" s="31" t="str">
        <f>IF(AL$8="","",'input rate-critical peak kW'!AL98*input6!AL98)</f>
        <v/>
      </c>
      <c r="AM98" s="31" t="str">
        <f>IF(AM$8="","",'input rate-critical peak kW'!AM98*input6!AM98)</f>
        <v/>
      </c>
      <c r="AN98" s="31" t="str">
        <f>IF(AN$8="","",'input rate-critical peak kW'!AN98*input6!AN98)</f>
        <v/>
      </c>
      <c r="AO98" s="31" t="str">
        <f>IF(AO$8="","",'input rate-critical peak kW'!AO98*input6!AO98)</f>
        <v/>
      </c>
      <c r="AP98" s="31" t="str">
        <f>IF(AP$8="","",'input rate-critical peak kW'!AP98*input6!AP98)</f>
        <v/>
      </c>
      <c r="AQ98" s="31" t="str">
        <f>IF(AQ$8="","",'input rate-critical peak kW'!AQ98*input6!AQ98)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IF(D$8="","",'input rate-critical peak kW'!D99*input6!D99)</f>
        <v>0</v>
      </c>
      <c r="E99" s="31">
        <f>IF(E$8="","",'input rate-critical peak kW'!E99*input6!E99)</f>
        <v>0</v>
      </c>
      <c r="F99" s="31">
        <f>IF(F$8="","",'input rate-critical peak kW'!F99*input6!F99)</f>
        <v>0</v>
      </c>
      <c r="G99" s="31">
        <f>IF(G$8="","",'input rate-critical peak kW'!G99*input6!G99)</f>
        <v>0</v>
      </c>
      <c r="H99" s="31">
        <f>IF(H$8="","",'input rate-critical peak kW'!H99*input6!H99)</f>
        <v>0</v>
      </c>
      <c r="I99" s="31">
        <f>IF(I$8="","",'input rate-critical peak kW'!I99*input6!I99)</f>
        <v>0</v>
      </c>
      <c r="J99" s="31">
        <f>IF(J$8="","",'input rate-critical peak kW'!J99*input6!J99)</f>
        <v>0</v>
      </c>
      <c r="K99" s="31">
        <f>IF(K$8="","",'input rate-critical peak kW'!K99*input6!K99)</f>
        <v>0</v>
      </c>
      <c r="L99" s="31">
        <f>IF(L$8="","",'input rate-critical peak kW'!L99*input6!L99)</f>
        <v>0</v>
      </c>
      <c r="M99" s="31">
        <f>IF(M$8="","",'input rate-critical peak kW'!M99*input6!M99)</f>
        <v>0</v>
      </c>
      <c r="N99" s="31">
        <f>IF(N$8="","",'input rate-critical peak kW'!N99*input6!N99)</f>
        <v>0</v>
      </c>
      <c r="O99" s="31">
        <f>IF(O$8="","",'input rate-critical peak kW'!O99*input6!O99)</f>
        <v>0</v>
      </c>
      <c r="P99" s="31">
        <f>IF(P$8="","",'input rate-critical peak kW'!P99*input6!P99)</f>
        <v>0</v>
      </c>
      <c r="Q99" s="31">
        <f>IF(Q$8="","",'input rate-critical peak kW'!Q99*input6!Q99)</f>
        <v>0</v>
      </c>
      <c r="R99" s="31">
        <f>IF(R$8="","",'input rate-critical peak kW'!R99*input6!R99)</f>
        <v>0</v>
      </c>
      <c r="S99" s="31">
        <f>IF(S$8="","",'input rate-critical peak kW'!S99*input6!S99)</f>
        <v>0</v>
      </c>
      <c r="T99" s="31">
        <f>IF(T$8="","",'input rate-critical peak kW'!T99*input6!T99)</f>
        <v>0</v>
      </c>
      <c r="U99" s="31">
        <f>IF(U$8="","",'input rate-critical peak kW'!U99*input6!U99)</f>
        <v>0</v>
      </c>
      <c r="V99" s="31">
        <f>IF(V$8="","",'input rate-critical peak kW'!V99*input6!V99)</f>
        <v>0</v>
      </c>
      <c r="W99" s="31">
        <f>IF(W$8="","",'input rate-critical peak kW'!W99*input6!W99)</f>
        <v>0</v>
      </c>
      <c r="X99" s="31">
        <f>IF(X$8="","",'input rate-critical peak kW'!X99*input6!X99)</f>
        <v>0</v>
      </c>
      <c r="Y99" s="31">
        <f>IF(Y$8="","",'input rate-critical peak kW'!Y99*input6!Y99)</f>
        <v>0</v>
      </c>
      <c r="Z99" s="31">
        <f>IF(Z$8="","",'input rate-critical peak kW'!Z99*input6!Z99)</f>
        <v>0</v>
      </c>
      <c r="AA99" s="31">
        <f>IF(AA$8="","",'input rate-critical peak kW'!AA99*input6!AA99)</f>
        <v>0</v>
      </c>
      <c r="AB99" s="31">
        <f>IF(AB$8="","",'input rate-critical peak kW'!AB99*input6!AB99)</f>
        <v>0</v>
      </c>
      <c r="AC99" s="31" t="str">
        <f>IF(AC$8="","",'input rate-critical peak kW'!AC99*input6!AC99)</f>
        <v/>
      </c>
      <c r="AD99" s="31" t="str">
        <f>IF(AD$8="","",'input rate-critical peak kW'!AD99*input6!AD99)</f>
        <v/>
      </c>
      <c r="AE99" s="31" t="str">
        <f>IF(AE$8="","",'input rate-critical peak kW'!AE99*input6!AE99)</f>
        <v/>
      </c>
      <c r="AF99" s="31" t="str">
        <f>IF(AF$8="","",'input rate-critical peak kW'!AF99*input6!AF99)</f>
        <v/>
      </c>
      <c r="AG99" s="31" t="str">
        <f>IF(AG$8="","",'input rate-critical peak kW'!AG99*input6!AG99)</f>
        <v/>
      </c>
      <c r="AH99" s="31" t="str">
        <f>IF(AH$8="","",'input rate-critical peak kW'!AH99*input6!AH99)</f>
        <v/>
      </c>
      <c r="AI99" s="31" t="str">
        <f>IF(AI$8="","",'input rate-critical peak kW'!AI99*input6!AI99)</f>
        <v/>
      </c>
      <c r="AJ99" s="31" t="str">
        <f>IF(AJ$8="","",'input rate-critical peak kW'!AJ99*input6!AJ99)</f>
        <v/>
      </c>
      <c r="AK99" s="31" t="str">
        <f>IF(AK$8="","",'input rate-critical peak kW'!AK99*input6!AK99)</f>
        <v/>
      </c>
      <c r="AL99" s="31" t="str">
        <f>IF(AL$8="","",'input rate-critical peak kW'!AL99*input6!AL99)</f>
        <v/>
      </c>
      <c r="AM99" s="31" t="str">
        <f>IF(AM$8="","",'input rate-critical peak kW'!AM99*input6!AM99)</f>
        <v/>
      </c>
      <c r="AN99" s="31" t="str">
        <f>IF(AN$8="","",'input rate-critical peak kW'!AN99*input6!AN99)</f>
        <v/>
      </c>
      <c r="AO99" s="31" t="str">
        <f>IF(AO$8="","",'input rate-critical peak kW'!AO99*input6!AO99)</f>
        <v/>
      </c>
      <c r="AP99" s="31" t="str">
        <f>IF(AP$8="","",'input rate-critical peak kW'!AP99*input6!AP99)</f>
        <v/>
      </c>
      <c r="AQ99" s="31" t="str">
        <f>IF(AQ$8="","",'input rate-critical peak kW'!AQ99*input6!AQ99)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IF(D$8="","",'input rate-critical peak kW'!D100*input6!D100)</f>
        <v>0</v>
      </c>
      <c r="E100" s="31">
        <f>IF(E$8="","",'input rate-critical peak kW'!E100*input6!E100)</f>
        <v>0</v>
      </c>
      <c r="F100" s="31">
        <f>IF(F$8="","",'input rate-critical peak kW'!F100*input6!F100)</f>
        <v>0</v>
      </c>
      <c r="G100" s="31">
        <f>IF(G$8="","",'input rate-critical peak kW'!G100*input6!G100)</f>
        <v>0</v>
      </c>
      <c r="H100" s="31">
        <f>IF(H$8="","",'input rate-critical peak kW'!H100*input6!H100)</f>
        <v>0</v>
      </c>
      <c r="I100" s="31">
        <f>IF(I$8="","",'input rate-critical peak kW'!I100*input6!I100)</f>
        <v>0</v>
      </c>
      <c r="J100" s="31">
        <f>IF(J$8="","",'input rate-critical peak kW'!J100*input6!J100)</f>
        <v>0</v>
      </c>
      <c r="K100" s="31">
        <f>IF(K$8="","",'input rate-critical peak kW'!K100*input6!K100)</f>
        <v>0</v>
      </c>
      <c r="L100" s="31">
        <f>IF(L$8="","",'input rate-critical peak kW'!L100*input6!L100)</f>
        <v>0</v>
      </c>
      <c r="M100" s="31">
        <f>IF(M$8="","",'input rate-critical peak kW'!M100*input6!M100)</f>
        <v>0</v>
      </c>
      <c r="N100" s="31">
        <f>IF(N$8="","",'input rate-critical peak kW'!N100*input6!N100)</f>
        <v>0</v>
      </c>
      <c r="O100" s="31">
        <f>IF(O$8="","",'input rate-critical peak kW'!O100*input6!O100)</f>
        <v>0</v>
      </c>
      <c r="P100" s="31">
        <f>IF(P$8="","",'input rate-critical peak kW'!P100*input6!P100)</f>
        <v>0</v>
      </c>
      <c r="Q100" s="31">
        <f>IF(Q$8="","",'input rate-critical peak kW'!Q100*input6!Q100)</f>
        <v>0</v>
      </c>
      <c r="R100" s="31">
        <f>IF(R$8="","",'input rate-critical peak kW'!R100*input6!R100)</f>
        <v>0</v>
      </c>
      <c r="S100" s="31">
        <f>IF(S$8="","",'input rate-critical peak kW'!S100*input6!S100)</f>
        <v>0</v>
      </c>
      <c r="T100" s="31">
        <f>IF(T$8="","",'input rate-critical peak kW'!T100*input6!T100)</f>
        <v>0</v>
      </c>
      <c r="U100" s="31">
        <f>IF(U$8="","",'input rate-critical peak kW'!U100*input6!U100)</f>
        <v>0</v>
      </c>
      <c r="V100" s="31">
        <f>IF(V$8="","",'input rate-critical peak kW'!V100*input6!V100)</f>
        <v>0</v>
      </c>
      <c r="W100" s="31">
        <f>IF(W$8="","",'input rate-critical peak kW'!W100*input6!W100)</f>
        <v>0</v>
      </c>
      <c r="X100" s="31">
        <f>IF(X$8="","",'input rate-critical peak kW'!X100*input6!X100)</f>
        <v>0</v>
      </c>
      <c r="Y100" s="31">
        <f>IF(Y$8="","",'input rate-critical peak kW'!Y100*input6!Y100)</f>
        <v>0</v>
      </c>
      <c r="Z100" s="31">
        <f>IF(Z$8="","",'input rate-critical peak kW'!Z100*input6!Z100)</f>
        <v>0</v>
      </c>
      <c r="AA100" s="31">
        <f>IF(AA$8="","",'input rate-critical peak kW'!AA100*input6!AA100)</f>
        <v>0</v>
      </c>
      <c r="AB100" s="31">
        <f>IF(AB$8="","",'input rate-critical peak kW'!AB100*input6!AB100)</f>
        <v>0</v>
      </c>
      <c r="AC100" s="31" t="str">
        <f>IF(AC$8="","",'input rate-critical peak kW'!AC100*input6!AC100)</f>
        <v/>
      </c>
      <c r="AD100" s="31" t="str">
        <f>IF(AD$8="","",'input rate-critical peak kW'!AD100*input6!AD100)</f>
        <v/>
      </c>
      <c r="AE100" s="31" t="str">
        <f>IF(AE$8="","",'input rate-critical peak kW'!AE100*input6!AE100)</f>
        <v/>
      </c>
      <c r="AF100" s="31" t="str">
        <f>IF(AF$8="","",'input rate-critical peak kW'!AF100*input6!AF100)</f>
        <v/>
      </c>
      <c r="AG100" s="31" t="str">
        <f>IF(AG$8="","",'input rate-critical peak kW'!AG100*input6!AG100)</f>
        <v/>
      </c>
      <c r="AH100" s="31" t="str">
        <f>IF(AH$8="","",'input rate-critical peak kW'!AH100*input6!AH100)</f>
        <v/>
      </c>
      <c r="AI100" s="31" t="str">
        <f>IF(AI$8="","",'input rate-critical peak kW'!AI100*input6!AI100)</f>
        <v/>
      </c>
      <c r="AJ100" s="31" t="str">
        <f>IF(AJ$8="","",'input rate-critical peak kW'!AJ100*input6!AJ100)</f>
        <v/>
      </c>
      <c r="AK100" s="31" t="str">
        <f>IF(AK$8="","",'input rate-critical peak kW'!AK100*input6!AK100)</f>
        <v/>
      </c>
      <c r="AL100" s="31" t="str">
        <f>IF(AL$8="","",'input rate-critical peak kW'!AL100*input6!AL100)</f>
        <v/>
      </c>
      <c r="AM100" s="31" t="str">
        <f>IF(AM$8="","",'input rate-critical peak kW'!AM100*input6!AM100)</f>
        <v/>
      </c>
      <c r="AN100" s="31" t="str">
        <f>IF(AN$8="","",'input rate-critical peak kW'!AN100*input6!AN100)</f>
        <v/>
      </c>
      <c r="AO100" s="31" t="str">
        <f>IF(AO$8="","",'input rate-critical peak kW'!AO100*input6!AO100)</f>
        <v/>
      </c>
      <c r="AP100" s="31" t="str">
        <f>IF(AP$8="","",'input rate-critical peak kW'!AP100*input6!AP100)</f>
        <v/>
      </c>
      <c r="AQ100" s="31" t="str">
        <f>IF(AQ$8="","",'input rate-critical peak kW'!AQ100*input6!AQ100)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IF(D$8="","",'input rate-critical peak kW'!D101*input6!D101)</f>
        <v>0</v>
      </c>
      <c r="E101" s="31">
        <f>IF(E$8="","",'input rate-critical peak kW'!E101*input6!E101)</f>
        <v>0</v>
      </c>
      <c r="F101" s="31">
        <f>IF(F$8="","",'input rate-critical peak kW'!F101*input6!F101)</f>
        <v>0</v>
      </c>
      <c r="G101" s="31">
        <f>IF(G$8="","",'input rate-critical peak kW'!G101*input6!G101)</f>
        <v>0</v>
      </c>
      <c r="H101" s="31">
        <f>IF(H$8="","",'input rate-critical peak kW'!H101*input6!H101)</f>
        <v>0</v>
      </c>
      <c r="I101" s="31">
        <f>IF(I$8="","",'input rate-critical peak kW'!I101*input6!I101)</f>
        <v>0</v>
      </c>
      <c r="J101" s="31">
        <f>IF(J$8="","",'input rate-critical peak kW'!J101*input6!J101)</f>
        <v>0</v>
      </c>
      <c r="K101" s="31">
        <f>IF(K$8="","",'input rate-critical peak kW'!K101*input6!K101)</f>
        <v>0</v>
      </c>
      <c r="L101" s="31">
        <f>IF(L$8="","",'input rate-critical peak kW'!L101*input6!L101)</f>
        <v>0</v>
      </c>
      <c r="M101" s="31">
        <f>IF(M$8="","",'input rate-critical peak kW'!M101*input6!M101)</f>
        <v>0</v>
      </c>
      <c r="N101" s="31">
        <f>IF(N$8="","",'input rate-critical peak kW'!N101*input6!N101)</f>
        <v>0</v>
      </c>
      <c r="O101" s="31">
        <f>IF(O$8="","",'input rate-critical peak kW'!O101*input6!O101)</f>
        <v>0</v>
      </c>
      <c r="P101" s="31">
        <f>IF(P$8="","",'input rate-critical peak kW'!P101*input6!P101)</f>
        <v>0</v>
      </c>
      <c r="Q101" s="31">
        <f>IF(Q$8="","",'input rate-critical peak kW'!Q101*input6!Q101)</f>
        <v>0</v>
      </c>
      <c r="R101" s="31">
        <f>IF(R$8="","",'input rate-critical peak kW'!R101*input6!R101)</f>
        <v>0</v>
      </c>
      <c r="S101" s="31">
        <f>IF(S$8="","",'input rate-critical peak kW'!S101*input6!S101)</f>
        <v>0</v>
      </c>
      <c r="T101" s="31">
        <f>IF(T$8="","",'input rate-critical peak kW'!T101*input6!T101)</f>
        <v>0</v>
      </c>
      <c r="U101" s="31">
        <f>IF(U$8="","",'input rate-critical peak kW'!U101*input6!U101)</f>
        <v>0</v>
      </c>
      <c r="V101" s="31">
        <f>IF(V$8="","",'input rate-critical peak kW'!V101*input6!V101)</f>
        <v>0</v>
      </c>
      <c r="W101" s="31">
        <f>IF(W$8="","",'input rate-critical peak kW'!W101*input6!W101)</f>
        <v>0</v>
      </c>
      <c r="X101" s="31">
        <f>IF(X$8="","",'input rate-critical peak kW'!X101*input6!X101)</f>
        <v>0</v>
      </c>
      <c r="Y101" s="31">
        <f>IF(Y$8="","",'input rate-critical peak kW'!Y101*input6!Y101)</f>
        <v>0</v>
      </c>
      <c r="Z101" s="31">
        <f>IF(Z$8="","",'input rate-critical peak kW'!Z101*input6!Z101)</f>
        <v>0</v>
      </c>
      <c r="AA101" s="31">
        <f>IF(AA$8="","",'input rate-critical peak kW'!AA101*input6!AA101)</f>
        <v>0</v>
      </c>
      <c r="AB101" s="31">
        <f>IF(AB$8="","",'input rate-critical peak kW'!AB101*input6!AB101)</f>
        <v>0</v>
      </c>
      <c r="AC101" s="31" t="str">
        <f>IF(AC$8="","",'input rate-critical peak kW'!AC101*input6!AC101)</f>
        <v/>
      </c>
      <c r="AD101" s="31" t="str">
        <f>IF(AD$8="","",'input rate-critical peak kW'!AD101*input6!AD101)</f>
        <v/>
      </c>
      <c r="AE101" s="31" t="str">
        <f>IF(AE$8="","",'input rate-critical peak kW'!AE101*input6!AE101)</f>
        <v/>
      </c>
      <c r="AF101" s="31" t="str">
        <f>IF(AF$8="","",'input rate-critical peak kW'!AF101*input6!AF101)</f>
        <v/>
      </c>
      <c r="AG101" s="31" t="str">
        <f>IF(AG$8="","",'input rate-critical peak kW'!AG101*input6!AG101)</f>
        <v/>
      </c>
      <c r="AH101" s="31" t="str">
        <f>IF(AH$8="","",'input rate-critical peak kW'!AH101*input6!AH101)</f>
        <v/>
      </c>
      <c r="AI101" s="31" t="str">
        <f>IF(AI$8="","",'input rate-critical peak kW'!AI101*input6!AI101)</f>
        <v/>
      </c>
      <c r="AJ101" s="31" t="str">
        <f>IF(AJ$8="","",'input rate-critical peak kW'!AJ101*input6!AJ101)</f>
        <v/>
      </c>
      <c r="AK101" s="31" t="str">
        <f>IF(AK$8="","",'input rate-critical peak kW'!AK101*input6!AK101)</f>
        <v/>
      </c>
      <c r="AL101" s="31" t="str">
        <f>IF(AL$8="","",'input rate-critical peak kW'!AL101*input6!AL101)</f>
        <v/>
      </c>
      <c r="AM101" s="31" t="str">
        <f>IF(AM$8="","",'input rate-critical peak kW'!AM101*input6!AM101)</f>
        <v/>
      </c>
      <c r="AN101" s="31" t="str">
        <f>IF(AN$8="","",'input rate-critical peak kW'!AN101*input6!AN101)</f>
        <v/>
      </c>
      <c r="AO101" s="31" t="str">
        <f>IF(AO$8="","",'input rate-critical peak kW'!AO101*input6!AO101)</f>
        <v/>
      </c>
      <c r="AP101" s="31" t="str">
        <f>IF(AP$8="","",'input rate-critical peak kW'!AP101*input6!AP101)</f>
        <v/>
      </c>
      <c r="AQ101" s="31" t="str">
        <f>IF(AQ$8="","",'input rate-critical peak kW'!AQ101*input6!AQ101)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IF(D$8="","",'input rate-critical peak kW'!D102*input6!D102)</f>
        <v>0</v>
      </c>
      <c r="E102" s="31">
        <f>IF(E$8="","",'input rate-critical peak kW'!E102*input6!E102)</f>
        <v>0</v>
      </c>
      <c r="F102" s="31">
        <f>IF(F$8="","",'input rate-critical peak kW'!F102*input6!F102)</f>
        <v>0</v>
      </c>
      <c r="G102" s="31">
        <f>IF(G$8="","",'input rate-critical peak kW'!G102*input6!G102)</f>
        <v>0</v>
      </c>
      <c r="H102" s="31">
        <f>IF(H$8="","",'input rate-critical peak kW'!H102*input6!H102)</f>
        <v>0</v>
      </c>
      <c r="I102" s="31">
        <f>IF(I$8="","",'input rate-critical peak kW'!I102*input6!I102)</f>
        <v>0</v>
      </c>
      <c r="J102" s="31">
        <f>IF(J$8="","",'input rate-critical peak kW'!J102*input6!J102)</f>
        <v>0</v>
      </c>
      <c r="K102" s="31">
        <f>IF(K$8="","",'input rate-critical peak kW'!K102*input6!K102)</f>
        <v>0</v>
      </c>
      <c r="L102" s="31">
        <f>IF(L$8="","",'input rate-critical peak kW'!L102*input6!L102)</f>
        <v>0</v>
      </c>
      <c r="M102" s="31">
        <f>IF(M$8="","",'input rate-critical peak kW'!M102*input6!M102)</f>
        <v>0</v>
      </c>
      <c r="N102" s="31">
        <f>IF(N$8="","",'input rate-critical peak kW'!N102*input6!N102)</f>
        <v>0</v>
      </c>
      <c r="O102" s="31">
        <f>IF(O$8="","",'input rate-critical peak kW'!O102*input6!O102)</f>
        <v>0</v>
      </c>
      <c r="P102" s="31">
        <f>IF(P$8="","",'input rate-critical peak kW'!P102*input6!P102)</f>
        <v>0</v>
      </c>
      <c r="Q102" s="31">
        <f>IF(Q$8="","",'input rate-critical peak kW'!Q102*input6!Q102)</f>
        <v>0</v>
      </c>
      <c r="R102" s="31">
        <f>IF(R$8="","",'input rate-critical peak kW'!R102*input6!R102)</f>
        <v>0</v>
      </c>
      <c r="S102" s="31">
        <f>IF(S$8="","",'input rate-critical peak kW'!S102*input6!S102)</f>
        <v>0</v>
      </c>
      <c r="T102" s="31">
        <f>IF(T$8="","",'input rate-critical peak kW'!T102*input6!T102)</f>
        <v>0</v>
      </c>
      <c r="U102" s="31">
        <f>IF(U$8="","",'input rate-critical peak kW'!U102*input6!U102)</f>
        <v>0</v>
      </c>
      <c r="V102" s="31">
        <f>IF(V$8="","",'input rate-critical peak kW'!V102*input6!V102)</f>
        <v>0</v>
      </c>
      <c r="W102" s="31">
        <f>IF(W$8="","",'input rate-critical peak kW'!W102*input6!W102)</f>
        <v>0</v>
      </c>
      <c r="X102" s="31">
        <f>IF(X$8="","",'input rate-critical peak kW'!X102*input6!X102)</f>
        <v>0</v>
      </c>
      <c r="Y102" s="31">
        <f>IF(Y$8="","",'input rate-critical peak kW'!Y102*input6!Y102)</f>
        <v>0</v>
      </c>
      <c r="Z102" s="31">
        <f>IF(Z$8="","",'input rate-critical peak kW'!Z102*input6!Z102)</f>
        <v>0</v>
      </c>
      <c r="AA102" s="31">
        <f>IF(AA$8="","",'input rate-critical peak kW'!AA102*input6!AA102)</f>
        <v>0</v>
      </c>
      <c r="AB102" s="31">
        <f>IF(AB$8="","",'input rate-critical peak kW'!AB102*input6!AB102)</f>
        <v>0</v>
      </c>
      <c r="AC102" s="31" t="str">
        <f>IF(AC$8="","",'input rate-critical peak kW'!AC102*input6!AC102)</f>
        <v/>
      </c>
      <c r="AD102" s="31" t="str">
        <f>IF(AD$8="","",'input rate-critical peak kW'!AD102*input6!AD102)</f>
        <v/>
      </c>
      <c r="AE102" s="31" t="str">
        <f>IF(AE$8="","",'input rate-critical peak kW'!AE102*input6!AE102)</f>
        <v/>
      </c>
      <c r="AF102" s="31" t="str">
        <f>IF(AF$8="","",'input rate-critical peak kW'!AF102*input6!AF102)</f>
        <v/>
      </c>
      <c r="AG102" s="31" t="str">
        <f>IF(AG$8="","",'input rate-critical peak kW'!AG102*input6!AG102)</f>
        <v/>
      </c>
      <c r="AH102" s="31" t="str">
        <f>IF(AH$8="","",'input rate-critical peak kW'!AH102*input6!AH102)</f>
        <v/>
      </c>
      <c r="AI102" s="31" t="str">
        <f>IF(AI$8="","",'input rate-critical peak kW'!AI102*input6!AI102)</f>
        <v/>
      </c>
      <c r="AJ102" s="31" t="str">
        <f>IF(AJ$8="","",'input rate-critical peak kW'!AJ102*input6!AJ102)</f>
        <v/>
      </c>
      <c r="AK102" s="31" t="str">
        <f>IF(AK$8="","",'input rate-critical peak kW'!AK102*input6!AK102)</f>
        <v/>
      </c>
      <c r="AL102" s="31" t="str">
        <f>IF(AL$8="","",'input rate-critical peak kW'!AL102*input6!AL102)</f>
        <v/>
      </c>
      <c r="AM102" s="31" t="str">
        <f>IF(AM$8="","",'input rate-critical peak kW'!AM102*input6!AM102)</f>
        <v/>
      </c>
      <c r="AN102" s="31" t="str">
        <f>IF(AN$8="","",'input rate-critical peak kW'!AN102*input6!AN102)</f>
        <v/>
      </c>
      <c r="AO102" s="31" t="str">
        <f>IF(AO$8="","",'input rate-critical peak kW'!AO102*input6!AO102)</f>
        <v/>
      </c>
      <c r="AP102" s="31" t="str">
        <f>IF(AP$8="","",'input rate-critical peak kW'!AP102*input6!AP102)</f>
        <v/>
      </c>
      <c r="AQ102" s="31" t="str">
        <f>IF(AQ$8="","",'input rate-critical peak kW'!AQ102*input6!AQ102)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IF(D$8="","",'input rate-critical peak kW'!D103*input6!D103)</f>
        <v>0</v>
      </c>
      <c r="E103" s="31">
        <f>IF(E$8="","",'input rate-critical peak kW'!E103*input6!E103)</f>
        <v>0</v>
      </c>
      <c r="F103" s="31">
        <f>IF(F$8="","",'input rate-critical peak kW'!F103*input6!F103)</f>
        <v>0</v>
      </c>
      <c r="G103" s="31">
        <f>IF(G$8="","",'input rate-critical peak kW'!G103*input6!G103)</f>
        <v>0</v>
      </c>
      <c r="H103" s="31">
        <f>IF(H$8="","",'input rate-critical peak kW'!H103*input6!H103)</f>
        <v>0</v>
      </c>
      <c r="I103" s="31">
        <f>IF(I$8="","",'input rate-critical peak kW'!I103*input6!I103)</f>
        <v>0</v>
      </c>
      <c r="J103" s="31">
        <f>IF(J$8="","",'input rate-critical peak kW'!J103*input6!J103)</f>
        <v>0</v>
      </c>
      <c r="K103" s="31">
        <f>IF(K$8="","",'input rate-critical peak kW'!K103*input6!K103)</f>
        <v>0</v>
      </c>
      <c r="L103" s="31">
        <f>IF(L$8="","",'input rate-critical peak kW'!L103*input6!L103)</f>
        <v>0</v>
      </c>
      <c r="M103" s="31">
        <f>IF(M$8="","",'input rate-critical peak kW'!M103*input6!M103)</f>
        <v>0</v>
      </c>
      <c r="N103" s="31">
        <f>IF(N$8="","",'input rate-critical peak kW'!N103*input6!N103)</f>
        <v>0</v>
      </c>
      <c r="O103" s="31">
        <f>IF(O$8="","",'input rate-critical peak kW'!O103*input6!O103)</f>
        <v>0</v>
      </c>
      <c r="P103" s="31">
        <f>IF(P$8="","",'input rate-critical peak kW'!P103*input6!P103)</f>
        <v>0</v>
      </c>
      <c r="Q103" s="31">
        <f>IF(Q$8="","",'input rate-critical peak kW'!Q103*input6!Q103)</f>
        <v>0</v>
      </c>
      <c r="R103" s="31">
        <f>IF(R$8="","",'input rate-critical peak kW'!R103*input6!R103)</f>
        <v>0</v>
      </c>
      <c r="S103" s="31">
        <f>IF(S$8="","",'input rate-critical peak kW'!S103*input6!S103)</f>
        <v>0</v>
      </c>
      <c r="T103" s="31">
        <f>IF(T$8="","",'input rate-critical peak kW'!T103*input6!T103)</f>
        <v>0</v>
      </c>
      <c r="U103" s="31">
        <f>IF(U$8="","",'input rate-critical peak kW'!U103*input6!U103)</f>
        <v>0</v>
      </c>
      <c r="V103" s="31">
        <f>IF(V$8="","",'input rate-critical peak kW'!V103*input6!V103)</f>
        <v>0</v>
      </c>
      <c r="W103" s="31">
        <f>IF(W$8="","",'input rate-critical peak kW'!W103*input6!W103)</f>
        <v>0</v>
      </c>
      <c r="X103" s="31">
        <f>IF(X$8="","",'input rate-critical peak kW'!X103*input6!X103)</f>
        <v>0</v>
      </c>
      <c r="Y103" s="31">
        <f>IF(Y$8="","",'input rate-critical peak kW'!Y103*input6!Y103)</f>
        <v>0</v>
      </c>
      <c r="Z103" s="31">
        <f>IF(Z$8="","",'input rate-critical peak kW'!Z103*input6!Z103)</f>
        <v>0</v>
      </c>
      <c r="AA103" s="31">
        <f>IF(AA$8="","",'input rate-critical peak kW'!AA103*input6!AA103)</f>
        <v>0</v>
      </c>
      <c r="AB103" s="31">
        <f>IF(AB$8="","",'input rate-critical peak kW'!AB103*input6!AB103)</f>
        <v>0</v>
      </c>
      <c r="AC103" s="31" t="str">
        <f>IF(AC$8="","",'input rate-critical peak kW'!AC103*input6!AC103)</f>
        <v/>
      </c>
      <c r="AD103" s="31" t="str">
        <f>IF(AD$8="","",'input rate-critical peak kW'!AD103*input6!AD103)</f>
        <v/>
      </c>
      <c r="AE103" s="31" t="str">
        <f>IF(AE$8="","",'input rate-critical peak kW'!AE103*input6!AE103)</f>
        <v/>
      </c>
      <c r="AF103" s="31" t="str">
        <f>IF(AF$8="","",'input rate-critical peak kW'!AF103*input6!AF103)</f>
        <v/>
      </c>
      <c r="AG103" s="31" t="str">
        <f>IF(AG$8="","",'input rate-critical peak kW'!AG103*input6!AG103)</f>
        <v/>
      </c>
      <c r="AH103" s="31" t="str">
        <f>IF(AH$8="","",'input rate-critical peak kW'!AH103*input6!AH103)</f>
        <v/>
      </c>
      <c r="AI103" s="31" t="str">
        <f>IF(AI$8="","",'input rate-critical peak kW'!AI103*input6!AI103)</f>
        <v/>
      </c>
      <c r="AJ103" s="31" t="str">
        <f>IF(AJ$8="","",'input rate-critical peak kW'!AJ103*input6!AJ103)</f>
        <v/>
      </c>
      <c r="AK103" s="31" t="str">
        <f>IF(AK$8="","",'input rate-critical peak kW'!AK103*input6!AK103)</f>
        <v/>
      </c>
      <c r="AL103" s="31" t="str">
        <f>IF(AL$8="","",'input rate-critical peak kW'!AL103*input6!AL103)</f>
        <v/>
      </c>
      <c r="AM103" s="31" t="str">
        <f>IF(AM$8="","",'input rate-critical peak kW'!AM103*input6!AM103)</f>
        <v/>
      </c>
      <c r="AN103" s="31" t="str">
        <f>IF(AN$8="","",'input rate-critical peak kW'!AN103*input6!AN103)</f>
        <v/>
      </c>
      <c r="AO103" s="31" t="str">
        <f>IF(AO$8="","",'input rate-critical peak kW'!AO103*input6!AO103)</f>
        <v/>
      </c>
      <c r="AP103" s="31" t="str">
        <f>IF(AP$8="","",'input rate-critical peak kW'!AP103*input6!AP103)</f>
        <v/>
      </c>
      <c r="AQ103" s="31" t="str">
        <f>IF(AQ$8="","",'input rate-critical peak kW'!AQ103*input6!AQ103)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IF(D$8="","",'input rate-critical peak kW'!D104*input6!D104)</f>
        <v>0</v>
      </c>
      <c r="E104" s="31">
        <f>IF(E$8="","",'input rate-critical peak kW'!E104*input6!E104)</f>
        <v>0</v>
      </c>
      <c r="F104" s="31">
        <f>IF(F$8="","",'input rate-critical peak kW'!F104*input6!F104)</f>
        <v>0</v>
      </c>
      <c r="G104" s="31">
        <f>IF(G$8="","",'input rate-critical peak kW'!G104*input6!G104)</f>
        <v>0</v>
      </c>
      <c r="H104" s="31">
        <f>IF(H$8="","",'input rate-critical peak kW'!H104*input6!H104)</f>
        <v>0</v>
      </c>
      <c r="I104" s="31">
        <f>IF(I$8="","",'input rate-critical peak kW'!I104*input6!I104)</f>
        <v>0</v>
      </c>
      <c r="J104" s="31">
        <f>IF(J$8="","",'input rate-critical peak kW'!J104*input6!J104)</f>
        <v>0</v>
      </c>
      <c r="K104" s="31">
        <f>IF(K$8="","",'input rate-critical peak kW'!K104*input6!K104)</f>
        <v>0</v>
      </c>
      <c r="L104" s="31">
        <f>IF(L$8="","",'input rate-critical peak kW'!L104*input6!L104)</f>
        <v>0</v>
      </c>
      <c r="M104" s="31">
        <f>IF(M$8="","",'input rate-critical peak kW'!M104*input6!M104)</f>
        <v>0</v>
      </c>
      <c r="N104" s="31">
        <f>IF(N$8="","",'input rate-critical peak kW'!N104*input6!N104)</f>
        <v>0</v>
      </c>
      <c r="O104" s="31">
        <f>IF(O$8="","",'input rate-critical peak kW'!O104*input6!O104)</f>
        <v>0</v>
      </c>
      <c r="P104" s="31">
        <f>IF(P$8="","",'input rate-critical peak kW'!P104*input6!P104)</f>
        <v>0</v>
      </c>
      <c r="Q104" s="31">
        <f>IF(Q$8="","",'input rate-critical peak kW'!Q104*input6!Q104)</f>
        <v>0</v>
      </c>
      <c r="R104" s="31">
        <f>IF(R$8="","",'input rate-critical peak kW'!R104*input6!R104)</f>
        <v>0</v>
      </c>
      <c r="S104" s="31">
        <f>IF(S$8="","",'input rate-critical peak kW'!S104*input6!S104)</f>
        <v>0</v>
      </c>
      <c r="T104" s="31">
        <f>IF(T$8="","",'input rate-critical peak kW'!T104*input6!T104)</f>
        <v>0</v>
      </c>
      <c r="U104" s="31">
        <f>IF(U$8="","",'input rate-critical peak kW'!U104*input6!U104)</f>
        <v>0</v>
      </c>
      <c r="V104" s="31">
        <f>IF(V$8="","",'input rate-critical peak kW'!V104*input6!V104)</f>
        <v>0</v>
      </c>
      <c r="W104" s="31">
        <f>IF(W$8="","",'input rate-critical peak kW'!W104*input6!W104)</f>
        <v>0</v>
      </c>
      <c r="X104" s="31">
        <f>IF(X$8="","",'input rate-critical peak kW'!X104*input6!X104)</f>
        <v>0</v>
      </c>
      <c r="Y104" s="31">
        <f>IF(Y$8="","",'input rate-critical peak kW'!Y104*input6!Y104)</f>
        <v>0</v>
      </c>
      <c r="Z104" s="31">
        <f>IF(Z$8="","",'input rate-critical peak kW'!Z104*input6!Z104)</f>
        <v>0</v>
      </c>
      <c r="AA104" s="31">
        <f>IF(AA$8="","",'input rate-critical peak kW'!AA104*input6!AA104)</f>
        <v>0</v>
      </c>
      <c r="AB104" s="31">
        <f>IF(AB$8="","",'input rate-critical peak kW'!AB104*input6!AB104)</f>
        <v>0</v>
      </c>
      <c r="AC104" s="31" t="str">
        <f>IF(AC$8="","",'input rate-critical peak kW'!AC104*input6!AC104)</f>
        <v/>
      </c>
      <c r="AD104" s="31" t="str">
        <f>IF(AD$8="","",'input rate-critical peak kW'!AD104*input6!AD104)</f>
        <v/>
      </c>
      <c r="AE104" s="31" t="str">
        <f>IF(AE$8="","",'input rate-critical peak kW'!AE104*input6!AE104)</f>
        <v/>
      </c>
      <c r="AF104" s="31" t="str">
        <f>IF(AF$8="","",'input rate-critical peak kW'!AF104*input6!AF104)</f>
        <v/>
      </c>
      <c r="AG104" s="31" t="str">
        <f>IF(AG$8="","",'input rate-critical peak kW'!AG104*input6!AG104)</f>
        <v/>
      </c>
      <c r="AH104" s="31" t="str">
        <f>IF(AH$8="","",'input rate-critical peak kW'!AH104*input6!AH104)</f>
        <v/>
      </c>
      <c r="AI104" s="31" t="str">
        <f>IF(AI$8="","",'input rate-critical peak kW'!AI104*input6!AI104)</f>
        <v/>
      </c>
      <c r="AJ104" s="31" t="str">
        <f>IF(AJ$8="","",'input rate-critical peak kW'!AJ104*input6!AJ104)</f>
        <v/>
      </c>
      <c r="AK104" s="31" t="str">
        <f>IF(AK$8="","",'input rate-critical peak kW'!AK104*input6!AK104)</f>
        <v/>
      </c>
      <c r="AL104" s="31" t="str">
        <f>IF(AL$8="","",'input rate-critical peak kW'!AL104*input6!AL104)</f>
        <v/>
      </c>
      <c r="AM104" s="31" t="str">
        <f>IF(AM$8="","",'input rate-critical peak kW'!AM104*input6!AM104)</f>
        <v/>
      </c>
      <c r="AN104" s="31" t="str">
        <f>IF(AN$8="","",'input rate-critical peak kW'!AN104*input6!AN104)</f>
        <v/>
      </c>
      <c r="AO104" s="31" t="str">
        <f>IF(AO$8="","",'input rate-critical peak kW'!AO104*input6!AO104)</f>
        <v/>
      </c>
      <c r="AP104" s="31" t="str">
        <f>IF(AP$8="","",'input rate-critical peak kW'!AP104*input6!AP104)</f>
        <v/>
      </c>
      <c r="AQ104" s="31" t="str">
        <f>IF(AQ$8="","",'input rate-critical peak kW'!AQ104*input6!AQ104)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IF(D$8="","",'input rate-critical peak kW'!D105*input6!D105)</f>
        <v>0</v>
      </c>
      <c r="E105" s="31">
        <f>IF(E$8="","",'input rate-critical peak kW'!E105*input6!E105)</f>
        <v>0</v>
      </c>
      <c r="F105" s="31">
        <f>IF(F$8="","",'input rate-critical peak kW'!F105*input6!F105)</f>
        <v>0</v>
      </c>
      <c r="G105" s="31">
        <f>IF(G$8="","",'input rate-critical peak kW'!G105*input6!G105)</f>
        <v>0</v>
      </c>
      <c r="H105" s="31">
        <f>IF(H$8="","",'input rate-critical peak kW'!H105*input6!H105)</f>
        <v>0</v>
      </c>
      <c r="I105" s="31">
        <f>IF(I$8="","",'input rate-critical peak kW'!I105*input6!I105)</f>
        <v>0</v>
      </c>
      <c r="J105" s="31">
        <f>IF(J$8="","",'input rate-critical peak kW'!J105*input6!J105)</f>
        <v>0</v>
      </c>
      <c r="K105" s="31">
        <f>IF(K$8="","",'input rate-critical peak kW'!K105*input6!K105)</f>
        <v>0</v>
      </c>
      <c r="L105" s="31">
        <f>IF(L$8="","",'input rate-critical peak kW'!L105*input6!L105)</f>
        <v>0</v>
      </c>
      <c r="M105" s="31">
        <f>IF(M$8="","",'input rate-critical peak kW'!M105*input6!M105)</f>
        <v>0</v>
      </c>
      <c r="N105" s="31">
        <f>IF(N$8="","",'input rate-critical peak kW'!N105*input6!N105)</f>
        <v>0</v>
      </c>
      <c r="O105" s="31">
        <f>IF(O$8="","",'input rate-critical peak kW'!O105*input6!O105)</f>
        <v>0</v>
      </c>
      <c r="P105" s="31">
        <f>IF(P$8="","",'input rate-critical peak kW'!P105*input6!P105)</f>
        <v>0</v>
      </c>
      <c r="Q105" s="31">
        <f>IF(Q$8="","",'input rate-critical peak kW'!Q105*input6!Q105)</f>
        <v>0</v>
      </c>
      <c r="R105" s="31">
        <f>IF(R$8="","",'input rate-critical peak kW'!R105*input6!R105)</f>
        <v>0</v>
      </c>
      <c r="S105" s="31">
        <f>IF(S$8="","",'input rate-critical peak kW'!S105*input6!S105)</f>
        <v>0</v>
      </c>
      <c r="T105" s="31">
        <f>IF(T$8="","",'input rate-critical peak kW'!T105*input6!T105)</f>
        <v>0</v>
      </c>
      <c r="U105" s="31">
        <f>IF(U$8="","",'input rate-critical peak kW'!U105*input6!U105)</f>
        <v>0</v>
      </c>
      <c r="V105" s="31">
        <f>IF(V$8="","",'input rate-critical peak kW'!V105*input6!V105)</f>
        <v>0</v>
      </c>
      <c r="W105" s="31">
        <f>IF(W$8="","",'input rate-critical peak kW'!W105*input6!W105)</f>
        <v>0</v>
      </c>
      <c r="X105" s="31">
        <f>IF(X$8="","",'input rate-critical peak kW'!X105*input6!X105)</f>
        <v>0</v>
      </c>
      <c r="Y105" s="31">
        <f>IF(Y$8="","",'input rate-critical peak kW'!Y105*input6!Y105)</f>
        <v>0</v>
      </c>
      <c r="Z105" s="31">
        <f>IF(Z$8="","",'input rate-critical peak kW'!Z105*input6!Z105)</f>
        <v>0</v>
      </c>
      <c r="AA105" s="31">
        <f>IF(AA$8="","",'input rate-critical peak kW'!AA105*input6!AA105)</f>
        <v>0</v>
      </c>
      <c r="AB105" s="31">
        <f>IF(AB$8="","",'input rate-critical peak kW'!AB105*input6!AB105)</f>
        <v>0</v>
      </c>
      <c r="AC105" s="31" t="str">
        <f>IF(AC$8="","",'input rate-critical peak kW'!AC105*input6!AC105)</f>
        <v/>
      </c>
      <c r="AD105" s="31" t="str">
        <f>IF(AD$8="","",'input rate-critical peak kW'!AD105*input6!AD105)</f>
        <v/>
      </c>
      <c r="AE105" s="31" t="str">
        <f>IF(AE$8="","",'input rate-critical peak kW'!AE105*input6!AE105)</f>
        <v/>
      </c>
      <c r="AF105" s="31" t="str">
        <f>IF(AF$8="","",'input rate-critical peak kW'!AF105*input6!AF105)</f>
        <v/>
      </c>
      <c r="AG105" s="31" t="str">
        <f>IF(AG$8="","",'input rate-critical peak kW'!AG105*input6!AG105)</f>
        <v/>
      </c>
      <c r="AH105" s="31" t="str">
        <f>IF(AH$8="","",'input rate-critical peak kW'!AH105*input6!AH105)</f>
        <v/>
      </c>
      <c r="AI105" s="31" t="str">
        <f>IF(AI$8="","",'input rate-critical peak kW'!AI105*input6!AI105)</f>
        <v/>
      </c>
      <c r="AJ105" s="31" t="str">
        <f>IF(AJ$8="","",'input rate-critical peak kW'!AJ105*input6!AJ105)</f>
        <v/>
      </c>
      <c r="AK105" s="31" t="str">
        <f>IF(AK$8="","",'input rate-critical peak kW'!AK105*input6!AK105)</f>
        <v/>
      </c>
      <c r="AL105" s="31" t="str">
        <f>IF(AL$8="","",'input rate-critical peak kW'!AL105*input6!AL105)</f>
        <v/>
      </c>
      <c r="AM105" s="31" t="str">
        <f>IF(AM$8="","",'input rate-critical peak kW'!AM105*input6!AM105)</f>
        <v/>
      </c>
      <c r="AN105" s="31" t="str">
        <f>IF(AN$8="","",'input rate-critical peak kW'!AN105*input6!AN105)</f>
        <v/>
      </c>
      <c r="AO105" s="31" t="str">
        <f>IF(AO$8="","",'input rate-critical peak kW'!AO105*input6!AO105)</f>
        <v/>
      </c>
      <c r="AP105" s="31" t="str">
        <f>IF(AP$8="","",'input rate-critical peak kW'!AP105*input6!AP105)</f>
        <v/>
      </c>
      <c r="AQ105" s="31" t="str">
        <f>IF(AQ$8="","",'input rate-critical peak kW'!AQ105*input6!AQ105)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IF(D$8="","",'input rate-critical peak kW'!D106*input6!D106)</f>
        <v>0</v>
      </c>
      <c r="E106" s="31">
        <f>IF(E$8="","",'input rate-critical peak kW'!E106*input6!E106)</f>
        <v>0</v>
      </c>
      <c r="F106" s="31">
        <f>IF(F$8="","",'input rate-critical peak kW'!F106*input6!F106)</f>
        <v>0</v>
      </c>
      <c r="G106" s="31">
        <f>IF(G$8="","",'input rate-critical peak kW'!G106*input6!G106)</f>
        <v>0</v>
      </c>
      <c r="H106" s="31">
        <f>IF(H$8="","",'input rate-critical peak kW'!H106*input6!H106)</f>
        <v>0</v>
      </c>
      <c r="I106" s="31">
        <f>IF(I$8="","",'input rate-critical peak kW'!I106*input6!I106)</f>
        <v>0</v>
      </c>
      <c r="J106" s="31">
        <f>IF(J$8="","",'input rate-critical peak kW'!J106*input6!J106)</f>
        <v>0</v>
      </c>
      <c r="K106" s="31">
        <f>IF(K$8="","",'input rate-critical peak kW'!K106*input6!K106)</f>
        <v>0</v>
      </c>
      <c r="L106" s="31">
        <f>IF(L$8="","",'input rate-critical peak kW'!L106*input6!L106)</f>
        <v>0</v>
      </c>
      <c r="M106" s="31">
        <f>IF(M$8="","",'input rate-critical peak kW'!M106*input6!M106)</f>
        <v>0</v>
      </c>
      <c r="N106" s="31">
        <f>IF(N$8="","",'input rate-critical peak kW'!N106*input6!N106)</f>
        <v>0</v>
      </c>
      <c r="O106" s="31">
        <f>IF(O$8="","",'input rate-critical peak kW'!O106*input6!O106)</f>
        <v>0</v>
      </c>
      <c r="P106" s="31">
        <f>IF(P$8="","",'input rate-critical peak kW'!P106*input6!P106)</f>
        <v>0</v>
      </c>
      <c r="Q106" s="31">
        <f>IF(Q$8="","",'input rate-critical peak kW'!Q106*input6!Q106)</f>
        <v>0</v>
      </c>
      <c r="R106" s="31">
        <f>IF(R$8="","",'input rate-critical peak kW'!R106*input6!R106)</f>
        <v>0</v>
      </c>
      <c r="S106" s="31">
        <f>IF(S$8="","",'input rate-critical peak kW'!S106*input6!S106)</f>
        <v>0</v>
      </c>
      <c r="T106" s="31">
        <f>IF(T$8="","",'input rate-critical peak kW'!T106*input6!T106)</f>
        <v>0</v>
      </c>
      <c r="U106" s="31">
        <f>IF(U$8="","",'input rate-critical peak kW'!U106*input6!U106)</f>
        <v>0</v>
      </c>
      <c r="V106" s="31">
        <f>IF(V$8="","",'input rate-critical peak kW'!V106*input6!V106)</f>
        <v>0</v>
      </c>
      <c r="W106" s="31">
        <f>IF(W$8="","",'input rate-critical peak kW'!W106*input6!W106)</f>
        <v>0</v>
      </c>
      <c r="X106" s="31">
        <f>IF(X$8="","",'input rate-critical peak kW'!X106*input6!X106)</f>
        <v>0</v>
      </c>
      <c r="Y106" s="31">
        <f>IF(Y$8="","",'input rate-critical peak kW'!Y106*input6!Y106)</f>
        <v>0</v>
      </c>
      <c r="Z106" s="31">
        <f>IF(Z$8="","",'input rate-critical peak kW'!Z106*input6!Z106)</f>
        <v>0</v>
      </c>
      <c r="AA106" s="31">
        <f>IF(AA$8="","",'input rate-critical peak kW'!AA106*input6!AA106)</f>
        <v>0</v>
      </c>
      <c r="AB106" s="31">
        <f>IF(AB$8="","",'input rate-critical peak kW'!AB106*input6!AB106)</f>
        <v>0</v>
      </c>
      <c r="AC106" s="31" t="str">
        <f>IF(AC$8="","",'input rate-critical peak kW'!AC106*input6!AC106)</f>
        <v/>
      </c>
      <c r="AD106" s="31" t="str">
        <f>IF(AD$8="","",'input rate-critical peak kW'!AD106*input6!AD106)</f>
        <v/>
      </c>
      <c r="AE106" s="31" t="str">
        <f>IF(AE$8="","",'input rate-critical peak kW'!AE106*input6!AE106)</f>
        <v/>
      </c>
      <c r="AF106" s="31" t="str">
        <f>IF(AF$8="","",'input rate-critical peak kW'!AF106*input6!AF106)</f>
        <v/>
      </c>
      <c r="AG106" s="31" t="str">
        <f>IF(AG$8="","",'input rate-critical peak kW'!AG106*input6!AG106)</f>
        <v/>
      </c>
      <c r="AH106" s="31" t="str">
        <f>IF(AH$8="","",'input rate-critical peak kW'!AH106*input6!AH106)</f>
        <v/>
      </c>
      <c r="AI106" s="31" t="str">
        <f>IF(AI$8="","",'input rate-critical peak kW'!AI106*input6!AI106)</f>
        <v/>
      </c>
      <c r="AJ106" s="31" t="str">
        <f>IF(AJ$8="","",'input rate-critical peak kW'!AJ106*input6!AJ106)</f>
        <v/>
      </c>
      <c r="AK106" s="31" t="str">
        <f>IF(AK$8="","",'input rate-critical peak kW'!AK106*input6!AK106)</f>
        <v/>
      </c>
      <c r="AL106" s="31" t="str">
        <f>IF(AL$8="","",'input rate-critical peak kW'!AL106*input6!AL106)</f>
        <v/>
      </c>
      <c r="AM106" s="31" t="str">
        <f>IF(AM$8="","",'input rate-critical peak kW'!AM106*input6!AM106)</f>
        <v/>
      </c>
      <c r="AN106" s="31" t="str">
        <f>IF(AN$8="","",'input rate-critical peak kW'!AN106*input6!AN106)</f>
        <v/>
      </c>
      <c r="AO106" s="31" t="str">
        <f>IF(AO$8="","",'input rate-critical peak kW'!AO106*input6!AO106)</f>
        <v/>
      </c>
      <c r="AP106" s="31" t="str">
        <f>IF(AP$8="","",'input rate-critical peak kW'!AP106*input6!AP106)</f>
        <v/>
      </c>
      <c r="AQ106" s="31" t="str">
        <f>IF(AQ$8="","",'input rate-critical peak kW'!AQ106*input6!AQ106)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IF(D$8="","",'input rate-critical peak kW'!D107*input6!D107)</f>
        <v>0</v>
      </c>
      <c r="E107" s="31">
        <f>IF(E$8="","",'input rate-critical peak kW'!E107*input6!E107)</f>
        <v>0</v>
      </c>
      <c r="F107" s="31">
        <f>IF(F$8="","",'input rate-critical peak kW'!F107*input6!F107)</f>
        <v>0</v>
      </c>
      <c r="G107" s="31">
        <f>IF(G$8="","",'input rate-critical peak kW'!G107*input6!G107)</f>
        <v>0</v>
      </c>
      <c r="H107" s="31">
        <f>IF(H$8="","",'input rate-critical peak kW'!H107*input6!H107)</f>
        <v>0</v>
      </c>
      <c r="I107" s="31">
        <f>IF(I$8="","",'input rate-critical peak kW'!I107*input6!I107)</f>
        <v>0</v>
      </c>
      <c r="J107" s="31">
        <f>IF(J$8="","",'input rate-critical peak kW'!J107*input6!J107)</f>
        <v>0</v>
      </c>
      <c r="K107" s="31">
        <f>IF(K$8="","",'input rate-critical peak kW'!K107*input6!K107)</f>
        <v>0</v>
      </c>
      <c r="L107" s="31">
        <f>IF(L$8="","",'input rate-critical peak kW'!L107*input6!L107)</f>
        <v>0</v>
      </c>
      <c r="M107" s="31">
        <f>IF(M$8="","",'input rate-critical peak kW'!M107*input6!M107)</f>
        <v>0</v>
      </c>
      <c r="N107" s="31">
        <f>IF(N$8="","",'input rate-critical peak kW'!N107*input6!N107)</f>
        <v>0</v>
      </c>
      <c r="O107" s="31">
        <f>IF(O$8="","",'input rate-critical peak kW'!O107*input6!O107)</f>
        <v>0</v>
      </c>
      <c r="P107" s="31">
        <f>IF(P$8="","",'input rate-critical peak kW'!P107*input6!P107)</f>
        <v>0</v>
      </c>
      <c r="Q107" s="31">
        <f>IF(Q$8="","",'input rate-critical peak kW'!Q107*input6!Q107)</f>
        <v>0</v>
      </c>
      <c r="R107" s="31">
        <f>IF(R$8="","",'input rate-critical peak kW'!R107*input6!R107)</f>
        <v>0</v>
      </c>
      <c r="S107" s="31">
        <f>IF(S$8="","",'input rate-critical peak kW'!S107*input6!S107)</f>
        <v>0</v>
      </c>
      <c r="T107" s="31">
        <f>IF(T$8="","",'input rate-critical peak kW'!T107*input6!T107)</f>
        <v>0</v>
      </c>
      <c r="U107" s="31">
        <f>IF(U$8="","",'input rate-critical peak kW'!U107*input6!U107)</f>
        <v>0</v>
      </c>
      <c r="V107" s="31">
        <f>IF(V$8="","",'input rate-critical peak kW'!V107*input6!V107)</f>
        <v>0</v>
      </c>
      <c r="W107" s="31">
        <f>IF(W$8="","",'input rate-critical peak kW'!W107*input6!W107)</f>
        <v>0</v>
      </c>
      <c r="X107" s="31">
        <f>IF(X$8="","",'input rate-critical peak kW'!X107*input6!X107)</f>
        <v>0</v>
      </c>
      <c r="Y107" s="31">
        <f>IF(Y$8="","",'input rate-critical peak kW'!Y107*input6!Y107)</f>
        <v>0</v>
      </c>
      <c r="Z107" s="31">
        <f>IF(Z$8="","",'input rate-critical peak kW'!Z107*input6!Z107)</f>
        <v>0</v>
      </c>
      <c r="AA107" s="31">
        <f>IF(AA$8="","",'input rate-critical peak kW'!AA107*input6!AA107)</f>
        <v>0</v>
      </c>
      <c r="AB107" s="31">
        <f>IF(AB$8="","",'input rate-critical peak kW'!AB107*input6!AB107)</f>
        <v>0</v>
      </c>
      <c r="AC107" s="31" t="str">
        <f>IF(AC$8="","",'input rate-critical peak kW'!AC107*input6!AC107)</f>
        <v/>
      </c>
      <c r="AD107" s="31" t="str">
        <f>IF(AD$8="","",'input rate-critical peak kW'!AD107*input6!AD107)</f>
        <v/>
      </c>
      <c r="AE107" s="31" t="str">
        <f>IF(AE$8="","",'input rate-critical peak kW'!AE107*input6!AE107)</f>
        <v/>
      </c>
      <c r="AF107" s="31" t="str">
        <f>IF(AF$8="","",'input rate-critical peak kW'!AF107*input6!AF107)</f>
        <v/>
      </c>
      <c r="AG107" s="31" t="str">
        <f>IF(AG$8="","",'input rate-critical peak kW'!AG107*input6!AG107)</f>
        <v/>
      </c>
      <c r="AH107" s="31" t="str">
        <f>IF(AH$8="","",'input rate-critical peak kW'!AH107*input6!AH107)</f>
        <v/>
      </c>
      <c r="AI107" s="31" t="str">
        <f>IF(AI$8="","",'input rate-critical peak kW'!AI107*input6!AI107)</f>
        <v/>
      </c>
      <c r="AJ107" s="31" t="str">
        <f>IF(AJ$8="","",'input rate-critical peak kW'!AJ107*input6!AJ107)</f>
        <v/>
      </c>
      <c r="AK107" s="31" t="str">
        <f>IF(AK$8="","",'input rate-critical peak kW'!AK107*input6!AK107)</f>
        <v/>
      </c>
      <c r="AL107" s="31" t="str">
        <f>IF(AL$8="","",'input rate-critical peak kW'!AL107*input6!AL107)</f>
        <v/>
      </c>
      <c r="AM107" s="31" t="str">
        <f>IF(AM$8="","",'input rate-critical peak kW'!AM107*input6!AM107)</f>
        <v/>
      </c>
      <c r="AN107" s="31" t="str">
        <f>IF(AN$8="","",'input rate-critical peak kW'!AN107*input6!AN107)</f>
        <v/>
      </c>
      <c r="AO107" s="31" t="str">
        <f>IF(AO$8="","",'input rate-critical peak kW'!AO107*input6!AO107)</f>
        <v/>
      </c>
      <c r="AP107" s="31" t="str">
        <f>IF(AP$8="","",'input rate-critical peak kW'!AP107*input6!AP107)</f>
        <v/>
      </c>
      <c r="AQ107" s="31" t="str">
        <f>IF(AQ$8="","",'input rate-critical peak kW'!AQ107*input6!AQ107)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IF(D$8="","",'input rate-critical peak kW'!D108*input6!D108)</f>
        <v>0</v>
      </c>
      <c r="E108" s="31">
        <f>IF(E$8="","",'input rate-critical peak kW'!E108*input6!E108)</f>
        <v>0</v>
      </c>
      <c r="F108" s="31">
        <f>IF(F$8="","",'input rate-critical peak kW'!F108*input6!F108)</f>
        <v>0</v>
      </c>
      <c r="G108" s="31">
        <f>IF(G$8="","",'input rate-critical peak kW'!G108*input6!G108)</f>
        <v>0</v>
      </c>
      <c r="H108" s="31">
        <f>IF(H$8="","",'input rate-critical peak kW'!H108*input6!H108)</f>
        <v>0</v>
      </c>
      <c r="I108" s="31">
        <f>IF(I$8="","",'input rate-critical peak kW'!I108*input6!I108)</f>
        <v>0</v>
      </c>
      <c r="J108" s="31">
        <f>IF(J$8="","",'input rate-critical peak kW'!J108*input6!J108)</f>
        <v>0</v>
      </c>
      <c r="K108" s="31">
        <f>IF(K$8="","",'input rate-critical peak kW'!K108*input6!K108)</f>
        <v>0</v>
      </c>
      <c r="L108" s="31">
        <f>IF(L$8="","",'input rate-critical peak kW'!L108*input6!L108)</f>
        <v>0</v>
      </c>
      <c r="M108" s="31">
        <f>IF(M$8="","",'input rate-critical peak kW'!M108*input6!M108)</f>
        <v>0</v>
      </c>
      <c r="N108" s="31">
        <f>IF(N$8="","",'input rate-critical peak kW'!N108*input6!N108)</f>
        <v>0</v>
      </c>
      <c r="O108" s="31">
        <f>IF(O$8="","",'input rate-critical peak kW'!O108*input6!O108)</f>
        <v>0</v>
      </c>
      <c r="P108" s="31">
        <f>IF(P$8="","",'input rate-critical peak kW'!P108*input6!P108)</f>
        <v>0</v>
      </c>
      <c r="Q108" s="31">
        <f>IF(Q$8="","",'input rate-critical peak kW'!Q108*input6!Q108)</f>
        <v>0</v>
      </c>
      <c r="R108" s="31">
        <f>IF(R$8="","",'input rate-critical peak kW'!R108*input6!R108)</f>
        <v>0</v>
      </c>
      <c r="S108" s="31">
        <f>IF(S$8="","",'input rate-critical peak kW'!S108*input6!S108)</f>
        <v>0</v>
      </c>
      <c r="T108" s="31">
        <f>IF(T$8="","",'input rate-critical peak kW'!T108*input6!T108)</f>
        <v>0</v>
      </c>
      <c r="U108" s="31">
        <f>IF(U$8="","",'input rate-critical peak kW'!U108*input6!U108)</f>
        <v>0</v>
      </c>
      <c r="V108" s="31">
        <f>IF(V$8="","",'input rate-critical peak kW'!V108*input6!V108)</f>
        <v>0</v>
      </c>
      <c r="W108" s="31">
        <f>IF(W$8="","",'input rate-critical peak kW'!W108*input6!W108)</f>
        <v>0</v>
      </c>
      <c r="X108" s="31">
        <f>IF(X$8="","",'input rate-critical peak kW'!X108*input6!X108)</f>
        <v>0</v>
      </c>
      <c r="Y108" s="31">
        <f>IF(Y$8="","",'input rate-critical peak kW'!Y108*input6!Y108)</f>
        <v>0</v>
      </c>
      <c r="Z108" s="31">
        <f>IF(Z$8="","",'input rate-critical peak kW'!Z108*input6!Z108)</f>
        <v>0</v>
      </c>
      <c r="AA108" s="31">
        <f>IF(AA$8="","",'input rate-critical peak kW'!AA108*input6!AA108)</f>
        <v>0</v>
      </c>
      <c r="AB108" s="31">
        <f>IF(AB$8="","",'input rate-critical peak kW'!AB108*input6!AB108)</f>
        <v>0</v>
      </c>
      <c r="AC108" s="31" t="str">
        <f>IF(AC$8="","",'input rate-critical peak kW'!AC108*input6!AC108)</f>
        <v/>
      </c>
      <c r="AD108" s="31" t="str">
        <f>IF(AD$8="","",'input rate-critical peak kW'!AD108*input6!AD108)</f>
        <v/>
      </c>
      <c r="AE108" s="31" t="str">
        <f>IF(AE$8="","",'input rate-critical peak kW'!AE108*input6!AE108)</f>
        <v/>
      </c>
      <c r="AF108" s="31" t="str">
        <f>IF(AF$8="","",'input rate-critical peak kW'!AF108*input6!AF108)</f>
        <v/>
      </c>
      <c r="AG108" s="31" t="str">
        <f>IF(AG$8="","",'input rate-critical peak kW'!AG108*input6!AG108)</f>
        <v/>
      </c>
      <c r="AH108" s="31" t="str">
        <f>IF(AH$8="","",'input rate-critical peak kW'!AH108*input6!AH108)</f>
        <v/>
      </c>
      <c r="AI108" s="31" t="str">
        <f>IF(AI$8="","",'input rate-critical peak kW'!AI108*input6!AI108)</f>
        <v/>
      </c>
      <c r="AJ108" s="31" t="str">
        <f>IF(AJ$8="","",'input rate-critical peak kW'!AJ108*input6!AJ108)</f>
        <v/>
      </c>
      <c r="AK108" s="31" t="str">
        <f>IF(AK$8="","",'input rate-critical peak kW'!AK108*input6!AK108)</f>
        <v/>
      </c>
      <c r="AL108" s="31" t="str">
        <f>IF(AL$8="","",'input rate-critical peak kW'!AL108*input6!AL108)</f>
        <v/>
      </c>
      <c r="AM108" s="31" t="str">
        <f>IF(AM$8="","",'input rate-critical peak kW'!AM108*input6!AM108)</f>
        <v/>
      </c>
      <c r="AN108" s="31" t="str">
        <f>IF(AN$8="","",'input rate-critical peak kW'!AN108*input6!AN108)</f>
        <v/>
      </c>
      <c r="AO108" s="31" t="str">
        <f>IF(AO$8="","",'input rate-critical peak kW'!AO108*input6!AO108)</f>
        <v/>
      </c>
      <c r="AP108" s="31" t="str">
        <f>IF(AP$8="","",'input rate-critical peak kW'!AP108*input6!AP108)</f>
        <v/>
      </c>
      <c r="AQ108" s="31" t="str">
        <f>IF(AQ$8="","",'input rate-critical peak kW'!AQ108*input6!AQ108)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IF(D$8="","",'input rate-critical peak kW'!D109*input6!D109)</f>
        <v>0</v>
      </c>
      <c r="E109" s="31">
        <f>IF(E$8="","",'input rate-critical peak kW'!E109*input6!E109)</f>
        <v>0</v>
      </c>
      <c r="F109" s="31">
        <f>IF(F$8="","",'input rate-critical peak kW'!F109*input6!F109)</f>
        <v>0</v>
      </c>
      <c r="G109" s="31">
        <f>IF(G$8="","",'input rate-critical peak kW'!G109*input6!G109)</f>
        <v>0</v>
      </c>
      <c r="H109" s="31">
        <f>IF(H$8="","",'input rate-critical peak kW'!H109*input6!H109)</f>
        <v>0</v>
      </c>
      <c r="I109" s="31">
        <f>IF(I$8="","",'input rate-critical peak kW'!I109*input6!I109)</f>
        <v>0</v>
      </c>
      <c r="J109" s="31">
        <f>IF(J$8="","",'input rate-critical peak kW'!J109*input6!J109)</f>
        <v>0</v>
      </c>
      <c r="K109" s="31">
        <f>IF(K$8="","",'input rate-critical peak kW'!K109*input6!K109)</f>
        <v>0</v>
      </c>
      <c r="L109" s="31">
        <f>IF(L$8="","",'input rate-critical peak kW'!L109*input6!L109)</f>
        <v>0</v>
      </c>
      <c r="M109" s="31">
        <f>IF(M$8="","",'input rate-critical peak kW'!M109*input6!M109)</f>
        <v>0</v>
      </c>
      <c r="N109" s="31">
        <f>IF(N$8="","",'input rate-critical peak kW'!N109*input6!N109)</f>
        <v>0</v>
      </c>
      <c r="O109" s="31">
        <f>IF(O$8="","",'input rate-critical peak kW'!O109*input6!O109)</f>
        <v>0</v>
      </c>
      <c r="P109" s="31">
        <f>IF(P$8="","",'input rate-critical peak kW'!P109*input6!P109)</f>
        <v>0</v>
      </c>
      <c r="Q109" s="31">
        <f>IF(Q$8="","",'input rate-critical peak kW'!Q109*input6!Q109)</f>
        <v>0</v>
      </c>
      <c r="R109" s="31">
        <f>IF(R$8="","",'input rate-critical peak kW'!R109*input6!R109)</f>
        <v>0</v>
      </c>
      <c r="S109" s="31">
        <f>IF(S$8="","",'input rate-critical peak kW'!S109*input6!S109)</f>
        <v>0</v>
      </c>
      <c r="T109" s="31">
        <f>IF(T$8="","",'input rate-critical peak kW'!T109*input6!T109)</f>
        <v>0</v>
      </c>
      <c r="U109" s="31">
        <f>IF(U$8="","",'input rate-critical peak kW'!U109*input6!U109)</f>
        <v>0</v>
      </c>
      <c r="V109" s="31">
        <f>IF(V$8="","",'input rate-critical peak kW'!V109*input6!V109)</f>
        <v>0</v>
      </c>
      <c r="W109" s="31">
        <f>IF(W$8="","",'input rate-critical peak kW'!W109*input6!W109)</f>
        <v>0</v>
      </c>
      <c r="X109" s="31">
        <f>IF(X$8="","",'input rate-critical peak kW'!X109*input6!X109)</f>
        <v>0</v>
      </c>
      <c r="Y109" s="31">
        <f>IF(Y$8="","",'input rate-critical peak kW'!Y109*input6!Y109)</f>
        <v>0</v>
      </c>
      <c r="Z109" s="31">
        <f>IF(Z$8="","",'input rate-critical peak kW'!Z109*input6!Z109)</f>
        <v>0</v>
      </c>
      <c r="AA109" s="31">
        <f>IF(AA$8="","",'input rate-critical peak kW'!AA109*input6!AA109)</f>
        <v>0</v>
      </c>
      <c r="AB109" s="31">
        <f>IF(AB$8="","",'input rate-critical peak kW'!AB109*input6!AB109)</f>
        <v>0</v>
      </c>
      <c r="AC109" s="31" t="str">
        <f>IF(AC$8="","",'input rate-critical peak kW'!AC109*input6!AC109)</f>
        <v/>
      </c>
      <c r="AD109" s="31" t="str">
        <f>IF(AD$8="","",'input rate-critical peak kW'!AD109*input6!AD109)</f>
        <v/>
      </c>
      <c r="AE109" s="31" t="str">
        <f>IF(AE$8="","",'input rate-critical peak kW'!AE109*input6!AE109)</f>
        <v/>
      </c>
      <c r="AF109" s="31" t="str">
        <f>IF(AF$8="","",'input rate-critical peak kW'!AF109*input6!AF109)</f>
        <v/>
      </c>
      <c r="AG109" s="31" t="str">
        <f>IF(AG$8="","",'input rate-critical peak kW'!AG109*input6!AG109)</f>
        <v/>
      </c>
      <c r="AH109" s="31" t="str">
        <f>IF(AH$8="","",'input rate-critical peak kW'!AH109*input6!AH109)</f>
        <v/>
      </c>
      <c r="AI109" s="31" t="str">
        <f>IF(AI$8="","",'input rate-critical peak kW'!AI109*input6!AI109)</f>
        <v/>
      </c>
      <c r="AJ109" s="31" t="str">
        <f>IF(AJ$8="","",'input rate-critical peak kW'!AJ109*input6!AJ109)</f>
        <v/>
      </c>
      <c r="AK109" s="31" t="str">
        <f>IF(AK$8="","",'input rate-critical peak kW'!AK109*input6!AK109)</f>
        <v/>
      </c>
      <c r="AL109" s="31" t="str">
        <f>IF(AL$8="","",'input rate-critical peak kW'!AL109*input6!AL109)</f>
        <v/>
      </c>
      <c r="AM109" s="31" t="str">
        <f>IF(AM$8="","",'input rate-critical peak kW'!AM109*input6!AM109)</f>
        <v/>
      </c>
      <c r="AN109" s="31" t="str">
        <f>IF(AN$8="","",'input rate-critical peak kW'!AN109*input6!AN109)</f>
        <v/>
      </c>
      <c r="AO109" s="31" t="str">
        <f>IF(AO$8="","",'input rate-critical peak kW'!AO109*input6!AO109)</f>
        <v/>
      </c>
      <c r="AP109" s="31" t="str">
        <f>IF(AP$8="","",'input rate-critical peak kW'!AP109*input6!AP109)</f>
        <v/>
      </c>
      <c r="AQ109" s="31" t="str">
        <f>IF(AQ$8="","",'input rate-critical peak kW'!AQ109*input6!AQ109)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IF(D$8="","",'input rate-critical peak kW'!D110*input6!D110)</f>
        <v>0</v>
      </c>
      <c r="E110" s="31">
        <f>IF(E$8="","",'input rate-critical peak kW'!E110*input6!E110)</f>
        <v>0</v>
      </c>
      <c r="F110" s="31">
        <f>IF(F$8="","",'input rate-critical peak kW'!F110*input6!F110)</f>
        <v>0</v>
      </c>
      <c r="G110" s="31">
        <f>IF(G$8="","",'input rate-critical peak kW'!G110*input6!G110)</f>
        <v>0</v>
      </c>
      <c r="H110" s="31">
        <f>IF(H$8="","",'input rate-critical peak kW'!H110*input6!H110)</f>
        <v>0</v>
      </c>
      <c r="I110" s="31">
        <f>IF(I$8="","",'input rate-critical peak kW'!I110*input6!I110)</f>
        <v>0</v>
      </c>
      <c r="J110" s="31">
        <f>IF(J$8="","",'input rate-critical peak kW'!J110*input6!J110)</f>
        <v>0</v>
      </c>
      <c r="K110" s="31">
        <f>IF(K$8="","",'input rate-critical peak kW'!K110*input6!K110)</f>
        <v>0</v>
      </c>
      <c r="L110" s="31">
        <f>IF(L$8="","",'input rate-critical peak kW'!L110*input6!L110)</f>
        <v>0</v>
      </c>
      <c r="M110" s="31">
        <f>IF(M$8="","",'input rate-critical peak kW'!M110*input6!M110)</f>
        <v>0</v>
      </c>
      <c r="N110" s="31">
        <f>IF(N$8="","",'input rate-critical peak kW'!N110*input6!N110)</f>
        <v>0</v>
      </c>
      <c r="O110" s="31">
        <f>IF(O$8="","",'input rate-critical peak kW'!O110*input6!O110)</f>
        <v>0</v>
      </c>
      <c r="P110" s="31">
        <f>IF(P$8="","",'input rate-critical peak kW'!P110*input6!P110)</f>
        <v>0</v>
      </c>
      <c r="Q110" s="31">
        <f>IF(Q$8="","",'input rate-critical peak kW'!Q110*input6!Q110)</f>
        <v>0</v>
      </c>
      <c r="R110" s="31">
        <f>IF(R$8="","",'input rate-critical peak kW'!R110*input6!R110)</f>
        <v>0</v>
      </c>
      <c r="S110" s="31">
        <f>IF(S$8="","",'input rate-critical peak kW'!S110*input6!S110)</f>
        <v>0</v>
      </c>
      <c r="T110" s="31">
        <f>IF(T$8="","",'input rate-critical peak kW'!T110*input6!T110)</f>
        <v>0</v>
      </c>
      <c r="U110" s="31">
        <f>IF(U$8="","",'input rate-critical peak kW'!U110*input6!U110)</f>
        <v>0</v>
      </c>
      <c r="V110" s="31">
        <f>IF(V$8="","",'input rate-critical peak kW'!V110*input6!V110)</f>
        <v>0</v>
      </c>
      <c r="W110" s="31">
        <f>IF(W$8="","",'input rate-critical peak kW'!W110*input6!W110)</f>
        <v>0</v>
      </c>
      <c r="X110" s="31">
        <f>IF(X$8="","",'input rate-critical peak kW'!X110*input6!X110)</f>
        <v>0</v>
      </c>
      <c r="Y110" s="31">
        <f>IF(Y$8="","",'input rate-critical peak kW'!Y110*input6!Y110)</f>
        <v>0</v>
      </c>
      <c r="Z110" s="31">
        <f>IF(Z$8="","",'input rate-critical peak kW'!Z110*input6!Z110)</f>
        <v>0</v>
      </c>
      <c r="AA110" s="31">
        <f>IF(AA$8="","",'input rate-critical peak kW'!AA110*input6!AA110)</f>
        <v>0</v>
      </c>
      <c r="AB110" s="31">
        <f>IF(AB$8="","",'input rate-critical peak kW'!AB110*input6!AB110)</f>
        <v>0</v>
      </c>
      <c r="AC110" s="31" t="str">
        <f>IF(AC$8="","",'input rate-critical peak kW'!AC110*input6!AC110)</f>
        <v/>
      </c>
      <c r="AD110" s="31" t="str">
        <f>IF(AD$8="","",'input rate-critical peak kW'!AD110*input6!AD110)</f>
        <v/>
      </c>
      <c r="AE110" s="31" t="str">
        <f>IF(AE$8="","",'input rate-critical peak kW'!AE110*input6!AE110)</f>
        <v/>
      </c>
      <c r="AF110" s="31" t="str">
        <f>IF(AF$8="","",'input rate-critical peak kW'!AF110*input6!AF110)</f>
        <v/>
      </c>
      <c r="AG110" s="31" t="str">
        <f>IF(AG$8="","",'input rate-critical peak kW'!AG110*input6!AG110)</f>
        <v/>
      </c>
      <c r="AH110" s="31" t="str">
        <f>IF(AH$8="","",'input rate-critical peak kW'!AH110*input6!AH110)</f>
        <v/>
      </c>
      <c r="AI110" s="31" t="str">
        <f>IF(AI$8="","",'input rate-critical peak kW'!AI110*input6!AI110)</f>
        <v/>
      </c>
      <c r="AJ110" s="31" t="str">
        <f>IF(AJ$8="","",'input rate-critical peak kW'!AJ110*input6!AJ110)</f>
        <v/>
      </c>
      <c r="AK110" s="31" t="str">
        <f>IF(AK$8="","",'input rate-critical peak kW'!AK110*input6!AK110)</f>
        <v/>
      </c>
      <c r="AL110" s="31" t="str">
        <f>IF(AL$8="","",'input rate-critical peak kW'!AL110*input6!AL110)</f>
        <v/>
      </c>
      <c r="AM110" s="31" t="str">
        <f>IF(AM$8="","",'input rate-critical peak kW'!AM110*input6!AM110)</f>
        <v/>
      </c>
      <c r="AN110" s="31" t="str">
        <f>IF(AN$8="","",'input rate-critical peak kW'!AN110*input6!AN110)</f>
        <v/>
      </c>
      <c r="AO110" s="31" t="str">
        <f>IF(AO$8="","",'input rate-critical peak kW'!AO110*input6!AO110)</f>
        <v/>
      </c>
      <c r="AP110" s="31" t="str">
        <f>IF(AP$8="","",'input rate-critical peak kW'!AP110*input6!AP110)</f>
        <v/>
      </c>
      <c r="AQ110" s="31" t="str">
        <f>IF(AQ$8="","",'input rate-critical peak kW'!AQ110*input6!AQ110)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IF(D$8="","",'input rate-critical peak kW'!D111*input6!D111)</f>
        <v>0</v>
      </c>
      <c r="E111" s="31">
        <f>IF(E$8="","",'input rate-critical peak kW'!E111*input6!E111)</f>
        <v>0</v>
      </c>
      <c r="F111" s="31">
        <f>IF(F$8="","",'input rate-critical peak kW'!F111*input6!F111)</f>
        <v>0</v>
      </c>
      <c r="G111" s="31">
        <f>IF(G$8="","",'input rate-critical peak kW'!G111*input6!G111)</f>
        <v>0</v>
      </c>
      <c r="H111" s="31">
        <f>IF(H$8="","",'input rate-critical peak kW'!H111*input6!H111)</f>
        <v>0</v>
      </c>
      <c r="I111" s="31">
        <f>IF(I$8="","",'input rate-critical peak kW'!I111*input6!I111)</f>
        <v>0</v>
      </c>
      <c r="J111" s="31">
        <f>IF(J$8="","",'input rate-critical peak kW'!J111*input6!J111)</f>
        <v>0</v>
      </c>
      <c r="K111" s="31">
        <f>IF(K$8="","",'input rate-critical peak kW'!K111*input6!K111)</f>
        <v>0</v>
      </c>
      <c r="L111" s="31">
        <f>IF(L$8="","",'input rate-critical peak kW'!L111*input6!L111)</f>
        <v>0</v>
      </c>
      <c r="M111" s="31">
        <f>IF(M$8="","",'input rate-critical peak kW'!M111*input6!M111)</f>
        <v>0</v>
      </c>
      <c r="N111" s="31">
        <f>IF(N$8="","",'input rate-critical peak kW'!N111*input6!N111)</f>
        <v>0</v>
      </c>
      <c r="O111" s="31">
        <f>IF(O$8="","",'input rate-critical peak kW'!O111*input6!O111)</f>
        <v>0</v>
      </c>
      <c r="P111" s="31">
        <f>IF(P$8="","",'input rate-critical peak kW'!P111*input6!P111)</f>
        <v>0</v>
      </c>
      <c r="Q111" s="31">
        <f>IF(Q$8="","",'input rate-critical peak kW'!Q111*input6!Q111)</f>
        <v>0</v>
      </c>
      <c r="R111" s="31">
        <f>IF(R$8="","",'input rate-critical peak kW'!R111*input6!R111)</f>
        <v>0</v>
      </c>
      <c r="S111" s="31">
        <f>IF(S$8="","",'input rate-critical peak kW'!S111*input6!S111)</f>
        <v>0</v>
      </c>
      <c r="T111" s="31">
        <f>IF(T$8="","",'input rate-critical peak kW'!T111*input6!T111)</f>
        <v>0</v>
      </c>
      <c r="U111" s="31">
        <f>IF(U$8="","",'input rate-critical peak kW'!U111*input6!U111)</f>
        <v>0</v>
      </c>
      <c r="V111" s="31">
        <f>IF(V$8="","",'input rate-critical peak kW'!V111*input6!V111)</f>
        <v>0</v>
      </c>
      <c r="W111" s="31">
        <f>IF(W$8="","",'input rate-critical peak kW'!W111*input6!W111)</f>
        <v>0</v>
      </c>
      <c r="X111" s="31">
        <f>IF(X$8="","",'input rate-critical peak kW'!X111*input6!X111)</f>
        <v>0</v>
      </c>
      <c r="Y111" s="31">
        <f>IF(Y$8="","",'input rate-critical peak kW'!Y111*input6!Y111)</f>
        <v>0</v>
      </c>
      <c r="Z111" s="31">
        <f>IF(Z$8="","",'input rate-critical peak kW'!Z111*input6!Z111)</f>
        <v>0</v>
      </c>
      <c r="AA111" s="31">
        <f>IF(AA$8="","",'input rate-critical peak kW'!AA111*input6!AA111)</f>
        <v>0</v>
      </c>
      <c r="AB111" s="31">
        <f>IF(AB$8="","",'input rate-critical peak kW'!AB111*input6!AB111)</f>
        <v>0</v>
      </c>
      <c r="AC111" s="31" t="str">
        <f>IF(AC$8="","",'input rate-critical peak kW'!AC111*input6!AC111)</f>
        <v/>
      </c>
      <c r="AD111" s="31" t="str">
        <f>IF(AD$8="","",'input rate-critical peak kW'!AD111*input6!AD111)</f>
        <v/>
      </c>
      <c r="AE111" s="31" t="str">
        <f>IF(AE$8="","",'input rate-critical peak kW'!AE111*input6!AE111)</f>
        <v/>
      </c>
      <c r="AF111" s="31" t="str">
        <f>IF(AF$8="","",'input rate-critical peak kW'!AF111*input6!AF111)</f>
        <v/>
      </c>
      <c r="AG111" s="31" t="str">
        <f>IF(AG$8="","",'input rate-critical peak kW'!AG111*input6!AG111)</f>
        <v/>
      </c>
      <c r="AH111" s="31" t="str">
        <f>IF(AH$8="","",'input rate-critical peak kW'!AH111*input6!AH111)</f>
        <v/>
      </c>
      <c r="AI111" s="31" t="str">
        <f>IF(AI$8="","",'input rate-critical peak kW'!AI111*input6!AI111)</f>
        <v/>
      </c>
      <c r="AJ111" s="31" t="str">
        <f>IF(AJ$8="","",'input rate-critical peak kW'!AJ111*input6!AJ111)</f>
        <v/>
      </c>
      <c r="AK111" s="31" t="str">
        <f>IF(AK$8="","",'input rate-critical peak kW'!AK111*input6!AK111)</f>
        <v/>
      </c>
      <c r="AL111" s="31" t="str">
        <f>IF(AL$8="","",'input rate-critical peak kW'!AL111*input6!AL111)</f>
        <v/>
      </c>
      <c r="AM111" s="31" t="str">
        <f>IF(AM$8="","",'input rate-critical peak kW'!AM111*input6!AM111)</f>
        <v/>
      </c>
      <c r="AN111" s="31" t="str">
        <f>IF(AN$8="","",'input rate-critical peak kW'!AN111*input6!AN111)</f>
        <v/>
      </c>
      <c r="AO111" s="31" t="str">
        <f>IF(AO$8="","",'input rate-critical peak kW'!AO111*input6!AO111)</f>
        <v/>
      </c>
      <c r="AP111" s="31" t="str">
        <f>IF(AP$8="","",'input rate-critical peak kW'!AP111*input6!AP111)</f>
        <v/>
      </c>
      <c r="AQ111" s="31" t="str">
        <f>IF(AQ$8="","",'input rate-critical peak kW'!AQ111*input6!AQ111)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IF(D$8="","",'input rate-critical peak kW'!D112*input6!D112)</f>
        <v>0</v>
      </c>
      <c r="E112" s="31">
        <f>IF(E$8="","",'input rate-critical peak kW'!E112*input6!E112)</f>
        <v>0</v>
      </c>
      <c r="F112" s="31">
        <f>IF(F$8="","",'input rate-critical peak kW'!F112*input6!F112)</f>
        <v>0</v>
      </c>
      <c r="G112" s="31">
        <f>IF(G$8="","",'input rate-critical peak kW'!G112*input6!G112)</f>
        <v>0</v>
      </c>
      <c r="H112" s="31">
        <f>IF(H$8="","",'input rate-critical peak kW'!H112*input6!H112)</f>
        <v>0</v>
      </c>
      <c r="I112" s="31">
        <f>IF(I$8="","",'input rate-critical peak kW'!I112*input6!I112)</f>
        <v>0</v>
      </c>
      <c r="J112" s="31">
        <f>IF(J$8="","",'input rate-critical peak kW'!J112*input6!J112)</f>
        <v>0</v>
      </c>
      <c r="K112" s="31">
        <f>IF(K$8="","",'input rate-critical peak kW'!K112*input6!K112)</f>
        <v>0</v>
      </c>
      <c r="L112" s="31">
        <f>IF(L$8="","",'input rate-critical peak kW'!L112*input6!L112)</f>
        <v>0</v>
      </c>
      <c r="M112" s="31">
        <f>IF(M$8="","",'input rate-critical peak kW'!M112*input6!M112)</f>
        <v>0</v>
      </c>
      <c r="N112" s="31">
        <f>IF(N$8="","",'input rate-critical peak kW'!N112*input6!N112)</f>
        <v>0</v>
      </c>
      <c r="O112" s="31">
        <f>IF(O$8="","",'input rate-critical peak kW'!O112*input6!O112)</f>
        <v>0</v>
      </c>
      <c r="P112" s="31">
        <f>IF(P$8="","",'input rate-critical peak kW'!P112*input6!P112)</f>
        <v>0</v>
      </c>
      <c r="Q112" s="31">
        <f>IF(Q$8="","",'input rate-critical peak kW'!Q112*input6!Q112)</f>
        <v>0</v>
      </c>
      <c r="R112" s="31">
        <f>IF(R$8="","",'input rate-critical peak kW'!R112*input6!R112)</f>
        <v>0</v>
      </c>
      <c r="S112" s="31">
        <f>IF(S$8="","",'input rate-critical peak kW'!S112*input6!S112)</f>
        <v>0</v>
      </c>
      <c r="T112" s="31">
        <f>IF(T$8="","",'input rate-critical peak kW'!T112*input6!T112)</f>
        <v>0</v>
      </c>
      <c r="U112" s="31">
        <f>IF(U$8="","",'input rate-critical peak kW'!U112*input6!U112)</f>
        <v>0</v>
      </c>
      <c r="V112" s="31">
        <f>IF(V$8="","",'input rate-critical peak kW'!V112*input6!V112)</f>
        <v>0</v>
      </c>
      <c r="W112" s="31">
        <f>IF(W$8="","",'input rate-critical peak kW'!W112*input6!W112)</f>
        <v>0</v>
      </c>
      <c r="X112" s="31">
        <f>IF(X$8="","",'input rate-critical peak kW'!X112*input6!X112)</f>
        <v>0</v>
      </c>
      <c r="Y112" s="31">
        <f>IF(Y$8="","",'input rate-critical peak kW'!Y112*input6!Y112)</f>
        <v>0</v>
      </c>
      <c r="Z112" s="31">
        <f>IF(Z$8="","",'input rate-critical peak kW'!Z112*input6!Z112)</f>
        <v>0</v>
      </c>
      <c r="AA112" s="31">
        <f>IF(AA$8="","",'input rate-critical peak kW'!AA112*input6!AA112)</f>
        <v>0</v>
      </c>
      <c r="AB112" s="31">
        <f>IF(AB$8="","",'input rate-critical peak kW'!AB112*input6!AB112)</f>
        <v>0</v>
      </c>
      <c r="AC112" s="31" t="str">
        <f>IF(AC$8="","",'input rate-critical peak kW'!AC112*input6!AC112)</f>
        <v/>
      </c>
      <c r="AD112" s="31" t="str">
        <f>IF(AD$8="","",'input rate-critical peak kW'!AD112*input6!AD112)</f>
        <v/>
      </c>
      <c r="AE112" s="31" t="str">
        <f>IF(AE$8="","",'input rate-critical peak kW'!AE112*input6!AE112)</f>
        <v/>
      </c>
      <c r="AF112" s="31" t="str">
        <f>IF(AF$8="","",'input rate-critical peak kW'!AF112*input6!AF112)</f>
        <v/>
      </c>
      <c r="AG112" s="31" t="str">
        <f>IF(AG$8="","",'input rate-critical peak kW'!AG112*input6!AG112)</f>
        <v/>
      </c>
      <c r="AH112" s="31" t="str">
        <f>IF(AH$8="","",'input rate-critical peak kW'!AH112*input6!AH112)</f>
        <v/>
      </c>
      <c r="AI112" s="31" t="str">
        <f>IF(AI$8="","",'input rate-critical peak kW'!AI112*input6!AI112)</f>
        <v/>
      </c>
      <c r="AJ112" s="31" t="str">
        <f>IF(AJ$8="","",'input rate-critical peak kW'!AJ112*input6!AJ112)</f>
        <v/>
      </c>
      <c r="AK112" s="31" t="str">
        <f>IF(AK$8="","",'input rate-critical peak kW'!AK112*input6!AK112)</f>
        <v/>
      </c>
      <c r="AL112" s="31" t="str">
        <f>IF(AL$8="","",'input rate-critical peak kW'!AL112*input6!AL112)</f>
        <v/>
      </c>
      <c r="AM112" s="31" t="str">
        <f>IF(AM$8="","",'input rate-critical peak kW'!AM112*input6!AM112)</f>
        <v/>
      </c>
      <c r="AN112" s="31" t="str">
        <f>IF(AN$8="","",'input rate-critical peak kW'!AN112*input6!AN112)</f>
        <v/>
      </c>
      <c r="AO112" s="31" t="str">
        <f>IF(AO$8="","",'input rate-critical peak kW'!AO112*input6!AO112)</f>
        <v/>
      </c>
      <c r="AP112" s="31" t="str">
        <f>IF(AP$8="","",'input rate-critical peak kW'!AP112*input6!AP112)</f>
        <v/>
      </c>
      <c r="AQ112" s="31" t="str">
        <f>IF(AQ$8="","",'input rate-critical peak kW'!AQ112*input6!AQ112)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IF(D$8="","",'input rate-critical peak kW'!D113*input6!D113)</f>
        <v>0</v>
      </c>
      <c r="E113" s="31">
        <f>IF(E$8="","",'input rate-critical peak kW'!E113*input6!E113)</f>
        <v>0</v>
      </c>
      <c r="F113" s="31">
        <f>IF(F$8="","",'input rate-critical peak kW'!F113*input6!F113)</f>
        <v>0</v>
      </c>
      <c r="G113" s="31">
        <f>IF(G$8="","",'input rate-critical peak kW'!G113*input6!G113)</f>
        <v>0</v>
      </c>
      <c r="H113" s="31">
        <f>IF(H$8="","",'input rate-critical peak kW'!H113*input6!H113)</f>
        <v>0</v>
      </c>
      <c r="I113" s="31">
        <f>IF(I$8="","",'input rate-critical peak kW'!I113*input6!I113)</f>
        <v>0</v>
      </c>
      <c r="J113" s="31">
        <f>IF(J$8="","",'input rate-critical peak kW'!J113*input6!J113)</f>
        <v>0</v>
      </c>
      <c r="K113" s="31">
        <f>IF(K$8="","",'input rate-critical peak kW'!K113*input6!K113)</f>
        <v>0</v>
      </c>
      <c r="L113" s="31">
        <f>IF(L$8="","",'input rate-critical peak kW'!L113*input6!L113)</f>
        <v>0</v>
      </c>
      <c r="M113" s="31">
        <f>IF(M$8="","",'input rate-critical peak kW'!M113*input6!M113)</f>
        <v>0</v>
      </c>
      <c r="N113" s="31">
        <f>IF(N$8="","",'input rate-critical peak kW'!N113*input6!N113)</f>
        <v>0</v>
      </c>
      <c r="O113" s="31">
        <f>IF(O$8="","",'input rate-critical peak kW'!O113*input6!O113)</f>
        <v>0</v>
      </c>
      <c r="P113" s="31">
        <f>IF(P$8="","",'input rate-critical peak kW'!P113*input6!P113)</f>
        <v>0</v>
      </c>
      <c r="Q113" s="31">
        <f>IF(Q$8="","",'input rate-critical peak kW'!Q113*input6!Q113)</f>
        <v>0</v>
      </c>
      <c r="R113" s="31">
        <f>IF(R$8="","",'input rate-critical peak kW'!R113*input6!R113)</f>
        <v>0</v>
      </c>
      <c r="S113" s="31">
        <f>IF(S$8="","",'input rate-critical peak kW'!S113*input6!S113)</f>
        <v>0</v>
      </c>
      <c r="T113" s="31">
        <f>IF(T$8="","",'input rate-critical peak kW'!T113*input6!T113)</f>
        <v>0</v>
      </c>
      <c r="U113" s="31">
        <f>IF(U$8="","",'input rate-critical peak kW'!U113*input6!U113)</f>
        <v>0</v>
      </c>
      <c r="V113" s="31">
        <f>IF(V$8="","",'input rate-critical peak kW'!V113*input6!V113)</f>
        <v>0</v>
      </c>
      <c r="W113" s="31">
        <f>IF(W$8="","",'input rate-critical peak kW'!W113*input6!W113)</f>
        <v>0</v>
      </c>
      <c r="X113" s="31">
        <f>IF(X$8="","",'input rate-critical peak kW'!X113*input6!X113)</f>
        <v>0</v>
      </c>
      <c r="Y113" s="31">
        <f>IF(Y$8="","",'input rate-critical peak kW'!Y113*input6!Y113)</f>
        <v>0</v>
      </c>
      <c r="Z113" s="31">
        <f>IF(Z$8="","",'input rate-critical peak kW'!Z113*input6!Z113)</f>
        <v>0</v>
      </c>
      <c r="AA113" s="31">
        <f>IF(AA$8="","",'input rate-critical peak kW'!AA113*input6!AA113)</f>
        <v>0</v>
      </c>
      <c r="AB113" s="31">
        <f>IF(AB$8="","",'input rate-critical peak kW'!AB113*input6!AB113)</f>
        <v>0</v>
      </c>
      <c r="AC113" s="31" t="str">
        <f>IF(AC$8="","",'input rate-critical peak kW'!AC113*input6!AC113)</f>
        <v/>
      </c>
      <c r="AD113" s="31" t="str">
        <f>IF(AD$8="","",'input rate-critical peak kW'!AD113*input6!AD113)</f>
        <v/>
      </c>
      <c r="AE113" s="31" t="str">
        <f>IF(AE$8="","",'input rate-critical peak kW'!AE113*input6!AE113)</f>
        <v/>
      </c>
      <c r="AF113" s="31" t="str">
        <f>IF(AF$8="","",'input rate-critical peak kW'!AF113*input6!AF113)</f>
        <v/>
      </c>
      <c r="AG113" s="31" t="str">
        <f>IF(AG$8="","",'input rate-critical peak kW'!AG113*input6!AG113)</f>
        <v/>
      </c>
      <c r="AH113" s="31" t="str">
        <f>IF(AH$8="","",'input rate-critical peak kW'!AH113*input6!AH113)</f>
        <v/>
      </c>
      <c r="AI113" s="31" t="str">
        <f>IF(AI$8="","",'input rate-critical peak kW'!AI113*input6!AI113)</f>
        <v/>
      </c>
      <c r="AJ113" s="31" t="str">
        <f>IF(AJ$8="","",'input rate-critical peak kW'!AJ113*input6!AJ113)</f>
        <v/>
      </c>
      <c r="AK113" s="31" t="str">
        <f>IF(AK$8="","",'input rate-critical peak kW'!AK113*input6!AK113)</f>
        <v/>
      </c>
      <c r="AL113" s="31" t="str">
        <f>IF(AL$8="","",'input rate-critical peak kW'!AL113*input6!AL113)</f>
        <v/>
      </c>
      <c r="AM113" s="31" t="str">
        <f>IF(AM$8="","",'input rate-critical peak kW'!AM113*input6!AM113)</f>
        <v/>
      </c>
      <c r="AN113" s="31" t="str">
        <f>IF(AN$8="","",'input rate-critical peak kW'!AN113*input6!AN113)</f>
        <v/>
      </c>
      <c r="AO113" s="31" t="str">
        <f>IF(AO$8="","",'input rate-critical peak kW'!AO113*input6!AO113)</f>
        <v/>
      </c>
      <c r="AP113" s="31" t="str">
        <f>IF(AP$8="","",'input rate-critical peak kW'!AP113*input6!AP113)</f>
        <v/>
      </c>
      <c r="AQ113" s="31" t="str">
        <f>IF(AQ$8="","",'input rate-critical peak kW'!AQ113*input6!AQ113)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IF(D$8="","",'input rate-critical peak kW'!D114*input6!D114)</f>
        <v>0</v>
      </c>
      <c r="E114" s="31">
        <f>IF(E$8="","",'input rate-critical peak kW'!E114*input6!E114)</f>
        <v>0</v>
      </c>
      <c r="F114" s="31">
        <f>IF(F$8="","",'input rate-critical peak kW'!F114*input6!F114)</f>
        <v>0</v>
      </c>
      <c r="G114" s="31">
        <f>IF(G$8="","",'input rate-critical peak kW'!G114*input6!G114)</f>
        <v>0</v>
      </c>
      <c r="H114" s="31">
        <f>IF(H$8="","",'input rate-critical peak kW'!H114*input6!H114)</f>
        <v>0</v>
      </c>
      <c r="I114" s="31">
        <f>IF(I$8="","",'input rate-critical peak kW'!I114*input6!I114)</f>
        <v>0</v>
      </c>
      <c r="J114" s="31">
        <f>IF(J$8="","",'input rate-critical peak kW'!J114*input6!J114)</f>
        <v>0</v>
      </c>
      <c r="K114" s="31">
        <f>IF(K$8="","",'input rate-critical peak kW'!K114*input6!K114)</f>
        <v>0</v>
      </c>
      <c r="L114" s="31">
        <f>IF(L$8="","",'input rate-critical peak kW'!L114*input6!L114)</f>
        <v>0</v>
      </c>
      <c r="M114" s="31">
        <f>IF(M$8="","",'input rate-critical peak kW'!M114*input6!M114)</f>
        <v>0</v>
      </c>
      <c r="N114" s="31">
        <f>IF(N$8="","",'input rate-critical peak kW'!N114*input6!N114)</f>
        <v>0</v>
      </c>
      <c r="O114" s="31">
        <f>IF(O$8="","",'input rate-critical peak kW'!O114*input6!O114)</f>
        <v>0</v>
      </c>
      <c r="P114" s="31">
        <f>IF(P$8="","",'input rate-critical peak kW'!P114*input6!P114)</f>
        <v>0</v>
      </c>
      <c r="Q114" s="31">
        <f>IF(Q$8="","",'input rate-critical peak kW'!Q114*input6!Q114)</f>
        <v>0</v>
      </c>
      <c r="R114" s="31">
        <f>IF(R$8="","",'input rate-critical peak kW'!R114*input6!R114)</f>
        <v>0</v>
      </c>
      <c r="S114" s="31">
        <f>IF(S$8="","",'input rate-critical peak kW'!S114*input6!S114)</f>
        <v>0</v>
      </c>
      <c r="T114" s="31">
        <f>IF(T$8="","",'input rate-critical peak kW'!T114*input6!T114)</f>
        <v>0</v>
      </c>
      <c r="U114" s="31">
        <f>IF(U$8="","",'input rate-critical peak kW'!U114*input6!U114)</f>
        <v>0</v>
      </c>
      <c r="V114" s="31">
        <f>IF(V$8="","",'input rate-critical peak kW'!V114*input6!V114)</f>
        <v>0</v>
      </c>
      <c r="W114" s="31">
        <f>IF(W$8="","",'input rate-critical peak kW'!W114*input6!W114)</f>
        <v>0</v>
      </c>
      <c r="X114" s="31">
        <f>IF(X$8="","",'input rate-critical peak kW'!X114*input6!X114)</f>
        <v>0</v>
      </c>
      <c r="Y114" s="31">
        <f>IF(Y$8="","",'input rate-critical peak kW'!Y114*input6!Y114)</f>
        <v>0</v>
      </c>
      <c r="Z114" s="31">
        <f>IF(Z$8="","",'input rate-critical peak kW'!Z114*input6!Z114)</f>
        <v>0</v>
      </c>
      <c r="AA114" s="31">
        <f>IF(AA$8="","",'input rate-critical peak kW'!AA114*input6!AA114)</f>
        <v>0</v>
      </c>
      <c r="AB114" s="31">
        <f>IF(AB$8="","",'input rate-critical peak kW'!AB114*input6!AB114)</f>
        <v>0</v>
      </c>
      <c r="AC114" s="31" t="str">
        <f>IF(AC$8="","",'input rate-critical peak kW'!AC114*input6!AC114)</f>
        <v/>
      </c>
      <c r="AD114" s="31" t="str">
        <f>IF(AD$8="","",'input rate-critical peak kW'!AD114*input6!AD114)</f>
        <v/>
      </c>
      <c r="AE114" s="31" t="str">
        <f>IF(AE$8="","",'input rate-critical peak kW'!AE114*input6!AE114)</f>
        <v/>
      </c>
      <c r="AF114" s="31" t="str">
        <f>IF(AF$8="","",'input rate-critical peak kW'!AF114*input6!AF114)</f>
        <v/>
      </c>
      <c r="AG114" s="31" t="str">
        <f>IF(AG$8="","",'input rate-critical peak kW'!AG114*input6!AG114)</f>
        <v/>
      </c>
      <c r="AH114" s="31" t="str">
        <f>IF(AH$8="","",'input rate-critical peak kW'!AH114*input6!AH114)</f>
        <v/>
      </c>
      <c r="AI114" s="31" t="str">
        <f>IF(AI$8="","",'input rate-critical peak kW'!AI114*input6!AI114)</f>
        <v/>
      </c>
      <c r="AJ114" s="31" t="str">
        <f>IF(AJ$8="","",'input rate-critical peak kW'!AJ114*input6!AJ114)</f>
        <v/>
      </c>
      <c r="AK114" s="31" t="str">
        <f>IF(AK$8="","",'input rate-critical peak kW'!AK114*input6!AK114)</f>
        <v/>
      </c>
      <c r="AL114" s="31" t="str">
        <f>IF(AL$8="","",'input rate-critical peak kW'!AL114*input6!AL114)</f>
        <v/>
      </c>
      <c r="AM114" s="31" t="str">
        <f>IF(AM$8="","",'input rate-critical peak kW'!AM114*input6!AM114)</f>
        <v/>
      </c>
      <c r="AN114" s="31" t="str">
        <f>IF(AN$8="","",'input rate-critical peak kW'!AN114*input6!AN114)</f>
        <v/>
      </c>
      <c r="AO114" s="31" t="str">
        <f>IF(AO$8="","",'input rate-critical peak kW'!AO114*input6!AO114)</f>
        <v/>
      </c>
      <c r="AP114" s="31" t="str">
        <f>IF(AP$8="","",'input rate-critical peak kW'!AP114*input6!AP114)</f>
        <v/>
      </c>
      <c r="AQ114" s="31" t="str">
        <f>IF(AQ$8="","",'input rate-critical peak kW'!AQ114*input6!AQ114)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IF(D$8="","",'input rate-critical peak kW'!D115*input6!D115)</f>
        <v>0</v>
      </c>
      <c r="E115" s="31">
        <f>IF(E$8="","",'input rate-critical peak kW'!E115*input6!E115)</f>
        <v>0</v>
      </c>
      <c r="F115" s="31">
        <f>IF(F$8="","",'input rate-critical peak kW'!F115*input6!F115)</f>
        <v>0</v>
      </c>
      <c r="G115" s="31">
        <f>IF(G$8="","",'input rate-critical peak kW'!G115*input6!G115)</f>
        <v>0</v>
      </c>
      <c r="H115" s="31">
        <f>IF(H$8="","",'input rate-critical peak kW'!H115*input6!H115)</f>
        <v>0</v>
      </c>
      <c r="I115" s="31">
        <f>IF(I$8="","",'input rate-critical peak kW'!I115*input6!I115)</f>
        <v>0</v>
      </c>
      <c r="J115" s="31">
        <f>IF(J$8="","",'input rate-critical peak kW'!J115*input6!J115)</f>
        <v>0</v>
      </c>
      <c r="K115" s="31">
        <f>IF(K$8="","",'input rate-critical peak kW'!K115*input6!K115)</f>
        <v>0</v>
      </c>
      <c r="L115" s="31">
        <f>IF(L$8="","",'input rate-critical peak kW'!L115*input6!L115)</f>
        <v>0</v>
      </c>
      <c r="M115" s="31">
        <f>IF(M$8="","",'input rate-critical peak kW'!M115*input6!M115)</f>
        <v>0</v>
      </c>
      <c r="N115" s="31">
        <f>IF(N$8="","",'input rate-critical peak kW'!N115*input6!N115)</f>
        <v>0</v>
      </c>
      <c r="O115" s="31">
        <f>IF(O$8="","",'input rate-critical peak kW'!O115*input6!O115)</f>
        <v>0</v>
      </c>
      <c r="P115" s="31">
        <f>IF(P$8="","",'input rate-critical peak kW'!P115*input6!P115)</f>
        <v>0</v>
      </c>
      <c r="Q115" s="31">
        <f>IF(Q$8="","",'input rate-critical peak kW'!Q115*input6!Q115)</f>
        <v>0</v>
      </c>
      <c r="R115" s="31">
        <f>IF(R$8="","",'input rate-critical peak kW'!R115*input6!R115)</f>
        <v>0</v>
      </c>
      <c r="S115" s="31">
        <f>IF(S$8="","",'input rate-critical peak kW'!S115*input6!S115)</f>
        <v>0</v>
      </c>
      <c r="T115" s="31">
        <f>IF(T$8="","",'input rate-critical peak kW'!T115*input6!T115)</f>
        <v>0</v>
      </c>
      <c r="U115" s="31">
        <f>IF(U$8="","",'input rate-critical peak kW'!U115*input6!U115)</f>
        <v>0</v>
      </c>
      <c r="V115" s="31">
        <f>IF(V$8="","",'input rate-critical peak kW'!V115*input6!V115)</f>
        <v>0</v>
      </c>
      <c r="W115" s="31">
        <f>IF(W$8="","",'input rate-critical peak kW'!W115*input6!W115)</f>
        <v>0</v>
      </c>
      <c r="X115" s="31">
        <f>IF(X$8="","",'input rate-critical peak kW'!X115*input6!X115)</f>
        <v>0</v>
      </c>
      <c r="Y115" s="31">
        <f>IF(Y$8="","",'input rate-critical peak kW'!Y115*input6!Y115)</f>
        <v>0</v>
      </c>
      <c r="Z115" s="31">
        <f>IF(Z$8="","",'input rate-critical peak kW'!Z115*input6!Z115)</f>
        <v>0</v>
      </c>
      <c r="AA115" s="31">
        <f>IF(AA$8="","",'input rate-critical peak kW'!AA115*input6!AA115)</f>
        <v>0</v>
      </c>
      <c r="AB115" s="31">
        <f>IF(AB$8="","",'input rate-critical peak kW'!AB115*input6!AB115)</f>
        <v>0</v>
      </c>
      <c r="AC115" s="31" t="str">
        <f>IF(AC$8="","",'input rate-critical peak kW'!AC115*input6!AC115)</f>
        <v/>
      </c>
      <c r="AD115" s="31" t="str">
        <f>IF(AD$8="","",'input rate-critical peak kW'!AD115*input6!AD115)</f>
        <v/>
      </c>
      <c r="AE115" s="31" t="str">
        <f>IF(AE$8="","",'input rate-critical peak kW'!AE115*input6!AE115)</f>
        <v/>
      </c>
      <c r="AF115" s="31" t="str">
        <f>IF(AF$8="","",'input rate-critical peak kW'!AF115*input6!AF115)</f>
        <v/>
      </c>
      <c r="AG115" s="31" t="str">
        <f>IF(AG$8="","",'input rate-critical peak kW'!AG115*input6!AG115)</f>
        <v/>
      </c>
      <c r="AH115" s="31" t="str">
        <f>IF(AH$8="","",'input rate-critical peak kW'!AH115*input6!AH115)</f>
        <v/>
      </c>
      <c r="AI115" s="31" t="str">
        <f>IF(AI$8="","",'input rate-critical peak kW'!AI115*input6!AI115)</f>
        <v/>
      </c>
      <c r="AJ115" s="31" t="str">
        <f>IF(AJ$8="","",'input rate-critical peak kW'!AJ115*input6!AJ115)</f>
        <v/>
      </c>
      <c r="AK115" s="31" t="str">
        <f>IF(AK$8="","",'input rate-critical peak kW'!AK115*input6!AK115)</f>
        <v/>
      </c>
      <c r="AL115" s="31" t="str">
        <f>IF(AL$8="","",'input rate-critical peak kW'!AL115*input6!AL115)</f>
        <v/>
      </c>
      <c r="AM115" s="31" t="str">
        <f>IF(AM$8="","",'input rate-critical peak kW'!AM115*input6!AM115)</f>
        <v/>
      </c>
      <c r="AN115" s="31" t="str">
        <f>IF(AN$8="","",'input rate-critical peak kW'!AN115*input6!AN115)</f>
        <v/>
      </c>
      <c r="AO115" s="31" t="str">
        <f>IF(AO$8="","",'input rate-critical peak kW'!AO115*input6!AO115)</f>
        <v/>
      </c>
      <c r="AP115" s="31" t="str">
        <f>IF(AP$8="","",'input rate-critical peak kW'!AP115*input6!AP115)</f>
        <v/>
      </c>
      <c r="AQ115" s="31" t="str">
        <f>IF(AQ$8="","",'input rate-critical peak kW'!AQ115*input6!AQ115)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IF(D$8="","",'input rate-critical peak kW'!D116*input6!D116)</f>
        <v>0</v>
      </c>
      <c r="E116" s="31">
        <f>IF(E$8="","",'input rate-critical peak kW'!E116*input6!E116)</f>
        <v>0</v>
      </c>
      <c r="F116" s="31">
        <f>IF(F$8="","",'input rate-critical peak kW'!F116*input6!F116)</f>
        <v>0</v>
      </c>
      <c r="G116" s="31">
        <f>IF(G$8="","",'input rate-critical peak kW'!G116*input6!G116)</f>
        <v>0</v>
      </c>
      <c r="H116" s="31">
        <f>IF(H$8="","",'input rate-critical peak kW'!H116*input6!H116)</f>
        <v>0</v>
      </c>
      <c r="I116" s="31">
        <f>IF(I$8="","",'input rate-critical peak kW'!I116*input6!I116)</f>
        <v>0</v>
      </c>
      <c r="J116" s="31">
        <f>IF(J$8="","",'input rate-critical peak kW'!J116*input6!J116)</f>
        <v>0</v>
      </c>
      <c r="K116" s="31">
        <f>IF(K$8="","",'input rate-critical peak kW'!K116*input6!K116)</f>
        <v>0</v>
      </c>
      <c r="L116" s="31">
        <f>IF(L$8="","",'input rate-critical peak kW'!L116*input6!L116)</f>
        <v>0</v>
      </c>
      <c r="M116" s="31">
        <f>IF(M$8="","",'input rate-critical peak kW'!M116*input6!M116)</f>
        <v>0</v>
      </c>
      <c r="N116" s="31">
        <f>IF(N$8="","",'input rate-critical peak kW'!N116*input6!N116)</f>
        <v>0</v>
      </c>
      <c r="O116" s="31">
        <f>IF(O$8="","",'input rate-critical peak kW'!O116*input6!O116)</f>
        <v>0</v>
      </c>
      <c r="P116" s="31">
        <f>IF(P$8="","",'input rate-critical peak kW'!P116*input6!P116)</f>
        <v>0</v>
      </c>
      <c r="Q116" s="31">
        <f>IF(Q$8="","",'input rate-critical peak kW'!Q116*input6!Q116)</f>
        <v>0</v>
      </c>
      <c r="R116" s="31">
        <f>IF(R$8="","",'input rate-critical peak kW'!R116*input6!R116)</f>
        <v>0</v>
      </c>
      <c r="S116" s="31">
        <f>IF(S$8="","",'input rate-critical peak kW'!S116*input6!S116)</f>
        <v>0</v>
      </c>
      <c r="T116" s="31">
        <f>IF(T$8="","",'input rate-critical peak kW'!T116*input6!T116)</f>
        <v>0</v>
      </c>
      <c r="U116" s="31">
        <f>IF(U$8="","",'input rate-critical peak kW'!U116*input6!U116)</f>
        <v>0</v>
      </c>
      <c r="V116" s="31">
        <f>IF(V$8="","",'input rate-critical peak kW'!V116*input6!V116)</f>
        <v>0</v>
      </c>
      <c r="W116" s="31">
        <f>IF(W$8="","",'input rate-critical peak kW'!W116*input6!W116)</f>
        <v>0</v>
      </c>
      <c r="X116" s="31">
        <f>IF(X$8="","",'input rate-critical peak kW'!X116*input6!X116)</f>
        <v>0</v>
      </c>
      <c r="Y116" s="31">
        <f>IF(Y$8="","",'input rate-critical peak kW'!Y116*input6!Y116)</f>
        <v>0</v>
      </c>
      <c r="Z116" s="31">
        <f>IF(Z$8="","",'input rate-critical peak kW'!Z116*input6!Z116)</f>
        <v>0</v>
      </c>
      <c r="AA116" s="31">
        <f>IF(AA$8="","",'input rate-critical peak kW'!AA116*input6!AA116)</f>
        <v>0</v>
      </c>
      <c r="AB116" s="31">
        <f>IF(AB$8="","",'input rate-critical peak kW'!AB116*input6!AB116)</f>
        <v>0</v>
      </c>
      <c r="AC116" s="31" t="str">
        <f>IF(AC$8="","",'input rate-critical peak kW'!AC116*input6!AC116)</f>
        <v/>
      </c>
      <c r="AD116" s="31" t="str">
        <f>IF(AD$8="","",'input rate-critical peak kW'!AD116*input6!AD116)</f>
        <v/>
      </c>
      <c r="AE116" s="31" t="str">
        <f>IF(AE$8="","",'input rate-critical peak kW'!AE116*input6!AE116)</f>
        <v/>
      </c>
      <c r="AF116" s="31" t="str">
        <f>IF(AF$8="","",'input rate-critical peak kW'!AF116*input6!AF116)</f>
        <v/>
      </c>
      <c r="AG116" s="31" t="str">
        <f>IF(AG$8="","",'input rate-critical peak kW'!AG116*input6!AG116)</f>
        <v/>
      </c>
      <c r="AH116" s="31" t="str">
        <f>IF(AH$8="","",'input rate-critical peak kW'!AH116*input6!AH116)</f>
        <v/>
      </c>
      <c r="AI116" s="31" t="str">
        <f>IF(AI$8="","",'input rate-critical peak kW'!AI116*input6!AI116)</f>
        <v/>
      </c>
      <c r="AJ116" s="31" t="str">
        <f>IF(AJ$8="","",'input rate-critical peak kW'!AJ116*input6!AJ116)</f>
        <v/>
      </c>
      <c r="AK116" s="31" t="str">
        <f>IF(AK$8="","",'input rate-critical peak kW'!AK116*input6!AK116)</f>
        <v/>
      </c>
      <c r="AL116" s="31" t="str">
        <f>IF(AL$8="","",'input rate-critical peak kW'!AL116*input6!AL116)</f>
        <v/>
      </c>
      <c r="AM116" s="31" t="str">
        <f>IF(AM$8="","",'input rate-critical peak kW'!AM116*input6!AM116)</f>
        <v/>
      </c>
      <c r="AN116" s="31" t="str">
        <f>IF(AN$8="","",'input rate-critical peak kW'!AN116*input6!AN116)</f>
        <v/>
      </c>
      <c r="AO116" s="31" t="str">
        <f>IF(AO$8="","",'input rate-critical peak kW'!AO116*input6!AO116)</f>
        <v/>
      </c>
      <c r="AP116" s="31" t="str">
        <f>IF(AP$8="","",'input rate-critical peak kW'!AP116*input6!AP116)</f>
        <v/>
      </c>
      <c r="AQ116" s="31" t="str">
        <f>IF(AQ$8="","",'input rate-critical peak kW'!AQ116*input6!AQ116)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IF(D$8="","",'input rate-critical peak kW'!D117*input6!D117)</f>
        <v>0</v>
      </c>
      <c r="E117" s="31">
        <f>IF(E$8="","",'input rate-critical peak kW'!E117*input6!E117)</f>
        <v>0</v>
      </c>
      <c r="F117" s="31">
        <f>IF(F$8="","",'input rate-critical peak kW'!F117*input6!F117)</f>
        <v>0</v>
      </c>
      <c r="G117" s="31">
        <f>IF(G$8="","",'input rate-critical peak kW'!G117*input6!G117)</f>
        <v>0</v>
      </c>
      <c r="H117" s="31">
        <f>IF(H$8="","",'input rate-critical peak kW'!H117*input6!H117)</f>
        <v>0</v>
      </c>
      <c r="I117" s="31">
        <f>IF(I$8="","",'input rate-critical peak kW'!I117*input6!I117)</f>
        <v>0</v>
      </c>
      <c r="J117" s="31">
        <f>IF(J$8="","",'input rate-critical peak kW'!J117*input6!J117)</f>
        <v>0</v>
      </c>
      <c r="K117" s="31">
        <f>IF(K$8="","",'input rate-critical peak kW'!K117*input6!K117)</f>
        <v>0</v>
      </c>
      <c r="L117" s="31">
        <f>IF(L$8="","",'input rate-critical peak kW'!L117*input6!L117)</f>
        <v>0</v>
      </c>
      <c r="M117" s="31">
        <f>IF(M$8="","",'input rate-critical peak kW'!M117*input6!M117)</f>
        <v>0</v>
      </c>
      <c r="N117" s="31">
        <f>IF(N$8="","",'input rate-critical peak kW'!N117*input6!N117)</f>
        <v>0</v>
      </c>
      <c r="O117" s="31">
        <f>IF(O$8="","",'input rate-critical peak kW'!O117*input6!O117)</f>
        <v>0</v>
      </c>
      <c r="P117" s="31">
        <f>IF(P$8="","",'input rate-critical peak kW'!P117*input6!P117)</f>
        <v>0</v>
      </c>
      <c r="Q117" s="31">
        <f>IF(Q$8="","",'input rate-critical peak kW'!Q117*input6!Q117)</f>
        <v>0</v>
      </c>
      <c r="R117" s="31">
        <f>IF(R$8="","",'input rate-critical peak kW'!R117*input6!R117)</f>
        <v>0</v>
      </c>
      <c r="S117" s="31">
        <f>IF(S$8="","",'input rate-critical peak kW'!S117*input6!S117)</f>
        <v>0</v>
      </c>
      <c r="T117" s="31">
        <f>IF(T$8="","",'input rate-critical peak kW'!T117*input6!T117)</f>
        <v>0</v>
      </c>
      <c r="U117" s="31">
        <f>IF(U$8="","",'input rate-critical peak kW'!U117*input6!U117)</f>
        <v>0</v>
      </c>
      <c r="V117" s="31">
        <f>IF(V$8="","",'input rate-critical peak kW'!V117*input6!V117)</f>
        <v>0</v>
      </c>
      <c r="W117" s="31">
        <f>IF(W$8="","",'input rate-critical peak kW'!W117*input6!W117)</f>
        <v>0</v>
      </c>
      <c r="X117" s="31">
        <f>IF(X$8="","",'input rate-critical peak kW'!X117*input6!X117)</f>
        <v>0</v>
      </c>
      <c r="Y117" s="31">
        <f>IF(Y$8="","",'input rate-critical peak kW'!Y117*input6!Y117)</f>
        <v>0</v>
      </c>
      <c r="Z117" s="31">
        <f>IF(Z$8="","",'input rate-critical peak kW'!Z117*input6!Z117)</f>
        <v>0</v>
      </c>
      <c r="AA117" s="31">
        <f>IF(AA$8="","",'input rate-critical peak kW'!AA117*input6!AA117)</f>
        <v>0</v>
      </c>
      <c r="AB117" s="31">
        <f>IF(AB$8="","",'input rate-critical peak kW'!AB117*input6!AB117)</f>
        <v>0</v>
      </c>
      <c r="AC117" s="31" t="str">
        <f>IF(AC$8="","",'input rate-critical peak kW'!AC117*input6!AC117)</f>
        <v/>
      </c>
      <c r="AD117" s="31" t="str">
        <f>IF(AD$8="","",'input rate-critical peak kW'!AD117*input6!AD117)</f>
        <v/>
      </c>
      <c r="AE117" s="31" t="str">
        <f>IF(AE$8="","",'input rate-critical peak kW'!AE117*input6!AE117)</f>
        <v/>
      </c>
      <c r="AF117" s="31" t="str">
        <f>IF(AF$8="","",'input rate-critical peak kW'!AF117*input6!AF117)</f>
        <v/>
      </c>
      <c r="AG117" s="31" t="str">
        <f>IF(AG$8="","",'input rate-critical peak kW'!AG117*input6!AG117)</f>
        <v/>
      </c>
      <c r="AH117" s="31" t="str">
        <f>IF(AH$8="","",'input rate-critical peak kW'!AH117*input6!AH117)</f>
        <v/>
      </c>
      <c r="AI117" s="31" t="str">
        <f>IF(AI$8="","",'input rate-critical peak kW'!AI117*input6!AI117)</f>
        <v/>
      </c>
      <c r="AJ117" s="31" t="str">
        <f>IF(AJ$8="","",'input rate-critical peak kW'!AJ117*input6!AJ117)</f>
        <v/>
      </c>
      <c r="AK117" s="31" t="str">
        <f>IF(AK$8="","",'input rate-critical peak kW'!AK117*input6!AK117)</f>
        <v/>
      </c>
      <c r="AL117" s="31" t="str">
        <f>IF(AL$8="","",'input rate-critical peak kW'!AL117*input6!AL117)</f>
        <v/>
      </c>
      <c r="AM117" s="31" t="str">
        <f>IF(AM$8="","",'input rate-critical peak kW'!AM117*input6!AM117)</f>
        <v/>
      </c>
      <c r="AN117" s="31" t="str">
        <f>IF(AN$8="","",'input rate-critical peak kW'!AN117*input6!AN117)</f>
        <v/>
      </c>
      <c r="AO117" s="31" t="str">
        <f>IF(AO$8="","",'input rate-critical peak kW'!AO117*input6!AO117)</f>
        <v/>
      </c>
      <c r="AP117" s="31" t="str">
        <f>IF(AP$8="","",'input rate-critical peak kW'!AP117*input6!AP117)</f>
        <v/>
      </c>
      <c r="AQ117" s="31" t="str">
        <f>IF(AQ$8="","",'input rate-critical peak kW'!AQ117*input6!AQ117)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IF(D$8="","",'input rate-critical peak kW'!D118*input6!D118)</f>
        <v>0</v>
      </c>
      <c r="E118" s="31">
        <f>IF(E$8="","",'input rate-critical peak kW'!E118*input6!E118)</f>
        <v>0</v>
      </c>
      <c r="F118" s="31">
        <f>IF(F$8="","",'input rate-critical peak kW'!F118*input6!F118)</f>
        <v>0</v>
      </c>
      <c r="G118" s="31">
        <f>IF(G$8="","",'input rate-critical peak kW'!G118*input6!G118)</f>
        <v>0</v>
      </c>
      <c r="H118" s="31">
        <f>IF(H$8="","",'input rate-critical peak kW'!H118*input6!H118)</f>
        <v>0</v>
      </c>
      <c r="I118" s="31">
        <f>IF(I$8="","",'input rate-critical peak kW'!I118*input6!I118)</f>
        <v>0</v>
      </c>
      <c r="J118" s="31">
        <f>IF(J$8="","",'input rate-critical peak kW'!J118*input6!J118)</f>
        <v>0</v>
      </c>
      <c r="K118" s="31">
        <f>IF(K$8="","",'input rate-critical peak kW'!K118*input6!K118)</f>
        <v>0</v>
      </c>
      <c r="L118" s="31">
        <f>IF(L$8="","",'input rate-critical peak kW'!L118*input6!L118)</f>
        <v>0</v>
      </c>
      <c r="M118" s="31">
        <f>IF(M$8="","",'input rate-critical peak kW'!M118*input6!M118)</f>
        <v>0</v>
      </c>
      <c r="N118" s="31">
        <f>IF(N$8="","",'input rate-critical peak kW'!N118*input6!N118)</f>
        <v>0</v>
      </c>
      <c r="O118" s="31">
        <f>IF(O$8="","",'input rate-critical peak kW'!O118*input6!O118)</f>
        <v>0</v>
      </c>
      <c r="P118" s="31">
        <f>IF(P$8="","",'input rate-critical peak kW'!P118*input6!P118)</f>
        <v>0</v>
      </c>
      <c r="Q118" s="31">
        <f>IF(Q$8="","",'input rate-critical peak kW'!Q118*input6!Q118)</f>
        <v>0</v>
      </c>
      <c r="R118" s="31">
        <f>IF(R$8="","",'input rate-critical peak kW'!R118*input6!R118)</f>
        <v>0</v>
      </c>
      <c r="S118" s="31">
        <f>IF(S$8="","",'input rate-critical peak kW'!S118*input6!S118)</f>
        <v>0</v>
      </c>
      <c r="T118" s="31">
        <f>IF(T$8="","",'input rate-critical peak kW'!T118*input6!T118)</f>
        <v>0</v>
      </c>
      <c r="U118" s="31">
        <f>IF(U$8="","",'input rate-critical peak kW'!U118*input6!U118)</f>
        <v>0</v>
      </c>
      <c r="V118" s="31">
        <f>IF(V$8="","",'input rate-critical peak kW'!V118*input6!V118)</f>
        <v>0</v>
      </c>
      <c r="W118" s="31">
        <f>IF(W$8="","",'input rate-critical peak kW'!W118*input6!W118)</f>
        <v>0</v>
      </c>
      <c r="X118" s="31">
        <f>IF(X$8="","",'input rate-critical peak kW'!X118*input6!X118)</f>
        <v>0</v>
      </c>
      <c r="Y118" s="31">
        <f>IF(Y$8="","",'input rate-critical peak kW'!Y118*input6!Y118)</f>
        <v>0</v>
      </c>
      <c r="Z118" s="31">
        <f>IF(Z$8="","",'input rate-critical peak kW'!Z118*input6!Z118)</f>
        <v>0</v>
      </c>
      <c r="AA118" s="31">
        <f>IF(AA$8="","",'input rate-critical peak kW'!AA118*input6!AA118)</f>
        <v>0</v>
      </c>
      <c r="AB118" s="31">
        <f>IF(AB$8="","",'input rate-critical peak kW'!AB118*input6!AB118)</f>
        <v>0</v>
      </c>
      <c r="AC118" s="31" t="str">
        <f>IF(AC$8="","",'input rate-critical peak kW'!AC118*input6!AC118)</f>
        <v/>
      </c>
      <c r="AD118" s="31" t="str">
        <f>IF(AD$8="","",'input rate-critical peak kW'!AD118*input6!AD118)</f>
        <v/>
      </c>
      <c r="AE118" s="31" t="str">
        <f>IF(AE$8="","",'input rate-critical peak kW'!AE118*input6!AE118)</f>
        <v/>
      </c>
      <c r="AF118" s="31" t="str">
        <f>IF(AF$8="","",'input rate-critical peak kW'!AF118*input6!AF118)</f>
        <v/>
      </c>
      <c r="AG118" s="31" t="str">
        <f>IF(AG$8="","",'input rate-critical peak kW'!AG118*input6!AG118)</f>
        <v/>
      </c>
      <c r="AH118" s="31" t="str">
        <f>IF(AH$8="","",'input rate-critical peak kW'!AH118*input6!AH118)</f>
        <v/>
      </c>
      <c r="AI118" s="31" t="str">
        <f>IF(AI$8="","",'input rate-critical peak kW'!AI118*input6!AI118)</f>
        <v/>
      </c>
      <c r="AJ118" s="31" t="str">
        <f>IF(AJ$8="","",'input rate-critical peak kW'!AJ118*input6!AJ118)</f>
        <v/>
      </c>
      <c r="AK118" s="31" t="str">
        <f>IF(AK$8="","",'input rate-critical peak kW'!AK118*input6!AK118)</f>
        <v/>
      </c>
      <c r="AL118" s="31" t="str">
        <f>IF(AL$8="","",'input rate-critical peak kW'!AL118*input6!AL118)</f>
        <v/>
      </c>
      <c r="AM118" s="31" t="str">
        <f>IF(AM$8="","",'input rate-critical peak kW'!AM118*input6!AM118)</f>
        <v/>
      </c>
      <c r="AN118" s="31" t="str">
        <f>IF(AN$8="","",'input rate-critical peak kW'!AN118*input6!AN118)</f>
        <v/>
      </c>
      <c r="AO118" s="31" t="str">
        <f>IF(AO$8="","",'input rate-critical peak kW'!AO118*input6!AO118)</f>
        <v/>
      </c>
      <c r="AP118" s="31" t="str">
        <f>IF(AP$8="","",'input rate-critical peak kW'!AP118*input6!AP118)</f>
        <v/>
      </c>
      <c r="AQ118" s="31" t="str">
        <f>IF(AQ$8="","",'input rate-critical peak kW'!AQ118*input6!AQ118)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IF(D$8="","",'input rate-critical peak kW'!D119*input6!D119)</f>
        <v>0</v>
      </c>
      <c r="E119" s="31">
        <f>IF(E$8="","",'input rate-critical peak kW'!E119*input6!E119)</f>
        <v>0</v>
      </c>
      <c r="F119" s="31">
        <f>IF(F$8="","",'input rate-critical peak kW'!F119*input6!F119)</f>
        <v>0</v>
      </c>
      <c r="G119" s="31">
        <f>IF(G$8="","",'input rate-critical peak kW'!G119*input6!G119)</f>
        <v>0</v>
      </c>
      <c r="H119" s="31">
        <f>IF(H$8="","",'input rate-critical peak kW'!H119*input6!H119)</f>
        <v>0</v>
      </c>
      <c r="I119" s="31">
        <f>IF(I$8="","",'input rate-critical peak kW'!I119*input6!I119)</f>
        <v>0</v>
      </c>
      <c r="J119" s="31">
        <f>IF(J$8="","",'input rate-critical peak kW'!J119*input6!J119)</f>
        <v>0</v>
      </c>
      <c r="K119" s="31">
        <f>IF(K$8="","",'input rate-critical peak kW'!K119*input6!K119)</f>
        <v>0</v>
      </c>
      <c r="L119" s="31">
        <f>IF(L$8="","",'input rate-critical peak kW'!L119*input6!L119)</f>
        <v>0</v>
      </c>
      <c r="M119" s="31">
        <f>IF(M$8="","",'input rate-critical peak kW'!M119*input6!M119)</f>
        <v>0</v>
      </c>
      <c r="N119" s="31">
        <f>IF(N$8="","",'input rate-critical peak kW'!N119*input6!N119)</f>
        <v>0</v>
      </c>
      <c r="O119" s="31">
        <f>IF(O$8="","",'input rate-critical peak kW'!O119*input6!O119)</f>
        <v>0</v>
      </c>
      <c r="P119" s="31">
        <f>IF(P$8="","",'input rate-critical peak kW'!P119*input6!P119)</f>
        <v>0</v>
      </c>
      <c r="Q119" s="31">
        <f>IF(Q$8="","",'input rate-critical peak kW'!Q119*input6!Q119)</f>
        <v>0</v>
      </c>
      <c r="R119" s="31">
        <f>IF(R$8="","",'input rate-critical peak kW'!R119*input6!R119)</f>
        <v>0</v>
      </c>
      <c r="S119" s="31">
        <f>IF(S$8="","",'input rate-critical peak kW'!S119*input6!S119)</f>
        <v>0</v>
      </c>
      <c r="T119" s="31">
        <f>IF(T$8="","",'input rate-critical peak kW'!T119*input6!T119)</f>
        <v>0</v>
      </c>
      <c r="U119" s="31">
        <f>IF(U$8="","",'input rate-critical peak kW'!U119*input6!U119)</f>
        <v>0</v>
      </c>
      <c r="V119" s="31">
        <f>IF(V$8="","",'input rate-critical peak kW'!V119*input6!V119)</f>
        <v>0</v>
      </c>
      <c r="W119" s="31">
        <f>IF(W$8="","",'input rate-critical peak kW'!W119*input6!W119)</f>
        <v>0</v>
      </c>
      <c r="X119" s="31">
        <f>IF(X$8="","",'input rate-critical peak kW'!X119*input6!X119)</f>
        <v>0</v>
      </c>
      <c r="Y119" s="31">
        <f>IF(Y$8="","",'input rate-critical peak kW'!Y119*input6!Y119)</f>
        <v>0</v>
      </c>
      <c r="Z119" s="31">
        <f>IF(Z$8="","",'input rate-critical peak kW'!Z119*input6!Z119)</f>
        <v>0</v>
      </c>
      <c r="AA119" s="31">
        <f>IF(AA$8="","",'input rate-critical peak kW'!AA119*input6!AA119)</f>
        <v>0</v>
      </c>
      <c r="AB119" s="31">
        <f>IF(AB$8="","",'input rate-critical peak kW'!AB119*input6!AB119)</f>
        <v>0</v>
      </c>
      <c r="AC119" s="31" t="str">
        <f>IF(AC$8="","",'input rate-critical peak kW'!AC119*input6!AC119)</f>
        <v/>
      </c>
      <c r="AD119" s="31" t="str">
        <f>IF(AD$8="","",'input rate-critical peak kW'!AD119*input6!AD119)</f>
        <v/>
      </c>
      <c r="AE119" s="31" t="str">
        <f>IF(AE$8="","",'input rate-critical peak kW'!AE119*input6!AE119)</f>
        <v/>
      </c>
      <c r="AF119" s="31" t="str">
        <f>IF(AF$8="","",'input rate-critical peak kW'!AF119*input6!AF119)</f>
        <v/>
      </c>
      <c r="AG119" s="31" t="str">
        <f>IF(AG$8="","",'input rate-critical peak kW'!AG119*input6!AG119)</f>
        <v/>
      </c>
      <c r="AH119" s="31" t="str">
        <f>IF(AH$8="","",'input rate-critical peak kW'!AH119*input6!AH119)</f>
        <v/>
      </c>
      <c r="AI119" s="31" t="str">
        <f>IF(AI$8="","",'input rate-critical peak kW'!AI119*input6!AI119)</f>
        <v/>
      </c>
      <c r="AJ119" s="31" t="str">
        <f>IF(AJ$8="","",'input rate-critical peak kW'!AJ119*input6!AJ119)</f>
        <v/>
      </c>
      <c r="AK119" s="31" t="str">
        <f>IF(AK$8="","",'input rate-critical peak kW'!AK119*input6!AK119)</f>
        <v/>
      </c>
      <c r="AL119" s="31" t="str">
        <f>IF(AL$8="","",'input rate-critical peak kW'!AL119*input6!AL119)</f>
        <v/>
      </c>
      <c r="AM119" s="31" t="str">
        <f>IF(AM$8="","",'input rate-critical peak kW'!AM119*input6!AM119)</f>
        <v/>
      </c>
      <c r="AN119" s="31" t="str">
        <f>IF(AN$8="","",'input rate-critical peak kW'!AN119*input6!AN119)</f>
        <v/>
      </c>
      <c r="AO119" s="31" t="str">
        <f>IF(AO$8="","",'input rate-critical peak kW'!AO119*input6!AO119)</f>
        <v/>
      </c>
      <c r="AP119" s="31" t="str">
        <f>IF(AP$8="","",'input rate-critical peak kW'!AP119*input6!AP119)</f>
        <v/>
      </c>
      <c r="AQ119" s="31" t="str">
        <f>IF(AQ$8="","",'input rate-critical peak kW'!AQ119*input6!AQ119)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IF(D$8="","",'input rate-critical peak kW'!D120*input6!D120)</f>
        <v>0</v>
      </c>
      <c r="E120" s="31">
        <f>IF(E$8="","",'input rate-critical peak kW'!E120*input6!E120)</f>
        <v>0</v>
      </c>
      <c r="F120" s="31">
        <f>IF(F$8="","",'input rate-critical peak kW'!F120*input6!F120)</f>
        <v>0</v>
      </c>
      <c r="G120" s="31">
        <f>IF(G$8="","",'input rate-critical peak kW'!G120*input6!G120)</f>
        <v>0</v>
      </c>
      <c r="H120" s="31">
        <f>IF(H$8="","",'input rate-critical peak kW'!H120*input6!H120)</f>
        <v>0</v>
      </c>
      <c r="I120" s="31">
        <f>IF(I$8="","",'input rate-critical peak kW'!I120*input6!I120)</f>
        <v>0</v>
      </c>
      <c r="J120" s="31">
        <f>IF(J$8="","",'input rate-critical peak kW'!J120*input6!J120)</f>
        <v>0</v>
      </c>
      <c r="K120" s="31">
        <f>IF(K$8="","",'input rate-critical peak kW'!K120*input6!K120)</f>
        <v>0</v>
      </c>
      <c r="L120" s="31">
        <f>IF(L$8="","",'input rate-critical peak kW'!L120*input6!L120)</f>
        <v>0</v>
      </c>
      <c r="M120" s="31">
        <f>IF(M$8="","",'input rate-critical peak kW'!M120*input6!M120)</f>
        <v>0</v>
      </c>
      <c r="N120" s="31">
        <f>IF(N$8="","",'input rate-critical peak kW'!N120*input6!N120)</f>
        <v>0</v>
      </c>
      <c r="O120" s="31">
        <f>IF(O$8="","",'input rate-critical peak kW'!O120*input6!O120)</f>
        <v>0</v>
      </c>
      <c r="P120" s="31">
        <f>IF(P$8="","",'input rate-critical peak kW'!P120*input6!P120)</f>
        <v>0</v>
      </c>
      <c r="Q120" s="31">
        <f>IF(Q$8="","",'input rate-critical peak kW'!Q120*input6!Q120)</f>
        <v>0</v>
      </c>
      <c r="R120" s="31">
        <f>IF(R$8="","",'input rate-critical peak kW'!R120*input6!R120)</f>
        <v>0</v>
      </c>
      <c r="S120" s="31">
        <f>IF(S$8="","",'input rate-critical peak kW'!S120*input6!S120)</f>
        <v>0</v>
      </c>
      <c r="T120" s="31">
        <f>IF(T$8="","",'input rate-critical peak kW'!T120*input6!T120)</f>
        <v>0</v>
      </c>
      <c r="U120" s="31">
        <f>IF(U$8="","",'input rate-critical peak kW'!U120*input6!U120)</f>
        <v>0</v>
      </c>
      <c r="V120" s="31">
        <f>IF(V$8="","",'input rate-critical peak kW'!V120*input6!V120)</f>
        <v>0</v>
      </c>
      <c r="W120" s="31">
        <f>IF(W$8="","",'input rate-critical peak kW'!W120*input6!W120)</f>
        <v>0</v>
      </c>
      <c r="X120" s="31">
        <f>IF(X$8="","",'input rate-critical peak kW'!X120*input6!X120)</f>
        <v>0</v>
      </c>
      <c r="Y120" s="31">
        <f>IF(Y$8="","",'input rate-critical peak kW'!Y120*input6!Y120)</f>
        <v>0</v>
      </c>
      <c r="Z120" s="31">
        <f>IF(Z$8="","",'input rate-critical peak kW'!Z120*input6!Z120)</f>
        <v>0</v>
      </c>
      <c r="AA120" s="31">
        <f>IF(AA$8="","",'input rate-critical peak kW'!AA120*input6!AA120)</f>
        <v>0</v>
      </c>
      <c r="AB120" s="31">
        <f>IF(AB$8="","",'input rate-critical peak kW'!AB120*input6!AB120)</f>
        <v>0</v>
      </c>
      <c r="AC120" s="31" t="str">
        <f>IF(AC$8="","",'input rate-critical peak kW'!AC120*input6!AC120)</f>
        <v/>
      </c>
      <c r="AD120" s="31" t="str">
        <f>IF(AD$8="","",'input rate-critical peak kW'!AD120*input6!AD120)</f>
        <v/>
      </c>
      <c r="AE120" s="31" t="str">
        <f>IF(AE$8="","",'input rate-critical peak kW'!AE120*input6!AE120)</f>
        <v/>
      </c>
      <c r="AF120" s="31" t="str">
        <f>IF(AF$8="","",'input rate-critical peak kW'!AF120*input6!AF120)</f>
        <v/>
      </c>
      <c r="AG120" s="31" t="str">
        <f>IF(AG$8="","",'input rate-critical peak kW'!AG120*input6!AG120)</f>
        <v/>
      </c>
      <c r="AH120" s="31" t="str">
        <f>IF(AH$8="","",'input rate-critical peak kW'!AH120*input6!AH120)</f>
        <v/>
      </c>
      <c r="AI120" s="31" t="str">
        <f>IF(AI$8="","",'input rate-critical peak kW'!AI120*input6!AI120)</f>
        <v/>
      </c>
      <c r="AJ120" s="31" t="str">
        <f>IF(AJ$8="","",'input rate-critical peak kW'!AJ120*input6!AJ120)</f>
        <v/>
      </c>
      <c r="AK120" s="31" t="str">
        <f>IF(AK$8="","",'input rate-critical peak kW'!AK120*input6!AK120)</f>
        <v/>
      </c>
      <c r="AL120" s="31" t="str">
        <f>IF(AL$8="","",'input rate-critical peak kW'!AL120*input6!AL120)</f>
        <v/>
      </c>
      <c r="AM120" s="31" t="str">
        <f>IF(AM$8="","",'input rate-critical peak kW'!AM120*input6!AM120)</f>
        <v/>
      </c>
      <c r="AN120" s="31" t="str">
        <f>IF(AN$8="","",'input rate-critical peak kW'!AN120*input6!AN120)</f>
        <v/>
      </c>
      <c r="AO120" s="31" t="str">
        <f>IF(AO$8="","",'input rate-critical peak kW'!AO120*input6!AO120)</f>
        <v/>
      </c>
      <c r="AP120" s="31" t="str">
        <f>IF(AP$8="","",'input rate-critical peak kW'!AP120*input6!AP120)</f>
        <v/>
      </c>
      <c r="AQ120" s="31" t="str">
        <f>IF(AQ$8="","",'input rate-critical peak kW'!AQ120*input6!AQ120)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IF(D$8="","",'input rate-critical peak kW'!D121*input6!D121)</f>
        <v>0</v>
      </c>
      <c r="E121" s="31">
        <f>IF(E$8="","",'input rate-critical peak kW'!E121*input6!E121)</f>
        <v>0</v>
      </c>
      <c r="F121" s="31">
        <f>IF(F$8="","",'input rate-critical peak kW'!F121*input6!F121)</f>
        <v>0</v>
      </c>
      <c r="G121" s="31">
        <f>IF(G$8="","",'input rate-critical peak kW'!G121*input6!G121)</f>
        <v>0</v>
      </c>
      <c r="H121" s="31">
        <f>IF(H$8="","",'input rate-critical peak kW'!H121*input6!H121)</f>
        <v>0</v>
      </c>
      <c r="I121" s="31">
        <f>IF(I$8="","",'input rate-critical peak kW'!I121*input6!I121)</f>
        <v>0</v>
      </c>
      <c r="J121" s="31">
        <f>IF(J$8="","",'input rate-critical peak kW'!J121*input6!J121)</f>
        <v>0</v>
      </c>
      <c r="K121" s="31">
        <f>IF(K$8="","",'input rate-critical peak kW'!K121*input6!K121)</f>
        <v>0</v>
      </c>
      <c r="L121" s="31">
        <f>IF(L$8="","",'input rate-critical peak kW'!L121*input6!L121)</f>
        <v>0</v>
      </c>
      <c r="M121" s="31">
        <f>IF(M$8="","",'input rate-critical peak kW'!M121*input6!M121)</f>
        <v>0</v>
      </c>
      <c r="N121" s="31">
        <f>IF(N$8="","",'input rate-critical peak kW'!N121*input6!N121)</f>
        <v>0</v>
      </c>
      <c r="O121" s="31">
        <f>IF(O$8="","",'input rate-critical peak kW'!O121*input6!O121)</f>
        <v>0</v>
      </c>
      <c r="P121" s="31">
        <f>IF(P$8="","",'input rate-critical peak kW'!P121*input6!P121)</f>
        <v>0</v>
      </c>
      <c r="Q121" s="31">
        <f>IF(Q$8="","",'input rate-critical peak kW'!Q121*input6!Q121)</f>
        <v>0</v>
      </c>
      <c r="R121" s="31">
        <f>IF(R$8="","",'input rate-critical peak kW'!R121*input6!R121)</f>
        <v>0</v>
      </c>
      <c r="S121" s="31">
        <f>IF(S$8="","",'input rate-critical peak kW'!S121*input6!S121)</f>
        <v>0</v>
      </c>
      <c r="T121" s="31">
        <f>IF(T$8="","",'input rate-critical peak kW'!T121*input6!T121)</f>
        <v>0</v>
      </c>
      <c r="U121" s="31">
        <f>IF(U$8="","",'input rate-critical peak kW'!U121*input6!U121)</f>
        <v>0</v>
      </c>
      <c r="V121" s="31">
        <f>IF(V$8="","",'input rate-critical peak kW'!V121*input6!V121)</f>
        <v>0</v>
      </c>
      <c r="W121" s="31">
        <f>IF(W$8="","",'input rate-critical peak kW'!W121*input6!W121)</f>
        <v>0</v>
      </c>
      <c r="X121" s="31">
        <f>IF(X$8="","",'input rate-critical peak kW'!X121*input6!X121)</f>
        <v>0</v>
      </c>
      <c r="Y121" s="31">
        <f>IF(Y$8="","",'input rate-critical peak kW'!Y121*input6!Y121)</f>
        <v>0</v>
      </c>
      <c r="Z121" s="31">
        <f>IF(Z$8="","",'input rate-critical peak kW'!Z121*input6!Z121)</f>
        <v>0</v>
      </c>
      <c r="AA121" s="31">
        <f>IF(AA$8="","",'input rate-critical peak kW'!AA121*input6!AA121)</f>
        <v>0</v>
      </c>
      <c r="AB121" s="31">
        <f>IF(AB$8="","",'input rate-critical peak kW'!AB121*input6!AB121)</f>
        <v>0</v>
      </c>
      <c r="AC121" s="31" t="str">
        <f>IF(AC$8="","",'input rate-critical peak kW'!AC121*input6!AC121)</f>
        <v/>
      </c>
      <c r="AD121" s="31" t="str">
        <f>IF(AD$8="","",'input rate-critical peak kW'!AD121*input6!AD121)</f>
        <v/>
      </c>
      <c r="AE121" s="31" t="str">
        <f>IF(AE$8="","",'input rate-critical peak kW'!AE121*input6!AE121)</f>
        <v/>
      </c>
      <c r="AF121" s="31" t="str">
        <f>IF(AF$8="","",'input rate-critical peak kW'!AF121*input6!AF121)</f>
        <v/>
      </c>
      <c r="AG121" s="31" t="str">
        <f>IF(AG$8="","",'input rate-critical peak kW'!AG121*input6!AG121)</f>
        <v/>
      </c>
      <c r="AH121" s="31" t="str">
        <f>IF(AH$8="","",'input rate-critical peak kW'!AH121*input6!AH121)</f>
        <v/>
      </c>
      <c r="AI121" s="31" t="str">
        <f>IF(AI$8="","",'input rate-critical peak kW'!AI121*input6!AI121)</f>
        <v/>
      </c>
      <c r="AJ121" s="31" t="str">
        <f>IF(AJ$8="","",'input rate-critical peak kW'!AJ121*input6!AJ121)</f>
        <v/>
      </c>
      <c r="AK121" s="31" t="str">
        <f>IF(AK$8="","",'input rate-critical peak kW'!AK121*input6!AK121)</f>
        <v/>
      </c>
      <c r="AL121" s="31" t="str">
        <f>IF(AL$8="","",'input rate-critical peak kW'!AL121*input6!AL121)</f>
        <v/>
      </c>
      <c r="AM121" s="31" t="str">
        <f>IF(AM$8="","",'input rate-critical peak kW'!AM121*input6!AM121)</f>
        <v/>
      </c>
      <c r="AN121" s="31" t="str">
        <f>IF(AN$8="","",'input rate-critical peak kW'!AN121*input6!AN121)</f>
        <v/>
      </c>
      <c r="AO121" s="31" t="str">
        <f>IF(AO$8="","",'input rate-critical peak kW'!AO121*input6!AO121)</f>
        <v/>
      </c>
      <c r="AP121" s="31" t="str">
        <f>IF(AP$8="","",'input rate-critical peak kW'!AP121*input6!AP121)</f>
        <v/>
      </c>
      <c r="AQ121" s="31" t="str">
        <f>IF(AQ$8="","",'input rate-critical peak kW'!AQ121*input6!AQ121)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IF(D$8="","",'input rate-critical peak kW'!D122*input6!D122)</f>
        <v>0</v>
      </c>
      <c r="E122" s="31">
        <f>IF(E$8="","",'input rate-critical peak kW'!E122*input6!E122)</f>
        <v>0</v>
      </c>
      <c r="F122" s="31">
        <f>IF(F$8="","",'input rate-critical peak kW'!F122*input6!F122)</f>
        <v>0</v>
      </c>
      <c r="G122" s="31">
        <f>IF(G$8="","",'input rate-critical peak kW'!G122*input6!G122)</f>
        <v>0</v>
      </c>
      <c r="H122" s="31">
        <f>IF(H$8="","",'input rate-critical peak kW'!H122*input6!H122)</f>
        <v>0</v>
      </c>
      <c r="I122" s="31">
        <f>IF(I$8="","",'input rate-critical peak kW'!I122*input6!I122)</f>
        <v>0</v>
      </c>
      <c r="J122" s="31">
        <f>IF(J$8="","",'input rate-critical peak kW'!J122*input6!J122)</f>
        <v>0</v>
      </c>
      <c r="K122" s="31">
        <f>IF(K$8="","",'input rate-critical peak kW'!K122*input6!K122)</f>
        <v>0</v>
      </c>
      <c r="L122" s="31">
        <f>IF(L$8="","",'input rate-critical peak kW'!L122*input6!L122)</f>
        <v>0</v>
      </c>
      <c r="M122" s="31">
        <f>IF(M$8="","",'input rate-critical peak kW'!M122*input6!M122)</f>
        <v>0</v>
      </c>
      <c r="N122" s="31">
        <f>IF(N$8="","",'input rate-critical peak kW'!N122*input6!N122)</f>
        <v>0</v>
      </c>
      <c r="O122" s="31">
        <f>IF(O$8="","",'input rate-critical peak kW'!O122*input6!O122)</f>
        <v>0</v>
      </c>
      <c r="P122" s="31">
        <f>IF(P$8="","",'input rate-critical peak kW'!P122*input6!P122)</f>
        <v>0</v>
      </c>
      <c r="Q122" s="31">
        <f>IF(Q$8="","",'input rate-critical peak kW'!Q122*input6!Q122)</f>
        <v>0</v>
      </c>
      <c r="R122" s="31">
        <f>IF(R$8="","",'input rate-critical peak kW'!R122*input6!R122)</f>
        <v>0</v>
      </c>
      <c r="S122" s="31">
        <f>IF(S$8="","",'input rate-critical peak kW'!S122*input6!S122)</f>
        <v>0</v>
      </c>
      <c r="T122" s="31">
        <f>IF(T$8="","",'input rate-critical peak kW'!T122*input6!T122)</f>
        <v>0</v>
      </c>
      <c r="U122" s="31">
        <f>IF(U$8="","",'input rate-critical peak kW'!U122*input6!U122)</f>
        <v>0</v>
      </c>
      <c r="V122" s="31">
        <f>IF(V$8="","",'input rate-critical peak kW'!V122*input6!V122)</f>
        <v>0</v>
      </c>
      <c r="W122" s="31">
        <f>IF(W$8="","",'input rate-critical peak kW'!W122*input6!W122)</f>
        <v>0</v>
      </c>
      <c r="X122" s="31">
        <f>IF(X$8="","",'input rate-critical peak kW'!X122*input6!X122)</f>
        <v>0</v>
      </c>
      <c r="Y122" s="31">
        <f>IF(Y$8="","",'input rate-critical peak kW'!Y122*input6!Y122)</f>
        <v>0</v>
      </c>
      <c r="Z122" s="31">
        <f>IF(Z$8="","",'input rate-critical peak kW'!Z122*input6!Z122)</f>
        <v>0</v>
      </c>
      <c r="AA122" s="31">
        <f>IF(AA$8="","",'input rate-critical peak kW'!AA122*input6!AA122)</f>
        <v>0</v>
      </c>
      <c r="AB122" s="31">
        <f>IF(AB$8="","",'input rate-critical peak kW'!AB122*input6!AB122)</f>
        <v>0</v>
      </c>
      <c r="AC122" s="31" t="str">
        <f>IF(AC$8="","",'input rate-critical peak kW'!AC122*input6!AC122)</f>
        <v/>
      </c>
      <c r="AD122" s="31" t="str">
        <f>IF(AD$8="","",'input rate-critical peak kW'!AD122*input6!AD122)</f>
        <v/>
      </c>
      <c r="AE122" s="31" t="str">
        <f>IF(AE$8="","",'input rate-critical peak kW'!AE122*input6!AE122)</f>
        <v/>
      </c>
      <c r="AF122" s="31" t="str">
        <f>IF(AF$8="","",'input rate-critical peak kW'!AF122*input6!AF122)</f>
        <v/>
      </c>
      <c r="AG122" s="31" t="str">
        <f>IF(AG$8="","",'input rate-critical peak kW'!AG122*input6!AG122)</f>
        <v/>
      </c>
      <c r="AH122" s="31" t="str">
        <f>IF(AH$8="","",'input rate-critical peak kW'!AH122*input6!AH122)</f>
        <v/>
      </c>
      <c r="AI122" s="31" t="str">
        <f>IF(AI$8="","",'input rate-critical peak kW'!AI122*input6!AI122)</f>
        <v/>
      </c>
      <c r="AJ122" s="31" t="str">
        <f>IF(AJ$8="","",'input rate-critical peak kW'!AJ122*input6!AJ122)</f>
        <v/>
      </c>
      <c r="AK122" s="31" t="str">
        <f>IF(AK$8="","",'input rate-critical peak kW'!AK122*input6!AK122)</f>
        <v/>
      </c>
      <c r="AL122" s="31" t="str">
        <f>IF(AL$8="","",'input rate-critical peak kW'!AL122*input6!AL122)</f>
        <v/>
      </c>
      <c r="AM122" s="31" t="str">
        <f>IF(AM$8="","",'input rate-critical peak kW'!AM122*input6!AM122)</f>
        <v/>
      </c>
      <c r="AN122" s="31" t="str">
        <f>IF(AN$8="","",'input rate-critical peak kW'!AN122*input6!AN122)</f>
        <v/>
      </c>
      <c r="AO122" s="31" t="str">
        <f>IF(AO$8="","",'input rate-critical peak kW'!AO122*input6!AO122)</f>
        <v/>
      </c>
      <c r="AP122" s="31" t="str">
        <f>IF(AP$8="","",'input rate-critical peak kW'!AP122*input6!AP122)</f>
        <v/>
      </c>
      <c r="AQ122" s="31" t="str">
        <f>IF(AQ$8="","",'input rate-critical peak kW'!AQ122*input6!AQ122)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IF(D$8="","",'input rate-critical peak kW'!D123*input6!D123)</f>
        <v>0</v>
      </c>
      <c r="E123" s="31">
        <f>IF(E$8="","",'input rate-critical peak kW'!E123*input6!E123)</f>
        <v>0</v>
      </c>
      <c r="F123" s="31">
        <f>IF(F$8="","",'input rate-critical peak kW'!F123*input6!F123)</f>
        <v>0</v>
      </c>
      <c r="G123" s="31">
        <f>IF(G$8="","",'input rate-critical peak kW'!G123*input6!G123)</f>
        <v>0</v>
      </c>
      <c r="H123" s="31">
        <f>IF(H$8="","",'input rate-critical peak kW'!H123*input6!H123)</f>
        <v>0</v>
      </c>
      <c r="I123" s="31">
        <f>IF(I$8="","",'input rate-critical peak kW'!I123*input6!I123)</f>
        <v>0</v>
      </c>
      <c r="J123" s="31">
        <f>IF(J$8="","",'input rate-critical peak kW'!J123*input6!J123)</f>
        <v>0</v>
      </c>
      <c r="K123" s="31">
        <f>IF(K$8="","",'input rate-critical peak kW'!K123*input6!K123)</f>
        <v>0</v>
      </c>
      <c r="L123" s="31">
        <f>IF(L$8="","",'input rate-critical peak kW'!L123*input6!L123)</f>
        <v>0</v>
      </c>
      <c r="M123" s="31">
        <f>IF(M$8="","",'input rate-critical peak kW'!M123*input6!M123)</f>
        <v>0</v>
      </c>
      <c r="N123" s="31">
        <f>IF(N$8="","",'input rate-critical peak kW'!N123*input6!N123)</f>
        <v>0</v>
      </c>
      <c r="O123" s="31">
        <f>IF(O$8="","",'input rate-critical peak kW'!O123*input6!O123)</f>
        <v>0</v>
      </c>
      <c r="P123" s="31">
        <f>IF(P$8="","",'input rate-critical peak kW'!P123*input6!P123)</f>
        <v>0</v>
      </c>
      <c r="Q123" s="31">
        <f>IF(Q$8="","",'input rate-critical peak kW'!Q123*input6!Q123)</f>
        <v>0</v>
      </c>
      <c r="R123" s="31">
        <f>IF(R$8="","",'input rate-critical peak kW'!R123*input6!R123)</f>
        <v>0</v>
      </c>
      <c r="S123" s="31">
        <f>IF(S$8="","",'input rate-critical peak kW'!S123*input6!S123)</f>
        <v>0</v>
      </c>
      <c r="T123" s="31">
        <f>IF(T$8="","",'input rate-critical peak kW'!T123*input6!T123)</f>
        <v>0</v>
      </c>
      <c r="U123" s="31">
        <f>IF(U$8="","",'input rate-critical peak kW'!U123*input6!U123)</f>
        <v>0</v>
      </c>
      <c r="V123" s="31">
        <f>IF(V$8="","",'input rate-critical peak kW'!V123*input6!V123)</f>
        <v>0</v>
      </c>
      <c r="W123" s="31">
        <f>IF(W$8="","",'input rate-critical peak kW'!W123*input6!W123)</f>
        <v>0</v>
      </c>
      <c r="X123" s="31">
        <f>IF(X$8="","",'input rate-critical peak kW'!X123*input6!X123)</f>
        <v>0</v>
      </c>
      <c r="Y123" s="31">
        <f>IF(Y$8="","",'input rate-critical peak kW'!Y123*input6!Y123)</f>
        <v>0</v>
      </c>
      <c r="Z123" s="31">
        <f>IF(Z$8="","",'input rate-critical peak kW'!Z123*input6!Z123)</f>
        <v>0</v>
      </c>
      <c r="AA123" s="31">
        <f>IF(AA$8="","",'input rate-critical peak kW'!AA123*input6!AA123)</f>
        <v>0</v>
      </c>
      <c r="AB123" s="31">
        <f>IF(AB$8="","",'input rate-critical peak kW'!AB123*input6!AB123)</f>
        <v>0</v>
      </c>
      <c r="AC123" s="31" t="str">
        <f>IF(AC$8="","",'input rate-critical peak kW'!AC123*input6!AC123)</f>
        <v/>
      </c>
      <c r="AD123" s="31" t="str">
        <f>IF(AD$8="","",'input rate-critical peak kW'!AD123*input6!AD123)</f>
        <v/>
      </c>
      <c r="AE123" s="31" t="str">
        <f>IF(AE$8="","",'input rate-critical peak kW'!AE123*input6!AE123)</f>
        <v/>
      </c>
      <c r="AF123" s="31" t="str">
        <f>IF(AF$8="","",'input rate-critical peak kW'!AF123*input6!AF123)</f>
        <v/>
      </c>
      <c r="AG123" s="31" t="str">
        <f>IF(AG$8="","",'input rate-critical peak kW'!AG123*input6!AG123)</f>
        <v/>
      </c>
      <c r="AH123" s="31" t="str">
        <f>IF(AH$8="","",'input rate-critical peak kW'!AH123*input6!AH123)</f>
        <v/>
      </c>
      <c r="AI123" s="31" t="str">
        <f>IF(AI$8="","",'input rate-critical peak kW'!AI123*input6!AI123)</f>
        <v/>
      </c>
      <c r="AJ123" s="31" t="str">
        <f>IF(AJ$8="","",'input rate-critical peak kW'!AJ123*input6!AJ123)</f>
        <v/>
      </c>
      <c r="AK123" s="31" t="str">
        <f>IF(AK$8="","",'input rate-critical peak kW'!AK123*input6!AK123)</f>
        <v/>
      </c>
      <c r="AL123" s="31" t="str">
        <f>IF(AL$8="","",'input rate-critical peak kW'!AL123*input6!AL123)</f>
        <v/>
      </c>
      <c r="AM123" s="31" t="str">
        <f>IF(AM$8="","",'input rate-critical peak kW'!AM123*input6!AM123)</f>
        <v/>
      </c>
      <c r="AN123" s="31" t="str">
        <f>IF(AN$8="","",'input rate-critical peak kW'!AN123*input6!AN123)</f>
        <v/>
      </c>
      <c r="AO123" s="31" t="str">
        <f>IF(AO$8="","",'input rate-critical peak kW'!AO123*input6!AO123)</f>
        <v/>
      </c>
      <c r="AP123" s="31" t="str">
        <f>IF(AP$8="","",'input rate-critical peak kW'!AP123*input6!AP123)</f>
        <v/>
      </c>
      <c r="AQ123" s="31" t="str">
        <f>IF(AQ$8="","",'input rate-critical peak kW'!AQ123*input6!AQ123)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IF(D$8="","",'input rate-critical peak kW'!D124*input6!D124)</f>
        <v>0</v>
      </c>
      <c r="E124" s="31">
        <f>IF(E$8="","",'input rate-critical peak kW'!E124*input6!E124)</f>
        <v>0</v>
      </c>
      <c r="F124" s="31">
        <f>IF(F$8="","",'input rate-critical peak kW'!F124*input6!F124)</f>
        <v>0</v>
      </c>
      <c r="G124" s="31">
        <f>IF(G$8="","",'input rate-critical peak kW'!G124*input6!G124)</f>
        <v>0</v>
      </c>
      <c r="H124" s="31">
        <f>IF(H$8="","",'input rate-critical peak kW'!H124*input6!H124)</f>
        <v>0</v>
      </c>
      <c r="I124" s="31">
        <f>IF(I$8="","",'input rate-critical peak kW'!I124*input6!I124)</f>
        <v>0</v>
      </c>
      <c r="J124" s="31">
        <f>IF(J$8="","",'input rate-critical peak kW'!J124*input6!J124)</f>
        <v>0</v>
      </c>
      <c r="K124" s="31">
        <f>IF(K$8="","",'input rate-critical peak kW'!K124*input6!K124)</f>
        <v>0</v>
      </c>
      <c r="L124" s="31">
        <f>IF(L$8="","",'input rate-critical peak kW'!L124*input6!L124)</f>
        <v>0</v>
      </c>
      <c r="M124" s="31">
        <f>IF(M$8="","",'input rate-critical peak kW'!M124*input6!M124)</f>
        <v>0</v>
      </c>
      <c r="N124" s="31">
        <f>IF(N$8="","",'input rate-critical peak kW'!N124*input6!N124)</f>
        <v>0</v>
      </c>
      <c r="O124" s="31">
        <f>IF(O$8="","",'input rate-critical peak kW'!O124*input6!O124)</f>
        <v>0</v>
      </c>
      <c r="P124" s="31">
        <f>IF(P$8="","",'input rate-critical peak kW'!P124*input6!P124)</f>
        <v>0</v>
      </c>
      <c r="Q124" s="31">
        <f>IF(Q$8="","",'input rate-critical peak kW'!Q124*input6!Q124)</f>
        <v>0</v>
      </c>
      <c r="R124" s="31">
        <f>IF(R$8="","",'input rate-critical peak kW'!R124*input6!R124)</f>
        <v>0</v>
      </c>
      <c r="S124" s="31">
        <f>IF(S$8="","",'input rate-critical peak kW'!S124*input6!S124)</f>
        <v>0</v>
      </c>
      <c r="T124" s="31">
        <f>IF(T$8="","",'input rate-critical peak kW'!T124*input6!T124)</f>
        <v>0</v>
      </c>
      <c r="U124" s="31">
        <f>IF(U$8="","",'input rate-critical peak kW'!U124*input6!U124)</f>
        <v>0</v>
      </c>
      <c r="V124" s="31">
        <f>IF(V$8="","",'input rate-critical peak kW'!V124*input6!V124)</f>
        <v>0</v>
      </c>
      <c r="W124" s="31">
        <f>IF(W$8="","",'input rate-critical peak kW'!W124*input6!W124)</f>
        <v>0</v>
      </c>
      <c r="X124" s="31">
        <f>IF(X$8="","",'input rate-critical peak kW'!X124*input6!X124)</f>
        <v>0</v>
      </c>
      <c r="Y124" s="31">
        <f>IF(Y$8="","",'input rate-critical peak kW'!Y124*input6!Y124)</f>
        <v>0</v>
      </c>
      <c r="Z124" s="31">
        <f>IF(Z$8="","",'input rate-critical peak kW'!Z124*input6!Z124)</f>
        <v>0</v>
      </c>
      <c r="AA124" s="31">
        <f>IF(AA$8="","",'input rate-critical peak kW'!AA124*input6!AA124)</f>
        <v>0</v>
      </c>
      <c r="AB124" s="31">
        <f>IF(AB$8="","",'input rate-critical peak kW'!AB124*input6!AB124)</f>
        <v>0</v>
      </c>
      <c r="AC124" s="31" t="str">
        <f>IF(AC$8="","",'input rate-critical peak kW'!AC124*input6!AC124)</f>
        <v/>
      </c>
      <c r="AD124" s="31" t="str">
        <f>IF(AD$8="","",'input rate-critical peak kW'!AD124*input6!AD124)</f>
        <v/>
      </c>
      <c r="AE124" s="31" t="str">
        <f>IF(AE$8="","",'input rate-critical peak kW'!AE124*input6!AE124)</f>
        <v/>
      </c>
      <c r="AF124" s="31" t="str">
        <f>IF(AF$8="","",'input rate-critical peak kW'!AF124*input6!AF124)</f>
        <v/>
      </c>
      <c r="AG124" s="31" t="str">
        <f>IF(AG$8="","",'input rate-critical peak kW'!AG124*input6!AG124)</f>
        <v/>
      </c>
      <c r="AH124" s="31" t="str">
        <f>IF(AH$8="","",'input rate-critical peak kW'!AH124*input6!AH124)</f>
        <v/>
      </c>
      <c r="AI124" s="31" t="str">
        <f>IF(AI$8="","",'input rate-critical peak kW'!AI124*input6!AI124)</f>
        <v/>
      </c>
      <c r="AJ124" s="31" t="str">
        <f>IF(AJ$8="","",'input rate-critical peak kW'!AJ124*input6!AJ124)</f>
        <v/>
      </c>
      <c r="AK124" s="31" t="str">
        <f>IF(AK$8="","",'input rate-critical peak kW'!AK124*input6!AK124)</f>
        <v/>
      </c>
      <c r="AL124" s="31" t="str">
        <f>IF(AL$8="","",'input rate-critical peak kW'!AL124*input6!AL124)</f>
        <v/>
      </c>
      <c r="AM124" s="31" t="str">
        <f>IF(AM$8="","",'input rate-critical peak kW'!AM124*input6!AM124)</f>
        <v/>
      </c>
      <c r="AN124" s="31" t="str">
        <f>IF(AN$8="","",'input rate-critical peak kW'!AN124*input6!AN124)</f>
        <v/>
      </c>
      <c r="AO124" s="31" t="str">
        <f>IF(AO$8="","",'input rate-critical peak kW'!AO124*input6!AO124)</f>
        <v/>
      </c>
      <c r="AP124" s="31" t="str">
        <f>IF(AP$8="","",'input rate-critical peak kW'!AP124*input6!AP124)</f>
        <v/>
      </c>
      <c r="AQ124" s="31" t="str">
        <f>IF(AQ$8="","",'input rate-critical peak kW'!AQ124*input6!AQ124)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IF(D$8="","",'input rate-critical peak kW'!D125*input6!D125)</f>
        <v>0</v>
      </c>
      <c r="E125" s="31">
        <f>IF(E$8="","",'input rate-critical peak kW'!E125*input6!E125)</f>
        <v>0</v>
      </c>
      <c r="F125" s="31">
        <f>IF(F$8="","",'input rate-critical peak kW'!F125*input6!F125)</f>
        <v>0</v>
      </c>
      <c r="G125" s="31">
        <f>IF(G$8="","",'input rate-critical peak kW'!G125*input6!G125)</f>
        <v>0</v>
      </c>
      <c r="H125" s="31">
        <f>IF(H$8="","",'input rate-critical peak kW'!H125*input6!H125)</f>
        <v>0</v>
      </c>
      <c r="I125" s="31">
        <f>IF(I$8="","",'input rate-critical peak kW'!I125*input6!I125)</f>
        <v>0</v>
      </c>
      <c r="J125" s="31">
        <f>IF(J$8="","",'input rate-critical peak kW'!J125*input6!J125)</f>
        <v>0</v>
      </c>
      <c r="K125" s="31">
        <f>IF(K$8="","",'input rate-critical peak kW'!K125*input6!K125)</f>
        <v>0</v>
      </c>
      <c r="L125" s="31">
        <f>IF(L$8="","",'input rate-critical peak kW'!L125*input6!L125)</f>
        <v>0</v>
      </c>
      <c r="M125" s="31">
        <f>IF(M$8="","",'input rate-critical peak kW'!M125*input6!M125)</f>
        <v>0</v>
      </c>
      <c r="N125" s="31">
        <f>IF(N$8="","",'input rate-critical peak kW'!N125*input6!N125)</f>
        <v>0</v>
      </c>
      <c r="O125" s="31">
        <f>IF(O$8="","",'input rate-critical peak kW'!O125*input6!O125)</f>
        <v>0</v>
      </c>
      <c r="P125" s="31">
        <f>IF(P$8="","",'input rate-critical peak kW'!P125*input6!P125)</f>
        <v>0</v>
      </c>
      <c r="Q125" s="31">
        <f>IF(Q$8="","",'input rate-critical peak kW'!Q125*input6!Q125)</f>
        <v>0</v>
      </c>
      <c r="R125" s="31">
        <f>IF(R$8="","",'input rate-critical peak kW'!R125*input6!R125)</f>
        <v>0</v>
      </c>
      <c r="S125" s="31">
        <f>IF(S$8="","",'input rate-critical peak kW'!S125*input6!S125)</f>
        <v>0</v>
      </c>
      <c r="T125" s="31">
        <f>IF(T$8="","",'input rate-critical peak kW'!T125*input6!T125)</f>
        <v>0</v>
      </c>
      <c r="U125" s="31">
        <f>IF(U$8="","",'input rate-critical peak kW'!U125*input6!U125)</f>
        <v>0</v>
      </c>
      <c r="V125" s="31">
        <f>IF(V$8="","",'input rate-critical peak kW'!V125*input6!V125)</f>
        <v>0</v>
      </c>
      <c r="W125" s="31">
        <f>IF(W$8="","",'input rate-critical peak kW'!W125*input6!W125)</f>
        <v>0</v>
      </c>
      <c r="X125" s="31">
        <f>IF(X$8="","",'input rate-critical peak kW'!X125*input6!X125)</f>
        <v>0</v>
      </c>
      <c r="Y125" s="31">
        <f>IF(Y$8="","",'input rate-critical peak kW'!Y125*input6!Y125)</f>
        <v>0</v>
      </c>
      <c r="Z125" s="31">
        <f>IF(Z$8="","",'input rate-critical peak kW'!Z125*input6!Z125)</f>
        <v>0</v>
      </c>
      <c r="AA125" s="31">
        <f>IF(AA$8="","",'input rate-critical peak kW'!AA125*input6!AA125)</f>
        <v>0</v>
      </c>
      <c r="AB125" s="31">
        <f>IF(AB$8="","",'input rate-critical peak kW'!AB125*input6!AB125)</f>
        <v>0</v>
      </c>
      <c r="AC125" s="31" t="str">
        <f>IF(AC$8="","",'input rate-critical peak kW'!AC125*input6!AC125)</f>
        <v/>
      </c>
      <c r="AD125" s="31" t="str">
        <f>IF(AD$8="","",'input rate-critical peak kW'!AD125*input6!AD125)</f>
        <v/>
      </c>
      <c r="AE125" s="31" t="str">
        <f>IF(AE$8="","",'input rate-critical peak kW'!AE125*input6!AE125)</f>
        <v/>
      </c>
      <c r="AF125" s="31" t="str">
        <f>IF(AF$8="","",'input rate-critical peak kW'!AF125*input6!AF125)</f>
        <v/>
      </c>
      <c r="AG125" s="31" t="str">
        <f>IF(AG$8="","",'input rate-critical peak kW'!AG125*input6!AG125)</f>
        <v/>
      </c>
      <c r="AH125" s="31" t="str">
        <f>IF(AH$8="","",'input rate-critical peak kW'!AH125*input6!AH125)</f>
        <v/>
      </c>
      <c r="AI125" s="31" t="str">
        <f>IF(AI$8="","",'input rate-critical peak kW'!AI125*input6!AI125)</f>
        <v/>
      </c>
      <c r="AJ125" s="31" t="str">
        <f>IF(AJ$8="","",'input rate-critical peak kW'!AJ125*input6!AJ125)</f>
        <v/>
      </c>
      <c r="AK125" s="31" t="str">
        <f>IF(AK$8="","",'input rate-critical peak kW'!AK125*input6!AK125)</f>
        <v/>
      </c>
      <c r="AL125" s="31" t="str">
        <f>IF(AL$8="","",'input rate-critical peak kW'!AL125*input6!AL125)</f>
        <v/>
      </c>
      <c r="AM125" s="31" t="str">
        <f>IF(AM$8="","",'input rate-critical peak kW'!AM125*input6!AM125)</f>
        <v/>
      </c>
      <c r="AN125" s="31" t="str">
        <f>IF(AN$8="","",'input rate-critical peak kW'!AN125*input6!AN125)</f>
        <v/>
      </c>
      <c r="AO125" s="31" t="str">
        <f>IF(AO$8="","",'input rate-critical peak kW'!AO125*input6!AO125)</f>
        <v/>
      </c>
      <c r="AP125" s="31" t="str">
        <f>IF(AP$8="","",'input rate-critical peak kW'!AP125*input6!AP125)</f>
        <v/>
      </c>
      <c r="AQ125" s="31" t="str">
        <f>IF(AQ$8="","",'input rate-critical peak kW'!AQ125*input6!AQ125)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IF(D$8="","",'input rate-critical peak kW'!D126*input6!D126)</f>
        <v>0</v>
      </c>
      <c r="E126" s="31">
        <f>IF(E$8="","",'input rate-critical peak kW'!E126*input6!E126)</f>
        <v>0</v>
      </c>
      <c r="F126" s="31">
        <f>IF(F$8="","",'input rate-critical peak kW'!F126*input6!F126)</f>
        <v>0</v>
      </c>
      <c r="G126" s="31">
        <f>IF(G$8="","",'input rate-critical peak kW'!G126*input6!G126)</f>
        <v>0</v>
      </c>
      <c r="H126" s="31">
        <f>IF(H$8="","",'input rate-critical peak kW'!H126*input6!H126)</f>
        <v>0</v>
      </c>
      <c r="I126" s="31">
        <f>IF(I$8="","",'input rate-critical peak kW'!I126*input6!I126)</f>
        <v>0</v>
      </c>
      <c r="J126" s="31">
        <f>IF(J$8="","",'input rate-critical peak kW'!J126*input6!J126)</f>
        <v>0</v>
      </c>
      <c r="K126" s="31">
        <f>IF(K$8="","",'input rate-critical peak kW'!K126*input6!K126)</f>
        <v>0</v>
      </c>
      <c r="L126" s="31">
        <f>IF(L$8="","",'input rate-critical peak kW'!L126*input6!L126)</f>
        <v>0</v>
      </c>
      <c r="M126" s="31">
        <f>IF(M$8="","",'input rate-critical peak kW'!M126*input6!M126)</f>
        <v>0</v>
      </c>
      <c r="N126" s="31">
        <f>IF(N$8="","",'input rate-critical peak kW'!N126*input6!N126)</f>
        <v>0</v>
      </c>
      <c r="O126" s="31">
        <f>IF(O$8="","",'input rate-critical peak kW'!O126*input6!O126)</f>
        <v>0</v>
      </c>
      <c r="P126" s="31">
        <f>IF(P$8="","",'input rate-critical peak kW'!P126*input6!P126)</f>
        <v>0</v>
      </c>
      <c r="Q126" s="31">
        <f>IF(Q$8="","",'input rate-critical peak kW'!Q126*input6!Q126)</f>
        <v>0</v>
      </c>
      <c r="R126" s="31">
        <f>IF(R$8="","",'input rate-critical peak kW'!R126*input6!R126)</f>
        <v>0</v>
      </c>
      <c r="S126" s="31">
        <f>IF(S$8="","",'input rate-critical peak kW'!S126*input6!S126)</f>
        <v>0</v>
      </c>
      <c r="T126" s="31">
        <f>IF(T$8="","",'input rate-critical peak kW'!T126*input6!T126)</f>
        <v>0</v>
      </c>
      <c r="U126" s="31">
        <f>IF(U$8="","",'input rate-critical peak kW'!U126*input6!U126)</f>
        <v>0</v>
      </c>
      <c r="V126" s="31">
        <f>IF(V$8="","",'input rate-critical peak kW'!V126*input6!V126)</f>
        <v>0</v>
      </c>
      <c r="W126" s="31">
        <f>IF(W$8="","",'input rate-critical peak kW'!W126*input6!W126)</f>
        <v>0</v>
      </c>
      <c r="X126" s="31">
        <f>IF(X$8="","",'input rate-critical peak kW'!X126*input6!X126)</f>
        <v>0</v>
      </c>
      <c r="Y126" s="31">
        <f>IF(Y$8="","",'input rate-critical peak kW'!Y126*input6!Y126)</f>
        <v>0</v>
      </c>
      <c r="Z126" s="31">
        <f>IF(Z$8="","",'input rate-critical peak kW'!Z126*input6!Z126)</f>
        <v>0</v>
      </c>
      <c r="AA126" s="31">
        <f>IF(AA$8="","",'input rate-critical peak kW'!AA126*input6!AA126)</f>
        <v>0</v>
      </c>
      <c r="AB126" s="31">
        <f>IF(AB$8="","",'input rate-critical peak kW'!AB126*input6!AB126)</f>
        <v>0</v>
      </c>
      <c r="AC126" s="31" t="str">
        <f>IF(AC$8="","",'input rate-critical peak kW'!AC126*input6!AC126)</f>
        <v/>
      </c>
      <c r="AD126" s="31" t="str">
        <f>IF(AD$8="","",'input rate-critical peak kW'!AD126*input6!AD126)</f>
        <v/>
      </c>
      <c r="AE126" s="31" t="str">
        <f>IF(AE$8="","",'input rate-critical peak kW'!AE126*input6!AE126)</f>
        <v/>
      </c>
      <c r="AF126" s="31" t="str">
        <f>IF(AF$8="","",'input rate-critical peak kW'!AF126*input6!AF126)</f>
        <v/>
      </c>
      <c r="AG126" s="31" t="str">
        <f>IF(AG$8="","",'input rate-critical peak kW'!AG126*input6!AG126)</f>
        <v/>
      </c>
      <c r="AH126" s="31" t="str">
        <f>IF(AH$8="","",'input rate-critical peak kW'!AH126*input6!AH126)</f>
        <v/>
      </c>
      <c r="AI126" s="31" t="str">
        <f>IF(AI$8="","",'input rate-critical peak kW'!AI126*input6!AI126)</f>
        <v/>
      </c>
      <c r="AJ126" s="31" t="str">
        <f>IF(AJ$8="","",'input rate-critical peak kW'!AJ126*input6!AJ126)</f>
        <v/>
      </c>
      <c r="AK126" s="31" t="str">
        <f>IF(AK$8="","",'input rate-critical peak kW'!AK126*input6!AK126)</f>
        <v/>
      </c>
      <c r="AL126" s="31" t="str">
        <f>IF(AL$8="","",'input rate-critical peak kW'!AL126*input6!AL126)</f>
        <v/>
      </c>
      <c r="AM126" s="31" t="str">
        <f>IF(AM$8="","",'input rate-critical peak kW'!AM126*input6!AM126)</f>
        <v/>
      </c>
      <c r="AN126" s="31" t="str">
        <f>IF(AN$8="","",'input rate-critical peak kW'!AN126*input6!AN126)</f>
        <v/>
      </c>
      <c r="AO126" s="31" t="str">
        <f>IF(AO$8="","",'input rate-critical peak kW'!AO126*input6!AO126)</f>
        <v/>
      </c>
      <c r="AP126" s="31" t="str">
        <f>IF(AP$8="","",'input rate-critical peak kW'!AP126*input6!AP126)</f>
        <v/>
      </c>
      <c r="AQ126" s="31" t="str">
        <f>IF(AQ$8="","",'input rate-critical peak kW'!AQ126*input6!AQ126)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IF(D$8="","",'input rate-critical peak kW'!D127*input6!D127)</f>
        <v>0</v>
      </c>
      <c r="E127" s="31">
        <f>IF(E$8="","",'input rate-critical peak kW'!E127*input6!E127)</f>
        <v>0</v>
      </c>
      <c r="F127" s="31">
        <f>IF(F$8="","",'input rate-critical peak kW'!F127*input6!F127)</f>
        <v>0</v>
      </c>
      <c r="G127" s="31">
        <f>IF(G$8="","",'input rate-critical peak kW'!G127*input6!G127)</f>
        <v>0</v>
      </c>
      <c r="H127" s="31">
        <f>IF(H$8="","",'input rate-critical peak kW'!H127*input6!H127)</f>
        <v>0</v>
      </c>
      <c r="I127" s="31">
        <f>IF(I$8="","",'input rate-critical peak kW'!I127*input6!I127)</f>
        <v>0</v>
      </c>
      <c r="J127" s="31">
        <f>IF(J$8="","",'input rate-critical peak kW'!J127*input6!J127)</f>
        <v>0</v>
      </c>
      <c r="K127" s="31">
        <f>IF(K$8="","",'input rate-critical peak kW'!K127*input6!K127)</f>
        <v>0</v>
      </c>
      <c r="L127" s="31">
        <f>IF(L$8="","",'input rate-critical peak kW'!L127*input6!L127)</f>
        <v>0</v>
      </c>
      <c r="M127" s="31">
        <f>IF(M$8="","",'input rate-critical peak kW'!M127*input6!M127)</f>
        <v>0</v>
      </c>
      <c r="N127" s="31">
        <f>IF(N$8="","",'input rate-critical peak kW'!N127*input6!N127)</f>
        <v>0</v>
      </c>
      <c r="O127" s="31">
        <f>IF(O$8="","",'input rate-critical peak kW'!O127*input6!O127)</f>
        <v>0</v>
      </c>
      <c r="P127" s="31">
        <f>IF(P$8="","",'input rate-critical peak kW'!P127*input6!P127)</f>
        <v>0</v>
      </c>
      <c r="Q127" s="31">
        <f>IF(Q$8="","",'input rate-critical peak kW'!Q127*input6!Q127)</f>
        <v>0</v>
      </c>
      <c r="R127" s="31">
        <f>IF(R$8="","",'input rate-critical peak kW'!R127*input6!R127)</f>
        <v>0</v>
      </c>
      <c r="S127" s="31">
        <f>IF(S$8="","",'input rate-critical peak kW'!S127*input6!S127)</f>
        <v>0</v>
      </c>
      <c r="T127" s="31">
        <f>IF(T$8="","",'input rate-critical peak kW'!T127*input6!T127)</f>
        <v>0</v>
      </c>
      <c r="U127" s="31">
        <f>IF(U$8="","",'input rate-critical peak kW'!U127*input6!U127)</f>
        <v>0</v>
      </c>
      <c r="V127" s="31">
        <f>IF(V$8="","",'input rate-critical peak kW'!V127*input6!V127)</f>
        <v>0</v>
      </c>
      <c r="W127" s="31">
        <f>IF(W$8="","",'input rate-critical peak kW'!W127*input6!W127)</f>
        <v>0</v>
      </c>
      <c r="X127" s="31">
        <f>IF(X$8="","",'input rate-critical peak kW'!X127*input6!X127)</f>
        <v>0</v>
      </c>
      <c r="Y127" s="31">
        <f>IF(Y$8="","",'input rate-critical peak kW'!Y127*input6!Y127)</f>
        <v>0</v>
      </c>
      <c r="Z127" s="31">
        <f>IF(Z$8="","",'input rate-critical peak kW'!Z127*input6!Z127)</f>
        <v>0</v>
      </c>
      <c r="AA127" s="31">
        <f>IF(AA$8="","",'input rate-critical peak kW'!AA127*input6!AA127)</f>
        <v>0</v>
      </c>
      <c r="AB127" s="31">
        <f>IF(AB$8="","",'input rate-critical peak kW'!AB127*input6!AB127)</f>
        <v>0</v>
      </c>
      <c r="AC127" s="31" t="str">
        <f>IF(AC$8="","",'input rate-critical peak kW'!AC127*input6!AC127)</f>
        <v/>
      </c>
      <c r="AD127" s="31" t="str">
        <f>IF(AD$8="","",'input rate-critical peak kW'!AD127*input6!AD127)</f>
        <v/>
      </c>
      <c r="AE127" s="31" t="str">
        <f>IF(AE$8="","",'input rate-critical peak kW'!AE127*input6!AE127)</f>
        <v/>
      </c>
      <c r="AF127" s="31" t="str">
        <f>IF(AF$8="","",'input rate-critical peak kW'!AF127*input6!AF127)</f>
        <v/>
      </c>
      <c r="AG127" s="31" t="str">
        <f>IF(AG$8="","",'input rate-critical peak kW'!AG127*input6!AG127)</f>
        <v/>
      </c>
      <c r="AH127" s="31" t="str">
        <f>IF(AH$8="","",'input rate-critical peak kW'!AH127*input6!AH127)</f>
        <v/>
      </c>
      <c r="AI127" s="31" t="str">
        <f>IF(AI$8="","",'input rate-critical peak kW'!AI127*input6!AI127)</f>
        <v/>
      </c>
      <c r="AJ127" s="31" t="str">
        <f>IF(AJ$8="","",'input rate-critical peak kW'!AJ127*input6!AJ127)</f>
        <v/>
      </c>
      <c r="AK127" s="31" t="str">
        <f>IF(AK$8="","",'input rate-critical peak kW'!AK127*input6!AK127)</f>
        <v/>
      </c>
      <c r="AL127" s="31" t="str">
        <f>IF(AL$8="","",'input rate-critical peak kW'!AL127*input6!AL127)</f>
        <v/>
      </c>
      <c r="AM127" s="31" t="str">
        <f>IF(AM$8="","",'input rate-critical peak kW'!AM127*input6!AM127)</f>
        <v/>
      </c>
      <c r="AN127" s="31" t="str">
        <f>IF(AN$8="","",'input rate-critical peak kW'!AN127*input6!AN127)</f>
        <v/>
      </c>
      <c r="AO127" s="31" t="str">
        <f>IF(AO$8="","",'input rate-critical peak kW'!AO127*input6!AO127)</f>
        <v/>
      </c>
      <c r="AP127" s="31" t="str">
        <f>IF(AP$8="","",'input rate-critical peak kW'!AP127*input6!AP127)</f>
        <v/>
      </c>
      <c r="AQ127" s="31" t="str">
        <f>IF(AQ$8="","",'input rate-critical peak kW'!AQ127*input6!AQ127)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IF(D$8="","",'input rate-critical peak kW'!D128*input6!D128)</f>
        <v>0</v>
      </c>
      <c r="E128" s="31">
        <f>IF(E$8="","",'input rate-critical peak kW'!E128*input6!E128)</f>
        <v>0</v>
      </c>
      <c r="F128" s="31">
        <f>IF(F$8="","",'input rate-critical peak kW'!F128*input6!F128)</f>
        <v>0</v>
      </c>
      <c r="G128" s="31">
        <f>IF(G$8="","",'input rate-critical peak kW'!G128*input6!G128)</f>
        <v>0</v>
      </c>
      <c r="H128" s="31">
        <f>IF(H$8="","",'input rate-critical peak kW'!H128*input6!H128)</f>
        <v>0</v>
      </c>
      <c r="I128" s="31">
        <f>IF(I$8="","",'input rate-critical peak kW'!I128*input6!I128)</f>
        <v>0</v>
      </c>
      <c r="J128" s="31">
        <f>IF(J$8="","",'input rate-critical peak kW'!J128*input6!J128)</f>
        <v>0</v>
      </c>
      <c r="K128" s="31">
        <f>IF(K$8="","",'input rate-critical peak kW'!K128*input6!K128)</f>
        <v>0</v>
      </c>
      <c r="L128" s="31">
        <f>IF(L$8="","",'input rate-critical peak kW'!L128*input6!L128)</f>
        <v>0</v>
      </c>
      <c r="M128" s="31">
        <f>IF(M$8="","",'input rate-critical peak kW'!M128*input6!M128)</f>
        <v>0</v>
      </c>
      <c r="N128" s="31">
        <f>IF(N$8="","",'input rate-critical peak kW'!N128*input6!N128)</f>
        <v>0</v>
      </c>
      <c r="O128" s="31">
        <f>IF(O$8="","",'input rate-critical peak kW'!O128*input6!O128)</f>
        <v>0</v>
      </c>
      <c r="P128" s="31">
        <f>IF(P$8="","",'input rate-critical peak kW'!P128*input6!P128)</f>
        <v>0</v>
      </c>
      <c r="Q128" s="31">
        <f>IF(Q$8="","",'input rate-critical peak kW'!Q128*input6!Q128)</f>
        <v>0</v>
      </c>
      <c r="R128" s="31">
        <f>IF(R$8="","",'input rate-critical peak kW'!R128*input6!R128)</f>
        <v>0</v>
      </c>
      <c r="S128" s="31">
        <f>IF(S$8="","",'input rate-critical peak kW'!S128*input6!S128)</f>
        <v>0</v>
      </c>
      <c r="T128" s="31">
        <f>IF(T$8="","",'input rate-critical peak kW'!T128*input6!T128)</f>
        <v>0</v>
      </c>
      <c r="U128" s="31">
        <f>IF(U$8="","",'input rate-critical peak kW'!U128*input6!U128)</f>
        <v>0</v>
      </c>
      <c r="V128" s="31">
        <f>IF(V$8="","",'input rate-critical peak kW'!V128*input6!V128)</f>
        <v>0</v>
      </c>
      <c r="W128" s="31">
        <f>IF(W$8="","",'input rate-critical peak kW'!W128*input6!W128)</f>
        <v>0</v>
      </c>
      <c r="X128" s="31">
        <f>IF(X$8="","",'input rate-critical peak kW'!X128*input6!X128)</f>
        <v>0</v>
      </c>
      <c r="Y128" s="31">
        <f>IF(Y$8="","",'input rate-critical peak kW'!Y128*input6!Y128)</f>
        <v>0</v>
      </c>
      <c r="Z128" s="31">
        <f>IF(Z$8="","",'input rate-critical peak kW'!Z128*input6!Z128)</f>
        <v>0</v>
      </c>
      <c r="AA128" s="31">
        <f>IF(AA$8="","",'input rate-critical peak kW'!AA128*input6!AA128)</f>
        <v>0</v>
      </c>
      <c r="AB128" s="31">
        <f>IF(AB$8="","",'input rate-critical peak kW'!AB128*input6!AB128)</f>
        <v>0</v>
      </c>
      <c r="AC128" s="31" t="str">
        <f>IF(AC$8="","",'input rate-critical peak kW'!AC128*input6!AC128)</f>
        <v/>
      </c>
      <c r="AD128" s="31" t="str">
        <f>IF(AD$8="","",'input rate-critical peak kW'!AD128*input6!AD128)</f>
        <v/>
      </c>
      <c r="AE128" s="31" t="str">
        <f>IF(AE$8="","",'input rate-critical peak kW'!AE128*input6!AE128)</f>
        <v/>
      </c>
      <c r="AF128" s="31" t="str">
        <f>IF(AF$8="","",'input rate-critical peak kW'!AF128*input6!AF128)</f>
        <v/>
      </c>
      <c r="AG128" s="31" t="str">
        <f>IF(AG$8="","",'input rate-critical peak kW'!AG128*input6!AG128)</f>
        <v/>
      </c>
      <c r="AH128" s="31" t="str">
        <f>IF(AH$8="","",'input rate-critical peak kW'!AH128*input6!AH128)</f>
        <v/>
      </c>
      <c r="AI128" s="31" t="str">
        <f>IF(AI$8="","",'input rate-critical peak kW'!AI128*input6!AI128)</f>
        <v/>
      </c>
      <c r="AJ128" s="31" t="str">
        <f>IF(AJ$8="","",'input rate-critical peak kW'!AJ128*input6!AJ128)</f>
        <v/>
      </c>
      <c r="AK128" s="31" t="str">
        <f>IF(AK$8="","",'input rate-critical peak kW'!AK128*input6!AK128)</f>
        <v/>
      </c>
      <c r="AL128" s="31" t="str">
        <f>IF(AL$8="","",'input rate-critical peak kW'!AL128*input6!AL128)</f>
        <v/>
      </c>
      <c r="AM128" s="31" t="str">
        <f>IF(AM$8="","",'input rate-critical peak kW'!AM128*input6!AM128)</f>
        <v/>
      </c>
      <c r="AN128" s="31" t="str">
        <f>IF(AN$8="","",'input rate-critical peak kW'!AN128*input6!AN128)</f>
        <v/>
      </c>
      <c r="AO128" s="31" t="str">
        <f>IF(AO$8="","",'input rate-critical peak kW'!AO128*input6!AO128)</f>
        <v/>
      </c>
      <c r="AP128" s="31" t="str">
        <f>IF(AP$8="","",'input rate-critical peak kW'!AP128*input6!AP128)</f>
        <v/>
      </c>
      <c r="AQ128" s="31" t="str">
        <f>IF(AQ$8="","",'input rate-critical peak kW'!AQ128*input6!AQ128)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IF(D$8="","",'input rate-critical peak kW'!D129*input6!D129)</f>
        <v>0</v>
      </c>
      <c r="E129" s="31">
        <f>IF(E$8="","",'input rate-critical peak kW'!E129*input6!E129)</f>
        <v>0</v>
      </c>
      <c r="F129" s="31">
        <f>IF(F$8="","",'input rate-critical peak kW'!F129*input6!F129)</f>
        <v>0</v>
      </c>
      <c r="G129" s="31">
        <f>IF(G$8="","",'input rate-critical peak kW'!G129*input6!G129)</f>
        <v>0</v>
      </c>
      <c r="H129" s="31">
        <f>IF(H$8="","",'input rate-critical peak kW'!H129*input6!H129)</f>
        <v>0</v>
      </c>
      <c r="I129" s="31">
        <f>IF(I$8="","",'input rate-critical peak kW'!I129*input6!I129)</f>
        <v>0</v>
      </c>
      <c r="J129" s="31">
        <f>IF(J$8="","",'input rate-critical peak kW'!J129*input6!J129)</f>
        <v>0</v>
      </c>
      <c r="K129" s="31">
        <f>IF(K$8="","",'input rate-critical peak kW'!K129*input6!K129)</f>
        <v>0</v>
      </c>
      <c r="L129" s="31">
        <f>IF(L$8="","",'input rate-critical peak kW'!L129*input6!L129)</f>
        <v>0</v>
      </c>
      <c r="M129" s="31">
        <f>IF(M$8="","",'input rate-critical peak kW'!M129*input6!M129)</f>
        <v>0</v>
      </c>
      <c r="N129" s="31">
        <f>IF(N$8="","",'input rate-critical peak kW'!N129*input6!N129)</f>
        <v>0</v>
      </c>
      <c r="O129" s="31">
        <f>IF(O$8="","",'input rate-critical peak kW'!O129*input6!O129)</f>
        <v>0</v>
      </c>
      <c r="P129" s="31">
        <f>IF(P$8="","",'input rate-critical peak kW'!P129*input6!P129)</f>
        <v>0</v>
      </c>
      <c r="Q129" s="31">
        <f>IF(Q$8="","",'input rate-critical peak kW'!Q129*input6!Q129)</f>
        <v>0</v>
      </c>
      <c r="R129" s="31">
        <f>IF(R$8="","",'input rate-critical peak kW'!R129*input6!R129)</f>
        <v>0</v>
      </c>
      <c r="S129" s="31">
        <f>IF(S$8="","",'input rate-critical peak kW'!S129*input6!S129)</f>
        <v>0</v>
      </c>
      <c r="T129" s="31">
        <f>IF(T$8="","",'input rate-critical peak kW'!T129*input6!T129)</f>
        <v>0</v>
      </c>
      <c r="U129" s="31">
        <f>IF(U$8="","",'input rate-critical peak kW'!U129*input6!U129)</f>
        <v>0</v>
      </c>
      <c r="V129" s="31">
        <f>IF(V$8="","",'input rate-critical peak kW'!V129*input6!V129)</f>
        <v>0</v>
      </c>
      <c r="W129" s="31">
        <f>IF(W$8="","",'input rate-critical peak kW'!W129*input6!W129)</f>
        <v>0</v>
      </c>
      <c r="X129" s="31">
        <f>IF(X$8="","",'input rate-critical peak kW'!X129*input6!X129)</f>
        <v>0</v>
      </c>
      <c r="Y129" s="31">
        <f>IF(Y$8="","",'input rate-critical peak kW'!Y129*input6!Y129)</f>
        <v>0</v>
      </c>
      <c r="Z129" s="31">
        <f>IF(Z$8="","",'input rate-critical peak kW'!Z129*input6!Z129)</f>
        <v>0</v>
      </c>
      <c r="AA129" s="31">
        <f>IF(AA$8="","",'input rate-critical peak kW'!AA129*input6!AA129)</f>
        <v>0</v>
      </c>
      <c r="AB129" s="31">
        <f>IF(AB$8="","",'input rate-critical peak kW'!AB129*input6!AB129)</f>
        <v>0</v>
      </c>
      <c r="AC129" s="31" t="str">
        <f>IF(AC$8="","",'input rate-critical peak kW'!AC129*input6!AC129)</f>
        <v/>
      </c>
      <c r="AD129" s="31" t="str">
        <f>IF(AD$8="","",'input rate-critical peak kW'!AD129*input6!AD129)</f>
        <v/>
      </c>
      <c r="AE129" s="31" t="str">
        <f>IF(AE$8="","",'input rate-critical peak kW'!AE129*input6!AE129)</f>
        <v/>
      </c>
      <c r="AF129" s="31" t="str">
        <f>IF(AF$8="","",'input rate-critical peak kW'!AF129*input6!AF129)</f>
        <v/>
      </c>
      <c r="AG129" s="31" t="str">
        <f>IF(AG$8="","",'input rate-critical peak kW'!AG129*input6!AG129)</f>
        <v/>
      </c>
      <c r="AH129" s="31" t="str">
        <f>IF(AH$8="","",'input rate-critical peak kW'!AH129*input6!AH129)</f>
        <v/>
      </c>
      <c r="AI129" s="31" t="str">
        <f>IF(AI$8="","",'input rate-critical peak kW'!AI129*input6!AI129)</f>
        <v/>
      </c>
      <c r="AJ129" s="31" t="str">
        <f>IF(AJ$8="","",'input rate-critical peak kW'!AJ129*input6!AJ129)</f>
        <v/>
      </c>
      <c r="AK129" s="31" t="str">
        <f>IF(AK$8="","",'input rate-critical peak kW'!AK129*input6!AK129)</f>
        <v/>
      </c>
      <c r="AL129" s="31" t="str">
        <f>IF(AL$8="","",'input rate-critical peak kW'!AL129*input6!AL129)</f>
        <v/>
      </c>
      <c r="AM129" s="31" t="str">
        <f>IF(AM$8="","",'input rate-critical peak kW'!AM129*input6!AM129)</f>
        <v/>
      </c>
      <c r="AN129" s="31" t="str">
        <f>IF(AN$8="","",'input rate-critical peak kW'!AN129*input6!AN129)</f>
        <v/>
      </c>
      <c r="AO129" s="31" t="str">
        <f>IF(AO$8="","",'input rate-critical peak kW'!AO129*input6!AO129)</f>
        <v/>
      </c>
      <c r="AP129" s="31" t="str">
        <f>IF(AP$8="","",'input rate-critical peak kW'!AP129*input6!AP129)</f>
        <v/>
      </c>
      <c r="AQ129" s="31" t="str">
        <f>IF(AQ$8="","",'input rate-critical peak kW'!AQ129*input6!AQ129)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IF(D$8="","",'input rate-critical peak kW'!D130*input6!D130)</f>
        <v>0</v>
      </c>
      <c r="E130" s="31">
        <f>IF(E$8="","",'input rate-critical peak kW'!E130*input6!E130)</f>
        <v>0</v>
      </c>
      <c r="F130" s="31">
        <f>IF(F$8="","",'input rate-critical peak kW'!F130*input6!F130)</f>
        <v>0</v>
      </c>
      <c r="G130" s="31">
        <f>IF(G$8="","",'input rate-critical peak kW'!G130*input6!G130)</f>
        <v>0</v>
      </c>
      <c r="H130" s="31">
        <f>IF(H$8="","",'input rate-critical peak kW'!H130*input6!H130)</f>
        <v>0</v>
      </c>
      <c r="I130" s="31">
        <f>IF(I$8="","",'input rate-critical peak kW'!I130*input6!I130)</f>
        <v>0</v>
      </c>
      <c r="J130" s="31">
        <f>IF(J$8="","",'input rate-critical peak kW'!J130*input6!J130)</f>
        <v>0</v>
      </c>
      <c r="K130" s="31">
        <f>IF(K$8="","",'input rate-critical peak kW'!K130*input6!K130)</f>
        <v>0</v>
      </c>
      <c r="L130" s="31">
        <f>IF(L$8="","",'input rate-critical peak kW'!L130*input6!L130)</f>
        <v>0</v>
      </c>
      <c r="M130" s="31">
        <f>IF(M$8="","",'input rate-critical peak kW'!M130*input6!M130)</f>
        <v>0</v>
      </c>
      <c r="N130" s="31">
        <f>IF(N$8="","",'input rate-critical peak kW'!N130*input6!N130)</f>
        <v>0</v>
      </c>
      <c r="O130" s="31">
        <f>IF(O$8="","",'input rate-critical peak kW'!O130*input6!O130)</f>
        <v>0</v>
      </c>
      <c r="P130" s="31">
        <f>IF(P$8="","",'input rate-critical peak kW'!P130*input6!P130)</f>
        <v>0</v>
      </c>
      <c r="Q130" s="31">
        <f>IF(Q$8="","",'input rate-critical peak kW'!Q130*input6!Q130)</f>
        <v>0</v>
      </c>
      <c r="R130" s="31">
        <f>IF(R$8="","",'input rate-critical peak kW'!R130*input6!R130)</f>
        <v>0</v>
      </c>
      <c r="S130" s="31">
        <f>IF(S$8="","",'input rate-critical peak kW'!S130*input6!S130)</f>
        <v>0</v>
      </c>
      <c r="T130" s="31">
        <f>IF(T$8="","",'input rate-critical peak kW'!T130*input6!T130)</f>
        <v>0</v>
      </c>
      <c r="U130" s="31">
        <f>IF(U$8="","",'input rate-critical peak kW'!U130*input6!U130)</f>
        <v>0</v>
      </c>
      <c r="V130" s="31">
        <f>IF(V$8="","",'input rate-critical peak kW'!V130*input6!V130)</f>
        <v>0</v>
      </c>
      <c r="W130" s="31">
        <f>IF(W$8="","",'input rate-critical peak kW'!W130*input6!W130)</f>
        <v>0</v>
      </c>
      <c r="X130" s="31">
        <f>IF(X$8="","",'input rate-critical peak kW'!X130*input6!X130)</f>
        <v>0</v>
      </c>
      <c r="Y130" s="31">
        <f>IF(Y$8="","",'input rate-critical peak kW'!Y130*input6!Y130)</f>
        <v>0</v>
      </c>
      <c r="Z130" s="31">
        <f>IF(Z$8="","",'input rate-critical peak kW'!Z130*input6!Z130)</f>
        <v>0</v>
      </c>
      <c r="AA130" s="31">
        <f>IF(AA$8="","",'input rate-critical peak kW'!AA130*input6!AA130)</f>
        <v>0</v>
      </c>
      <c r="AB130" s="31">
        <f>IF(AB$8="","",'input rate-critical peak kW'!AB130*input6!AB130)</f>
        <v>0</v>
      </c>
      <c r="AC130" s="31" t="str">
        <f>IF(AC$8="","",'input rate-critical peak kW'!AC130*input6!AC130)</f>
        <v/>
      </c>
      <c r="AD130" s="31" t="str">
        <f>IF(AD$8="","",'input rate-critical peak kW'!AD130*input6!AD130)</f>
        <v/>
      </c>
      <c r="AE130" s="31" t="str">
        <f>IF(AE$8="","",'input rate-critical peak kW'!AE130*input6!AE130)</f>
        <v/>
      </c>
      <c r="AF130" s="31" t="str">
        <f>IF(AF$8="","",'input rate-critical peak kW'!AF130*input6!AF130)</f>
        <v/>
      </c>
      <c r="AG130" s="31" t="str">
        <f>IF(AG$8="","",'input rate-critical peak kW'!AG130*input6!AG130)</f>
        <v/>
      </c>
      <c r="AH130" s="31" t="str">
        <f>IF(AH$8="","",'input rate-critical peak kW'!AH130*input6!AH130)</f>
        <v/>
      </c>
      <c r="AI130" s="31" t="str">
        <f>IF(AI$8="","",'input rate-critical peak kW'!AI130*input6!AI130)</f>
        <v/>
      </c>
      <c r="AJ130" s="31" t="str">
        <f>IF(AJ$8="","",'input rate-critical peak kW'!AJ130*input6!AJ130)</f>
        <v/>
      </c>
      <c r="AK130" s="31" t="str">
        <f>IF(AK$8="","",'input rate-critical peak kW'!AK130*input6!AK130)</f>
        <v/>
      </c>
      <c r="AL130" s="31" t="str">
        <f>IF(AL$8="","",'input rate-critical peak kW'!AL130*input6!AL130)</f>
        <v/>
      </c>
      <c r="AM130" s="31" t="str">
        <f>IF(AM$8="","",'input rate-critical peak kW'!AM130*input6!AM130)</f>
        <v/>
      </c>
      <c r="AN130" s="31" t="str">
        <f>IF(AN$8="","",'input rate-critical peak kW'!AN130*input6!AN130)</f>
        <v/>
      </c>
      <c r="AO130" s="31" t="str">
        <f>IF(AO$8="","",'input rate-critical peak kW'!AO130*input6!AO130)</f>
        <v/>
      </c>
      <c r="AP130" s="31" t="str">
        <f>IF(AP$8="","",'input rate-critical peak kW'!AP130*input6!AP130)</f>
        <v/>
      </c>
      <c r="AQ130" s="31" t="str">
        <f>IF(AQ$8="","",'input rate-critical peak kW'!AQ130*input6!AQ130)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IF(D$8="","",'input rate-critical peak kW'!D131*input6!D131)</f>
        <v>0</v>
      </c>
      <c r="E131" s="31">
        <f>IF(E$8="","",'input rate-critical peak kW'!E131*input6!E131)</f>
        <v>0</v>
      </c>
      <c r="F131" s="31">
        <f>IF(F$8="","",'input rate-critical peak kW'!F131*input6!F131)</f>
        <v>0</v>
      </c>
      <c r="G131" s="31">
        <f>IF(G$8="","",'input rate-critical peak kW'!G131*input6!G131)</f>
        <v>0</v>
      </c>
      <c r="H131" s="31">
        <f>IF(H$8="","",'input rate-critical peak kW'!H131*input6!H131)</f>
        <v>0</v>
      </c>
      <c r="I131" s="31">
        <f>IF(I$8="","",'input rate-critical peak kW'!I131*input6!I131)</f>
        <v>0</v>
      </c>
      <c r="J131" s="31">
        <f>IF(J$8="","",'input rate-critical peak kW'!J131*input6!J131)</f>
        <v>0</v>
      </c>
      <c r="K131" s="31">
        <f>IF(K$8="","",'input rate-critical peak kW'!K131*input6!K131)</f>
        <v>0</v>
      </c>
      <c r="L131" s="31">
        <f>IF(L$8="","",'input rate-critical peak kW'!L131*input6!L131)</f>
        <v>0</v>
      </c>
      <c r="M131" s="31">
        <f>IF(M$8="","",'input rate-critical peak kW'!M131*input6!M131)</f>
        <v>0</v>
      </c>
      <c r="N131" s="31">
        <f>IF(N$8="","",'input rate-critical peak kW'!N131*input6!N131)</f>
        <v>0</v>
      </c>
      <c r="O131" s="31">
        <f>IF(O$8="","",'input rate-critical peak kW'!O131*input6!O131)</f>
        <v>0</v>
      </c>
      <c r="P131" s="31">
        <f>IF(P$8="","",'input rate-critical peak kW'!P131*input6!P131)</f>
        <v>0</v>
      </c>
      <c r="Q131" s="31">
        <f>IF(Q$8="","",'input rate-critical peak kW'!Q131*input6!Q131)</f>
        <v>0</v>
      </c>
      <c r="R131" s="31">
        <f>IF(R$8="","",'input rate-critical peak kW'!R131*input6!R131)</f>
        <v>0</v>
      </c>
      <c r="S131" s="31">
        <f>IF(S$8="","",'input rate-critical peak kW'!S131*input6!S131)</f>
        <v>0</v>
      </c>
      <c r="T131" s="31">
        <f>IF(T$8="","",'input rate-critical peak kW'!T131*input6!T131)</f>
        <v>0</v>
      </c>
      <c r="U131" s="31">
        <f>IF(U$8="","",'input rate-critical peak kW'!U131*input6!U131)</f>
        <v>0</v>
      </c>
      <c r="V131" s="31">
        <f>IF(V$8="","",'input rate-critical peak kW'!V131*input6!V131)</f>
        <v>0</v>
      </c>
      <c r="W131" s="31">
        <f>IF(W$8="","",'input rate-critical peak kW'!W131*input6!W131)</f>
        <v>0</v>
      </c>
      <c r="X131" s="31">
        <f>IF(X$8="","",'input rate-critical peak kW'!X131*input6!X131)</f>
        <v>0</v>
      </c>
      <c r="Y131" s="31">
        <f>IF(Y$8="","",'input rate-critical peak kW'!Y131*input6!Y131)</f>
        <v>0</v>
      </c>
      <c r="Z131" s="31">
        <f>IF(Z$8="","",'input rate-critical peak kW'!Z131*input6!Z131)</f>
        <v>0</v>
      </c>
      <c r="AA131" s="31">
        <f>IF(AA$8="","",'input rate-critical peak kW'!AA131*input6!AA131)</f>
        <v>0</v>
      </c>
      <c r="AB131" s="31">
        <f>IF(AB$8="","",'input rate-critical peak kW'!AB131*input6!AB131)</f>
        <v>0</v>
      </c>
      <c r="AC131" s="31" t="str">
        <f>IF(AC$8="","",'input rate-critical peak kW'!AC131*input6!AC131)</f>
        <v/>
      </c>
      <c r="AD131" s="31" t="str">
        <f>IF(AD$8="","",'input rate-critical peak kW'!AD131*input6!AD131)</f>
        <v/>
      </c>
      <c r="AE131" s="31" t="str">
        <f>IF(AE$8="","",'input rate-critical peak kW'!AE131*input6!AE131)</f>
        <v/>
      </c>
      <c r="AF131" s="31" t="str">
        <f>IF(AF$8="","",'input rate-critical peak kW'!AF131*input6!AF131)</f>
        <v/>
      </c>
      <c r="AG131" s="31" t="str">
        <f>IF(AG$8="","",'input rate-critical peak kW'!AG131*input6!AG131)</f>
        <v/>
      </c>
      <c r="AH131" s="31" t="str">
        <f>IF(AH$8="","",'input rate-critical peak kW'!AH131*input6!AH131)</f>
        <v/>
      </c>
      <c r="AI131" s="31" t="str">
        <f>IF(AI$8="","",'input rate-critical peak kW'!AI131*input6!AI131)</f>
        <v/>
      </c>
      <c r="AJ131" s="31" t="str">
        <f>IF(AJ$8="","",'input rate-critical peak kW'!AJ131*input6!AJ131)</f>
        <v/>
      </c>
      <c r="AK131" s="31" t="str">
        <f>IF(AK$8="","",'input rate-critical peak kW'!AK131*input6!AK131)</f>
        <v/>
      </c>
      <c r="AL131" s="31" t="str">
        <f>IF(AL$8="","",'input rate-critical peak kW'!AL131*input6!AL131)</f>
        <v/>
      </c>
      <c r="AM131" s="31" t="str">
        <f>IF(AM$8="","",'input rate-critical peak kW'!AM131*input6!AM131)</f>
        <v/>
      </c>
      <c r="AN131" s="31" t="str">
        <f>IF(AN$8="","",'input rate-critical peak kW'!AN131*input6!AN131)</f>
        <v/>
      </c>
      <c r="AO131" s="31" t="str">
        <f>IF(AO$8="","",'input rate-critical peak kW'!AO131*input6!AO131)</f>
        <v/>
      </c>
      <c r="AP131" s="31" t="str">
        <f>IF(AP$8="","",'input rate-critical peak kW'!AP131*input6!AP131)</f>
        <v/>
      </c>
      <c r="AQ131" s="31" t="str">
        <f>IF(AQ$8="","",'input rate-critical peak kW'!AQ131*input6!AQ131)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IF(D$8="","",'input rate-critical peak kW'!D132*input6!D132)</f>
        <v>0</v>
      </c>
      <c r="E132" s="31">
        <f>IF(E$8="","",'input rate-critical peak kW'!E132*input6!E132)</f>
        <v>0</v>
      </c>
      <c r="F132" s="31">
        <f>IF(F$8="","",'input rate-critical peak kW'!F132*input6!F132)</f>
        <v>0</v>
      </c>
      <c r="G132" s="31">
        <f>IF(G$8="","",'input rate-critical peak kW'!G132*input6!G132)</f>
        <v>0</v>
      </c>
      <c r="H132" s="31">
        <f>IF(H$8="","",'input rate-critical peak kW'!H132*input6!H132)</f>
        <v>0</v>
      </c>
      <c r="I132" s="31">
        <f>IF(I$8="","",'input rate-critical peak kW'!I132*input6!I132)</f>
        <v>0</v>
      </c>
      <c r="J132" s="31">
        <f>IF(J$8="","",'input rate-critical peak kW'!J132*input6!J132)</f>
        <v>0</v>
      </c>
      <c r="K132" s="31">
        <f>IF(K$8="","",'input rate-critical peak kW'!K132*input6!K132)</f>
        <v>0</v>
      </c>
      <c r="L132" s="31">
        <f>IF(L$8="","",'input rate-critical peak kW'!L132*input6!L132)</f>
        <v>0</v>
      </c>
      <c r="M132" s="31">
        <f>IF(M$8="","",'input rate-critical peak kW'!M132*input6!M132)</f>
        <v>0</v>
      </c>
      <c r="N132" s="31">
        <f>IF(N$8="","",'input rate-critical peak kW'!N132*input6!N132)</f>
        <v>0</v>
      </c>
      <c r="O132" s="31">
        <f>IF(O$8="","",'input rate-critical peak kW'!O132*input6!O132)</f>
        <v>0</v>
      </c>
      <c r="P132" s="31">
        <f>IF(P$8="","",'input rate-critical peak kW'!P132*input6!P132)</f>
        <v>0</v>
      </c>
      <c r="Q132" s="31">
        <f>IF(Q$8="","",'input rate-critical peak kW'!Q132*input6!Q132)</f>
        <v>0</v>
      </c>
      <c r="R132" s="31">
        <f>IF(R$8="","",'input rate-critical peak kW'!R132*input6!R132)</f>
        <v>0</v>
      </c>
      <c r="S132" s="31">
        <f>IF(S$8="","",'input rate-critical peak kW'!S132*input6!S132)</f>
        <v>0</v>
      </c>
      <c r="T132" s="31">
        <f>IF(T$8="","",'input rate-critical peak kW'!T132*input6!T132)</f>
        <v>0</v>
      </c>
      <c r="U132" s="31">
        <f>IF(U$8="","",'input rate-critical peak kW'!U132*input6!U132)</f>
        <v>0</v>
      </c>
      <c r="V132" s="31">
        <f>IF(V$8="","",'input rate-critical peak kW'!V132*input6!V132)</f>
        <v>0</v>
      </c>
      <c r="W132" s="31">
        <f>IF(W$8="","",'input rate-critical peak kW'!W132*input6!W132)</f>
        <v>0</v>
      </c>
      <c r="X132" s="31">
        <f>IF(X$8="","",'input rate-critical peak kW'!X132*input6!X132)</f>
        <v>0</v>
      </c>
      <c r="Y132" s="31">
        <f>IF(Y$8="","",'input rate-critical peak kW'!Y132*input6!Y132)</f>
        <v>0</v>
      </c>
      <c r="Z132" s="31">
        <f>IF(Z$8="","",'input rate-critical peak kW'!Z132*input6!Z132)</f>
        <v>0</v>
      </c>
      <c r="AA132" s="31">
        <f>IF(AA$8="","",'input rate-critical peak kW'!AA132*input6!AA132)</f>
        <v>0</v>
      </c>
      <c r="AB132" s="31">
        <f>IF(AB$8="","",'input rate-critical peak kW'!AB132*input6!AB132)</f>
        <v>0</v>
      </c>
      <c r="AC132" s="31" t="str">
        <f>IF(AC$8="","",'input rate-critical peak kW'!AC132*input6!AC132)</f>
        <v/>
      </c>
      <c r="AD132" s="31" t="str">
        <f>IF(AD$8="","",'input rate-critical peak kW'!AD132*input6!AD132)</f>
        <v/>
      </c>
      <c r="AE132" s="31" t="str">
        <f>IF(AE$8="","",'input rate-critical peak kW'!AE132*input6!AE132)</f>
        <v/>
      </c>
      <c r="AF132" s="31" t="str">
        <f>IF(AF$8="","",'input rate-critical peak kW'!AF132*input6!AF132)</f>
        <v/>
      </c>
      <c r="AG132" s="31" t="str">
        <f>IF(AG$8="","",'input rate-critical peak kW'!AG132*input6!AG132)</f>
        <v/>
      </c>
      <c r="AH132" s="31" t="str">
        <f>IF(AH$8="","",'input rate-critical peak kW'!AH132*input6!AH132)</f>
        <v/>
      </c>
      <c r="AI132" s="31" t="str">
        <f>IF(AI$8="","",'input rate-critical peak kW'!AI132*input6!AI132)</f>
        <v/>
      </c>
      <c r="AJ132" s="31" t="str">
        <f>IF(AJ$8="","",'input rate-critical peak kW'!AJ132*input6!AJ132)</f>
        <v/>
      </c>
      <c r="AK132" s="31" t="str">
        <f>IF(AK$8="","",'input rate-critical peak kW'!AK132*input6!AK132)</f>
        <v/>
      </c>
      <c r="AL132" s="31" t="str">
        <f>IF(AL$8="","",'input rate-critical peak kW'!AL132*input6!AL132)</f>
        <v/>
      </c>
      <c r="AM132" s="31" t="str">
        <f>IF(AM$8="","",'input rate-critical peak kW'!AM132*input6!AM132)</f>
        <v/>
      </c>
      <c r="AN132" s="31" t="str">
        <f>IF(AN$8="","",'input rate-critical peak kW'!AN132*input6!AN132)</f>
        <v/>
      </c>
      <c r="AO132" s="31" t="str">
        <f>IF(AO$8="","",'input rate-critical peak kW'!AO132*input6!AO132)</f>
        <v/>
      </c>
      <c r="AP132" s="31" t="str">
        <f>IF(AP$8="","",'input rate-critical peak kW'!AP132*input6!AP132)</f>
        <v/>
      </c>
      <c r="AQ132" s="31" t="str">
        <f>IF(AQ$8="","",'input rate-critical peak kW'!AQ132*input6!AQ132)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IF(D$8="","",'input rate-critical peak kW'!D133*input6!D133)</f>
        <v>0</v>
      </c>
      <c r="E133" s="31">
        <f>IF(E$8="","",'input rate-critical peak kW'!E133*input6!E133)</f>
        <v>0</v>
      </c>
      <c r="F133" s="31">
        <f>IF(F$8="","",'input rate-critical peak kW'!F133*input6!F133)</f>
        <v>0</v>
      </c>
      <c r="G133" s="31">
        <f>IF(G$8="","",'input rate-critical peak kW'!G133*input6!G133)</f>
        <v>0</v>
      </c>
      <c r="H133" s="31">
        <f>IF(H$8="","",'input rate-critical peak kW'!H133*input6!H133)</f>
        <v>0</v>
      </c>
      <c r="I133" s="31">
        <f>IF(I$8="","",'input rate-critical peak kW'!I133*input6!I133)</f>
        <v>0</v>
      </c>
      <c r="J133" s="31">
        <f>IF(J$8="","",'input rate-critical peak kW'!J133*input6!J133)</f>
        <v>0</v>
      </c>
      <c r="K133" s="31">
        <f>IF(K$8="","",'input rate-critical peak kW'!K133*input6!K133)</f>
        <v>0</v>
      </c>
      <c r="L133" s="31">
        <f>IF(L$8="","",'input rate-critical peak kW'!L133*input6!L133)</f>
        <v>0</v>
      </c>
      <c r="M133" s="31">
        <f>IF(M$8="","",'input rate-critical peak kW'!M133*input6!M133)</f>
        <v>0</v>
      </c>
      <c r="N133" s="31">
        <f>IF(N$8="","",'input rate-critical peak kW'!N133*input6!N133)</f>
        <v>0</v>
      </c>
      <c r="O133" s="31">
        <f>IF(O$8="","",'input rate-critical peak kW'!O133*input6!O133)</f>
        <v>0</v>
      </c>
      <c r="P133" s="31">
        <f>IF(P$8="","",'input rate-critical peak kW'!P133*input6!P133)</f>
        <v>0</v>
      </c>
      <c r="Q133" s="31">
        <f>IF(Q$8="","",'input rate-critical peak kW'!Q133*input6!Q133)</f>
        <v>0</v>
      </c>
      <c r="R133" s="31">
        <f>IF(R$8="","",'input rate-critical peak kW'!R133*input6!R133)</f>
        <v>0</v>
      </c>
      <c r="S133" s="31">
        <f>IF(S$8="","",'input rate-critical peak kW'!S133*input6!S133)</f>
        <v>0</v>
      </c>
      <c r="T133" s="31">
        <f>IF(T$8="","",'input rate-critical peak kW'!T133*input6!T133)</f>
        <v>0</v>
      </c>
      <c r="U133" s="31">
        <f>IF(U$8="","",'input rate-critical peak kW'!U133*input6!U133)</f>
        <v>0</v>
      </c>
      <c r="V133" s="31">
        <f>IF(V$8="","",'input rate-critical peak kW'!V133*input6!V133)</f>
        <v>0</v>
      </c>
      <c r="W133" s="31">
        <f>IF(W$8="","",'input rate-critical peak kW'!W133*input6!W133)</f>
        <v>0</v>
      </c>
      <c r="X133" s="31">
        <f>IF(X$8="","",'input rate-critical peak kW'!X133*input6!X133)</f>
        <v>0</v>
      </c>
      <c r="Y133" s="31">
        <f>IF(Y$8="","",'input rate-critical peak kW'!Y133*input6!Y133)</f>
        <v>0</v>
      </c>
      <c r="Z133" s="31">
        <f>IF(Z$8="","",'input rate-critical peak kW'!Z133*input6!Z133)</f>
        <v>0</v>
      </c>
      <c r="AA133" s="31">
        <f>IF(AA$8="","",'input rate-critical peak kW'!AA133*input6!AA133)</f>
        <v>0</v>
      </c>
      <c r="AB133" s="31">
        <f>IF(AB$8="","",'input rate-critical peak kW'!AB133*input6!AB133)</f>
        <v>0</v>
      </c>
      <c r="AC133" s="31" t="str">
        <f>IF(AC$8="","",'input rate-critical peak kW'!AC133*input6!AC133)</f>
        <v/>
      </c>
      <c r="AD133" s="31" t="str">
        <f>IF(AD$8="","",'input rate-critical peak kW'!AD133*input6!AD133)</f>
        <v/>
      </c>
      <c r="AE133" s="31" t="str">
        <f>IF(AE$8="","",'input rate-critical peak kW'!AE133*input6!AE133)</f>
        <v/>
      </c>
      <c r="AF133" s="31" t="str">
        <f>IF(AF$8="","",'input rate-critical peak kW'!AF133*input6!AF133)</f>
        <v/>
      </c>
      <c r="AG133" s="31" t="str">
        <f>IF(AG$8="","",'input rate-critical peak kW'!AG133*input6!AG133)</f>
        <v/>
      </c>
      <c r="AH133" s="31" t="str">
        <f>IF(AH$8="","",'input rate-critical peak kW'!AH133*input6!AH133)</f>
        <v/>
      </c>
      <c r="AI133" s="31" t="str">
        <f>IF(AI$8="","",'input rate-critical peak kW'!AI133*input6!AI133)</f>
        <v/>
      </c>
      <c r="AJ133" s="31" t="str">
        <f>IF(AJ$8="","",'input rate-critical peak kW'!AJ133*input6!AJ133)</f>
        <v/>
      </c>
      <c r="AK133" s="31" t="str">
        <f>IF(AK$8="","",'input rate-critical peak kW'!AK133*input6!AK133)</f>
        <v/>
      </c>
      <c r="AL133" s="31" t="str">
        <f>IF(AL$8="","",'input rate-critical peak kW'!AL133*input6!AL133)</f>
        <v/>
      </c>
      <c r="AM133" s="31" t="str">
        <f>IF(AM$8="","",'input rate-critical peak kW'!AM133*input6!AM133)</f>
        <v/>
      </c>
      <c r="AN133" s="31" t="str">
        <f>IF(AN$8="","",'input rate-critical peak kW'!AN133*input6!AN133)</f>
        <v/>
      </c>
      <c r="AO133" s="31" t="str">
        <f>IF(AO$8="","",'input rate-critical peak kW'!AO133*input6!AO133)</f>
        <v/>
      </c>
      <c r="AP133" s="31" t="str">
        <f>IF(AP$8="","",'input rate-critical peak kW'!AP133*input6!AP133)</f>
        <v/>
      </c>
      <c r="AQ133" s="31" t="str">
        <f>IF(AQ$8="","",'input rate-critical peak kW'!AQ133*input6!AQ133)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IF(D$8="","",'input rate-critical peak kW'!D134*input6!D134)</f>
        <v>0</v>
      </c>
      <c r="E134" s="31">
        <f>IF(E$8="","",'input rate-critical peak kW'!E134*input6!E134)</f>
        <v>0</v>
      </c>
      <c r="F134" s="31">
        <f>IF(F$8="","",'input rate-critical peak kW'!F134*input6!F134)</f>
        <v>0</v>
      </c>
      <c r="G134" s="31">
        <f>IF(G$8="","",'input rate-critical peak kW'!G134*input6!G134)</f>
        <v>0</v>
      </c>
      <c r="H134" s="31">
        <f>IF(H$8="","",'input rate-critical peak kW'!H134*input6!H134)</f>
        <v>0</v>
      </c>
      <c r="I134" s="31">
        <f>IF(I$8="","",'input rate-critical peak kW'!I134*input6!I134)</f>
        <v>0</v>
      </c>
      <c r="J134" s="31">
        <f>IF(J$8="","",'input rate-critical peak kW'!J134*input6!J134)</f>
        <v>0</v>
      </c>
      <c r="K134" s="31">
        <f>IF(K$8="","",'input rate-critical peak kW'!K134*input6!K134)</f>
        <v>0</v>
      </c>
      <c r="L134" s="31">
        <f>IF(L$8="","",'input rate-critical peak kW'!L134*input6!L134)</f>
        <v>0</v>
      </c>
      <c r="M134" s="31">
        <f>IF(M$8="","",'input rate-critical peak kW'!M134*input6!M134)</f>
        <v>0</v>
      </c>
      <c r="N134" s="31">
        <f>IF(N$8="","",'input rate-critical peak kW'!N134*input6!N134)</f>
        <v>0</v>
      </c>
      <c r="O134" s="31">
        <f>IF(O$8="","",'input rate-critical peak kW'!O134*input6!O134)</f>
        <v>0</v>
      </c>
      <c r="P134" s="31">
        <f>IF(P$8="","",'input rate-critical peak kW'!P134*input6!P134)</f>
        <v>0</v>
      </c>
      <c r="Q134" s="31">
        <f>IF(Q$8="","",'input rate-critical peak kW'!Q134*input6!Q134)</f>
        <v>0</v>
      </c>
      <c r="R134" s="31">
        <f>IF(R$8="","",'input rate-critical peak kW'!R134*input6!R134)</f>
        <v>0</v>
      </c>
      <c r="S134" s="31">
        <f>IF(S$8="","",'input rate-critical peak kW'!S134*input6!S134)</f>
        <v>0</v>
      </c>
      <c r="T134" s="31">
        <f>IF(T$8="","",'input rate-critical peak kW'!T134*input6!T134)</f>
        <v>0</v>
      </c>
      <c r="U134" s="31">
        <f>IF(U$8="","",'input rate-critical peak kW'!U134*input6!U134)</f>
        <v>0</v>
      </c>
      <c r="V134" s="31">
        <f>IF(V$8="","",'input rate-critical peak kW'!V134*input6!V134)</f>
        <v>0</v>
      </c>
      <c r="W134" s="31">
        <f>IF(W$8="","",'input rate-critical peak kW'!W134*input6!W134)</f>
        <v>0</v>
      </c>
      <c r="X134" s="31">
        <f>IF(X$8="","",'input rate-critical peak kW'!X134*input6!X134)</f>
        <v>0</v>
      </c>
      <c r="Y134" s="31">
        <f>IF(Y$8="","",'input rate-critical peak kW'!Y134*input6!Y134)</f>
        <v>0</v>
      </c>
      <c r="Z134" s="31">
        <f>IF(Z$8="","",'input rate-critical peak kW'!Z134*input6!Z134)</f>
        <v>0</v>
      </c>
      <c r="AA134" s="31">
        <f>IF(AA$8="","",'input rate-critical peak kW'!AA134*input6!AA134)</f>
        <v>0</v>
      </c>
      <c r="AB134" s="31">
        <f>IF(AB$8="","",'input rate-critical peak kW'!AB134*input6!AB134)</f>
        <v>0</v>
      </c>
      <c r="AC134" s="31" t="str">
        <f>IF(AC$8="","",'input rate-critical peak kW'!AC134*input6!AC134)</f>
        <v/>
      </c>
      <c r="AD134" s="31" t="str">
        <f>IF(AD$8="","",'input rate-critical peak kW'!AD134*input6!AD134)</f>
        <v/>
      </c>
      <c r="AE134" s="31" t="str">
        <f>IF(AE$8="","",'input rate-critical peak kW'!AE134*input6!AE134)</f>
        <v/>
      </c>
      <c r="AF134" s="31" t="str">
        <f>IF(AF$8="","",'input rate-critical peak kW'!AF134*input6!AF134)</f>
        <v/>
      </c>
      <c r="AG134" s="31" t="str">
        <f>IF(AG$8="","",'input rate-critical peak kW'!AG134*input6!AG134)</f>
        <v/>
      </c>
      <c r="AH134" s="31" t="str">
        <f>IF(AH$8="","",'input rate-critical peak kW'!AH134*input6!AH134)</f>
        <v/>
      </c>
      <c r="AI134" s="31" t="str">
        <f>IF(AI$8="","",'input rate-critical peak kW'!AI134*input6!AI134)</f>
        <v/>
      </c>
      <c r="AJ134" s="31" t="str">
        <f>IF(AJ$8="","",'input rate-critical peak kW'!AJ134*input6!AJ134)</f>
        <v/>
      </c>
      <c r="AK134" s="31" t="str">
        <f>IF(AK$8="","",'input rate-critical peak kW'!AK134*input6!AK134)</f>
        <v/>
      </c>
      <c r="AL134" s="31" t="str">
        <f>IF(AL$8="","",'input rate-critical peak kW'!AL134*input6!AL134)</f>
        <v/>
      </c>
      <c r="AM134" s="31" t="str">
        <f>IF(AM$8="","",'input rate-critical peak kW'!AM134*input6!AM134)</f>
        <v/>
      </c>
      <c r="AN134" s="31" t="str">
        <f>IF(AN$8="","",'input rate-critical peak kW'!AN134*input6!AN134)</f>
        <v/>
      </c>
      <c r="AO134" s="31" t="str">
        <f>IF(AO$8="","",'input rate-critical peak kW'!AO134*input6!AO134)</f>
        <v/>
      </c>
      <c r="AP134" s="31" t="str">
        <f>IF(AP$8="","",'input rate-critical peak kW'!AP134*input6!AP134)</f>
        <v/>
      </c>
      <c r="AQ134" s="31" t="str">
        <f>IF(AQ$8="","",'input rate-critical peak kW'!AQ134*input6!AQ134)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IF(D$8="","",'input rate-critical peak kW'!D135*input6!D135)</f>
        <v>0</v>
      </c>
      <c r="E135" s="31">
        <f>IF(E$8="","",'input rate-critical peak kW'!E135*input6!E135)</f>
        <v>0</v>
      </c>
      <c r="F135" s="31">
        <f>IF(F$8="","",'input rate-critical peak kW'!F135*input6!F135)</f>
        <v>0</v>
      </c>
      <c r="G135" s="31">
        <f>IF(G$8="","",'input rate-critical peak kW'!G135*input6!G135)</f>
        <v>0</v>
      </c>
      <c r="H135" s="31">
        <f>IF(H$8="","",'input rate-critical peak kW'!H135*input6!H135)</f>
        <v>0</v>
      </c>
      <c r="I135" s="31">
        <f>IF(I$8="","",'input rate-critical peak kW'!I135*input6!I135)</f>
        <v>0</v>
      </c>
      <c r="J135" s="31">
        <f>IF(J$8="","",'input rate-critical peak kW'!J135*input6!J135)</f>
        <v>0</v>
      </c>
      <c r="K135" s="31">
        <f>IF(K$8="","",'input rate-critical peak kW'!K135*input6!K135)</f>
        <v>0</v>
      </c>
      <c r="L135" s="31">
        <f>IF(L$8="","",'input rate-critical peak kW'!L135*input6!L135)</f>
        <v>0</v>
      </c>
      <c r="M135" s="31">
        <f>IF(M$8="","",'input rate-critical peak kW'!M135*input6!M135)</f>
        <v>0</v>
      </c>
      <c r="N135" s="31">
        <f>IF(N$8="","",'input rate-critical peak kW'!N135*input6!N135)</f>
        <v>0</v>
      </c>
      <c r="O135" s="31">
        <f>IF(O$8="","",'input rate-critical peak kW'!O135*input6!O135)</f>
        <v>0</v>
      </c>
      <c r="P135" s="31">
        <f>IF(P$8="","",'input rate-critical peak kW'!P135*input6!P135)</f>
        <v>0</v>
      </c>
      <c r="Q135" s="31">
        <f>IF(Q$8="","",'input rate-critical peak kW'!Q135*input6!Q135)</f>
        <v>0</v>
      </c>
      <c r="R135" s="31">
        <f>IF(R$8="","",'input rate-critical peak kW'!R135*input6!R135)</f>
        <v>0</v>
      </c>
      <c r="S135" s="31">
        <f>IF(S$8="","",'input rate-critical peak kW'!S135*input6!S135)</f>
        <v>0</v>
      </c>
      <c r="T135" s="31">
        <f>IF(T$8="","",'input rate-critical peak kW'!T135*input6!T135)</f>
        <v>0</v>
      </c>
      <c r="U135" s="31">
        <f>IF(U$8="","",'input rate-critical peak kW'!U135*input6!U135)</f>
        <v>0</v>
      </c>
      <c r="V135" s="31">
        <f>IF(V$8="","",'input rate-critical peak kW'!V135*input6!V135)</f>
        <v>0</v>
      </c>
      <c r="W135" s="31">
        <f>IF(W$8="","",'input rate-critical peak kW'!W135*input6!W135)</f>
        <v>0</v>
      </c>
      <c r="X135" s="31">
        <f>IF(X$8="","",'input rate-critical peak kW'!X135*input6!X135)</f>
        <v>0</v>
      </c>
      <c r="Y135" s="31">
        <f>IF(Y$8="","",'input rate-critical peak kW'!Y135*input6!Y135)</f>
        <v>0</v>
      </c>
      <c r="Z135" s="31">
        <f>IF(Z$8="","",'input rate-critical peak kW'!Z135*input6!Z135)</f>
        <v>0</v>
      </c>
      <c r="AA135" s="31">
        <f>IF(AA$8="","",'input rate-critical peak kW'!AA135*input6!AA135)</f>
        <v>0</v>
      </c>
      <c r="AB135" s="31">
        <f>IF(AB$8="","",'input rate-critical peak kW'!AB135*input6!AB135)</f>
        <v>0</v>
      </c>
      <c r="AC135" s="31" t="str">
        <f>IF(AC$8="","",'input rate-critical peak kW'!AC135*input6!AC135)</f>
        <v/>
      </c>
      <c r="AD135" s="31" t="str">
        <f>IF(AD$8="","",'input rate-critical peak kW'!AD135*input6!AD135)</f>
        <v/>
      </c>
      <c r="AE135" s="31" t="str">
        <f>IF(AE$8="","",'input rate-critical peak kW'!AE135*input6!AE135)</f>
        <v/>
      </c>
      <c r="AF135" s="31" t="str">
        <f>IF(AF$8="","",'input rate-critical peak kW'!AF135*input6!AF135)</f>
        <v/>
      </c>
      <c r="AG135" s="31" t="str">
        <f>IF(AG$8="","",'input rate-critical peak kW'!AG135*input6!AG135)</f>
        <v/>
      </c>
      <c r="AH135" s="31" t="str">
        <f>IF(AH$8="","",'input rate-critical peak kW'!AH135*input6!AH135)</f>
        <v/>
      </c>
      <c r="AI135" s="31" t="str">
        <f>IF(AI$8="","",'input rate-critical peak kW'!AI135*input6!AI135)</f>
        <v/>
      </c>
      <c r="AJ135" s="31" t="str">
        <f>IF(AJ$8="","",'input rate-critical peak kW'!AJ135*input6!AJ135)</f>
        <v/>
      </c>
      <c r="AK135" s="31" t="str">
        <f>IF(AK$8="","",'input rate-critical peak kW'!AK135*input6!AK135)</f>
        <v/>
      </c>
      <c r="AL135" s="31" t="str">
        <f>IF(AL$8="","",'input rate-critical peak kW'!AL135*input6!AL135)</f>
        <v/>
      </c>
      <c r="AM135" s="31" t="str">
        <f>IF(AM$8="","",'input rate-critical peak kW'!AM135*input6!AM135)</f>
        <v/>
      </c>
      <c r="AN135" s="31" t="str">
        <f>IF(AN$8="","",'input rate-critical peak kW'!AN135*input6!AN135)</f>
        <v/>
      </c>
      <c r="AO135" s="31" t="str">
        <f>IF(AO$8="","",'input rate-critical peak kW'!AO135*input6!AO135)</f>
        <v/>
      </c>
      <c r="AP135" s="31" t="str">
        <f>IF(AP$8="","",'input rate-critical peak kW'!AP135*input6!AP135)</f>
        <v/>
      </c>
      <c r="AQ135" s="31" t="str">
        <f>IF(AQ$8="","",'input rate-critical peak kW'!AQ135*input6!AQ135)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IF(D$8="","",'input rate-critical peak kW'!D136*input6!D136)</f>
        <v>0</v>
      </c>
      <c r="E136" s="31">
        <f>IF(E$8="","",'input rate-critical peak kW'!E136*input6!E136)</f>
        <v>0</v>
      </c>
      <c r="F136" s="31">
        <f>IF(F$8="","",'input rate-critical peak kW'!F136*input6!F136)</f>
        <v>0</v>
      </c>
      <c r="G136" s="31">
        <f>IF(G$8="","",'input rate-critical peak kW'!G136*input6!G136)</f>
        <v>0</v>
      </c>
      <c r="H136" s="31">
        <f>IF(H$8="","",'input rate-critical peak kW'!H136*input6!H136)</f>
        <v>0</v>
      </c>
      <c r="I136" s="31">
        <f>IF(I$8="","",'input rate-critical peak kW'!I136*input6!I136)</f>
        <v>0</v>
      </c>
      <c r="J136" s="31">
        <f>IF(J$8="","",'input rate-critical peak kW'!J136*input6!J136)</f>
        <v>0</v>
      </c>
      <c r="K136" s="31">
        <f>IF(K$8="","",'input rate-critical peak kW'!K136*input6!K136)</f>
        <v>0</v>
      </c>
      <c r="L136" s="31">
        <f>IF(L$8="","",'input rate-critical peak kW'!L136*input6!L136)</f>
        <v>0</v>
      </c>
      <c r="M136" s="31">
        <f>IF(M$8="","",'input rate-critical peak kW'!M136*input6!M136)</f>
        <v>0</v>
      </c>
      <c r="N136" s="31">
        <f>IF(N$8="","",'input rate-critical peak kW'!N136*input6!N136)</f>
        <v>0</v>
      </c>
      <c r="O136" s="31">
        <f>IF(O$8="","",'input rate-critical peak kW'!O136*input6!O136)</f>
        <v>0</v>
      </c>
      <c r="P136" s="31">
        <f>IF(P$8="","",'input rate-critical peak kW'!P136*input6!P136)</f>
        <v>0</v>
      </c>
      <c r="Q136" s="31">
        <f>IF(Q$8="","",'input rate-critical peak kW'!Q136*input6!Q136)</f>
        <v>0</v>
      </c>
      <c r="R136" s="31">
        <f>IF(R$8="","",'input rate-critical peak kW'!R136*input6!R136)</f>
        <v>0</v>
      </c>
      <c r="S136" s="31">
        <f>IF(S$8="","",'input rate-critical peak kW'!S136*input6!S136)</f>
        <v>0</v>
      </c>
      <c r="T136" s="31">
        <f>IF(T$8="","",'input rate-critical peak kW'!T136*input6!T136)</f>
        <v>0</v>
      </c>
      <c r="U136" s="31">
        <f>IF(U$8="","",'input rate-critical peak kW'!U136*input6!U136)</f>
        <v>0</v>
      </c>
      <c r="V136" s="31">
        <f>IF(V$8="","",'input rate-critical peak kW'!V136*input6!V136)</f>
        <v>0</v>
      </c>
      <c r="W136" s="31">
        <f>IF(W$8="","",'input rate-critical peak kW'!W136*input6!W136)</f>
        <v>0</v>
      </c>
      <c r="X136" s="31">
        <f>IF(X$8="","",'input rate-critical peak kW'!X136*input6!X136)</f>
        <v>0</v>
      </c>
      <c r="Y136" s="31">
        <f>IF(Y$8="","",'input rate-critical peak kW'!Y136*input6!Y136)</f>
        <v>0</v>
      </c>
      <c r="Z136" s="31">
        <f>IF(Z$8="","",'input rate-critical peak kW'!Z136*input6!Z136)</f>
        <v>0</v>
      </c>
      <c r="AA136" s="31">
        <f>IF(AA$8="","",'input rate-critical peak kW'!AA136*input6!AA136)</f>
        <v>0</v>
      </c>
      <c r="AB136" s="31">
        <f>IF(AB$8="","",'input rate-critical peak kW'!AB136*input6!AB136)</f>
        <v>0</v>
      </c>
      <c r="AC136" s="31" t="str">
        <f>IF(AC$8="","",'input rate-critical peak kW'!AC136*input6!AC136)</f>
        <v/>
      </c>
      <c r="AD136" s="31" t="str">
        <f>IF(AD$8="","",'input rate-critical peak kW'!AD136*input6!AD136)</f>
        <v/>
      </c>
      <c r="AE136" s="31" t="str">
        <f>IF(AE$8="","",'input rate-critical peak kW'!AE136*input6!AE136)</f>
        <v/>
      </c>
      <c r="AF136" s="31" t="str">
        <f>IF(AF$8="","",'input rate-critical peak kW'!AF136*input6!AF136)</f>
        <v/>
      </c>
      <c r="AG136" s="31" t="str">
        <f>IF(AG$8="","",'input rate-critical peak kW'!AG136*input6!AG136)</f>
        <v/>
      </c>
      <c r="AH136" s="31" t="str">
        <f>IF(AH$8="","",'input rate-critical peak kW'!AH136*input6!AH136)</f>
        <v/>
      </c>
      <c r="AI136" s="31" t="str">
        <f>IF(AI$8="","",'input rate-critical peak kW'!AI136*input6!AI136)</f>
        <v/>
      </c>
      <c r="AJ136" s="31" t="str">
        <f>IF(AJ$8="","",'input rate-critical peak kW'!AJ136*input6!AJ136)</f>
        <v/>
      </c>
      <c r="AK136" s="31" t="str">
        <f>IF(AK$8="","",'input rate-critical peak kW'!AK136*input6!AK136)</f>
        <v/>
      </c>
      <c r="AL136" s="31" t="str">
        <f>IF(AL$8="","",'input rate-critical peak kW'!AL136*input6!AL136)</f>
        <v/>
      </c>
      <c r="AM136" s="31" t="str">
        <f>IF(AM$8="","",'input rate-critical peak kW'!AM136*input6!AM136)</f>
        <v/>
      </c>
      <c r="AN136" s="31" t="str">
        <f>IF(AN$8="","",'input rate-critical peak kW'!AN136*input6!AN136)</f>
        <v/>
      </c>
      <c r="AO136" s="31" t="str">
        <f>IF(AO$8="","",'input rate-critical peak kW'!AO136*input6!AO136)</f>
        <v/>
      </c>
      <c r="AP136" s="31" t="str">
        <f>IF(AP$8="","",'input rate-critical peak kW'!AP136*input6!AP136)</f>
        <v/>
      </c>
      <c r="AQ136" s="31" t="str">
        <f>IF(AQ$8="","",'input rate-critical peak kW'!AQ136*input6!AQ136)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IF(D$8="","",'input rate-critical peak kW'!D137*input6!D137)</f>
        <v>0</v>
      </c>
      <c r="E137" s="31">
        <f>IF(E$8="","",'input rate-critical peak kW'!E137*input6!E137)</f>
        <v>0</v>
      </c>
      <c r="F137" s="31">
        <f>IF(F$8="","",'input rate-critical peak kW'!F137*input6!F137)</f>
        <v>0</v>
      </c>
      <c r="G137" s="31">
        <f>IF(G$8="","",'input rate-critical peak kW'!G137*input6!G137)</f>
        <v>0</v>
      </c>
      <c r="H137" s="31">
        <f>IF(H$8="","",'input rate-critical peak kW'!H137*input6!H137)</f>
        <v>0</v>
      </c>
      <c r="I137" s="31">
        <f>IF(I$8="","",'input rate-critical peak kW'!I137*input6!I137)</f>
        <v>0</v>
      </c>
      <c r="J137" s="31">
        <f>IF(J$8="","",'input rate-critical peak kW'!J137*input6!J137)</f>
        <v>0</v>
      </c>
      <c r="K137" s="31">
        <f>IF(K$8="","",'input rate-critical peak kW'!K137*input6!K137)</f>
        <v>0</v>
      </c>
      <c r="L137" s="31">
        <f>IF(L$8="","",'input rate-critical peak kW'!L137*input6!L137)</f>
        <v>0</v>
      </c>
      <c r="M137" s="31">
        <f>IF(M$8="","",'input rate-critical peak kW'!M137*input6!M137)</f>
        <v>0</v>
      </c>
      <c r="N137" s="31">
        <f>IF(N$8="","",'input rate-critical peak kW'!N137*input6!N137)</f>
        <v>0</v>
      </c>
      <c r="O137" s="31">
        <f>IF(O$8="","",'input rate-critical peak kW'!O137*input6!O137)</f>
        <v>0</v>
      </c>
      <c r="P137" s="31">
        <f>IF(P$8="","",'input rate-critical peak kW'!P137*input6!P137)</f>
        <v>0</v>
      </c>
      <c r="Q137" s="31">
        <f>IF(Q$8="","",'input rate-critical peak kW'!Q137*input6!Q137)</f>
        <v>0</v>
      </c>
      <c r="R137" s="31">
        <f>IF(R$8="","",'input rate-critical peak kW'!R137*input6!R137)</f>
        <v>0</v>
      </c>
      <c r="S137" s="31">
        <f>IF(S$8="","",'input rate-critical peak kW'!S137*input6!S137)</f>
        <v>0</v>
      </c>
      <c r="T137" s="31">
        <f>IF(T$8="","",'input rate-critical peak kW'!T137*input6!T137)</f>
        <v>0</v>
      </c>
      <c r="U137" s="31">
        <f>IF(U$8="","",'input rate-critical peak kW'!U137*input6!U137)</f>
        <v>0</v>
      </c>
      <c r="V137" s="31">
        <f>IF(V$8="","",'input rate-critical peak kW'!V137*input6!V137)</f>
        <v>0</v>
      </c>
      <c r="W137" s="31">
        <f>IF(W$8="","",'input rate-critical peak kW'!W137*input6!W137)</f>
        <v>0</v>
      </c>
      <c r="X137" s="31">
        <f>IF(X$8="","",'input rate-critical peak kW'!X137*input6!X137)</f>
        <v>0</v>
      </c>
      <c r="Y137" s="31">
        <f>IF(Y$8="","",'input rate-critical peak kW'!Y137*input6!Y137)</f>
        <v>0</v>
      </c>
      <c r="Z137" s="31">
        <f>IF(Z$8="","",'input rate-critical peak kW'!Z137*input6!Z137)</f>
        <v>0</v>
      </c>
      <c r="AA137" s="31">
        <f>IF(AA$8="","",'input rate-critical peak kW'!AA137*input6!AA137)</f>
        <v>0</v>
      </c>
      <c r="AB137" s="31">
        <f>IF(AB$8="","",'input rate-critical peak kW'!AB137*input6!AB137)</f>
        <v>0</v>
      </c>
      <c r="AC137" s="31" t="str">
        <f>IF(AC$8="","",'input rate-critical peak kW'!AC137*input6!AC137)</f>
        <v/>
      </c>
      <c r="AD137" s="31" t="str">
        <f>IF(AD$8="","",'input rate-critical peak kW'!AD137*input6!AD137)</f>
        <v/>
      </c>
      <c r="AE137" s="31" t="str">
        <f>IF(AE$8="","",'input rate-critical peak kW'!AE137*input6!AE137)</f>
        <v/>
      </c>
      <c r="AF137" s="31" t="str">
        <f>IF(AF$8="","",'input rate-critical peak kW'!AF137*input6!AF137)</f>
        <v/>
      </c>
      <c r="AG137" s="31" t="str">
        <f>IF(AG$8="","",'input rate-critical peak kW'!AG137*input6!AG137)</f>
        <v/>
      </c>
      <c r="AH137" s="31" t="str">
        <f>IF(AH$8="","",'input rate-critical peak kW'!AH137*input6!AH137)</f>
        <v/>
      </c>
      <c r="AI137" s="31" t="str">
        <f>IF(AI$8="","",'input rate-critical peak kW'!AI137*input6!AI137)</f>
        <v/>
      </c>
      <c r="AJ137" s="31" t="str">
        <f>IF(AJ$8="","",'input rate-critical peak kW'!AJ137*input6!AJ137)</f>
        <v/>
      </c>
      <c r="AK137" s="31" t="str">
        <f>IF(AK$8="","",'input rate-critical peak kW'!AK137*input6!AK137)</f>
        <v/>
      </c>
      <c r="AL137" s="31" t="str">
        <f>IF(AL$8="","",'input rate-critical peak kW'!AL137*input6!AL137)</f>
        <v/>
      </c>
      <c r="AM137" s="31" t="str">
        <f>IF(AM$8="","",'input rate-critical peak kW'!AM137*input6!AM137)</f>
        <v/>
      </c>
      <c r="AN137" s="31" t="str">
        <f>IF(AN$8="","",'input rate-critical peak kW'!AN137*input6!AN137)</f>
        <v/>
      </c>
      <c r="AO137" s="31" t="str">
        <f>IF(AO$8="","",'input rate-critical peak kW'!AO137*input6!AO137)</f>
        <v/>
      </c>
      <c r="AP137" s="31" t="str">
        <f>IF(AP$8="","",'input rate-critical peak kW'!AP137*input6!AP137)</f>
        <v/>
      </c>
      <c r="AQ137" s="31" t="str">
        <f>IF(AQ$8="","",'input rate-critical peak kW'!AQ137*input6!AQ137)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IF(D$8="","",'input rate-critical peak kW'!D138*input6!D138)</f>
        <v>0</v>
      </c>
      <c r="E138" s="31">
        <f>IF(E$8="","",'input rate-critical peak kW'!E138*input6!E138)</f>
        <v>0</v>
      </c>
      <c r="F138" s="31">
        <f>IF(F$8="","",'input rate-critical peak kW'!F138*input6!F138)</f>
        <v>0</v>
      </c>
      <c r="G138" s="31">
        <f>IF(G$8="","",'input rate-critical peak kW'!G138*input6!G138)</f>
        <v>0</v>
      </c>
      <c r="H138" s="31">
        <f>IF(H$8="","",'input rate-critical peak kW'!H138*input6!H138)</f>
        <v>0</v>
      </c>
      <c r="I138" s="31">
        <f>IF(I$8="","",'input rate-critical peak kW'!I138*input6!I138)</f>
        <v>0</v>
      </c>
      <c r="J138" s="31">
        <f>IF(J$8="","",'input rate-critical peak kW'!J138*input6!J138)</f>
        <v>0</v>
      </c>
      <c r="K138" s="31">
        <f>IF(K$8="","",'input rate-critical peak kW'!K138*input6!K138)</f>
        <v>0</v>
      </c>
      <c r="L138" s="31">
        <f>IF(L$8="","",'input rate-critical peak kW'!L138*input6!L138)</f>
        <v>0</v>
      </c>
      <c r="M138" s="31">
        <f>IF(M$8="","",'input rate-critical peak kW'!M138*input6!M138)</f>
        <v>0</v>
      </c>
      <c r="N138" s="31">
        <f>IF(N$8="","",'input rate-critical peak kW'!N138*input6!N138)</f>
        <v>0</v>
      </c>
      <c r="O138" s="31">
        <f>IF(O$8="","",'input rate-critical peak kW'!O138*input6!O138)</f>
        <v>0</v>
      </c>
      <c r="P138" s="31">
        <f>IF(P$8="","",'input rate-critical peak kW'!P138*input6!P138)</f>
        <v>0</v>
      </c>
      <c r="Q138" s="31">
        <f>IF(Q$8="","",'input rate-critical peak kW'!Q138*input6!Q138)</f>
        <v>0</v>
      </c>
      <c r="R138" s="31">
        <f>IF(R$8="","",'input rate-critical peak kW'!R138*input6!R138)</f>
        <v>0</v>
      </c>
      <c r="S138" s="31">
        <f>IF(S$8="","",'input rate-critical peak kW'!S138*input6!S138)</f>
        <v>0</v>
      </c>
      <c r="T138" s="31">
        <f>IF(T$8="","",'input rate-critical peak kW'!T138*input6!T138)</f>
        <v>0</v>
      </c>
      <c r="U138" s="31">
        <f>IF(U$8="","",'input rate-critical peak kW'!U138*input6!U138)</f>
        <v>0</v>
      </c>
      <c r="V138" s="31">
        <f>IF(V$8="","",'input rate-critical peak kW'!V138*input6!V138)</f>
        <v>0</v>
      </c>
      <c r="W138" s="31">
        <f>IF(W$8="","",'input rate-critical peak kW'!W138*input6!W138)</f>
        <v>0</v>
      </c>
      <c r="X138" s="31">
        <f>IF(X$8="","",'input rate-critical peak kW'!X138*input6!X138)</f>
        <v>0</v>
      </c>
      <c r="Y138" s="31">
        <f>IF(Y$8="","",'input rate-critical peak kW'!Y138*input6!Y138)</f>
        <v>0</v>
      </c>
      <c r="Z138" s="31">
        <f>IF(Z$8="","",'input rate-critical peak kW'!Z138*input6!Z138)</f>
        <v>0</v>
      </c>
      <c r="AA138" s="31">
        <f>IF(AA$8="","",'input rate-critical peak kW'!AA138*input6!AA138)</f>
        <v>0</v>
      </c>
      <c r="AB138" s="31">
        <f>IF(AB$8="","",'input rate-critical peak kW'!AB138*input6!AB138)</f>
        <v>0</v>
      </c>
      <c r="AC138" s="31" t="str">
        <f>IF(AC$8="","",'input rate-critical peak kW'!AC138*input6!AC138)</f>
        <v/>
      </c>
      <c r="AD138" s="31" t="str">
        <f>IF(AD$8="","",'input rate-critical peak kW'!AD138*input6!AD138)</f>
        <v/>
      </c>
      <c r="AE138" s="31" t="str">
        <f>IF(AE$8="","",'input rate-critical peak kW'!AE138*input6!AE138)</f>
        <v/>
      </c>
      <c r="AF138" s="31" t="str">
        <f>IF(AF$8="","",'input rate-critical peak kW'!AF138*input6!AF138)</f>
        <v/>
      </c>
      <c r="AG138" s="31" t="str">
        <f>IF(AG$8="","",'input rate-critical peak kW'!AG138*input6!AG138)</f>
        <v/>
      </c>
      <c r="AH138" s="31" t="str">
        <f>IF(AH$8="","",'input rate-critical peak kW'!AH138*input6!AH138)</f>
        <v/>
      </c>
      <c r="AI138" s="31" t="str">
        <f>IF(AI$8="","",'input rate-critical peak kW'!AI138*input6!AI138)</f>
        <v/>
      </c>
      <c r="AJ138" s="31" t="str">
        <f>IF(AJ$8="","",'input rate-critical peak kW'!AJ138*input6!AJ138)</f>
        <v/>
      </c>
      <c r="AK138" s="31" t="str">
        <f>IF(AK$8="","",'input rate-critical peak kW'!AK138*input6!AK138)</f>
        <v/>
      </c>
      <c r="AL138" s="31" t="str">
        <f>IF(AL$8="","",'input rate-critical peak kW'!AL138*input6!AL138)</f>
        <v/>
      </c>
      <c r="AM138" s="31" t="str">
        <f>IF(AM$8="","",'input rate-critical peak kW'!AM138*input6!AM138)</f>
        <v/>
      </c>
      <c r="AN138" s="31" t="str">
        <f>IF(AN$8="","",'input rate-critical peak kW'!AN138*input6!AN138)</f>
        <v/>
      </c>
      <c r="AO138" s="31" t="str">
        <f>IF(AO$8="","",'input rate-critical peak kW'!AO138*input6!AO138)</f>
        <v/>
      </c>
      <c r="AP138" s="31" t="str">
        <f>IF(AP$8="","",'input rate-critical peak kW'!AP138*input6!AP138)</f>
        <v/>
      </c>
      <c r="AQ138" s="31" t="str">
        <f>IF(AQ$8="","",'input rate-critical peak kW'!AQ138*input6!AQ138)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IF(D$8="","",'input rate-critical peak kW'!D139*input6!D139)</f>
        <v>0</v>
      </c>
      <c r="E139" s="31">
        <f>IF(E$8="","",'input rate-critical peak kW'!E139*input6!E139)</f>
        <v>0</v>
      </c>
      <c r="F139" s="31">
        <f>IF(F$8="","",'input rate-critical peak kW'!F139*input6!F139)</f>
        <v>0</v>
      </c>
      <c r="G139" s="31">
        <f>IF(G$8="","",'input rate-critical peak kW'!G139*input6!G139)</f>
        <v>0</v>
      </c>
      <c r="H139" s="31">
        <f>IF(H$8="","",'input rate-critical peak kW'!H139*input6!H139)</f>
        <v>0</v>
      </c>
      <c r="I139" s="31">
        <f>IF(I$8="","",'input rate-critical peak kW'!I139*input6!I139)</f>
        <v>0</v>
      </c>
      <c r="J139" s="31">
        <f>IF(J$8="","",'input rate-critical peak kW'!J139*input6!J139)</f>
        <v>0</v>
      </c>
      <c r="K139" s="31">
        <f>IF(K$8="","",'input rate-critical peak kW'!K139*input6!K139)</f>
        <v>0</v>
      </c>
      <c r="L139" s="31">
        <f>IF(L$8="","",'input rate-critical peak kW'!L139*input6!L139)</f>
        <v>0</v>
      </c>
      <c r="M139" s="31">
        <f>IF(M$8="","",'input rate-critical peak kW'!M139*input6!M139)</f>
        <v>0</v>
      </c>
      <c r="N139" s="31">
        <f>IF(N$8="","",'input rate-critical peak kW'!N139*input6!N139)</f>
        <v>0</v>
      </c>
      <c r="O139" s="31">
        <f>IF(O$8="","",'input rate-critical peak kW'!O139*input6!O139)</f>
        <v>0</v>
      </c>
      <c r="P139" s="31">
        <f>IF(P$8="","",'input rate-critical peak kW'!P139*input6!P139)</f>
        <v>0</v>
      </c>
      <c r="Q139" s="31">
        <f>IF(Q$8="","",'input rate-critical peak kW'!Q139*input6!Q139)</f>
        <v>0</v>
      </c>
      <c r="R139" s="31">
        <f>IF(R$8="","",'input rate-critical peak kW'!R139*input6!R139)</f>
        <v>0</v>
      </c>
      <c r="S139" s="31">
        <f>IF(S$8="","",'input rate-critical peak kW'!S139*input6!S139)</f>
        <v>0</v>
      </c>
      <c r="T139" s="31">
        <f>IF(T$8="","",'input rate-critical peak kW'!T139*input6!T139)</f>
        <v>0</v>
      </c>
      <c r="U139" s="31">
        <f>IF(U$8="","",'input rate-critical peak kW'!U139*input6!U139)</f>
        <v>0</v>
      </c>
      <c r="V139" s="31">
        <f>IF(V$8="","",'input rate-critical peak kW'!V139*input6!V139)</f>
        <v>0</v>
      </c>
      <c r="W139" s="31">
        <f>IF(W$8="","",'input rate-critical peak kW'!W139*input6!W139)</f>
        <v>0</v>
      </c>
      <c r="X139" s="31">
        <f>IF(X$8="","",'input rate-critical peak kW'!X139*input6!X139)</f>
        <v>0</v>
      </c>
      <c r="Y139" s="31">
        <f>IF(Y$8="","",'input rate-critical peak kW'!Y139*input6!Y139)</f>
        <v>0</v>
      </c>
      <c r="Z139" s="31">
        <f>IF(Z$8="","",'input rate-critical peak kW'!Z139*input6!Z139)</f>
        <v>0</v>
      </c>
      <c r="AA139" s="31">
        <f>IF(AA$8="","",'input rate-critical peak kW'!AA139*input6!AA139)</f>
        <v>0</v>
      </c>
      <c r="AB139" s="31">
        <f>IF(AB$8="","",'input rate-critical peak kW'!AB139*input6!AB139)</f>
        <v>0</v>
      </c>
      <c r="AC139" s="31" t="str">
        <f>IF(AC$8="","",'input rate-critical peak kW'!AC139*input6!AC139)</f>
        <v/>
      </c>
      <c r="AD139" s="31" t="str">
        <f>IF(AD$8="","",'input rate-critical peak kW'!AD139*input6!AD139)</f>
        <v/>
      </c>
      <c r="AE139" s="31" t="str">
        <f>IF(AE$8="","",'input rate-critical peak kW'!AE139*input6!AE139)</f>
        <v/>
      </c>
      <c r="AF139" s="31" t="str">
        <f>IF(AF$8="","",'input rate-critical peak kW'!AF139*input6!AF139)</f>
        <v/>
      </c>
      <c r="AG139" s="31" t="str">
        <f>IF(AG$8="","",'input rate-critical peak kW'!AG139*input6!AG139)</f>
        <v/>
      </c>
      <c r="AH139" s="31" t="str">
        <f>IF(AH$8="","",'input rate-critical peak kW'!AH139*input6!AH139)</f>
        <v/>
      </c>
      <c r="AI139" s="31" t="str">
        <f>IF(AI$8="","",'input rate-critical peak kW'!AI139*input6!AI139)</f>
        <v/>
      </c>
      <c r="AJ139" s="31" t="str">
        <f>IF(AJ$8="","",'input rate-critical peak kW'!AJ139*input6!AJ139)</f>
        <v/>
      </c>
      <c r="AK139" s="31" t="str">
        <f>IF(AK$8="","",'input rate-critical peak kW'!AK139*input6!AK139)</f>
        <v/>
      </c>
      <c r="AL139" s="31" t="str">
        <f>IF(AL$8="","",'input rate-critical peak kW'!AL139*input6!AL139)</f>
        <v/>
      </c>
      <c r="AM139" s="31" t="str">
        <f>IF(AM$8="","",'input rate-critical peak kW'!AM139*input6!AM139)</f>
        <v/>
      </c>
      <c r="AN139" s="31" t="str">
        <f>IF(AN$8="","",'input rate-critical peak kW'!AN139*input6!AN139)</f>
        <v/>
      </c>
      <c r="AO139" s="31" t="str">
        <f>IF(AO$8="","",'input rate-critical peak kW'!AO139*input6!AO139)</f>
        <v/>
      </c>
      <c r="AP139" s="31" t="str">
        <f>IF(AP$8="","",'input rate-critical peak kW'!AP139*input6!AP139)</f>
        <v/>
      </c>
      <c r="AQ139" s="31" t="str">
        <f>IF(AQ$8="","",'input rate-critical peak kW'!AQ139*input6!AQ139)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IF(D$8="","",'input rate-critical peak kW'!D140*input6!D140)</f>
        <v>0</v>
      </c>
      <c r="E140" s="31">
        <f>IF(E$8="","",'input rate-critical peak kW'!E140*input6!E140)</f>
        <v>0</v>
      </c>
      <c r="F140" s="31">
        <f>IF(F$8="","",'input rate-critical peak kW'!F140*input6!F140)</f>
        <v>0</v>
      </c>
      <c r="G140" s="31">
        <f>IF(G$8="","",'input rate-critical peak kW'!G140*input6!G140)</f>
        <v>0</v>
      </c>
      <c r="H140" s="31">
        <f>IF(H$8="","",'input rate-critical peak kW'!H140*input6!H140)</f>
        <v>0</v>
      </c>
      <c r="I140" s="31">
        <f>IF(I$8="","",'input rate-critical peak kW'!I140*input6!I140)</f>
        <v>0</v>
      </c>
      <c r="J140" s="31">
        <f>IF(J$8="","",'input rate-critical peak kW'!J140*input6!J140)</f>
        <v>0</v>
      </c>
      <c r="K140" s="31">
        <f>IF(K$8="","",'input rate-critical peak kW'!K140*input6!K140)</f>
        <v>0</v>
      </c>
      <c r="L140" s="31">
        <f>IF(L$8="","",'input rate-critical peak kW'!L140*input6!L140)</f>
        <v>0</v>
      </c>
      <c r="M140" s="31">
        <f>IF(M$8="","",'input rate-critical peak kW'!M140*input6!M140)</f>
        <v>0</v>
      </c>
      <c r="N140" s="31">
        <f>IF(N$8="","",'input rate-critical peak kW'!N140*input6!N140)</f>
        <v>0</v>
      </c>
      <c r="O140" s="31">
        <f>IF(O$8="","",'input rate-critical peak kW'!O140*input6!O140)</f>
        <v>0</v>
      </c>
      <c r="P140" s="31">
        <f>IF(P$8="","",'input rate-critical peak kW'!P140*input6!P140)</f>
        <v>0</v>
      </c>
      <c r="Q140" s="31">
        <f>IF(Q$8="","",'input rate-critical peak kW'!Q140*input6!Q140)</f>
        <v>0</v>
      </c>
      <c r="R140" s="31">
        <f>IF(R$8="","",'input rate-critical peak kW'!R140*input6!R140)</f>
        <v>0</v>
      </c>
      <c r="S140" s="31">
        <f>IF(S$8="","",'input rate-critical peak kW'!S140*input6!S140)</f>
        <v>0</v>
      </c>
      <c r="T140" s="31">
        <f>IF(T$8="","",'input rate-critical peak kW'!T140*input6!T140)</f>
        <v>0</v>
      </c>
      <c r="U140" s="31">
        <f>IF(U$8="","",'input rate-critical peak kW'!U140*input6!U140)</f>
        <v>0</v>
      </c>
      <c r="V140" s="31">
        <f>IF(V$8="","",'input rate-critical peak kW'!V140*input6!V140)</f>
        <v>0</v>
      </c>
      <c r="W140" s="31">
        <f>IF(W$8="","",'input rate-critical peak kW'!W140*input6!W140)</f>
        <v>0</v>
      </c>
      <c r="X140" s="31">
        <f>IF(X$8="","",'input rate-critical peak kW'!X140*input6!X140)</f>
        <v>0</v>
      </c>
      <c r="Y140" s="31">
        <f>IF(Y$8="","",'input rate-critical peak kW'!Y140*input6!Y140)</f>
        <v>0</v>
      </c>
      <c r="Z140" s="31">
        <f>IF(Z$8="","",'input rate-critical peak kW'!Z140*input6!Z140)</f>
        <v>0</v>
      </c>
      <c r="AA140" s="31">
        <f>IF(AA$8="","",'input rate-critical peak kW'!AA140*input6!AA140)</f>
        <v>0</v>
      </c>
      <c r="AB140" s="31">
        <f>IF(AB$8="","",'input rate-critical peak kW'!AB140*input6!AB140)</f>
        <v>0</v>
      </c>
      <c r="AC140" s="31" t="str">
        <f>IF(AC$8="","",'input rate-critical peak kW'!AC140*input6!AC140)</f>
        <v/>
      </c>
      <c r="AD140" s="31" t="str">
        <f>IF(AD$8="","",'input rate-critical peak kW'!AD140*input6!AD140)</f>
        <v/>
      </c>
      <c r="AE140" s="31" t="str">
        <f>IF(AE$8="","",'input rate-critical peak kW'!AE140*input6!AE140)</f>
        <v/>
      </c>
      <c r="AF140" s="31" t="str">
        <f>IF(AF$8="","",'input rate-critical peak kW'!AF140*input6!AF140)</f>
        <v/>
      </c>
      <c r="AG140" s="31" t="str">
        <f>IF(AG$8="","",'input rate-critical peak kW'!AG140*input6!AG140)</f>
        <v/>
      </c>
      <c r="AH140" s="31" t="str">
        <f>IF(AH$8="","",'input rate-critical peak kW'!AH140*input6!AH140)</f>
        <v/>
      </c>
      <c r="AI140" s="31" t="str">
        <f>IF(AI$8="","",'input rate-critical peak kW'!AI140*input6!AI140)</f>
        <v/>
      </c>
      <c r="AJ140" s="31" t="str">
        <f>IF(AJ$8="","",'input rate-critical peak kW'!AJ140*input6!AJ140)</f>
        <v/>
      </c>
      <c r="AK140" s="31" t="str">
        <f>IF(AK$8="","",'input rate-critical peak kW'!AK140*input6!AK140)</f>
        <v/>
      </c>
      <c r="AL140" s="31" t="str">
        <f>IF(AL$8="","",'input rate-critical peak kW'!AL140*input6!AL140)</f>
        <v/>
      </c>
      <c r="AM140" s="31" t="str">
        <f>IF(AM$8="","",'input rate-critical peak kW'!AM140*input6!AM140)</f>
        <v/>
      </c>
      <c r="AN140" s="31" t="str">
        <f>IF(AN$8="","",'input rate-critical peak kW'!AN140*input6!AN140)</f>
        <v/>
      </c>
      <c r="AO140" s="31" t="str">
        <f>IF(AO$8="","",'input rate-critical peak kW'!AO140*input6!AO140)</f>
        <v/>
      </c>
      <c r="AP140" s="31" t="str">
        <f>IF(AP$8="","",'input rate-critical peak kW'!AP140*input6!AP140)</f>
        <v/>
      </c>
      <c r="AQ140" s="31" t="str">
        <f>IF(AQ$8="","",'input rate-critical peak kW'!AQ140*input6!AQ140)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IF(D$8="","",'input rate-critical peak kW'!D141*input6!D141)</f>
        <v>0</v>
      </c>
      <c r="E141" s="31">
        <f>IF(E$8="","",'input rate-critical peak kW'!E141*input6!E141)</f>
        <v>0</v>
      </c>
      <c r="F141" s="31">
        <f>IF(F$8="","",'input rate-critical peak kW'!F141*input6!F141)</f>
        <v>0</v>
      </c>
      <c r="G141" s="31">
        <f>IF(G$8="","",'input rate-critical peak kW'!G141*input6!G141)</f>
        <v>0</v>
      </c>
      <c r="H141" s="31">
        <f>IF(H$8="","",'input rate-critical peak kW'!H141*input6!H141)</f>
        <v>0</v>
      </c>
      <c r="I141" s="31">
        <f>IF(I$8="","",'input rate-critical peak kW'!I141*input6!I141)</f>
        <v>0</v>
      </c>
      <c r="J141" s="31">
        <f>IF(J$8="","",'input rate-critical peak kW'!J141*input6!J141)</f>
        <v>0</v>
      </c>
      <c r="K141" s="31">
        <f>IF(K$8="","",'input rate-critical peak kW'!K141*input6!K141)</f>
        <v>0</v>
      </c>
      <c r="L141" s="31">
        <f>IF(L$8="","",'input rate-critical peak kW'!L141*input6!L141)</f>
        <v>0</v>
      </c>
      <c r="M141" s="31">
        <f>IF(M$8="","",'input rate-critical peak kW'!M141*input6!M141)</f>
        <v>0</v>
      </c>
      <c r="N141" s="31">
        <f>IF(N$8="","",'input rate-critical peak kW'!N141*input6!N141)</f>
        <v>0</v>
      </c>
      <c r="O141" s="31">
        <f>IF(O$8="","",'input rate-critical peak kW'!O141*input6!O141)</f>
        <v>0</v>
      </c>
      <c r="P141" s="31">
        <f>IF(P$8="","",'input rate-critical peak kW'!P141*input6!P141)</f>
        <v>0</v>
      </c>
      <c r="Q141" s="31">
        <f>IF(Q$8="","",'input rate-critical peak kW'!Q141*input6!Q141)</f>
        <v>0</v>
      </c>
      <c r="R141" s="31">
        <f>IF(R$8="","",'input rate-critical peak kW'!R141*input6!R141)</f>
        <v>0</v>
      </c>
      <c r="S141" s="31">
        <f>IF(S$8="","",'input rate-critical peak kW'!S141*input6!S141)</f>
        <v>0</v>
      </c>
      <c r="T141" s="31">
        <f>IF(T$8="","",'input rate-critical peak kW'!T141*input6!T141)</f>
        <v>0</v>
      </c>
      <c r="U141" s="31">
        <f>IF(U$8="","",'input rate-critical peak kW'!U141*input6!U141)</f>
        <v>0</v>
      </c>
      <c r="V141" s="31">
        <f>IF(V$8="","",'input rate-critical peak kW'!V141*input6!V141)</f>
        <v>0</v>
      </c>
      <c r="W141" s="31">
        <f>IF(W$8="","",'input rate-critical peak kW'!W141*input6!W141)</f>
        <v>0</v>
      </c>
      <c r="X141" s="31">
        <f>IF(X$8="","",'input rate-critical peak kW'!X141*input6!X141)</f>
        <v>0</v>
      </c>
      <c r="Y141" s="31">
        <f>IF(Y$8="","",'input rate-critical peak kW'!Y141*input6!Y141)</f>
        <v>0</v>
      </c>
      <c r="Z141" s="31">
        <f>IF(Z$8="","",'input rate-critical peak kW'!Z141*input6!Z141)</f>
        <v>0</v>
      </c>
      <c r="AA141" s="31">
        <f>IF(AA$8="","",'input rate-critical peak kW'!AA141*input6!AA141)</f>
        <v>0</v>
      </c>
      <c r="AB141" s="31">
        <f>IF(AB$8="","",'input rate-critical peak kW'!AB141*input6!AB141)</f>
        <v>0</v>
      </c>
      <c r="AC141" s="31" t="str">
        <f>IF(AC$8="","",'input rate-critical peak kW'!AC141*input6!AC141)</f>
        <v/>
      </c>
      <c r="AD141" s="31" t="str">
        <f>IF(AD$8="","",'input rate-critical peak kW'!AD141*input6!AD141)</f>
        <v/>
      </c>
      <c r="AE141" s="31" t="str">
        <f>IF(AE$8="","",'input rate-critical peak kW'!AE141*input6!AE141)</f>
        <v/>
      </c>
      <c r="AF141" s="31" t="str">
        <f>IF(AF$8="","",'input rate-critical peak kW'!AF141*input6!AF141)</f>
        <v/>
      </c>
      <c r="AG141" s="31" t="str">
        <f>IF(AG$8="","",'input rate-critical peak kW'!AG141*input6!AG141)</f>
        <v/>
      </c>
      <c r="AH141" s="31" t="str">
        <f>IF(AH$8="","",'input rate-critical peak kW'!AH141*input6!AH141)</f>
        <v/>
      </c>
      <c r="AI141" s="31" t="str">
        <f>IF(AI$8="","",'input rate-critical peak kW'!AI141*input6!AI141)</f>
        <v/>
      </c>
      <c r="AJ141" s="31" t="str">
        <f>IF(AJ$8="","",'input rate-critical peak kW'!AJ141*input6!AJ141)</f>
        <v/>
      </c>
      <c r="AK141" s="31" t="str">
        <f>IF(AK$8="","",'input rate-critical peak kW'!AK141*input6!AK141)</f>
        <v/>
      </c>
      <c r="AL141" s="31" t="str">
        <f>IF(AL$8="","",'input rate-critical peak kW'!AL141*input6!AL141)</f>
        <v/>
      </c>
      <c r="AM141" s="31" t="str">
        <f>IF(AM$8="","",'input rate-critical peak kW'!AM141*input6!AM141)</f>
        <v/>
      </c>
      <c r="AN141" s="31" t="str">
        <f>IF(AN$8="","",'input rate-critical peak kW'!AN141*input6!AN141)</f>
        <v/>
      </c>
      <c r="AO141" s="31" t="str">
        <f>IF(AO$8="","",'input rate-critical peak kW'!AO141*input6!AO141)</f>
        <v/>
      </c>
      <c r="AP141" s="31" t="str">
        <f>IF(AP$8="","",'input rate-critical peak kW'!AP141*input6!AP141)</f>
        <v/>
      </c>
      <c r="AQ141" s="31" t="str">
        <f>IF(AQ$8="","",'input rate-critical peak kW'!AQ141*input6!AQ141)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IF(D$8="","",'input rate-critical peak kW'!D142*input6!D142)</f>
        <v>0</v>
      </c>
      <c r="E142" s="31">
        <f>IF(E$8="","",'input rate-critical peak kW'!E142*input6!E142)</f>
        <v>0</v>
      </c>
      <c r="F142" s="31">
        <f>IF(F$8="","",'input rate-critical peak kW'!F142*input6!F142)</f>
        <v>0</v>
      </c>
      <c r="G142" s="31">
        <f>IF(G$8="","",'input rate-critical peak kW'!G142*input6!G142)</f>
        <v>0</v>
      </c>
      <c r="H142" s="31">
        <f>IF(H$8="","",'input rate-critical peak kW'!H142*input6!H142)</f>
        <v>0</v>
      </c>
      <c r="I142" s="31">
        <f>IF(I$8="","",'input rate-critical peak kW'!I142*input6!I142)</f>
        <v>0</v>
      </c>
      <c r="J142" s="31">
        <f>IF(J$8="","",'input rate-critical peak kW'!J142*input6!J142)</f>
        <v>0</v>
      </c>
      <c r="K142" s="31">
        <f>IF(K$8="","",'input rate-critical peak kW'!K142*input6!K142)</f>
        <v>0</v>
      </c>
      <c r="L142" s="31">
        <f>IF(L$8="","",'input rate-critical peak kW'!L142*input6!L142)</f>
        <v>0</v>
      </c>
      <c r="M142" s="31">
        <f>IF(M$8="","",'input rate-critical peak kW'!M142*input6!M142)</f>
        <v>0</v>
      </c>
      <c r="N142" s="31">
        <f>IF(N$8="","",'input rate-critical peak kW'!N142*input6!N142)</f>
        <v>0</v>
      </c>
      <c r="O142" s="31">
        <f>IF(O$8="","",'input rate-critical peak kW'!O142*input6!O142)</f>
        <v>0</v>
      </c>
      <c r="P142" s="31">
        <f>IF(P$8="","",'input rate-critical peak kW'!P142*input6!P142)</f>
        <v>0</v>
      </c>
      <c r="Q142" s="31">
        <f>IF(Q$8="","",'input rate-critical peak kW'!Q142*input6!Q142)</f>
        <v>0</v>
      </c>
      <c r="R142" s="31">
        <f>IF(R$8="","",'input rate-critical peak kW'!R142*input6!R142)</f>
        <v>0</v>
      </c>
      <c r="S142" s="31">
        <f>IF(S$8="","",'input rate-critical peak kW'!S142*input6!S142)</f>
        <v>0</v>
      </c>
      <c r="T142" s="31">
        <f>IF(T$8="","",'input rate-critical peak kW'!T142*input6!T142)</f>
        <v>0</v>
      </c>
      <c r="U142" s="31">
        <f>IF(U$8="","",'input rate-critical peak kW'!U142*input6!U142)</f>
        <v>0</v>
      </c>
      <c r="V142" s="31">
        <f>IF(V$8="","",'input rate-critical peak kW'!V142*input6!V142)</f>
        <v>0</v>
      </c>
      <c r="W142" s="31">
        <f>IF(W$8="","",'input rate-critical peak kW'!W142*input6!W142)</f>
        <v>0</v>
      </c>
      <c r="X142" s="31">
        <f>IF(X$8="","",'input rate-critical peak kW'!X142*input6!X142)</f>
        <v>0</v>
      </c>
      <c r="Y142" s="31">
        <f>IF(Y$8="","",'input rate-critical peak kW'!Y142*input6!Y142)</f>
        <v>0</v>
      </c>
      <c r="Z142" s="31">
        <f>IF(Z$8="","",'input rate-critical peak kW'!Z142*input6!Z142)</f>
        <v>0</v>
      </c>
      <c r="AA142" s="31">
        <f>IF(AA$8="","",'input rate-critical peak kW'!AA142*input6!AA142)</f>
        <v>0</v>
      </c>
      <c r="AB142" s="31">
        <f>IF(AB$8="","",'input rate-critical peak kW'!AB142*input6!AB142)</f>
        <v>0</v>
      </c>
      <c r="AC142" s="31" t="str">
        <f>IF(AC$8="","",'input rate-critical peak kW'!AC142*input6!AC142)</f>
        <v/>
      </c>
      <c r="AD142" s="31" t="str">
        <f>IF(AD$8="","",'input rate-critical peak kW'!AD142*input6!AD142)</f>
        <v/>
      </c>
      <c r="AE142" s="31" t="str">
        <f>IF(AE$8="","",'input rate-critical peak kW'!AE142*input6!AE142)</f>
        <v/>
      </c>
      <c r="AF142" s="31" t="str">
        <f>IF(AF$8="","",'input rate-critical peak kW'!AF142*input6!AF142)</f>
        <v/>
      </c>
      <c r="AG142" s="31" t="str">
        <f>IF(AG$8="","",'input rate-critical peak kW'!AG142*input6!AG142)</f>
        <v/>
      </c>
      <c r="AH142" s="31" t="str">
        <f>IF(AH$8="","",'input rate-critical peak kW'!AH142*input6!AH142)</f>
        <v/>
      </c>
      <c r="AI142" s="31" t="str">
        <f>IF(AI$8="","",'input rate-critical peak kW'!AI142*input6!AI142)</f>
        <v/>
      </c>
      <c r="AJ142" s="31" t="str">
        <f>IF(AJ$8="","",'input rate-critical peak kW'!AJ142*input6!AJ142)</f>
        <v/>
      </c>
      <c r="AK142" s="31" t="str">
        <f>IF(AK$8="","",'input rate-critical peak kW'!AK142*input6!AK142)</f>
        <v/>
      </c>
      <c r="AL142" s="31" t="str">
        <f>IF(AL$8="","",'input rate-critical peak kW'!AL142*input6!AL142)</f>
        <v/>
      </c>
      <c r="AM142" s="31" t="str">
        <f>IF(AM$8="","",'input rate-critical peak kW'!AM142*input6!AM142)</f>
        <v/>
      </c>
      <c r="AN142" s="31" t="str">
        <f>IF(AN$8="","",'input rate-critical peak kW'!AN142*input6!AN142)</f>
        <v/>
      </c>
      <c r="AO142" s="31" t="str">
        <f>IF(AO$8="","",'input rate-critical peak kW'!AO142*input6!AO142)</f>
        <v/>
      </c>
      <c r="AP142" s="31" t="str">
        <f>IF(AP$8="","",'input rate-critical peak kW'!AP142*input6!AP142)</f>
        <v/>
      </c>
      <c r="AQ142" s="31" t="str">
        <f>IF(AQ$8="","",'input rate-critical peak kW'!AQ142*input6!AQ142)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IF(D$8="","",'input rate-critical peak kW'!D143*input6!D143)</f>
        <v>0</v>
      </c>
      <c r="E143" s="31">
        <f>IF(E$8="","",'input rate-critical peak kW'!E143*input6!E143)</f>
        <v>0</v>
      </c>
      <c r="F143" s="31">
        <f>IF(F$8="","",'input rate-critical peak kW'!F143*input6!F143)</f>
        <v>0</v>
      </c>
      <c r="G143" s="31">
        <f>IF(G$8="","",'input rate-critical peak kW'!G143*input6!G143)</f>
        <v>0</v>
      </c>
      <c r="H143" s="31">
        <f>IF(H$8="","",'input rate-critical peak kW'!H143*input6!H143)</f>
        <v>0</v>
      </c>
      <c r="I143" s="31">
        <f>IF(I$8="","",'input rate-critical peak kW'!I143*input6!I143)</f>
        <v>0</v>
      </c>
      <c r="J143" s="31">
        <f>IF(J$8="","",'input rate-critical peak kW'!J143*input6!J143)</f>
        <v>0</v>
      </c>
      <c r="K143" s="31">
        <f>IF(K$8="","",'input rate-critical peak kW'!K143*input6!K143)</f>
        <v>0</v>
      </c>
      <c r="L143" s="31">
        <f>IF(L$8="","",'input rate-critical peak kW'!L143*input6!L143)</f>
        <v>0</v>
      </c>
      <c r="M143" s="31">
        <f>IF(M$8="","",'input rate-critical peak kW'!M143*input6!M143)</f>
        <v>0</v>
      </c>
      <c r="N143" s="31">
        <f>IF(N$8="","",'input rate-critical peak kW'!N143*input6!N143)</f>
        <v>0</v>
      </c>
      <c r="O143" s="31">
        <f>IF(O$8="","",'input rate-critical peak kW'!O143*input6!O143)</f>
        <v>0</v>
      </c>
      <c r="P143" s="31">
        <f>IF(P$8="","",'input rate-critical peak kW'!P143*input6!P143)</f>
        <v>0</v>
      </c>
      <c r="Q143" s="31">
        <f>IF(Q$8="","",'input rate-critical peak kW'!Q143*input6!Q143)</f>
        <v>0</v>
      </c>
      <c r="R143" s="31">
        <f>IF(R$8="","",'input rate-critical peak kW'!R143*input6!R143)</f>
        <v>0</v>
      </c>
      <c r="S143" s="31">
        <f>IF(S$8="","",'input rate-critical peak kW'!S143*input6!S143)</f>
        <v>0</v>
      </c>
      <c r="T143" s="31">
        <f>IF(T$8="","",'input rate-critical peak kW'!T143*input6!T143)</f>
        <v>0</v>
      </c>
      <c r="U143" s="31">
        <f>IF(U$8="","",'input rate-critical peak kW'!U143*input6!U143)</f>
        <v>0</v>
      </c>
      <c r="V143" s="31">
        <f>IF(V$8="","",'input rate-critical peak kW'!V143*input6!V143)</f>
        <v>0</v>
      </c>
      <c r="W143" s="31">
        <f>IF(W$8="","",'input rate-critical peak kW'!W143*input6!W143)</f>
        <v>0</v>
      </c>
      <c r="X143" s="31">
        <f>IF(X$8="","",'input rate-critical peak kW'!X143*input6!X143)</f>
        <v>0</v>
      </c>
      <c r="Y143" s="31">
        <f>IF(Y$8="","",'input rate-critical peak kW'!Y143*input6!Y143)</f>
        <v>0</v>
      </c>
      <c r="Z143" s="31">
        <f>IF(Z$8="","",'input rate-critical peak kW'!Z143*input6!Z143)</f>
        <v>0</v>
      </c>
      <c r="AA143" s="31">
        <f>IF(AA$8="","",'input rate-critical peak kW'!AA143*input6!AA143)</f>
        <v>0</v>
      </c>
      <c r="AB143" s="31">
        <f>IF(AB$8="","",'input rate-critical peak kW'!AB143*input6!AB143)</f>
        <v>0</v>
      </c>
      <c r="AC143" s="31" t="str">
        <f>IF(AC$8="","",'input rate-critical peak kW'!AC143*input6!AC143)</f>
        <v/>
      </c>
      <c r="AD143" s="31" t="str">
        <f>IF(AD$8="","",'input rate-critical peak kW'!AD143*input6!AD143)</f>
        <v/>
      </c>
      <c r="AE143" s="31" t="str">
        <f>IF(AE$8="","",'input rate-critical peak kW'!AE143*input6!AE143)</f>
        <v/>
      </c>
      <c r="AF143" s="31" t="str">
        <f>IF(AF$8="","",'input rate-critical peak kW'!AF143*input6!AF143)</f>
        <v/>
      </c>
      <c r="AG143" s="31" t="str">
        <f>IF(AG$8="","",'input rate-critical peak kW'!AG143*input6!AG143)</f>
        <v/>
      </c>
      <c r="AH143" s="31" t="str">
        <f>IF(AH$8="","",'input rate-critical peak kW'!AH143*input6!AH143)</f>
        <v/>
      </c>
      <c r="AI143" s="31" t="str">
        <f>IF(AI$8="","",'input rate-critical peak kW'!AI143*input6!AI143)</f>
        <v/>
      </c>
      <c r="AJ143" s="31" t="str">
        <f>IF(AJ$8="","",'input rate-critical peak kW'!AJ143*input6!AJ143)</f>
        <v/>
      </c>
      <c r="AK143" s="31" t="str">
        <f>IF(AK$8="","",'input rate-critical peak kW'!AK143*input6!AK143)</f>
        <v/>
      </c>
      <c r="AL143" s="31" t="str">
        <f>IF(AL$8="","",'input rate-critical peak kW'!AL143*input6!AL143)</f>
        <v/>
      </c>
      <c r="AM143" s="31" t="str">
        <f>IF(AM$8="","",'input rate-critical peak kW'!AM143*input6!AM143)</f>
        <v/>
      </c>
      <c r="AN143" s="31" t="str">
        <f>IF(AN$8="","",'input rate-critical peak kW'!AN143*input6!AN143)</f>
        <v/>
      </c>
      <c r="AO143" s="31" t="str">
        <f>IF(AO$8="","",'input rate-critical peak kW'!AO143*input6!AO143)</f>
        <v/>
      </c>
      <c r="AP143" s="31" t="str">
        <f>IF(AP$8="","",'input rate-critical peak kW'!AP143*input6!AP143)</f>
        <v/>
      </c>
      <c r="AQ143" s="31" t="str">
        <f>IF(AQ$8="","",'input rate-critical peak kW'!AQ143*input6!AQ143)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IF(D$8="","",'input rate-critical peak kW'!D144*input6!D144)</f>
        <v>0</v>
      </c>
      <c r="E144" s="31">
        <f>IF(E$8="","",'input rate-critical peak kW'!E144*input6!E144)</f>
        <v>0</v>
      </c>
      <c r="F144" s="31">
        <f>IF(F$8="","",'input rate-critical peak kW'!F144*input6!F144)</f>
        <v>0</v>
      </c>
      <c r="G144" s="31">
        <f>IF(G$8="","",'input rate-critical peak kW'!G144*input6!G144)</f>
        <v>0</v>
      </c>
      <c r="H144" s="31">
        <f>IF(H$8="","",'input rate-critical peak kW'!H144*input6!H144)</f>
        <v>0</v>
      </c>
      <c r="I144" s="31">
        <f>IF(I$8="","",'input rate-critical peak kW'!I144*input6!I144)</f>
        <v>0</v>
      </c>
      <c r="J144" s="31">
        <f>IF(J$8="","",'input rate-critical peak kW'!J144*input6!J144)</f>
        <v>0</v>
      </c>
      <c r="K144" s="31">
        <f>IF(K$8="","",'input rate-critical peak kW'!K144*input6!K144)</f>
        <v>0</v>
      </c>
      <c r="L144" s="31">
        <f>IF(L$8="","",'input rate-critical peak kW'!L144*input6!L144)</f>
        <v>0</v>
      </c>
      <c r="M144" s="31">
        <f>IF(M$8="","",'input rate-critical peak kW'!M144*input6!M144)</f>
        <v>0</v>
      </c>
      <c r="N144" s="31">
        <f>IF(N$8="","",'input rate-critical peak kW'!N144*input6!N144)</f>
        <v>0</v>
      </c>
      <c r="O144" s="31">
        <f>IF(O$8="","",'input rate-critical peak kW'!O144*input6!O144)</f>
        <v>0</v>
      </c>
      <c r="P144" s="31">
        <f>IF(P$8="","",'input rate-critical peak kW'!P144*input6!P144)</f>
        <v>0</v>
      </c>
      <c r="Q144" s="31">
        <f>IF(Q$8="","",'input rate-critical peak kW'!Q144*input6!Q144)</f>
        <v>0</v>
      </c>
      <c r="R144" s="31">
        <f>IF(R$8="","",'input rate-critical peak kW'!R144*input6!R144)</f>
        <v>0</v>
      </c>
      <c r="S144" s="31">
        <f>IF(S$8="","",'input rate-critical peak kW'!S144*input6!S144)</f>
        <v>0</v>
      </c>
      <c r="T144" s="31">
        <f>IF(T$8="","",'input rate-critical peak kW'!T144*input6!T144)</f>
        <v>0</v>
      </c>
      <c r="U144" s="31">
        <f>IF(U$8="","",'input rate-critical peak kW'!U144*input6!U144)</f>
        <v>0</v>
      </c>
      <c r="V144" s="31">
        <f>IF(V$8="","",'input rate-critical peak kW'!V144*input6!V144)</f>
        <v>0</v>
      </c>
      <c r="W144" s="31">
        <f>IF(W$8="","",'input rate-critical peak kW'!W144*input6!W144)</f>
        <v>0</v>
      </c>
      <c r="X144" s="31">
        <f>IF(X$8="","",'input rate-critical peak kW'!X144*input6!X144)</f>
        <v>0</v>
      </c>
      <c r="Y144" s="31">
        <f>IF(Y$8="","",'input rate-critical peak kW'!Y144*input6!Y144)</f>
        <v>0</v>
      </c>
      <c r="Z144" s="31">
        <f>IF(Z$8="","",'input rate-critical peak kW'!Z144*input6!Z144)</f>
        <v>0</v>
      </c>
      <c r="AA144" s="31">
        <f>IF(AA$8="","",'input rate-critical peak kW'!AA144*input6!AA144)</f>
        <v>0</v>
      </c>
      <c r="AB144" s="31">
        <f>IF(AB$8="","",'input rate-critical peak kW'!AB144*input6!AB144)</f>
        <v>0</v>
      </c>
      <c r="AC144" s="31" t="str">
        <f>IF(AC$8="","",'input rate-critical peak kW'!AC144*input6!AC144)</f>
        <v/>
      </c>
      <c r="AD144" s="31" t="str">
        <f>IF(AD$8="","",'input rate-critical peak kW'!AD144*input6!AD144)</f>
        <v/>
      </c>
      <c r="AE144" s="31" t="str">
        <f>IF(AE$8="","",'input rate-critical peak kW'!AE144*input6!AE144)</f>
        <v/>
      </c>
      <c r="AF144" s="31" t="str">
        <f>IF(AF$8="","",'input rate-critical peak kW'!AF144*input6!AF144)</f>
        <v/>
      </c>
      <c r="AG144" s="31" t="str">
        <f>IF(AG$8="","",'input rate-critical peak kW'!AG144*input6!AG144)</f>
        <v/>
      </c>
      <c r="AH144" s="31" t="str">
        <f>IF(AH$8="","",'input rate-critical peak kW'!AH144*input6!AH144)</f>
        <v/>
      </c>
      <c r="AI144" s="31" t="str">
        <f>IF(AI$8="","",'input rate-critical peak kW'!AI144*input6!AI144)</f>
        <v/>
      </c>
      <c r="AJ144" s="31" t="str">
        <f>IF(AJ$8="","",'input rate-critical peak kW'!AJ144*input6!AJ144)</f>
        <v/>
      </c>
      <c r="AK144" s="31" t="str">
        <f>IF(AK$8="","",'input rate-critical peak kW'!AK144*input6!AK144)</f>
        <v/>
      </c>
      <c r="AL144" s="31" t="str">
        <f>IF(AL$8="","",'input rate-critical peak kW'!AL144*input6!AL144)</f>
        <v/>
      </c>
      <c r="AM144" s="31" t="str">
        <f>IF(AM$8="","",'input rate-critical peak kW'!AM144*input6!AM144)</f>
        <v/>
      </c>
      <c r="AN144" s="31" t="str">
        <f>IF(AN$8="","",'input rate-critical peak kW'!AN144*input6!AN144)</f>
        <v/>
      </c>
      <c r="AO144" s="31" t="str">
        <f>IF(AO$8="","",'input rate-critical peak kW'!AO144*input6!AO144)</f>
        <v/>
      </c>
      <c r="AP144" s="31" t="str">
        <f>IF(AP$8="","",'input rate-critical peak kW'!AP144*input6!AP144)</f>
        <v/>
      </c>
      <c r="AQ144" s="31" t="str">
        <f>IF(AQ$8="","",'input rate-critical peak kW'!AQ144*input6!AQ144)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IF(D$8="","",'input rate-critical peak kW'!D145*input6!D145)</f>
        <v>0</v>
      </c>
      <c r="E145" s="31">
        <f>IF(E$8="","",'input rate-critical peak kW'!E145*input6!E145)</f>
        <v>0</v>
      </c>
      <c r="F145" s="31">
        <f>IF(F$8="","",'input rate-critical peak kW'!F145*input6!F145)</f>
        <v>0</v>
      </c>
      <c r="G145" s="31">
        <f>IF(G$8="","",'input rate-critical peak kW'!G145*input6!G145)</f>
        <v>0</v>
      </c>
      <c r="H145" s="31">
        <f>IF(H$8="","",'input rate-critical peak kW'!H145*input6!H145)</f>
        <v>0</v>
      </c>
      <c r="I145" s="31">
        <f>IF(I$8="","",'input rate-critical peak kW'!I145*input6!I145)</f>
        <v>0</v>
      </c>
      <c r="J145" s="31">
        <f>IF(J$8="","",'input rate-critical peak kW'!J145*input6!J145)</f>
        <v>0</v>
      </c>
      <c r="K145" s="31">
        <f>IF(K$8="","",'input rate-critical peak kW'!K145*input6!K145)</f>
        <v>0</v>
      </c>
      <c r="L145" s="31">
        <f>IF(L$8="","",'input rate-critical peak kW'!L145*input6!L145)</f>
        <v>0</v>
      </c>
      <c r="M145" s="31">
        <f>IF(M$8="","",'input rate-critical peak kW'!M145*input6!M145)</f>
        <v>0</v>
      </c>
      <c r="N145" s="31">
        <f>IF(N$8="","",'input rate-critical peak kW'!N145*input6!N145)</f>
        <v>0</v>
      </c>
      <c r="O145" s="31">
        <f>IF(O$8="","",'input rate-critical peak kW'!O145*input6!O145)</f>
        <v>0</v>
      </c>
      <c r="P145" s="31">
        <f>IF(P$8="","",'input rate-critical peak kW'!P145*input6!P145)</f>
        <v>0</v>
      </c>
      <c r="Q145" s="31">
        <f>IF(Q$8="","",'input rate-critical peak kW'!Q145*input6!Q145)</f>
        <v>0</v>
      </c>
      <c r="R145" s="31">
        <f>IF(R$8="","",'input rate-critical peak kW'!R145*input6!R145)</f>
        <v>0</v>
      </c>
      <c r="S145" s="31">
        <f>IF(S$8="","",'input rate-critical peak kW'!S145*input6!S145)</f>
        <v>0</v>
      </c>
      <c r="T145" s="31">
        <f>IF(T$8="","",'input rate-critical peak kW'!T145*input6!T145)</f>
        <v>0</v>
      </c>
      <c r="U145" s="31">
        <f>IF(U$8="","",'input rate-critical peak kW'!U145*input6!U145)</f>
        <v>0</v>
      </c>
      <c r="V145" s="31">
        <f>IF(V$8="","",'input rate-critical peak kW'!V145*input6!V145)</f>
        <v>0</v>
      </c>
      <c r="W145" s="31">
        <f>IF(W$8="","",'input rate-critical peak kW'!W145*input6!W145)</f>
        <v>0</v>
      </c>
      <c r="X145" s="31">
        <f>IF(X$8="","",'input rate-critical peak kW'!X145*input6!X145)</f>
        <v>0</v>
      </c>
      <c r="Y145" s="31">
        <f>IF(Y$8="","",'input rate-critical peak kW'!Y145*input6!Y145)</f>
        <v>0</v>
      </c>
      <c r="Z145" s="31">
        <f>IF(Z$8="","",'input rate-critical peak kW'!Z145*input6!Z145)</f>
        <v>0</v>
      </c>
      <c r="AA145" s="31">
        <f>IF(AA$8="","",'input rate-critical peak kW'!AA145*input6!AA145)</f>
        <v>0</v>
      </c>
      <c r="AB145" s="31">
        <f>IF(AB$8="","",'input rate-critical peak kW'!AB145*input6!AB145)</f>
        <v>0</v>
      </c>
      <c r="AC145" s="31" t="str">
        <f>IF(AC$8="","",'input rate-critical peak kW'!AC145*input6!AC145)</f>
        <v/>
      </c>
      <c r="AD145" s="31" t="str">
        <f>IF(AD$8="","",'input rate-critical peak kW'!AD145*input6!AD145)</f>
        <v/>
      </c>
      <c r="AE145" s="31" t="str">
        <f>IF(AE$8="","",'input rate-critical peak kW'!AE145*input6!AE145)</f>
        <v/>
      </c>
      <c r="AF145" s="31" t="str">
        <f>IF(AF$8="","",'input rate-critical peak kW'!AF145*input6!AF145)</f>
        <v/>
      </c>
      <c r="AG145" s="31" t="str">
        <f>IF(AG$8="","",'input rate-critical peak kW'!AG145*input6!AG145)</f>
        <v/>
      </c>
      <c r="AH145" s="31" t="str">
        <f>IF(AH$8="","",'input rate-critical peak kW'!AH145*input6!AH145)</f>
        <v/>
      </c>
      <c r="AI145" s="31" t="str">
        <f>IF(AI$8="","",'input rate-critical peak kW'!AI145*input6!AI145)</f>
        <v/>
      </c>
      <c r="AJ145" s="31" t="str">
        <f>IF(AJ$8="","",'input rate-critical peak kW'!AJ145*input6!AJ145)</f>
        <v/>
      </c>
      <c r="AK145" s="31" t="str">
        <f>IF(AK$8="","",'input rate-critical peak kW'!AK145*input6!AK145)</f>
        <v/>
      </c>
      <c r="AL145" s="31" t="str">
        <f>IF(AL$8="","",'input rate-critical peak kW'!AL145*input6!AL145)</f>
        <v/>
      </c>
      <c r="AM145" s="31" t="str">
        <f>IF(AM$8="","",'input rate-critical peak kW'!AM145*input6!AM145)</f>
        <v/>
      </c>
      <c r="AN145" s="31" t="str">
        <f>IF(AN$8="","",'input rate-critical peak kW'!AN145*input6!AN145)</f>
        <v/>
      </c>
      <c r="AO145" s="31" t="str">
        <f>IF(AO$8="","",'input rate-critical peak kW'!AO145*input6!AO145)</f>
        <v/>
      </c>
      <c r="AP145" s="31" t="str">
        <f>IF(AP$8="","",'input rate-critical peak kW'!AP145*input6!AP145)</f>
        <v/>
      </c>
      <c r="AQ145" s="31" t="str">
        <f>IF(AQ$8="","",'input rate-critical peak kW'!AQ145*input6!AQ145)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IF(D$8="","",'input rate-critical peak kW'!D146*input6!D146)</f>
        <v>0</v>
      </c>
      <c r="E146" s="31">
        <f>IF(E$8="","",'input rate-critical peak kW'!E146*input6!E146)</f>
        <v>0</v>
      </c>
      <c r="F146" s="31">
        <f>IF(F$8="","",'input rate-critical peak kW'!F146*input6!F146)</f>
        <v>0</v>
      </c>
      <c r="G146" s="31">
        <f>IF(G$8="","",'input rate-critical peak kW'!G146*input6!G146)</f>
        <v>0</v>
      </c>
      <c r="H146" s="31">
        <f>IF(H$8="","",'input rate-critical peak kW'!H146*input6!H146)</f>
        <v>0</v>
      </c>
      <c r="I146" s="31">
        <f>IF(I$8="","",'input rate-critical peak kW'!I146*input6!I146)</f>
        <v>0</v>
      </c>
      <c r="J146" s="31">
        <f>IF(J$8="","",'input rate-critical peak kW'!J146*input6!J146)</f>
        <v>0</v>
      </c>
      <c r="K146" s="31">
        <f>IF(K$8="","",'input rate-critical peak kW'!K146*input6!K146)</f>
        <v>0</v>
      </c>
      <c r="L146" s="31">
        <f>IF(L$8="","",'input rate-critical peak kW'!L146*input6!L146)</f>
        <v>0</v>
      </c>
      <c r="M146" s="31">
        <f>IF(M$8="","",'input rate-critical peak kW'!M146*input6!M146)</f>
        <v>0</v>
      </c>
      <c r="N146" s="31">
        <f>IF(N$8="","",'input rate-critical peak kW'!N146*input6!N146)</f>
        <v>0</v>
      </c>
      <c r="O146" s="31">
        <f>IF(O$8="","",'input rate-critical peak kW'!O146*input6!O146)</f>
        <v>0</v>
      </c>
      <c r="P146" s="31">
        <f>IF(P$8="","",'input rate-critical peak kW'!P146*input6!P146)</f>
        <v>0</v>
      </c>
      <c r="Q146" s="31">
        <f>IF(Q$8="","",'input rate-critical peak kW'!Q146*input6!Q146)</f>
        <v>0</v>
      </c>
      <c r="R146" s="31">
        <f>IF(R$8="","",'input rate-critical peak kW'!R146*input6!R146)</f>
        <v>0</v>
      </c>
      <c r="S146" s="31">
        <f>IF(S$8="","",'input rate-critical peak kW'!S146*input6!S146)</f>
        <v>0</v>
      </c>
      <c r="T146" s="31">
        <f>IF(T$8="","",'input rate-critical peak kW'!T146*input6!T146)</f>
        <v>0</v>
      </c>
      <c r="U146" s="31">
        <f>IF(U$8="","",'input rate-critical peak kW'!U146*input6!U146)</f>
        <v>0</v>
      </c>
      <c r="V146" s="31">
        <f>IF(V$8="","",'input rate-critical peak kW'!V146*input6!V146)</f>
        <v>0</v>
      </c>
      <c r="W146" s="31">
        <f>IF(W$8="","",'input rate-critical peak kW'!W146*input6!W146)</f>
        <v>0</v>
      </c>
      <c r="X146" s="31">
        <f>IF(X$8="","",'input rate-critical peak kW'!X146*input6!X146)</f>
        <v>0</v>
      </c>
      <c r="Y146" s="31">
        <f>IF(Y$8="","",'input rate-critical peak kW'!Y146*input6!Y146)</f>
        <v>0</v>
      </c>
      <c r="Z146" s="31">
        <f>IF(Z$8="","",'input rate-critical peak kW'!Z146*input6!Z146)</f>
        <v>0</v>
      </c>
      <c r="AA146" s="31">
        <f>IF(AA$8="","",'input rate-critical peak kW'!AA146*input6!AA146)</f>
        <v>0</v>
      </c>
      <c r="AB146" s="31">
        <f>IF(AB$8="","",'input rate-critical peak kW'!AB146*input6!AB146)</f>
        <v>0</v>
      </c>
      <c r="AC146" s="31" t="str">
        <f>IF(AC$8="","",'input rate-critical peak kW'!AC146*input6!AC146)</f>
        <v/>
      </c>
      <c r="AD146" s="31" t="str">
        <f>IF(AD$8="","",'input rate-critical peak kW'!AD146*input6!AD146)</f>
        <v/>
      </c>
      <c r="AE146" s="31" t="str">
        <f>IF(AE$8="","",'input rate-critical peak kW'!AE146*input6!AE146)</f>
        <v/>
      </c>
      <c r="AF146" s="31" t="str">
        <f>IF(AF$8="","",'input rate-critical peak kW'!AF146*input6!AF146)</f>
        <v/>
      </c>
      <c r="AG146" s="31" t="str">
        <f>IF(AG$8="","",'input rate-critical peak kW'!AG146*input6!AG146)</f>
        <v/>
      </c>
      <c r="AH146" s="31" t="str">
        <f>IF(AH$8="","",'input rate-critical peak kW'!AH146*input6!AH146)</f>
        <v/>
      </c>
      <c r="AI146" s="31" t="str">
        <f>IF(AI$8="","",'input rate-critical peak kW'!AI146*input6!AI146)</f>
        <v/>
      </c>
      <c r="AJ146" s="31" t="str">
        <f>IF(AJ$8="","",'input rate-critical peak kW'!AJ146*input6!AJ146)</f>
        <v/>
      </c>
      <c r="AK146" s="31" t="str">
        <f>IF(AK$8="","",'input rate-critical peak kW'!AK146*input6!AK146)</f>
        <v/>
      </c>
      <c r="AL146" s="31" t="str">
        <f>IF(AL$8="","",'input rate-critical peak kW'!AL146*input6!AL146)</f>
        <v/>
      </c>
      <c r="AM146" s="31" t="str">
        <f>IF(AM$8="","",'input rate-critical peak kW'!AM146*input6!AM146)</f>
        <v/>
      </c>
      <c r="AN146" s="31" t="str">
        <f>IF(AN$8="","",'input rate-critical peak kW'!AN146*input6!AN146)</f>
        <v/>
      </c>
      <c r="AO146" s="31" t="str">
        <f>IF(AO$8="","",'input rate-critical peak kW'!AO146*input6!AO146)</f>
        <v/>
      </c>
      <c r="AP146" s="31" t="str">
        <f>IF(AP$8="","",'input rate-critical peak kW'!AP146*input6!AP146)</f>
        <v/>
      </c>
      <c r="AQ146" s="31" t="str">
        <f>IF(AQ$8="","",'input rate-critical peak kW'!AQ146*input6!AQ146)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IF(D$8="","",'input rate-critical peak kW'!D147*input6!D147)</f>
        <v>0</v>
      </c>
      <c r="E147" s="31">
        <f>IF(E$8="","",'input rate-critical peak kW'!E147*input6!E147)</f>
        <v>0</v>
      </c>
      <c r="F147" s="31">
        <f>IF(F$8="","",'input rate-critical peak kW'!F147*input6!F147)</f>
        <v>0</v>
      </c>
      <c r="G147" s="31">
        <f>IF(G$8="","",'input rate-critical peak kW'!G147*input6!G147)</f>
        <v>0</v>
      </c>
      <c r="H147" s="31">
        <f>IF(H$8="","",'input rate-critical peak kW'!H147*input6!H147)</f>
        <v>0</v>
      </c>
      <c r="I147" s="31">
        <f>IF(I$8="","",'input rate-critical peak kW'!I147*input6!I147)</f>
        <v>0</v>
      </c>
      <c r="J147" s="31">
        <f>IF(J$8="","",'input rate-critical peak kW'!J147*input6!J147)</f>
        <v>0</v>
      </c>
      <c r="K147" s="31">
        <f>IF(K$8="","",'input rate-critical peak kW'!K147*input6!K147)</f>
        <v>0</v>
      </c>
      <c r="L147" s="31">
        <f>IF(L$8="","",'input rate-critical peak kW'!L147*input6!L147)</f>
        <v>0</v>
      </c>
      <c r="M147" s="31">
        <f>IF(M$8="","",'input rate-critical peak kW'!M147*input6!M147)</f>
        <v>0</v>
      </c>
      <c r="N147" s="31">
        <f>IF(N$8="","",'input rate-critical peak kW'!N147*input6!N147)</f>
        <v>0</v>
      </c>
      <c r="O147" s="31">
        <f>IF(O$8="","",'input rate-critical peak kW'!O147*input6!O147)</f>
        <v>0</v>
      </c>
      <c r="P147" s="31">
        <f>IF(P$8="","",'input rate-critical peak kW'!P147*input6!P147)</f>
        <v>0</v>
      </c>
      <c r="Q147" s="31">
        <f>IF(Q$8="","",'input rate-critical peak kW'!Q147*input6!Q147)</f>
        <v>0</v>
      </c>
      <c r="R147" s="31">
        <f>IF(R$8="","",'input rate-critical peak kW'!R147*input6!R147)</f>
        <v>0</v>
      </c>
      <c r="S147" s="31">
        <f>IF(S$8="","",'input rate-critical peak kW'!S147*input6!S147)</f>
        <v>0</v>
      </c>
      <c r="T147" s="31">
        <f>IF(T$8="","",'input rate-critical peak kW'!T147*input6!T147)</f>
        <v>0</v>
      </c>
      <c r="U147" s="31">
        <f>IF(U$8="","",'input rate-critical peak kW'!U147*input6!U147)</f>
        <v>0</v>
      </c>
      <c r="V147" s="31">
        <f>IF(V$8="","",'input rate-critical peak kW'!V147*input6!V147)</f>
        <v>0</v>
      </c>
      <c r="W147" s="31">
        <f>IF(W$8="","",'input rate-critical peak kW'!W147*input6!W147)</f>
        <v>0</v>
      </c>
      <c r="X147" s="31">
        <f>IF(X$8="","",'input rate-critical peak kW'!X147*input6!X147)</f>
        <v>0</v>
      </c>
      <c r="Y147" s="31">
        <f>IF(Y$8="","",'input rate-critical peak kW'!Y147*input6!Y147)</f>
        <v>0</v>
      </c>
      <c r="Z147" s="31">
        <f>IF(Z$8="","",'input rate-critical peak kW'!Z147*input6!Z147)</f>
        <v>0</v>
      </c>
      <c r="AA147" s="31">
        <f>IF(AA$8="","",'input rate-critical peak kW'!AA147*input6!AA147)</f>
        <v>0</v>
      </c>
      <c r="AB147" s="31">
        <f>IF(AB$8="","",'input rate-critical peak kW'!AB147*input6!AB147)</f>
        <v>0</v>
      </c>
      <c r="AC147" s="31" t="str">
        <f>IF(AC$8="","",'input rate-critical peak kW'!AC147*input6!AC147)</f>
        <v/>
      </c>
      <c r="AD147" s="31" t="str">
        <f>IF(AD$8="","",'input rate-critical peak kW'!AD147*input6!AD147)</f>
        <v/>
      </c>
      <c r="AE147" s="31" t="str">
        <f>IF(AE$8="","",'input rate-critical peak kW'!AE147*input6!AE147)</f>
        <v/>
      </c>
      <c r="AF147" s="31" t="str">
        <f>IF(AF$8="","",'input rate-critical peak kW'!AF147*input6!AF147)</f>
        <v/>
      </c>
      <c r="AG147" s="31" t="str">
        <f>IF(AG$8="","",'input rate-critical peak kW'!AG147*input6!AG147)</f>
        <v/>
      </c>
      <c r="AH147" s="31" t="str">
        <f>IF(AH$8="","",'input rate-critical peak kW'!AH147*input6!AH147)</f>
        <v/>
      </c>
      <c r="AI147" s="31" t="str">
        <f>IF(AI$8="","",'input rate-critical peak kW'!AI147*input6!AI147)</f>
        <v/>
      </c>
      <c r="AJ147" s="31" t="str">
        <f>IF(AJ$8="","",'input rate-critical peak kW'!AJ147*input6!AJ147)</f>
        <v/>
      </c>
      <c r="AK147" s="31" t="str">
        <f>IF(AK$8="","",'input rate-critical peak kW'!AK147*input6!AK147)</f>
        <v/>
      </c>
      <c r="AL147" s="31" t="str">
        <f>IF(AL$8="","",'input rate-critical peak kW'!AL147*input6!AL147)</f>
        <v/>
      </c>
      <c r="AM147" s="31" t="str">
        <f>IF(AM$8="","",'input rate-critical peak kW'!AM147*input6!AM147)</f>
        <v/>
      </c>
      <c r="AN147" s="31" t="str">
        <f>IF(AN$8="","",'input rate-critical peak kW'!AN147*input6!AN147)</f>
        <v/>
      </c>
      <c r="AO147" s="31" t="str">
        <f>IF(AO$8="","",'input rate-critical peak kW'!AO147*input6!AO147)</f>
        <v/>
      </c>
      <c r="AP147" s="31" t="str">
        <f>IF(AP$8="","",'input rate-critical peak kW'!AP147*input6!AP147)</f>
        <v/>
      </c>
      <c r="AQ147" s="31" t="str">
        <f>IF(AQ$8="","",'input rate-critical peak kW'!AQ147*input6!AQ147)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IF(D$8="","",'input rate-critical peak kW'!D148*input6!D148)</f>
        <v>0</v>
      </c>
      <c r="E148" s="31">
        <f>IF(E$8="","",'input rate-critical peak kW'!E148*input6!E148)</f>
        <v>0</v>
      </c>
      <c r="F148" s="31">
        <f>IF(F$8="","",'input rate-critical peak kW'!F148*input6!F148)</f>
        <v>0</v>
      </c>
      <c r="G148" s="31">
        <f>IF(G$8="","",'input rate-critical peak kW'!G148*input6!G148)</f>
        <v>0</v>
      </c>
      <c r="H148" s="31">
        <f>IF(H$8="","",'input rate-critical peak kW'!H148*input6!H148)</f>
        <v>0</v>
      </c>
      <c r="I148" s="31">
        <f>IF(I$8="","",'input rate-critical peak kW'!I148*input6!I148)</f>
        <v>0</v>
      </c>
      <c r="J148" s="31">
        <f>IF(J$8="","",'input rate-critical peak kW'!J148*input6!J148)</f>
        <v>0</v>
      </c>
      <c r="K148" s="31">
        <f>IF(K$8="","",'input rate-critical peak kW'!K148*input6!K148)</f>
        <v>0</v>
      </c>
      <c r="L148" s="31">
        <f>IF(L$8="","",'input rate-critical peak kW'!L148*input6!L148)</f>
        <v>0</v>
      </c>
      <c r="M148" s="31">
        <f>IF(M$8="","",'input rate-critical peak kW'!M148*input6!M148)</f>
        <v>0</v>
      </c>
      <c r="N148" s="31">
        <f>IF(N$8="","",'input rate-critical peak kW'!N148*input6!N148)</f>
        <v>0</v>
      </c>
      <c r="O148" s="31">
        <f>IF(O$8="","",'input rate-critical peak kW'!O148*input6!O148)</f>
        <v>0</v>
      </c>
      <c r="P148" s="31">
        <f>IF(P$8="","",'input rate-critical peak kW'!P148*input6!P148)</f>
        <v>0</v>
      </c>
      <c r="Q148" s="31">
        <f>IF(Q$8="","",'input rate-critical peak kW'!Q148*input6!Q148)</f>
        <v>0</v>
      </c>
      <c r="R148" s="31">
        <f>IF(R$8="","",'input rate-critical peak kW'!R148*input6!R148)</f>
        <v>0</v>
      </c>
      <c r="S148" s="31">
        <f>IF(S$8="","",'input rate-critical peak kW'!S148*input6!S148)</f>
        <v>0</v>
      </c>
      <c r="T148" s="31">
        <f>IF(T$8="","",'input rate-critical peak kW'!T148*input6!T148)</f>
        <v>0</v>
      </c>
      <c r="U148" s="31">
        <f>IF(U$8="","",'input rate-critical peak kW'!U148*input6!U148)</f>
        <v>0</v>
      </c>
      <c r="V148" s="31">
        <f>IF(V$8="","",'input rate-critical peak kW'!V148*input6!V148)</f>
        <v>0</v>
      </c>
      <c r="W148" s="31">
        <f>IF(W$8="","",'input rate-critical peak kW'!W148*input6!W148)</f>
        <v>0</v>
      </c>
      <c r="X148" s="31">
        <f>IF(X$8="","",'input rate-critical peak kW'!X148*input6!X148)</f>
        <v>0</v>
      </c>
      <c r="Y148" s="31">
        <f>IF(Y$8="","",'input rate-critical peak kW'!Y148*input6!Y148)</f>
        <v>0</v>
      </c>
      <c r="Z148" s="31">
        <f>IF(Z$8="","",'input rate-critical peak kW'!Z148*input6!Z148)</f>
        <v>0</v>
      </c>
      <c r="AA148" s="31">
        <f>IF(AA$8="","",'input rate-critical peak kW'!AA148*input6!AA148)</f>
        <v>0</v>
      </c>
      <c r="AB148" s="31">
        <f>IF(AB$8="","",'input rate-critical peak kW'!AB148*input6!AB148)</f>
        <v>0</v>
      </c>
      <c r="AC148" s="31" t="str">
        <f>IF(AC$8="","",'input rate-critical peak kW'!AC148*input6!AC148)</f>
        <v/>
      </c>
      <c r="AD148" s="31" t="str">
        <f>IF(AD$8="","",'input rate-critical peak kW'!AD148*input6!AD148)</f>
        <v/>
      </c>
      <c r="AE148" s="31" t="str">
        <f>IF(AE$8="","",'input rate-critical peak kW'!AE148*input6!AE148)</f>
        <v/>
      </c>
      <c r="AF148" s="31" t="str">
        <f>IF(AF$8="","",'input rate-critical peak kW'!AF148*input6!AF148)</f>
        <v/>
      </c>
      <c r="AG148" s="31" t="str">
        <f>IF(AG$8="","",'input rate-critical peak kW'!AG148*input6!AG148)</f>
        <v/>
      </c>
      <c r="AH148" s="31" t="str">
        <f>IF(AH$8="","",'input rate-critical peak kW'!AH148*input6!AH148)</f>
        <v/>
      </c>
      <c r="AI148" s="31" t="str">
        <f>IF(AI$8="","",'input rate-critical peak kW'!AI148*input6!AI148)</f>
        <v/>
      </c>
      <c r="AJ148" s="31" t="str">
        <f>IF(AJ$8="","",'input rate-critical peak kW'!AJ148*input6!AJ148)</f>
        <v/>
      </c>
      <c r="AK148" s="31" t="str">
        <f>IF(AK$8="","",'input rate-critical peak kW'!AK148*input6!AK148)</f>
        <v/>
      </c>
      <c r="AL148" s="31" t="str">
        <f>IF(AL$8="","",'input rate-critical peak kW'!AL148*input6!AL148)</f>
        <v/>
      </c>
      <c r="AM148" s="31" t="str">
        <f>IF(AM$8="","",'input rate-critical peak kW'!AM148*input6!AM148)</f>
        <v/>
      </c>
      <c r="AN148" s="31" t="str">
        <f>IF(AN$8="","",'input rate-critical peak kW'!AN148*input6!AN148)</f>
        <v/>
      </c>
      <c r="AO148" s="31" t="str">
        <f>IF(AO$8="","",'input rate-critical peak kW'!AO148*input6!AO148)</f>
        <v/>
      </c>
      <c r="AP148" s="31" t="str">
        <f>IF(AP$8="","",'input rate-critical peak kW'!AP148*input6!AP148)</f>
        <v/>
      </c>
      <c r="AQ148" s="31" t="str">
        <f>IF(AQ$8="","",'input rate-critical peak kW'!AQ148*input6!AQ148)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IF(D$8="","",'input rate-critical peak kW'!D149*input6!D149)</f>
        <v>0</v>
      </c>
      <c r="E149" s="31">
        <f>IF(E$8="","",'input rate-critical peak kW'!E149*input6!E149)</f>
        <v>0</v>
      </c>
      <c r="F149" s="31">
        <f>IF(F$8="","",'input rate-critical peak kW'!F149*input6!F149)</f>
        <v>0</v>
      </c>
      <c r="G149" s="31">
        <f>IF(G$8="","",'input rate-critical peak kW'!G149*input6!G149)</f>
        <v>0</v>
      </c>
      <c r="H149" s="31">
        <f>IF(H$8="","",'input rate-critical peak kW'!H149*input6!H149)</f>
        <v>0</v>
      </c>
      <c r="I149" s="31">
        <f>IF(I$8="","",'input rate-critical peak kW'!I149*input6!I149)</f>
        <v>0</v>
      </c>
      <c r="J149" s="31">
        <f>IF(J$8="","",'input rate-critical peak kW'!J149*input6!J149)</f>
        <v>0</v>
      </c>
      <c r="K149" s="31">
        <f>IF(K$8="","",'input rate-critical peak kW'!K149*input6!K149)</f>
        <v>0</v>
      </c>
      <c r="L149" s="31">
        <f>IF(L$8="","",'input rate-critical peak kW'!L149*input6!L149)</f>
        <v>0</v>
      </c>
      <c r="M149" s="31">
        <f>IF(M$8="","",'input rate-critical peak kW'!M149*input6!M149)</f>
        <v>0</v>
      </c>
      <c r="N149" s="31">
        <f>IF(N$8="","",'input rate-critical peak kW'!N149*input6!N149)</f>
        <v>0</v>
      </c>
      <c r="O149" s="31">
        <f>IF(O$8="","",'input rate-critical peak kW'!O149*input6!O149)</f>
        <v>0</v>
      </c>
      <c r="P149" s="31">
        <f>IF(P$8="","",'input rate-critical peak kW'!P149*input6!P149)</f>
        <v>0</v>
      </c>
      <c r="Q149" s="31">
        <f>IF(Q$8="","",'input rate-critical peak kW'!Q149*input6!Q149)</f>
        <v>0</v>
      </c>
      <c r="R149" s="31">
        <f>IF(R$8="","",'input rate-critical peak kW'!R149*input6!R149)</f>
        <v>0</v>
      </c>
      <c r="S149" s="31">
        <f>IF(S$8="","",'input rate-critical peak kW'!S149*input6!S149)</f>
        <v>0</v>
      </c>
      <c r="T149" s="31">
        <f>IF(T$8="","",'input rate-critical peak kW'!T149*input6!T149)</f>
        <v>0</v>
      </c>
      <c r="U149" s="31">
        <f>IF(U$8="","",'input rate-critical peak kW'!U149*input6!U149)</f>
        <v>0</v>
      </c>
      <c r="V149" s="31">
        <f>IF(V$8="","",'input rate-critical peak kW'!V149*input6!V149)</f>
        <v>0</v>
      </c>
      <c r="W149" s="31">
        <f>IF(W$8="","",'input rate-critical peak kW'!W149*input6!W149)</f>
        <v>0</v>
      </c>
      <c r="X149" s="31">
        <f>IF(X$8="","",'input rate-critical peak kW'!X149*input6!X149)</f>
        <v>0</v>
      </c>
      <c r="Y149" s="31">
        <f>IF(Y$8="","",'input rate-critical peak kW'!Y149*input6!Y149)</f>
        <v>0</v>
      </c>
      <c r="Z149" s="31">
        <f>IF(Z$8="","",'input rate-critical peak kW'!Z149*input6!Z149)</f>
        <v>0</v>
      </c>
      <c r="AA149" s="31">
        <f>IF(AA$8="","",'input rate-critical peak kW'!AA149*input6!AA149)</f>
        <v>0</v>
      </c>
      <c r="AB149" s="31">
        <f>IF(AB$8="","",'input rate-critical peak kW'!AB149*input6!AB149)</f>
        <v>0</v>
      </c>
      <c r="AC149" s="31" t="str">
        <f>IF(AC$8="","",'input rate-critical peak kW'!AC149*input6!AC149)</f>
        <v/>
      </c>
      <c r="AD149" s="31" t="str">
        <f>IF(AD$8="","",'input rate-critical peak kW'!AD149*input6!AD149)</f>
        <v/>
      </c>
      <c r="AE149" s="31" t="str">
        <f>IF(AE$8="","",'input rate-critical peak kW'!AE149*input6!AE149)</f>
        <v/>
      </c>
      <c r="AF149" s="31" t="str">
        <f>IF(AF$8="","",'input rate-critical peak kW'!AF149*input6!AF149)</f>
        <v/>
      </c>
      <c r="AG149" s="31" t="str">
        <f>IF(AG$8="","",'input rate-critical peak kW'!AG149*input6!AG149)</f>
        <v/>
      </c>
      <c r="AH149" s="31" t="str">
        <f>IF(AH$8="","",'input rate-critical peak kW'!AH149*input6!AH149)</f>
        <v/>
      </c>
      <c r="AI149" s="31" t="str">
        <f>IF(AI$8="","",'input rate-critical peak kW'!AI149*input6!AI149)</f>
        <v/>
      </c>
      <c r="AJ149" s="31" t="str">
        <f>IF(AJ$8="","",'input rate-critical peak kW'!AJ149*input6!AJ149)</f>
        <v/>
      </c>
      <c r="AK149" s="31" t="str">
        <f>IF(AK$8="","",'input rate-critical peak kW'!AK149*input6!AK149)</f>
        <v/>
      </c>
      <c r="AL149" s="31" t="str">
        <f>IF(AL$8="","",'input rate-critical peak kW'!AL149*input6!AL149)</f>
        <v/>
      </c>
      <c r="AM149" s="31" t="str">
        <f>IF(AM$8="","",'input rate-critical peak kW'!AM149*input6!AM149)</f>
        <v/>
      </c>
      <c r="AN149" s="31" t="str">
        <f>IF(AN$8="","",'input rate-critical peak kW'!AN149*input6!AN149)</f>
        <v/>
      </c>
      <c r="AO149" s="31" t="str">
        <f>IF(AO$8="","",'input rate-critical peak kW'!AO149*input6!AO149)</f>
        <v/>
      </c>
      <c r="AP149" s="31" t="str">
        <f>IF(AP$8="","",'input rate-critical peak kW'!AP149*input6!AP149)</f>
        <v/>
      </c>
      <c r="AQ149" s="31" t="str">
        <f>IF(AQ$8="","",'input rate-critical peak kW'!AQ149*input6!AQ149)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IF(D$8="","",'input rate-critical peak kW'!D150*input6!D150)</f>
        <v>0</v>
      </c>
      <c r="E150" s="31">
        <f>IF(E$8="","",'input rate-critical peak kW'!E150*input6!E150)</f>
        <v>0</v>
      </c>
      <c r="F150" s="31">
        <f>IF(F$8="","",'input rate-critical peak kW'!F150*input6!F150)</f>
        <v>0</v>
      </c>
      <c r="G150" s="31">
        <f>IF(G$8="","",'input rate-critical peak kW'!G150*input6!G150)</f>
        <v>0</v>
      </c>
      <c r="H150" s="31">
        <f>IF(H$8="","",'input rate-critical peak kW'!H150*input6!H150)</f>
        <v>0</v>
      </c>
      <c r="I150" s="31">
        <f>IF(I$8="","",'input rate-critical peak kW'!I150*input6!I150)</f>
        <v>0</v>
      </c>
      <c r="J150" s="31">
        <f>IF(J$8="","",'input rate-critical peak kW'!J150*input6!J150)</f>
        <v>0</v>
      </c>
      <c r="K150" s="31">
        <f>IF(K$8="","",'input rate-critical peak kW'!K150*input6!K150)</f>
        <v>0</v>
      </c>
      <c r="L150" s="31">
        <f>IF(L$8="","",'input rate-critical peak kW'!L150*input6!L150)</f>
        <v>0</v>
      </c>
      <c r="M150" s="31">
        <f>IF(M$8="","",'input rate-critical peak kW'!M150*input6!M150)</f>
        <v>0</v>
      </c>
      <c r="N150" s="31">
        <f>IF(N$8="","",'input rate-critical peak kW'!N150*input6!N150)</f>
        <v>0</v>
      </c>
      <c r="O150" s="31">
        <f>IF(O$8="","",'input rate-critical peak kW'!O150*input6!O150)</f>
        <v>0</v>
      </c>
      <c r="P150" s="31">
        <f>IF(P$8="","",'input rate-critical peak kW'!P150*input6!P150)</f>
        <v>0</v>
      </c>
      <c r="Q150" s="31">
        <f>IF(Q$8="","",'input rate-critical peak kW'!Q150*input6!Q150)</f>
        <v>0</v>
      </c>
      <c r="R150" s="31">
        <f>IF(R$8="","",'input rate-critical peak kW'!R150*input6!R150)</f>
        <v>0</v>
      </c>
      <c r="S150" s="31">
        <f>IF(S$8="","",'input rate-critical peak kW'!S150*input6!S150)</f>
        <v>0</v>
      </c>
      <c r="T150" s="31">
        <f>IF(T$8="","",'input rate-critical peak kW'!T150*input6!T150)</f>
        <v>0</v>
      </c>
      <c r="U150" s="31">
        <f>IF(U$8="","",'input rate-critical peak kW'!U150*input6!U150)</f>
        <v>0</v>
      </c>
      <c r="V150" s="31">
        <f>IF(V$8="","",'input rate-critical peak kW'!V150*input6!V150)</f>
        <v>0</v>
      </c>
      <c r="W150" s="31">
        <f>IF(W$8="","",'input rate-critical peak kW'!W150*input6!W150)</f>
        <v>0</v>
      </c>
      <c r="X150" s="31">
        <f>IF(X$8="","",'input rate-critical peak kW'!X150*input6!X150)</f>
        <v>0</v>
      </c>
      <c r="Y150" s="31">
        <f>IF(Y$8="","",'input rate-critical peak kW'!Y150*input6!Y150)</f>
        <v>0</v>
      </c>
      <c r="Z150" s="31">
        <f>IF(Z$8="","",'input rate-critical peak kW'!Z150*input6!Z150)</f>
        <v>0</v>
      </c>
      <c r="AA150" s="31">
        <f>IF(AA$8="","",'input rate-critical peak kW'!AA150*input6!AA150)</f>
        <v>0</v>
      </c>
      <c r="AB150" s="31">
        <f>IF(AB$8="","",'input rate-critical peak kW'!AB150*input6!AB150)</f>
        <v>0</v>
      </c>
      <c r="AC150" s="31" t="str">
        <f>IF(AC$8="","",'input rate-critical peak kW'!AC150*input6!AC150)</f>
        <v/>
      </c>
      <c r="AD150" s="31" t="str">
        <f>IF(AD$8="","",'input rate-critical peak kW'!AD150*input6!AD150)</f>
        <v/>
      </c>
      <c r="AE150" s="31" t="str">
        <f>IF(AE$8="","",'input rate-critical peak kW'!AE150*input6!AE150)</f>
        <v/>
      </c>
      <c r="AF150" s="31" t="str">
        <f>IF(AF$8="","",'input rate-critical peak kW'!AF150*input6!AF150)</f>
        <v/>
      </c>
      <c r="AG150" s="31" t="str">
        <f>IF(AG$8="","",'input rate-critical peak kW'!AG150*input6!AG150)</f>
        <v/>
      </c>
      <c r="AH150" s="31" t="str">
        <f>IF(AH$8="","",'input rate-critical peak kW'!AH150*input6!AH150)</f>
        <v/>
      </c>
      <c r="AI150" s="31" t="str">
        <f>IF(AI$8="","",'input rate-critical peak kW'!AI150*input6!AI150)</f>
        <v/>
      </c>
      <c r="AJ150" s="31" t="str">
        <f>IF(AJ$8="","",'input rate-critical peak kW'!AJ150*input6!AJ150)</f>
        <v/>
      </c>
      <c r="AK150" s="31" t="str">
        <f>IF(AK$8="","",'input rate-critical peak kW'!AK150*input6!AK150)</f>
        <v/>
      </c>
      <c r="AL150" s="31" t="str">
        <f>IF(AL$8="","",'input rate-critical peak kW'!AL150*input6!AL150)</f>
        <v/>
      </c>
      <c r="AM150" s="31" t="str">
        <f>IF(AM$8="","",'input rate-critical peak kW'!AM150*input6!AM150)</f>
        <v/>
      </c>
      <c r="AN150" s="31" t="str">
        <f>IF(AN$8="","",'input rate-critical peak kW'!AN150*input6!AN150)</f>
        <v/>
      </c>
      <c r="AO150" s="31" t="str">
        <f>IF(AO$8="","",'input rate-critical peak kW'!AO150*input6!AO150)</f>
        <v/>
      </c>
      <c r="AP150" s="31" t="str">
        <f>IF(AP$8="","",'input rate-critical peak kW'!AP150*input6!AP150)</f>
        <v/>
      </c>
      <c r="AQ150" s="31" t="str">
        <f>IF(AQ$8="","",'input rate-critical peak kW'!AQ150*input6!AQ150)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IF(D$8="","",'input rate-critical peak kW'!D151*input6!D151)</f>
        <v>0</v>
      </c>
      <c r="E151" s="31">
        <f>IF(E$8="","",'input rate-critical peak kW'!E151*input6!E151)</f>
        <v>0</v>
      </c>
      <c r="F151" s="31">
        <f>IF(F$8="","",'input rate-critical peak kW'!F151*input6!F151)</f>
        <v>0</v>
      </c>
      <c r="G151" s="31">
        <f>IF(G$8="","",'input rate-critical peak kW'!G151*input6!G151)</f>
        <v>0</v>
      </c>
      <c r="H151" s="31">
        <f>IF(H$8="","",'input rate-critical peak kW'!H151*input6!H151)</f>
        <v>0</v>
      </c>
      <c r="I151" s="31">
        <f>IF(I$8="","",'input rate-critical peak kW'!I151*input6!I151)</f>
        <v>0</v>
      </c>
      <c r="J151" s="31">
        <f>IF(J$8="","",'input rate-critical peak kW'!J151*input6!J151)</f>
        <v>0</v>
      </c>
      <c r="K151" s="31">
        <f>IF(K$8="","",'input rate-critical peak kW'!K151*input6!K151)</f>
        <v>0</v>
      </c>
      <c r="L151" s="31">
        <f>IF(L$8="","",'input rate-critical peak kW'!L151*input6!L151)</f>
        <v>0</v>
      </c>
      <c r="M151" s="31">
        <f>IF(M$8="","",'input rate-critical peak kW'!M151*input6!M151)</f>
        <v>0</v>
      </c>
      <c r="N151" s="31">
        <f>IF(N$8="","",'input rate-critical peak kW'!N151*input6!N151)</f>
        <v>0</v>
      </c>
      <c r="O151" s="31">
        <f>IF(O$8="","",'input rate-critical peak kW'!O151*input6!O151)</f>
        <v>0</v>
      </c>
      <c r="P151" s="31">
        <f>IF(P$8="","",'input rate-critical peak kW'!P151*input6!P151)</f>
        <v>0</v>
      </c>
      <c r="Q151" s="31">
        <f>IF(Q$8="","",'input rate-critical peak kW'!Q151*input6!Q151)</f>
        <v>0</v>
      </c>
      <c r="R151" s="31">
        <f>IF(R$8="","",'input rate-critical peak kW'!R151*input6!R151)</f>
        <v>0</v>
      </c>
      <c r="S151" s="31">
        <f>IF(S$8="","",'input rate-critical peak kW'!S151*input6!S151)</f>
        <v>0</v>
      </c>
      <c r="T151" s="31">
        <f>IF(T$8="","",'input rate-critical peak kW'!T151*input6!T151)</f>
        <v>0</v>
      </c>
      <c r="U151" s="31">
        <f>IF(U$8="","",'input rate-critical peak kW'!U151*input6!U151)</f>
        <v>0</v>
      </c>
      <c r="V151" s="31">
        <f>IF(V$8="","",'input rate-critical peak kW'!V151*input6!V151)</f>
        <v>0</v>
      </c>
      <c r="W151" s="31">
        <f>IF(W$8="","",'input rate-critical peak kW'!W151*input6!W151)</f>
        <v>0</v>
      </c>
      <c r="X151" s="31">
        <f>IF(X$8="","",'input rate-critical peak kW'!X151*input6!X151)</f>
        <v>0</v>
      </c>
      <c r="Y151" s="31">
        <f>IF(Y$8="","",'input rate-critical peak kW'!Y151*input6!Y151)</f>
        <v>0</v>
      </c>
      <c r="Z151" s="31">
        <f>IF(Z$8="","",'input rate-critical peak kW'!Z151*input6!Z151)</f>
        <v>0</v>
      </c>
      <c r="AA151" s="31">
        <f>IF(AA$8="","",'input rate-critical peak kW'!AA151*input6!AA151)</f>
        <v>0</v>
      </c>
      <c r="AB151" s="31">
        <f>IF(AB$8="","",'input rate-critical peak kW'!AB151*input6!AB151)</f>
        <v>0</v>
      </c>
      <c r="AC151" s="31" t="str">
        <f>IF(AC$8="","",'input rate-critical peak kW'!AC151*input6!AC151)</f>
        <v/>
      </c>
      <c r="AD151" s="31" t="str">
        <f>IF(AD$8="","",'input rate-critical peak kW'!AD151*input6!AD151)</f>
        <v/>
      </c>
      <c r="AE151" s="31" t="str">
        <f>IF(AE$8="","",'input rate-critical peak kW'!AE151*input6!AE151)</f>
        <v/>
      </c>
      <c r="AF151" s="31" t="str">
        <f>IF(AF$8="","",'input rate-critical peak kW'!AF151*input6!AF151)</f>
        <v/>
      </c>
      <c r="AG151" s="31" t="str">
        <f>IF(AG$8="","",'input rate-critical peak kW'!AG151*input6!AG151)</f>
        <v/>
      </c>
      <c r="AH151" s="31" t="str">
        <f>IF(AH$8="","",'input rate-critical peak kW'!AH151*input6!AH151)</f>
        <v/>
      </c>
      <c r="AI151" s="31" t="str">
        <f>IF(AI$8="","",'input rate-critical peak kW'!AI151*input6!AI151)</f>
        <v/>
      </c>
      <c r="AJ151" s="31" t="str">
        <f>IF(AJ$8="","",'input rate-critical peak kW'!AJ151*input6!AJ151)</f>
        <v/>
      </c>
      <c r="AK151" s="31" t="str">
        <f>IF(AK$8="","",'input rate-critical peak kW'!AK151*input6!AK151)</f>
        <v/>
      </c>
      <c r="AL151" s="31" t="str">
        <f>IF(AL$8="","",'input rate-critical peak kW'!AL151*input6!AL151)</f>
        <v/>
      </c>
      <c r="AM151" s="31" t="str">
        <f>IF(AM$8="","",'input rate-critical peak kW'!AM151*input6!AM151)</f>
        <v/>
      </c>
      <c r="AN151" s="31" t="str">
        <f>IF(AN$8="","",'input rate-critical peak kW'!AN151*input6!AN151)</f>
        <v/>
      </c>
      <c r="AO151" s="31" t="str">
        <f>IF(AO$8="","",'input rate-critical peak kW'!AO151*input6!AO151)</f>
        <v/>
      </c>
      <c r="AP151" s="31" t="str">
        <f>IF(AP$8="","",'input rate-critical peak kW'!AP151*input6!AP151)</f>
        <v/>
      </c>
      <c r="AQ151" s="31" t="str">
        <f>IF(AQ$8="","",'input rate-critical peak kW'!AQ151*input6!AQ151)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IF(D$8="","",'input rate-critical peak kW'!D152*input6!D152)</f>
        <v>0</v>
      </c>
      <c r="E152" s="31">
        <f>IF(E$8="","",'input rate-critical peak kW'!E152*input6!E152)</f>
        <v>0</v>
      </c>
      <c r="F152" s="31">
        <f>IF(F$8="","",'input rate-critical peak kW'!F152*input6!F152)</f>
        <v>0</v>
      </c>
      <c r="G152" s="31">
        <f>IF(G$8="","",'input rate-critical peak kW'!G152*input6!G152)</f>
        <v>0</v>
      </c>
      <c r="H152" s="31">
        <f>IF(H$8="","",'input rate-critical peak kW'!H152*input6!H152)</f>
        <v>0</v>
      </c>
      <c r="I152" s="31">
        <f>IF(I$8="","",'input rate-critical peak kW'!I152*input6!I152)</f>
        <v>0</v>
      </c>
      <c r="J152" s="31">
        <f>IF(J$8="","",'input rate-critical peak kW'!J152*input6!J152)</f>
        <v>0</v>
      </c>
      <c r="K152" s="31">
        <f>IF(K$8="","",'input rate-critical peak kW'!K152*input6!K152)</f>
        <v>0</v>
      </c>
      <c r="L152" s="31">
        <f>IF(L$8="","",'input rate-critical peak kW'!L152*input6!L152)</f>
        <v>0</v>
      </c>
      <c r="M152" s="31">
        <f>IF(M$8="","",'input rate-critical peak kW'!M152*input6!M152)</f>
        <v>0</v>
      </c>
      <c r="N152" s="31">
        <f>IF(N$8="","",'input rate-critical peak kW'!N152*input6!N152)</f>
        <v>0</v>
      </c>
      <c r="O152" s="31">
        <f>IF(O$8="","",'input rate-critical peak kW'!O152*input6!O152)</f>
        <v>0</v>
      </c>
      <c r="P152" s="31">
        <f>IF(P$8="","",'input rate-critical peak kW'!P152*input6!P152)</f>
        <v>0</v>
      </c>
      <c r="Q152" s="31">
        <f>IF(Q$8="","",'input rate-critical peak kW'!Q152*input6!Q152)</f>
        <v>0</v>
      </c>
      <c r="R152" s="31">
        <f>IF(R$8="","",'input rate-critical peak kW'!R152*input6!R152)</f>
        <v>0</v>
      </c>
      <c r="S152" s="31">
        <f>IF(S$8="","",'input rate-critical peak kW'!S152*input6!S152)</f>
        <v>0</v>
      </c>
      <c r="T152" s="31">
        <f>IF(T$8="","",'input rate-critical peak kW'!T152*input6!T152)</f>
        <v>0</v>
      </c>
      <c r="U152" s="31">
        <f>IF(U$8="","",'input rate-critical peak kW'!U152*input6!U152)</f>
        <v>0</v>
      </c>
      <c r="V152" s="31">
        <f>IF(V$8="","",'input rate-critical peak kW'!V152*input6!V152)</f>
        <v>0</v>
      </c>
      <c r="W152" s="31">
        <f>IF(W$8="","",'input rate-critical peak kW'!W152*input6!W152)</f>
        <v>0</v>
      </c>
      <c r="X152" s="31">
        <f>IF(X$8="","",'input rate-critical peak kW'!X152*input6!X152)</f>
        <v>0</v>
      </c>
      <c r="Y152" s="31">
        <f>IF(Y$8="","",'input rate-critical peak kW'!Y152*input6!Y152)</f>
        <v>0</v>
      </c>
      <c r="Z152" s="31">
        <f>IF(Z$8="","",'input rate-critical peak kW'!Z152*input6!Z152)</f>
        <v>0</v>
      </c>
      <c r="AA152" s="31">
        <f>IF(AA$8="","",'input rate-critical peak kW'!AA152*input6!AA152)</f>
        <v>0</v>
      </c>
      <c r="AB152" s="31">
        <f>IF(AB$8="","",'input rate-critical peak kW'!AB152*input6!AB152)</f>
        <v>0</v>
      </c>
      <c r="AC152" s="31" t="str">
        <f>IF(AC$8="","",'input rate-critical peak kW'!AC152*input6!AC152)</f>
        <v/>
      </c>
      <c r="AD152" s="31" t="str">
        <f>IF(AD$8="","",'input rate-critical peak kW'!AD152*input6!AD152)</f>
        <v/>
      </c>
      <c r="AE152" s="31" t="str">
        <f>IF(AE$8="","",'input rate-critical peak kW'!AE152*input6!AE152)</f>
        <v/>
      </c>
      <c r="AF152" s="31" t="str">
        <f>IF(AF$8="","",'input rate-critical peak kW'!AF152*input6!AF152)</f>
        <v/>
      </c>
      <c r="AG152" s="31" t="str">
        <f>IF(AG$8="","",'input rate-critical peak kW'!AG152*input6!AG152)</f>
        <v/>
      </c>
      <c r="AH152" s="31" t="str">
        <f>IF(AH$8="","",'input rate-critical peak kW'!AH152*input6!AH152)</f>
        <v/>
      </c>
      <c r="AI152" s="31" t="str">
        <f>IF(AI$8="","",'input rate-critical peak kW'!AI152*input6!AI152)</f>
        <v/>
      </c>
      <c r="AJ152" s="31" t="str">
        <f>IF(AJ$8="","",'input rate-critical peak kW'!AJ152*input6!AJ152)</f>
        <v/>
      </c>
      <c r="AK152" s="31" t="str">
        <f>IF(AK$8="","",'input rate-critical peak kW'!AK152*input6!AK152)</f>
        <v/>
      </c>
      <c r="AL152" s="31" t="str">
        <f>IF(AL$8="","",'input rate-critical peak kW'!AL152*input6!AL152)</f>
        <v/>
      </c>
      <c r="AM152" s="31" t="str">
        <f>IF(AM$8="","",'input rate-critical peak kW'!AM152*input6!AM152)</f>
        <v/>
      </c>
      <c r="AN152" s="31" t="str">
        <f>IF(AN$8="","",'input rate-critical peak kW'!AN152*input6!AN152)</f>
        <v/>
      </c>
      <c r="AO152" s="31" t="str">
        <f>IF(AO$8="","",'input rate-critical peak kW'!AO152*input6!AO152)</f>
        <v/>
      </c>
      <c r="AP152" s="31" t="str">
        <f>IF(AP$8="","",'input rate-critical peak kW'!AP152*input6!AP152)</f>
        <v/>
      </c>
      <c r="AQ152" s="31" t="str">
        <f>IF(AQ$8="","",'input rate-critical peak kW'!AQ152*input6!AQ152)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IF(D$8="","",'input rate-critical peak kW'!D153*input6!D153)</f>
        <v>0</v>
      </c>
      <c r="E153" s="31">
        <f>IF(E$8="","",'input rate-critical peak kW'!E153*input6!E153)</f>
        <v>0</v>
      </c>
      <c r="F153" s="31">
        <f>IF(F$8="","",'input rate-critical peak kW'!F153*input6!F153)</f>
        <v>0</v>
      </c>
      <c r="G153" s="31">
        <f>IF(G$8="","",'input rate-critical peak kW'!G153*input6!G153)</f>
        <v>0</v>
      </c>
      <c r="H153" s="31">
        <f>IF(H$8="","",'input rate-critical peak kW'!H153*input6!H153)</f>
        <v>0</v>
      </c>
      <c r="I153" s="31">
        <f>IF(I$8="","",'input rate-critical peak kW'!I153*input6!I153)</f>
        <v>0</v>
      </c>
      <c r="J153" s="31">
        <f>IF(J$8="","",'input rate-critical peak kW'!J153*input6!J153)</f>
        <v>0</v>
      </c>
      <c r="K153" s="31">
        <f>IF(K$8="","",'input rate-critical peak kW'!K153*input6!K153)</f>
        <v>0</v>
      </c>
      <c r="L153" s="31">
        <f>IF(L$8="","",'input rate-critical peak kW'!L153*input6!L153)</f>
        <v>0</v>
      </c>
      <c r="M153" s="31">
        <f>IF(M$8="","",'input rate-critical peak kW'!M153*input6!M153)</f>
        <v>0</v>
      </c>
      <c r="N153" s="31">
        <f>IF(N$8="","",'input rate-critical peak kW'!N153*input6!N153)</f>
        <v>0</v>
      </c>
      <c r="O153" s="31">
        <f>IF(O$8="","",'input rate-critical peak kW'!O153*input6!O153)</f>
        <v>0</v>
      </c>
      <c r="P153" s="31">
        <f>IF(P$8="","",'input rate-critical peak kW'!P153*input6!P153)</f>
        <v>0</v>
      </c>
      <c r="Q153" s="31">
        <f>IF(Q$8="","",'input rate-critical peak kW'!Q153*input6!Q153)</f>
        <v>0</v>
      </c>
      <c r="R153" s="31">
        <f>IF(R$8="","",'input rate-critical peak kW'!R153*input6!R153)</f>
        <v>0</v>
      </c>
      <c r="S153" s="31">
        <f>IF(S$8="","",'input rate-critical peak kW'!S153*input6!S153)</f>
        <v>0</v>
      </c>
      <c r="T153" s="31">
        <f>IF(T$8="","",'input rate-critical peak kW'!T153*input6!T153)</f>
        <v>0</v>
      </c>
      <c r="U153" s="31">
        <f>IF(U$8="","",'input rate-critical peak kW'!U153*input6!U153)</f>
        <v>0</v>
      </c>
      <c r="V153" s="31">
        <f>IF(V$8="","",'input rate-critical peak kW'!V153*input6!V153)</f>
        <v>0</v>
      </c>
      <c r="W153" s="31">
        <f>IF(W$8="","",'input rate-critical peak kW'!W153*input6!W153)</f>
        <v>0</v>
      </c>
      <c r="X153" s="31">
        <f>IF(X$8="","",'input rate-critical peak kW'!X153*input6!X153)</f>
        <v>0</v>
      </c>
      <c r="Y153" s="31">
        <f>IF(Y$8="","",'input rate-critical peak kW'!Y153*input6!Y153)</f>
        <v>0</v>
      </c>
      <c r="Z153" s="31">
        <f>IF(Z$8="","",'input rate-critical peak kW'!Z153*input6!Z153)</f>
        <v>0</v>
      </c>
      <c r="AA153" s="31">
        <f>IF(AA$8="","",'input rate-critical peak kW'!AA153*input6!AA153)</f>
        <v>0</v>
      </c>
      <c r="AB153" s="31">
        <f>IF(AB$8="","",'input rate-critical peak kW'!AB153*input6!AB153)</f>
        <v>0</v>
      </c>
      <c r="AC153" s="31" t="str">
        <f>IF(AC$8="","",'input rate-critical peak kW'!AC153*input6!AC153)</f>
        <v/>
      </c>
      <c r="AD153" s="31" t="str">
        <f>IF(AD$8="","",'input rate-critical peak kW'!AD153*input6!AD153)</f>
        <v/>
      </c>
      <c r="AE153" s="31" t="str">
        <f>IF(AE$8="","",'input rate-critical peak kW'!AE153*input6!AE153)</f>
        <v/>
      </c>
      <c r="AF153" s="31" t="str">
        <f>IF(AF$8="","",'input rate-critical peak kW'!AF153*input6!AF153)</f>
        <v/>
      </c>
      <c r="AG153" s="31" t="str">
        <f>IF(AG$8="","",'input rate-critical peak kW'!AG153*input6!AG153)</f>
        <v/>
      </c>
      <c r="AH153" s="31" t="str">
        <f>IF(AH$8="","",'input rate-critical peak kW'!AH153*input6!AH153)</f>
        <v/>
      </c>
      <c r="AI153" s="31" t="str">
        <f>IF(AI$8="","",'input rate-critical peak kW'!AI153*input6!AI153)</f>
        <v/>
      </c>
      <c r="AJ153" s="31" t="str">
        <f>IF(AJ$8="","",'input rate-critical peak kW'!AJ153*input6!AJ153)</f>
        <v/>
      </c>
      <c r="AK153" s="31" t="str">
        <f>IF(AK$8="","",'input rate-critical peak kW'!AK153*input6!AK153)</f>
        <v/>
      </c>
      <c r="AL153" s="31" t="str">
        <f>IF(AL$8="","",'input rate-critical peak kW'!AL153*input6!AL153)</f>
        <v/>
      </c>
      <c r="AM153" s="31" t="str">
        <f>IF(AM$8="","",'input rate-critical peak kW'!AM153*input6!AM153)</f>
        <v/>
      </c>
      <c r="AN153" s="31" t="str">
        <f>IF(AN$8="","",'input rate-critical peak kW'!AN153*input6!AN153)</f>
        <v/>
      </c>
      <c r="AO153" s="31" t="str">
        <f>IF(AO$8="","",'input rate-critical peak kW'!AO153*input6!AO153)</f>
        <v/>
      </c>
      <c r="AP153" s="31" t="str">
        <f>IF(AP$8="","",'input rate-critical peak kW'!AP153*input6!AP153)</f>
        <v/>
      </c>
      <c r="AQ153" s="31" t="str">
        <f>IF(AQ$8="","",'input rate-critical peak kW'!AQ153*input6!AQ153)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IF(D$8="","",'input rate-critical peak kW'!D154*input6!D154)</f>
        <v>0</v>
      </c>
      <c r="E154" s="31">
        <f>IF(E$8="","",'input rate-critical peak kW'!E154*input6!E154)</f>
        <v>0</v>
      </c>
      <c r="F154" s="31">
        <f>IF(F$8="","",'input rate-critical peak kW'!F154*input6!F154)</f>
        <v>0</v>
      </c>
      <c r="G154" s="31">
        <f>IF(G$8="","",'input rate-critical peak kW'!G154*input6!G154)</f>
        <v>0</v>
      </c>
      <c r="H154" s="31">
        <f>IF(H$8="","",'input rate-critical peak kW'!H154*input6!H154)</f>
        <v>0</v>
      </c>
      <c r="I154" s="31">
        <f>IF(I$8="","",'input rate-critical peak kW'!I154*input6!I154)</f>
        <v>0</v>
      </c>
      <c r="J154" s="31">
        <f>IF(J$8="","",'input rate-critical peak kW'!J154*input6!J154)</f>
        <v>0</v>
      </c>
      <c r="K154" s="31">
        <f>IF(K$8="","",'input rate-critical peak kW'!K154*input6!K154)</f>
        <v>0</v>
      </c>
      <c r="L154" s="31">
        <f>IF(L$8="","",'input rate-critical peak kW'!L154*input6!L154)</f>
        <v>0</v>
      </c>
      <c r="M154" s="31">
        <f>IF(M$8="","",'input rate-critical peak kW'!M154*input6!M154)</f>
        <v>0</v>
      </c>
      <c r="N154" s="31">
        <f>IF(N$8="","",'input rate-critical peak kW'!N154*input6!N154)</f>
        <v>0</v>
      </c>
      <c r="O154" s="31">
        <f>IF(O$8="","",'input rate-critical peak kW'!O154*input6!O154)</f>
        <v>0</v>
      </c>
      <c r="P154" s="31">
        <f>IF(P$8="","",'input rate-critical peak kW'!P154*input6!P154)</f>
        <v>0</v>
      </c>
      <c r="Q154" s="31">
        <f>IF(Q$8="","",'input rate-critical peak kW'!Q154*input6!Q154)</f>
        <v>0</v>
      </c>
      <c r="R154" s="31">
        <f>IF(R$8="","",'input rate-critical peak kW'!R154*input6!R154)</f>
        <v>0</v>
      </c>
      <c r="S154" s="31">
        <f>IF(S$8="","",'input rate-critical peak kW'!S154*input6!S154)</f>
        <v>0</v>
      </c>
      <c r="T154" s="31">
        <f>IF(T$8="","",'input rate-critical peak kW'!T154*input6!T154)</f>
        <v>0</v>
      </c>
      <c r="U154" s="31">
        <f>IF(U$8="","",'input rate-critical peak kW'!U154*input6!U154)</f>
        <v>0</v>
      </c>
      <c r="V154" s="31">
        <f>IF(V$8="","",'input rate-critical peak kW'!V154*input6!V154)</f>
        <v>0</v>
      </c>
      <c r="W154" s="31">
        <f>IF(W$8="","",'input rate-critical peak kW'!W154*input6!W154)</f>
        <v>0</v>
      </c>
      <c r="X154" s="31">
        <f>IF(X$8="","",'input rate-critical peak kW'!X154*input6!X154)</f>
        <v>0</v>
      </c>
      <c r="Y154" s="31">
        <f>IF(Y$8="","",'input rate-critical peak kW'!Y154*input6!Y154)</f>
        <v>0</v>
      </c>
      <c r="Z154" s="31">
        <f>IF(Z$8="","",'input rate-critical peak kW'!Z154*input6!Z154)</f>
        <v>0</v>
      </c>
      <c r="AA154" s="31">
        <f>IF(AA$8="","",'input rate-critical peak kW'!AA154*input6!AA154)</f>
        <v>0</v>
      </c>
      <c r="AB154" s="31">
        <f>IF(AB$8="","",'input rate-critical peak kW'!AB154*input6!AB154)</f>
        <v>0</v>
      </c>
      <c r="AC154" s="31" t="str">
        <f>IF(AC$8="","",'input rate-critical peak kW'!AC154*input6!AC154)</f>
        <v/>
      </c>
      <c r="AD154" s="31" t="str">
        <f>IF(AD$8="","",'input rate-critical peak kW'!AD154*input6!AD154)</f>
        <v/>
      </c>
      <c r="AE154" s="31" t="str">
        <f>IF(AE$8="","",'input rate-critical peak kW'!AE154*input6!AE154)</f>
        <v/>
      </c>
      <c r="AF154" s="31" t="str">
        <f>IF(AF$8="","",'input rate-critical peak kW'!AF154*input6!AF154)</f>
        <v/>
      </c>
      <c r="AG154" s="31" t="str">
        <f>IF(AG$8="","",'input rate-critical peak kW'!AG154*input6!AG154)</f>
        <v/>
      </c>
      <c r="AH154" s="31" t="str">
        <f>IF(AH$8="","",'input rate-critical peak kW'!AH154*input6!AH154)</f>
        <v/>
      </c>
      <c r="AI154" s="31" t="str">
        <f>IF(AI$8="","",'input rate-critical peak kW'!AI154*input6!AI154)</f>
        <v/>
      </c>
      <c r="AJ154" s="31" t="str">
        <f>IF(AJ$8="","",'input rate-critical peak kW'!AJ154*input6!AJ154)</f>
        <v/>
      </c>
      <c r="AK154" s="31" t="str">
        <f>IF(AK$8="","",'input rate-critical peak kW'!AK154*input6!AK154)</f>
        <v/>
      </c>
      <c r="AL154" s="31" t="str">
        <f>IF(AL$8="","",'input rate-critical peak kW'!AL154*input6!AL154)</f>
        <v/>
      </c>
      <c r="AM154" s="31" t="str">
        <f>IF(AM$8="","",'input rate-critical peak kW'!AM154*input6!AM154)</f>
        <v/>
      </c>
      <c r="AN154" s="31" t="str">
        <f>IF(AN$8="","",'input rate-critical peak kW'!AN154*input6!AN154)</f>
        <v/>
      </c>
      <c r="AO154" s="31" t="str">
        <f>IF(AO$8="","",'input rate-critical peak kW'!AO154*input6!AO154)</f>
        <v/>
      </c>
      <c r="AP154" s="31" t="str">
        <f>IF(AP$8="","",'input rate-critical peak kW'!AP154*input6!AP154)</f>
        <v/>
      </c>
      <c r="AQ154" s="31" t="str">
        <f>IF(AQ$8="","",'input rate-critical peak kW'!AQ154*input6!AQ154)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IF(D$8="","",'input rate-critical peak kW'!D155*input6!D155)</f>
        <v>0</v>
      </c>
      <c r="E155" s="31">
        <f>IF(E$8="","",'input rate-critical peak kW'!E155*input6!E155)</f>
        <v>0</v>
      </c>
      <c r="F155" s="31">
        <f>IF(F$8="","",'input rate-critical peak kW'!F155*input6!F155)</f>
        <v>0</v>
      </c>
      <c r="G155" s="31">
        <f>IF(G$8="","",'input rate-critical peak kW'!G155*input6!G155)</f>
        <v>0</v>
      </c>
      <c r="H155" s="31">
        <f>IF(H$8="","",'input rate-critical peak kW'!H155*input6!H155)</f>
        <v>0</v>
      </c>
      <c r="I155" s="31">
        <f>IF(I$8="","",'input rate-critical peak kW'!I155*input6!I155)</f>
        <v>0</v>
      </c>
      <c r="J155" s="31">
        <f>IF(J$8="","",'input rate-critical peak kW'!J155*input6!J155)</f>
        <v>0</v>
      </c>
      <c r="K155" s="31">
        <f>IF(K$8="","",'input rate-critical peak kW'!K155*input6!K155)</f>
        <v>0</v>
      </c>
      <c r="L155" s="31">
        <f>IF(L$8="","",'input rate-critical peak kW'!L155*input6!L155)</f>
        <v>0</v>
      </c>
      <c r="M155" s="31">
        <f>IF(M$8="","",'input rate-critical peak kW'!M155*input6!M155)</f>
        <v>0</v>
      </c>
      <c r="N155" s="31">
        <f>IF(N$8="","",'input rate-critical peak kW'!N155*input6!N155)</f>
        <v>0</v>
      </c>
      <c r="O155" s="31">
        <f>IF(O$8="","",'input rate-critical peak kW'!O155*input6!O155)</f>
        <v>0</v>
      </c>
      <c r="P155" s="31">
        <f>IF(P$8="","",'input rate-critical peak kW'!P155*input6!P155)</f>
        <v>0</v>
      </c>
      <c r="Q155" s="31">
        <f>IF(Q$8="","",'input rate-critical peak kW'!Q155*input6!Q155)</f>
        <v>0</v>
      </c>
      <c r="R155" s="31">
        <f>IF(R$8="","",'input rate-critical peak kW'!R155*input6!R155)</f>
        <v>0</v>
      </c>
      <c r="S155" s="31">
        <f>IF(S$8="","",'input rate-critical peak kW'!S155*input6!S155)</f>
        <v>0</v>
      </c>
      <c r="T155" s="31">
        <f>IF(T$8="","",'input rate-critical peak kW'!T155*input6!T155)</f>
        <v>0</v>
      </c>
      <c r="U155" s="31">
        <f>IF(U$8="","",'input rate-critical peak kW'!U155*input6!U155)</f>
        <v>0</v>
      </c>
      <c r="V155" s="31">
        <f>IF(V$8="","",'input rate-critical peak kW'!V155*input6!V155)</f>
        <v>0</v>
      </c>
      <c r="W155" s="31">
        <f>IF(W$8="","",'input rate-critical peak kW'!W155*input6!W155)</f>
        <v>0</v>
      </c>
      <c r="X155" s="31">
        <f>IF(X$8="","",'input rate-critical peak kW'!X155*input6!X155)</f>
        <v>0</v>
      </c>
      <c r="Y155" s="31">
        <f>IF(Y$8="","",'input rate-critical peak kW'!Y155*input6!Y155)</f>
        <v>0</v>
      </c>
      <c r="Z155" s="31">
        <f>IF(Z$8="","",'input rate-critical peak kW'!Z155*input6!Z155)</f>
        <v>0</v>
      </c>
      <c r="AA155" s="31">
        <f>IF(AA$8="","",'input rate-critical peak kW'!AA155*input6!AA155)</f>
        <v>0</v>
      </c>
      <c r="AB155" s="31">
        <f>IF(AB$8="","",'input rate-critical peak kW'!AB155*input6!AB155)</f>
        <v>0</v>
      </c>
      <c r="AC155" s="31" t="str">
        <f>IF(AC$8="","",'input rate-critical peak kW'!AC155*input6!AC155)</f>
        <v/>
      </c>
      <c r="AD155" s="31" t="str">
        <f>IF(AD$8="","",'input rate-critical peak kW'!AD155*input6!AD155)</f>
        <v/>
      </c>
      <c r="AE155" s="31" t="str">
        <f>IF(AE$8="","",'input rate-critical peak kW'!AE155*input6!AE155)</f>
        <v/>
      </c>
      <c r="AF155" s="31" t="str">
        <f>IF(AF$8="","",'input rate-critical peak kW'!AF155*input6!AF155)</f>
        <v/>
      </c>
      <c r="AG155" s="31" t="str">
        <f>IF(AG$8="","",'input rate-critical peak kW'!AG155*input6!AG155)</f>
        <v/>
      </c>
      <c r="AH155" s="31" t="str">
        <f>IF(AH$8="","",'input rate-critical peak kW'!AH155*input6!AH155)</f>
        <v/>
      </c>
      <c r="AI155" s="31" t="str">
        <f>IF(AI$8="","",'input rate-critical peak kW'!AI155*input6!AI155)</f>
        <v/>
      </c>
      <c r="AJ155" s="31" t="str">
        <f>IF(AJ$8="","",'input rate-critical peak kW'!AJ155*input6!AJ155)</f>
        <v/>
      </c>
      <c r="AK155" s="31" t="str">
        <f>IF(AK$8="","",'input rate-critical peak kW'!AK155*input6!AK155)</f>
        <v/>
      </c>
      <c r="AL155" s="31" t="str">
        <f>IF(AL$8="","",'input rate-critical peak kW'!AL155*input6!AL155)</f>
        <v/>
      </c>
      <c r="AM155" s="31" t="str">
        <f>IF(AM$8="","",'input rate-critical peak kW'!AM155*input6!AM155)</f>
        <v/>
      </c>
      <c r="AN155" s="31" t="str">
        <f>IF(AN$8="","",'input rate-critical peak kW'!AN155*input6!AN155)</f>
        <v/>
      </c>
      <c r="AO155" s="31" t="str">
        <f>IF(AO$8="","",'input rate-critical peak kW'!AO155*input6!AO155)</f>
        <v/>
      </c>
      <c r="AP155" s="31" t="str">
        <f>IF(AP$8="","",'input rate-critical peak kW'!AP155*input6!AP155)</f>
        <v/>
      </c>
      <c r="AQ155" s="31" t="str">
        <f>IF(AQ$8="","",'input rate-critical peak kW'!AQ155*input6!AQ155)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IF(D$8="","",'input rate-critical peak kW'!D156*input6!D156)</f>
        <v>0</v>
      </c>
      <c r="E156" s="31">
        <f>IF(E$8="","",'input rate-critical peak kW'!E156*input6!E156)</f>
        <v>0</v>
      </c>
      <c r="F156" s="31">
        <f>IF(F$8="","",'input rate-critical peak kW'!F156*input6!F156)</f>
        <v>0</v>
      </c>
      <c r="G156" s="31">
        <f>IF(G$8="","",'input rate-critical peak kW'!G156*input6!G156)</f>
        <v>0</v>
      </c>
      <c r="H156" s="31">
        <f>IF(H$8="","",'input rate-critical peak kW'!H156*input6!H156)</f>
        <v>0</v>
      </c>
      <c r="I156" s="31">
        <f>IF(I$8="","",'input rate-critical peak kW'!I156*input6!I156)</f>
        <v>0</v>
      </c>
      <c r="J156" s="31">
        <f>IF(J$8="","",'input rate-critical peak kW'!J156*input6!J156)</f>
        <v>0</v>
      </c>
      <c r="K156" s="31">
        <f>IF(K$8="","",'input rate-critical peak kW'!K156*input6!K156)</f>
        <v>0</v>
      </c>
      <c r="L156" s="31">
        <f>IF(L$8="","",'input rate-critical peak kW'!L156*input6!L156)</f>
        <v>0</v>
      </c>
      <c r="M156" s="31">
        <f>IF(M$8="","",'input rate-critical peak kW'!M156*input6!M156)</f>
        <v>0</v>
      </c>
      <c r="N156" s="31">
        <f>IF(N$8="","",'input rate-critical peak kW'!N156*input6!N156)</f>
        <v>0</v>
      </c>
      <c r="O156" s="31">
        <f>IF(O$8="","",'input rate-critical peak kW'!O156*input6!O156)</f>
        <v>0</v>
      </c>
      <c r="P156" s="31">
        <f>IF(P$8="","",'input rate-critical peak kW'!P156*input6!P156)</f>
        <v>0</v>
      </c>
      <c r="Q156" s="31">
        <f>IF(Q$8="","",'input rate-critical peak kW'!Q156*input6!Q156)</f>
        <v>0</v>
      </c>
      <c r="R156" s="31">
        <f>IF(R$8="","",'input rate-critical peak kW'!R156*input6!R156)</f>
        <v>0</v>
      </c>
      <c r="S156" s="31">
        <f>IF(S$8="","",'input rate-critical peak kW'!S156*input6!S156)</f>
        <v>0</v>
      </c>
      <c r="T156" s="31">
        <f>IF(T$8="","",'input rate-critical peak kW'!T156*input6!T156)</f>
        <v>0</v>
      </c>
      <c r="U156" s="31">
        <f>IF(U$8="","",'input rate-critical peak kW'!U156*input6!U156)</f>
        <v>0</v>
      </c>
      <c r="V156" s="31">
        <f>IF(V$8="","",'input rate-critical peak kW'!V156*input6!V156)</f>
        <v>0</v>
      </c>
      <c r="W156" s="31">
        <f>IF(W$8="","",'input rate-critical peak kW'!W156*input6!W156)</f>
        <v>0</v>
      </c>
      <c r="X156" s="31">
        <f>IF(X$8="","",'input rate-critical peak kW'!X156*input6!X156)</f>
        <v>0</v>
      </c>
      <c r="Y156" s="31">
        <f>IF(Y$8="","",'input rate-critical peak kW'!Y156*input6!Y156)</f>
        <v>0</v>
      </c>
      <c r="Z156" s="31">
        <f>IF(Z$8="","",'input rate-critical peak kW'!Z156*input6!Z156)</f>
        <v>0</v>
      </c>
      <c r="AA156" s="31">
        <f>IF(AA$8="","",'input rate-critical peak kW'!AA156*input6!AA156)</f>
        <v>0</v>
      </c>
      <c r="AB156" s="31">
        <f>IF(AB$8="","",'input rate-critical peak kW'!AB156*input6!AB156)</f>
        <v>0</v>
      </c>
      <c r="AC156" s="31" t="str">
        <f>IF(AC$8="","",'input rate-critical peak kW'!AC156*input6!AC156)</f>
        <v/>
      </c>
      <c r="AD156" s="31" t="str">
        <f>IF(AD$8="","",'input rate-critical peak kW'!AD156*input6!AD156)</f>
        <v/>
      </c>
      <c r="AE156" s="31" t="str">
        <f>IF(AE$8="","",'input rate-critical peak kW'!AE156*input6!AE156)</f>
        <v/>
      </c>
      <c r="AF156" s="31" t="str">
        <f>IF(AF$8="","",'input rate-critical peak kW'!AF156*input6!AF156)</f>
        <v/>
      </c>
      <c r="AG156" s="31" t="str">
        <f>IF(AG$8="","",'input rate-critical peak kW'!AG156*input6!AG156)</f>
        <v/>
      </c>
      <c r="AH156" s="31" t="str">
        <f>IF(AH$8="","",'input rate-critical peak kW'!AH156*input6!AH156)</f>
        <v/>
      </c>
      <c r="AI156" s="31" t="str">
        <f>IF(AI$8="","",'input rate-critical peak kW'!AI156*input6!AI156)</f>
        <v/>
      </c>
      <c r="AJ156" s="31" t="str">
        <f>IF(AJ$8="","",'input rate-critical peak kW'!AJ156*input6!AJ156)</f>
        <v/>
      </c>
      <c r="AK156" s="31" t="str">
        <f>IF(AK$8="","",'input rate-critical peak kW'!AK156*input6!AK156)</f>
        <v/>
      </c>
      <c r="AL156" s="31" t="str">
        <f>IF(AL$8="","",'input rate-critical peak kW'!AL156*input6!AL156)</f>
        <v/>
      </c>
      <c r="AM156" s="31" t="str">
        <f>IF(AM$8="","",'input rate-critical peak kW'!AM156*input6!AM156)</f>
        <v/>
      </c>
      <c r="AN156" s="31" t="str">
        <f>IF(AN$8="","",'input rate-critical peak kW'!AN156*input6!AN156)</f>
        <v/>
      </c>
      <c r="AO156" s="31" t="str">
        <f>IF(AO$8="","",'input rate-critical peak kW'!AO156*input6!AO156)</f>
        <v/>
      </c>
      <c r="AP156" s="31" t="str">
        <f>IF(AP$8="","",'input rate-critical peak kW'!AP156*input6!AP156)</f>
        <v/>
      </c>
      <c r="AQ156" s="31" t="str">
        <f>IF(AQ$8="","",'input rate-critical peak kW'!AQ156*input6!AQ156)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IF(D$8="","",'input rate-critical peak kW'!D157*input6!D157)</f>
        <v>0</v>
      </c>
      <c r="E157" s="31">
        <f>IF(E$8="","",'input rate-critical peak kW'!E157*input6!E157)</f>
        <v>0</v>
      </c>
      <c r="F157" s="31">
        <f>IF(F$8="","",'input rate-critical peak kW'!F157*input6!F157)</f>
        <v>0</v>
      </c>
      <c r="G157" s="31">
        <f>IF(G$8="","",'input rate-critical peak kW'!G157*input6!G157)</f>
        <v>0</v>
      </c>
      <c r="H157" s="31">
        <f>IF(H$8="","",'input rate-critical peak kW'!H157*input6!H157)</f>
        <v>0</v>
      </c>
      <c r="I157" s="31">
        <f>IF(I$8="","",'input rate-critical peak kW'!I157*input6!I157)</f>
        <v>0</v>
      </c>
      <c r="J157" s="31">
        <f>IF(J$8="","",'input rate-critical peak kW'!J157*input6!J157)</f>
        <v>0</v>
      </c>
      <c r="K157" s="31">
        <f>IF(K$8="","",'input rate-critical peak kW'!K157*input6!K157)</f>
        <v>0</v>
      </c>
      <c r="L157" s="31">
        <f>IF(L$8="","",'input rate-critical peak kW'!L157*input6!L157)</f>
        <v>0</v>
      </c>
      <c r="M157" s="31">
        <f>IF(M$8="","",'input rate-critical peak kW'!M157*input6!M157)</f>
        <v>0</v>
      </c>
      <c r="N157" s="31">
        <f>IF(N$8="","",'input rate-critical peak kW'!N157*input6!N157)</f>
        <v>0</v>
      </c>
      <c r="O157" s="31">
        <f>IF(O$8="","",'input rate-critical peak kW'!O157*input6!O157)</f>
        <v>0</v>
      </c>
      <c r="P157" s="31">
        <f>IF(P$8="","",'input rate-critical peak kW'!P157*input6!P157)</f>
        <v>0</v>
      </c>
      <c r="Q157" s="31">
        <f>IF(Q$8="","",'input rate-critical peak kW'!Q157*input6!Q157)</f>
        <v>0</v>
      </c>
      <c r="R157" s="31">
        <f>IF(R$8="","",'input rate-critical peak kW'!R157*input6!R157)</f>
        <v>0</v>
      </c>
      <c r="S157" s="31">
        <f>IF(S$8="","",'input rate-critical peak kW'!S157*input6!S157)</f>
        <v>0</v>
      </c>
      <c r="T157" s="31">
        <f>IF(T$8="","",'input rate-critical peak kW'!T157*input6!T157)</f>
        <v>0</v>
      </c>
      <c r="U157" s="31">
        <f>IF(U$8="","",'input rate-critical peak kW'!U157*input6!U157)</f>
        <v>0</v>
      </c>
      <c r="V157" s="31">
        <f>IF(V$8="","",'input rate-critical peak kW'!V157*input6!V157)</f>
        <v>0</v>
      </c>
      <c r="W157" s="31">
        <f>IF(W$8="","",'input rate-critical peak kW'!W157*input6!W157)</f>
        <v>0</v>
      </c>
      <c r="X157" s="31">
        <f>IF(X$8="","",'input rate-critical peak kW'!X157*input6!X157)</f>
        <v>0</v>
      </c>
      <c r="Y157" s="31">
        <f>IF(Y$8="","",'input rate-critical peak kW'!Y157*input6!Y157)</f>
        <v>0</v>
      </c>
      <c r="Z157" s="31">
        <f>IF(Z$8="","",'input rate-critical peak kW'!Z157*input6!Z157)</f>
        <v>0</v>
      </c>
      <c r="AA157" s="31">
        <f>IF(AA$8="","",'input rate-critical peak kW'!AA157*input6!AA157)</f>
        <v>0</v>
      </c>
      <c r="AB157" s="31">
        <f>IF(AB$8="","",'input rate-critical peak kW'!AB157*input6!AB157)</f>
        <v>0</v>
      </c>
      <c r="AC157" s="31" t="str">
        <f>IF(AC$8="","",'input rate-critical peak kW'!AC157*input6!AC157)</f>
        <v/>
      </c>
      <c r="AD157" s="31" t="str">
        <f>IF(AD$8="","",'input rate-critical peak kW'!AD157*input6!AD157)</f>
        <v/>
      </c>
      <c r="AE157" s="31" t="str">
        <f>IF(AE$8="","",'input rate-critical peak kW'!AE157*input6!AE157)</f>
        <v/>
      </c>
      <c r="AF157" s="31" t="str">
        <f>IF(AF$8="","",'input rate-critical peak kW'!AF157*input6!AF157)</f>
        <v/>
      </c>
      <c r="AG157" s="31" t="str">
        <f>IF(AG$8="","",'input rate-critical peak kW'!AG157*input6!AG157)</f>
        <v/>
      </c>
      <c r="AH157" s="31" t="str">
        <f>IF(AH$8="","",'input rate-critical peak kW'!AH157*input6!AH157)</f>
        <v/>
      </c>
      <c r="AI157" s="31" t="str">
        <f>IF(AI$8="","",'input rate-critical peak kW'!AI157*input6!AI157)</f>
        <v/>
      </c>
      <c r="AJ157" s="31" t="str">
        <f>IF(AJ$8="","",'input rate-critical peak kW'!AJ157*input6!AJ157)</f>
        <v/>
      </c>
      <c r="AK157" s="31" t="str">
        <f>IF(AK$8="","",'input rate-critical peak kW'!AK157*input6!AK157)</f>
        <v/>
      </c>
      <c r="AL157" s="31" t="str">
        <f>IF(AL$8="","",'input rate-critical peak kW'!AL157*input6!AL157)</f>
        <v/>
      </c>
      <c r="AM157" s="31" t="str">
        <f>IF(AM$8="","",'input rate-critical peak kW'!AM157*input6!AM157)</f>
        <v/>
      </c>
      <c r="AN157" s="31" t="str">
        <f>IF(AN$8="","",'input rate-critical peak kW'!AN157*input6!AN157)</f>
        <v/>
      </c>
      <c r="AO157" s="31" t="str">
        <f>IF(AO$8="","",'input rate-critical peak kW'!AO157*input6!AO157)</f>
        <v/>
      </c>
      <c r="AP157" s="31" t="str">
        <f>IF(AP$8="","",'input rate-critical peak kW'!AP157*input6!AP157)</f>
        <v/>
      </c>
      <c r="AQ157" s="31" t="str">
        <f>IF(AQ$8="","",'input rate-critical peak kW'!AQ157*input6!AQ157)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IF(D$8="","",'input rate-critical peak kW'!D158*input6!D158)</f>
        <v>0</v>
      </c>
      <c r="E158" s="31">
        <f>IF(E$8="","",'input rate-critical peak kW'!E158*input6!E158)</f>
        <v>0</v>
      </c>
      <c r="F158" s="31">
        <f>IF(F$8="","",'input rate-critical peak kW'!F158*input6!F158)</f>
        <v>0</v>
      </c>
      <c r="G158" s="31">
        <f>IF(G$8="","",'input rate-critical peak kW'!G158*input6!G158)</f>
        <v>0</v>
      </c>
      <c r="H158" s="31">
        <f>IF(H$8="","",'input rate-critical peak kW'!H158*input6!H158)</f>
        <v>0</v>
      </c>
      <c r="I158" s="31">
        <f>IF(I$8="","",'input rate-critical peak kW'!I158*input6!I158)</f>
        <v>0</v>
      </c>
      <c r="J158" s="31">
        <f>IF(J$8="","",'input rate-critical peak kW'!J158*input6!J158)</f>
        <v>0</v>
      </c>
      <c r="K158" s="31">
        <f>IF(K$8="","",'input rate-critical peak kW'!K158*input6!K158)</f>
        <v>0</v>
      </c>
      <c r="L158" s="31">
        <f>IF(L$8="","",'input rate-critical peak kW'!L158*input6!L158)</f>
        <v>0</v>
      </c>
      <c r="M158" s="31">
        <f>IF(M$8="","",'input rate-critical peak kW'!M158*input6!M158)</f>
        <v>0</v>
      </c>
      <c r="N158" s="31">
        <f>IF(N$8="","",'input rate-critical peak kW'!N158*input6!N158)</f>
        <v>0</v>
      </c>
      <c r="O158" s="31">
        <f>IF(O$8="","",'input rate-critical peak kW'!O158*input6!O158)</f>
        <v>0</v>
      </c>
      <c r="P158" s="31">
        <f>IF(P$8="","",'input rate-critical peak kW'!P158*input6!P158)</f>
        <v>0</v>
      </c>
      <c r="Q158" s="31">
        <f>IF(Q$8="","",'input rate-critical peak kW'!Q158*input6!Q158)</f>
        <v>0</v>
      </c>
      <c r="R158" s="31">
        <f>IF(R$8="","",'input rate-critical peak kW'!R158*input6!R158)</f>
        <v>0</v>
      </c>
      <c r="S158" s="31">
        <f>IF(S$8="","",'input rate-critical peak kW'!S158*input6!S158)</f>
        <v>0</v>
      </c>
      <c r="T158" s="31">
        <f>IF(T$8="","",'input rate-critical peak kW'!T158*input6!T158)</f>
        <v>0</v>
      </c>
      <c r="U158" s="31">
        <f>IF(U$8="","",'input rate-critical peak kW'!U158*input6!U158)</f>
        <v>0</v>
      </c>
      <c r="V158" s="31">
        <f>IF(V$8="","",'input rate-critical peak kW'!V158*input6!V158)</f>
        <v>0</v>
      </c>
      <c r="W158" s="31">
        <f>IF(W$8="","",'input rate-critical peak kW'!W158*input6!W158)</f>
        <v>0</v>
      </c>
      <c r="X158" s="31">
        <f>IF(X$8="","",'input rate-critical peak kW'!X158*input6!X158)</f>
        <v>0</v>
      </c>
      <c r="Y158" s="31">
        <f>IF(Y$8="","",'input rate-critical peak kW'!Y158*input6!Y158)</f>
        <v>0</v>
      </c>
      <c r="Z158" s="31">
        <f>IF(Z$8="","",'input rate-critical peak kW'!Z158*input6!Z158)</f>
        <v>0</v>
      </c>
      <c r="AA158" s="31">
        <f>IF(AA$8="","",'input rate-critical peak kW'!AA158*input6!AA158)</f>
        <v>0</v>
      </c>
      <c r="AB158" s="31">
        <f>IF(AB$8="","",'input rate-critical peak kW'!AB158*input6!AB158)</f>
        <v>0</v>
      </c>
      <c r="AC158" s="31" t="str">
        <f>IF(AC$8="","",'input rate-critical peak kW'!AC158*input6!AC158)</f>
        <v/>
      </c>
      <c r="AD158" s="31" t="str">
        <f>IF(AD$8="","",'input rate-critical peak kW'!AD158*input6!AD158)</f>
        <v/>
      </c>
      <c r="AE158" s="31" t="str">
        <f>IF(AE$8="","",'input rate-critical peak kW'!AE158*input6!AE158)</f>
        <v/>
      </c>
      <c r="AF158" s="31" t="str">
        <f>IF(AF$8="","",'input rate-critical peak kW'!AF158*input6!AF158)</f>
        <v/>
      </c>
      <c r="AG158" s="31" t="str">
        <f>IF(AG$8="","",'input rate-critical peak kW'!AG158*input6!AG158)</f>
        <v/>
      </c>
      <c r="AH158" s="31" t="str">
        <f>IF(AH$8="","",'input rate-critical peak kW'!AH158*input6!AH158)</f>
        <v/>
      </c>
      <c r="AI158" s="31" t="str">
        <f>IF(AI$8="","",'input rate-critical peak kW'!AI158*input6!AI158)</f>
        <v/>
      </c>
      <c r="AJ158" s="31" t="str">
        <f>IF(AJ$8="","",'input rate-critical peak kW'!AJ158*input6!AJ158)</f>
        <v/>
      </c>
      <c r="AK158" s="31" t="str">
        <f>IF(AK$8="","",'input rate-critical peak kW'!AK158*input6!AK158)</f>
        <v/>
      </c>
      <c r="AL158" s="31" t="str">
        <f>IF(AL$8="","",'input rate-critical peak kW'!AL158*input6!AL158)</f>
        <v/>
      </c>
      <c r="AM158" s="31" t="str">
        <f>IF(AM$8="","",'input rate-critical peak kW'!AM158*input6!AM158)</f>
        <v/>
      </c>
      <c r="AN158" s="31" t="str">
        <f>IF(AN$8="","",'input rate-critical peak kW'!AN158*input6!AN158)</f>
        <v/>
      </c>
      <c r="AO158" s="31" t="str">
        <f>IF(AO$8="","",'input rate-critical peak kW'!AO158*input6!AO158)</f>
        <v/>
      </c>
      <c r="AP158" s="31" t="str">
        <f>IF(AP$8="","",'input rate-critical peak kW'!AP158*input6!AP158)</f>
        <v/>
      </c>
      <c r="AQ158" s="31" t="str">
        <f>IF(AQ$8="","",'input rate-critical peak kW'!AQ158*input6!AQ158)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IF(D$8="","",'input rate-critical peak kW'!D159*input6!D159)</f>
        <v>0</v>
      </c>
      <c r="E159" s="31">
        <f>IF(E$8="","",'input rate-critical peak kW'!E159*input6!E159)</f>
        <v>0</v>
      </c>
      <c r="F159" s="31">
        <f>IF(F$8="","",'input rate-critical peak kW'!F159*input6!F159)</f>
        <v>0</v>
      </c>
      <c r="G159" s="31">
        <f>IF(G$8="","",'input rate-critical peak kW'!G159*input6!G159)</f>
        <v>0</v>
      </c>
      <c r="H159" s="31">
        <f>IF(H$8="","",'input rate-critical peak kW'!H159*input6!H159)</f>
        <v>0</v>
      </c>
      <c r="I159" s="31">
        <f>IF(I$8="","",'input rate-critical peak kW'!I159*input6!I159)</f>
        <v>0</v>
      </c>
      <c r="J159" s="31">
        <f>IF(J$8="","",'input rate-critical peak kW'!J159*input6!J159)</f>
        <v>0</v>
      </c>
      <c r="K159" s="31">
        <f>IF(K$8="","",'input rate-critical peak kW'!K159*input6!K159)</f>
        <v>0</v>
      </c>
      <c r="L159" s="31">
        <f>IF(L$8="","",'input rate-critical peak kW'!L159*input6!L159)</f>
        <v>0</v>
      </c>
      <c r="M159" s="31">
        <f>IF(M$8="","",'input rate-critical peak kW'!M159*input6!M159)</f>
        <v>0</v>
      </c>
      <c r="N159" s="31">
        <f>IF(N$8="","",'input rate-critical peak kW'!N159*input6!N159)</f>
        <v>0</v>
      </c>
      <c r="O159" s="31">
        <f>IF(O$8="","",'input rate-critical peak kW'!O159*input6!O159)</f>
        <v>0</v>
      </c>
      <c r="P159" s="31">
        <f>IF(P$8="","",'input rate-critical peak kW'!P159*input6!P159)</f>
        <v>0</v>
      </c>
      <c r="Q159" s="31">
        <f>IF(Q$8="","",'input rate-critical peak kW'!Q159*input6!Q159)</f>
        <v>0</v>
      </c>
      <c r="R159" s="31">
        <f>IF(R$8="","",'input rate-critical peak kW'!R159*input6!R159)</f>
        <v>0</v>
      </c>
      <c r="S159" s="31">
        <f>IF(S$8="","",'input rate-critical peak kW'!S159*input6!S159)</f>
        <v>0</v>
      </c>
      <c r="T159" s="31">
        <f>IF(T$8="","",'input rate-critical peak kW'!T159*input6!T159)</f>
        <v>0</v>
      </c>
      <c r="U159" s="31">
        <f>IF(U$8="","",'input rate-critical peak kW'!U159*input6!U159)</f>
        <v>0</v>
      </c>
      <c r="V159" s="31">
        <f>IF(V$8="","",'input rate-critical peak kW'!V159*input6!V159)</f>
        <v>0</v>
      </c>
      <c r="W159" s="31">
        <f>IF(W$8="","",'input rate-critical peak kW'!W159*input6!W159)</f>
        <v>0</v>
      </c>
      <c r="X159" s="31">
        <f>IF(X$8="","",'input rate-critical peak kW'!X159*input6!X159)</f>
        <v>0</v>
      </c>
      <c r="Y159" s="31">
        <f>IF(Y$8="","",'input rate-critical peak kW'!Y159*input6!Y159)</f>
        <v>0</v>
      </c>
      <c r="Z159" s="31">
        <f>IF(Z$8="","",'input rate-critical peak kW'!Z159*input6!Z159)</f>
        <v>0</v>
      </c>
      <c r="AA159" s="31">
        <f>IF(AA$8="","",'input rate-critical peak kW'!AA159*input6!AA159)</f>
        <v>0</v>
      </c>
      <c r="AB159" s="31">
        <f>IF(AB$8="","",'input rate-critical peak kW'!AB159*input6!AB159)</f>
        <v>0</v>
      </c>
      <c r="AC159" s="31" t="str">
        <f>IF(AC$8="","",'input rate-critical peak kW'!AC159*input6!AC159)</f>
        <v/>
      </c>
      <c r="AD159" s="31" t="str">
        <f>IF(AD$8="","",'input rate-critical peak kW'!AD159*input6!AD159)</f>
        <v/>
      </c>
      <c r="AE159" s="31" t="str">
        <f>IF(AE$8="","",'input rate-critical peak kW'!AE159*input6!AE159)</f>
        <v/>
      </c>
      <c r="AF159" s="31" t="str">
        <f>IF(AF$8="","",'input rate-critical peak kW'!AF159*input6!AF159)</f>
        <v/>
      </c>
      <c r="AG159" s="31" t="str">
        <f>IF(AG$8="","",'input rate-critical peak kW'!AG159*input6!AG159)</f>
        <v/>
      </c>
      <c r="AH159" s="31" t="str">
        <f>IF(AH$8="","",'input rate-critical peak kW'!AH159*input6!AH159)</f>
        <v/>
      </c>
      <c r="AI159" s="31" t="str">
        <f>IF(AI$8="","",'input rate-critical peak kW'!AI159*input6!AI159)</f>
        <v/>
      </c>
      <c r="AJ159" s="31" t="str">
        <f>IF(AJ$8="","",'input rate-critical peak kW'!AJ159*input6!AJ159)</f>
        <v/>
      </c>
      <c r="AK159" s="31" t="str">
        <f>IF(AK$8="","",'input rate-critical peak kW'!AK159*input6!AK159)</f>
        <v/>
      </c>
      <c r="AL159" s="31" t="str">
        <f>IF(AL$8="","",'input rate-critical peak kW'!AL159*input6!AL159)</f>
        <v/>
      </c>
      <c r="AM159" s="31" t="str">
        <f>IF(AM$8="","",'input rate-critical peak kW'!AM159*input6!AM159)</f>
        <v/>
      </c>
      <c r="AN159" s="31" t="str">
        <f>IF(AN$8="","",'input rate-critical peak kW'!AN159*input6!AN159)</f>
        <v/>
      </c>
      <c r="AO159" s="31" t="str">
        <f>IF(AO$8="","",'input rate-critical peak kW'!AO159*input6!AO159)</f>
        <v/>
      </c>
      <c r="AP159" s="31" t="str">
        <f>IF(AP$8="","",'input rate-critical peak kW'!AP159*input6!AP159)</f>
        <v/>
      </c>
      <c r="AQ159" s="31" t="str">
        <f>IF(AQ$8="","",'input rate-critical peak kW'!AQ159*input6!AQ159)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IF(D$8="","",'input rate-critical peak kW'!D160*input6!D160)</f>
        <v>0</v>
      </c>
      <c r="E160" s="31">
        <f>IF(E$8="","",'input rate-critical peak kW'!E160*input6!E160)</f>
        <v>0</v>
      </c>
      <c r="F160" s="31">
        <f>IF(F$8="","",'input rate-critical peak kW'!F160*input6!F160)</f>
        <v>0</v>
      </c>
      <c r="G160" s="31">
        <f>IF(G$8="","",'input rate-critical peak kW'!G160*input6!G160)</f>
        <v>0</v>
      </c>
      <c r="H160" s="31">
        <f>IF(H$8="","",'input rate-critical peak kW'!H160*input6!H160)</f>
        <v>0</v>
      </c>
      <c r="I160" s="31">
        <f>IF(I$8="","",'input rate-critical peak kW'!I160*input6!I160)</f>
        <v>0</v>
      </c>
      <c r="J160" s="31">
        <f>IF(J$8="","",'input rate-critical peak kW'!J160*input6!J160)</f>
        <v>0</v>
      </c>
      <c r="K160" s="31">
        <f>IF(K$8="","",'input rate-critical peak kW'!K160*input6!K160)</f>
        <v>0</v>
      </c>
      <c r="L160" s="31">
        <f>IF(L$8="","",'input rate-critical peak kW'!L160*input6!L160)</f>
        <v>0</v>
      </c>
      <c r="M160" s="31">
        <f>IF(M$8="","",'input rate-critical peak kW'!M160*input6!M160)</f>
        <v>0</v>
      </c>
      <c r="N160" s="31">
        <f>IF(N$8="","",'input rate-critical peak kW'!N160*input6!N160)</f>
        <v>0</v>
      </c>
      <c r="O160" s="31">
        <f>IF(O$8="","",'input rate-critical peak kW'!O160*input6!O160)</f>
        <v>0</v>
      </c>
      <c r="P160" s="31">
        <f>IF(P$8="","",'input rate-critical peak kW'!P160*input6!P160)</f>
        <v>0</v>
      </c>
      <c r="Q160" s="31">
        <f>IF(Q$8="","",'input rate-critical peak kW'!Q160*input6!Q160)</f>
        <v>0</v>
      </c>
      <c r="R160" s="31">
        <f>IF(R$8="","",'input rate-critical peak kW'!R160*input6!R160)</f>
        <v>0</v>
      </c>
      <c r="S160" s="31">
        <f>IF(S$8="","",'input rate-critical peak kW'!S160*input6!S160)</f>
        <v>0</v>
      </c>
      <c r="T160" s="31">
        <f>IF(T$8="","",'input rate-critical peak kW'!T160*input6!T160)</f>
        <v>0</v>
      </c>
      <c r="U160" s="31">
        <f>IF(U$8="","",'input rate-critical peak kW'!U160*input6!U160)</f>
        <v>0</v>
      </c>
      <c r="V160" s="31">
        <f>IF(V$8="","",'input rate-critical peak kW'!V160*input6!V160)</f>
        <v>0</v>
      </c>
      <c r="W160" s="31">
        <f>IF(W$8="","",'input rate-critical peak kW'!W160*input6!W160)</f>
        <v>0</v>
      </c>
      <c r="X160" s="31">
        <f>IF(X$8="","",'input rate-critical peak kW'!X160*input6!X160)</f>
        <v>0</v>
      </c>
      <c r="Y160" s="31">
        <f>IF(Y$8="","",'input rate-critical peak kW'!Y160*input6!Y160)</f>
        <v>0</v>
      </c>
      <c r="Z160" s="31">
        <f>IF(Z$8="","",'input rate-critical peak kW'!Z160*input6!Z160)</f>
        <v>0</v>
      </c>
      <c r="AA160" s="31">
        <f>IF(AA$8="","",'input rate-critical peak kW'!AA160*input6!AA160)</f>
        <v>0</v>
      </c>
      <c r="AB160" s="31">
        <f>IF(AB$8="","",'input rate-critical peak kW'!AB160*input6!AB160)</f>
        <v>0</v>
      </c>
      <c r="AC160" s="31" t="str">
        <f>IF(AC$8="","",'input rate-critical peak kW'!AC160*input6!AC160)</f>
        <v/>
      </c>
      <c r="AD160" s="31" t="str">
        <f>IF(AD$8="","",'input rate-critical peak kW'!AD160*input6!AD160)</f>
        <v/>
      </c>
      <c r="AE160" s="31" t="str">
        <f>IF(AE$8="","",'input rate-critical peak kW'!AE160*input6!AE160)</f>
        <v/>
      </c>
      <c r="AF160" s="31" t="str">
        <f>IF(AF$8="","",'input rate-critical peak kW'!AF160*input6!AF160)</f>
        <v/>
      </c>
      <c r="AG160" s="31" t="str">
        <f>IF(AG$8="","",'input rate-critical peak kW'!AG160*input6!AG160)</f>
        <v/>
      </c>
      <c r="AH160" s="31" t="str">
        <f>IF(AH$8="","",'input rate-critical peak kW'!AH160*input6!AH160)</f>
        <v/>
      </c>
      <c r="AI160" s="31" t="str">
        <f>IF(AI$8="","",'input rate-critical peak kW'!AI160*input6!AI160)</f>
        <v/>
      </c>
      <c r="AJ160" s="31" t="str">
        <f>IF(AJ$8="","",'input rate-critical peak kW'!AJ160*input6!AJ160)</f>
        <v/>
      </c>
      <c r="AK160" s="31" t="str">
        <f>IF(AK$8="","",'input rate-critical peak kW'!AK160*input6!AK160)</f>
        <v/>
      </c>
      <c r="AL160" s="31" t="str">
        <f>IF(AL$8="","",'input rate-critical peak kW'!AL160*input6!AL160)</f>
        <v/>
      </c>
      <c r="AM160" s="31" t="str">
        <f>IF(AM$8="","",'input rate-critical peak kW'!AM160*input6!AM160)</f>
        <v/>
      </c>
      <c r="AN160" s="31" t="str">
        <f>IF(AN$8="","",'input rate-critical peak kW'!AN160*input6!AN160)</f>
        <v/>
      </c>
      <c r="AO160" s="31" t="str">
        <f>IF(AO$8="","",'input rate-critical peak kW'!AO160*input6!AO160)</f>
        <v/>
      </c>
      <c r="AP160" s="31" t="str">
        <f>IF(AP$8="","",'input rate-critical peak kW'!AP160*input6!AP160)</f>
        <v/>
      </c>
      <c r="AQ160" s="31" t="str">
        <f>IF(AQ$8="","",'input rate-critical peak kW'!AQ160*input6!AQ160)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IF(D$8="","",'input rate-critical peak kW'!D161*input6!D161)</f>
        <v>0</v>
      </c>
      <c r="E161" s="31">
        <f>IF(E$8="","",'input rate-critical peak kW'!E161*input6!E161)</f>
        <v>0</v>
      </c>
      <c r="F161" s="31">
        <f>IF(F$8="","",'input rate-critical peak kW'!F161*input6!F161)</f>
        <v>0</v>
      </c>
      <c r="G161" s="31">
        <f>IF(G$8="","",'input rate-critical peak kW'!G161*input6!G161)</f>
        <v>0</v>
      </c>
      <c r="H161" s="31">
        <f>IF(H$8="","",'input rate-critical peak kW'!H161*input6!H161)</f>
        <v>0</v>
      </c>
      <c r="I161" s="31">
        <f>IF(I$8="","",'input rate-critical peak kW'!I161*input6!I161)</f>
        <v>0</v>
      </c>
      <c r="J161" s="31">
        <f>IF(J$8="","",'input rate-critical peak kW'!J161*input6!J161)</f>
        <v>0</v>
      </c>
      <c r="K161" s="31">
        <f>IF(K$8="","",'input rate-critical peak kW'!K161*input6!K161)</f>
        <v>0</v>
      </c>
      <c r="L161" s="31">
        <f>IF(L$8="","",'input rate-critical peak kW'!L161*input6!L161)</f>
        <v>0</v>
      </c>
      <c r="M161" s="31">
        <f>IF(M$8="","",'input rate-critical peak kW'!M161*input6!M161)</f>
        <v>0</v>
      </c>
      <c r="N161" s="31">
        <f>IF(N$8="","",'input rate-critical peak kW'!N161*input6!N161)</f>
        <v>0</v>
      </c>
      <c r="O161" s="31">
        <f>IF(O$8="","",'input rate-critical peak kW'!O161*input6!O161)</f>
        <v>0</v>
      </c>
      <c r="P161" s="31">
        <f>IF(P$8="","",'input rate-critical peak kW'!P161*input6!P161)</f>
        <v>0</v>
      </c>
      <c r="Q161" s="31">
        <f>IF(Q$8="","",'input rate-critical peak kW'!Q161*input6!Q161)</f>
        <v>0</v>
      </c>
      <c r="R161" s="31">
        <f>IF(R$8="","",'input rate-critical peak kW'!R161*input6!R161)</f>
        <v>0</v>
      </c>
      <c r="S161" s="31">
        <f>IF(S$8="","",'input rate-critical peak kW'!S161*input6!S161)</f>
        <v>0</v>
      </c>
      <c r="T161" s="31">
        <f>IF(T$8="","",'input rate-critical peak kW'!T161*input6!T161)</f>
        <v>0</v>
      </c>
      <c r="U161" s="31">
        <f>IF(U$8="","",'input rate-critical peak kW'!U161*input6!U161)</f>
        <v>0</v>
      </c>
      <c r="V161" s="31">
        <f>IF(V$8="","",'input rate-critical peak kW'!V161*input6!V161)</f>
        <v>0</v>
      </c>
      <c r="W161" s="31">
        <f>IF(W$8="","",'input rate-critical peak kW'!W161*input6!W161)</f>
        <v>0</v>
      </c>
      <c r="X161" s="31">
        <f>IF(X$8="","",'input rate-critical peak kW'!X161*input6!X161)</f>
        <v>0</v>
      </c>
      <c r="Y161" s="31">
        <f>IF(Y$8="","",'input rate-critical peak kW'!Y161*input6!Y161)</f>
        <v>0</v>
      </c>
      <c r="Z161" s="31">
        <f>IF(Z$8="","",'input rate-critical peak kW'!Z161*input6!Z161)</f>
        <v>0</v>
      </c>
      <c r="AA161" s="31">
        <f>IF(AA$8="","",'input rate-critical peak kW'!AA161*input6!AA161)</f>
        <v>0</v>
      </c>
      <c r="AB161" s="31">
        <f>IF(AB$8="","",'input rate-critical peak kW'!AB161*input6!AB161)</f>
        <v>0</v>
      </c>
      <c r="AC161" s="31" t="str">
        <f>IF(AC$8="","",'input rate-critical peak kW'!AC161*input6!AC161)</f>
        <v/>
      </c>
      <c r="AD161" s="31" t="str">
        <f>IF(AD$8="","",'input rate-critical peak kW'!AD161*input6!AD161)</f>
        <v/>
      </c>
      <c r="AE161" s="31" t="str">
        <f>IF(AE$8="","",'input rate-critical peak kW'!AE161*input6!AE161)</f>
        <v/>
      </c>
      <c r="AF161" s="31" t="str">
        <f>IF(AF$8="","",'input rate-critical peak kW'!AF161*input6!AF161)</f>
        <v/>
      </c>
      <c r="AG161" s="31" t="str">
        <f>IF(AG$8="","",'input rate-critical peak kW'!AG161*input6!AG161)</f>
        <v/>
      </c>
      <c r="AH161" s="31" t="str">
        <f>IF(AH$8="","",'input rate-critical peak kW'!AH161*input6!AH161)</f>
        <v/>
      </c>
      <c r="AI161" s="31" t="str">
        <f>IF(AI$8="","",'input rate-critical peak kW'!AI161*input6!AI161)</f>
        <v/>
      </c>
      <c r="AJ161" s="31" t="str">
        <f>IF(AJ$8="","",'input rate-critical peak kW'!AJ161*input6!AJ161)</f>
        <v/>
      </c>
      <c r="AK161" s="31" t="str">
        <f>IF(AK$8="","",'input rate-critical peak kW'!AK161*input6!AK161)</f>
        <v/>
      </c>
      <c r="AL161" s="31" t="str">
        <f>IF(AL$8="","",'input rate-critical peak kW'!AL161*input6!AL161)</f>
        <v/>
      </c>
      <c r="AM161" s="31" t="str">
        <f>IF(AM$8="","",'input rate-critical peak kW'!AM161*input6!AM161)</f>
        <v/>
      </c>
      <c r="AN161" s="31" t="str">
        <f>IF(AN$8="","",'input rate-critical peak kW'!AN161*input6!AN161)</f>
        <v/>
      </c>
      <c r="AO161" s="31" t="str">
        <f>IF(AO$8="","",'input rate-critical peak kW'!AO161*input6!AO161)</f>
        <v/>
      </c>
      <c r="AP161" s="31" t="str">
        <f>IF(AP$8="","",'input rate-critical peak kW'!AP161*input6!AP161)</f>
        <v/>
      </c>
      <c r="AQ161" s="31" t="str">
        <f>IF(AQ$8="","",'input rate-critical peak kW'!AQ161*input6!AQ161)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IF(D$8="","",'input rate-critical peak kW'!D162*input6!D162)</f>
        <v>0</v>
      </c>
      <c r="E162" s="31">
        <f>IF(E$8="","",'input rate-critical peak kW'!E162*input6!E162)</f>
        <v>0</v>
      </c>
      <c r="F162" s="31">
        <f>IF(F$8="","",'input rate-critical peak kW'!F162*input6!F162)</f>
        <v>0</v>
      </c>
      <c r="G162" s="31">
        <f>IF(G$8="","",'input rate-critical peak kW'!G162*input6!G162)</f>
        <v>0</v>
      </c>
      <c r="H162" s="31">
        <f>IF(H$8="","",'input rate-critical peak kW'!H162*input6!H162)</f>
        <v>0</v>
      </c>
      <c r="I162" s="31">
        <f>IF(I$8="","",'input rate-critical peak kW'!I162*input6!I162)</f>
        <v>0</v>
      </c>
      <c r="J162" s="31">
        <f>IF(J$8="","",'input rate-critical peak kW'!J162*input6!J162)</f>
        <v>0</v>
      </c>
      <c r="K162" s="31">
        <f>IF(K$8="","",'input rate-critical peak kW'!K162*input6!K162)</f>
        <v>0</v>
      </c>
      <c r="L162" s="31">
        <f>IF(L$8="","",'input rate-critical peak kW'!L162*input6!L162)</f>
        <v>0</v>
      </c>
      <c r="M162" s="31">
        <f>IF(M$8="","",'input rate-critical peak kW'!M162*input6!M162)</f>
        <v>0</v>
      </c>
      <c r="N162" s="31">
        <f>IF(N$8="","",'input rate-critical peak kW'!N162*input6!N162)</f>
        <v>0</v>
      </c>
      <c r="O162" s="31">
        <f>IF(O$8="","",'input rate-critical peak kW'!O162*input6!O162)</f>
        <v>0</v>
      </c>
      <c r="P162" s="31">
        <f>IF(P$8="","",'input rate-critical peak kW'!P162*input6!P162)</f>
        <v>0</v>
      </c>
      <c r="Q162" s="31">
        <f>IF(Q$8="","",'input rate-critical peak kW'!Q162*input6!Q162)</f>
        <v>0</v>
      </c>
      <c r="R162" s="31">
        <f>IF(R$8="","",'input rate-critical peak kW'!R162*input6!R162)</f>
        <v>0</v>
      </c>
      <c r="S162" s="31">
        <f>IF(S$8="","",'input rate-critical peak kW'!S162*input6!S162)</f>
        <v>0</v>
      </c>
      <c r="T162" s="31">
        <f>IF(T$8="","",'input rate-critical peak kW'!T162*input6!T162)</f>
        <v>0</v>
      </c>
      <c r="U162" s="31">
        <f>IF(U$8="","",'input rate-critical peak kW'!U162*input6!U162)</f>
        <v>0</v>
      </c>
      <c r="V162" s="31">
        <f>IF(V$8="","",'input rate-critical peak kW'!V162*input6!V162)</f>
        <v>0</v>
      </c>
      <c r="W162" s="31">
        <f>IF(W$8="","",'input rate-critical peak kW'!W162*input6!W162)</f>
        <v>0</v>
      </c>
      <c r="X162" s="31">
        <f>IF(X$8="","",'input rate-critical peak kW'!X162*input6!X162)</f>
        <v>0</v>
      </c>
      <c r="Y162" s="31">
        <f>IF(Y$8="","",'input rate-critical peak kW'!Y162*input6!Y162)</f>
        <v>0</v>
      </c>
      <c r="Z162" s="31">
        <f>IF(Z$8="","",'input rate-critical peak kW'!Z162*input6!Z162)</f>
        <v>0</v>
      </c>
      <c r="AA162" s="31">
        <f>IF(AA$8="","",'input rate-critical peak kW'!AA162*input6!AA162)</f>
        <v>0</v>
      </c>
      <c r="AB162" s="31">
        <f>IF(AB$8="","",'input rate-critical peak kW'!AB162*input6!AB162)</f>
        <v>0</v>
      </c>
      <c r="AC162" s="31" t="str">
        <f>IF(AC$8="","",'input rate-critical peak kW'!AC162*input6!AC162)</f>
        <v/>
      </c>
      <c r="AD162" s="31" t="str">
        <f>IF(AD$8="","",'input rate-critical peak kW'!AD162*input6!AD162)</f>
        <v/>
      </c>
      <c r="AE162" s="31" t="str">
        <f>IF(AE$8="","",'input rate-critical peak kW'!AE162*input6!AE162)</f>
        <v/>
      </c>
      <c r="AF162" s="31" t="str">
        <f>IF(AF$8="","",'input rate-critical peak kW'!AF162*input6!AF162)</f>
        <v/>
      </c>
      <c r="AG162" s="31" t="str">
        <f>IF(AG$8="","",'input rate-critical peak kW'!AG162*input6!AG162)</f>
        <v/>
      </c>
      <c r="AH162" s="31" t="str">
        <f>IF(AH$8="","",'input rate-critical peak kW'!AH162*input6!AH162)</f>
        <v/>
      </c>
      <c r="AI162" s="31" t="str">
        <f>IF(AI$8="","",'input rate-critical peak kW'!AI162*input6!AI162)</f>
        <v/>
      </c>
      <c r="AJ162" s="31" t="str">
        <f>IF(AJ$8="","",'input rate-critical peak kW'!AJ162*input6!AJ162)</f>
        <v/>
      </c>
      <c r="AK162" s="31" t="str">
        <f>IF(AK$8="","",'input rate-critical peak kW'!AK162*input6!AK162)</f>
        <v/>
      </c>
      <c r="AL162" s="31" t="str">
        <f>IF(AL$8="","",'input rate-critical peak kW'!AL162*input6!AL162)</f>
        <v/>
      </c>
      <c r="AM162" s="31" t="str">
        <f>IF(AM$8="","",'input rate-critical peak kW'!AM162*input6!AM162)</f>
        <v/>
      </c>
      <c r="AN162" s="31" t="str">
        <f>IF(AN$8="","",'input rate-critical peak kW'!AN162*input6!AN162)</f>
        <v/>
      </c>
      <c r="AO162" s="31" t="str">
        <f>IF(AO$8="","",'input rate-critical peak kW'!AO162*input6!AO162)</f>
        <v/>
      </c>
      <c r="AP162" s="31" t="str">
        <f>IF(AP$8="","",'input rate-critical peak kW'!AP162*input6!AP162)</f>
        <v/>
      </c>
      <c r="AQ162" s="31" t="str">
        <f>IF(AQ$8="","",'input rate-critical peak kW'!AQ162*input6!AQ162)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IF(D$8="","",'input rate-critical peak kW'!D163*input6!D163)</f>
        <v>0</v>
      </c>
      <c r="E163" s="31">
        <f>IF(E$8="","",'input rate-critical peak kW'!E163*input6!E163)</f>
        <v>0</v>
      </c>
      <c r="F163" s="31">
        <f>IF(F$8="","",'input rate-critical peak kW'!F163*input6!F163)</f>
        <v>0</v>
      </c>
      <c r="G163" s="31">
        <f>IF(G$8="","",'input rate-critical peak kW'!G163*input6!G163)</f>
        <v>0</v>
      </c>
      <c r="H163" s="31">
        <f>IF(H$8="","",'input rate-critical peak kW'!H163*input6!H163)</f>
        <v>0</v>
      </c>
      <c r="I163" s="31">
        <f>IF(I$8="","",'input rate-critical peak kW'!I163*input6!I163)</f>
        <v>0</v>
      </c>
      <c r="J163" s="31">
        <f>IF(J$8="","",'input rate-critical peak kW'!J163*input6!J163)</f>
        <v>0</v>
      </c>
      <c r="K163" s="31">
        <f>IF(K$8="","",'input rate-critical peak kW'!K163*input6!K163)</f>
        <v>0</v>
      </c>
      <c r="L163" s="31">
        <f>IF(L$8="","",'input rate-critical peak kW'!L163*input6!L163)</f>
        <v>0</v>
      </c>
      <c r="M163" s="31">
        <f>IF(M$8="","",'input rate-critical peak kW'!M163*input6!M163)</f>
        <v>0</v>
      </c>
      <c r="N163" s="31">
        <f>IF(N$8="","",'input rate-critical peak kW'!N163*input6!N163)</f>
        <v>0</v>
      </c>
      <c r="O163" s="31">
        <f>IF(O$8="","",'input rate-critical peak kW'!O163*input6!O163)</f>
        <v>0</v>
      </c>
      <c r="P163" s="31">
        <f>IF(P$8="","",'input rate-critical peak kW'!P163*input6!P163)</f>
        <v>0</v>
      </c>
      <c r="Q163" s="31">
        <f>IF(Q$8="","",'input rate-critical peak kW'!Q163*input6!Q163)</f>
        <v>0</v>
      </c>
      <c r="R163" s="31">
        <f>IF(R$8="","",'input rate-critical peak kW'!R163*input6!R163)</f>
        <v>0</v>
      </c>
      <c r="S163" s="31">
        <f>IF(S$8="","",'input rate-critical peak kW'!S163*input6!S163)</f>
        <v>0</v>
      </c>
      <c r="T163" s="31">
        <f>IF(T$8="","",'input rate-critical peak kW'!T163*input6!T163)</f>
        <v>0</v>
      </c>
      <c r="U163" s="31">
        <f>IF(U$8="","",'input rate-critical peak kW'!U163*input6!U163)</f>
        <v>0</v>
      </c>
      <c r="V163" s="31">
        <f>IF(V$8="","",'input rate-critical peak kW'!V163*input6!V163)</f>
        <v>0</v>
      </c>
      <c r="W163" s="31">
        <f>IF(W$8="","",'input rate-critical peak kW'!W163*input6!W163)</f>
        <v>0</v>
      </c>
      <c r="X163" s="31">
        <f>IF(X$8="","",'input rate-critical peak kW'!X163*input6!X163)</f>
        <v>0</v>
      </c>
      <c r="Y163" s="31">
        <f>IF(Y$8="","",'input rate-critical peak kW'!Y163*input6!Y163)</f>
        <v>0</v>
      </c>
      <c r="Z163" s="31">
        <f>IF(Z$8="","",'input rate-critical peak kW'!Z163*input6!Z163)</f>
        <v>0</v>
      </c>
      <c r="AA163" s="31">
        <f>IF(AA$8="","",'input rate-critical peak kW'!AA163*input6!AA163)</f>
        <v>0</v>
      </c>
      <c r="AB163" s="31">
        <f>IF(AB$8="","",'input rate-critical peak kW'!AB163*input6!AB163)</f>
        <v>0</v>
      </c>
      <c r="AC163" s="31" t="str">
        <f>IF(AC$8="","",'input rate-critical peak kW'!AC163*input6!AC163)</f>
        <v/>
      </c>
      <c r="AD163" s="31" t="str">
        <f>IF(AD$8="","",'input rate-critical peak kW'!AD163*input6!AD163)</f>
        <v/>
      </c>
      <c r="AE163" s="31" t="str">
        <f>IF(AE$8="","",'input rate-critical peak kW'!AE163*input6!AE163)</f>
        <v/>
      </c>
      <c r="AF163" s="31" t="str">
        <f>IF(AF$8="","",'input rate-critical peak kW'!AF163*input6!AF163)</f>
        <v/>
      </c>
      <c r="AG163" s="31" t="str">
        <f>IF(AG$8="","",'input rate-critical peak kW'!AG163*input6!AG163)</f>
        <v/>
      </c>
      <c r="AH163" s="31" t="str">
        <f>IF(AH$8="","",'input rate-critical peak kW'!AH163*input6!AH163)</f>
        <v/>
      </c>
      <c r="AI163" s="31" t="str">
        <f>IF(AI$8="","",'input rate-critical peak kW'!AI163*input6!AI163)</f>
        <v/>
      </c>
      <c r="AJ163" s="31" t="str">
        <f>IF(AJ$8="","",'input rate-critical peak kW'!AJ163*input6!AJ163)</f>
        <v/>
      </c>
      <c r="AK163" s="31" t="str">
        <f>IF(AK$8="","",'input rate-critical peak kW'!AK163*input6!AK163)</f>
        <v/>
      </c>
      <c r="AL163" s="31" t="str">
        <f>IF(AL$8="","",'input rate-critical peak kW'!AL163*input6!AL163)</f>
        <v/>
      </c>
      <c r="AM163" s="31" t="str">
        <f>IF(AM$8="","",'input rate-critical peak kW'!AM163*input6!AM163)</f>
        <v/>
      </c>
      <c r="AN163" s="31" t="str">
        <f>IF(AN$8="","",'input rate-critical peak kW'!AN163*input6!AN163)</f>
        <v/>
      </c>
      <c r="AO163" s="31" t="str">
        <f>IF(AO$8="","",'input rate-critical peak kW'!AO163*input6!AO163)</f>
        <v/>
      </c>
      <c r="AP163" s="31" t="str">
        <f>IF(AP$8="","",'input rate-critical peak kW'!AP163*input6!AP163)</f>
        <v/>
      </c>
      <c r="AQ163" s="31" t="str">
        <f>IF(AQ$8="","",'input rate-critical peak kW'!AQ163*input6!AQ163)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IF(D$8="","",'input rate-critical peak kW'!D164*input6!D164)</f>
        <v>0</v>
      </c>
      <c r="E164" s="31">
        <f>IF(E$8="","",'input rate-critical peak kW'!E164*input6!E164)</f>
        <v>0</v>
      </c>
      <c r="F164" s="31">
        <f>IF(F$8="","",'input rate-critical peak kW'!F164*input6!F164)</f>
        <v>0</v>
      </c>
      <c r="G164" s="31">
        <f>IF(G$8="","",'input rate-critical peak kW'!G164*input6!G164)</f>
        <v>0</v>
      </c>
      <c r="H164" s="31">
        <f>IF(H$8="","",'input rate-critical peak kW'!H164*input6!H164)</f>
        <v>0</v>
      </c>
      <c r="I164" s="31">
        <f>IF(I$8="","",'input rate-critical peak kW'!I164*input6!I164)</f>
        <v>0</v>
      </c>
      <c r="J164" s="31">
        <f>IF(J$8="","",'input rate-critical peak kW'!J164*input6!J164)</f>
        <v>0</v>
      </c>
      <c r="K164" s="31">
        <f>IF(K$8="","",'input rate-critical peak kW'!K164*input6!K164)</f>
        <v>0</v>
      </c>
      <c r="L164" s="31">
        <f>IF(L$8="","",'input rate-critical peak kW'!L164*input6!L164)</f>
        <v>0</v>
      </c>
      <c r="M164" s="31">
        <f>IF(M$8="","",'input rate-critical peak kW'!M164*input6!M164)</f>
        <v>0</v>
      </c>
      <c r="N164" s="31">
        <f>IF(N$8="","",'input rate-critical peak kW'!N164*input6!N164)</f>
        <v>0</v>
      </c>
      <c r="O164" s="31">
        <f>IF(O$8="","",'input rate-critical peak kW'!O164*input6!O164)</f>
        <v>0</v>
      </c>
      <c r="P164" s="31">
        <f>IF(P$8="","",'input rate-critical peak kW'!P164*input6!P164)</f>
        <v>0</v>
      </c>
      <c r="Q164" s="31">
        <f>IF(Q$8="","",'input rate-critical peak kW'!Q164*input6!Q164)</f>
        <v>0</v>
      </c>
      <c r="R164" s="31">
        <f>IF(R$8="","",'input rate-critical peak kW'!R164*input6!R164)</f>
        <v>0</v>
      </c>
      <c r="S164" s="31">
        <f>IF(S$8="","",'input rate-critical peak kW'!S164*input6!S164)</f>
        <v>0</v>
      </c>
      <c r="T164" s="31">
        <f>IF(T$8="","",'input rate-critical peak kW'!T164*input6!T164)</f>
        <v>0</v>
      </c>
      <c r="U164" s="31">
        <f>IF(U$8="","",'input rate-critical peak kW'!U164*input6!U164)</f>
        <v>0</v>
      </c>
      <c r="V164" s="31">
        <f>IF(V$8="","",'input rate-critical peak kW'!V164*input6!V164)</f>
        <v>0</v>
      </c>
      <c r="W164" s="31">
        <f>IF(W$8="","",'input rate-critical peak kW'!W164*input6!W164)</f>
        <v>0</v>
      </c>
      <c r="X164" s="31">
        <f>IF(X$8="","",'input rate-critical peak kW'!X164*input6!X164)</f>
        <v>0</v>
      </c>
      <c r="Y164" s="31">
        <f>IF(Y$8="","",'input rate-critical peak kW'!Y164*input6!Y164)</f>
        <v>0</v>
      </c>
      <c r="Z164" s="31">
        <f>IF(Z$8="","",'input rate-critical peak kW'!Z164*input6!Z164)</f>
        <v>0</v>
      </c>
      <c r="AA164" s="31">
        <f>IF(AA$8="","",'input rate-critical peak kW'!AA164*input6!AA164)</f>
        <v>0</v>
      </c>
      <c r="AB164" s="31">
        <f>IF(AB$8="","",'input rate-critical peak kW'!AB164*input6!AB164)</f>
        <v>0</v>
      </c>
      <c r="AC164" s="31" t="str">
        <f>IF(AC$8="","",'input rate-critical peak kW'!AC164*input6!AC164)</f>
        <v/>
      </c>
      <c r="AD164" s="31" t="str">
        <f>IF(AD$8="","",'input rate-critical peak kW'!AD164*input6!AD164)</f>
        <v/>
      </c>
      <c r="AE164" s="31" t="str">
        <f>IF(AE$8="","",'input rate-critical peak kW'!AE164*input6!AE164)</f>
        <v/>
      </c>
      <c r="AF164" s="31" t="str">
        <f>IF(AF$8="","",'input rate-critical peak kW'!AF164*input6!AF164)</f>
        <v/>
      </c>
      <c r="AG164" s="31" t="str">
        <f>IF(AG$8="","",'input rate-critical peak kW'!AG164*input6!AG164)</f>
        <v/>
      </c>
      <c r="AH164" s="31" t="str">
        <f>IF(AH$8="","",'input rate-critical peak kW'!AH164*input6!AH164)</f>
        <v/>
      </c>
      <c r="AI164" s="31" t="str">
        <f>IF(AI$8="","",'input rate-critical peak kW'!AI164*input6!AI164)</f>
        <v/>
      </c>
      <c r="AJ164" s="31" t="str">
        <f>IF(AJ$8="","",'input rate-critical peak kW'!AJ164*input6!AJ164)</f>
        <v/>
      </c>
      <c r="AK164" s="31" t="str">
        <f>IF(AK$8="","",'input rate-critical peak kW'!AK164*input6!AK164)</f>
        <v/>
      </c>
      <c r="AL164" s="31" t="str">
        <f>IF(AL$8="","",'input rate-critical peak kW'!AL164*input6!AL164)</f>
        <v/>
      </c>
      <c r="AM164" s="31" t="str">
        <f>IF(AM$8="","",'input rate-critical peak kW'!AM164*input6!AM164)</f>
        <v/>
      </c>
      <c r="AN164" s="31" t="str">
        <f>IF(AN$8="","",'input rate-critical peak kW'!AN164*input6!AN164)</f>
        <v/>
      </c>
      <c r="AO164" s="31" t="str">
        <f>IF(AO$8="","",'input rate-critical peak kW'!AO164*input6!AO164)</f>
        <v/>
      </c>
      <c r="AP164" s="31" t="str">
        <f>IF(AP$8="","",'input rate-critical peak kW'!AP164*input6!AP164)</f>
        <v/>
      </c>
      <c r="AQ164" s="31" t="str">
        <f>IF(AQ$8="","",'input rate-critical peak kW'!AQ164*input6!AQ164)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IF(D$8="","",'input rate-critical peak kW'!D165*input6!D165)</f>
        <v>0</v>
      </c>
      <c r="E165" s="31">
        <f>IF(E$8="","",'input rate-critical peak kW'!E165*input6!E165)</f>
        <v>0</v>
      </c>
      <c r="F165" s="31">
        <f>IF(F$8="","",'input rate-critical peak kW'!F165*input6!F165)</f>
        <v>0</v>
      </c>
      <c r="G165" s="31">
        <f>IF(G$8="","",'input rate-critical peak kW'!G165*input6!G165)</f>
        <v>0</v>
      </c>
      <c r="H165" s="31">
        <f>IF(H$8="","",'input rate-critical peak kW'!H165*input6!H165)</f>
        <v>0</v>
      </c>
      <c r="I165" s="31">
        <f>IF(I$8="","",'input rate-critical peak kW'!I165*input6!I165)</f>
        <v>0</v>
      </c>
      <c r="J165" s="31">
        <f>IF(J$8="","",'input rate-critical peak kW'!J165*input6!J165)</f>
        <v>0</v>
      </c>
      <c r="K165" s="31">
        <f>IF(K$8="","",'input rate-critical peak kW'!K165*input6!K165)</f>
        <v>0</v>
      </c>
      <c r="L165" s="31">
        <f>IF(L$8="","",'input rate-critical peak kW'!L165*input6!L165)</f>
        <v>0</v>
      </c>
      <c r="M165" s="31">
        <f>IF(M$8="","",'input rate-critical peak kW'!M165*input6!M165)</f>
        <v>0</v>
      </c>
      <c r="N165" s="31">
        <f>IF(N$8="","",'input rate-critical peak kW'!N165*input6!N165)</f>
        <v>0</v>
      </c>
      <c r="O165" s="31">
        <f>IF(O$8="","",'input rate-critical peak kW'!O165*input6!O165)</f>
        <v>0</v>
      </c>
      <c r="P165" s="31">
        <f>IF(P$8="","",'input rate-critical peak kW'!P165*input6!P165)</f>
        <v>0</v>
      </c>
      <c r="Q165" s="31">
        <f>IF(Q$8="","",'input rate-critical peak kW'!Q165*input6!Q165)</f>
        <v>0</v>
      </c>
      <c r="R165" s="31">
        <f>IF(R$8="","",'input rate-critical peak kW'!R165*input6!R165)</f>
        <v>0</v>
      </c>
      <c r="S165" s="31">
        <f>IF(S$8="","",'input rate-critical peak kW'!S165*input6!S165)</f>
        <v>0</v>
      </c>
      <c r="T165" s="31">
        <f>IF(T$8="","",'input rate-critical peak kW'!T165*input6!T165)</f>
        <v>0</v>
      </c>
      <c r="U165" s="31">
        <f>IF(U$8="","",'input rate-critical peak kW'!U165*input6!U165)</f>
        <v>0</v>
      </c>
      <c r="V165" s="31">
        <f>IF(V$8="","",'input rate-critical peak kW'!V165*input6!V165)</f>
        <v>0</v>
      </c>
      <c r="W165" s="31">
        <f>IF(W$8="","",'input rate-critical peak kW'!W165*input6!W165)</f>
        <v>0</v>
      </c>
      <c r="X165" s="31">
        <f>IF(X$8="","",'input rate-critical peak kW'!X165*input6!X165)</f>
        <v>0</v>
      </c>
      <c r="Y165" s="31">
        <f>IF(Y$8="","",'input rate-critical peak kW'!Y165*input6!Y165)</f>
        <v>0</v>
      </c>
      <c r="Z165" s="31">
        <f>IF(Z$8="","",'input rate-critical peak kW'!Z165*input6!Z165)</f>
        <v>0</v>
      </c>
      <c r="AA165" s="31">
        <f>IF(AA$8="","",'input rate-critical peak kW'!AA165*input6!AA165)</f>
        <v>0</v>
      </c>
      <c r="AB165" s="31">
        <f>IF(AB$8="","",'input rate-critical peak kW'!AB165*input6!AB165)</f>
        <v>0</v>
      </c>
      <c r="AC165" s="31" t="str">
        <f>IF(AC$8="","",'input rate-critical peak kW'!AC165*input6!AC165)</f>
        <v/>
      </c>
      <c r="AD165" s="31" t="str">
        <f>IF(AD$8="","",'input rate-critical peak kW'!AD165*input6!AD165)</f>
        <v/>
      </c>
      <c r="AE165" s="31" t="str">
        <f>IF(AE$8="","",'input rate-critical peak kW'!AE165*input6!AE165)</f>
        <v/>
      </c>
      <c r="AF165" s="31" t="str">
        <f>IF(AF$8="","",'input rate-critical peak kW'!AF165*input6!AF165)</f>
        <v/>
      </c>
      <c r="AG165" s="31" t="str">
        <f>IF(AG$8="","",'input rate-critical peak kW'!AG165*input6!AG165)</f>
        <v/>
      </c>
      <c r="AH165" s="31" t="str">
        <f>IF(AH$8="","",'input rate-critical peak kW'!AH165*input6!AH165)</f>
        <v/>
      </c>
      <c r="AI165" s="31" t="str">
        <f>IF(AI$8="","",'input rate-critical peak kW'!AI165*input6!AI165)</f>
        <v/>
      </c>
      <c r="AJ165" s="31" t="str">
        <f>IF(AJ$8="","",'input rate-critical peak kW'!AJ165*input6!AJ165)</f>
        <v/>
      </c>
      <c r="AK165" s="31" t="str">
        <f>IF(AK$8="","",'input rate-critical peak kW'!AK165*input6!AK165)</f>
        <v/>
      </c>
      <c r="AL165" s="31" t="str">
        <f>IF(AL$8="","",'input rate-critical peak kW'!AL165*input6!AL165)</f>
        <v/>
      </c>
      <c r="AM165" s="31" t="str">
        <f>IF(AM$8="","",'input rate-critical peak kW'!AM165*input6!AM165)</f>
        <v/>
      </c>
      <c r="AN165" s="31" t="str">
        <f>IF(AN$8="","",'input rate-critical peak kW'!AN165*input6!AN165)</f>
        <v/>
      </c>
      <c r="AO165" s="31" t="str">
        <f>IF(AO$8="","",'input rate-critical peak kW'!AO165*input6!AO165)</f>
        <v/>
      </c>
      <c r="AP165" s="31" t="str">
        <f>IF(AP$8="","",'input rate-critical peak kW'!AP165*input6!AP165)</f>
        <v/>
      </c>
      <c r="AQ165" s="31" t="str">
        <f>IF(AQ$8="","",'input rate-critical peak kW'!AQ165*input6!AQ165)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IF(D$8="","",'input rate-critical peak kW'!D166*input6!D166)</f>
        <v>0</v>
      </c>
      <c r="E166" s="31">
        <f>IF(E$8="","",'input rate-critical peak kW'!E166*input6!E166)</f>
        <v>0</v>
      </c>
      <c r="F166" s="31">
        <f>IF(F$8="","",'input rate-critical peak kW'!F166*input6!F166)</f>
        <v>0</v>
      </c>
      <c r="G166" s="31">
        <f>IF(G$8="","",'input rate-critical peak kW'!G166*input6!G166)</f>
        <v>0</v>
      </c>
      <c r="H166" s="31">
        <f>IF(H$8="","",'input rate-critical peak kW'!H166*input6!H166)</f>
        <v>0</v>
      </c>
      <c r="I166" s="31">
        <f>IF(I$8="","",'input rate-critical peak kW'!I166*input6!I166)</f>
        <v>0</v>
      </c>
      <c r="J166" s="31">
        <f>IF(J$8="","",'input rate-critical peak kW'!J166*input6!J166)</f>
        <v>0</v>
      </c>
      <c r="K166" s="31">
        <f>IF(K$8="","",'input rate-critical peak kW'!K166*input6!K166)</f>
        <v>0</v>
      </c>
      <c r="L166" s="31">
        <f>IF(L$8="","",'input rate-critical peak kW'!L166*input6!L166)</f>
        <v>0</v>
      </c>
      <c r="M166" s="31">
        <f>IF(M$8="","",'input rate-critical peak kW'!M166*input6!M166)</f>
        <v>0</v>
      </c>
      <c r="N166" s="31">
        <f>IF(N$8="","",'input rate-critical peak kW'!N166*input6!N166)</f>
        <v>0</v>
      </c>
      <c r="O166" s="31">
        <f>IF(O$8="","",'input rate-critical peak kW'!O166*input6!O166)</f>
        <v>0</v>
      </c>
      <c r="P166" s="31">
        <f>IF(P$8="","",'input rate-critical peak kW'!P166*input6!P166)</f>
        <v>0</v>
      </c>
      <c r="Q166" s="31">
        <f>IF(Q$8="","",'input rate-critical peak kW'!Q166*input6!Q166)</f>
        <v>0</v>
      </c>
      <c r="R166" s="31">
        <f>IF(R$8="","",'input rate-critical peak kW'!R166*input6!R166)</f>
        <v>0</v>
      </c>
      <c r="S166" s="31">
        <f>IF(S$8="","",'input rate-critical peak kW'!S166*input6!S166)</f>
        <v>0</v>
      </c>
      <c r="T166" s="31">
        <f>IF(T$8="","",'input rate-critical peak kW'!T166*input6!T166)</f>
        <v>0</v>
      </c>
      <c r="U166" s="31">
        <f>IF(U$8="","",'input rate-critical peak kW'!U166*input6!U166)</f>
        <v>0</v>
      </c>
      <c r="V166" s="31">
        <f>IF(V$8="","",'input rate-critical peak kW'!V166*input6!V166)</f>
        <v>0</v>
      </c>
      <c r="W166" s="31">
        <f>IF(W$8="","",'input rate-critical peak kW'!W166*input6!W166)</f>
        <v>0</v>
      </c>
      <c r="X166" s="31">
        <f>IF(X$8="","",'input rate-critical peak kW'!X166*input6!X166)</f>
        <v>0</v>
      </c>
      <c r="Y166" s="31">
        <f>IF(Y$8="","",'input rate-critical peak kW'!Y166*input6!Y166)</f>
        <v>0</v>
      </c>
      <c r="Z166" s="31">
        <f>IF(Z$8="","",'input rate-critical peak kW'!Z166*input6!Z166)</f>
        <v>0</v>
      </c>
      <c r="AA166" s="31">
        <f>IF(AA$8="","",'input rate-critical peak kW'!AA166*input6!AA166)</f>
        <v>0</v>
      </c>
      <c r="AB166" s="31">
        <f>IF(AB$8="","",'input rate-critical peak kW'!AB166*input6!AB166)</f>
        <v>0</v>
      </c>
      <c r="AC166" s="31" t="str">
        <f>IF(AC$8="","",'input rate-critical peak kW'!AC166*input6!AC166)</f>
        <v/>
      </c>
      <c r="AD166" s="31" t="str">
        <f>IF(AD$8="","",'input rate-critical peak kW'!AD166*input6!AD166)</f>
        <v/>
      </c>
      <c r="AE166" s="31" t="str">
        <f>IF(AE$8="","",'input rate-critical peak kW'!AE166*input6!AE166)</f>
        <v/>
      </c>
      <c r="AF166" s="31" t="str">
        <f>IF(AF$8="","",'input rate-critical peak kW'!AF166*input6!AF166)</f>
        <v/>
      </c>
      <c r="AG166" s="31" t="str">
        <f>IF(AG$8="","",'input rate-critical peak kW'!AG166*input6!AG166)</f>
        <v/>
      </c>
      <c r="AH166" s="31" t="str">
        <f>IF(AH$8="","",'input rate-critical peak kW'!AH166*input6!AH166)</f>
        <v/>
      </c>
      <c r="AI166" s="31" t="str">
        <f>IF(AI$8="","",'input rate-critical peak kW'!AI166*input6!AI166)</f>
        <v/>
      </c>
      <c r="AJ166" s="31" t="str">
        <f>IF(AJ$8="","",'input rate-critical peak kW'!AJ166*input6!AJ166)</f>
        <v/>
      </c>
      <c r="AK166" s="31" t="str">
        <f>IF(AK$8="","",'input rate-critical peak kW'!AK166*input6!AK166)</f>
        <v/>
      </c>
      <c r="AL166" s="31" t="str">
        <f>IF(AL$8="","",'input rate-critical peak kW'!AL166*input6!AL166)</f>
        <v/>
      </c>
      <c r="AM166" s="31" t="str">
        <f>IF(AM$8="","",'input rate-critical peak kW'!AM166*input6!AM166)</f>
        <v/>
      </c>
      <c r="AN166" s="31" t="str">
        <f>IF(AN$8="","",'input rate-critical peak kW'!AN166*input6!AN166)</f>
        <v/>
      </c>
      <c r="AO166" s="31" t="str">
        <f>IF(AO$8="","",'input rate-critical peak kW'!AO166*input6!AO166)</f>
        <v/>
      </c>
      <c r="AP166" s="31" t="str">
        <f>IF(AP$8="","",'input rate-critical peak kW'!AP166*input6!AP166)</f>
        <v/>
      </c>
      <c r="AQ166" s="31" t="str">
        <f>IF(AQ$8="","",'input rate-critical peak kW'!AQ166*input6!AQ166)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IF(D$8="","",'input rate-critical peak kW'!D167*input6!D167)</f>
        <v>0</v>
      </c>
      <c r="E167" s="31">
        <f>IF(E$8="","",'input rate-critical peak kW'!E167*input6!E167)</f>
        <v>0</v>
      </c>
      <c r="F167" s="31">
        <f>IF(F$8="","",'input rate-critical peak kW'!F167*input6!F167)</f>
        <v>0</v>
      </c>
      <c r="G167" s="31">
        <f>IF(G$8="","",'input rate-critical peak kW'!G167*input6!G167)</f>
        <v>0</v>
      </c>
      <c r="H167" s="31">
        <f>IF(H$8="","",'input rate-critical peak kW'!H167*input6!H167)</f>
        <v>0</v>
      </c>
      <c r="I167" s="31">
        <f>IF(I$8="","",'input rate-critical peak kW'!I167*input6!I167)</f>
        <v>0</v>
      </c>
      <c r="J167" s="31">
        <f>IF(J$8="","",'input rate-critical peak kW'!J167*input6!J167)</f>
        <v>0</v>
      </c>
      <c r="K167" s="31">
        <f>IF(K$8="","",'input rate-critical peak kW'!K167*input6!K167)</f>
        <v>0</v>
      </c>
      <c r="L167" s="31">
        <f>IF(L$8="","",'input rate-critical peak kW'!L167*input6!L167)</f>
        <v>0</v>
      </c>
      <c r="M167" s="31">
        <f>IF(M$8="","",'input rate-critical peak kW'!M167*input6!M167)</f>
        <v>0</v>
      </c>
      <c r="N167" s="31">
        <f>IF(N$8="","",'input rate-critical peak kW'!N167*input6!N167)</f>
        <v>0</v>
      </c>
      <c r="O167" s="31">
        <f>IF(O$8="","",'input rate-critical peak kW'!O167*input6!O167)</f>
        <v>0</v>
      </c>
      <c r="P167" s="31">
        <f>IF(P$8="","",'input rate-critical peak kW'!P167*input6!P167)</f>
        <v>0</v>
      </c>
      <c r="Q167" s="31">
        <f>IF(Q$8="","",'input rate-critical peak kW'!Q167*input6!Q167)</f>
        <v>0</v>
      </c>
      <c r="R167" s="31">
        <f>IF(R$8="","",'input rate-critical peak kW'!R167*input6!R167)</f>
        <v>0</v>
      </c>
      <c r="S167" s="31">
        <f>IF(S$8="","",'input rate-critical peak kW'!S167*input6!S167)</f>
        <v>0</v>
      </c>
      <c r="T167" s="31">
        <f>IF(T$8="","",'input rate-critical peak kW'!T167*input6!T167)</f>
        <v>0</v>
      </c>
      <c r="U167" s="31">
        <f>IF(U$8="","",'input rate-critical peak kW'!U167*input6!U167)</f>
        <v>0</v>
      </c>
      <c r="V167" s="31">
        <f>IF(V$8="","",'input rate-critical peak kW'!V167*input6!V167)</f>
        <v>0</v>
      </c>
      <c r="W167" s="31">
        <f>IF(W$8="","",'input rate-critical peak kW'!W167*input6!W167)</f>
        <v>0</v>
      </c>
      <c r="X167" s="31">
        <f>IF(X$8="","",'input rate-critical peak kW'!X167*input6!X167)</f>
        <v>0</v>
      </c>
      <c r="Y167" s="31">
        <f>IF(Y$8="","",'input rate-critical peak kW'!Y167*input6!Y167)</f>
        <v>0</v>
      </c>
      <c r="Z167" s="31">
        <f>IF(Z$8="","",'input rate-critical peak kW'!Z167*input6!Z167)</f>
        <v>0</v>
      </c>
      <c r="AA167" s="31">
        <f>IF(AA$8="","",'input rate-critical peak kW'!AA167*input6!AA167)</f>
        <v>0</v>
      </c>
      <c r="AB167" s="31">
        <f>IF(AB$8="","",'input rate-critical peak kW'!AB167*input6!AB167)</f>
        <v>0</v>
      </c>
      <c r="AC167" s="31" t="str">
        <f>IF(AC$8="","",'input rate-critical peak kW'!AC167*input6!AC167)</f>
        <v/>
      </c>
      <c r="AD167" s="31" t="str">
        <f>IF(AD$8="","",'input rate-critical peak kW'!AD167*input6!AD167)</f>
        <v/>
      </c>
      <c r="AE167" s="31" t="str">
        <f>IF(AE$8="","",'input rate-critical peak kW'!AE167*input6!AE167)</f>
        <v/>
      </c>
      <c r="AF167" s="31" t="str">
        <f>IF(AF$8="","",'input rate-critical peak kW'!AF167*input6!AF167)</f>
        <v/>
      </c>
      <c r="AG167" s="31" t="str">
        <f>IF(AG$8="","",'input rate-critical peak kW'!AG167*input6!AG167)</f>
        <v/>
      </c>
      <c r="AH167" s="31" t="str">
        <f>IF(AH$8="","",'input rate-critical peak kW'!AH167*input6!AH167)</f>
        <v/>
      </c>
      <c r="AI167" s="31" t="str">
        <f>IF(AI$8="","",'input rate-critical peak kW'!AI167*input6!AI167)</f>
        <v/>
      </c>
      <c r="AJ167" s="31" t="str">
        <f>IF(AJ$8="","",'input rate-critical peak kW'!AJ167*input6!AJ167)</f>
        <v/>
      </c>
      <c r="AK167" s="31" t="str">
        <f>IF(AK$8="","",'input rate-critical peak kW'!AK167*input6!AK167)</f>
        <v/>
      </c>
      <c r="AL167" s="31" t="str">
        <f>IF(AL$8="","",'input rate-critical peak kW'!AL167*input6!AL167)</f>
        <v/>
      </c>
      <c r="AM167" s="31" t="str">
        <f>IF(AM$8="","",'input rate-critical peak kW'!AM167*input6!AM167)</f>
        <v/>
      </c>
      <c r="AN167" s="31" t="str">
        <f>IF(AN$8="","",'input rate-critical peak kW'!AN167*input6!AN167)</f>
        <v/>
      </c>
      <c r="AO167" s="31" t="str">
        <f>IF(AO$8="","",'input rate-critical peak kW'!AO167*input6!AO167)</f>
        <v/>
      </c>
      <c r="AP167" s="31" t="str">
        <f>IF(AP$8="","",'input rate-critical peak kW'!AP167*input6!AP167)</f>
        <v/>
      </c>
      <c r="AQ167" s="31" t="str">
        <f>IF(AQ$8="","",'input rate-critical peak kW'!AQ167*input6!AQ167)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IF(D$8="","",'input rate-critical peak kW'!D168*input6!D168)</f>
        <v>0</v>
      </c>
      <c r="E168" s="31">
        <f>IF(E$8="","",'input rate-critical peak kW'!E168*input6!E168)</f>
        <v>0</v>
      </c>
      <c r="F168" s="31">
        <f>IF(F$8="","",'input rate-critical peak kW'!F168*input6!F168)</f>
        <v>0</v>
      </c>
      <c r="G168" s="31">
        <f>IF(G$8="","",'input rate-critical peak kW'!G168*input6!G168)</f>
        <v>0</v>
      </c>
      <c r="H168" s="31">
        <f>IF(H$8="","",'input rate-critical peak kW'!H168*input6!H168)</f>
        <v>0</v>
      </c>
      <c r="I168" s="31">
        <f>IF(I$8="","",'input rate-critical peak kW'!I168*input6!I168)</f>
        <v>0</v>
      </c>
      <c r="J168" s="31">
        <f>IF(J$8="","",'input rate-critical peak kW'!J168*input6!J168)</f>
        <v>0</v>
      </c>
      <c r="K168" s="31">
        <f>IF(K$8="","",'input rate-critical peak kW'!K168*input6!K168)</f>
        <v>0</v>
      </c>
      <c r="L168" s="31">
        <f>IF(L$8="","",'input rate-critical peak kW'!L168*input6!L168)</f>
        <v>0</v>
      </c>
      <c r="M168" s="31">
        <f>IF(M$8="","",'input rate-critical peak kW'!M168*input6!M168)</f>
        <v>0</v>
      </c>
      <c r="N168" s="31">
        <f>IF(N$8="","",'input rate-critical peak kW'!N168*input6!N168)</f>
        <v>0</v>
      </c>
      <c r="O168" s="31">
        <f>IF(O$8="","",'input rate-critical peak kW'!O168*input6!O168)</f>
        <v>0</v>
      </c>
      <c r="P168" s="31">
        <f>IF(P$8="","",'input rate-critical peak kW'!P168*input6!P168)</f>
        <v>0</v>
      </c>
      <c r="Q168" s="31">
        <f>IF(Q$8="","",'input rate-critical peak kW'!Q168*input6!Q168)</f>
        <v>0</v>
      </c>
      <c r="R168" s="31">
        <f>IF(R$8="","",'input rate-critical peak kW'!R168*input6!R168)</f>
        <v>0</v>
      </c>
      <c r="S168" s="31">
        <f>IF(S$8="","",'input rate-critical peak kW'!S168*input6!S168)</f>
        <v>0</v>
      </c>
      <c r="T168" s="31">
        <f>IF(T$8="","",'input rate-critical peak kW'!T168*input6!T168)</f>
        <v>0</v>
      </c>
      <c r="U168" s="31">
        <f>IF(U$8="","",'input rate-critical peak kW'!U168*input6!U168)</f>
        <v>0</v>
      </c>
      <c r="V168" s="31">
        <f>IF(V$8="","",'input rate-critical peak kW'!V168*input6!V168)</f>
        <v>0</v>
      </c>
      <c r="W168" s="31">
        <f>IF(W$8="","",'input rate-critical peak kW'!W168*input6!W168)</f>
        <v>0</v>
      </c>
      <c r="X168" s="31">
        <f>IF(X$8="","",'input rate-critical peak kW'!X168*input6!X168)</f>
        <v>0</v>
      </c>
      <c r="Y168" s="31">
        <f>IF(Y$8="","",'input rate-critical peak kW'!Y168*input6!Y168)</f>
        <v>0</v>
      </c>
      <c r="Z168" s="31">
        <f>IF(Z$8="","",'input rate-critical peak kW'!Z168*input6!Z168)</f>
        <v>0</v>
      </c>
      <c r="AA168" s="31">
        <f>IF(AA$8="","",'input rate-critical peak kW'!AA168*input6!AA168)</f>
        <v>0</v>
      </c>
      <c r="AB168" s="31">
        <f>IF(AB$8="","",'input rate-critical peak kW'!AB168*input6!AB168)</f>
        <v>0</v>
      </c>
      <c r="AC168" s="31" t="str">
        <f>IF(AC$8="","",'input rate-critical peak kW'!AC168*input6!AC168)</f>
        <v/>
      </c>
      <c r="AD168" s="31" t="str">
        <f>IF(AD$8="","",'input rate-critical peak kW'!AD168*input6!AD168)</f>
        <v/>
      </c>
      <c r="AE168" s="31" t="str">
        <f>IF(AE$8="","",'input rate-critical peak kW'!AE168*input6!AE168)</f>
        <v/>
      </c>
      <c r="AF168" s="31" t="str">
        <f>IF(AF$8="","",'input rate-critical peak kW'!AF168*input6!AF168)</f>
        <v/>
      </c>
      <c r="AG168" s="31" t="str">
        <f>IF(AG$8="","",'input rate-critical peak kW'!AG168*input6!AG168)</f>
        <v/>
      </c>
      <c r="AH168" s="31" t="str">
        <f>IF(AH$8="","",'input rate-critical peak kW'!AH168*input6!AH168)</f>
        <v/>
      </c>
      <c r="AI168" s="31" t="str">
        <f>IF(AI$8="","",'input rate-critical peak kW'!AI168*input6!AI168)</f>
        <v/>
      </c>
      <c r="AJ168" s="31" t="str">
        <f>IF(AJ$8="","",'input rate-critical peak kW'!AJ168*input6!AJ168)</f>
        <v/>
      </c>
      <c r="AK168" s="31" t="str">
        <f>IF(AK$8="","",'input rate-critical peak kW'!AK168*input6!AK168)</f>
        <v/>
      </c>
      <c r="AL168" s="31" t="str">
        <f>IF(AL$8="","",'input rate-critical peak kW'!AL168*input6!AL168)</f>
        <v/>
      </c>
      <c r="AM168" s="31" t="str">
        <f>IF(AM$8="","",'input rate-critical peak kW'!AM168*input6!AM168)</f>
        <v/>
      </c>
      <c r="AN168" s="31" t="str">
        <f>IF(AN$8="","",'input rate-critical peak kW'!AN168*input6!AN168)</f>
        <v/>
      </c>
      <c r="AO168" s="31" t="str">
        <f>IF(AO$8="","",'input rate-critical peak kW'!AO168*input6!AO168)</f>
        <v/>
      </c>
      <c r="AP168" s="31" t="str">
        <f>IF(AP$8="","",'input rate-critical peak kW'!AP168*input6!AP168)</f>
        <v/>
      </c>
      <c r="AQ168" s="31" t="str">
        <f>IF(AQ$8="","",'input rate-critical peak kW'!AQ168*input6!AQ168)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IF(D$8="","",'input rate-critical peak kW'!D169*input6!D169)</f>
        <v>0</v>
      </c>
      <c r="E169" s="31">
        <f>IF(E$8="","",'input rate-critical peak kW'!E169*input6!E169)</f>
        <v>0</v>
      </c>
      <c r="F169" s="31">
        <f>IF(F$8="","",'input rate-critical peak kW'!F169*input6!F169)</f>
        <v>0</v>
      </c>
      <c r="G169" s="31">
        <f>IF(G$8="","",'input rate-critical peak kW'!G169*input6!G169)</f>
        <v>0</v>
      </c>
      <c r="H169" s="31">
        <f>IF(H$8="","",'input rate-critical peak kW'!H169*input6!H169)</f>
        <v>0</v>
      </c>
      <c r="I169" s="31">
        <f>IF(I$8="","",'input rate-critical peak kW'!I169*input6!I169)</f>
        <v>0</v>
      </c>
      <c r="J169" s="31">
        <f>IF(J$8="","",'input rate-critical peak kW'!J169*input6!J169)</f>
        <v>0</v>
      </c>
      <c r="K169" s="31">
        <f>IF(K$8="","",'input rate-critical peak kW'!K169*input6!K169)</f>
        <v>0</v>
      </c>
      <c r="L169" s="31">
        <f>IF(L$8="","",'input rate-critical peak kW'!L169*input6!L169)</f>
        <v>0</v>
      </c>
      <c r="M169" s="31">
        <f>IF(M$8="","",'input rate-critical peak kW'!M169*input6!M169)</f>
        <v>0</v>
      </c>
      <c r="N169" s="31">
        <f>IF(N$8="","",'input rate-critical peak kW'!N169*input6!N169)</f>
        <v>0</v>
      </c>
      <c r="O169" s="31">
        <f>IF(O$8="","",'input rate-critical peak kW'!O169*input6!O169)</f>
        <v>0</v>
      </c>
      <c r="P169" s="31">
        <f>IF(P$8="","",'input rate-critical peak kW'!P169*input6!P169)</f>
        <v>0</v>
      </c>
      <c r="Q169" s="31">
        <f>IF(Q$8="","",'input rate-critical peak kW'!Q169*input6!Q169)</f>
        <v>0</v>
      </c>
      <c r="R169" s="31">
        <f>IF(R$8="","",'input rate-critical peak kW'!R169*input6!R169)</f>
        <v>0</v>
      </c>
      <c r="S169" s="31">
        <f>IF(S$8="","",'input rate-critical peak kW'!S169*input6!S169)</f>
        <v>0</v>
      </c>
      <c r="T169" s="31">
        <f>IF(T$8="","",'input rate-critical peak kW'!T169*input6!T169)</f>
        <v>0</v>
      </c>
      <c r="U169" s="31">
        <f>IF(U$8="","",'input rate-critical peak kW'!U169*input6!U169)</f>
        <v>0</v>
      </c>
      <c r="V169" s="31">
        <f>IF(V$8="","",'input rate-critical peak kW'!V169*input6!V169)</f>
        <v>0</v>
      </c>
      <c r="W169" s="31">
        <f>IF(W$8="","",'input rate-critical peak kW'!W169*input6!W169)</f>
        <v>0</v>
      </c>
      <c r="X169" s="31">
        <f>IF(X$8="","",'input rate-critical peak kW'!X169*input6!X169)</f>
        <v>0</v>
      </c>
      <c r="Y169" s="31">
        <f>IF(Y$8="","",'input rate-critical peak kW'!Y169*input6!Y169)</f>
        <v>0</v>
      </c>
      <c r="Z169" s="31">
        <f>IF(Z$8="","",'input rate-critical peak kW'!Z169*input6!Z169)</f>
        <v>0</v>
      </c>
      <c r="AA169" s="31">
        <f>IF(AA$8="","",'input rate-critical peak kW'!AA169*input6!AA169)</f>
        <v>0</v>
      </c>
      <c r="AB169" s="31">
        <f>IF(AB$8="","",'input rate-critical peak kW'!AB169*input6!AB169)</f>
        <v>0</v>
      </c>
      <c r="AC169" s="31" t="str">
        <f>IF(AC$8="","",'input rate-critical peak kW'!AC169*input6!AC169)</f>
        <v/>
      </c>
      <c r="AD169" s="31" t="str">
        <f>IF(AD$8="","",'input rate-critical peak kW'!AD169*input6!AD169)</f>
        <v/>
      </c>
      <c r="AE169" s="31" t="str">
        <f>IF(AE$8="","",'input rate-critical peak kW'!AE169*input6!AE169)</f>
        <v/>
      </c>
      <c r="AF169" s="31" t="str">
        <f>IF(AF$8="","",'input rate-critical peak kW'!AF169*input6!AF169)</f>
        <v/>
      </c>
      <c r="AG169" s="31" t="str">
        <f>IF(AG$8="","",'input rate-critical peak kW'!AG169*input6!AG169)</f>
        <v/>
      </c>
      <c r="AH169" s="31" t="str">
        <f>IF(AH$8="","",'input rate-critical peak kW'!AH169*input6!AH169)</f>
        <v/>
      </c>
      <c r="AI169" s="31" t="str">
        <f>IF(AI$8="","",'input rate-critical peak kW'!AI169*input6!AI169)</f>
        <v/>
      </c>
      <c r="AJ169" s="31" t="str">
        <f>IF(AJ$8="","",'input rate-critical peak kW'!AJ169*input6!AJ169)</f>
        <v/>
      </c>
      <c r="AK169" s="31" t="str">
        <f>IF(AK$8="","",'input rate-critical peak kW'!AK169*input6!AK169)</f>
        <v/>
      </c>
      <c r="AL169" s="31" t="str">
        <f>IF(AL$8="","",'input rate-critical peak kW'!AL169*input6!AL169)</f>
        <v/>
      </c>
      <c r="AM169" s="31" t="str">
        <f>IF(AM$8="","",'input rate-critical peak kW'!AM169*input6!AM169)</f>
        <v/>
      </c>
      <c r="AN169" s="31" t="str">
        <f>IF(AN$8="","",'input rate-critical peak kW'!AN169*input6!AN169)</f>
        <v/>
      </c>
      <c r="AO169" s="31" t="str">
        <f>IF(AO$8="","",'input rate-critical peak kW'!AO169*input6!AO169)</f>
        <v/>
      </c>
      <c r="AP169" s="31" t="str">
        <f>IF(AP$8="","",'input rate-critical peak kW'!AP169*input6!AP169)</f>
        <v/>
      </c>
      <c r="AQ169" s="31" t="str">
        <f>IF(AQ$8="","",'input rate-critical peak kW'!AQ169*input6!AQ169)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IF(D$8="","",'input rate-critical peak kW'!D170*input6!D170)</f>
        <v>0</v>
      </c>
      <c r="E170" s="31">
        <f>IF(E$8="","",'input rate-critical peak kW'!E170*input6!E170)</f>
        <v>0</v>
      </c>
      <c r="F170" s="31">
        <f>IF(F$8="","",'input rate-critical peak kW'!F170*input6!F170)</f>
        <v>0</v>
      </c>
      <c r="G170" s="31">
        <f>IF(G$8="","",'input rate-critical peak kW'!G170*input6!G170)</f>
        <v>0</v>
      </c>
      <c r="H170" s="31">
        <f>IF(H$8="","",'input rate-critical peak kW'!H170*input6!H170)</f>
        <v>0</v>
      </c>
      <c r="I170" s="31">
        <f>IF(I$8="","",'input rate-critical peak kW'!I170*input6!I170)</f>
        <v>0</v>
      </c>
      <c r="J170" s="31">
        <f>IF(J$8="","",'input rate-critical peak kW'!J170*input6!J170)</f>
        <v>0</v>
      </c>
      <c r="K170" s="31">
        <f>IF(K$8="","",'input rate-critical peak kW'!K170*input6!K170)</f>
        <v>0</v>
      </c>
      <c r="L170" s="31">
        <f>IF(L$8="","",'input rate-critical peak kW'!L170*input6!L170)</f>
        <v>0</v>
      </c>
      <c r="M170" s="31">
        <f>IF(M$8="","",'input rate-critical peak kW'!M170*input6!M170)</f>
        <v>0</v>
      </c>
      <c r="N170" s="31">
        <f>IF(N$8="","",'input rate-critical peak kW'!N170*input6!N170)</f>
        <v>0</v>
      </c>
      <c r="O170" s="31">
        <f>IF(O$8="","",'input rate-critical peak kW'!O170*input6!O170)</f>
        <v>0</v>
      </c>
      <c r="P170" s="31">
        <f>IF(P$8="","",'input rate-critical peak kW'!P170*input6!P170)</f>
        <v>0</v>
      </c>
      <c r="Q170" s="31">
        <f>IF(Q$8="","",'input rate-critical peak kW'!Q170*input6!Q170)</f>
        <v>0</v>
      </c>
      <c r="R170" s="31">
        <f>IF(R$8="","",'input rate-critical peak kW'!R170*input6!R170)</f>
        <v>0</v>
      </c>
      <c r="S170" s="31">
        <f>IF(S$8="","",'input rate-critical peak kW'!S170*input6!S170)</f>
        <v>0</v>
      </c>
      <c r="T170" s="31">
        <f>IF(T$8="","",'input rate-critical peak kW'!T170*input6!T170)</f>
        <v>0</v>
      </c>
      <c r="U170" s="31">
        <f>IF(U$8="","",'input rate-critical peak kW'!U170*input6!U170)</f>
        <v>0</v>
      </c>
      <c r="V170" s="31">
        <f>IF(V$8="","",'input rate-critical peak kW'!V170*input6!V170)</f>
        <v>0</v>
      </c>
      <c r="W170" s="31">
        <f>IF(W$8="","",'input rate-critical peak kW'!W170*input6!W170)</f>
        <v>0</v>
      </c>
      <c r="X170" s="31">
        <f>IF(X$8="","",'input rate-critical peak kW'!X170*input6!X170)</f>
        <v>0</v>
      </c>
      <c r="Y170" s="31">
        <f>IF(Y$8="","",'input rate-critical peak kW'!Y170*input6!Y170)</f>
        <v>0</v>
      </c>
      <c r="Z170" s="31">
        <f>IF(Z$8="","",'input rate-critical peak kW'!Z170*input6!Z170)</f>
        <v>0</v>
      </c>
      <c r="AA170" s="31">
        <f>IF(AA$8="","",'input rate-critical peak kW'!AA170*input6!AA170)</f>
        <v>0</v>
      </c>
      <c r="AB170" s="31">
        <f>IF(AB$8="","",'input rate-critical peak kW'!AB170*input6!AB170)</f>
        <v>0</v>
      </c>
      <c r="AC170" s="31" t="str">
        <f>IF(AC$8="","",'input rate-critical peak kW'!AC170*input6!AC170)</f>
        <v/>
      </c>
      <c r="AD170" s="31" t="str">
        <f>IF(AD$8="","",'input rate-critical peak kW'!AD170*input6!AD170)</f>
        <v/>
      </c>
      <c r="AE170" s="31" t="str">
        <f>IF(AE$8="","",'input rate-critical peak kW'!AE170*input6!AE170)</f>
        <v/>
      </c>
      <c r="AF170" s="31" t="str">
        <f>IF(AF$8="","",'input rate-critical peak kW'!AF170*input6!AF170)</f>
        <v/>
      </c>
      <c r="AG170" s="31" t="str">
        <f>IF(AG$8="","",'input rate-critical peak kW'!AG170*input6!AG170)</f>
        <v/>
      </c>
      <c r="AH170" s="31" t="str">
        <f>IF(AH$8="","",'input rate-critical peak kW'!AH170*input6!AH170)</f>
        <v/>
      </c>
      <c r="AI170" s="31" t="str">
        <f>IF(AI$8="","",'input rate-critical peak kW'!AI170*input6!AI170)</f>
        <v/>
      </c>
      <c r="AJ170" s="31" t="str">
        <f>IF(AJ$8="","",'input rate-critical peak kW'!AJ170*input6!AJ170)</f>
        <v/>
      </c>
      <c r="AK170" s="31" t="str">
        <f>IF(AK$8="","",'input rate-critical peak kW'!AK170*input6!AK170)</f>
        <v/>
      </c>
      <c r="AL170" s="31" t="str">
        <f>IF(AL$8="","",'input rate-critical peak kW'!AL170*input6!AL170)</f>
        <v/>
      </c>
      <c r="AM170" s="31" t="str">
        <f>IF(AM$8="","",'input rate-critical peak kW'!AM170*input6!AM170)</f>
        <v/>
      </c>
      <c r="AN170" s="31" t="str">
        <f>IF(AN$8="","",'input rate-critical peak kW'!AN170*input6!AN170)</f>
        <v/>
      </c>
      <c r="AO170" s="31" t="str">
        <f>IF(AO$8="","",'input rate-critical peak kW'!AO170*input6!AO170)</f>
        <v/>
      </c>
      <c r="AP170" s="31" t="str">
        <f>IF(AP$8="","",'input rate-critical peak kW'!AP170*input6!AP170)</f>
        <v/>
      </c>
      <c r="AQ170" s="31" t="str">
        <f>IF(AQ$8="","",'input rate-critical peak kW'!AQ170*input6!AQ170)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IF(D$8="","",'input rate-critical peak kW'!D171*input6!D171)</f>
        <v>0</v>
      </c>
      <c r="E171" s="31">
        <f>IF(E$8="","",'input rate-critical peak kW'!E171*input6!E171)</f>
        <v>0</v>
      </c>
      <c r="F171" s="31">
        <f>IF(F$8="","",'input rate-critical peak kW'!F171*input6!F171)</f>
        <v>0</v>
      </c>
      <c r="G171" s="31">
        <f>IF(G$8="","",'input rate-critical peak kW'!G171*input6!G171)</f>
        <v>0</v>
      </c>
      <c r="H171" s="31">
        <f>IF(H$8="","",'input rate-critical peak kW'!H171*input6!H171)</f>
        <v>0</v>
      </c>
      <c r="I171" s="31">
        <f>IF(I$8="","",'input rate-critical peak kW'!I171*input6!I171)</f>
        <v>0</v>
      </c>
      <c r="J171" s="31">
        <f>IF(J$8="","",'input rate-critical peak kW'!J171*input6!J171)</f>
        <v>0</v>
      </c>
      <c r="K171" s="31">
        <f>IF(K$8="","",'input rate-critical peak kW'!K171*input6!K171)</f>
        <v>0</v>
      </c>
      <c r="L171" s="31">
        <f>IF(L$8="","",'input rate-critical peak kW'!L171*input6!L171)</f>
        <v>0</v>
      </c>
      <c r="M171" s="31">
        <f>IF(M$8="","",'input rate-critical peak kW'!M171*input6!M171)</f>
        <v>0</v>
      </c>
      <c r="N171" s="31">
        <f>IF(N$8="","",'input rate-critical peak kW'!N171*input6!N171)</f>
        <v>0</v>
      </c>
      <c r="O171" s="31">
        <f>IF(O$8="","",'input rate-critical peak kW'!O171*input6!O171)</f>
        <v>0</v>
      </c>
      <c r="P171" s="31">
        <f>IF(P$8="","",'input rate-critical peak kW'!P171*input6!P171)</f>
        <v>0</v>
      </c>
      <c r="Q171" s="31">
        <f>IF(Q$8="","",'input rate-critical peak kW'!Q171*input6!Q171)</f>
        <v>0</v>
      </c>
      <c r="R171" s="31">
        <f>IF(R$8="","",'input rate-critical peak kW'!R171*input6!R171)</f>
        <v>0</v>
      </c>
      <c r="S171" s="31">
        <f>IF(S$8="","",'input rate-critical peak kW'!S171*input6!S171)</f>
        <v>0</v>
      </c>
      <c r="T171" s="31">
        <f>IF(T$8="","",'input rate-critical peak kW'!T171*input6!T171)</f>
        <v>0</v>
      </c>
      <c r="U171" s="31">
        <f>IF(U$8="","",'input rate-critical peak kW'!U171*input6!U171)</f>
        <v>0</v>
      </c>
      <c r="V171" s="31">
        <f>IF(V$8="","",'input rate-critical peak kW'!V171*input6!V171)</f>
        <v>0</v>
      </c>
      <c r="W171" s="31">
        <f>IF(W$8="","",'input rate-critical peak kW'!W171*input6!W171)</f>
        <v>0</v>
      </c>
      <c r="X171" s="31">
        <f>IF(X$8="","",'input rate-critical peak kW'!X171*input6!X171)</f>
        <v>0</v>
      </c>
      <c r="Y171" s="31">
        <f>IF(Y$8="","",'input rate-critical peak kW'!Y171*input6!Y171)</f>
        <v>0</v>
      </c>
      <c r="Z171" s="31">
        <f>IF(Z$8="","",'input rate-critical peak kW'!Z171*input6!Z171)</f>
        <v>0</v>
      </c>
      <c r="AA171" s="31">
        <f>IF(AA$8="","",'input rate-critical peak kW'!AA171*input6!AA171)</f>
        <v>0</v>
      </c>
      <c r="AB171" s="31">
        <f>IF(AB$8="","",'input rate-critical peak kW'!AB171*input6!AB171)</f>
        <v>0</v>
      </c>
      <c r="AC171" s="31" t="str">
        <f>IF(AC$8="","",'input rate-critical peak kW'!AC171*input6!AC171)</f>
        <v/>
      </c>
      <c r="AD171" s="31" t="str">
        <f>IF(AD$8="","",'input rate-critical peak kW'!AD171*input6!AD171)</f>
        <v/>
      </c>
      <c r="AE171" s="31" t="str">
        <f>IF(AE$8="","",'input rate-critical peak kW'!AE171*input6!AE171)</f>
        <v/>
      </c>
      <c r="AF171" s="31" t="str">
        <f>IF(AF$8="","",'input rate-critical peak kW'!AF171*input6!AF171)</f>
        <v/>
      </c>
      <c r="AG171" s="31" t="str">
        <f>IF(AG$8="","",'input rate-critical peak kW'!AG171*input6!AG171)</f>
        <v/>
      </c>
      <c r="AH171" s="31" t="str">
        <f>IF(AH$8="","",'input rate-critical peak kW'!AH171*input6!AH171)</f>
        <v/>
      </c>
      <c r="AI171" s="31" t="str">
        <f>IF(AI$8="","",'input rate-critical peak kW'!AI171*input6!AI171)</f>
        <v/>
      </c>
      <c r="AJ171" s="31" t="str">
        <f>IF(AJ$8="","",'input rate-critical peak kW'!AJ171*input6!AJ171)</f>
        <v/>
      </c>
      <c r="AK171" s="31" t="str">
        <f>IF(AK$8="","",'input rate-critical peak kW'!AK171*input6!AK171)</f>
        <v/>
      </c>
      <c r="AL171" s="31" t="str">
        <f>IF(AL$8="","",'input rate-critical peak kW'!AL171*input6!AL171)</f>
        <v/>
      </c>
      <c r="AM171" s="31" t="str">
        <f>IF(AM$8="","",'input rate-critical peak kW'!AM171*input6!AM171)</f>
        <v/>
      </c>
      <c r="AN171" s="31" t="str">
        <f>IF(AN$8="","",'input rate-critical peak kW'!AN171*input6!AN171)</f>
        <v/>
      </c>
      <c r="AO171" s="31" t="str">
        <f>IF(AO$8="","",'input rate-critical peak kW'!AO171*input6!AO171)</f>
        <v/>
      </c>
      <c r="AP171" s="31" t="str">
        <f>IF(AP$8="","",'input rate-critical peak kW'!AP171*input6!AP171)</f>
        <v/>
      </c>
      <c r="AQ171" s="31" t="str">
        <f>IF(AQ$8="","",'input rate-critical peak kW'!AQ171*input6!AQ171)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IF(D$8="","",'input rate-critical peak kW'!D172*input6!D172)</f>
        <v>0</v>
      </c>
      <c r="E172" s="31">
        <f>IF(E$8="","",'input rate-critical peak kW'!E172*input6!E172)</f>
        <v>0</v>
      </c>
      <c r="F172" s="31">
        <f>IF(F$8="","",'input rate-critical peak kW'!F172*input6!F172)</f>
        <v>0</v>
      </c>
      <c r="G172" s="31">
        <f>IF(G$8="","",'input rate-critical peak kW'!G172*input6!G172)</f>
        <v>0</v>
      </c>
      <c r="H172" s="31">
        <f>IF(H$8="","",'input rate-critical peak kW'!H172*input6!H172)</f>
        <v>0</v>
      </c>
      <c r="I172" s="31">
        <f>IF(I$8="","",'input rate-critical peak kW'!I172*input6!I172)</f>
        <v>0</v>
      </c>
      <c r="J172" s="31">
        <f>IF(J$8="","",'input rate-critical peak kW'!J172*input6!J172)</f>
        <v>0</v>
      </c>
      <c r="K172" s="31">
        <f>IF(K$8="","",'input rate-critical peak kW'!K172*input6!K172)</f>
        <v>0</v>
      </c>
      <c r="L172" s="31">
        <f>IF(L$8="","",'input rate-critical peak kW'!L172*input6!L172)</f>
        <v>0</v>
      </c>
      <c r="M172" s="31">
        <f>IF(M$8="","",'input rate-critical peak kW'!M172*input6!M172)</f>
        <v>0</v>
      </c>
      <c r="N172" s="31">
        <f>IF(N$8="","",'input rate-critical peak kW'!N172*input6!N172)</f>
        <v>0</v>
      </c>
      <c r="O172" s="31">
        <f>IF(O$8="","",'input rate-critical peak kW'!O172*input6!O172)</f>
        <v>0</v>
      </c>
      <c r="P172" s="31">
        <f>IF(P$8="","",'input rate-critical peak kW'!P172*input6!P172)</f>
        <v>0</v>
      </c>
      <c r="Q172" s="31">
        <f>IF(Q$8="","",'input rate-critical peak kW'!Q172*input6!Q172)</f>
        <v>0</v>
      </c>
      <c r="R172" s="31">
        <f>IF(R$8="","",'input rate-critical peak kW'!R172*input6!R172)</f>
        <v>0</v>
      </c>
      <c r="S172" s="31">
        <f>IF(S$8="","",'input rate-critical peak kW'!S172*input6!S172)</f>
        <v>0</v>
      </c>
      <c r="T172" s="31">
        <f>IF(T$8="","",'input rate-critical peak kW'!T172*input6!T172)</f>
        <v>0</v>
      </c>
      <c r="U172" s="31">
        <f>IF(U$8="","",'input rate-critical peak kW'!U172*input6!U172)</f>
        <v>0</v>
      </c>
      <c r="V172" s="31">
        <f>IF(V$8="","",'input rate-critical peak kW'!V172*input6!V172)</f>
        <v>0</v>
      </c>
      <c r="W172" s="31">
        <f>IF(W$8="","",'input rate-critical peak kW'!W172*input6!W172)</f>
        <v>0</v>
      </c>
      <c r="X172" s="31">
        <f>IF(X$8="","",'input rate-critical peak kW'!X172*input6!X172)</f>
        <v>0</v>
      </c>
      <c r="Y172" s="31">
        <f>IF(Y$8="","",'input rate-critical peak kW'!Y172*input6!Y172)</f>
        <v>0</v>
      </c>
      <c r="Z172" s="31">
        <f>IF(Z$8="","",'input rate-critical peak kW'!Z172*input6!Z172)</f>
        <v>0</v>
      </c>
      <c r="AA172" s="31">
        <f>IF(AA$8="","",'input rate-critical peak kW'!AA172*input6!AA172)</f>
        <v>0</v>
      </c>
      <c r="AB172" s="31">
        <f>IF(AB$8="","",'input rate-critical peak kW'!AB172*input6!AB172)</f>
        <v>0</v>
      </c>
      <c r="AC172" s="31" t="str">
        <f>IF(AC$8="","",'input rate-critical peak kW'!AC172*input6!AC172)</f>
        <v/>
      </c>
      <c r="AD172" s="31" t="str">
        <f>IF(AD$8="","",'input rate-critical peak kW'!AD172*input6!AD172)</f>
        <v/>
      </c>
      <c r="AE172" s="31" t="str">
        <f>IF(AE$8="","",'input rate-critical peak kW'!AE172*input6!AE172)</f>
        <v/>
      </c>
      <c r="AF172" s="31" t="str">
        <f>IF(AF$8="","",'input rate-critical peak kW'!AF172*input6!AF172)</f>
        <v/>
      </c>
      <c r="AG172" s="31" t="str">
        <f>IF(AG$8="","",'input rate-critical peak kW'!AG172*input6!AG172)</f>
        <v/>
      </c>
      <c r="AH172" s="31" t="str">
        <f>IF(AH$8="","",'input rate-critical peak kW'!AH172*input6!AH172)</f>
        <v/>
      </c>
      <c r="AI172" s="31" t="str">
        <f>IF(AI$8="","",'input rate-critical peak kW'!AI172*input6!AI172)</f>
        <v/>
      </c>
      <c r="AJ172" s="31" t="str">
        <f>IF(AJ$8="","",'input rate-critical peak kW'!AJ172*input6!AJ172)</f>
        <v/>
      </c>
      <c r="AK172" s="31" t="str">
        <f>IF(AK$8="","",'input rate-critical peak kW'!AK172*input6!AK172)</f>
        <v/>
      </c>
      <c r="AL172" s="31" t="str">
        <f>IF(AL$8="","",'input rate-critical peak kW'!AL172*input6!AL172)</f>
        <v/>
      </c>
      <c r="AM172" s="31" t="str">
        <f>IF(AM$8="","",'input rate-critical peak kW'!AM172*input6!AM172)</f>
        <v/>
      </c>
      <c r="AN172" s="31" t="str">
        <f>IF(AN$8="","",'input rate-critical peak kW'!AN172*input6!AN172)</f>
        <v/>
      </c>
      <c r="AO172" s="31" t="str">
        <f>IF(AO$8="","",'input rate-critical peak kW'!AO172*input6!AO172)</f>
        <v/>
      </c>
      <c r="AP172" s="31" t="str">
        <f>IF(AP$8="","",'input rate-critical peak kW'!AP172*input6!AP172)</f>
        <v/>
      </c>
      <c r="AQ172" s="31" t="str">
        <f>IF(AQ$8="","",'input rate-critical peak kW'!AQ172*input6!AQ172)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IF(D$8="","",'input rate-critical peak kW'!D173*input6!D173)</f>
        <v>0</v>
      </c>
      <c r="E173" s="31">
        <f>IF(E$8="","",'input rate-critical peak kW'!E173*input6!E173)</f>
        <v>0</v>
      </c>
      <c r="F173" s="31">
        <f>IF(F$8="","",'input rate-critical peak kW'!F173*input6!F173)</f>
        <v>0</v>
      </c>
      <c r="G173" s="31">
        <f>IF(G$8="","",'input rate-critical peak kW'!G173*input6!G173)</f>
        <v>0</v>
      </c>
      <c r="H173" s="31">
        <f>IF(H$8="","",'input rate-critical peak kW'!H173*input6!H173)</f>
        <v>0</v>
      </c>
      <c r="I173" s="31">
        <f>IF(I$8="","",'input rate-critical peak kW'!I173*input6!I173)</f>
        <v>0</v>
      </c>
      <c r="J173" s="31">
        <f>IF(J$8="","",'input rate-critical peak kW'!J173*input6!J173)</f>
        <v>0</v>
      </c>
      <c r="K173" s="31">
        <f>IF(K$8="","",'input rate-critical peak kW'!K173*input6!K173)</f>
        <v>0</v>
      </c>
      <c r="L173" s="31">
        <f>IF(L$8="","",'input rate-critical peak kW'!L173*input6!L173)</f>
        <v>0</v>
      </c>
      <c r="M173" s="31">
        <f>IF(M$8="","",'input rate-critical peak kW'!M173*input6!M173)</f>
        <v>0</v>
      </c>
      <c r="N173" s="31">
        <f>IF(N$8="","",'input rate-critical peak kW'!N173*input6!N173)</f>
        <v>0</v>
      </c>
      <c r="O173" s="31">
        <f>IF(O$8="","",'input rate-critical peak kW'!O173*input6!O173)</f>
        <v>0</v>
      </c>
      <c r="P173" s="31">
        <f>IF(P$8="","",'input rate-critical peak kW'!P173*input6!P173)</f>
        <v>0</v>
      </c>
      <c r="Q173" s="31">
        <f>IF(Q$8="","",'input rate-critical peak kW'!Q173*input6!Q173)</f>
        <v>0</v>
      </c>
      <c r="R173" s="31">
        <f>IF(R$8="","",'input rate-critical peak kW'!R173*input6!R173)</f>
        <v>0</v>
      </c>
      <c r="S173" s="31">
        <f>IF(S$8="","",'input rate-critical peak kW'!S173*input6!S173)</f>
        <v>0</v>
      </c>
      <c r="T173" s="31">
        <f>IF(T$8="","",'input rate-critical peak kW'!T173*input6!T173)</f>
        <v>0</v>
      </c>
      <c r="U173" s="31">
        <f>IF(U$8="","",'input rate-critical peak kW'!U173*input6!U173)</f>
        <v>0</v>
      </c>
      <c r="V173" s="31">
        <f>IF(V$8="","",'input rate-critical peak kW'!V173*input6!V173)</f>
        <v>0</v>
      </c>
      <c r="W173" s="31">
        <f>IF(W$8="","",'input rate-critical peak kW'!W173*input6!W173)</f>
        <v>0</v>
      </c>
      <c r="X173" s="31">
        <f>IF(X$8="","",'input rate-critical peak kW'!X173*input6!X173)</f>
        <v>0</v>
      </c>
      <c r="Y173" s="31">
        <f>IF(Y$8="","",'input rate-critical peak kW'!Y173*input6!Y173)</f>
        <v>0</v>
      </c>
      <c r="Z173" s="31">
        <f>IF(Z$8="","",'input rate-critical peak kW'!Z173*input6!Z173)</f>
        <v>0</v>
      </c>
      <c r="AA173" s="31">
        <f>IF(AA$8="","",'input rate-critical peak kW'!AA173*input6!AA173)</f>
        <v>0</v>
      </c>
      <c r="AB173" s="31">
        <f>IF(AB$8="","",'input rate-critical peak kW'!AB173*input6!AB173)</f>
        <v>0</v>
      </c>
      <c r="AC173" s="31" t="str">
        <f>IF(AC$8="","",'input rate-critical peak kW'!AC173*input6!AC173)</f>
        <v/>
      </c>
      <c r="AD173" s="31" t="str">
        <f>IF(AD$8="","",'input rate-critical peak kW'!AD173*input6!AD173)</f>
        <v/>
      </c>
      <c r="AE173" s="31" t="str">
        <f>IF(AE$8="","",'input rate-critical peak kW'!AE173*input6!AE173)</f>
        <v/>
      </c>
      <c r="AF173" s="31" t="str">
        <f>IF(AF$8="","",'input rate-critical peak kW'!AF173*input6!AF173)</f>
        <v/>
      </c>
      <c r="AG173" s="31" t="str">
        <f>IF(AG$8="","",'input rate-critical peak kW'!AG173*input6!AG173)</f>
        <v/>
      </c>
      <c r="AH173" s="31" t="str">
        <f>IF(AH$8="","",'input rate-critical peak kW'!AH173*input6!AH173)</f>
        <v/>
      </c>
      <c r="AI173" s="31" t="str">
        <f>IF(AI$8="","",'input rate-critical peak kW'!AI173*input6!AI173)</f>
        <v/>
      </c>
      <c r="AJ173" s="31" t="str">
        <f>IF(AJ$8="","",'input rate-critical peak kW'!AJ173*input6!AJ173)</f>
        <v/>
      </c>
      <c r="AK173" s="31" t="str">
        <f>IF(AK$8="","",'input rate-critical peak kW'!AK173*input6!AK173)</f>
        <v/>
      </c>
      <c r="AL173" s="31" t="str">
        <f>IF(AL$8="","",'input rate-critical peak kW'!AL173*input6!AL173)</f>
        <v/>
      </c>
      <c r="AM173" s="31" t="str">
        <f>IF(AM$8="","",'input rate-critical peak kW'!AM173*input6!AM173)</f>
        <v/>
      </c>
      <c r="AN173" s="31" t="str">
        <f>IF(AN$8="","",'input rate-critical peak kW'!AN173*input6!AN173)</f>
        <v/>
      </c>
      <c r="AO173" s="31" t="str">
        <f>IF(AO$8="","",'input rate-critical peak kW'!AO173*input6!AO173)</f>
        <v/>
      </c>
      <c r="AP173" s="31" t="str">
        <f>IF(AP$8="","",'input rate-critical peak kW'!AP173*input6!AP173)</f>
        <v/>
      </c>
      <c r="AQ173" s="31" t="str">
        <f>IF(AQ$8="","",'input rate-critical peak kW'!AQ173*input6!AQ173)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IF(D$8="","",'input rate-critical peak kW'!D174*input6!D174)</f>
        <v>0</v>
      </c>
      <c r="E174" s="31">
        <f>IF(E$8="","",'input rate-critical peak kW'!E174*input6!E174)</f>
        <v>0</v>
      </c>
      <c r="F174" s="31">
        <f>IF(F$8="","",'input rate-critical peak kW'!F174*input6!F174)</f>
        <v>0</v>
      </c>
      <c r="G174" s="31">
        <f>IF(G$8="","",'input rate-critical peak kW'!G174*input6!G174)</f>
        <v>0</v>
      </c>
      <c r="H174" s="31">
        <f>IF(H$8="","",'input rate-critical peak kW'!H174*input6!H174)</f>
        <v>0</v>
      </c>
      <c r="I174" s="31">
        <f>IF(I$8="","",'input rate-critical peak kW'!I174*input6!I174)</f>
        <v>0</v>
      </c>
      <c r="J174" s="31">
        <f>IF(J$8="","",'input rate-critical peak kW'!J174*input6!J174)</f>
        <v>0</v>
      </c>
      <c r="K174" s="31">
        <f>IF(K$8="","",'input rate-critical peak kW'!K174*input6!K174)</f>
        <v>0</v>
      </c>
      <c r="L174" s="31">
        <f>IF(L$8="","",'input rate-critical peak kW'!L174*input6!L174)</f>
        <v>0</v>
      </c>
      <c r="M174" s="31">
        <f>IF(M$8="","",'input rate-critical peak kW'!M174*input6!M174)</f>
        <v>0</v>
      </c>
      <c r="N174" s="31">
        <f>IF(N$8="","",'input rate-critical peak kW'!N174*input6!N174)</f>
        <v>0</v>
      </c>
      <c r="O174" s="31">
        <f>IF(O$8="","",'input rate-critical peak kW'!O174*input6!O174)</f>
        <v>0</v>
      </c>
      <c r="P174" s="31">
        <f>IF(P$8="","",'input rate-critical peak kW'!P174*input6!P174)</f>
        <v>0</v>
      </c>
      <c r="Q174" s="31">
        <f>IF(Q$8="","",'input rate-critical peak kW'!Q174*input6!Q174)</f>
        <v>0</v>
      </c>
      <c r="R174" s="31">
        <f>IF(R$8="","",'input rate-critical peak kW'!R174*input6!R174)</f>
        <v>0</v>
      </c>
      <c r="S174" s="31">
        <f>IF(S$8="","",'input rate-critical peak kW'!S174*input6!S174)</f>
        <v>0</v>
      </c>
      <c r="T174" s="31">
        <f>IF(T$8="","",'input rate-critical peak kW'!T174*input6!T174)</f>
        <v>0</v>
      </c>
      <c r="U174" s="31">
        <f>IF(U$8="","",'input rate-critical peak kW'!U174*input6!U174)</f>
        <v>0</v>
      </c>
      <c r="V174" s="31">
        <f>IF(V$8="","",'input rate-critical peak kW'!V174*input6!V174)</f>
        <v>0</v>
      </c>
      <c r="W174" s="31">
        <f>IF(W$8="","",'input rate-critical peak kW'!W174*input6!W174)</f>
        <v>0</v>
      </c>
      <c r="X174" s="31">
        <f>IF(X$8="","",'input rate-critical peak kW'!X174*input6!X174)</f>
        <v>0</v>
      </c>
      <c r="Y174" s="31">
        <f>IF(Y$8="","",'input rate-critical peak kW'!Y174*input6!Y174)</f>
        <v>0</v>
      </c>
      <c r="Z174" s="31">
        <f>IF(Z$8="","",'input rate-critical peak kW'!Z174*input6!Z174)</f>
        <v>0</v>
      </c>
      <c r="AA174" s="31">
        <f>IF(AA$8="","",'input rate-critical peak kW'!AA174*input6!AA174)</f>
        <v>0</v>
      </c>
      <c r="AB174" s="31">
        <f>IF(AB$8="","",'input rate-critical peak kW'!AB174*input6!AB174)</f>
        <v>0</v>
      </c>
      <c r="AC174" s="31" t="str">
        <f>IF(AC$8="","",'input rate-critical peak kW'!AC174*input6!AC174)</f>
        <v/>
      </c>
      <c r="AD174" s="31" t="str">
        <f>IF(AD$8="","",'input rate-critical peak kW'!AD174*input6!AD174)</f>
        <v/>
      </c>
      <c r="AE174" s="31" t="str">
        <f>IF(AE$8="","",'input rate-critical peak kW'!AE174*input6!AE174)</f>
        <v/>
      </c>
      <c r="AF174" s="31" t="str">
        <f>IF(AF$8="","",'input rate-critical peak kW'!AF174*input6!AF174)</f>
        <v/>
      </c>
      <c r="AG174" s="31" t="str">
        <f>IF(AG$8="","",'input rate-critical peak kW'!AG174*input6!AG174)</f>
        <v/>
      </c>
      <c r="AH174" s="31" t="str">
        <f>IF(AH$8="","",'input rate-critical peak kW'!AH174*input6!AH174)</f>
        <v/>
      </c>
      <c r="AI174" s="31" t="str">
        <f>IF(AI$8="","",'input rate-critical peak kW'!AI174*input6!AI174)</f>
        <v/>
      </c>
      <c r="AJ174" s="31" t="str">
        <f>IF(AJ$8="","",'input rate-critical peak kW'!AJ174*input6!AJ174)</f>
        <v/>
      </c>
      <c r="AK174" s="31" t="str">
        <f>IF(AK$8="","",'input rate-critical peak kW'!AK174*input6!AK174)</f>
        <v/>
      </c>
      <c r="AL174" s="31" t="str">
        <f>IF(AL$8="","",'input rate-critical peak kW'!AL174*input6!AL174)</f>
        <v/>
      </c>
      <c r="AM174" s="31" t="str">
        <f>IF(AM$8="","",'input rate-critical peak kW'!AM174*input6!AM174)</f>
        <v/>
      </c>
      <c r="AN174" s="31" t="str">
        <f>IF(AN$8="","",'input rate-critical peak kW'!AN174*input6!AN174)</f>
        <v/>
      </c>
      <c r="AO174" s="31" t="str">
        <f>IF(AO$8="","",'input rate-critical peak kW'!AO174*input6!AO174)</f>
        <v/>
      </c>
      <c r="AP174" s="31" t="str">
        <f>IF(AP$8="","",'input rate-critical peak kW'!AP174*input6!AP174)</f>
        <v/>
      </c>
      <c r="AQ174" s="31" t="str">
        <f>IF(AQ$8="","",'input rate-critical peak kW'!AQ174*input6!AQ174)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IF(D$8="","",'input rate-critical peak kW'!D175*input6!D175)</f>
        <v>0</v>
      </c>
      <c r="E175" s="31">
        <f>IF(E$8="","",'input rate-critical peak kW'!E175*input6!E175)</f>
        <v>0</v>
      </c>
      <c r="F175" s="31">
        <f>IF(F$8="","",'input rate-critical peak kW'!F175*input6!F175)</f>
        <v>0</v>
      </c>
      <c r="G175" s="31">
        <f>IF(G$8="","",'input rate-critical peak kW'!G175*input6!G175)</f>
        <v>0</v>
      </c>
      <c r="H175" s="31">
        <f>IF(H$8="","",'input rate-critical peak kW'!H175*input6!H175)</f>
        <v>0</v>
      </c>
      <c r="I175" s="31">
        <f>IF(I$8="","",'input rate-critical peak kW'!I175*input6!I175)</f>
        <v>0</v>
      </c>
      <c r="J175" s="31">
        <f>IF(J$8="","",'input rate-critical peak kW'!J175*input6!J175)</f>
        <v>0</v>
      </c>
      <c r="K175" s="31">
        <f>IF(K$8="","",'input rate-critical peak kW'!K175*input6!K175)</f>
        <v>0</v>
      </c>
      <c r="L175" s="31">
        <f>IF(L$8="","",'input rate-critical peak kW'!L175*input6!L175)</f>
        <v>0</v>
      </c>
      <c r="M175" s="31">
        <f>IF(M$8="","",'input rate-critical peak kW'!M175*input6!M175)</f>
        <v>0</v>
      </c>
      <c r="N175" s="31">
        <f>IF(N$8="","",'input rate-critical peak kW'!N175*input6!N175)</f>
        <v>0</v>
      </c>
      <c r="O175" s="31">
        <f>IF(O$8="","",'input rate-critical peak kW'!O175*input6!O175)</f>
        <v>0</v>
      </c>
      <c r="P175" s="31">
        <f>IF(P$8="","",'input rate-critical peak kW'!P175*input6!P175)</f>
        <v>0</v>
      </c>
      <c r="Q175" s="31">
        <f>IF(Q$8="","",'input rate-critical peak kW'!Q175*input6!Q175)</f>
        <v>0</v>
      </c>
      <c r="R175" s="31">
        <f>IF(R$8="","",'input rate-critical peak kW'!R175*input6!R175)</f>
        <v>0</v>
      </c>
      <c r="S175" s="31">
        <f>IF(S$8="","",'input rate-critical peak kW'!S175*input6!S175)</f>
        <v>0</v>
      </c>
      <c r="T175" s="31">
        <f>IF(T$8="","",'input rate-critical peak kW'!T175*input6!T175)</f>
        <v>0</v>
      </c>
      <c r="U175" s="31">
        <f>IF(U$8="","",'input rate-critical peak kW'!U175*input6!U175)</f>
        <v>0</v>
      </c>
      <c r="V175" s="31">
        <f>IF(V$8="","",'input rate-critical peak kW'!V175*input6!V175)</f>
        <v>0</v>
      </c>
      <c r="W175" s="31">
        <f>IF(W$8="","",'input rate-critical peak kW'!W175*input6!W175)</f>
        <v>0</v>
      </c>
      <c r="X175" s="31">
        <f>IF(X$8="","",'input rate-critical peak kW'!X175*input6!X175)</f>
        <v>0</v>
      </c>
      <c r="Y175" s="31">
        <f>IF(Y$8="","",'input rate-critical peak kW'!Y175*input6!Y175)</f>
        <v>0</v>
      </c>
      <c r="Z175" s="31">
        <f>IF(Z$8="","",'input rate-critical peak kW'!Z175*input6!Z175)</f>
        <v>0</v>
      </c>
      <c r="AA175" s="31">
        <f>IF(AA$8="","",'input rate-critical peak kW'!AA175*input6!AA175)</f>
        <v>0</v>
      </c>
      <c r="AB175" s="31">
        <f>IF(AB$8="","",'input rate-critical peak kW'!AB175*input6!AB175)</f>
        <v>0</v>
      </c>
      <c r="AC175" s="31" t="str">
        <f>IF(AC$8="","",'input rate-critical peak kW'!AC175*input6!AC175)</f>
        <v/>
      </c>
      <c r="AD175" s="31" t="str">
        <f>IF(AD$8="","",'input rate-critical peak kW'!AD175*input6!AD175)</f>
        <v/>
      </c>
      <c r="AE175" s="31" t="str">
        <f>IF(AE$8="","",'input rate-critical peak kW'!AE175*input6!AE175)</f>
        <v/>
      </c>
      <c r="AF175" s="31" t="str">
        <f>IF(AF$8="","",'input rate-critical peak kW'!AF175*input6!AF175)</f>
        <v/>
      </c>
      <c r="AG175" s="31" t="str">
        <f>IF(AG$8="","",'input rate-critical peak kW'!AG175*input6!AG175)</f>
        <v/>
      </c>
      <c r="AH175" s="31" t="str">
        <f>IF(AH$8="","",'input rate-critical peak kW'!AH175*input6!AH175)</f>
        <v/>
      </c>
      <c r="AI175" s="31" t="str">
        <f>IF(AI$8="","",'input rate-critical peak kW'!AI175*input6!AI175)</f>
        <v/>
      </c>
      <c r="AJ175" s="31" t="str">
        <f>IF(AJ$8="","",'input rate-critical peak kW'!AJ175*input6!AJ175)</f>
        <v/>
      </c>
      <c r="AK175" s="31" t="str">
        <f>IF(AK$8="","",'input rate-critical peak kW'!AK175*input6!AK175)</f>
        <v/>
      </c>
      <c r="AL175" s="31" t="str">
        <f>IF(AL$8="","",'input rate-critical peak kW'!AL175*input6!AL175)</f>
        <v/>
      </c>
      <c r="AM175" s="31" t="str">
        <f>IF(AM$8="","",'input rate-critical peak kW'!AM175*input6!AM175)</f>
        <v/>
      </c>
      <c r="AN175" s="31" t="str">
        <f>IF(AN$8="","",'input rate-critical peak kW'!AN175*input6!AN175)</f>
        <v/>
      </c>
      <c r="AO175" s="31" t="str">
        <f>IF(AO$8="","",'input rate-critical peak kW'!AO175*input6!AO175)</f>
        <v/>
      </c>
      <c r="AP175" s="31" t="str">
        <f>IF(AP$8="","",'input rate-critical peak kW'!AP175*input6!AP175)</f>
        <v/>
      </c>
      <c r="AQ175" s="31" t="str">
        <f>IF(AQ$8="","",'input rate-critical peak kW'!AQ175*input6!AQ175)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IF(D$8="","",'input rate-critical peak kW'!D176*input6!D176)</f>
        <v>0</v>
      </c>
      <c r="E176" s="31">
        <f>IF(E$8="","",'input rate-critical peak kW'!E176*input6!E176)</f>
        <v>0</v>
      </c>
      <c r="F176" s="31">
        <f>IF(F$8="","",'input rate-critical peak kW'!F176*input6!F176)</f>
        <v>0</v>
      </c>
      <c r="G176" s="31">
        <f>IF(G$8="","",'input rate-critical peak kW'!G176*input6!G176)</f>
        <v>0</v>
      </c>
      <c r="H176" s="31">
        <f>IF(H$8="","",'input rate-critical peak kW'!H176*input6!H176)</f>
        <v>0</v>
      </c>
      <c r="I176" s="31">
        <f>IF(I$8="","",'input rate-critical peak kW'!I176*input6!I176)</f>
        <v>0</v>
      </c>
      <c r="J176" s="31">
        <f>IF(J$8="","",'input rate-critical peak kW'!J176*input6!J176)</f>
        <v>0</v>
      </c>
      <c r="K176" s="31">
        <f>IF(K$8="","",'input rate-critical peak kW'!K176*input6!K176)</f>
        <v>0</v>
      </c>
      <c r="L176" s="31">
        <f>IF(L$8="","",'input rate-critical peak kW'!L176*input6!L176)</f>
        <v>0</v>
      </c>
      <c r="M176" s="31">
        <f>IF(M$8="","",'input rate-critical peak kW'!M176*input6!M176)</f>
        <v>0</v>
      </c>
      <c r="N176" s="31">
        <f>IF(N$8="","",'input rate-critical peak kW'!N176*input6!N176)</f>
        <v>0</v>
      </c>
      <c r="O176" s="31">
        <f>IF(O$8="","",'input rate-critical peak kW'!O176*input6!O176)</f>
        <v>0</v>
      </c>
      <c r="P176" s="31">
        <f>IF(P$8="","",'input rate-critical peak kW'!P176*input6!P176)</f>
        <v>0</v>
      </c>
      <c r="Q176" s="31">
        <f>IF(Q$8="","",'input rate-critical peak kW'!Q176*input6!Q176)</f>
        <v>0</v>
      </c>
      <c r="R176" s="31">
        <f>IF(R$8="","",'input rate-critical peak kW'!R176*input6!R176)</f>
        <v>0</v>
      </c>
      <c r="S176" s="31">
        <f>IF(S$8="","",'input rate-critical peak kW'!S176*input6!S176)</f>
        <v>0</v>
      </c>
      <c r="T176" s="31">
        <f>IF(T$8="","",'input rate-critical peak kW'!T176*input6!T176)</f>
        <v>0</v>
      </c>
      <c r="U176" s="31">
        <f>IF(U$8="","",'input rate-critical peak kW'!U176*input6!U176)</f>
        <v>0</v>
      </c>
      <c r="V176" s="31">
        <f>IF(V$8="","",'input rate-critical peak kW'!V176*input6!V176)</f>
        <v>0</v>
      </c>
      <c r="W176" s="31">
        <f>IF(W$8="","",'input rate-critical peak kW'!W176*input6!W176)</f>
        <v>0</v>
      </c>
      <c r="X176" s="31">
        <f>IF(X$8="","",'input rate-critical peak kW'!X176*input6!X176)</f>
        <v>0</v>
      </c>
      <c r="Y176" s="31">
        <f>IF(Y$8="","",'input rate-critical peak kW'!Y176*input6!Y176)</f>
        <v>0</v>
      </c>
      <c r="Z176" s="31">
        <f>IF(Z$8="","",'input rate-critical peak kW'!Z176*input6!Z176)</f>
        <v>0</v>
      </c>
      <c r="AA176" s="31">
        <f>IF(AA$8="","",'input rate-critical peak kW'!AA176*input6!AA176)</f>
        <v>0</v>
      </c>
      <c r="AB176" s="31">
        <f>IF(AB$8="","",'input rate-critical peak kW'!AB176*input6!AB176)</f>
        <v>0</v>
      </c>
      <c r="AC176" s="31" t="str">
        <f>IF(AC$8="","",'input rate-critical peak kW'!AC176*input6!AC176)</f>
        <v/>
      </c>
      <c r="AD176" s="31" t="str">
        <f>IF(AD$8="","",'input rate-critical peak kW'!AD176*input6!AD176)</f>
        <v/>
      </c>
      <c r="AE176" s="31" t="str">
        <f>IF(AE$8="","",'input rate-critical peak kW'!AE176*input6!AE176)</f>
        <v/>
      </c>
      <c r="AF176" s="31" t="str">
        <f>IF(AF$8="","",'input rate-critical peak kW'!AF176*input6!AF176)</f>
        <v/>
      </c>
      <c r="AG176" s="31" t="str">
        <f>IF(AG$8="","",'input rate-critical peak kW'!AG176*input6!AG176)</f>
        <v/>
      </c>
      <c r="AH176" s="31" t="str">
        <f>IF(AH$8="","",'input rate-critical peak kW'!AH176*input6!AH176)</f>
        <v/>
      </c>
      <c r="AI176" s="31" t="str">
        <f>IF(AI$8="","",'input rate-critical peak kW'!AI176*input6!AI176)</f>
        <v/>
      </c>
      <c r="AJ176" s="31" t="str">
        <f>IF(AJ$8="","",'input rate-critical peak kW'!AJ176*input6!AJ176)</f>
        <v/>
      </c>
      <c r="AK176" s="31" t="str">
        <f>IF(AK$8="","",'input rate-critical peak kW'!AK176*input6!AK176)</f>
        <v/>
      </c>
      <c r="AL176" s="31" t="str">
        <f>IF(AL$8="","",'input rate-critical peak kW'!AL176*input6!AL176)</f>
        <v/>
      </c>
      <c r="AM176" s="31" t="str">
        <f>IF(AM$8="","",'input rate-critical peak kW'!AM176*input6!AM176)</f>
        <v/>
      </c>
      <c r="AN176" s="31" t="str">
        <f>IF(AN$8="","",'input rate-critical peak kW'!AN176*input6!AN176)</f>
        <v/>
      </c>
      <c r="AO176" s="31" t="str">
        <f>IF(AO$8="","",'input rate-critical peak kW'!AO176*input6!AO176)</f>
        <v/>
      </c>
      <c r="AP176" s="31" t="str">
        <f>IF(AP$8="","",'input rate-critical peak kW'!AP176*input6!AP176)</f>
        <v/>
      </c>
      <c r="AQ176" s="31" t="str">
        <f>IF(AQ$8="","",'input rate-critical peak kW'!AQ176*input6!AQ176)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IF(D$8="","",'input rate-critical peak kW'!D177*input6!D177)</f>
        <v>0</v>
      </c>
      <c r="E177" s="31">
        <f>IF(E$8="","",'input rate-critical peak kW'!E177*input6!E177)</f>
        <v>0</v>
      </c>
      <c r="F177" s="31">
        <f>IF(F$8="","",'input rate-critical peak kW'!F177*input6!F177)</f>
        <v>0</v>
      </c>
      <c r="G177" s="31">
        <f>IF(G$8="","",'input rate-critical peak kW'!G177*input6!G177)</f>
        <v>0</v>
      </c>
      <c r="H177" s="31">
        <f>IF(H$8="","",'input rate-critical peak kW'!H177*input6!H177)</f>
        <v>0</v>
      </c>
      <c r="I177" s="31">
        <f>IF(I$8="","",'input rate-critical peak kW'!I177*input6!I177)</f>
        <v>0</v>
      </c>
      <c r="J177" s="31">
        <f>IF(J$8="","",'input rate-critical peak kW'!J177*input6!J177)</f>
        <v>0</v>
      </c>
      <c r="K177" s="31">
        <f>IF(K$8="","",'input rate-critical peak kW'!K177*input6!K177)</f>
        <v>0</v>
      </c>
      <c r="L177" s="31">
        <f>IF(L$8="","",'input rate-critical peak kW'!L177*input6!L177)</f>
        <v>0</v>
      </c>
      <c r="M177" s="31">
        <f>IF(M$8="","",'input rate-critical peak kW'!M177*input6!M177)</f>
        <v>0</v>
      </c>
      <c r="N177" s="31">
        <f>IF(N$8="","",'input rate-critical peak kW'!N177*input6!N177)</f>
        <v>0</v>
      </c>
      <c r="O177" s="31">
        <f>IF(O$8="","",'input rate-critical peak kW'!O177*input6!O177)</f>
        <v>0</v>
      </c>
      <c r="P177" s="31">
        <f>IF(P$8="","",'input rate-critical peak kW'!P177*input6!P177)</f>
        <v>0</v>
      </c>
      <c r="Q177" s="31">
        <f>IF(Q$8="","",'input rate-critical peak kW'!Q177*input6!Q177)</f>
        <v>0</v>
      </c>
      <c r="R177" s="31">
        <f>IF(R$8="","",'input rate-critical peak kW'!R177*input6!R177)</f>
        <v>0</v>
      </c>
      <c r="S177" s="31">
        <f>IF(S$8="","",'input rate-critical peak kW'!S177*input6!S177)</f>
        <v>0</v>
      </c>
      <c r="T177" s="31">
        <f>IF(T$8="","",'input rate-critical peak kW'!T177*input6!T177)</f>
        <v>0</v>
      </c>
      <c r="U177" s="31">
        <f>IF(U$8="","",'input rate-critical peak kW'!U177*input6!U177)</f>
        <v>0</v>
      </c>
      <c r="V177" s="31">
        <f>IF(V$8="","",'input rate-critical peak kW'!V177*input6!V177)</f>
        <v>0</v>
      </c>
      <c r="W177" s="31">
        <f>IF(W$8="","",'input rate-critical peak kW'!W177*input6!W177)</f>
        <v>0</v>
      </c>
      <c r="X177" s="31">
        <f>IF(X$8="","",'input rate-critical peak kW'!X177*input6!X177)</f>
        <v>0</v>
      </c>
      <c r="Y177" s="31">
        <f>IF(Y$8="","",'input rate-critical peak kW'!Y177*input6!Y177)</f>
        <v>0</v>
      </c>
      <c r="Z177" s="31">
        <f>IF(Z$8="","",'input rate-critical peak kW'!Z177*input6!Z177)</f>
        <v>0</v>
      </c>
      <c r="AA177" s="31">
        <f>IF(AA$8="","",'input rate-critical peak kW'!AA177*input6!AA177)</f>
        <v>0</v>
      </c>
      <c r="AB177" s="31">
        <f>IF(AB$8="","",'input rate-critical peak kW'!AB177*input6!AB177)</f>
        <v>0</v>
      </c>
      <c r="AC177" s="31" t="str">
        <f>IF(AC$8="","",'input rate-critical peak kW'!AC177*input6!AC177)</f>
        <v/>
      </c>
      <c r="AD177" s="31" t="str">
        <f>IF(AD$8="","",'input rate-critical peak kW'!AD177*input6!AD177)</f>
        <v/>
      </c>
      <c r="AE177" s="31" t="str">
        <f>IF(AE$8="","",'input rate-critical peak kW'!AE177*input6!AE177)</f>
        <v/>
      </c>
      <c r="AF177" s="31" t="str">
        <f>IF(AF$8="","",'input rate-critical peak kW'!AF177*input6!AF177)</f>
        <v/>
      </c>
      <c r="AG177" s="31" t="str">
        <f>IF(AG$8="","",'input rate-critical peak kW'!AG177*input6!AG177)</f>
        <v/>
      </c>
      <c r="AH177" s="31" t="str">
        <f>IF(AH$8="","",'input rate-critical peak kW'!AH177*input6!AH177)</f>
        <v/>
      </c>
      <c r="AI177" s="31" t="str">
        <f>IF(AI$8="","",'input rate-critical peak kW'!AI177*input6!AI177)</f>
        <v/>
      </c>
      <c r="AJ177" s="31" t="str">
        <f>IF(AJ$8="","",'input rate-critical peak kW'!AJ177*input6!AJ177)</f>
        <v/>
      </c>
      <c r="AK177" s="31" t="str">
        <f>IF(AK$8="","",'input rate-critical peak kW'!AK177*input6!AK177)</f>
        <v/>
      </c>
      <c r="AL177" s="31" t="str">
        <f>IF(AL$8="","",'input rate-critical peak kW'!AL177*input6!AL177)</f>
        <v/>
      </c>
      <c r="AM177" s="31" t="str">
        <f>IF(AM$8="","",'input rate-critical peak kW'!AM177*input6!AM177)</f>
        <v/>
      </c>
      <c r="AN177" s="31" t="str">
        <f>IF(AN$8="","",'input rate-critical peak kW'!AN177*input6!AN177)</f>
        <v/>
      </c>
      <c r="AO177" s="31" t="str">
        <f>IF(AO$8="","",'input rate-critical peak kW'!AO177*input6!AO177)</f>
        <v/>
      </c>
      <c r="AP177" s="31" t="str">
        <f>IF(AP$8="","",'input rate-critical peak kW'!AP177*input6!AP177)</f>
        <v/>
      </c>
      <c r="AQ177" s="31" t="str">
        <f>IF(AQ$8="","",'input rate-critical peak kW'!AQ177*input6!AQ177)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IF(D$8="","",'input rate-critical peak kW'!D178*input6!D178)</f>
        <v>0</v>
      </c>
      <c r="E178" s="31">
        <f>IF(E$8="","",'input rate-critical peak kW'!E178*input6!E178)</f>
        <v>0</v>
      </c>
      <c r="F178" s="31">
        <f>IF(F$8="","",'input rate-critical peak kW'!F178*input6!F178)</f>
        <v>0</v>
      </c>
      <c r="G178" s="31">
        <f>IF(G$8="","",'input rate-critical peak kW'!G178*input6!G178)</f>
        <v>0</v>
      </c>
      <c r="H178" s="31">
        <f>IF(H$8="","",'input rate-critical peak kW'!H178*input6!H178)</f>
        <v>0</v>
      </c>
      <c r="I178" s="31">
        <f>IF(I$8="","",'input rate-critical peak kW'!I178*input6!I178)</f>
        <v>0</v>
      </c>
      <c r="J178" s="31">
        <f>IF(J$8="","",'input rate-critical peak kW'!J178*input6!J178)</f>
        <v>0</v>
      </c>
      <c r="K178" s="31">
        <f>IF(K$8="","",'input rate-critical peak kW'!K178*input6!K178)</f>
        <v>0</v>
      </c>
      <c r="L178" s="31">
        <f>IF(L$8="","",'input rate-critical peak kW'!L178*input6!L178)</f>
        <v>0</v>
      </c>
      <c r="M178" s="31">
        <f>IF(M$8="","",'input rate-critical peak kW'!M178*input6!M178)</f>
        <v>0</v>
      </c>
      <c r="N178" s="31">
        <f>IF(N$8="","",'input rate-critical peak kW'!N178*input6!N178)</f>
        <v>0</v>
      </c>
      <c r="O178" s="31">
        <f>IF(O$8="","",'input rate-critical peak kW'!O178*input6!O178)</f>
        <v>0</v>
      </c>
      <c r="P178" s="31">
        <f>IF(P$8="","",'input rate-critical peak kW'!P178*input6!P178)</f>
        <v>0</v>
      </c>
      <c r="Q178" s="31">
        <f>IF(Q$8="","",'input rate-critical peak kW'!Q178*input6!Q178)</f>
        <v>0</v>
      </c>
      <c r="R178" s="31">
        <f>IF(R$8="","",'input rate-critical peak kW'!R178*input6!R178)</f>
        <v>0</v>
      </c>
      <c r="S178" s="31">
        <f>IF(S$8="","",'input rate-critical peak kW'!S178*input6!S178)</f>
        <v>0</v>
      </c>
      <c r="T178" s="31">
        <f>IF(T$8="","",'input rate-critical peak kW'!T178*input6!T178)</f>
        <v>0</v>
      </c>
      <c r="U178" s="31">
        <f>IF(U$8="","",'input rate-critical peak kW'!U178*input6!U178)</f>
        <v>0</v>
      </c>
      <c r="V178" s="31">
        <f>IF(V$8="","",'input rate-critical peak kW'!V178*input6!V178)</f>
        <v>0</v>
      </c>
      <c r="W178" s="31">
        <f>IF(W$8="","",'input rate-critical peak kW'!W178*input6!W178)</f>
        <v>0</v>
      </c>
      <c r="X178" s="31">
        <f>IF(X$8="","",'input rate-critical peak kW'!X178*input6!X178)</f>
        <v>0</v>
      </c>
      <c r="Y178" s="31">
        <f>IF(Y$8="","",'input rate-critical peak kW'!Y178*input6!Y178)</f>
        <v>0</v>
      </c>
      <c r="Z178" s="31">
        <f>IF(Z$8="","",'input rate-critical peak kW'!Z178*input6!Z178)</f>
        <v>0</v>
      </c>
      <c r="AA178" s="31">
        <f>IF(AA$8="","",'input rate-critical peak kW'!AA178*input6!AA178)</f>
        <v>0</v>
      </c>
      <c r="AB178" s="31">
        <f>IF(AB$8="","",'input rate-critical peak kW'!AB178*input6!AB178)</f>
        <v>0</v>
      </c>
      <c r="AC178" s="31" t="str">
        <f>IF(AC$8="","",'input rate-critical peak kW'!AC178*input6!AC178)</f>
        <v/>
      </c>
      <c r="AD178" s="31" t="str">
        <f>IF(AD$8="","",'input rate-critical peak kW'!AD178*input6!AD178)</f>
        <v/>
      </c>
      <c r="AE178" s="31" t="str">
        <f>IF(AE$8="","",'input rate-critical peak kW'!AE178*input6!AE178)</f>
        <v/>
      </c>
      <c r="AF178" s="31" t="str">
        <f>IF(AF$8="","",'input rate-critical peak kW'!AF178*input6!AF178)</f>
        <v/>
      </c>
      <c r="AG178" s="31" t="str">
        <f>IF(AG$8="","",'input rate-critical peak kW'!AG178*input6!AG178)</f>
        <v/>
      </c>
      <c r="AH178" s="31" t="str">
        <f>IF(AH$8="","",'input rate-critical peak kW'!AH178*input6!AH178)</f>
        <v/>
      </c>
      <c r="AI178" s="31" t="str">
        <f>IF(AI$8="","",'input rate-critical peak kW'!AI178*input6!AI178)</f>
        <v/>
      </c>
      <c r="AJ178" s="31" t="str">
        <f>IF(AJ$8="","",'input rate-critical peak kW'!AJ178*input6!AJ178)</f>
        <v/>
      </c>
      <c r="AK178" s="31" t="str">
        <f>IF(AK$8="","",'input rate-critical peak kW'!AK178*input6!AK178)</f>
        <v/>
      </c>
      <c r="AL178" s="31" t="str">
        <f>IF(AL$8="","",'input rate-critical peak kW'!AL178*input6!AL178)</f>
        <v/>
      </c>
      <c r="AM178" s="31" t="str">
        <f>IF(AM$8="","",'input rate-critical peak kW'!AM178*input6!AM178)</f>
        <v/>
      </c>
      <c r="AN178" s="31" t="str">
        <f>IF(AN$8="","",'input rate-critical peak kW'!AN178*input6!AN178)</f>
        <v/>
      </c>
      <c r="AO178" s="31" t="str">
        <f>IF(AO$8="","",'input rate-critical peak kW'!AO178*input6!AO178)</f>
        <v/>
      </c>
      <c r="AP178" s="31" t="str">
        <f>IF(AP$8="","",'input rate-critical peak kW'!AP178*input6!AP178)</f>
        <v/>
      </c>
      <c r="AQ178" s="31" t="str">
        <f>IF(AQ$8="","",'input rate-critical peak kW'!AQ178*input6!AQ178)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IF(D$8="","",'input rate-critical peak kW'!D179*input6!D179)</f>
        <v>0</v>
      </c>
      <c r="E179" s="31">
        <f>IF(E$8="","",'input rate-critical peak kW'!E179*input6!E179)</f>
        <v>0</v>
      </c>
      <c r="F179" s="31">
        <f>IF(F$8="","",'input rate-critical peak kW'!F179*input6!F179)</f>
        <v>0</v>
      </c>
      <c r="G179" s="31">
        <f>IF(G$8="","",'input rate-critical peak kW'!G179*input6!G179)</f>
        <v>0</v>
      </c>
      <c r="H179" s="31">
        <f>IF(H$8="","",'input rate-critical peak kW'!H179*input6!H179)</f>
        <v>0</v>
      </c>
      <c r="I179" s="31">
        <f>IF(I$8="","",'input rate-critical peak kW'!I179*input6!I179)</f>
        <v>0</v>
      </c>
      <c r="J179" s="31">
        <f>IF(J$8="","",'input rate-critical peak kW'!J179*input6!J179)</f>
        <v>0</v>
      </c>
      <c r="K179" s="31">
        <f>IF(K$8="","",'input rate-critical peak kW'!K179*input6!K179)</f>
        <v>0</v>
      </c>
      <c r="L179" s="31">
        <f>IF(L$8="","",'input rate-critical peak kW'!L179*input6!L179)</f>
        <v>0</v>
      </c>
      <c r="M179" s="31">
        <f>IF(M$8="","",'input rate-critical peak kW'!M179*input6!M179)</f>
        <v>0</v>
      </c>
      <c r="N179" s="31">
        <f>IF(N$8="","",'input rate-critical peak kW'!N179*input6!N179)</f>
        <v>0</v>
      </c>
      <c r="O179" s="31">
        <f>IF(O$8="","",'input rate-critical peak kW'!O179*input6!O179)</f>
        <v>0</v>
      </c>
      <c r="P179" s="31">
        <f>IF(P$8="","",'input rate-critical peak kW'!P179*input6!P179)</f>
        <v>0</v>
      </c>
      <c r="Q179" s="31">
        <f>IF(Q$8="","",'input rate-critical peak kW'!Q179*input6!Q179)</f>
        <v>0</v>
      </c>
      <c r="R179" s="31">
        <f>IF(R$8="","",'input rate-critical peak kW'!R179*input6!R179)</f>
        <v>0</v>
      </c>
      <c r="S179" s="31">
        <f>IF(S$8="","",'input rate-critical peak kW'!S179*input6!S179)</f>
        <v>0</v>
      </c>
      <c r="T179" s="31">
        <f>IF(T$8="","",'input rate-critical peak kW'!T179*input6!T179)</f>
        <v>0</v>
      </c>
      <c r="U179" s="31">
        <f>IF(U$8="","",'input rate-critical peak kW'!U179*input6!U179)</f>
        <v>0</v>
      </c>
      <c r="V179" s="31">
        <f>IF(V$8="","",'input rate-critical peak kW'!V179*input6!V179)</f>
        <v>0</v>
      </c>
      <c r="W179" s="31">
        <f>IF(W$8="","",'input rate-critical peak kW'!W179*input6!W179)</f>
        <v>0</v>
      </c>
      <c r="X179" s="31">
        <f>IF(X$8="","",'input rate-critical peak kW'!X179*input6!X179)</f>
        <v>0</v>
      </c>
      <c r="Y179" s="31">
        <f>IF(Y$8="","",'input rate-critical peak kW'!Y179*input6!Y179)</f>
        <v>0</v>
      </c>
      <c r="Z179" s="31">
        <f>IF(Z$8="","",'input rate-critical peak kW'!Z179*input6!Z179)</f>
        <v>0</v>
      </c>
      <c r="AA179" s="31">
        <f>IF(AA$8="","",'input rate-critical peak kW'!AA179*input6!AA179)</f>
        <v>0</v>
      </c>
      <c r="AB179" s="31">
        <f>IF(AB$8="","",'input rate-critical peak kW'!AB179*input6!AB179)</f>
        <v>0</v>
      </c>
      <c r="AC179" s="31" t="str">
        <f>IF(AC$8="","",'input rate-critical peak kW'!AC179*input6!AC179)</f>
        <v/>
      </c>
      <c r="AD179" s="31" t="str">
        <f>IF(AD$8="","",'input rate-critical peak kW'!AD179*input6!AD179)</f>
        <v/>
      </c>
      <c r="AE179" s="31" t="str">
        <f>IF(AE$8="","",'input rate-critical peak kW'!AE179*input6!AE179)</f>
        <v/>
      </c>
      <c r="AF179" s="31" t="str">
        <f>IF(AF$8="","",'input rate-critical peak kW'!AF179*input6!AF179)</f>
        <v/>
      </c>
      <c r="AG179" s="31" t="str">
        <f>IF(AG$8="","",'input rate-critical peak kW'!AG179*input6!AG179)</f>
        <v/>
      </c>
      <c r="AH179" s="31" t="str">
        <f>IF(AH$8="","",'input rate-critical peak kW'!AH179*input6!AH179)</f>
        <v/>
      </c>
      <c r="AI179" s="31" t="str">
        <f>IF(AI$8="","",'input rate-critical peak kW'!AI179*input6!AI179)</f>
        <v/>
      </c>
      <c r="AJ179" s="31" t="str">
        <f>IF(AJ$8="","",'input rate-critical peak kW'!AJ179*input6!AJ179)</f>
        <v/>
      </c>
      <c r="AK179" s="31" t="str">
        <f>IF(AK$8="","",'input rate-critical peak kW'!AK179*input6!AK179)</f>
        <v/>
      </c>
      <c r="AL179" s="31" t="str">
        <f>IF(AL$8="","",'input rate-critical peak kW'!AL179*input6!AL179)</f>
        <v/>
      </c>
      <c r="AM179" s="31" t="str">
        <f>IF(AM$8="","",'input rate-critical peak kW'!AM179*input6!AM179)</f>
        <v/>
      </c>
      <c r="AN179" s="31" t="str">
        <f>IF(AN$8="","",'input rate-critical peak kW'!AN179*input6!AN179)</f>
        <v/>
      </c>
      <c r="AO179" s="31" t="str">
        <f>IF(AO$8="","",'input rate-critical peak kW'!AO179*input6!AO179)</f>
        <v/>
      </c>
      <c r="AP179" s="31" t="str">
        <f>IF(AP$8="","",'input rate-critical peak kW'!AP179*input6!AP179)</f>
        <v/>
      </c>
      <c r="AQ179" s="31" t="str">
        <f>IF(AQ$8="","",'input rate-critical peak kW'!AQ179*input6!AQ179)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IF(D$8="","",'input rate-critical peak kW'!D180*input6!D180)</f>
        <v>0</v>
      </c>
      <c r="E180" s="31">
        <f>IF(E$8="","",'input rate-critical peak kW'!E180*input6!E180)</f>
        <v>0</v>
      </c>
      <c r="F180" s="31">
        <f>IF(F$8="","",'input rate-critical peak kW'!F180*input6!F180)</f>
        <v>0</v>
      </c>
      <c r="G180" s="31">
        <f>IF(G$8="","",'input rate-critical peak kW'!G180*input6!G180)</f>
        <v>0</v>
      </c>
      <c r="H180" s="31">
        <f>IF(H$8="","",'input rate-critical peak kW'!H180*input6!H180)</f>
        <v>0</v>
      </c>
      <c r="I180" s="31">
        <f>IF(I$8="","",'input rate-critical peak kW'!I180*input6!I180)</f>
        <v>0</v>
      </c>
      <c r="J180" s="31">
        <f>IF(J$8="","",'input rate-critical peak kW'!J180*input6!J180)</f>
        <v>0</v>
      </c>
      <c r="K180" s="31">
        <f>IF(K$8="","",'input rate-critical peak kW'!K180*input6!K180)</f>
        <v>0</v>
      </c>
      <c r="L180" s="31">
        <f>IF(L$8="","",'input rate-critical peak kW'!L180*input6!L180)</f>
        <v>0</v>
      </c>
      <c r="M180" s="31">
        <f>IF(M$8="","",'input rate-critical peak kW'!M180*input6!M180)</f>
        <v>0</v>
      </c>
      <c r="N180" s="31">
        <f>IF(N$8="","",'input rate-critical peak kW'!N180*input6!N180)</f>
        <v>0</v>
      </c>
      <c r="O180" s="31">
        <f>IF(O$8="","",'input rate-critical peak kW'!O180*input6!O180)</f>
        <v>0</v>
      </c>
      <c r="P180" s="31">
        <f>IF(P$8="","",'input rate-critical peak kW'!P180*input6!P180)</f>
        <v>0</v>
      </c>
      <c r="Q180" s="31">
        <f>IF(Q$8="","",'input rate-critical peak kW'!Q180*input6!Q180)</f>
        <v>0</v>
      </c>
      <c r="R180" s="31">
        <f>IF(R$8="","",'input rate-critical peak kW'!R180*input6!R180)</f>
        <v>0</v>
      </c>
      <c r="S180" s="31">
        <f>IF(S$8="","",'input rate-critical peak kW'!S180*input6!S180)</f>
        <v>0</v>
      </c>
      <c r="T180" s="31">
        <f>IF(T$8="","",'input rate-critical peak kW'!T180*input6!T180)</f>
        <v>0</v>
      </c>
      <c r="U180" s="31">
        <f>IF(U$8="","",'input rate-critical peak kW'!U180*input6!U180)</f>
        <v>0</v>
      </c>
      <c r="V180" s="31">
        <f>IF(V$8="","",'input rate-critical peak kW'!V180*input6!V180)</f>
        <v>0</v>
      </c>
      <c r="W180" s="31">
        <f>IF(W$8="","",'input rate-critical peak kW'!W180*input6!W180)</f>
        <v>0</v>
      </c>
      <c r="X180" s="31">
        <f>IF(X$8="","",'input rate-critical peak kW'!X180*input6!X180)</f>
        <v>0</v>
      </c>
      <c r="Y180" s="31">
        <f>IF(Y$8="","",'input rate-critical peak kW'!Y180*input6!Y180)</f>
        <v>0</v>
      </c>
      <c r="Z180" s="31">
        <f>IF(Z$8="","",'input rate-critical peak kW'!Z180*input6!Z180)</f>
        <v>0</v>
      </c>
      <c r="AA180" s="31">
        <f>IF(AA$8="","",'input rate-critical peak kW'!AA180*input6!AA180)</f>
        <v>0</v>
      </c>
      <c r="AB180" s="31">
        <f>IF(AB$8="","",'input rate-critical peak kW'!AB180*input6!AB180)</f>
        <v>0</v>
      </c>
      <c r="AC180" s="31" t="str">
        <f>IF(AC$8="","",'input rate-critical peak kW'!AC180*input6!AC180)</f>
        <v/>
      </c>
      <c r="AD180" s="31" t="str">
        <f>IF(AD$8="","",'input rate-critical peak kW'!AD180*input6!AD180)</f>
        <v/>
      </c>
      <c r="AE180" s="31" t="str">
        <f>IF(AE$8="","",'input rate-critical peak kW'!AE180*input6!AE180)</f>
        <v/>
      </c>
      <c r="AF180" s="31" t="str">
        <f>IF(AF$8="","",'input rate-critical peak kW'!AF180*input6!AF180)</f>
        <v/>
      </c>
      <c r="AG180" s="31" t="str">
        <f>IF(AG$8="","",'input rate-critical peak kW'!AG180*input6!AG180)</f>
        <v/>
      </c>
      <c r="AH180" s="31" t="str">
        <f>IF(AH$8="","",'input rate-critical peak kW'!AH180*input6!AH180)</f>
        <v/>
      </c>
      <c r="AI180" s="31" t="str">
        <f>IF(AI$8="","",'input rate-critical peak kW'!AI180*input6!AI180)</f>
        <v/>
      </c>
      <c r="AJ180" s="31" t="str">
        <f>IF(AJ$8="","",'input rate-critical peak kW'!AJ180*input6!AJ180)</f>
        <v/>
      </c>
      <c r="AK180" s="31" t="str">
        <f>IF(AK$8="","",'input rate-critical peak kW'!AK180*input6!AK180)</f>
        <v/>
      </c>
      <c r="AL180" s="31" t="str">
        <f>IF(AL$8="","",'input rate-critical peak kW'!AL180*input6!AL180)</f>
        <v/>
      </c>
      <c r="AM180" s="31" t="str">
        <f>IF(AM$8="","",'input rate-critical peak kW'!AM180*input6!AM180)</f>
        <v/>
      </c>
      <c r="AN180" s="31" t="str">
        <f>IF(AN$8="","",'input rate-critical peak kW'!AN180*input6!AN180)</f>
        <v/>
      </c>
      <c r="AO180" s="31" t="str">
        <f>IF(AO$8="","",'input rate-critical peak kW'!AO180*input6!AO180)</f>
        <v/>
      </c>
      <c r="AP180" s="31" t="str">
        <f>IF(AP$8="","",'input rate-critical peak kW'!AP180*input6!AP180)</f>
        <v/>
      </c>
      <c r="AQ180" s="31" t="str">
        <f>IF(AQ$8="","",'input rate-critical peak kW'!AQ180*input6!AQ180)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IF(D$8="","",'input rate-critical peak kW'!D181*input6!D181)</f>
        <v>0</v>
      </c>
      <c r="E181" s="31">
        <f>IF(E$8="","",'input rate-critical peak kW'!E181*input6!E181)</f>
        <v>0</v>
      </c>
      <c r="F181" s="31">
        <f>IF(F$8="","",'input rate-critical peak kW'!F181*input6!F181)</f>
        <v>0</v>
      </c>
      <c r="G181" s="31">
        <f>IF(G$8="","",'input rate-critical peak kW'!G181*input6!G181)</f>
        <v>0</v>
      </c>
      <c r="H181" s="31">
        <f>IF(H$8="","",'input rate-critical peak kW'!H181*input6!H181)</f>
        <v>0</v>
      </c>
      <c r="I181" s="31">
        <f>IF(I$8="","",'input rate-critical peak kW'!I181*input6!I181)</f>
        <v>0</v>
      </c>
      <c r="J181" s="31">
        <f>IF(J$8="","",'input rate-critical peak kW'!J181*input6!J181)</f>
        <v>0</v>
      </c>
      <c r="K181" s="31">
        <f>IF(K$8="","",'input rate-critical peak kW'!K181*input6!K181)</f>
        <v>0</v>
      </c>
      <c r="L181" s="31">
        <f>IF(L$8="","",'input rate-critical peak kW'!L181*input6!L181)</f>
        <v>0</v>
      </c>
      <c r="M181" s="31">
        <f>IF(M$8="","",'input rate-critical peak kW'!M181*input6!M181)</f>
        <v>0</v>
      </c>
      <c r="N181" s="31">
        <f>IF(N$8="","",'input rate-critical peak kW'!N181*input6!N181)</f>
        <v>0</v>
      </c>
      <c r="O181" s="31">
        <f>IF(O$8="","",'input rate-critical peak kW'!O181*input6!O181)</f>
        <v>0</v>
      </c>
      <c r="P181" s="31">
        <f>IF(P$8="","",'input rate-critical peak kW'!P181*input6!P181)</f>
        <v>0</v>
      </c>
      <c r="Q181" s="31">
        <f>IF(Q$8="","",'input rate-critical peak kW'!Q181*input6!Q181)</f>
        <v>0</v>
      </c>
      <c r="R181" s="31">
        <f>IF(R$8="","",'input rate-critical peak kW'!R181*input6!R181)</f>
        <v>0</v>
      </c>
      <c r="S181" s="31">
        <f>IF(S$8="","",'input rate-critical peak kW'!S181*input6!S181)</f>
        <v>0</v>
      </c>
      <c r="T181" s="31">
        <f>IF(T$8="","",'input rate-critical peak kW'!T181*input6!T181)</f>
        <v>0</v>
      </c>
      <c r="U181" s="31">
        <f>IF(U$8="","",'input rate-critical peak kW'!U181*input6!U181)</f>
        <v>0</v>
      </c>
      <c r="V181" s="31">
        <f>IF(V$8="","",'input rate-critical peak kW'!V181*input6!V181)</f>
        <v>0</v>
      </c>
      <c r="W181" s="31">
        <f>IF(W$8="","",'input rate-critical peak kW'!W181*input6!W181)</f>
        <v>0</v>
      </c>
      <c r="X181" s="31">
        <f>IF(X$8="","",'input rate-critical peak kW'!X181*input6!X181)</f>
        <v>0</v>
      </c>
      <c r="Y181" s="31">
        <f>IF(Y$8="","",'input rate-critical peak kW'!Y181*input6!Y181)</f>
        <v>0</v>
      </c>
      <c r="Z181" s="31">
        <f>IF(Z$8="","",'input rate-critical peak kW'!Z181*input6!Z181)</f>
        <v>0</v>
      </c>
      <c r="AA181" s="31">
        <f>IF(AA$8="","",'input rate-critical peak kW'!AA181*input6!AA181)</f>
        <v>0</v>
      </c>
      <c r="AB181" s="31">
        <f>IF(AB$8="","",'input rate-critical peak kW'!AB181*input6!AB181)</f>
        <v>0</v>
      </c>
      <c r="AC181" s="31" t="str">
        <f>IF(AC$8="","",'input rate-critical peak kW'!AC181*input6!AC181)</f>
        <v/>
      </c>
      <c r="AD181" s="31" t="str">
        <f>IF(AD$8="","",'input rate-critical peak kW'!AD181*input6!AD181)</f>
        <v/>
      </c>
      <c r="AE181" s="31" t="str">
        <f>IF(AE$8="","",'input rate-critical peak kW'!AE181*input6!AE181)</f>
        <v/>
      </c>
      <c r="AF181" s="31" t="str">
        <f>IF(AF$8="","",'input rate-critical peak kW'!AF181*input6!AF181)</f>
        <v/>
      </c>
      <c r="AG181" s="31" t="str">
        <f>IF(AG$8="","",'input rate-critical peak kW'!AG181*input6!AG181)</f>
        <v/>
      </c>
      <c r="AH181" s="31" t="str">
        <f>IF(AH$8="","",'input rate-critical peak kW'!AH181*input6!AH181)</f>
        <v/>
      </c>
      <c r="AI181" s="31" t="str">
        <f>IF(AI$8="","",'input rate-critical peak kW'!AI181*input6!AI181)</f>
        <v/>
      </c>
      <c r="AJ181" s="31" t="str">
        <f>IF(AJ$8="","",'input rate-critical peak kW'!AJ181*input6!AJ181)</f>
        <v/>
      </c>
      <c r="AK181" s="31" t="str">
        <f>IF(AK$8="","",'input rate-critical peak kW'!AK181*input6!AK181)</f>
        <v/>
      </c>
      <c r="AL181" s="31" t="str">
        <f>IF(AL$8="","",'input rate-critical peak kW'!AL181*input6!AL181)</f>
        <v/>
      </c>
      <c r="AM181" s="31" t="str">
        <f>IF(AM$8="","",'input rate-critical peak kW'!AM181*input6!AM181)</f>
        <v/>
      </c>
      <c r="AN181" s="31" t="str">
        <f>IF(AN$8="","",'input rate-critical peak kW'!AN181*input6!AN181)</f>
        <v/>
      </c>
      <c r="AO181" s="31" t="str">
        <f>IF(AO$8="","",'input rate-critical peak kW'!AO181*input6!AO181)</f>
        <v/>
      </c>
      <c r="AP181" s="31" t="str">
        <f>IF(AP$8="","",'input rate-critical peak kW'!AP181*input6!AP181)</f>
        <v/>
      </c>
      <c r="AQ181" s="31" t="str">
        <f>IF(AQ$8="","",'input rate-critical peak kW'!AQ181*input6!AQ181)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IF(D$8="","",'input rate-critical peak kW'!D182*input6!D182)</f>
        <v>0</v>
      </c>
      <c r="E182" s="31">
        <f>IF(E$8="","",'input rate-critical peak kW'!E182*input6!E182)</f>
        <v>0</v>
      </c>
      <c r="F182" s="31">
        <f>IF(F$8="","",'input rate-critical peak kW'!F182*input6!F182)</f>
        <v>0</v>
      </c>
      <c r="G182" s="31">
        <f>IF(G$8="","",'input rate-critical peak kW'!G182*input6!G182)</f>
        <v>0</v>
      </c>
      <c r="H182" s="31">
        <f>IF(H$8="","",'input rate-critical peak kW'!H182*input6!H182)</f>
        <v>0</v>
      </c>
      <c r="I182" s="31">
        <f>IF(I$8="","",'input rate-critical peak kW'!I182*input6!I182)</f>
        <v>0</v>
      </c>
      <c r="J182" s="31">
        <f>IF(J$8="","",'input rate-critical peak kW'!J182*input6!J182)</f>
        <v>0</v>
      </c>
      <c r="K182" s="31">
        <f>IF(K$8="","",'input rate-critical peak kW'!K182*input6!K182)</f>
        <v>0</v>
      </c>
      <c r="L182" s="31">
        <f>IF(L$8="","",'input rate-critical peak kW'!L182*input6!L182)</f>
        <v>0</v>
      </c>
      <c r="M182" s="31">
        <f>IF(M$8="","",'input rate-critical peak kW'!M182*input6!M182)</f>
        <v>0</v>
      </c>
      <c r="N182" s="31">
        <f>IF(N$8="","",'input rate-critical peak kW'!N182*input6!N182)</f>
        <v>0</v>
      </c>
      <c r="O182" s="31">
        <f>IF(O$8="","",'input rate-critical peak kW'!O182*input6!O182)</f>
        <v>0</v>
      </c>
      <c r="P182" s="31">
        <f>IF(P$8="","",'input rate-critical peak kW'!P182*input6!P182)</f>
        <v>0</v>
      </c>
      <c r="Q182" s="31">
        <f>IF(Q$8="","",'input rate-critical peak kW'!Q182*input6!Q182)</f>
        <v>0</v>
      </c>
      <c r="R182" s="31">
        <f>IF(R$8="","",'input rate-critical peak kW'!R182*input6!R182)</f>
        <v>0</v>
      </c>
      <c r="S182" s="31">
        <f>IF(S$8="","",'input rate-critical peak kW'!S182*input6!S182)</f>
        <v>0</v>
      </c>
      <c r="T182" s="31">
        <f>IF(T$8="","",'input rate-critical peak kW'!T182*input6!T182)</f>
        <v>0</v>
      </c>
      <c r="U182" s="31">
        <f>IF(U$8="","",'input rate-critical peak kW'!U182*input6!U182)</f>
        <v>0</v>
      </c>
      <c r="V182" s="31">
        <f>IF(V$8="","",'input rate-critical peak kW'!V182*input6!V182)</f>
        <v>0</v>
      </c>
      <c r="W182" s="31">
        <f>IF(W$8="","",'input rate-critical peak kW'!W182*input6!W182)</f>
        <v>0</v>
      </c>
      <c r="X182" s="31">
        <f>IF(X$8="","",'input rate-critical peak kW'!X182*input6!X182)</f>
        <v>0</v>
      </c>
      <c r="Y182" s="31">
        <f>IF(Y$8="","",'input rate-critical peak kW'!Y182*input6!Y182)</f>
        <v>0</v>
      </c>
      <c r="Z182" s="31">
        <f>IF(Z$8="","",'input rate-critical peak kW'!Z182*input6!Z182)</f>
        <v>0</v>
      </c>
      <c r="AA182" s="31">
        <f>IF(AA$8="","",'input rate-critical peak kW'!AA182*input6!AA182)</f>
        <v>0</v>
      </c>
      <c r="AB182" s="31">
        <f>IF(AB$8="","",'input rate-critical peak kW'!AB182*input6!AB182)</f>
        <v>0</v>
      </c>
      <c r="AC182" s="31" t="str">
        <f>IF(AC$8="","",'input rate-critical peak kW'!AC182*input6!AC182)</f>
        <v/>
      </c>
      <c r="AD182" s="31" t="str">
        <f>IF(AD$8="","",'input rate-critical peak kW'!AD182*input6!AD182)</f>
        <v/>
      </c>
      <c r="AE182" s="31" t="str">
        <f>IF(AE$8="","",'input rate-critical peak kW'!AE182*input6!AE182)</f>
        <v/>
      </c>
      <c r="AF182" s="31" t="str">
        <f>IF(AF$8="","",'input rate-critical peak kW'!AF182*input6!AF182)</f>
        <v/>
      </c>
      <c r="AG182" s="31" t="str">
        <f>IF(AG$8="","",'input rate-critical peak kW'!AG182*input6!AG182)</f>
        <v/>
      </c>
      <c r="AH182" s="31" t="str">
        <f>IF(AH$8="","",'input rate-critical peak kW'!AH182*input6!AH182)</f>
        <v/>
      </c>
      <c r="AI182" s="31" t="str">
        <f>IF(AI$8="","",'input rate-critical peak kW'!AI182*input6!AI182)</f>
        <v/>
      </c>
      <c r="AJ182" s="31" t="str">
        <f>IF(AJ$8="","",'input rate-critical peak kW'!AJ182*input6!AJ182)</f>
        <v/>
      </c>
      <c r="AK182" s="31" t="str">
        <f>IF(AK$8="","",'input rate-critical peak kW'!AK182*input6!AK182)</f>
        <v/>
      </c>
      <c r="AL182" s="31" t="str">
        <f>IF(AL$8="","",'input rate-critical peak kW'!AL182*input6!AL182)</f>
        <v/>
      </c>
      <c r="AM182" s="31" t="str">
        <f>IF(AM$8="","",'input rate-critical peak kW'!AM182*input6!AM182)</f>
        <v/>
      </c>
      <c r="AN182" s="31" t="str">
        <f>IF(AN$8="","",'input rate-critical peak kW'!AN182*input6!AN182)</f>
        <v/>
      </c>
      <c r="AO182" s="31" t="str">
        <f>IF(AO$8="","",'input rate-critical peak kW'!AO182*input6!AO182)</f>
        <v/>
      </c>
      <c r="AP182" s="31" t="str">
        <f>IF(AP$8="","",'input rate-critical peak kW'!AP182*input6!AP182)</f>
        <v/>
      </c>
      <c r="AQ182" s="31" t="str">
        <f>IF(AQ$8="","",'input rate-critical peak kW'!AQ182*input6!AQ182)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IF(D$8="","",'input rate-critical peak kW'!D183*input6!D183)</f>
        <v>0</v>
      </c>
      <c r="E183" s="31">
        <f>IF(E$8="","",'input rate-critical peak kW'!E183*input6!E183)</f>
        <v>0</v>
      </c>
      <c r="F183" s="31">
        <f>IF(F$8="","",'input rate-critical peak kW'!F183*input6!F183)</f>
        <v>0</v>
      </c>
      <c r="G183" s="31">
        <f>IF(G$8="","",'input rate-critical peak kW'!G183*input6!G183)</f>
        <v>0</v>
      </c>
      <c r="H183" s="31">
        <f>IF(H$8="","",'input rate-critical peak kW'!H183*input6!H183)</f>
        <v>0</v>
      </c>
      <c r="I183" s="31">
        <f>IF(I$8="","",'input rate-critical peak kW'!I183*input6!I183)</f>
        <v>0</v>
      </c>
      <c r="J183" s="31">
        <f>IF(J$8="","",'input rate-critical peak kW'!J183*input6!J183)</f>
        <v>0</v>
      </c>
      <c r="K183" s="31">
        <f>IF(K$8="","",'input rate-critical peak kW'!K183*input6!K183)</f>
        <v>0</v>
      </c>
      <c r="L183" s="31">
        <f>IF(L$8="","",'input rate-critical peak kW'!L183*input6!L183)</f>
        <v>0</v>
      </c>
      <c r="M183" s="31">
        <f>IF(M$8="","",'input rate-critical peak kW'!M183*input6!M183)</f>
        <v>0</v>
      </c>
      <c r="N183" s="31">
        <f>IF(N$8="","",'input rate-critical peak kW'!N183*input6!N183)</f>
        <v>0</v>
      </c>
      <c r="O183" s="31">
        <f>IF(O$8="","",'input rate-critical peak kW'!O183*input6!O183)</f>
        <v>0</v>
      </c>
      <c r="P183" s="31">
        <f>IF(P$8="","",'input rate-critical peak kW'!P183*input6!P183)</f>
        <v>0</v>
      </c>
      <c r="Q183" s="31">
        <f>IF(Q$8="","",'input rate-critical peak kW'!Q183*input6!Q183)</f>
        <v>0</v>
      </c>
      <c r="R183" s="31">
        <f>IF(R$8="","",'input rate-critical peak kW'!R183*input6!R183)</f>
        <v>0</v>
      </c>
      <c r="S183" s="31">
        <f>IF(S$8="","",'input rate-critical peak kW'!S183*input6!S183)</f>
        <v>0</v>
      </c>
      <c r="T183" s="31">
        <f>IF(T$8="","",'input rate-critical peak kW'!T183*input6!T183)</f>
        <v>0</v>
      </c>
      <c r="U183" s="31">
        <f>IF(U$8="","",'input rate-critical peak kW'!U183*input6!U183)</f>
        <v>0</v>
      </c>
      <c r="V183" s="31">
        <f>IF(V$8="","",'input rate-critical peak kW'!V183*input6!V183)</f>
        <v>0</v>
      </c>
      <c r="W183" s="31">
        <f>IF(W$8="","",'input rate-critical peak kW'!W183*input6!W183)</f>
        <v>0</v>
      </c>
      <c r="X183" s="31">
        <f>IF(X$8="","",'input rate-critical peak kW'!X183*input6!X183)</f>
        <v>0</v>
      </c>
      <c r="Y183" s="31">
        <f>IF(Y$8="","",'input rate-critical peak kW'!Y183*input6!Y183)</f>
        <v>0</v>
      </c>
      <c r="Z183" s="31">
        <f>IF(Z$8="","",'input rate-critical peak kW'!Z183*input6!Z183)</f>
        <v>0</v>
      </c>
      <c r="AA183" s="31">
        <f>IF(AA$8="","",'input rate-critical peak kW'!AA183*input6!AA183)</f>
        <v>0</v>
      </c>
      <c r="AB183" s="31">
        <f>IF(AB$8="","",'input rate-critical peak kW'!AB183*input6!AB183)</f>
        <v>0</v>
      </c>
      <c r="AC183" s="31" t="str">
        <f>IF(AC$8="","",'input rate-critical peak kW'!AC183*input6!AC183)</f>
        <v/>
      </c>
      <c r="AD183" s="31" t="str">
        <f>IF(AD$8="","",'input rate-critical peak kW'!AD183*input6!AD183)</f>
        <v/>
      </c>
      <c r="AE183" s="31" t="str">
        <f>IF(AE$8="","",'input rate-critical peak kW'!AE183*input6!AE183)</f>
        <v/>
      </c>
      <c r="AF183" s="31" t="str">
        <f>IF(AF$8="","",'input rate-critical peak kW'!AF183*input6!AF183)</f>
        <v/>
      </c>
      <c r="AG183" s="31" t="str">
        <f>IF(AG$8="","",'input rate-critical peak kW'!AG183*input6!AG183)</f>
        <v/>
      </c>
      <c r="AH183" s="31" t="str">
        <f>IF(AH$8="","",'input rate-critical peak kW'!AH183*input6!AH183)</f>
        <v/>
      </c>
      <c r="AI183" s="31" t="str">
        <f>IF(AI$8="","",'input rate-critical peak kW'!AI183*input6!AI183)</f>
        <v/>
      </c>
      <c r="AJ183" s="31" t="str">
        <f>IF(AJ$8="","",'input rate-critical peak kW'!AJ183*input6!AJ183)</f>
        <v/>
      </c>
      <c r="AK183" s="31" t="str">
        <f>IF(AK$8="","",'input rate-critical peak kW'!AK183*input6!AK183)</f>
        <v/>
      </c>
      <c r="AL183" s="31" t="str">
        <f>IF(AL$8="","",'input rate-critical peak kW'!AL183*input6!AL183)</f>
        <v/>
      </c>
      <c r="AM183" s="31" t="str">
        <f>IF(AM$8="","",'input rate-critical peak kW'!AM183*input6!AM183)</f>
        <v/>
      </c>
      <c r="AN183" s="31" t="str">
        <f>IF(AN$8="","",'input rate-critical peak kW'!AN183*input6!AN183)</f>
        <v/>
      </c>
      <c r="AO183" s="31" t="str">
        <f>IF(AO$8="","",'input rate-critical peak kW'!AO183*input6!AO183)</f>
        <v/>
      </c>
      <c r="AP183" s="31" t="str">
        <f>IF(AP$8="","",'input rate-critical peak kW'!AP183*input6!AP183)</f>
        <v/>
      </c>
      <c r="AQ183" s="31" t="str">
        <f>IF(AQ$8="","",'input rate-critical peak kW'!AQ183*input6!AQ183)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IF(D$8="","",'input rate-critical peak kW'!D184*input6!D184)</f>
        <v>0</v>
      </c>
      <c r="E184" s="31">
        <f>IF(E$8="","",'input rate-critical peak kW'!E184*input6!E184)</f>
        <v>0</v>
      </c>
      <c r="F184" s="31">
        <f>IF(F$8="","",'input rate-critical peak kW'!F184*input6!F184)</f>
        <v>0</v>
      </c>
      <c r="G184" s="31">
        <f>IF(G$8="","",'input rate-critical peak kW'!G184*input6!G184)</f>
        <v>0</v>
      </c>
      <c r="H184" s="31">
        <f>IF(H$8="","",'input rate-critical peak kW'!H184*input6!H184)</f>
        <v>0</v>
      </c>
      <c r="I184" s="31">
        <f>IF(I$8="","",'input rate-critical peak kW'!I184*input6!I184)</f>
        <v>0</v>
      </c>
      <c r="J184" s="31">
        <f>IF(J$8="","",'input rate-critical peak kW'!J184*input6!J184)</f>
        <v>0</v>
      </c>
      <c r="K184" s="31">
        <f>IF(K$8="","",'input rate-critical peak kW'!K184*input6!K184)</f>
        <v>0</v>
      </c>
      <c r="L184" s="31">
        <f>IF(L$8="","",'input rate-critical peak kW'!L184*input6!L184)</f>
        <v>0</v>
      </c>
      <c r="M184" s="31">
        <f>IF(M$8="","",'input rate-critical peak kW'!M184*input6!M184)</f>
        <v>0</v>
      </c>
      <c r="N184" s="31">
        <f>IF(N$8="","",'input rate-critical peak kW'!N184*input6!N184)</f>
        <v>0</v>
      </c>
      <c r="O184" s="31">
        <f>IF(O$8="","",'input rate-critical peak kW'!O184*input6!O184)</f>
        <v>0</v>
      </c>
      <c r="P184" s="31">
        <f>IF(P$8="","",'input rate-critical peak kW'!P184*input6!P184)</f>
        <v>0</v>
      </c>
      <c r="Q184" s="31">
        <f>IF(Q$8="","",'input rate-critical peak kW'!Q184*input6!Q184)</f>
        <v>0</v>
      </c>
      <c r="R184" s="31">
        <f>IF(R$8="","",'input rate-critical peak kW'!R184*input6!R184)</f>
        <v>0</v>
      </c>
      <c r="S184" s="31">
        <f>IF(S$8="","",'input rate-critical peak kW'!S184*input6!S184)</f>
        <v>0</v>
      </c>
      <c r="T184" s="31">
        <f>IF(T$8="","",'input rate-critical peak kW'!T184*input6!T184)</f>
        <v>0</v>
      </c>
      <c r="U184" s="31">
        <f>IF(U$8="","",'input rate-critical peak kW'!U184*input6!U184)</f>
        <v>0</v>
      </c>
      <c r="V184" s="31">
        <f>IF(V$8="","",'input rate-critical peak kW'!V184*input6!V184)</f>
        <v>0</v>
      </c>
      <c r="W184" s="31">
        <f>IF(W$8="","",'input rate-critical peak kW'!W184*input6!W184)</f>
        <v>0</v>
      </c>
      <c r="X184" s="31">
        <f>IF(X$8="","",'input rate-critical peak kW'!X184*input6!X184)</f>
        <v>0</v>
      </c>
      <c r="Y184" s="31">
        <f>IF(Y$8="","",'input rate-critical peak kW'!Y184*input6!Y184)</f>
        <v>0</v>
      </c>
      <c r="Z184" s="31">
        <f>IF(Z$8="","",'input rate-critical peak kW'!Z184*input6!Z184)</f>
        <v>0</v>
      </c>
      <c r="AA184" s="31">
        <f>IF(AA$8="","",'input rate-critical peak kW'!AA184*input6!AA184)</f>
        <v>0</v>
      </c>
      <c r="AB184" s="31">
        <f>IF(AB$8="","",'input rate-critical peak kW'!AB184*input6!AB184)</f>
        <v>0</v>
      </c>
      <c r="AC184" s="31" t="str">
        <f>IF(AC$8="","",'input rate-critical peak kW'!AC184*input6!AC184)</f>
        <v/>
      </c>
      <c r="AD184" s="31" t="str">
        <f>IF(AD$8="","",'input rate-critical peak kW'!AD184*input6!AD184)</f>
        <v/>
      </c>
      <c r="AE184" s="31" t="str">
        <f>IF(AE$8="","",'input rate-critical peak kW'!AE184*input6!AE184)</f>
        <v/>
      </c>
      <c r="AF184" s="31" t="str">
        <f>IF(AF$8="","",'input rate-critical peak kW'!AF184*input6!AF184)</f>
        <v/>
      </c>
      <c r="AG184" s="31" t="str">
        <f>IF(AG$8="","",'input rate-critical peak kW'!AG184*input6!AG184)</f>
        <v/>
      </c>
      <c r="AH184" s="31" t="str">
        <f>IF(AH$8="","",'input rate-critical peak kW'!AH184*input6!AH184)</f>
        <v/>
      </c>
      <c r="AI184" s="31" t="str">
        <f>IF(AI$8="","",'input rate-critical peak kW'!AI184*input6!AI184)</f>
        <v/>
      </c>
      <c r="AJ184" s="31" t="str">
        <f>IF(AJ$8="","",'input rate-critical peak kW'!AJ184*input6!AJ184)</f>
        <v/>
      </c>
      <c r="AK184" s="31" t="str">
        <f>IF(AK$8="","",'input rate-critical peak kW'!AK184*input6!AK184)</f>
        <v/>
      </c>
      <c r="AL184" s="31" t="str">
        <f>IF(AL$8="","",'input rate-critical peak kW'!AL184*input6!AL184)</f>
        <v/>
      </c>
      <c r="AM184" s="31" t="str">
        <f>IF(AM$8="","",'input rate-critical peak kW'!AM184*input6!AM184)</f>
        <v/>
      </c>
      <c r="AN184" s="31" t="str">
        <f>IF(AN$8="","",'input rate-critical peak kW'!AN184*input6!AN184)</f>
        <v/>
      </c>
      <c r="AO184" s="31" t="str">
        <f>IF(AO$8="","",'input rate-critical peak kW'!AO184*input6!AO184)</f>
        <v/>
      </c>
      <c r="AP184" s="31" t="str">
        <f>IF(AP$8="","",'input rate-critical peak kW'!AP184*input6!AP184)</f>
        <v/>
      </c>
      <c r="AQ184" s="31" t="str">
        <f>IF(AQ$8="","",'input rate-critical peak kW'!AQ184*input6!AQ184)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IF(D$8="","",'input rate-critical peak kW'!D185*input6!D185)</f>
        <v>0</v>
      </c>
      <c r="E185" s="31">
        <f>IF(E$8="","",'input rate-critical peak kW'!E185*input6!E185)</f>
        <v>0</v>
      </c>
      <c r="F185" s="31">
        <f>IF(F$8="","",'input rate-critical peak kW'!F185*input6!F185)</f>
        <v>0</v>
      </c>
      <c r="G185" s="31">
        <f>IF(G$8="","",'input rate-critical peak kW'!G185*input6!G185)</f>
        <v>0</v>
      </c>
      <c r="H185" s="31">
        <f>IF(H$8="","",'input rate-critical peak kW'!H185*input6!H185)</f>
        <v>0</v>
      </c>
      <c r="I185" s="31">
        <f>IF(I$8="","",'input rate-critical peak kW'!I185*input6!I185)</f>
        <v>0</v>
      </c>
      <c r="J185" s="31">
        <f>IF(J$8="","",'input rate-critical peak kW'!J185*input6!J185)</f>
        <v>0</v>
      </c>
      <c r="K185" s="31">
        <f>IF(K$8="","",'input rate-critical peak kW'!K185*input6!K185)</f>
        <v>0</v>
      </c>
      <c r="L185" s="31">
        <f>IF(L$8="","",'input rate-critical peak kW'!L185*input6!L185)</f>
        <v>0</v>
      </c>
      <c r="M185" s="31">
        <f>IF(M$8="","",'input rate-critical peak kW'!M185*input6!M185)</f>
        <v>0</v>
      </c>
      <c r="N185" s="31">
        <f>IF(N$8="","",'input rate-critical peak kW'!N185*input6!N185)</f>
        <v>0</v>
      </c>
      <c r="O185" s="31">
        <f>IF(O$8="","",'input rate-critical peak kW'!O185*input6!O185)</f>
        <v>0</v>
      </c>
      <c r="P185" s="31">
        <f>IF(P$8="","",'input rate-critical peak kW'!P185*input6!P185)</f>
        <v>0</v>
      </c>
      <c r="Q185" s="31">
        <f>IF(Q$8="","",'input rate-critical peak kW'!Q185*input6!Q185)</f>
        <v>0</v>
      </c>
      <c r="R185" s="31">
        <f>IF(R$8="","",'input rate-critical peak kW'!R185*input6!R185)</f>
        <v>0</v>
      </c>
      <c r="S185" s="31">
        <f>IF(S$8="","",'input rate-critical peak kW'!S185*input6!S185)</f>
        <v>0</v>
      </c>
      <c r="T185" s="31">
        <f>IF(T$8="","",'input rate-critical peak kW'!T185*input6!T185)</f>
        <v>0</v>
      </c>
      <c r="U185" s="31">
        <f>IF(U$8="","",'input rate-critical peak kW'!U185*input6!U185)</f>
        <v>0</v>
      </c>
      <c r="V185" s="31">
        <f>IF(V$8="","",'input rate-critical peak kW'!V185*input6!V185)</f>
        <v>0</v>
      </c>
      <c r="W185" s="31">
        <f>IF(W$8="","",'input rate-critical peak kW'!W185*input6!W185)</f>
        <v>0</v>
      </c>
      <c r="X185" s="31">
        <f>IF(X$8="","",'input rate-critical peak kW'!X185*input6!X185)</f>
        <v>0</v>
      </c>
      <c r="Y185" s="31">
        <f>IF(Y$8="","",'input rate-critical peak kW'!Y185*input6!Y185)</f>
        <v>0</v>
      </c>
      <c r="Z185" s="31">
        <f>IF(Z$8="","",'input rate-critical peak kW'!Z185*input6!Z185)</f>
        <v>0</v>
      </c>
      <c r="AA185" s="31">
        <f>IF(AA$8="","",'input rate-critical peak kW'!AA185*input6!AA185)</f>
        <v>0</v>
      </c>
      <c r="AB185" s="31">
        <f>IF(AB$8="","",'input rate-critical peak kW'!AB185*input6!AB185)</f>
        <v>0</v>
      </c>
      <c r="AC185" s="31" t="str">
        <f>IF(AC$8="","",'input rate-critical peak kW'!AC185*input6!AC185)</f>
        <v/>
      </c>
      <c r="AD185" s="31" t="str">
        <f>IF(AD$8="","",'input rate-critical peak kW'!AD185*input6!AD185)</f>
        <v/>
      </c>
      <c r="AE185" s="31" t="str">
        <f>IF(AE$8="","",'input rate-critical peak kW'!AE185*input6!AE185)</f>
        <v/>
      </c>
      <c r="AF185" s="31" t="str">
        <f>IF(AF$8="","",'input rate-critical peak kW'!AF185*input6!AF185)</f>
        <v/>
      </c>
      <c r="AG185" s="31" t="str">
        <f>IF(AG$8="","",'input rate-critical peak kW'!AG185*input6!AG185)</f>
        <v/>
      </c>
      <c r="AH185" s="31" t="str">
        <f>IF(AH$8="","",'input rate-critical peak kW'!AH185*input6!AH185)</f>
        <v/>
      </c>
      <c r="AI185" s="31" t="str">
        <f>IF(AI$8="","",'input rate-critical peak kW'!AI185*input6!AI185)</f>
        <v/>
      </c>
      <c r="AJ185" s="31" t="str">
        <f>IF(AJ$8="","",'input rate-critical peak kW'!AJ185*input6!AJ185)</f>
        <v/>
      </c>
      <c r="AK185" s="31" t="str">
        <f>IF(AK$8="","",'input rate-critical peak kW'!AK185*input6!AK185)</f>
        <v/>
      </c>
      <c r="AL185" s="31" t="str">
        <f>IF(AL$8="","",'input rate-critical peak kW'!AL185*input6!AL185)</f>
        <v/>
      </c>
      <c r="AM185" s="31" t="str">
        <f>IF(AM$8="","",'input rate-critical peak kW'!AM185*input6!AM185)</f>
        <v/>
      </c>
      <c r="AN185" s="31" t="str">
        <f>IF(AN$8="","",'input rate-critical peak kW'!AN185*input6!AN185)</f>
        <v/>
      </c>
      <c r="AO185" s="31" t="str">
        <f>IF(AO$8="","",'input rate-critical peak kW'!AO185*input6!AO185)</f>
        <v/>
      </c>
      <c r="AP185" s="31" t="str">
        <f>IF(AP$8="","",'input rate-critical peak kW'!AP185*input6!AP185)</f>
        <v/>
      </c>
      <c r="AQ185" s="31" t="str">
        <f>IF(AQ$8="","",'input rate-critical peak kW'!AQ185*input6!AQ185)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IF(D$8="","",'input rate-critical peak kW'!D186*input6!D186)</f>
        <v>0</v>
      </c>
      <c r="E186" s="31">
        <f>IF(E$8="","",'input rate-critical peak kW'!E186*input6!E186)</f>
        <v>0</v>
      </c>
      <c r="F186" s="31">
        <f>IF(F$8="","",'input rate-critical peak kW'!F186*input6!F186)</f>
        <v>0</v>
      </c>
      <c r="G186" s="31">
        <f>IF(G$8="","",'input rate-critical peak kW'!G186*input6!G186)</f>
        <v>0</v>
      </c>
      <c r="H186" s="31">
        <f>IF(H$8="","",'input rate-critical peak kW'!H186*input6!H186)</f>
        <v>0</v>
      </c>
      <c r="I186" s="31">
        <f>IF(I$8="","",'input rate-critical peak kW'!I186*input6!I186)</f>
        <v>0</v>
      </c>
      <c r="J186" s="31">
        <f>IF(J$8="","",'input rate-critical peak kW'!J186*input6!J186)</f>
        <v>0</v>
      </c>
      <c r="K186" s="31">
        <f>IF(K$8="","",'input rate-critical peak kW'!K186*input6!K186)</f>
        <v>0</v>
      </c>
      <c r="L186" s="31">
        <f>IF(L$8="","",'input rate-critical peak kW'!L186*input6!L186)</f>
        <v>0</v>
      </c>
      <c r="M186" s="31">
        <f>IF(M$8="","",'input rate-critical peak kW'!M186*input6!M186)</f>
        <v>0</v>
      </c>
      <c r="N186" s="31">
        <f>IF(N$8="","",'input rate-critical peak kW'!N186*input6!N186)</f>
        <v>0</v>
      </c>
      <c r="O186" s="31">
        <f>IF(O$8="","",'input rate-critical peak kW'!O186*input6!O186)</f>
        <v>0</v>
      </c>
      <c r="P186" s="31">
        <f>IF(P$8="","",'input rate-critical peak kW'!P186*input6!P186)</f>
        <v>0</v>
      </c>
      <c r="Q186" s="31">
        <f>IF(Q$8="","",'input rate-critical peak kW'!Q186*input6!Q186)</f>
        <v>0</v>
      </c>
      <c r="R186" s="31">
        <f>IF(R$8="","",'input rate-critical peak kW'!R186*input6!R186)</f>
        <v>0</v>
      </c>
      <c r="S186" s="31">
        <f>IF(S$8="","",'input rate-critical peak kW'!S186*input6!S186)</f>
        <v>0</v>
      </c>
      <c r="T186" s="31">
        <f>IF(T$8="","",'input rate-critical peak kW'!T186*input6!T186)</f>
        <v>0</v>
      </c>
      <c r="U186" s="31">
        <f>IF(U$8="","",'input rate-critical peak kW'!U186*input6!U186)</f>
        <v>0</v>
      </c>
      <c r="V186" s="31">
        <f>IF(V$8="","",'input rate-critical peak kW'!V186*input6!V186)</f>
        <v>0</v>
      </c>
      <c r="W186" s="31">
        <f>IF(W$8="","",'input rate-critical peak kW'!W186*input6!W186)</f>
        <v>0</v>
      </c>
      <c r="X186" s="31">
        <f>IF(X$8="","",'input rate-critical peak kW'!X186*input6!X186)</f>
        <v>0</v>
      </c>
      <c r="Y186" s="31">
        <f>IF(Y$8="","",'input rate-critical peak kW'!Y186*input6!Y186)</f>
        <v>0</v>
      </c>
      <c r="Z186" s="31">
        <f>IF(Z$8="","",'input rate-critical peak kW'!Z186*input6!Z186)</f>
        <v>0</v>
      </c>
      <c r="AA186" s="31">
        <f>IF(AA$8="","",'input rate-critical peak kW'!AA186*input6!AA186)</f>
        <v>0</v>
      </c>
      <c r="AB186" s="31">
        <f>IF(AB$8="","",'input rate-critical peak kW'!AB186*input6!AB186)</f>
        <v>0</v>
      </c>
      <c r="AC186" s="31" t="str">
        <f>IF(AC$8="","",'input rate-critical peak kW'!AC186*input6!AC186)</f>
        <v/>
      </c>
      <c r="AD186" s="31" t="str">
        <f>IF(AD$8="","",'input rate-critical peak kW'!AD186*input6!AD186)</f>
        <v/>
      </c>
      <c r="AE186" s="31" t="str">
        <f>IF(AE$8="","",'input rate-critical peak kW'!AE186*input6!AE186)</f>
        <v/>
      </c>
      <c r="AF186" s="31" t="str">
        <f>IF(AF$8="","",'input rate-critical peak kW'!AF186*input6!AF186)</f>
        <v/>
      </c>
      <c r="AG186" s="31" t="str">
        <f>IF(AG$8="","",'input rate-critical peak kW'!AG186*input6!AG186)</f>
        <v/>
      </c>
      <c r="AH186" s="31" t="str">
        <f>IF(AH$8="","",'input rate-critical peak kW'!AH186*input6!AH186)</f>
        <v/>
      </c>
      <c r="AI186" s="31" t="str">
        <f>IF(AI$8="","",'input rate-critical peak kW'!AI186*input6!AI186)</f>
        <v/>
      </c>
      <c r="AJ186" s="31" t="str">
        <f>IF(AJ$8="","",'input rate-critical peak kW'!AJ186*input6!AJ186)</f>
        <v/>
      </c>
      <c r="AK186" s="31" t="str">
        <f>IF(AK$8="","",'input rate-critical peak kW'!AK186*input6!AK186)</f>
        <v/>
      </c>
      <c r="AL186" s="31" t="str">
        <f>IF(AL$8="","",'input rate-critical peak kW'!AL186*input6!AL186)</f>
        <v/>
      </c>
      <c r="AM186" s="31" t="str">
        <f>IF(AM$8="","",'input rate-critical peak kW'!AM186*input6!AM186)</f>
        <v/>
      </c>
      <c r="AN186" s="31" t="str">
        <f>IF(AN$8="","",'input rate-critical peak kW'!AN186*input6!AN186)</f>
        <v/>
      </c>
      <c r="AO186" s="31" t="str">
        <f>IF(AO$8="","",'input rate-critical peak kW'!AO186*input6!AO186)</f>
        <v/>
      </c>
      <c r="AP186" s="31" t="str">
        <f>IF(AP$8="","",'input rate-critical peak kW'!AP186*input6!AP186)</f>
        <v/>
      </c>
      <c r="AQ186" s="31" t="str">
        <f>IF(AQ$8="","",'input rate-critical peak kW'!AQ186*input6!AQ186)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IF(D$8="","",'input rate-critical peak kW'!D187*input6!D187)</f>
        <v>0</v>
      </c>
      <c r="E187" s="31">
        <f>IF(E$8="","",'input rate-critical peak kW'!E187*input6!E187)</f>
        <v>0</v>
      </c>
      <c r="F187" s="31">
        <f>IF(F$8="","",'input rate-critical peak kW'!F187*input6!F187)</f>
        <v>0</v>
      </c>
      <c r="G187" s="31">
        <f>IF(G$8="","",'input rate-critical peak kW'!G187*input6!G187)</f>
        <v>0</v>
      </c>
      <c r="H187" s="31">
        <f>IF(H$8="","",'input rate-critical peak kW'!H187*input6!H187)</f>
        <v>0</v>
      </c>
      <c r="I187" s="31">
        <f>IF(I$8="","",'input rate-critical peak kW'!I187*input6!I187)</f>
        <v>0</v>
      </c>
      <c r="J187" s="31">
        <f>IF(J$8="","",'input rate-critical peak kW'!J187*input6!J187)</f>
        <v>0</v>
      </c>
      <c r="K187" s="31">
        <f>IF(K$8="","",'input rate-critical peak kW'!K187*input6!K187)</f>
        <v>0</v>
      </c>
      <c r="L187" s="31">
        <f>IF(L$8="","",'input rate-critical peak kW'!L187*input6!L187)</f>
        <v>0</v>
      </c>
      <c r="M187" s="31">
        <f>IF(M$8="","",'input rate-critical peak kW'!M187*input6!M187)</f>
        <v>0</v>
      </c>
      <c r="N187" s="31">
        <f>IF(N$8="","",'input rate-critical peak kW'!N187*input6!N187)</f>
        <v>0</v>
      </c>
      <c r="O187" s="31">
        <f>IF(O$8="","",'input rate-critical peak kW'!O187*input6!O187)</f>
        <v>0</v>
      </c>
      <c r="P187" s="31">
        <f>IF(P$8="","",'input rate-critical peak kW'!P187*input6!P187)</f>
        <v>0</v>
      </c>
      <c r="Q187" s="31">
        <f>IF(Q$8="","",'input rate-critical peak kW'!Q187*input6!Q187)</f>
        <v>0</v>
      </c>
      <c r="R187" s="31">
        <f>IF(R$8="","",'input rate-critical peak kW'!R187*input6!R187)</f>
        <v>0</v>
      </c>
      <c r="S187" s="31">
        <f>IF(S$8="","",'input rate-critical peak kW'!S187*input6!S187)</f>
        <v>0</v>
      </c>
      <c r="T187" s="31">
        <f>IF(T$8="","",'input rate-critical peak kW'!T187*input6!T187)</f>
        <v>0</v>
      </c>
      <c r="U187" s="31">
        <f>IF(U$8="","",'input rate-critical peak kW'!U187*input6!U187)</f>
        <v>0</v>
      </c>
      <c r="V187" s="31">
        <f>IF(V$8="","",'input rate-critical peak kW'!V187*input6!V187)</f>
        <v>0</v>
      </c>
      <c r="W187" s="31">
        <f>IF(W$8="","",'input rate-critical peak kW'!W187*input6!W187)</f>
        <v>0</v>
      </c>
      <c r="X187" s="31">
        <f>IF(X$8="","",'input rate-critical peak kW'!X187*input6!X187)</f>
        <v>0</v>
      </c>
      <c r="Y187" s="31">
        <f>IF(Y$8="","",'input rate-critical peak kW'!Y187*input6!Y187)</f>
        <v>0</v>
      </c>
      <c r="Z187" s="31">
        <f>IF(Z$8="","",'input rate-critical peak kW'!Z187*input6!Z187)</f>
        <v>0</v>
      </c>
      <c r="AA187" s="31">
        <f>IF(AA$8="","",'input rate-critical peak kW'!AA187*input6!AA187)</f>
        <v>0</v>
      </c>
      <c r="AB187" s="31">
        <f>IF(AB$8="","",'input rate-critical peak kW'!AB187*input6!AB187)</f>
        <v>0</v>
      </c>
      <c r="AC187" s="31" t="str">
        <f>IF(AC$8="","",'input rate-critical peak kW'!AC187*input6!AC187)</f>
        <v/>
      </c>
      <c r="AD187" s="31" t="str">
        <f>IF(AD$8="","",'input rate-critical peak kW'!AD187*input6!AD187)</f>
        <v/>
      </c>
      <c r="AE187" s="31" t="str">
        <f>IF(AE$8="","",'input rate-critical peak kW'!AE187*input6!AE187)</f>
        <v/>
      </c>
      <c r="AF187" s="31" t="str">
        <f>IF(AF$8="","",'input rate-critical peak kW'!AF187*input6!AF187)</f>
        <v/>
      </c>
      <c r="AG187" s="31" t="str">
        <f>IF(AG$8="","",'input rate-critical peak kW'!AG187*input6!AG187)</f>
        <v/>
      </c>
      <c r="AH187" s="31" t="str">
        <f>IF(AH$8="","",'input rate-critical peak kW'!AH187*input6!AH187)</f>
        <v/>
      </c>
      <c r="AI187" s="31" t="str">
        <f>IF(AI$8="","",'input rate-critical peak kW'!AI187*input6!AI187)</f>
        <v/>
      </c>
      <c r="AJ187" s="31" t="str">
        <f>IF(AJ$8="","",'input rate-critical peak kW'!AJ187*input6!AJ187)</f>
        <v/>
      </c>
      <c r="AK187" s="31" t="str">
        <f>IF(AK$8="","",'input rate-critical peak kW'!AK187*input6!AK187)</f>
        <v/>
      </c>
      <c r="AL187" s="31" t="str">
        <f>IF(AL$8="","",'input rate-critical peak kW'!AL187*input6!AL187)</f>
        <v/>
      </c>
      <c r="AM187" s="31" t="str">
        <f>IF(AM$8="","",'input rate-critical peak kW'!AM187*input6!AM187)</f>
        <v/>
      </c>
      <c r="AN187" s="31" t="str">
        <f>IF(AN$8="","",'input rate-critical peak kW'!AN187*input6!AN187)</f>
        <v/>
      </c>
      <c r="AO187" s="31" t="str">
        <f>IF(AO$8="","",'input rate-critical peak kW'!AO187*input6!AO187)</f>
        <v/>
      </c>
      <c r="AP187" s="31" t="str">
        <f>IF(AP$8="","",'input rate-critical peak kW'!AP187*input6!AP187)</f>
        <v/>
      </c>
      <c r="AQ187" s="31" t="str">
        <f>IF(AQ$8="","",'input rate-critical peak kW'!AQ187*input6!AQ187)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IF(D$8="","",'input rate-critical peak kW'!D188*input6!D188)</f>
        <v>0</v>
      </c>
      <c r="E188" s="31">
        <f>IF(E$8="","",'input rate-critical peak kW'!E188*input6!E188)</f>
        <v>0</v>
      </c>
      <c r="F188" s="31">
        <f>IF(F$8="","",'input rate-critical peak kW'!F188*input6!F188)</f>
        <v>0</v>
      </c>
      <c r="G188" s="31">
        <f>IF(G$8="","",'input rate-critical peak kW'!G188*input6!G188)</f>
        <v>0</v>
      </c>
      <c r="H188" s="31">
        <f>IF(H$8="","",'input rate-critical peak kW'!H188*input6!H188)</f>
        <v>0</v>
      </c>
      <c r="I188" s="31">
        <f>IF(I$8="","",'input rate-critical peak kW'!I188*input6!I188)</f>
        <v>0</v>
      </c>
      <c r="J188" s="31">
        <f>IF(J$8="","",'input rate-critical peak kW'!J188*input6!J188)</f>
        <v>0</v>
      </c>
      <c r="K188" s="31">
        <f>IF(K$8="","",'input rate-critical peak kW'!K188*input6!K188)</f>
        <v>0</v>
      </c>
      <c r="L188" s="31">
        <f>IF(L$8="","",'input rate-critical peak kW'!L188*input6!L188)</f>
        <v>0</v>
      </c>
      <c r="M188" s="31">
        <f>IF(M$8="","",'input rate-critical peak kW'!M188*input6!M188)</f>
        <v>0</v>
      </c>
      <c r="N188" s="31">
        <f>IF(N$8="","",'input rate-critical peak kW'!N188*input6!N188)</f>
        <v>0</v>
      </c>
      <c r="O188" s="31">
        <f>IF(O$8="","",'input rate-critical peak kW'!O188*input6!O188)</f>
        <v>0</v>
      </c>
      <c r="P188" s="31">
        <f>IF(P$8="","",'input rate-critical peak kW'!P188*input6!P188)</f>
        <v>0</v>
      </c>
      <c r="Q188" s="31">
        <f>IF(Q$8="","",'input rate-critical peak kW'!Q188*input6!Q188)</f>
        <v>0</v>
      </c>
      <c r="R188" s="31">
        <f>IF(R$8="","",'input rate-critical peak kW'!R188*input6!R188)</f>
        <v>0</v>
      </c>
      <c r="S188" s="31">
        <f>IF(S$8="","",'input rate-critical peak kW'!S188*input6!S188)</f>
        <v>0</v>
      </c>
      <c r="T188" s="31">
        <f>IF(T$8="","",'input rate-critical peak kW'!T188*input6!T188)</f>
        <v>0</v>
      </c>
      <c r="U188" s="31">
        <f>IF(U$8="","",'input rate-critical peak kW'!U188*input6!U188)</f>
        <v>0</v>
      </c>
      <c r="V188" s="31">
        <f>IF(V$8="","",'input rate-critical peak kW'!V188*input6!V188)</f>
        <v>0</v>
      </c>
      <c r="W188" s="31">
        <f>IF(W$8="","",'input rate-critical peak kW'!W188*input6!W188)</f>
        <v>0</v>
      </c>
      <c r="X188" s="31">
        <f>IF(X$8="","",'input rate-critical peak kW'!X188*input6!X188)</f>
        <v>0</v>
      </c>
      <c r="Y188" s="31">
        <f>IF(Y$8="","",'input rate-critical peak kW'!Y188*input6!Y188)</f>
        <v>0</v>
      </c>
      <c r="Z188" s="31">
        <f>IF(Z$8="","",'input rate-critical peak kW'!Z188*input6!Z188)</f>
        <v>0</v>
      </c>
      <c r="AA188" s="31">
        <f>IF(AA$8="","",'input rate-critical peak kW'!AA188*input6!AA188)</f>
        <v>0</v>
      </c>
      <c r="AB188" s="31">
        <f>IF(AB$8="","",'input rate-critical peak kW'!AB188*input6!AB188)</f>
        <v>0</v>
      </c>
      <c r="AC188" s="31" t="str">
        <f>IF(AC$8="","",'input rate-critical peak kW'!AC188*input6!AC188)</f>
        <v/>
      </c>
      <c r="AD188" s="31" t="str">
        <f>IF(AD$8="","",'input rate-critical peak kW'!AD188*input6!AD188)</f>
        <v/>
      </c>
      <c r="AE188" s="31" t="str">
        <f>IF(AE$8="","",'input rate-critical peak kW'!AE188*input6!AE188)</f>
        <v/>
      </c>
      <c r="AF188" s="31" t="str">
        <f>IF(AF$8="","",'input rate-critical peak kW'!AF188*input6!AF188)</f>
        <v/>
      </c>
      <c r="AG188" s="31" t="str">
        <f>IF(AG$8="","",'input rate-critical peak kW'!AG188*input6!AG188)</f>
        <v/>
      </c>
      <c r="AH188" s="31" t="str">
        <f>IF(AH$8="","",'input rate-critical peak kW'!AH188*input6!AH188)</f>
        <v/>
      </c>
      <c r="AI188" s="31" t="str">
        <f>IF(AI$8="","",'input rate-critical peak kW'!AI188*input6!AI188)</f>
        <v/>
      </c>
      <c r="AJ188" s="31" t="str">
        <f>IF(AJ$8="","",'input rate-critical peak kW'!AJ188*input6!AJ188)</f>
        <v/>
      </c>
      <c r="AK188" s="31" t="str">
        <f>IF(AK$8="","",'input rate-critical peak kW'!AK188*input6!AK188)</f>
        <v/>
      </c>
      <c r="AL188" s="31" t="str">
        <f>IF(AL$8="","",'input rate-critical peak kW'!AL188*input6!AL188)</f>
        <v/>
      </c>
      <c r="AM188" s="31" t="str">
        <f>IF(AM$8="","",'input rate-critical peak kW'!AM188*input6!AM188)</f>
        <v/>
      </c>
      <c r="AN188" s="31" t="str">
        <f>IF(AN$8="","",'input rate-critical peak kW'!AN188*input6!AN188)</f>
        <v/>
      </c>
      <c r="AO188" s="31" t="str">
        <f>IF(AO$8="","",'input rate-critical peak kW'!AO188*input6!AO188)</f>
        <v/>
      </c>
      <c r="AP188" s="31" t="str">
        <f>IF(AP$8="","",'input rate-critical peak kW'!AP188*input6!AP188)</f>
        <v/>
      </c>
      <c r="AQ188" s="31" t="str">
        <f>IF(AQ$8="","",'input rate-critical peak kW'!AQ188*input6!AQ188)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IF(D$8="","",'input rate-critical peak kW'!D189*input6!D189)</f>
        <v>0</v>
      </c>
      <c r="E189" s="31">
        <f>IF(E$8="","",'input rate-critical peak kW'!E189*input6!E189)</f>
        <v>0</v>
      </c>
      <c r="F189" s="31">
        <f>IF(F$8="","",'input rate-critical peak kW'!F189*input6!F189)</f>
        <v>0</v>
      </c>
      <c r="G189" s="31">
        <f>IF(G$8="","",'input rate-critical peak kW'!G189*input6!G189)</f>
        <v>0</v>
      </c>
      <c r="H189" s="31">
        <f>IF(H$8="","",'input rate-critical peak kW'!H189*input6!H189)</f>
        <v>0</v>
      </c>
      <c r="I189" s="31">
        <f>IF(I$8="","",'input rate-critical peak kW'!I189*input6!I189)</f>
        <v>0</v>
      </c>
      <c r="J189" s="31">
        <f>IF(J$8="","",'input rate-critical peak kW'!J189*input6!J189)</f>
        <v>0</v>
      </c>
      <c r="K189" s="31">
        <f>IF(K$8="","",'input rate-critical peak kW'!K189*input6!K189)</f>
        <v>0</v>
      </c>
      <c r="L189" s="31">
        <f>IF(L$8="","",'input rate-critical peak kW'!L189*input6!L189)</f>
        <v>0</v>
      </c>
      <c r="M189" s="31">
        <f>IF(M$8="","",'input rate-critical peak kW'!M189*input6!M189)</f>
        <v>0</v>
      </c>
      <c r="N189" s="31">
        <f>IF(N$8="","",'input rate-critical peak kW'!N189*input6!N189)</f>
        <v>0</v>
      </c>
      <c r="O189" s="31">
        <f>IF(O$8="","",'input rate-critical peak kW'!O189*input6!O189)</f>
        <v>0</v>
      </c>
      <c r="P189" s="31">
        <f>IF(P$8="","",'input rate-critical peak kW'!P189*input6!P189)</f>
        <v>0</v>
      </c>
      <c r="Q189" s="31">
        <f>IF(Q$8="","",'input rate-critical peak kW'!Q189*input6!Q189)</f>
        <v>0</v>
      </c>
      <c r="R189" s="31">
        <f>IF(R$8="","",'input rate-critical peak kW'!R189*input6!R189)</f>
        <v>0</v>
      </c>
      <c r="S189" s="31">
        <f>IF(S$8="","",'input rate-critical peak kW'!S189*input6!S189)</f>
        <v>0</v>
      </c>
      <c r="T189" s="31">
        <f>IF(T$8="","",'input rate-critical peak kW'!T189*input6!T189)</f>
        <v>0</v>
      </c>
      <c r="U189" s="31">
        <f>IF(U$8="","",'input rate-critical peak kW'!U189*input6!U189)</f>
        <v>0</v>
      </c>
      <c r="V189" s="31">
        <f>IF(V$8="","",'input rate-critical peak kW'!V189*input6!V189)</f>
        <v>0</v>
      </c>
      <c r="W189" s="31">
        <f>IF(W$8="","",'input rate-critical peak kW'!W189*input6!W189)</f>
        <v>0</v>
      </c>
      <c r="X189" s="31">
        <f>IF(X$8="","",'input rate-critical peak kW'!X189*input6!X189)</f>
        <v>0</v>
      </c>
      <c r="Y189" s="31">
        <f>IF(Y$8="","",'input rate-critical peak kW'!Y189*input6!Y189)</f>
        <v>0</v>
      </c>
      <c r="Z189" s="31">
        <f>IF(Z$8="","",'input rate-critical peak kW'!Z189*input6!Z189)</f>
        <v>0</v>
      </c>
      <c r="AA189" s="31">
        <f>IF(AA$8="","",'input rate-critical peak kW'!AA189*input6!AA189)</f>
        <v>0</v>
      </c>
      <c r="AB189" s="31">
        <f>IF(AB$8="","",'input rate-critical peak kW'!AB189*input6!AB189)</f>
        <v>0</v>
      </c>
      <c r="AC189" s="31" t="str">
        <f>IF(AC$8="","",'input rate-critical peak kW'!AC189*input6!AC189)</f>
        <v/>
      </c>
      <c r="AD189" s="31" t="str">
        <f>IF(AD$8="","",'input rate-critical peak kW'!AD189*input6!AD189)</f>
        <v/>
      </c>
      <c r="AE189" s="31" t="str">
        <f>IF(AE$8="","",'input rate-critical peak kW'!AE189*input6!AE189)</f>
        <v/>
      </c>
      <c r="AF189" s="31" t="str">
        <f>IF(AF$8="","",'input rate-critical peak kW'!AF189*input6!AF189)</f>
        <v/>
      </c>
      <c r="AG189" s="31" t="str">
        <f>IF(AG$8="","",'input rate-critical peak kW'!AG189*input6!AG189)</f>
        <v/>
      </c>
      <c r="AH189" s="31" t="str">
        <f>IF(AH$8="","",'input rate-critical peak kW'!AH189*input6!AH189)</f>
        <v/>
      </c>
      <c r="AI189" s="31" t="str">
        <f>IF(AI$8="","",'input rate-critical peak kW'!AI189*input6!AI189)</f>
        <v/>
      </c>
      <c r="AJ189" s="31" t="str">
        <f>IF(AJ$8="","",'input rate-critical peak kW'!AJ189*input6!AJ189)</f>
        <v/>
      </c>
      <c r="AK189" s="31" t="str">
        <f>IF(AK$8="","",'input rate-critical peak kW'!AK189*input6!AK189)</f>
        <v/>
      </c>
      <c r="AL189" s="31" t="str">
        <f>IF(AL$8="","",'input rate-critical peak kW'!AL189*input6!AL189)</f>
        <v/>
      </c>
      <c r="AM189" s="31" t="str">
        <f>IF(AM$8="","",'input rate-critical peak kW'!AM189*input6!AM189)</f>
        <v/>
      </c>
      <c r="AN189" s="31" t="str">
        <f>IF(AN$8="","",'input rate-critical peak kW'!AN189*input6!AN189)</f>
        <v/>
      </c>
      <c r="AO189" s="31" t="str">
        <f>IF(AO$8="","",'input rate-critical peak kW'!AO189*input6!AO189)</f>
        <v/>
      </c>
      <c r="AP189" s="31" t="str">
        <f>IF(AP$8="","",'input rate-critical peak kW'!AP189*input6!AP189)</f>
        <v/>
      </c>
      <c r="AQ189" s="31" t="str">
        <f>IF(AQ$8="","",'input rate-critical peak kW'!AQ189*input6!AQ189)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IF(D$8="","",'input rate-critical peak kW'!D190*input6!D190)</f>
        <v>0</v>
      </c>
      <c r="E190" s="31">
        <f>IF(E$8="","",'input rate-critical peak kW'!E190*input6!E190)</f>
        <v>0</v>
      </c>
      <c r="F190" s="31">
        <f>IF(F$8="","",'input rate-critical peak kW'!F190*input6!F190)</f>
        <v>0</v>
      </c>
      <c r="G190" s="31">
        <f>IF(G$8="","",'input rate-critical peak kW'!G190*input6!G190)</f>
        <v>0</v>
      </c>
      <c r="H190" s="31">
        <f>IF(H$8="","",'input rate-critical peak kW'!H190*input6!H190)</f>
        <v>0</v>
      </c>
      <c r="I190" s="31">
        <f>IF(I$8="","",'input rate-critical peak kW'!I190*input6!I190)</f>
        <v>0</v>
      </c>
      <c r="J190" s="31">
        <f>IF(J$8="","",'input rate-critical peak kW'!J190*input6!J190)</f>
        <v>0</v>
      </c>
      <c r="K190" s="31">
        <f>IF(K$8="","",'input rate-critical peak kW'!K190*input6!K190)</f>
        <v>0</v>
      </c>
      <c r="L190" s="31">
        <f>IF(L$8="","",'input rate-critical peak kW'!L190*input6!L190)</f>
        <v>0</v>
      </c>
      <c r="M190" s="31">
        <f>IF(M$8="","",'input rate-critical peak kW'!M190*input6!M190)</f>
        <v>0</v>
      </c>
      <c r="N190" s="31">
        <f>IF(N$8="","",'input rate-critical peak kW'!N190*input6!N190)</f>
        <v>0</v>
      </c>
      <c r="O190" s="31">
        <f>IF(O$8="","",'input rate-critical peak kW'!O190*input6!O190)</f>
        <v>0</v>
      </c>
      <c r="P190" s="31">
        <f>IF(P$8="","",'input rate-critical peak kW'!P190*input6!P190)</f>
        <v>0</v>
      </c>
      <c r="Q190" s="31">
        <f>IF(Q$8="","",'input rate-critical peak kW'!Q190*input6!Q190)</f>
        <v>0</v>
      </c>
      <c r="R190" s="31">
        <f>IF(R$8="","",'input rate-critical peak kW'!R190*input6!R190)</f>
        <v>0</v>
      </c>
      <c r="S190" s="31">
        <f>IF(S$8="","",'input rate-critical peak kW'!S190*input6!S190)</f>
        <v>0</v>
      </c>
      <c r="T190" s="31">
        <f>IF(T$8="","",'input rate-critical peak kW'!T190*input6!T190)</f>
        <v>0</v>
      </c>
      <c r="U190" s="31">
        <f>IF(U$8="","",'input rate-critical peak kW'!U190*input6!U190)</f>
        <v>0</v>
      </c>
      <c r="V190" s="31">
        <f>IF(V$8="","",'input rate-critical peak kW'!V190*input6!V190)</f>
        <v>0</v>
      </c>
      <c r="W190" s="31">
        <f>IF(W$8="","",'input rate-critical peak kW'!W190*input6!W190)</f>
        <v>0</v>
      </c>
      <c r="X190" s="31">
        <f>IF(X$8="","",'input rate-critical peak kW'!X190*input6!X190)</f>
        <v>0</v>
      </c>
      <c r="Y190" s="31">
        <f>IF(Y$8="","",'input rate-critical peak kW'!Y190*input6!Y190)</f>
        <v>0</v>
      </c>
      <c r="Z190" s="31">
        <f>IF(Z$8="","",'input rate-critical peak kW'!Z190*input6!Z190)</f>
        <v>0</v>
      </c>
      <c r="AA190" s="31">
        <f>IF(AA$8="","",'input rate-critical peak kW'!AA190*input6!AA190)</f>
        <v>0</v>
      </c>
      <c r="AB190" s="31">
        <f>IF(AB$8="","",'input rate-critical peak kW'!AB190*input6!AB190)</f>
        <v>0</v>
      </c>
      <c r="AC190" s="31" t="str">
        <f>IF(AC$8="","",'input rate-critical peak kW'!AC190*input6!AC190)</f>
        <v/>
      </c>
      <c r="AD190" s="31" t="str">
        <f>IF(AD$8="","",'input rate-critical peak kW'!AD190*input6!AD190)</f>
        <v/>
      </c>
      <c r="AE190" s="31" t="str">
        <f>IF(AE$8="","",'input rate-critical peak kW'!AE190*input6!AE190)</f>
        <v/>
      </c>
      <c r="AF190" s="31" t="str">
        <f>IF(AF$8="","",'input rate-critical peak kW'!AF190*input6!AF190)</f>
        <v/>
      </c>
      <c r="AG190" s="31" t="str">
        <f>IF(AG$8="","",'input rate-critical peak kW'!AG190*input6!AG190)</f>
        <v/>
      </c>
      <c r="AH190" s="31" t="str">
        <f>IF(AH$8="","",'input rate-critical peak kW'!AH190*input6!AH190)</f>
        <v/>
      </c>
      <c r="AI190" s="31" t="str">
        <f>IF(AI$8="","",'input rate-critical peak kW'!AI190*input6!AI190)</f>
        <v/>
      </c>
      <c r="AJ190" s="31" t="str">
        <f>IF(AJ$8="","",'input rate-critical peak kW'!AJ190*input6!AJ190)</f>
        <v/>
      </c>
      <c r="AK190" s="31" t="str">
        <f>IF(AK$8="","",'input rate-critical peak kW'!AK190*input6!AK190)</f>
        <v/>
      </c>
      <c r="AL190" s="31" t="str">
        <f>IF(AL$8="","",'input rate-critical peak kW'!AL190*input6!AL190)</f>
        <v/>
      </c>
      <c r="AM190" s="31" t="str">
        <f>IF(AM$8="","",'input rate-critical peak kW'!AM190*input6!AM190)</f>
        <v/>
      </c>
      <c r="AN190" s="31" t="str">
        <f>IF(AN$8="","",'input rate-critical peak kW'!AN190*input6!AN190)</f>
        <v/>
      </c>
      <c r="AO190" s="31" t="str">
        <f>IF(AO$8="","",'input rate-critical peak kW'!AO190*input6!AO190)</f>
        <v/>
      </c>
      <c r="AP190" s="31" t="str">
        <f>IF(AP$8="","",'input rate-critical peak kW'!AP190*input6!AP190)</f>
        <v/>
      </c>
      <c r="AQ190" s="31" t="str">
        <f>IF(AQ$8="","",'input rate-critical peak kW'!AQ190*input6!AQ190)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IF(D$8="","",'input rate-critical peak kW'!D191*input6!D191)</f>
        <v>0</v>
      </c>
      <c r="E191" s="31">
        <f>IF(E$8="","",'input rate-critical peak kW'!E191*input6!E191)</f>
        <v>0</v>
      </c>
      <c r="F191" s="31">
        <f>IF(F$8="","",'input rate-critical peak kW'!F191*input6!F191)</f>
        <v>0</v>
      </c>
      <c r="G191" s="31">
        <f>IF(G$8="","",'input rate-critical peak kW'!G191*input6!G191)</f>
        <v>0</v>
      </c>
      <c r="H191" s="31">
        <f>IF(H$8="","",'input rate-critical peak kW'!H191*input6!H191)</f>
        <v>0</v>
      </c>
      <c r="I191" s="31">
        <f>IF(I$8="","",'input rate-critical peak kW'!I191*input6!I191)</f>
        <v>0</v>
      </c>
      <c r="J191" s="31">
        <f>IF(J$8="","",'input rate-critical peak kW'!J191*input6!J191)</f>
        <v>0</v>
      </c>
      <c r="K191" s="31">
        <f>IF(K$8="","",'input rate-critical peak kW'!K191*input6!K191)</f>
        <v>0</v>
      </c>
      <c r="L191" s="31">
        <f>IF(L$8="","",'input rate-critical peak kW'!L191*input6!L191)</f>
        <v>0</v>
      </c>
      <c r="M191" s="31">
        <f>IF(M$8="","",'input rate-critical peak kW'!M191*input6!M191)</f>
        <v>0</v>
      </c>
      <c r="N191" s="31">
        <f>IF(N$8="","",'input rate-critical peak kW'!N191*input6!N191)</f>
        <v>0</v>
      </c>
      <c r="O191" s="31">
        <f>IF(O$8="","",'input rate-critical peak kW'!O191*input6!O191)</f>
        <v>0</v>
      </c>
      <c r="P191" s="31">
        <f>IF(P$8="","",'input rate-critical peak kW'!P191*input6!P191)</f>
        <v>0</v>
      </c>
      <c r="Q191" s="31">
        <f>IF(Q$8="","",'input rate-critical peak kW'!Q191*input6!Q191)</f>
        <v>0</v>
      </c>
      <c r="R191" s="31">
        <f>IF(R$8="","",'input rate-critical peak kW'!R191*input6!R191)</f>
        <v>0</v>
      </c>
      <c r="S191" s="31">
        <f>IF(S$8="","",'input rate-critical peak kW'!S191*input6!S191)</f>
        <v>0</v>
      </c>
      <c r="T191" s="31">
        <f>IF(T$8="","",'input rate-critical peak kW'!T191*input6!T191)</f>
        <v>0</v>
      </c>
      <c r="U191" s="31">
        <f>IF(U$8="","",'input rate-critical peak kW'!U191*input6!U191)</f>
        <v>0</v>
      </c>
      <c r="V191" s="31">
        <f>IF(V$8="","",'input rate-critical peak kW'!V191*input6!V191)</f>
        <v>0</v>
      </c>
      <c r="W191" s="31">
        <f>IF(W$8="","",'input rate-critical peak kW'!W191*input6!W191)</f>
        <v>0</v>
      </c>
      <c r="X191" s="31">
        <f>IF(X$8="","",'input rate-critical peak kW'!X191*input6!X191)</f>
        <v>0</v>
      </c>
      <c r="Y191" s="31">
        <f>IF(Y$8="","",'input rate-critical peak kW'!Y191*input6!Y191)</f>
        <v>0</v>
      </c>
      <c r="Z191" s="31">
        <f>IF(Z$8="","",'input rate-critical peak kW'!Z191*input6!Z191)</f>
        <v>0</v>
      </c>
      <c r="AA191" s="31">
        <f>IF(AA$8="","",'input rate-critical peak kW'!AA191*input6!AA191)</f>
        <v>0</v>
      </c>
      <c r="AB191" s="31">
        <f>IF(AB$8="","",'input rate-critical peak kW'!AB191*input6!AB191)</f>
        <v>0</v>
      </c>
      <c r="AC191" s="31" t="str">
        <f>IF(AC$8="","",'input rate-critical peak kW'!AC191*input6!AC191)</f>
        <v/>
      </c>
      <c r="AD191" s="31" t="str">
        <f>IF(AD$8="","",'input rate-critical peak kW'!AD191*input6!AD191)</f>
        <v/>
      </c>
      <c r="AE191" s="31" t="str">
        <f>IF(AE$8="","",'input rate-critical peak kW'!AE191*input6!AE191)</f>
        <v/>
      </c>
      <c r="AF191" s="31" t="str">
        <f>IF(AF$8="","",'input rate-critical peak kW'!AF191*input6!AF191)</f>
        <v/>
      </c>
      <c r="AG191" s="31" t="str">
        <f>IF(AG$8="","",'input rate-critical peak kW'!AG191*input6!AG191)</f>
        <v/>
      </c>
      <c r="AH191" s="31" t="str">
        <f>IF(AH$8="","",'input rate-critical peak kW'!AH191*input6!AH191)</f>
        <v/>
      </c>
      <c r="AI191" s="31" t="str">
        <f>IF(AI$8="","",'input rate-critical peak kW'!AI191*input6!AI191)</f>
        <v/>
      </c>
      <c r="AJ191" s="31" t="str">
        <f>IF(AJ$8="","",'input rate-critical peak kW'!AJ191*input6!AJ191)</f>
        <v/>
      </c>
      <c r="AK191" s="31" t="str">
        <f>IF(AK$8="","",'input rate-critical peak kW'!AK191*input6!AK191)</f>
        <v/>
      </c>
      <c r="AL191" s="31" t="str">
        <f>IF(AL$8="","",'input rate-critical peak kW'!AL191*input6!AL191)</f>
        <v/>
      </c>
      <c r="AM191" s="31" t="str">
        <f>IF(AM$8="","",'input rate-critical peak kW'!AM191*input6!AM191)</f>
        <v/>
      </c>
      <c r="AN191" s="31" t="str">
        <f>IF(AN$8="","",'input rate-critical peak kW'!AN191*input6!AN191)</f>
        <v/>
      </c>
      <c r="AO191" s="31" t="str">
        <f>IF(AO$8="","",'input rate-critical peak kW'!AO191*input6!AO191)</f>
        <v/>
      </c>
      <c r="AP191" s="31" t="str">
        <f>IF(AP$8="","",'input rate-critical peak kW'!AP191*input6!AP191)</f>
        <v/>
      </c>
      <c r="AQ191" s="31" t="str">
        <f>IF(AQ$8="","",'input rate-critical peak kW'!AQ191*input6!AQ191)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IF(D$8="","",'input rate-critical peak kW'!D192*input6!D192)</f>
        <v>0</v>
      </c>
      <c r="E192" s="31">
        <f>IF(E$8="","",'input rate-critical peak kW'!E192*input6!E192)</f>
        <v>0</v>
      </c>
      <c r="F192" s="31">
        <f>IF(F$8="","",'input rate-critical peak kW'!F192*input6!F192)</f>
        <v>0</v>
      </c>
      <c r="G192" s="31">
        <f>IF(G$8="","",'input rate-critical peak kW'!G192*input6!G192)</f>
        <v>0</v>
      </c>
      <c r="H192" s="31">
        <f>IF(H$8="","",'input rate-critical peak kW'!H192*input6!H192)</f>
        <v>0</v>
      </c>
      <c r="I192" s="31">
        <f>IF(I$8="","",'input rate-critical peak kW'!I192*input6!I192)</f>
        <v>0</v>
      </c>
      <c r="J192" s="31">
        <f>IF(J$8="","",'input rate-critical peak kW'!J192*input6!J192)</f>
        <v>0</v>
      </c>
      <c r="K192" s="31">
        <f>IF(K$8="","",'input rate-critical peak kW'!K192*input6!K192)</f>
        <v>0</v>
      </c>
      <c r="L192" s="31">
        <f>IF(L$8="","",'input rate-critical peak kW'!L192*input6!L192)</f>
        <v>0</v>
      </c>
      <c r="M192" s="31">
        <f>IF(M$8="","",'input rate-critical peak kW'!M192*input6!M192)</f>
        <v>0</v>
      </c>
      <c r="N192" s="31">
        <f>IF(N$8="","",'input rate-critical peak kW'!N192*input6!N192)</f>
        <v>0</v>
      </c>
      <c r="O192" s="31">
        <f>IF(O$8="","",'input rate-critical peak kW'!O192*input6!O192)</f>
        <v>0</v>
      </c>
      <c r="P192" s="31">
        <f>IF(P$8="","",'input rate-critical peak kW'!P192*input6!P192)</f>
        <v>0</v>
      </c>
      <c r="Q192" s="31">
        <f>IF(Q$8="","",'input rate-critical peak kW'!Q192*input6!Q192)</f>
        <v>0</v>
      </c>
      <c r="R192" s="31">
        <f>IF(R$8="","",'input rate-critical peak kW'!R192*input6!R192)</f>
        <v>0</v>
      </c>
      <c r="S192" s="31">
        <f>IF(S$8="","",'input rate-critical peak kW'!S192*input6!S192)</f>
        <v>0</v>
      </c>
      <c r="T192" s="31">
        <f>IF(T$8="","",'input rate-critical peak kW'!T192*input6!T192)</f>
        <v>0</v>
      </c>
      <c r="U192" s="31">
        <f>IF(U$8="","",'input rate-critical peak kW'!U192*input6!U192)</f>
        <v>0</v>
      </c>
      <c r="V192" s="31">
        <f>IF(V$8="","",'input rate-critical peak kW'!V192*input6!V192)</f>
        <v>0</v>
      </c>
      <c r="W192" s="31">
        <f>IF(W$8="","",'input rate-critical peak kW'!W192*input6!W192)</f>
        <v>0</v>
      </c>
      <c r="X192" s="31">
        <f>IF(X$8="","",'input rate-critical peak kW'!X192*input6!X192)</f>
        <v>0</v>
      </c>
      <c r="Y192" s="31">
        <f>IF(Y$8="","",'input rate-critical peak kW'!Y192*input6!Y192)</f>
        <v>0</v>
      </c>
      <c r="Z192" s="31">
        <f>IF(Z$8="","",'input rate-critical peak kW'!Z192*input6!Z192)</f>
        <v>0</v>
      </c>
      <c r="AA192" s="31">
        <f>IF(AA$8="","",'input rate-critical peak kW'!AA192*input6!AA192)</f>
        <v>0</v>
      </c>
      <c r="AB192" s="31">
        <f>IF(AB$8="","",'input rate-critical peak kW'!AB192*input6!AB192)</f>
        <v>0</v>
      </c>
      <c r="AC192" s="31" t="str">
        <f>IF(AC$8="","",'input rate-critical peak kW'!AC192*input6!AC192)</f>
        <v/>
      </c>
      <c r="AD192" s="31" t="str">
        <f>IF(AD$8="","",'input rate-critical peak kW'!AD192*input6!AD192)</f>
        <v/>
      </c>
      <c r="AE192" s="31" t="str">
        <f>IF(AE$8="","",'input rate-critical peak kW'!AE192*input6!AE192)</f>
        <v/>
      </c>
      <c r="AF192" s="31" t="str">
        <f>IF(AF$8="","",'input rate-critical peak kW'!AF192*input6!AF192)</f>
        <v/>
      </c>
      <c r="AG192" s="31" t="str">
        <f>IF(AG$8="","",'input rate-critical peak kW'!AG192*input6!AG192)</f>
        <v/>
      </c>
      <c r="AH192" s="31" t="str">
        <f>IF(AH$8="","",'input rate-critical peak kW'!AH192*input6!AH192)</f>
        <v/>
      </c>
      <c r="AI192" s="31" t="str">
        <f>IF(AI$8="","",'input rate-critical peak kW'!AI192*input6!AI192)</f>
        <v/>
      </c>
      <c r="AJ192" s="31" t="str">
        <f>IF(AJ$8="","",'input rate-critical peak kW'!AJ192*input6!AJ192)</f>
        <v/>
      </c>
      <c r="AK192" s="31" t="str">
        <f>IF(AK$8="","",'input rate-critical peak kW'!AK192*input6!AK192)</f>
        <v/>
      </c>
      <c r="AL192" s="31" t="str">
        <f>IF(AL$8="","",'input rate-critical peak kW'!AL192*input6!AL192)</f>
        <v/>
      </c>
      <c r="AM192" s="31" t="str">
        <f>IF(AM$8="","",'input rate-critical peak kW'!AM192*input6!AM192)</f>
        <v/>
      </c>
      <c r="AN192" s="31" t="str">
        <f>IF(AN$8="","",'input rate-critical peak kW'!AN192*input6!AN192)</f>
        <v/>
      </c>
      <c r="AO192" s="31" t="str">
        <f>IF(AO$8="","",'input rate-critical peak kW'!AO192*input6!AO192)</f>
        <v/>
      </c>
      <c r="AP192" s="31" t="str">
        <f>IF(AP$8="","",'input rate-critical peak kW'!AP192*input6!AP192)</f>
        <v/>
      </c>
      <c r="AQ192" s="31" t="str">
        <f>IF(AQ$8="","",'input rate-critical peak kW'!AQ192*input6!AQ192)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IF(D$8="","",'input rate-critical peak kW'!D193*input6!D193)</f>
        <v>0</v>
      </c>
      <c r="E193" s="31">
        <f>IF(E$8="","",'input rate-critical peak kW'!E193*input6!E193)</f>
        <v>0</v>
      </c>
      <c r="F193" s="31">
        <f>IF(F$8="","",'input rate-critical peak kW'!F193*input6!F193)</f>
        <v>0</v>
      </c>
      <c r="G193" s="31">
        <f>IF(G$8="","",'input rate-critical peak kW'!G193*input6!G193)</f>
        <v>0</v>
      </c>
      <c r="H193" s="31">
        <f>IF(H$8="","",'input rate-critical peak kW'!H193*input6!H193)</f>
        <v>0</v>
      </c>
      <c r="I193" s="31">
        <f>IF(I$8="","",'input rate-critical peak kW'!I193*input6!I193)</f>
        <v>0</v>
      </c>
      <c r="J193" s="31">
        <f>IF(J$8="","",'input rate-critical peak kW'!J193*input6!J193)</f>
        <v>0</v>
      </c>
      <c r="K193" s="31">
        <f>IF(K$8="","",'input rate-critical peak kW'!K193*input6!K193)</f>
        <v>0</v>
      </c>
      <c r="L193" s="31">
        <f>IF(L$8="","",'input rate-critical peak kW'!L193*input6!L193)</f>
        <v>0</v>
      </c>
      <c r="M193" s="31">
        <f>IF(M$8="","",'input rate-critical peak kW'!M193*input6!M193)</f>
        <v>0</v>
      </c>
      <c r="N193" s="31">
        <f>IF(N$8="","",'input rate-critical peak kW'!N193*input6!N193)</f>
        <v>0</v>
      </c>
      <c r="O193" s="31">
        <f>IF(O$8="","",'input rate-critical peak kW'!O193*input6!O193)</f>
        <v>0</v>
      </c>
      <c r="P193" s="31">
        <f>IF(P$8="","",'input rate-critical peak kW'!P193*input6!P193)</f>
        <v>0</v>
      </c>
      <c r="Q193" s="31">
        <f>IF(Q$8="","",'input rate-critical peak kW'!Q193*input6!Q193)</f>
        <v>0</v>
      </c>
      <c r="R193" s="31">
        <f>IF(R$8="","",'input rate-critical peak kW'!R193*input6!R193)</f>
        <v>0</v>
      </c>
      <c r="S193" s="31">
        <f>IF(S$8="","",'input rate-critical peak kW'!S193*input6!S193)</f>
        <v>0</v>
      </c>
      <c r="T193" s="31">
        <f>IF(T$8="","",'input rate-critical peak kW'!T193*input6!T193)</f>
        <v>0</v>
      </c>
      <c r="U193" s="31">
        <f>IF(U$8="","",'input rate-critical peak kW'!U193*input6!U193)</f>
        <v>0</v>
      </c>
      <c r="V193" s="31">
        <f>IF(V$8="","",'input rate-critical peak kW'!V193*input6!V193)</f>
        <v>0</v>
      </c>
      <c r="W193" s="31">
        <f>IF(W$8="","",'input rate-critical peak kW'!W193*input6!W193)</f>
        <v>0</v>
      </c>
      <c r="X193" s="31">
        <f>IF(X$8="","",'input rate-critical peak kW'!X193*input6!X193)</f>
        <v>0</v>
      </c>
      <c r="Y193" s="31">
        <f>IF(Y$8="","",'input rate-critical peak kW'!Y193*input6!Y193)</f>
        <v>0</v>
      </c>
      <c r="Z193" s="31">
        <f>IF(Z$8="","",'input rate-critical peak kW'!Z193*input6!Z193)</f>
        <v>0</v>
      </c>
      <c r="AA193" s="31">
        <f>IF(AA$8="","",'input rate-critical peak kW'!AA193*input6!AA193)</f>
        <v>0</v>
      </c>
      <c r="AB193" s="31">
        <f>IF(AB$8="","",'input rate-critical peak kW'!AB193*input6!AB193)</f>
        <v>0</v>
      </c>
      <c r="AC193" s="31" t="str">
        <f>IF(AC$8="","",'input rate-critical peak kW'!AC193*input6!AC193)</f>
        <v/>
      </c>
      <c r="AD193" s="31" t="str">
        <f>IF(AD$8="","",'input rate-critical peak kW'!AD193*input6!AD193)</f>
        <v/>
      </c>
      <c r="AE193" s="31" t="str">
        <f>IF(AE$8="","",'input rate-critical peak kW'!AE193*input6!AE193)</f>
        <v/>
      </c>
      <c r="AF193" s="31" t="str">
        <f>IF(AF$8="","",'input rate-critical peak kW'!AF193*input6!AF193)</f>
        <v/>
      </c>
      <c r="AG193" s="31" t="str">
        <f>IF(AG$8="","",'input rate-critical peak kW'!AG193*input6!AG193)</f>
        <v/>
      </c>
      <c r="AH193" s="31" t="str">
        <f>IF(AH$8="","",'input rate-critical peak kW'!AH193*input6!AH193)</f>
        <v/>
      </c>
      <c r="AI193" s="31" t="str">
        <f>IF(AI$8="","",'input rate-critical peak kW'!AI193*input6!AI193)</f>
        <v/>
      </c>
      <c r="AJ193" s="31" t="str">
        <f>IF(AJ$8="","",'input rate-critical peak kW'!AJ193*input6!AJ193)</f>
        <v/>
      </c>
      <c r="AK193" s="31" t="str">
        <f>IF(AK$8="","",'input rate-critical peak kW'!AK193*input6!AK193)</f>
        <v/>
      </c>
      <c r="AL193" s="31" t="str">
        <f>IF(AL$8="","",'input rate-critical peak kW'!AL193*input6!AL193)</f>
        <v/>
      </c>
      <c r="AM193" s="31" t="str">
        <f>IF(AM$8="","",'input rate-critical peak kW'!AM193*input6!AM193)</f>
        <v/>
      </c>
      <c r="AN193" s="31" t="str">
        <f>IF(AN$8="","",'input rate-critical peak kW'!AN193*input6!AN193)</f>
        <v/>
      </c>
      <c r="AO193" s="31" t="str">
        <f>IF(AO$8="","",'input rate-critical peak kW'!AO193*input6!AO193)</f>
        <v/>
      </c>
      <c r="AP193" s="31" t="str">
        <f>IF(AP$8="","",'input rate-critical peak kW'!AP193*input6!AP193)</f>
        <v/>
      </c>
      <c r="AQ193" s="31" t="str">
        <f>IF(AQ$8="","",'input rate-critical peak kW'!AQ193*input6!AQ193)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IF(D$8="","",'input rate-critical peak kW'!D194*input6!D194)</f>
        <v>0</v>
      </c>
      <c r="E194" s="31">
        <f>IF(E$8="","",'input rate-critical peak kW'!E194*input6!E194)</f>
        <v>0</v>
      </c>
      <c r="F194" s="31">
        <f>IF(F$8="","",'input rate-critical peak kW'!F194*input6!F194)</f>
        <v>0</v>
      </c>
      <c r="G194" s="31">
        <f>IF(G$8="","",'input rate-critical peak kW'!G194*input6!G194)</f>
        <v>0</v>
      </c>
      <c r="H194" s="31">
        <f>IF(H$8="","",'input rate-critical peak kW'!H194*input6!H194)</f>
        <v>0</v>
      </c>
      <c r="I194" s="31">
        <f>IF(I$8="","",'input rate-critical peak kW'!I194*input6!I194)</f>
        <v>0</v>
      </c>
      <c r="J194" s="31">
        <f>IF(J$8="","",'input rate-critical peak kW'!J194*input6!J194)</f>
        <v>0</v>
      </c>
      <c r="K194" s="31">
        <f>IF(K$8="","",'input rate-critical peak kW'!K194*input6!K194)</f>
        <v>0</v>
      </c>
      <c r="L194" s="31">
        <f>IF(L$8="","",'input rate-critical peak kW'!L194*input6!L194)</f>
        <v>0</v>
      </c>
      <c r="M194" s="31">
        <f>IF(M$8="","",'input rate-critical peak kW'!M194*input6!M194)</f>
        <v>0</v>
      </c>
      <c r="N194" s="31">
        <f>IF(N$8="","",'input rate-critical peak kW'!N194*input6!N194)</f>
        <v>0</v>
      </c>
      <c r="O194" s="31">
        <f>IF(O$8="","",'input rate-critical peak kW'!O194*input6!O194)</f>
        <v>0</v>
      </c>
      <c r="P194" s="31">
        <f>IF(P$8="","",'input rate-critical peak kW'!P194*input6!P194)</f>
        <v>0</v>
      </c>
      <c r="Q194" s="31">
        <f>IF(Q$8="","",'input rate-critical peak kW'!Q194*input6!Q194)</f>
        <v>0</v>
      </c>
      <c r="R194" s="31">
        <f>IF(R$8="","",'input rate-critical peak kW'!R194*input6!R194)</f>
        <v>0</v>
      </c>
      <c r="S194" s="31">
        <f>IF(S$8="","",'input rate-critical peak kW'!S194*input6!S194)</f>
        <v>0</v>
      </c>
      <c r="T194" s="31">
        <f>IF(T$8="","",'input rate-critical peak kW'!T194*input6!T194)</f>
        <v>0</v>
      </c>
      <c r="U194" s="31">
        <f>IF(U$8="","",'input rate-critical peak kW'!U194*input6!U194)</f>
        <v>0</v>
      </c>
      <c r="V194" s="31">
        <f>IF(V$8="","",'input rate-critical peak kW'!V194*input6!V194)</f>
        <v>0</v>
      </c>
      <c r="W194" s="31">
        <f>IF(W$8="","",'input rate-critical peak kW'!W194*input6!W194)</f>
        <v>0</v>
      </c>
      <c r="X194" s="31">
        <f>IF(X$8="","",'input rate-critical peak kW'!X194*input6!X194)</f>
        <v>0</v>
      </c>
      <c r="Y194" s="31">
        <f>IF(Y$8="","",'input rate-critical peak kW'!Y194*input6!Y194)</f>
        <v>0</v>
      </c>
      <c r="Z194" s="31">
        <f>IF(Z$8="","",'input rate-critical peak kW'!Z194*input6!Z194)</f>
        <v>0</v>
      </c>
      <c r="AA194" s="31">
        <f>IF(AA$8="","",'input rate-critical peak kW'!AA194*input6!AA194)</f>
        <v>0</v>
      </c>
      <c r="AB194" s="31">
        <f>IF(AB$8="","",'input rate-critical peak kW'!AB194*input6!AB194)</f>
        <v>0</v>
      </c>
      <c r="AC194" s="31" t="str">
        <f>IF(AC$8="","",'input rate-critical peak kW'!AC194*input6!AC194)</f>
        <v/>
      </c>
      <c r="AD194" s="31" t="str">
        <f>IF(AD$8="","",'input rate-critical peak kW'!AD194*input6!AD194)</f>
        <v/>
      </c>
      <c r="AE194" s="31" t="str">
        <f>IF(AE$8="","",'input rate-critical peak kW'!AE194*input6!AE194)</f>
        <v/>
      </c>
      <c r="AF194" s="31" t="str">
        <f>IF(AF$8="","",'input rate-critical peak kW'!AF194*input6!AF194)</f>
        <v/>
      </c>
      <c r="AG194" s="31" t="str">
        <f>IF(AG$8="","",'input rate-critical peak kW'!AG194*input6!AG194)</f>
        <v/>
      </c>
      <c r="AH194" s="31" t="str">
        <f>IF(AH$8="","",'input rate-critical peak kW'!AH194*input6!AH194)</f>
        <v/>
      </c>
      <c r="AI194" s="31" t="str">
        <f>IF(AI$8="","",'input rate-critical peak kW'!AI194*input6!AI194)</f>
        <v/>
      </c>
      <c r="AJ194" s="31" t="str">
        <f>IF(AJ$8="","",'input rate-critical peak kW'!AJ194*input6!AJ194)</f>
        <v/>
      </c>
      <c r="AK194" s="31" t="str">
        <f>IF(AK$8="","",'input rate-critical peak kW'!AK194*input6!AK194)</f>
        <v/>
      </c>
      <c r="AL194" s="31" t="str">
        <f>IF(AL$8="","",'input rate-critical peak kW'!AL194*input6!AL194)</f>
        <v/>
      </c>
      <c r="AM194" s="31" t="str">
        <f>IF(AM$8="","",'input rate-critical peak kW'!AM194*input6!AM194)</f>
        <v/>
      </c>
      <c r="AN194" s="31" t="str">
        <f>IF(AN$8="","",'input rate-critical peak kW'!AN194*input6!AN194)</f>
        <v/>
      </c>
      <c r="AO194" s="31" t="str">
        <f>IF(AO$8="","",'input rate-critical peak kW'!AO194*input6!AO194)</f>
        <v/>
      </c>
      <c r="AP194" s="31" t="str">
        <f>IF(AP$8="","",'input rate-critical peak kW'!AP194*input6!AP194)</f>
        <v/>
      </c>
      <c r="AQ194" s="31" t="str">
        <f>IF(AQ$8="","",'input rate-critical peak kW'!AQ194*input6!AQ194)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IF(D$8="","",'input rate-critical peak kW'!D195*input6!D195)</f>
        <v>0</v>
      </c>
      <c r="E195" s="31">
        <f>IF(E$8="","",'input rate-critical peak kW'!E195*input6!E195)</f>
        <v>0</v>
      </c>
      <c r="F195" s="31">
        <f>IF(F$8="","",'input rate-critical peak kW'!F195*input6!F195)</f>
        <v>0</v>
      </c>
      <c r="G195" s="31">
        <f>IF(G$8="","",'input rate-critical peak kW'!G195*input6!G195)</f>
        <v>0</v>
      </c>
      <c r="H195" s="31">
        <f>IF(H$8="","",'input rate-critical peak kW'!H195*input6!H195)</f>
        <v>0</v>
      </c>
      <c r="I195" s="31">
        <f>IF(I$8="","",'input rate-critical peak kW'!I195*input6!I195)</f>
        <v>0</v>
      </c>
      <c r="J195" s="31">
        <f>IF(J$8="","",'input rate-critical peak kW'!J195*input6!J195)</f>
        <v>0</v>
      </c>
      <c r="K195" s="31">
        <f>IF(K$8="","",'input rate-critical peak kW'!K195*input6!K195)</f>
        <v>0</v>
      </c>
      <c r="L195" s="31">
        <f>IF(L$8="","",'input rate-critical peak kW'!L195*input6!L195)</f>
        <v>0</v>
      </c>
      <c r="M195" s="31">
        <f>IF(M$8="","",'input rate-critical peak kW'!M195*input6!M195)</f>
        <v>0</v>
      </c>
      <c r="N195" s="31">
        <f>IF(N$8="","",'input rate-critical peak kW'!N195*input6!N195)</f>
        <v>0</v>
      </c>
      <c r="O195" s="31">
        <f>IF(O$8="","",'input rate-critical peak kW'!O195*input6!O195)</f>
        <v>0</v>
      </c>
      <c r="P195" s="31">
        <f>IF(P$8="","",'input rate-critical peak kW'!P195*input6!P195)</f>
        <v>0</v>
      </c>
      <c r="Q195" s="31">
        <f>IF(Q$8="","",'input rate-critical peak kW'!Q195*input6!Q195)</f>
        <v>0</v>
      </c>
      <c r="R195" s="31">
        <f>IF(R$8="","",'input rate-critical peak kW'!R195*input6!R195)</f>
        <v>0</v>
      </c>
      <c r="S195" s="31">
        <f>IF(S$8="","",'input rate-critical peak kW'!S195*input6!S195)</f>
        <v>0</v>
      </c>
      <c r="T195" s="31">
        <f>IF(T$8="","",'input rate-critical peak kW'!T195*input6!T195)</f>
        <v>0</v>
      </c>
      <c r="U195" s="31">
        <f>IF(U$8="","",'input rate-critical peak kW'!U195*input6!U195)</f>
        <v>0</v>
      </c>
      <c r="V195" s="31">
        <f>IF(V$8="","",'input rate-critical peak kW'!V195*input6!V195)</f>
        <v>0</v>
      </c>
      <c r="W195" s="31">
        <f>IF(W$8="","",'input rate-critical peak kW'!W195*input6!W195)</f>
        <v>0</v>
      </c>
      <c r="X195" s="31">
        <f>IF(X$8="","",'input rate-critical peak kW'!X195*input6!X195)</f>
        <v>0</v>
      </c>
      <c r="Y195" s="31">
        <f>IF(Y$8="","",'input rate-critical peak kW'!Y195*input6!Y195)</f>
        <v>0</v>
      </c>
      <c r="Z195" s="31">
        <f>IF(Z$8="","",'input rate-critical peak kW'!Z195*input6!Z195)</f>
        <v>0</v>
      </c>
      <c r="AA195" s="31">
        <f>IF(AA$8="","",'input rate-critical peak kW'!AA195*input6!AA195)</f>
        <v>0</v>
      </c>
      <c r="AB195" s="31">
        <f>IF(AB$8="","",'input rate-critical peak kW'!AB195*input6!AB195)</f>
        <v>0</v>
      </c>
      <c r="AC195" s="31" t="str">
        <f>IF(AC$8="","",'input rate-critical peak kW'!AC195*input6!AC195)</f>
        <v/>
      </c>
      <c r="AD195" s="31" t="str">
        <f>IF(AD$8="","",'input rate-critical peak kW'!AD195*input6!AD195)</f>
        <v/>
      </c>
      <c r="AE195" s="31" t="str">
        <f>IF(AE$8="","",'input rate-critical peak kW'!AE195*input6!AE195)</f>
        <v/>
      </c>
      <c r="AF195" s="31" t="str">
        <f>IF(AF$8="","",'input rate-critical peak kW'!AF195*input6!AF195)</f>
        <v/>
      </c>
      <c r="AG195" s="31" t="str">
        <f>IF(AG$8="","",'input rate-critical peak kW'!AG195*input6!AG195)</f>
        <v/>
      </c>
      <c r="AH195" s="31" t="str">
        <f>IF(AH$8="","",'input rate-critical peak kW'!AH195*input6!AH195)</f>
        <v/>
      </c>
      <c r="AI195" s="31" t="str">
        <f>IF(AI$8="","",'input rate-critical peak kW'!AI195*input6!AI195)</f>
        <v/>
      </c>
      <c r="AJ195" s="31" t="str">
        <f>IF(AJ$8="","",'input rate-critical peak kW'!AJ195*input6!AJ195)</f>
        <v/>
      </c>
      <c r="AK195" s="31" t="str">
        <f>IF(AK$8="","",'input rate-critical peak kW'!AK195*input6!AK195)</f>
        <v/>
      </c>
      <c r="AL195" s="31" t="str">
        <f>IF(AL$8="","",'input rate-critical peak kW'!AL195*input6!AL195)</f>
        <v/>
      </c>
      <c r="AM195" s="31" t="str">
        <f>IF(AM$8="","",'input rate-critical peak kW'!AM195*input6!AM195)</f>
        <v/>
      </c>
      <c r="AN195" s="31" t="str">
        <f>IF(AN$8="","",'input rate-critical peak kW'!AN195*input6!AN195)</f>
        <v/>
      </c>
      <c r="AO195" s="31" t="str">
        <f>IF(AO$8="","",'input rate-critical peak kW'!AO195*input6!AO195)</f>
        <v/>
      </c>
      <c r="AP195" s="31" t="str">
        <f>IF(AP$8="","",'input rate-critical peak kW'!AP195*input6!AP195)</f>
        <v/>
      </c>
      <c r="AQ195" s="31" t="str">
        <f>IF(AQ$8="","",'input rate-critical peak kW'!AQ195*input6!AQ195)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IF(D$8="","",'input rate-critical peak kW'!D196*input6!D196)</f>
        <v>0</v>
      </c>
      <c r="E196" s="31">
        <f>IF(E$8="","",'input rate-critical peak kW'!E196*input6!E196)</f>
        <v>0</v>
      </c>
      <c r="F196" s="31">
        <f>IF(F$8="","",'input rate-critical peak kW'!F196*input6!F196)</f>
        <v>0</v>
      </c>
      <c r="G196" s="31">
        <f>IF(G$8="","",'input rate-critical peak kW'!G196*input6!G196)</f>
        <v>0</v>
      </c>
      <c r="H196" s="31">
        <f>IF(H$8="","",'input rate-critical peak kW'!H196*input6!H196)</f>
        <v>0</v>
      </c>
      <c r="I196" s="31">
        <f>IF(I$8="","",'input rate-critical peak kW'!I196*input6!I196)</f>
        <v>0</v>
      </c>
      <c r="J196" s="31">
        <f>IF(J$8="","",'input rate-critical peak kW'!J196*input6!J196)</f>
        <v>0</v>
      </c>
      <c r="K196" s="31">
        <f>IF(K$8="","",'input rate-critical peak kW'!K196*input6!K196)</f>
        <v>0</v>
      </c>
      <c r="L196" s="31">
        <f>IF(L$8="","",'input rate-critical peak kW'!L196*input6!L196)</f>
        <v>0</v>
      </c>
      <c r="M196" s="31">
        <f>IF(M$8="","",'input rate-critical peak kW'!M196*input6!M196)</f>
        <v>0</v>
      </c>
      <c r="N196" s="31">
        <f>IF(N$8="","",'input rate-critical peak kW'!N196*input6!N196)</f>
        <v>0</v>
      </c>
      <c r="O196" s="31">
        <f>IF(O$8="","",'input rate-critical peak kW'!O196*input6!O196)</f>
        <v>0</v>
      </c>
      <c r="P196" s="31">
        <f>IF(P$8="","",'input rate-critical peak kW'!P196*input6!P196)</f>
        <v>0</v>
      </c>
      <c r="Q196" s="31">
        <f>IF(Q$8="","",'input rate-critical peak kW'!Q196*input6!Q196)</f>
        <v>0</v>
      </c>
      <c r="R196" s="31">
        <f>IF(R$8="","",'input rate-critical peak kW'!R196*input6!R196)</f>
        <v>0</v>
      </c>
      <c r="S196" s="31">
        <f>IF(S$8="","",'input rate-critical peak kW'!S196*input6!S196)</f>
        <v>0</v>
      </c>
      <c r="T196" s="31">
        <f>IF(T$8="","",'input rate-critical peak kW'!T196*input6!T196)</f>
        <v>0</v>
      </c>
      <c r="U196" s="31">
        <f>IF(U$8="","",'input rate-critical peak kW'!U196*input6!U196)</f>
        <v>0</v>
      </c>
      <c r="V196" s="31">
        <f>IF(V$8="","",'input rate-critical peak kW'!V196*input6!V196)</f>
        <v>0</v>
      </c>
      <c r="W196" s="31">
        <f>IF(W$8="","",'input rate-critical peak kW'!W196*input6!W196)</f>
        <v>0</v>
      </c>
      <c r="X196" s="31">
        <f>IF(X$8="","",'input rate-critical peak kW'!X196*input6!X196)</f>
        <v>0</v>
      </c>
      <c r="Y196" s="31">
        <f>IF(Y$8="","",'input rate-critical peak kW'!Y196*input6!Y196)</f>
        <v>0</v>
      </c>
      <c r="Z196" s="31">
        <f>IF(Z$8="","",'input rate-critical peak kW'!Z196*input6!Z196)</f>
        <v>0</v>
      </c>
      <c r="AA196" s="31">
        <f>IF(AA$8="","",'input rate-critical peak kW'!AA196*input6!AA196)</f>
        <v>0</v>
      </c>
      <c r="AB196" s="31">
        <f>IF(AB$8="","",'input rate-critical peak kW'!AB196*input6!AB196)</f>
        <v>0</v>
      </c>
      <c r="AC196" s="31" t="str">
        <f>IF(AC$8="","",'input rate-critical peak kW'!AC196*input6!AC196)</f>
        <v/>
      </c>
      <c r="AD196" s="31" t="str">
        <f>IF(AD$8="","",'input rate-critical peak kW'!AD196*input6!AD196)</f>
        <v/>
      </c>
      <c r="AE196" s="31" t="str">
        <f>IF(AE$8="","",'input rate-critical peak kW'!AE196*input6!AE196)</f>
        <v/>
      </c>
      <c r="AF196" s="31" t="str">
        <f>IF(AF$8="","",'input rate-critical peak kW'!AF196*input6!AF196)</f>
        <v/>
      </c>
      <c r="AG196" s="31" t="str">
        <f>IF(AG$8="","",'input rate-critical peak kW'!AG196*input6!AG196)</f>
        <v/>
      </c>
      <c r="AH196" s="31" t="str">
        <f>IF(AH$8="","",'input rate-critical peak kW'!AH196*input6!AH196)</f>
        <v/>
      </c>
      <c r="AI196" s="31" t="str">
        <f>IF(AI$8="","",'input rate-critical peak kW'!AI196*input6!AI196)</f>
        <v/>
      </c>
      <c r="AJ196" s="31" t="str">
        <f>IF(AJ$8="","",'input rate-critical peak kW'!AJ196*input6!AJ196)</f>
        <v/>
      </c>
      <c r="AK196" s="31" t="str">
        <f>IF(AK$8="","",'input rate-critical peak kW'!AK196*input6!AK196)</f>
        <v/>
      </c>
      <c r="AL196" s="31" t="str">
        <f>IF(AL$8="","",'input rate-critical peak kW'!AL196*input6!AL196)</f>
        <v/>
      </c>
      <c r="AM196" s="31" t="str">
        <f>IF(AM$8="","",'input rate-critical peak kW'!AM196*input6!AM196)</f>
        <v/>
      </c>
      <c r="AN196" s="31" t="str">
        <f>IF(AN$8="","",'input rate-critical peak kW'!AN196*input6!AN196)</f>
        <v/>
      </c>
      <c r="AO196" s="31" t="str">
        <f>IF(AO$8="","",'input rate-critical peak kW'!AO196*input6!AO196)</f>
        <v/>
      </c>
      <c r="AP196" s="31" t="str">
        <f>IF(AP$8="","",'input rate-critical peak kW'!AP196*input6!AP196)</f>
        <v/>
      </c>
      <c r="AQ196" s="31" t="str">
        <f>IF(AQ$8="","",'input rate-critical peak kW'!AQ196*input6!AQ196)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IF(D$8="","",'input rate-critical peak kW'!D197*input6!D197)</f>
        <v>0</v>
      </c>
      <c r="E197" s="31">
        <f>IF(E$8="","",'input rate-critical peak kW'!E197*input6!E197)</f>
        <v>0</v>
      </c>
      <c r="F197" s="31">
        <f>IF(F$8="","",'input rate-critical peak kW'!F197*input6!F197)</f>
        <v>0</v>
      </c>
      <c r="G197" s="31">
        <f>IF(G$8="","",'input rate-critical peak kW'!G197*input6!G197)</f>
        <v>0</v>
      </c>
      <c r="H197" s="31">
        <f>IF(H$8="","",'input rate-critical peak kW'!H197*input6!H197)</f>
        <v>0</v>
      </c>
      <c r="I197" s="31">
        <f>IF(I$8="","",'input rate-critical peak kW'!I197*input6!I197)</f>
        <v>0</v>
      </c>
      <c r="J197" s="31">
        <f>IF(J$8="","",'input rate-critical peak kW'!J197*input6!J197)</f>
        <v>0</v>
      </c>
      <c r="K197" s="31">
        <f>IF(K$8="","",'input rate-critical peak kW'!K197*input6!K197)</f>
        <v>0</v>
      </c>
      <c r="L197" s="31">
        <f>IF(L$8="","",'input rate-critical peak kW'!L197*input6!L197)</f>
        <v>0</v>
      </c>
      <c r="M197" s="31">
        <f>IF(M$8="","",'input rate-critical peak kW'!M197*input6!M197)</f>
        <v>0</v>
      </c>
      <c r="N197" s="31">
        <f>IF(N$8="","",'input rate-critical peak kW'!N197*input6!N197)</f>
        <v>0</v>
      </c>
      <c r="O197" s="31">
        <f>IF(O$8="","",'input rate-critical peak kW'!O197*input6!O197)</f>
        <v>0</v>
      </c>
      <c r="P197" s="31">
        <f>IF(P$8="","",'input rate-critical peak kW'!P197*input6!P197)</f>
        <v>0</v>
      </c>
      <c r="Q197" s="31">
        <f>IF(Q$8="","",'input rate-critical peak kW'!Q197*input6!Q197)</f>
        <v>0</v>
      </c>
      <c r="R197" s="31">
        <f>IF(R$8="","",'input rate-critical peak kW'!R197*input6!R197)</f>
        <v>0</v>
      </c>
      <c r="S197" s="31">
        <f>IF(S$8="","",'input rate-critical peak kW'!S197*input6!S197)</f>
        <v>0</v>
      </c>
      <c r="T197" s="31">
        <f>IF(T$8="","",'input rate-critical peak kW'!T197*input6!T197)</f>
        <v>0</v>
      </c>
      <c r="U197" s="31">
        <f>IF(U$8="","",'input rate-critical peak kW'!U197*input6!U197)</f>
        <v>0</v>
      </c>
      <c r="V197" s="31">
        <f>IF(V$8="","",'input rate-critical peak kW'!V197*input6!V197)</f>
        <v>0</v>
      </c>
      <c r="W197" s="31">
        <f>IF(W$8="","",'input rate-critical peak kW'!W197*input6!W197)</f>
        <v>0</v>
      </c>
      <c r="X197" s="31">
        <f>IF(X$8="","",'input rate-critical peak kW'!X197*input6!X197)</f>
        <v>0</v>
      </c>
      <c r="Y197" s="31">
        <f>IF(Y$8="","",'input rate-critical peak kW'!Y197*input6!Y197)</f>
        <v>0</v>
      </c>
      <c r="Z197" s="31">
        <f>IF(Z$8="","",'input rate-critical peak kW'!Z197*input6!Z197)</f>
        <v>0</v>
      </c>
      <c r="AA197" s="31">
        <f>IF(AA$8="","",'input rate-critical peak kW'!AA197*input6!AA197)</f>
        <v>0</v>
      </c>
      <c r="AB197" s="31">
        <f>IF(AB$8="","",'input rate-critical peak kW'!AB197*input6!AB197)</f>
        <v>0</v>
      </c>
      <c r="AC197" s="31" t="str">
        <f>IF(AC$8="","",'input rate-critical peak kW'!AC197*input6!AC197)</f>
        <v/>
      </c>
      <c r="AD197" s="31" t="str">
        <f>IF(AD$8="","",'input rate-critical peak kW'!AD197*input6!AD197)</f>
        <v/>
      </c>
      <c r="AE197" s="31" t="str">
        <f>IF(AE$8="","",'input rate-critical peak kW'!AE197*input6!AE197)</f>
        <v/>
      </c>
      <c r="AF197" s="31" t="str">
        <f>IF(AF$8="","",'input rate-critical peak kW'!AF197*input6!AF197)</f>
        <v/>
      </c>
      <c r="AG197" s="31" t="str">
        <f>IF(AG$8="","",'input rate-critical peak kW'!AG197*input6!AG197)</f>
        <v/>
      </c>
      <c r="AH197" s="31" t="str">
        <f>IF(AH$8="","",'input rate-critical peak kW'!AH197*input6!AH197)</f>
        <v/>
      </c>
      <c r="AI197" s="31" t="str">
        <f>IF(AI$8="","",'input rate-critical peak kW'!AI197*input6!AI197)</f>
        <v/>
      </c>
      <c r="AJ197" s="31" t="str">
        <f>IF(AJ$8="","",'input rate-critical peak kW'!AJ197*input6!AJ197)</f>
        <v/>
      </c>
      <c r="AK197" s="31" t="str">
        <f>IF(AK$8="","",'input rate-critical peak kW'!AK197*input6!AK197)</f>
        <v/>
      </c>
      <c r="AL197" s="31" t="str">
        <f>IF(AL$8="","",'input rate-critical peak kW'!AL197*input6!AL197)</f>
        <v/>
      </c>
      <c r="AM197" s="31" t="str">
        <f>IF(AM$8="","",'input rate-critical peak kW'!AM197*input6!AM197)</f>
        <v/>
      </c>
      <c r="AN197" s="31" t="str">
        <f>IF(AN$8="","",'input rate-critical peak kW'!AN197*input6!AN197)</f>
        <v/>
      </c>
      <c r="AO197" s="31" t="str">
        <f>IF(AO$8="","",'input rate-critical peak kW'!AO197*input6!AO197)</f>
        <v/>
      </c>
      <c r="AP197" s="31" t="str">
        <f>IF(AP$8="","",'input rate-critical peak kW'!AP197*input6!AP197)</f>
        <v/>
      </c>
      <c r="AQ197" s="31" t="str">
        <f>IF(AQ$8="","",'input rate-critical peak kW'!AQ197*input6!AQ197)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IF(D$8="","",'input rate-critical peak kW'!D198*input6!D198)</f>
        <v>0</v>
      </c>
      <c r="E198" s="31">
        <f>IF(E$8="","",'input rate-critical peak kW'!E198*input6!E198)</f>
        <v>0</v>
      </c>
      <c r="F198" s="31">
        <f>IF(F$8="","",'input rate-critical peak kW'!F198*input6!F198)</f>
        <v>0</v>
      </c>
      <c r="G198" s="31">
        <f>IF(G$8="","",'input rate-critical peak kW'!G198*input6!G198)</f>
        <v>0</v>
      </c>
      <c r="H198" s="31">
        <f>IF(H$8="","",'input rate-critical peak kW'!H198*input6!H198)</f>
        <v>0</v>
      </c>
      <c r="I198" s="31">
        <f>IF(I$8="","",'input rate-critical peak kW'!I198*input6!I198)</f>
        <v>0</v>
      </c>
      <c r="J198" s="31">
        <f>IF(J$8="","",'input rate-critical peak kW'!J198*input6!J198)</f>
        <v>0</v>
      </c>
      <c r="K198" s="31">
        <f>IF(K$8="","",'input rate-critical peak kW'!K198*input6!K198)</f>
        <v>0</v>
      </c>
      <c r="L198" s="31">
        <f>IF(L$8="","",'input rate-critical peak kW'!L198*input6!L198)</f>
        <v>0</v>
      </c>
      <c r="M198" s="31">
        <f>IF(M$8="","",'input rate-critical peak kW'!M198*input6!M198)</f>
        <v>0</v>
      </c>
      <c r="N198" s="31">
        <f>IF(N$8="","",'input rate-critical peak kW'!N198*input6!N198)</f>
        <v>0</v>
      </c>
      <c r="O198" s="31">
        <f>IF(O$8="","",'input rate-critical peak kW'!O198*input6!O198)</f>
        <v>0</v>
      </c>
      <c r="P198" s="31">
        <f>IF(P$8="","",'input rate-critical peak kW'!P198*input6!P198)</f>
        <v>0</v>
      </c>
      <c r="Q198" s="31">
        <f>IF(Q$8="","",'input rate-critical peak kW'!Q198*input6!Q198)</f>
        <v>0</v>
      </c>
      <c r="R198" s="31">
        <f>IF(R$8="","",'input rate-critical peak kW'!R198*input6!R198)</f>
        <v>0</v>
      </c>
      <c r="S198" s="31">
        <f>IF(S$8="","",'input rate-critical peak kW'!S198*input6!S198)</f>
        <v>0</v>
      </c>
      <c r="T198" s="31">
        <f>IF(T$8="","",'input rate-critical peak kW'!T198*input6!T198)</f>
        <v>0</v>
      </c>
      <c r="U198" s="31">
        <f>IF(U$8="","",'input rate-critical peak kW'!U198*input6!U198)</f>
        <v>0</v>
      </c>
      <c r="V198" s="31">
        <f>IF(V$8="","",'input rate-critical peak kW'!V198*input6!V198)</f>
        <v>0</v>
      </c>
      <c r="W198" s="31">
        <f>IF(W$8="","",'input rate-critical peak kW'!W198*input6!W198)</f>
        <v>0</v>
      </c>
      <c r="X198" s="31">
        <f>IF(X$8="","",'input rate-critical peak kW'!X198*input6!X198)</f>
        <v>0</v>
      </c>
      <c r="Y198" s="31">
        <f>IF(Y$8="","",'input rate-critical peak kW'!Y198*input6!Y198)</f>
        <v>0</v>
      </c>
      <c r="Z198" s="31">
        <f>IF(Z$8="","",'input rate-critical peak kW'!Z198*input6!Z198)</f>
        <v>0</v>
      </c>
      <c r="AA198" s="31">
        <f>IF(AA$8="","",'input rate-critical peak kW'!AA198*input6!AA198)</f>
        <v>0</v>
      </c>
      <c r="AB198" s="31">
        <f>IF(AB$8="","",'input rate-critical peak kW'!AB198*input6!AB198)</f>
        <v>0</v>
      </c>
      <c r="AC198" s="31" t="str">
        <f>IF(AC$8="","",'input rate-critical peak kW'!AC198*input6!AC198)</f>
        <v/>
      </c>
      <c r="AD198" s="31" t="str">
        <f>IF(AD$8="","",'input rate-critical peak kW'!AD198*input6!AD198)</f>
        <v/>
      </c>
      <c r="AE198" s="31" t="str">
        <f>IF(AE$8="","",'input rate-critical peak kW'!AE198*input6!AE198)</f>
        <v/>
      </c>
      <c r="AF198" s="31" t="str">
        <f>IF(AF$8="","",'input rate-critical peak kW'!AF198*input6!AF198)</f>
        <v/>
      </c>
      <c r="AG198" s="31" t="str">
        <f>IF(AG$8="","",'input rate-critical peak kW'!AG198*input6!AG198)</f>
        <v/>
      </c>
      <c r="AH198" s="31" t="str">
        <f>IF(AH$8="","",'input rate-critical peak kW'!AH198*input6!AH198)</f>
        <v/>
      </c>
      <c r="AI198" s="31" t="str">
        <f>IF(AI$8="","",'input rate-critical peak kW'!AI198*input6!AI198)</f>
        <v/>
      </c>
      <c r="AJ198" s="31" t="str">
        <f>IF(AJ$8="","",'input rate-critical peak kW'!AJ198*input6!AJ198)</f>
        <v/>
      </c>
      <c r="AK198" s="31" t="str">
        <f>IF(AK$8="","",'input rate-critical peak kW'!AK198*input6!AK198)</f>
        <v/>
      </c>
      <c r="AL198" s="31" t="str">
        <f>IF(AL$8="","",'input rate-critical peak kW'!AL198*input6!AL198)</f>
        <v/>
      </c>
      <c r="AM198" s="31" t="str">
        <f>IF(AM$8="","",'input rate-critical peak kW'!AM198*input6!AM198)</f>
        <v/>
      </c>
      <c r="AN198" s="31" t="str">
        <f>IF(AN$8="","",'input rate-critical peak kW'!AN198*input6!AN198)</f>
        <v/>
      </c>
      <c r="AO198" s="31" t="str">
        <f>IF(AO$8="","",'input rate-critical peak kW'!AO198*input6!AO198)</f>
        <v/>
      </c>
      <c r="AP198" s="31" t="str">
        <f>IF(AP$8="","",'input rate-critical peak kW'!AP198*input6!AP198)</f>
        <v/>
      </c>
      <c r="AQ198" s="31" t="str">
        <f>IF(AQ$8="","",'input rate-critical peak kW'!AQ198*input6!AQ198)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IF(D$8="","",'input rate-critical peak kW'!D199*input6!D199)</f>
        <v>0</v>
      </c>
      <c r="E199" s="31">
        <f>IF(E$8="","",'input rate-critical peak kW'!E199*input6!E199)</f>
        <v>0</v>
      </c>
      <c r="F199" s="31">
        <f>IF(F$8="","",'input rate-critical peak kW'!F199*input6!F199)</f>
        <v>0</v>
      </c>
      <c r="G199" s="31">
        <f>IF(G$8="","",'input rate-critical peak kW'!G199*input6!G199)</f>
        <v>0</v>
      </c>
      <c r="H199" s="31">
        <f>IF(H$8="","",'input rate-critical peak kW'!H199*input6!H199)</f>
        <v>0</v>
      </c>
      <c r="I199" s="31">
        <f>IF(I$8="","",'input rate-critical peak kW'!I199*input6!I199)</f>
        <v>0</v>
      </c>
      <c r="J199" s="31">
        <f>IF(J$8="","",'input rate-critical peak kW'!J199*input6!J199)</f>
        <v>0</v>
      </c>
      <c r="K199" s="31">
        <f>IF(K$8="","",'input rate-critical peak kW'!K199*input6!K199)</f>
        <v>0</v>
      </c>
      <c r="L199" s="31">
        <f>IF(L$8="","",'input rate-critical peak kW'!L199*input6!L199)</f>
        <v>0</v>
      </c>
      <c r="M199" s="31">
        <f>IF(M$8="","",'input rate-critical peak kW'!M199*input6!M199)</f>
        <v>0</v>
      </c>
      <c r="N199" s="31">
        <f>IF(N$8="","",'input rate-critical peak kW'!N199*input6!N199)</f>
        <v>0</v>
      </c>
      <c r="O199" s="31">
        <f>IF(O$8="","",'input rate-critical peak kW'!O199*input6!O199)</f>
        <v>0</v>
      </c>
      <c r="P199" s="31">
        <f>IF(P$8="","",'input rate-critical peak kW'!P199*input6!P199)</f>
        <v>0</v>
      </c>
      <c r="Q199" s="31">
        <f>IF(Q$8="","",'input rate-critical peak kW'!Q199*input6!Q199)</f>
        <v>0</v>
      </c>
      <c r="R199" s="31">
        <f>IF(R$8="","",'input rate-critical peak kW'!R199*input6!R199)</f>
        <v>0</v>
      </c>
      <c r="S199" s="31">
        <f>IF(S$8="","",'input rate-critical peak kW'!S199*input6!S199)</f>
        <v>0</v>
      </c>
      <c r="T199" s="31">
        <f>IF(T$8="","",'input rate-critical peak kW'!T199*input6!T199)</f>
        <v>0</v>
      </c>
      <c r="U199" s="31">
        <f>IF(U$8="","",'input rate-critical peak kW'!U199*input6!U199)</f>
        <v>0</v>
      </c>
      <c r="V199" s="31">
        <f>IF(V$8="","",'input rate-critical peak kW'!V199*input6!V199)</f>
        <v>0</v>
      </c>
      <c r="W199" s="31">
        <f>IF(W$8="","",'input rate-critical peak kW'!W199*input6!W199)</f>
        <v>0</v>
      </c>
      <c r="X199" s="31">
        <f>IF(X$8="","",'input rate-critical peak kW'!X199*input6!X199)</f>
        <v>0</v>
      </c>
      <c r="Y199" s="31">
        <f>IF(Y$8="","",'input rate-critical peak kW'!Y199*input6!Y199)</f>
        <v>0</v>
      </c>
      <c r="Z199" s="31">
        <f>IF(Z$8="","",'input rate-critical peak kW'!Z199*input6!Z199)</f>
        <v>0</v>
      </c>
      <c r="AA199" s="31">
        <f>IF(AA$8="","",'input rate-critical peak kW'!AA199*input6!AA199)</f>
        <v>0</v>
      </c>
      <c r="AB199" s="31">
        <f>IF(AB$8="","",'input rate-critical peak kW'!AB199*input6!AB199)</f>
        <v>0</v>
      </c>
      <c r="AC199" s="31" t="str">
        <f>IF(AC$8="","",'input rate-critical peak kW'!AC199*input6!AC199)</f>
        <v/>
      </c>
      <c r="AD199" s="31" t="str">
        <f>IF(AD$8="","",'input rate-critical peak kW'!AD199*input6!AD199)</f>
        <v/>
      </c>
      <c r="AE199" s="31" t="str">
        <f>IF(AE$8="","",'input rate-critical peak kW'!AE199*input6!AE199)</f>
        <v/>
      </c>
      <c r="AF199" s="31" t="str">
        <f>IF(AF$8="","",'input rate-critical peak kW'!AF199*input6!AF199)</f>
        <v/>
      </c>
      <c r="AG199" s="31" t="str">
        <f>IF(AG$8="","",'input rate-critical peak kW'!AG199*input6!AG199)</f>
        <v/>
      </c>
      <c r="AH199" s="31" t="str">
        <f>IF(AH$8="","",'input rate-critical peak kW'!AH199*input6!AH199)</f>
        <v/>
      </c>
      <c r="AI199" s="31" t="str">
        <f>IF(AI$8="","",'input rate-critical peak kW'!AI199*input6!AI199)</f>
        <v/>
      </c>
      <c r="AJ199" s="31" t="str">
        <f>IF(AJ$8="","",'input rate-critical peak kW'!AJ199*input6!AJ199)</f>
        <v/>
      </c>
      <c r="AK199" s="31" t="str">
        <f>IF(AK$8="","",'input rate-critical peak kW'!AK199*input6!AK199)</f>
        <v/>
      </c>
      <c r="AL199" s="31" t="str">
        <f>IF(AL$8="","",'input rate-critical peak kW'!AL199*input6!AL199)</f>
        <v/>
      </c>
      <c r="AM199" s="31" t="str">
        <f>IF(AM$8="","",'input rate-critical peak kW'!AM199*input6!AM199)</f>
        <v/>
      </c>
      <c r="AN199" s="31" t="str">
        <f>IF(AN$8="","",'input rate-critical peak kW'!AN199*input6!AN199)</f>
        <v/>
      </c>
      <c r="AO199" s="31" t="str">
        <f>IF(AO$8="","",'input rate-critical peak kW'!AO199*input6!AO199)</f>
        <v/>
      </c>
      <c r="AP199" s="31" t="str">
        <f>IF(AP$8="","",'input rate-critical peak kW'!AP199*input6!AP199)</f>
        <v/>
      </c>
      <c r="AQ199" s="31" t="str">
        <f>IF(AQ$8="","",'input rate-critical peak kW'!AQ199*input6!AQ199)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IF(D$8="","",'input rate-critical peak kW'!D200*input6!D200)</f>
        <v>0</v>
      </c>
      <c r="E200" s="31">
        <f>IF(E$8="","",'input rate-critical peak kW'!E200*input6!E200)</f>
        <v>0</v>
      </c>
      <c r="F200" s="31">
        <f>IF(F$8="","",'input rate-critical peak kW'!F200*input6!F200)</f>
        <v>0</v>
      </c>
      <c r="G200" s="31">
        <f>IF(G$8="","",'input rate-critical peak kW'!G200*input6!G200)</f>
        <v>0</v>
      </c>
      <c r="H200" s="31">
        <f>IF(H$8="","",'input rate-critical peak kW'!H200*input6!H200)</f>
        <v>0</v>
      </c>
      <c r="I200" s="31">
        <f>IF(I$8="","",'input rate-critical peak kW'!I200*input6!I200)</f>
        <v>0</v>
      </c>
      <c r="J200" s="31">
        <f>IF(J$8="","",'input rate-critical peak kW'!J200*input6!J200)</f>
        <v>0</v>
      </c>
      <c r="K200" s="31">
        <f>IF(K$8="","",'input rate-critical peak kW'!K200*input6!K200)</f>
        <v>0</v>
      </c>
      <c r="L200" s="31">
        <f>IF(L$8="","",'input rate-critical peak kW'!L200*input6!L200)</f>
        <v>0</v>
      </c>
      <c r="M200" s="31">
        <f>IF(M$8="","",'input rate-critical peak kW'!M200*input6!M200)</f>
        <v>0</v>
      </c>
      <c r="N200" s="31">
        <f>IF(N$8="","",'input rate-critical peak kW'!N200*input6!N200)</f>
        <v>0</v>
      </c>
      <c r="O200" s="31">
        <f>IF(O$8="","",'input rate-critical peak kW'!O200*input6!O200)</f>
        <v>0</v>
      </c>
      <c r="P200" s="31">
        <f>IF(P$8="","",'input rate-critical peak kW'!P200*input6!P200)</f>
        <v>0</v>
      </c>
      <c r="Q200" s="31">
        <f>IF(Q$8="","",'input rate-critical peak kW'!Q200*input6!Q200)</f>
        <v>0</v>
      </c>
      <c r="R200" s="31">
        <f>IF(R$8="","",'input rate-critical peak kW'!R200*input6!R200)</f>
        <v>0</v>
      </c>
      <c r="S200" s="31">
        <f>IF(S$8="","",'input rate-critical peak kW'!S200*input6!S200)</f>
        <v>0</v>
      </c>
      <c r="T200" s="31">
        <f>IF(T$8="","",'input rate-critical peak kW'!T200*input6!T200)</f>
        <v>0</v>
      </c>
      <c r="U200" s="31">
        <f>IF(U$8="","",'input rate-critical peak kW'!U200*input6!U200)</f>
        <v>0</v>
      </c>
      <c r="V200" s="31">
        <f>IF(V$8="","",'input rate-critical peak kW'!V200*input6!V200)</f>
        <v>0</v>
      </c>
      <c r="W200" s="31">
        <f>IF(W$8="","",'input rate-critical peak kW'!W200*input6!W200)</f>
        <v>0</v>
      </c>
      <c r="X200" s="31">
        <f>IF(X$8="","",'input rate-critical peak kW'!X200*input6!X200)</f>
        <v>0</v>
      </c>
      <c r="Y200" s="31">
        <f>IF(Y$8="","",'input rate-critical peak kW'!Y200*input6!Y200)</f>
        <v>0</v>
      </c>
      <c r="Z200" s="31">
        <f>IF(Z$8="","",'input rate-critical peak kW'!Z200*input6!Z200)</f>
        <v>0</v>
      </c>
      <c r="AA200" s="31">
        <f>IF(AA$8="","",'input rate-critical peak kW'!AA200*input6!AA200)</f>
        <v>0</v>
      </c>
      <c r="AB200" s="31">
        <f>IF(AB$8="","",'input rate-critical peak kW'!AB200*input6!AB200)</f>
        <v>0</v>
      </c>
      <c r="AC200" s="31" t="str">
        <f>IF(AC$8="","",'input rate-critical peak kW'!AC200*input6!AC200)</f>
        <v/>
      </c>
      <c r="AD200" s="31" t="str">
        <f>IF(AD$8="","",'input rate-critical peak kW'!AD200*input6!AD200)</f>
        <v/>
      </c>
      <c r="AE200" s="31" t="str">
        <f>IF(AE$8="","",'input rate-critical peak kW'!AE200*input6!AE200)</f>
        <v/>
      </c>
      <c r="AF200" s="31" t="str">
        <f>IF(AF$8="","",'input rate-critical peak kW'!AF200*input6!AF200)</f>
        <v/>
      </c>
      <c r="AG200" s="31" t="str">
        <f>IF(AG$8="","",'input rate-critical peak kW'!AG200*input6!AG200)</f>
        <v/>
      </c>
      <c r="AH200" s="31" t="str">
        <f>IF(AH$8="","",'input rate-critical peak kW'!AH200*input6!AH200)</f>
        <v/>
      </c>
      <c r="AI200" s="31" t="str">
        <f>IF(AI$8="","",'input rate-critical peak kW'!AI200*input6!AI200)</f>
        <v/>
      </c>
      <c r="AJ200" s="31" t="str">
        <f>IF(AJ$8="","",'input rate-critical peak kW'!AJ200*input6!AJ200)</f>
        <v/>
      </c>
      <c r="AK200" s="31" t="str">
        <f>IF(AK$8="","",'input rate-critical peak kW'!AK200*input6!AK200)</f>
        <v/>
      </c>
      <c r="AL200" s="31" t="str">
        <f>IF(AL$8="","",'input rate-critical peak kW'!AL200*input6!AL200)</f>
        <v/>
      </c>
      <c r="AM200" s="31" t="str">
        <f>IF(AM$8="","",'input rate-critical peak kW'!AM200*input6!AM200)</f>
        <v/>
      </c>
      <c r="AN200" s="31" t="str">
        <f>IF(AN$8="","",'input rate-critical peak kW'!AN200*input6!AN200)</f>
        <v/>
      </c>
      <c r="AO200" s="31" t="str">
        <f>IF(AO$8="","",'input rate-critical peak kW'!AO200*input6!AO200)</f>
        <v/>
      </c>
      <c r="AP200" s="31" t="str">
        <f>IF(AP$8="","",'input rate-critical peak kW'!AP200*input6!AP200)</f>
        <v/>
      </c>
      <c r="AQ200" s="31" t="str">
        <f>IF(AQ$8="","",'input rate-critical peak kW'!AQ200*input6!AQ200)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IF(D$8="","",'input rate-critical peak kW'!D201*input6!D201)</f>
        <v>0</v>
      </c>
      <c r="E201" s="31">
        <f>IF(E$8="","",'input rate-critical peak kW'!E201*input6!E201)</f>
        <v>0</v>
      </c>
      <c r="F201" s="31">
        <f>IF(F$8="","",'input rate-critical peak kW'!F201*input6!F201)</f>
        <v>0</v>
      </c>
      <c r="G201" s="31">
        <f>IF(G$8="","",'input rate-critical peak kW'!G201*input6!G201)</f>
        <v>0</v>
      </c>
      <c r="H201" s="31">
        <f>IF(H$8="","",'input rate-critical peak kW'!H201*input6!H201)</f>
        <v>0</v>
      </c>
      <c r="I201" s="31">
        <f>IF(I$8="","",'input rate-critical peak kW'!I201*input6!I201)</f>
        <v>0</v>
      </c>
      <c r="J201" s="31">
        <f>IF(J$8="","",'input rate-critical peak kW'!J201*input6!J201)</f>
        <v>0</v>
      </c>
      <c r="K201" s="31">
        <f>IF(K$8="","",'input rate-critical peak kW'!K201*input6!K201)</f>
        <v>0</v>
      </c>
      <c r="L201" s="31">
        <f>IF(L$8="","",'input rate-critical peak kW'!L201*input6!L201)</f>
        <v>0</v>
      </c>
      <c r="M201" s="31">
        <f>IF(M$8="","",'input rate-critical peak kW'!M201*input6!M201)</f>
        <v>0</v>
      </c>
      <c r="N201" s="31">
        <f>IF(N$8="","",'input rate-critical peak kW'!N201*input6!N201)</f>
        <v>0</v>
      </c>
      <c r="O201" s="31">
        <f>IF(O$8="","",'input rate-critical peak kW'!O201*input6!O201)</f>
        <v>0</v>
      </c>
      <c r="P201" s="31">
        <f>IF(P$8="","",'input rate-critical peak kW'!P201*input6!P201)</f>
        <v>0</v>
      </c>
      <c r="Q201" s="31">
        <f>IF(Q$8="","",'input rate-critical peak kW'!Q201*input6!Q201)</f>
        <v>0</v>
      </c>
      <c r="R201" s="31">
        <f>IF(R$8="","",'input rate-critical peak kW'!R201*input6!R201)</f>
        <v>0</v>
      </c>
      <c r="S201" s="31">
        <f>IF(S$8="","",'input rate-critical peak kW'!S201*input6!S201)</f>
        <v>0</v>
      </c>
      <c r="T201" s="31">
        <f>IF(T$8="","",'input rate-critical peak kW'!T201*input6!T201)</f>
        <v>0</v>
      </c>
      <c r="U201" s="31">
        <f>IF(U$8="","",'input rate-critical peak kW'!U201*input6!U201)</f>
        <v>0</v>
      </c>
      <c r="V201" s="31">
        <f>IF(V$8="","",'input rate-critical peak kW'!V201*input6!V201)</f>
        <v>0</v>
      </c>
      <c r="W201" s="31">
        <f>IF(W$8="","",'input rate-critical peak kW'!W201*input6!W201)</f>
        <v>0</v>
      </c>
      <c r="X201" s="31">
        <f>IF(X$8="","",'input rate-critical peak kW'!X201*input6!X201)</f>
        <v>0</v>
      </c>
      <c r="Y201" s="31">
        <f>IF(Y$8="","",'input rate-critical peak kW'!Y201*input6!Y201)</f>
        <v>0</v>
      </c>
      <c r="Z201" s="31">
        <f>IF(Z$8="","",'input rate-critical peak kW'!Z201*input6!Z201)</f>
        <v>0</v>
      </c>
      <c r="AA201" s="31">
        <f>IF(AA$8="","",'input rate-critical peak kW'!AA201*input6!AA201)</f>
        <v>0</v>
      </c>
      <c r="AB201" s="31">
        <f>IF(AB$8="","",'input rate-critical peak kW'!AB201*input6!AB201)</f>
        <v>0</v>
      </c>
      <c r="AC201" s="31" t="str">
        <f>IF(AC$8="","",'input rate-critical peak kW'!AC201*input6!AC201)</f>
        <v/>
      </c>
      <c r="AD201" s="31" t="str">
        <f>IF(AD$8="","",'input rate-critical peak kW'!AD201*input6!AD201)</f>
        <v/>
      </c>
      <c r="AE201" s="31" t="str">
        <f>IF(AE$8="","",'input rate-critical peak kW'!AE201*input6!AE201)</f>
        <v/>
      </c>
      <c r="AF201" s="31" t="str">
        <f>IF(AF$8="","",'input rate-critical peak kW'!AF201*input6!AF201)</f>
        <v/>
      </c>
      <c r="AG201" s="31" t="str">
        <f>IF(AG$8="","",'input rate-critical peak kW'!AG201*input6!AG201)</f>
        <v/>
      </c>
      <c r="AH201" s="31" t="str">
        <f>IF(AH$8="","",'input rate-critical peak kW'!AH201*input6!AH201)</f>
        <v/>
      </c>
      <c r="AI201" s="31" t="str">
        <f>IF(AI$8="","",'input rate-critical peak kW'!AI201*input6!AI201)</f>
        <v/>
      </c>
      <c r="AJ201" s="31" t="str">
        <f>IF(AJ$8="","",'input rate-critical peak kW'!AJ201*input6!AJ201)</f>
        <v/>
      </c>
      <c r="AK201" s="31" t="str">
        <f>IF(AK$8="","",'input rate-critical peak kW'!AK201*input6!AK201)</f>
        <v/>
      </c>
      <c r="AL201" s="31" t="str">
        <f>IF(AL$8="","",'input rate-critical peak kW'!AL201*input6!AL201)</f>
        <v/>
      </c>
      <c r="AM201" s="31" t="str">
        <f>IF(AM$8="","",'input rate-critical peak kW'!AM201*input6!AM201)</f>
        <v/>
      </c>
      <c r="AN201" s="31" t="str">
        <f>IF(AN$8="","",'input rate-critical peak kW'!AN201*input6!AN201)</f>
        <v/>
      </c>
      <c r="AO201" s="31" t="str">
        <f>IF(AO$8="","",'input rate-critical peak kW'!AO201*input6!AO201)</f>
        <v/>
      </c>
      <c r="AP201" s="31" t="str">
        <f>IF(AP$8="","",'input rate-critical peak kW'!AP201*input6!AP201)</f>
        <v/>
      </c>
      <c r="AQ201" s="31" t="str">
        <f>IF(AQ$8="","",'input rate-critical peak kW'!AQ201*input6!AQ201)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IF(D$8="","",'input rate-critical peak kW'!D202*input6!D202)</f>
        <v>0</v>
      </c>
      <c r="E202" s="31">
        <f>IF(E$8="","",'input rate-critical peak kW'!E202*input6!E202)</f>
        <v>0</v>
      </c>
      <c r="F202" s="31">
        <f>IF(F$8="","",'input rate-critical peak kW'!F202*input6!F202)</f>
        <v>0</v>
      </c>
      <c r="G202" s="31">
        <f>IF(G$8="","",'input rate-critical peak kW'!G202*input6!G202)</f>
        <v>0</v>
      </c>
      <c r="H202" s="31">
        <f>IF(H$8="","",'input rate-critical peak kW'!H202*input6!H202)</f>
        <v>0</v>
      </c>
      <c r="I202" s="31">
        <f>IF(I$8="","",'input rate-critical peak kW'!I202*input6!I202)</f>
        <v>0</v>
      </c>
      <c r="J202" s="31">
        <f>IF(J$8="","",'input rate-critical peak kW'!J202*input6!J202)</f>
        <v>0</v>
      </c>
      <c r="K202" s="31">
        <f>IF(K$8="","",'input rate-critical peak kW'!K202*input6!K202)</f>
        <v>0</v>
      </c>
      <c r="L202" s="31">
        <f>IF(L$8="","",'input rate-critical peak kW'!L202*input6!L202)</f>
        <v>0</v>
      </c>
      <c r="M202" s="31">
        <f>IF(M$8="","",'input rate-critical peak kW'!M202*input6!M202)</f>
        <v>0</v>
      </c>
      <c r="N202" s="31">
        <f>IF(N$8="","",'input rate-critical peak kW'!N202*input6!N202)</f>
        <v>0</v>
      </c>
      <c r="O202" s="31">
        <f>IF(O$8="","",'input rate-critical peak kW'!O202*input6!O202)</f>
        <v>0</v>
      </c>
      <c r="P202" s="31">
        <f>IF(P$8="","",'input rate-critical peak kW'!P202*input6!P202)</f>
        <v>0</v>
      </c>
      <c r="Q202" s="31">
        <f>IF(Q$8="","",'input rate-critical peak kW'!Q202*input6!Q202)</f>
        <v>0</v>
      </c>
      <c r="R202" s="31">
        <f>IF(R$8="","",'input rate-critical peak kW'!R202*input6!R202)</f>
        <v>0</v>
      </c>
      <c r="S202" s="31">
        <f>IF(S$8="","",'input rate-critical peak kW'!S202*input6!S202)</f>
        <v>0</v>
      </c>
      <c r="T202" s="31">
        <f>IF(T$8="","",'input rate-critical peak kW'!T202*input6!T202)</f>
        <v>0</v>
      </c>
      <c r="U202" s="31">
        <f>IF(U$8="","",'input rate-critical peak kW'!U202*input6!U202)</f>
        <v>0</v>
      </c>
      <c r="V202" s="31">
        <f>IF(V$8="","",'input rate-critical peak kW'!V202*input6!V202)</f>
        <v>0</v>
      </c>
      <c r="W202" s="31">
        <f>IF(W$8="","",'input rate-critical peak kW'!W202*input6!W202)</f>
        <v>0</v>
      </c>
      <c r="X202" s="31">
        <f>IF(X$8="","",'input rate-critical peak kW'!X202*input6!X202)</f>
        <v>0</v>
      </c>
      <c r="Y202" s="31">
        <f>IF(Y$8="","",'input rate-critical peak kW'!Y202*input6!Y202)</f>
        <v>0</v>
      </c>
      <c r="Z202" s="31">
        <f>IF(Z$8="","",'input rate-critical peak kW'!Z202*input6!Z202)</f>
        <v>0</v>
      </c>
      <c r="AA202" s="31">
        <f>IF(AA$8="","",'input rate-critical peak kW'!AA202*input6!AA202)</f>
        <v>0</v>
      </c>
      <c r="AB202" s="31">
        <f>IF(AB$8="","",'input rate-critical peak kW'!AB202*input6!AB202)</f>
        <v>0</v>
      </c>
      <c r="AC202" s="31" t="str">
        <f>IF(AC$8="","",'input rate-critical peak kW'!AC202*input6!AC202)</f>
        <v/>
      </c>
      <c r="AD202" s="31" t="str">
        <f>IF(AD$8="","",'input rate-critical peak kW'!AD202*input6!AD202)</f>
        <v/>
      </c>
      <c r="AE202" s="31" t="str">
        <f>IF(AE$8="","",'input rate-critical peak kW'!AE202*input6!AE202)</f>
        <v/>
      </c>
      <c r="AF202" s="31" t="str">
        <f>IF(AF$8="","",'input rate-critical peak kW'!AF202*input6!AF202)</f>
        <v/>
      </c>
      <c r="AG202" s="31" t="str">
        <f>IF(AG$8="","",'input rate-critical peak kW'!AG202*input6!AG202)</f>
        <v/>
      </c>
      <c r="AH202" s="31" t="str">
        <f>IF(AH$8="","",'input rate-critical peak kW'!AH202*input6!AH202)</f>
        <v/>
      </c>
      <c r="AI202" s="31" t="str">
        <f>IF(AI$8="","",'input rate-critical peak kW'!AI202*input6!AI202)</f>
        <v/>
      </c>
      <c r="AJ202" s="31" t="str">
        <f>IF(AJ$8="","",'input rate-critical peak kW'!AJ202*input6!AJ202)</f>
        <v/>
      </c>
      <c r="AK202" s="31" t="str">
        <f>IF(AK$8="","",'input rate-critical peak kW'!AK202*input6!AK202)</f>
        <v/>
      </c>
      <c r="AL202" s="31" t="str">
        <f>IF(AL$8="","",'input rate-critical peak kW'!AL202*input6!AL202)</f>
        <v/>
      </c>
      <c r="AM202" s="31" t="str">
        <f>IF(AM$8="","",'input rate-critical peak kW'!AM202*input6!AM202)</f>
        <v/>
      </c>
      <c r="AN202" s="31" t="str">
        <f>IF(AN$8="","",'input rate-critical peak kW'!AN202*input6!AN202)</f>
        <v/>
      </c>
      <c r="AO202" s="31" t="str">
        <f>IF(AO$8="","",'input rate-critical peak kW'!AO202*input6!AO202)</f>
        <v/>
      </c>
      <c r="AP202" s="31" t="str">
        <f>IF(AP$8="","",'input rate-critical peak kW'!AP202*input6!AP202)</f>
        <v/>
      </c>
      <c r="AQ202" s="31" t="str">
        <f>IF(AQ$8="","",'input rate-critical peak kW'!AQ202*input6!AQ202)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IF(D$8="","",'input rate-critical peak kW'!D203*input6!D203)</f>
        <v>0</v>
      </c>
      <c r="E203" s="31">
        <f>IF(E$8="","",'input rate-critical peak kW'!E203*input6!E203)</f>
        <v>0</v>
      </c>
      <c r="F203" s="31">
        <f>IF(F$8="","",'input rate-critical peak kW'!F203*input6!F203)</f>
        <v>0</v>
      </c>
      <c r="G203" s="31">
        <f>IF(G$8="","",'input rate-critical peak kW'!G203*input6!G203)</f>
        <v>0</v>
      </c>
      <c r="H203" s="31">
        <f>IF(H$8="","",'input rate-critical peak kW'!H203*input6!H203)</f>
        <v>0</v>
      </c>
      <c r="I203" s="31">
        <f>IF(I$8="","",'input rate-critical peak kW'!I203*input6!I203)</f>
        <v>0</v>
      </c>
      <c r="J203" s="31">
        <f>IF(J$8="","",'input rate-critical peak kW'!J203*input6!J203)</f>
        <v>0</v>
      </c>
      <c r="K203" s="31">
        <f>IF(K$8="","",'input rate-critical peak kW'!K203*input6!K203)</f>
        <v>0</v>
      </c>
      <c r="L203" s="31">
        <f>IF(L$8="","",'input rate-critical peak kW'!L203*input6!L203)</f>
        <v>0</v>
      </c>
      <c r="M203" s="31">
        <f>IF(M$8="","",'input rate-critical peak kW'!M203*input6!M203)</f>
        <v>0</v>
      </c>
      <c r="N203" s="31">
        <f>IF(N$8="","",'input rate-critical peak kW'!N203*input6!N203)</f>
        <v>0</v>
      </c>
      <c r="O203" s="31">
        <f>IF(O$8="","",'input rate-critical peak kW'!O203*input6!O203)</f>
        <v>0</v>
      </c>
      <c r="P203" s="31">
        <f>IF(P$8="","",'input rate-critical peak kW'!P203*input6!P203)</f>
        <v>0</v>
      </c>
      <c r="Q203" s="31">
        <f>IF(Q$8="","",'input rate-critical peak kW'!Q203*input6!Q203)</f>
        <v>0</v>
      </c>
      <c r="R203" s="31">
        <f>IF(R$8="","",'input rate-critical peak kW'!R203*input6!R203)</f>
        <v>0</v>
      </c>
      <c r="S203" s="31">
        <f>IF(S$8="","",'input rate-critical peak kW'!S203*input6!S203)</f>
        <v>0</v>
      </c>
      <c r="T203" s="31">
        <f>IF(T$8="","",'input rate-critical peak kW'!T203*input6!T203)</f>
        <v>0</v>
      </c>
      <c r="U203" s="31">
        <f>IF(U$8="","",'input rate-critical peak kW'!U203*input6!U203)</f>
        <v>0</v>
      </c>
      <c r="V203" s="31">
        <f>IF(V$8="","",'input rate-critical peak kW'!V203*input6!V203)</f>
        <v>0</v>
      </c>
      <c r="W203" s="31">
        <f>IF(W$8="","",'input rate-critical peak kW'!W203*input6!W203)</f>
        <v>0</v>
      </c>
      <c r="X203" s="31">
        <f>IF(X$8="","",'input rate-critical peak kW'!X203*input6!X203)</f>
        <v>0</v>
      </c>
      <c r="Y203" s="31">
        <f>IF(Y$8="","",'input rate-critical peak kW'!Y203*input6!Y203)</f>
        <v>0</v>
      </c>
      <c r="Z203" s="31">
        <f>IF(Z$8="","",'input rate-critical peak kW'!Z203*input6!Z203)</f>
        <v>0</v>
      </c>
      <c r="AA203" s="31">
        <f>IF(AA$8="","",'input rate-critical peak kW'!AA203*input6!AA203)</f>
        <v>0</v>
      </c>
      <c r="AB203" s="31">
        <f>IF(AB$8="","",'input rate-critical peak kW'!AB203*input6!AB203)</f>
        <v>0</v>
      </c>
      <c r="AC203" s="31" t="str">
        <f>IF(AC$8="","",'input rate-critical peak kW'!AC203*input6!AC203)</f>
        <v/>
      </c>
      <c r="AD203" s="31" t="str">
        <f>IF(AD$8="","",'input rate-critical peak kW'!AD203*input6!AD203)</f>
        <v/>
      </c>
      <c r="AE203" s="31" t="str">
        <f>IF(AE$8="","",'input rate-critical peak kW'!AE203*input6!AE203)</f>
        <v/>
      </c>
      <c r="AF203" s="31" t="str">
        <f>IF(AF$8="","",'input rate-critical peak kW'!AF203*input6!AF203)</f>
        <v/>
      </c>
      <c r="AG203" s="31" t="str">
        <f>IF(AG$8="","",'input rate-critical peak kW'!AG203*input6!AG203)</f>
        <v/>
      </c>
      <c r="AH203" s="31" t="str">
        <f>IF(AH$8="","",'input rate-critical peak kW'!AH203*input6!AH203)</f>
        <v/>
      </c>
      <c r="AI203" s="31" t="str">
        <f>IF(AI$8="","",'input rate-critical peak kW'!AI203*input6!AI203)</f>
        <v/>
      </c>
      <c r="AJ203" s="31" t="str">
        <f>IF(AJ$8="","",'input rate-critical peak kW'!AJ203*input6!AJ203)</f>
        <v/>
      </c>
      <c r="AK203" s="31" t="str">
        <f>IF(AK$8="","",'input rate-critical peak kW'!AK203*input6!AK203)</f>
        <v/>
      </c>
      <c r="AL203" s="31" t="str">
        <f>IF(AL$8="","",'input rate-critical peak kW'!AL203*input6!AL203)</f>
        <v/>
      </c>
      <c r="AM203" s="31" t="str">
        <f>IF(AM$8="","",'input rate-critical peak kW'!AM203*input6!AM203)</f>
        <v/>
      </c>
      <c r="AN203" s="31" t="str">
        <f>IF(AN$8="","",'input rate-critical peak kW'!AN203*input6!AN203)</f>
        <v/>
      </c>
      <c r="AO203" s="31" t="str">
        <f>IF(AO$8="","",'input rate-critical peak kW'!AO203*input6!AO203)</f>
        <v/>
      </c>
      <c r="AP203" s="31" t="str">
        <f>IF(AP$8="","",'input rate-critical peak kW'!AP203*input6!AP203)</f>
        <v/>
      </c>
      <c r="AQ203" s="31" t="str">
        <f>IF(AQ$8="","",'input rate-critical peak kW'!AQ203*input6!AQ203)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IF(D$8="","",'input rate-critical peak kW'!D204*input6!D204)</f>
        <v>0</v>
      </c>
      <c r="E204" s="31">
        <f>IF(E$8="","",'input rate-critical peak kW'!E204*input6!E204)</f>
        <v>0</v>
      </c>
      <c r="F204" s="31">
        <f>IF(F$8="","",'input rate-critical peak kW'!F204*input6!F204)</f>
        <v>0</v>
      </c>
      <c r="G204" s="31">
        <f>IF(G$8="","",'input rate-critical peak kW'!G204*input6!G204)</f>
        <v>0</v>
      </c>
      <c r="H204" s="31">
        <f>IF(H$8="","",'input rate-critical peak kW'!H204*input6!H204)</f>
        <v>0</v>
      </c>
      <c r="I204" s="31">
        <f>IF(I$8="","",'input rate-critical peak kW'!I204*input6!I204)</f>
        <v>0</v>
      </c>
      <c r="J204" s="31">
        <f>IF(J$8="","",'input rate-critical peak kW'!J204*input6!J204)</f>
        <v>0</v>
      </c>
      <c r="K204" s="31">
        <f>IF(K$8="","",'input rate-critical peak kW'!K204*input6!K204)</f>
        <v>0</v>
      </c>
      <c r="L204" s="31">
        <f>IF(L$8="","",'input rate-critical peak kW'!L204*input6!L204)</f>
        <v>0</v>
      </c>
      <c r="M204" s="31">
        <f>IF(M$8="","",'input rate-critical peak kW'!M204*input6!M204)</f>
        <v>0</v>
      </c>
      <c r="N204" s="31">
        <f>IF(N$8="","",'input rate-critical peak kW'!N204*input6!N204)</f>
        <v>0</v>
      </c>
      <c r="O204" s="31">
        <f>IF(O$8="","",'input rate-critical peak kW'!O204*input6!O204)</f>
        <v>0</v>
      </c>
      <c r="P204" s="31">
        <f>IF(P$8="","",'input rate-critical peak kW'!P204*input6!P204)</f>
        <v>0</v>
      </c>
      <c r="Q204" s="31">
        <f>IF(Q$8="","",'input rate-critical peak kW'!Q204*input6!Q204)</f>
        <v>0</v>
      </c>
      <c r="R204" s="31">
        <f>IF(R$8="","",'input rate-critical peak kW'!R204*input6!R204)</f>
        <v>0</v>
      </c>
      <c r="S204" s="31">
        <f>IF(S$8="","",'input rate-critical peak kW'!S204*input6!S204)</f>
        <v>0</v>
      </c>
      <c r="T204" s="31">
        <f>IF(T$8="","",'input rate-critical peak kW'!T204*input6!T204)</f>
        <v>0</v>
      </c>
      <c r="U204" s="31">
        <f>IF(U$8="","",'input rate-critical peak kW'!U204*input6!U204)</f>
        <v>0</v>
      </c>
      <c r="V204" s="31">
        <f>IF(V$8="","",'input rate-critical peak kW'!V204*input6!V204)</f>
        <v>0</v>
      </c>
      <c r="W204" s="31">
        <f>IF(W$8="","",'input rate-critical peak kW'!W204*input6!W204)</f>
        <v>0</v>
      </c>
      <c r="X204" s="31">
        <f>IF(X$8="","",'input rate-critical peak kW'!X204*input6!X204)</f>
        <v>0</v>
      </c>
      <c r="Y204" s="31">
        <f>IF(Y$8="","",'input rate-critical peak kW'!Y204*input6!Y204)</f>
        <v>0</v>
      </c>
      <c r="Z204" s="31">
        <f>IF(Z$8="","",'input rate-critical peak kW'!Z204*input6!Z204)</f>
        <v>0</v>
      </c>
      <c r="AA204" s="31">
        <f>IF(AA$8="","",'input rate-critical peak kW'!AA204*input6!AA204)</f>
        <v>0</v>
      </c>
      <c r="AB204" s="31">
        <f>IF(AB$8="","",'input rate-critical peak kW'!AB204*input6!AB204)</f>
        <v>0</v>
      </c>
      <c r="AC204" s="31" t="str">
        <f>IF(AC$8="","",'input rate-critical peak kW'!AC204*input6!AC204)</f>
        <v/>
      </c>
      <c r="AD204" s="31" t="str">
        <f>IF(AD$8="","",'input rate-critical peak kW'!AD204*input6!AD204)</f>
        <v/>
      </c>
      <c r="AE204" s="31" t="str">
        <f>IF(AE$8="","",'input rate-critical peak kW'!AE204*input6!AE204)</f>
        <v/>
      </c>
      <c r="AF204" s="31" t="str">
        <f>IF(AF$8="","",'input rate-critical peak kW'!AF204*input6!AF204)</f>
        <v/>
      </c>
      <c r="AG204" s="31" t="str">
        <f>IF(AG$8="","",'input rate-critical peak kW'!AG204*input6!AG204)</f>
        <v/>
      </c>
      <c r="AH204" s="31" t="str">
        <f>IF(AH$8="","",'input rate-critical peak kW'!AH204*input6!AH204)</f>
        <v/>
      </c>
      <c r="AI204" s="31" t="str">
        <f>IF(AI$8="","",'input rate-critical peak kW'!AI204*input6!AI204)</f>
        <v/>
      </c>
      <c r="AJ204" s="31" t="str">
        <f>IF(AJ$8="","",'input rate-critical peak kW'!AJ204*input6!AJ204)</f>
        <v/>
      </c>
      <c r="AK204" s="31" t="str">
        <f>IF(AK$8="","",'input rate-critical peak kW'!AK204*input6!AK204)</f>
        <v/>
      </c>
      <c r="AL204" s="31" t="str">
        <f>IF(AL$8="","",'input rate-critical peak kW'!AL204*input6!AL204)</f>
        <v/>
      </c>
      <c r="AM204" s="31" t="str">
        <f>IF(AM$8="","",'input rate-critical peak kW'!AM204*input6!AM204)</f>
        <v/>
      </c>
      <c r="AN204" s="31" t="str">
        <f>IF(AN$8="","",'input rate-critical peak kW'!AN204*input6!AN204)</f>
        <v/>
      </c>
      <c r="AO204" s="31" t="str">
        <f>IF(AO$8="","",'input rate-critical peak kW'!AO204*input6!AO204)</f>
        <v/>
      </c>
      <c r="AP204" s="31" t="str">
        <f>IF(AP$8="","",'input rate-critical peak kW'!AP204*input6!AP204)</f>
        <v/>
      </c>
      <c r="AQ204" s="31" t="str">
        <f>IF(AQ$8="","",'input rate-critical peak kW'!AQ204*input6!AQ204)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IF(D$8="","",'input rate-critical peak kW'!D205*input6!D205)</f>
        <v>0</v>
      </c>
      <c r="E205" s="31">
        <f>IF(E$8="","",'input rate-critical peak kW'!E205*input6!E205)</f>
        <v>0</v>
      </c>
      <c r="F205" s="31">
        <f>IF(F$8="","",'input rate-critical peak kW'!F205*input6!F205)</f>
        <v>0</v>
      </c>
      <c r="G205" s="31">
        <f>IF(G$8="","",'input rate-critical peak kW'!G205*input6!G205)</f>
        <v>0</v>
      </c>
      <c r="H205" s="31">
        <f>IF(H$8="","",'input rate-critical peak kW'!H205*input6!H205)</f>
        <v>0</v>
      </c>
      <c r="I205" s="31">
        <f>IF(I$8="","",'input rate-critical peak kW'!I205*input6!I205)</f>
        <v>0</v>
      </c>
      <c r="J205" s="31">
        <f>IF(J$8="","",'input rate-critical peak kW'!J205*input6!J205)</f>
        <v>0</v>
      </c>
      <c r="K205" s="31">
        <f>IF(K$8="","",'input rate-critical peak kW'!K205*input6!K205)</f>
        <v>0</v>
      </c>
      <c r="L205" s="31">
        <f>IF(L$8="","",'input rate-critical peak kW'!L205*input6!L205)</f>
        <v>0</v>
      </c>
      <c r="M205" s="31">
        <f>IF(M$8="","",'input rate-critical peak kW'!M205*input6!M205)</f>
        <v>0</v>
      </c>
      <c r="N205" s="31">
        <f>IF(N$8="","",'input rate-critical peak kW'!N205*input6!N205)</f>
        <v>0</v>
      </c>
      <c r="O205" s="31">
        <f>IF(O$8="","",'input rate-critical peak kW'!O205*input6!O205)</f>
        <v>0</v>
      </c>
      <c r="P205" s="31">
        <f>IF(P$8="","",'input rate-critical peak kW'!P205*input6!P205)</f>
        <v>0</v>
      </c>
      <c r="Q205" s="31">
        <f>IF(Q$8="","",'input rate-critical peak kW'!Q205*input6!Q205)</f>
        <v>0</v>
      </c>
      <c r="R205" s="31">
        <f>IF(R$8="","",'input rate-critical peak kW'!R205*input6!R205)</f>
        <v>0</v>
      </c>
      <c r="S205" s="31">
        <f>IF(S$8="","",'input rate-critical peak kW'!S205*input6!S205)</f>
        <v>0</v>
      </c>
      <c r="T205" s="31">
        <f>IF(T$8="","",'input rate-critical peak kW'!T205*input6!T205)</f>
        <v>0</v>
      </c>
      <c r="U205" s="31">
        <f>IF(U$8="","",'input rate-critical peak kW'!U205*input6!U205)</f>
        <v>0</v>
      </c>
      <c r="V205" s="31">
        <f>IF(V$8="","",'input rate-critical peak kW'!V205*input6!V205)</f>
        <v>0</v>
      </c>
      <c r="W205" s="31">
        <f>IF(W$8="","",'input rate-critical peak kW'!W205*input6!W205)</f>
        <v>0</v>
      </c>
      <c r="X205" s="31">
        <f>IF(X$8="","",'input rate-critical peak kW'!X205*input6!X205)</f>
        <v>0</v>
      </c>
      <c r="Y205" s="31">
        <f>IF(Y$8="","",'input rate-critical peak kW'!Y205*input6!Y205)</f>
        <v>0</v>
      </c>
      <c r="Z205" s="31">
        <f>IF(Z$8="","",'input rate-critical peak kW'!Z205*input6!Z205)</f>
        <v>0</v>
      </c>
      <c r="AA205" s="31">
        <f>IF(AA$8="","",'input rate-critical peak kW'!AA205*input6!AA205)</f>
        <v>0</v>
      </c>
      <c r="AB205" s="31">
        <f>IF(AB$8="","",'input rate-critical peak kW'!AB205*input6!AB205)</f>
        <v>0</v>
      </c>
      <c r="AC205" s="31" t="str">
        <f>IF(AC$8="","",'input rate-critical peak kW'!AC205*input6!AC205)</f>
        <v/>
      </c>
      <c r="AD205" s="31" t="str">
        <f>IF(AD$8="","",'input rate-critical peak kW'!AD205*input6!AD205)</f>
        <v/>
      </c>
      <c r="AE205" s="31" t="str">
        <f>IF(AE$8="","",'input rate-critical peak kW'!AE205*input6!AE205)</f>
        <v/>
      </c>
      <c r="AF205" s="31" t="str">
        <f>IF(AF$8="","",'input rate-critical peak kW'!AF205*input6!AF205)</f>
        <v/>
      </c>
      <c r="AG205" s="31" t="str">
        <f>IF(AG$8="","",'input rate-critical peak kW'!AG205*input6!AG205)</f>
        <v/>
      </c>
      <c r="AH205" s="31" t="str">
        <f>IF(AH$8="","",'input rate-critical peak kW'!AH205*input6!AH205)</f>
        <v/>
      </c>
      <c r="AI205" s="31" t="str">
        <f>IF(AI$8="","",'input rate-critical peak kW'!AI205*input6!AI205)</f>
        <v/>
      </c>
      <c r="AJ205" s="31" t="str">
        <f>IF(AJ$8="","",'input rate-critical peak kW'!AJ205*input6!AJ205)</f>
        <v/>
      </c>
      <c r="AK205" s="31" t="str">
        <f>IF(AK$8="","",'input rate-critical peak kW'!AK205*input6!AK205)</f>
        <v/>
      </c>
      <c r="AL205" s="31" t="str">
        <f>IF(AL$8="","",'input rate-critical peak kW'!AL205*input6!AL205)</f>
        <v/>
      </c>
      <c r="AM205" s="31" t="str">
        <f>IF(AM$8="","",'input rate-critical peak kW'!AM205*input6!AM205)</f>
        <v/>
      </c>
      <c r="AN205" s="31" t="str">
        <f>IF(AN$8="","",'input rate-critical peak kW'!AN205*input6!AN205)</f>
        <v/>
      </c>
      <c r="AO205" s="31" t="str">
        <f>IF(AO$8="","",'input rate-critical peak kW'!AO205*input6!AO205)</f>
        <v/>
      </c>
      <c r="AP205" s="31" t="str">
        <f>IF(AP$8="","",'input rate-critical peak kW'!AP205*input6!AP205)</f>
        <v/>
      </c>
      <c r="AQ205" s="31" t="str">
        <f>IF(AQ$8="","",'input rate-critical peak kW'!AQ205*input6!AQ205)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IF(D$8="","",'input rate-critical peak kW'!D206*input6!D206)</f>
        <v>0</v>
      </c>
      <c r="E206" s="31">
        <f>IF(E$8="","",'input rate-critical peak kW'!E206*input6!E206)</f>
        <v>0</v>
      </c>
      <c r="F206" s="31">
        <f>IF(F$8="","",'input rate-critical peak kW'!F206*input6!F206)</f>
        <v>0</v>
      </c>
      <c r="G206" s="31">
        <f>IF(G$8="","",'input rate-critical peak kW'!G206*input6!G206)</f>
        <v>0</v>
      </c>
      <c r="H206" s="31">
        <f>IF(H$8="","",'input rate-critical peak kW'!H206*input6!H206)</f>
        <v>0</v>
      </c>
      <c r="I206" s="31">
        <f>IF(I$8="","",'input rate-critical peak kW'!I206*input6!I206)</f>
        <v>0</v>
      </c>
      <c r="J206" s="31">
        <f>IF(J$8="","",'input rate-critical peak kW'!J206*input6!J206)</f>
        <v>0</v>
      </c>
      <c r="K206" s="31">
        <f>IF(K$8="","",'input rate-critical peak kW'!K206*input6!K206)</f>
        <v>0</v>
      </c>
      <c r="L206" s="31">
        <f>IF(L$8="","",'input rate-critical peak kW'!L206*input6!L206)</f>
        <v>0</v>
      </c>
      <c r="M206" s="31">
        <f>IF(M$8="","",'input rate-critical peak kW'!M206*input6!M206)</f>
        <v>0</v>
      </c>
      <c r="N206" s="31">
        <f>IF(N$8="","",'input rate-critical peak kW'!N206*input6!N206)</f>
        <v>0</v>
      </c>
      <c r="O206" s="31">
        <f>IF(O$8="","",'input rate-critical peak kW'!O206*input6!O206)</f>
        <v>0</v>
      </c>
      <c r="P206" s="31">
        <f>IF(P$8="","",'input rate-critical peak kW'!P206*input6!P206)</f>
        <v>0</v>
      </c>
      <c r="Q206" s="31">
        <f>IF(Q$8="","",'input rate-critical peak kW'!Q206*input6!Q206)</f>
        <v>0</v>
      </c>
      <c r="R206" s="31">
        <f>IF(R$8="","",'input rate-critical peak kW'!R206*input6!R206)</f>
        <v>0</v>
      </c>
      <c r="S206" s="31">
        <f>IF(S$8="","",'input rate-critical peak kW'!S206*input6!S206)</f>
        <v>0</v>
      </c>
      <c r="T206" s="31">
        <f>IF(T$8="","",'input rate-critical peak kW'!T206*input6!T206)</f>
        <v>0</v>
      </c>
      <c r="U206" s="31">
        <f>IF(U$8="","",'input rate-critical peak kW'!U206*input6!U206)</f>
        <v>0</v>
      </c>
      <c r="V206" s="31">
        <f>IF(V$8="","",'input rate-critical peak kW'!V206*input6!V206)</f>
        <v>0</v>
      </c>
      <c r="W206" s="31">
        <f>IF(W$8="","",'input rate-critical peak kW'!W206*input6!W206)</f>
        <v>0</v>
      </c>
      <c r="X206" s="31">
        <f>IF(X$8="","",'input rate-critical peak kW'!X206*input6!X206)</f>
        <v>0</v>
      </c>
      <c r="Y206" s="31">
        <f>IF(Y$8="","",'input rate-critical peak kW'!Y206*input6!Y206)</f>
        <v>0</v>
      </c>
      <c r="Z206" s="31">
        <f>IF(Z$8="","",'input rate-critical peak kW'!Z206*input6!Z206)</f>
        <v>0</v>
      </c>
      <c r="AA206" s="31">
        <f>IF(AA$8="","",'input rate-critical peak kW'!AA206*input6!AA206)</f>
        <v>0</v>
      </c>
      <c r="AB206" s="31">
        <f>IF(AB$8="","",'input rate-critical peak kW'!AB206*input6!AB206)</f>
        <v>0</v>
      </c>
      <c r="AC206" s="31" t="str">
        <f>IF(AC$8="","",'input rate-critical peak kW'!AC206*input6!AC206)</f>
        <v/>
      </c>
      <c r="AD206" s="31" t="str">
        <f>IF(AD$8="","",'input rate-critical peak kW'!AD206*input6!AD206)</f>
        <v/>
      </c>
      <c r="AE206" s="31" t="str">
        <f>IF(AE$8="","",'input rate-critical peak kW'!AE206*input6!AE206)</f>
        <v/>
      </c>
      <c r="AF206" s="31" t="str">
        <f>IF(AF$8="","",'input rate-critical peak kW'!AF206*input6!AF206)</f>
        <v/>
      </c>
      <c r="AG206" s="31" t="str">
        <f>IF(AG$8="","",'input rate-critical peak kW'!AG206*input6!AG206)</f>
        <v/>
      </c>
      <c r="AH206" s="31" t="str">
        <f>IF(AH$8="","",'input rate-critical peak kW'!AH206*input6!AH206)</f>
        <v/>
      </c>
      <c r="AI206" s="31" t="str">
        <f>IF(AI$8="","",'input rate-critical peak kW'!AI206*input6!AI206)</f>
        <v/>
      </c>
      <c r="AJ206" s="31" t="str">
        <f>IF(AJ$8="","",'input rate-critical peak kW'!AJ206*input6!AJ206)</f>
        <v/>
      </c>
      <c r="AK206" s="31" t="str">
        <f>IF(AK$8="","",'input rate-critical peak kW'!AK206*input6!AK206)</f>
        <v/>
      </c>
      <c r="AL206" s="31" t="str">
        <f>IF(AL$8="","",'input rate-critical peak kW'!AL206*input6!AL206)</f>
        <v/>
      </c>
      <c r="AM206" s="31" t="str">
        <f>IF(AM$8="","",'input rate-critical peak kW'!AM206*input6!AM206)</f>
        <v/>
      </c>
      <c r="AN206" s="31" t="str">
        <f>IF(AN$8="","",'input rate-critical peak kW'!AN206*input6!AN206)</f>
        <v/>
      </c>
      <c r="AO206" s="31" t="str">
        <f>IF(AO$8="","",'input rate-critical peak kW'!AO206*input6!AO206)</f>
        <v/>
      </c>
      <c r="AP206" s="31" t="str">
        <f>IF(AP$8="","",'input rate-critical peak kW'!AP206*input6!AP206)</f>
        <v/>
      </c>
      <c r="AQ206" s="31" t="str">
        <f>IF(AQ$8="","",'input rate-critical peak kW'!AQ206*input6!AQ206)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IF(D$8="","",'input rate-critical peak kW'!D207*input6!D207)</f>
        <v>0</v>
      </c>
      <c r="E207" s="31">
        <f>IF(E$8="","",'input rate-critical peak kW'!E207*input6!E207)</f>
        <v>0</v>
      </c>
      <c r="F207" s="31">
        <f>IF(F$8="","",'input rate-critical peak kW'!F207*input6!F207)</f>
        <v>0</v>
      </c>
      <c r="G207" s="31">
        <f>IF(G$8="","",'input rate-critical peak kW'!G207*input6!G207)</f>
        <v>0</v>
      </c>
      <c r="H207" s="31">
        <f>IF(H$8="","",'input rate-critical peak kW'!H207*input6!H207)</f>
        <v>0</v>
      </c>
      <c r="I207" s="31">
        <f>IF(I$8="","",'input rate-critical peak kW'!I207*input6!I207)</f>
        <v>0</v>
      </c>
      <c r="J207" s="31">
        <f>IF(J$8="","",'input rate-critical peak kW'!J207*input6!J207)</f>
        <v>0</v>
      </c>
      <c r="K207" s="31">
        <f>IF(K$8="","",'input rate-critical peak kW'!K207*input6!K207)</f>
        <v>0</v>
      </c>
      <c r="L207" s="31">
        <f>IF(L$8="","",'input rate-critical peak kW'!L207*input6!L207)</f>
        <v>0</v>
      </c>
      <c r="M207" s="31">
        <f>IF(M$8="","",'input rate-critical peak kW'!M207*input6!M207)</f>
        <v>0</v>
      </c>
      <c r="N207" s="31">
        <f>IF(N$8="","",'input rate-critical peak kW'!N207*input6!N207)</f>
        <v>0</v>
      </c>
      <c r="O207" s="31">
        <f>IF(O$8="","",'input rate-critical peak kW'!O207*input6!O207)</f>
        <v>0</v>
      </c>
      <c r="P207" s="31">
        <f>IF(P$8="","",'input rate-critical peak kW'!P207*input6!P207)</f>
        <v>0</v>
      </c>
      <c r="Q207" s="31">
        <f>IF(Q$8="","",'input rate-critical peak kW'!Q207*input6!Q207)</f>
        <v>0</v>
      </c>
      <c r="R207" s="31">
        <f>IF(R$8="","",'input rate-critical peak kW'!R207*input6!R207)</f>
        <v>0</v>
      </c>
      <c r="S207" s="31">
        <f>IF(S$8="","",'input rate-critical peak kW'!S207*input6!S207)</f>
        <v>0</v>
      </c>
      <c r="T207" s="31">
        <f>IF(T$8="","",'input rate-critical peak kW'!T207*input6!T207)</f>
        <v>0</v>
      </c>
      <c r="U207" s="31">
        <f>IF(U$8="","",'input rate-critical peak kW'!U207*input6!U207)</f>
        <v>0</v>
      </c>
      <c r="V207" s="31">
        <f>IF(V$8="","",'input rate-critical peak kW'!V207*input6!V207)</f>
        <v>0</v>
      </c>
      <c r="W207" s="31">
        <f>IF(W$8="","",'input rate-critical peak kW'!W207*input6!W207)</f>
        <v>0</v>
      </c>
      <c r="X207" s="31">
        <f>IF(X$8="","",'input rate-critical peak kW'!X207*input6!X207)</f>
        <v>0</v>
      </c>
      <c r="Y207" s="31">
        <f>IF(Y$8="","",'input rate-critical peak kW'!Y207*input6!Y207)</f>
        <v>0</v>
      </c>
      <c r="Z207" s="31">
        <f>IF(Z$8="","",'input rate-critical peak kW'!Z207*input6!Z207)</f>
        <v>0</v>
      </c>
      <c r="AA207" s="31">
        <f>IF(AA$8="","",'input rate-critical peak kW'!AA207*input6!AA207)</f>
        <v>0</v>
      </c>
      <c r="AB207" s="31">
        <f>IF(AB$8="","",'input rate-critical peak kW'!AB207*input6!AB207)</f>
        <v>0</v>
      </c>
      <c r="AC207" s="31" t="str">
        <f>IF(AC$8="","",'input rate-critical peak kW'!AC207*input6!AC207)</f>
        <v/>
      </c>
      <c r="AD207" s="31" t="str">
        <f>IF(AD$8="","",'input rate-critical peak kW'!AD207*input6!AD207)</f>
        <v/>
      </c>
      <c r="AE207" s="31" t="str">
        <f>IF(AE$8="","",'input rate-critical peak kW'!AE207*input6!AE207)</f>
        <v/>
      </c>
      <c r="AF207" s="31" t="str">
        <f>IF(AF$8="","",'input rate-critical peak kW'!AF207*input6!AF207)</f>
        <v/>
      </c>
      <c r="AG207" s="31" t="str">
        <f>IF(AG$8="","",'input rate-critical peak kW'!AG207*input6!AG207)</f>
        <v/>
      </c>
      <c r="AH207" s="31" t="str">
        <f>IF(AH$8="","",'input rate-critical peak kW'!AH207*input6!AH207)</f>
        <v/>
      </c>
      <c r="AI207" s="31" t="str">
        <f>IF(AI$8="","",'input rate-critical peak kW'!AI207*input6!AI207)</f>
        <v/>
      </c>
      <c r="AJ207" s="31" t="str">
        <f>IF(AJ$8="","",'input rate-critical peak kW'!AJ207*input6!AJ207)</f>
        <v/>
      </c>
      <c r="AK207" s="31" t="str">
        <f>IF(AK$8="","",'input rate-critical peak kW'!AK207*input6!AK207)</f>
        <v/>
      </c>
      <c r="AL207" s="31" t="str">
        <f>IF(AL$8="","",'input rate-critical peak kW'!AL207*input6!AL207)</f>
        <v/>
      </c>
      <c r="AM207" s="31" t="str">
        <f>IF(AM$8="","",'input rate-critical peak kW'!AM207*input6!AM207)</f>
        <v/>
      </c>
      <c r="AN207" s="31" t="str">
        <f>IF(AN$8="","",'input rate-critical peak kW'!AN207*input6!AN207)</f>
        <v/>
      </c>
      <c r="AO207" s="31" t="str">
        <f>IF(AO$8="","",'input rate-critical peak kW'!AO207*input6!AO207)</f>
        <v/>
      </c>
      <c r="AP207" s="31" t="str">
        <f>IF(AP$8="","",'input rate-critical peak kW'!AP207*input6!AP207)</f>
        <v/>
      </c>
      <c r="AQ207" s="31" t="str">
        <f>IF(AQ$8="","",'input rate-critical peak kW'!AQ207*input6!AQ207)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IF(D$8="","",'input rate-critical peak kW'!D208*input6!D208)</f>
        <v>0</v>
      </c>
      <c r="E208" s="31">
        <f>IF(E$8="","",'input rate-critical peak kW'!E208*input6!E208)</f>
        <v>0</v>
      </c>
      <c r="F208" s="31">
        <f>IF(F$8="","",'input rate-critical peak kW'!F208*input6!F208)</f>
        <v>0</v>
      </c>
      <c r="G208" s="31">
        <f>IF(G$8="","",'input rate-critical peak kW'!G208*input6!G208)</f>
        <v>0</v>
      </c>
      <c r="H208" s="31">
        <f>IF(H$8="","",'input rate-critical peak kW'!H208*input6!H208)</f>
        <v>0</v>
      </c>
      <c r="I208" s="31">
        <f>IF(I$8="","",'input rate-critical peak kW'!I208*input6!I208)</f>
        <v>0</v>
      </c>
      <c r="J208" s="31">
        <f>IF(J$8="","",'input rate-critical peak kW'!J208*input6!J208)</f>
        <v>0</v>
      </c>
      <c r="K208" s="31">
        <f>IF(K$8="","",'input rate-critical peak kW'!K208*input6!K208)</f>
        <v>0</v>
      </c>
      <c r="L208" s="31">
        <f>IF(L$8="","",'input rate-critical peak kW'!L208*input6!L208)</f>
        <v>0</v>
      </c>
      <c r="M208" s="31">
        <f>IF(M$8="","",'input rate-critical peak kW'!M208*input6!M208)</f>
        <v>0</v>
      </c>
      <c r="N208" s="31">
        <f>IF(N$8="","",'input rate-critical peak kW'!N208*input6!N208)</f>
        <v>0</v>
      </c>
      <c r="O208" s="31">
        <f>IF(O$8="","",'input rate-critical peak kW'!O208*input6!O208)</f>
        <v>0</v>
      </c>
      <c r="P208" s="31">
        <f>IF(P$8="","",'input rate-critical peak kW'!P208*input6!P208)</f>
        <v>0</v>
      </c>
      <c r="Q208" s="31">
        <f>IF(Q$8="","",'input rate-critical peak kW'!Q208*input6!Q208)</f>
        <v>0</v>
      </c>
      <c r="R208" s="31">
        <f>IF(R$8="","",'input rate-critical peak kW'!R208*input6!R208)</f>
        <v>0</v>
      </c>
      <c r="S208" s="31">
        <f>IF(S$8="","",'input rate-critical peak kW'!S208*input6!S208)</f>
        <v>0</v>
      </c>
      <c r="T208" s="31">
        <f>IF(T$8="","",'input rate-critical peak kW'!T208*input6!T208)</f>
        <v>0</v>
      </c>
      <c r="U208" s="31">
        <f>IF(U$8="","",'input rate-critical peak kW'!U208*input6!U208)</f>
        <v>0</v>
      </c>
      <c r="V208" s="31">
        <f>IF(V$8="","",'input rate-critical peak kW'!V208*input6!V208)</f>
        <v>0</v>
      </c>
      <c r="W208" s="31">
        <f>IF(W$8="","",'input rate-critical peak kW'!W208*input6!W208)</f>
        <v>0</v>
      </c>
      <c r="X208" s="31">
        <f>IF(X$8="","",'input rate-critical peak kW'!X208*input6!X208)</f>
        <v>0</v>
      </c>
      <c r="Y208" s="31">
        <f>IF(Y$8="","",'input rate-critical peak kW'!Y208*input6!Y208)</f>
        <v>0</v>
      </c>
      <c r="Z208" s="31">
        <f>IF(Z$8="","",'input rate-critical peak kW'!Z208*input6!Z208)</f>
        <v>0</v>
      </c>
      <c r="AA208" s="31">
        <f>IF(AA$8="","",'input rate-critical peak kW'!AA208*input6!AA208)</f>
        <v>0</v>
      </c>
      <c r="AB208" s="31">
        <f>IF(AB$8="","",'input rate-critical peak kW'!AB208*input6!AB208)</f>
        <v>0</v>
      </c>
      <c r="AC208" s="31" t="str">
        <f>IF(AC$8="","",'input rate-critical peak kW'!AC208*input6!AC208)</f>
        <v/>
      </c>
      <c r="AD208" s="31" t="str">
        <f>IF(AD$8="","",'input rate-critical peak kW'!AD208*input6!AD208)</f>
        <v/>
      </c>
      <c r="AE208" s="31" t="str">
        <f>IF(AE$8="","",'input rate-critical peak kW'!AE208*input6!AE208)</f>
        <v/>
      </c>
      <c r="AF208" s="31" t="str">
        <f>IF(AF$8="","",'input rate-critical peak kW'!AF208*input6!AF208)</f>
        <v/>
      </c>
      <c r="AG208" s="31" t="str">
        <f>IF(AG$8="","",'input rate-critical peak kW'!AG208*input6!AG208)</f>
        <v/>
      </c>
      <c r="AH208" s="31" t="str">
        <f>IF(AH$8="","",'input rate-critical peak kW'!AH208*input6!AH208)</f>
        <v/>
      </c>
      <c r="AI208" s="31" t="str">
        <f>IF(AI$8="","",'input rate-critical peak kW'!AI208*input6!AI208)</f>
        <v/>
      </c>
      <c r="AJ208" s="31" t="str">
        <f>IF(AJ$8="","",'input rate-critical peak kW'!AJ208*input6!AJ208)</f>
        <v/>
      </c>
      <c r="AK208" s="31" t="str">
        <f>IF(AK$8="","",'input rate-critical peak kW'!AK208*input6!AK208)</f>
        <v/>
      </c>
      <c r="AL208" s="31" t="str">
        <f>IF(AL$8="","",'input rate-critical peak kW'!AL208*input6!AL208)</f>
        <v/>
      </c>
      <c r="AM208" s="31" t="str">
        <f>IF(AM$8="","",'input rate-critical peak kW'!AM208*input6!AM208)</f>
        <v/>
      </c>
      <c r="AN208" s="31" t="str">
        <f>IF(AN$8="","",'input rate-critical peak kW'!AN208*input6!AN208)</f>
        <v/>
      </c>
      <c r="AO208" s="31" t="str">
        <f>IF(AO$8="","",'input rate-critical peak kW'!AO208*input6!AO208)</f>
        <v/>
      </c>
      <c r="AP208" s="31" t="str">
        <f>IF(AP$8="","",'input rate-critical peak kW'!AP208*input6!AP208)</f>
        <v/>
      </c>
      <c r="AQ208" s="31" t="str">
        <f>IF(AQ$8="","",'input rate-critical peak kW'!AQ208*input6!AQ208)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IF(D$8="","",'input rate-critical peak kW'!D209*input6!D209)</f>
        <v>0</v>
      </c>
      <c r="E209" s="31">
        <f>IF(E$8="","",'input rate-critical peak kW'!E209*input6!E209)</f>
        <v>0</v>
      </c>
      <c r="F209" s="31">
        <f>IF(F$8="","",'input rate-critical peak kW'!F209*input6!F209)</f>
        <v>0</v>
      </c>
      <c r="G209" s="31">
        <f>IF(G$8="","",'input rate-critical peak kW'!G209*input6!G209)</f>
        <v>0</v>
      </c>
      <c r="H209" s="31">
        <f>IF(H$8="","",'input rate-critical peak kW'!H209*input6!H209)</f>
        <v>0</v>
      </c>
      <c r="I209" s="31">
        <f>IF(I$8="","",'input rate-critical peak kW'!I209*input6!I209)</f>
        <v>0</v>
      </c>
      <c r="J209" s="31">
        <f>IF(J$8="","",'input rate-critical peak kW'!J209*input6!J209)</f>
        <v>0</v>
      </c>
      <c r="K209" s="31">
        <f>IF(K$8="","",'input rate-critical peak kW'!K209*input6!K209)</f>
        <v>0</v>
      </c>
      <c r="L209" s="31">
        <f>IF(L$8="","",'input rate-critical peak kW'!L209*input6!L209)</f>
        <v>0</v>
      </c>
      <c r="M209" s="31">
        <f>IF(M$8="","",'input rate-critical peak kW'!M209*input6!M209)</f>
        <v>0</v>
      </c>
      <c r="N209" s="31">
        <f>IF(N$8="","",'input rate-critical peak kW'!N209*input6!N209)</f>
        <v>0</v>
      </c>
      <c r="O209" s="31">
        <f>IF(O$8="","",'input rate-critical peak kW'!O209*input6!O209)</f>
        <v>0</v>
      </c>
      <c r="P209" s="31">
        <f>IF(P$8="","",'input rate-critical peak kW'!P209*input6!P209)</f>
        <v>0</v>
      </c>
      <c r="Q209" s="31">
        <f>IF(Q$8="","",'input rate-critical peak kW'!Q209*input6!Q209)</f>
        <v>0</v>
      </c>
      <c r="R209" s="31">
        <f>IF(R$8="","",'input rate-critical peak kW'!R209*input6!R209)</f>
        <v>0</v>
      </c>
      <c r="S209" s="31">
        <f>IF(S$8="","",'input rate-critical peak kW'!S209*input6!S209)</f>
        <v>0</v>
      </c>
      <c r="T209" s="31">
        <f>IF(T$8="","",'input rate-critical peak kW'!T209*input6!T209)</f>
        <v>0</v>
      </c>
      <c r="U209" s="31">
        <f>IF(U$8="","",'input rate-critical peak kW'!U209*input6!U209)</f>
        <v>0</v>
      </c>
      <c r="V209" s="31">
        <f>IF(V$8="","",'input rate-critical peak kW'!V209*input6!V209)</f>
        <v>0</v>
      </c>
      <c r="W209" s="31">
        <f>IF(W$8="","",'input rate-critical peak kW'!W209*input6!W209)</f>
        <v>0</v>
      </c>
      <c r="X209" s="31">
        <f>IF(X$8="","",'input rate-critical peak kW'!X209*input6!X209)</f>
        <v>0</v>
      </c>
      <c r="Y209" s="31">
        <f>IF(Y$8="","",'input rate-critical peak kW'!Y209*input6!Y209)</f>
        <v>0</v>
      </c>
      <c r="Z209" s="31">
        <f>IF(Z$8="","",'input rate-critical peak kW'!Z209*input6!Z209)</f>
        <v>0</v>
      </c>
      <c r="AA209" s="31">
        <f>IF(AA$8="","",'input rate-critical peak kW'!AA209*input6!AA209)</f>
        <v>0</v>
      </c>
      <c r="AB209" s="31">
        <f>IF(AB$8="","",'input rate-critical peak kW'!AB209*input6!AB209)</f>
        <v>0</v>
      </c>
      <c r="AC209" s="31" t="str">
        <f>IF(AC$8="","",'input rate-critical peak kW'!AC209*input6!AC209)</f>
        <v/>
      </c>
      <c r="AD209" s="31" t="str">
        <f>IF(AD$8="","",'input rate-critical peak kW'!AD209*input6!AD209)</f>
        <v/>
      </c>
      <c r="AE209" s="31" t="str">
        <f>IF(AE$8="","",'input rate-critical peak kW'!AE209*input6!AE209)</f>
        <v/>
      </c>
      <c r="AF209" s="31" t="str">
        <f>IF(AF$8="","",'input rate-critical peak kW'!AF209*input6!AF209)</f>
        <v/>
      </c>
      <c r="AG209" s="31" t="str">
        <f>IF(AG$8="","",'input rate-critical peak kW'!AG209*input6!AG209)</f>
        <v/>
      </c>
      <c r="AH209" s="31" t="str">
        <f>IF(AH$8="","",'input rate-critical peak kW'!AH209*input6!AH209)</f>
        <v/>
      </c>
      <c r="AI209" s="31" t="str">
        <f>IF(AI$8="","",'input rate-critical peak kW'!AI209*input6!AI209)</f>
        <v/>
      </c>
      <c r="AJ209" s="31" t="str">
        <f>IF(AJ$8="","",'input rate-critical peak kW'!AJ209*input6!AJ209)</f>
        <v/>
      </c>
      <c r="AK209" s="31" t="str">
        <f>IF(AK$8="","",'input rate-critical peak kW'!AK209*input6!AK209)</f>
        <v/>
      </c>
      <c r="AL209" s="31" t="str">
        <f>IF(AL$8="","",'input rate-critical peak kW'!AL209*input6!AL209)</f>
        <v/>
      </c>
      <c r="AM209" s="31" t="str">
        <f>IF(AM$8="","",'input rate-critical peak kW'!AM209*input6!AM209)</f>
        <v/>
      </c>
      <c r="AN209" s="31" t="str">
        <f>IF(AN$8="","",'input rate-critical peak kW'!AN209*input6!AN209)</f>
        <v/>
      </c>
      <c r="AO209" s="31" t="str">
        <f>IF(AO$8="","",'input rate-critical peak kW'!AO209*input6!AO209)</f>
        <v/>
      </c>
      <c r="AP209" s="31" t="str">
        <f>IF(AP$8="","",'input rate-critical peak kW'!AP209*input6!AP209)</f>
        <v/>
      </c>
      <c r="AQ209" s="31" t="str">
        <f>IF(AQ$8="","",'input rate-critical peak kW'!AQ209*input6!AQ209)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IF(D$8="","",'input rate-critical peak kW'!D210*input6!D210)</f>
        <v>0</v>
      </c>
      <c r="E210" s="31">
        <f>IF(E$8="","",'input rate-critical peak kW'!E210*input6!E210)</f>
        <v>0</v>
      </c>
      <c r="F210" s="31">
        <f>IF(F$8="","",'input rate-critical peak kW'!F210*input6!F210)</f>
        <v>0</v>
      </c>
      <c r="G210" s="31">
        <f>IF(G$8="","",'input rate-critical peak kW'!G210*input6!G210)</f>
        <v>0</v>
      </c>
      <c r="H210" s="31">
        <f>IF(H$8="","",'input rate-critical peak kW'!H210*input6!H210)</f>
        <v>0</v>
      </c>
      <c r="I210" s="31">
        <f>IF(I$8="","",'input rate-critical peak kW'!I210*input6!I210)</f>
        <v>0</v>
      </c>
      <c r="J210" s="31">
        <f>IF(J$8="","",'input rate-critical peak kW'!J210*input6!J210)</f>
        <v>0</v>
      </c>
      <c r="K210" s="31">
        <f>IF(K$8="","",'input rate-critical peak kW'!K210*input6!K210)</f>
        <v>0</v>
      </c>
      <c r="L210" s="31">
        <f>IF(L$8="","",'input rate-critical peak kW'!L210*input6!L210)</f>
        <v>0</v>
      </c>
      <c r="M210" s="31">
        <f>IF(M$8="","",'input rate-critical peak kW'!M210*input6!M210)</f>
        <v>0</v>
      </c>
      <c r="N210" s="31">
        <f>IF(N$8="","",'input rate-critical peak kW'!N210*input6!N210)</f>
        <v>0</v>
      </c>
      <c r="O210" s="31">
        <f>IF(O$8="","",'input rate-critical peak kW'!O210*input6!O210)</f>
        <v>0</v>
      </c>
      <c r="P210" s="31">
        <f>IF(P$8="","",'input rate-critical peak kW'!P210*input6!P210)</f>
        <v>0</v>
      </c>
      <c r="Q210" s="31">
        <f>IF(Q$8="","",'input rate-critical peak kW'!Q210*input6!Q210)</f>
        <v>0</v>
      </c>
      <c r="R210" s="31">
        <f>IF(R$8="","",'input rate-critical peak kW'!R210*input6!R210)</f>
        <v>0</v>
      </c>
      <c r="S210" s="31">
        <f>IF(S$8="","",'input rate-critical peak kW'!S210*input6!S210)</f>
        <v>0</v>
      </c>
      <c r="T210" s="31">
        <f>IF(T$8="","",'input rate-critical peak kW'!T210*input6!T210)</f>
        <v>0</v>
      </c>
      <c r="U210" s="31">
        <f>IF(U$8="","",'input rate-critical peak kW'!U210*input6!U210)</f>
        <v>0</v>
      </c>
      <c r="V210" s="31">
        <f>IF(V$8="","",'input rate-critical peak kW'!V210*input6!V210)</f>
        <v>0</v>
      </c>
      <c r="W210" s="31">
        <f>IF(W$8="","",'input rate-critical peak kW'!W210*input6!W210)</f>
        <v>0</v>
      </c>
      <c r="X210" s="31">
        <f>IF(X$8="","",'input rate-critical peak kW'!X210*input6!X210)</f>
        <v>0</v>
      </c>
      <c r="Y210" s="31">
        <f>IF(Y$8="","",'input rate-critical peak kW'!Y210*input6!Y210)</f>
        <v>0</v>
      </c>
      <c r="Z210" s="31">
        <f>IF(Z$8="","",'input rate-critical peak kW'!Z210*input6!Z210)</f>
        <v>0</v>
      </c>
      <c r="AA210" s="31">
        <f>IF(AA$8="","",'input rate-critical peak kW'!AA210*input6!AA210)</f>
        <v>0</v>
      </c>
      <c r="AB210" s="31">
        <f>IF(AB$8="","",'input rate-critical peak kW'!AB210*input6!AB210)</f>
        <v>0</v>
      </c>
      <c r="AC210" s="31" t="str">
        <f>IF(AC$8="","",'input rate-critical peak kW'!AC210*input6!AC210)</f>
        <v/>
      </c>
      <c r="AD210" s="31" t="str">
        <f>IF(AD$8="","",'input rate-critical peak kW'!AD210*input6!AD210)</f>
        <v/>
      </c>
      <c r="AE210" s="31" t="str">
        <f>IF(AE$8="","",'input rate-critical peak kW'!AE210*input6!AE210)</f>
        <v/>
      </c>
      <c r="AF210" s="31" t="str">
        <f>IF(AF$8="","",'input rate-critical peak kW'!AF210*input6!AF210)</f>
        <v/>
      </c>
      <c r="AG210" s="31" t="str">
        <f>IF(AG$8="","",'input rate-critical peak kW'!AG210*input6!AG210)</f>
        <v/>
      </c>
      <c r="AH210" s="31" t="str">
        <f>IF(AH$8="","",'input rate-critical peak kW'!AH210*input6!AH210)</f>
        <v/>
      </c>
      <c r="AI210" s="31" t="str">
        <f>IF(AI$8="","",'input rate-critical peak kW'!AI210*input6!AI210)</f>
        <v/>
      </c>
      <c r="AJ210" s="31" t="str">
        <f>IF(AJ$8="","",'input rate-critical peak kW'!AJ210*input6!AJ210)</f>
        <v/>
      </c>
      <c r="AK210" s="31" t="str">
        <f>IF(AK$8="","",'input rate-critical peak kW'!AK210*input6!AK210)</f>
        <v/>
      </c>
      <c r="AL210" s="31" t="str">
        <f>IF(AL$8="","",'input rate-critical peak kW'!AL210*input6!AL210)</f>
        <v/>
      </c>
      <c r="AM210" s="31" t="str">
        <f>IF(AM$8="","",'input rate-critical peak kW'!AM210*input6!AM210)</f>
        <v/>
      </c>
      <c r="AN210" s="31" t="str">
        <f>IF(AN$8="","",'input rate-critical peak kW'!AN210*input6!AN210)</f>
        <v/>
      </c>
      <c r="AO210" s="31" t="str">
        <f>IF(AO$8="","",'input rate-critical peak kW'!AO210*input6!AO210)</f>
        <v/>
      </c>
      <c r="AP210" s="31" t="str">
        <f>IF(AP$8="","",'input rate-critical peak kW'!AP210*input6!AP210)</f>
        <v/>
      </c>
      <c r="AQ210" s="31" t="str">
        <f>IF(AQ$8="","",'input rate-critical peak kW'!AQ210*input6!AQ210)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IF(D$8="","",'input rate-critical peak kW'!D211*input6!D211)</f>
        <v>0</v>
      </c>
      <c r="E211" s="31">
        <f>IF(E$8="","",'input rate-critical peak kW'!E211*input6!E211)</f>
        <v>0</v>
      </c>
      <c r="F211" s="31">
        <f>IF(F$8="","",'input rate-critical peak kW'!F211*input6!F211)</f>
        <v>0</v>
      </c>
      <c r="G211" s="31">
        <f>IF(G$8="","",'input rate-critical peak kW'!G211*input6!G211)</f>
        <v>0</v>
      </c>
      <c r="H211" s="31">
        <f>IF(H$8="","",'input rate-critical peak kW'!H211*input6!H211)</f>
        <v>0</v>
      </c>
      <c r="I211" s="31">
        <f>IF(I$8="","",'input rate-critical peak kW'!I211*input6!I211)</f>
        <v>0</v>
      </c>
      <c r="J211" s="31">
        <f>IF(J$8="","",'input rate-critical peak kW'!J211*input6!J211)</f>
        <v>0</v>
      </c>
      <c r="K211" s="31">
        <f>IF(K$8="","",'input rate-critical peak kW'!K211*input6!K211)</f>
        <v>0</v>
      </c>
      <c r="L211" s="31">
        <f>IF(L$8="","",'input rate-critical peak kW'!L211*input6!L211)</f>
        <v>0</v>
      </c>
      <c r="M211" s="31">
        <f>IF(M$8="","",'input rate-critical peak kW'!M211*input6!M211)</f>
        <v>0</v>
      </c>
      <c r="N211" s="31">
        <f>IF(N$8="","",'input rate-critical peak kW'!N211*input6!N211)</f>
        <v>0</v>
      </c>
      <c r="O211" s="31">
        <f>IF(O$8="","",'input rate-critical peak kW'!O211*input6!O211)</f>
        <v>0</v>
      </c>
      <c r="P211" s="31">
        <f>IF(P$8="","",'input rate-critical peak kW'!P211*input6!P211)</f>
        <v>0</v>
      </c>
      <c r="Q211" s="31">
        <f>IF(Q$8="","",'input rate-critical peak kW'!Q211*input6!Q211)</f>
        <v>0</v>
      </c>
      <c r="R211" s="31">
        <f>IF(R$8="","",'input rate-critical peak kW'!R211*input6!R211)</f>
        <v>0</v>
      </c>
      <c r="S211" s="31">
        <f>IF(S$8="","",'input rate-critical peak kW'!S211*input6!S211)</f>
        <v>0</v>
      </c>
      <c r="T211" s="31">
        <f>IF(T$8="","",'input rate-critical peak kW'!T211*input6!T211)</f>
        <v>0</v>
      </c>
      <c r="U211" s="31">
        <f>IF(U$8="","",'input rate-critical peak kW'!U211*input6!U211)</f>
        <v>0</v>
      </c>
      <c r="V211" s="31">
        <f>IF(V$8="","",'input rate-critical peak kW'!V211*input6!V211)</f>
        <v>0</v>
      </c>
      <c r="W211" s="31">
        <f>IF(W$8="","",'input rate-critical peak kW'!W211*input6!W211)</f>
        <v>0</v>
      </c>
      <c r="X211" s="31">
        <f>IF(X$8="","",'input rate-critical peak kW'!X211*input6!X211)</f>
        <v>0</v>
      </c>
      <c r="Y211" s="31">
        <f>IF(Y$8="","",'input rate-critical peak kW'!Y211*input6!Y211)</f>
        <v>0</v>
      </c>
      <c r="Z211" s="31">
        <f>IF(Z$8="","",'input rate-critical peak kW'!Z211*input6!Z211)</f>
        <v>0</v>
      </c>
      <c r="AA211" s="31">
        <f>IF(AA$8="","",'input rate-critical peak kW'!AA211*input6!AA211)</f>
        <v>0</v>
      </c>
      <c r="AB211" s="31">
        <f>IF(AB$8="","",'input rate-critical peak kW'!AB211*input6!AB211)</f>
        <v>0</v>
      </c>
      <c r="AC211" s="31" t="str">
        <f>IF(AC$8="","",'input rate-critical peak kW'!AC211*input6!AC211)</f>
        <v/>
      </c>
      <c r="AD211" s="31" t="str">
        <f>IF(AD$8="","",'input rate-critical peak kW'!AD211*input6!AD211)</f>
        <v/>
      </c>
      <c r="AE211" s="31" t="str">
        <f>IF(AE$8="","",'input rate-critical peak kW'!AE211*input6!AE211)</f>
        <v/>
      </c>
      <c r="AF211" s="31" t="str">
        <f>IF(AF$8="","",'input rate-critical peak kW'!AF211*input6!AF211)</f>
        <v/>
      </c>
      <c r="AG211" s="31" t="str">
        <f>IF(AG$8="","",'input rate-critical peak kW'!AG211*input6!AG211)</f>
        <v/>
      </c>
      <c r="AH211" s="31" t="str">
        <f>IF(AH$8="","",'input rate-critical peak kW'!AH211*input6!AH211)</f>
        <v/>
      </c>
      <c r="AI211" s="31" t="str">
        <f>IF(AI$8="","",'input rate-critical peak kW'!AI211*input6!AI211)</f>
        <v/>
      </c>
      <c r="AJ211" s="31" t="str">
        <f>IF(AJ$8="","",'input rate-critical peak kW'!AJ211*input6!AJ211)</f>
        <v/>
      </c>
      <c r="AK211" s="31" t="str">
        <f>IF(AK$8="","",'input rate-critical peak kW'!AK211*input6!AK211)</f>
        <v/>
      </c>
      <c r="AL211" s="31" t="str">
        <f>IF(AL$8="","",'input rate-critical peak kW'!AL211*input6!AL211)</f>
        <v/>
      </c>
      <c r="AM211" s="31" t="str">
        <f>IF(AM$8="","",'input rate-critical peak kW'!AM211*input6!AM211)</f>
        <v/>
      </c>
      <c r="AN211" s="31" t="str">
        <f>IF(AN$8="","",'input rate-critical peak kW'!AN211*input6!AN211)</f>
        <v/>
      </c>
      <c r="AO211" s="31" t="str">
        <f>IF(AO$8="","",'input rate-critical peak kW'!AO211*input6!AO211)</f>
        <v/>
      </c>
      <c r="AP211" s="31" t="str">
        <f>IF(AP$8="","",'input rate-critical peak kW'!AP211*input6!AP211)</f>
        <v/>
      </c>
      <c r="AQ211" s="31" t="str">
        <f>IF(AQ$8="","",'input rate-critical peak kW'!AQ211*input6!AQ211)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IF(D$8="","",'input rate-critical peak kW'!D212*input6!D212)</f>
        <v>0</v>
      </c>
      <c r="E212" s="31">
        <f>IF(E$8="","",'input rate-critical peak kW'!E212*input6!E212)</f>
        <v>0</v>
      </c>
      <c r="F212" s="31">
        <f>IF(F$8="","",'input rate-critical peak kW'!F212*input6!F212)</f>
        <v>0</v>
      </c>
      <c r="G212" s="31">
        <f>IF(G$8="","",'input rate-critical peak kW'!G212*input6!G212)</f>
        <v>0</v>
      </c>
      <c r="H212" s="31">
        <f>IF(H$8="","",'input rate-critical peak kW'!H212*input6!H212)</f>
        <v>0</v>
      </c>
      <c r="I212" s="31">
        <f>IF(I$8="","",'input rate-critical peak kW'!I212*input6!I212)</f>
        <v>0</v>
      </c>
      <c r="J212" s="31">
        <f>IF(J$8="","",'input rate-critical peak kW'!J212*input6!J212)</f>
        <v>0</v>
      </c>
      <c r="K212" s="31">
        <f>IF(K$8="","",'input rate-critical peak kW'!K212*input6!K212)</f>
        <v>0</v>
      </c>
      <c r="L212" s="31">
        <f>IF(L$8="","",'input rate-critical peak kW'!L212*input6!L212)</f>
        <v>0</v>
      </c>
      <c r="M212" s="31">
        <f>IF(M$8="","",'input rate-critical peak kW'!M212*input6!M212)</f>
        <v>0</v>
      </c>
      <c r="N212" s="31">
        <f>IF(N$8="","",'input rate-critical peak kW'!N212*input6!N212)</f>
        <v>0</v>
      </c>
      <c r="O212" s="31">
        <f>IF(O$8="","",'input rate-critical peak kW'!O212*input6!O212)</f>
        <v>0</v>
      </c>
      <c r="P212" s="31">
        <f>IF(P$8="","",'input rate-critical peak kW'!P212*input6!P212)</f>
        <v>0</v>
      </c>
      <c r="Q212" s="31">
        <f>IF(Q$8="","",'input rate-critical peak kW'!Q212*input6!Q212)</f>
        <v>0</v>
      </c>
      <c r="R212" s="31">
        <f>IF(R$8="","",'input rate-critical peak kW'!R212*input6!R212)</f>
        <v>0</v>
      </c>
      <c r="S212" s="31">
        <f>IF(S$8="","",'input rate-critical peak kW'!S212*input6!S212)</f>
        <v>0</v>
      </c>
      <c r="T212" s="31">
        <f>IF(T$8="","",'input rate-critical peak kW'!T212*input6!T212)</f>
        <v>0</v>
      </c>
      <c r="U212" s="31">
        <f>IF(U$8="","",'input rate-critical peak kW'!U212*input6!U212)</f>
        <v>0</v>
      </c>
      <c r="V212" s="31">
        <f>IF(V$8="","",'input rate-critical peak kW'!V212*input6!V212)</f>
        <v>0</v>
      </c>
      <c r="W212" s="31">
        <f>IF(W$8="","",'input rate-critical peak kW'!W212*input6!W212)</f>
        <v>0</v>
      </c>
      <c r="X212" s="31">
        <f>IF(X$8="","",'input rate-critical peak kW'!X212*input6!X212)</f>
        <v>0</v>
      </c>
      <c r="Y212" s="31">
        <f>IF(Y$8="","",'input rate-critical peak kW'!Y212*input6!Y212)</f>
        <v>0</v>
      </c>
      <c r="Z212" s="31">
        <f>IF(Z$8="","",'input rate-critical peak kW'!Z212*input6!Z212)</f>
        <v>0</v>
      </c>
      <c r="AA212" s="31">
        <f>IF(AA$8="","",'input rate-critical peak kW'!AA212*input6!AA212)</f>
        <v>0</v>
      </c>
      <c r="AB212" s="31">
        <f>IF(AB$8="","",'input rate-critical peak kW'!AB212*input6!AB212)</f>
        <v>0</v>
      </c>
      <c r="AC212" s="31" t="str">
        <f>IF(AC$8="","",'input rate-critical peak kW'!AC212*input6!AC212)</f>
        <v/>
      </c>
      <c r="AD212" s="31" t="str">
        <f>IF(AD$8="","",'input rate-critical peak kW'!AD212*input6!AD212)</f>
        <v/>
      </c>
      <c r="AE212" s="31" t="str">
        <f>IF(AE$8="","",'input rate-critical peak kW'!AE212*input6!AE212)</f>
        <v/>
      </c>
      <c r="AF212" s="31" t="str">
        <f>IF(AF$8="","",'input rate-critical peak kW'!AF212*input6!AF212)</f>
        <v/>
      </c>
      <c r="AG212" s="31" t="str">
        <f>IF(AG$8="","",'input rate-critical peak kW'!AG212*input6!AG212)</f>
        <v/>
      </c>
      <c r="AH212" s="31" t="str">
        <f>IF(AH$8="","",'input rate-critical peak kW'!AH212*input6!AH212)</f>
        <v/>
      </c>
      <c r="AI212" s="31" t="str">
        <f>IF(AI$8="","",'input rate-critical peak kW'!AI212*input6!AI212)</f>
        <v/>
      </c>
      <c r="AJ212" s="31" t="str">
        <f>IF(AJ$8="","",'input rate-critical peak kW'!AJ212*input6!AJ212)</f>
        <v/>
      </c>
      <c r="AK212" s="31" t="str">
        <f>IF(AK$8="","",'input rate-critical peak kW'!AK212*input6!AK212)</f>
        <v/>
      </c>
      <c r="AL212" s="31" t="str">
        <f>IF(AL$8="","",'input rate-critical peak kW'!AL212*input6!AL212)</f>
        <v/>
      </c>
      <c r="AM212" s="31" t="str">
        <f>IF(AM$8="","",'input rate-critical peak kW'!AM212*input6!AM212)</f>
        <v/>
      </c>
      <c r="AN212" s="31" t="str">
        <f>IF(AN$8="","",'input rate-critical peak kW'!AN212*input6!AN212)</f>
        <v/>
      </c>
      <c r="AO212" s="31" t="str">
        <f>IF(AO$8="","",'input rate-critical peak kW'!AO212*input6!AO212)</f>
        <v/>
      </c>
      <c r="AP212" s="31" t="str">
        <f>IF(AP$8="","",'input rate-critical peak kW'!AP212*input6!AP212)</f>
        <v/>
      </c>
      <c r="AQ212" s="31" t="str">
        <f>IF(AQ$8="","",'input rate-critical peak kW'!AQ212*input6!AQ212)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IF(D$8="","",'input rate-critical peak kW'!D213*input6!D213)</f>
        <v>0</v>
      </c>
      <c r="E213" s="31">
        <f>IF(E$8="","",'input rate-critical peak kW'!E213*input6!E213)</f>
        <v>0</v>
      </c>
      <c r="F213" s="31">
        <f>IF(F$8="","",'input rate-critical peak kW'!F213*input6!F213)</f>
        <v>0</v>
      </c>
      <c r="G213" s="31">
        <f>IF(G$8="","",'input rate-critical peak kW'!G213*input6!G213)</f>
        <v>0</v>
      </c>
      <c r="H213" s="31">
        <f>IF(H$8="","",'input rate-critical peak kW'!H213*input6!H213)</f>
        <v>0</v>
      </c>
      <c r="I213" s="31">
        <f>IF(I$8="","",'input rate-critical peak kW'!I213*input6!I213)</f>
        <v>0</v>
      </c>
      <c r="J213" s="31">
        <f>IF(J$8="","",'input rate-critical peak kW'!J213*input6!J213)</f>
        <v>0</v>
      </c>
      <c r="K213" s="31">
        <f>IF(K$8="","",'input rate-critical peak kW'!K213*input6!K213)</f>
        <v>0</v>
      </c>
      <c r="L213" s="31">
        <f>IF(L$8="","",'input rate-critical peak kW'!L213*input6!L213)</f>
        <v>0</v>
      </c>
      <c r="M213" s="31">
        <f>IF(M$8="","",'input rate-critical peak kW'!M213*input6!M213)</f>
        <v>0</v>
      </c>
      <c r="N213" s="31">
        <f>IF(N$8="","",'input rate-critical peak kW'!N213*input6!N213)</f>
        <v>0</v>
      </c>
      <c r="O213" s="31">
        <f>IF(O$8="","",'input rate-critical peak kW'!O213*input6!O213)</f>
        <v>0</v>
      </c>
      <c r="P213" s="31">
        <f>IF(P$8="","",'input rate-critical peak kW'!P213*input6!P213)</f>
        <v>0</v>
      </c>
      <c r="Q213" s="31">
        <f>IF(Q$8="","",'input rate-critical peak kW'!Q213*input6!Q213)</f>
        <v>0</v>
      </c>
      <c r="R213" s="31">
        <f>IF(R$8="","",'input rate-critical peak kW'!R213*input6!R213)</f>
        <v>0</v>
      </c>
      <c r="S213" s="31">
        <f>IF(S$8="","",'input rate-critical peak kW'!S213*input6!S213)</f>
        <v>0</v>
      </c>
      <c r="T213" s="31">
        <f>IF(T$8="","",'input rate-critical peak kW'!T213*input6!T213)</f>
        <v>0</v>
      </c>
      <c r="U213" s="31">
        <f>IF(U$8="","",'input rate-critical peak kW'!U213*input6!U213)</f>
        <v>0</v>
      </c>
      <c r="V213" s="31">
        <f>IF(V$8="","",'input rate-critical peak kW'!V213*input6!V213)</f>
        <v>0</v>
      </c>
      <c r="W213" s="31">
        <f>IF(W$8="","",'input rate-critical peak kW'!W213*input6!W213)</f>
        <v>0</v>
      </c>
      <c r="X213" s="31">
        <f>IF(X$8="","",'input rate-critical peak kW'!X213*input6!X213)</f>
        <v>0</v>
      </c>
      <c r="Y213" s="31">
        <f>IF(Y$8="","",'input rate-critical peak kW'!Y213*input6!Y213)</f>
        <v>0</v>
      </c>
      <c r="Z213" s="31">
        <f>IF(Z$8="","",'input rate-critical peak kW'!Z213*input6!Z213)</f>
        <v>0</v>
      </c>
      <c r="AA213" s="31">
        <f>IF(AA$8="","",'input rate-critical peak kW'!AA213*input6!AA213)</f>
        <v>0</v>
      </c>
      <c r="AB213" s="31">
        <f>IF(AB$8="","",'input rate-critical peak kW'!AB213*input6!AB213)</f>
        <v>0</v>
      </c>
      <c r="AC213" s="31" t="str">
        <f>IF(AC$8="","",'input rate-critical peak kW'!AC213*input6!AC213)</f>
        <v/>
      </c>
      <c r="AD213" s="31" t="str">
        <f>IF(AD$8="","",'input rate-critical peak kW'!AD213*input6!AD213)</f>
        <v/>
      </c>
      <c r="AE213" s="31" t="str">
        <f>IF(AE$8="","",'input rate-critical peak kW'!AE213*input6!AE213)</f>
        <v/>
      </c>
      <c r="AF213" s="31" t="str">
        <f>IF(AF$8="","",'input rate-critical peak kW'!AF213*input6!AF213)</f>
        <v/>
      </c>
      <c r="AG213" s="31" t="str">
        <f>IF(AG$8="","",'input rate-critical peak kW'!AG213*input6!AG213)</f>
        <v/>
      </c>
      <c r="AH213" s="31" t="str">
        <f>IF(AH$8="","",'input rate-critical peak kW'!AH213*input6!AH213)</f>
        <v/>
      </c>
      <c r="AI213" s="31" t="str">
        <f>IF(AI$8="","",'input rate-critical peak kW'!AI213*input6!AI213)</f>
        <v/>
      </c>
      <c r="AJ213" s="31" t="str">
        <f>IF(AJ$8="","",'input rate-critical peak kW'!AJ213*input6!AJ213)</f>
        <v/>
      </c>
      <c r="AK213" s="31" t="str">
        <f>IF(AK$8="","",'input rate-critical peak kW'!AK213*input6!AK213)</f>
        <v/>
      </c>
      <c r="AL213" s="31" t="str">
        <f>IF(AL$8="","",'input rate-critical peak kW'!AL213*input6!AL213)</f>
        <v/>
      </c>
      <c r="AM213" s="31" t="str">
        <f>IF(AM$8="","",'input rate-critical peak kW'!AM213*input6!AM213)</f>
        <v/>
      </c>
      <c r="AN213" s="31" t="str">
        <f>IF(AN$8="","",'input rate-critical peak kW'!AN213*input6!AN213)</f>
        <v/>
      </c>
      <c r="AO213" s="31" t="str">
        <f>IF(AO$8="","",'input rate-critical peak kW'!AO213*input6!AO213)</f>
        <v/>
      </c>
      <c r="AP213" s="31" t="str">
        <f>IF(AP$8="","",'input rate-critical peak kW'!AP213*input6!AP213)</f>
        <v/>
      </c>
      <c r="AQ213" s="31" t="str">
        <f>IF(AQ$8="","",'input rate-critical peak kW'!AQ213*input6!AQ213)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IF(D$8="","",'input rate-critical peak kW'!D214*input6!D214)</f>
        <v>0</v>
      </c>
      <c r="E214" s="31">
        <f>IF(E$8="","",'input rate-critical peak kW'!E214*input6!E214)</f>
        <v>0</v>
      </c>
      <c r="F214" s="31">
        <f>IF(F$8="","",'input rate-critical peak kW'!F214*input6!F214)</f>
        <v>0</v>
      </c>
      <c r="G214" s="31">
        <f>IF(G$8="","",'input rate-critical peak kW'!G214*input6!G214)</f>
        <v>0</v>
      </c>
      <c r="H214" s="31">
        <f>IF(H$8="","",'input rate-critical peak kW'!H214*input6!H214)</f>
        <v>0</v>
      </c>
      <c r="I214" s="31">
        <f>IF(I$8="","",'input rate-critical peak kW'!I214*input6!I214)</f>
        <v>0</v>
      </c>
      <c r="J214" s="31">
        <f>IF(J$8="","",'input rate-critical peak kW'!J214*input6!J214)</f>
        <v>0</v>
      </c>
      <c r="K214" s="31">
        <f>IF(K$8="","",'input rate-critical peak kW'!K214*input6!K214)</f>
        <v>0</v>
      </c>
      <c r="L214" s="31">
        <f>IF(L$8="","",'input rate-critical peak kW'!L214*input6!L214)</f>
        <v>0</v>
      </c>
      <c r="M214" s="31">
        <f>IF(M$8="","",'input rate-critical peak kW'!M214*input6!M214)</f>
        <v>0</v>
      </c>
      <c r="N214" s="31">
        <f>IF(N$8="","",'input rate-critical peak kW'!N214*input6!N214)</f>
        <v>0</v>
      </c>
      <c r="O214" s="31">
        <f>IF(O$8="","",'input rate-critical peak kW'!O214*input6!O214)</f>
        <v>0</v>
      </c>
      <c r="P214" s="31">
        <f>IF(P$8="","",'input rate-critical peak kW'!P214*input6!P214)</f>
        <v>0</v>
      </c>
      <c r="Q214" s="31">
        <f>IF(Q$8="","",'input rate-critical peak kW'!Q214*input6!Q214)</f>
        <v>0</v>
      </c>
      <c r="R214" s="31">
        <f>IF(R$8="","",'input rate-critical peak kW'!R214*input6!R214)</f>
        <v>0</v>
      </c>
      <c r="S214" s="31">
        <f>IF(S$8="","",'input rate-critical peak kW'!S214*input6!S214)</f>
        <v>0</v>
      </c>
      <c r="T214" s="31">
        <f>IF(T$8="","",'input rate-critical peak kW'!T214*input6!T214)</f>
        <v>0</v>
      </c>
      <c r="U214" s="31">
        <f>IF(U$8="","",'input rate-critical peak kW'!U214*input6!U214)</f>
        <v>0</v>
      </c>
      <c r="V214" s="31">
        <f>IF(V$8="","",'input rate-critical peak kW'!V214*input6!V214)</f>
        <v>0</v>
      </c>
      <c r="W214" s="31">
        <f>IF(W$8="","",'input rate-critical peak kW'!W214*input6!W214)</f>
        <v>0</v>
      </c>
      <c r="X214" s="31">
        <f>IF(X$8="","",'input rate-critical peak kW'!X214*input6!X214)</f>
        <v>0</v>
      </c>
      <c r="Y214" s="31">
        <f>IF(Y$8="","",'input rate-critical peak kW'!Y214*input6!Y214)</f>
        <v>0</v>
      </c>
      <c r="Z214" s="31">
        <f>IF(Z$8="","",'input rate-critical peak kW'!Z214*input6!Z214)</f>
        <v>0</v>
      </c>
      <c r="AA214" s="31">
        <f>IF(AA$8="","",'input rate-critical peak kW'!AA214*input6!AA214)</f>
        <v>0</v>
      </c>
      <c r="AB214" s="31">
        <f>IF(AB$8="","",'input rate-critical peak kW'!AB214*input6!AB214)</f>
        <v>0</v>
      </c>
      <c r="AC214" s="31" t="str">
        <f>IF(AC$8="","",'input rate-critical peak kW'!AC214*input6!AC214)</f>
        <v/>
      </c>
      <c r="AD214" s="31" t="str">
        <f>IF(AD$8="","",'input rate-critical peak kW'!AD214*input6!AD214)</f>
        <v/>
      </c>
      <c r="AE214" s="31" t="str">
        <f>IF(AE$8="","",'input rate-critical peak kW'!AE214*input6!AE214)</f>
        <v/>
      </c>
      <c r="AF214" s="31" t="str">
        <f>IF(AF$8="","",'input rate-critical peak kW'!AF214*input6!AF214)</f>
        <v/>
      </c>
      <c r="AG214" s="31" t="str">
        <f>IF(AG$8="","",'input rate-critical peak kW'!AG214*input6!AG214)</f>
        <v/>
      </c>
      <c r="AH214" s="31" t="str">
        <f>IF(AH$8="","",'input rate-critical peak kW'!AH214*input6!AH214)</f>
        <v/>
      </c>
      <c r="AI214" s="31" t="str">
        <f>IF(AI$8="","",'input rate-critical peak kW'!AI214*input6!AI214)</f>
        <v/>
      </c>
      <c r="AJ214" s="31" t="str">
        <f>IF(AJ$8="","",'input rate-critical peak kW'!AJ214*input6!AJ214)</f>
        <v/>
      </c>
      <c r="AK214" s="31" t="str">
        <f>IF(AK$8="","",'input rate-critical peak kW'!AK214*input6!AK214)</f>
        <v/>
      </c>
      <c r="AL214" s="31" t="str">
        <f>IF(AL$8="","",'input rate-critical peak kW'!AL214*input6!AL214)</f>
        <v/>
      </c>
      <c r="AM214" s="31" t="str">
        <f>IF(AM$8="","",'input rate-critical peak kW'!AM214*input6!AM214)</f>
        <v/>
      </c>
      <c r="AN214" s="31" t="str">
        <f>IF(AN$8="","",'input rate-critical peak kW'!AN214*input6!AN214)</f>
        <v/>
      </c>
      <c r="AO214" s="31" t="str">
        <f>IF(AO$8="","",'input rate-critical peak kW'!AO214*input6!AO214)</f>
        <v/>
      </c>
      <c r="AP214" s="31" t="str">
        <f>IF(AP$8="","",'input rate-critical peak kW'!AP214*input6!AP214)</f>
        <v/>
      </c>
      <c r="AQ214" s="31" t="str">
        <f>IF(AQ$8="","",'input rate-critical peak kW'!AQ214*input6!AQ214)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IF(D$8="","",'input rate-critical peak kW'!D215*input6!D215)</f>
        <v>0</v>
      </c>
      <c r="E215" s="31">
        <f>IF(E$8="","",'input rate-critical peak kW'!E215*input6!E215)</f>
        <v>0</v>
      </c>
      <c r="F215" s="31">
        <f>IF(F$8="","",'input rate-critical peak kW'!F215*input6!F215)</f>
        <v>0</v>
      </c>
      <c r="G215" s="31">
        <f>IF(G$8="","",'input rate-critical peak kW'!G215*input6!G215)</f>
        <v>0</v>
      </c>
      <c r="H215" s="31">
        <f>IF(H$8="","",'input rate-critical peak kW'!H215*input6!H215)</f>
        <v>0</v>
      </c>
      <c r="I215" s="31">
        <f>IF(I$8="","",'input rate-critical peak kW'!I215*input6!I215)</f>
        <v>0</v>
      </c>
      <c r="J215" s="31">
        <f>IF(J$8="","",'input rate-critical peak kW'!J215*input6!J215)</f>
        <v>0</v>
      </c>
      <c r="K215" s="31">
        <f>IF(K$8="","",'input rate-critical peak kW'!K215*input6!K215)</f>
        <v>0</v>
      </c>
      <c r="L215" s="31">
        <f>IF(L$8="","",'input rate-critical peak kW'!L215*input6!L215)</f>
        <v>0</v>
      </c>
      <c r="M215" s="31">
        <f>IF(M$8="","",'input rate-critical peak kW'!M215*input6!M215)</f>
        <v>0</v>
      </c>
      <c r="N215" s="31">
        <f>IF(N$8="","",'input rate-critical peak kW'!N215*input6!N215)</f>
        <v>0</v>
      </c>
      <c r="O215" s="31">
        <f>IF(O$8="","",'input rate-critical peak kW'!O215*input6!O215)</f>
        <v>0</v>
      </c>
      <c r="P215" s="31">
        <f>IF(P$8="","",'input rate-critical peak kW'!P215*input6!P215)</f>
        <v>0</v>
      </c>
      <c r="Q215" s="31">
        <f>IF(Q$8="","",'input rate-critical peak kW'!Q215*input6!Q215)</f>
        <v>0</v>
      </c>
      <c r="R215" s="31">
        <f>IF(R$8="","",'input rate-critical peak kW'!R215*input6!R215)</f>
        <v>0</v>
      </c>
      <c r="S215" s="31">
        <f>IF(S$8="","",'input rate-critical peak kW'!S215*input6!S215)</f>
        <v>0</v>
      </c>
      <c r="T215" s="31">
        <f>IF(T$8="","",'input rate-critical peak kW'!T215*input6!T215)</f>
        <v>0</v>
      </c>
      <c r="U215" s="31">
        <f>IF(U$8="","",'input rate-critical peak kW'!U215*input6!U215)</f>
        <v>0</v>
      </c>
      <c r="V215" s="31">
        <f>IF(V$8="","",'input rate-critical peak kW'!V215*input6!V215)</f>
        <v>0</v>
      </c>
      <c r="W215" s="31">
        <f>IF(W$8="","",'input rate-critical peak kW'!W215*input6!W215)</f>
        <v>0</v>
      </c>
      <c r="X215" s="31">
        <f>IF(X$8="","",'input rate-critical peak kW'!X215*input6!X215)</f>
        <v>0</v>
      </c>
      <c r="Y215" s="31">
        <f>IF(Y$8="","",'input rate-critical peak kW'!Y215*input6!Y215)</f>
        <v>0</v>
      </c>
      <c r="Z215" s="31">
        <f>IF(Z$8="","",'input rate-critical peak kW'!Z215*input6!Z215)</f>
        <v>0</v>
      </c>
      <c r="AA215" s="31">
        <f>IF(AA$8="","",'input rate-critical peak kW'!AA215*input6!AA215)</f>
        <v>0</v>
      </c>
      <c r="AB215" s="31">
        <f>IF(AB$8="","",'input rate-critical peak kW'!AB215*input6!AB215)</f>
        <v>0</v>
      </c>
      <c r="AC215" s="31" t="str">
        <f>IF(AC$8="","",'input rate-critical peak kW'!AC215*input6!AC215)</f>
        <v/>
      </c>
      <c r="AD215" s="31" t="str">
        <f>IF(AD$8="","",'input rate-critical peak kW'!AD215*input6!AD215)</f>
        <v/>
      </c>
      <c r="AE215" s="31" t="str">
        <f>IF(AE$8="","",'input rate-critical peak kW'!AE215*input6!AE215)</f>
        <v/>
      </c>
      <c r="AF215" s="31" t="str">
        <f>IF(AF$8="","",'input rate-critical peak kW'!AF215*input6!AF215)</f>
        <v/>
      </c>
      <c r="AG215" s="31" t="str">
        <f>IF(AG$8="","",'input rate-critical peak kW'!AG215*input6!AG215)</f>
        <v/>
      </c>
      <c r="AH215" s="31" t="str">
        <f>IF(AH$8="","",'input rate-critical peak kW'!AH215*input6!AH215)</f>
        <v/>
      </c>
      <c r="AI215" s="31" t="str">
        <f>IF(AI$8="","",'input rate-critical peak kW'!AI215*input6!AI215)</f>
        <v/>
      </c>
      <c r="AJ215" s="31" t="str">
        <f>IF(AJ$8="","",'input rate-critical peak kW'!AJ215*input6!AJ215)</f>
        <v/>
      </c>
      <c r="AK215" s="31" t="str">
        <f>IF(AK$8="","",'input rate-critical peak kW'!AK215*input6!AK215)</f>
        <v/>
      </c>
      <c r="AL215" s="31" t="str">
        <f>IF(AL$8="","",'input rate-critical peak kW'!AL215*input6!AL215)</f>
        <v/>
      </c>
      <c r="AM215" s="31" t="str">
        <f>IF(AM$8="","",'input rate-critical peak kW'!AM215*input6!AM215)</f>
        <v/>
      </c>
      <c r="AN215" s="31" t="str">
        <f>IF(AN$8="","",'input rate-critical peak kW'!AN215*input6!AN215)</f>
        <v/>
      </c>
      <c r="AO215" s="31" t="str">
        <f>IF(AO$8="","",'input rate-critical peak kW'!AO215*input6!AO215)</f>
        <v/>
      </c>
      <c r="AP215" s="31" t="str">
        <f>IF(AP$8="","",'input rate-critical peak kW'!AP215*input6!AP215)</f>
        <v/>
      </c>
      <c r="AQ215" s="31" t="str">
        <f>IF(AQ$8="","",'input rate-critical peak kW'!AQ215*input6!AQ215)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IF(D$8="","",'input rate-critical peak kW'!D216*input6!D216)</f>
        <v>0</v>
      </c>
      <c r="E216" s="31">
        <f>IF(E$8="","",'input rate-critical peak kW'!E216*input6!E216)</f>
        <v>0</v>
      </c>
      <c r="F216" s="31">
        <f>IF(F$8="","",'input rate-critical peak kW'!F216*input6!F216)</f>
        <v>0</v>
      </c>
      <c r="G216" s="31">
        <f>IF(G$8="","",'input rate-critical peak kW'!G216*input6!G216)</f>
        <v>0</v>
      </c>
      <c r="H216" s="31">
        <f>IF(H$8="","",'input rate-critical peak kW'!H216*input6!H216)</f>
        <v>0</v>
      </c>
      <c r="I216" s="31">
        <f>IF(I$8="","",'input rate-critical peak kW'!I216*input6!I216)</f>
        <v>0</v>
      </c>
      <c r="J216" s="31">
        <f>IF(J$8="","",'input rate-critical peak kW'!J216*input6!J216)</f>
        <v>0</v>
      </c>
      <c r="K216" s="31">
        <f>IF(K$8="","",'input rate-critical peak kW'!K216*input6!K216)</f>
        <v>0</v>
      </c>
      <c r="L216" s="31">
        <f>IF(L$8="","",'input rate-critical peak kW'!L216*input6!L216)</f>
        <v>0</v>
      </c>
      <c r="M216" s="31">
        <f>IF(M$8="","",'input rate-critical peak kW'!M216*input6!M216)</f>
        <v>0</v>
      </c>
      <c r="N216" s="31">
        <f>IF(N$8="","",'input rate-critical peak kW'!N216*input6!N216)</f>
        <v>0</v>
      </c>
      <c r="O216" s="31">
        <f>IF(O$8="","",'input rate-critical peak kW'!O216*input6!O216)</f>
        <v>0</v>
      </c>
      <c r="P216" s="31">
        <f>IF(P$8="","",'input rate-critical peak kW'!P216*input6!P216)</f>
        <v>0</v>
      </c>
      <c r="Q216" s="31">
        <f>IF(Q$8="","",'input rate-critical peak kW'!Q216*input6!Q216)</f>
        <v>0</v>
      </c>
      <c r="R216" s="31">
        <f>IF(R$8="","",'input rate-critical peak kW'!R216*input6!R216)</f>
        <v>0</v>
      </c>
      <c r="S216" s="31">
        <f>IF(S$8="","",'input rate-critical peak kW'!S216*input6!S216)</f>
        <v>0</v>
      </c>
      <c r="T216" s="31">
        <f>IF(T$8="","",'input rate-critical peak kW'!T216*input6!T216)</f>
        <v>0</v>
      </c>
      <c r="U216" s="31">
        <f>IF(U$8="","",'input rate-critical peak kW'!U216*input6!U216)</f>
        <v>0</v>
      </c>
      <c r="V216" s="31">
        <f>IF(V$8="","",'input rate-critical peak kW'!V216*input6!V216)</f>
        <v>0</v>
      </c>
      <c r="W216" s="31">
        <f>IF(W$8="","",'input rate-critical peak kW'!W216*input6!W216)</f>
        <v>0</v>
      </c>
      <c r="X216" s="31">
        <f>IF(X$8="","",'input rate-critical peak kW'!X216*input6!X216)</f>
        <v>0</v>
      </c>
      <c r="Y216" s="31">
        <f>IF(Y$8="","",'input rate-critical peak kW'!Y216*input6!Y216)</f>
        <v>0</v>
      </c>
      <c r="Z216" s="31">
        <f>IF(Z$8="","",'input rate-critical peak kW'!Z216*input6!Z216)</f>
        <v>0</v>
      </c>
      <c r="AA216" s="31">
        <f>IF(AA$8="","",'input rate-critical peak kW'!AA216*input6!AA216)</f>
        <v>0</v>
      </c>
      <c r="AB216" s="31">
        <f>IF(AB$8="","",'input rate-critical peak kW'!AB216*input6!AB216)</f>
        <v>0</v>
      </c>
      <c r="AC216" s="31" t="str">
        <f>IF(AC$8="","",'input rate-critical peak kW'!AC216*input6!AC216)</f>
        <v/>
      </c>
      <c r="AD216" s="31" t="str">
        <f>IF(AD$8="","",'input rate-critical peak kW'!AD216*input6!AD216)</f>
        <v/>
      </c>
      <c r="AE216" s="31" t="str">
        <f>IF(AE$8="","",'input rate-critical peak kW'!AE216*input6!AE216)</f>
        <v/>
      </c>
      <c r="AF216" s="31" t="str">
        <f>IF(AF$8="","",'input rate-critical peak kW'!AF216*input6!AF216)</f>
        <v/>
      </c>
      <c r="AG216" s="31" t="str">
        <f>IF(AG$8="","",'input rate-critical peak kW'!AG216*input6!AG216)</f>
        <v/>
      </c>
      <c r="AH216" s="31" t="str">
        <f>IF(AH$8="","",'input rate-critical peak kW'!AH216*input6!AH216)</f>
        <v/>
      </c>
      <c r="AI216" s="31" t="str">
        <f>IF(AI$8="","",'input rate-critical peak kW'!AI216*input6!AI216)</f>
        <v/>
      </c>
      <c r="AJ216" s="31" t="str">
        <f>IF(AJ$8="","",'input rate-critical peak kW'!AJ216*input6!AJ216)</f>
        <v/>
      </c>
      <c r="AK216" s="31" t="str">
        <f>IF(AK$8="","",'input rate-critical peak kW'!AK216*input6!AK216)</f>
        <v/>
      </c>
      <c r="AL216" s="31" t="str">
        <f>IF(AL$8="","",'input rate-critical peak kW'!AL216*input6!AL216)</f>
        <v/>
      </c>
      <c r="AM216" s="31" t="str">
        <f>IF(AM$8="","",'input rate-critical peak kW'!AM216*input6!AM216)</f>
        <v/>
      </c>
      <c r="AN216" s="31" t="str">
        <f>IF(AN$8="","",'input rate-critical peak kW'!AN216*input6!AN216)</f>
        <v/>
      </c>
      <c r="AO216" s="31" t="str">
        <f>IF(AO$8="","",'input rate-critical peak kW'!AO216*input6!AO216)</f>
        <v/>
      </c>
      <c r="AP216" s="31" t="str">
        <f>IF(AP$8="","",'input rate-critical peak kW'!AP216*input6!AP216)</f>
        <v/>
      </c>
      <c r="AQ216" s="31" t="str">
        <f>IF(AQ$8="","",'input rate-critical peak kW'!AQ216*input6!AQ216)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IF(D$8="","",'input rate-critical peak kW'!D217*input6!D217)</f>
        <v>0</v>
      </c>
      <c r="E217" s="31">
        <f>IF(E$8="","",'input rate-critical peak kW'!E217*input6!E217)</f>
        <v>0</v>
      </c>
      <c r="F217" s="31">
        <f>IF(F$8="","",'input rate-critical peak kW'!F217*input6!F217)</f>
        <v>0</v>
      </c>
      <c r="G217" s="31">
        <f>IF(G$8="","",'input rate-critical peak kW'!G217*input6!G217)</f>
        <v>0</v>
      </c>
      <c r="H217" s="31">
        <f>IF(H$8="","",'input rate-critical peak kW'!H217*input6!H217)</f>
        <v>0</v>
      </c>
      <c r="I217" s="31">
        <f>IF(I$8="","",'input rate-critical peak kW'!I217*input6!I217)</f>
        <v>0</v>
      </c>
      <c r="J217" s="31">
        <f>IF(J$8="","",'input rate-critical peak kW'!J217*input6!J217)</f>
        <v>0</v>
      </c>
      <c r="K217" s="31">
        <f>IF(K$8="","",'input rate-critical peak kW'!K217*input6!K217)</f>
        <v>0</v>
      </c>
      <c r="L217" s="31">
        <f>IF(L$8="","",'input rate-critical peak kW'!L217*input6!L217)</f>
        <v>0</v>
      </c>
      <c r="M217" s="31">
        <f>IF(M$8="","",'input rate-critical peak kW'!M217*input6!M217)</f>
        <v>0</v>
      </c>
      <c r="N217" s="31">
        <f>IF(N$8="","",'input rate-critical peak kW'!N217*input6!N217)</f>
        <v>0</v>
      </c>
      <c r="O217" s="31">
        <f>IF(O$8="","",'input rate-critical peak kW'!O217*input6!O217)</f>
        <v>0</v>
      </c>
      <c r="P217" s="31">
        <f>IF(P$8="","",'input rate-critical peak kW'!P217*input6!P217)</f>
        <v>0</v>
      </c>
      <c r="Q217" s="31">
        <f>IF(Q$8="","",'input rate-critical peak kW'!Q217*input6!Q217)</f>
        <v>0</v>
      </c>
      <c r="R217" s="31">
        <f>IF(R$8="","",'input rate-critical peak kW'!R217*input6!R217)</f>
        <v>0</v>
      </c>
      <c r="S217" s="31">
        <f>IF(S$8="","",'input rate-critical peak kW'!S217*input6!S217)</f>
        <v>0</v>
      </c>
      <c r="T217" s="31">
        <f>IF(T$8="","",'input rate-critical peak kW'!T217*input6!T217)</f>
        <v>0</v>
      </c>
      <c r="U217" s="31">
        <f>IF(U$8="","",'input rate-critical peak kW'!U217*input6!U217)</f>
        <v>0</v>
      </c>
      <c r="V217" s="31">
        <f>IF(V$8="","",'input rate-critical peak kW'!V217*input6!V217)</f>
        <v>0</v>
      </c>
      <c r="W217" s="31">
        <f>IF(W$8="","",'input rate-critical peak kW'!W217*input6!W217)</f>
        <v>0</v>
      </c>
      <c r="X217" s="31">
        <f>IF(X$8="","",'input rate-critical peak kW'!X217*input6!X217)</f>
        <v>0</v>
      </c>
      <c r="Y217" s="31">
        <f>IF(Y$8="","",'input rate-critical peak kW'!Y217*input6!Y217)</f>
        <v>0</v>
      </c>
      <c r="Z217" s="31">
        <f>IF(Z$8="","",'input rate-critical peak kW'!Z217*input6!Z217)</f>
        <v>0</v>
      </c>
      <c r="AA217" s="31">
        <f>IF(AA$8="","",'input rate-critical peak kW'!AA217*input6!AA217)</f>
        <v>0</v>
      </c>
      <c r="AB217" s="31">
        <f>IF(AB$8="","",'input rate-critical peak kW'!AB217*input6!AB217)</f>
        <v>0</v>
      </c>
      <c r="AC217" s="31" t="str">
        <f>IF(AC$8="","",'input rate-critical peak kW'!AC217*input6!AC217)</f>
        <v/>
      </c>
      <c r="AD217" s="31" t="str">
        <f>IF(AD$8="","",'input rate-critical peak kW'!AD217*input6!AD217)</f>
        <v/>
      </c>
      <c r="AE217" s="31" t="str">
        <f>IF(AE$8="","",'input rate-critical peak kW'!AE217*input6!AE217)</f>
        <v/>
      </c>
      <c r="AF217" s="31" t="str">
        <f>IF(AF$8="","",'input rate-critical peak kW'!AF217*input6!AF217)</f>
        <v/>
      </c>
      <c r="AG217" s="31" t="str">
        <f>IF(AG$8="","",'input rate-critical peak kW'!AG217*input6!AG217)</f>
        <v/>
      </c>
      <c r="AH217" s="31" t="str">
        <f>IF(AH$8="","",'input rate-critical peak kW'!AH217*input6!AH217)</f>
        <v/>
      </c>
      <c r="AI217" s="31" t="str">
        <f>IF(AI$8="","",'input rate-critical peak kW'!AI217*input6!AI217)</f>
        <v/>
      </c>
      <c r="AJ217" s="31" t="str">
        <f>IF(AJ$8="","",'input rate-critical peak kW'!AJ217*input6!AJ217)</f>
        <v/>
      </c>
      <c r="AK217" s="31" t="str">
        <f>IF(AK$8="","",'input rate-critical peak kW'!AK217*input6!AK217)</f>
        <v/>
      </c>
      <c r="AL217" s="31" t="str">
        <f>IF(AL$8="","",'input rate-critical peak kW'!AL217*input6!AL217)</f>
        <v/>
      </c>
      <c r="AM217" s="31" t="str">
        <f>IF(AM$8="","",'input rate-critical peak kW'!AM217*input6!AM217)</f>
        <v/>
      </c>
      <c r="AN217" s="31" t="str">
        <f>IF(AN$8="","",'input rate-critical peak kW'!AN217*input6!AN217)</f>
        <v/>
      </c>
      <c r="AO217" s="31" t="str">
        <f>IF(AO$8="","",'input rate-critical peak kW'!AO217*input6!AO217)</f>
        <v/>
      </c>
      <c r="AP217" s="31" t="str">
        <f>IF(AP$8="","",'input rate-critical peak kW'!AP217*input6!AP217)</f>
        <v/>
      </c>
      <c r="AQ217" s="31" t="str">
        <f>IF(AQ$8="","",'input rate-critical peak kW'!AQ217*input6!AQ217)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IF(D$8="","",'input rate-critical peak kW'!D218*input6!D218)</f>
        <v>0</v>
      </c>
      <c r="E218" s="31">
        <f>IF(E$8="","",'input rate-critical peak kW'!E218*input6!E218)</f>
        <v>0</v>
      </c>
      <c r="F218" s="31">
        <f>IF(F$8="","",'input rate-critical peak kW'!F218*input6!F218)</f>
        <v>0</v>
      </c>
      <c r="G218" s="31">
        <f>IF(G$8="","",'input rate-critical peak kW'!G218*input6!G218)</f>
        <v>0</v>
      </c>
      <c r="H218" s="31">
        <f>IF(H$8="","",'input rate-critical peak kW'!H218*input6!H218)</f>
        <v>0</v>
      </c>
      <c r="I218" s="31">
        <f>IF(I$8="","",'input rate-critical peak kW'!I218*input6!I218)</f>
        <v>0</v>
      </c>
      <c r="J218" s="31">
        <f>IF(J$8="","",'input rate-critical peak kW'!J218*input6!J218)</f>
        <v>0</v>
      </c>
      <c r="K218" s="31">
        <f>IF(K$8="","",'input rate-critical peak kW'!K218*input6!K218)</f>
        <v>0</v>
      </c>
      <c r="L218" s="31">
        <f>IF(L$8="","",'input rate-critical peak kW'!L218*input6!L218)</f>
        <v>0</v>
      </c>
      <c r="M218" s="31">
        <f>IF(M$8="","",'input rate-critical peak kW'!M218*input6!M218)</f>
        <v>0</v>
      </c>
      <c r="N218" s="31">
        <f>IF(N$8="","",'input rate-critical peak kW'!N218*input6!N218)</f>
        <v>0</v>
      </c>
      <c r="O218" s="31">
        <f>IF(O$8="","",'input rate-critical peak kW'!O218*input6!O218)</f>
        <v>0</v>
      </c>
      <c r="P218" s="31">
        <f>IF(P$8="","",'input rate-critical peak kW'!P218*input6!P218)</f>
        <v>0</v>
      </c>
      <c r="Q218" s="31">
        <f>IF(Q$8="","",'input rate-critical peak kW'!Q218*input6!Q218)</f>
        <v>0</v>
      </c>
      <c r="R218" s="31">
        <f>IF(R$8="","",'input rate-critical peak kW'!R218*input6!R218)</f>
        <v>0</v>
      </c>
      <c r="S218" s="31">
        <f>IF(S$8="","",'input rate-critical peak kW'!S218*input6!S218)</f>
        <v>0</v>
      </c>
      <c r="T218" s="31">
        <f>IF(T$8="","",'input rate-critical peak kW'!T218*input6!T218)</f>
        <v>0</v>
      </c>
      <c r="U218" s="31">
        <f>IF(U$8="","",'input rate-critical peak kW'!U218*input6!U218)</f>
        <v>0</v>
      </c>
      <c r="V218" s="31">
        <f>IF(V$8="","",'input rate-critical peak kW'!V218*input6!V218)</f>
        <v>0</v>
      </c>
      <c r="W218" s="31">
        <f>IF(W$8="","",'input rate-critical peak kW'!W218*input6!W218)</f>
        <v>0</v>
      </c>
      <c r="X218" s="31">
        <f>IF(X$8="","",'input rate-critical peak kW'!X218*input6!X218)</f>
        <v>0</v>
      </c>
      <c r="Y218" s="31">
        <f>IF(Y$8="","",'input rate-critical peak kW'!Y218*input6!Y218)</f>
        <v>0</v>
      </c>
      <c r="Z218" s="31">
        <f>IF(Z$8="","",'input rate-critical peak kW'!Z218*input6!Z218)</f>
        <v>0</v>
      </c>
      <c r="AA218" s="31">
        <f>IF(AA$8="","",'input rate-critical peak kW'!AA218*input6!AA218)</f>
        <v>0</v>
      </c>
      <c r="AB218" s="31">
        <f>IF(AB$8="","",'input rate-critical peak kW'!AB218*input6!AB218)</f>
        <v>0</v>
      </c>
      <c r="AC218" s="31" t="str">
        <f>IF(AC$8="","",'input rate-critical peak kW'!AC218*input6!AC218)</f>
        <v/>
      </c>
      <c r="AD218" s="31" t="str">
        <f>IF(AD$8="","",'input rate-critical peak kW'!AD218*input6!AD218)</f>
        <v/>
      </c>
      <c r="AE218" s="31" t="str">
        <f>IF(AE$8="","",'input rate-critical peak kW'!AE218*input6!AE218)</f>
        <v/>
      </c>
      <c r="AF218" s="31" t="str">
        <f>IF(AF$8="","",'input rate-critical peak kW'!AF218*input6!AF218)</f>
        <v/>
      </c>
      <c r="AG218" s="31" t="str">
        <f>IF(AG$8="","",'input rate-critical peak kW'!AG218*input6!AG218)</f>
        <v/>
      </c>
      <c r="AH218" s="31" t="str">
        <f>IF(AH$8="","",'input rate-critical peak kW'!AH218*input6!AH218)</f>
        <v/>
      </c>
      <c r="AI218" s="31" t="str">
        <f>IF(AI$8="","",'input rate-critical peak kW'!AI218*input6!AI218)</f>
        <v/>
      </c>
      <c r="AJ218" s="31" t="str">
        <f>IF(AJ$8="","",'input rate-critical peak kW'!AJ218*input6!AJ218)</f>
        <v/>
      </c>
      <c r="AK218" s="31" t="str">
        <f>IF(AK$8="","",'input rate-critical peak kW'!AK218*input6!AK218)</f>
        <v/>
      </c>
      <c r="AL218" s="31" t="str">
        <f>IF(AL$8="","",'input rate-critical peak kW'!AL218*input6!AL218)</f>
        <v/>
      </c>
      <c r="AM218" s="31" t="str">
        <f>IF(AM$8="","",'input rate-critical peak kW'!AM218*input6!AM218)</f>
        <v/>
      </c>
      <c r="AN218" s="31" t="str">
        <f>IF(AN$8="","",'input rate-critical peak kW'!AN218*input6!AN218)</f>
        <v/>
      </c>
      <c r="AO218" s="31" t="str">
        <f>IF(AO$8="","",'input rate-critical peak kW'!AO218*input6!AO218)</f>
        <v/>
      </c>
      <c r="AP218" s="31" t="str">
        <f>IF(AP$8="","",'input rate-critical peak kW'!AP218*input6!AP218)</f>
        <v/>
      </c>
      <c r="AQ218" s="31" t="str">
        <f>IF(AQ$8="","",'input rate-critical peak kW'!AQ218*input6!AQ218)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IF(D$8="","",'input rate-critical peak kW'!D219*input6!D219)</f>
        <v>0</v>
      </c>
      <c r="E219" s="31">
        <f>IF(E$8="","",'input rate-critical peak kW'!E219*input6!E219)</f>
        <v>0</v>
      </c>
      <c r="F219" s="31">
        <f>IF(F$8="","",'input rate-critical peak kW'!F219*input6!F219)</f>
        <v>0</v>
      </c>
      <c r="G219" s="31">
        <f>IF(G$8="","",'input rate-critical peak kW'!G219*input6!G219)</f>
        <v>0</v>
      </c>
      <c r="H219" s="31">
        <f>IF(H$8="","",'input rate-critical peak kW'!H219*input6!H219)</f>
        <v>0</v>
      </c>
      <c r="I219" s="31">
        <f>IF(I$8="","",'input rate-critical peak kW'!I219*input6!I219)</f>
        <v>0</v>
      </c>
      <c r="J219" s="31">
        <f>IF(J$8="","",'input rate-critical peak kW'!J219*input6!J219)</f>
        <v>0</v>
      </c>
      <c r="K219" s="31">
        <f>IF(K$8="","",'input rate-critical peak kW'!K219*input6!K219)</f>
        <v>0</v>
      </c>
      <c r="L219" s="31">
        <f>IF(L$8="","",'input rate-critical peak kW'!L219*input6!L219)</f>
        <v>0</v>
      </c>
      <c r="M219" s="31">
        <f>IF(M$8="","",'input rate-critical peak kW'!M219*input6!M219)</f>
        <v>0</v>
      </c>
      <c r="N219" s="31">
        <f>IF(N$8="","",'input rate-critical peak kW'!N219*input6!N219)</f>
        <v>0</v>
      </c>
      <c r="O219" s="31">
        <f>IF(O$8="","",'input rate-critical peak kW'!O219*input6!O219)</f>
        <v>0</v>
      </c>
      <c r="P219" s="31">
        <f>IF(P$8="","",'input rate-critical peak kW'!P219*input6!P219)</f>
        <v>0</v>
      </c>
      <c r="Q219" s="31">
        <f>IF(Q$8="","",'input rate-critical peak kW'!Q219*input6!Q219)</f>
        <v>0</v>
      </c>
      <c r="R219" s="31">
        <f>IF(R$8="","",'input rate-critical peak kW'!R219*input6!R219)</f>
        <v>0</v>
      </c>
      <c r="S219" s="31">
        <f>IF(S$8="","",'input rate-critical peak kW'!S219*input6!S219)</f>
        <v>0</v>
      </c>
      <c r="T219" s="31">
        <f>IF(T$8="","",'input rate-critical peak kW'!T219*input6!T219)</f>
        <v>0</v>
      </c>
      <c r="U219" s="31">
        <f>IF(U$8="","",'input rate-critical peak kW'!U219*input6!U219)</f>
        <v>0</v>
      </c>
      <c r="V219" s="31">
        <f>IF(V$8="","",'input rate-critical peak kW'!V219*input6!V219)</f>
        <v>0</v>
      </c>
      <c r="W219" s="31">
        <f>IF(W$8="","",'input rate-critical peak kW'!W219*input6!W219)</f>
        <v>0</v>
      </c>
      <c r="X219" s="31">
        <f>IF(X$8="","",'input rate-critical peak kW'!X219*input6!X219)</f>
        <v>0</v>
      </c>
      <c r="Y219" s="31">
        <f>IF(Y$8="","",'input rate-critical peak kW'!Y219*input6!Y219)</f>
        <v>0</v>
      </c>
      <c r="Z219" s="31">
        <f>IF(Z$8="","",'input rate-critical peak kW'!Z219*input6!Z219)</f>
        <v>0</v>
      </c>
      <c r="AA219" s="31">
        <f>IF(AA$8="","",'input rate-critical peak kW'!AA219*input6!AA219)</f>
        <v>0</v>
      </c>
      <c r="AB219" s="31">
        <f>IF(AB$8="","",'input rate-critical peak kW'!AB219*input6!AB219)</f>
        <v>0</v>
      </c>
      <c r="AC219" s="31" t="str">
        <f>IF(AC$8="","",'input rate-critical peak kW'!AC219*input6!AC219)</f>
        <v/>
      </c>
      <c r="AD219" s="31" t="str">
        <f>IF(AD$8="","",'input rate-critical peak kW'!AD219*input6!AD219)</f>
        <v/>
      </c>
      <c r="AE219" s="31" t="str">
        <f>IF(AE$8="","",'input rate-critical peak kW'!AE219*input6!AE219)</f>
        <v/>
      </c>
      <c r="AF219" s="31" t="str">
        <f>IF(AF$8="","",'input rate-critical peak kW'!AF219*input6!AF219)</f>
        <v/>
      </c>
      <c r="AG219" s="31" t="str">
        <f>IF(AG$8="","",'input rate-critical peak kW'!AG219*input6!AG219)</f>
        <v/>
      </c>
      <c r="AH219" s="31" t="str">
        <f>IF(AH$8="","",'input rate-critical peak kW'!AH219*input6!AH219)</f>
        <v/>
      </c>
      <c r="AI219" s="31" t="str">
        <f>IF(AI$8="","",'input rate-critical peak kW'!AI219*input6!AI219)</f>
        <v/>
      </c>
      <c r="AJ219" s="31" t="str">
        <f>IF(AJ$8="","",'input rate-critical peak kW'!AJ219*input6!AJ219)</f>
        <v/>
      </c>
      <c r="AK219" s="31" t="str">
        <f>IF(AK$8="","",'input rate-critical peak kW'!AK219*input6!AK219)</f>
        <v/>
      </c>
      <c r="AL219" s="31" t="str">
        <f>IF(AL$8="","",'input rate-critical peak kW'!AL219*input6!AL219)</f>
        <v/>
      </c>
      <c r="AM219" s="31" t="str">
        <f>IF(AM$8="","",'input rate-critical peak kW'!AM219*input6!AM219)</f>
        <v/>
      </c>
      <c r="AN219" s="31" t="str">
        <f>IF(AN$8="","",'input rate-critical peak kW'!AN219*input6!AN219)</f>
        <v/>
      </c>
      <c r="AO219" s="31" t="str">
        <f>IF(AO$8="","",'input rate-critical peak kW'!AO219*input6!AO219)</f>
        <v/>
      </c>
      <c r="AP219" s="31" t="str">
        <f>IF(AP$8="","",'input rate-critical peak kW'!AP219*input6!AP219)</f>
        <v/>
      </c>
      <c r="AQ219" s="31" t="str">
        <f>IF(AQ$8="","",'input rate-critical peak kW'!AQ219*input6!AQ219)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IF(D$8="","",'input rate-critical peak kW'!D220*input6!D220)</f>
        <v>0</v>
      </c>
      <c r="E220" s="31">
        <f>IF(E$8="","",'input rate-critical peak kW'!E220*input6!E220)</f>
        <v>0</v>
      </c>
      <c r="F220" s="31">
        <f>IF(F$8="","",'input rate-critical peak kW'!F220*input6!F220)</f>
        <v>0</v>
      </c>
      <c r="G220" s="31">
        <f>IF(G$8="","",'input rate-critical peak kW'!G220*input6!G220)</f>
        <v>0</v>
      </c>
      <c r="H220" s="31">
        <f>IF(H$8="","",'input rate-critical peak kW'!H220*input6!H220)</f>
        <v>0</v>
      </c>
      <c r="I220" s="31">
        <f>IF(I$8="","",'input rate-critical peak kW'!I220*input6!I220)</f>
        <v>0</v>
      </c>
      <c r="J220" s="31">
        <f>IF(J$8="","",'input rate-critical peak kW'!J220*input6!J220)</f>
        <v>0</v>
      </c>
      <c r="K220" s="31">
        <f>IF(K$8="","",'input rate-critical peak kW'!K220*input6!K220)</f>
        <v>0</v>
      </c>
      <c r="L220" s="31">
        <f>IF(L$8="","",'input rate-critical peak kW'!L220*input6!L220)</f>
        <v>0</v>
      </c>
      <c r="M220" s="31">
        <f>IF(M$8="","",'input rate-critical peak kW'!M220*input6!M220)</f>
        <v>0</v>
      </c>
      <c r="N220" s="31">
        <f>IF(N$8="","",'input rate-critical peak kW'!N220*input6!N220)</f>
        <v>0</v>
      </c>
      <c r="O220" s="31">
        <f>IF(O$8="","",'input rate-critical peak kW'!O220*input6!O220)</f>
        <v>0</v>
      </c>
      <c r="P220" s="31">
        <f>IF(P$8="","",'input rate-critical peak kW'!P220*input6!P220)</f>
        <v>0</v>
      </c>
      <c r="Q220" s="31">
        <f>IF(Q$8="","",'input rate-critical peak kW'!Q220*input6!Q220)</f>
        <v>0</v>
      </c>
      <c r="R220" s="31">
        <f>IF(R$8="","",'input rate-critical peak kW'!R220*input6!R220)</f>
        <v>0</v>
      </c>
      <c r="S220" s="31">
        <f>IF(S$8="","",'input rate-critical peak kW'!S220*input6!S220)</f>
        <v>0</v>
      </c>
      <c r="T220" s="31">
        <f>IF(T$8="","",'input rate-critical peak kW'!T220*input6!T220)</f>
        <v>0</v>
      </c>
      <c r="U220" s="31">
        <f>IF(U$8="","",'input rate-critical peak kW'!U220*input6!U220)</f>
        <v>0</v>
      </c>
      <c r="V220" s="31">
        <f>IF(V$8="","",'input rate-critical peak kW'!V220*input6!V220)</f>
        <v>0</v>
      </c>
      <c r="W220" s="31">
        <f>IF(W$8="","",'input rate-critical peak kW'!W220*input6!W220)</f>
        <v>0</v>
      </c>
      <c r="X220" s="31">
        <f>IF(X$8="","",'input rate-critical peak kW'!X220*input6!X220)</f>
        <v>0</v>
      </c>
      <c r="Y220" s="31">
        <f>IF(Y$8="","",'input rate-critical peak kW'!Y220*input6!Y220)</f>
        <v>0</v>
      </c>
      <c r="Z220" s="31">
        <f>IF(Z$8="","",'input rate-critical peak kW'!Z220*input6!Z220)</f>
        <v>0</v>
      </c>
      <c r="AA220" s="31">
        <f>IF(AA$8="","",'input rate-critical peak kW'!AA220*input6!AA220)</f>
        <v>0</v>
      </c>
      <c r="AB220" s="31">
        <f>IF(AB$8="","",'input rate-critical peak kW'!AB220*input6!AB220)</f>
        <v>0</v>
      </c>
      <c r="AC220" s="31" t="str">
        <f>IF(AC$8="","",'input rate-critical peak kW'!AC220*input6!AC220)</f>
        <v/>
      </c>
      <c r="AD220" s="31" t="str">
        <f>IF(AD$8="","",'input rate-critical peak kW'!AD220*input6!AD220)</f>
        <v/>
      </c>
      <c r="AE220" s="31" t="str">
        <f>IF(AE$8="","",'input rate-critical peak kW'!AE220*input6!AE220)</f>
        <v/>
      </c>
      <c r="AF220" s="31" t="str">
        <f>IF(AF$8="","",'input rate-critical peak kW'!AF220*input6!AF220)</f>
        <v/>
      </c>
      <c r="AG220" s="31" t="str">
        <f>IF(AG$8="","",'input rate-critical peak kW'!AG220*input6!AG220)</f>
        <v/>
      </c>
      <c r="AH220" s="31" t="str">
        <f>IF(AH$8="","",'input rate-critical peak kW'!AH220*input6!AH220)</f>
        <v/>
      </c>
      <c r="AI220" s="31" t="str">
        <f>IF(AI$8="","",'input rate-critical peak kW'!AI220*input6!AI220)</f>
        <v/>
      </c>
      <c r="AJ220" s="31" t="str">
        <f>IF(AJ$8="","",'input rate-critical peak kW'!AJ220*input6!AJ220)</f>
        <v/>
      </c>
      <c r="AK220" s="31" t="str">
        <f>IF(AK$8="","",'input rate-critical peak kW'!AK220*input6!AK220)</f>
        <v/>
      </c>
      <c r="AL220" s="31" t="str">
        <f>IF(AL$8="","",'input rate-critical peak kW'!AL220*input6!AL220)</f>
        <v/>
      </c>
      <c r="AM220" s="31" t="str">
        <f>IF(AM$8="","",'input rate-critical peak kW'!AM220*input6!AM220)</f>
        <v/>
      </c>
      <c r="AN220" s="31" t="str">
        <f>IF(AN$8="","",'input rate-critical peak kW'!AN220*input6!AN220)</f>
        <v/>
      </c>
      <c r="AO220" s="31" t="str">
        <f>IF(AO$8="","",'input rate-critical peak kW'!AO220*input6!AO220)</f>
        <v/>
      </c>
      <c r="AP220" s="31" t="str">
        <f>IF(AP$8="","",'input rate-critical peak kW'!AP220*input6!AP220)</f>
        <v/>
      </c>
      <c r="AQ220" s="31" t="str">
        <f>IF(AQ$8="","",'input rate-critical peak kW'!AQ220*input6!AQ220)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IF(D$8="","",'input rate-critical peak kW'!D221*input6!D221)</f>
        <v>0</v>
      </c>
      <c r="E221" s="31">
        <f>IF(E$8="","",'input rate-critical peak kW'!E221*input6!E221)</f>
        <v>0</v>
      </c>
      <c r="F221" s="31">
        <f>IF(F$8="","",'input rate-critical peak kW'!F221*input6!F221)</f>
        <v>0</v>
      </c>
      <c r="G221" s="31">
        <f>IF(G$8="","",'input rate-critical peak kW'!G221*input6!G221)</f>
        <v>0</v>
      </c>
      <c r="H221" s="31">
        <f>IF(H$8="","",'input rate-critical peak kW'!H221*input6!H221)</f>
        <v>0</v>
      </c>
      <c r="I221" s="31">
        <f>IF(I$8="","",'input rate-critical peak kW'!I221*input6!I221)</f>
        <v>0</v>
      </c>
      <c r="J221" s="31">
        <f>IF(J$8="","",'input rate-critical peak kW'!J221*input6!J221)</f>
        <v>0</v>
      </c>
      <c r="K221" s="31">
        <f>IF(K$8="","",'input rate-critical peak kW'!K221*input6!K221)</f>
        <v>0</v>
      </c>
      <c r="L221" s="31">
        <f>IF(L$8="","",'input rate-critical peak kW'!L221*input6!L221)</f>
        <v>0</v>
      </c>
      <c r="M221" s="31">
        <f>IF(M$8="","",'input rate-critical peak kW'!M221*input6!M221)</f>
        <v>0</v>
      </c>
      <c r="N221" s="31">
        <f>IF(N$8="","",'input rate-critical peak kW'!N221*input6!N221)</f>
        <v>0</v>
      </c>
      <c r="O221" s="31">
        <f>IF(O$8="","",'input rate-critical peak kW'!O221*input6!O221)</f>
        <v>0</v>
      </c>
      <c r="P221" s="31">
        <f>IF(P$8="","",'input rate-critical peak kW'!P221*input6!P221)</f>
        <v>0</v>
      </c>
      <c r="Q221" s="31">
        <f>IF(Q$8="","",'input rate-critical peak kW'!Q221*input6!Q221)</f>
        <v>0</v>
      </c>
      <c r="R221" s="31">
        <f>IF(R$8="","",'input rate-critical peak kW'!R221*input6!R221)</f>
        <v>0</v>
      </c>
      <c r="S221" s="31">
        <f>IF(S$8="","",'input rate-critical peak kW'!S221*input6!S221)</f>
        <v>0</v>
      </c>
      <c r="T221" s="31">
        <f>IF(T$8="","",'input rate-critical peak kW'!T221*input6!T221)</f>
        <v>0</v>
      </c>
      <c r="U221" s="31">
        <f>IF(U$8="","",'input rate-critical peak kW'!U221*input6!U221)</f>
        <v>0</v>
      </c>
      <c r="V221" s="31">
        <f>IF(V$8="","",'input rate-critical peak kW'!V221*input6!V221)</f>
        <v>0</v>
      </c>
      <c r="W221" s="31">
        <f>IF(W$8="","",'input rate-critical peak kW'!W221*input6!W221)</f>
        <v>0</v>
      </c>
      <c r="X221" s="31">
        <f>IF(X$8="","",'input rate-critical peak kW'!X221*input6!X221)</f>
        <v>0</v>
      </c>
      <c r="Y221" s="31">
        <f>IF(Y$8="","",'input rate-critical peak kW'!Y221*input6!Y221)</f>
        <v>0</v>
      </c>
      <c r="Z221" s="31">
        <f>IF(Z$8="","",'input rate-critical peak kW'!Z221*input6!Z221)</f>
        <v>0</v>
      </c>
      <c r="AA221" s="31">
        <f>IF(AA$8="","",'input rate-critical peak kW'!AA221*input6!AA221)</f>
        <v>0</v>
      </c>
      <c r="AB221" s="31">
        <f>IF(AB$8="","",'input rate-critical peak kW'!AB221*input6!AB221)</f>
        <v>0</v>
      </c>
      <c r="AC221" s="31" t="str">
        <f>IF(AC$8="","",'input rate-critical peak kW'!AC221*input6!AC221)</f>
        <v/>
      </c>
      <c r="AD221" s="31" t="str">
        <f>IF(AD$8="","",'input rate-critical peak kW'!AD221*input6!AD221)</f>
        <v/>
      </c>
      <c r="AE221" s="31" t="str">
        <f>IF(AE$8="","",'input rate-critical peak kW'!AE221*input6!AE221)</f>
        <v/>
      </c>
      <c r="AF221" s="31" t="str">
        <f>IF(AF$8="","",'input rate-critical peak kW'!AF221*input6!AF221)</f>
        <v/>
      </c>
      <c r="AG221" s="31" t="str">
        <f>IF(AG$8="","",'input rate-critical peak kW'!AG221*input6!AG221)</f>
        <v/>
      </c>
      <c r="AH221" s="31" t="str">
        <f>IF(AH$8="","",'input rate-critical peak kW'!AH221*input6!AH221)</f>
        <v/>
      </c>
      <c r="AI221" s="31" t="str">
        <f>IF(AI$8="","",'input rate-critical peak kW'!AI221*input6!AI221)</f>
        <v/>
      </c>
      <c r="AJ221" s="31" t="str">
        <f>IF(AJ$8="","",'input rate-critical peak kW'!AJ221*input6!AJ221)</f>
        <v/>
      </c>
      <c r="AK221" s="31" t="str">
        <f>IF(AK$8="","",'input rate-critical peak kW'!AK221*input6!AK221)</f>
        <v/>
      </c>
      <c r="AL221" s="31" t="str">
        <f>IF(AL$8="","",'input rate-critical peak kW'!AL221*input6!AL221)</f>
        <v/>
      </c>
      <c r="AM221" s="31" t="str">
        <f>IF(AM$8="","",'input rate-critical peak kW'!AM221*input6!AM221)</f>
        <v/>
      </c>
      <c r="AN221" s="31" t="str">
        <f>IF(AN$8="","",'input rate-critical peak kW'!AN221*input6!AN221)</f>
        <v/>
      </c>
      <c r="AO221" s="31" t="str">
        <f>IF(AO$8="","",'input rate-critical peak kW'!AO221*input6!AO221)</f>
        <v/>
      </c>
      <c r="AP221" s="31" t="str">
        <f>IF(AP$8="","",'input rate-critical peak kW'!AP221*input6!AP221)</f>
        <v/>
      </c>
      <c r="AQ221" s="31" t="str">
        <f>IF(AQ$8="","",'input rate-critical peak kW'!AQ221*input6!AQ221)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IF(D$8="","",'input rate-critical peak kW'!D222*input6!D222)</f>
        <v>0</v>
      </c>
      <c r="E222" s="31">
        <f>IF(E$8="","",'input rate-critical peak kW'!E222*input6!E222)</f>
        <v>0</v>
      </c>
      <c r="F222" s="31">
        <f>IF(F$8="","",'input rate-critical peak kW'!F222*input6!F222)</f>
        <v>0</v>
      </c>
      <c r="G222" s="31">
        <f>IF(G$8="","",'input rate-critical peak kW'!G222*input6!G222)</f>
        <v>0</v>
      </c>
      <c r="H222" s="31">
        <f>IF(H$8="","",'input rate-critical peak kW'!H222*input6!H222)</f>
        <v>0</v>
      </c>
      <c r="I222" s="31">
        <f>IF(I$8="","",'input rate-critical peak kW'!I222*input6!I222)</f>
        <v>0</v>
      </c>
      <c r="J222" s="31">
        <f>IF(J$8="","",'input rate-critical peak kW'!J222*input6!J222)</f>
        <v>0</v>
      </c>
      <c r="K222" s="31">
        <f>IF(K$8="","",'input rate-critical peak kW'!K222*input6!K222)</f>
        <v>0</v>
      </c>
      <c r="L222" s="31">
        <f>IF(L$8="","",'input rate-critical peak kW'!L222*input6!L222)</f>
        <v>0</v>
      </c>
      <c r="M222" s="31">
        <f>IF(M$8="","",'input rate-critical peak kW'!M222*input6!M222)</f>
        <v>0</v>
      </c>
      <c r="N222" s="31">
        <f>IF(N$8="","",'input rate-critical peak kW'!N222*input6!N222)</f>
        <v>0</v>
      </c>
      <c r="O222" s="31">
        <f>IF(O$8="","",'input rate-critical peak kW'!O222*input6!O222)</f>
        <v>0</v>
      </c>
      <c r="P222" s="31">
        <f>IF(P$8="","",'input rate-critical peak kW'!P222*input6!P222)</f>
        <v>0</v>
      </c>
      <c r="Q222" s="31">
        <f>IF(Q$8="","",'input rate-critical peak kW'!Q222*input6!Q222)</f>
        <v>0</v>
      </c>
      <c r="R222" s="31">
        <f>IF(R$8="","",'input rate-critical peak kW'!R222*input6!R222)</f>
        <v>0</v>
      </c>
      <c r="S222" s="31">
        <f>IF(S$8="","",'input rate-critical peak kW'!S222*input6!S222)</f>
        <v>0</v>
      </c>
      <c r="T222" s="31">
        <f>IF(T$8="","",'input rate-critical peak kW'!T222*input6!T222)</f>
        <v>0</v>
      </c>
      <c r="U222" s="31">
        <f>IF(U$8="","",'input rate-critical peak kW'!U222*input6!U222)</f>
        <v>0</v>
      </c>
      <c r="V222" s="31">
        <f>IF(V$8="","",'input rate-critical peak kW'!V222*input6!V222)</f>
        <v>0</v>
      </c>
      <c r="W222" s="31">
        <f>IF(W$8="","",'input rate-critical peak kW'!W222*input6!W222)</f>
        <v>0</v>
      </c>
      <c r="X222" s="31">
        <f>IF(X$8="","",'input rate-critical peak kW'!X222*input6!X222)</f>
        <v>0</v>
      </c>
      <c r="Y222" s="31">
        <f>IF(Y$8="","",'input rate-critical peak kW'!Y222*input6!Y222)</f>
        <v>0</v>
      </c>
      <c r="Z222" s="31">
        <f>IF(Z$8="","",'input rate-critical peak kW'!Z222*input6!Z222)</f>
        <v>0</v>
      </c>
      <c r="AA222" s="31">
        <f>IF(AA$8="","",'input rate-critical peak kW'!AA222*input6!AA222)</f>
        <v>0</v>
      </c>
      <c r="AB222" s="31">
        <f>IF(AB$8="","",'input rate-critical peak kW'!AB222*input6!AB222)</f>
        <v>0</v>
      </c>
      <c r="AC222" s="31" t="str">
        <f>IF(AC$8="","",'input rate-critical peak kW'!AC222*input6!AC222)</f>
        <v/>
      </c>
      <c r="AD222" s="31" t="str">
        <f>IF(AD$8="","",'input rate-critical peak kW'!AD222*input6!AD222)</f>
        <v/>
      </c>
      <c r="AE222" s="31" t="str">
        <f>IF(AE$8="","",'input rate-critical peak kW'!AE222*input6!AE222)</f>
        <v/>
      </c>
      <c r="AF222" s="31" t="str">
        <f>IF(AF$8="","",'input rate-critical peak kW'!AF222*input6!AF222)</f>
        <v/>
      </c>
      <c r="AG222" s="31" t="str">
        <f>IF(AG$8="","",'input rate-critical peak kW'!AG222*input6!AG222)</f>
        <v/>
      </c>
      <c r="AH222" s="31" t="str">
        <f>IF(AH$8="","",'input rate-critical peak kW'!AH222*input6!AH222)</f>
        <v/>
      </c>
      <c r="AI222" s="31" t="str">
        <f>IF(AI$8="","",'input rate-critical peak kW'!AI222*input6!AI222)</f>
        <v/>
      </c>
      <c r="AJ222" s="31" t="str">
        <f>IF(AJ$8="","",'input rate-critical peak kW'!AJ222*input6!AJ222)</f>
        <v/>
      </c>
      <c r="AK222" s="31" t="str">
        <f>IF(AK$8="","",'input rate-critical peak kW'!AK222*input6!AK222)</f>
        <v/>
      </c>
      <c r="AL222" s="31" t="str">
        <f>IF(AL$8="","",'input rate-critical peak kW'!AL222*input6!AL222)</f>
        <v/>
      </c>
      <c r="AM222" s="31" t="str">
        <f>IF(AM$8="","",'input rate-critical peak kW'!AM222*input6!AM222)</f>
        <v/>
      </c>
      <c r="AN222" s="31" t="str">
        <f>IF(AN$8="","",'input rate-critical peak kW'!AN222*input6!AN222)</f>
        <v/>
      </c>
      <c r="AO222" s="31" t="str">
        <f>IF(AO$8="","",'input rate-critical peak kW'!AO222*input6!AO222)</f>
        <v/>
      </c>
      <c r="AP222" s="31" t="str">
        <f>IF(AP$8="","",'input rate-critical peak kW'!AP222*input6!AP222)</f>
        <v/>
      </c>
      <c r="AQ222" s="31" t="str">
        <f>IF(AQ$8="","",'input rate-critical peak kW'!AQ222*input6!AQ222)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IF(D$8="","",'input rate-critical peak kW'!D223*input6!D223)</f>
        <v>0</v>
      </c>
      <c r="E223" s="31">
        <f>IF(E$8="","",'input rate-critical peak kW'!E223*input6!E223)</f>
        <v>0</v>
      </c>
      <c r="F223" s="31">
        <f>IF(F$8="","",'input rate-critical peak kW'!F223*input6!F223)</f>
        <v>0</v>
      </c>
      <c r="G223" s="31">
        <f>IF(G$8="","",'input rate-critical peak kW'!G223*input6!G223)</f>
        <v>0</v>
      </c>
      <c r="H223" s="31">
        <f>IF(H$8="","",'input rate-critical peak kW'!H223*input6!H223)</f>
        <v>0</v>
      </c>
      <c r="I223" s="31">
        <f>IF(I$8="","",'input rate-critical peak kW'!I223*input6!I223)</f>
        <v>0</v>
      </c>
      <c r="J223" s="31">
        <f>IF(J$8="","",'input rate-critical peak kW'!J223*input6!J223)</f>
        <v>0</v>
      </c>
      <c r="K223" s="31">
        <f>IF(K$8="","",'input rate-critical peak kW'!K223*input6!K223)</f>
        <v>0</v>
      </c>
      <c r="L223" s="31">
        <f>IF(L$8="","",'input rate-critical peak kW'!L223*input6!L223)</f>
        <v>0</v>
      </c>
      <c r="M223" s="31">
        <f>IF(M$8="","",'input rate-critical peak kW'!M223*input6!M223)</f>
        <v>0</v>
      </c>
      <c r="N223" s="31">
        <f>IF(N$8="","",'input rate-critical peak kW'!N223*input6!N223)</f>
        <v>0</v>
      </c>
      <c r="O223" s="31">
        <f>IF(O$8="","",'input rate-critical peak kW'!O223*input6!O223)</f>
        <v>0</v>
      </c>
      <c r="P223" s="31">
        <f>IF(P$8="","",'input rate-critical peak kW'!P223*input6!P223)</f>
        <v>0</v>
      </c>
      <c r="Q223" s="31">
        <f>IF(Q$8="","",'input rate-critical peak kW'!Q223*input6!Q223)</f>
        <v>0</v>
      </c>
      <c r="R223" s="31">
        <f>IF(R$8="","",'input rate-critical peak kW'!R223*input6!R223)</f>
        <v>0</v>
      </c>
      <c r="S223" s="31">
        <f>IF(S$8="","",'input rate-critical peak kW'!S223*input6!S223)</f>
        <v>0</v>
      </c>
      <c r="T223" s="31">
        <f>IF(T$8="","",'input rate-critical peak kW'!T223*input6!T223)</f>
        <v>0</v>
      </c>
      <c r="U223" s="31">
        <f>IF(U$8="","",'input rate-critical peak kW'!U223*input6!U223)</f>
        <v>0</v>
      </c>
      <c r="V223" s="31">
        <f>IF(V$8="","",'input rate-critical peak kW'!V223*input6!V223)</f>
        <v>0</v>
      </c>
      <c r="W223" s="31">
        <f>IF(W$8="","",'input rate-critical peak kW'!W223*input6!W223)</f>
        <v>0</v>
      </c>
      <c r="X223" s="31">
        <f>IF(X$8="","",'input rate-critical peak kW'!X223*input6!X223)</f>
        <v>0</v>
      </c>
      <c r="Y223" s="31">
        <f>IF(Y$8="","",'input rate-critical peak kW'!Y223*input6!Y223)</f>
        <v>0</v>
      </c>
      <c r="Z223" s="31">
        <f>IF(Z$8="","",'input rate-critical peak kW'!Z223*input6!Z223)</f>
        <v>0</v>
      </c>
      <c r="AA223" s="31">
        <f>IF(AA$8="","",'input rate-critical peak kW'!AA223*input6!AA223)</f>
        <v>0</v>
      </c>
      <c r="AB223" s="31">
        <f>IF(AB$8="","",'input rate-critical peak kW'!AB223*input6!AB223)</f>
        <v>0</v>
      </c>
      <c r="AC223" s="31" t="str">
        <f>IF(AC$8="","",'input rate-critical peak kW'!AC223*input6!AC223)</f>
        <v/>
      </c>
      <c r="AD223" s="31" t="str">
        <f>IF(AD$8="","",'input rate-critical peak kW'!AD223*input6!AD223)</f>
        <v/>
      </c>
      <c r="AE223" s="31" t="str">
        <f>IF(AE$8="","",'input rate-critical peak kW'!AE223*input6!AE223)</f>
        <v/>
      </c>
      <c r="AF223" s="31" t="str">
        <f>IF(AF$8="","",'input rate-critical peak kW'!AF223*input6!AF223)</f>
        <v/>
      </c>
      <c r="AG223" s="31" t="str">
        <f>IF(AG$8="","",'input rate-critical peak kW'!AG223*input6!AG223)</f>
        <v/>
      </c>
      <c r="AH223" s="31" t="str">
        <f>IF(AH$8="","",'input rate-critical peak kW'!AH223*input6!AH223)</f>
        <v/>
      </c>
      <c r="AI223" s="31" t="str">
        <f>IF(AI$8="","",'input rate-critical peak kW'!AI223*input6!AI223)</f>
        <v/>
      </c>
      <c r="AJ223" s="31" t="str">
        <f>IF(AJ$8="","",'input rate-critical peak kW'!AJ223*input6!AJ223)</f>
        <v/>
      </c>
      <c r="AK223" s="31" t="str">
        <f>IF(AK$8="","",'input rate-critical peak kW'!AK223*input6!AK223)</f>
        <v/>
      </c>
      <c r="AL223" s="31" t="str">
        <f>IF(AL$8="","",'input rate-critical peak kW'!AL223*input6!AL223)</f>
        <v/>
      </c>
      <c r="AM223" s="31" t="str">
        <f>IF(AM$8="","",'input rate-critical peak kW'!AM223*input6!AM223)</f>
        <v/>
      </c>
      <c r="AN223" s="31" t="str">
        <f>IF(AN$8="","",'input rate-critical peak kW'!AN223*input6!AN223)</f>
        <v/>
      </c>
      <c r="AO223" s="31" t="str">
        <f>IF(AO$8="","",'input rate-critical peak kW'!AO223*input6!AO223)</f>
        <v/>
      </c>
      <c r="AP223" s="31" t="str">
        <f>IF(AP$8="","",'input rate-critical peak kW'!AP223*input6!AP223)</f>
        <v/>
      </c>
      <c r="AQ223" s="31" t="str">
        <f>IF(AQ$8="","",'input rate-critical peak kW'!AQ223*input6!AQ223)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IF(D$8="","",'input rate-critical peak kW'!D224*input6!D224)</f>
        <v>0</v>
      </c>
      <c r="E224" s="31">
        <f>IF(E$8="","",'input rate-critical peak kW'!E224*input6!E224)</f>
        <v>0</v>
      </c>
      <c r="F224" s="31">
        <f>IF(F$8="","",'input rate-critical peak kW'!F224*input6!F224)</f>
        <v>0</v>
      </c>
      <c r="G224" s="31">
        <f>IF(G$8="","",'input rate-critical peak kW'!G224*input6!G224)</f>
        <v>0</v>
      </c>
      <c r="H224" s="31">
        <f>IF(H$8="","",'input rate-critical peak kW'!H224*input6!H224)</f>
        <v>0</v>
      </c>
      <c r="I224" s="31">
        <f>IF(I$8="","",'input rate-critical peak kW'!I224*input6!I224)</f>
        <v>0</v>
      </c>
      <c r="J224" s="31">
        <f>IF(J$8="","",'input rate-critical peak kW'!J224*input6!J224)</f>
        <v>0</v>
      </c>
      <c r="K224" s="31">
        <f>IF(K$8="","",'input rate-critical peak kW'!K224*input6!K224)</f>
        <v>0</v>
      </c>
      <c r="L224" s="31">
        <f>IF(L$8="","",'input rate-critical peak kW'!L224*input6!L224)</f>
        <v>0</v>
      </c>
      <c r="M224" s="31">
        <f>IF(M$8="","",'input rate-critical peak kW'!M224*input6!M224)</f>
        <v>0</v>
      </c>
      <c r="N224" s="31">
        <f>IF(N$8="","",'input rate-critical peak kW'!N224*input6!N224)</f>
        <v>0</v>
      </c>
      <c r="O224" s="31">
        <f>IF(O$8="","",'input rate-critical peak kW'!O224*input6!O224)</f>
        <v>0</v>
      </c>
      <c r="P224" s="31">
        <f>IF(P$8="","",'input rate-critical peak kW'!P224*input6!P224)</f>
        <v>0</v>
      </c>
      <c r="Q224" s="31">
        <f>IF(Q$8="","",'input rate-critical peak kW'!Q224*input6!Q224)</f>
        <v>0</v>
      </c>
      <c r="R224" s="31">
        <f>IF(R$8="","",'input rate-critical peak kW'!R224*input6!R224)</f>
        <v>0</v>
      </c>
      <c r="S224" s="31">
        <f>IF(S$8="","",'input rate-critical peak kW'!S224*input6!S224)</f>
        <v>0</v>
      </c>
      <c r="T224" s="31">
        <f>IF(T$8="","",'input rate-critical peak kW'!T224*input6!T224)</f>
        <v>0</v>
      </c>
      <c r="U224" s="31">
        <f>IF(U$8="","",'input rate-critical peak kW'!U224*input6!U224)</f>
        <v>0</v>
      </c>
      <c r="V224" s="31">
        <f>IF(V$8="","",'input rate-critical peak kW'!V224*input6!V224)</f>
        <v>0</v>
      </c>
      <c r="W224" s="31">
        <f>IF(W$8="","",'input rate-critical peak kW'!W224*input6!W224)</f>
        <v>0</v>
      </c>
      <c r="X224" s="31">
        <f>IF(X$8="","",'input rate-critical peak kW'!X224*input6!X224)</f>
        <v>0</v>
      </c>
      <c r="Y224" s="31">
        <f>IF(Y$8="","",'input rate-critical peak kW'!Y224*input6!Y224)</f>
        <v>0</v>
      </c>
      <c r="Z224" s="31">
        <f>IF(Z$8="","",'input rate-critical peak kW'!Z224*input6!Z224)</f>
        <v>0</v>
      </c>
      <c r="AA224" s="31">
        <f>IF(AA$8="","",'input rate-critical peak kW'!AA224*input6!AA224)</f>
        <v>0</v>
      </c>
      <c r="AB224" s="31">
        <f>IF(AB$8="","",'input rate-critical peak kW'!AB224*input6!AB224)</f>
        <v>0</v>
      </c>
      <c r="AC224" s="31" t="str">
        <f>IF(AC$8="","",'input rate-critical peak kW'!AC224*input6!AC224)</f>
        <v/>
      </c>
      <c r="AD224" s="31" t="str">
        <f>IF(AD$8="","",'input rate-critical peak kW'!AD224*input6!AD224)</f>
        <v/>
      </c>
      <c r="AE224" s="31" t="str">
        <f>IF(AE$8="","",'input rate-critical peak kW'!AE224*input6!AE224)</f>
        <v/>
      </c>
      <c r="AF224" s="31" t="str">
        <f>IF(AF$8="","",'input rate-critical peak kW'!AF224*input6!AF224)</f>
        <v/>
      </c>
      <c r="AG224" s="31" t="str">
        <f>IF(AG$8="","",'input rate-critical peak kW'!AG224*input6!AG224)</f>
        <v/>
      </c>
      <c r="AH224" s="31" t="str">
        <f>IF(AH$8="","",'input rate-critical peak kW'!AH224*input6!AH224)</f>
        <v/>
      </c>
      <c r="AI224" s="31" t="str">
        <f>IF(AI$8="","",'input rate-critical peak kW'!AI224*input6!AI224)</f>
        <v/>
      </c>
      <c r="AJ224" s="31" t="str">
        <f>IF(AJ$8="","",'input rate-critical peak kW'!AJ224*input6!AJ224)</f>
        <v/>
      </c>
      <c r="AK224" s="31" t="str">
        <f>IF(AK$8="","",'input rate-critical peak kW'!AK224*input6!AK224)</f>
        <v/>
      </c>
      <c r="AL224" s="31" t="str">
        <f>IF(AL$8="","",'input rate-critical peak kW'!AL224*input6!AL224)</f>
        <v/>
      </c>
      <c r="AM224" s="31" t="str">
        <f>IF(AM$8="","",'input rate-critical peak kW'!AM224*input6!AM224)</f>
        <v/>
      </c>
      <c r="AN224" s="31" t="str">
        <f>IF(AN$8="","",'input rate-critical peak kW'!AN224*input6!AN224)</f>
        <v/>
      </c>
      <c r="AO224" s="31" t="str">
        <f>IF(AO$8="","",'input rate-critical peak kW'!AO224*input6!AO224)</f>
        <v/>
      </c>
      <c r="AP224" s="31" t="str">
        <f>IF(AP$8="","",'input rate-critical peak kW'!AP224*input6!AP224)</f>
        <v/>
      </c>
      <c r="AQ224" s="31" t="str">
        <f>IF(AQ$8="","",'input rate-critical peak kW'!AQ224*input6!AQ224)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IF(D$8="","",'input rate-critical peak kW'!D225*input6!D225)</f>
        <v>0</v>
      </c>
      <c r="E225" s="31">
        <f>IF(E$8="","",'input rate-critical peak kW'!E225*input6!E225)</f>
        <v>0</v>
      </c>
      <c r="F225" s="31">
        <f>IF(F$8="","",'input rate-critical peak kW'!F225*input6!F225)</f>
        <v>0</v>
      </c>
      <c r="G225" s="31">
        <f>IF(G$8="","",'input rate-critical peak kW'!G225*input6!G225)</f>
        <v>0</v>
      </c>
      <c r="H225" s="31">
        <f>IF(H$8="","",'input rate-critical peak kW'!H225*input6!H225)</f>
        <v>0</v>
      </c>
      <c r="I225" s="31">
        <f>IF(I$8="","",'input rate-critical peak kW'!I225*input6!I225)</f>
        <v>0</v>
      </c>
      <c r="J225" s="31">
        <f>IF(J$8="","",'input rate-critical peak kW'!J225*input6!J225)</f>
        <v>0</v>
      </c>
      <c r="K225" s="31">
        <f>IF(K$8="","",'input rate-critical peak kW'!K225*input6!K225)</f>
        <v>0</v>
      </c>
      <c r="L225" s="31">
        <f>IF(L$8="","",'input rate-critical peak kW'!L225*input6!L225)</f>
        <v>0</v>
      </c>
      <c r="M225" s="31">
        <f>IF(M$8="","",'input rate-critical peak kW'!M225*input6!M225)</f>
        <v>0</v>
      </c>
      <c r="N225" s="31">
        <f>IF(N$8="","",'input rate-critical peak kW'!N225*input6!N225)</f>
        <v>0</v>
      </c>
      <c r="O225" s="31">
        <f>IF(O$8="","",'input rate-critical peak kW'!O225*input6!O225)</f>
        <v>0</v>
      </c>
      <c r="P225" s="31">
        <f>IF(P$8="","",'input rate-critical peak kW'!P225*input6!P225)</f>
        <v>0</v>
      </c>
      <c r="Q225" s="31">
        <f>IF(Q$8="","",'input rate-critical peak kW'!Q225*input6!Q225)</f>
        <v>0</v>
      </c>
      <c r="R225" s="31">
        <f>IF(R$8="","",'input rate-critical peak kW'!R225*input6!R225)</f>
        <v>0</v>
      </c>
      <c r="S225" s="31">
        <f>IF(S$8="","",'input rate-critical peak kW'!S225*input6!S225)</f>
        <v>0</v>
      </c>
      <c r="T225" s="31">
        <f>IF(T$8="","",'input rate-critical peak kW'!T225*input6!T225)</f>
        <v>0</v>
      </c>
      <c r="U225" s="31">
        <f>IF(U$8="","",'input rate-critical peak kW'!U225*input6!U225)</f>
        <v>0</v>
      </c>
      <c r="V225" s="31">
        <f>IF(V$8="","",'input rate-critical peak kW'!V225*input6!V225)</f>
        <v>0</v>
      </c>
      <c r="W225" s="31">
        <f>IF(W$8="","",'input rate-critical peak kW'!W225*input6!W225)</f>
        <v>0</v>
      </c>
      <c r="X225" s="31">
        <f>IF(X$8="","",'input rate-critical peak kW'!X225*input6!X225)</f>
        <v>0</v>
      </c>
      <c r="Y225" s="31">
        <f>IF(Y$8="","",'input rate-critical peak kW'!Y225*input6!Y225)</f>
        <v>0</v>
      </c>
      <c r="Z225" s="31">
        <f>IF(Z$8="","",'input rate-critical peak kW'!Z225*input6!Z225)</f>
        <v>0</v>
      </c>
      <c r="AA225" s="31">
        <f>IF(AA$8="","",'input rate-critical peak kW'!AA225*input6!AA225)</f>
        <v>0</v>
      </c>
      <c r="AB225" s="31">
        <f>IF(AB$8="","",'input rate-critical peak kW'!AB225*input6!AB225)</f>
        <v>0</v>
      </c>
      <c r="AC225" s="31" t="str">
        <f>IF(AC$8="","",'input rate-critical peak kW'!AC225*input6!AC225)</f>
        <v/>
      </c>
      <c r="AD225" s="31" t="str">
        <f>IF(AD$8="","",'input rate-critical peak kW'!AD225*input6!AD225)</f>
        <v/>
      </c>
      <c r="AE225" s="31" t="str">
        <f>IF(AE$8="","",'input rate-critical peak kW'!AE225*input6!AE225)</f>
        <v/>
      </c>
      <c r="AF225" s="31" t="str">
        <f>IF(AF$8="","",'input rate-critical peak kW'!AF225*input6!AF225)</f>
        <v/>
      </c>
      <c r="AG225" s="31" t="str">
        <f>IF(AG$8="","",'input rate-critical peak kW'!AG225*input6!AG225)</f>
        <v/>
      </c>
      <c r="AH225" s="31" t="str">
        <f>IF(AH$8="","",'input rate-critical peak kW'!AH225*input6!AH225)</f>
        <v/>
      </c>
      <c r="AI225" s="31" t="str">
        <f>IF(AI$8="","",'input rate-critical peak kW'!AI225*input6!AI225)</f>
        <v/>
      </c>
      <c r="AJ225" s="31" t="str">
        <f>IF(AJ$8="","",'input rate-critical peak kW'!AJ225*input6!AJ225)</f>
        <v/>
      </c>
      <c r="AK225" s="31" t="str">
        <f>IF(AK$8="","",'input rate-critical peak kW'!AK225*input6!AK225)</f>
        <v/>
      </c>
      <c r="AL225" s="31" t="str">
        <f>IF(AL$8="","",'input rate-critical peak kW'!AL225*input6!AL225)</f>
        <v/>
      </c>
      <c r="AM225" s="31" t="str">
        <f>IF(AM$8="","",'input rate-critical peak kW'!AM225*input6!AM225)</f>
        <v/>
      </c>
      <c r="AN225" s="31" t="str">
        <f>IF(AN$8="","",'input rate-critical peak kW'!AN225*input6!AN225)</f>
        <v/>
      </c>
      <c r="AO225" s="31" t="str">
        <f>IF(AO$8="","",'input rate-critical peak kW'!AO225*input6!AO225)</f>
        <v/>
      </c>
      <c r="AP225" s="31" t="str">
        <f>IF(AP$8="","",'input rate-critical peak kW'!AP225*input6!AP225)</f>
        <v/>
      </c>
      <c r="AQ225" s="31" t="str">
        <f>IF(AQ$8="","",'input rate-critical peak kW'!AQ225*input6!AQ225)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IF(D$8="","",'input rate-critical peak kW'!D226*input6!D226)</f>
        <v>0</v>
      </c>
      <c r="E226" s="31">
        <f>IF(E$8="","",'input rate-critical peak kW'!E226*input6!E226)</f>
        <v>0</v>
      </c>
      <c r="F226" s="31">
        <f>IF(F$8="","",'input rate-critical peak kW'!F226*input6!F226)</f>
        <v>0</v>
      </c>
      <c r="G226" s="31">
        <f>IF(G$8="","",'input rate-critical peak kW'!G226*input6!G226)</f>
        <v>0</v>
      </c>
      <c r="H226" s="31">
        <f>IF(H$8="","",'input rate-critical peak kW'!H226*input6!H226)</f>
        <v>0</v>
      </c>
      <c r="I226" s="31">
        <f>IF(I$8="","",'input rate-critical peak kW'!I226*input6!I226)</f>
        <v>0</v>
      </c>
      <c r="J226" s="31">
        <f>IF(J$8="","",'input rate-critical peak kW'!J226*input6!J226)</f>
        <v>0</v>
      </c>
      <c r="K226" s="31">
        <f>IF(K$8="","",'input rate-critical peak kW'!K226*input6!K226)</f>
        <v>0</v>
      </c>
      <c r="L226" s="31">
        <f>IF(L$8="","",'input rate-critical peak kW'!L226*input6!L226)</f>
        <v>0</v>
      </c>
      <c r="M226" s="31">
        <f>IF(M$8="","",'input rate-critical peak kW'!M226*input6!M226)</f>
        <v>0</v>
      </c>
      <c r="N226" s="31">
        <f>IF(N$8="","",'input rate-critical peak kW'!N226*input6!N226)</f>
        <v>0</v>
      </c>
      <c r="O226" s="31">
        <f>IF(O$8="","",'input rate-critical peak kW'!O226*input6!O226)</f>
        <v>0</v>
      </c>
      <c r="P226" s="31">
        <f>IF(P$8="","",'input rate-critical peak kW'!P226*input6!P226)</f>
        <v>0</v>
      </c>
      <c r="Q226" s="31">
        <f>IF(Q$8="","",'input rate-critical peak kW'!Q226*input6!Q226)</f>
        <v>0</v>
      </c>
      <c r="R226" s="31">
        <f>IF(R$8="","",'input rate-critical peak kW'!R226*input6!R226)</f>
        <v>0</v>
      </c>
      <c r="S226" s="31">
        <f>IF(S$8="","",'input rate-critical peak kW'!S226*input6!S226)</f>
        <v>0</v>
      </c>
      <c r="T226" s="31">
        <f>IF(T$8="","",'input rate-critical peak kW'!T226*input6!T226)</f>
        <v>0</v>
      </c>
      <c r="U226" s="31">
        <f>IF(U$8="","",'input rate-critical peak kW'!U226*input6!U226)</f>
        <v>0</v>
      </c>
      <c r="V226" s="31">
        <f>IF(V$8="","",'input rate-critical peak kW'!V226*input6!V226)</f>
        <v>0</v>
      </c>
      <c r="W226" s="31">
        <f>IF(W$8="","",'input rate-critical peak kW'!W226*input6!W226)</f>
        <v>0</v>
      </c>
      <c r="X226" s="31">
        <f>IF(X$8="","",'input rate-critical peak kW'!X226*input6!X226)</f>
        <v>0</v>
      </c>
      <c r="Y226" s="31">
        <f>IF(Y$8="","",'input rate-critical peak kW'!Y226*input6!Y226)</f>
        <v>0</v>
      </c>
      <c r="Z226" s="31">
        <f>IF(Z$8="","",'input rate-critical peak kW'!Z226*input6!Z226)</f>
        <v>0</v>
      </c>
      <c r="AA226" s="31">
        <f>IF(AA$8="","",'input rate-critical peak kW'!AA226*input6!AA226)</f>
        <v>0</v>
      </c>
      <c r="AB226" s="31">
        <f>IF(AB$8="","",'input rate-critical peak kW'!AB226*input6!AB226)</f>
        <v>0</v>
      </c>
      <c r="AC226" s="31" t="str">
        <f>IF(AC$8="","",'input rate-critical peak kW'!AC226*input6!AC226)</f>
        <v/>
      </c>
      <c r="AD226" s="31" t="str">
        <f>IF(AD$8="","",'input rate-critical peak kW'!AD226*input6!AD226)</f>
        <v/>
      </c>
      <c r="AE226" s="31" t="str">
        <f>IF(AE$8="","",'input rate-critical peak kW'!AE226*input6!AE226)</f>
        <v/>
      </c>
      <c r="AF226" s="31" t="str">
        <f>IF(AF$8="","",'input rate-critical peak kW'!AF226*input6!AF226)</f>
        <v/>
      </c>
      <c r="AG226" s="31" t="str">
        <f>IF(AG$8="","",'input rate-critical peak kW'!AG226*input6!AG226)</f>
        <v/>
      </c>
      <c r="AH226" s="31" t="str">
        <f>IF(AH$8="","",'input rate-critical peak kW'!AH226*input6!AH226)</f>
        <v/>
      </c>
      <c r="AI226" s="31" t="str">
        <f>IF(AI$8="","",'input rate-critical peak kW'!AI226*input6!AI226)</f>
        <v/>
      </c>
      <c r="AJ226" s="31" t="str">
        <f>IF(AJ$8="","",'input rate-critical peak kW'!AJ226*input6!AJ226)</f>
        <v/>
      </c>
      <c r="AK226" s="31" t="str">
        <f>IF(AK$8="","",'input rate-critical peak kW'!AK226*input6!AK226)</f>
        <v/>
      </c>
      <c r="AL226" s="31" t="str">
        <f>IF(AL$8="","",'input rate-critical peak kW'!AL226*input6!AL226)</f>
        <v/>
      </c>
      <c r="AM226" s="31" t="str">
        <f>IF(AM$8="","",'input rate-critical peak kW'!AM226*input6!AM226)</f>
        <v/>
      </c>
      <c r="AN226" s="31" t="str">
        <f>IF(AN$8="","",'input rate-critical peak kW'!AN226*input6!AN226)</f>
        <v/>
      </c>
      <c r="AO226" s="31" t="str">
        <f>IF(AO$8="","",'input rate-critical peak kW'!AO226*input6!AO226)</f>
        <v/>
      </c>
      <c r="AP226" s="31" t="str">
        <f>IF(AP$8="","",'input rate-critical peak kW'!AP226*input6!AP226)</f>
        <v/>
      </c>
      <c r="AQ226" s="31" t="str">
        <f>IF(AQ$8="","",'input rate-critical peak kW'!AQ226*input6!AQ226)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IF(D$8="","",'input rate-critical peak kW'!D227*input6!D227)</f>
        <v>0</v>
      </c>
      <c r="E227" s="31">
        <f>IF(E$8="","",'input rate-critical peak kW'!E227*input6!E227)</f>
        <v>0</v>
      </c>
      <c r="F227" s="31">
        <f>IF(F$8="","",'input rate-critical peak kW'!F227*input6!F227)</f>
        <v>0</v>
      </c>
      <c r="G227" s="31">
        <f>IF(G$8="","",'input rate-critical peak kW'!G227*input6!G227)</f>
        <v>0</v>
      </c>
      <c r="H227" s="31">
        <f>IF(H$8="","",'input rate-critical peak kW'!H227*input6!H227)</f>
        <v>0</v>
      </c>
      <c r="I227" s="31">
        <f>IF(I$8="","",'input rate-critical peak kW'!I227*input6!I227)</f>
        <v>0</v>
      </c>
      <c r="J227" s="31">
        <f>IF(J$8="","",'input rate-critical peak kW'!J227*input6!J227)</f>
        <v>0</v>
      </c>
      <c r="K227" s="31">
        <f>IF(K$8="","",'input rate-critical peak kW'!K227*input6!K227)</f>
        <v>0</v>
      </c>
      <c r="L227" s="31">
        <f>IF(L$8="","",'input rate-critical peak kW'!L227*input6!L227)</f>
        <v>0</v>
      </c>
      <c r="M227" s="31">
        <f>IF(M$8="","",'input rate-critical peak kW'!M227*input6!M227)</f>
        <v>0</v>
      </c>
      <c r="N227" s="31">
        <f>IF(N$8="","",'input rate-critical peak kW'!N227*input6!N227)</f>
        <v>0</v>
      </c>
      <c r="O227" s="31">
        <f>IF(O$8="","",'input rate-critical peak kW'!O227*input6!O227)</f>
        <v>0</v>
      </c>
      <c r="P227" s="31">
        <f>IF(P$8="","",'input rate-critical peak kW'!P227*input6!P227)</f>
        <v>0</v>
      </c>
      <c r="Q227" s="31">
        <f>IF(Q$8="","",'input rate-critical peak kW'!Q227*input6!Q227)</f>
        <v>0</v>
      </c>
      <c r="R227" s="31">
        <f>IF(R$8="","",'input rate-critical peak kW'!R227*input6!R227)</f>
        <v>0</v>
      </c>
      <c r="S227" s="31">
        <f>IF(S$8="","",'input rate-critical peak kW'!S227*input6!S227)</f>
        <v>0</v>
      </c>
      <c r="T227" s="31">
        <f>IF(T$8="","",'input rate-critical peak kW'!T227*input6!T227)</f>
        <v>0</v>
      </c>
      <c r="U227" s="31">
        <f>IF(U$8="","",'input rate-critical peak kW'!U227*input6!U227)</f>
        <v>0</v>
      </c>
      <c r="V227" s="31">
        <f>IF(V$8="","",'input rate-critical peak kW'!V227*input6!V227)</f>
        <v>0</v>
      </c>
      <c r="W227" s="31">
        <f>IF(W$8="","",'input rate-critical peak kW'!W227*input6!W227)</f>
        <v>0</v>
      </c>
      <c r="X227" s="31">
        <f>IF(X$8="","",'input rate-critical peak kW'!X227*input6!X227)</f>
        <v>0</v>
      </c>
      <c r="Y227" s="31">
        <f>IF(Y$8="","",'input rate-critical peak kW'!Y227*input6!Y227)</f>
        <v>0</v>
      </c>
      <c r="Z227" s="31">
        <f>IF(Z$8="","",'input rate-critical peak kW'!Z227*input6!Z227)</f>
        <v>0</v>
      </c>
      <c r="AA227" s="31">
        <f>IF(AA$8="","",'input rate-critical peak kW'!AA227*input6!AA227)</f>
        <v>0</v>
      </c>
      <c r="AB227" s="31">
        <f>IF(AB$8="","",'input rate-critical peak kW'!AB227*input6!AB227)</f>
        <v>0</v>
      </c>
      <c r="AC227" s="31" t="str">
        <f>IF(AC$8="","",'input rate-critical peak kW'!AC227*input6!AC227)</f>
        <v/>
      </c>
      <c r="AD227" s="31" t="str">
        <f>IF(AD$8="","",'input rate-critical peak kW'!AD227*input6!AD227)</f>
        <v/>
      </c>
      <c r="AE227" s="31" t="str">
        <f>IF(AE$8="","",'input rate-critical peak kW'!AE227*input6!AE227)</f>
        <v/>
      </c>
      <c r="AF227" s="31" t="str">
        <f>IF(AF$8="","",'input rate-critical peak kW'!AF227*input6!AF227)</f>
        <v/>
      </c>
      <c r="AG227" s="31" t="str">
        <f>IF(AG$8="","",'input rate-critical peak kW'!AG227*input6!AG227)</f>
        <v/>
      </c>
      <c r="AH227" s="31" t="str">
        <f>IF(AH$8="","",'input rate-critical peak kW'!AH227*input6!AH227)</f>
        <v/>
      </c>
      <c r="AI227" s="31" t="str">
        <f>IF(AI$8="","",'input rate-critical peak kW'!AI227*input6!AI227)</f>
        <v/>
      </c>
      <c r="AJ227" s="31" t="str">
        <f>IF(AJ$8="","",'input rate-critical peak kW'!AJ227*input6!AJ227)</f>
        <v/>
      </c>
      <c r="AK227" s="31" t="str">
        <f>IF(AK$8="","",'input rate-critical peak kW'!AK227*input6!AK227)</f>
        <v/>
      </c>
      <c r="AL227" s="31" t="str">
        <f>IF(AL$8="","",'input rate-critical peak kW'!AL227*input6!AL227)</f>
        <v/>
      </c>
      <c r="AM227" s="31" t="str">
        <f>IF(AM$8="","",'input rate-critical peak kW'!AM227*input6!AM227)</f>
        <v/>
      </c>
      <c r="AN227" s="31" t="str">
        <f>IF(AN$8="","",'input rate-critical peak kW'!AN227*input6!AN227)</f>
        <v/>
      </c>
      <c r="AO227" s="31" t="str">
        <f>IF(AO$8="","",'input rate-critical peak kW'!AO227*input6!AO227)</f>
        <v/>
      </c>
      <c r="AP227" s="31" t="str">
        <f>IF(AP$8="","",'input rate-critical peak kW'!AP227*input6!AP227)</f>
        <v/>
      </c>
      <c r="AQ227" s="31" t="str">
        <f>IF(AQ$8="","",'input rate-critical peak kW'!AQ227*input6!AQ227)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IF(D$8="","",'input rate-critical peak kW'!D228*input6!D228)</f>
        <v>0</v>
      </c>
      <c r="E228" s="31">
        <f>IF(E$8="","",'input rate-critical peak kW'!E228*input6!E228)</f>
        <v>0</v>
      </c>
      <c r="F228" s="31">
        <f>IF(F$8="","",'input rate-critical peak kW'!F228*input6!F228)</f>
        <v>0</v>
      </c>
      <c r="G228" s="31">
        <f>IF(G$8="","",'input rate-critical peak kW'!G228*input6!G228)</f>
        <v>0</v>
      </c>
      <c r="H228" s="31">
        <f>IF(H$8="","",'input rate-critical peak kW'!H228*input6!H228)</f>
        <v>0</v>
      </c>
      <c r="I228" s="31">
        <f>IF(I$8="","",'input rate-critical peak kW'!I228*input6!I228)</f>
        <v>0</v>
      </c>
      <c r="J228" s="31">
        <f>IF(J$8="","",'input rate-critical peak kW'!J228*input6!J228)</f>
        <v>0</v>
      </c>
      <c r="K228" s="31">
        <f>IF(K$8="","",'input rate-critical peak kW'!K228*input6!K228)</f>
        <v>0</v>
      </c>
      <c r="L228" s="31">
        <f>IF(L$8="","",'input rate-critical peak kW'!L228*input6!L228)</f>
        <v>0</v>
      </c>
      <c r="M228" s="31">
        <f>IF(M$8="","",'input rate-critical peak kW'!M228*input6!M228)</f>
        <v>0</v>
      </c>
      <c r="N228" s="31">
        <f>IF(N$8="","",'input rate-critical peak kW'!N228*input6!N228)</f>
        <v>0</v>
      </c>
      <c r="O228" s="31">
        <f>IF(O$8="","",'input rate-critical peak kW'!O228*input6!O228)</f>
        <v>0</v>
      </c>
      <c r="P228" s="31">
        <f>IF(P$8="","",'input rate-critical peak kW'!P228*input6!P228)</f>
        <v>0</v>
      </c>
      <c r="Q228" s="31">
        <f>IF(Q$8="","",'input rate-critical peak kW'!Q228*input6!Q228)</f>
        <v>0</v>
      </c>
      <c r="R228" s="31">
        <f>IF(R$8="","",'input rate-critical peak kW'!R228*input6!R228)</f>
        <v>0</v>
      </c>
      <c r="S228" s="31">
        <f>IF(S$8="","",'input rate-critical peak kW'!S228*input6!S228)</f>
        <v>0</v>
      </c>
      <c r="T228" s="31">
        <f>IF(T$8="","",'input rate-critical peak kW'!T228*input6!T228)</f>
        <v>0</v>
      </c>
      <c r="U228" s="31">
        <f>IF(U$8="","",'input rate-critical peak kW'!U228*input6!U228)</f>
        <v>0</v>
      </c>
      <c r="V228" s="31">
        <f>IF(V$8="","",'input rate-critical peak kW'!V228*input6!V228)</f>
        <v>0</v>
      </c>
      <c r="W228" s="31">
        <f>IF(W$8="","",'input rate-critical peak kW'!W228*input6!W228)</f>
        <v>0</v>
      </c>
      <c r="X228" s="31">
        <f>IF(X$8="","",'input rate-critical peak kW'!X228*input6!X228)</f>
        <v>0</v>
      </c>
      <c r="Y228" s="31">
        <f>IF(Y$8="","",'input rate-critical peak kW'!Y228*input6!Y228)</f>
        <v>0</v>
      </c>
      <c r="Z228" s="31">
        <f>IF(Z$8="","",'input rate-critical peak kW'!Z228*input6!Z228)</f>
        <v>0</v>
      </c>
      <c r="AA228" s="31">
        <f>IF(AA$8="","",'input rate-critical peak kW'!AA228*input6!AA228)</f>
        <v>0</v>
      </c>
      <c r="AB228" s="31">
        <f>IF(AB$8="","",'input rate-critical peak kW'!AB228*input6!AB228)</f>
        <v>0</v>
      </c>
      <c r="AC228" s="31" t="str">
        <f>IF(AC$8="","",'input rate-critical peak kW'!AC228*input6!AC228)</f>
        <v/>
      </c>
      <c r="AD228" s="31" t="str">
        <f>IF(AD$8="","",'input rate-critical peak kW'!AD228*input6!AD228)</f>
        <v/>
      </c>
      <c r="AE228" s="31" t="str">
        <f>IF(AE$8="","",'input rate-critical peak kW'!AE228*input6!AE228)</f>
        <v/>
      </c>
      <c r="AF228" s="31" t="str">
        <f>IF(AF$8="","",'input rate-critical peak kW'!AF228*input6!AF228)</f>
        <v/>
      </c>
      <c r="AG228" s="31" t="str">
        <f>IF(AG$8="","",'input rate-critical peak kW'!AG228*input6!AG228)</f>
        <v/>
      </c>
      <c r="AH228" s="31" t="str">
        <f>IF(AH$8="","",'input rate-critical peak kW'!AH228*input6!AH228)</f>
        <v/>
      </c>
      <c r="AI228" s="31" t="str">
        <f>IF(AI$8="","",'input rate-critical peak kW'!AI228*input6!AI228)</f>
        <v/>
      </c>
      <c r="AJ228" s="31" t="str">
        <f>IF(AJ$8="","",'input rate-critical peak kW'!AJ228*input6!AJ228)</f>
        <v/>
      </c>
      <c r="AK228" s="31" t="str">
        <f>IF(AK$8="","",'input rate-critical peak kW'!AK228*input6!AK228)</f>
        <v/>
      </c>
      <c r="AL228" s="31" t="str">
        <f>IF(AL$8="","",'input rate-critical peak kW'!AL228*input6!AL228)</f>
        <v/>
      </c>
      <c r="AM228" s="31" t="str">
        <f>IF(AM$8="","",'input rate-critical peak kW'!AM228*input6!AM228)</f>
        <v/>
      </c>
      <c r="AN228" s="31" t="str">
        <f>IF(AN$8="","",'input rate-critical peak kW'!AN228*input6!AN228)</f>
        <v/>
      </c>
      <c r="AO228" s="31" t="str">
        <f>IF(AO$8="","",'input rate-critical peak kW'!AO228*input6!AO228)</f>
        <v/>
      </c>
      <c r="AP228" s="31" t="str">
        <f>IF(AP$8="","",'input rate-critical peak kW'!AP228*input6!AP228)</f>
        <v/>
      </c>
      <c r="AQ228" s="31" t="str">
        <f>IF(AQ$8="","",'input rate-critical peak kW'!AQ228*input6!AQ228)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IF(D$8="","",'input rate-critical peak kW'!D229*input6!D229)</f>
        <v>0</v>
      </c>
      <c r="E229" s="31">
        <f>IF(E$8="","",'input rate-critical peak kW'!E229*input6!E229)</f>
        <v>0</v>
      </c>
      <c r="F229" s="31">
        <f>IF(F$8="","",'input rate-critical peak kW'!F229*input6!F229)</f>
        <v>0</v>
      </c>
      <c r="G229" s="31">
        <f>IF(G$8="","",'input rate-critical peak kW'!G229*input6!G229)</f>
        <v>0</v>
      </c>
      <c r="H229" s="31">
        <f>IF(H$8="","",'input rate-critical peak kW'!H229*input6!H229)</f>
        <v>0</v>
      </c>
      <c r="I229" s="31">
        <f>IF(I$8="","",'input rate-critical peak kW'!I229*input6!I229)</f>
        <v>0</v>
      </c>
      <c r="J229" s="31">
        <f>IF(J$8="","",'input rate-critical peak kW'!J229*input6!J229)</f>
        <v>0</v>
      </c>
      <c r="K229" s="31">
        <f>IF(K$8="","",'input rate-critical peak kW'!K229*input6!K229)</f>
        <v>0</v>
      </c>
      <c r="L229" s="31">
        <f>IF(L$8="","",'input rate-critical peak kW'!L229*input6!L229)</f>
        <v>0</v>
      </c>
      <c r="M229" s="31">
        <f>IF(M$8="","",'input rate-critical peak kW'!M229*input6!M229)</f>
        <v>0</v>
      </c>
      <c r="N229" s="31">
        <f>IF(N$8="","",'input rate-critical peak kW'!N229*input6!N229)</f>
        <v>0</v>
      </c>
      <c r="O229" s="31">
        <f>IF(O$8="","",'input rate-critical peak kW'!O229*input6!O229)</f>
        <v>0</v>
      </c>
      <c r="P229" s="31">
        <f>IF(P$8="","",'input rate-critical peak kW'!P229*input6!P229)</f>
        <v>0</v>
      </c>
      <c r="Q229" s="31">
        <f>IF(Q$8="","",'input rate-critical peak kW'!Q229*input6!Q229)</f>
        <v>0</v>
      </c>
      <c r="R229" s="31">
        <f>IF(R$8="","",'input rate-critical peak kW'!R229*input6!R229)</f>
        <v>0</v>
      </c>
      <c r="S229" s="31">
        <f>IF(S$8="","",'input rate-critical peak kW'!S229*input6!S229)</f>
        <v>0</v>
      </c>
      <c r="T229" s="31">
        <f>IF(T$8="","",'input rate-critical peak kW'!T229*input6!T229)</f>
        <v>0</v>
      </c>
      <c r="U229" s="31">
        <f>IF(U$8="","",'input rate-critical peak kW'!U229*input6!U229)</f>
        <v>0</v>
      </c>
      <c r="V229" s="31">
        <f>IF(V$8="","",'input rate-critical peak kW'!V229*input6!V229)</f>
        <v>0</v>
      </c>
      <c r="W229" s="31">
        <f>IF(W$8="","",'input rate-critical peak kW'!W229*input6!W229)</f>
        <v>0</v>
      </c>
      <c r="X229" s="31">
        <f>IF(X$8="","",'input rate-critical peak kW'!X229*input6!X229)</f>
        <v>0</v>
      </c>
      <c r="Y229" s="31">
        <f>IF(Y$8="","",'input rate-critical peak kW'!Y229*input6!Y229)</f>
        <v>0</v>
      </c>
      <c r="Z229" s="31">
        <f>IF(Z$8="","",'input rate-critical peak kW'!Z229*input6!Z229)</f>
        <v>0</v>
      </c>
      <c r="AA229" s="31">
        <f>IF(AA$8="","",'input rate-critical peak kW'!AA229*input6!AA229)</f>
        <v>0</v>
      </c>
      <c r="AB229" s="31">
        <f>IF(AB$8="","",'input rate-critical peak kW'!AB229*input6!AB229)</f>
        <v>0</v>
      </c>
      <c r="AC229" s="31" t="str">
        <f>IF(AC$8="","",'input rate-critical peak kW'!AC229*input6!AC229)</f>
        <v/>
      </c>
      <c r="AD229" s="31" t="str">
        <f>IF(AD$8="","",'input rate-critical peak kW'!AD229*input6!AD229)</f>
        <v/>
      </c>
      <c r="AE229" s="31" t="str">
        <f>IF(AE$8="","",'input rate-critical peak kW'!AE229*input6!AE229)</f>
        <v/>
      </c>
      <c r="AF229" s="31" t="str">
        <f>IF(AF$8="","",'input rate-critical peak kW'!AF229*input6!AF229)</f>
        <v/>
      </c>
      <c r="AG229" s="31" t="str">
        <f>IF(AG$8="","",'input rate-critical peak kW'!AG229*input6!AG229)</f>
        <v/>
      </c>
      <c r="AH229" s="31" t="str">
        <f>IF(AH$8="","",'input rate-critical peak kW'!AH229*input6!AH229)</f>
        <v/>
      </c>
      <c r="AI229" s="31" t="str">
        <f>IF(AI$8="","",'input rate-critical peak kW'!AI229*input6!AI229)</f>
        <v/>
      </c>
      <c r="AJ229" s="31" t="str">
        <f>IF(AJ$8="","",'input rate-critical peak kW'!AJ229*input6!AJ229)</f>
        <v/>
      </c>
      <c r="AK229" s="31" t="str">
        <f>IF(AK$8="","",'input rate-critical peak kW'!AK229*input6!AK229)</f>
        <v/>
      </c>
      <c r="AL229" s="31" t="str">
        <f>IF(AL$8="","",'input rate-critical peak kW'!AL229*input6!AL229)</f>
        <v/>
      </c>
      <c r="AM229" s="31" t="str">
        <f>IF(AM$8="","",'input rate-critical peak kW'!AM229*input6!AM229)</f>
        <v/>
      </c>
      <c r="AN229" s="31" t="str">
        <f>IF(AN$8="","",'input rate-critical peak kW'!AN229*input6!AN229)</f>
        <v/>
      </c>
      <c r="AO229" s="31" t="str">
        <f>IF(AO$8="","",'input rate-critical peak kW'!AO229*input6!AO229)</f>
        <v/>
      </c>
      <c r="AP229" s="31" t="str">
        <f>IF(AP$8="","",'input rate-critical peak kW'!AP229*input6!AP229)</f>
        <v/>
      </c>
      <c r="AQ229" s="31" t="str">
        <f>IF(AQ$8="","",'input rate-critical peak kW'!AQ229*input6!AQ229)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IF(D$8="","",'input rate-critical peak kW'!D230*input6!D230)</f>
        <v>0</v>
      </c>
      <c r="E230" s="31">
        <f>IF(E$8="","",'input rate-critical peak kW'!E230*input6!E230)</f>
        <v>0</v>
      </c>
      <c r="F230" s="31">
        <f>IF(F$8="","",'input rate-critical peak kW'!F230*input6!F230)</f>
        <v>0</v>
      </c>
      <c r="G230" s="31">
        <f>IF(G$8="","",'input rate-critical peak kW'!G230*input6!G230)</f>
        <v>0</v>
      </c>
      <c r="H230" s="31">
        <f>IF(H$8="","",'input rate-critical peak kW'!H230*input6!H230)</f>
        <v>0</v>
      </c>
      <c r="I230" s="31">
        <f>IF(I$8="","",'input rate-critical peak kW'!I230*input6!I230)</f>
        <v>0</v>
      </c>
      <c r="J230" s="31">
        <f>IF(J$8="","",'input rate-critical peak kW'!J230*input6!J230)</f>
        <v>0</v>
      </c>
      <c r="K230" s="31">
        <f>IF(K$8="","",'input rate-critical peak kW'!K230*input6!K230)</f>
        <v>0</v>
      </c>
      <c r="L230" s="31">
        <f>IF(L$8="","",'input rate-critical peak kW'!L230*input6!L230)</f>
        <v>0</v>
      </c>
      <c r="M230" s="31">
        <f>IF(M$8="","",'input rate-critical peak kW'!M230*input6!M230)</f>
        <v>0</v>
      </c>
      <c r="N230" s="31">
        <f>IF(N$8="","",'input rate-critical peak kW'!N230*input6!N230)</f>
        <v>0</v>
      </c>
      <c r="O230" s="31">
        <f>IF(O$8="","",'input rate-critical peak kW'!O230*input6!O230)</f>
        <v>0</v>
      </c>
      <c r="P230" s="31">
        <f>IF(P$8="","",'input rate-critical peak kW'!P230*input6!P230)</f>
        <v>0</v>
      </c>
      <c r="Q230" s="31">
        <f>IF(Q$8="","",'input rate-critical peak kW'!Q230*input6!Q230)</f>
        <v>0</v>
      </c>
      <c r="R230" s="31">
        <f>IF(R$8="","",'input rate-critical peak kW'!R230*input6!R230)</f>
        <v>0</v>
      </c>
      <c r="S230" s="31">
        <f>IF(S$8="","",'input rate-critical peak kW'!S230*input6!S230)</f>
        <v>0</v>
      </c>
      <c r="T230" s="31">
        <f>IF(T$8="","",'input rate-critical peak kW'!T230*input6!T230)</f>
        <v>0</v>
      </c>
      <c r="U230" s="31">
        <f>IF(U$8="","",'input rate-critical peak kW'!U230*input6!U230)</f>
        <v>0</v>
      </c>
      <c r="V230" s="31">
        <f>IF(V$8="","",'input rate-critical peak kW'!V230*input6!V230)</f>
        <v>0</v>
      </c>
      <c r="W230" s="31">
        <f>IF(W$8="","",'input rate-critical peak kW'!W230*input6!W230)</f>
        <v>0</v>
      </c>
      <c r="X230" s="31">
        <f>IF(X$8="","",'input rate-critical peak kW'!X230*input6!X230)</f>
        <v>0</v>
      </c>
      <c r="Y230" s="31">
        <f>IF(Y$8="","",'input rate-critical peak kW'!Y230*input6!Y230)</f>
        <v>0</v>
      </c>
      <c r="Z230" s="31">
        <f>IF(Z$8="","",'input rate-critical peak kW'!Z230*input6!Z230)</f>
        <v>0</v>
      </c>
      <c r="AA230" s="31">
        <f>IF(AA$8="","",'input rate-critical peak kW'!AA230*input6!AA230)</f>
        <v>0</v>
      </c>
      <c r="AB230" s="31">
        <f>IF(AB$8="","",'input rate-critical peak kW'!AB230*input6!AB230)</f>
        <v>0</v>
      </c>
      <c r="AC230" s="31" t="str">
        <f>IF(AC$8="","",'input rate-critical peak kW'!AC230*input6!AC230)</f>
        <v/>
      </c>
      <c r="AD230" s="31" t="str">
        <f>IF(AD$8="","",'input rate-critical peak kW'!AD230*input6!AD230)</f>
        <v/>
      </c>
      <c r="AE230" s="31" t="str">
        <f>IF(AE$8="","",'input rate-critical peak kW'!AE230*input6!AE230)</f>
        <v/>
      </c>
      <c r="AF230" s="31" t="str">
        <f>IF(AF$8="","",'input rate-critical peak kW'!AF230*input6!AF230)</f>
        <v/>
      </c>
      <c r="AG230" s="31" t="str">
        <f>IF(AG$8="","",'input rate-critical peak kW'!AG230*input6!AG230)</f>
        <v/>
      </c>
      <c r="AH230" s="31" t="str">
        <f>IF(AH$8="","",'input rate-critical peak kW'!AH230*input6!AH230)</f>
        <v/>
      </c>
      <c r="AI230" s="31" t="str">
        <f>IF(AI$8="","",'input rate-critical peak kW'!AI230*input6!AI230)</f>
        <v/>
      </c>
      <c r="AJ230" s="31" t="str">
        <f>IF(AJ$8="","",'input rate-critical peak kW'!AJ230*input6!AJ230)</f>
        <v/>
      </c>
      <c r="AK230" s="31" t="str">
        <f>IF(AK$8="","",'input rate-critical peak kW'!AK230*input6!AK230)</f>
        <v/>
      </c>
      <c r="AL230" s="31" t="str">
        <f>IF(AL$8="","",'input rate-critical peak kW'!AL230*input6!AL230)</f>
        <v/>
      </c>
      <c r="AM230" s="31" t="str">
        <f>IF(AM$8="","",'input rate-critical peak kW'!AM230*input6!AM230)</f>
        <v/>
      </c>
      <c r="AN230" s="31" t="str">
        <f>IF(AN$8="","",'input rate-critical peak kW'!AN230*input6!AN230)</f>
        <v/>
      </c>
      <c r="AO230" s="31" t="str">
        <f>IF(AO$8="","",'input rate-critical peak kW'!AO230*input6!AO230)</f>
        <v/>
      </c>
      <c r="AP230" s="31" t="str">
        <f>IF(AP$8="","",'input rate-critical peak kW'!AP230*input6!AP230)</f>
        <v/>
      </c>
      <c r="AQ230" s="31" t="str">
        <f>IF(AQ$8="","",'input rate-critical peak kW'!AQ230*input6!AQ230)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IF(D$8="","",'input rate-critical peak kW'!D231*input6!D231)</f>
        <v>0</v>
      </c>
      <c r="E231" s="31">
        <f>IF(E$8="","",'input rate-critical peak kW'!E231*input6!E231)</f>
        <v>0</v>
      </c>
      <c r="F231" s="31">
        <f>IF(F$8="","",'input rate-critical peak kW'!F231*input6!F231)</f>
        <v>0</v>
      </c>
      <c r="G231" s="31">
        <f>IF(G$8="","",'input rate-critical peak kW'!G231*input6!G231)</f>
        <v>0</v>
      </c>
      <c r="H231" s="31">
        <f>IF(H$8="","",'input rate-critical peak kW'!H231*input6!H231)</f>
        <v>0</v>
      </c>
      <c r="I231" s="31">
        <f>IF(I$8="","",'input rate-critical peak kW'!I231*input6!I231)</f>
        <v>0</v>
      </c>
      <c r="J231" s="31">
        <f>IF(J$8="","",'input rate-critical peak kW'!J231*input6!J231)</f>
        <v>0</v>
      </c>
      <c r="K231" s="31">
        <f>IF(K$8="","",'input rate-critical peak kW'!K231*input6!K231)</f>
        <v>0</v>
      </c>
      <c r="L231" s="31">
        <f>IF(L$8="","",'input rate-critical peak kW'!L231*input6!L231)</f>
        <v>0</v>
      </c>
      <c r="M231" s="31">
        <f>IF(M$8="","",'input rate-critical peak kW'!M231*input6!M231)</f>
        <v>0</v>
      </c>
      <c r="N231" s="31">
        <f>IF(N$8="","",'input rate-critical peak kW'!N231*input6!N231)</f>
        <v>0</v>
      </c>
      <c r="O231" s="31">
        <f>IF(O$8="","",'input rate-critical peak kW'!O231*input6!O231)</f>
        <v>0</v>
      </c>
      <c r="P231" s="31">
        <f>IF(P$8="","",'input rate-critical peak kW'!P231*input6!P231)</f>
        <v>0</v>
      </c>
      <c r="Q231" s="31">
        <f>IF(Q$8="","",'input rate-critical peak kW'!Q231*input6!Q231)</f>
        <v>0</v>
      </c>
      <c r="R231" s="31">
        <f>IF(R$8="","",'input rate-critical peak kW'!R231*input6!R231)</f>
        <v>0</v>
      </c>
      <c r="S231" s="31">
        <f>IF(S$8="","",'input rate-critical peak kW'!S231*input6!S231)</f>
        <v>0</v>
      </c>
      <c r="T231" s="31">
        <f>IF(T$8="","",'input rate-critical peak kW'!T231*input6!T231)</f>
        <v>0</v>
      </c>
      <c r="U231" s="31">
        <f>IF(U$8="","",'input rate-critical peak kW'!U231*input6!U231)</f>
        <v>0</v>
      </c>
      <c r="V231" s="31">
        <f>IF(V$8="","",'input rate-critical peak kW'!V231*input6!V231)</f>
        <v>0</v>
      </c>
      <c r="W231" s="31">
        <f>IF(W$8="","",'input rate-critical peak kW'!W231*input6!W231)</f>
        <v>0</v>
      </c>
      <c r="X231" s="31">
        <f>IF(X$8="","",'input rate-critical peak kW'!X231*input6!X231)</f>
        <v>0</v>
      </c>
      <c r="Y231" s="31">
        <f>IF(Y$8="","",'input rate-critical peak kW'!Y231*input6!Y231)</f>
        <v>0</v>
      </c>
      <c r="Z231" s="31">
        <f>IF(Z$8="","",'input rate-critical peak kW'!Z231*input6!Z231)</f>
        <v>0</v>
      </c>
      <c r="AA231" s="31">
        <f>IF(AA$8="","",'input rate-critical peak kW'!AA231*input6!AA231)</f>
        <v>0</v>
      </c>
      <c r="AB231" s="31">
        <f>IF(AB$8="","",'input rate-critical peak kW'!AB231*input6!AB231)</f>
        <v>0</v>
      </c>
      <c r="AC231" s="31" t="str">
        <f>IF(AC$8="","",'input rate-critical peak kW'!AC231*input6!AC231)</f>
        <v/>
      </c>
      <c r="AD231" s="31" t="str">
        <f>IF(AD$8="","",'input rate-critical peak kW'!AD231*input6!AD231)</f>
        <v/>
      </c>
      <c r="AE231" s="31" t="str">
        <f>IF(AE$8="","",'input rate-critical peak kW'!AE231*input6!AE231)</f>
        <v/>
      </c>
      <c r="AF231" s="31" t="str">
        <f>IF(AF$8="","",'input rate-critical peak kW'!AF231*input6!AF231)</f>
        <v/>
      </c>
      <c r="AG231" s="31" t="str">
        <f>IF(AG$8="","",'input rate-critical peak kW'!AG231*input6!AG231)</f>
        <v/>
      </c>
      <c r="AH231" s="31" t="str">
        <f>IF(AH$8="","",'input rate-critical peak kW'!AH231*input6!AH231)</f>
        <v/>
      </c>
      <c r="AI231" s="31" t="str">
        <f>IF(AI$8="","",'input rate-critical peak kW'!AI231*input6!AI231)</f>
        <v/>
      </c>
      <c r="AJ231" s="31" t="str">
        <f>IF(AJ$8="","",'input rate-critical peak kW'!AJ231*input6!AJ231)</f>
        <v/>
      </c>
      <c r="AK231" s="31" t="str">
        <f>IF(AK$8="","",'input rate-critical peak kW'!AK231*input6!AK231)</f>
        <v/>
      </c>
      <c r="AL231" s="31" t="str">
        <f>IF(AL$8="","",'input rate-critical peak kW'!AL231*input6!AL231)</f>
        <v/>
      </c>
      <c r="AM231" s="31" t="str">
        <f>IF(AM$8="","",'input rate-critical peak kW'!AM231*input6!AM231)</f>
        <v/>
      </c>
      <c r="AN231" s="31" t="str">
        <f>IF(AN$8="","",'input rate-critical peak kW'!AN231*input6!AN231)</f>
        <v/>
      </c>
      <c r="AO231" s="31" t="str">
        <f>IF(AO$8="","",'input rate-critical peak kW'!AO231*input6!AO231)</f>
        <v/>
      </c>
      <c r="AP231" s="31" t="str">
        <f>IF(AP$8="","",'input rate-critical peak kW'!AP231*input6!AP231)</f>
        <v/>
      </c>
      <c r="AQ231" s="31" t="str">
        <f>IF(AQ$8="","",'input rate-critical peak kW'!AQ231*input6!AQ231)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IF(D$8="","",'input rate-critical peak kW'!D232*input6!D232)</f>
        <v>0</v>
      </c>
      <c r="E232" s="31">
        <f>IF(E$8="","",'input rate-critical peak kW'!E232*input6!E232)</f>
        <v>0</v>
      </c>
      <c r="F232" s="31">
        <f>IF(F$8="","",'input rate-critical peak kW'!F232*input6!F232)</f>
        <v>0</v>
      </c>
      <c r="G232" s="31">
        <f>IF(G$8="","",'input rate-critical peak kW'!G232*input6!G232)</f>
        <v>0</v>
      </c>
      <c r="H232" s="31">
        <f>IF(H$8="","",'input rate-critical peak kW'!H232*input6!H232)</f>
        <v>0</v>
      </c>
      <c r="I232" s="31">
        <f>IF(I$8="","",'input rate-critical peak kW'!I232*input6!I232)</f>
        <v>0</v>
      </c>
      <c r="J232" s="31">
        <f>IF(J$8="","",'input rate-critical peak kW'!J232*input6!J232)</f>
        <v>0</v>
      </c>
      <c r="K232" s="31">
        <f>IF(K$8="","",'input rate-critical peak kW'!K232*input6!K232)</f>
        <v>0</v>
      </c>
      <c r="L232" s="31">
        <f>IF(L$8="","",'input rate-critical peak kW'!L232*input6!L232)</f>
        <v>0</v>
      </c>
      <c r="M232" s="31">
        <f>IF(M$8="","",'input rate-critical peak kW'!M232*input6!M232)</f>
        <v>0</v>
      </c>
      <c r="N232" s="31">
        <f>IF(N$8="","",'input rate-critical peak kW'!N232*input6!N232)</f>
        <v>0</v>
      </c>
      <c r="O232" s="31">
        <f>IF(O$8="","",'input rate-critical peak kW'!O232*input6!O232)</f>
        <v>0</v>
      </c>
      <c r="P232" s="31">
        <f>IF(P$8="","",'input rate-critical peak kW'!P232*input6!P232)</f>
        <v>0</v>
      </c>
      <c r="Q232" s="31">
        <f>IF(Q$8="","",'input rate-critical peak kW'!Q232*input6!Q232)</f>
        <v>0</v>
      </c>
      <c r="R232" s="31">
        <f>IF(R$8="","",'input rate-critical peak kW'!R232*input6!R232)</f>
        <v>0</v>
      </c>
      <c r="S232" s="31">
        <f>IF(S$8="","",'input rate-critical peak kW'!S232*input6!S232)</f>
        <v>0</v>
      </c>
      <c r="T232" s="31">
        <f>IF(T$8="","",'input rate-critical peak kW'!T232*input6!T232)</f>
        <v>0</v>
      </c>
      <c r="U232" s="31">
        <f>IF(U$8="","",'input rate-critical peak kW'!U232*input6!U232)</f>
        <v>0</v>
      </c>
      <c r="V232" s="31">
        <f>IF(V$8="","",'input rate-critical peak kW'!V232*input6!V232)</f>
        <v>0</v>
      </c>
      <c r="W232" s="31">
        <f>IF(W$8="","",'input rate-critical peak kW'!W232*input6!W232)</f>
        <v>0</v>
      </c>
      <c r="X232" s="31">
        <f>IF(X$8="","",'input rate-critical peak kW'!X232*input6!X232)</f>
        <v>0</v>
      </c>
      <c r="Y232" s="31">
        <f>IF(Y$8="","",'input rate-critical peak kW'!Y232*input6!Y232)</f>
        <v>0</v>
      </c>
      <c r="Z232" s="31">
        <f>IF(Z$8="","",'input rate-critical peak kW'!Z232*input6!Z232)</f>
        <v>0</v>
      </c>
      <c r="AA232" s="31">
        <f>IF(AA$8="","",'input rate-critical peak kW'!AA232*input6!AA232)</f>
        <v>0</v>
      </c>
      <c r="AB232" s="31">
        <f>IF(AB$8="","",'input rate-critical peak kW'!AB232*input6!AB232)</f>
        <v>0</v>
      </c>
      <c r="AC232" s="31" t="str">
        <f>IF(AC$8="","",'input rate-critical peak kW'!AC232*input6!AC232)</f>
        <v/>
      </c>
      <c r="AD232" s="31" t="str">
        <f>IF(AD$8="","",'input rate-critical peak kW'!AD232*input6!AD232)</f>
        <v/>
      </c>
      <c r="AE232" s="31" t="str">
        <f>IF(AE$8="","",'input rate-critical peak kW'!AE232*input6!AE232)</f>
        <v/>
      </c>
      <c r="AF232" s="31" t="str">
        <f>IF(AF$8="","",'input rate-critical peak kW'!AF232*input6!AF232)</f>
        <v/>
      </c>
      <c r="AG232" s="31" t="str">
        <f>IF(AG$8="","",'input rate-critical peak kW'!AG232*input6!AG232)</f>
        <v/>
      </c>
      <c r="AH232" s="31" t="str">
        <f>IF(AH$8="","",'input rate-critical peak kW'!AH232*input6!AH232)</f>
        <v/>
      </c>
      <c r="AI232" s="31" t="str">
        <f>IF(AI$8="","",'input rate-critical peak kW'!AI232*input6!AI232)</f>
        <v/>
      </c>
      <c r="AJ232" s="31" t="str">
        <f>IF(AJ$8="","",'input rate-critical peak kW'!AJ232*input6!AJ232)</f>
        <v/>
      </c>
      <c r="AK232" s="31" t="str">
        <f>IF(AK$8="","",'input rate-critical peak kW'!AK232*input6!AK232)</f>
        <v/>
      </c>
      <c r="AL232" s="31" t="str">
        <f>IF(AL$8="","",'input rate-critical peak kW'!AL232*input6!AL232)</f>
        <v/>
      </c>
      <c r="AM232" s="31" t="str">
        <f>IF(AM$8="","",'input rate-critical peak kW'!AM232*input6!AM232)</f>
        <v/>
      </c>
      <c r="AN232" s="31" t="str">
        <f>IF(AN$8="","",'input rate-critical peak kW'!AN232*input6!AN232)</f>
        <v/>
      </c>
      <c r="AO232" s="31" t="str">
        <f>IF(AO$8="","",'input rate-critical peak kW'!AO232*input6!AO232)</f>
        <v/>
      </c>
      <c r="AP232" s="31" t="str">
        <f>IF(AP$8="","",'input rate-critical peak kW'!AP232*input6!AP232)</f>
        <v/>
      </c>
      <c r="AQ232" s="31" t="str">
        <f>IF(AQ$8="","",'input rate-critical peak kW'!AQ232*input6!AQ232)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IF(D$8="","",'input rate-critical peak kW'!D233*input6!D233)</f>
        <v>0</v>
      </c>
      <c r="E233" s="31">
        <f>IF(E$8="","",'input rate-critical peak kW'!E233*input6!E233)</f>
        <v>0</v>
      </c>
      <c r="F233" s="31">
        <f>IF(F$8="","",'input rate-critical peak kW'!F233*input6!F233)</f>
        <v>0</v>
      </c>
      <c r="G233" s="31">
        <f>IF(G$8="","",'input rate-critical peak kW'!G233*input6!G233)</f>
        <v>0</v>
      </c>
      <c r="H233" s="31">
        <f>IF(H$8="","",'input rate-critical peak kW'!H233*input6!H233)</f>
        <v>0</v>
      </c>
      <c r="I233" s="31">
        <f>IF(I$8="","",'input rate-critical peak kW'!I233*input6!I233)</f>
        <v>0</v>
      </c>
      <c r="J233" s="31">
        <f>IF(J$8="","",'input rate-critical peak kW'!J233*input6!J233)</f>
        <v>0</v>
      </c>
      <c r="K233" s="31">
        <f>IF(K$8="","",'input rate-critical peak kW'!K233*input6!K233)</f>
        <v>0</v>
      </c>
      <c r="L233" s="31">
        <f>IF(L$8="","",'input rate-critical peak kW'!L233*input6!L233)</f>
        <v>0</v>
      </c>
      <c r="M233" s="31">
        <f>IF(M$8="","",'input rate-critical peak kW'!M233*input6!M233)</f>
        <v>0</v>
      </c>
      <c r="N233" s="31">
        <f>IF(N$8="","",'input rate-critical peak kW'!N233*input6!N233)</f>
        <v>0</v>
      </c>
      <c r="O233" s="31">
        <f>IF(O$8="","",'input rate-critical peak kW'!O233*input6!O233)</f>
        <v>0</v>
      </c>
      <c r="P233" s="31">
        <f>IF(P$8="","",'input rate-critical peak kW'!P233*input6!P233)</f>
        <v>0</v>
      </c>
      <c r="Q233" s="31">
        <f>IF(Q$8="","",'input rate-critical peak kW'!Q233*input6!Q233)</f>
        <v>0</v>
      </c>
      <c r="R233" s="31">
        <f>IF(R$8="","",'input rate-critical peak kW'!R233*input6!R233)</f>
        <v>0</v>
      </c>
      <c r="S233" s="31">
        <f>IF(S$8="","",'input rate-critical peak kW'!S233*input6!S233)</f>
        <v>0</v>
      </c>
      <c r="T233" s="31">
        <f>IF(T$8="","",'input rate-critical peak kW'!T233*input6!T233)</f>
        <v>0</v>
      </c>
      <c r="U233" s="31">
        <f>IF(U$8="","",'input rate-critical peak kW'!U233*input6!U233)</f>
        <v>0</v>
      </c>
      <c r="V233" s="31">
        <f>IF(V$8="","",'input rate-critical peak kW'!V233*input6!V233)</f>
        <v>0</v>
      </c>
      <c r="W233" s="31">
        <f>IF(W$8="","",'input rate-critical peak kW'!W233*input6!W233)</f>
        <v>0</v>
      </c>
      <c r="X233" s="31">
        <f>IF(X$8="","",'input rate-critical peak kW'!X233*input6!X233)</f>
        <v>0</v>
      </c>
      <c r="Y233" s="31">
        <f>IF(Y$8="","",'input rate-critical peak kW'!Y233*input6!Y233)</f>
        <v>0</v>
      </c>
      <c r="Z233" s="31">
        <f>IF(Z$8="","",'input rate-critical peak kW'!Z233*input6!Z233)</f>
        <v>0</v>
      </c>
      <c r="AA233" s="31">
        <f>IF(AA$8="","",'input rate-critical peak kW'!AA233*input6!AA233)</f>
        <v>0</v>
      </c>
      <c r="AB233" s="31">
        <f>IF(AB$8="","",'input rate-critical peak kW'!AB233*input6!AB233)</f>
        <v>0</v>
      </c>
      <c r="AC233" s="31" t="str">
        <f>IF(AC$8="","",'input rate-critical peak kW'!AC233*input6!AC233)</f>
        <v/>
      </c>
      <c r="AD233" s="31" t="str">
        <f>IF(AD$8="","",'input rate-critical peak kW'!AD233*input6!AD233)</f>
        <v/>
      </c>
      <c r="AE233" s="31" t="str">
        <f>IF(AE$8="","",'input rate-critical peak kW'!AE233*input6!AE233)</f>
        <v/>
      </c>
      <c r="AF233" s="31" t="str">
        <f>IF(AF$8="","",'input rate-critical peak kW'!AF233*input6!AF233)</f>
        <v/>
      </c>
      <c r="AG233" s="31" t="str">
        <f>IF(AG$8="","",'input rate-critical peak kW'!AG233*input6!AG233)</f>
        <v/>
      </c>
      <c r="AH233" s="31" t="str">
        <f>IF(AH$8="","",'input rate-critical peak kW'!AH233*input6!AH233)</f>
        <v/>
      </c>
      <c r="AI233" s="31" t="str">
        <f>IF(AI$8="","",'input rate-critical peak kW'!AI233*input6!AI233)</f>
        <v/>
      </c>
      <c r="AJ233" s="31" t="str">
        <f>IF(AJ$8="","",'input rate-critical peak kW'!AJ233*input6!AJ233)</f>
        <v/>
      </c>
      <c r="AK233" s="31" t="str">
        <f>IF(AK$8="","",'input rate-critical peak kW'!AK233*input6!AK233)</f>
        <v/>
      </c>
      <c r="AL233" s="31" t="str">
        <f>IF(AL$8="","",'input rate-critical peak kW'!AL233*input6!AL233)</f>
        <v/>
      </c>
      <c r="AM233" s="31" t="str">
        <f>IF(AM$8="","",'input rate-critical peak kW'!AM233*input6!AM233)</f>
        <v/>
      </c>
      <c r="AN233" s="31" t="str">
        <f>IF(AN$8="","",'input rate-critical peak kW'!AN233*input6!AN233)</f>
        <v/>
      </c>
      <c r="AO233" s="31" t="str">
        <f>IF(AO$8="","",'input rate-critical peak kW'!AO233*input6!AO233)</f>
        <v/>
      </c>
      <c r="AP233" s="31" t="str">
        <f>IF(AP$8="","",'input rate-critical peak kW'!AP233*input6!AP233)</f>
        <v/>
      </c>
      <c r="AQ233" s="31" t="str">
        <f>IF(AQ$8="","",'input rate-critical peak kW'!AQ233*input6!AQ233)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IF(D$8="","",'input rate-critical peak kW'!D234*input6!D234)</f>
        <v>0</v>
      </c>
      <c r="E234" s="31">
        <f>IF(E$8="","",'input rate-critical peak kW'!E234*input6!E234)</f>
        <v>0</v>
      </c>
      <c r="F234" s="31">
        <f>IF(F$8="","",'input rate-critical peak kW'!F234*input6!F234)</f>
        <v>0</v>
      </c>
      <c r="G234" s="31">
        <f>IF(G$8="","",'input rate-critical peak kW'!G234*input6!G234)</f>
        <v>0</v>
      </c>
      <c r="H234" s="31">
        <f>IF(H$8="","",'input rate-critical peak kW'!H234*input6!H234)</f>
        <v>0</v>
      </c>
      <c r="I234" s="31">
        <f>IF(I$8="","",'input rate-critical peak kW'!I234*input6!I234)</f>
        <v>0</v>
      </c>
      <c r="J234" s="31">
        <f>IF(J$8="","",'input rate-critical peak kW'!J234*input6!J234)</f>
        <v>0</v>
      </c>
      <c r="K234" s="31">
        <f>IF(K$8="","",'input rate-critical peak kW'!K234*input6!K234)</f>
        <v>0</v>
      </c>
      <c r="L234" s="31">
        <f>IF(L$8="","",'input rate-critical peak kW'!L234*input6!L234)</f>
        <v>0</v>
      </c>
      <c r="M234" s="31">
        <f>IF(M$8="","",'input rate-critical peak kW'!M234*input6!M234)</f>
        <v>0</v>
      </c>
      <c r="N234" s="31">
        <f>IF(N$8="","",'input rate-critical peak kW'!N234*input6!N234)</f>
        <v>0</v>
      </c>
      <c r="O234" s="31">
        <f>IF(O$8="","",'input rate-critical peak kW'!O234*input6!O234)</f>
        <v>0</v>
      </c>
      <c r="P234" s="31">
        <f>IF(P$8="","",'input rate-critical peak kW'!P234*input6!P234)</f>
        <v>0</v>
      </c>
      <c r="Q234" s="31">
        <f>IF(Q$8="","",'input rate-critical peak kW'!Q234*input6!Q234)</f>
        <v>0</v>
      </c>
      <c r="R234" s="31">
        <f>IF(R$8="","",'input rate-critical peak kW'!R234*input6!R234)</f>
        <v>0</v>
      </c>
      <c r="S234" s="31">
        <f>IF(S$8="","",'input rate-critical peak kW'!S234*input6!S234)</f>
        <v>0</v>
      </c>
      <c r="T234" s="31">
        <f>IF(T$8="","",'input rate-critical peak kW'!T234*input6!T234)</f>
        <v>0</v>
      </c>
      <c r="U234" s="31">
        <f>IF(U$8="","",'input rate-critical peak kW'!U234*input6!U234)</f>
        <v>0</v>
      </c>
      <c r="V234" s="31">
        <f>IF(V$8="","",'input rate-critical peak kW'!V234*input6!V234)</f>
        <v>0</v>
      </c>
      <c r="W234" s="31">
        <f>IF(W$8="","",'input rate-critical peak kW'!W234*input6!W234)</f>
        <v>0</v>
      </c>
      <c r="X234" s="31">
        <f>IF(X$8="","",'input rate-critical peak kW'!X234*input6!X234)</f>
        <v>0</v>
      </c>
      <c r="Y234" s="31">
        <f>IF(Y$8="","",'input rate-critical peak kW'!Y234*input6!Y234)</f>
        <v>0</v>
      </c>
      <c r="Z234" s="31">
        <f>IF(Z$8="","",'input rate-critical peak kW'!Z234*input6!Z234)</f>
        <v>0</v>
      </c>
      <c r="AA234" s="31">
        <f>IF(AA$8="","",'input rate-critical peak kW'!AA234*input6!AA234)</f>
        <v>0</v>
      </c>
      <c r="AB234" s="31">
        <f>IF(AB$8="","",'input rate-critical peak kW'!AB234*input6!AB234)</f>
        <v>0</v>
      </c>
      <c r="AC234" s="31" t="str">
        <f>IF(AC$8="","",'input rate-critical peak kW'!AC234*input6!AC234)</f>
        <v/>
      </c>
      <c r="AD234" s="31" t="str">
        <f>IF(AD$8="","",'input rate-critical peak kW'!AD234*input6!AD234)</f>
        <v/>
      </c>
      <c r="AE234" s="31" t="str">
        <f>IF(AE$8="","",'input rate-critical peak kW'!AE234*input6!AE234)</f>
        <v/>
      </c>
      <c r="AF234" s="31" t="str">
        <f>IF(AF$8="","",'input rate-critical peak kW'!AF234*input6!AF234)</f>
        <v/>
      </c>
      <c r="AG234" s="31" t="str">
        <f>IF(AG$8="","",'input rate-critical peak kW'!AG234*input6!AG234)</f>
        <v/>
      </c>
      <c r="AH234" s="31" t="str">
        <f>IF(AH$8="","",'input rate-critical peak kW'!AH234*input6!AH234)</f>
        <v/>
      </c>
      <c r="AI234" s="31" t="str">
        <f>IF(AI$8="","",'input rate-critical peak kW'!AI234*input6!AI234)</f>
        <v/>
      </c>
      <c r="AJ234" s="31" t="str">
        <f>IF(AJ$8="","",'input rate-critical peak kW'!AJ234*input6!AJ234)</f>
        <v/>
      </c>
      <c r="AK234" s="31" t="str">
        <f>IF(AK$8="","",'input rate-critical peak kW'!AK234*input6!AK234)</f>
        <v/>
      </c>
      <c r="AL234" s="31" t="str">
        <f>IF(AL$8="","",'input rate-critical peak kW'!AL234*input6!AL234)</f>
        <v/>
      </c>
      <c r="AM234" s="31" t="str">
        <f>IF(AM$8="","",'input rate-critical peak kW'!AM234*input6!AM234)</f>
        <v/>
      </c>
      <c r="AN234" s="31" t="str">
        <f>IF(AN$8="","",'input rate-critical peak kW'!AN234*input6!AN234)</f>
        <v/>
      </c>
      <c r="AO234" s="31" t="str">
        <f>IF(AO$8="","",'input rate-critical peak kW'!AO234*input6!AO234)</f>
        <v/>
      </c>
      <c r="AP234" s="31" t="str">
        <f>IF(AP$8="","",'input rate-critical peak kW'!AP234*input6!AP234)</f>
        <v/>
      </c>
      <c r="AQ234" s="31" t="str">
        <f>IF(AQ$8="","",'input rate-critical peak kW'!AQ234*input6!AQ234)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IF(D$8="","",'input rate-critical peak kW'!D235*input6!D235)</f>
        <v>0</v>
      </c>
      <c r="E235" s="31">
        <f>IF(E$8="","",'input rate-critical peak kW'!E235*input6!E235)</f>
        <v>0</v>
      </c>
      <c r="F235" s="31">
        <f>IF(F$8="","",'input rate-critical peak kW'!F235*input6!F235)</f>
        <v>0</v>
      </c>
      <c r="G235" s="31">
        <f>IF(G$8="","",'input rate-critical peak kW'!G235*input6!G235)</f>
        <v>0</v>
      </c>
      <c r="H235" s="31">
        <f>IF(H$8="","",'input rate-critical peak kW'!H235*input6!H235)</f>
        <v>0</v>
      </c>
      <c r="I235" s="31">
        <f>IF(I$8="","",'input rate-critical peak kW'!I235*input6!I235)</f>
        <v>0</v>
      </c>
      <c r="J235" s="31">
        <f>IF(J$8="","",'input rate-critical peak kW'!J235*input6!J235)</f>
        <v>0</v>
      </c>
      <c r="K235" s="31">
        <f>IF(K$8="","",'input rate-critical peak kW'!K235*input6!K235)</f>
        <v>0</v>
      </c>
      <c r="L235" s="31">
        <f>IF(L$8="","",'input rate-critical peak kW'!L235*input6!L235)</f>
        <v>0</v>
      </c>
      <c r="M235" s="31">
        <f>IF(M$8="","",'input rate-critical peak kW'!M235*input6!M235)</f>
        <v>0</v>
      </c>
      <c r="N235" s="31">
        <f>IF(N$8="","",'input rate-critical peak kW'!N235*input6!N235)</f>
        <v>0</v>
      </c>
      <c r="O235" s="31">
        <f>IF(O$8="","",'input rate-critical peak kW'!O235*input6!O235)</f>
        <v>0</v>
      </c>
      <c r="P235" s="31">
        <f>IF(P$8="","",'input rate-critical peak kW'!P235*input6!P235)</f>
        <v>0</v>
      </c>
      <c r="Q235" s="31">
        <f>IF(Q$8="","",'input rate-critical peak kW'!Q235*input6!Q235)</f>
        <v>0</v>
      </c>
      <c r="R235" s="31">
        <f>IF(R$8="","",'input rate-critical peak kW'!R235*input6!R235)</f>
        <v>0</v>
      </c>
      <c r="S235" s="31">
        <f>IF(S$8="","",'input rate-critical peak kW'!S235*input6!S235)</f>
        <v>0</v>
      </c>
      <c r="T235" s="31">
        <f>IF(T$8="","",'input rate-critical peak kW'!T235*input6!T235)</f>
        <v>0</v>
      </c>
      <c r="U235" s="31">
        <f>IF(U$8="","",'input rate-critical peak kW'!U235*input6!U235)</f>
        <v>0</v>
      </c>
      <c r="V235" s="31">
        <f>IF(V$8="","",'input rate-critical peak kW'!V235*input6!V235)</f>
        <v>0</v>
      </c>
      <c r="W235" s="31">
        <f>IF(W$8="","",'input rate-critical peak kW'!W235*input6!W235)</f>
        <v>0</v>
      </c>
      <c r="X235" s="31">
        <f>IF(X$8="","",'input rate-critical peak kW'!X235*input6!X235)</f>
        <v>0</v>
      </c>
      <c r="Y235" s="31">
        <f>IF(Y$8="","",'input rate-critical peak kW'!Y235*input6!Y235)</f>
        <v>0</v>
      </c>
      <c r="Z235" s="31">
        <f>IF(Z$8="","",'input rate-critical peak kW'!Z235*input6!Z235)</f>
        <v>0</v>
      </c>
      <c r="AA235" s="31">
        <f>IF(AA$8="","",'input rate-critical peak kW'!AA235*input6!AA235)</f>
        <v>0</v>
      </c>
      <c r="AB235" s="31">
        <f>IF(AB$8="","",'input rate-critical peak kW'!AB235*input6!AB235)</f>
        <v>0</v>
      </c>
      <c r="AC235" s="31" t="str">
        <f>IF(AC$8="","",'input rate-critical peak kW'!AC235*input6!AC235)</f>
        <v/>
      </c>
      <c r="AD235" s="31" t="str">
        <f>IF(AD$8="","",'input rate-critical peak kW'!AD235*input6!AD235)</f>
        <v/>
      </c>
      <c r="AE235" s="31" t="str">
        <f>IF(AE$8="","",'input rate-critical peak kW'!AE235*input6!AE235)</f>
        <v/>
      </c>
      <c r="AF235" s="31" t="str">
        <f>IF(AF$8="","",'input rate-critical peak kW'!AF235*input6!AF235)</f>
        <v/>
      </c>
      <c r="AG235" s="31" t="str">
        <f>IF(AG$8="","",'input rate-critical peak kW'!AG235*input6!AG235)</f>
        <v/>
      </c>
      <c r="AH235" s="31" t="str">
        <f>IF(AH$8="","",'input rate-critical peak kW'!AH235*input6!AH235)</f>
        <v/>
      </c>
      <c r="AI235" s="31" t="str">
        <f>IF(AI$8="","",'input rate-critical peak kW'!AI235*input6!AI235)</f>
        <v/>
      </c>
      <c r="AJ235" s="31" t="str">
        <f>IF(AJ$8="","",'input rate-critical peak kW'!AJ235*input6!AJ235)</f>
        <v/>
      </c>
      <c r="AK235" s="31" t="str">
        <f>IF(AK$8="","",'input rate-critical peak kW'!AK235*input6!AK235)</f>
        <v/>
      </c>
      <c r="AL235" s="31" t="str">
        <f>IF(AL$8="","",'input rate-critical peak kW'!AL235*input6!AL235)</f>
        <v/>
      </c>
      <c r="AM235" s="31" t="str">
        <f>IF(AM$8="","",'input rate-critical peak kW'!AM235*input6!AM235)</f>
        <v/>
      </c>
      <c r="AN235" s="31" t="str">
        <f>IF(AN$8="","",'input rate-critical peak kW'!AN235*input6!AN235)</f>
        <v/>
      </c>
      <c r="AO235" s="31" t="str">
        <f>IF(AO$8="","",'input rate-critical peak kW'!AO235*input6!AO235)</f>
        <v/>
      </c>
      <c r="AP235" s="31" t="str">
        <f>IF(AP$8="","",'input rate-critical peak kW'!AP235*input6!AP235)</f>
        <v/>
      </c>
      <c r="AQ235" s="31" t="str">
        <f>IF(AQ$8="","",'input rate-critical peak kW'!AQ235*input6!AQ235)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IF(D$8="","",'input rate-critical peak kW'!D236*input6!D236)</f>
        <v>0</v>
      </c>
      <c r="E236" s="31">
        <f>IF(E$8="","",'input rate-critical peak kW'!E236*input6!E236)</f>
        <v>0</v>
      </c>
      <c r="F236" s="31">
        <f>IF(F$8="","",'input rate-critical peak kW'!F236*input6!F236)</f>
        <v>0</v>
      </c>
      <c r="G236" s="31">
        <f>IF(G$8="","",'input rate-critical peak kW'!G236*input6!G236)</f>
        <v>0</v>
      </c>
      <c r="H236" s="31">
        <f>IF(H$8="","",'input rate-critical peak kW'!H236*input6!H236)</f>
        <v>0</v>
      </c>
      <c r="I236" s="31">
        <f>IF(I$8="","",'input rate-critical peak kW'!I236*input6!I236)</f>
        <v>0</v>
      </c>
      <c r="J236" s="31">
        <f>IF(J$8="","",'input rate-critical peak kW'!J236*input6!J236)</f>
        <v>0</v>
      </c>
      <c r="K236" s="31">
        <f>IF(K$8="","",'input rate-critical peak kW'!K236*input6!K236)</f>
        <v>0</v>
      </c>
      <c r="L236" s="31">
        <f>IF(L$8="","",'input rate-critical peak kW'!L236*input6!L236)</f>
        <v>0</v>
      </c>
      <c r="M236" s="31">
        <f>IF(M$8="","",'input rate-critical peak kW'!M236*input6!M236)</f>
        <v>0</v>
      </c>
      <c r="N236" s="31">
        <f>IF(N$8="","",'input rate-critical peak kW'!N236*input6!N236)</f>
        <v>0</v>
      </c>
      <c r="O236" s="31">
        <f>IF(O$8="","",'input rate-critical peak kW'!O236*input6!O236)</f>
        <v>0</v>
      </c>
      <c r="P236" s="31">
        <f>IF(P$8="","",'input rate-critical peak kW'!P236*input6!P236)</f>
        <v>0</v>
      </c>
      <c r="Q236" s="31">
        <f>IF(Q$8="","",'input rate-critical peak kW'!Q236*input6!Q236)</f>
        <v>0</v>
      </c>
      <c r="R236" s="31">
        <f>IF(R$8="","",'input rate-critical peak kW'!R236*input6!R236)</f>
        <v>0</v>
      </c>
      <c r="S236" s="31">
        <f>IF(S$8="","",'input rate-critical peak kW'!S236*input6!S236)</f>
        <v>0</v>
      </c>
      <c r="T236" s="31">
        <f>IF(T$8="","",'input rate-critical peak kW'!T236*input6!T236)</f>
        <v>0</v>
      </c>
      <c r="U236" s="31">
        <f>IF(U$8="","",'input rate-critical peak kW'!U236*input6!U236)</f>
        <v>0</v>
      </c>
      <c r="V236" s="31">
        <f>IF(V$8="","",'input rate-critical peak kW'!V236*input6!V236)</f>
        <v>0</v>
      </c>
      <c r="W236" s="31">
        <f>IF(W$8="","",'input rate-critical peak kW'!W236*input6!W236)</f>
        <v>0</v>
      </c>
      <c r="X236" s="31">
        <f>IF(X$8="","",'input rate-critical peak kW'!X236*input6!X236)</f>
        <v>0</v>
      </c>
      <c r="Y236" s="31">
        <f>IF(Y$8="","",'input rate-critical peak kW'!Y236*input6!Y236)</f>
        <v>0</v>
      </c>
      <c r="Z236" s="31">
        <f>IF(Z$8="","",'input rate-critical peak kW'!Z236*input6!Z236)</f>
        <v>0</v>
      </c>
      <c r="AA236" s="31">
        <f>IF(AA$8="","",'input rate-critical peak kW'!AA236*input6!AA236)</f>
        <v>0</v>
      </c>
      <c r="AB236" s="31">
        <f>IF(AB$8="","",'input rate-critical peak kW'!AB236*input6!AB236)</f>
        <v>0</v>
      </c>
      <c r="AC236" s="31" t="str">
        <f>IF(AC$8="","",'input rate-critical peak kW'!AC236*input6!AC236)</f>
        <v/>
      </c>
      <c r="AD236" s="31" t="str">
        <f>IF(AD$8="","",'input rate-critical peak kW'!AD236*input6!AD236)</f>
        <v/>
      </c>
      <c r="AE236" s="31" t="str">
        <f>IF(AE$8="","",'input rate-critical peak kW'!AE236*input6!AE236)</f>
        <v/>
      </c>
      <c r="AF236" s="31" t="str">
        <f>IF(AF$8="","",'input rate-critical peak kW'!AF236*input6!AF236)</f>
        <v/>
      </c>
      <c r="AG236" s="31" t="str">
        <f>IF(AG$8="","",'input rate-critical peak kW'!AG236*input6!AG236)</f>
        <v/>
      </c>
      <c r="AH236" s="31" t="str">
        <f>IF(AH$8="","",'input rate-critical peak kW'!AH236*input6!AH236)</f>
        <v/>
      </c>
      <c r="AI236" s="31" t="str">
        <f>IF(AI$8="","",'input rate-critical peak kW'!AI236*input6!AI236)</f>
        <v/>
      </c>
      <c r="AJ236" s="31" t="str">
        <f>IF(AJ$8="","",'input rate-critical peak kW'!AJ236*input6!AJ236)</f>
        <v/>
      </c>
      <c r="AK236" s="31" t="str">
        <f>IF(AK$8="","",'input rate-critical peak kW'!AK236*input6!AK236)</f>
        <v/>
      </c>
      <c r="AL236" s="31" t="str">
        <f>IF(AL$8="","",'input rate-critical peak kW'!AL236*input6!AL236)</f>
        <v/>
      </c>
      <c r="AM236" s="31" t="str">
        <f>IF(AM$8="","",'input rate-critical peak kW'!AM236*input6!AM236)</f>
        <v/>
      </c>
      <c r="AN236" s="31" t="str">
        <f>IF(AN$8="","",'input rate-critical peak kW'!AN236*input6!AN236)</f>
        <v/>
      </c>
      <c r="AO236" s="31" t="str">
        <f>IF(AO$8="","",'input rate-critical peak kW'!AO236*input6!AO236)</f>
        <v/>
      </c>
      <c r="AP236" s="31" t="str">
        <f>IF(AP$8="","",'input rate-critical peak kW'!AP236*input6!AP236)</f>
        <v/>
      </c>
      <c r="AQ236" s="31" t="str">
        <f>IF(AQ$8="","",'input rate-critical peak kW'!AQ236*input6!AQ236)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IF(D$8="","",'input rate-critical peak kW'!D237*input6!D237)</f>
        <v>0</v>
      </c>
      <c r="E237" s="31">
        <f>IF(E$8="","",'input rate-critical peak kW'!E237*input6!E237)</f>
        <v>0</v>
      </c>
      <c r="F237" s="31">
        <f>IF(F$8="","",'input rate-critical peak kW'!F237*input6!F237)</f>
        <v>0</v>
      </c>
      <c r="G237" s="31">
        <f>IF(G$8="","",'input rate-critical peak kW'!G237*input6!G237)</f>
        <v>0</v>
      </c>
      <c r="H237" s="31">
        <f>IF(H$8="","",'input rate-critical peak kW'!H237*input6!H237)</f>
        <v>0</v>
      </c>
      <c r="I237" s="31">
        <f>IF(I$8="","",'input rate-critical peak kW'!I237*input6!I237)</f>
        <v>0</v>
      </c>
      <c r="J237" s="31">
        <f>IF(J$8="","",'input rate-critical peak kW'!J237*input6!J237)</f>
        <v>0</v>
      </c>
      <c r="K237" s="31">
        <f>IF(K$8="","",'input rate-critical peak kW'!K237*input6!K237)</f>
        <v>0</v>
      </c>
      <c r="L237" s="31">
        <f>IF(L$8="","",'input rate-critical peak kW'!L237*input6!L237)</f>
        <v>0</v>
      </c>
      <c r="M237" s="31">
        <f>IF(M$8="","",'input rate-critical peak kW'!M237*input6!M237)</f>
        <v>0</v>
      </c>
      <c r="N237" s="31">
        <f>IF(N$8="","",'input rate-critical peak kW'!N237*input6!N237)</f>
        <v>0</v>
      </c>
      <c r="O237" s="31">
        <f>IF(O$8="","",'input rate-critical peak kW'!O237*input6!O237)</f>
        <v>0</v>
      </c>
      <c r="P237" s="31">
        <f>IF(P$8="","",'input rate-critical peak kW'!P237*input6!P237)</f>
        <v>0</v>
      </c>
      <c r="Q237" s="31">
        <f>IF(Q$8="","",'input rate-critical peak kW'!Q237*input6!Q237)</f>
        <v>0</v>
      </c>
      <c r="R237" s="31">
        <f>IF(R$8="","",'input rate-critical peak kW'!R237*input6!R237)</f>
        <v>0</v>
      </c>
      <c r="S237" s="31">
        <f>IF(S$8="","",'input rate-critical peak kW'!S237*input6!S237)</f>
        <v>0</v>
      </c>
      <c r="T237" s="31">
        <f>IF(T$8="","",'input rate-critical peak kW'!T237*input6!T237)</f>
        <v>0</v>
      </c>
      <c r="U237" s="31">
        <f>IF(U$8="","",'input rate-critical peak kW'!U237*input6!U237)</f>
        <v>0</v>
      </c>
      <c r="V237" s="31">
        <f>IF(V$8="","",'input rate-critical peak kW'!V237*input6!V237)</f>
        <v>0</v>
      </c>
      <c r="W237" s="31">
        <f>IF(W$8="","",'input rate-critical peak kW'!W237*input6!W237)</f>
        <v>0</v>
      </c>
      <c r="X237" s="31">
        <f>IF(X$8="","",'input rate-critical peak kW'!X237*input6!X237)</f>
        <v>0</v>
      </c>
      <c r="Y237" s="31">
        <f>IF(Y$8="","",'input rate-critical peak kW'!Y237*input6!Y237)</f>
        <v>0</v>
      </c>
      <c r="Z237" s="31">
        <f>IF(Z$8="","",'input rate-critical peak kW'!Z237*input6!Z237)</f>
        <v>0</v>
      </c>
      <c r="AA237" s="31">
        <f>IF(AA$8="","",'input rate-critical peak kW'!AA237*input6!AA237)</f>
        <v>0</v>
      </c>
      <c r="AB237" s="31">
        <f>IF(AB$8="","",'input rate-critical peak kW'!AB237*input6!AB237)</f>
        <v>0</v>
      </c>
      <c r="AC237" s="31" t="str">
        <f>IF(AC$8="","",'input rate-critical peak kW'!AC237*input6!AC237)</f>
        <v/>
      </c>
      <c r="AD237" s="31" t="str">
        <f>IF(AD$8="","",'input rate-critical peak kW'!AD237*input6!AD237)</f>
        <v/>
      </c>
      <c r="AE237" s="31" t="str">
        <f>IF(AE$8="","",'input rate-critical peak kW'!AE237*input6!AE237)</f>
        <v/>
      </c>
      <c r="AF237" s="31" t="str">
        <f>IF(AF$8="","",'input rate-critical peak kW'!AF237*input6!AF237)</f>
        <v/>
      </c>
      <c r="AG237" s="31" t="str">
        <f>IF(AG$8="","",'input rate-critical peak kW'!AG237*input6!AG237)</f>
        <v/>
      </c>
      <c r="AH237" s="31" t="str">
        <f>IF(AH$8="","",'input rate-critical peak kW'!AH237*input6!AH237)</f>
        <v/>
      </c>
      <c r="AI237" s="31" t="str">
        <f>IF(AI$8="","",'input rate-critical peak kW'!AI237*input6!AI237)</f>
        <v/>
      </c>
      <c r="AJ237" s="31" t="str">
        <f>IF(AJ$8="","",'input rate-critical peak kW'!AJ237*input6!AJ237)</f>
        <v/>
      </c>
      <c r="AK237" s="31" t="str">
        <f>IF(AK$8="","",'input rate-critical peak kW'!AK237*input6!AK237)</f>
        <v/>
      </c>
      <c r="AL237" s="31" t="str">
        <f>IF(AL$8="","",'input rate-critical peak kW'!AL237*input6!AL237)</f>
        <v/>
      </c>
      <c r="AM237" s="31" t="str">
        <f>IF(AM$8="","",'input rate-critical peak kW'!AM237*input6!AM237)</f>
        <v/>
      </c>
      <c r="AN237" s="31" t="str">
        <f>IF(AN$8="","",'input rate-critical peak kW'!AN237*input6!AN237)</f>
        <v/>
      </c>
      <c r="AO237" s="31" t="str">
        <f>IF(AO$8="","",'input rate-critical peak kW'!AO237*input6!AO237)</f>
        <v/>
      </c>
      <c r="AP237" s="31" t="str">
        <f>IF(AP$8="","",'input rate-critical peak kW'!AP237*input6!AP237)</f>
        <v/>
      </c>
      <c r="AQ237" s="31" t="str">
        <f>IF(AQ$8="","",'input rate-critical peak kW'!AQ237*input6!AQ237)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IF(D$8="","",'input rate-critical peak kW'!D238*input6!D238)</f>
        <v>0</v>
      </c>
      <c r="E238" s="31">
        <f>IF(E$8="","",'input rate-critical peak kW'!E238*input6!E238)</f>
        <v>0</v>
      </c>
      <c r="F238" s="31">
        <f>IF(F$8="","",'input rate-critical peak kW'!F238*input6!F238)</f>
        <v>0</v>
      </c>
      <c r="G238" s="31">
        <f>IF(G$8="","",'input rate-critical peak kW'!G238*input6!G238)</f>
        <v>0</v>
      </c>
      <c r="H238" s="31">
        <f>IF(H$8="","",'input rate-critical peak kW'!H238*input6!H238)</f>
        <v>0</v>
      </c>
      <c r="I238" s="31">
        <f>IF(I$8="","",'input rate-critical peak kW'!I238*input6!I238)</f>
        <v>0</v>
      </c>
      <c r="J238" s="31">
        <f>IF(J$8="","",'input rate-critical peak kW'!J238*input6!J238)</f>
        <v>0</v>
      </c>
      <c r="K238" s="31">
        <f>IF(K$8="","",'input rate-critical peak kW'!K238*input6!K238)</f>
        <v>0</v>
      </c>
      <c r="L238" s="31">
        <f>IF(L$8="","",'input rate-critical peak kW'!L238*input6!L238)</f>
        <v>0</v>
      </c>
      <c r="M238" s="31">
        <f>IF(M$8="","",'input rate-critical peak kW'!M238*input6!M238)</f>
        <v>0</v>
      </c>
      <c r="N238" s="31">
        <f>IF(N$8="","",'input rate-critical peak kW'!N238*input6!N238)</f>
        <v>0</v>
      </c>
      <c r="O238" s="31">
        <f>IF(O$8="","",'input rate-critical peak kW'!O238*input6!O238)</f>
        <v>0</v>
      </c>
      <c r="P238" s="31">
        <f>IF(P$8="","",'input rate-critical peak kW'!P238*input6!P238)</f>
        <v>0</v>
      </c>
      <c r="Q238" s="31">
        <f>IF(Q$8="","",'input rate-critical peak kW'!Q238*input6!Q238)</f>
        <v>0</v>
      </c>
      <c r="R238" s="31">
        <f>IF(R$8="","",'input rate-critical peak kW'!R238*input6!R238)</f>
        <v>0</v>
      </c>
      <c r="S238" s="31">
        <f>IF(S$8="","",'input rate-critical peak kW'!S238*input6!S238)</f>
        <v>0</v>
      </c>
      <c r="T238" s="31">
        <f>IF(T$8="","",'input rate-critical peak kW'!T238*input6!T238)</f>
        <v>0</v>
      </c>
      <c r="U238" s="31">
        <f>IF(U$8="","",'input rate-critical peak kW'!U238*input6!U238)</f>
        <v>0</v>
      </c>
      <c r="V238" s="31">
        <f>IF(V$8="","",'input rate-critical peak kW'!V238*input6!V238)</f>
        <v>0</v>
      </c>
      <c r="W238" s="31">
        <f>IF(W$8="","",'input rate-critical peak kW'!W238*input6!W238)</f>
        <v>0</v>
      </c>
      <c r="X238" s="31">
        <f>IF(X$8="","",'input rate-critical peak kW'!X238*input6!X238)</f>
        <v>0</v>
      </c>
      <c r="Y238" s="31">
        <f>IF(Y$8="","",'input rate-critical peak kW'!Y238*input6!Y238)</f>
        <v>0</v>
      </c>
      <c r="Z238" s="31">
        <f>IF(Z$8="","",'input rate-critical peak kW'!Z238*input6!Z238)</f>
        <v>0</v>
      </c>
      <c r="AA238" s="31">
        <f>IF(AA$8="","",'input rate-critical peak kW'!AA238*input6!AA238)</f>
        <v>0</v>
      </c>
      <c r="AB238" s="31">
        <f>IF(AB$8="","",'input rate-critical peak kW'!AB238*input6!AB238)</f>
        <v>0</v>
      </c>
      <c r="AC238" s="31" t="str">
        <f>IF(AC$8="","",'input rate-critical peak kW'!AC238*input6!AC238)</f>
        <v/>
      </c>
      <c r="AD238" s="31" t="str">
        <f>IF(AD$8="","",'input rate-critical peak kW'!AD238*input6!AD238)</f>
        <v/>
      </c>
      <c r="AE238" s="31" t="str">
        <f>IF(AE$8="","",'input rate-critical peak kW'!AE238*input6!AE238)</f>
        <v/>
      </c>
      <c r="AF238" s="31" t="str">
        <f>IF(AF$8="","",'input rate-critical peak kW'!AF238*input6!AF238)</f>
        <v/>
      </c>
      <c r="AG238" s="31" t="str">
        <f>IF(AG$8="","",'input rate-critical peak kW'!AG238*input6!AG238)</f>
        <v/>
      </c>
      <c r="AH238" s="31" t="str">
        <f>IF(AH$8="","",'input rate-critical peak kW'!AH238*input6!AH238)</f>
        <v/>
      </c>
      <c r="AI238" s="31" t="str">
        <f>IF(AI$8="","",'input rate-critical peak kW'!AI238*input6!AI238)</f>
        <v/>
      </c>
      <c r="AJ238" s="31" t="str">
        <f>IF(AJ$8="","",'input rate-critical peak kW'!AJ238*input6!AJ238)</f>
        <v/>
      </c>
      <c r="AK238" s="31" t="str">
        <f>IF(AK$8="","",'input rate-critical peak kW'!AK238*input6!AK238)</f>
        <v/>
      </c>
      <c r="AL238" s="31" t="str">
        <f>IF(AL$8="","",'input rate-critical peak kW'!AL238*input6!AL238)</f>
        <v/>
      </c>
      <c r="AM238" s="31" t="str">
        <f>IF(AM$8="","",'input rate-critical peak kW'!AM238*input6!AM238)</f>
        <v/>
      </c>
      <c r="AN238" s="31" t="str">
        <f>IF(AN$8="","",'input rate-critical peak kW'!AN238*input6!AN238)</f>
        <v/>
      </c>
      <c r="AO238" s="31" t="str">
        <f>IF(AO$8="","",'input rate-critical peak kW'!AO238*input6!AO238)</f>
        <v/>
      </c>
      <c r="AP238" s="31" t="str">
        <f>IF(AP$8="","",'input rate-critical peak kW'!AP238*input6!AP238)</f>
        <v/>
      </c>
      <c r="AQ238" s="31" t="str">
        <f>IF(AQ$8="","",'input rate-critical peak kW'!AQ238*input6!AQ238)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IF(D$8="","",'input rate-critical peak kW'!D239*input6!D239)</f>
        <v>0</v>
      </c>
      <c r="E239" s="31">
        <f>IF(E$8="","",'input rate-critical peak kW'!E239*input6!E239)</f>
        <v>0</v>
      </c>
      <c r="F239" s="31">
        <f>IF(F$8="","",'input rate-critical peak kW'!F239*input6!F239)</f>
        <v>0</v>
      </c>
      <c r="G239" s="31">
        <f>IF(G$8="","",'input rate-critical peak kW'!G239*input6!G239)</f>
        <v>0</v>
      </c>
      <c r="H239" s="31">
        <f>IF(H$8="","",'input rate-critical peak kW'!H239*input6!H239)</f>
        <v>0</v>
      </c>
      <c r="I239" s="31">
        <f>IF(I$8="","",'input rate-critical peak kW'!I239*input6!I239)</f>
        <v>0</v>
      </c>
      <c r="J239" s="31">
        <f>IF(J$8="","",'input rate-critical peak kW'!J239*input6!J239)</f>
        <v>0</v>
      </c>
      <c r="K239" s="31">
        <f>IF(K$8="","",'input rate-critical peak kW'!K239*input6!K239)</f>
        <v>0</v>
      </c>
      <c r="L239" s="31">
        <f>IF(L$8="","",'input rate-critical peak kW'!L239*input6!L239)</f>
        <v>0</v>
      </c>
      <c r="M239" s="31">
        <f>IF(M$8="","",'input rate-critical peak kW'!M239*input6!M239)</f>
        <v>0</v>
      </c>
      <c r="N239" s="31">
        <f>IF(N$8="","",'input rate-critical peak kW'!N239*input6!N239)</f>
        <v>0</v>
      </c>
      <c r="O239" s="31">
        <f>IF(O$8="","",'input rate-critical peak kW'!O239*input6!O239)</f>
        <v>0</v>
      </c>
      <c r="P239" s="31">
        <f>IF(P$8="","",'input rate-critical peak kW'!P239*input6!P239)</f>
        <v>0</v>
      </c>
      <c r="Q239" s="31">
        <f>IF(Q$8="","",'input rate-critical peak kW'!Q239*input6!Q239)</f>
        <v>0</v>
      </c>
      <c r="R239" s="31">
        <f>IF(R$8="","",'input rate-critical peak kW'!R239*input6!R239)</f>
        <v>0</v>
      </c>
      <c r="S239" s="31">
        <f>IF(S$8="","",'input rate-critical peak kW'!S239*input6!S239)</f>
        <v>0</v>
      </c>
      <c r="T239" s="31">
        <f>IF(T$8="","",'input rate-critical peak kW'!T239*input6!T239)</f>
        <v>0</v>
      </c>
      <c r="U239" s="31">
        <f>IF(U$8="","",'input rate-critical peak kW'!U239*input6!U239)</f>
        <v>0</v>
      </c>
      <c r="V239" s="31">
        <f>IF(V$8="","",'input rate-critical peak kW'!V239*input6!V239)</f>
        <v>0</v>
      </c>
      <c r="W239" s="31">
        <f>IF(W$8="","",'input rate-critical peak kW'!W239*input6!W239)</f>
        <v>0</v>
      </c>
      <c r="X239" s="31">
        <f>IF(X$8="","",'input rate-critical peak kW'!X239*input6!X239)</f>
        <v>0</v>
      </c>
      <c r="Y239" s="31">
        <f>IF(Y$8="","",'input rate-critical peak kW'!Y239*input6!Y239)</f>
        <v>0</v>
      </c>
      <c r="Z239" s="31">
        <f>IF(Z$8="","",'input rate-critical peak kW'!Z239*input6!Z239)</f>
        <v>0</v>
      </c>
      <c r="AA239" s="31">
        <f>IF(AA$8="","",'input rate-critical peak kW'!AA239*input6!AA239)</f>
        <v>0</v>
      </c>
      <c r="AB239" s="31">
        <f>IF(AB$8="","",'input rate-critical peak kW'!AB239*input6!AB239)</f>
        <v>0</v>
      </c>
      <c r="AC239" s="31" t="str">
        <f>IF(AC$8="","",'input rate-critical peak kW'!AC239*input6!AC239)</f>
        <v/>
      </c>
      <c r="AD239" s="31" t="str">
        <f>IF(AD$8="","",'input rate-critical peak kW'!AD239*input6!AD239)</f>
        <v/>
      </c>
      <c r="AE239" s="31" t="str">
        <f>IF(AE$8="","",'input rate-critical peak kW'!AE239*input6!AE239)</f>
        <v/>
      </c>
      <c r="AF239" s="31" t="str">
        <f>IF(AF$8="","",'input rate-critical peak kW'!AF239*input6!AF239)</f>
        <v/>
      </c>
      <c r="AG239" s="31" t="str">
        <f>IF(AG$8="","",'input rate-critical peak kW'!AG239*input6!AG239)</f>
        <v/>
      </c>
      <c r="AH239" s="31" t="str">
        <f>IF(AH$8="","",'input rate-critical peak kW'!AH239*input6!AH239)</f>
        <v/>
      </c>
      <c r="AI239" s="31" t="str">
        <f>IF(AI$8="","",'input rate-critical peak kW'!AI239*input6!AI239)</f>
        <v/>
      </c>
      <c r="AJ239" s="31" t="str">
        <f>IF(AJ$8="","",'input rate-critical peak kW'!AJ239*input6!AJ239)</f>
        <v/>
      </c>
      <c r="AK239" s="31" t="str">
        <f>IF(AK$8="","",'input rate-critical peak kW'!AK239*input6!AK239)</f>
        <v/>
      </c>
      <c r="AL239" s="31" t="str">
        <f>IF(AL$8="","",'input rate-critical peak kW'!AL239*input6!AL239)</f>
        <v/>
      </c>
      <c r="AM239" s="31" t="str">
        <f>IF(AM$8="","",'input rate-critical peak kW'!AM239*input6!AM239)</f>
        <v/>
      </c>
      <c r="AN239" s="31" t="str">
        <f>IF(AN$8="","",'input rate-critical peak kW'!AN239*input6!AN239)</f>
        <v/>
      </c>
      <c r="AO239" s="31" t="str">
        <f>IF(AO$8="","",'input rate-critical peak kW'!AO239*input6!AO239)</f>
        <v/>
      </c>
      <c r="AP239" s="31" t="str">
        <f>IF(AP$8="","",'input rate-critical peak kW'!AP239*input6!AP239)</f>
        <v/>
      </c>
      <c r="AQ239" s="31" t="str">
        <f>IF(AQ$8="","",'input rate-critical peak kW'!AQ239*input6!AQ239)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IF(D$8="","",'input rate-critical peak kW'!D240*input6!D240)</f>
        <v>0</v>
      </c>
      <c r="E240" s="31">
        <f>IF(E$8="","",'input rate-critical peak kW'!E240*input6!E240)</f>
        <v>0</v>
      </c>
      <c r="F240" s="31">
        <f>IF(F$8="","",'input rate-critical peak kW'!F240*input6!F240)</f>
        <v>0</v>
      </c>
      <c r="G240" s="31">
        <f>IF(G$8="","",'input rate-critical peak kW'!G240*input6!G240)</f>
        <v>0</v>
      </c>
      <c r="H240" s="31">
        <f>IF(H$8="","",'input rate-critical peak kW'!H240*input6!H240)</f>
        <v>0</v>
      </c>
      <c r="I240" s="31">
        <f>IF(I$8="","",'input rate-critical peak kW'!I240*input6!I240)</f>
        <v>0</v>
      </c>
      <c r="J240" s="31">
        <f>IF(J$8="","",'input rate-critical peak kW'!J240*input6!J240)</f>
        <v>0</v>
      </c>
      <c r="K240" s="31">
        <f>IF(K$8="","",'input rate-critical peak kW'!K240*input6!K240)</f>
        <v>0</v>
      </c>
      <c r="L240" s="31">
        <f>IF(L$8="","",'input rate-critical peak kW'!L240*input6!L240)</f>
        <v>0</v>
      </c>
      <c r="M240" s="31">
        <f>IF(M$8="","",'input rate-critical peak kW'!M240*input6!M240)</f>
        <v>0</v>
      </c>
      <c r="N240" s="31">
        <f>IF(N$8="","",'input rate-critical peak kW'!N240*input6!N240)</f>
        <v>0</v>
      </c>
      <c r="O240" s="31">
        <f>IF(O$8="","",'input rate-critical peak kW'!O240*input6!O240)</f>
        <v>0</v>
      </c>
      <c r="P240" s="31">
        <f>IF(P$8="","",'input rate-critical peak kW'!P240*input6!P240)</f>
        <v>0</v>
      </c>
      <c r="Q240" s="31">
        <f>IF(Q$8="","",'input rate-critical peak kW'!Q240*input6!Q240)</f>
        <v>0</v>
      </c>
      <c r="R240" s="31">
        <f>IF(R$8="","",'input rate-critical peak kW'!R240*input6!R240)</f>
        <v>0</v>
      </c>
      <c r="S240" s="31">
        <f>IF(S$8="","",'input rate-critical peak kW'!S240*input6!S240)</f>
        <v>0</v>
      </c>
      <c r="T240" s="31">
        <f>IF(T$8="","",'input rate-critical peak kW'!T240*input6!T240)</f>
        <v>0</v>
      </c>
      <c r="U240" s="31">
        <f>IF(U$8="","",'input rate-critical peak kW'!U240*input6!U240)</f>
        <v>0</v>
      </c>
      <c r="V240" s="31">
        <f>IF(V$8="","",'input rate-critical peak kW'!V240*input6!V240)</f>
        <v>0</v>
      </c>
      <c r="W240" s="31">
        <f>IF(W$8="","",'input rate-critical peak kW'!W240*input6!W240)</f>
        <v>0</v>
      </c>
      <c r="X240" s="31">
        <f>IF(X$8="","",'input rate-critical peak kW'!X240*input6!X240)</f>
        <v>0</v>
      </c>
      <c r="Y240" s="31">
        <f>IF(Y$8="","",'input rate-critical peak kW'!Y240*input6!Y240)</f>
        <v>0</v>
      </c>
      <c r="Z240" s="31">
        <f>IF(Z$8="","",'input rate-critical peak kW'!Z240*input6!Z240)</f>
        <v>0</v>
      </c>
      <c r="AA240" s="31">
        <f>IF(AA$8="","",'input rate-critical peak kW'!AA240*input6!AA240)</f>
        <v>0</v>
      </c>
      <c r="AB240" s="31">
        <f>IF(AB$8="","",'input rate-critical peak kW'!AB240*input6!AB240)</f>
        <v>0</v>
      </c>
      <c r="AC240" s="31" t="str">
        <f>IF(AC$8="","",'input rate-critical peak kW'!AC240*input6!AC240)</f>
        <v/>
      </c>
      <c r="AD240" s="31" t="str">
        <f>IF(AD$8="","",'input rate-critical peak kW'!AD240*input6!AD240)</f>
        <v/>
      </c>
      <c r="AE240" s="31" t="str">
        <f>IF(AE$8="","",'input rate-critical peak kW'!AE240*input6!AE240)</f>
        <v/>
      </c>
      <c r="AF240" s="31" t="str">
        <f>IF(AF$8="","",'input rate-critical peak kW'!AF240*input6!AF240)</f>
        <v/>
      </c>
      <c r="AG240" s="31" t="str">
        <f>IF(AG$8="","",'input rate-critical peak kW'!AG240*input6!AG240)</f>
        <v/>
      </c>
      <c r="AH240" s="31" t="str">
        <f>IF(AH$8="","",'input rate-critical peak kW'!AH240*input6!AH240)</f>
        <v/>
      </c>
      <c r="AI240" s="31" t="str">
        <f>IF(AI$8="","",'input rate-critical peak kW'!AI240*input6!AI240)</f>
        <v/>
      </c>
      <c r="AJ240" s="31" t="str">
        <f>IF(AJ$8="","",'input rate-critical peak kW'!AJ240*input6!AJ240)</f>
        <v/>
      </c>
      <c r="AK240" s="31" t="str">
        <f>IF(AK$8="","",'input rate-critical peak kW'!AK240*input6!AK240)</f>
        <v/>
      </c>
      <c r="AL240" s="31" t="str">
        <f>IF(AL$8="","",'input rate-critical peak kW'!AL240*input6!AL240)</f>
        <v/>
      </c>
      <c r="AM240" s="31" t="str">
        <f>IF(AM$8="","",'input rate-critical peak kW'!AM240*input6!AM240)</f>
        <v/>
      </c>
      <c r="AN240" s="31" t="str">
        <f>IF(AN$8="","",'input rate-critical peak kW'!AN240*input6!AN240)</f>
        <v/>
      </c>
      <c r="AO240" s="31" t="str">
        <f>IF(AO$8="","",'input rate-critical peak kW'!AO240*input6!AO240)</f>
        <v/>
      </c>
      <c r="AP240" s="31" t="str">
        <f>IF(AP$8="","",'input rate-critical peak kW'!AP240*input6!AP240)</f>
        <v/>
      </c>
      <c r="AQ240" s="31" t="str">
        <f>IF(AQ$8="","",'input rate-critical peak kW'!AQ240*input6!AQ240)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IF(D$8="","",'input rate-critical peak kW'!D241*input6!D241)</f>
        <v>0</v>
      </c>
      <c r="E241" s="31">
        <f>IF(E$8="","",'input rate-critical peak kW'!E241*input6!E241)</f>
        <v>0</v>
      </c>
      <c r="F241" s="31">
        <f>IF(F$8="","",'input rate-critical peak kW'!F241*input6!F241)</f>
        <v>0</v>
      </c>
      <c r="G241" s="31">
        <f>IF(G$8="","",'input rate-critical peak kW'!G241*input6!G241)</f>
        <v>0</v>
      </c>
      <c r="H241" s="31">
        <f>IF(H$8="","",'input rate-critical peak kW'!H241*input6!H241)</f>
        <v>0</v>
      </c>
      <c r="I241" s="31">
        <f>IF(I$8="","",'input rate-critical peak kW'!I241*input6!I241)</f>
        <v>0</v>
      </c>
      <c r="J241" s="31">
        <f>IF(J$8="","",'input rate-critical peak kW'!J241*input6!J241)</f>
        <v>0</v>
      </c>
      <c r="K241" s="31">
        <f>IF(K$8="","",'input rate-critical peak kW'!K241*input6!K241)</f>
        <v>0</v>
      </c>
      <c r="L241" s="31">
        <f>IF(L$8="","",'input rate-critical peak kW'!L241*input6!L241)</f>
        <v>0</v>
      </c>
      <c r="M241" s="31">
        <f>IF(M$8="","",'input rate-critical peak kW'!M241*input6!M241)</f>
        <v>0</v>
      </c>
      <c r="N241" s="31">
        <f>IF(N$8="","",'input rate-critical peak kW'!N241*input6!N241)</f>
        <v>0</v>
      </c>
      <c r="O241" s="31">
        <f>IF(O$8="","",'input rate-critical peak kW'!O241*input6!O241)</f>
        <v>0</v>
      </c>
      <c r="P241" s="31">
        <f>IF(P$8="","",'input rate-critical peak kW'!P241*input6!P241)</f>
        <v>0</v>
      </c>
      <c r="Q241" s="31">
        <f>IF(Q$8="","",'input rate-critical peak kW'!Q241*input6!Q241)</f>
        <v>0</v>
      </c>
      <c r="R241" s="31">
        <f>IF(R$8="","",'input rate-critical peak kW'!R241*input6!R241)</f>
        <v>0</v>
      </c>
      <c r="S241" s="31">
        <f>IF(S$8="","",'input rate-critical peak kW'!S241*input6!S241)</f>
        <v>0</v>
      </c>
      <c r="T241" s="31">
        <f>IF(T$8="","",'input rate-critical peak kW'!T241*input6!T241)</f>
        <v>0</v>
      </c>
      <c r="U241" s="31">
        <f>IF(U$8="","",'input rate-critical peak kW'!U241*input6!U241)</f>
        <v>0</v>
      </c>
      <c r="V241" s="31">
        <f>IF(V$8="","",'input rate-critical peak kW'!V241*input6!V241)</f>
        <v>0</v>
      </c>
      <c r="W241" s="31">
        <f>IF(W$8="","",'input rate-critical peak kW'!W241*input6!W241)</f>
        <v>0</v>
      </c>
      <c r="X241" s="31">
        <f>IF(X$8="","",'input rate-critical peak kW'!X241*input6!X241)</f>
        <v>0</v>
      </c>
      <c r="Y241" s="31">
        <f>IF(Y$8="","",'input rate-critical peak kW'!Y241*input6!Y241)</f>
        <v>0</v>
      </c>
      <c r="Z241" s="31">
        <f>IF(Z$8="","",'input rate-critical peak kW'!Z241*input6!Z241)</f>
        <v>0</v>
      </c>
      <c r="AA241" s="31">
        <f>IF(AA$8="","",'input rate-critical peak kW'!AA241*input6!AA241)</f>
        <v>0</v>
      </c>
      <c r="AB241" s="31">
        <f>IF(AB$8="","",'input rate-critical peak kW'!AB241*input6!AB241)</f>
        <v>0</v>
      </c>
      <c r="AC241" s="31" t="str">
        <f>IF(AC$8="","",'input rate-critical peak kW'!AC241*input6!AC241)</f>
        <v/>
      </c>
      <c r="AD241" s="31" t="str">
        <f>IF(AD$8="","",'input rate-critical peak kW'!AD241*input6!AD241)</f>
        <v/>
      </c>
      <c r="AE241" s="31" t="str">
        <f>IF(AE$8="","",'input rate-critical peak kW'!AE241*input6!AE241)</f>
        <v/>
      </c>
      <c r="AF241" s="31" t="str">
        <f>IF(AF$8="","",'input rate-critical peak kW'!AF241*input6!AF241)</f>
        <v/>
      </c>
      <c r="AG241" s="31" t="str">
        <f>IF(AG$8="","",'input rate-critical peak kW'!AG241*input6!AG241)</f>
        <v/>
      </c>
      <c r="AH241" s="31" t="str">
        <f>IF(AH$8="","",'input rate-critical peak kW'!AH241*input6!AH241)</f>
        <v/>
      </c>
      <c r="AI241" s="31" t="str">
        <f>IF(AI$8="","",'input rate-critical peak kW'!AI241*input6!AI241)</f>
        <v/>
      </c>
      <c r="AJ241" s="31" t="str">
        <f>IF(AJ$8="","",'input rate-critical peak kW'!AJ241*input6!AJ241)</f>
        <v/>
      </c>
      <c r="AK241" s="31" t="str">
        <f>IF(AK$8="","",'input rate-critical peak kW'!AK241*input6!AK241)</f>
        <v/>
      </c>
      <c r="AL241" s="31" t="str">
        <f>IF(AL$8="","",'input rate-critical peak kW'!AL241*input6!AL241)</f>
        <v/>
      </c>
      <c r="AM241" s="31" t="str">
        <f>IF(AM$8="","",'input rate-critical peak kW'!AM241*input6!AM241)</f>
        <v/>
      </c>
      <c r="AN241" s="31" t="str">
        <f>IF(AN$8="","",'input rate-critical peak kW'!AN241*input6!AN241)</f>
        <v/>
      </c>
      <c r="AO241" s="31" t="str">
        <f>IF(AO$8="","",'input rate-critical peak kW'!AO241*input6!AO241)</f>
        <v/>
      </c>
      <c r="AP241" s="31" t="str">
        <f>IF(AP$8="","",'input rate-critical peak kW'!AP241*input6!AP241)</f>
        <v/>
      </c>
      <c r="AQ241" s="31" t="str">
        <f>IF(AQ$8="","",'input rate-critical peak kW'!AQ241*input6!AQ241)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IF(D$8="","",'input rate-critical peak kW'!D242*input6!D242)</f>
        <v>0</v>
      </c>
      <c r="E242" s="31">
        <f>IF(E$8="","",'input rate-critical peak kW'!E242*input6!E242)</f>
        <v>0</v>
      </c>
      <c r="F242" s="31">
        <f>IF(F$8="","",'input rate-critical peak kW'!F242*input6!F242)</f>
        <v>0</v>
      </c>
      <c r="G242" s="31">
        <f>IF(G$8="","",'input rate-critical peak kW'!G242*input6!G242)</f>
        <v>0</v>
      </c>
      <c r="H242" s="31">
        <f>IF(H$8="","",'input rate-critical peak kW'!H242*input6!H242)</f>
        <v>0</v>
      </c>
      <c r="I242" s="31">
        <f>IF(I$8="","",'input rate-critical peak kW'!I242*input6!I242)</f>
        <v>0</v>
      </c>
      <c r="J242" s="31">
        <f>IF(J$8="","",'input rate-critical peak kW'!J242*input6!J242)</f>
        <v>0</v>
      </c>
      <c r="K242" s="31">
        <f>IF(K$8="","",'input rate-critical peak kW'!K242*input6!K242)</f>
        <v>0</v>
      </c>
      <c r="L242" s="31">
        <f>IF(L$8="","",'input rate-critical peak kW'!L242*input6!L242)</f>
        <v>0</v>
      </c>
      <c r="M242" s="31">
        <f>IF(M$8="","",'input rate-critical peak kW'!M242*input6!M242)</f>
        <v>0</v>
      </c>
      <c r="N242" s="31">
        <f>IF(N$8="","",'input rate-critical peak kW'!N242*input6!N242)</f>
        <v>0</v>
      </c>
      <c r="O242" s="31">
        <f>IF(O$8="","",'input rate-critical peak kW'!O242*input6!O242)</f>
        <v>0</v>
      </c>
      <c r="P242" s="31">
        <f>IF(P$8="","",'input rate-critical peak kW'!P242*input6!P242)</f>
        <v>0</v>
      </c>
      <c r="Q242" s="31">
        <f>IF(Q$8="","",'input rate-critical peak kW'!Q242*input6!Q242)</f>
        <v>0</v>
      </c>
      <c r="R242" s="31">
        <f>IF(R$8="","",'input rate-critical peak kW'!R242*input6!R242)</f>
        <v>0</v>
      </c>
      <c r="S242" s="31">
        <f>IF(S$8="","",'input rate-critical peak kW'!S242*input6!S242)</f>
        <v>0</v>
      </c>
      <c r="T242" s="31">
        <f>IF(T$8="","",'input rate-critical peak kW'!T242*input6!T242)</f>
        <v>0</v>
      </c>
      <c r="U242" s="31">
        <f>IF(U$8="","",'input rate-critical peak kW'!U242*input6!U242)</f>
        <v>0</v>
      </c>
      <c r="V242" s="31">
        <f>IF(V$8="","",'input rate-critical peak kW'!V242*input6!V242)</f>
        <v>0</v>
      </c>
      <c r="W242" s="31">
        <f>IF(W$8="","",'input rate-critical peak kW'!W242*input6!W242)</f>
        <v>0</v>
      </c>
      <c r="X242" s="31">
        <f>IF(X$8="","",'input rate-critical peak kW'!X242*input6!X242)</f>
        <v>0</v>
      </c>
      <c r="Y242" s="31">
        <f>IF(Y$8="","",'input rate-critical peak kW'!Y242*input6!Y242)</f>
        <v>0</v>
      </c>
      <c r="Z242" s="31">
        <f>IF(Z$8="","",'input rate-critical peak kW'!Z242*input6!Z242)</f>
        <v>0</v>
      </c>
      <c r="AA242" s="31">
        <f>IF(AA$8="","",'input rate-critical peak kW'!AA242*input6!AA242)</f>
        <v>0</v>
      </c>
      <c r="AB242" s="31">
        <f>IF(AB$8="","",'input rate-critical peak kW'!AB242*input6!AB242)</f>
        <v>0</v>
      </c>
      <c r="AC242" s="31" t="str">
        <f>IF(AC$8="","",'input rate-critical peak kW'!AC242*input6!AC242)</f>
        <v/>
      </c>
      <c r="AD242" s="31" t="str">
        <f>IF(AD$8="","",'input rate-critical peak kW'!AD242*input6!AD242)</f>
        <v/>
      </c>
      <c r="AE242" s="31" t="str">
        <f>IF(AE$8="","",'input rate-critical peak kW'!AE242*input6!AE242)</f>
        <v/>
      </c>
      <c r="AF242" s="31" t="str">
        <f>IF(AF$8="","",'input rate-critical peak kW'!AF242*input6!AF242)</f>
        <v/>
      </c>
      <c r="AG242" s="31" t="str">
        <f>IF(AG$8="","",'input rate-critical peak kW'!AG242*input6!AG242)</f>
        <v/>
      </c>
      <c r="AH242" s="31" t="str">
        <f>IF(AH$8="","",'input rate-critical peak kW'!AH242*input6!AH242)</f>
        <v/>
      </c>
      <c r="AI242" s="31" t="str">
        <f>IF(AI$8="","",'input rate-critical peak kW'!AI242*input6!AI242)</f>
        <v/>
      </c>
      <c r="AJ242" s="31" t="str">
        <f>IF(AJ$8="","",'input rate-critical peak kW'!AJ242*input6!AJ242)</f>
        <v/>
      </c>
      <c r="AK242" s="31" t="str">
        <f>IF(AK$8="","",'input rate-critical peak kW'!AK242*input6!AK242)</f>
        <v/>
      </c>
      <c r="AL242" s="31" t="str">
        <f>IF(AL$8="","",'input rate-critical peak kW'!AL242*input6!AL242)</f>
        <v/>
      </c>
      <c r="AM242" s="31" t="str">
        <f>IF(AM$8="","",'input rate-critical peak kW'!AM242*input6!AM242)</f>
        <v/>
      </c>
      <c r="AN242" s="31" t="str">
        <f>IF(AN$8="","",'input rate-critical peak kW'!AN242*input6!AN242)</f>
        <v/>
      </c>
      <c r="AO242" s="31" t="str">
        <f>IF(AO$8="","",'input rate-critical peak kW'!AO242*input6!AO242)</f>
        <v/>
      </c>
      <c r="AP242" s="31" t="str">
        <f>IF(AP$8="","",'input rate-critical peak kW'!AP242*input6!AP242)</f>
        <v/>
      </c>
      <c r="AQ242" s="31" t="str">
        <f>IF(AQ$8="","",'input rate-critical peak kW'!AQ242*input6!AQ242)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IF(D$8="","",'input rate-critical peak kW'!D243*input6!D243)</f>
        <v>0</v>
      </c>
      <c r="E243" s="31">
        <f>IF(E$8="","",'input rate-critical peak kW'!E243*input6!E243)</f>
        <v>0</v>
      </c>
      <c r="F243" s="31">
        <f>IF(F$8="","",'input rate-critical peak kW'!F243*input6!F243)</f>
        <v>0</v>
      </c>
      <c r="G243" s="31">
        <f>IF(G$8="","",'input rate-critical peak kW'!G243*input6!G243)</f>
        <v>0</v>
      </c>
      <c r="H243" s="31">
        <f>IF(H$8="","",'input rate-critical peak kW'!H243*input6!H243)</f>
        <v>0</v>
      </c>
      <c r="I243" s="31">
        <f>IF(I$8="","",'input rate-critical peak kW'!I243*input6!I243)</f>
        <v>0</v>
      </c>
      <c r="J243" s="31">
        <f>IF(J$8="","",'input rate-critical peak kW'!J243*input6!J243)</f>
        <v>0</v>
      </c>
      <c r="K243" s="31">
        <f>IF(K$8="","",'input rate-critical peak kW'!K243*input6!K243)</f>
        <v>0</v>
      </c>
      <c r="L243" s="31">
        <f>IF(L$8="","",'input rate-critical peak kW'!L243*input6!L243)</f>
        <v>0</v>
      </c>
      <c r="M243" s="31">
        <f>IF(M$8="","",'input rate-critical peak kW'!M243*input6!M243)</f>
        <v>0</v>
      </c>
      <c r="N243" s="31">
        <f>IF(N$8="","",'input rate-critical peak kW'!N243*input6!N243)</f>
        <v>0</v>
      </c>
      <c r="O243" s="31">
        <f>IF(O$8="","",'input rate-critical peak kW'!O243*input6!O243)</f>
        <v>0</v>
      </c>
      <c r="P243" s="31">
        <f>IF(P$8="","",'input rate-critical peak kW'!P243*input6!P243)</f>
        <v>0</v>
      </c>
      <c r="Q243" s="31">
        <f>IF(Q$8="","",'input rate-critical peak kW'!Q243*input6!Q243)</f>
        <v>0</v>
      </c>
      <c r="R243" s="31">
        <f>IF(R$8="","",'input rate-critical peak kW'!R243*input6!R243)</f>
        <v>0</v>
      </c>
      <c r="S243" s="31">
        <f>IF(S$8="","",'input rate-critical peak kW'!S243*input6!S243)</f>
        <v>0</v>
      </c>
      <c r="T243" s="31">
        <f>IF(T$8="","",'input rate-critical peak kW'!T243*input6!T243)</f>
        <v>0</v>
      </c>
      <c r="U243" s="31">
        <f>IF(U$8="","",'input rate-critical peak kW'!U243*input6!U243)</f>
        <v>0</v>
      </c>
      <c r="V243" s="31">
        <f>IF(V$8="","",'input rate-critical peak kW'!V243*input6!V243)</f>
        <v>0</v>
      </c>
      <c r="W243" s="31">
        <f>IF(W$8="","",'input rate-critical peak kW'!W243*input6!W243)</f>
        <v>0</v>
      </c>
      <c r="X243" s="31">
        <f>IF(X$8="","",'input rate-critical peak kW'!X243*input6!X243)</f>
        <v>0</v>
      </c>
      <c r="Y243" s="31">
        <f>IF(Y$8="","",'input rate-critical peak kW'!Y243*input6!Y243)</f>
        <v>0</v>
      </c>
      <c r="Z243" s="31">
        <f>IF(Z$8="","",'input rate-critical peak kW'!Z243*input6!Z243)</f>
        <v>0</v>
      </c>
      <c r="AA243" s="31">
        <f>IF(AA$8="","",'input rate-critical peak kW'!AA243*input6!AA243)</f>
        <v>0</v>
      </c>
      <c r="AB243" s="31">
        <f>IF(AB$8="","",'input rate-critical peak kW'!AB243*input6!AB243)</f>
        <v>0</v>
      </c>
      <c r="AC243" s="31" t="str">
        <f>IF(AC$8="","",'input rate-critical peak kW'!AC243*input6!AC243)</f>
        <v/>
      </c>
      <c r="AD243" s="31" t="str">
        <f>IF(AD$8="","",'input rate-critical peak kW'!AD243*input6!AD243)</f>
        <v/>
      </c>
      <c r="AE243" s="31" t="str">
        <f>IF(AE$8="","",'input rate-critical peak kW'!AE243*input6!AE243)</f>
        <v/>
      </c>
      <c r="AF243" s="31" t="str">
        <f>IF(AF$8="","",'input rate-critical peak kW'!AF243*input6!AF243)</f>
        <v/>
      </c>
      <c r="AG243" s="31" t="str">
        <f>IF(AG$8="","",'input rate-critical peak kW'!AG243*input6!AG243)</f>
        <v/>
      </c>
      <c r="AH243" s="31" t="str">
        <f>IF(AH$8="","",'input rate-critical peak kW'!AH243*input6!AH243)</f>
        <v/>
      </c>
      <c r="AI243" s="31" t="str">
        <f>IF(AI$8="","",'input rate-critical peak kW'!AI243*input6!AI243)</f>
        <v/>
      </c>
      <c r="AJ243" s="31" t="str">
        <f>IF(AJ$8="","",'input rate-critical peak kW'!AJ243*input6!AJ243)</f>
        <v/>
      </c>
      <c r="AK243" s="31" t="str">
        <f>IF(AK$8="","",'input rate-critical peak kW'!AK243*input6!AK243)</f>
        <v/>
      </c>
      <c r="AL243" s="31" t="str">
        <f>IF(AL$8="","",'input rate-critical peak kW'!AL243*input6!AL243)</f>
        <v/>
      </c>
      <c r="AM243" s="31" t="str">
        <f>IF(AM$8="","",'input rate-critical peak kW'!AM243*input6!AM243)</f>
        <v/>
      </c>
      <c r="AN243" s="31" t="str">
        <f>IF(AN$8="","",'input rate-critical peak kW'!AN243*input6!AN243)</f>
        <v/>
      </c>
      <c r="AO243" s="31" t="str">
        <f>IF(AO$8="","",'input rate-critical peak kW'!AO243*input6!AO243)</f>
        <v/>
      </c>
      <c r="AP243" s="31" t="str">
        <f>IF(AP$8="","",'input rate-critical peak kW'!AP243*input6!AP243)</f>
        <v/>
      </c>
      <c r="AQ243" s="31" t="str">
        <f>IF(AQ$8="","",'input rate-critical peak kW'!AQ243*input6!AQ243)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IF(D$8="","",'input rate-critical peak kW'!D244*input6!D244)</f>
        <v>0</v>
      </c>
      <c r="E244" s="31">
        <f>IF(E$8="","",'input rate-critical peak kW'!E244*input6!E244)</f>
        <v>0</v>
      </c>
      <c r="F244" s="31">
        <f>IF(F$8="","",'input rate-critical peak kW'!F244*input6!F244)</f>
        <v>0</v>
      </c>
      <c r="G244" s="31">
        <f>IF(G$8="","",'input rate-critical peak kW'!G244*input6!G244)</f>
        <v>0</v>
      </c>
      <c r="H244" s="31">
        <f>IF(H$8="","",'input rate-critical peak kW'!H244*input6!H244)</f>
        <v>0</v>
      </c>
      <c r="I244" s="31">
        <f>IF(I$8="","",'input rate-critical peak kW'!I244*input6!I244)</f>
        <v>0</v>
      </c>
      <c r="J244" s="31">
        <f>IF(J$8="","",'input rate-critical peak kW'!J244*input6!J244)</f>
        <v>0</v>
      </c>
      <c r="K244" s="31">
        <f>IF(K$8="","",'input rate-critical peak kW'!K244*input6!K244)</f>
        <v>0</v>
      </c>
      <c r="L244" s="31">
        <f>IF(L$8="","",'input rate-critical peak kW'!L244*input6!L244)</f>
        <v>0</v>
      </c>
      <c r="M244" s="31">
        <f>IF(M$8="","",'input rate-critical peak kW'!M244*input6!M244)</f>
        <v>0</v>
      </c>
      <c r="N244" s="31">
        <f>IF(N$8="","",'input rate-critical peak kW'!N244*input6!N244)</f>
        <v>0</v>
      </c>
      <c r="O244" s="31">
        <f>IF(O$8="","",'input rate-critical peak kW'!O244*input6!O244)</f>
        <v>0</v>
      </c>
      <c r="P244" s="31">
        <f>IF(P$8="","",'input rate-critical peak kW'!P244*input6!P244)</f>
        <v>0</v>
      </c>
      <c r="Q244" s="31">
        <f>IF(Q$8="","",'input rate-critical peak kW'!Q244*input6!Q244)</f>
        <v>0</v>
      </c>
      <c r="R244" s="31">
        <f>IF(R$8="","",'input rate-critical peak kW'!R244*input6!R244)</f>
        <v>0</v>
      </c>
      <c r="S244" s="31">
        <f>IF(S$8="","",'input rate-critical peak kW'!S244*input6!S244)</f>
        <v>0</v>
      </c>
      <c r="T244" s="31">
        <f>IF(T$8="","",'input rate-critical peak kW'!T244*input6!T244)</f>
        <v>0</v>
      </c>
      <c r="U244" s="31">
        <f>IF(U$8="","",'input rate-critical peak kW'!U244*input6!U244)</f>
        <v>0</v>
      </c>
      <c r="V244" s="31">
        <f>IF(V$8="","",'input rate-critical peak kW'!V244*input6!V244)</f>
        <v>0</v>
      </c>
      <c r="W244" s="31">
        <f>IF(W$8="","",'input rate-critical peak kW'!W244*input6!W244)</f>
        <v>0</v>
      </c>
      <c r="X244" s="31">
        <f>IF(X$8="","",'input rate-critical peak kW'!X244*input6!X244)</f>
        <v>0</v>
      </c>
      <c r="Y244" s="31">
        <f>IF(Y$8="","",'input rate-critical peak kW'!Y244*input6!Y244)</f>
        <v>0</v>
      </c>
      <c r="Z244" s="31">
        <f>IF(Z$8="","",'input rate-critical peak kW'!Z244*input6!Z244)</f>
        <v>0</v>
      </c>
      <c r="AA244" s="31">
        <f>IF(AA$8="","",'input rate-critical peak kW'!AA244*input6!AA244)</f>
        <v>0</v>
      </c>
      <c r="AB244" s="31">
        <f>IF(AB$8="","",'input rate-critical peak kW'!AB244*input6!AB244)</f>
        <v>0</v>
      </c>
      <c r="AC244" s="31" t="str">
        <f>IF(AC$8="","",'input rate-critical peak kW'!AC244*input6!AC244)</f>
        <v/>
      </c>
      <c r="AD244" s="31" t="str">
        <f>IF(AD$8="","",'input rate-critical peak kW'!AD244*input6!AD244)</f>
        <v/>
      </c>
      <c r="AE244" s="31" t="str">
        <f>IF(AE$8="","",'input rate-critical peak kW'!AE244*input6!AE244)</f>
        <v/>
      </c>
      <c r="AF244" s="31" t="str">
        <f>IF(AF$8="","",'input rate-critical peak kW'!AF244*input6!AF244)</f>
        <v/>
      </c>
      <c r="AG244" s="31" t="str">
        <f>IF(AG$8="","",'input rate-critical peak kW'!AG244*input6!AG244)</f>
        <v/>
      </c>
      <c r="AH244" s="31" t="str">
        <f>IF(AH$8="","",'input rate-critical peak kW'!AH244*input6!AH244)</f>
        <v/>
      </c>
      <c r="AI244" s="31" t="str">
        <f>IF(AI$8="","",'input rate-critical peak kW'!AI244*input6!AI244)</f>
        <v/>
      </c>
      <c r="AJ244" s="31" t="str">
        <f>IF(AJ$8="","",'input rate-critical peak kW'!AJ244*input6!AJ244)</f>
        <v/>
      </c>
      <c r="AK244" s="31" t="str">
        <f>IF(AK$8="","",'input rate-critical peak kW'!AK244*input6!AK244)</f>
        <v/>
      </c>
      <c r="AL244" s="31" t="str">
        <f>IF(AL$8="","",'input rate-critical peak kW'!AL244*input6!AL244)</f>
        <v/>
      </c>
      <c r="AM244" s="31" t="str">
        <f>IF(AM$8="","",'input rate-critical peak kW'!AM244*input6!AM244)</f>
        <v/>
      </c>
      <c r="AN244" s="31" t="str">
        <f>IF(AN$8="","",'input rate-critical peak kW'!AN244*input6!AN244)</f>
        <v/>
      </c>
      <c r="AO244" s="31" t="str">
        <f>IF(AO$8="","",'input rate-critical peak kW'!AO244*input6!AO244)</f>
        <v/>
      </c>
      <c r="AP244" s="31" t="str">
        <f>IF(AP$8="","",'input rate-critical peak kW'!AP244*input6!AP244)</f>
        <v/>
      </c>
      <c r="AQ244" s="31" t="str">
        <f>IF(AQ$8="","",'input rate-critical peak kW'!AQ244*input6!AQ244)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IF(D$8="","",'input rate-critical peak kW'!D245*input6!D245)</f>
        <v>0</v>
      </c>
      <c r="E245" s="31">
        <f>IF(E$8="","",'input rate-critical peak kW'!E245*input6!E245)</f>
        <v>0</v>
      </c>
      <c r="F245" s="31">
        <f>IF(F$8="","",'input rate-critical peak kW'!F245*input6!F245)</f>
        <v>0</v>
      </c>
      <c r="G245" s="31">
        <f>IF(G$8="","",'input rate-critical peak kW'!G245*input6!G245)</f>
        <v>0</v>
      </c>
      <c r="H245" s="31">
        <f>IF(H$8="","",'input rate-critical peak kW'!H245*input6!H245)</f>
        <v>0</v>
      </c>
      <c r="I245" s="31">
        <f>IF(I$8="","",'input rate-critical peak kW'!I245*input6!I245)</f>
        <v>0</v>
      </c>
      <c r="J245" s="31">
        <f>IF(J$8="","",'input rate-critical peak kW'!J245*input6!J245)</f>
        <v>0</v>
      </c>
      <c r="K245" s="31">
        <f>IF(K$8="","",'input rate-critical peak kW'!K245*input6!K245)</f>
        <v>0</v>
      </c>
      <c r="L245" s="31">
        <f>IF(L$8="","",'input rate-critical peak kW'!L245*input6!L245)</f>
        <v>0</v>
      </c>
      <c r="M245" s="31">
        <f>IF(M$8="","",'input rate-critical peak kW'!M245*input6!M245)</f>
        <v>0</v>
      </c>
      <c r="N245" s="31">
        <f>IF(N$8="","",'input rate-critical peak kW'!N245*input6!N245)</f>
        <v>0</v>
      </c>
      <c r="O245" s="31">
        <f>IF(O$8="","",'input rate-critical peak kW'!O245*input6!O245)</f>
        <v>0</v>
      </c>
      <c r="P245" s="31">
        <f>IF(P$8="","",'input rate-critical peak kW'!P245*input6!P245)</f>
        <v>0</v>
      </c>
      <c r="Q245" s="31">
        <f>IF(Q$8="","",'input rate-critical peak kW'!Q245*input6!Q245)</f>
        <v>0</v>
      </c>
      <c r="R245" s="31">
        <f>IF(R$8="","",'input rate-critical peak kW'!R245*input6!R245)</f>
        <v>0</v>
      </c>
      <c r="S245" s="31">
        <f>IF(S$8="","",'input rate-critical peak kW'!S245*input6!S245)</f>
        <v>0</v>
      </c>
      <c r="T245" s="31">
        <f>IF(T$8="","",'input rate-critical peak kW'!T245*input6!T245)</f>
        <v>0</v>
      </c>
      <c r="U245" s="31">
        <f>IF(U$8="","",'input rate-critical peak kW'!U245*input6!U245)</f>
        <v>0</v>
      </c>
      <c r="V245" s="31">
        <f>IF(V$8="","",'input rate-critical peak kW'!V245*input6!V245)</f>
        <v>0</v>
      </c>
      <c r="W245" s="31">
        <f>IF(W$8="","",'input rate-critical peak kW'!W245*input6!W245)</f>
        <v>0</v>
      </c>
      <c r="X245" s="31">
        <f>IF(X$8="","",'input rate-critical peak kW'!X245*input6!X245)</f>
        <v>0</v>
      </c>
      <c r="Y245" s="31">
        <f>IF(Y$8="","",'input rate-critical peak kW'!Y245*input6!Y245)</f>
        <v>0</v>
      </c>
      <c r="Z245" s="31">
        <f>IF(Z$8="","",'input rate-critical peak kW'!Z245*input6!Z245)</f>
        <v>0</v>
      </c>
      <c r="AA245" s="31">
        <f>IF(AA$8="","",'input rate-critical peak kW'!AA245*input6!AA245)</f>
        <v>0</v>
      </c>
      <c r="AB245" s="31">
        <f>IF(AB$8="","",'input rate-critical peak kW'!AB245*input6!AB245)</f>
        <v>0</v>
      </c>
      <c r="AC245" s="31" t="str">
        <f>IF(AC$8="","",'input rate-critical peak kW'!AC245*input6!AC245)</f>
        <v/>
      </c>
      <c r="AD245" s="31" t="str">
        <f>IF(AD$8="","",'input rate-critical peak kW'!AD245*input6!AD245)</f>
        <v/>
      </c>
      <c r="AE245" s="31" t="str">
        <f>IF(AE$8="","",'input rate-critical peak kW'!AE245*input6!AE245)</f>
        <v/>
      </c>
      <c r="AF245" s="31" t="str">
        <f>IF(AF$8="","",'input rate-critical peak kW'!AF245*input6!AF245)</f>
        <v/>
      </c>
      <c r="AG245" s="31" t="str">
        <f>IF(AG$8="","",'input rate-critical peak kW'!AG245*input6!AG245)</f>
        <v/>
      </c>
      <c r="AH245" s="31" t="str">
        <f>IF(AH$8="","",'input rate-critical peak kW'!AH245*input6!AH245)</f>
        <v/>
      </c>
      <c r="AI245" s="31" t="str">
        <f>IF(AI$8="","",'input rate-critical peak kW'!AI245*input6!AI245)</f>
        <v/>
      </c>
      <c r="AJ245" s="31" t="str">
        <f>IF(AJ$8="","",'input rate-critical peak kW'!AJ245*input6!AJ245)</f>
        <v/>
      </c>
      <c r="AK245" s="31" t="str">
        <f>IF(AK$8="","",'input rate-critical peak kW'!AK245*input6!AK245)</f>
        <v/>
      </c>
      <c r="AL245" s="31" t="str">
        <f>IF(AL$8="","",'input rate-critical peak kW'!AL245*input6!AL245)</f>
        <v/>
      </c>
      <c r="AM245" s="31" t="str">
        <f>IF(AM$8="","",'input rate-critical peak kW'!AM245*input6!AM245)</f>
        <v/>
      </c>
      <c r="AN245" s="31" t="str">
        <f>IF(AN$8="","",'input rate-critical peak kW'!AN245*input6!AN245)</f>
        <v/>
      </c>
      <c r="AO245" s="31" t="str">
        <f>IF(AO$8="","",'input rate-critical peak kW'!AO245*input6!AO245)</f>
        <v/>
      </c>
      <c r="AP245" s="31" t="str">
        <f>IF(AP$8="","",'input rate-critical peak kW'!AP245*input6!AP245)</f>
        <v/>
      </c>
      <c r="AQ245" s="31" t="str">
        <f>IF(AQ$8="","",'input rate-critical peak kW'!AQ245*input6!AQ245)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IF(D$8="","",'input rate-critical peak kW'!D246*input6!D246)</f>
        <v>0</v>
      </c>
      <c r="E246" s="31">
        <f>IF(E$8="","",'input rate-critical peak kW'!E246*input6!E246)</f>
        <v>0</v>
      </c>
      <c r="F246" s="31">
        <f>IF(F$8="","",'input rate-critical peak kW'!F246*input6!F246)</f>
        <v>0</v>
      </c>
      <c r="G246" s="31">
        <f>IF(G$8="","",'input rate-critical peak kW'!G246*input6!G246)</f>
        <v>0</v>
      </c>
      <c r="H246" s="31">
        <f>IF(H$8="","",'input rate-critical peak kW'!H246*input6!H246)</f>
        <v>0</v>
      </c>
      <c r="I246" s="31">
        <f>IF(I$8="","",'input rate-critical peak kW'!I246*input6!I246)</f>
        <v>0</v>
      </c>
      <c r="J246" s="31">
        <f>IF(J$8="","",'input rate-critical peak kW'!J246*input6!J246)</f>
        <v>0</v>
      </c>
      <c r="K246" s="31">
        <f>IF(K$8="","",'input rate-critical peak kW'!K246*input6!K246)</f>
        <v>0</v>
      </c>
      <c r="L246" s="31">
        <f>IF(L$8="","",'input rate-critical peak kW'!L246*input6!L246)</f>
        <v>0</v>
      </c>
      <c r="M246" s="31">
        <f>IF(M$8="","",'input rate-critical peak kW'!M246*input6!M246)</f>
        <v>0</v>
      </c>
      <c r="N246" s="31">
        <f>IF(N$8="","",'input rate-critical peak kW'!N246*input6!N246)</f>
        <v>0</v>
      </c>
      <c r="O246" s="31">
        <f>IF(O$8="","",'input rate-critical peak kW'!O246*input6!O246)</f>
        <v>0</v>
      </c>
      <c r="P246" s="31">
        <f>IF(P$8="","",'input rate-critical peak kW'!P246*input6!P246)</f>
        <v>0</v>
      </c>
      <c r="Q246" s="31">
        <f>IF(Q$8="","",'input rate-critical peak kW'!Q246*input6!Q246)</f>
        <v>0</v>
      </c>
      <c r="R246" s="31">
        <f>IF(R$8="","",'input rate-critical peak kW'!R246*input6!R246)</f>
        <v>0</v>
      </c>
      <c r="S246" s="31">
        <f>IF(S$8="","",'input rate-critical peak kW'!S246*input6!S246)</f>
        <v>0</v>
      </c>
      <c r="T246" s="31">
        <f>IF(T$8="","",'input rate-critical peak kW'!T246*input6!T246)</f>
        <v>0</v>
      </c>
      <c r="U246" s="31">
        <f>IF(U$8="","",'input rate-critical peak kW'!U246*input6!U246)</f>
        <v>0</v>
      </c>
      <c r="V246" s="31">
        <f>IF(V$8="","",'input rate-critical peak kW'!V246*input6!V246)</f>
        <v>0</v>
      </c>
      <c r="W246" s="31">
        <f>IF(W$8="","",'input rate-critical peak kW'!W246*input6!W246)</f>
        <v>0</v>
      </c>
      <c r="X246" s="31">
        <f>IF(X$8="","",'input rate-critical peak kW'!X246*input6!X246)</f>
        <v>0</v>
      </c>
      <c r="Y246" s="31">
        <f>IF(Y$8="","",'input rate-critical peak kW'!Y246*input6!Y246)</f>
        <v>0</v>
      </c>
      <c r="Z246" s="31">
        <f>IF(Z$8="","",'input rate-critical peak kW'!Z246*input6!Z246)</f>
        <v>0</v>
      </c>
      <c r="AA246" s="31">
        <f>IF(AA$8="","",'input rate-critical peak kW'!AA246*input6!AA246)</f>
        <v>0</v>
      </c>
      <c r="AB246" s="31">
        <f>IF(AB$8="","",'input rate-critical peak kW'!AB246*input6!AB246)</f>
        <v>0</v>
      </c>
      <c r="AC246" s="31" t="str">
        <f>IF(AC$8="","",'input rate-critical peak kW'!AC246*input6!AC246)</f>
        <v/>
      </c>
      <c r="AD246" s="31" t="str">
        <f>IF(AD$8="","",'input rate-critical peak kW'!AD246*input6!AD246)</f>
        <v/>
      </c>
      <c r="AE246" s="31" t="str">
        <f>IF(AE$8="","",'input rate-critical peak kW'!AE246*input6!AE246)</f>
        <v/>
      </c>
      <c r="AF246" s="31" t="str">
        <f>IF(AF$8="","",'input rate-critical peak kW'!AF246*input6!AF246)</f>
        <v/>
      </c>
      <c r="AG246" s="31" t="str">
        <f>IF(AG$8="","",'input rate-critical peak kW'!AG246*input6!AG246)</f>
        <v/>
      </c>
      <c r="AH246" s="31" t="str">
        <f>IF(AH$8="","",'input rate-critical peak kW'!AH246*input6!AH246)</f>
        <v/>
      </c>
      <c r="AI246" s="31" t="str">
        <f>IF(AI$8="","",'input rate-critical peak kW'!AI246*input6!AI246)</f>
        <v/>
      </c>
      <c r="AJ246" s="31" t="str">
        <f>IF(AJ$8="","",'input rate-critical peak kW'!AJ246*input6!AJ246)</f>
        <v/>
      </c>
      <c r="AK246" s="31" t="str">
        <f>IF(AK$8="","",'input rate-critical peak kW'!AK246*input6!AK246)</f>
        <v/>
      </c>
      <c r="AL246" s="31" t="str">
        <f>IF(AL$8="","",'input rate-critical peak kW'!AL246*input6!AL246)</f>
        <v/>
      </c>
      <c r="AM246" s="31" t="str">
        <f>IF(AM$8="","",'input rate-critical peak kW'!AM246*input6!AM246)</f>
        <v/>
      </c>
      <c r="AN246" s="31" t="str">
        <f>IF(AN$8="","",'input rate-critical peak kW'!AN246*input6!AN246)</f>
        <v/>
      </c>
      <c r="AO246" s="31" t="str">
        <f>IF(AO$8="","",'input rate-critical peak kW'!AO246*input6!AO246)</f>
        <v/>
      </c>
      <c r="AP246" s="31" t="str">
        <f>IF(AP$8="","",'input rate-critical peak kW'!AP246*input6!AP246)</f>
        <v/>
      </c>
      <c r="AQ246" s="31" t="str">
        <f>IF(AQ$8="","",'input rate-critical peak kW'!AQ246*input6!AQ246)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IF(D$8="","",'input rate-critical peak kW'!D247*input6!D247)</f>
        <v>0</v>
      </c>
      <c r="E247" s="31">
        <f>IF(E$8="","",'input rate-critical peak kW'!E247*input6!E247)</f>
        <v>0</v>
      </c>
      <c r="F247" s="31">
        <f>IF(F$8="","",'input rate-critical peak kW'!F247*input6!F247)</f>
        <v>0</v>
      </c>
      <c r="G247" s="31">
        <f>IF(G$8="","",'input rate-critical peak kW'!G247*input6!G247)</f>
        <v>0</v>
      </c>
      <c r="H247" s="31">
        <f>IF(H$8="","",'input rate-critical peak kW'!H247*input6!H247)</f>
        <v>0</v>
      </c>
      <c r="I247" s="31">
        <f>IF(I$8="","",'input rate-critical peak kW'!I247*input6!I247)</f>
        <v>0</v>
      </c>
      <c r="J247" s="31">
        <f>IF(J$8="","",'input rate-critical peak kW'!J247*input6!J247)</f>
        <v>0</v>
      </c>
      <c r="K247" s="31">
        <f>IF(K$8="","",'input rate-critical peak kW'!K247*input6!K247)</f>
        <v>0</v>
      </c>
      <c r="L247" s="31">
        <f>IF(L$8="","",'input rate-critical peak kW'!L247*input6!L247)</f>
        <v>0</v>
      </c>
      <c r="M247" s="31">
        <f>IF(M$8="","",'input rate-critical peak kW'!M247*input6!M247)</f>
        <v>0</v>
      </c>
      <c r="N247" s="31">
        <f>IF(N$8="","",'input rate-critical peak kW'!N247*input6!N247)</f>
        <v>0</v>
      </c>
      <c r="O247" s="31">
        <f>IF(O$8="","",'input rate-critical peak kW'!O247*input6!O247)</f>
        <v>0</v>
      </c>
      <c r="P247" s="31">
        <f>IF(P$8="","",'input rate-critical peak kW'!P247*input6!P247)</f>
        <v>0</v>
      </c>
      <c r="Q247" s="31">
        <f>IF(Q$8="","",'input rate-critical peak kW'!Q247*input6!Q247)</f>
        <v>0</v>
      </c>
      <c r="R247" s="31">
        <f>IF(R$8="","",'input rate-critical peak kW'!R247*input6!R247)</f>
        <v>0</v>
      </c>
      <c r="S247" s="31">
        <f>IF(S$8="","",'input rate-critical peak kW'!S247*input6!S247)</f>
        <v>0</v>
      </c>
      <c r="T247" s="31">
        <f>IF(T$8="","",'input rate-critical peak kW'!T247*input6!T247)</f>
        <v>0</v>
      </c>
      <c r="U247" s="31">
        <f>IF(U$8="","",'input rate-critical peak kW'!U247*input6!U247)</f>
        <v>0</v>
      </c>
      <c r="V247" s="31">
        <f>IF(V$8="","",'input rate-critical peak kW'!V247*input6!V247)</f>
        <v>0</v>
      </c>
      <c r="W247" s="31">
        <f>IF(W$8="","",'input rate-critical peak kW'!W247*input6!W247)</f>
        <v>0</v>
      </c>
      <c r="X247" s="31">
        <f>IF(X$8="","",'input rate-critical peak kW'!X247*input6!X247)</f>
        <v>0</v>
      </c>
      <c r="Y247" s="31">
        <f>IF(Y$8="","",'input rate-critical peak kW'!Y247*input6!Y247)</f>
        <v>0</v>
      </c>
      <c r="Z247" s="31">
        <f>IF(Z$8="","",'input rate-critical peak kW'!Z247*input6!Z247)</f>
        <v>0</v>
      </c>
      <c r="AA247" s="31">
        <f>IF(AA$8="","",'input rate-critical peak kW'!AA247*input6!AA247)</f>
        <v>0</v>
      </c>
      <c r="AB247" s="31">
        <f>IF(AB$8="","",'input rate-critical peak kW'!AB247*input6!AB247)</f>
        <v>0</v>
      </c>
      <c r="AC247" s="31" t="str">
        <f>IF(AC$8="","",'input rate-critical peak kW'!AC247*input6!AC247)</f>
        <v/>
      </c>
      <c r="AD247" s="31" t="str">
        <f>IF(AD$8="","",'input rate-critical peak kW'!AD247*input6!AD247)</f>
        <v/>
      </c>
      <c r="AE247" s="31" t="str">
        <f>IF(AE$8="","",'input rate-critical peak kW'!AE247*input6!AE247)</f>
        <v/>
      </c>
      <c r="AF247" s="31" t="str">
        <f>IF(AF$8="","",'input rate-critical peak kW'!AF247*input6!AF247)</f>
        <v/>
      </c>
      <c r="AG247" s="31" t="str">
        <f>IF(AG$8="","",'input rate-critical peak kW'!AG247*input6!AG247)</f>
        <v/>
      </c>
      <c r="AH247" s="31" t="str">
        <f>IF(AH$8="","",'input rate-critical peak kW'!AH247*input6!AH247)</f>
        <v/>
      </c>
      <c r="AI247" s="31" t="str">
        <f>IF(AI$8="","",'input rate-critical peak kW'!AI247*input6!AI247)</f>
        <v/>
      </c>
      <c r="AJ247" s="31" t="str">
        <f>IF(AJ$8="","",'input rate-critical peak kW'!AJ247*input6!AJ247)</f>
        <v/>
      </c>
      <c r="AK247" s="31" t="str">
        <f>IF(AK$8="","",'input rate-critical peak kW'!AK247*input6!AK247)</f>
        <v/>
      </c>
      <c r="AL247" s="31" t="str">
        <f>IF(AL$8="","",'input rate-critical peak kW'!AL247*input6!AL247)</f>
        <v/>
      </c>
      <c r="AM247" s="31" t="str">
        <f>IF(AM$8="","",'input rate-critical peak kW'!AM247*input6!AM247)</f>
        <v/>
      </c>
      <c r="AN247" s="31" t="str">
        <f>IF(AN$8="","",'input rate-critical peak kW'!AN247*input6!AN247)</f>
        <v/>
      </c>
      <c r="AO247" s="31" t="str">
        <f>IF(AO$8="","",'input rate-critical peak kW'!AO247*input6!AO247)</f>
        <v/>
      </c>
      <c r="AP247" s="31" t="str">
        <f>IF(AP$8="","",'input rate-critical peak kW'!AP247*input6!AP247)</f>
        <v/>
      </c>
      <c r="AQ247" s="31" t="str">
        <f>IF(AQ$8="","",'input rate-critical peak kW'!AQ247*input6!AQ247)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IF(D$8="","",'input rate-critical peak kW'!D248*input6!D248)</f>
        <v>0</v>
      </c>
      <c r="E248" s="31">
        <f>IF(E$8="","",'input rate-critical peak kW'!E248*input6!E248)</f>
        <v>0</v>
      </c>
      <c r="F248" s="31">
        <f>IF(F$8="","",'input rate-critical peak kW'!F248*input6!F248)</f>
        <v>0</v>
      </c>
      <c r="G248" s="31">
        <f>IF(G$8="","",'input rate-critical peak kW'!G248*input6!G248)</f>
        <v>0</v>
      </c>
      <c r="H248" s="31">
        <f>IF(H$8="","",'input rate-critical peak kW'!H248*input6!H248)</f>
        <v>0</v>
      </c>
      <c r="I248" s="31">
        <f>IF(I$8="","",'input rate-critical peak kW'!I248*input6!I248)</f>
        <v>0</v>
      </c>
      <c r="J248" s="31">
        <f>IF(J$8="","",'input rate-critical peak kW'!J248*input6!J248)</f>
        <v>0</v>
      </c>
      <c r="K248" s="31">
        <f>IF(K$8="","",'input rate-critical peak kW'!K248*input6!K248)</f>
        <v>0</v>
      </c>
      <c r="L248" s="31">
        <f>IF(L$8="","",'input rate-critical peak kW'!L248*input6!L248)</f>
        <v>0</v>
      </c>
      <c r="M248" s="31">
        <f>IF(M$8="","",'input rate-critical peak kW'!M248*input6!M248)</f>
        <v>0</v>
      </c>
      <c r="N248" s="31">
        <f>IF(N$8="","",'input rate-critical peak kW'!N248*input6!N248)</f>
        <v>0</v>
      </c>
      <c r="O248" s="31">
        <f>IF(O$8="","",'input rate-critical peak kW'!O248*input6!O248)</f>
        <v>0</v>
      </c>
      <c r="P248" s="31">
        <f>IF(P$8="","",'input rate-critical peak kW'!P248*input6!P248)</f>
        <v>0</v>
      </c>
      <c r="Q248" s="31">
        <f>IF(Q$8="","",'input rate-critical peak kW'!Q248*input6!Q248)</f>
        <v>0</v>
      </c>
      <c r="R248" s="31">
        <f>IF(R$8="","",'input rate-critical peak kW'!R248*input6!R248)</f>
        <v>0</v>
      </c>
      <c r="S248" s="31">
        <f>IF(S$8="","",'input rate-critical peak kW'!S248*input6!S248)</f>
        <v>0</v>
      </c>
      <c r="T248" s="31">
        <f>IF(T$8="","",'input rate-critical peak kW'!T248*input6!T248)</f>
        <v>0</v>
      </c>
      <c r="U248" s="31">
        <f>IF(U$8="","",'input rate-critical peak kW'!U248*input6!U248)</f>
        <v>0</v>
      </c>
      <c r="V248" s="31">
        <f>IF(V$8="","",'input rate-critical peak kW'!V248*input6!V248)</f>
        <v>0</v>
      </c>
      <c r="W248" s="31">
        <f>IF(W$8="","",'input rate-critical peak kW'!W248*input6!W248)</f>
        <v>0</v>
      </c>
      <c r="X248" s="31">
        <f>IF(X$8="","",'input rate-critical peak kW'!X248*input6!X248)</f>
        <v>0</v>
      </c>
      <c r="Y248" s="31">
        <f>IF(Y$8="","",'input rate-critical peak kW'!Y248*input6!Y248)</f>
        <v>0</v>
      </c>
      <c r="Z248" s="31">
        <f>IF(Z$8="","",'input rate-critical peak kW'!Z248*input6!Z248)</f>
        <v>0</v>
      </c>
      <c r="AA248" s="31">
        <f>IF(AA$8="","",'input rate-critical peak kW'!AA248*input6!AA248)</f>
        <v>0</v>
      </c>
      <c r="AB248" s="31">
        <f>IF(AB$8="","",'input rate-critical peak kW'!AB248*input6!AB248)</f>
        <v>0</v>
      </c>
      <c r="AC248" s="31" t="str">
        <f>IF(AC$8="","",'input rate-critical peak kW'!AC248*input6!AC248)</f>
        <v/>
      </c>
      <c r="AD248" s="31" t="str">
        <f>IF(AD$8="","",'input rate-critical peak kW'!AD248*input6!AD248)</f>
        <v/>
      </c>
      <c r="AE248" s="31" t="str">
        <f>IF(AE$8="","",'input rate-critical peak kW'!AE248*input6!AE248)</f>
        <v/>
      </c>
      <c r="AF248" s="31" t="str">
        <f>IF(AF$8="","",'input rate-critical peak kW'!AF248*input6!AF248)</f>
        <v/>
      </c>
      <c r="AG248" s="31" t="str">
        <f>IF(AG$8="","",'input rate-critical peak kW'!AG248*input6!AG248)</f>
        <v/>
      </c>
      <c r="AH248" s="31" t="str">
        <f>IF(AH$8="","",'input rate-critical peak kW'!AH248*input6!AH248)</f>
        <v/>
      </c>
      <c r="AI248" s="31" t="str">
        <f>IF(AI$8="","",'input rate-critical peak kW'!AI248*input6!AI248)</f>
        <v/>
      </c>
      <c r="AJ248" s="31" t="str">
        <f>IF(AJ$8="","",'input rate-critical peak kW'!AJ248*input6!AJ248)</f>
        <v/>
      </c>
      <c r="AK248" s="31" t="str">
        <f>IF(AK$8="","",'input rate-critical peak kW'!AK248*input6!AK248)</f>
        <v/>
      </c>
      <c r="AL248" s="31" t="str">
        <f>IF(AL$8="","",'input rate-critical peak kW'!AL248*input6!AL248)</f>
        <v/>
      </c>
      <c r="AM248" s="31" t="str">
        <f>IF(AM$8="","",'input rate-critical peak kW'!AM248*input6!AM248)</f>
        <v/>
      </c>
      <c r="AN248" s="31" t="str">
        <f>IF(AN$8="","",'input rate-critical peak kW'!AN248*input6!AN248)</f>
        <v/>
      </c>
      <c r="AO248" s="31" t="str">
        <f>IF(AO$8="","",'input rate-critical peak kW'!AO248*input6!AO248)</f>
        <v/>
      </c>
      <c r="AP248" s="31" t="str">
        <f>IF(AP$8="","",'input rate-critical peak kW'!AP248*input6!AP248)</f>
        <v/>
      </c>
      <c r="AQ248" s="31" t="str">
        <f>IF(AQ$8="","",'input rate-critical peak kW'!AQ248*input6!AQ248)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IF(D$8="","",'input rate-critical peak kW'!D249*input6!D249)</f>
        <v>0</v>
      </c>
      <c r="E249" s="31">
        <f>IF(E$8="","",'input rate-critical peak kW'!E249*input6!E249)</f>
        <v>0</v>
      </c>
      <c r="F249" s="31">
        <f>IF(F$8="","",'input rate-critical peak kW'!F249*input6!F249)</f>
        <v>0</v>
      </c>
      <c r="G249" s="31">
        <f>IF(G$8="","",'input rate-critical peak kW'!G249*input6!G249)</f>
        <v>0</v>
      </c>
      <c r="H249" s="31">
        <f>IF(H$8="","",'input rate-critical peak kW'!H249*input6!H249)</f>
        <v>0</v>
      </c>
      <c r="I249" s="31">
        <f>IF(I$8="","",'input rate-critical peak kW'!I249*input6!I249)</f>
        <v>0</v>
      </c>
      <c r="J249" s="31">
        <f>IF(J$8="","",'input rate-critical peak kW'!J249*input6!J249)</f>
        <v>0</v>
      </c>
      <c r="K249" s="31">
        <f>IF(K$8="","",'input rate-critical peak kW'!K249*input6!K249)</f>
        <v>0</v>
      </c>
      <c r="L249" s="31">
        <f>IF(L$8="","",'input rate-critical peak kW'!L249*input6!L249)</f>
        <v>0</v>
      </c>
      <c r="M249" s="31">
        <f>IF(M$8="","",'input rate-critical peak kW'!M249*input6!M249)</f>
        <v>0</v>
      </c>
      <c r="N249" s="31">
        <f>IF(N$8="","",'input rate-critical peak kW'!N249*input6!N249)</f>
        <v>0</v>
      </c>
      <c r="O249" s="31">
        <f>IF(O$8="","",'input rate-critical peak kW'!O249*input6!O249)</f>
        <v>0</v>
      </c>
      <c r="P249" s="31">
        <f>IF(P$8="","",'input rate-critical peak kW'!P249*input6!P249)</f>
        <v>0</v>
      </c>
      <c r="Q249" s="31">
        <f>IF(Q$8="","",'input rate-critical peak kW'!Q249*input6!Q249)</f>
        <v>0</v>
      </c>
      <c r="R249" s="31">
        <f>IF(R$8="","",'input rate-critical peak kW'!R249*input6!R249)</f>
        <v>0</v>
      </c>
      <c r="S249" s="31">
        <f>IF(S$8="","",'input rate-critical peak kW'!S249*input6!S249)</f>
        <v>0</v>
      </c>
      <c r="T249" s="31">
        <f>IF(T$8="","",'input rate-critical peak kW'!T249*input6!T249)</f>
        <v>0</v>
      </c>
      <c r="U249" s="31">
        <f>IF(U$8="","",'input rate-critical peak kW'!U249*input6!U249)</f>
        <v>0</v>
      </c>
      <c r="V249" s="31">
        <f>IF(V$8="","",'input rate-critical peak kW'!V249*input6!V249)</f>
        <v>0</v>
      </c>
      <c r="W249" s="31">
        <f>IF(W$8="","",'input rate-critical peak kW'!W249*input6!W249)</f>
        <v>0</v>
      </c>
      <c r="X249" s="31">
        <f>IF(X$8="","",'input rate-critical peak kW'!X249*input6!X249)</f>
        <v>0</v>
      </c>
      <c r="Y249" s="31">
        <f>IF(Y$8="","",'input rate-critical peak kW'!Y249*input6!Y249)</f>
        <v>0</v>
      </c>
      <c r="Z249" s="31">
        <f>IF(Z$8="","",'input rate-critical peak kW'!Z249*input6!Z249)</f>
        <v>0</v>
      </c>
      <c r="AA249" s="31">
        <f>IF(AA$8="","",'input rate-critical peak kW'!AA249*input6!AA249)</f>
        <v>0</v>
      </c>
      <c r="AB249" s="31">
        <f>IF(AB$8="","",'input rate-critical peak kW'!AB249*input6!AB249)</f>
        <v>0</v>
      </c>
      <c r="AC249" s="31" t="str">
        <f>IF(AC$8="","",'input rate-critical peak kW'!AC249*input6!AC249)</f>
        <v/>
      </c>
      <c r="AD249" s="31" t="str">
        <f>IF(AD$8="","",'input rate-critical peak kW'!AD249*input6!AD249)</f>
        <v/>
      </c>
      <c r="AE249" s="31" t="str">
        <f>IF(AE$8="","",'input rate-critical peak kW'!AE249*input6!AE249)</f>
        <v/>
      </c>
      <c r="AF249" s="31" t="str">
        <f>IF(AF$8="","",'input rate-critical peak kW'!AF249*input6!AF249)</f>
        <v/>
      </c>
      <c r="AG249" s="31" t="str">
        <f>IF(AG$8="","",'input rate-critical peak kW'!AG249*input6!AG249)</f>
        <v/>
      </c>
      <c r="AH249" s="31" t="str">
        <f>IF(AH$8="","",'input rate-critical peak kW'!AH249*input6!AH249)</f>
        <v/>
      </c>
      <c r="AI249" s="31" t="str">
        <f>IF(AI$8="","",'input rate-critical peak kW'!AI249*input6!AI249)</f>
        <v/>
      </c>
      <c r="AJ249" s="31" t="str">
        <f>IF(AJ$8="","",'input rate-critical peak kW'!AJ249*input6!AJ249)</f>
        <v/>
      </c>
      <c r="AK249" s="31" t="str">
        <f>IF(AK$8="","",'input rate-critical peak kW'!AK249*input6!AK249)</f>
        <v/>
      </c>
      <c r="AL249" s="31" t="str">
        <f>IF(AL$8="","",'input rate-critical peak kW'!AL249*input6!AL249)</f>
        <v/>
      </c>
      <c r="AM249" s="31" t="str">
        <f>IF(AM$8="","",'input rate-critical peak kW'!AM249*input6!AM249)</f>
        <v/>
      </c>
      <c r="AN249" s="31" t="str">
        <f>IF(AN$8="","",'input rate-critical peak kW'!AN249*input6!AN249)</f>
        <v/>
      </c>
      <c r="AO249" s="31" t="str">
        <f>IF(AO$8="","",'input rate-critical peak kW'!AO249*input6!AO249)</f>
        <v/>
      </c>
      <c r="AP249" s="31" t="str">
        <f>IF(AP$8="","",'input rate-critical peak kW'!AP249*input6!AP249)</f>
        <v/>
      </c>
      <c r="AQ249" s="31" t="str">
        <f>IF(AQ$8="","",'input rate-critical peak kW'!AQ249*input6!AQ249)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IF(D$8="","",'input rate-critical peak kW'!D250*input6!D250)</f>
        <v>0</v>
      </c>
      <c r="E250" s="31">
        <f>IF(E$8="","",'input rate-critical peak kW'!E250*input6!E250)</f>
        <v>0</v>
      </c>
      <c r="F250" s="31">
        <f>IF(F$8="","",'input rate-critical peak kW'!F250*input6!F250)</f>
        <v>0</v>
      </c>
      <c r="G250" s="31">
        <f>IF(G$8="","",'input rate-critical peak kW'!G250*input6!G250)</f>
        <v>0</v>
      </c>
      <c r="H250" s="31">
        <f>IF(H$8="","",'input rate-critical peak kW'!H250*input6!H250)</f>
        <v>0</v>
      </c>
      <c r="I250" s="31">
        <f>IF(I$8="","",'input rate-critical peak kW'!I250*input6!I250)</f>
        <v>0</v>
      </c>
      <c r="J250" s="31">
        <f>IF(J$8="","",'input rate-critical peak kW'!J250*input6!J250)</f>
        <v>0</v>
      </c>
      <c r="K250" s="31">
        <f>IF(K$8="","",'input rate-critical peak kW'!K250*input6!K250)</f>
        <v>0</v>
      </c>
      <c r="L250" s="31">
        <f>IF(L$8="","",'input rate-critical peak kW'!L250*input6!L250)</f>
        <v>0</v>
      </c>
      <c r="M250" s="31">
        <f>IF(M$8="","",'input rate-critical peak kW'!M250*input6!M250)</f>
        <v>0</v>
      </c>
      <c r="N250" s="31">
        <f>IF(N$8="","",'input rate-critical peak kW'!N250*input6!N250)</f>
        <v>0</v>
      </c>
      <c r="O250" s="31">
        <f>IF(O$8="","",'input rate-critical peak kW'!O250*input6!O250)</f>
        <v>0</v>
      </c>
      <c r="P250" s="31">
        <f>IF(P$8="","",'input rate-critical peak kW'!P250*input6!P250)</f>
        <v>0</v>
      </c>
      <c r="Q250" s="31">
        <f>IF(Q$8="","",'input rate-critical peak kW'!Q250*input6!Q250)</f>
        <v>0</v>
      </c>
      <c r="R250" s="31">
        <f>IF(R$8="","",'input rate-critical peak kW'!R250*input6!R250)</f>
        <v>0</v>
      </c>
      <c r="S250" s="31">
        <f>IF(S$8="","",'input rate-critical peak kW'!S250*input6!S250)</f>
        <v>0</v>
      </c>
      <c r="T250" s="31">
        <f>IF(T$8="","",'input rate-critical peak kW'!T250*input6!T250)</f>
        <v>0</v>
      </c>
      <c r="U250" s="31">
        <f>IF(U$8="","",'input rate-critical peak kW'!U250*input6!U250)</f>
        <v>0</v>
      </c>
      <c r="V250" s="31">
        <f>IF(V$8="","",'input rate-critical peak kW'!V250*input6!V250)</f>
        <v>0</v>
      </c>
      <c r="W250" s="31">
        <f>IF(W$8="","",'input rate-critical peak kW'!W250*input6!W250)</f>
        <v>0</v>
      </c>
      <c r="X250" s="31">
        <f>IF(X$8="","",'input rate-critical peak kW'!X250*input6!X250)</f>
        <v>0</v>
      </c>
      <c r="Y250" s="31">
        <f>IF(Y$8="","",'input rate-critical peak kW'!Y250*input6!Y250)</f>
        <v>0</v>
      </c>
      <c r="Z250" s="31">
        <f>IF(Z$8="","",'input rate-critical peak kW'!Z250*input6!Z250)</f>
        <v>0</v>
      </c>
      <c r="AA250" s="31">
        <f>IF(AA$8="","",'input rate-critical peak kW'!AA250*input6!AA250)</f>
        <v>0</v>
      </c>
      <c r="AB250" s="31">
        <f>IF(AB$8="","",'input rate-critical peak kW'!AB250*input6!AB250)</f>
        <v>0</v>
      </c>
      <c r="AC250" s="31" t="str">
        <f>IF(AC$8="","",'input rate-critical peak kW'!AC250*input6!AC250)</f>
        <v/>
      </c>
      <c r="AD250" s="31" t="str">
        <f>IF(AD$8="","",'input rate-critical peak kW'!AD250*input6!AD250)</f>
        <v/>
      </c>
      <c r="AE250" s="31" t="str">
        <f>IF(AE$8="","",'input rate-critical peak kW'!AE250*input6!AE250)</f>
        <v/>
      </c>
      <c r="AF250" s="31" t="str">
        <f>IF(AF$8="","",'input rate-critical peak kW'!AF250*input6!AF250)</f>
        <v/>
      </c>
      <c r="AG250" s="31" t="str">
        <f>IF(AG$8="","",'input rate-critical peak kW'!AG250*input6!AG250)</f>
        <v/>
      </c>
      <c r="AH250" s="31" t="str">
        <f>IF(AH$8="","",'input rate-critical peak kW'!AH250*input6!AH250)</f>
        <v/>
      </c>
      <c r="AI250" s="31" t="str">
        <f>IF(AI$8="","",'input rate-critical peak kW'!AI250*input6!AI250)</f>
        <v/>
      </c>
      <c r="AJ250" s="31" t="str">
        <f>IF(AJ$8="","",'input rate-critical peak kW'!AJ250*input6!AJ250)</f>
        <v/>
      </c>
      <c r="AK250" s="31" t="str">
        <f>IF(AK$8="","",'input rate-critical peak kW'!AK250*input6!AK250)</f>
        <v/>
      </c>
      <c r="AL250" s="31" t="str">
        <f>IF(AL$8="","",'input rate-critical peak kW'!AL250*input6!AL250)</f>
        <v/>
      </c>
      <c r="AM250" s="31" t="str">
        <f>IF(AM$8="","",'input rate-critical peak kW'!AM250*input6!AM250)</f>
        <v/>
      </c>
      <c r="AN250" s="31" t="str">
        <f>IF(AN$8="","",'input rate-critical peak kW'!AN250*input6!AN250)</f>
        <v/>
      </c>
      <c r="AO250" s="31" t="str">
        <f>IF(AO$8="","",'input rate-critical peak kW'!AO250*input6!AO250)</f>
        <v/>
      </c>
      <c r="AP250" s="31" t="str">
        <f>IF(AP$8="","",'input rate-critical peak kW'!AP250*input6!AP250)</f>
        <v/>
      </c>
      <c r="AQ250" s="31" t="str">
        <f>IF(AQ$8="","",'input rate-critical peak kW'!AQ250*input6!AQ250)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IF(D$8="","",'input rate-critical peak kW'!D251*input6!D251)</f>
        <v>0</v>
      </c>
      <c r="E251" s="31">
        <f>IF(E$8="","",'input rate-critical peak kW'!E251*input6!E251)</f>
        <v>0</v>
      </c>
      <c r="F251" s="31">
        <f>IF(F$8="","",'input rate-critical peak kW'!F251*input6!F251)</f>
        <v>0</v>
      </c>
      <c r="G251" s="31">
        <f>IF(G$8="","",'input rate-critical peak kW'!G251*input6!G251)</f>
        <v>0</v>
      </c>
      <c r="H251" s="31">
        <f>IF(H$8="","",'input rate-critical peak kW'!H251*input6!H251)</f>
        <v>0</v>
      </c>
      <c r="I251" s="31">
        <f>IF(I$8="","",'input rate-critical peak kW'!I251*input6!I251)</f>
        <v>0</v>
      </c>
      <c r="J251" s="31">
        <f>IF(J$8="","",'input rate-critical peak kW'!J251*input6!J251)</f>
        <v>0</v>
      </c>
      <c r="K251" s="31">
        <f>IF(K$8="","",'input rate-critical peak kW'!K251*input6!K251)</f>
        <v>0</v>
      </c>
      <c r="L251" s="31">
        <f>IF(L$8="","",'input rate-critical peak kW'!L251*input6!L251)</f>
        <v>0</v>
      </c>
      <c r="M251" s="31">
        <f>IF(M$8="","",'input rate-critical peak kW'!M251*input6!M251)</f>
        <v>0</v>
      </c>
      <c r="N251" s="31">
        <f>IF(N$8="","",'input rate-critical peak kW'!N251*input6!N251)</f>
        <v>0</v>
      </c>
      <c r="O251" s="31">
        <f>IF(O$8="","",'input rate-critical peak kW'!O251*input6!O251)</f>
        <v>0</v>
      </c>
      <c r="P251" s="31">
        <f>IF(P$8="","",'input rate-critical peak kW'!P251*input6!P251)</f>
        <v>0</v>
      </c>
      <c r="Q251" s="31">
        <f>IF(Q$8="","",'input rate-critical peak kW'!Q251*input6!Q251)</f>
        <v>0</v>
      </c>
      <c r="R251" s="31">
        <f>IF(R$8="","",'input rate-critical peak kW'!R251*input6!R251)</f>
        <v>0</v>
      </c>
      <c r="S251" s="31">
        <f>IF(S$8="","",'input rate-critical peak kW'!S251*input6!S251)</f>
        <v>0</v>
      </c>
      <c r="T251" s="31">
        <f>IF(T$8="","",'input rate-critical peak kW'!T251*input6!T251)</f>
        <v>0</v>
      </c>
      <c r="U251" s="31">
        <f>IF(U$8="","",'input rate-critical peak kW'!U251*input6!U251)</f>
        <v>0</v>
      </c>
      <c r="V251" s="31">
        <f>IF(V$8="","",'input rate-critical peak kW'!V251*input6!V251)</f>
        <v>0</v>
      </c>
      <c r="W251" s="31">
        <f>IF(W$8="","",'input rate-critical peak kW'!W251*input6!W251)</f>
        <v>0</v>
      </c>
      <c r="X251" s="31">
        <f>IF(X$8="","",'input rate-critical peak kW'!X251*input6!X251)</f>
        <v>0</v>
      </c>
      <c r="Y251" s="31">
        <f>IF(Y$8="","",'input rate-critical peak kW'!Y251*input6!Y251)</f>
        <v>0</v>
      </c>
      <c r="Z251" s="31">
        <f>IF(Z$8="","",'input rate-critical peak kW'!Z251*input6!Z251)</f>
        <v>0</v>
      </c>
      <c r="AA251" s="31">
        <f>IF(AA$8="","",'input rate-critical peak kW'!AA251*input6!AA251)</f>
        <v>0</v>
      </c>
      <c r="AB251" s="31">
        <f>IF(AB$8="","",'input rate-critical peak kW'!AB251*input6!AB251)</f>
        <v>0</v>
      </c>
      <c r="AC251" s="31" t="str">
        <f>IF(AC$8="","",'input rate-critical peak kW'!AC251*input6!AC251)</f>
        <v/>
      </c>
      <c r="AD251" s="31" t="str">
        <f>IF(AD$8="","",'input rate-critical peak kW'!AD251*input6!AD251)</f>
        <v/>
      </c>
      <c r="AE251" s="31" t="str">
        <f>IF(AE$8="","",'input rate-critical peak kW'!AE251*input6!AE251)</f>
        <v/>
      </c>
      <c r="AF251" s="31" t="str">
        <f>IF(AF$8="","",'input rate-critical peak kW'!AF251*input6!AF251)</f>
        <v/>
      </c>
      <c r="AG251" s="31" t="str">
        <f>IF(AG$8="","",'input rate-critical peak kW'!AG251*input6!AG251)</f>
        <v/>
      </c>
      <c r="AH251" s="31" t="str">
        <f>IF(AH$8="","",'input rate-critical peak kW'!AH251*input6!AH251)</f>
        <v/>
      </c>
      <c r="AI251" s="31" t="str">
        <f>IF(AI$8="","",'input rate-critical peak kW'!AI251*input6!AI251)</f>
        <v/>
      </c>
      <c r="AJ251" s="31" t="str">
        <f>IF(AJ$8="","",'input rate-critical peak kW'!AJ251*input6!AJ251)</f>
        <v/>
      </c>
      <c r="AK251" s="31" t="str">
        <f>IF(AK$8="","",'input rate-critical peak kW'!AK251*input6!AK251)</f>
        <v/>
      </c>
      <c r="AL251" s="31" t="str">
        <f>IF(AL$8="","",'input rate-critical peak kW'!AL251*input6!AL251)</f>
        <v/>
      </c>
      <c r="AM251" s="31" t="str">
        <f>IF(AM$8="","",'input rate-critical peak kW'!AM251*input6!AM251)</f>
        <v/>
      </c>
      <c r="AN251" s="31" t="str">
        <f>IF(AN$8="","",'input rate-critical peak kW'!AN251*input6!AN251)</f>
        <v/>
      </c>
      <c r="AO251" s="31" t="str">
        <f>IF(AO$8="","",'input rate-critical peak kW'!AO251*input6!AO251)</f>
        <v/>
      </c>
      <c r="AP251" s="31" t="str">
        <f>IF(AP$8="","",'input rate-critical peak kW'!AP251*input6!AP251)</f>
        <v/>
      </c>
      <c r="AQ251" s="31" t="str">
        <f>IF(AQ$8="","",'input rate-critical peak kW'!AQ251*input6!AQ251)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IF(D$8="","",'input rate-critical peak kW'!D252*input6!D252)</f>
        <v>0</v>
      </c>
      <c r="E252" s="31">
        <f>IF(E$8="","",'input rate-critical peak kW'!E252*input6!E252)</f>
        <v>0</v>
      </c>
      <c r="F252" s="31">
        <f>IF(F$8="","",'input rate-critical peak kW'!F252*input6!F252)</f>
        <v>0</v>
      </c>
      <c r="G252" s="31">
        <f>IF(G$8="","",'input rate-critical peak kW'!G252*input6!G252)</f>
        <v>0</v>
      </c>
      <c r="H252" s="31">
        <f>IF(H$8="","",'input rate-critical peak kW'!H252*input6!H252)</f>
        <v>0</v>
      </c>
      <c r="I252" s="31">
        <f>IF(I$8="","",'input rate-critical peak kW'!I252*input6!I252)</f>
        <v>0</v>
      </c>
      <c r="J252" s="31">
        <f>IF(J$8="","",'input rate-critical peak kW'!J252*input6!J252)</f>
        <v>0</v>
      </c>
      <c r="K252" s="31">
        <f>IF(K$8="","",'input rate-critical peak kW'!K252*input6!K252)</f>
        <v>0</v>
      </c>
      <c r="L252" s="31">
        <f>IF(L$8="","",'input rate-critical peak kW'!L252*input6!L252)</f>
        <v>0</v>
      </c>
      <c r="M252" s="31">
        <f>IF(M$8="","",'input rate-critical peak kW'!M252*input6!M252)</f>
        <v>0</v>
      </c>
      <c r="N252" s="31">
        <f>IF(N$8="","",'input rate-critical peak kW'!N252*input6!N252)</f>
        <v>0</v>
      </c>
      <c r="O252" s="31">
        <f>IF(O$8="","",'input rate-critical peak kW'!O252*input6!O252)</f>
        <v>0</v>
      </c>
      <c r="P252" s="31">
        <f>IF(P$8="","",'input rate-critical peak kW'!P252*input6!P252)</f>
        <v>0</v>
      </c>
      <c r="Q252" s="31">
        <f>IF(Q$8="","",'input rate-critical peak kW'!Q252*input6!Q252)</f>
        <v>0</v>
      </c>
      <c r="R252" s="31">
        <f>IF(R$8="","",'input rate-critical peak kW'!R252*input6!R252)</f>
        <v>0</v>
      </c>
      <c r="S252" s="31">
        <f>IF(S$8="","",'input rate-critical peak kW'!S252*input6!S252)</f>
        <v>0</v>
      </c>
      <c r="T252" s="31">
        <f>IF(T$8="","",'input rate-critical peak kW'!T252*input6!T252)</f>
        <v>0</v>
      </c>
      <c r="U252" s="31">
        <f>IF(U$8="","",'input rate-critical peak kW'!U252*input6!U252)</f>
        <v>0</v>
      </c>
      <c r="V252" s="31">
        <f>IF(V$8="","",'input rate-critical peak kW'!V252*input6!V252)</f>
        <v>0</v>
      </c>
      <c r="W252" s="31">
        <f>IF(W$8="","",'input rate-critical peak kW'!W252*input6!W252)</f>
        <v>0</v>
      </c>
      <c r="X252" s="31">
        <f>IF(X$8="","",'input rate-critical peak kW'!X252*input6!X252)</f>
        <v>0</v>
      </c>
      <c r="Y252" s="31">
        <f>IF(Y$8="","",'input rate-critical peak kW'!Y252*input6!Y252)</f>
        <v>0</v>
      </c>
      <c r="Z252" s="31">
        <f>IF(Z$8="","",'input rate-critical peak kW'!Z252*input6!Z252)</f>
        <v>0</v>
      </c>
      <c r="AA252" s="31">
        <f>IF(AA$8="","",'input rate-critical peak kW'!AA252*input6!AA252)</f>
        <v>0</v>
      </c>
      <c r="AB252" s="31">
        <f>IF(AB$8="","",'input rate-critical peak kW'!AB252*input6!AB252)</f>
        <v>0</v>
      </c>
      <c r="AC252" s="31" t="str">
        <f>IF(AC$8="","",'input rate-critical peak kW'!AC252*input6!AC252)</f>
        <v/>
      </c>
      <c r="AD252" s="31" t="str">
        <f>IF(AD$8="","",'input rate-critical peak kW'!AD252*input6!AD252)</f>
        <v/>
      </c>
      <c r="AE252" s="31" t="str">
        <f>IF(AE$8="","",'input rate-critical peak kW'!AE252*input6!AE252)</f>
        <v/>
      </c>
      <c r="AF252" s="31" t="str">
        <f>IF(AF$8="","",'input rate-critical peak kW'!AF252*input6!AF252)</f>
        <v/>
      </c>
      <c r="AG252" s="31" t="str">
        <f>IF(AG$8="","",'input rate-critical peak kW'!AG252*input6!AG252)</f>
        <v/>
      </c>
      <c r="AH252" s="31" t="str">
        <f>IF(AH$8="","",'input rate-critical peak kW'!AH252*input6!AH252)</f>
        <v/>
      </c>
      <c r="AI252" s="31" t="str">
        <f>IF(AI$8="","",'input rate-critical peak kW'!AI252*input6!AI252)</f>
        <v/>
      </c>
      <c r="AJ252" s="31" t="str">
        <f>IF(AJ$8="","",'input rate-critical peak kW'!AJ252*input6!AJ252)</f>
        <v/>
      </c>
      <c r="AK252" s="31" t="str">
        <f>IF(AK$8="","",'input rate-critical peak kW'!AK252*input6!AK252)</f>
        <v/>
      </c>
      <c r="AL252" s="31" t="str">
        <f>IF(AL$8="","",'input rate-critical peak kW'!AL252*input6!AL252)</f>
        <v/>
      </c>
      <c r="AM252" s="31" t="str">
        <f>IF(AM$8="","",'input rate-critical peak kW'!AM252*input6!AM252)</f>
        <v/>
      </c>
      <c r="AN252" s="31" t="str">
        <f>IF(AN$8="","",'input rate-critical peak kW'!AN252*input6!AN252)</f>
        <v/>
      </c>
      <c r="AO252" s="31" t="str">
        <f>IF(AO$8="","",'input rate-critical peak kW'!AO252*input6!AO252)</f>
        <v/>
      </c>
      <c r="AP252" s="31" t="str">
        <f>IF(AP$8="","",'input rate-critical peak kW'!AP252*input6!AP252)</f>
        <v/>
      </c>
      <c r="AQ252" s="31" t="str">
        <f>IF(AQ$8="","",'input rate-critical peak kW'!AQ252*input6!AQ252)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IF(D$8="","",'input rate-critical peak kW'!D253*input6!D253)</f>
        <v>0</v>
      </c>
      <c r="E253" s="31">
        <f>IF(E$8="","",'input rate-critical peak kW'!E253*input6!E253)</f>
        <v>0</v>
      </c>
      <c r="F253" s="31">
        <f>IF(F$8="","",'input rate-critical peak kW'!F253*input6!F253)</f>
        <v>0</v>
      </c>
      <c r="G253" s="31">
        <f>IF(G$8="","",'input rate-critical peak kW'!G253*input6!G253)</f>
        <v>0</v>
      </c>
      <c r="H253" s="31">
        <f>IF(H$8="","",'input rate-critical peak kW'!H253*input6!H253)</f>
        <v>0</v>
      </c>
      <c r="I253" s="31">
        <f>IF(I$8="","",'input rate-critical peak kW'!I253*input6!I253)</f>
        <v>0</v>
      </c>
      <c r="J253" s="31">
        <f>IF(J$8="","",'input rate-critical peak kW'!J253*input6!J253)</f>
        <v>0</v>
      </c>
      <c r="K253" s="31">
        <f>IF(K$8="","",'input rate-critical peak kW'!K253*input6!K253)</f>
        <v>0</v>
      </c>
      <c r="L253" s="31">
        <f>IF(L$8="","",'input rate-critical peak kW'!L253*input6!L253)</f>
        <v>0</v>
      </c>
      <c r="M253" s="31">
        <f>IF(M$8="","",'input rate-critical peak kW'!M253*input6!M253)</f>
        <v>0</v>
      </c>
      <c r="N253" s="31">
        <f>IF(N$8="","",'input rate-critical peak kW'!N253*input6!N253)</f>
        <v>0</v>
      </c>
      <c r="O253" s="31">
        <f>IF(O$8="","",'input rate-critical peak kW'!O253*input6!O253)</f>
        <v>0</v>
      </c>
      <c r="P253" s="31">
        <f>IF(P$8="","",'input rate-critical peak kW'!P253*input6!P253)</f>
        <v>0</v>
      </c>
      <c r="Q253" s="31">
        <f>IF(Q$8="","",'input rate-critical peak kW'!Q253*input6!Q253)</f>
        <v>0</v>
      </c>
      <c r="R253" s="31">
        <f>IF(R$8="","",'input rate-critical peak kW'!R253*input6!R253)</f>
        <v>0</v>
      </c>
      <c r="S253" s="31">
        <f>IF(S$8="","",'input rate-critical peak kW'!S253*input6!S253)</f>
        <v>0</v>
      </c>
      <c r="T253" s="31">
        <f>IF(T$8="","",'input rate-critical peak kW'!T253*input6!T253)</f>
        <v>0</v>
      </c>
      <c r="U253" s="31">
        <f>IF(U$8="","",'input rate-critical peak kW'!U253*input6!U253)</f>
        <v>0</v>
      </c>
      <c r="V253" s="31">
        <f>IF(V$8="","",'input rate-critical peak kW'!V253*input6!V253)</f>
        <v>0</v>
      </c>
      <c r="W253" s="31">
        <f>IF(W$8="","",'input rate-critical peak kW'!W253*input6!W253)</f>
        <v>0</v>
      </c>
      <c r="X253" s="31">
        <f>IF(X$8="","",'input rate-critical peak kW'!X253*input6!X253)</f>
        <v>0</v>
      </c>
      <c r="Y253" s="31">
        <f>IF(Y$8="","",'input rate-critical peak kW'!Y253*input6!Y253)</f>
        <v>0</v>
      </c>
      <c r="Z253" s="31">
        <f>IF(Z$8="","",'input rate-critical peak kW'!Z253*input6!Z253)</f>
        <v>0</v>
      </c>
      <c r="AA253" s="31">
        <f>IF(AA$8="","",'input rate-critical peak kW'!AA253*input6!AA253)</f>
        <v>0</v>
      </c>
      <c r="AB253" s="31">
        <f>IF(AB$8="","",'input rate-critical peak kW'!AB253*input6!AB253)</f>
        <v>0</v>
      </c>
      <c r="AC253" s="31" t="str">
        <f>IF(AC$8="","",'input rate-critical peak kW'!AC253*input6!AC253)</f>
        <v/>
      </c>
      <c r="AD253" s="31" t="str">
        <f>IF(AD$8="","",'input rate-critical peak kW'!AD253*input6!AD253)</f>
        <v/>
      </c>
      <c r="AE253" s="31" t="str">
        <f>IF(AE$8="","",'input rate-critical peak kW'!AE253*input6!AE253)</f>
        <v/>
      </c>
      <c r="AF253" s="31" t="str">
        <f>IF(AF$8="","",'input rate-critical peak kW'!AF253*input6!AF253)</f>
        <v/>
      </c>
      <c r="AG253" s="31" t="str">
        <f>IF(AG$8="","",'input rate-critical peak kW'!AG253*input6!AG253)</f>
        <v/>
      </c>
      <c r="AH253" s="31" t="str">
        <f>IF(AH$8="","",'input rate-critical peak kW'!AH253*input6!AH253)</f>
        <v/>
      </c>
      <c r="AI253" s="31" t="str">
        <f>IF(AI$8="","",'input rate-critical peak kW'!AI253*input6!AI253)</f>
        <v/>
      </c>
      <c r="AJ253" s="31" t="str">
        <f>IF(AJ$8="","",'input rate-critical peak kW'!AJ253*input6!AJ253)</f>
        <v/>
      </c>
      <c r="AK253" s="31" t="str">
        <f>IF(AK$8="","",'input rate-critical peak kW'!AK253*input6!AK253)</f>
        <v/>
      </c>
      <c r="AL253" s="31" t="str">
        <f>IF(AL$8="","",'input rate-critical peak kW'!AL253*input6!AL253)</f>
        <v/>
      </c>
      <c r="AM253" s="31" t="str">
        <f>IF(AM$8="","",'input rate-critical peak kW'!AM253*input6!AM253)</f>
        <v/>
      </c>
      <c r="AN253" s="31" t="str">
        <f>IF(AN$8="","",'input rate-critical peak kW'!AN253*input6!AN253)</f>
        <v/>
      </c>
      <c r="AO253" s="31" t="str">
        <f>IF(AO$8="","",'input rate-critical peak kW'!AO253*input6!AO253)</f>
        <v/>
      </c>
      <c r="AP253" s="31" t="str">
        <f>IF(AP$8="","",'input rate-critical peak kW'!AP253*input6!AP253)</f>
        <v/>
      </c>
      <c r="AQ253" s="31" t="str">
        <f>IF(AQ$8="","",'input rate-critical peak kW'!AQ253*input6!AQ253)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IF(D$8="","",'input rate-critical peak kW'!D254*input6!D254)</f>
        <v>0</v>
      </c>
      <c r="E254" s="31">
        <f>IF(E$8="","",'input rate-critical peak kW'!E254*input6!E254)</f>
        <v>0</v>
      </c>
      <c r="F254" s="31">
        <f>IF(F$8="","",'input rate-critical peak kW'!F254*input6!F254)</f>
        <v>0</v>
      </c>
      <c r="G254" s="31">
        <f>IF(G$8="","",'input rate-critical peak kW'!G254*input6!G254)</f>
        <v>0</v>
      </c>
      <c r="H254" s="31">
        <f>IF(H$8="","",'input rate-critical peak kW'!H254*input6!H254)</f>
        <v>0</v>
      </c>
      <c r="I254" s="31">
        <f>IF(I$8="","",'input rate-critical peak kW'!I254*input6!I254)</f>
        <v>0</v>
      </c>
      <c r="J254" s="31">
        <f>IF(J$8="","",'input rate-critical peak kW'!J254*input6!J254)</f>
        <v>0</v>
      </c>
      <c r="K254" s="31">
        <f>IF(K$8="","",'input rate-critical peak kW'!K254*input6!K254)</f>
        <v>0</v>
      </c>
      <c r="L254" s="31">
        <f>IF(L$8="","",'input rate-critical peak kW'!L254*input6!L254)</f>
        <v>0</v>
      </c>
      <c r="M254" s="31">
        <f>IF(M$8="","",'input rate-critical peak kW'!M254*input6!M254)</f>
        <v>0</v>
      </c>
      <c r="N254" s="31">
        <f>IF(N$8="","",'input rate-critical peak kW'!N254*input6!N254)</f>
        <v>0</v>
      </c>
      <c r="O254" s="31">
        <f>IF(O$8="","",'input rate-critical peak kW'!O254*input6!O254)</f>
        <v>0</v>
      </c>
      <c r="P254" s="31">
        <f>IF(P$8="","",'input rate-critical peak kW'!P254*input6!P254)</f>
        <v>0</v>
      </c>
      <c r="Q254" s="31">
        <f>IF(Q$8="","",'input rate-critical peak kW'!Q254*input6!Q254)</f>
        <v>0</v>
      </c>
      <c r="R254" s="31">
        <f>IF(R$8="","",'input rate-critical peak kW'!R254*input6!R254)</f>
        <v>0</v>
      </c>
      <c r="S254" s="31">
        <f>IF(S$8="","",'input rate-critical peak kW'!S254*input6!S254)</f>
        <v>0</v>
      </c>
      <c r="T254" s="31">
        <f>IF(T$8="","",'input rate-critical peak kW'!T254*input6!T254)</f>
        <v>0</v>
      </c>
      <c r="U254" s="31">
        <f>IF(U$8="","",'input rate-critical peak kW'!U254*input6!U254)</f>
        <v>0</v>
      </c>
      <c r="V254" s="31">
        <f>IF(V$8="","",'input rate-critical peak kW'!V254*input6!V254)</f>
        <v>0</v>
      </c>
      <c r="W254" s="31">
        <f>IF(W$8="","",'input rate-critical peak kW'!W254*input6!W254)</f>
        <v>0</v>
      </c>
      <c r="X254" s="31">
        <f>IF(X$8="","",'input rate-critical peak kW'!X254*input6!X254)</f>
        <v>0</v>
      </c>
      <c r="Y254" s="31">
        <f>IF(Y$8="","",'input rate-critical peak kW'!Y254*input6!Y254)</f>
        <v>0</v>
      </c>
      <c r="Z254" s="31">
        <f>IF(Z$8="","",'input rate-critical peak kW'!Z254*input6!Z254)</f>
        <v>0</v>
      </c>
      <c r="AA254" s="31">
        <f>IF(AA$8="","",'input rate-critical peak kW'!AA254*input6!AA254)</f>
        <v>0</v>
      </c>
      <c r="AB254" s="31">
        <f>IF(AB$8="","",'input rate-critical peak kW'!AB254*input6!AB254)</f>
        <v>0</v>
      </c>
      <c r="AC254" s="31" t="str">
        <f>IF(AC$8="","",'input rate-critical peak kW'!AC254*input6!AC254)</f>
        <v/>
      </c>
      <c r="AD254" s="31" t="str">
        <f>IF(AD$8="","",'input rate-critical peak kW'!AD254*input6!AD254)</f>
        <v/>
      </c>
      <c r="AE254" s="31" t="str">
        <f>IF(AE$8="","",'input rate-critical peak kW'!AE254*input6!AE254)</f>
        <v/>
      </c>
      <c r="AF254" s="31" t="str">
        <f>IF(AF$8="","",'input rate-critical peak kW'!AF254*input6!AF254)</f>
        <v/>
      </c>
      <c r="AG254" s="31" t="str">
        <f>IF(AG$8="","",'input rate-critical peak kW'!AG254*input6!AG254)</f>
        <v/>
      </c>
      <c r="AH254" s="31" t="str">
        <f>IF(AH$8="","",'input rate-critical peak kW'!AH254*input6!AH254)</f>
        <v/>
      </c>
      <c r="AI254" s="31" t="str">
        <f>IF(AI$8="","",'input rate-critical peak kW'!AI254*input6!AI254)</f>
        <v/>
      </c>
      <c r="AJ254" s="31" t="str">
        <f>IF(AJ$8="","",'input rate-critical peak kW'!AJ254*input6!AJ254)</f>
        <v/>
      </c>
      <c r="AK254" s="31" t="str">
        <f>IF(AK$8="","",'input rate-critical peak kW'!AK254*input6!AK254)</f>
        <v/>
      </c>
      <c r="AL254" s="31" t="str">
        <f>IF(AL$8="","",'input rate-critical peak kW'!AL254*input6!AL254)</f>
        <v/>
      </c>
      <c r="AM254" s="31" t="str">
        <f>IF(AM$8="","",'input rate-critical peak kW'!AM254*input6!AM254)</f>
        <v/>
      </c>
      <c r="AN254" s="31" t="str">
        <f>IF(AN$8="","",'input rate-critical peak kW'!AN254*input6!AN254)</f>
        <v/>
      </c>
      <c r="AO254" s="31" t="str">
        <f>IF(AO$8="","",'input rate-critical peak kW'!AO254*input6!AO254)</f>
        <v/>
      </c>
      <c r="AP254" s="31" t="str">
        <f>IF(AP$8="","",'input rate-critical peak kW'!AP254*input6!AP254)</f>
        <v/>
      </c>
      <c r="AQ254" s="31" t="str">
        <f>IF(AQ$8="","",'input rate-critical peak kW'!AQ254*input6!AQ254)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IF(D$8="","",'input rate-critical peak kW'!D255*input6!D255)</f>
        <v>0</v>
      </c>
      <c r="E255" s="31">
        <f>IF(E$8="","",'input rate-critical peak kW'!E255*input6!E255)</f>
        <v>0</v>
      </c>
      <c r="F255" s="31">
        <f>IF(F$8="","",'input rate-critical peak kW'!F255*input6!F255)</f>
        <v>0</v>
      </c>
      <c r="G255" s="31">
        <f>IF(G$8="","",'input rate-critical peak kW'!G255*input6!G255)</f>
        <v>0</v>
      </c>
      <c r="H255" s="31">
        <f>IF(H$8="","",'input rate-critical peak kW'!H255*input6!H255)</f>
        <v>0</v>
      </c>
      <c r="I255" s="31">
        <f>IF(I$8="","",'input rate-critical peak kW'!I255*input6!I255)</f>
        <v>0</v>
      </c>
      <c r="J255" s="31">
        <f>IF(J$8="","",'input rate-critical peak kW'!J255*input6!J255)</f>
        <v>0</v>
      </c>
      <c r="K255" s="31">
        <f>IF(K$8="","",'input rate-critical peak kW'!K255*input6!K255)</f>
        <v>0</v>
      </c>
      <c r="L255" s="31">
        <f>IF(L$8="","",'input rate-critical peak kW'!L255*input6!L255)</f>
        <v>0</v>
      </c>
      <c r="M255" s="31">
        <f>IF(M$8="","",'input rate-critical peak kW'!M255*input6!M255)</f>
        <v>0</v>
      </c>
      <c r="N255" s="31">
        <f>IF(N$8="","",'input rate-critical peak kW'!N255*input6!N255)</f>
        <v>0</v>
      </c>
      <c r="O255" s="31">
        <f>IF(O$8="","",'input rate-critical peak kW'!O255*input6!O255)</f>
        <v>0</v>
      </c>
      <c r="P255" s="31">
        <f>IF(P$8="","",'input rate-critical peak kW'!P255*input6!P255)</f>
        <v>0</v>
      </c>
      <c r="Q255" s="31">
        <f>IF(Q$8="","",'input rate-critical peak kW'!Q255*input6!Q255)</f>
        <v>0</v>
      </c>
      <c r="R255" s="31">
        <f>IF(R$8="","",'input rate-critical peak kW'!R255*input6!R255)</f>
        <v>0</v>
      </c>
      <c r="S255" s="31">
        <f>IF(S$8="","",'input rate-critical peak kW'!S255*input6!S255)</f>
        <v>0</v>
      </c>
      <c r="T255" s="31">
        <f>IF(T$8="","",'input rate-critical peak kW'!T255*input6!T255)</f>
        <v>0</v>
      </c>
      <c r="U255" s="31">
        <f>IF(U$8="","",'input rate-critical peak kW'!U255*input6!U255)</f>
        <v>0</v>
      </c>
      <c r="V255" s="31">
        <f>IF(V$8="","",'input rate-critical peak kW'!V255*input6!V255)</f>
        <v>0</v>
      </c>
      <c r="W255" s="31">
        <f>IF(W$8="","",'input rate-critical peak kW'!W255*input6!W255)</f>
        <v>0</v>
      </c>
      <c r="X255" s="31">
        <f>IF(X$8="","",'input rate-critical peak kW'!X255*input6!X255)</f>
        <v>0</v>
      </c>
      <c r="Y255" s="31">
        <f>IF(Y$8="","",'input rate-critical peak kW'!Y255*input6!Y255)</f>
        <v>0</v>
      </c>
      <c r="Z255" s="31">
        <f>IF(Z$8="","",'input rate-critical peak kW'!Z255*input6!Z255)</f>
        <v>0</v>
      </c>
      <c r="AA255" s="31">
        <f>IF(AA$8="","",'input rate-critical peak kW'!AA255*input6!AA255)</f>
        <v>0</v>
      </c>
      <c r="AB255" s="31">
        <f>IF(AB$8="","",'input rate-critical peak kW'!AB255*input6!AB255)</f>
        <v>0</v>
      </c>
      <c r="AC255" s="31" t="str">
        <f>IF(AC$8="","",'input rate-critical peak kW'!AC255*input6!AC255)</f>
        <v/>
      </c>
      <c r="AD255" s="31" t="str">
        <f>IF(AD$8="","",'input rate-critical peak kW'!AD255*input6!AD255)</f>
        <v/>
      </c>
      <c r="AE255" s="31" t="str">
        <f>IF(AE$8="","",'input rate-critical peak kW'!AE255*input6!AE255)</f>
        <v/>
      </c>
      <c r="AF255" s="31" t="str">
        <f>IF(AF$8="","",'input rate-critical peak kW'!AF255*input6!AF255)</f>
        <v/>
      </c>
      <c r="AG255" s="31" t="str">
        <f>IF(AG$8="","",'input rate-critical peak kW'!AG255*input6!AG255)</f>
        <v/>
      </c>
      <c r="AH255" s="31" t="str">
        <f>IF(AH$8="","",'input rate-critical peak kW'!AH255*input6!AH255)</f>
        <v/>
      </c>
      <c r="AI255" s="31" t="str">
        <f>IF(AI$8="","",'input rate-critical peak kW'!AI255*input6!AI255)</f>
        <v/>
      </c>
      <c r="AJ255" s="31" t="str">
        <f>IF(AJ$8="","",'input rate-critical peak kW'!AJ255*input6!AJ255)</f>
        <v/>
      </c>
      <c r="AK255" s="31" t="str">
        <f>IF(AK$8="","",'input rate-critical peak kW'!AK255*input6!AK255)</f>
        <v/>
      </c>
      <c r="AL255" s="31" t="str">
        <f>IF(AL$8="","",'input rate-critical peak kW'!AL255*input6!AL255)</f>
        <v/>
      </c>
      <c r="AM255" s="31" t="str">
        <f>IF(AM$8="","",'input rate-critical peak kW'!AM255*input6!AM255)</f>
        <v/>
      </c>
      <c r="AN255" s="31" t="str">
        <f>IF(AN$8="","",'input rate-critical peak kW'!AN255*input6!AN255)</f>
        <v/>
      </c>
      <c r="AO255" s="31" t="str">
        <f>IF(AO$8="","",'input rate-critical peak kW'!AO255*input6!AO255)</f>
        <v/>
      </c>
      <c r="AP255" s="31" t="str">
        <f>IF(AP$8="","",'input rate-critical peak kW'!AP255*input6!AP255)</f>
        <v/>
      </c>
      <c r="AQ255" s="31" t="str">
        <f>IF(AQ$8="","",'input rate-critical peak kW'!AQ255*input6!AQ255)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IF(D$8="","",'input rate-critical peak kW'!D256*input6!D256)</f>
        <v>0</v>
      </c>
      <c r="E256" s="31">
        <f>IF(E$8="","",'input rate-critical peak kW'!E256*input6!E256)</f>
        <v>0</v>
      </c>
      <c r="F256" s="31">
        <f>IF(F$8="","",'input rate-critical peak kW'!F256*input6!F256)</f>
        <v>0</v>
      </c>
      <c r="G256" s="31">
        <f>IF(G$8="","",'input rate-critical peak kW'!G256*input6!G256)</f>
        <v>0</v>
      </c>
      <c r="H256" s="31">
        <f>IF(H$8="","",'input rate-critical peak kW'!H256*input6!H256)</f>
        <v>0</v>
      </c>
      <c r="I256" s="31">
        <f>IF(I$8="","",'input rate-critical peak kW'!I256*input6!I256)</f>
        <v>0</v>
      </c>
      <c r="J256" s="31">
        <f>IF(J$8="","",'input rate-critical peak kW'!J256*input6!J256)</f>
        <v>0</v>
      </c>
      <c r="K256" s="31">
        <f>IF(K$8="","",'input rate-critical peak kW'!K256*input6!K256)</f>
        <v>0</v>
      </c>
      <c r="L256" s="31">
        <f>IF(L$8="","",'input rate-critical peak kW'!L256*input6!L256)</f>
        <v>0</v>
      </c>
      <c r="M256" s="31">
        <f>IF(M$8="","",'input rate-critical peak kW'!M256*input6!M256)</f>
        <v>0</v>
      </c>
      <c r="N256" s="31">
        <f>IF(N$8="","",'input rate-critical peak kW'!N256*input6!N256)</f>
        <v>0</v>
      </c>
      <c r="O256" s="31">
        <f>IF(O$8="","",'input rate-critical peak kW'!O256*input6!O256)</f>
        <v>0</v>
      </c>
      <c r="P256" s="31">
        <f>IF(P$8="","",'input rate-critical peak kW'!P256*input6!P256)</f>
        <v>0</v>
      </c>
      <c r="Q256" s="31">
        <f>IF(Q$8="","",'input rate-critical peak kW'!Q256*input6!Q256)</f>
        <v>0</v>
      </c>
      <c r="R256" s="31">
        <f>IF(R$8="","",'input rate-critical peak kW'!R256*input6!R256)</f>
        <v>0</v>
      </c>
      <c r="S256" s="31">
        <f>IF(S$8="","",'input rate-critical peak kW'!S256*input6!S256)</f>
        <v>0</v>
      </c>
      <c r="T256" s="31">
        <f>IF(T$8="","",'input rate-critical peak kW'!T256*input6!T256)</f>
        <v>0</v>
      </c>
      <c r="U256" s="31">
        <f>IF(U$8="","",'input rate-critical peak kW'!U256*input6!U256)</f>
        <v>0</v>
      </c>
      <c r="V256" s="31">
        <f>IF(V$8="","",'input rate-critical peak kW'!V256*input6!V256)</f>
        <v>0</v>
      </c>
      <c r="W256" s="31">
        <f>IF(W$8="","",'input rate-critical peak kW'!W256*input6!W256)</f>
        <v>0</v>
      </c>
      <c r="X256" s="31">
        <f>IF(X$8="","",'input rate-critical peak kW'!X256*input6!X256)</f>
        <v>0</v>
      </c>
      <c r="Y256" s="31">
        <f>IF(Y$8="","",'input rate-critical peak kW'!Y256*input6!Y256)</f>
        <v>0</v>
      </c>
      <c r="Z256" s="31">
        <f>IF(Z$8="","",'input rate-critical peak kW'!Z256*input6!Z256)</f>
        <v>0</v>
      </c>
      <c r="AA256" s="31">
        <f>IF(AA$8="","",'input rate-critical peak kW'!AA256*input6!AA256)</f>
        <v>0</v>
      </c>
      <c r="AB256" s="31">
        <f>IF(AB$8="","",'input rate-critical peak kW'!AB256*input6!AB256)</f>
        <v>0</v>
      </c>
      <c r="AC256" s="31" t="str">
        <f>IF(AC$8="","",'input rate-critical peak kW'!AC256*input6!AC256)</f>
        <v/>
      </c>
      <c r="AD256" s="31" t="str">
        <f>IF(AD$8="","",'input rate-critical peak kW'!AD256*input6!AD256)</f>
        <v/>
      </c>
      <c r="AE256" s="31" t="str">
        <f>IF(AE$8="","",'input rate-critical peak kW'!AE256*input6!AE256)</f>
        <v/>
      </c>
      <c r="AF256" s="31" t="str">
        <f>IF(AF$8="","",'input rate-critical peak kW'!AF256*input6!AF256)</f>
        <v/>
      </c>
      <c r="AG256" s="31" t="str">
        <f>IF(AG$8="","",'input rate-critical peak kW'!AG256*input6!AG256)</f>
        <v/>
      </c>
      <c r="AH256" s="31" t="str">
        <f>IF(AH$8="","",'input rate-critical peak kW'!AH256*input6!AH256)</f>
        <v/>
      </c>
      <c r="AI256" s="31" t="str">
        <f>IF(AI$8="","",'input rate-critical peak kW'!AI256*input6!AI256)</f>
        <v/>
      </c>
      <c r="AJ256" s="31" t="str">
        <f>IF(AJ$8="","",'input rate-critical peak kW'!AJ256*input6!AJ256)</f>
        <v/>
      </c>
      <c r="AK256" s="31" t="str">
        <f>IF(AK$8="","",'input rate-critical peak kW'!AK256*input6!AK256)</f>
        <v/>
      </c>
      <c r="AL256" s="31" t="str">
        <f>IF(AL$8="","",'input rate-critical peak kW'!AL256*input6!AL256)</f>
        <v/>
      </c>
      <c r="AM256" s="31" t="str">
        <f>IF(AM$8="","",'input rate-critical peak kW'!AM256*input6!AM256)</f>
        <v/>
      </c>
      <c r="AN256" s="31" t="str">
        <f>IF(AN$8="","",'input rate-critical peak kW'!AN256*input6!AN256)</f>
        <v/>
      </c>
      <c r="AO256" s="31" t="str">
        <f>IF(AO$8="","",'input rate-critical peak kW'!AO256*input6!AO256)</f>
        <v/>
      </c>
      <c r="AP256" s="31" t="str">
        <f>IF(AP$8="","",'input rate-critical peak kW'!AP256*input6!AP256)</f>
        <v/>
      </c>
      <c r="AQ256" s="31" t="str">
        <f>IF(AQ$8="","",'input rate-critical peak kW'!AQ256*input6!AQ256)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IF(D$8="","",'input rate-critical peak kW'!D257*input6!D257)</f>
        <v>0</v>
      </c>
      <c r="E257" s="31">
        <f>IF(E$8="","",'input rate-critical peak kW'!E257*input6!E257)</f>
        <v>0</v>
      </c>
      <c r="F257" s="31">
        <f>IF(F$8="","",'input rate-critical peak kW'!F257*input6!F257)</f>
        <v>0</v>
      </c>
      <c r="G257" s="31">
        <f>IF(G$8="","",'input rate-critical peak kW'!G257*input6!G257)</f>
        <v>0</v>
      </c>
      <c r="H257" s="31">
        <f>IF(H$8="","",'input rate-critical peak kW'!H257*input6!H257)</f>
        <v>0</v>
      </c>
      <c r="I257" s="31">
        <f>IF(I$8="","",'input rate-critical peak kW'!I257*input6!I257)</f>
        <v>0</v>
      </c>
      <c r="J257" s="31">
        <f>IF(J$8="","",'input rate-critical peak kW'!J257*input6!J257)</f>
        <v>0</v>
      </c>
      <c r="K257" s="31">
        <f>IF(K$8="","",'input rate-critical peak kW'!K257*input6!K257)</f>
        <v>0</v>
      </c>
      <c r="L257" s="31">
        <f>IF(L$8="","",'input rate-critical peak kW'!L257*input6!L257)</f>
        <v>0</v>
      </c>
      <c r="M257" s="31">
        <f>IF(M$8="","",'input rate-critical peak kW'!M257*input6!M257)</f>
        <v>0</v>
      </c>
      <c r="N257" s="31">
        <f>IF(N$8="","",'input rate-critical peak kW'!N257*input6!N257)</f>
        <v>0</v>
      </c>
      <c r="O257" s="31">
        <f>IF(O$8="","",'input rate-critical peak kW'!O257*input6!O257)</f>
        <v>0</v>
      </c>
      <c r="P257" s="31">
        <f>IF(P$8="","",'input rate-critical peak kW'!P257*input6!P257)</f>
        <v>0</v>
      </c>
      <c r="Q257" s="31">
        <f>IF(Q$8="","",'input rate-critical peak kW'!Q257*input6!Q257)</f>
        <v>0</v>
      </c>
      <c r="R257" s="31">
        <f>IF(R$8="","",'input rate-critical peak kW'!R257*input6!R257)</f>
        <v>0</v>
      </c>
      <c r="S257" s="31">
        <f>IF(S$8="","",'input rate-critical peak kW'!S257*input6!S257)</f>
        <v>0</v>
      </c>
      <c r="T257" s="31">
        <f>IF(T$8="","",'input rate-critical peak kW'!T257*input6!T257)</f>
        <v>0</v>
      </c>
      <c r="U257" s="31">
        <f>IF(U$8="","",'input rate-critical peak kW'!U257*input6!U257)</f>
        <v>0</v>
      </c>
      <c r="V257" s="31">
        <f>IF(V$8="","",'input rate-critical peak kW'!V257*input6!V257)</f>
        <v>0</v>
      </c>
      <c r="W257" s="31">
        <f>IF(W$8="","",'input rate-critical peak kW'!W257*input6!W257)</f>
        <v>0</v>
      </c>
      <c r="X257" s="31">
        <f>IF(X$8="","",'input rate-critical peak kW'!X257*input6!X257)</f>
        <v>0</v>
      </c>
      <c r="Y257" s="31">
        <f>IF(Y$8="","",'input rate-critical peak kW'!Y257*input6!Y257)</f>
        <v>0</v>
      </c>
      <c r="Z257" s="31">
        <f>IF(Z$8="","",'input rate-critical peak kW'!Z257*input6!Z257)</f>
        <v>0</v>
      </c>
      <c r="AA257" s="31">
        <f>IF(AA$8="","",'input rate-critical peak kW'!AA257*input6!AA257)</f>
        <v>0</v>
      </c>
      <c r="AB257" s="31">
        <f>IF(AB$8="","",'input rate-critical peak kW'!AB257*input6!AB257)</f>
        <v>0</v>
      </c>
      <c r="AC257" s="31" t="str">
        <f>IF(AC$8="","",'input rate-critical peak kW'!AC257*input6!AC257)</f>
        <v/>
      </c>
      <c r="AD257" s="31" t="str">
        <f>IF(AD$8="","",'input rate-critical peak kW'!AD257*input6!AD257)</f>
        <v/>
      </c>
      <c r="AE257" s="31" t="str">
        <f>IF(AE$8="","",'input rate-critical peak kW'!AE257*input6!AE257)</f>
        <v/>
      </c>
      <c r="AF257" s="31" t="str">
        <f>IF(AF$8="","",'input rate-critical peak kW'!AF257*input6!AF257)</f>
        <v/>
      </c>
      <c r="AG257" s="31" t="str">
        <f>IF(AG$8="","",'input rate-critical peak kW'!AG257*input6!AG257)</f>
        <v/>
      </c>
      <c r="AH257" s="31" t="str">
        <f>IF(AH$8="","",'input rate-critical peak kW'!AH257*input6!AH257)</f>
        <v/>
      </c>
      <c r="AI257" s="31" t="str">
        <f>IF(AI$8="","",'input rate-critical peak kW'!AI257*input6!AI257)</f>
        <v/>
      </c>
      <c r="AJ257" s="31" t="str">
        <f>IF(AJ$8="","",'input rate-critical peak kW'!AJ257*input6!AJ257)</f>
        <v/>
      </c>
      <c r="AK257" s="31" t="str">
        <f>IF(AK$8="","",'input rate-critical peak kW'!AK257*input6!AK257)</f>
        <v/>
      </c>
      <c r="AL257" s="31" t="str">
        <f>IF(AL$8="","",'input rate-critical peak kW'!AL257*input6!AL257)</f>
        <v/>
      </c>
      <c r="AM257" s="31" t="str">
        <f>IF(AM$8="","",'input rate-critical peak kW'!AM257*input6!AM257)</f>
        <v/>
      </c>
      <c r="AN257" s="31" t="str">
        <f>IF(AN$8="","",'input rate-critical peak kW'!AN257*input6!AN257)</f>
        <v/>
      </c>
      <c r="AO257" s="31" t="str">
        <f>IF(AO$8="","",'input rate-critical peak kW'!AO257*input6!AO257)</f>
        <v/>
      </c>
      <c r="AP257" s="31" t="str">
        <f>IF(AP$8="","",'input rate-critical peak kW'!AP257*input6!AP257)</f>
        <v/>
      </c>
      <c r="AQ257" s="31" t="str">
        <f>IF(AQ$8="","",'input rate-critical peak kW'!AQ257*input6!AQ257)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IF(D$8="","",'input rate-critical peak kW'!D258*input6!D258)</f>
        <v>0</v>
      </c>
      <c r="E258" s="31">
        <f>IF(E$8="","",'input rate-critical peak kW'!E258*input6!E258)</f>
        <v>0</v>
      </c>
      <c r="F258" s="31">
        <f>IF(F$8="","",'input rate-critical peak kW'!F258*input6!F258)</f>
        <v>0</v>
      </c>
      <c r="G258" s="31">
        <f>IF(G$8="","",'input rate-critical peak kW'!G258*input6!G258)</f>
        <v>0</v>
      </c>
      <c r="H258" s="31">
        <f>IF(H$8="","",'input rate-critical peak kW'!H258*input6!H258)</f>
        <v>0</v>
      </c>
      <c r="I258" s="31">
        <f>IF(I$8="","",'input rate-critical peak kW'!I258*input6!I258)</f>
        <v>0</v>
      </c>
      <c r="J258" s="31">
        <f>IF(J$8="","",'input rate-critical peak kW'!J258*input6!J258)</f>
        <v>0</v>
      </c>
      <c r="K258" s="31">
        <f>IF(K$8="","",'input rate-critical peak kW'!K258*input6!K258)</f>
        <v>0</v>
      </c>
      <c r="L258" s="31">
        <f>IF(L$8="","",'input rate-critical peak kW'!L258*input6!L258)</f>
        <v>0</v>
      </c>
      <c r="M258" s="31">
        <f>IF(M$8="","",'input rate-critical peak kW'!M258*input6!M258)</f>
        <v>0</v>
      </c>
      <c r="N258" s="31">
        <f>IF(N$8="","",'input rate-critical peak kW'!N258*input6!N258)</f>
        <v>0</v>
      </c>
      <c r="O258" s="31">
        <f>IF(O$8="","",'input rate-critical peak kW'!O258*input6!O258)</f>
        <v>0</v>
      </c>
      <c r="P258" s="31">
        <f>IF(P$8="","",'input rate-critical peak kW'!P258*input6!P258)</f>
        <v>0</v>
      </c>
      <c r="Q258" s="31">
        <f>IF(Q$8="","",'input rate-critical peak kW'!Q258*input6!Q258)</f>
        <v>0</v>
      </c>
      <c r="R258" s="31">
        <f>IF(R$8="","",'input rate-critical peak kW'!R258*input6!R258)</f>
        <v>0</v>
      </c>
      <c r="S258" s="31">
        <f>IF(S$8="","",'input rate-critical peak kW'!S258*input6!S258)</f>
        <v>0</v>
      </c>
      <c r="T258" s="31">
        <f>IF(T$8="","",'input rate-critical peak kW'!T258*input6!T258)</f>
        <v>0</v>
      </c>
      <c r="U258" s="31">
        <f>IF(U$8="","",'input rate-critical peak kW'!U258*input6!U258)</f>
        <v>0</v>
      </c>
      <c r="V258" s="31">
        <f>IF(V$8="","",'input rate-critical peak kW'!V258*input6!V258)</f>
        <v>0</v>
      </c>
      <c r="W258" s="31">
        <f>IF(W$8="","",'input rate-critical peak kW'!W258*input6!W258)</f>
        <v>0</v>
      </c>
      <c r="X258" s="31">
        <f>IF(X$8="","",'input rate-critical peak kW'!X258*input6!X258)</f>
        <v>0</v>
      </c>
      <c r="Y258" s="31">
        <f>IF(Y$8="","",'input rate-critical peak kW'!Y258*input6!Y258)</f>
        <v>0</v>
      </c>
      <c r="Z258" s="31">
        <f>IF(Z$8="","",'input rate-critical peak kW'!Z258*input6!Z258)</f>
        <v>0</v>
      </c>
      <c r="AA258" s="31">
        <f>IF(AA$8="","",'input rate-critical peak kW'!AA258*input6!AA258)</f>
        <v>0</v>
      </c>
      <c r="AB258" s="31">
        <f>IF(AB$8="","",'input rate-critical peak kW'!AB258*input6!AB258)</f>
        <v>0</v>
      </c>
      <c r="AC258" s="31" t="str">
        <f>IF(AC$8="","",'input rate-critical peak kW'!AC258*input6!AC258)</f>
        <v/>
      </c>
      <c r="AD258" s="31" t="str">
        <f>IF(AD$8="","",'input rate-critical peak kW'!AD258*input6!AD258)</f>
        <v/>
      </c>
      <c r="AE258" s="31" t="str">
        <f>IF(AE$8="","",'input rate-critical peak kW'!AE258*input6!AE258)</f>
        <v/>
      </c>
      <c r="AF258" s="31" t="str">
        <f>IF(AF$8="","",'input rate-critical peak kW'!AF258*input6!AF258)</f>
        <v/>
      </c>
      <c r="AG258" s="31" t="str">
        <f>IF(AG$8="","",'input rate-critical peak kW'!AG258*input6!AG258)</f>
        <v/>
      </c>
      <c r="AH258" s="31" t="str">
        <f>IF(AH$8="","",'input rate-critical peak kW'!AH258*input6!AH258)</f>
        <v/>
      </c>
      <c r="AI258" s="31" t="str">
        <f>IF(AI$8="","",'input rate-critical peak kW'!AI258*input6!AI258)</f>
        <v/>
      </c>
      <c r="AJ258" s="31" t="str">
        <f>IF(AJ$8="","",'input rate-critical peak kW'!AJ258*input6!AJ258)</f>
        <v/>
      </c>
      <c r="AK258" s="31" t="str">
        <f>IF(AK$8="","",'input rate-critical peak kW'!AK258*input6!AK258)</f>
        <v/>
      </c>
      <c r="AL258" s="31" t="str">
        <f>IF(AL$8="","",'input rate-critical peak kW'!AL258*input6!AL258)</f>
        <v/>
      </c>
      <c r="AM258" s="31" t="str">
        <f>IF(AM$8="","",'input rate-critical peak kW'!AM258*input6!AM258)</f>
        <v/>
      </c>
      <c r="AN258" s="31" t="str">
        <f>IF(AN$8="","",'input rate-critical peak kW'!AN258*input6!AN258)</f>
        <v/>
      </c>
      <c r="AO258" s="31" t="str">
        <f>IF(AO$8="","",'input rate-critical peak kW'!AO258*input6!AO258)</f>
        <v/>
      </c>
      <c r="AP258" s="31" t="str">
        <f>IF(AP$8="","",'input rate-critical peak kW'!AP258*input6!AP258)</f>
        <v/>
      </c>
      <c r="AQ258" s="31" t="str">
        <f>IF(AQ$8="","",'input rate-critical peak kW'!AQ258*input6!AQ258)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IF(D$8="","",'input rate-critical peak kW'!D259*input6!D259)</f>
        <v>0</v>
      </c>
      <c r="E259" s="31">
        <f>IF(E$8="","",'input rate-critical peak kW'!E259*input6!E259)</f>
        <v>0</v>
      </c>
      <c r="F259" s="31">
        <f>IF(F$8="","",'input rate-critical peak kW'!F259*input6!F259)</f>
        <v>0</v>
      </c>
      <c r="G259" s="31">
        <f>IF(G$8="","",'input rate-critical peak kW'!G259*input6!G259)</f>
        <v>0</v>
      </c>
      <c r="H259" s="31">
        <f>IF(H$8="","",'input rate-critical peak kW'!H259*input6!H259)</f>
        <v>0</v>
      </c>
      <c r="I259" s="31">
        <f>IF(I$8="","",'input rate-critical peak kW'!I259*input6!I259)</f>
        <v>0</v>
      </c>
      <c r="J259" s="31">
        <f>IF(J$8="","",'input rate-critical peak kW'!J259*input6!J259)</f>
        <v>0</v>
      </c>
      <c r="K259" s="31">
        <f>IF(K$8="","",'input rate-critical peak kW'!K259*input6!K259)</f>
        <v>0</v>
      </c>
      <c r="L259" s="31">
        <f>IF(L$8="","",'input rate-critical peak kW'!L259*input6!L259)</f>
        <v>0</v>
      </c>
      <c r="M259" s="31">
        <f>IF(M$8="","",'input rate-critical peak kW'!M259*input6!M259)</f>
        <v>0</v>
      </c>
      <c r="N259" s="31">
        <f>IF(N$8="","",'input rate-critical peak kW'!N259*input6!N259)</f>
        <v>0</v>
      </c>
      <c r="O259" s="31">
        <f>IF(O$8="","",'input rate-critical peak kW'!O259*input6!O259)</f>
        <v>0</v>
      </c>
      <c r="P259" s="31">
        <f>IF(P$8="","",'input rate-critical peak kW'!P259*input6!P259)</f>
        <v>0</v>
      </c>
      <c r="Q259" s="31">
        <f>IF(Q$8="","",'input rate-critical peak kW'!Q259*input6!Q259)</f>
        <v>0</v>
      </c>
      <c r="R259" s="31">
        <f>IF(R$8="","",'input rate-critical peak kW'!R259*input6!R259)</f>
        <v>0</v>
      </c>
      <c r="S259" s="31">
        <f>IF(S$8="","",'input rate-critical peak kW'!S259*input6!S259)</f>
        <v>0</v>
      </c>
      <c r="T259" s="31">
        <f>IF(T$8="","",'input rate-critical peak kW'!T259*input6!T259)</f>
        <v>0</v>
      </c>
      <c r="U259" s="31">
        <f>IF(U$8="","",'input rate-critical peak kW'!U259*input6!U259)</f>
        <v>0</v>
      </c>
      <c r="V259" s="31">
        <f>IF(V$8="","",'input rate-critical peak kW'!V259*input6!V259)</f>
        <v>0</v>
      </c>
      <c r="W259" s="31">
        <f>IF(W$8="","",'input rate-critical peak kW'!W259*input6!W259)</f>
        <v>0</v>
      </c>
      <c r="X259" s="31">
        <f>IF(X$8="","",'input rate-critical peak kW'!X259*input6!X259)</f>
        <v>0</v>
      </c>
      <c r="Y259" s="31">
        <f>IF(Y$8="","",'input rate-critical peak kW'!Y259*input6!Y259)</f>
        <v>0</v>
      </c>
      <c r="Z259" s="31">
        <f>IF(Z$8="","",'input rate-critical peak kW'!Z259*input6!Z259)</f>
        <v>0</v>
      </c>
      <c r="AA259" s="31">
        <f>IF(AA$8="","",'input rate-critical peak kW'!AA259*input6!AA259)</f>
        <v>0</v>
      </c>
      <c r="AB259" s="31">
        <f>IF(AB$8="","",'input rate-critical peak kW'!AB259*input6!AB259)</f>
        <v>0</v>
      </c>
      <c r="AC259" s="31" t="str">
        <f>IF(AC$8="","",'input rate-critical peak kW'!AC259*input6!AC259)</f>
        <v/>
      </c>
      <c r="AD259" s="31" t="str">
        <f>IF(AD$8="","",'input rate-critical peak kW'!AD259*input6!AD259)</f>
        <v/>
      </c>
      <c r="AE259" s="31" t="str">
        <f>IF(AE$8="","",'input rate-critical peak kW'!AE259*input6!AE259)</f>
        <v/>
      </c>
      <c r="AF259" s="31" t="str">
        <f>IF(AF$8="","",'input rate-critical peak kW'!AF259*input6!AF259)</f>
        <v/>
      </c>
      <c r="AG259" s="31" t="str">
        <f>IF(AG$8="","",'input rate-critical peak kW'!AG259*input6!AG259)</f>
        <v/>
      </c>
      <c r="AH259" s="31" t="str">
        <f>IF(AH$8="","",'input rate-critical peak kW'!AH259*input6!AH259)</f>
        <v/>
      </c>
      <c r="AI259" s="31" t="str">
        <f>IF(AI$8="","",'input rate-critical peak kW'!AI259*input6!AI259)</f>
        <v/>
      </c>
      <c r="AJ259" s="31" t="str">
        <f>IF(AJ$8="","",'input rate-critical peak kW'!AJ259*input6!AJ259)</f>
        <v/>
      </c>
      <c r="AK259" s="31" t="str">
        <f>IF(AK$8="","",'input rate-critical peak kW'!AK259*input6!AK259)</f>
        <v/>
      </c>
      <c r="AL259" s="31" t="str">
        <f>IF(AL$8="","",'input rate-critical peak kW'!AL259*input6!AL259)</f>
        <v/>
      </c>
      <c r="AM259" s="31" t="str">
        <f>IF(AM$8="","",'input rate-critical peak kW'!AM259*input6!AM259)</f>
        <v/>
      </c>
      <c r="AN259" s="31" t="str">
        <f>IF(AN$8="","",'input rate-critical peak kW'!AN259*input6!AN259)</f>
        <v/>
      </c>
      <c r="AO259" s="31" t="str">
        <f>IF(AO$8="","",'input rate-critical peak kW'!AO259*input6!AO259)</f>
        <v/>
      </c>
      <c r="AP259" s="31" t="str">
        <f>IF(AP$8="","",'input rate-critical peak kW'!AP259*input6!AP259)</f>
        <v/>
      </c>
      <c r="AQ259" s="31" t="str">
        <f>IF(AQ$8="","",'input rate-critical peak kW'!AQ259*input6!AQ259)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IF(D$8="","",'input rate-critical peak kW'!D260*input6!D260)</f>
        <v>0</v>
      </c>
      <c r="E260" s="31">
        <f>IF(E$8="","",'input rate-critical peak kW'!E260*input6!E260)</f>
        <v>0</v>
      </c>
      <c r="F260" s="31">
        <f>IF(F$8="","",'input rate-critical peak kW'!F260*input6!F260)</f>
        <v>0</v>
      </c>
      <c r="G260" s="31">
        <f>IF(G$8="","",'input rate-critical peak kW'!G260*input6!G260)</f>
        <v>0</v>
      </c>
      <c r="H260" s="31">
        <f>IF(H$8="","",'input rate-critical peak kW'!H260*input6!H260)</f>
        <v>0</v>
      </c>
      <c r="I260" s="31">
        <f>IF(I$8="","",'input rate-critical peak kW'!I260*input6!I260)</f>
        <v>0</v>
      </c>
      <c r="J260" s="31">
        <f>IF(J$8="","",'input rate-critical peak kW'!J260*input6!J260)</f>
        <v>0</v>
      </c>
      <c r="K260" s="31">
        <f>IF(K$8="","",'input rate-critical peak kW'!K260*input6!K260)</f>
        <v>0</v>
      </c>
      <c r="L260" s="31">
        <f>IF(L$8="","",'input rate-critical peak kW'!L260*input6!L260)</f>
        <v>0</v>
      </c>
      <c r="M260" s="31">
        <f>IF(M$8="","",'input rate-critical peak kW'!M260*input6!M260)</f>
        <v>0</v>
      </c>
      <c r="N260" s="31">
        <f>IF(N$8="","",'input rate-critical peak kW'!N260*input6!N260)</f>
        <v>0</v>
      </c>
      <c r="O260" s="31">
        <f>IF(O$8="","",'input rate-critical peak kW'!O260*input6!O260)</f>
        <v>0</v>
      </c>
      <c r="P260" s="31">
        <f>IF(P$8="","",'input rate-critical peak kW'!P260*input6!P260)</f>
        <v>0</v>
      </c>
      <c r="Q260" s="31">
        <f>IF(Q$8="","",'input rate-critical peak kW'!Q260*input6!Q260)</f>
        <v>0</v>
      </c>
      <c r="R260" s="31">
        <f>IF(R$8="","",'input rate-critical peak kW'!R260*input6!R260)</f>
        <v>0</v>
      </c>
      <c r="S260" s="31">
        <f>IF(S$8="","",'input rate-critical peak kW'!S260*input6!S260)</f>
        <v>0</v>
      </c>
      <c r="T260" s="31">
        <f>IF(T$8="","",'input rate-critical peak kW'!T260*input6!T260)</f>
        <v>0</v>
      </c>
      <c r="U260" s="31">
        <f>IF(U$8="","",'input rate-critical peak kW'!U260*input6!U260)</f>
        <v>0</v>
      </c>
      <c r="V260" s="31">
        <f>IF(V$8="","",'input rate-critical peak kW'!V260*input6!V260)</f>
        <v>0</v>
      </c>
      <c r="W260" s="31">
        <f>IF(W$8="","",'input rate-critical peak kW'!W260*input6!W260)</f>
        <v>0</v>
      </c>
      <c r="X260" s="31">
        <f>IF(X$8="","",'input rate-critical peak kW'!X260*input6!X260)</f>
        <v>0</v>
      </c>
      <c r="Y260" s="31">
        <f>IF(Y$8="","",'input rate-critical peak kW'!Y260*input6!Y260)</f>
        <v>0</v>
      </c>
      <c r="Z260" s="31">
        <f>IF(Z$8="","",'input rate-critical peak kW'!Z260*input6!Z260)</f>
        <v>0</v>
      </c>
      <c r="AA260" s="31">
        <f>IF(AA$8="","",'input rate-critical peak kW'!AA260*input6!AA260)</f>
        <v>0</v>
      </c>
      <c r="AB260" s="31">
        <f>IF(AB$8="","",'input rate-critical peak kW'!AB260*input6!AB260)</f>
        <v>0</v>
      </c>
      <c r="AC260" s="31" t="str">
        <f>IF(AC$8="","",'input rate-critical peak kW'!AC260*input6!AC260)</f>
        <v/>
      </c>
      <c r="AD260" s="31" t="str">
        <f>IF(AD$8="","",'input rate-critical peak kW'!AD260*input6!AD260)</f>
        <v/>
      </c>
      <c r="AE260" s="31" t="str">
        <f>IF(AE$8="","",'input rate-critical peak kW'!AE260*input6!AE260)</f>
        <v/>
      </c>
      <c r="AF260" s="31" t="str">
        <f>IF(AF$8="","",'input rate-critical peak kW'!AF260*input6!AF260)</f>
        <v/>
      </c>
      <c r="AG260" s="31" t="str">
        <f>IF(AG$8="","",'input rate-critical peak kW'!AG260*input6!AG260)</f>
        <v/>
      </c>
      <c r="AH260" s="31" t="str">
        <f>IF(AH$8="","",'input rate-critical peak kW'!AH260*input6!AH260)</f>
        <v/>
      </c>
      <c r="AI260" s="31" t="str">
        <f>IF(AI$8="","",'input rate-critical peak kW'!AI260*input6!AI260)</f>
        <v/>
      </c>
      <c r="AJ260" s="31" t="str">
        <f>IF(AJ$8="","",'input rate-critical peak kW'!AJ260*input6!AJ260)</f>
        <v/>
      </c>
      <c r="AK260" s="31" t="str">
        <f>IF(AK$8="","",'input rate-critical peak kW'!AK260*input6!AK260)</f>
        <v/>
      </c>
      <c r="AL260" s="31" t="str">
        <f>IF(AL$8="","",'input rate-critical peak kW'!AL260*input6!AL260)</f>
        <v/>
      </c>
      <c r="AM260" s="31" t="str">
        <f>IF(AM$8="","",'input rate-critical peak kW'!AM260*input6!AM260)</f>
        <v/>
      </c>
      <c r="AN260" s="31" t="str">
        <f>IF(AN$8="","",'input rate-critical peak kW'!AN260*input6!AN260)</f>
        <v/>
      </c>
      <c r="AO260" s="31" t="str">
        <f>IF(AO$8="","",'input rate-critical peak kW'!AO260*input6!AO260)</f>
        <v/>
      </c>
      <c r="AP260" s="31" t="str">
        <f>IF(AP$8="","",'input rate-critical peak kW'!AP260*input6!AP260)</f>
        <v/>
      </c>
      <c r="AQ260" s="31" t="str">
        <f>IF(AQ$8="","",'input rate-critical peak kW'!AQ260*input6!AQ260)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IF(D$8="","",'input rate-critical peak kW'!D261*input6!D261)</f>
        <v>0</v>
      </c>
      <c r="E261" s="31">
        <f>IF(E$8="","",'input rate-critical peak kW'!E261*input6!E261)</f>
        <v>0</v>
      </c>
      <c r="F261" s="31">
        <f>IF(F$8="","",'input rate-critical peak kW'!F261*input6!F261)</f>
        <v>0</v>
      </c>
      <c r="G261" s="31">
        <f>IF(G$8="","",'input rate-critical peak kW'!G261*input6!G261)</f>
        <v>0</v>
      </c>
      <c r="H261" s="31">
        <f>IF(H$8="","",'input rate-critical peak kW'!H261*input6!H261)</f>
        <v>0</v>
      </c>
      <c r="I261" s="31">
        <f>IF(I$8="","",'input rate-critical peak kW'!I261*input6!I261)</f>
        <v>0</v>
      </c>
      <c r="J261" s="31">
        <f>IF(J$8="","",'input rate-critical peak kW'!J261*input6!J261)</f>
        <v>0</v>
      </c>
      <c r="K261" s="31">
        <f>IF(K$8="","",'input rate-critical peak kW'!K261*input6!K261)</f>
        <v>0</v>
      </c>
      <c r="L261" s="31">
        <f>IF(L$8="","",'input rate-critical peak kW'!L261*input6!L261)</f>
        <v>0</v>
      </c>
      <c r="M261" s="31">
        <f>IF(M$8="","",'input rate-critical peak kW'!M261*input6!M261)</f>
        <v>0</v>
      </c>
      <c r="N261" s="31">
        <f>IF(N$8="","",'input rate-critical peak kW'!N261*input6!N261)</f>
        <v>0</v>
      </c>
      <c r="O261" s="31">
        <f>IF(O$8="","",'input rate-critical peak kW'!O261*input6!O261)</f>
        <v>0</v>
      </c>
      <c r="P261" s="31">
        <f>IF(P$8="","",'input rate-critical peak kW'!P261*input6!P261)</f>
        <v>0</v>
      </c>
      <c r="Q261" s="31">
        <f>IF(Q$8="","",'input rate-critical peak kW'!Q261*input6!Q261)</f>
        <v>0</v>
      </c>
      <c r="R261" s="31">
        <f>IF(R$8="","",'input rate-critical peak kW'!R261*input6!R261)</f>
        <v>0</v>
      </c>
      <c r="S261" s="31">
        <f>IF(S$8="","",'input rate-critical peak kW'!S261*input6!S261)</f>
        <v>0</v>
      </c>
      <c r="T261" s="31">
        <f>IF(T$8="","",'input rate-critical peak kW'!T261*input6!T261)</f>
        <v>0</v>
      </c>
      <c r="U261" s="31">
        <f>IF(U$8="","",'input rate-critical peak kW'!U261*input6!U261)</f>
        <v>0</v>
      </c>
      <c r="V261" s="31">
        <f>IF(V$8="","",'input rate-critical peak kW'!V261*input6!V261)</f>
        <v>0</v>
      </c>
      <c r="W261" s="31">
        <f>IF(W$8="","",'input rate-critical peak kW'!W261*input6!W261)</f>
        <v>0</v>
      </c>
      <c r="X261" s="31">
        <f>IF(X$8="","",'input rate-critical peak kW'!X261*input6!X261)</f>
        <v>0</v>
      </c>
      <c r="Y261" s="31">
        <f>IF(Y$8="","",'input rate-critical peak kW'!Y261*input6!Y261)</f>
        <v>0</v>
      </c>
      <c r="Z261" s="31">
        <f>IF(Z$8="","",'input rate-critical peak kW'!Z261*input6!Z261)</f>
        <v>0</v>
      </c>
      <c r="AA261" s="31">
        <f>IF(AA$8="","",'input rate-critical peak kW'!AA261*input6!AA261)</f>
        <v>0</v>
      </c>
      <c r="AB261" s="31">
        <f>IF(AB$8="","",'input rate-critical peak kW'!AB261*input6!AB261)</f>
        <v>0</v>
      </c>
      <c r="AC261" s="31" t="str">
        <f>IF(AC$8="","",'input rate-critical peak kW'!AC261*input6!AC261)</f>
        <v/>
      </c>
      <c r="AD261" s="31" t="str">
        <f>IF(AD$8="","",'input rate-critical peak kW'!AD261*input6!AD261)</f>
        <v/>
      </c>
      <c r="AE261" s="31" t="str">
        <f>IF(AE$8="","",'input rate-critical peak kW'!AE261*input6!AE261)</f>
        <v/>
      </c>
      <c r="AF261" s="31" t="str">
        <f>IF(AF$8="","",'input rate-critical peak kW'!AF261*input6!AF261)</f>
        <v/>
      </c>
      <c r="AG261" s="31" t="str">
        <f>IF(AG$8="","",'input rate-critical peak kW'!AG261*input6!AG261)</f>
        <v/>
      </c>
      <c r="AH261" s="31" t="str">
        <f>IF(AH$8="","",'input rate-critical peak kW'!AH261*input6!AH261)</f>
        <v/>
      </c>
      <c r="AI261" s="31" t="str">
        <f>IF(AI$8="","",'input rate-critical peak kW'!AI261*input6!AI261)</f>
        <v/>
      </c>
      <c r="AJ261" s="31" t="str">
        <f>IF(AJ$8="","",'input rate-critical peak kW'!AJ261*input6!AJ261)</f>
        <v/>
      </c>
      <c r="AK261" s="31" t="str">
        <f>IF(AK$8="","",'input rate-critical peak kW'!AK261*input6!AK261)</f>
        <v/>
      </c>
      <c r="AL261" s="31" t="str">
        <f>IF(AL$8="","",'input rate-critical peak kW'!AL261*input6!AL261)</f>
        <v/>
      </c>
      <c r="AM261" s="31" t="str">
        <f>IF(AM$8="","",'input rate-critical peak kW'!AM261*input6!AM261)</f>
        <v/>
      </c>
      <c r="AN261" s="31" t="str">
        <f>IF(AN$8="","",'input rate-critical peak kW'!AN261*input6!AN261)</f>
        <v/>
      </c>
      <c r="AO261" s="31" t="str">
        <f>IF(AO$8="","",'input rate-critical peak kW'!AO261*input6!AO261)</f>
        <v/>
      </c>
      <c r="AP261" s="31" t="str">
        <f>IF(AP$8="","",'input rate-critical peak kW'!AP261*input6!AP261)</f>
        <v/>
      </c>
      <c r="AQ261" s="31" t="str">
        <f>IF(AQ$8="","",'input rate-critical peak kW'!AQ261*input6!AQ261)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IF(D$8="","",'input rate-critical peak kW'!D262*input6!D262)</f>
        <v>0</v>
      </c>
      <c r="E262" s="31">
        <f>IF(E$8="","",'input rate-critical peak kW'!E262*input6!E262)</f>
        <v>0</v>
      </c>
      <c r="F262" s="31">
        <f>IF(F$8="","",'input rate-critical peak kW'!F262*input6!F262)</f>
        <v>0</v>
      </c>
      <c r="G262" s="31">
        <f>IF(G$8="","",'input rate-critical peak kW'!G262*input6!G262)</f>
        <v>0</v>
      </c>
      <c r="H262" s="31">
        <f>IF(H$8="","",'input rate-critical peak kW'!H262*input6!H262)</f>
        <v>0</v>
      </c>
      <c r="I262" s="31">
        <f>IF(I$8="","",'input rate-critical peak kW'!I262*input6!I262)</f>
        <v>0</v>
      </c>
      <c r="J262" s="31">
        <f>IF(J$8="","",'input rate-critical peak kW'!J262*input6!J262)</f>
        <v>0</v>
      </c>
      <c r="K262" s="31">
        <f>IF(K$8="","",'input rate-critical peak kW'!K262*input6!K262)</f>
        <v>0</v>
      </c>
      <c r="L262" s="31">
        <f>IF(L$8="","",'input rate-critical peak kW'!L262*input6!L262)</f>
        <v>0</v>
      </c>
      <c r="M262" s="31">
        <f>IF(M$8="","",'input rate-critical peak kW'!M262*input6!M262)</f>
        <v>0</v>
      </c>
      <c r="N262" s="31">
        <f>IF(N$8="","",'input rate-critical peak kW'!N262*input6!N262)</f>
        <v>0</v>
      </c>
      <c r="O262" s="31">
        <f>IF(O$8="","",'input rate-critical peak kW'!O262*input6!O262)</f>
        <v>0</v>
      </c>
      <c r="P262" s="31">
        <f>IF(P$8="","",'input rate-critical peak kW'!P262*input6!P262)</f>
        <v>0</v>
      </c>
      <c r="Q262" s="31">
        <f>IF(Q$8="","",'input rate-critical peak kW'!Q262*input6!Q262)</f>
        <v>0</v>
      </c>
      <c r="R262" s="31">
        <f>IF(R$8="","",'input rate-critical peak kW'!R262*input6!R262)</f>
        <v>0</v>
      </c>
      <c r="S262" s="31">
        <f>IF(S$8="","",'input rate-critical peak kW'!S262*input6!S262)</f>
        <v>0</v>
      </c>
      <c r="T262" s="31">
        <f>IF(T$8="","",'input rate-critical peak kW'!T262*input6!T262)</f>
        <v>0</v>
      </c>
      <c r="U262" s="31">
        <f>IF(U$8="","",'input rate-critical peak kW'!U262*input6!U262)</f>
        <v>0</v>
      </c>
      <c r="V262" s="31">
        <f>IF(V$8="","",'input rate-critical peak kW'!V262*input6!V262)</f>
        <v>0</v>
      </c>
      <c r="W262" s="31">
        <f>IF(W$8="","",'input rate-critical peak kW'!W262*input6!W262)</f>
        <v>0</v>
      </c>
      <c r="X262" s="31">
        <f>IF(X$8="","",'input rate-critical peak kW'!X262*input6!X262)</f>
        <v>0</v>
      </c>
      <c r="Y262" s="31">
        <f>IF(Y$8="","",'input rate-critical peak kW'!Y262*input6!Y262)</f>
        <v>0</v>
      </c>
      <c r="Z262" s="31">
        <f>IF(Z$8="","",'input rate-critical peak kW'!Z262*input6!Z262)</f>
        <v>0</v>
      </c>
      <c r="AA262" s="31">
        <f>IF(AA$8="","",'input rate-critical peak kW'!AA262*input6!AA262)</f>
        <v>0</v>
      </c>
      <c r="AB262" s="31">
        <f>IF(AB$8="","",'input rate-critical peak kW'!AB262*input6!AB262)</f>
        <v>0</v>
      </c>
      <c r="AC262" s="31" t="str">
        <f>IF(AC$8="","",'input rate-critical peak kW'!AC262*input6!AC262)</f>
        <v/>
      </c>
      <c r="AD262" s="31" t="str">
        <f>IF(AD$8="","",'input rate-critical peak kW'!AD262*input6!AD262)</f>
        <v/>
      </c>
      <c r="AE262" s="31" t="str">
        <f>IF(AE$8="","",'input rate-critical peak kW'!AE262*input6!AE262)</f>
        <v/>
      </c>
      <c r="AF262" s="31" t="str">
        <f>IF(AF$8="","",'input rate-critical peak kW'!AF262*input6!AF262)</f>
        <v/>
      </c>
      <c r="AG262" s="31" t="str">
        <f>IF(AG$8="","",'input rate-critical peak kW'!AG262*input6!AG262)</f>
        <v/>
      </c>
      <c r="AH262" s="31" t="str">
        <f>IF(AH$8="","",'input rate-critical peak kW'!AH262*input6!AH262)</f>
        <v/>
      </c>
      <c r="AI262" s="31" t="str">
        <f>IF(AI$8="","",'input rate-critical peak kW'!AI262*input6!AI262)</f>
        <v/>
      </c>
      <c r="AJ262" s="31" t="str">
        <f>IF(AJ$8="","",'input rate-critical peak kW'!AJ262*input6!AJ262)</f>
        <v/>
      </c>
      <c r="AK262" s="31" t="str">
        <f>IF(AK$8="","",'input rate-critical peak kW'!AK262*input6!AK262)</f>
        <v/>
      </c>
      <c r="AL262" s="31" t="str">
        <f>IF(AL$8="","",'input rate-critical peak kW'!AL262*input6!AL262)</f>
        <v/>
      </c>
      <c r="AM262" s="31" t="str">
        <f>IF(AM$8="","",'input rate-critical peak kW'!AM262*input6!AM262)</f>
        <v/>
      </c>
      <c r="AN262" s="31" t="str">
        <f>IF(AN$8="","",'input rate-critical peak kW'!AN262*input6!AN262)</f>
        <v/>
      </c>
      <c r="AO262" s="31" t="str">
        <f>IF(AO$8="","",'input rate-critical peak kW'!AO262*input6!AO262)</f>
        <v/>
      </c>
      <c r="AP262" s="31" t="str">
        <f>IF(AP$8="","",'input rate-critical peak kW'!AP262*input6!AP262)</f>
        <v/>
      </c>
      <c r="AQ262" s="31" t="str">
        <f>IF(AQ$8="","",'input rate-critical peak kW'!AQ262*input6!AQ262)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IF(D$8="","",'input rate-critical peak kW'!D263*input6!D263)</f>
        <v>0</v>
      </c>
      <c r="E263" s="31">
        <f>IF(E$8="","",'input rate-critical peak kW'!E263*input6!E263)</f>
        <v>0</v>
      </c>
      <c r="F263" s="31">
        <f>IF(F$8="","",'input rate-critical peak kW'!F263*input6!F263)</f>
        <v>0</v>
      </c>
      <c r="G263" s="31">
        <f>IF(G$8="","",'input rate-critical peak kW'!G263*input6!G263)</f>
        <v>0</v>
      </c>
      <c r="H263" s="31">
        <f>IF(H$8="","",'input rate-critical peak kW'!H263*input6!H263)</f>
        <v>0</v>
      </c>
      <c r="I263" s="31">
        <f>IF(I$8="","",'input rate-critical peak kW'!I263*input6!I263)</f>
        <v>0</v>
      </c>
      <c r="J263" s="31">
        <f>IF(J$8="","",'input rate-critical peak kW'!J263*input6!J263)</f>
        <v>0</v>
      </c>
      <c r="K263" s="31">
        <f>IF(K$8="","",'input rate-critical peak kW'!K263*input6!K263)</f>
        <v>0</v>
      </c>
      <c r="L263" s="31">
        <f>IF(L$8="","",'input rate-critical peak kW'!L263*input6!L263)</f>
        <v>0</v>
      </c>
      <c r="M263" s="31">
        <f>IF(M$8="","",'input rate-critical peak kW'!M263*input6!M263)</f>
        <v>0</v>
      </c>
      <c r="N263" s="31">
        <f>IF(N$8="","",'input rate-critical peak kW'!N263*input6!N263)</f>
        <v>0</v>
      </c>
      <c r="O263" s="31">
        <f>IF(O$8="","",'input rate-critical peak kW'!O263*input6!O263)</f>
        <v>0</v>
      </c>
      <c r="P263" s="31">
        <f>IF(P$8="","",'input rate-critical peak kW'!P263*input6!P263)</f>
        <v>0</v>
      </c>
      <c r="Q263" s="31">
        <f>IF(Q$8="","",'input rate-critical peak kW'!Q263*input6!Q263)</f>
        <v>0</v>
      </c>
      <c r="R263" s="31">
        <f>IF(R$8="","",'input rate-critical peak kW'!R263*input6!R263)</f>
        <v>0</v>
      </c>
      <c r="S263" s="31">
        <f>IF(S$8="","",'input rate-critical peak kW'!S263*input6!S263)</f>
        <v>0</v>
      </c>
      <c r="T263" s="31">
        <f>IF(T$8="","",'input rate-critical peak kW'!T263*input6!T263)</f>
        <v>0</v>
      </c>
      <c r="U263" s="31">
        <f>IF(U$8="","",'input rate-critical peak kW'!U263*input6!U263)</f>
        <v>0</v>
      </c>
      <c r="V263" s="31">
        <f>IF(V$8="","",'input rate-critical peak kW'!V263*input6!V263)</f>
        <v>0</v>
      </c>
      <c r="W263" s="31">
        <f>IF(W$8="","",'input rate-critical peak kW'!W263*input6!W263)</f>
        <v>0</v>
      </c>
      <c r="X263" s="31">
        <f>IF(X$8="","",'input rate-critical peak kW'!X263*input6!X263)</f>
        <v>0</v>
      </c>
      <c r="Y263" s="31">
        <f>IF(Y$8="","",'input rate-critical peak kW'!Y263*input6!Y263)</f>
        <v>0</v>
      </c>
      <c r="Z263" s="31">
        <f>IF(Z$8="","",'input rate-critical peak kW'!Z263*input6!Z263)</f>
        <v>0</v>
      </c>
      <c r="AA263" s="31">
        <f>IF(AA$8="","",'input rate-critical peak kW'!AA263*input6!AA263)</f>
        <v>0</v>
      </c>
      <c r="AB263" s="31">
        <f>IF(AB$8="","",'input rate-critical peak kW'!AB263*input6!AB263)</f>
        <v>0</v>
      </c>
      <c r="AC263" s="31" t="str">
        <f>IF(AC$8="","",'input rate-critical peak kW'!AC263*input6!AC263)</f>
        <v/>
      </c>
      <c r="AD263" s="31" t="str">
        <f>IF(AD$8="","",'input rate-critical peak kW'!AD263*input6!AD263)</f>
        <v/>
      </c>
      <c r="AE263" s="31" t="str">
        <f>IF(AE$8="","",'input rate-critical peak kW'!AE263*input6!AE263)</f>
        <v/>
      </c>
      <c r="AF263" s="31" t="str">
        <f>IF(AF$8="","",'input rate-critical peak kW'!AF263*input6!AF263)</f>
        <v/>
      </c>
      <c r="AG263" s="31" t="str">
        <f>IF(AG$8="","",'input rate-critical peak kW'!AG263*input6!AG263)</f>
        <v/>
      </c>
      <c r="AH263" s="31" t="str">
        <f>IF(AH$8="","",'input rate-critical peak kW'!AH263*input6!AH263)</f>
        <v/>
      </c>
      <c r="AI263" s="31" t="str">
        <f>IF(AI$8="","",'input rate-critical peak kW'!AI263*input6!AI263)</f>
        <v/>
      </c>
      <c r="AJ263" s="31" t="str">
        <f>IF(AJ$8="","",'input rate-critical peak kW'!AJ263*input6!AJ263)</f>
        <v/>
      </c>
      <c r="AK263" s="31" t="str">
        <f>IF(AK$8="","",'input rate-critical peak kW'!AK263*input6!AK263)</f>
        <v/>
      </c>
      <c r="AL263" s="31" t="str">
        <f>IF(AL$8="","",'input rate-critical peak kW'!AL263*input6!AL263)</f>
        <v/>
      </c>
      <c r="AM263" s="31" t="str">
        <f>IF(AM$8="","",'input rate-critical peak kW'!AM263*input6!AM263)</f>
        <v/>
      </c>
      <c r="AN263" s="31" t="str">
        <f>IF(AN$8="","",'input rate-critical peak kW'!AN263*input6!AN263)</f>
        <v/>
      </c>
      <c r="AO263" s="31" t="str">
        <f>IF(AO$8="","",'input rate-critical peak kW'!AO263*input6!AO263)</f>
        <v/>
      </c>
      <c r="AP263" s="31" t="str">
        <f>IF(AP$8="","",'input rate-critical peak kW'!AP263*input6!AP263)</f>
        <v/>
      </c>
      <c r="AQ263" s="31" t="str">
        <f>IF(AQ$8="","",'input rate-critical peak kW'!AQ263*input6!AQ263)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IF(D$8="","",'input rate-critical peak kW'!D264*input6!D264)</f>
        <v>0</v>
      </c>
      <c r="E264" s="31">
        <f>IF(E$8="","",'input rate-critical peak kW'!E264*input6!E264)</f>
        <v>0</v>
      </c>
      <c r="F264" s="31">
        <f>IF(F$8="","",'input rate-critical peak kW'!F264*input6!F264)</f>
        <v>0</v>
      </c>
      <c r="G264" s="31">
        <f>IF(G$8="","",'input rate-critical peak kW'!G264*input6!G264)</f>
        <v>0</v>
      </c>
      <c r="H264" s="31">
        <f>IF(H$8="","",'input rate-critical peak kW'!H264*input6!H264)</f>
        <v>0</v>
      </c>
      <c r="I264" s="31">
        <f>IF(I$8="","",'input rate-critical peak kW'!I264*input6!I264)</f>
        <v>0</v>
      </c>
      <c r="J264" s="31">
        <f>IF(J$8="","",'input rate-critical peak kW'!J264*input6!J264)</f>
        <v>0</v>
      </c>
      <c r="K264" s="31">
        <f>IF(K$8="","",'input rate-critical peak kW'!K264*input6!K264)</f>
        <v>0</v>
      </c>
      <c r="L264" s="31">
        <f>IF(L$8="","",'input rate-critical peak kW'!L264*input6!L264)</f>
        <v>0</v>
      </c>
      <c r="M264" s="31">
        <f>IF(M$8="","",'input rate-critical peak kW'!M264*input6!M264)</f>
        <v>0</v>
      </c>
      <c r="N264" s="31">
        <f>IF(N$8="","",'input rate-critical peak kW'!N264*input6!N264)</f>
        <v>0</v>
      </c>
      <c r="O264" s="31">
        <f>IF(O$8="","",'input rate-critical peak kW'!O264*input6!O264)</f>
        <v>0</v>
      </c>
      <c r="P264" s="31">
        <f>IF(P$8="","",'input rate-critical peak kW'!P264*input6!P264)</f>
        <v>0</v>
      </c>
      <c r="Q264" s="31">
        <f>IF(Q$8="","",'input rate-critical peak kW'!Q264*input6!Q264)</f>
        <v>0</v>
      </c>
      <c r="R264" s="31">
        <f>IF(R$8="","",'input rate-critical peak kW'!R264*input6!R264)</f>
        <v>0</v>
      </c>
      <c r="S264" s="31">
        <f>IF(S$8="","",'input rate-critical peak kW'!S264*input6!S264)</f>
        <v>0</v>
      </c>
      <c r="T264" s="31">
        <f>IF(T$8="","",'input rate-critical peak kW'!T264*input6!T264)</f>
        <v>0</v>
      </c>
      <c r="U264" s="31">
        <f>IF(U$8="","",'input rate-critical peak kW'!U264*input6!U264)</f>
        <v>0</v>
      </c>
      <c r="V264" s="31">
        <f>IF(V$8="","",'input rate-critical peak kW'!V264*input6!V264)</f>
        <v>0</v>
      </c>
      <c r="W264" s="31">
        <f>IF(W$8="","",'input rate-critical peak kW'!W264*input6!W264)</f>
        <v>0</v>
      </c>
      <c r="X264" s="31">
        <f>IF(X$8="","",'input rate-critical peak kW'!X264*input6!X264)</f>
        <v>0</v>
      </c>
      <c r="Y264" s="31">
        <f>IF(Y$8="","",'input rate-critical peak kW'!Y264*input6!Y264)</f>
        <v>0</v>
      </c>
      <c r="Z264" s="31">
        <f>IF(Z$8="","",'input rate-critical peak kW'!Z264*input6!Z264)</f>
        <v>0</v>
      </c>
      <c r="AA264" s="31">
        <f>IF(AA$8="","",'input rate-critical peak kW'!AA264*input6!AA264)</f>
        <v>0</v>
      </c>
      <c r="AB264" s="31">
        <f>IF(AB$8="","",'input rate-critical peak kW'!AB264*input6!AB264)</f>
        <v>0</v>
      </c>
      <c r="AC264" s="31" t="str">
        <f>IF(AC$8="","",'input rate-critical peak kW'!AC264*input6!AC264)</f>
        <v/>
      </c>
      <c r="AD264" s="31" t="str">
        <f>IF(AD$8="","",'input rate-critical peak kW'!AD264*input6!AD264)</f>
        <v/>
      </c>
      <c r="AE264" s="31" t="str">
        <f>IF(AE$8="","",'input rate-critical peak kW'!AE264*input6!AE264)</f>
        <v/>
      </c>
      <c r="AF264" s="31" t="str">
        <f>IF(AF$8="","",'input rate-critical peak kW'!AF264*input6!AF264)</f>
        <v/>
      </c>
      <c r="AG264" s="31" t="str">
        <f>IF(AG$8="","",'input rate-critical peak kW'!AG264*input6!AG264)</f>
        <v/>
      </c>
      <c r="AH264" s="31" t="str">
        <f>IF(AH$8="","",'input rate-critical peak kW'!AH264*input6!AH264)</f>
        <v/>
      </c>
      <c r="AI264" s="31" t="str">
        <f>IF(AI$8="","",'input rate-critical peak kW'!AI264*input6!AI264)</f>
        <v/>
      </c>
      <c r="AJ264" s="31" t="str">
        <f>IF(AJ$8="","",'input rate-critical peak kW'!AJ264*input6!AJ264)</f>
        <v/>
      </c>
      <c r="AK264" s="31" t="str">
        <f>IF(AK$8="","",'input rate-critical peak kW'!AK264*input6!AK264)</f>
        <v/>
      </c>
      <c r="AL264" s="31" t="str">
        <f>IF(AL$8="","",'input rate-critical peak kW'!AL264*input6!AL264)</f>
        <v/>
      </c>
      <c r="AM264" s="31" t="str">
        <f>IF(AM$8="","",'input rate-critical peak kW'!AM264*input6!AM264)</f>
        <v/>
      </c>
      <c r="AN264" s="31" t="str">
        <f>IF(AN$8="","",'input rate-critical peak kW'!AN264*input6!AN264)</f>
        <v/>
      </c>
      <c r="AO264" s="31" t="str">
        <f>IF(AO$8="","",'input rate-critical peak kW'!AO264*input6!AO264)</f>
        <v/>
      </c>
      <c r="AP264" s="31" t="str">
        <f>IF(AP$8="","",'input rate-critical peak kW'!AP264*input6!AP264)</f>
        <v/>
      </c>
      <c r="AQ264" s="31" t="str">
        <f>IF(AQ$8="","",'input rate-critical peak kW'!AQ264*input6!AQ264)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IF(D$8="","",'input rate-critical peak kW'!D265*input6!D265)</f>
        <v>0</v>
      </c>
      <c r="E265" s="31">
        <f>IF(E$8="","",'input rate-critical peak kW'!E265*input6!E265)</f>
        <v>0</v>
      </c>
      <c r="F265" s="31">
        <f>IF(F$8="","",'input rate-critical peak kW'!F265*input6!F265)</f>
        <v>0</v>
      </c>
      <c r="G265" s="31">
        <f>IF(G$8="","",'input rate-critical peak kW'!G265*input6!G265)</f>
        <v>0</v>
      </c>
      <c r="H265" s="31">
        <f>IF(H$8="","",'input rate-critical peak kW'!H265*input6!H265)</f>
        <v>0</v>
      </c>
      <c r="I265" s="31">
        <f>IF(I$8="","",'input rate-critical peak kW'!I265*input6!I265)</f>
        <v>0</v>
      </c>
      <c r="J265" s="31">
        <f>IF(J$8="","",'input rate-critical peak kW'!J265*input6!J265)</f>
        <v>0</v>
      </c>
      <c r="K265" s="31">
        <f>IF(K$8="","",'input rate-critical peak kW'!K265*input6!K265)</f>
        <v>0</v>
      </c>
      <c r="L265" s="31">
        <f>IF(L$8="","",'input rate-critical peak kW'!L265*input6!L265)</f>
        <v>0</v>
      </c>
      <c r="M265" s="31">
        <f>IF(M$8="","",'input rate-critical peak kW'!M265*input6!M265)</f>
        <v>0</v>
      </c>
      <c r="N265" s="31">
        <f>IF(N$8="","",'input rate-critical peak kW'!N265*input6!N265)</f>
        <v>0</v>
      </c>
      <c r="O265" s="31">
        <f>IF(O$8="","",'input rate-critical peak kW'!O265*input6!O265)</f>
        <v>0</v>
      </c>
      <c r="P265" s="31">
        <f>IF(P$8="","",'input rate-critical peak kW'!P265*input6!P265)</f>
        <v>0</v>
      </c>
      <c r="Q265" s="31">
        <f>IF(Q$8="","",'input rate-critical peak kW'!Q265*input6!Q265)</f>
        <v>0</v>
      </c>
      <c r="R265" s="31">
        <f>IF(R$8="","",'input rate-critical peak kW'!R265*input6!R265)</f>
        <v>0</v>
      </c>
      <c r="S265" s="31">
        <f>IF(S$8="","",'input rate-critical peak kW'!S265*input6!S265)</f>
        <v>0</v>
      </c>
      <c r="T265" s="31">
        <f>IF(T$8="","",'input rate-critical peak kW'!T265*input6!T265)</f>
        <v>0</v>
      </c>
      <c r="U265" s="31">
        <f>IF(U$8="","",'input rate-critical peak kW'!U265*input6!U265)</f>
        <v>0</v>
      </c>
      <c r="V265" s="31">
        <f>IF(V$8="","",'input rate-critical peak kW'!V265*input6!V265)</f>
        <v>0</v>
      </c>
      <c r="W265" s="31">
        <f>IF(W$8="","",'input rate-critical peak kW'!W265*input6!W265)</f>
        <v>0</v>
      </c>
      <c r="X265" s="31">
        <f>IF(X$8="","",'input rate-critical peak kW'!X265*input6!X265)</f>
        <v>0</v>
      </c>
      <c r="Y265" s="31">
        <f>IF(Y$8="","",'input rate-critical peak kW'!Y265*input6!Y265)</f>
        <v>0</v>
      </c>
      <c r="Z265" s="31">
        <f>IF(Z$8="","",'input rate-critical peak kW'!Z265*input6!Z265)</f>
        <v>0</v>
      </c>
      <c r="AA265" s="31">
        <f>IF(AA$8="","",'input rate-critical peak kW'!AA265*input6!AA265)</f>
        <v>0</v>
      </c>
      <c r="AB265" s="31">
        <f>IF(AB$8="","",'input rate-critical peak kW'!AB265*input6!AB265)</f>
        <v>0</v>
      </c>
      <c r="AC265" s="31" t="str">
        <f>IF(AC$8="","",'input rate-critical peak kW'!AC265*input6!AC265)</f>
        <v/>
      </c>
      <c r="AD265" s="31" t="str">
        <f>IF(AD$8="","",'input rate-critical peak kW'!AD265*input6!AD265)</f>
        <v/>
      </c>
      <c r="AE265" s="31" t="str">
        <f>IF(AE$8="","",'input rate-critical peak kW'!AE265*input6!AE265)</f>
        <v/>
      </c>
      <c r="AF265" s="31" t="str">
        <f>IF(AF$8="","",'input rate-critical peak kW'!AF265*input6!AF265)</f>
        <v/>
      </c>
      <c r="AG265" s="31" t="str">
        <f>IF(AG$8="","",'input rate-critical peak kW'!AG265*input6!AG265)</f>
        <v/>
      </c>
      <c r="AH265" s="31" t="str">
        <f>IF(AH$8="","",'input rate-critical peak kW'!AH265*input6!AH265)</f>
        <v/>
      </c>
      <c r="AI265" s="31" t="str">
        <f>IF(AI$8="","",'input rate-critical peak kW'!AI265*input6!AI265)</f>
        <v/>
      </c>
      <c r="AJ265" s="31" t="str">
        <f>IF(AJ$8="","",'input rate-critical peak kW'!AJ265*input6!AJ265)</f>
        <v/>
      </c>
      <c r="AK265" s="31" t="str">
        <f>IF(AK$8="","",'input rate-critical peak kW'!AK265*input6!AK265)</f>
        <v/>
      </c>
      <c r="AL265" s="31" t="str">
        <f>IF(AL$8="","",'input rate-critical peak kW'!AL265*input6!AL265)</f>
        <v/>
      </c>
      <c r="AM265" s="31" t="str">
        <f>IF(AM$8="","",'input rate-critical peak kW'!AM265*input6!AM265)</f>
        <v/>
      </c>
      <c r="AN265" s="31" t="str">
        <f>IF(AN$8="","",'input rate-critical peak kW'!AN265*input6!AN265)</f>
        <v/>
      </c>
      <c r="AO265" s="31" t="str">
        <f>IF(AO$8="","",'input rate-critical peak kW'!AO265*input6!AO265)</f>
        <v/>
      </c>
      <c r="AP265" s="31" t="str">
        <f>IF(AP$8="","",'input rate-critical peak kW'!AP265*input6!AP265)</f>
        <v/>
      </c>
      <c r="AQ265" s="31" t="str">
        <f>IF(AQ$8="","",'input rate-critical peak kW'!AQ265*input6!AQ265)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IF(D$8="","",'input rate-critical peak kW'!D266*input6!D266)</f>
        <v>0</v>
      </c>
      <c r="E266" s="31">
        <f>IF(E$8="","",'input rate-critical peak kW'!E266*input6!E266)</f>
        <v>0</v>
      </c>
      <c r="F266" s="31">
        <f>IF(F$8="","",'input rate-critical peak kW'!F266*input6!F266)</f>
        <v>0</v>
      </c>
      <c r="G266" s="31">
        <f>IF(G$8="","",'input rate-critical peak kW'!G266*input6!G266)</f>
        <v>0</v>
      </c>
      <c r="H266" s="31">
        <f>IF(H$8="","",'input rate-critical peak kW'!H266*input6!H266)</f>
        <v>0</v>
      </c>
      <c r="I266" s="31">
        <f>IF(I$8="","",'input rate-critical peak kW'!I266*input6!I266)</f>
        <v>0</v>
      </c>
      <c r="J266" s="31">
        <f>IF(J$8="","",'input rate-critical peak kW'!J266*input6!J266)</f>
        <v>0</v>
      </c>
      <c r="K266" s="31">
        <f>IF(K$8="","",'input rate-critical peak kW'!K266*input6!K266)</f>
        <v>0</v>
      </c>
      <c r="L266" s="31">
        <f>IF(L$8="","",'input rate-critical peak kW'!L266*input6!L266)</f>
        <v>0</v>
      </c>
      <c r="M266" s="31">
        <f>IF(M$8="","",'input rate-critical peak kW'!M266*input6!M266)</f>
        <v>0</v>
      </c>
      <c r="N266" s="31">
        <f>IF(N$8="","",'input rate-critical peak kW'!N266*input6!N266)</f>
        <v>0</v>
      </c>
      <c r="O266" s="31">
        <f>IF(O$8="","",'input rate-critical peak kW'!O266*input6!O266)</f>
        <v>0</v>
      </c>
      <c r="P266" s="31">
        <f>IF(P$8="","",'input rate-critical peak kW'!P266*input6!P266)</f>
        <v>0</v>
      </c>
      <c r="Q266" s="31">
        <f>IF(Q$8="","",'input rate-critical peak kW'!Q266*input6!Q266)</f>
        <v>0</v>
      </c>
      <c r="R266" s="31">
        <f>IF(R$8="","",'input rate-critical peak kW'!R266*input6!R266)</f>
        <v>0</v>
      </c>
      <c r="S266" s="31">
        <f>IF(S$8="","",'input rate-critical peak kW'!S266*input6!S266)</f>
        <v>0</v>
      </c>
      <c r="T266" s="31">
        <f>IF(T$8="","",'input rate-critical peak kW'!T266*input6!T266)</f>
        <v>0</v>
      </c>
      <c r="U266" s="31">
        <f>IF(U$8="","",'input rate-critical peak kW'!U266*input6!U266)</f>
        <v>0</v>
      </c>
      <c r="V266" s="31">
        <f>IF(V$8="","",'input rate-critical peak kW'!V266*input6!V266)</f>
        <v>0</v>
      </c>
      <c r="W266" s="31">
        <f>IF(W$8="","",'input rate-critical peak kW'!W266*input6!W266)</f>
        <v>0</v>
      </c>
      <c r="X266" s="31">
        <f>IF(X$8="","",'input rate-critical peak kW'!X266*input6!X266)</f>
        <v>0</v>
      </c>
      <c r="Y266" s="31">
        <f>IF(Y$8="","",'input rate-critical peak kW'!Y266*input6!Y266)</f>
        <v>0</v>
      </c>
      <c r="Z266" s="31">
        <f>IF(Z$8="","",'input rate-critical peak kW'!Z266*input6!Z266)</f>
        <v>0</v>
      </c>
      <c r="AA266" s="31">
        <f>IF(AA$8="","",'input rate-critical peak kW'!AA266*input6!AA266)</f>
        <v>0</v>
      </c>
      <c r="AB266" s="31">
        <f>IF(AB$8="","",'input rate-critical peak kW'!AB266*input6!AB266)</f>
        <v>0</v>
      </c>
      <c r="AC266" s="31" t="str">
        <f>IF(AC$8="","",'input rate-critical peak kW'!AC266*input6!AC266)</f>
        <v/>
      </c>
      <c r="AD266" s="31" t="str">
        <f>IF(AD$8="","",'input rate-critical peak kW'!AD266*input6!AD266)</f>
        <v/>
      </c>
      <c r="AE266" s="31" t="str">
        <f>IF(AE$8="","",'input rate-critical peak kW'!AE266*input6!AE266)</f>
        <v/>
      </c>
      <c r="AF266" s="31" t="str">
        <f>IF(AF$8="","",'input rate-critical peak kW'!AF266*input6!AF266)</f>
        <v/>
      </c>
      <c r="AG266" s="31" t="str">
        <f>IF(AG$8="","",'input rate-critical peak kW'!AG266*input6!AG266)</f>
        <v/>
      </c>
      <c r="AH266" s="31" t="str">
        <f>IF(AH$8="","",'input rate-critical peak kW'!AH266*input6!AH266)</f>
        <v/>
      </c>
      <c r="AI266" s="31" t="str">
        <f>IF(AI$8="","",'input rate-critical peak kW'!AI266*input6!AI266)</f>
        <v/>
      </c>
      <c r="AJ266" s="31" t="str">
        <f>IF(AJ$8="","",'input rate-critical peak kW'!AJ266*input6!AJ266)</f>
        <v/>
      </c>
      <c r="AK266" s="31" t="str">
        <f>IF(AK$8="","",'input rate-critical peak kW'!AK266*input6!AK266)</f>
        <v/>
      </c>
      <c r="AL266" s="31" t="str">
        <f>IF(AL$8="","",'input rate-critical peak kW'!AL266*input6!AL266)</f>
        <v/>
      </c>
      <c r="AM266" s="31" t="str">
        <f>IF(AM$8="","",'input rate-critical peak kW'!AM266*input6!AM266)</f>
        <v/>
      </c>
      <c r="AN266" s="31" t="str">
        <f>IF(AN$8="","",'input rate-critical peak kW'!AN266*input6!AN266)</f>
        <v/>
      </c>
      <c r="AO266" s="31" t="str">
        <f>IF(AO$8="","",'input rate-critical peak kW'!AO266*input6!AO266)</f>
        <v/>
      </c>
      <c r="AP266" s="31" t="str">
        <f>IF(AP$8="","",'input rate-critical peak kW'!AP266*input6!AP266)</f>
        <v/>
      </c>
      <c r="AQ266" s="31" t="str">
        <f>IF(AQ$8="","",'input rate-critical peak kW'!AQ266*input6!AQ266)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IF(D$8="","",'input rate-critical peak kW'!D267*input6!D267)</f>
        <v>0</v>
      </c>
      <c r="E267" s="31">
        <f>IF(E$8="","",'input rate-critical peak kW'!E267*input6!E267)</f>
        <v>0</v>
      </c>
      <c r="F267" s="31">
        <f>IF(F$8="","",'input rate-critical peak kW'!F267*input6!F267)</f>
        <v>0</v>
      </c>
      <c r="G267" s="31">
        <f>IF(G$8="","",'input rate-critical peak kW'!G267*input6!G267)</f>
        <v>0</v>
      </c>
      <c r="H267" s="31">
        <f>IF(H$8="","",'input rate-critical peak kW'!H267*input6!H267)</f>
        <v>0</v>
      </c>
      <c r="I267" s="31">
        <f>IF(I$8="","",'input rate-critical peak kW'!I267*input6!I267)</f>
        <v>0</v>
      </c>
      <c r="J267" s="31">
        <f>IF(J$8="","",'input rate-critical peak kW'!J267*input6!J267)</f>
        <v>0</v>
      </c>
      <c r="K267" s="31">
        <f>IF(K$8="","",'input rate-critical peak kW'!K267*input6!K267)</f>
        <v>0</v>
      </c>
      <c r="L267" s="31">
        <f>IF(L$8="","",'input rate-critical peak kW'!L267*input6!L267)</f>
        <v>0</v>
      </c>
      <c r="M267" s="31">
        <f>IF(M$8="","",'input rate-critical peak kW'!M267*input6!M267)</f>
        <v>0</v>
      </c>
      <c r="N267" s="31">
        <f>IF(N$8="","",'input rate-critical peak kW'!N267*input6!N267)</f>
        <v>0</v>
      </c>
      <c r="O267" s="31">
        <f>IF(O$8="","",'input rate-critical peak kW'!O267*input6!O267)</f>
        <v>0</v>
      </c>
      <c r="P267" s="31">
        <f>IF(P$8="","",'input rate-critical peak kW'!P267*input6!P267)</f>
        <v>0</v>
      </c>
      <c r="Q267" s="31">
        <f>IF(Q$8="","",'input rate-critical peak kW'!Q267*input6!Q267)</f>
        <v>0</v>
      </c>
      <c r="R267" s="31">
        <f>IF(R$8="","",'input rate-critical peak kW'!R267*input6!R267)</f>
        <v>0</v>
      </c>
      <c r="S267" s="31">
        <f>IF(S$8="","",'input rate-critical peak kW'!S267*input6!S267)</f>
        <v>0</v>
      </c>
      <c r="T267" s="31">
        <f>IF(T$8="","",'input rate-critical peak kW'!T267*input6!T267)</f>
        <v>0</v>
      </c>
      <c r="U267" s="31">
        <f>IF(U$8="","",'input rate-critical peak kW'!U267*input6!U267)</f>
        <v>0</v>
      </c>
      <c r="V267" s="31">
        <f>IF(V$8="","",'input rate-critical peak kW'!V267*input6!V267)</f>
        <v>0</v>
      </c>
      <c r="W267" s="31">
        <f>IF(W$8="","",'input rate-critical peak kW'!W267*input6!W267)</f>
        <v>0</v>
      </c>
      <c r="X267" s="31">
        <f>IF(X$8="","",'input rate-critical peak kW'!X267*input6!X267)</f>
        <v>0</v>
      </c>
      <c r="Y267" s="31">
        <f>IF(Y$8="","",'input rate-critical peak kW'!Y267*input6!Y267)</f>
        <v>0</v>
      </c>
      <c r="Z267" s="31">
        <f>IF(Z$8="","",'input rate-critical peak kW'!Z267*input6!Z267)</f>
        <v>0</v>
      </c>
      <c r="AA267" s="31">
        <f>IF(AA$8="","",'input rate-critical peak kW'!AA267*input6!AA267)</f>
        <v>0</v>
      </c>
      <c r="AB267" s="31">
        <f>IF(AB$8="","",'input rate-critical peak kW'!AB267*input6!AB267)</f>
        <v>0</v>
      </c>
      <c r="AC267" s="31" t="str">
        <f>IF(AC$8="","",'input rate-critical peak kW'!AC267*input6!AC267)</f>
        <v/>
      </c>
      <c r="AD267" s="31" t="str">
        <f>IF(AD$8="","",'input rate-critical peak kW'!AD267*input6!AD267)</f>
        <v/>
      </c>
      <c r="AE267" s="31" t="str">
        <f>IF(AE$8="","",'input rate-critical peak kW'!AE267*input6!AE267)</f>
        <v/>
      </c>
      <c r="AF267" s="31" t="str">
        <f>IF(AF$8="","",'input rate-critical peak kW'!AF267*input6!AF267)</f>
        <v/>
      </c>
      <c r="AG267" s="31" t="str">
        <f>IF(AG$8="","",'input rate-critical peak kW'!AG267*input6!AG267)</f>
        <v/>
      </c>
      <c r="AH267" s="31" t="str">
        <f>IF(AH$8="","",'input rate-critical peak kW'!AH267*input6!AH267)</f>
        <v/>
      </c>
      <c r="AI267" s="31" t="str">
        <f>IF(AI$8="","",'input rate-critical peak kW'!AI267*input6!AI267)</f>
        <v/>
      </c>
      <c r="AJ267" s="31" t="str">
        <f>IF(AJ$8="","",'input rate-critical peak kW'!AJ267*input6!AJ267)</f>
        <v/>
      </c>
      <c r="AK267" s="31" t="str">
        <f>IF(AK$8="","",'input rate-critical peak kW'!AK267*input6!AK267)</f>
        <v/>
      </c>
      <c r="AL267" s="31" t="str">
        <f>IF(AL$8="","",'input rate-critical peak kW'!AL267*input6!AL267)</f>
        <v/>
      </c>
      <c r="AM267" s="31" t="str">
        <f>IF(AM$8="","",'input rate-critical peak kW'!AM267*input6!AM267)</f>
        <v/>
      </c>
      <c r="AN267" s="31" t="str">
        <f>IF(AN$8="","",'input rate-critical peak kW'!AN267*input6!AN267)</f>
        <v/>
      </c>
      <c r="AO267" s="31" t="str">
        <f>IF(AO$8="","",'input rate-critical peak kW'!AO267*input6!AO267)</f>
        <v/>
      </c>
      <c r="AP267" s="31" t="str">
        <f>IF(AP$8="","",'input rate-critical peak kW'!AP267*input6!AP267)</f>
        <v/>
      </c>
      <c r="AQ267" s="31" t="str">
        <f>IF(AQ$8="","",'input rate-critical peak kW'!AQ267*input6!AQ267)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IF(D$8="","",'input rate-critical peak kW'!D268*input6!D268)</f>
        <v>0</v>
      </c>
      <c r="E268" s="31">
        <f>IF(E$8="","",'input rate-critical peak kW'!E268*input6!E268)</f>
        <v>0</v>
      </c>
      <c r="F268" s="31">
        <f>IF(F$8="","",'input rate-critical peak kW'!F268*input6!F268)</f>
        <v>0</v>
      </c>
      <c r="G268" s="31">
        <f>IF(G$8="","",'input rate-critical peak kW'!G268*input6!G268)</f>
        <v>0</v>
      </c>
      <c r="H268" s="31">
        <f>IF(H$8="","",'input rate-critical peak kW'!H268*input6!H268)</f>
        <v>0</v>
      </c>
      <c r="I268" s="31">
        <f>IF(I$8="","",'input rate-critical peak kW'!I268*input6!I268)</f>
        <v>0</v>
      </c>
      <c r="J268" s="31">
        <f>IF(J$8="","",'input rate-critical peak kW'!J268*input6!J268)</f>
        <v>0</v>
      </c>
      <c r="K268" s="31">
        <f>IF(K$8="","",'input rate-critical peak kW'!K268*input6!K268)</f>
        <v>0</v>
      </c>
      <c r="L268" s="31">
        <f>IF(L$8="","",'input rate-critical peak kW'!L268*input6!L268)</f>
        <v>0</v>
      </c>
      <c r="M268" s="31">
        <f>IF(M$8="","",'input rate-critical peak kW'!M268*input6!M268)</f>
        <v>0</v>
      </c>
      <c r="N268" s="31">
        <f>IF(N$8="","",'input rate-critical peak kW'!N268*input6!N268)</f>
        <v>0</v>
      </c>
      <c r="O268" s="31">
        <f>IF(O$8="","",'input rate-critical peak kW'!O268*input6!O268)</f>
        <v>0</v>
      </c>
      <c r="P268" s="31">
        <f>IF(P$8="","",'input rate-critical peak kW'!P268*input6!P268)</f>
        <v>0</v>
      </c>
      <c r="Q268" s="31">
        <f>IF(Q$8="","",'input rate-critical peak kW'!Q268*input6!Q268)</f>
        <v>0</v>
      </c>
      <c r="R268" s="31">
        <f>IF(R$8="","",'input rate-critical peak kW'!R268*input6!R268)</f>
        <v>0</v>
      </c>
      <c r="S268" s="31">
        <f>IF(S$8="","",'input rate-critical peak kW'!S268*input6!S268)</f>
        <v>0</v>
      </c>
      <c r="T268" s="31">
        <f>IF(T$8="","",'input rate-critical peak kW'!T268*input6!T268)</f>
        <v>0</v>
      </c>
      <c r="U268" s="31">
        <f>IF(U$8="","",'input rate-critical peak kW'!U268*input6!U268)</f>
        <v>0</v>
      </c>
      <c r="V268" s="31">
        <f>IF(V$8="","",'input rate-critical peak kW'!V268*input6!V268)</f>
        <v>0</v>
      </c>
      <c r="W268" s="31">
        <f>IF(W$8="","",'input rate-critical peak kW'!W268*input6!W268)</f>
        <v>0</v>
      </c>
      <c r="X268" s="31">
        <f>IF(X$8="","",'input rate-critical peak kW'!X268*input6!X268)</f>
        <v>0</v>
      </c>
      <c r="Y268" s="31">
        <f>IF(Y$8="","",'input rate-critical peak kW'!Y268*input6!Y268)</f>
        <v>0</v>
      </c>
      <c r="Z268" s="31">
        <f>IF(Z$8="","",'input rate-critical peak kW'!Z268*input6!Z268)</f>
        <v>0</v>
      </c>
      <c r="AA268" s="31">
        <f>IF(AA$8="","",'input rate-critical peak kW'!AA268*input6!AA268)</f>
        <v>0</v>
      </c>
      <c r="AB268" s="31">
        <f>IF(AB$8="","",'input rate-critical peak kW'!AB268*input6!AB268)</f>
        <v>0</v>
      </c>
      <c r="AC268" s="31" t="str">
        <f>IF(AC$8="","",'input rate-critical peak kW'!AC268*input6!AC268)</f>
        <v/>
      </c>
      <c r="AD268" s="31" t="str">
        <f>IF(AD$8="","",'input rate-critical peak kW'!AD268*input6!AD268)</f>
        <v/>
      </c>
      <c r="AE268" s="31" t="str">
        <f>IF(AE$8="","",'input rate-critical peak kW'!AE268*input6!AE268)</f>
        <v/>
      </c>
      <c r="AF268" s="31" t="str">
        <f>IF(AF$8="","",'input rate-critical peak kW'!AF268*input6!AF268)</f>
        <v/>
      </c>
      <c r="AG268" s="31" t="str">
        <f>IF(AG$8="","",'input rate-critical peak kW'!AG268*input6!AG268)</f>
        <v/>
      </c>
      <c r="AH268" s="31" t="str">
        <f>IF(AH$8="","",'input rate-critical peak kW'!AH268*input6!AH268)</f>
        <v/>
      </c>
      <c r="AI268" s="31" t="str">
        <f>IF(AI$8="","",'input rate-critical peak kW'!AI268*input6!AI268)</f>
        <v/>
      </c>
      <c r="AJ268" s="31" t="str">
        <f>IF(AJ$8="","",'input rate-critical peak kW'!AJ268*input6!AJ268)</f>
        <v/>
      </c>
      <c r="AK268" s="31" t="str">
        <f>IF(AK$8="","",'input rate-critical peak kW'!AK268*input6!AK268)</f>
        <v/>
      </c>
      <c r="AL268" s="31" t="str">
        <f>IF(AL$8="","",'input rate-critical peak kW'!AL268*input6!AL268)</f>
        <v/>
      </c>
      <c r="AM268" s="31" t="str">
        <f>IF(AM$8="","",'input rate-critical peak kW'!AM268*input6!AM268)</f>
        <v/>
      </c>
      <c r="AN268" s="31" t="str">
        <f>IF(AN$8="","",'input rate-critical peak kW'!AN268*input6!AN268)</f>
        <v/>
      </c>
      <c r="AO268" s="31" t="str">
        <f>IF(AO$8="","",'input rate-critical peak kW'!AO268*input6!AO268)</f>
        <v/>
      </c>
      <c r="AP268" s="31" t="str">
        <f>IF(AP$8="","",'input rate-critical peak kW'!AP268*input6!AP268)</f>
        <v/>
      </c>
      <c r="AQ268" s="31" t="str">
        <f>IF(AQ$8="","",'input rate-critical peak kW'!AQ268*input6!AQ268)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IF(D$8="","",'input rate-critical peak kW'!D269*input6!D269)</f>
        <v>0</v>
      </c>
      <c r="E269" s="31">
        <f>IF(E$8="","",'input rate-critical peak kW'!E269*input6!E269)</f>
        <v>0</v>
      </c>
      <c r="F269" s="31">
        <f>IF(F$8="","",'input rate-critical peak kW'!F269*input6!F269)</f>
        <v>0</v>
      </c>
      <c r="G269" s="31">
        <f>IF(G$8="","",'input rate-critical peak kW'!G269*input6!G269)</f>
        <v>0</v>
      </c>
      <c r="H269" s="31">
        <f>IF(H$8="","",'input rate-critical peak kW'!H269*input6!H269)</f>
        <v>0</v>
      </c>
      <c r="I269" s="31">
        <f>IF(I$8="","",'input rate-critical peak kW'!I269*input6!I269)</f>
        <v>0</v>
      </c>
      <c r="J269" s="31">
        <f>IF(J$8="","",'input rate-critical peak kW'!J269*input6!J269)</f>
        <v>0</v>
      </c>
      <c r="K269" s="31">
        <f>IF(K$8="","",'input rate-critical peak kW'!K269*input6!K269)</f>
        <v>0</v>
      </c>
      <c r="L269" s="31">
        <f>IF(L$8="","",'input rate-critical peak kW'!L269*input6!L269)</f>
        <v>0</v>
      </c>
      <c r="M269" s="31">
        <f>IF(M$8="","",'input rate-critical peak kW'!M269*input6!M269)</f>
        <v>0</v>
      </c>
      <c r="N269" s="31">
        <f>IF(N$8="","",'input rate-critical peak kW'!N269*input6!N269)</f>
        <v>0</v>
      </c>
      <c r="O269" s="31">
        <f>IF(O$8="","",'input rate-critical peak kW'!O269*input6!O269)</f>
        <v>0</v>
      </c>
      <c r="P269" s="31">
        <f>IF(P$8="","",'input rate-critical peak kW'!P269*input6!P269)</f>
        <v>0</v>
      </c>
      <c r="Q269" s="31">
        <f>IF(Q$8="","",'input rate-critical peak kW'!Q269*input6!Q269)</f>
        <v>0</v>
      </c>
      <c r="R269" s="31">
        <f>IF(R$8="","",'input rate-critical peak kW'!R269*input6!R269)</f>
        <v>0</v>
      </c>
      <c r="S269" s="31">
        <f>IF(S$8="","",'input rate-critical peak kW'!S269*input6!S269)</f>
        <v>0</v>
      </c>
      <c r="T269" s="31">
        <f>IF(T$8="","",'input rate-critical peak kW'!T269*input6!T269)</f>
        <v>0</v>
      </c>
      <c r="U269" s="31">
        <f>IF(U$8="","",'input rate-critical peak kW'!U269*input6!U269)</f>
        <v>0</v>
      </c>
      <c r="V269" s="31">
        <f>IF(V$8="","",'input rate-critical peak kW'!V269*input6!V269)</f>
        <v>0</v>
      </c>
      <c r="W269" s="31">
        <f>IF(W$8="","",'input rate-critical peak kW'!W269*input6!W269)</f>
        <v>0</v>
      </c>
      <c r="X269" s="31">
        <f>IF(X$8="","",'input rate-critical peak kW'!X269*input6!X269)</f>
        <v>0</v>
      </c>
      <c r="Y269" s="31">
        <f>IF(Y$8="","",'input rate-critical peak kW'!Y269*input6!Y269)</f>
        <v>0</v>
      </c>
      <c r="Z269" s="31">
        <f>IF(Z$8="","",'input rate-critical peak kW'!Z269*input6!Z269)</f>
        <v>0</v>
      </c>
      <c r="AA269" s="31">
        <f>IF(AA$8="","",'input rate-critical peak kW'!AA269*input6!AA269)</f>
        <v>0</v>
      </c>
      <c r="AB269" s="31">
        <f>IF(AB$8="","",'input rate-critical peak kW'!AB269*input6!AB269)</f>
        <v>0</v>
      </c>
      <c r="AC269" s="31" t="str">
        <f>IF(AC$8="","",'input rate-critical peak kW'!AC269*input6!AC269)</f>
        <v/>
      </c>
      <c r="AD269" s="31" t="str">
        <f>IF(AD$8="","",'input rate-critical peak kW'!AD269*input6!AD269)</f>
        <v/>
      </c>
      <c r="AE269" s="31" t="str">
        <f>IF(AE$8="","",'input rate-critical peak kW'!AE269*input6!AE269)</f>
        <v/>
      </c>
      <c r="AF269" s="31" t="str">
        <f>IF(AF$8="","",'input rate-critical peak kW'!AF269*input6!AF269)</f>
        <v/>
      </c>
      <c r="AG269" s="31" t="str">
        <f>IF(AG$8="","",'input rate-critical peak kW'!AG269*input6!AG269)</f>
        <v/>
      </c>
      <c r="AH269" s="31" t="str">
        <f>IF(AH$8="","",'input rate-critical peak kW'!AH269*input6!AH269)</f>
        <v/>
      </c>
      <c r="AI269" s="31" t="str">
        <f>IF(AI$8="","",'input rate-critical peak kW'!AI269*input6!AI269)</f>
        <v/>
      </c>
      <c r="AJ269" s="31" t="str">
        <f>IF(AJ$8="","",'input rate-critical peak kW'!AJ269*input6!AJ269)</f>
        <v/>
      </c>
      <c r="AK269" s="31" t="str">
        <f>IF(AK$8="","",'input rate-critical peak kW'!AK269*input6!AK269)</f>
        <v/>
      </c>
      <c r="AL269" s="31" t="str">
        <f>IF(AL$8="","",'input rate-critical peak kW'!AL269*input6!AL269)</f>
        <v/>
      </c>
      <c r="AM269" s="31" t="str">
        <f>IF(AM$8="","",'input rate-critical peak kW'!AM269*input6!AM269)</f>
        <v/>
      </c>
      <c r="AN269" s="31" t="str">
        <f>IF(AN$8="","",'input rate-critical peak kW'!AN269*input6!AN269)</f>
        <v/>
      </c>
      <c r="AO269" s="31" t="str">
        <f>IF(AO$8="","",'input rate-critical peak kW'!AO269*input6!AO269)</f>
        <v/>
      </c>
      <c r="AP269" s="31" t="str">
        <f>IF(AP$8="","",'input rate-critical peak kW'!AP269*input6!AP269)</f>
        <v/>
      </c>
      <c r="AQ269" s="31" t="str">
        <f>IF(AQ$8="","",'input rate-critical peak kW'!AQ269*input6!AQ269)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IF(D$8="","",'input rate-critical peak kW'!D270*input6!D270)</f>
        <v>0</v>
      </c>
      <c r="E270" s="31">
        <f>IF(E$8="","",'input rate-critical peak kW'!E270*input6!E270)</f>
        <v>0</v>
      </c>
      <c r="F270" s="31">
        <f>IF(F$8="","",'input rate-critical peak kW'!F270*input6!F270)</f>
        <v>0</v>
      </c>
      <c r="G270" s="31">
        <f>IF(G$8="","",'input rate-critical peak kW'!G270*input6!G270)</f>
        <v>0</v>
      </c>
      <c r="H270" s="31">
        <f>IF(H$8="","",'input rate-critical peak kW'!H270*input6!H270)</f>
        <v>0</v>
      </c>
      <c r="I270" s="31">
        <f>IF(I$8="","",'input rate-critical peak kW'!I270*input6!I270)</f>
        <v>0</v>
      </c>
      <c r="J270" s="31">
        <f>IF(J$8="","",'input rate-critical peak kW'!J270*input6!J270)</f>
        <v>0</v>
      </c>
      <c r="K270" s="31">
        <f>IF(K$8="","",'input rate-critical peak kW'!K270*input6!K270)</f>
        <v>0</v>
      </c>
      <c r="L270" s="31">
        <f>IF(L$8="","",'input rate-critical peak kW'!L270*input6!L270)</f>
        <v>0</v>
      </c>
      <c r="M270" s="31">
        <f>IF(M$8="","",'input rate-critical peak kW'!M270*input6!M270)</f>
        <v>0</v>
      </c>
      <c r="N270" s="31">
        <f>IF(N$8="","",'input rate-critical peak kW'!N270*input6!N270)</f>
        <v>0</v>
      </c>
      <c r="O270" s="31">
        <f>IF(O$8="","",'input rate-critical peak kW'!O270*input6!O270)</f>
        <v>0</v>
      </c>
      <c r="P270" s="31">
        <f>IF(P$8="","",'input rate-critical peak kW'!P270*input6!P270)</f>
        <v>0</v>
      </c>
      <c r="Q270" s="31">
        <f>IF(Q$8="","",'input rate-critical peak kW'!Q270*input6!Q270)</f>
        <v>0</v>
      </c>
      <c r="R270" s="31">
        <f>IF(R$8="","",'input rate-critical peak kW'!R270*input6!R270)</f>
        <v>0</v>
      </c>
      <c r="S270" s="31">
        <f>IF(S$8="","",'input rate-critical peak kW'!S270*input6!S270)</f>
        <v>0</v>
      </c>
      <c r="T270" s="31">
        <f>IF(T$8="","",'input rate-critical peak kW'!T270*input6!T270)</f>
        <v>0</v>
      </c>
      <c r="U270" s="31">
        <f>IF(U$8="","",'input rate-critical peak kW'!U270*input6!U270)</f>
        <v>0</v>
      </c>
      <c r="V270" s="31">
        <f>IF(V$8="","",'input rate-critical peak kW'!V270*input6!V270)</f>
        <v>0</v>
      </c>
      <c r="W270" s="31">
        <f>IF(W$8="","",'input rate-critical peak kW'!W270*input6!W270)</f>
        <v>0</v>
      </c>
      <c r="X270" s="31">
        <f>IF(X$8="","",'input rate-critical peak kW'!X270*input6!X270)</f>
        <v>0</v>
      </c>
      <c r="Y270" s="31">
        <f>IF(Y$8="","",'input rate-critical peak kW'!Y270*input6!Y270)</f>
        <v>0</v>
      </c>
      <c r="Z270" s="31">
        <f>IF(Z$8="","",'input rate-critical peak kW'!Z270*input6!Z270)</f>
        <v>0</v>
      </c>
      <c r="AA270" s="31">
        <f>IF(AA$8="","",'input rate-critical peak kW'!AA270*input6!AA270)</f>
        <v>0</v>
      </c>
      <c r="AB270" s="31">
        <f>IF(AB$8="","",'input rate-critical peak kW'!AB270*input6!AB270)</f>
        <v>0</v>
      </c>
      <c r="AC270" s="31" t="str">
        <f>IF(AC$8="","",'input rate-critical peak kW'!AC270*input6!AC270)</f>
        <v/>
      </c>
      <c r="AD270" s="31" t="str">
        <f>IF(AD$8="","",'input rate-critical peak kW'!AD270*input6!AD270)</f>
        <v/>
      </c>
      <c r="AE270" s="31" t="str">
        <f>IF(AE$8="","",'input rate-critical peak kW'!AE270*input6!AE270)</f>
        <v/>
      </c>
      <c r="AF270" s="31" t="str">
        <f>IF(AF$8="","",'input rate-critical peak kW'!AF270*input6!AF270)</f>
        <v/>
      </c>
      <c r="AG270" s="31" t="str">
        <f>IF(AG$8="","",'input rate-critical peak kW'!AG270*input6!AG270)</f>
        <v/>
      </c>
      <c r="AH270" s="31" t="str">
        <f>IF(AH$8="","",'input rate-critical peak kW'!AH270*input6!AH270)</f>
        <v/>
      </c>
      <c r="AI270" s="31" t="str">
        <f>IF(AI$8="","",'input rate-critical peak kW'!AI270*input6!AI270)</f>
        <v/>
      </c>
      <c r="AJ270" s="31" t="str">
        <f>IF(AJ$8="","",'input rate-critical peak kW'!AJ270*input6!AJ270)</f>
        <v/>
      </c>
      <c r="AK270" s="31" t="str">
        <f>IF(AK$8="","",'input rate-critical peak kW'!AK270*input6!AK270)</f>
        <v/>
      </c>
      <c r="AL270" s="31" t="str">
        <f>IF(AL$8="","",'input rate-critical peak kW'!AL270*input6!AL270)</f>
        <v/>
      </c>
      <c r="AM270" s="31" t="str">
        <f>IF(AM$8="","",'input rate-critical peak kW'!AM270*input6!AM270)</f>
        <v/>
      </c>
      <c r="AN270" s="31" t="str">
        <f>IF(AN$8="","",'input rate-critical peak kW'!AN270*input6!AN270)</f>
        <v/>
      </c>
      <c r="AO270" s="31" t="str">
        <f>IF(AO$8="","",'input rate-critical peak kW'!AO270*input6!AO270)</f>
        <v/>
      </c>
      <c r="AP270" s="31" t="str">
        <f>IF(AP$8="","",'input rate-critical peak kW'!AP270*input6!AP270)</f>
        <v/>
      </c>
      <c r="AQ270" s="31" t="str">
        <f>IF(AQ$8="","",'input rate-critical peak kW'!AQ270*input6!AQ270)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IF(D$8="","",'input rate-critical peak kW'!D271*input6!D271)</f>
        <v>0</v>
      </c>
      <c r="E271" s="31">
        <f>IF(E$8="","",'input rate-critical peak kW'!E271*input6!E271)</f>
        <v>0</v>
      </c>
      <c r="F271" s="31">
        <f>IF(F$8="","",'input rate-critical peak kW'!F271*input6!F271)</f>
        <v>0</v>
      </c>
      <c r="G271" s="31">
        <f>IF(G$8="","",'input rate-critical peak kW'!G271*input6!G271)</f>
        <v>0</v>
      </c>
      <c r="H271" s="31">
        <f>IF(H$8="","",'input rate-critical peak kW'!H271*input6!H271)</f>
        <v>0</v>
      </c>
      <c r="I271" s="31">
        <f>IF(I$8="","",'input rate-critical peak kW'!I271*input6!I271)</f>
        <v>0</v>
      </c>
      <c r="J271" s="31">
        <f>IF(J$8="","",'input rate-critical peak kW'!J271*input6!J271)</f>
        <v>0</v>
      </c>
      <c r="K271" s="31">
        <f>IF(K$8="","",'input rate-critical peak kW'!K271*input6!K271)</f>
        <v>0</v>
      </c>
      <c r="L271" s="31">
        <f>IF(L$8="","",'input rate-critical peak kW'!L271*input6!L271)</f>
        <v>0</v>
      </c>
      <c r="M271" s="31">
        <f>IF(M$8="","",'input rate-critical peak kW'!M271*input6!M271)</f>
        <v>0</v>
      </c>
      <c r="N271" s="31">
        <f>IF(N$8="","",'input rate-critical peak kW'!N271*input6!N271)</f>
        <v>0</v>
      </c>
      <c r="O271" s="31">
        <f>IF(O$8="","",'input rate-critical peak kW'!O271*input6!O271)</f>
        <v>0</v>
      </c>
      <c r="P271" s="31">
        <f>IF(P$8="","",'input rate-critical peak kW'!P271*input6!P271)</f>
        <v>0</v>
      </c>
      <c r="Q271" s="31">
        <f>IF(Q$8="","",'input rate-critical peak kW'!Q271*input6!Q271)</f>
        <v>0</v>
      </c>
      <c r="R271" s="31">
        <f>IF(R$8="","",'input rate-critical peak kW'!R271*input6!R271)</f>
        <v>0</v>
      </c>
      <c r="S271" s="31">
        <f>IF(S$8="","",'input rate-critical peak kW'!S271*input6!S271)</f>
        <v>0</v>
      </c>
      <c r="T271" s="31">
        <f>IF(T$8="","",'input rate-critical peak kW'!T271*input6!T271)</f>
        <v>0</v>
      </c>
      <c r="U271" s="31">
        <f>IF(U$8="","",'input rate-critical peak kW'!U271*input6!U271)</f>
        <v>0</v>
      </c>
      <c r="V271" s="31">
        <f>IF(V$8="","",'input rate-critical peak kW'!V271*input6!V271)</f>
        <v>0</v>
      </c>
      <c r="W271" s="31">
        <f>IF(W$8="","",'input rate-critical peak kW'!W271*input6!W271)</f>
        <v>0</v>
      </c>
      <c r="X271" s="31">
        <f>IF(X$8="","",'input rate-critical peak kW'!X271*input6!X271)</f>
        <v>0</v>
      </c>
      <c r="Y271" s="31">
        <f>IF(Y$8="","",'input rate-critical peak kW'!Y271*input6!Y271)</f>
        <v>0</v>
      </c>
      <c r="Z271" s="31">
        <f>IF(Z$8="","",'input rate-critical peak kW'!Z271*input6!Z271)</f>
        <v>0</v>
      </c>
      <c r="AA271" s="31">
        <f>IF(AA$8="","",'input rate-critical peak kW'!AA271*input6!AA271)</f>
        <v>0</v>
      </c>
      <c r="AB271" s="31">
        <f>IF(AB$8="","",'input rate-critical peak kW'!AB271*input6!AB271)</f>
        <v>0</v>
      </c>
      <c r="AC271" s="31" t="str">
        <f>IF(AC$8="","",'input rate-critical peak kW'!AC271*input6!AC271)</f>
        <v/>
      </c>
      <c r="AD271" s="31" t="str">
        <f>IF(AD$8="","",'input rate-critical peak kW'!AD271*input6!AD271)</f>
        <v/>
      </c>
      <c r="AE271" s="31" t="str">
        <f>IF(AE$8="","",'input rate-critical peak kW'!AE271*input6!AE271)</f>
        <v/>
      </c>
      <c r="AF271" s="31" t="str">
        <f>IF(AF$8="","",'input rate-critical peak kW'!AF271*input6!AF271)</f>
        <v/>
      </c>
      <c r="AG271" s="31" t="str">
        <f>IF(AG$8="","",'input rate-critical peak kW'!AG271*input6!AG271)</f>
        <v/>
      </c>
      <c r="AH271" s="31" t="str">
        <f>IF(AH$8="","",'input rate-critical peak kW'!AH271*input6!AH271)</f>
        <v/>
      </c>
      <c r="AI271" s="31" t="str">
        <f>IF(AI$8="","",'input rate-critical peak kW'!AI271*input6!AI271)</f>
        <v/>
      </c>
      <c r="AJ271" s="31" t="str">
        <f>IF(AJ$8="","",'input rate-critical peak kW'!AJ271*input6!AJ271)</f>
        <v/>
      </c>
      <c r="AK271" s="31" t="str">
        <f>IF(AK$8="","",'input rate-critical peak kW'!AK271*input6!AK271)</f>
        <v/>
      </c>
      <c r="AL271" s="31" t="str">
        <f>IF(AL$8="","",'input rate-critical peak kW'!AL271*input6!AL271)</f>
        <v/>
      </c>
      <c r="AM271" s="31" t="str">
        <f>IF(AM$8="","",'input rate-critical peak kW'!AM271*input6!AM271)</f>
        <v/>
      </c>
      <c r="AN271" s="31" t="str">
        <f>IF(AN$8="","",'input rate-critical peak kW'!AN271*input6!AN271)</f>
        <v/>
      </c>
      <c r="AO271" s="31" t="str">
        <f>IF(AO$8="","",'input rate-critical peak kW'!AO271*input6!AO271)</f>
        <v/>
      </c>
      <c r="AP271" s="31" t="str">
        <f>IF(AP$8="","",'input rate-critical peak kW'!AP271*input6!AP271)</f>
        <v/>
      </c>
      <c r="AQ271" s="31" t="str">
        <f>IF(AQ$8="","",'input rate-critical peak kW'!AQ271*input6!AQ271)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IF(D$8="","",'input rate-critical peak kW'!D272*input6!D272)</f>
        <v>0</v>
      </c>
      <c r="E272" s="31">
        <f>IF(E$8="","",'input rate-critical peak kW'!E272*input6!E272)</f>
        <v>0</v>
      </c>
      <c r="F272" s="31">
        <f>IF(F$8="","",'input rate-critical peak kW'!F272*input6!F272)</f>
        <v>0</v>
      </c>
      <c r="G272" s="31">
        <f>IF(G$8="","",'input rate-critical peak kW'!G272*input6!G272)</f>
        <v>0</v>
      </c>
      <c r="H272" s="31">
        <f>IF(H$8="","",'input rate-critical peak kW'!H272*input6!H272)</f>
        <v>0</v>
      </c>
      <c r="I272" s="31">
        <f>IF(I$8="","",'input rate-critical peak kW'!I272*input6!I272)</f>
        <v>0</v>
      </c>
      <c r="J272" s="31">
        <f>IF(J$8="","",'input rate-critical peak kW'!J272*input6!J272)</f>
        <v>0</v>
      </c>
      <c r="K272" s="31">
        <f>IF(K$8="","",'input rate-critical peak kW'!K272*input6!K272)</f>
        <v>0</v>
      </c>
      <c r="L272" s="31">
        <f>IF(L$8="","",'input rate-critical peak kW'!L272*input6!L272)</f>
        <v>0</v>
      </c>
      <c r="M272" s="31">
        <f>IF(M$8="","",'input rate-critical peak kW'!M272*input6!M272)</f>
        <v>0</v>
      </c>
      <c r="N272" s="31">
        <f>IF(N$8="","",'input rate-critical peak kW'!N272*input6!N272)</f>
        <v>0</v>
      </c>
      <c r="O272" s="31">
        <f>IF(O$8="","",'input rate-critical peak kW'!O272*input6!O272)</f>
        <v>0</v>
      </c>
      <c r="P272" s="31">
        <f>IF(P$8="","",'input rate-critical peak kW'!P272*input6!P272)</f>
        <v>0</v>
      </c>
      <c r="Q272" s="31">
        <f>IF(Q$8="","",'input rate-critical peak kW'!Q272*input6!Q272)</f>
        <v>0</v>
      </c>
      <c r="R272" s="31">
        <f>IF(R$8="","",'input rate-critical peak kW'!R272*input6!R272)</f>
        <v>0</v>
      </c>
      <c r="S272" s="31">
        <f>IF(S$8="","",'input rate-critical peak kW'!S272*input6!S272)</f>
        <v>0</v>
      </c>
      <c r="T272" s="31">
        <f>IF(T$8="","",'input rate-critical peak kW'!T272*input6!T272)</f>
        <v>0</v>
      </c>
      <c r="U272" s="31">
        <f>IF(U$8="","",'input rate-critical peak kW'!U272*input6!U272)</f>
        <v>0</v>
      </c>
      <c r="V272" s="31">
        <f>IF(V$8="","",'input rate-critical peak kW'!V272*input6!V272)</f>
        <v>0</v>
      </c>
      <c r="W272" s="31">
        <f>IF(W$8="","",'input rate-critical peak kW'!W272*input6!W272)</f>
        <v>0</v>
      </c>
      <c r="X272" s="31">
        <f>IF(X$8="","",'input rate-critical peak kW'!X272*input6!X272)</f>
        <v>0</v>
      </c>
      <c r="Y272" s="31">
        <f>IF(Y$8="","",'input rate-critical peak kW'!Y272*input6!Y272)</f>
        <v>0</v>
      </c>
      <c r="Z272" s="31">
        <f>IF(Z$8="","",'input rate-critical peak kW'!Z272*input6!Z272)</f>
        <v>0</v>
      </c>
      <c r="AA272" s="31">
        <f>IF(AA$8="","",'input rate-critical peak kW'!AA272*input6!AA272)</f>
        <v>0</v>
      </c>
      <c r="AB272" s="31">
        <f>IF(AB$8="","",'input rate-critical peak kW'!AB272*input6!AB272)</f>
        <v>0</v>
      </c>
      <c r="AC272" s="31" t="str">
        <f>IF(AC$8="","",'input rate-critical peak kW'!AC272*input6!AC272)</f>
        <v/>
      </c>
      <c r="AD272" s="31" t="str">
        <f>IF(AD$8="","",'input rate-critical peak kW'!AD272*input6!AD272)</f>
        <v/>
      </c>
      <c r="AE272" s="31" t="str">
        <f>IF(AE$8="","",'input rate-critical peak kW'!AE272*input6!AE272)</f>
        <v/>
      </c>
      <c r="AF272" s="31" t="str">
        <f>IF(AF$8="","",'input rate-critical peak kW'!AF272*input6!AF272)</f>
        <v/>
      </c>
      <c r="AG272" s="31" t="str">
        <f>IF(AG$8="","",'input rate-critical peak kW'!AG272*input6!AG272)</f>
        <v/>
      </c>
      <c r="AH272" s="31" t="str">
        <f>IF(AH$8="","",'input rate-critical peak kW'!AH272*input6!AH272)</f>
        <v/>
      </c>
      <c r="AI272" s="31" t="str">
        <f>IF(AI$8="","",'input rate-critical peak kW'!AI272*input6!AI272)</f>
        <v/>
      </c>
      <c r="AJ272" s="31" t="str">
        <f>IF(AJ$8="","",'input rate-critical peak kW'!AJ272*input6!AJ272)</f>
        <v/>
      </c>
      <c r="AK272" s="31" t="str">
        <f>IF(AK$8="","",'input rate-critical peak kW'!AK272*input6!AK272)</f>
        <v/>
      </c>
      <c r="AL272" s="31" t="str">
        <f>IF(AL$8="","",'input rate-critical peak kW'!AL272*input6!AL272)</f>
        <v/>
      </c>
      <c r="AM272" s="31" t="str">
        <f>IF(AM$8="","",'input rate-critical peak kW'!AM272*input6!AM272)</f>
        <v/>
      </c>
      <c r="AN272" s="31" t="str">
        <f>IF(AN$8="","",'input rate-critical peak kW'!AN272*input6!AN272)</f>
        <v/>
      </c>
      <c r="AO272" s="31" t="str">
        <f>IF(AO$8="","",'input rate-critical peak kW'!AO272*input6!AO272)</f>
        <v/>
      </c>
      <c r="AP272" s="31" t="str">
        <f>IF(AP$8="","",'input rate-critical peak kW'!AP272*input6!AP272)</f>
        <v/>
      </c>
      <c r="AQ272" s="31" t="str">
        <f>IF(AQ$8="","",'input rate-critical peak kW'!AQ272*input6!AQ272)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IF(D$8="","",'input rate-critical peak kW'!D273*input6!D273)</f>
        <v>0</v>
      </c>
      <c r="E273" s="31">
        <f>IF(E$8="","",'input rate-critical peak kW'!E273*input6!E273)</f>
        <v>0</v>
      </c>
      <c r="F273" s="31">
        <f>IF(F$8="","",'input rate-critical peak kW'!F273*input6!F273)</f>
        <v>0</v>
      </c>
      <c r="G273" s="31">
        <f>IF(G$8="","",'input rate-critical peak kW'!G273*input6!G273)</f>
        <v>0</v>
      </c>
      <c r="H273" s="31">
        <f>IF(H$8="","",'input rate-critical peak kW'!H273*input6!H273)</f>
        <v>0</v>
      </c>
      <c r="I273" s="31">
        <f>IF(I$8="","",'input rate-critical peak kW'!I273*input6!I273)</f>
        <v>0</v>
      </c>
      <c r="J273" s="31">
        <f>IF(J$8="","",'input rate-critical peak kW'!J273*input6!J273)</f>
        <v>0</v>
      </c>
      <c r="K273" s="31">
        <f>IF(K$8="","",'input rate-critical peak kW'!K273*input6!K273)</f>
        <v>0</v>
      </c>
      <c r="L273" s="31">
        <f>IF(L$8="","",'input rate-critical peak kW'!L273*input6!L273)</f>
        <v>0</v>
      </c>
      <c r="M273" s="31">
        <f>IF(M$8="","",'input rate-critical peak kW'!M273*input6!M273)</f>
        <v>0</v>
      </c>
      <c r="N273" s="31">
        <f>IF(N$8="","",'input rate-critical peak kW'!N273*input6!N273)</f>
        <v>0</v>
      </c>
      <c r="O273" s="31">
        <f>IF(O$8="","",'input rate-critical peak kW'!O273*input6!O273)</f>
        <v>0</v>
      </c>
      <c r="P273" s="31">
        <f>IF(P$8="","",'input rate-critical peak kW'!P273*input6!P273)</f>
        <v>0</v>
      </c>
      <c r="Q273" s="31">
        <f>IF(Q$8="","",'input rate-critical peak kW'!Q273*input6!Q273)</f>
        <v>0</v>
      </c>
      <c r="R273" s="31">
        <f>IF(R$8="","",'input rate-critical peak kW'!R273*input6!R273)</f>
        <v>0</v>
      </c>
      <c r="S273" s="31">
        <f>IF(S$8="","",'input rate-critical peak kW'!S273*input6!S273)</f>
        <v>0</v>
      </c>
      <c r="T273" s="31">
        <f>IF(T$8="","",'input rate-critical peak kW'!T273*input6!T273)</f>
        <v>0</v>
      </c>
      <c r="U273" s="31">
        <f>IF(U$8="","",'input rate-critical peak kW'!U273*input6!U273)</f>
        <v>0</v>
      </c>
      <c r="V273" s="31">
        <f>IF(V$8="","",'input rate-critical peak kW'!V273*input6!V273)</f>
        <v>0</v>
      </c>
      <c r="W273" s="31">
        <f>IF(W$8="","",'input rate-critical peak kW'!W273*input6!W273)</f>
        <v>0</v>
      </c>
      <c r="X273" s="31">
        <f>IF(X$8="","",'input rate-critical peak kW'!X273*input6!X273)</f>
        <v>0</v>
      </c>
      <c r="Y273" s="31">
        <f>IF(Y$8="","",'input rate-critical peak kW'!Y273*input6!Y273)</f>
        <v>0</v>
      </c>
      <c r="Z273" s="31">
        <f>IF(Z$8="","",'input rate-critical peak kW'!Z273*input6!Z273)</f>
        <v>0</v>
      </c>
      <c r="AA273" s="31">
        <f>IF(AA$8="","",'input rate-critical peak kW'!AA273*input6!AA273)</f>
        <v>0</v>
      </c>
      <c r="AB273" s="31">
        <f>IF(AB$8="","",'input rate-critical peak kW'!AB273*input6!AB273)</f>
        <v>0</v>
      </c>
      <c r="AC273" s="31" t="str">
        <f>IF(AC$8="","",'input rate-critical peak kW'!AC273*input6!AC273)</f>
        <v/>
      </c>
      <c r="AD273" s="31" t="str">
        <f>IF(AD$8="","",'input rate-critical peak kW'!AD273*input6!AD273)</f>
        <v/>
      </c>
      <c r="AE273" s="31" t="str">
        <f>IF(AE$8="","",'input rate-critical peak kW'!AE273*input6!AE273)</f>
        <v/>
      </c>
      <c r="AF273" s="31" t="str">
        <f>IF(AF$8="","",'input rate-critical peak kW'!AF273*input6!AF273)</f>
        <v/>
      </c>
      <c r="AG273" s="31" t="str">
        <f>IF(AG$8="","",'input rate-critical peak kW'!AG273*input6!AG273)</f>
        <v/>
      </c>
      <c r="AH273" s="31" t="str">
        <f>IF(AH$8="","",'input rate-critical peak kW'!AH273*input6!AH273)</f>
        <v/>
      </c>
      <c r="AI273" s="31" t="str">
        <f>IF(AI$8="","",'input rate-critical peak kW'!AI273*input6!AI273)</f>
        <v/>
      </c>
      <c r="AJ273" s="31" t="str">
        <f>IF(AJ$8="","",'input rate-critical peak kW'!AJ273*input6!AJ273)</f>
        <v/>
      </c>
      <c r="AK273" s="31" t="str">
        <f>IF(AK$8="","",'input rate-critical peak kW'!AK273*input6!AK273)</f>
        <v/>
      </c>
      <c r="AL273" s="31" t="str">
        <f>IF(AL$8="","",'input rate-critical peak kW'!AL273*input6!AL273)</f>
        <v/>
      </c>
      <c r="AM273" s="31" t="str">
        <f>IF(AM$8="","",'input rate-critical peak kW'!AM273*input6!AM273)</f>
        <v/>
      </c>
      <c r="AN273" s="31" t="str">
        <f>IF(AN$8="","",'input rate-critical peak kW'!AN273*input6!AN273)</f>
        <v/>
      </c>
      <c r="AO273" s="31" t="str">
        <f>IF(AO$8="","",'input rate-critical peak kW'!AO273*input6!AO273)</f>
        <v/>
      </c>
      <c r="AP273" s="31" t="str">
        <f>IF(AP$8="","",'input rate-critical peak kW'!AP273*input6!AP273)</f>
        <v/>
      </c>
      <c r="AQ273" s="31" t="str">
        <f>IF(AQ$8="","",'input rate-critical peak kW'!AQ273*input6!AQ273)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IF(D$8="","",'input rate-critical peak kW'!D274*input6!D274)</f>
        <v>0</v>
      </c>
      <c r="E274" s="31">
        <f>IF(E$8="","",'input rate-critical peak kW'!E274*input6!E274)</f>
        <v>0</v>
      </c>
      <c r="F274" s="31">
        <f>IF(F$8="","",'input rate-critical peak kW'!F274*input6!F274)</f>
        <v>0</v>
      </c>
      <c r="G274" s="31">
        <f>IF(G$8="","",'input rate-critical peak kW'!G274*input6!G274)</f>
        <v>0</v>
      </c>
      <c r="H274" s="31">
        <f>IF(H$8="","",'input rate-critical peak kW'!H274*input6!H274)</f>
        <v>0</v>
      </c>
      <c r="I274" s="31">
        <f>IF(I$8="","",'input rate-critical peak kW'!I274*input6!I274)</f>
        <v>0</v>
      </c>
      <c r="J274" s="31">
        <f>IF(J$8="","",'input rate-critical peak kW'!J274*input6!J274)</f>
        <v>0</v>
      </c>
      <c r="K274" s="31">
        <f>IF(K$8="","",'input rate-critical peak kW'!K274*input6!K274)</f>
        <v>0</v>
      </c>
      <c r="L274" s="31">
        <f>IF(L$8="","",'input rate-critical peak kW'!L274*input6!L274)</f>
        <v>0</v>
      </c>
      <c r="M274" s="31">
        <f>IF(M$8="","",'input rate-critical peak kW'!M274*input6!M274)</f>
        <v>0</v>
      </c>
      <c r="N274" s="31">
        <f>IF(N$8="","",'input rate-critical peak kW'!N274*input6!N274)</f>
        <v>0</v>
      </c>
      <c r="O274" s="31">
        <f>IF(O$8="","",'input rate-critical peak kW'!O274*input6!O274)</f>
        <v>0</v>
      </c>
      <c r="P274" s="31">
        <f>IF(P$8="","",'input rate-critical peak kW'!P274*input6!P274)</f>
        <v>0</v>
      </c>
      <c r="Q274" s="31">
        <f>IF(Q$8="","",'input rate-critical peak kW'!Q274*input6!Q274)</f>
        <v>0</v>
      </c>
      <c r="R274" s="31">
        <f>IF(R$8="","",'input rate-critical peak kW'!R274*input6!R274)</f>
        <v>0</v>
      </c>
      <c r="S274" s="31">
        <f>IF(S$8="","",'input rate-critical peak kW'!S274*input6!S274)</f>
        <v>0</v>
      </c>
      <c r="T274" s="31">
        <f>IF(T$8="","",'input rate-critical peak kW'!T274*input6!T274)</f>
        <v>0</v>
      </c>
      <c r="U274" s="31">
        <f>IF(U$8="","",'input rate-critical peak kW'!U274*input6!U274)</f>
        <v>0</v>
      </c>
      <c r="V274" s="31">
        <f>IF(V$8="","",'input rate-critical peak kW'!V274*input6!V274)</f>
        <v>0</v>
      </c>
      <c r="W274" s="31">
        <f>IF(W$8="","",'input rate-critical peak kW'!W274*input6!W274)</f>
        <v>0</v>
      </c>
      <c r="X274" s="31">
        <f>IF(X$8="","",'input rate-critical peak kW'!X274*input6!X274)</f>
        <v>0</v>
      </c>
      <c r="Y274" s="31">
        <f>IF(Y$8="","",'input rate-critical peak kW'!Y274*input6!Y274)</f>
        <v>0</v>
      </c>
      <c r="Z274" s="31">
        <f>IF(Z$8="","",'input rate-critical peak kW'!Z274*input6!Z274)</f>
        <v>0</v>
      </c>
      <c r="AA274" s="31">
        <f>IF(AA$8="","",'input rate-critical peak kW'!AA274*input6!AA274)</f>
        <v>0</v>
      </c>
      <c r="AB274" s="31">
        <f>IF(AB$8="","",'input rate-critical peak kW'!AB274*input6!AB274)</f>
        <v>0</v>
      </c>
      <c r="AC274" s="31" t="str">
        <f>IF(AC$8="","",'input rate-critical peak kW'!AC274*input6!AC274)</f>
        <v/>
      </c>
      <c r="AD274" s="31" t="str">
        <f>IF(AD$8="","",'input rate-critical peak kW'!AD274*input6!AD274)</f>
        <v/>
      </c>
      <c r="AE274" s="31" t="str">
        <f>IF(AE$8="","",'input rate-critical peak kW'!AE274*input6!AE274)</f>
        <v/>
      </c>
      <c r="AF274" s="31" t="str">
        <f>IF(AF$8="","",'input rate-critical peak kW'!AF274*input6!AF274)</f>
        <v/>
      </c>
      <c r="AG274" s="31" t="str">
        <f>IF(AG$8="","",'input rate-critical peak kW'!AG274*input6!AG274)</f>
        <v/>
      </c>
      <c r="AH274" s="31" t="str">
        <f>IF(AH$8="","",'input rate-critical peak kW'!AH274*input6!AH274)</f>
        <v/>
      </c>
      <c r="AI274" s="31" t="str">
        <f>IF(AI$8="","",'input rate-critical peak kW'!AI274*input6!AI274)</f>
        <v/>
      </c>
      <c r="AJ274" s="31" t="str">
        <f>IF(AJ$8="","",'input rate-critical peak kW'!AJ274*input6!AJ274)</f>
        <v/>
      </c>
      <c r="AK274" s="31" t="str">
        <f>IF(AK$8="","",'input rate-critical peak kW'!AK274*input6!AK274)</f>
        <v/>
      </c>
      <c r="AL274" s="31" t="str">
        <f>IF(AL$8="","",'input rate-critical peak kW'!AL274*input6!AL274)</f>
        <v/>
      </c>
      <c r="AM274" s="31" t="str">
        <f>IF(AM$8="","",'input rate-critical peak kW'!AM274*input6!AM274)</f>
        <v/>
      </c>
      <c r="AN274" s="31" t="str">
        <f>IF(AN$8="","",'input rate-critical peak kW'!AN274*input6!AN274)</f>
        <v/>
      </c>
      <c r="AO274" s="31" t="str">
        <f>IF(AO$8="","",'input rate-critical peak kW'!AO274*input6!AO274)</f>
        <v/>
      </c>
      <c r="AP274" s="31" t="str">
        <f>IF(AP$8="","",'input rate-critical peak kW'!AP274*input6!AP274)</f>
        <v/>
      </c>
      <c r="AQ274" s="31" t="str">
        <f>IF(AQ$8="","",'input rate-critical peak kW'!AQ274*input6!AQ274)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IF(D$8="","",'input rate-critical peak kW'!D275*input6!D275)</f>
        <v>0</v>
      </c>
      <c r="E275" s="31">
        <f>IF(E$8="","",'input rate-critical peak kW'!E275*input6!E275)</f>
        <v>0</v>
      </c>
      <c r="F275" s="31">
        <f>IF(F$8="","",'input rate-critical peak kW'!F275*input6!F275)</f>
        <v>0</v>
      </c>
      <c r="G275" s="31">
        <f>IF(G$8="","",'input rate-critical peak kW'!G275*input6!G275)</f>
        <v>0</v>
      </c>
      <c r="H275" s="31">
        <f>IF(H$8="","",'input rate-critical peak kW'!H275*input6!H275)</f>
        <v>0</v>
      </c>
      <c r="I275" s="31">
        <f>IF(I$8="","",'input rate-critical peak kW'!I275*input6!I275)</f>
        <v>0</v>
      </c>
      <c r="J275" s="31">
        <f>IF(J$8="","",'input rate-critical peak kW'!J275*input6!J275)</f>
        <v>0</v>
      </c>
      <c r="K275" s="31">
        <f>IF(K$8="","",'input rate-critical peak kW'!K275*input6!K275)</f>
        <v>0</v>
      </c>
      <c r="L275" s="31">
        <f>IF(L$8="","",'input rate-critical peak kW'!L275*input6!L275)</f>
        <v>0</v>
      </c>
      <c r="M275" s="31">
        <f>IF(M$8="","",'input rate-critical peak kW'!M275*input6!M275)</f>
        <v>0</v>
      </c>
      <c r="N275" s="31">
        <f>IF(N$8="","",'input rate-critical peak kW'!N275*input6!N275)</f>
        <v>0</v>
      </c>
      <c r="O275" s="31">
        <f>IF(O$8="","",'input rate-critical peak kW'!O275*input6!O275)</f>
        <v>0</v>
      </c>
      <c r="P275" s="31">
        <f>IF(P$8="","",'input rate-critical peak kW'!P275*input6!P275)</f>
        <v>0</v>
      </c>
      <c r="Q275" s="31">
        <f>IF(Q$8="","",'input rate-critical peak kW'!Q275*input6!Q275)</f>
        <v>0</v>
      </c>
      <c r="R275" s="31">
        <f>IF(R$8="","",'input rate-critical peak kW'!R275*input6!R275)</f>
        <v>0</v>
      </c>
      <c r="S275" s="31">
        <f>IF(S$8="","",'input rate-critical peak kW'!S275*input6!S275)</f>
        <v>0</v>
      </c>
      <c r="T275" s="31">
        <f>IF(T$8="","",'input rate-critical peak kW'!T275*input6!T275)</f>
        <v>0</v>
      </c>
      <c r="U275" s="31">
        <f>IF(U$8="","",'input rate-critical peak kW'!U275*input6!U275)</f>
        <v>0</v>
      </c>
      <c r="V275" s="31">
        <f>IF(V$8="","",'input rate-critical peak kW'!V275*input6!V275)</f>
        <v>0</v>
      </c>
      <c r="W275" s="31">
        <f>IF(W$8="","",'input rate-critical peak kW'!W275*input6!W275)</f>
        <v>0</v>
      </c>
      <c r="X275" s="31">
        <f>IF(X$8="","",'input rate-critical peak kW'!X275*input6!X275)</f>
        <v>0</v>
      </c>
      <c r="Y275" s="31">
        <f>IF(Y$8="","",'input rate-critical peak kW'!Y275*input6!Y275)</f>
        <v>0</v>
      </c>
      <c r="Z275" s="31">
        <f>IF(Z$8="","",'input rate-critical peak kW'!Z275*input6!Z275)</f>
        <v>0</v>
      </c>
      <c r="AA275" s="31">
        <f>IF(AA$8="","",'input rate-critical peak kW'!AA275*input6!AA275)</f>
        <v>0</v>
      </c>
      <c r="AB275" s="31">
        <f>IF(AB$8="","",'input rate-critical peak kW'!AB275*input6!AB275)</f>
        <v>0</v>
      </c>
      <c r="AC275" s="31" t="str">
        <f>IF(AC$8="","",'input rate-critical peak kW'!AC275*input6!AC275)</f>
        <v/>
      </c>
      <c r="AD275" s="31" t="str">
        <f>IF(AD$8="","",'input rate-critical peak kW'!AD275*input6!AD275)</f>
        <v/>
      </c>
      <c r="AE275" s="31" t="str">
        <f>IF(AE$8="","",'input rate-critical peak kW'!AE275*input6!AE275)</f>
        <v/>
      </c>
      <c r="AF275" s="31" t="str">
        <f>IF(AF$8="","",'input rate-critical peak kW'!AF275*input6!AF275)</f>
        <v/>
      </c>
      <c r="AG275" s="31" t="str">
        <f>IF(AG$8="","",'input rate-critical peak kW'!AG275*input6!AG275)</f>
        <v/>
      </c>
      <c r="AH275" s="31" t="str">
        <f>IF(AH$8="","",'input rate-critical peak kW'!AH275*input6!AH275)</f>
        <v/>
      </c>
      <c r="AI275" s="31" t="str">
        <f>IF(AI$8="","",'input rate-critical peak kW'!AI275*input6!AI275)</f>
        <v/>
      </c>
      <c r="AJ275" s="31" t="str">
        <f>IF(AJ$8="","",'input rate-critical peak kW'!AJ275*input6!AJ275)</f>
        <v/>
      </c>
      <c r="AK275" s="31" t="str">
        <f>IF(AK$8="","",'input rate-critical peak kW'!AK275*input6!AK275)</f>
        <v/>
      </c>
      <c r="AL275" s="31" t="str">
        <f>IF(AL$8="","",'input rate-critical peak kW'!AL275*input6!AL275)</f>
        <v/>
      </c>
      <c r="AM275" s="31" t="str">
        <f>IF(AM$8="","",'input rate-critical peak kW'!AM275*input6!AM275)</f>
        <v/>
      </c>
      <c r="AN275" s="31" t="str">
        <f>IF(AN$8="","",'input rate-critical peak kW'!AN275*input6!AN275)</f>
        <v/>
      </c>
      <c r="AO275" s="31" t="str">
        <f>IF(AO$8="","",'input rate-critical peak kW'!AO275*input6!AO275)</f>
        <v/>
      </c>
      <c r="AP275" s="31" t="str">
        <f>IF(AP$8="","",'input rate-critical peak kW'!AP275*input6!AP275)</f>
        <v/>
      </c>
      <c r="AQ275" s="31" t="str">
        <f>IF(AQ$8="","",'input rate-critical peak kW'!AQ275*input6!AQ275)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IF(D$8="","",'input rate-critical peak kW'!D276*input6!D276)</f>
        <v>0</v>
      </c>
      <c r="E276" s="31">
        <f>IF(E$8="","",'input rate-critical peak kW'!E276*input6!E276)</f>
        <v>0</v>
      </c>
      <c r="F276" s="31">
        <f>IF(F$8="","",'input rate-critical peak kW'!F276*input6!F276)</f>
        <v>0</v>
      </c>
      <c r="G276" s="31">
        <f>IF(G$8="","",'input rate-critical peak kW'!G276*input6!G276)</f>
        <v>0</v>
      </c>
      <c r="H276" s="31">
        <f>IF(H$8="","",'input rate-critical peak kW'!H276*input6!H276)</f>
        <v>0</v>
      </c>
      <c r="I276" s="31">
        <f>IF(I$8="","",'input rate-critical peak kW'!I276*input6!I276)</f>
        <v>0</v>
      </c>
      <c r="J276" s="31">
        <f>IF(J$8="","",'input rate-critical peak kW'!J276*input6!J276)</f>
        <v>0</v>
      </c>
      <c r="K276" s="31">
        <f>IF(K$8="","",'input rate-critical peak kW'!K276*input6!K276)</f>
        <v>0</v>
      </c>
      <c r="L276" s="31">
        <f>IF(L$8="","",'input rate-critical peak kW'!L276*input6!L276)</f>
        <v>0</v>
      </c>
      <c r="M276" s="31">
        <f>IF(M$8="","",'input rate-critical peak kW'!M276*input6!M276)</f>
        <v>0</v>
      </c>
      <c r="N276" s="31">
        <f>IF(N$8="","",'input rate-critical peak kW'!N276*input6!N276)</f>
        <v>0</v>
      </c>
      <c r="O276" s="31">
        <f>IF(O$8="","",'input rate-critical peak kW'!O276*input6!O276)</f>
        <v>0</v>
      </c>
      <c r="P276" s="31">
        <f>IF(P$8="","",'input rate-critical peak kW'!P276*input6!P276)</f>
        <v>0</v>
      </c>
      <c r="Q276" s="31">
        <f>IF(Q$8="","",'input rate-critical peak kW'!Q276*input6!Q276)</f>
        <v>0</v>
      </c>
      <c r="R276" s="31">
        <f>IF(R$8="","",'input rate-critical peak kW'!R276*input6!R276)</f>
        <v>0</v>
      </c>
      <c r="S276" s="31">
        <f>IF(S$8="","",'input rate-critical peak kW'!S276*input6!S276)</f>
        <v>0</v>
      </c>
      <c r="T276" s="31">
        <f>IF(T$8="","",'input rate-critical peak kW'!T276*input6!T276)</f>
        <v>0</v>
      </c>
      <c r="U276" s="31">
        <f>IF(U$8="","",'input rate-critical peak kW'!U276*input6!U276)</f>
        <v>0</v>
      </c>
      <c r="V276" s="31">
        <f>IF(V$8="","",'input rate-critical peak kW'!V276*input6!V276)</f>
        <v>0</v>
      </c>
      <c r="W276" s="31">
        <f>IF(W$8="","",'input rate-critical peak kW'!W276*input6!W276)</f>
        <v>0</v>
      </c>
      <c r="X276" s="31">
        <f>IF(X$8="","",'input rate-critical peak kW'!X276*input6!X276)</f>
        <v>0</v>
      </c>
      <c r="Y276" s="31">
        <f>IF(Y$8="","",'input rate-critical peak kW'!Y276*input6!Y276)</f>
        <v>0</v>
      </c>
      <c r="Z276" s="31">
        <f>IF(Z$8="","",'input rate-critical peak kW'!Z276*input6!Z276)</f>
        <v>0</v>
      </c>
      <c r="AA276" s="31">
        <f>IF(AA$8="","",'input rate-critical peak kW'!AA276*input6!AA276)</f>
        <v>0</v>
      </c>
      <c r="AB276" s="31">
        <f>IF(AB$8="","",'input rate-critical peak kW'!AB276*input6!AB276)</f>
        <v>0</v>
      </c>
      <c r="AC276" s="31" t="str">
        <f>IF(AC$8="","",'input rate-critical peak kW'!AC276*input6!AC276)</f>
        <v/>
      </c>
      <c r="AD276" s="31" t="str">
        <f>IF(AD$8="","",'input rate-critical peak kW'!AD276*input6!AD276)</f>
        <v/>
      </c>
      <c r="AE276" s="31" t="str">
        <f>IF(AE$8="","",'input rate-critical peak kW'!AE276*input6!AE276)</f>
        <v/>
      </c>
      <c r="AF276" s="31" t="str">
        <f>IF(AF$8="","",'input rate-critical peak kW'!AF276*input6!AF276)</f>
        <v/>
      </c>
      <c r="AG276" s="31" t="str">
        <f>IF(AG$8="","",'input rate-critical peak kW'!AG276*input6!AG276)</f>
        <v/>
      </c>
      <c r="AH276" s="31" t="str">
        <f>IF(AH$8="","",'input rate-critical peak kW'!AH276*input6!AH276)</f>
        <v/>
      </c>
      <c r="AI276" s="31" t="str">
        <f>IF(AI$8="","",'input rate-critical peak kW'!AI276*input6!AI276)</f>
        <v/>
      </c>
      <c r="AJ276" s="31" t="str">
        <f>IF(AJ$8="","",'input rate-critical peak kW'!AJ276*input6!AJ276)</f>
        <v/>
      </c>
      <c r="AK276" s="31" t="str">
        <f>IF(AK$8="","",'input rate-critical peak kW'!AK276*input6!AK276)</f>
        <v/>
      </c>
      <c r="AL276" s="31" t="str">
        <f>IF(AL$8="","",'input rate-critical peak kW'!AL276*input6!AL276)</f>
        <v/>
      </c>
      <c r="AM276" s="31" t="str">
        <f>IF(AM$8="","",'input rate-critical peak kW'!AM276*input6!AM276)</f>
        <v/>
      </c>
      <c r="AN276" s="31" t="str">
        <f>IF(AN$8="","",'input rate-critical peak kW'!AN276*input6!AN276)</f>
        <v/>
      </c>
      <c r="AO276" s="31" t="str">
        <f>IF(AO$8="","",'input rate-critical peak kW'!AO276*input6!AO276)</f>
        <v/>
      </c>
      <c r="AP276" s="31" t="str">
        <f>IF(AP$8="","",'input rate-critical peak kW'!AP276*input6!AP276)</f>
        <v/>
      </c>
      <c r="AQ276" s="31" t="str">
        <f>IF(AQ$8="","",'input rate-critical peak kW'!AQ276*input6!AQ276)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IF(D$8="","",'input rate-critical peak kW'!D277*input6!D277)</f>
        <v>0</v>
      </c>
      <c r="E277" s="31">
        <f>IF(E$8="","",'input rate-critical peak kW'!E277*input6!E277)</f>
        <v>0</v>
      </c>
      <c r="F277" s="31">
        <f>IF(F$8="","",'input rate-critical peak kW'!F277*input6!F277)</f>
        <v>0</v>
      </c>
      <c r="G277" s="31">
        <f>IF(G$8="","",'input rate-critical peak kW'!G277*input6!G277)</f>
        <v>0</v>
      </c>
      <c r="H277" s="31">
        <f>IF(H$8="","",'input rate-critical peak kW'!H277*input6!H277)</f>
        <v>0</v>
      </c>
      <c r="I277" s="31">
        <f>IF(I$8="","",'input rate-critical peak kW'!I277*input6!I277)</f>
        <v>0</v>
      </c>
      <c r="J277" s="31">
        <f>IF(J$8="","",'input rate-critical peak kW'!J277*input6!J277)</f>
        <v>0</v>
      </c>
      <c r="K277" s="31">
        <f>IF(K$8="","",'input rate-critical peak kW'!K277*input6!K277)</f>
        <v>0</v>
      </c>
      <c r="L277" s="31">
        <f>IF(L$8="","",'input rate-critical peak kW'!L277*input6!L277)</f>
        <v>0</v>
      </c>
      <c r="M277" s="31">
        <f>IF(M$8="","",'input rate-critical peak kW'!M277*input6!M277)</f>
        <v>0</v>
      </c>
      <c r="N277" s="31">
        <f>IF(N$8="","",'input rate-critical peak kW'!N277*input6!N277)</f>
        <v>0</v>
      </c>
      <c r="O277" s="31">
        <f>IF(O$8="","",'input rate-critical peak kW'!O277*input6!O277)</f>
        <v>0</v>
      </c>
      <c r="P277" s="31">
        <f>IF(P$8="","",'input rate-critical peak kW'!P277*input6!P277)</f>
        <v>0</v>
      </c>
      <c r="Q277" s="31">
        <f>IF(Q$8="","",'input rate-critical peak kW'!Q277*input6!Q277)</f>
        <v>0</v>
      </c>
      <c r="R277" s="31">
        <f>IF(R$8="","",'input rate-critical peak kW'!R277*input6!R277)</f>
        <v>0</v>
      </c>
      <c r="S277" s="31">
        <f>IF(S$8="","",'input rate-critical peak kW'!S277*input6!S277)</f>
        <v>0</v>
      </c>
      <c r="T277" s="31">
        <f>IF(T$8="","",'input rate-critical peak kW'!T277*input6!T277)</f>
        <v>0</v>
      </c>
      <c r="U277" s="31">
        <f>IF(U$8="","",'input rate-critical peak kW'!U277*input6!U277)</f>
        <v>0</v>
      </c>
      <c r="V277" s="31">
        <f>IF(V$8="","",'input rate-critical peak kW'!V277*input6!V277)</f>
        <v>0</v>
      </c>
      <c r="W277" s="31">
        <f>IF(W$8="","",'input rate-critical peak kW'!W277*input6!W277)</f>
        <v>0</v>
      </c>
      <c r="X277" s="31">
        <f>IF(X$8="","",'input rate-critical peak kW'!X277*input6!X277)</f>
        <v>0</v>
      </c>
      <c r="Y277" s="31">
        <f>IF(Y$8="","",'input rate-critical peak kW'!Y277*input6!Y277)</f>
        <v>0</v>
      </c>
      <c r="Z277" s="31">
        <f>IF(Z$8="","",'input rate-critical peak kW'!Z277*input6!Z277)</f>
        <v>0</v>
      </c>
      <c r="AA277" s="31">
        <f>IF(AA$8="","",'input rate-critical peak kW'!AA277*input6!AA277)</f>
        <v>0</v>
      </c>
      <c r="AB277" s="31">
        <f>IF(AB$8="","",'input rate-critical peak kW'!AB277*input6!AB277)</f>
        <v>0</v>
      </c>
      <c r="AC277" s="31" t="str">
        <f>IF(AC$8="","",'input rate-critical peak kW'!AC277*input6!AC277)</f>
        <v/>
      </c>
      <c r="AD277" s="31" t="str">
        <f>IF(AD$8="","",'input rate-critical peak kW'!AD277*input6!AD277)</f>
        <v/>
      </c>
      <c r="AE277" s="31" t="str">
        <f>IF(AE$8="","",'input rate-critical peak kW'!AE277*input6!AE277)</f>
        <v/>
      </c>
      <c r="AF277" s="31" t="str">
        <f>IF(AF$8="","",'input rate-critical peak kW'!AF277*input6!AF277)</f>
        <v/>
      </c>
      <c r="AG277" s="31" t="str">
        <f>IF(AG$8="","",'input rate-critical peak kW'!AG277*input6!AG277)</f>
        <v/>
      </c>
      <c r="AH277" s="31" t="str">
        <f>IF(AH$8="","",'input rate-critical peak kW'!AH277*input6!AH277)</f>
        <v/>
      </c>
      <c r="AI277" s="31" t="str">
        <f>IF(AI$8="","",'input rate-critical peak kW'!AI277*input6!AI277)</f>
        <v/>
      </c>
      <c r="AJ277" s="31" t="str">
        <f>IF(AJ$8="","",'input rate-critical peak kW'!AJ277*input6!AJ277)</f>
        <v/>
      </c>
      <c r="AK277" s="31" t="str">
        <f>IF(AK$8="","",'input rate-critical peak kW'!AK277*input6!AK277)</f>
        <v/>
      </c>
      <c r="AL277" s="31" t="str">
        <f>IF(AL$8="","",'input rate-critical peak kW'!AL277*input6!AL277)</f>
        <v/>
      </c>
      <c r="AM277" s="31" t="str">
        <f>IF(AM$8="","",'input rate-critical peak kW'!AM277*input6!AM277)</f>
        <v/>
      </c>
      <c r="AN277" s="31" t="str">
        <f>IF(AN$8="","",'input rate-critical peak kW'!AN277*input6!AN277)</f>
        <v/>
      </c>
      <c r="AO277" s="31" t="str">
        <f>IF(AO$8="","",'input rate-critical peak kW'!AO277*input6!AO277)</f>
        <v/>
      </c>
      <c r="AP277" s="31" t="str">
        <f>IF(AP$8="","",'input rate-critical peak kW'!AP277*input6!AP277)</f>
        <v/>
      </c>
      <c r="AQ277" s="31" t="str">
        <f>IF(AQ$8="","",'input rate-critical peak kW'!AQ277*input6!AQ277)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IF(D$8="","",'input rate-critical peak kW'!D278*input6!D278)</f>
        <v>0</v>
      </c>
      <c r="E278" s="31">
        <f>IF(E$8="","",'input rate-critical peak kW'!E278*input6!E278)</f>
        <v>0</v>
      </c>
      <c r="F278" s="31">
        <f>IF(F$8="","",'input rate-critical peak kW'!F278*input6!F278)</f>
        <v>0</v>
      </c>
      <c r="G278" s="31">
        <f>IF(G$8="","",'input rate-critical peak kW'!G278*input6!G278)</f>
        <v>0</v>
      </c>
      <c r="H278" s="31">
        <f>IF(H$8="","",'input rate-critical peak kW'!H278*input6!H278)</f>
        <v>0</v>
      </c>
      <c r="I278" s="31">
        <f>IF(I$8="","",'input rate-critical peak kW'!I278*input6!I278)</f>
        <v>0</v>
      </c>
      <c r="J278" s="31">
        <f>IF(J$8="","",'input rate-critical peak kW'!J278*input6!J278)</f>
        <v>0</v>
      </c>
      <c r="K278" s="31">
        <f>IF(K$8="","",'input rate-critical peak kW'!K278*input6!K278)</f>
        <v>0</v>
      </c>
      <c r="L278" s="31">
        <f>IF(L$8="","",'input rate-critical peak kW'!L278*input6!L278)</f>
        <v>0</v>
      </c>
      <c r="M278" s="31">
        <f>IF(M$8="","",'input rate-critical peak kW'!M278*input6!M278)</f>
        <v>0</v>
      </c>
      <c r="N278" s="31">
        <f>IF(N$8="","",'input rate-critical peak kW'!N278*input6!N278)</f>
        <v>0</v>
      </c>
      <c r="O278" s="31">
        <f>IF(O$8="","",'input rate-critical peak kW'!O278*input6!O278)</f>
        <v>0</v>
      </c>
      <c r="P278" s="31">
        <f>IF(P$8="","",'input rate-critical peak kW'!P278*input6!P278)</f>
        <v>0</v>
      </c>
      <c r="Q278" s="31">
        <f>IF(Q$8="","",'input rate-critical peak kW'!Q278*input6!Q278)</f>
        <v>0</v>
      </c>
      <c r="R278" s="31">
        <f>IF(R$8="","",'input rate-critical peak kW'!R278*input6!R278)</f>
        <v>0</v>
      </c>
      <c r="S278" s="31">
        <f>IF(S$8="","",'input rate-critical peak kW'!S278*input6!S278)</f>
        <v>0</v>
      </c>
      <c r="T278" s="31">
        <f>IF(T$8="","",'input rate-critical peak kW'!T278*input6!T278)</f>
        <v>0</v>
      </c>
      <c r="U278" s="31">
        <f>IF(U$8="","",'input rate-critical peak kW'!U278*input6!U278)</f>
        <v>0</v>
      </c>
      <c r="V278" s="31">
        <f>IF(V$8="","",'input rate-critical peak kW'!V278*input6!V278)</f>
        <v>0</v>
      </c>
      <c r="W278" s="31">
        <f>IF(W$8="","",'input rate-critical peak kW'!W278*input6!W278)</f>
        <v>0</v>
      </c>
      <c r="X278" s="31">
        <f>IF(X$8="","",'input rate-critical peak kW'!X278*input6!X278)</f>
        <v>0</v>
      </c>
      <c r="Y278" s="31">
        <f>IF(Y$8="","",'input rate-critical peak kW'!Y278*input6!Y278)</f>
        <v>0</v>
      </c>
      <c r="Z278" s="31">
        <f>IF(Z$8="","",'input rate-critical peak kW'!Z278*input6!Z278)</f>
        <v>0</v>
      </c>
      <c r="AA278" s="31">
        <f>IF(AA$8="","",'input rate-critical peak kW'!AA278*input6!AA278)</f>
        <v>0</v>
      </c>
      <c r="AB278" s="31">
        <f>IF(AB$8="","",'input rate-critical peak kW'!AB278*input6!AB278)</f>
        <v>0</v>
      </c>
      <c r="AC278" s="31" t="str">
        <f>IF(AC$8="","",'input rate-critical peak kW'!AC278*input6!AC278)</f>
        <v/>
      </c>
      <c r="AD278" s="31" t="str">
        <f>IF(AD$8="","",'input rate-critical peak kW'!AD278*input6!AD278)</f>
        <v/>
      </c>
      <c r="AE278" s="31" t="str">
        <f>IF(AE$8="","",'input rate-critical peak kW'!AE278*input6!AE278)</f>
        <v/>
      </c>
      <c r="AF278" s="31" t="str">
        <f>IF(AF$8="","",'input rate-critical peak kW'!AF278*input6!AF278)</f>
        <v/>
      </c>
      <c r="AG278" s="31" t="str">
        <f>IF(AG$8="","",'input rate-critical peak kW'!AG278*input6!AG278)</f>
        <v/>
      </c>
      <c r="AH278" s="31" t="str">
        <f>IF(AH$8="","",'input rate-critical peak kW'!AH278*input6!AH278)</f>
        <v/>
      </c>
      <c r="AI278" s="31" t="str">
        <f>IF(AI$8="","",'input rate-critical peak kW'!AI278*input6!AI278)</f>
        <v/>
      </c>
      <c r="AJ278" s="31" t="str">
        <f>IF(AJ$8="","",'input rate-critical peak kW'!AJ278*input6!AJ278)</f>
        <v/>
      </c>
      <c r="AK278" s="31" t="str">
        <f>IF(AK$8="","",'input rate-critical peak kW'!AK278*input6!AK278)</f>
        <v/>
      </c>
      <c r="AL278" s="31" t="str">
        <f>IF(AL$8="","",'input rate-critical peak kW'!AL278*input6!AL278)</f>
        <v/>
      </c>
      <c r="AM278" s="31" t="str">
        <f>IF(AM$8="","",'input rate-critical peak kW'!AM278*input6!AM278)</f>
        <v/>
      </c>
      <c r="AN278" s="31" t="str">
        <f>IF(AN$8="","",'input rate-critical peak kW'!AN278*input6!AN278)</f>
        <v/>
      </c>
      <c r="AO278" s="31" t="str">
        <f>IF(AO$8="","",'input rate-critical peak kW'!AO278*input6!AO278)</f>
        <v/>
      </c>
      <c r="AP278" s="31" t="str">
        <f>IF(AP$8="","",'input rate-critical peak kW'!AP278*input6!AP278)</f>
        <v/>
      </c>
      <c r="AQ278" s="31" t="str">
        <f>IF(AQ$8="","",'input rate-critical peak kW'!AQ278*input6!AQ278)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IF(D$8="","",'input rate-critical peak kW'!D279*input6!D279)</f>
        <v>0</v>
      </c>
      <c r="E279" s="31">
        <f>IF(E$8="","",'input rate-critical peak kW'!E279*input6!E279)</f>
        <v>0</v>
      </c>
      <c r="F279" s="31">
        <f>IF(F$8="","",'input rate-critical peak kW'!F279*input6!F279)</f>
        <v>0</v>
      </c>
      <c r="G279" s="31">
        <f>IF(G$8="","",'input rate-critical peak kW'!G279*input6!G279)</f>
        <v>0</v>
      </c>
      <c r="H279" s="31">
        <f>IF(H$8="","",'input rate-critical peak kW'!H279*input6!H279)</f>
        <v>0</v>
      </c>
      <c r="I279" s="31">
        <f>IF(I$8="","",'input rate-critical peak kW'!I279*input6!I279)</f>
        <v>0</v>
      </c>
      <c r="J279" s="31">
        <f>IF(J$8="","",'input rate-critical peak kW'!J279*input6!J279)</f>
        <v>0</v>
      </c>
      <c r="K279" s="31">
        <f>IF(K$8="","",'input rate-critical peak kW'!K279*input6!K279)</f>
        <v>0</v>
      </c>
      <c r="L279" s="31">
        <f>IF(L$8="","",'input rate-critical peak kW'!L279*input6!L279)</f>
        <v>0</v>
      </c>
      <c r="M279" s="31">
        <f>IF(M$8="","",'input rate-critical peak kW'!M279*input6!M279)</f>
        <v>0</v>
      </c>
      <c r="N279" s="31">
        <f>IF(N$8="","",'input rate-critical peak kW'!N279*input6!N279)</f>
        <v>0</v>
      </c>
      <c r="O279" s="31">
        <f>IF(O$8="","",'input rate-critical peak kW'!O279*input6!O279)</f>
        <v>0</v>
      </c>
      <c r="P279" s="31">
        <f>IF(P$8="","",'input rate-critical peak kW'!P279*input6!P279)</f>
        <v>0</v>
      </c>
      <c r="Q279" s="31">
        <f>IF(Q$8="","",'input rate-critical peak kW'!Q279*input6!Q279)</f>
        <v>0</v>
      </c>
      <c r="R279" s="31">
        <f>IF(R$8="","",'input rate-critical peak kW'!R279*input6!R279)</f>
        <v>0</v>
      </c>
      <c r="S279" s="31">
        <f>IF(S$8="","",'input rate-critical peak kW'!S279*input6!S279)</f>
        <v>0</v>
      </c>
      <c r="T279" s="31">
        <f>IF(T$8="","",'input rate-critical peak kW'!T279*input6!T279)</f>
        <v>0</v>
      </c>
      <c r="U279" s="31">
        <f>IF(U$8="","",'input rate-critical peak kW'!U279*input6!U279)</f>
        <v>0</v>
      </c>
      <c r="V279" s="31">
        <f>IF(V$8="","",'input rate-critical peak kW'!V279*input6!V279)</f>
        <v>0</v>
      </c>
      <c r="W279" s="31">
        <f>IF(W$8="","",'input rate-critical peak kW'!W279*input6!W279)</f>
        <v>0</v>
      </c>
      <c r="X279" s="31">
        <f>IF(X$8="","",'input rate-critical peak kW'!X279*input6!X279)</f>
        <v>0</v>
      </c>
      <c r="Y279" s="31">
        <f>IF(Y$8="","",'input rate-critical peak kW'!Y279*input6!Y279)</f>
        <v>0</v>
      </c>
      <c r="Z279" s="31">
        <f>IF(Z$8="","",'input rate-critical peak kW'!Z279*input6!Z279)</f>
        <v>0</v>
      </c>
      <c r="AA279" s="31">
        <f>IF(AA$8="","",'input rate-critical peak kW'!AA279*input6!AA279)</f>
        <v>0</v>
      </c>
      <c r="AB279" s="31">
        <f>IF(AB$8="","",'input rate-critical peak kW'!AB279*input6!AB279)</f>
        <v>0</v>
      </c>
      <c r="AC279" s="31" t="str">
        <f>IF(AC$8="","",'input rate-critical peak kW'!AC279*input6!AC279)</f>
        <v/>
      </c>
      <c r="AD279" s="31" t="str">
        <f>IF(AD$8="","",'input rate-critical peak kW'!AD279*input6!AD279)</f>
        <v/>
      </c>
      <c r="AE279" s="31" t="str">
        <f>IF(AE$8="","",'input rate-critical peak kW'!AE279*input6!AE279)</f>
        <v/>
      </c>
      <c r="AF279" s="31" t="str">
        <f>IF(AF$8="","",'input rate-critical peak kW'!AF279*input6!AF279)</f>
        <v/>
      </c>
      <c r="AG279" s="31" t="str">
        <f>IF(AG$8="","",'input rate-critical peak kW'!AG279*input6!AG279)</f>
        <v/>
      </c>
      <c r="AH279" s="31" t="str">
        <f>IF(AH$8="","",'input rate-critical peak kW'!AH279*input6!AH279)</f>
        <v/>
      </c>
      <c r="AI279" s="31" t="str">
        <f>IF(AI$8="","",'input rate-critical peak kW'!AI279*input6!AI279)</f>
        <v/>
      </c>
      <c r="AJ279" s="31" t="str">
        <f>IF(AJ$8="","",'input rate-critical peak kW'!AJ279*input6!AJ279)</f>
        <v/>
      </c>
      <c r="AK279" s="31" t="str">
        <f>IF(AK$8="","",'input rate-critical peak kW'!AK279*input6!AK279)</f>
        <v/>
      </c>
      <c r="AL279" s="31" t="str">
        <f>IF(AL$8="","",'input rate-critical peak kW'!AL279*input6!AL279)</f>
        <v/>
      </c>
      <c r="AM279" s="31" t="str">
        <f>IF(AM$8="","",'input rate-critical peak kW'!AM279*input6!AM279)</f>
        <v/>
      </c>
      <c r="AN279" s="31" t="str">
        <f>IF(AN$8="","",'input rate-critical peak kW'!AN279*input6!AN279)</f>
        <v/>
      </c>
      <c r="AO279" s="31" t="str">
        <f>IF(AO$8="","",'input rate-critical peak kW'!AO279*input6!AO279)</f>
        <v/>
      </c>
      <c r="AP279" s="31" t="str">
        <f>IF(AP$8="","",'input rate-critical peak kW'!AP279*input6!AP279)</f>
        <v/>
      </c>
      <c r="AQ279" s="31" t="str">
        <f>IF(AQ$8="","",'input rate-critical peak kW'!AQ279*input6!AQ279)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IF(D$8="","",'input rate-critical peak kW'!D280*input6!D280)</f>
        <v>0</v>
      </c>
      <c r="E280" s="31">
        <f>IF(E$8="","",'input rate-critical peak kW'!E280*input6!E280)</f>
        <v>0</v>
      </c>
      <c r="F280" s="31">
        <f>IF(F$8="","",'input rate-critical peak kW'!F280*input6!F280)</f>
        <v>0</v>
      </c>
      <c r="G280" s="31">
        <f>IF(G$8="","",'input rate-critical peak kW'!G280*input6!G280)</f>
        <v>0</v>
      </c>
      <c r="H280" s="31">
        <f>IF(H$8="","",'input rate-critical peak kW'!H280*input6!H280)</f>
        <v>0</v>
      </c>
      <c r="I280" s="31">
        <f>IF(I$8="","",'input rate-critical peak kW'!I280*input6!I280)</f>
        <v>0</v>
      </c>
      <c r="J280" s="31">
        <f>IF(J$8="","",'input rate-critical peak kW'!J280*input6!J280)</f>
        <v>0</v>
      </c>
      <c r="K280" s="31">
        <f>IF(K$8="","",'input rate-critical peak kW'!K280*input6!K280)</f>
        <v>0</v>
      </c>
      <c r="L280" s="31">
        <f>IF(L$8="","",'input rate-critical peak kW'!L280*input6!L280)</f>
        <v>0</v>
      </c>
      <c r="M280" s="31">
        <f>IF(M$8="","",'input rate-critical peak kW'!M280*input6!M280)</f>
        <v>0</v>
      </c>
      <c r="N280" s="31">
        <f>IF(N$8="","",'input rate-critical peak kW'!N280*input6!N280)</f>
        <v>0</v>
      </c>
      <c r="O280" s="31">
        <f>IF(O$8="","",'input rate-critical peak kW'!O280*input6!O280)</f>
        <v>0</v>
      </c>
      <c r="P280" s="31">
        <f>IF(P$8="","",'input rate-critical peak kW'!P280*input6!P280)</f>
        <v>0</v>
      </c>
      <c r="Q280" s="31">
        <f>IF(Q$8="","",'input rate-critical peak kW'!Q280*input6!Q280)</f>
        <v>0</v>
      </c>
      <c r="R280" s="31">
        <f>IF(R$8="","",'input rate-critical peak kW'!R280*input6!R280)</f>
        <v>0</v>
      </c>
      <c r="S280" s="31">
        <f>IF(S$8="","",'input rate-critical peak kW'!S280*input6!S280)</f>
        <v>0</v>
      </c>
      <c r="T280" s="31">
        <f>IF(T$8="","",'input rate-critical peak kW'!T280*input6!T280)</f>
        <v>0</v>
      </c>
      <c r="U280" s="31">
        <f>IF(U$8="","",'input rate-critical peak kW'!U280*input6!U280)</f>
        <v>0</v>
      </c>
      <c r="V280" s="31">
        <f>IF(V$8="","",'input rate-critical peak kW'!V280*input6!V280)</f>
        <v>0</v>
      </c>
      <c r="W280" s="31">
        <f>IF(W$8="","",'input rate-critical peak kW'!W280*input6!W280)</f>
        <v>0</v>
      </c>
      <c r="X280" s="31">
        <f>IF(X$8="","",'input rate-critical peak kW'!X280*input6!X280)</f>
        <v>0</v>
      </c>
      <c r="Y280" s="31">
        <f>IF(Y$8="","",'input rate-critical peak kW'!Y280*input6!Y280)</f>
        <v>0</v>
      </c>
      <c r="Z280" s="31">
        <f>IF(Z$8="","",'input rate-critical peak kW'!Z280*input6!Z280)</f>
        <v>0</v>
      </c>
      <c r="AA280" s="31">
        <f>IF(AA$8="","",'input rate-critical peak kW'!AA280*input6!AA280)</f>
        <v>0</v>
      </c>
      <c r="AB280" s="31">
        <f>IF(AB$8="","",'input rate-critical peak kW'!AB280*input6!AB280)</f>
        <v>0</v>
      </c>
      <c r="AC280" s="31" t="str">
        <f>IF(AC$8="","",'input rate-critical peak kW'!AC280*input6!AC280)</f>
        <v/>
      </c>
      <c r="AD280" s="31" t="str">
        <f>IF(AD$8="","",'input rate-critical peak kW'!AD280*input6!AD280)</f>
        <v/>
      </c>
      <c r="AE280" s="31" t="str">
        <f>IF(AE$8="","",'input rate-critical peak kW'!AE280*input6!AE280)</f>
        <v/>
      </c>
      <c r="AF280" s="31" t="str">
        <f>IF(AF$8="","",'input rate-critical peak kW'!AF280*input6!AF280)</f>
        <v/>
      </c>
      <c r="AG280" s="31" t="str">
        <f>IF(AG$8="","",'input rate-critical peak kW'!AG280*input6!AG280)</f>
        <v/>
      </c>
      <c r="AH280" s="31" t="str">
        <f>IF(AH$8="","",'input rate-critical peak kW'!AH280*input6!AH280)</f>
        <v/>
      </c>
      <c r="AI280" s="31" t="str">
        <f>IF(AI$8="","",'input rate-critical peak kW'!AI280*input6!AI280)</f>
        <v/>
      </c>
      <c r="AJ280" s="31" t="str">
        <f>IF(AJ$8="","",'input rate-critical peak kW'!AJ280*input6!AJ280)</f>
        <v/>
      </c>
      <c r="AK280" s="31" t="str">
        <f>IF(AK$8="","",'input rate-critical peak kW'!AK280*input6!AK280)</f>
        <v/>
      </c>
      <c r="AL280" s="31" t="str">
        <f>IF(AL$8="","",'input rate-critical peak kW'!AL280*input6!AL280)</f>
        <v/>
      </c>
      <c r="AM280" s="31" t="str">
        <f>IF(AM$8="","",'input rate-critical peak kW'!AM280*input6!AM280)</f>
        <v/>
      </c>
      <c r="AN280" s="31" t="str">
        <f>IF(AN$8="","",'input rate-critical peak kW'!AN280*input6!AN280)</f>
        <v/>
      </c>
      <c r="AO280" s="31" t="str">
        <f>IF(AO$8="","",'input rate-critical peak kW'!AO280*input6!AO280)</f>
        <v/>
      </c>
      <c r="AP280" s="31" t="str">
        <f>IF(AP$8="","",'input rate-critical peak kW'!AP280*input6!AP280)</f>
        <v/>
      </c>
      <c r="AQ280" s="31" t="str">
        <f>IF(AQ$8="","",'input rate-critical peak kW'!AQ280*input6!AQ280)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IF(D$8="","",'input rate-critical peak kW'!D281*input6!D281)</f>
        <v>0</v>
      </c>
      <c r="E281" s="31">
        <f>IF(E$8="","",'input rate-critical peak kW'!E281*input6!E281)</f>
        <v>0</v>
      </c>
      <c r="F281" s="31">
        <f>IF(F$8="","",'input rate-critical peak kW'!F281*input6!F281)</f>
        <v>0</v>
      </c>
      <c r="G281" s="31">
        <f>IF(G$8="","",'input rate-critical peak kW'!G281*input6!G281)</f>
        <v>0</v>
      </c>
      <c r="H281" s="31">
        <f>IF(H$8="","",'input rate-critical peak kW'!H281*input6!H281)</f>
        <v>0</v>
      </c>
      <c r="I281" s="31">
        <f>IF(I$8="","",'input rate-critical peak kW'!I281*input6!I281)</f>
        <v>0</v>
      </c>
      <c r="J281" s="31">
        <f>IF(J$8="","",'input rate-critical peak kW'!J281*input6!J281)</f>
        <v>0</v>
      </c>
      <c r="K281" s="31">
        <f>IF(K$8="","",'input rate-critical peak kW'!K281*input6!K281)</f>
        <v>0</v>
      </c>
      <c r="L281" s="31">
        <f>IF(L$8="","",'input rate-critical peak kW'!L281*input6!L281)</f>
        <v>0</v>
      </c>
      <c r="M281" s="31">
        <f>IF(M$8="","",'input rate-critical peak kW'!M281*input6!M281)</f>
        <v>0</v>
      </c>
      <c r="N281" s="31">
        <f>IF(N$8="","",'input rate-critical peak kW'!N281*input6!N281)</f>
        <v>0</v>
      </c>
      <c r="O281" s="31">
        <f>IF(O$8="","",'input rate-critical peak kW'!O281*input6!O281)</f>
        <v>0</v>
      </c>
      <c r="P281" s="31">
        <f>IF(P$8="","",'input rate-critical peak kW'!P281*input6!P281)</f>
        <v>0</v>
      </c>
      <c r="Q281" s="31">
        <f>IF(Q$8="","",'input rate-critical peak kW'!Q281*input6!Q281)</f>
        <v>0</v>
      </c>
      <c r="R281" s="31">
        <f>IF(R$8="","",'input rate-critical peak kW'!R281*input6!R281)</f>
        <v>0</v>
      </c>
      <c r="S281" s="31">
        <f>IF(S$8="","",'input rate-critical peak kW'!S281*input6!S281)</f>
        <v>0</v>
      </c>
      <c r="T281" s="31">
        <f>IF(T$8="","",'input rate-critical peak kW'!T281*input6!T281)</f>
        <v>0</v>
      </c>
      <c r="U281" s="31">
        <f>IF(U$8="","",'input rate-critical peak kW'!U281*input6!U281)</f>
        <v>0</v>
      </c>
      <c r="V281" s="31">
        <f>IF(V$8="","",'input rate-critical peak kW'!V281*input6!V281)</f>
        <v>0</v>
      </c>
      <c r="W281" s="31">
        <f>IF(W$8="","",'input rate-critical peak kW'!W281*input6!W281)</f>
        <v>0</v>
      </c>
      <c r="X281" s="31">
        <f>IF(X$8="","",'input rate-critical peak kW'!X281*input6!X281)</f>
        <v>0</v>
      </c>
      <c r="Y281" s="31">
        <f>IF(Y$8="","",'input rate-critical peak kW'!Y281*input6!Y281)</f>
        <v>0</v>
      </c>
      <c r="Z281" s="31">
        <f>IF(Z$8="","",'input rate-critical peak kW'!Z281*input6!Z281)</f>
        <v>0</v>
      </c>
      <c r="AA281" s="31">
        <f>IF(AA$8="","",'input rate-critical peak kW'!AA281*input6!AA281)</f>
        <v>0</v>
      </c>
      <c r="AB281" s="31">
        <f>IF(AB$8="","",'input rate-critical peak kW'!AB281*input6!AB281)</f>
        <v>0</v>
      </c>
      <c r="AC281" s="31" t="str">
        <f>IF(AC$8="","",'input rate-critical peak kW'!AC281*input6!AC281)</f>
        <v/>
      </c>
      <c r="AD281" s="31" t="str">
        <f>IF(AD$8="","",'input rate-critical peak kW'!AD281*input6!AD281)</f>
        <v/>
      </c>
      <c r="AE281" s="31" t="str">
        <f>IF(AE$8="","",'input rate-critical peak kW'!AE281*input6!AE281)</f>
        <v/>
      </c>
      <c r="AF281" s="31" t="str">
        <f>IF(AF$8="","",'input rate-critical peak kW'!AF281*input6!AF281)</f>
        <v/>
      </c>
      <c r="AG281" s="31" t="str">
        <f>IF(AG$8="","",'input rate-critical peak kW'!AG281*input6!AG281)</f>
        <v/>
      </c>
      <c r="AH281" s="31" t="str">
        <f>IF(AH$8="","",'input rate-critical peak kW'!AH281*input6!AH281)</f>
        <v/>
      </c>
      <c r="AI281" s="31" t="str">
        <f>IF(AI$8="","",'input rate-critical peak kW'!AI281*input6!AI281)</f>
        <v/>
      </c>
      <c r="AJ281" s="31" t="str">
        <f>IF(AJ$8="","",'input rate-critical peak kW'!AJ281*input6!AJ281)</f>
        <v/>
      </c>
      <c r="AK281" s="31" t="str">
        <f>IF(AK$8="","",'input rate-critical peak kW'!AK281*input6!AK281)</f>
        <v/>
      </c>
      <c r="AL281" s="31" t="str">
        <f>IF(AL$8="","",'input rate-critical peak kW'!AL281*input6!AL281)</f>
        <v/>
      </c>
      <c r="AM281" s="31" t="str">
        <f>IF(AM$8="","",'input rate-critical peak kW'!AM281*input6!AM281)</f>
        <v/>
      </c>
      <c r="AN281" s="31" t="str">
        <f>IF(AN$8="","",'input rate-critical peak kW'!AN281*input6!AN281)</f>
        <v/>
      </c>
      <c r="AO281" s="31" t="str">
        <f>IF(AO$8="","",'input rate-critical peak kW'!AO281*input6!AO281)</f>
        <v/>
      </c>
      <c r="AP281" s="31" t="str">
        <f>IF(AP$8="","",'input rate-critical peak kW'!AP281*input6!AP281)</f>
        <v/>
      </c>
      <c r="AQ281" s="31" t="str">
        <f>IF(AQ$8="","",'input rate-critical peak kW'!AQ281*input6!AQ281)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IF(D$8="","",'input rate-critical peak kW'!D282*input6!D282)</f>
        <v>0</v>
      </c>
      <c r="E282" s="31">
        <f>IF(E$8="","",'input rate-critical peak kW'!E282*input6!E282)</f>
        <v>0</v>
      </c>
      <c r="F282" s="31">
        <f>IF(F$8="","",'input rate-critical peak kW'!F282*input6!F282)</f>
        <v>0</v>
      </c>
      <c r="G282" s="31">
        <f>IF(G$8="","",'input rate-critical peak kW'!G282*input6!G282)</f>
        <v>0</v>
      </c>
      <c r="H282" s="31">
        <f>IF(H$8="","",'input rate-critical peak kW'!H282*input6!H282)</f>
        <v>0</v>
      </c>
      <c r="I282" s="31">
        <f>IF(I$8="","",'input rate-critical peak kW'!I282*input6!I282)</f>
        <v>0</v>
      </c>
      <c r="J282" s="31">
        <f>IF(J$8="","",'input rate-critical peak kW'!J282*input6!J282)</f>
        <v>0</v>
      </c>
      <c r="K282" s="31">
        <f>IF(K$8="","",'input rate-critical peak kW'!K282*input6!K282)</f>
        <v>0</v>
      </c>
      <c r="L282" s="31">
        <f>IF(L$8="","",'input rate-critical peak kW'!L282*input6!L282)</f>
        <v>0</v>
      </c>
      <c r="M282" s="31">
        <f>IF(M$8="","",'input rate-critical peak kW'!M282*input6!M282)</f>
        <v>0</v>
      </c>
      <c r="N282" s="31">
        <f>IF(N$8="","",'input rate-critical peak kW'!N282*input6!N282)</f>
        <v>0</v>
      </c>
      <c r="O282" s="31">
        <f>IF(O$8="","",'input rate-critical peak kW'!O282*input6!O282)</f>
        <v>0</v>
      </c>
      <c r="P282" s="31">
        <f>IF(P$8="","",'input rate-critical peak kW'!P282*input6!P282)</f>
        <v>0</v>
      </c>
      <c r="Q282" s="31">
        <f>IF(Q$8="","",'input rate-critical peak kW'!Q282*input6!Q282)</f>
        <v>0</v>
      </c>
      <c r="R282" s="31">
        <f>IF(R$8="","",'input rate-critical peak kW'!R282*input6!R282)</f>
        <v>0</v>
      </c>
      <c r="S282" s="31">
        <f>IF(S$8="","",'input rate-critical peak kW'!S282*input6!S282)</f>
        <v>0</v>
      </c>
      <c r="T282" s="31">
        <f>IF(T$8="","",'input rate-critical peak kW'!T282*input6!T282)</f>
        <v>0</v>
      </c>
      <c r="U282" s="31">
        <f>IF(U$8="","",'input rate-critical peak kW'!U282*input6!U282)</f>
        <v>0</v>
      </c>
      <c r="V282" s="31">
        <f>IF(V$8="","",'input rate-critical peak kW'!V282*input6!V282)</f>
        <v>0</v>
      </c>
      <c r="W282" s="31">
        <f>IF(W$8="","",'input rate-critical peak kW'!W282*input6!W282)</f>
        <v>0</v>
      </c>
      <c r="X282" s="31">
        <f>IF(X$8="","",'input rate-critical peak kW'!X282*input6!X282)</f>
        <v>0</v>
      </c>
      <c r="Y282" s="31">
        <f>IF(Y$8="","",'input rate-critical peak kW'!Y282*input6!Y282)</f>
        <v>0</v>
      </c>
      <c r="Z282" s="31">
        <f>IF(Z$8="","",'input rate-critical peak kW'!Z282*input6!Z282)</f>
        <v>0</v>
      </c>
      <c r="AA282" s="31">
        <f>IF(AA$8="","",'input rate-critical peak kW'!AA282*input6!AA282)</f>
        <v>0</v>
      </c>
      <c r="AB282" s="31">
        <f>IF(AB$8="","",'input rate-critical peak kW'!AB282*input6!AB282)</f>
        <v>0</v>
      </c>
      <c r="AC282" s="31" t="str">
        <f>IF(AC$8="","",'input rate-critical peak kW'!AC282*input6!AC282)</f>
        <v/>
      </c>
      <c r="AD282" s="31" t="str">
        <f>IF(AD$8="","",'input rate-critical peak kW'!AD282*input6!AD282)</f>
        <v/>
      </c>
      <c r="AE282" s="31" t="str">
        <f>IF(AE$8="","",'input rate-critical peak kW'!AE282*input6!AE282)</f>
        <v/>
      </c>
      <c r="AF282" s="31" t="str">
        <f>IF(AF$8="","",'input rate-critical peak kW'!AF282*input6!AF282)</f>
        <v/>
      </c>
      <c r="AG282" s="31" t="str">
        <f>IF(AG$8="","",'input rate-critical peak kW'!AG282*input6!AG282)</f>
        <v/>
      </c>
      <c r="AH282" s="31" t="str">
        <f>IF(AH$8="","",'input rate-critical peak kW'!AH282*input6!AH282)</f>
        <v/>
      </c>
      <c r="AI282" s="31" t="str">
        <f>IF(AI$8="","",'input rate-critical peak kW'!AI282*input6!AI282)</f>
        <v/>
      </c>
      <c r="AJ282" s="31" t="str">
        <f>IF(AJ$8="","",'input rate-critical peak kW'!AJ282*input6!AJ282)</f>
        <v/>
      </c>
      <c r="AK282" s="31" t="str">
        <f>IF(AK$8="","",'input rate-critical peak kW'!AK282*input6!AK282)</f>
        <v/>
      </c>
      <c r="AL282" s="31" t="str">
        <f>IF(AL$8="","",'input rate-critical peak kW'!AL282*input6!AL282)</f>
        <v/>
      </c>
      <c r="AM282" s="31" t="str">
        <f>IF(AM$8="","",'input rate-critical peak kW'!AM282*input6!AM282)</f>
        <v/>
      </c>
      <c r="AN282" s="31" t="str">
        <f>IF(AN$8="","",'input rate-critical peak kW'!AN282*input6!AN282)</f>
        <v/>
      </c>
      <c r="AO282" s="31" t="str">
        <f>IF(AO$8="","",'input rate-critical peak kW'!AO282*input6!AO282)</f>
        <v/>
      </c>
      <c r="AP282" s="31" t="str">
        <f>IF(AP$8="","",'input rate-critical peak kW'!AP282*input6!AP282)</f>
        <v/>
      </c>
      <c r="AQ282" s="31" t="str">
        <f>IF(AQ$8="","",'input rate-critical peak kW'!AQ282*input6!AQ282)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IF(D$8="","",'input rate-critical peak kW'!D283*input6!D283)</f>
        <v>0</v>
      </c>
      <c r="E283" s="31">
        <f>IF(E$8="","",'input rate-critical peak kW'!E283*input6!E283)</f>
        <v>0</v>
      </c>
      <c r="F283" s="31">
        <f>IF(F$8="","",'input rate-critical peak kW'!F283*input6!F283)</f>
        <v>0</v>
      </c>
      <c r="G283" s="31">
        <f>IF(G$8="","",'input rate-critical peak kW'!G283*input6!G283)</f>
        <v>0</v>
      </c>
      <c r="H283" s="31">
        <f>IF(H$8="","",'input rate-critical peak kW'!H283*input6!H283)</f>
        <v>0</v>
      </c>
      <c r="I283" s="31">
        <f>IF(I$8="","",'input rate-critical peak kW'!I283*input6!I283)</f>
        <v>0</v>
      </c>
      <c r="J283" s="31">
        <f>IF(J$8="","",'input rate-critical peak kW'!J283*input6!J283)</f>
        <v>0</v>
      </c>
      <c r="K283" s="31">
        <f>IF(K$8="","",'input rate-critical peak kW'!K283*input6!K283)</f>
        <v>0</v>
      </c>
      <c r="L283" s="31">
        <f>IF(L$8="","",'input rate-critical peak kW'!L283*input6!L283)</f>
        <v>0</v>
      </c>
      <c r="M283" s="31">
        <f>IF(M$8="","",'input rate-critical peak kW'!M283*input6!M283)</f>
        <v>0</v>
      </c>
      <c r="N283" s="31">
        <f>IF(N$8="","",'input rate-critical peak kW'!N283*input6!N283)</f>
        <v>0</v>
      </c>
      <c r="O283" s="31">
        <f>IF(O$8="","",'input rate-critical peak kW'!O283*input6!O283)</f>
        <v>0</v>
      </c>
      <c r="P283" s="31">
        <f>IF(P$8="","",'input rate-critical peak kW'!P283*input6!P283)</f>
        <v>0</v>
      </c>
      <c r="Q283" s="31">
        <f>IF(Q$8="","",'input rate-critical peak kW'!Q283*input6!Q283)</f>
        <v>0</v>
      </c>
      <c r="R283" s="31">
        <f>IF(R$8="","",'input rate-critical peak kW'!R283*input6!R283)</f>
        <v>0</v>
      </c>
      <c r="S283" s="31">
        <f>IF(S$8="","",'input rate-critical peak kW'!S283*input6!S283)</f>
        <v>0</v>
      </c>
      <c r="T283" s="31">
        <f>IF(T$8="","",'input rate-critical peak kW'!T283*input6!T283)</f>
        <v>0</v>
      </c>
      <c r="U283" s="31">
        <f>IF(U$8="","",'input rate-critical peak kW'!U283*input6!U283)</f>
        <v>0</v>
      </c>
      <c r="V283" s="31">
        <f>IF(V$8="","",'input rate-critical peak kW'!V283*input6!V283)</f>
        <v>0</v>
      </c>
      <c r="W283" s="31">
        <f>IF(W$8="","",'input rate-critical peak kW'!W283*input6!W283)</f>
        <v>0</v>
      </c>
      <c r="X283" s="31">
        <f>IF(X$8="","",'input rate-critical peak kW'!X283*input6!X283)</f>
        <v>0</v>
      </c>
      <c r="Y283" s="31">
        <f>IF(Y$8="","",'input rate-critical peak kW'!Y283*input6!Y283)</f>
        <v>0</v>
      </c>
      <c r="Z283" s="31">
        <f>IF(Z$8="","",'input rate-critical peak kW'!Z283*input6!Z283)</f>
        <v>0</v>
      </c>
      <c r="AA283" s="31">
        <f>IF(AA$8="","",'input rate-critical peak kW'!AA283*input6!AA283)</f>
        <v>0</v>
      </c>
      <c r="AB283" s="31">
        <f>IF(AB$8="","",'input rate-critical peak kW'!AB283*input6!AB283)</f>
        <v>0</v>
      </c>
      <c r="AC283" s="31" t="str">
        <f>IF(AC$8="","",'input rate-critical peak kW'!AC283*input6!AC283)</f>
        <v/>
      </c>
      <c r="AD283" s="31" t="str">
        <f>IF(AD$8="","",'input rate-critical peak kW'!AD283*input6!AD283)</f>
        <v/>
      </c>
      <c r="AE283" s="31" t="str">
        <f>IF(AE$8="","",'input rate-critical peak kW'!AE283*input6!AE283)</f>
        <v/>
      </c>
      <c r="AF283" s="31" t="str">
        <f>IF(AF$8="","",'input rate-critical peak kW'!AF283*input6!AF283)</f>
        <v/>
      </c>
      <c r="AG283" s="31" t="str">
        <f>IF(AG$8="","",'input rate-critical peak kW'!AG283*input6!AG283)</f>
        <v/>
      </c>
      <c r="AH283" s="31" t="str">
        <f>IF(AH$8="","",'input rate-critical peak kW'!AH283*input6!AH283)</f>
        <v/>
      </c>
      <c r="AI283" s="31" t="str">
        <f>IF(AI$8="","",'input rate-critical peak kW'!AI283*input6!AI283)</f>
        <v/>
      </c>
      <c r="AJ283" s="31" t="str">
        <f>IF(AJ$8="","",'input rate-critical peak kW'!AJ283*input6!AJ283)</f>
        <v/>
      </c>
      <c r="AK283" s="31" t="str">
        <f>IF(AK$8="","",'input rate-critical peak kW'!AK283*input6!AK283)</f>
        <v/>
      </c>
      <c r="AL283" s="31" t="str">
        <f>IF(AL$8="","",'input rate-critical peak kW'!AL283*input6!AL283)</f>
        <v/>
      </c>
      <c r="AM283" s="31" t="str">
        <f>IF(AM$8="","",'input rate-critical peak kW'!AM283*input6!AM283)</f>
        <v/>
      </c>
      <c r="AN283" s="31" t="str">
        <f>IF(AN$8="","",'input rate-critical peak kW'!AN283*input6!AN283)</f>
        <v/>
      </c>
      <c r="AO283" s="31" t="str">
        <f>IF(AO$8="","",'input rate-critical peak kW'!AO283*input6!AO283)</f>
        <v/>
      </c>
      <c r="AP283" s="31" t="str">
        <f>IF(AP$8="","",'input rate-critical peak kW'!AP283*input6!AP283)</f>
        <v/>
      </c>
      <c r="AQ283" s="31" t="str">
        <f>IF(AQ$8="","",'input rate-critical peak kW'!AQ283*input6!AQ283)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IF(D$8="","",'input rate-critical peak kW'!D284*input6!D284)</f>
        <v>0</v>
      </c>
      <c r="E284" s="31">
        <f>IF(E$8="","",'input rate-critical peak kW'!E284*input6!E284)</f>
        <v>0</v>
      </c>
      <c r="F284" s="31">
        <f>IF(F$8="","",'input rate-critical peak kW'!F284*input6!F284)</f>
        <v>0</v>
      </c>
      <c r="G284" s="31">
        <f>IF(G$8="","",'input rate-critical peak kW'!G284*input6!G284)</f>
        <v>0</v>
      </c>
      <c r="H284" s="31">
        <f>IF(H$8="","",'input rate-critical peak kW'!H284*input6!H284)</f>
        <v>0</v>
      </c>
      <c r="I284" s="31">
        <f>IF(I$8="","",'input rate-critical peak kW'!I284*input6!I284)</f>
        <v>0</v>
      </c>
      <c r="J284" s="31">
        <f>IF(J$8="","",'input rate-critical peak kW'!J284*input6!J284)</f>
        <v>0</v>
      </c>
      <c r="K284" s="31">
        <f>IF(K$8="","",'input rate-critical peak kW'!K284*input6!K284)</f>
        <v>0</v>
      </c>
      <c r="L284" s="31">
        <f>IF(L$8="","",'input rate-critical peak kW'!L284*input6!L284)</f>
        <v>0</v>
      </c>
      <c r="M284" s="31">
        <f>IF(M$8="","",'input rate-critical peak kW'!M284*input6!M284)</f>
        <v>0</v>
      </c>
      <c r="N284" s="31">
        <f>IF(N$8="","",'input rate-critical peak kW'!N284*input6!N284)</f>
        <v>0</v>
      </c>
      <c r="O284" s="31">
        <f>IF(O$8="","",'input rate-critical peak kW'!O284*input6!O284)</f>
        <v>0</v>
      </c>
      <c r="P284" s="31">
        <f>IF(P$8="","",'input rate-critical peak kW'!P284*input6!P284)</f>
        <v>0</v>
      </c>
      <c r="Q284" s="31">
        <f>IF(Q$8="","",'input rate-critical peak kW'!Q284*input6!Q284)</f>
        <v>0</v>
      </c>
      <c r="R284" s="31">
        <f>IF(R$8="","",'input rate-critical peak kW'!R284*input6!R284)</f>
        <v>0</v>
      </c>
      <c r="S284" s="31">
        <f>IF(S$8="","",'input rate-critical peak kW'!S284*input6!S284)</f>
        <v>0</v>
      </c>
      <c r="T284" s="31">
        <f>IF(T$8="","",'input rate-critical peak kW'!T284*input6!T284)</f>
        <v>0</v>
      </c>
      <c r="U284" s="31">
        <f>IF(U$8="","",'input rate-critical peak kW'!U284*input6!U284)</f>
        <v>0</v>
      </c>
      <c r="V284" s="31">
        <f>IF(V$8="","",'input rate-critical peak kW'!V284*input6!V284)</f>
        <v>0</v>
      </c>
      <c r="W284" s="31">
        <f>IF(W$8="","",'input rate-critical peak kW'!W284*input6!W284)</f>
        <v>0</v>
      </c>
      <c r="X284" s="31">
        <f>IF(X$8="","",'input rate-critical peak kW'!X284*input6!X284)</f>
        <v>0</v>
      </c>
      <c r="Y284" s="31">
        <f>IF(Y$8="","",'input rate-critical peak kW'!Y284*input6!Y284)</f>
        <v>0</v>
      </c>
      <c r="Z284" s="31">
        <f>IF(Z$8="","",'input rate-critical peak kW'!Z284*input6!Z284)</f>
        <v>0</v>
      </c>
      <c r="AA284" s="31">
        <f>IF(AA$8="","",'input rate-critical peak kW'!AA284*input6!AA284)</f>
        <v>0</v>
      </c>
      <c r="AB284" s="31">
        <f>IF(AB$8="","",'input rate-critical peak kW'!AB284*input6!AB284)</f>
        <v>0</v>
      </c>
      <c r="AC284" s="31" t="str">
        <f>IF(AC$8="","",'input rate-critical peak kW'!AC284*input6!AC284)</f>
        <v/>
      </c>
      <c r="AD284" s="31" t="str">
        <f>IF(AD$8="","",'input rate-critical peak kW'!AD284*input6!AD284)</f>
        <v/>
      </c>
      <c r="AE284" s="31" t="str">
        <f>IF(AE$8="","",'input rate-critical peak kW'!AE284*input6!AE284)</f>
        <v/>
      </c>
      <c r="AF284" s="31" t="str">
        <f>IF(AF$8="","",'input rate-critical peak kW'!AF284*input6!AF284)</f>
        <v/>
      </c>
      <c r="AG284" s="31" t="str">
        <f>IF(AG$8="","",'input rate-critical peak kW'!AG284*input6!AG284)</f>
        <v/>
      </c>
      <c r="AH284" s="31" t="str">
        <f>IF(AH$8="","",'input rate-critical peak kW'!AH284*input6!AH284)</f>
        <v/>
      </c>
      <c r="AI284" s="31" t="str">
        <f>IF(AI$8="","",'input rate-critical peak kW'!AI284*input6!AI284)</f>
        <v/>
      </c>
      <c r="AJ284" s="31" t="str">
        <f>IF(AJ$8="","",'input rate-critical peak kW'!AJ284*input6!AJ284)</f>
        <v/>
      </c>
      <c r="AK284" s="31" t="str">
        <f>IF(AK$8="","",'input rate-critical peak kW'!AK284*input6!AK284)</f>
        <v/>
      </c>
      <c r="AL284" s="31" t="str">
        <f>IF(AL$8="","",'input rate-critical peak kW'!AL284*input6!AL284)</f>
        <v/>
      </c>
      <c r="AM284" s="31" t="str">
        <f>IF(AM$8="","",'input rate-critical peak kW'!AM284*input6!AM284)</f>
        <v/>
      </c>
      <c r="AN284" s="31" t="str">
        <f>IF(AN$8="","",'input rate-critical peak kW'!AN284*input6!AN284)</f>
        <v/>
      </c>
      <c r="AO284" s="31" t="str">
        <f>IF(AO$8="","",'input rate-critical peak kW'!AO284*input6!AO284)</f>
        <v/>
      </c>
      <c r="AP284" s="31" t="str">
        <f>IF(AP$8="","",'input rate-critical peak kW'!AP284*input6!AP284)</f>
        <v/>
      </c>
      <c r="AQ284" s="31" t="str">
        <f>IF(AQ$8="","",'input rate-critical peak kW'!AQ284*input6!AQ284)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IF(D$8="","",'input rate-critical peak kW'!D285*input6!D285)</f>
        <v>0</v>
      </c>
      <c r="E285" s="31">
        <f>IF(E$8="","",'input rate-critical peak kW'!E285*input6!E285)</f>
        <v>0</v>
      </c>
      <c r="F285" s="31">
        <f>IF(F$8="","",'input rate-critical peak kW'!F285*input6!F285)</f>
        <v>0</v>
      </c>
      <c r="G285" s="31">
        <f>IF(G$8="","",'input rate-critical peak kW'!G285*input6!G285)</f>
        <v>0</v>
      </c>
      <c r="H285" s="31">
        <f>IF(H$8="","",'input rate-critical peak kW'!H285*input6!H285)</f>
        <v>0</v>
      </c>
      <c r="I285" s="31">
        <f>IF(I$8="","",'input rate-critical peak kW'!I285*input6!I285)</f>
        <v>0</v>
      </c>
      <c r="J285" s="31">
        <f>IF(J$8="","",'input rate-critical peak kW'!J285*input6!J285)</f>
        <v>0</v>
      </c>
      <c r="K285" s="31">
        <f>IF(K$8="","",'input rate-critical peak kW'!K285*input6!K285)</f>
        <v>0</v>
      </c>
      <c r="L285" s="31">
        <f>IF(L$8="","",'input rate-critical peak kW'!L285*input6!L285)</f>
        <v>0</v>
      </c>
      <c r="M285" s="31">
        <f>IF(M$8="","",'input rate-critical peak kW'!M285*input6!M285)</f>
        <v>0</v>
      </c>
      <c r="N285" s="31">
        <f>IF(N$8="","",'input rate-critical peak kW'!N285*input6!N285)</f>
        <v>0</v>
      </c>
      <c r="O285" s="31">
        <f>IF(O$8="","",'input rate-critical peak kW'!O285*input6!O285)</f>
        <v>0</v>
      </c>
      <c r="P285" s="31">
        <f>IF(P$8="","",'input rate-critical peak kW'!P285*input6!P285)</f>
        <v>0</v>
      </c>
      <c r="Q285" s="31">
        <f>IF(Q$8="","",'input rate-critical peak kW'!Q285*input6!Q285)</f>
        <v>0</v>
      </c>
      <c r="R285" s="31">
        <f>IF(R$8="","",'input rate-critical peak kW'!R285*input6!R285)</f>
        <v>0</v>
      </c>
      <c r="S285" s="31">
        <f>IF(S$8="","",'input rate-critical peak kW'!S285*input6!S285)</f>
        <v>0</v>
      </c>
      <c r="T285" s="31">
        <f>IF(T$8="","",'input rate-critical peak kW'!T285*input6!T285)</f>
        <v>0</v>
      </c>
      <c r="U285" s="31">
        <f>IF(U$8="","",'input rate-critical peak kW'!U285*input6!U285)</f>
        <v>0</v>
      </c>
      <c r="V285" s="31">
        <f>IF(V$8="","",'input rate-critical peak kW'!V285*input6!V285)</f>
        <v>0</v>
      </c>
      <c r="W285" s="31">
        <f>IF(W$8="","",'input rate-critical peak kW'!W285*input6!W285)</f>
        <v>0</v>
      </c>
      <c r="X285" s="31">
        <f>IF(X$8="","",'input rate-critical peak kW'!X285*input6!X285)</f>
        <v>0</v>
      </c>
      <c r="Y285" s="31">
        <f>IF(Y$8="","",'input rate-critical peak kW'!Y285*input6!Y285)</f>
        <v>0</v>
      </c>
      <c r="Z285" s="31">
        <f>IF(Z$8="","",'input rate-critical peak kW'!Z285*input6!Z285)</f>
        <v>0</v>
      </c>
      <c r="AA285" s="31">
        <f>IF(AA$8="","",'input rate-critical peak kW'!AA285*input6!AA285)</f>
        <v>0</v>
      </c>
      <c r="AB285" s="31">
        <f>IF(AB$8="","",'input rate-critical peak kW'!AB285*input6!AB285)</f>
        <v>0</v>
      </c>
      <c r="AC285" s="31" t="str">
        <f>IF(AC$8="","",'input rate-critical peak kW'!AC285*input6!AC285)</f>
        <v/>
      </c>
      <c r="AD285" s="31" t="str">
        <f>IF(AD$8="","",'input rate-critical peak kW'!AD285*input6!AD285)</f>
        <v/>
      </c>
      <c r="AE285" s="31" t="str">
        <f>IF(AE$8="","",'input rate-critical peak kW'!AE285*input6!AE285)</f>
        <v/>
      </c>
      <c r="AF285" s="31" t="str">
        <f>IF(AF$8="","",'input rate-critical peak kW'!AF285*input6!AF285)</f>
        <v/>
      </c>
      <c r="AG285" s="31" t="str">
        <f>IF(AG$8="","",'input rate-critical peak kW'!AG285*input6!AG285)</f>
        <v/>
      </c>
      <c r="AH285" s="31" t="str">
        <f>IF(AH$8="","",'input rate-critical peak kW'!AH285*input6!AH285)</f>
        <v/>
      </c>
      <c r="AI285" s="31" t="str">
        <f>IF(AI$8="","",'input rate-critical peak kW'!AI285*input6!AI285)</f>
        <v/>
      </c>
      <c r="AJ285" s="31" t="str">
        <f>IF(AJ$8="","",'input rate-critical peak kW'!AJ285*input6!AJ285)</f>
        <v/>
      </c>
      <c r="AK285" s="31" t="str">
        <f>IF(AK$8="","",'input rate-critical peak kW'!AK285*input6!AK285)</f>
        <v/>
      </c>
      <c r="AL285" s="31" t="str">
        <f>IF(AL$8="","",'input rate-critical peak kW'!AL285*input6!AL285)</f>
        <v/>
      </c>
      <c r="AM285" s="31" t="str">
        <f>IF(AM$8="","",'input rate-critical peak kW'!AM285*input6!AM285)</f>
        <v/>
      </c>
      <c r="AN285" s="31" t="str">
        <f>IF(AN$8="","",'input rate-critical peak kW'!AN285*input6!AN285)</f>
        <v/>
      </c>
      <c r="AO285" s="31" t="str">
        <f>IF(AO$8="","",'input rate-critical peak kW'!AO285*input6!AO285)</f>
        <v/>
      </c>
      <c r="AP285" s="31" t="str">
        <f>IF(AP$8="","",'input rate-critical peak kW'!AP285*input6!AP285)</f>
        <v/>
      </c>
      <c r="AQ285" s="31" t="str">
        <f>IF(AQ$8="","",'input rate-critical peak kW'!AQ285*input6!AQ285)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IF(D$8="","",'input rate-critical peak kW'!D286*input6!D286)</f>
        <v>0</v>
      </c>
      <c r="E286" s="31">
        <f>IF(E$8="","",'input rate-critical peak kW'!E286*input6!E286)</f>
        <v>0</v>
      </c>
      <c r="F286" s="31">
        <f>IF(F$8="","",'input rate-critical peak kW'!F286*input6!F286)</f>
        <v>0</v>
      </c>
      <c r="G286" s="31">
        <f>IF(G$8="","",'input rate-critical peak kW'!G286*input6!G286)</f>
        <v>0</v>
      </c>
      <c r="H286" s="31">
        <f>IF(H$8="","",'input rate-critical peak kW'!H286*input6!H286)</f>
        <v>0</v>
      </c>
      <c r="I286" s="31">
        <f>IF(I$8="","",'input rate-critical peak kW'!I286*input6!I286)</f>
        <v>0</v>
      </c>
      <c r="J286" s="31">
        <f>IF(J$8="","",'input rate-critical peak kW'!J286*input6!J286)</f>
        <v>0</v>
      </c>
      <c r="K286" s="31">
        <f>IF(K$8="","",'input rate-critical peak kW'!K286*input6!K286)</f>
        <v>0</v>
      </c>
      <c r="L286" s="31">
        <f>IF(L$8="","",'input rate-critical peak kW'!L286*input6!L286)</f>
        <v>0</v>
      </c>
      <c r="M286" s="31">
        <f>IF(M$8="","",'input rate-critical peak kW'!M286*input6!M286)</f>
        <v>0</v>
      </c>
      <c r="N286" s="31">
        <f>IF(N$8="","",'input rate-critical peak kW'!N286*input6!N286)</f>
        <v>0</v>
      </c>
      <c r="O286" s="31">
        <f>IF(O$8="","",'input rate-critical peak kW'!O286*input6!O286)</f>
        <v>0</v>
      </c>
      <c r="P286" s="31">
        <f>IF(P$8="","",'input rate-critical peak kW'!P286*input6!P286)</f>
        <v>0</v>
      </c>
      <c r="Q286" s="31">
        <f>IF(Q$8="","",'input rate-critical peak kW'!Q286*input6!Q286)</f>
        <v>0</v>
      </c>
      <c r="R286" s="31">
        <f>IF(R$8="","",'input rate-critical peak kW'!R286*input6!R286)</f>
        <v>0</v>
      </c>
      <c r="S286" s="31">
        <f>IF(S$8="","",'input rate-critical peak kW'!S286*input6!S286)</f>
        <v>0</v>
      </c>
      <c r="T286" s="31">
        <f>IF(T$8="","",'input rate-critical peak kW'!T286*input6!T286)</f>
        <v>0</v>
      </c>
      <c r="U286" s="31">
        <f>IF(U$8="","",'input rate-critical peak kW'!U286*input6!U286)</f>
        <v>0</v>
      </c>
      <c r="V286" s="31">
        <f>IF(V$8="","",'input rate-critical peak kW'!V286*input6!V286)</f>
        <v>0</v>
      </c>
      <c r="W286" s="31">
        <f>IF(W$8="","",'input rate-critical peak kW'!W286*input6!W286)</f>
        <v>0</v>
      </c>
      <c r="X286" s="31">
        <f>IF(X$8="","",'input rate-critical peak kW'!X286*input6!X286)</f>
        <v>0</v>
      </c>
      <c r="Y286" s="31">
        <f>IF(Y$8="","",'input rate-critical peak kW'!Y286*input6!Y286)</f>
        <v>0</v>
      </c>
      <c r="Z286" s="31">
        <f>IF(Z$8="","",'input rate-critical peak kW'!Z286*input6!Z286)</f>
        <v>0</v>
      </c>
      <c r="AA286" s="31">
        <f>IF(AA$8="","",'input rate-critical peak kW'!AA286*input6!AA286)</f>
        <v>0</v>
      </c>
      <c r="AB286" s="31">
        <f>IF(AB$8="","",'input rate-critical peak kW'!AB286*input6!AB286)</f>
        <v>0</v>
      </c>
      <c r="AC286" s="31" t="str">
        <f>IF(AC$8="","",'input rate-critical peak kW'!AC286*input6!AC286)</f>
        <v/>
      </c>
      <c r="AD286" s="31" t="str">
        <f>IF(AD$8="","",'input rate-critical peak kW'!AD286*input6!AD286)</f>
        <v/>
      </c>
      <c r="AE286" s="31" t="str">
        <f>IF(AE$8="","",'input rate-critical peak kW'!AE286*input6!AE286)</f>
        <v/>
      </c>
      <c r="AF286" s="31" t="str">
        <f>IF(AF$8="","",'input rate-critical peak kW'!AF286*input6!AF286)</f>
        <v/>
      </c>
      <c r="AG286" s="31" t="str">
        <f>IF(AG$8="","",'input rate-critical peak kW'!AG286*input6!AG286)</f>
        <v/>
      </c>
      <c r="AH286" s="31" t="str">
        <f>IF(AH$8="","",'input rate-critical peak kW'!AH286*input6!AH286)</f>
        <v/>
      </c>
      <c r="AI286" s="31" t="str">
        <f>IF(AI$8="","",'input rate-critical peak kW'!AI286*input6!AI286)</f>
        <v/>
      </c>
      <c r="AJ286" s="31" t="str">
        <f>IF(AJ$8="","",'input rate-critical peak kW'!AJ286*input6!AJ286)</f>
        <v/>
      </c>
      <c r="AK286" s="31" t="str">
        <f>IF(AK$8="","",'input rate-critical peak kW'!AK286*input6!AK286)</f>
        <v/>
      </c>
      <c r="AL286" s="31" t="str">
        <f>IF(AL$8="","",'input rate-critical peak kW'!AL286*input6!AL286)</f>
        <v/>
      </c>
      <c r="AM286" s="31" t="str">
        <f>IF(AM$8="","",'input rate-critical peak kW'!AM286*input6!AM286)</f>
        <v/>
      </c>
      <c r="AN286" s="31" t="str">
        <f>IF(AN$8="","",'input rate-critical peak kW'!AN286*input6!AN286)</f>
        <v/>
      </c>
      <c r="AO286" s="31" t="str">
        <f>IF(AO$8="","",'input rate-critical peak kW'!AO286*input6!AO286)</f>
        <v/>
      </c>
      <c r="AP286" s="31" t="str">
        <f>IF(AP$8="","",'input rate-critical peak kW'!AP286*input6!AP286)</f>
        <v/>
      </c>
      <c r="AQ286" s="31" t="str">
        <f>IF(AQ$8="","",'input rate-critical peak kW'!AQ286*input6!AQ286)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IF(D$8="","",'input rate-critical peak kW'!D287*input6!D287)</f>
        <v>0</v>
      </c>
      <c r="E287" s="31">
        <f>IF(E$8="","",'input rate-critical peak kW'!E287*input6!E287)</f>
        <v>0</v>
      </c>
      <c r="F287" s="31">
        <f>IF(F$8="","",'input rate-critical peak kW'!F287*input6!F287)</f>
        <v>0</v>
      </c>
      <c r="G287" s="31">
        <f>IF(G$8="","",'input rate-critical peak kW'!G287*input6!G287)</f>
        <v>0</v>
      </c>
      <c r="H287" s="31">
        <f>IF(H$8="","",'input rate-critical peak kW'!H287*input6!H287)</f>
        <v>0</v>
      </c>
      <c r="I287" s="31">
        <f>IF(I$8="","",'input rate-critical peak kW'!I287*input6!I287)</f>
        <v>0</v>
      </c>
      <c r="J287" s="31">
        <f>IF(J$8="","",'input rate-critical peak kW'!J287*input6!J287)</f>
        <v>0</v>
      </c>
      <c r="K287" s="31">
        <f>IF(K$8="","",'input rate-critical peak kW'!K287*input6!K287)</f>
        <v>0</v>
      </c>
      <c r="L287" s="31">
        <f>IF(L$8="","",'input rate-critical peak kW'!L287*input6!L287)</f>
        <v>0</v>
      </c>
      <c r="M287" s="31">
        <f>IF(M$8="","",'input rate-critical peak kW'!M287*input6!M287)</f>
        <v>0</v>
      </c>
      <c r="N287" s="31">
        <f>IF(N$8="","",'input rate-critical peak kW'!N287*input6!N287)</f>
        <v>0</v>
      </c>
      <c r="O287" s="31">
        <f>IF(O$8="","",'input rate-critical peak kW'!O287*input6!O287)</f>
        <v>0</v>
      </c>
      <c r="P287" s="31">
        <f>IF(P$8="","",'input rate-critical peak kW'!P287*input6!P287)</f>
        <v>0</v>
      </c>
      <c r="Q287" s="31">
        <f>IF(Q$8="","",'input rate-critical peak kW'!Q287*input6!Q287)</f>
        <v>0</v>
      </c>
      <c r="R287" s="31">
        <f>IF(R$8="","",'input rate-critical peak kW'!R287*input6!R287)</f>
        <v>0</v>
      </c>
      <c r="S287" s="31">
        <f>IF(S$8="","",'input rate-critical peak kW'!S287*input6!S287)</f>
        <v>0</v>
      </c>
      <c r="T287" s="31">
        <f>IF(T$8="","",'input rate-critical peak kW'!T287*input6!T287)</f>
        <v>0</v>
      </c>
      <c r="U287" s="31">
        <f>IF(U$8="","",'input rate-critical peak kW'!U287*input6!U287)</f>
        <v>0</v>
      </c>
      <c r="V287" s="31">
        <f>IF(V$8="","",'input rate-critical peak kW'!V287*input6!V287)</f>
        <v>0</v>
      </c>
      <c r="W287" s="31">
        <f>IF(W$8="","",'input rate-critical peak kW'!W287*input6!W287)</f>
        <v>0</v>
      </c>
      <c r="X287" s="31">
        <f>IF(X$8="","",'input rate-critical peak kW'!X287*input6!X287)</f>
        <v>0</v>
      </c>
      <c r="Y287" s="31">
        <f>IF(Y$8="","",'input rate-critical peak kW'!Y287*input6!Y287)</f>
        <v>0</v>
      </c>
      <c r="Z287" s="31">
        <f>IF(Z$8="","",'input rate-critical peak kW'!Z287*input6!Z287)</f>
        <v>0</v>
      </c>
      <c r="AA287" s="31">
        <f>IF(AA$8="","",'input rate-critical peak kW'!AA287*input6!AA287)</f>
        <v>0</v>
      </c>
      <c r="AB287" s="31">
        <f>IF(AB$8="","",'input rate-critical peak kW'!AB287*input6!AB287)</f>
        <v>0</v>
      </c>
      <c r="AC287" s="31" t="str">
        <f>IF(AC$8="","",'input rate-critical peak kW'!AC287*input6!AC287)</f>
        <v/>
      </c>
      <c r="AD287" s="31" t="str">
        <f>IF(AD$8="","",'input rate-critical peak kW'!AD287*input6!AD287)</f>
        <v/>
      </c>
      <c r="AE287" s="31" t="str">
        <f>IF(AE$8="","",'input rate-critical peak kW'!AE287*input6!AE287)</f>
        <v/>
      </c>
      <c r="AF287" s="31" t="str">
        <f>IF(AF$8="","",'input rate-critical peak kW'!AF287*input6!AF287)</f>
        <v/>
      </c>
      <c r="AG287" s="31" t="str">
        <f>IF(AG$8="","",'input rate-critical peak kW'!AG287*input6!AG287)</f>
        <v/>
      </c>
      <c r="AH287" s="31" t="str">
        <f>IF(AH$8="","",'input rate-critical peak kW'!AH287*input6!AH287)</f>
        <v/>
      </c>
      <c r="AI287" s="31" t="str">
        <f>IF(AI$8="","",'input rate-critical peak kW'!AI287*input6!AI287)</f>
        <v/>
      </c>
      <c r="AJ287" s="31" t="str">
        <f>IF(AJ$8="","",'input rate-critical peak kW'!AJ287*input6!AJ287)</f>
        <v/>
      </c>
      <c r="AK287" s="31" t="str">
        <f>IF(AK$8="","",'input rate-critical peak kW'!AK287*input6!AK287)</f>
        <v/>
      </c>
      <c r="AL287" s="31" t="str">
        <f>IF(AL$8="","",'input rate-critical peak kW'!AL287*input6!AL287)</f>
        <v/>
      </c>
      <c r="AM287" s="31" t="str">
        <f>IF(AM$8="","",'input rate-critical peak kW'!AM287*input6!AM287)</f>
        <v/>
      </c>
      <c r="AN287" s="31" t="str">
        <f>IF(AN$8="","",'input rate-critical peak kW'!AN287*input6!AN287)</f>
        <v/>
      </c>
      <c r="AO287" s="31" t="str">
        <f>IF(AO$8="","",'input rate-critical peak kW'!AO287*input6!AO287)</f>
        <v/>
      </c>
      <c r="AP287" s="31" t="str">
        <f>IF(AP$8="","",'input rate-critical peak kW'!AP287*input6!AP287)</f>
        <v/>
      </c>
      <c r="AQ287" s="31" t="str">
        <f>IF(AQ$8="","",'input rate-critical peak kW'!AQ287*input6!AQ287)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IF(D$8="","",'input rate-critical peak kW'!D288*input6!D288)</f>
        <v>0</v>
      </c>
      <c r="E288" s="31">
        <f>IF(E$8="","",'input rate-critical peak kW'!E288*input6!E288)</f>
        <v>0</v>
      </c>
      <c r="F288" s="31">
        <f>IF(F$8="","",'input rate-critical peak kW'!F288*input6!F288)</f>
        <v>0</v>
      </c>
      <c r="G288" s="31">
        <f>IF(G$8="","",'input rate-critical peak kW'!G288*input6!G288)</f>
        <v>0</v>
      </c>
      <c r="H288" s="31">
        <f>IF(H$8="","",'input rate-critical peak kW'!H288*input6!H288)</f>
        <v>0</v>
      </c>
      <c r="I288" s="31">
        <f>IF(I$8="","",'input rate-critical peak kW'!I288*input6!I288)</f>
        <v>0</v>
      </c>
      <c r="J288" s="31">
        <f>IF(J$8="","",'input rate-critical peak kW'!J288*input6!J288)</f>
        <v>0</v>
      </c>
      <c r="K288" s="31">
        <f>IF(K$8="","",'input rate-critical peak kW'!K288*input6!K288)</f>
        <v>0</v>
      </c>
      <c r="L288" s="31">
        <f>IF(L$8="","",'input rate-critical peak kW'!L288*input6!L288)</f>
        <v>0</v>
      </c>
      <c r="M288" s="31">
        <f>IF(M$8="","",'input rate-critical peak kW'!M288*input6!M288)</f>
        <v>0</v>
      </c>
      <c r="N288" s="31">
        <f>IF(N$8="","",'input rate-critical peak kW'!N288*input6!N288)</f>
        <v>0</v>
      </c>
      <c r="O288" s="31">
        <f>IF(O$8="","",'input rate-critical peak kW'!O288*input6!O288)</f>
        <v>0</v>
      </c>
      <c r="P288" s="31">
        <f>IF(P$8="","",'input rate-critical peak kW'!P288*input6!P288)</f>
        <v>0</v>
      </c>
      <c r="Q288" s="31">
        <f>IF(Q$8="","",'input rate-critical peak kW'!Q288*input6!Q288)</f>
        <v>0</v>
      </c>
      <c r="R288" s="31">
        <f>IF(R$8="","",'input rate-critical peak kW'!R288*input6!R288)</f>
        <v>0</v>
      </c>
      <c r="S288" s="31">
        <f>IF(S$8="","",'input rate-critical peak kW'!S288*input6!S288)</f>
        <v>0</v>
      </c>
      <c r="T288" s="31">
        <f>IF(T$8="","",'input rate-critical peak kW'!T288*input6!T288)</f>
        <v>0</v>
      </c>
      <c r="U288" s="31">
        <f>IF(U$8="","",'input rate-critical peak kW'!U288*input6!U288)</f>
        <v>0</v>
      </c>
      <c r="V288" s="31">
        <f>IF(V$8="","",'input rate-critical peak kW'!V288*input6!V288)</f>
        <v>0</v>
      </c>
      <c r="W288" s="31">
        <f>IF(W$8="","",'input rate-critical peak kW'!W288*input6!W288)</f>
        <v>0</v>
      </c>
      <c r="X288" s="31">
        <f>IF(X$8="","",'input rate-critical peak kW'!X288*input6!X288)</f>
        <v>0</v>
      </c>
      <c r="Y288" s="31">
        <f>IF(Y$8="","",'input rate-critical peak kW'!Y288*input6!Y288)</f>
        <v>0</v>
      </c>
      <c r="Z288" s="31">
        <f>IF(Z$8="","",'input rate-critical peak kW'!Z288*input6!Z288)</f>
        <v>0</v>
      </c>
      <c r="AA288" s="31">
        <f>IF(AA$8="","",'input rate-critical peak kW'!AA288*input6!AA288)</f>
        <v>0</v>
      </c>
      <c r="AB288" s="31">
        <f>IF(AB$8="","",'input rate-critical peak kW'!AB288*input6!AB288)</f>
        <v>0</v>
      </c>
      <c r="AC288" s="31" t="str">
        <f>IF(AC$8="","",'input rate-critical peak kW'!AC288*input6!AC288)</f>
        <v/>
      </c>
      <c r="AD288" s="31" t="str">
        <f>IF(AD$8="","",'input rate-critical peak kW'!AD288*input6!AD288)</f>
        <v/>
      </c>
      <c r="AE288" s="31" t="str">
        <f>IF(AE$8="","",'input rate-critical peak kW'!AE288*input6!AE288)</f>
        <v/>
      </c>
      <c r="AF288" s="31" t="str">
        <f>IF(AF$8="","",'input rate-critical peak kW'!AF288*input6!AF288)</f>
        <v/>
      </c>
      <c r="AG288" s="31" t="str">
        <f>IF(AG$8="","",'input rate-critical peak kW'!AG288*input6!AG288)</f>
        <v/>
      </c>
      <c r="AH288" s="31" t="str">
        <f>IF(AH$8="","",'input rate-critical peak kW'!AH288*input6!AH288)</f>
        <v/>
      </c>
      <c r="AI288" s="31" t="str">
        <f>IF(AI$8="","",'input rate-critical peak kW'!AI288*input6!AI288)</f>
        <v/>
      </c>
      <c r="AJ288" s="31" t="str">
        <f>IF(AJ$8="","",'input rate-critical peak kW'!AJ288*input6!AJ288)</f>
        <v/>
      </c>
      <c r="AK288" s="31" t="str">
        <f>IF(AK$8="","",'input rate-critical peak kW'!AK288*input6!AK288)</f>
        <v/>
      </c>
      <c r="AL288" s="31" t="str">
        <f>IF(AL$8="","",'input rate-critical peak kW'!AL288*input6!AL288)</f>
        <v/>
      </c>
      <c r="AM288" s="31" t="str">
        <f>IF(AM$8="","",'input rate-critical peak kW'!AM288*input6!AM288)</f>
        <v/>
      </c>
      <c r="AN288" s="31" t="str">
        <f>IF(AN$8="","",'input rate-critical peak kW'!AN288*input6!AN288)</f>
        <v/>
      </c>
      <c r="AO288" s="31" t="str">
        <f>IF(AO$8="","",'input rate-critical peak kW'!AO288*input6!AO288)</f>
        <v/>
      </c>
      <c r="AP288" s="31" t="str">
        <f>IF(AP$8="","",'input rate-critical peak kW'!AP288*input6!AP288)</f>
        <v/>
      </c>
      <c r="AQ288" s="31" t="str">
        <f>IF(AQ$8="","",'input rate-critical peak kW'!AQ288*input6!AQ288)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IF(D$8="","",'input rate-critical peak kW'!D289*input6!D289)</f>
        <v>0</v>
      </c>
      <c r="E289" s="31">
        <f>IF(E$8="","",'input rate-critical peak kW'!E289*input6!E289)</f>
        <v>0</v>
      </c>
      <c r="F289" s="31">
        <f>IF(F$8="","",'input rate-critical peak kW'!F289*input6!F289)</f>
        <v>0</v>
      </c>
      <c r="G289" s="31">
        <f>IF(G$8="","",'input rate-critical peak kW'!G289*input6!G289)</f>
        <v>0</v>
      </c>
      <c r="H289" s="31">
        <f>IF(H$8="","",'input rate-critical peak kW'!H289*input6!H289)</f>
        <v>0</v>
      </c>
      <c r="I289" s="31">
        <f>IF(I$8="","",'input rate-critical peak kW'!I289*input6!I289)</f>
        <v>0</v>
      </c>
      <c r="J289" s="31">
        <f>IF(J$8="","",'input rate-critical peak kW'!J289*input6!J289)</f>
        <v>0</v>
      </c>
      <c r="K289" s="31">
        <f>IF(K$8="","",'input rate-critical peak kW'!K289*input6!K289)</f>
        <v>0</v>
      </c>
      <c r="L289" s="31">
        <f>IF(L$8="","",'input rate-critical peak kW'!L289*input6!L289)</f>
        <v>0</v>
      </c>
      <c r="M289" s="31">
        <f>IF(M$8="","",'input rate-critical peak kW'!M289*input6!M289)</f>
        <v>0</v>
      </c>
      <c r="N289" s="31">
        <f>IF(N$8="","",'input rate-critical peak kW'!N289*input6!N289)</f>
        <v>0</v>
      </c>
      <c r="O289" s="31">
        <f>IF(O$8="","",'input rate-critical peak kW'!O289*input6!O289)</f>
        <v>0</v>
      </c>
      <c r="P289" s="31">
        <f>IF(P$8="","",'input rate-critical peak kW'!P289*input6!P289)</f>
        <v>0</v>
      </c>
      <c r="Q289" s="31">
        <f>IF(Q$8="","",'input rate-critical peak kW'!Q289*input6!Q289)</f>
        <v>0</v>
      </c>
      <c r="R289" s="31">
        <f>IF(R$8="","",'input rate-critical peak kW'!R289*input6!R289)</f>
        <v>0</v>
      </c>
      <c r="S289" s="31">
        <f>IF(S$8="","",'input rate-critical peak kW'!S289*input6!S289)</f>
        <v>0</v>
      </c>
      <c r="T289" s="31">
        <f>IF(T$8="","",'input rate-critical peak kW'!T289*input6!T289)</f>
        <v>0</v>
      </c>
      <c r="U289" s="31">
        <f>IF(U$8="","",'input rate-critical peak kW'!U289*input6!U289)</f>
        <v>0</v>
      </c>
      <c r="V289" s="31">
        <f>IF(V$8="","",'input rate-critical peak kW'!V289*input6!V289)</f>
        <v>0</v>
      </c>
      <c r="W289" s="31">
        <f>IF(W$8="","",'input rate-critical peak kW'!W289*input6!W289)</f>
        <v>0</v>
      </c>
      <c r="X289" s="31">
        <f>IF(X$8="","",'input rate-critical peak kW'!X289*input6!X289)</f>
        <v>0</v>
      </c>
      <c r="Y289" s="31">
        <f>IF(Y$8="","",'input rate-critical peak kW'!Y289*input6!Y289)</f>
        <v>0</v>
      </c>
      <c r="Z289" s="31">
        <f>IF(Z$8="","",'input rate-critical peak kW'!Z289*input6!Z289)</f>
        <v>0</v>
      </c>
      <c r="AA289" s="31">
        <f>IF(AA$8="","",'input rate-critical peak kW'!AA289*input6!AA289)</f>
        <v>0</v>
      </c>
      <c r="AB289" s="31">
        <f>IF(AB$8="","",'input rate-critical peak kW'!AB289*input6!AB289)</f>
        <v>0</v>
      </c>
      <c r="AC289" s="31" t="str">
        <f>IF(AC$8="","",'input rate-critical peak kW'!AC289*input6!AC289)</f>
        <v/>
      </c>
      <c r="AD289" s="31" t="str">
        <f>IF(AD$8="","",'input rate-critical peak kW'!AD289*input6!AD289)</f>
        <v/>
      </c>
      <c r="AE289" s="31" t="str">
        <f>IF(AE$8="","",'input rate-critical peak kW'!AE289*input6!AE289)</f>
        <v/>
      </c>
      <c r="AF289" s="31" t="str">
        <f>IF(AF$8="","",'input rate-critical peak kW'!AF289*input6!AF289)</f>
        <v/>
      </c>
      <c r="AG289" s="31" t="str">
        <f>IF(AG$8="","",'input rate-critical peak kW'!AG289*input6!AG289)</f>
        <v/>
      </c>
      <c r="AH289" s="31" t="str">
        <f>IF(AH$8="","",'input rate-critical peak kW'!AH289*input6!AH289)</f>
        <v/>
      </c>
      <c r="AI289" s="31" t="str">
        <f>IF(AI$8="","",'input rate-critical peak kW'!AI289*input6!AI289)</f>
        <v/>
      </c>
      <c r="AJ289" s="31" t="str">
        <f>IF(AJ$8="","",'input rate-critical peak kW'!AJ289*input6!AJ289)</f>
        <v/>
      </c>
      <c r="AK289" s="31" t="str">
        <f>IF(AK$8="","",'input rate-critical peak kW'!AK289*input6!AK289)</f>
        <v/>
      </c>
      <c r="AL289" s="31" t="str">
        <f>IF(AL$8="","",'input rate-critical peak kW'!AL289*input6!AL289)</f>
        <v/>
      </c>
      <c r="AM289" s="31" t="str">
        <f>IF(AM$8="","",'input rate-critical peak kW'!AM289*input6!AM289)</f>
        <v/>
      </c>
      <c r="AN289" s="31" t="str">
        <f>IF(AN$8="","",'input rate-critical peak kW'!AN289*input6!AN289)</f>
        <v/>
      </c>
      <c r="AO289" s="31" t="str">
        <f>IF(AO$8="","",'input rate-critical peak kW'!AO289*input6!AO289)</f>
        <v/>
      </c>
      <c r="AP289" s="31" t="str">
        <f>IF(AP$8="","",'input rate-critical peak kW'!AP289*input6!AP289)</f>
        <v/>
      </c>
      <c r="AQ289" s="31" t="str">
        <f>IF(AQ$8="","",'input rate-critical peak kW'!AQ289*input6!AQ289)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IF(D$8="","",'input rate-critical peak kW'!D290*input6!D290)</f>
        <v>0</v>
      </c>
      <c r="E290" s="31">
        <f>IF(E$8="","",'input rate-critical peak kW'!E290*input6!E290)</f>
        <v>0</v>
      </c>
      <c r="F290" s="31">
        <f>IF(F$8="","",'input rate-critical peak kW'!F290*input6!F290)</f>
        <v>0</v>
      </c>
      <c r="G290" s="31">
        <f>IF(G$8="","",'input rate-critical peak kW'!G290*input6!G290)</f>
        <v>0</v>
      </c>
      <c r="H290" s="31">
        <f>IF(H$8="","",'input rate-critical peak kW'!H290*input6!H290)</f>
        <v>0</v>
      </c>
      <c r="I290" s="31">
        <f>IF(I$8="","",'input rate-critical peak kW'!I290*input6!I290)</f>
        <v>0</v>
      </c>
      <c r="J290" s="31">
        <f>IF(J$8="","",'input rate-critical peak kW'!J290*input6!J290)</f>
        <v>0</v>
      </c>
      <c r="K290" s="31">
        <f>IF(K$8="","",'input rate-critical peak kW'!K290*input6!K290)</f>
        <v>0</v>
      </c>
      <c r="L290" s="31">
        <f>IF(L$8="","",'input rate-critical peak kW'!L290*input6!L290)</f>
        <v>0</v>
      </c>
      <c r="M290" s="31">
        <f>IF(M$8="","",'input rate-critical peak kW'!M290*input6!M290)</f>
        <v>0</v>
      </c>
      <c r="N290" s="31">
        <f>IF(N$8="","",'input rate-critical peak kW'!N290*input6!N290)</f>
        <v>0</v>
      </c>
      <c r="O290" s="31">
        <f>IF(O$8="","",'input rate-critical peak kW'!O290*input6!O290)</f>
        <v>0</v>
      </c>
      <c r="P290" s="31">
        <f>IF(P$8="","",'input rate-critical peak kW'!P290*input6!P290)</f>
        <v>0</v>
      </c>
      <c r="Q290" s="31">
        <f>IF(Q$8="","",'input rate-critical peak kW'!Q290*input6!Q290)</f>
        <v>0</v>
      </c>
      <c r="R290" s="31">
        <f>IF(R$8="","",'input rate-critical peak kW'!R290*input6!R290)</f>
        <v>0</v>
      </c>
      <c r="S290" s="31">
        <f>IF(S$8="","",'input rate-critical peak kW'!S290*input6!S290)</f>
        <v>0</v>
      </c>
      <c r="T290" s="31">
        <f>IF(T$8="","",'input rate-critical peak kW'!T290*input6!T290)</f>
        <v>0</v>
      </c>
      <c r="U290" s="31">
        <f>IF(U$8="","",'input rate-critical peak kW'!U290*input6!U290)</f>
        <v>0</v>
      </c>
      <c r="V290" s="31">
        <f>IF(V$8="","",'input rate-critical peak kW'!V290*input6!V290)</f>
        <v>0</v>
      </c>
      <c r="W290" s="31">
        <f>IF(W$8="","",'input rate-critical peak kW'!W290*input6!W290)</f>
        <v>0</v>
      </c>
      <c r="X290" s="31">
        <f>IF(X$8="","",'input rate-critical peak kW'!X290*input6!X290)</f>
        <v>0</v>
      </c>
      <c r="Y290" s="31">
        <f>IF(Y$8="","",'input rate-critical peak kW'!Y290*input6!Y290)</f>
        <v>0</v>
      </c>
      <c r="Z290" s="31">
        <f>IF(Z$8="","",'input rate-critical peak kW'!Z290*input6!Z290)</f>
        <v>0</v>
      </c>
      <c r="AA290" s="31">
        <f>IF(AA$8="","",'input rate-critical peak kW'!AA290*input6!AA290)</f>
        <v>0</v>
      </c>
      <c r="AB290" s="31">
        <f>IF(AB$8="","",'input rate-critical peak kW'!AB290*input6!AB290)</f>
        <v>0</v>
      </c>
      <c r="AC290" s="31" t="str">
        <f>IF(AC$8="","",'input rate-critical peak kW'!AC290*input6!AC290)</f>
        <v/>
      </c>
      <c r="AD290" s="31" t="str">
        <f>IF(AD$8="","",'input rate-critical peak kW'!AD290*input6!AD290)</f>
        <v/>
      </c>
      <c r="AE290" s="31" t="str">
        <f>IF(AE$8="","",'input rate-critical peak kW'!AE290*input6!AE290)</f>
        <v/>
      </c>
      <c r="AF290" s="31" t="str">
        <f>IF(AF$8="","",'input rate-critical peak kW'!AF290*input6!AF290)</f>
        <v/>
      </c>
      <c r="AG290" s="31" t="str">
        <f>IF(AG$8="","",'input rate-critical peak kW'!AG290*input6!AG290)</f>
        <v/>
      </c>
      <c r="AH290" s="31" t="str">
        <f>IF(AH$8="","",'input rate-critical peak kW'!AH290*input6!AH290)</f>
        <v/>
      </c>
      <c r="AI290" s="31" t="str">
        <f>IF(AI$8="","",'input rate-critical peak kW'!AI290*input6!AI290)</f>
        <v/>
      </c>
      <c r="AJ290" s="31" t="str">
        <f>IF(AJ$8="","",'input rate-critical peak kW'!AJ290*input6!AJ290)</f>
        <v/>
      </c>
      <c r="AK290" s="31" t="str">
        <f>IF(AK$8="","",'input rate-critical peak kW'!AK290*input6!AK290)</f>
        <v/>
      </c>
      <c r="AL290" s="31" t="str">
        <f>IF(AL$8="","",'input rate-critical peak kW'!AL290*input6!AL290)</f>
        <v/>
      </c>
      <c r="AM290" s="31" t="str">
        <f>IF(AM$8="","",'input rate-critical peak kW'!AM290*input6!AM290)</f>
        <v/>
      </c>
      <c r="AN290" s="31" t="str">
        <f>IF(AN$8="","",'input rate-critical peak kW'!AN290*input6!AN290)</f>
        <v/>
      </c>
      <c r="AO290" s="31" t="str">
        <f>IF(AO$8="","",'input rate-critical peak kW'!AO290*input6!AO290)</f>
        <v/>
      </c>
      <c r="AP290" s="31" t="str">
        <f>IF(AP$8="","",'input rate-critical peak kW'!AP290*input6!AP290)</f>
        <v/>
      </c>
      <c r="AQ290" s="31" t="str">
        <f>IF(AQ$8="","",'input rate-critical peak kW'!AQ290*input6!AQ290)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IF(D$8="","",'input rate-critical peak kW'!D291*input6!D291)</f>
        <v>0</v>
      </c>
      <c r="E291" s="31">
        <f>IF(E$8="","",'input rate-critical peak kW'!E291*input6!E291)</f>
        <v>0</v>
      </c>
      <c r="F291" s="31">
        <f>IF(F$8="","",'input rate-critical peak kW'!F291*input6!F291)</f>
        <v>0</v>
      </c>
      <c r="G291" s="31">
        <f>IF(G$8="","",'input rate-critical peak kW'!G291*input6!G291)</f>
        <v>0</v>
      </c>
      <c r="H291" s="31">
        <f>IF(H$8="","",'input rate-critical peak kW'!H291*input6!H291)</f>
        <v>0</v>
      </c>
      <c r="I291" s="31">
        <f>IF(I$8="","",'input rate-critical peak kW'!I291*input6!I291)</f>
        <v>0</v>
      </c>
      <c r="J291" s="31">
        <f>IF(J$8="","",'input rate-critical peak kW'!J291*input6!J291)</f>
        <v>0</v>
      </c>
      <c r="K291" s="31">
        <f>IF(K$8="","",'input rate-critical peak kW'!K291*input6!K291)</f>
        <v>0</v>
      </c>
      <c r="L291" s="31">
        <f>IF(L$8="","",'input rate-critical peak kW'!L291*input6!L291)</f>
        <v>0</v>
      </c>
      <c r="M291" s="31">
        <f>IF(M$8="","",'input rate-critical peak kW'!M291*input6!M291)</f>
        <v>0</v>
      </c>
      <c r="N291" s="31">
        <f>IF(N$8="","",'input rate-critical peak kW'!N291*input6!N291)</f>
        <v>0</v>
      </c>
      <c r="O291" s="31">
        <f>IF(O$8="","",'input rate-critical peak kW'!O291*input6!O291)</f>
        <v>0</v>
      </c>
      <c r="P291" s="31">
        <f>IF(P$8="","",'input rate-critical peak kW'!P291*input6!P291)</f>
        <v>0</v>
      </c>
      <c r="Q291" s="31">
        <f>IF(Q$8="","",'input rate-critical peak kW'!Q291*input6!Q291)</f>
        <v>0</v>
      </c>
      <c r="R291" s="31">
        <f>IF(R$8="","",'input rate-critical peak kW'!R291*input6!R291)</f>
        <v>0</v>
      </c>
      <c r="S291" s="31">
        <f>IF(S$8="","",'input rate-critical peak kW'!S291*input6!S291)</f>
        <v>0</v>
      </c>
      <c r="T291" s="31">
        <f>IF(T$8="","",'input rate-critical peak kW'!T291*input6!T291)</f>
        <v>0</v>
      </c>
      <c r="U291" s="31">
        <f>IF(U$8="","",'input rate-critical peak kW'!U291*input6!U291)</f>
        <v>0</v>
      </c>
      <c r="V291" s="31">
        <f>IF(V$8="","",'input rate-critical peak kW'!V291*input6!V291)</f>
        <v>0</v>
      </c>
      <c r="W291" s="31">
        <f>IF(W$8="","",'input rate-critical peak kW'!W291*input6!W291)</f>
        <v>0</v>
      </c>
      <c r="X291" s="31">
        <f>IF(X$8="","",'input rate-critical peak kW'!X291*input6!X291)</f>
        <v>0</v>
      </c>
      <c r="Y291" s="31">
        <f>IF(Y$8="","",'input rate-critical peak kW'!Y291*input6!Y291)</f>
        <v>0</v>
      </c>
      <c r="Z291" s="31">
        <f>IF(Z$8="","",'input rate-critical peak kW'!Z291*input6!Z291)</f>
        <v>0</v>
      </c>
      <c r="AA291" s="31">
        <f>IF(AA$8="","",'input rate-critical peak kW'!AA291*input6!AA291)</f>
        <v>0</v>
      </c>
      <c r="AB291" s="31">
        <f>IF(AB$8="","",'input rate-critical peak kW'!AB291*input6!AB291)</f>
        <v>0</v>
      </c>
      <c r="AC291" s="31" t="str">
        <f>IF(AC$8="","",'input rate-critical peak kW'!AC291*input6!AC291)</f>
        <v/>
      </c>
      <c r="AD291" s="31" t="str">
        <f>IF(AD$8="","",'input rate-critical peak kW'!AD291*input6!AD291)</f>
        <v/>
      </c>
      <c r="AE291" s="31" t="str">
        <f>IF(AE$8="","",'input rate-critical peak kW'!AE291*input6!AE291)</f>
        <v/>
      </c>
      <c r="AF291" s="31" t="str">
        <f>IF(AF$8="","",'input rate-critical peak kW'!AF291*input6!AF291)</f>
        <v/>
      </c>
      <c r="AG291" s="31" t="str">
        <f>IF(AG$8="","",'input rate-critical peak kW'!AG291*input6!AG291)</f>
        <v/>
      </c>
      <c r="AH291" s="31" t="str">
        <f>IF(AH$8="","",'input rate-critical peak kW'!AH291*input6!AH291)</f>
        <v/>
      </c>
      <c r="AI291" s="31" t="str">
        <f>IF(AI$8="","",'input rate-critical peak kW'!AI291*input6!AI291)</f>
        <v/>
      </c>
      <c r="AJ291" s="31" t="str">
        <f>IF(AJ$8="","",'input rate-critical peak kW'!AJ291*input6!AJ291)</f>
        <v/>
      </c>
      <c r="AK291" s="31" t="str">
        <f>IF(AK$8="","",'input rate-critical peak kW'!AK291*input6!AK291)</f>
        <v/>
      </c>
      <c r="AL291" s="31" t="str">
        <f>IF(AL$8="","",'input rate-critical peak kW'!AL291*input6!AL291)</f>
        <v/>
      </c>
      <c r="AM291" s="31" t="str">
        <f>IF(AM$8="","",'input rate-critical peak kW'!AM291*input6!AM291)</f>
        <v/>
      </c>
      <c r="AN291" s="31" t="str">
        <f>IF(AN$8="","",'input rate-critical peak kW'!AN291*input6!AN291)</f>
        <v/>
      </c>
      <c r="AO291" s="31" t="str">
        <f>IF(AO$8="","",'input rate-critical peak kW'!AO291*input6!AO291)</f>
        <v/>
      </c>
      <c r="AP291" s="31" t="str">
        <f>IF(AP$8="","",'input rate-critical peak kW'!AP291*input6!AP291)</f>
        <v/>
      </c>
      <c r="AQ291" s="31" t="str">
        <f>IF(AQ$8="","",'input rate-critical peak kW'!AQ291*input6!AQ291)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IF(D$8="","",'input rate-critical peak kW'!D292*input6!D292)</f>
        <v>0</v>
      </c>
      <c r="E292" s="31">
        <f>IF(E$8="","",'input rate-critical peak kW'!E292*input6!E292)</f>
        <v>0</v>
      </c>
      <c r="F292" s="31">
        <f>IF(F$8="","",'input rate-critical peak kW'!F292*input6!F292)</f>
        <v>0</v>
      </c>
      <c r="G292" s="31">
        <f>IF(G$8="","",'input rate-critical peak kW'!G292*input6!G292)</f>
        <v>0</v>
      </c>
      <c r="H292" s="31">
        <f>IF(H$8="","",'input rate-critical peak kW'!H292*input6!H292)</f>
        <v>0</v>
      </c>
      <c r="I292" s="31">
        <f>IF(I$8="","",'input rate-critical peak kW'!I292*input6!I292)</f>
        <v>0</v>
      </c>
      <c r="J292" s="31">
        <f>IF(J$8="","",'input rate-critical peak kW'!J292*input6!J292)</f>
        <v>0</v>
      </c>
      <c r="K292" s="31">
        <f>IF(K$8="","",'input rate-critical peak kW'!K292*input6!K292)</f>
        <v>0</v>
      </c>
      <c r="L292" s="31">
        <f>IF(L$8="","",'input rate-critical peak kW'!L292*input6!L292)</f>
        <v>0</v>
      </c>
      <c r="M292" s="31">
        <f>IF(M$8="","",'input rate-critical peak kW'!M292*input6!M292)</f>
        <v>0</v>
      </c>
      <c r="N292" s="31">
        <f>IF(N$8="","",'input rate-critical peak kW'!N292*input6!N292)</f>
        <v>0</v>
      </c>
      <c r="O292" s="31">
        <f>IF(O$8="","",'input rate-critical peak kW'!O292*input6!O292)</f>
        <v>0</v>
      </c>
      <c r="P292" s="31">
        <f>IF(P$8="","",'input rate-critical peak kW'!P292*input6!P292)</f>
        <v>0</v>
      </c>
      <c r="Q292" s="31">
        <f>IF(Q$8="","",'input rate-critical peak kW'!Q292*input6!Q292)</f>
        <v>0</v>
      </c>
      <c r="R292" s="31">
        <f>IF(R$8="","",'input rate-critical peak kW'!R292*input6!R292)</f>
        <v>0</v>
      </c>
      <c r="S292" s="31">
        <f>IF(S$8="","",'input rate-critical peak kW'!S292*input6!S292)</f>
        <v>0</v>
      </c>
      <c r="T292" s="31">
        <f>IF(T$8="","",'input rate-critical peak kW'!T292*input6!T292)</f>
        <v>0</v>
      </c>
      <c r="U292" s="31">
        <f>IF(U$8="","",'input rate-critical peak kW'!U292*input6!U292)</f>
        <v>0</v>
      </c>
      <c r="V292" s="31">
        <f>IF(V$8="","",'input rate-critical peak kW'!V292*input6!V292)</f>
        <v>0</v>
      </c>
      <c r="W292" s="31">
        <f>IF(W$8="","",'input rate-critical peak kW'!W292*input6!W292)</f>
        <v>0</v>
      </c>
      <c r="X292" s="31">
        <f>IF(X$8="","",'input rate-critical peak kW'!X292*input6!X292)</f>
        <v>0</v>
      </c>
      <c r="Y292" s="31">
        <f>IF(Y$8="","",'input rate-critical peak kW'!Y292*input6!Y292)</f>
        <v>0</v>
      </c>
      <c r="Z292" s="31">
        <f>IF(Z$8="","",'input rate-critical peak kW'!Z292*input6!Z292)</f>
        <v>0</v>
      </c>
      <c r="AA292" s="31">
        <f>IF(AA$8="","",'input rate-critical peak kW'!AA292*input6!AA292)</f>
        <v>0</v>
      </c>
      <c r="AB292" s="31">
        <f>IF(AB$8="","",'input rate-critical peak kW'!AB292*input6!AB292)</f>
        <v>0</v>
      </c>
      <c r="AC292" s="31" t="str">
        <f>IF(AC$8="","",'input rate-critical peak kW'!AC292*input6!AC292)</f>
        <v/>
      </c>
      <c r="AD292" s="31" t="str">
        <f>IF(AD$8="","",'input rate-critical peak kW'!AD292*input6!AD292)</f>
        <v/>
      </c>
      <c r="AE292" s="31" t="str">
        <f>IF(AE$8="","",'input rate-critical peak kW'!AE292*input6!AE292)</f>
        <v/>
      </c>
      <c r="AF292" s="31" t="str">
        <f>IF(AF$8="","",'input rate-critical peak kW'!AF292*input6!AF292)</f>
        <v/>
      </c>
      <c r="AG292" s="31" t="str">
        <f>IF(AG$8="","",'input rate-critical peak kW'!AG292*input6!AG292)</f>
        <v/>
      </c>
      <c r="AH292" s="31" t="str">
        <f>IF(AH$8="","",'input rate-critical peak kW'!AH292*input6!AH292)</f>
        <v/>
      </c>
      <c r="AI292" s="31" t="str">
        <f>IF(AI$8="","",'input rate-critical peak kW'!AI292*input6!AI292)</f>
        <v/>
      </c>
      <c r="AJ292" s="31" t="str">
        <f>IF(AJ$8="","",'input rate-critical peak kW'!AJ292*input6!AJ292)</f>
        <v/>
      </c>
      <c r="AK292" s="31" t="str">
        <f>IF(AK$8="","",'input rate-critical peak kW'!AK292*input6!AK292)</f>
        <v/>
      </c>
      <c r="AL292" s="31" t="str">
        <f>IF(AL$8="","",'input rate-critical peak kW'!AL292*input6!AL292)</f>
        <v/>
      </c>
      <c r="AM292" s="31" t="str">
        <f>IF(AM$8="","",'input rate-critical peak kW'!AM292*input6!AM292)</f>
        <v/>
      </c>
      <c r="AN292" s="31" t="str">
        <f>IF(AN$8="","",'input rate-critical peak kW'!AN292*input6!AN292)</f>
        <v/>
      </c>
      <c r="AO292" s="31" t="str">
        <f>IF(AO$8="","",'input rate-critical peak kW'!AO292*input6!AO292)</f>
        <v/>
      </c>
      <c r="AP292" s="31" t="str">
        <f>IF(AP$8="","",'input rate-critical peak kW'!AP292*input6!AP292)</f>
        <v/>
      </c>
      <c r="AQ292" s="31" t="str">
        <f>IF(AQ$8="","",'input rate-critical peak kW'!AQ292*input6!AQ292)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IF(D$8="","",'input rate-critical peak kW'!D293*input6!D293)</f>
        <v>0</v>
      </c>
      <c r="E293" s="31">
        <f>IF(E$8="","",'input rate-critical peak kW'!E293*input6!E293)</f>
        <v>0</v>
      </c>
      <c r="F293" s="31">
        <f>IF(F$8="","",'input rate-critical peak kW'!F293*input6!F293)</f>
        <v>0</v>
      </c>
      <c r="G293" s="31">
        <f>IF(G$8="","",'input rate-critical peak kW'!G293*input6!G293)</f>
        <v>0</v>
      </c>
      <c r="H293" s="31">
        <f>IF(H$8="","",'input rate-critical peak kW'!H293*input6!H293)</f>
        <v>0</v>
      </c>
      <c r="I293" s="31">
        <f>IF(I$8="","",'input rate-critical peak kW'!I293*input6!I293)</f>
        <v>0</v>
      </c>
      <c r="J293" s="31">
        <f>IF(J$8="","",'input rate-critical peak kW'!J293*input6!J293)</f>
        <v>0</v>
      </c>
      <c r="K293" s="31">
        <f>IF(K$8="","",'input rate-critical peak kW'!K293*input6!K293)</f>
        <v>0</v>
      </c>
      <c r="L293" s="31">
        <f>IF(L$8="","",'input rate-critical peak kW'!L293*input6!L293)</f>
        <v>0</v>
      </c>
      <c r="M293" s="31">
        <f>IF(M$8="","",'input rate-critical peak kW'!M293*input6!M293)</f>
        <v>0</v>
      </c>
      <c r="N293" s="31">
        <f>IF(N$8="","",'input rate-critical peak kW'!N293*input6!N293)</f>
        <v>0</v>
      </c>
      <c r="O293" s="31">
        <f>IF(O$8="","",'input rate-critical peak kW'!O293*input6!O293)</f>
        <v>0</v>
      </c>
      <c r="P293" s="31">
        <f>IF(P$8="","",'input rate-critical peak kW'!P293*input6!P293)</f>
        <v>0</v>
      </c>
      <c r="Q293" s="31">
        <f>IF(Q$8="","",'input rate-critical peak kW'!Q293*input6!Q293)</f>
        <v>0</v>
      </c>
      <c r="R293" s="31">
        <f>IF(R$8="","",'input rate-critical peak kW'!R293*input6!R293)</f>
        <v>0</v>
      </c>
      <c r="S293" s="31">
        <f>IF(S$8="","",'input rate-critical peak kW'!S293*input6!S293)</f>
        <v>0</v>
      </c>
      <c r="T293" s="31">
        <f>IF(T$8="","",'input rate-critical peak kW'!T293*input6!T293)</f>
        <v>0</v>
      </c>
      <c r="U293" s="31">
        <f>IF(U$8="","",'input rate-critical peak kW'!U293*input6!U293)</f>
        <v>0</v>
      </c>
      <c r="V293" s="31">
        <f>IF(V$8="","",'input rate-critical peak kW'!V293*input6!V293)</f>
        <v>0</v>
      </c>
      <c r="W293" s="31">
        <f>IF(W$8="","",'input rate-critical peak kW'!W293*input6!W293)</f>
        <v>0</v>
      </c>
      <c r="X293" s="31">
        <f>IF(X$8="","",'input rate-critical peak kW'!X293*input6!X293)</f>
        <v>0</v>
      </c>
      <c r="Y293" s="31">
        <f>IF(Y$8="","",'input rate-critical peak kW'!Y293*input6!Y293)</f>
        <v>0</v>
      </c>
      <c r="Z293" s="31">
        <f>IF(Z$8="","",'input rate-critical peak kW'!Z293*input6!Z293)</f>
        <v>0</v>
      </c>
      <c r="AA293" s="31">
        <f>IF(AA$8="","",'input rate-critical peak kW'!AA293*input6!AA293)</f>
        <v>0</v>
      </c>
      <c r="AB293" s="31">
        <f>IF(AB$8="","",'input rate-critical peak kW'!AB293*input6!AB293)</f>
        <v>0</v>
      </c>
      <c r="AC293" s="31" t="str">
        <f>IF(AC$8="","",'input rate-critical peak kW'!AC293*input6!AC293)</f>
        <v/>
      </c>
      <c r="AD293" s="31" t="str">
        <f>IF(AD$8="","",'input rate-critical peak kW'!AD293*input6!AD293)</f>
        <v/>
      </c>
      <c r="AE293" s="31" t="str">
        <f>IF(AE$8="","",'input rate-critical peak kW'!AE293*input6!AE293)</f>
        <v/>
      </c>
      <c r="AF293" s="31" t="str">
        <f>IF(AF$8="","",'input rate-critical peak kW'!AF293*input6!AF293)</f>
        <v/>
      </c>
      <c r="AG293" s="31" t="str">
        <f>IF(AG$8="","",'input rate-critical peak kW'!AG293*input6!AG293)</f>
        <v/>
      </c>
      <c r="AH293" s="31" t="str">
        <f>IF(AH$8="","",'input rate-critical peak kW'!AH293*input6!AH293)</f>
        <v/>
      </c>
      <c r="AI293" s="31" t="str">
        <f>IF(AI$8="","",'input rate-critical peak kW'!AI293*input6!AI293)</f>
        <v/>
      </c>
      <c r="AJ293" s="31" t="str">
        <f>IF(AJ$8="","",'input rate-critical peak kW'!AJ293*input6!AJ293)</f>
        <v/>
      </c>
      <c r="AK293" s="31" t="str">
        <f>IF(AK$8="","",'input rate-critical peak kW'!AK293*input6!AK293)</f>
        <v/>
      </c>
      <c r="AL293" s="31" t="str">
        <f>IF(AL$8="","",'input rate-critical peak kW'!AL293*input6!AL293)</f>
        <v/>
      </c>
      <c r="AM293" s="31" t="str">
        <f>IF(AM$8="","",'input rate-critical peak kW'!AM293*input6!AM293)</f>
        <v/>
      </c>
      <c r="AN293" s="31" t="str">
        <f>IF(AN$8="","",'input rate-critical peak kW'!AN293*input6!AN293)</f>
        <v/>
      </c>
      <c r="AO293" s="31" t="str">
        <f>IF(AO$8="","",'input rate-critical peak kW'!AO293*input6!AO293)</f>
        <v/>
      </c>
      <c r="AP293" s="31" t="str">
        <f>IF(AP$8="","",'input rate-critical peak kW'!AP293*input6!AP293)</f>
        <v/>
      </c>
      <c r="AQ293" s="31" t="str">
        <f>IF(AQ$8="","",'input rate-critical peak kW'!AQ293*input6!AQ293)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IF(D$8="","",'input rate-critical peak kW'!D294*input6!D294)</f>
        <v>0</v>
      </c>
      <c r="E294" s="31">
        <f>IF(E$8="","",'input rate-critical peak kW'!E294*input6!E294)</f>
        <v>0</v>
      </c>
      <c r="F294" s="31">
        <f>IF(F$8="","",'input rate-critical peak kW'!F294*input6!F294)</f>
        <v>0</v>
      </c>
      <c r="G294" s="31">
        <f>IF(G$8="","",'input rate-critical peak kW'!G294*input6!G294)</f>
        <v>0</v>
      </c>
      <c r="H294" s="31">
        <f>IF(H$8="","",'input rate-critical peak kW'!H294*input6!H294)</f>
        <v>0</v>
      </c>
      <c r="I294" s="31">
        <f>IF(I$8="","",'input rate-critical peak kW'!I294*input6!I294)</f>
        <v>0</v>
      </c>
      <c r="J294" s="31">
        <f>IF(J$8="","",'input rate-critical peak kW'!J294*input6!J294)</f>
        <v>0</v>
      </c>
      <c r="K294" s="31">
        <f>IF(K$8="","",'input rate-critical peak kW'!K294*input6!K294)</f>
        <v>0</v>
      </c>
      <c r="L294" s="31">
        <f>IF(L$8="","",'input rate-critical peak kW'!L294*input6!L294)</f>
        <v>0</v>
      </c>
      <c r="M294" s="31">
        <f>IF(M$8="","",'input rate-critical peak kW'!M294*input6!M294)</f>
        <v>0</v>
      </c>
      <c r="N294" s="31">
        <f>IF(N$8="","",'input rate-critical peak kW'!N294*input6!N294)</f>
        <v>0</v>
      </c>
      <c r="O294" s="31">
        <f>IF(O$8="","",'input rate-critical peak kW'!O294*input6!O294)</f>
        <v>0</v>
      </c>
      <c r="P294" s="31">
        <f>IF(P$8="","",'input rate-critical peak kW'!P294*input6!P294)</f>
        <v>0</v>
      </c>
      <c r="Q294" s="31">
        <f>IF(Q$8="","",'input rate-critical peak kW'!Q294*input6!Q294)</f>
        <v>0</v>
      </c>
      <c r="R294" s="31">
        <f>IF(R$8="","",'input rate-critical peak kW'!R294*input6!R294)</f>
        <v>0</v>
      </c>
      <c r="S294" s="31">
        <f>IF(S$8="","",'input rate-critical peak kW'!S294*input6!S294)</f>
        <v>0</v>
      </c>
      <c r="T294" s="31">
        <f>IF(T$8="","",'input rate-critical peak kW'!T294*input6!T294)</f>
        <v>0</v>
      </c>
      <c r="U294" s="31">
        <f>IF(U$8="","",'input rate-critical peak kW'!U294*input6!U294)</f>
        <v>0</v>
      </c>
      <c r="V294" s="31">
        <f>IF(V$8="","",'input rate-critical peak kW'!V294*input6!V294)</f>
        <v>0</v>
      </c>
      <c r="W294" s="31">
        <f>IF(W$8="","",'input rate-critical peak kW'!W294*input6!W294)</f>
        <v>0</v>
      </c>
      <c r="X294" s="31">
        <f>IF(X$8="","",'input rate-critical peak kW'!X294*input6!X294)</f>
        <v>0</v>
      </c>
      <c r="Y294" s="31">
        <f>IF(Y$8="","",'input rate-critical peak kW'!Y294*input6!Y294)</f>
        <v>0</v>
      </c>
      <c r="Z294" s="31">
        <f>IF(Z$8="","",'input rate-critical peak kW'!Z294*input6!Z294)</f>
        <v>0</v>
      </c>
      <c r="AA294" s="31">
        <f>IF(AA$8="","",'input rate-critical peak kW'!AA294*input6!AA294)</f>
        <v>0</v>
      </c>
      <c r="AB294" s="31">
        <f>IF(AB$8="","",'input rate-critical peak kW'!AB294*input6!AB294)</f>
        <v>0</v>
      </c>
      <c r="AC294" s="31" t="str">
        <f>IF(AC$8="","",'input rate-critical peak kW'!AC294*input6!AC294)</f>
        <v/>
      </c>
      <c r="AD294" s="31" t="str">
        <f>IF(AD$8="","",'input rate-critical peak kW'!AD294*input6!AD294)</f>
        <v/>
      </c>
      <c r="AE294" s="31" t="str">
        <f>IF(AE$8="","",'input rate-critical peak kW'!AE294*input6!AE294)</f>
        <v/>
      </c>
      <c r="AF294" s="31" t="str">
        <f>IF(AF$8="","",'input rate-critical peak kW'!AF294*input6!AF294)</f>
        <v/>
      </c>
      <c r="AG294" s="31" t="str">
        <f>IF(AG$8="","",'input rate-critical peak kW'!AG294*input6!AG294)</f>
        <v/>
      </c>
      <c r="AH294" s="31" t="str">
        <f>IF(AH$8="","",'input rate-critical peak kW'!AH294*input6!AH294)</f>
        <v/>
      </c>
      <c r="AI294" s="31" t="str">
        <f>IF(AI$8="","",'input rate-critical peak kW'!AI294*input6!AI294)</f>
        <v/>
      </c>
      <c r="AJ294" s="31" t="str">
        <f>IF(AJ$8="","",'input rate-critical peak kW'!AJ294*input6!AJ294)</f>
        <v/>
      </c>
      <c r="AK294" s="31" t="str">
        <f>IF(AK$8="","",'input rate-critical peak kW'!AK294*input6!AK294)</f>
        <v/>
      </c>
      <c r="AL294" s="31" t="str">
        <f>IF(AL$8="","",'input rate-critical peak kW'!AL294*input6!AL294)</f>
        <v/>
      </c>
      <c r="AM294" s="31" t="str">
        <f>IF(AM$8="","",'input rate-critical peak kW'!AM294*input6!AM294)</f>
        <v/>
      </c>
      <c r="AN294" s="31" t="str">
        <f>IF(AN$8="","",'input rate-critical peak kW'!AN294*input6!AN294)</f>
        <v/>
      </c>
      <c r="AO294" s="31" t="str">
        <f>IF(AO$8="","",'input rate-critical peak kW'!AO294*input6!AO294)</f>
        <v/>
      </c>
      <c r="AP294" s="31" t="str">
        <f>IF(AP$8="","",'input rate-critical peak kW'!AP294*input6!AP294)</f>
        <v/>
      </c>
      <c r="AQ294" s="31" t="str">
        <f>IF(AQ$8="","",'input rate-critical peak kW'!AQ294*input6!AQ294)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IF(D$8="","",'input rate-critical peak kW'!D295*input6!D295)</f>
        <v>0</v>
      </c>
      <c r="E295" s="31">
        <f>IF(E$8="","",'input rate-critical peak kW'!E295*input6!E295)</f>
        <v>0</v>
      </c>
      <c r="F295" s="31">
        <f>IF(F$8="","",'input rate-critical peak kW'!F295*input6!F295)</f>
        <v>0</v>
      </c>
      <c r="G295" s="31">
        <f>IF(G$8="","",'input rate-critical peak kW'!G295*input6!G295)</f>
        <v>0</v>
      </c>
      <c r="H295" s="31">
        <f>IF(H$8="","",'input rate-critical peak kW'!H295*input6!H295)</f>
        <v>0</v>
      </c>
      <c r="I295" s="31">
        <f>IF(I$8="","",'input rate-critical peak kW'!I295*input6!I295)</f>
        <v>0</v>
      </c>
      <c r="J295" s="31">
        <f>IF(J$8="","",'input rate-critical peak kW'!J295*input6!J295)</f>
        <v>0</v>
      </c>
      <c r="K295" s="31">
        <f>IF(K$8="","",'input rate-critical peak kW'!K295*input6!K295)</f>
        <v>0</v>
      </c>
      <c r="L295" s="31">
        <f>IF(L$8="","",'input rate-critical peak kW'!L295*input6!L295)</f>
        <v>0</v>
      </c>
      <c r="M295" s="31">
        <f>IF(M$8="","",'input rate-critical peak kW'!M295*input6!M295)</f>
        <v>0</v>
      </c>
      <c r="N295" s="31">
        <f>IF(N$8="","",'input rate-critical peak kW'!N295*input6!N295)</f>
        <v>0</v>
      </c>
      <c r="O295" s="31">
        <f>IF(O$8="","",'input rate-critical peak kW'!O295*input6!O295)</f>
        <v>0</v>
      </c>
      <c r="P295" s="31">
        <f>IF(P$8="","",'input rate-critical peak kW'!P295*input6!P295)</f>
        <v>0</v>
      </c>
      <c r="Q295" s="31">
        <f>IF(Q$8="","",'input rate-critical peak kW'!Q295*input6!Q295)</f>
        <v>0</v>
      </c>
      <c r="R295" s="31">
        <f>IF(R$8="","",'input rate-critical peak kW'!R295*input6!R295)</f>
        <v>0</v>
      </c>
      <c r="S295" s="31">
        <f>IF(S$8="","",'input rate-critical peak kW'!S295*input6!S295)</f>
        <v>0</v>
      </c>
      <c r="T295" s="31">
        <f>IF(T$8="","",'input rate-critical peak kW'!T295*input6!T295)</f>
        <v>0</v>
      </c>
      <c r="U295" s="31">
        <f>IF(U$8="","",'input rate-critical peak kW'!U295*input6!U295)</f>
        <v>0</v>
      </c>
      <c r="V295" s="31">
        <f>IF(V$8="","",'input rate-critical peak kW'!V295*input6!V295)</f>
        <v>0</v>
      </c>
      <c r="W295" s="31">
        <f>IF(W$8="","",'input rate-critical peak kW'!W295*input6!W295)</f>
        <v>0</v>
      </c>
      <c r="X295" s="31">
        <f>IF(X$8="","",'input rate-critical peak kW'!X295*input6!X295)</f>
        <v>0</v>
      </c>
      <c r="Y295" s="31">
        <f>IF(Y$8="","",'input rate-critical peak kW'!Y295*input6!Y295)</f>
        <v>0</v>
      </c>
      <c r="Z295" s="31">
        <f>IF(Z$8="","",'input rate-critical peak kW'!Z295*input6!Z295)</f>
        <v>0</v>
      </c>
      <c r="AA295" s="31">
        <f>IF(AA$8="","",'input rate-critical peak kW'!AA295*input6!AA295)</f>
        <v>0</v>
      </c>
      <c r="AB295" s="31">
        <f>IF(AB$8="","",'input rate-critical peak kW'!AB295*input6!AB295)</f>
        <v>0</v>
      </c>
      <c r="AC295" s="31" t="str">
        <f>IF(AC$8="","",'input rate-critical peak kW'!AC295*input6!AC295)</f>
        <v/>
      </c>
      <c r="AD295" s="31" t="str">
        <f>IF(AD$8="","",'input rate-critical peak kW'!AD295*input6!AD295)</f>
        <v/>
      </c>
      <c r="AE295" s="31" t="str">
        <f>IF(AE$8="","",'input rate-critical peak kW'!AE295*input6!AE295)</f>
        <v/>
      </c>
      <c r="AF295" s="31" t="str">
        <f>IF(AF$8="","",'input rate-critical peak kW'!AF295*input6!AF295)</f>
        <v/>
      </c>
      <c r="AG295" s="31" t="str">
        <f>IF(AG$8="","",'input rate-critical peak kW'!AG295*input6!AG295)</f>
        <v/>
      </c>
      <c r="AH295" s="31" t="str">
        <f>IF(AH$8="","",'input rate-critical peak kW'!AH295*input6!AH295)</f>
        <v/>
      </c>
      <c r="AI295" s="31" t="str">
        <f>IF(AI$8="","",'input rate-critical peak kW'!AI295*input6!AI295)</f>
        <v/>
      </c>
      <c r="AJ295" s="31" t="str">
        <f>IF(AJ$8="","",'input rate-critical peak kW'!AJ295*input6!AJ295)</f>
        <v/>
      </c>
      <c r="AK295" s="31" t="str">
        <f>IF(AK$8="","",'input rate-critical peak kW'!AK295*input6!AK295)</f>
        <v/>
      </c>
      <c r="AL295" s="31" t="str">
        <f>IF(AL$8="","",'input rate-critical peak kW'!AL295*input6!AL295)</f>
        <v/>
      </c>
      <c r="AM295" s="31" t="str">
        <f>IF(AM$8="","",'input rate-critical peak kW'!AM295*input6!AM295)</f>
        <v/>
      </c>
      <c r="AN295" s="31" t="str">
        <f>IF(AN$8="","",'input rate-critical peak kW'!AN295*input6!AN295)</f>
        <v/>
      </c>
      <c r="AO295" s="31" t="str">
        <f>IF(AO$8="","",'input rate-critical peak kW'!AO295*input6!AO295)</f>
        <v/>
      </c>
      <c r="AP295" s="31" t="str">
        <f>IF(AP$8="","",'input rate-critical peak kW'!AP295*input6!AP295)</f>
        <v/>
      </c>
      <c r="AQ295" s="31" t="str">
        <f>IF(AQ$8="","",'input rate-critical peak kW'!AQ295*input6!AQ295)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IF(D$8="","",'input rate-critical peak kW'!D296*input6!D296)</f>
        <v>0</v>
      </c>
      <c r="E296" s="31">
        <f>IF(E$8="","",'input rate-critical peak kW'!E296*input6!E296)</f>
        <v>0</v>
      </c>
      <c r="F296" s="31">
        <f>IF(F$8="","",'input rate-critical peak kW'!F296*input6!F296)</f>
        <v>0</v>
      </c>
      <c r="G296" s="31">
        <f>IF(G$8="","",'input rate-critical peak kW'!G296*input6!G296)</f>
        <v>0</v>
      </c>
      <c r="H296" s="31">
        <f>IF(H$8="","",'input rate-critical peak kW'!H296*input6!H296)</f>
        <v>0</v>
      </c>
      <c r="I296" s="31">
        <f>IF(I$8="","",'input rate-critical peak kW'!I296*input6!I296)</f>
        <v>0</v>
      </c>
      <c r="J296" s="31">
        <f>IF(J$8="","",'input rate-critical peak kW'!J296*input6!J296)</f>
        <v>0</v>
      </c>
      <c r="K296" s="31">
        <f>IF(K$8="","",'input rate-critical peak kW'!K296*input6!K296)</f>
        <v>0</v>
      </c>
      <c r="L296" s="31">
        <f>IF(L$8="","",'input rate-critical peak kW'!L296*input6!L296)</f>
        <v>0</v>
      </c>
      <c r="M296" s="31">
        <f>IF(M$8="","",'input rate-critical peak kW'!M296*input6!M296)</f>
        <v>0</v>
      </c>
      <c r="N296" s="31">
        <f>IF(N$8="","",'input rate-critical peak kW'!N296*input6!N296)</f>
        <v>0</v>
      </c>
      <c r="O296" s="31">
        <f>IF(O$8="","",'input rate-critical peak kW'!O296*input6!O296)</f>
        <v>0</v>
      </c>
      <c r="P296" s="31">
        <f>IF(P$8="","",'input rate-critical peak kW'!P296*input6!P296)</f>
        <v>0</v>
      </c>
      <c r="Q296" s="31">
        <f>IF(Q$8="","",'input rate-critical peak kW'!Q296*input6!Q296)</f>
        <v>0</v>
      </c>
      <c r="R296" s="31">
        <f>IF(R$8="","",'input rate-critical peak kW'!R296*input6!R296)</f>
        <v>0</v>
      </c>
      <c r="S296" s="31">
        <f>IF(S$8="","",'input rate-critical peak kW'!S296*input6!S296)</f>
        <v>0</v>
      </c>
      <c r="T296" s="31">
        <f>IF(T$8="","",'input rate-critical peak kW'!T296*input6!T296)</f>
        <v>0</v>
      </c>
      <c r="U296" s="31">
        <f>IF(U$8="","",'input rate-critical peak kW'!U296*input6!U296)</f>
        <v>0</v>
      </c>
      <c r="V296" s="31">
        <f>IF(V$8="","",'input rate-critical peak kW'!V296*input6!V296)</f>
        <v>0</v>
      </c>
      <c r="W296" s="31">
        <f>IF(W$8="","",'input rate-critical peak kW'!W296*input6!W296)</f>
        <v>0</v>
      </c>
      <c r="X296" s="31">
        <f>IF(X$8="","",'input rate-critical peak kW'!X296*input6!X296)</f>
        <v>0</v>
      </c>
      <c r="Y296" s="31">
        <f>IF(Y$8="","",'input rate-critical peak kW'!Y296*input6!Y296)</f>
        <v>0</v>
      </c>
      <c r="Z296" s="31">
        <f>IF(Z$8="","",'input rate-critical peak kW'!Z296*input6!Z296)</f>
        <v>0</v>
      </c>
      <c r="AA296" s="31">
        <f>IF(AA$8="","",'input rate-critical peak kW'!AA296*input6!AA296)</f>
        <v>0</v>
      </c>
      <c r="AB296" s="31">
        <f>IF(AB$8="","",'input rate-critical peak kW'!AB296*input6!AB296)</f>
        <v>0</v>
      </c>
      <c r="AC296" s="31" t="str">
        <f>IF(AC$8="","",'input rate-critical peak kW'!AC296*input6!AC296)</f>
        <v/>
      </c>
      <c r="AD296" s="31" t="str">
        <f>IF(AD$8="","",'input rate-critical peak kW'!AD296*input6!AD296)</f>
        <v/>
      </c>
      <c r="AE296" s="31" t="str">
        <f>IF(AE$8="","",'input rate-critical peak kW'!AE296*input6!AE296)</f>
        <v/>
      </c>
      <c r="AF296" s="31" t="str">
        <f>IF(AF$8="","",'input rate-critical peak kW'!AF296*input6!AF296)</f>
        <v/>
      </c>
      <c r="AG296" s="31" t="str">
        <f>IF(AG$8="","",'input rate-critical peak kW'!AG296*input6!AG296)</f>
        <v/>
      </c>
      <c r="AH296" s="31" t="str">
        <f>IF(AH$8="","",'input rate-critical peak kW'!AH296*input6!AH296)</f>
        <v/>
      </c>
      <c r="AI296" s="31" t="str">
        <f>IF(AI$8="","",'input rate-critical peak kW'!AI296*input6!AI296)</f>
        <v/>
      </c>
      <c r="AJ296" s="31" t="str">
        <f>IF(AJ$8="","",'input rate-critical peak kW'!AJ296*input6!AJ296)</f>
        <v/>
      </c>
      <c r="AK296" s="31" t="str">
        <f>IF(AK$8="","",'input rate-critical peak kW'!AK296*input6!AK296)</f>
        <v/>
      </c>
      <c r="AL296" s="31" t="str">
        <f>IF(AL$8="","",'input rate-critical peak kW'!AL296*input6!AL296)</f>
        <v/>
      </c>
      <c r="AM296" s="31" t="str">
        <f>IF(AM$8="","",'input rate-critical peak kW'!AM296*input6!AM296)</f>
        <v/>
      </c>
      <c r="AN296" s="31" t="str">
        <f>IF(AN$8="","",'input rate-critical peak kW'!AN296*input6!AN296)</f>
        <v/>
      </c>
      <c r="AO296" s="31" t="str">
        <f>IF(AO$8="","",'input rate-critical peak kW'!AO296*input6!AO296)</f>
        <v/>
      </c>
      <c r="AP296" s="31" t="str">
        <f>IF(AP$8="","",'input rate-critical peak kW'!AP296*input6!AP296)</f>
        <v/>
      </c>
      <c r="AQ296" s="31" t="str">
        <f>IF(AQ$8="","",'input rate-critical peak kW'!AQ296*input6!AQ296)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IF(D$8="","",'input rate-critical peak kW'!D297*input6!D297)</f>
        <v>0</v>
      </c>
      <c r="E297" s="31">
        <f>IF(E$8="","",'input rate-critical peak kW'!E297*input6!E297)</f>
        <v>0</v>
      </c>
      <c r="F297" s="31">
        <f>IF(F$8="","",'input rate-critical peak kW'!F297*input6!F297)</f>
        <v>0</v>
      </c>
      <c r="G297" s="31">
        <f>IF(G$8="","",'input rate-critical peak kW'!G297*input6!G297)</f>
        <v>0</v>
      </c>
      <c r="H297" s="31">
        <f>IF(H$8="","",'input rate-critical peak kW'!H297*input6!H297)</f>
        <v>0</v>
      </c>
      <c r="I297" s="31">
        <f>IF(I$8="","",'input rate-critical peak kW'!I297*input6!I297)</f>
        <v>0</v>
      </c>
      <c r="J297" s="31">
        <f>IF(J$8="","",'input rate-critical peak kW'!J297*input6!J297)</f>
        <v>0</v>
      </c>
      <c r="K297" s="31">
        <f>IF(K$8="","",'input rate-critical peak kW'!K297*input6!K297)</f>
        <v>0</v>
      </c>
      <c r="L297" s="31">
        <f>IF(L$8="","",'input rate-critical peak kW'!L297*input6!L297)</f>
        <v>0</v>
      </c>
      <c r="M297" s="31">
        <f>IF(M$8="","",'input rate-critical peak kW'!M297*input6!M297)</f>
        <v>0</v>
      </c>
      <c r="N297" s="31">
        <f>IF(N$8="","",'input rate-critical peak kW'!N297*input6!N297)</f>
        <v>0</v>
      </c>
      <c r="O297" s="31">
        <f>IF(O$8="","",'input rate-critical peak kW'!O297*input6!O297)</f>
        <v>0</v>
      </c>
      <c r="P297" s="31">
        <f>IF(P$8="","",'input rate-critical peak kW'!P297*input6!P297)</f>
        <v>0</v>
      </c>
      <c r="Q297" s="31">
        <f>IF(Q$8="","",'input rate-critical peak kW'!Q297*input6!Q297)</f>
        <v>0</v>
      </c>
      <c r="R297" s="31">
        <f>IF(R$8="","",'input rate-critical peak kW'!R297*input6!R297)</f>
        <v>0</v>
      </c>
      <c r="S297" s="31">
        <f>IF(S$8="","",'input rate-critical peak kW'!S297*input6!S297)</f>
        <v>0</v>
      </c>
      <c r="T297" s="31">
        <f>IF(T$8="","",'input rate-critical peak kW'!T297*input6!T297)</f>
        <v>0</v>
      </c>
      <c r="U297" s="31">
        <f>IF(U$8="","",'input rate-critical peak kW'!U297*input6!U297)</f>
        <v>0</v>
      </c>
      <c r="V297" s="31">
        <f>IF(V$8="","",'input rate-critical peak kW'!V297*input6!V297)</f>
        <v>0</v>
      </c>
      <c r="W297" s="31">
        <f>IF(W$8="","",'input rate-critical peak kW'!W297*input6!W297)</f>
        <v>0</v>
      </c>
      <c r="X297" s="31">
        <f>IF(X$8="","",'input rate-critical peak kW'!X297*input6!X297)</f>
        <v>0</v>
      </c>
      <c r="Y297" s="31">
        <f>IF(Y$8="","",'input rate-critical peak kW'!Y297*input6!Y297)</f>
        <v>0</v>
      </c>
      <c r="Z297" s="31">
        <f>IF(Z$8="","",'input rate-critical peak kW'!Z297*input6!Z297)</f>
        <v>0</v>
      </c>
      <c r="AA297" s="31">
        <f>IF(AA$8="","",'input rate-critical peak kW'!AA297*input6!AA297)</f>
        <v>0</v>
      </c>
      <c r="AB297" s="31">
        <f>IF(AB$8="","",'input rate-critical peak kW'!AB297*input6!AB297)</f>
        <v>0</v>
      </c>
      <c r="AC297" s="31" t="str">
        <f>IF(AC$8="","",'input rate-critical peak kW'!AC297*input6!AC297)</f>
        <v/>
      </c>
      <c r="AD297" s="31" t="str">
        <f>IF(AD$8="","",'input rate-critical peak kW'!AD297*input6!AD297)</f>
        <v/>
      </c>
      <c r="AE297" s="31" t="str">
        <f>IF(AE$8="","",'input rate-critical peak kW'!AE297*input6!AE297)</f>
        <v/>
      </c>
      <c r="AF297" s="31" t="str">
        <f>IF(AF$8="","",'input rate-critical peak kW'!AF297*input6!AF297)</f>
        <v/>
      </c>
      <c r="AG297" s="31" t="str">
        <f>IF(AG$8="","",'input rate-critical peak kW'!AG297*input6!AG297)</f>
        <v/>
      </c>
      <c r="AH297" s="31" t="str">
        <f>IF(AH$8="","",'input rate-critical peak kW'!AH297*input6!AH297)</f>
        <v/>
      </c>
      <c r="AI297" s="31" t="str">
        <f>IF(AI$8="","",'input rate-critical peak kW'!AI297*input6!AI297)</f>
        <v/>
      </c>
      <c r="AJ297" s="31" t="str">
        <f>IF(AJ$8="","",'input rate-critical peak kW'!AJ297*input6!AJ297)</f>
        <v/>
      </c>
      <c r="AK297" s="31" t="str">
        <f>IF(AK$8="","",'input rate-critical peak kW'!AK297*input6!AK297)</f>
        <v/>
      </c>
      <c r="AL297" s="31" t="str">
        <f>IF(AL$8="","",'input rate-critical peak kW'!AL297*input6!AL297)</f>
        <v/>
      </c>
      <c r="AM297" s="31" t="str">
        <f>IF(AM$8="","",'input rate-critical peak kW'!AM297*input6!AM297)</f>
        <v/>
      </c>
      <c r="AN297" s="31" t="str">
        <f>IF(AN$8="","",'input rate-critical peak kW'!AN297*input6!AN297)</f>
        <v/>
      </c>
      <c r="AO297" s="31" t="str">
        <f>IF(AO$8="","",'input rate-critical peak kW'!AO297*input6!AO297)</f>
        <v/>
      </c>
      <c r="AP297" s="31" t="str">
        <f>IF(AP$8="","",'input rate-critical peak kW'!AP297*input6!AP297)</f>
        <v/>
      </c>
      <c r="AQ297" s="31" t="str">
        <f>IF(AQ$8="","",'input rate-critical peak kW'!AQ297*input6!AQ297)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IF(D$8="","",'input rate-critical peak kW'!D298*input6!D298)</f>
        <v>0</v>
      </c>
      <c r="E298" s="31">
        <f>IF(E$8="","",'input rate-critical peak kW'!E298*input6!E298)</f>
        <v>0</v>
      </c>
      <c r="F298" s="31">
        <f>IF(F$8="","",'input rate-critical peak kW'!F298*input6!F298)</f>
        <v>0</v>
      </c>
      <c r="G298" s="31">
        <f>IF(G$8="","",'input rate-critical peak kW'!G298*input6!G298)</f>
        <v>0</v>
      </c>
      <c r="H298" s="31">
        <f>IF(H$8="","",'input rate-critical peak kW'!H298*input6!H298)</f>
        <v>0</v>
      </c>
      <c r="I298" s="31">
        <f>IF(I$8="","",'input rate-critical peak kW'!I298*input6!I298)</f>
        <v>0</v>
      </c>
      <c r="J298" s="31">
        <f>IF(J$8="","",'input rate-critical peak kW'!J298*input6!J298)</f>
        <v>0</v>
      </c>
      <c r="K298" s="31">
        <f>IF(K$8="","",'input rate-critical peak kW'!K298*input6!K298)</f>
        <v>0</v>
      </c>
      <c r="L298" s="31">
        <f>IF(L$8="","",'input rate-critical peak kW'!L298*input6!L298)</f>
        <v>0</v>
      </c>
      <c r="M298" s="31">
        <f>IF(M$8="","",'input rate-critical peak kW'!M298*input6!M298)</f>
        <v>0</v>
      </c>
      <c r="N298" s="31">
        <f>IF(N$8="","",'input rate-critical peak kW'!N298*input6!N298)</f>
        <v>0</v>
      </c>
      <c r="O298" s="31">
        <f>IF(O$8="","",'input rate-critical peak kW'!O298*input6!O298)</f>
        <v>0</v>
      </c>
      <c r="P298" s="31">
        <f>IF(P$8="","",'input rate-critical peak kW'!P298*input6!P298)</f>
        <v>0</v>
      </c>
      <c r="Q298" s="31">
        <f>IF(Q$8="","",'input rate-critical peak kW'!Q298*input6!Q298)</f>
        <v>0</v>
      </c>
      <c r="R298" s="31">
        <f>IF(R$8="","",'input rate-critical peak kW'!R298*input6!R298)</f>
        <v>0</v>
      </c>
      <c r="S298" s="31">
        <f>IF(S$8="","",'input rate-critical peak kW'!S298*input6!S298)</f>
        <v>0</v>
      </c>
      <c r="T298" s="31">
        <f>IF(T$8="","",'input rate-critical peak kW'!T298*input6!T298)</f>
        <v>0</v>
      </c>
      <c r="U298" s="31">
        <f>IF(U$8="","",'input rate-critical peak kW'!U298*input6!U298)</f>
        <v>0</v>
      </c>
      <c r="V298" s="31">
        <f>IF(V$8="","",'input rate-critical peak kW'!V298*input6!V298)</f>
        <v>0</v>
      </c>
      <c r="W298" s="31">
        <f>IF(W$8="","",'input rate-critical peak kW'!W298*input6!W298)</f>
        <v>0</v>
      </c>
      <c r="X298" s="31">
        <f>IF(X$8="","",'input rate-critical peak kW'!X298*input6!X298)</f>
        <v>0</v>
      </c>
      <c r="Y298" s="31">
        <f>IF(Y$8="","",'input rate-critical peak kW'!Y298*input6!Y298)</f>
        <v>0</v>
      </c>
      <c r="Z298" s="31">
        <f>IF(Z$8="","",'input rate-critical peak kW'!Z298*input6!Z298)</f>
        <v>0</v>
      </c>
      <c r="AA298" s="31">
        <f>IF(AA$8="","",'input rate-critical peak kW'!AA298*input6!AA298)</f>
        <v>0</v>
      </c>
      <c r="AB298" s="31">
        <f>IF(AB$8="","",'input rate-critical peak kW'!AB298*input6!AB298)</f>
        <v>0</v>
      </c>
      <c r="AC298" s="31" t="str">
        <f>IF(AC$8="","",'input rate-critical peak kW'!AC298*input6!AC298)</f>
        <v/>
      </c>
      <c r="AD298" s="31" t="str">
        <f>IF(AD$8="","",'input rate-critical peak kW'!AD298*input6!AD298)</f>
        <v/>
      </c>
      <c r="AE298" s="31" t="str">
        <f>IF(AE$8="","",'input rate-critical peak kW'!AE298*input6!AE298)</f>
        <v/>
      </c>
      <c r="AF298" s="31" t="str">
        <f>IF(AF$8="","",'input rate-critical peak kW'!AF298*input6!AF298)</f>
        <v/>
      </c>
      <c r="AG298" s="31" t="str">
        <f>IF(AG$8="","",'input rate-critical peak kW'!AG298*input6!AG298)</f>
        <v/>
      </c>
      <c r="AH298" s="31" t="str">
        <f>IF(AH$8="","",'input rate-critical peak kW'!AH298*input6!AH298)</f>
        <v/>
      </c>
      <c r="AI298" s="31" t="str">
        <f>IF(AI$8="","",'input rate-critical peak kW'!AI298*input6!AI298)</f>
        <v/>
      </c>
      <c r="AJ298" s="31" t="str">
        <f>IF(AJ$8="","",'input rate-critical peak kW'!AJ298*input6!AJ298)</f>
        <v/>
      </c>
      <c r="AK298" s="31" t="str">
        <f>IF(AK$8="","",'input rate-critical peak kW'!AK298*input6!AK298)</f>
        <v/>
      </c>
      <c r="AL298" s="31" t="str">
        <f>IF(AL$8="","",'input rate-critical peak kW'!AL298*input6!AL298)</f>
        <v/>
      </c>
      <c r="AM298" s="31" t="str">
        <f>IF(AM$8="","",'input rate-critical peak kW'!AM298*input6!AM298)</f>
        <v/>
      </c>
      <c r="AN298" s="31" t="str">
        <f>IF(AN$8="","",'input rate-critical peak kW'!AN298*input6!AN298)</f>
        <v/>
      </c>
      <c r="AO298" s="31" t="str">
        <f>IF(AO$8="","",'input rate-critical peak kW'!AO298*input6!AO298)</f>
        <v/>
      </c>
      <c r="AP298" s="31" t="str">
        <f>IF(AP$8="","",'input rate-critical peak kW'!AP298*input6!AP298)</f>
        <v/>
      </c>
      <c r="AQ298" s="31" t="str">
        <f>IF(AQ$8="","",'input rate-critical peak kW'!AQ298*input6!AQ298)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IF(D$8="","",'input rate-critical peak kW'!D299*input6!D299)</f>
        <v>0</v>
      </c>
      <c r="E299" s="31">
        <f>IF(E$8="","",'input rate-critical peak kW'!E299*input6!E299)</f>
        <v>0</v>
      </c>
      <c r="F299" s="31">
        <f>IF(F$8="","",'input rate-critical peak kW'!F299*input6!F299)</f>
        <v>0</v>
      </c>
      <c r="G299" s="31">
        <f>IF(G$8="","",'input rate-critical peak kW'!G299*input6!G299)</f>
        <v>0</v>
      </c>
      <c r="H299" s="31">
        <f>IF(H$8="","",'input rate-critical peak kW'!H299*input6!H299)</f>
        <v>0</v>
      </c>
      <c r="I299" s="31">
        <f>IF(I$8="","",'input rate-critical peak kW'!I299*input6!I299)</f>
        <v>0</v>
      </c>
      <c r="J299" s="31">
        <f>IF(J$8="","",'input rate-critical peak kW'!J299*input6!J299)</f>
        <v>0</v>
      </c>
      <c r="K299" s="31">
        <f>IF(K$8="","",'input rate-critical peak kW'!K299*input6!K299)</f>
        <v>0</v>
      </c>
      <c r="L299" s="31">
        <f>IF(L$8="","",'input rate-critical peak kW'!L299*input6!L299)</f>
        <v>0</v>
      </c>
      <c r="M299" s="31">
        <f>IF(M$8="","",'input rate-critical peak kW'!M299*input6!M299)</f>
        <v>0</v>
      </c>
      <c r="N299" s="31">
        <f>IF(N$8="","",'input rate-critical peak kW'!N299*input6!N299)</f>
        <v>0</v>
      </c>
      <c r="O299" s="31">
        <f>IF(O$8="","",'input rate-critical peak kW'!O299*input6!O299)</f>
        <v>0</v>
      </c>
      <c r="P299" s="31">
        <f>IF(P$8="","",'input rate-critical peak kW'!P299*input6!P299)</f>
        <v>0</v>
      </c>
      <c r="Q299" s="31">
        <f>IF(Q$8="","",'input rate-critical peak kW'!Q299*input6!Q299)</f>
        <v>0</v>
      </c>
      <c r="R299" s="31">
        <f>IF(R$8="","",'input rate-critical peak kW'!R299*input6!R299)</f>
        <v>0</v>
      </c>
      <c r="S299" s="31">
        <f>IF(S$8="","",'input rate-critical peak kW'!S299*input6!S299)</f>
        <v>0</v>
      </c>
      <c r="T299" s="31">
        <f>IF(T$8="","",'input rate-critical peak kW'!T299*input6!T299)</f>
        <v>0</v>
      </c>
      <c r="U299" s="31">
        <f>IF(U$8="","",'input rate-critical peak kW'!U299*input6!U299)</f>
        <v>0</v>
      </c>
      <c r="V299" s="31">
        <f>IF(V$8="","",'input rate-critical peak kW'!V299*input6!V299)</f>
        <v>0</v>
      </c>
      <c r="W299" s="31">
        <f>IF(W$8="","",'input rate-critical peak kW'!W299*input6!W299)</f>
        <v>0</v>
      </c>
      <c r="X299" s="31">
        <f>IF(X$8="","",'input rate-critical peak kW'!X299*input6!X299)</f>
        <v>0</v>
      </c>
      <c r="Y299" s="31">
        <f>IF(Y$8="","",'input rate-critical peak kW'!Y299*input6!Y299)</f>
        <v>0</v>
      </c>
      <c r="Z299" s="31">
        <f>IF(Z$8="","",'input rate-critical peak kW'!Z299*input6!Z299)</f>
        <v>0</v>
      </c>
      <c r="AA299" s="31">
        <f>IF(AA$8="","",'input rate-critical peak kW'!AA299*input6!AA299)</f>
        <v>0</v>
      </c>
      <c r="AB299" s="31">
        <f>IF(AB$8="","",'input rate-critical peak kW'!AB299*input6!AB299)</f>
        <v>0</v>
      </c>
      <c r="AC299" s="31" t="str">
        <f>IF(AC$8="","",'input rate-critical peak kW'!AC299*input6!AC299)</f>
        <v/>
      </c>
      <c r="AD299" s="31" t="str">
        <f>IF(AD$8="","",'input rate-critical peak kW'!AD299*input6!AD299)</f>
        <v/>
      </c>
      <c r="AE299" s="31" t="str">
        <f>IF(AE$8="","",'input rate-critical peak kW'!AE299*input6!AE299)</f>
        <v/>
      </c>
      <c r="AF299" s="31" t="str">
        <f>IF(AF$8="","",'input rate-critical peak kW'!AF299*input6!AF299)</f>
        <v/>
      </c>
      <c r="AG299" s="31" t="str">
        <f>IF(AG$8="","",'input rate-critical peak kW'!AG299*input6!AG299)</f>
        <v/>
      </c>
      <c r="AH299" s="31" t="str">
        <f>IF(AH$8="","",'input rate-critical peak kW'!AH299*input6!AH299)</f>
        <v/>
      </c>
      <c r="AI299" s="31" t="str">
        <f>IF(AI$8="","",'input rate-critical peak kW'!AI299*input6!AI299)</f>
        <v/>
      </c>
      <c r="AJ299" s="31" t="str">
        <f>IF(AJ$8="","",'input rate-critical peak kW'!AJ299*input6!AJ299)</f>
        <v/>
      </c>
      <c r="AK299" s="31" t="str">
        <f>IF(AK$8="","",'input rate-critical peak kW'!AK299*input6!AK299)</f>
        <v/>
      </c>
      <c r="AL299" s="31" t="str">
        <f>IF(AL$8="","",'input rate-critical peak kW'!AL299*input6!AL299)</f>
        <v/>
      </c>
      <c r="AM299" s="31" t="str">
        <f>IF(AM$8="","",'input rate-critical peak kW'!AM299*input6!AM299)</f>
        <v/>
      </c>
      <c r="AN299" s="31" t="str">
        <f>IF(AN$8="","",'input rate-critical peak kW'!AN299*input6!AN299)</f>
        <v/>
      </c>
      <c r="AO299" s="31" t="str">
        <f>IF(AO$8="","",'input rate-critical peak kW'!AO299*input6!AO299)</f>
        <v/>
      </c>
      <c r="AP299" s="31" t="str">
        <f>IF(AP$8="","",'input rate-critical peak kW'!AP299*input6!AP299)</f>
        <v/>
      </c>
      <c r="AQ299" s="31" t="str">
        <f>IF(AQ$8="","",'input rate-critical peak kW'!AQ299*input6!AQ299)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IF(D$8="","",'input rate-critical peak kW'!D300*input6!D300)</f>
        <v>0</v>
      </c>
      <c r="E300" s="31">
        <f>IF(E$8="","",'input rate-critical peak kW'!E300*input6!E300)</f>
        <v>0</v>
      </c>
      <c r="F300" s="31">
        <f>IF(F$8="","",'input rate-critical peak kW'!F300*input6!F300)</f>
        <v>0</v>
      </c>
      <c r="G300" s="31">
        <f>IF(G$8="","",'input rate-critical peak kW'!G300*input6!G300)</f>
        <v>0</v>
      </c>
      <c r="H300" s="31">
        <f>IF(H$8="","",'input rate-critical peak kW'!H300*input6!H300)</f>
        <v>0</v>
      </c>
      <c r="I300" s="31">
        <f>IF(I$8="","",'input rate-critical peak kW'!I300*input6!I300)</f>
        <v>0</v>
      </c>
      <c r="J300" s="31">
        <f>IF(J$8="","",'input rate-critical peak kW'!J300*input6!J300)</f>
        <v>0</v>
      </c>
      <c r="K300" s="31">
        <f>IF(K$8="","",'input rate-critical peak kW'!K300*input6!K300)</f>
        <v>0</v>
      </c>
      <c r="L300" s="31">
        <f>IF(L$8="","",'input rate-critical peak kW'!L300*input6!L300)</f>
        <v>0</v>
      </c>
      <c r="M300" s="31">
        <f>IF(M$8="","",'input rate-critical peak kW'!M300*input6!M300)</f>
        <v>0</v>
      </c>
      <c r="N300" s="31">
        <f>IF(N$8="","",'input rate-critical peak kW'!N300*input6!N300)</f>
        <v>0</v>
      </c>
      <c r="O300" s="31">
        <f>IF(O$8="","",'input rate-critical peak kW'!O300*input6!O300)</f>
        <v>0</v>
      </c>
      <c r="P300" s="31">
        <f>IF(P$8="","",'input rate-critical peak kW'!P300*input6!P300)</f>
        <v>0</v>
      </c>
      <c r="Q300" s="31">
        <f>IF(Q$8="","",'input rate-critical peak kW'!Q300*input6!Q300)</f>
        <v>0</v>
      </c>
      <c r="R300" s="31">
        <f>IF(R$8="","",'input rate-critical peak kW'!R300*input6!R300)</f>
        <v>0</v>
      </c>
      <c r="S300" s="31">
        <f>IF(S$8="","",'input rate-critical peak kW'!S300*input6!S300)</f>
        <v>0</v>
      </c>
      <c r="T300" s="31">
        <f>IF(T$8="","",'input rate-critical peak kW'!T300*input6!T300)</f>
        <v>0</v>
      </c>
      <c r="U300" s="31">
        <f>IF(U$8="","",'input rate-critical peak kW'!U300*input6!U300)</f>
        <v>0</v>
      </c>
      <c r="V300" s="31">
        <f>IF(V$8="","",'input rate-critical peak kW'!V300*input6!V300)</f>
        <v>0</v>
      </c>
      <c r="W300" s="31">
        <f>IF(W$8="","",'input rate-critical peak kW'!W300*input6!W300)</f>
        <v>0</v>
      </c>
      <c r="X300" s="31">
        <f>IF(X$8="","",'input rate-critical peak kW'!X300*input6!X300)</f>
        <v>0</v>
      </c>
      <c r="Y300" s="31">
        <f>IF(Y$8="","",'input rate-critical peak kW'!Y300*input6!Y300)</f>
        <v>0</v>
      </c>
      <c r="Z300" s="31">
        <f>IF(Z$8="","",'input rate-critical peak kW'!Z300*input6!Z300)</f>
        <v>0</v>
      </c>
      <c r="AA300" s="31">
        <f>IF(AA$8="","",'input rate-critical peak kW'!AA300*input6!AA300)</f>
        <v>0</v>
      </c>
      <c r="AB300" s="31">
        <f>IF(AB$8="","",'input rate-critical peak kW'!AB300*input6!AB300)</f>
        <v>0</v>
      </c>
      <c r="AC300" s="31" t="str">
        <f>IF(AC$8="","",'input rate-critical peak kW'!AC300*input6!AC300)</f>
        <v/>
      </c>
      <c r="AD300" s="31" t="str">
        <f>IF(AD$8="","",'input rate-critical peak kW'!AD300*input6!AD300)</f>
        <v/>
      </c>
      <c r="AE300" s="31" t="str">
        <f>IF(AE$8="","",'input rate-critical peak kW'!AE300*input6!AE300)</f>
        <v/>
      </c>
      <c r="AF300" s="31" t="str">
        <f>IF(AF$8="","",'input rate-critical peak kW'!AF300*input6!AF300)</f>
        <v/>
      </c>
      <c r="AG300" s="31" t="str">
        <f>IF(AG$8="","",'input rate-critical peak kW'!AG300*input6!AG300)</f>
        <v/>
      </c>
      <c r="AH300" s="31" t="str">
        <f>IF(AH$8="","",'input rate-critical peak kW'!AH300*input6!AH300)</f>
        <v/>
      </c>
      <c r="AI300" s="31" t="str">
        <f>IF(AI$8="","",'input rate-critical peak kW'!AI300*input6!AI300)</f>
        <v/>
      </c>
      <c r="AJ300" s="31" t="str">
        <f>IF(AJ$8="","",'input rate-critical peak kW'!AJ300*input6!AJ300)</f>
        <v/>
      </c>
      <c r="AK300" s="31" t="str">
        <f>IF(AK$8="","",'input rate-critical peak kW'!AK300*input6!AK300)</f>
        <v/>
      </c>
      <c r="AL300" s="31" t="str">
        <f>IF(AL$8="","",'input rate-critical peak kW'!AL300*input6!AL300)</f>
        <v/>
      </c>
      <c r="AM300" s="31" t="str">
        <f>IF(AM$8="","",'input rate-critical peak kW'!AM300*input6!AM300)</f>
        <v/>
      </c>
      <c r="AN300" s="31" t="str">
        <f>IF(AN$8="","",'input rate-critical peak kW'!AN300*input6!AN300)</f>
        <v/>
      </c>
      <c r="AO300" s="31" t="str">
        <f>IF(AO$8="","",'input rate-critical peak kW'!AO300*input6!AO300)</f>
        <v/>
      </c>
      <c r="AP300" s="31" t="str">
        <f>IF(AP$8="","",'input rate-critical peak kW'!AP300*input6!AP300)</f>
        <v/>
      </c>
      <c r="AQ300" s="31" t="str">
        <f>IF(AQ$8="","",'input rate-critical peak kW'!AQ300*input6!AQ300)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IF(D$8="","",'input rate-critical peak kW'!D301*input6!D301)</f>
        <v>0</v>
      </c>
      <c r="E301" s="31">
        <f>IF(E$8="","",'input rate-critical peak kW'!E301*input6!E301)</f>
        <v>0</v>
      </c>
      <c r="F301" s="31">
        <f>IF(F$8="","",'input rate-critical peak kW'!F301*input6!F301)</f>
        <v>0</v>
      </c>
      <c r="G301" s="31">
        <f>IF(G$8="","",'input rate-critical peak kW'!G301*input6!G301)</f>
        <v>0</v>
      </c>
      <c r="H301" s="31">
        <f>IF(H$8="","",'input rate-critical peak kW'!H301*input6!H301)</f>
        <v>0</v>
      </c>
      <c r="I301" s="31">
        <f>IF(I$8="","",'input rate-critical peak kW'!I301*input6!I301)</f>
        <v>0</v>
      </c>
      <c r="J301" s="31">
        <f>IF(J$8="","",'input rate-critical peak kW'!J301*input6!J301)</f>
        <v>0</v>
      </c>
      <c r="K301" s="31">
        <f>IF(K$8="","",'input rate-critical peak kW'!K301*input6!K301)</f>
        <v>0</v>
      </c>
      <c r="L301" s="31">
        <f>IF(L$8="","",'input rate-critical peak kW'!L301*input6!L301)</f>
        <v>0</v>
      </c>
      <c r="M301" s="31">
        <f>IF(M$8="","",'input rate-critical peak kW'!M301*input6!M301)</f>
        <v>0</v>
      </c>
      <c r="N301" s="31">
        <f>IF(N$8="","",'input rate-critical peak kW'!N301*input6!N301)</f>
        <v>0</v>
      </c>
      <c r="O301" s="31">
        <f>IF(O$8="","",'input rate-critical peak kW'!O301*input6!O301)</f>
        <v>0</v>
      </c>
      <c r="P301" s="31">
        <f>IF(P$8="","",'input rate-critical peak kW'!P301*input6!P301)</f>
        <v>0</v>
      </c>
      <c r="Q301" s="31">
        <f>IF(Q$8="","",'input rate-critical peak kW'!Q301*input6!Q301)</f>
        <v>0</v>
      </c>
      <c r="R301" s="31">
        <f>IF(R$8="","",'input rate-critical peak kW'!R301*input6!R301)</f>
        <v>0</v>
      </c>
      <c r="S301" s="31">
        <f>IF(S$8="","",'input rate-critical peak kW'!S301*input6!S301)</f>
        <v>0</v>
      </c>
      <c r="T301" s="31">
        <f>IF(T$8="","",'input rate-critical peak kW'!T301*input6!T301)</f>
        <v>0</v>
      </c>
      <c r="U301" s="31">
        <f>IF(U$8="","",'input rate-critical peak kW'!U301*input6!U301)</f>
        <v>0</v>
      </c>
      <c r="V301" s="31">
        <f>IF(V$8="","",'input rate-critical peak kW'!V301*input6!V301)</f>
        <v>0</v>
      </c>
      <c r="W301" s="31">
        <f>IF(W$8="","",'input rate-critical peak kW'!W301*input6!W301)</f>
        <v>0</v>
      </c>
      <c r="X301" s="31">
        <f>IF(X$8="","",'input rate-critical peak kW'!X301*input6!X301)</f>
        <v>0</v>
      </c>
      <c r="Y301" s="31">
        <f>IF(Y$8="","",'input rate-critical peak kW'!Y301*input6!Y301)</f>
        <v>0</v>
      </c>
      <c r="Z301" s="31">
        <f>IF(Z$8="","",'input rate-critical peak kW'!Z301*input6!Z301)</f>
        <v>0</v>
      </c>
      <c r="AA301" s="31">
        <f>IF(AA$8="","",'input rate-critical peak kW'!AA301*input6!AA301)</f>
        <v>0</v>
      </c>
      <c r="AB301" s="31">
        <f>IF(AB$8="","",'input rate-critical peak kW'!AB301*input6!AB301)</f>
        <v>0</v>
      </c>
      <c r="AC301" s="31" t="str">
        <f>IF(AC$8="","",'input rate-critical peak kW'!AC301*input6!AC301)</f>
        <v/>
      </c>
      <c r="AD301" s="31" t="str">
        <f>IF(AD$8="","",'input rate-critical peak kW'!AD301*input6!AD301)</f>
        <v/>
      </c>
      <c r="AE301" s="31" t="str">
        <f>IF(AE$8="","",'input rate-critical peak kW'!AE301*input6!AE301)</f>
        <v/>
      </c>
      <c r="AF301" s="31" t="str">
        <f>IF(AF$8="","",'input rate-critical peak kW'!AF301*input6!AF301)</f>
        <v/>
      </c>
      <c r="AG301" s="31" t="str">
        <f>IF(AG$8="","",'input rate-critical peak kW'!AG301*input6!AG301)</f>
        <v/>
      </c>
      <c r="AH301" s="31" t="str">
        <f>IF(AH$8="","",'input rate-critical peak kW'!AH301*input6!AH301)</f>
        <v/>
      </c>
      <c r="AI301" s="31" t="str">
        <f>IF(AI$8="","",'input rate-critical peak kW'!AI301*input6!AI301)</f>
        <v/>
      </c>
      <c r="AJ301" s="31" t="str">
        <f>IF(AJ$8="","",'input rate-critical peak kW'!AJ301*input6!AJ301)</f>
        <v/>
      </c>
      <c r="AK301" s="31" t="str">
        <f>IF(AK$8="","",'input rate-critical peak kW'!AK301*input6!AK301)</f>
        <v/>
      </c>
      <c r="AL301" s="31" t="str">
        <f>IF(AL$8="","",'input rate-critical peak kW'!AL301*input6!AL301)</f>
        <v/>
      </c>
      <c r="AM301" s="31" t="str">
        <f>IF(AM$8="","",'input rate-critical peak kW'!AM301*input6!AM301)</f>
        <v/>
      </c>
      <c r="AN301" s="31" t="str">
        <f>IF(AN$8="","",'input rate-critical peak kW'!AN301*input6!AN301)</f>
        <v/>
      </c>
      <c r="AO301" s="31" t="str">
        <f>IF(AO$8="","",'input rate-critical peak kW'!AO301*input6!AO301)</f>
        <v/>
      </c>
      <c r="AP301" s="31" t="str">
        <f>IF(AP$8="","",'input rate-critical peak kW'!AP301*input6!AP301)</f>
        <v/>
      </c>
      <c r="AQ301" s="31" t="str">
        <f>IF(AQ$8="","",'input rate-critical peak kW'!AQ301*input6!AQ301)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IF(D$8="","",'input rate-critical peak kW'!D302*input6!D302)</f>
        <v>0</v>
      </c>
      <c r="E302" s="31">
        <f>IF(E$8="","",'input rate-critical peak kW'!E302*input6!E302)</f>
        <v>0</v>
      </c>
      <c r="F302" s="31">
        <f>IF(F$8="","",'input rate-critical peak kW'!F302*input6!F302)</f>
        <v>0</v>
      </c>
      <c r="G302" s="31">
        <f>IF(G$8="","",'input rate-critical peak kW'!G302*input6!G302)</f>
        <v>0</v>
      </c>
      <c r="H302" s="31">
        <f>IF(H$8="","",'input rate-critical peak kW'!H302*input6!H302)</f>
        <v>0</v>
      </c>
      <c r="I302" s="31">
        <f>IF(I$8="","",'input rate-critical peak kW'!I302*input6!I302)</f>
        <v>0</v>
      </c>
      <c r="J302" s="31">
        <f>IF(J$8="","",'input rate-critical peak kW'!J302*input6!J302)</f>
        <v>0</v>
      </c>
      <c r="K302" s="31">
        <f>IF(K$8="","",'input rate-critical peak kW'!K302*input6!K302)</f>
        <v>0</v>
      </c>
      <c r="L302" s="31">
        <f>IF(L$8="","",'input rate-critical peak kW'!L302*input6!L302)</f>
        <v>0</v>
      </c>
      <c r="M302" s="31">
        <f>IF(M$8="","",'input rate-critical peak kW'!M302*input6!M302)</f>
        <v>0</v>
      </c>
      <c r="N302" s="31">
        <f>IF(N$8="","",'input rate-critical peak kW'!N302*input6!N302)</f>
        <v>0</v>
      </c>
      <c r="O302" s="31">
        <f>IF(O$8="","",'input rate-critical peak kW'!O302*input6!O302)</f>
        <v>0</v>
      </c>
      <c r="P302" s="31">
        <f>IF(P$8="","",'input rate-critical peak kW'!P302*input6!P302)</f>
        <v>0</v>
      </c>
      <c r="Q302" s="31">
        <f>IF(Q$8="","",'input rate-critical peak kW'!Q302*input6!Q302)</f>
        <v>0</v>
      </c>
      <c r="R302" s="31">
        <f>IF(R$8="","",'input rate-critical peak kW'!R302*input6!R302)</f>
        <v>0</v>
      </c>
      <c r="S302" s="31">
        <f>IF(S$8="","",'input rate-critical peak kW'!S302*input6!S302)</f>
        <v>0</v>
      </c>
      <c r="T302" s="31">
        <f>IF(T$8="","",'input rate-critical peak kW'!T302*input6!T302)</f>
        <v>0</v>
      </c>
      <c r="U302" s="31">
        <f>IF(U$8="","",'input rate-critical peak kW'!U302*input6!U302)</f>
        <v>0</v>
      </c>
      <c r="V302" s="31">
        <f>IF(V$8="","",'input rate-critical peak kW'!V302*input6!V302)</f>
        <v>0</v>
      </c>
      <c r="W302" s="31">
        <f>IF(W$8="","",'input rate-critical peak kW'!W302*input6!W302)</f>
        <v>0</v>
      </c>
      <c r="X302" s="31">
        <f>IF(X$8="","",'input rate-critical peak kW'!X302*input6!X302)</f>
        <v>0</v>
      </c>
      <c r="Y302" s="31">
        <f>IF(Y$8="","",'input rate-critical peak kW'!Y302*input6!Y302)</f>
        <v>0</v>
      </c>
      <c r="Z302" s="31">
        <f>IF(Z$8="","",'input rate-critical peak kW'!Z302*input6!Z302)</f>
        <v>0</v>
      </c>
      <c r="AA302" s="31">
        <f>IF(AA$8="","",'input rate-critical peak kW'!AA302*input6!AA302)</f>
        <v>0</v>
      </c>
      <c r="AB302" s="31">
        <f>IF(AB$8="","",'input rate-critical peak kW'!AB302*input6!AB302)</f>
        <v>0</v>
      </c>
      <c r="AC302" s="31" t="str">
        <f>IF(AC$8="","",'input rate-critical peak kW'!AC302*input6!AC302)</f>
        <v/>
      </c>
      <c r="AD302" s="31" t="str">
        <f>IF(AD$8="","",'input rate-critical peak kW'!AD302*input6!AD302)</f>
        <v/>
      </c>
      <c r="AE302" s="31" t="str">
        <f>IF(AE$8="","",'input rate-critical peak kW'!AE302*input6!AE302)</f>
        <v/>
      </c>
      <c r="AF302" s="31" t="str">
        <f>IF(AF$8="","",'input rate-critical peak kW'!AF302*input6!AF302)</f>
        <v/>
      </c>
      <c r="AG302" s="31" t="str">
        <f>IF(AG$8="","",'input rate-critical peak kW'!AG302*input6!AG302)</f>
        <v/>
      </c>
      <c r="AH302" s="31" t="str">
        <f>IF(AH$8="","",'input rate-critical peak kW'!AH302*input6!AH302)</f>
        <v/>
      </c>
      <c r="AI302" s="31" t="str">
        <f>IF(AI$8="","",'input rate-critical peak kW'!AI302*input6!AI302)</f>
        <v/>
      </c>
      <c r="AJ302" s="31" t="str">
        <f>IF(AJ$8="","",'input rate-critical peak kW'!AJ302*input6!AJ302)</f>
        <v/>
      </c>
      <c r="AK302" s="31" t="str">
        <f>IF(AK$8="","",'input rate-critical peak kW'!AK302*input6!AK302)</f>
        <v/>
      </c>
      <c r="AL302" s="31" t="str">
        <f>IF(AL$8="","",'input rate-critical peak kW'!AL302*input6!AL302)</f>
        <v/>
      </c>
      <c r="AM302" s="31" t="str">
        <f>IF(AM$8="","",'input rate-critical peak kW'!AM302*input6!AM302)</f>
        <v/>
      </c>
      <c r="AN302" s="31" t="str">
        <f>IF(AN$8="","",'input rate-critical peak kW'!AN302*input6!AN302)</f>
        <v/>
      </c>
      <c r="AO302" s="31" t="str">
        <f>IF(AO$8="","",'input rate-critical peak kW'!AO302*input6!AO302)</f>
        <v/>
      </c>
      <c r="AP302" s="31" t="str">
        <f>IF(AP$8="","",'input rate-critical peak kW'!AP302*input6!AP302)</f>
        <v/>
      </c>
      <c r="AQ302" s="31" t="str">
        <f>IF(AQ$8="","",'input rate-critical peak kW'!AQ302*input6!AQ302)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IF(D$8="","",'input rate-critical peak kW'!D303*input6!D303)</f>
        <v>0</v>
      </c>
      <c r="E303" s="31">
        <f>IF(E$8="","",'input rate-critical peak kW'!E303*input6!E303)</f>
        <v>0</v>
      </c>
      <c r="F303" s="31">
        <f>IF(F$8="","",'input rate-critical peak kW'!F303*input6!F303)</f>
        <v>0</v>
      </c>
      <c r="G303" s="31">
        <f>IF(G$8="","",'input rate-critical peak kW'!G303*input6!G303)</f>
        <v>0</v>
      </c>
      <c r="H303" s="31">
        <f>IF(H$8="","",'input rate-critical peak kW'!H303*input6!H303)</f>
        <v>0</v>
      </c>
      <c r="I303" s="31">
        <f>IF(I$8="","",'input rate-critical peak kW'!I303*input6!I303)</f>
        <v>0</v>
      </c>
      <c r="J303" s="31">
        <f>IF(J$8="","",'input rate-critical peak kW'!J303*input6!J303)</f>
        <v>0</v>
      </c>
      <c r="K303" s="31">
        <f>IF(K$8="","",'input rate-critical peak kW'!K303*input6!K303)</f>
        <v>0</v>
      </c>
      <c r="L303" s="31">
        <f>IF(L$8="","",'input rate-critical peak kW'!L303*input6!L303)</f>
        <v>0</v>
      </c>
      <c r="M303" s="31">
        <f>IF(M$8="","",'input rate-critical peak kW'!M303*input6!M303)</f>
        <v>0</v>
      </c>
      <c r="N303" s="31">
        <f>IF(N$8="","",'input rate-critical peak kW'!N303*input6!N303)</f>
        <v>0</v>
      </c>
      <c r="O303" s="31">
        <f>IF(O$8="","",'input rate-critical peak kW'!O303*input6!O303)</f>
        <v>0</v>
      </c>
      <c r="P303" s="31">
        <f>IF(P$8="","",'input rate-critical peak kW'!P303*input6!P303)</f>
        <v>0</v>
      </c>
      <c r="Q303" s="31">
        <f>IF(Q$8="","",'input rate-critical peak kW'!Q303*input6!Q303)</f>
        <v>0</v>
      </c>
      <c r="R303" s="31">
        <f>IF(R$8="","",'input rate-critical peak kW'!R303*input6!R303)</f>
        <v>0</v>
      </c>
      <c r="S303" s="31">
        <f>IF(S$8="","",'input rate-critical peak kW'!S303*input6!S303)</f>
        <v>0</v>
      </c>
      <c r="T303" s="31">
        <f>IF(T$8="","",'input rate-critical peak kW'!T303*input6!T303)</f>
        <v>0</v>
      </c>
      <c r="U303" s="31">
        <f>IF(U$8="","",'input rate-critical peak kW'!U303*input6!U303)</f>
        <v>0</v>
      </c>
      <c r="V303" s="31">
        <f>IF(V$8="","",'input rate-critical peak kW'!V303*input6!V303)</f>
        <v>0</v>
      </c>
      <c r="W303" s="31">
        <f>IF(W$8="","",'input rate-critical peak kW'!W303*input6!W303)</f>
        <v>0</v>
      </c>
      <c r="X303" s="31">
        <f>IF(X$8="","",'input rate-critical peak kW'!X303*input6!X303)</f>
        <v>0</v>
      </c>
      <c r="Y303" s="31">
        <f>IF(Y$8="","",'input rate-critical peak kW'!Y303*input6!Y303)</f>
        <v>0</v>
      </c>
      <c r="Z303" s="31">
        <f>IF(Z$8="","",'input rate-critical peak kW'!Z303*input6!Z303)</f>
        <v>0</v>
      </c>
      <c r="AA303" s="31">
        <f>IF(AA$8="","",'input rate-critical peak kW'!AA303*input6!AA303)</f>
        <v>0</v>
      </c>
      <c r="AB303" s="31">
        <f>IF(AB$8="","",'input rate-critical peak kW'!AB303*input6!AB303)</f>
        <v>0</v>
      </c>
      <c r="AC303" s="31" t="str">
        <f>IF(AC$8="","",'input rate-critical peak kW'!AC303*input6!AC303)</f>
        <v/>
      </c>
      <c r="AD303" s="31" t="str">
        <f>IF(AD$8="","",'input rate-critical peak kW'!AD303*input6!AD303)</f>
        <v/>
      </c>
      <c r="AE303" s="31" t="str">
        <f>IF(AE$8="","",'input rate-critical peak kW'!AE303*input6!AE303)</f>
        <v/>
      </c>
      <c r="AF303" s="31" t="str">
        <f>IF(AF$8="","",'input rate-critical peak kW'!AF303*input6!AF303)</f>
        <v/>
      </c>
      <c r="AG303" s="31" t="str">
        <f>IF(AG$8="","",'input rate-critical peak kW'!AG303*input6!AG303)</f>
        <v/>
      </c>
      <c r="AH303" s="31" t="str">
        <f>IF(AH$8="","",'input rate-critical peak kW'!AH303*input6!AH303)</f>
        <v/>
      </c>
      <c r="AI303" s="31" t="str">
        <f>IF(AI$8="","",'input rate-critical peak kW'!AI303*input6!AI303)</f>
        <v/>
      </c>
      <c r="AJ303" s="31" t="str">
        <f>IF(AJ$8="","",'input rate-critical peak kW'!AJ303*input6!AJ303)</f>
        <v/>
      </c>
      <c r="AK303" s="31" t="str">
        <f>IF(AK$8="","",'input rate-critical peak kW'!AK303*input6!AK303)</f>
        <v/>
      </c>
      <c r="AL303" s="31" t="str">
        <f>IF(AL$8="","",'input rate-critical peak kW'!AL303*input6!AL303)</f>
        <v/>
      </c>
      <c r="AM303" s="31" t="str">
        <f>IF(AM$8="","",'input rate-critical peak kW'!AM303*input6!AM303)</f>
        <v/>
      </c>
      <c r="AN303" s="31" t="str">
        <f>IF(AN$8="","",'input rate-critical peak kW'!AN303*input6!AN303)</f>
        <v/>
      </c>
      <c r="AO303" s="31" t="str">
        <f>IF(AO$8="","",'input rate-critical peak kW'!AO303*input6!AO303)</f>
        <v/>
      </c>
      <c r="AP303" s="31" t="str">
        <f>IF(AP$8="","",'input rate-critical peak kW'!AP303*input6!AP303)</f>
        <v/>
      </c>
      <c r="AQ303" s="31" t="str">
        <f>IF(AQ$8="","",'input rate-critical peak kW'!AQ303*input6!AQ303)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IF(D$8="","",'input rate-critical peak kW'!D304*input6!D304)</f>
        <v>0</v>
      </c>
      <c r="E304" s="31">
        <f>IF(E$8="","",'input rate-critical peak kW'!E304*input6!E304)</f>
        <v>0</v>
      </c>
      <c r="F304" s="31">
        <f>IF(F$8="","",'input rate-critical peak kW'!F304*input6!F304)</f>
        <v>0</v>
      </c>
      <c r="G304" s="31">
        <f>IF(G$8="","",'input rate-critical peak kW'!G304*input6!G304)</f>
        <v>0</v>
      </c>
      <c r="H304" s="31">
        <f>IF(H$8="","",'input rate-critical peak kW'!H304*input6!H304)</f>
        <v>0</v>
      </c>
      <c r="I304" s="31">
        <f>IF(I$8="","",'input rate-critical peak kW'!I304*input6!I304)</f>
        <v>0</v>
      </c>
      <c r="J304" s="31">
        <f>IF(J$8="","",'input rate-critical peak kW'!J304*input6!J304)</f>
        <v>0</v>
      </c>
      <c r="K304" s="31">
        <f>IF(K$8="","",'input rate-critical peak kW'!K304*input6!K304)</f>
        <v>0</v>
      </c>
      <c r="L304" s="31">
        <f>IF(L$8="","",'input rate-critical peak kW'!L304*input6!L304)</f>
        <v>0</v>
      </c>
      <c r="M304" s="31">
        <f>IF(M$8="","",'input rate-critical peak kW'!M304*input6!M304)</f>
        <v>0</v>
      </c>
      <c r="N304" s="31">
        <f>IF(N$8="","",'input rate-critical peak kW'!N304*input6!N304)</f>
        <v>0</v>
      </c>
      <c r="O304" s="31">
        <f>IF(O$8="","",'input rate-critical peak kW'!O304*input6!O304)</f>
        <v>0</v>
      </c>
      <c r="P304" s="31">
        <f>IF(P$8="","",'input rate-critical peak kW'!P304*input6!P304)</f>
        <v>0</v>
      </c>
      <c r="Q304" s="31">
        <f>IF(Q$8="","",'input rate-critical peak kW'!Q304*input6!Q304)</f>
        <v>0</v>
      </c>
      <c r="R304" s="31">
        <f>IF(R$8="","",'input rate-critical peak kW'!R304*input6!R304)</f>
        <v>0</v>
      </c>
      <c r="S304" s="31">
        <f>IF(S$8="","",'input rate-critical peak kW'!S304*input6!S304)</f>
        <v>0</v>
      </c>
      <c r="T304" s="31">
        <f>IF(T$8="","",'input rate-critical peak kW'!T304*input6!T304)</f>
        <v>0</v>
      </c>
      <c r="U304" s="31">
        <f>IF(U$8="","",'input rate-critical peak kW'!U304*input6!U304)</f>
        <v>0</v>
      </c>
      <c r="V304" s="31">
        <f>IF(V$8="","",'input rate-critical peak kW'!V304*input6!V304)</f>
        <v>0</v>
      </c>
      <c r="W304" s="31">
        <f>IF(W$8="","",'input rate-critical peak kW'!W304*input6!W304)</f>
        <v>0</v>
      </c>
      <c r="X304" s="31">
        <f>IF(X$8="","",'input rate-critical peak kW'!X304*input6!X304)</f>
        <v>0</v>
      </c>
      <c r="Y304" s="31">
        <f>IF(Y$8="","",'input rate-critical peak kW'!Y304*input6!Y304)</f>
        <v>0</v>
      </c>
      <c r="Z304" s="31">
        <f>IF(Z$8="","",'input rate-critical peak kW'!Z304*input6!Z304)</f>
        <v>0</v>
      </c>
      <c r="AA304" s="31">
        <f>IF(AA$8="","",'input rate-critical peak kW'!AA304*input6!AA304)</f>
        <v>0</v>
      </c>
      <c r="AB304" s="31">
        <f>IF(AB$8="","",'input rate-critical peak kW'!AB304*input6!AB304)</f>
        <v>0</v>
      </c>
      <c r="AC304" s="31" t="str">
        <f>IF(AC$8="","",'input rate-critical peak kW'!AC304*input6!AC304)</f>
        <v/>
      </c>
      <c r="AD304" s="31" t="str">
        <f>IF(AD$8="","",'input rate-critical peak kW'!AD304*input6!AD304)</f>
        <v/>
      </c>
      <c r="AE304" s="31" t="str">
        <f>IF(AE$8="","",'input rate-critical peak kW'!AE304*input6!AE304)</f>
        <v/>
      </c>
      <c r="AF304" s="31" t="str">
        <f>IF(AF$8="","",'input rate-critical peak kW'!AF304*input6!AF304)</f>
        <v/>
      </c>
      <c r="AG304" s="31" t="str">
        <f>IF(AG$8="","",'input rate-critical peak kW'!AG304*input6!AG304)</f>
        <v/>
      </c>
      <c r="AH304" s="31" t="str">
        <f>IF(AH$8="","",'input rate-critical peak kW'!AH304*input6!AH304)</f>
        <v/>
      </c>
      <c r="AI304" s="31" t="str">
        <f>IF(AI$8="","",'input rate-critical peak kW'!AI304*input6!AI304)</f>
        <v/>
      </c>
      <c r="AJ304" s="31" t="str">
        <f>IF(AJ$8="","",'input rate-critical peak kW'!AJ304*input6!AJ304)</f>
        <v/>
      </c>
      <c r="AK304" s="31" t="str">
        <f>IF(AK$8="","",'input rate-critical peak kW'!AK304*input6!AK304)</f>
        <v/>
      </c>
      <c r="AL304" s="31" t="str">
        <f>IF(AL$8="","",'input rate-critical peak kW'!AL304*input6!AL304)</f>
        <v/>
      </c>
      <c r="AM304" s="31" t="str">
        <f>IF(AM$8="","",'input rate-critical peak kW'!AM304*input6!AM304)</f>
        <v/>
      </c>
      <c r="AN304" s="31" t="str">
        <f>IF(AN$8="","",'input rate-critical peak kW'!AN304*input6!AN304)</f>
        <v/>
      </c>
      <c r="AO304" s="31" t="str">
        <f>IF(AO$8="","",'input rate-critical peak kW'!AO304*input6!AO304)</f>
        <v/>
      </c>
      <c r="AP304" s="31" t="str">
        <f>IF(AP$8="","",'input rate-critical peak kW'!AP304*input6!AP304)</f>
        <v/>
      </c>
      <c r="AQ304" s="31" t="str">
        <f>IF(AQ$8="","",'input rate-critical peak kW'!AQ304*input6!AQ304)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IF(D$8="","",'input rate-critical peak kW'!D305*input6!D305)</f>
        <v>0</v>
      </c>
      <c r="E305" s="31">
        <f>IF(E$8="","",'input rate-critical peak kW'!E305*input6!E305)</f>
        <v>0</v>
      </c>
      <c r="F305" s="31">
        <f>IF(F$8="","",'input rate-critical peak kW'!F305*input6!F305)</f>
        <v>0</v>
      </c>
      <c r="G305" s="31">
        <f>IF(G$8="","",'input rate-critical peak kW'!G305*input6!G305)</f>
        <v>0</v>
      </c>
      <c r="H305" s="31">
        <f>IF(H$8="","",'input rate-critical peak kW'!H305*input6!H305)</f>
        <v>0</v>
      </c>
      <c r="I305" s="31">
        <f>IF(I$8="","",'input rate-critical peak kW'!I305*input6!I305)</f>
        <v>0</v>
      </c>
      <c r="J305" s="31">
        <f>IF(J$8="","",'input rate-critical peak kW'!J305*input6!J305)</f>
        <v>0</v>
      </c>
      <c r="K305" s="31">
        <f>IF(K$8="","",'input rate-critical peak kW'!K305*input6!K305)</f>
        <v>0</v>
      </c>
      <c r="L305" s="31">
        <f>IF(L$8="","",'input rate-critical peak kW'!L305*input6!L305)</f>
        <v>0</v>
      </c>
      <c r="M305" s="31">
        <f>IF(M$8="","",'input rate-critical peak kW'!M305*input6!M305)</f>
        <v>0</v>
      </c>
      <c r="N305" s="31">
        <f>IF(N$8="","",'input rate-critical peak kW'!N305*input6!N305)</f>
        <v>0</v>
      </c>
      <c r="O305" s="31">
        <f>IF(O$8="","",'input rate-critical peak kW'!O305*input6!O305)</f>
        <v>0</v>
      </c>
      <c r="P305" s="31">
        <f>IF(P$8="","",'input rate-critical peak kW'!P305*input6!P305)</f>
        <v>0</v>
      </c>
      <c r="Q305" s="31">
        <f>IF(Q$8="","",'input rate-critical peak kW'!Q305*input6!Q305)</f>
        <v>0</v>
      </c>
      <c r="R305" s="31">
        <f>IF(R$8="","",'input rate-critical peak kW'!R305*input6!R305)</f>
        <v>0</v>
      </c>
      <c r="S305" s="31">
        <f>IF(S$8="","",'input rate-critical peak kW'!S305*input6!S305)</f>
        <v>0</v>
      </c>
      <c r="T305" s="31">
        <f>IF(T$8="","",'input rate-critical peak kW'!T305*input6!T305)</f>
        <v>0</v>
      </c>
      <c r="U305" s="31">
        <f>IF(U$8="","",'input rate-critical peak kW'!U305*input6!U305)</f>
        <v>0</v>
      </c>
      <c r="V305" s="31">
        <f>IF(V$8="","",'input rate-critical peak kW'!V305*input6!V305)</f>
        <v>0</v>
      </c>
      <c r="W305" s="31">
        <f>IF(W$8="","",'input rate-critical peak kW'!W305*input6!W305)</f>
        <v>0</v>
      </c>
      <c r="X305" s="31">
        <f>IF(X$8="","",'input rate-critical peak kW'!X305*input6!X305)</f>
        <v>0</v>
      </c>
      <c r="Y305" s="31">
        <f>IF(Y$8="","",'input rate-critical peak kW'!Y305*input6!Y305)</f>
        <v>0</v>
      </c>
      <c r="Z305" s="31">
        <f>IF(Z$8="","",'input rate-critical peak kW'!Z305*input6!Z305)</f>
        <v>0</v>
      </c>
      <c r="AA305" s="31">
        <f>IF(AA$8="","",'input rate-critical peak kW'!AA305*input6!AA305)</f>
        <v>0</v>
      </c>
      <c r="AB305" s="31">
        <f>IF(AB$8="","",'input rate-critical peak kW'!AB305*input6!AB305)</f>
        <v>0</v>
      </c>
      <c r="AC305" s="31" t="str">
        <f>IF(AC$8="","",'input rate-critical peak kW'!AC305*input6!AC305)</f>
        <v/>
      </c>
      <c r="AD305" s="31" t="str">
        <f>IF(AD$8="","",'input rate-critical peak kW'!AD305*input6!AD305)</f>
        <v/>
      </c>
      <c r="AE305" s="31" t="str">
        <f>IF(AE$8="","",'input rate-critical peak kW'!AE305*input6!AE305)</f>
        <v/>
      </c>
      <c r="AF305" s="31" t="str">
        <f>IF(AF$8="","",'input rate-critical peak kW'!AF305*input6!AF305)</f>
        <v/>
      </c>
      <c r="AG305" s="31" t="str">
        <f>IF(AG$8="","",'input rate-critical peak kW'!AG305*input6!AG305)</f>
        <v/>
      </c>
      <c r="AH305" s="31" t="str">
        <f>IF(AH$8="","",'input rate-critical peak kW'!AH305*input6!AH305)</f>
        <v/>
      </c>
      <c r="AI305" s="31" t="str">
        <f>IF(AI$8="","",'input rate-critical peak kW'!AI305*input6!AI305)</f>
        <v/>
      </c>
      <c r="AJ305" s="31" t="str">
        <f>IF(AJ$8="","",'input rate-critical peak kW'!AJ305*input6!AJ305)</f>
        <v/>
      </c>
      <c r="AK305" s="31" t="str">
        <f>IF(AK$8="","",'input rate-critical peak kW'!AK305*input6!AK305)</f>
        <v/>
      </c>
      <c r="AL305" s="31" t="str">
        <f>IF(AL$8="","",'input rate-critical peak kW'!AL305*input6!AL305)</f>
        <v/>
      </c>
      <c r="AM305" s="31" t="str">
        <f>IF(AM$8="","",'input rate-critical peak kW'!AM305*input6!AM305)</f>
        <v/>
      </c>
      <c r="AN305" s="31" t="str">
        <f>IF(AN$8="","",'input rate-critical peak kW'!AN305*input6!AN305)</f>
        <v/>
      </c>
      <c r="AO305" s="31" t="str">
        <f>IF(AO$8="","",'input rate-critical peak kW'!AO305*input6!AO305)</f>
        <v/>
      </c>
      <c r="AP305" s="31" t="str">
        <f>IF(AP$8="","",'input rate-critical peak kW'!AP305*input6!AP305)</f>
        <v/>
      </c>
      <c r="AQ305" s="31" t="str">
        <f>IF(AQ$8="","",'input rate-critical peak kW'!AQ305*input6!AQ305)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IF(D$8="","",'input rate-critical peak kW'!D306*input6!D306)</f>
        <v>0</v>
      </c>
      <c r="E306" s="31">
        <f>IF(E$8="","",'input rate-critical peak kW'!E306*input6!E306)</f>
        <v>0</v>
      </c>
      <c r="F306" s="31">
        <f>IF(F$8="","",'input rate-critical peak kW'!F306*input6!F306)</f>
        <v>0</v>
      </c>
      <c r="G306" s="31">
        <f>IF(G$8="","",'input rate-critical peak kW'!G306*input6!G306)</f>
        <v>0</v>
      </c>
      <c r="H306" s="31">
        <f>IF(H$8="","",'input rate-critical peak kW'!H306*input6!H306)</f>
        <v>0</v>
      </c>
      <c r="I306" s="31">
        <f>IF(I$8="","",'input rate-critical peak kW'!I306*input6!I306)</f>
        <v>0</v>
      </c>
      <c r="J306" s="31">
        <f>IF(J$8="","",'input rate-critical peak kW'!J306*input6!J306)</f>
        <v>0</v>
      </c>
      <c r="K306" s="31">
        <f>IF(K$8="","",'input rate-critical peak kW'!K306*input6!K306)</f>
        <v>0</v>
      </c>
      <c r="L306" s="31">
        <f>IF(L$8="","",'input rate-critical peak kW'!L306*input6!L306)</f>
        <v>0</v>
      </c>
      <c r="M306" s="31">
        <f>IF(M$8="","",'input rate-critical peak kW'!M306*input6!M306)</f>
        <v>0</v>
      </c>
      <c r="N306" s="31">
        <f>IF(N$8="","",'input rate-critical peak kW'!N306*input6!N306)</f>
        <v>0</v>
      </c>
      <c r="O306" s="31">
        <f>IF(O$8="","",'input rate-critical peak kW'!O306*input6!O306)</f>
        <v>0</v>
      </c>
      <c r="P306" s="31">
        <f>IF(P$8="","",'input rate-critical peak kW'!P306*input6!P306)</f>
        <v>0</v>
      </c>
      <c r="Q306" s="31">
        <f>IF(Q$8="","",'input rate-critical peak kW'!Q306*input6!Q306)</f>
        <v>0</v>
      </c>
      <c r="R306" s="31">
        <f>IF(R$8="","",'input rate-critical peak kW'!R306*input6!R306)</f>
        <v>0</v>
      </c>
      <c r="S306" s="31">
        <f>IF(S$8="","",'input rate-critical peak kW'!S306*input6!S306)</f>
        <v>0</v>
      </c>
      <c r="T306" s="31">
        <f>IF(T$8="","",'input rate-critical peak kW'!T306*input6!T306)</f>
        <v>0</v>
      </c>
      <c r="U306" s="31">
        <f>IF(U$8="","",'input rate-critical peak kW'!U306*input6!U306)</f>
        <v>0</v>
      </c>
      <c r="V306" s="31">
        <f>IF(V$8="","",'input rate-critical peak kW'!V306*input6!V306)</f>
        <v>0</v>
      </c>
      <c r="W306" s="31">
        <f>IF(W$8="","",'input rate-critical peak kW'!W306*input6!W306)</f>
        <v>0</v>
      </c>
      <c r="X306" s="31">
        <f>IF(X$8="","",'input rate-critical peak kW'!X306*input6!X306)</f>
        <v>0</v>
      </c>
      <c r="Y306" s="31">
        <f>IF(Y$8="","",'input rate-critical peak kW'!Y306*input6!Y306)</f>
        <v>0</v>
      </c>
      <c r="Z306" s="31">
        <f>IF(Z$8="","",'input rate-critical peak kW'!Z306*input6!Z306)</f>
        <v>0</v>
      </c>
      <c r="AA306" s="31">
        <f>IF(AA$8="","",'input rate-critical peak kW'!AA306*input6!AA306)</f>
        <v>0</v>
      </c>
      <c r="AB306" s="31">
        <f>IF(AB$8="","",'input rate-critical peak kW'!AB306*input6!AB306)</f>
        <v>0</v>
      </c>
      <c r="AC306" s="31" t="str">
        <f>IF(AC$8="","",'input rate-critical peak kW'!AC306*input6!AC306)</f>
        <v/>
      </c>
      <c r="AD306" s="31" t="str">
        <f>IF(AD$8="","",'input rate-critical peak kW'!AD306*input6!AD306)</f>
        <v/>
      </c>
      <c r="AE306" s="31" t="str">
        <f>IF(AE$8="","",'input rate-critical peak kW'!AE306*input6!AE306)</f>
        <v/>
      </c>
      <c r="AF306" s="31" t="str">
        <f>IF(AF$8="","",'input rate-critical peak kW'!AF306*input6!AF306)</f>
        <v/>
      </c>
      <c r="AG306" s="31" t="str">
        <f>IF(AG$8="","",'input rate-critical peak kW'!AG306*input6!AG306)</f>
        <v/>
      </c>
      <c r="AH306" s="31" t="str">
        <f>IF(AH$8="","",'input rate-critical peak kW'!AH306*input6!AH306)</f>
        <v/>
      </c>
      <c r="AI306" s="31" t="str">
        <f>IF(AI$8="","",'input rate-critical peak kW'!AI306*input6!AI306)</f>
        <v/>
      </c>
      <c r="AJ306" s="31" t="str">
        <f>IF(AJ$8="","",'input rate-critical peak kW'!AJ306*input6!AJ306)</f>
        <v/>
      </c>
      <c r="AK306" s="31" t="str">
        <f>IF(AK$8="","",'input rate-critical peak kW'!AK306*input6!AK306)</f>
        <v/>
      </c>
      <c r="AL306" s="31" t="str">
        <f>IF(AL$8="","",'input rate-critical peak kW'!AL306*input6!AL306)</f>
        <v/>
      </c>
      <c r="AM306" s="31" t="str">
        <f>IF(AM$8="","",'input rate-critical peak kW'!AM306*input6!AM306)</f>
        <v/>
      </c>
      <c r="AN306" s="31" t="str">
        <f>IF(AN$8="","",'input rate-critical peak kW'!AN306*input6!AN306)</f>
        <v/>
      </c>
      <c r="AO306" s="31" t="str">
        <f>IF(AO$8="","",'input rate-critical peak kW'!AO306*input6!AO306)</f>
        <v/>
      </c>
      <c r="AP306" s="31" t="str">
        <f>IF(AP$8="","",'input rate-critical peak kW'!AP306*input6!AP306)</f>
        <v/>
      </c>
      <c r="AQ306" s="31" t="str">
        <f>IF(AQ$8="","",'input rate-critical peak kW'!AQ306*input6!AQ306)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IF(D$8="","",'input rate-critical peak kW'!D307*input6!D307)</f>
        <v>0</v>
      </c>
      <c r="E307" s="31">
        <f>IF(E$8="","",'input rate-critical peak kW'!E307*input6!E307)</f>
        <v>0</v>
      </c>
      <c r="F307" s="31">
        <f>IF(F$8="","",'input rate-critical peak kW'!F307*input6!F307)</f>
        <v>0</v>
      </c>
      <c r="G307" s="31">
        <f>IF(G$8="","",'input rate-critical peak kW'!G307*input6!G307)</f>
        <v>0</v>
      </c>
      <c r="H307" s="31">
        <f>IF(H$8="","",'input rate-critical peak kW'!H307*input6!H307)</f>
        <v>0</v>
      </c>
      <c r="I307" s="31">
        <f>IF(I$8="","",'input rate-critical peak kW'!I307*input6!I307)</f>
        <v>0</v>
      </c>
      <c r="J307" s="31">
        <f>IF(J$8="","",'input rate-critical peak kW'!J307*input6!J307)</f>
        <v>0</v>
      </c>
      <c r="K307" s="31">
        <f>IF(K$8="","",'input rate-critical peak kW'!K307*input6!K307)</f>
        <v>0</v>
      </c>
      <c r="L307" s="31">
        <f>IF(L$8="","",'input rate-critical peak kW'!L307*input6!L307)</f>
        <v>0</v>
      </c>
      <c r="M307" s="31">
        <f>IF(M$8="","",'input rate-critical peak kW'!M307*input6!M307)</f>
        <v>0</v>
      </c>
      <c r="N307" s="31">
        <f>IF(N$8="","",'input rate-critical peak kW'!N307*input6!N307)</f>
        <v>0</v>
      </c>
      <c r="O307" s="31">
        <f>IF(O$8="","",'input rate-critical peak kW'!O307*input6!O307)</f>
        <v>0</v>
      </c>
      <c r="P307" s="31">
        <f>IF(P$8="","",'input rate-critical peak kW'!P307*input6!P307)</f>
        <v>0</v>
      </c>
      <c r="Q307" s="31">
        <f>IF(Q$8="","",'input rate-critical peak kW'!Q307*input6!Q307)</f>
        <v>0</v>
      </c>
      <c r="R307" s="31">
        <f>IF(R$8="","",'input rate-critical peak kW'!R307*input6!R307)</f>
        <v>0</v>
      </c>
      <c r="S307" s="31">
        <f>IF(S$8="","",'input rate-critical peak kW'!S307*input6!S307)</f>
        <v>0</v>
      </c>
      <c r="T307" s="31">
        <f>IF(T$8="","",'input rate-critical peak kW'!T307*input6!T307)</f>
        <v>0</v>
      </c>
      <c r="U307" s="31">
        <f>IF(U$8="","",'input rate-critical peak kW'!U307*input6!U307)</f>
        <v>0</v>
      </c>
      <c r="V307" s="31">
        <f>IF(V$8="","",'input rate-critical peak kW'!V307*input6!V307)</f>
        <v>0</v>
      </c>
      <c r="W307" s="31">
        <f>IF(W$8="","",'input rate-critical peak kW'!W307*input6!W307)</f>
        <v>0</v>
      </c>
      <c r="X307" s="31">
        <f>IF(X$8="","",'input rate-critical peak kW'!X307*input6!X307)</f>
        <v>0</v>
      </c>
      <c r="Y307" s="31">
        <f>IF(Y$8="","",'input rate-critical peak kW'!Y307*input6!Y307)</f>
        <v>0</v>
      </c>
      <c r="Z307" s="31">
        <f>IF(Z$8="","",'input rate-critical peak kW'!Z307*input6!Z307)</f>
        <v>0</v>
      </c>
      <c r="AA307" s="31">
        <f>IF(AA$8="","",'input rate-critical peak kW'!AA307*input6!AA307)</f>
        <v>0</v>
      </c>
      <c r="AB307" s="31">
        <f>IF(AB$8="","",'input rate-critical peak kW'!AB307*input6!AB307)</f>
        <v>0</v>
      </c>
      <c r="AC307" s="31" t="str">
        <f>IF(AC$8="","",'input rate-critical peak kW'!AC307*input6!AC307)</f>
        <v/>
      </c>
      <c r="AD307" s="31" t="str">
        <f>IF(AD$8="","",'input rate-critical peak kW'!AD307*input6!AD307)</f>
        <v/>
      </c>
      <c r="AE307" s="31" t="str">
        <f>IF(AE$8="","",'input rate-critical peak kW'!AE307*input6!AE307)</f>
        <v/>
      </c>
      <c r="AF307" s="31" t="str">
        <f>IF(AF$8="","",'input rate-critical peak kW'!AF307*input6!AF307)</f>
        <v/>
      </c>
      <c r="AG307" s="31" t="str">
        <f>IF(AG$8="","",'input rate-critical peak kW'!AG307*input6!AG307)</f>
        <v/>
      </c>
      <c r="AH307" s="31" t="str">
        <f>IF(AH$8="","",'input rate-critical peak kW'!AH307*input6!AH307)</f>
        <v/>
      </c>
      <c r="AI307" s="31" t="str">
        <f>IF(AI$8="","",'input rate-critical peak kW'!AI307*input6!AI307)</f>
        <v/>
      </c>
      <c r="AJ307" s="31" t="str">
        <f>IF(AJ$8="","",'input rate-critical peak kW'!AJ307*input6!AJ307)</f>
        <v/>
      </c>
      <c r="AK307" s="31" t="str">
        <f>IF(AK$8="","",'input rate-critical peak kW'!AK307*input6!AK307)</f>
        <v/>
      </c>
      <c r="AL307" s="31" t="str">
        <f>IF(AL$8="","",'input rate-critical peak kW'!AL307*input6!AL307)</f>
        <v/>
      </c>
      <c r="AM307" s="31" t="str">
        <f>IF(AM$8="","",'input rate-critical peak kW'!AM307*input6!AM307)</f>
        <v/>
      </c>
      <c r="AN307" s="31" t="str">
        <f>IF(AN$8="","",'input rate-critical peak kW'!AN307*input6!AN307)</f>
        <v/>
      </c>
      <c r="AO307" s="31" t="str">
        <f>IF(AO$8="","",'input rate-critical peak kW'!AO307*input6!AO307)</f>
        <v/>
      </c>
      <c r="AP307" s="31" t="str">
        <f>IF(AP$8="","",'input rate-critical peak kW'!AP307*input6!AP307)</f>
        <v/>
      </c>
      <c r="AQ307" s="31" t="str">
        <f>IF(AQ$8="","",'input rate-critical peak kW'!AQ307*input6!AQ307)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IF(D$8="","",'input rate-critical peak kW'!D308*input6!D308)</f>
        <v>0</v>
      </c>
      <c r="E308" s="31">
        <f>IF(E$8="","",'input rate-critical peak kW'!E308*input6!E308)</f>
        <v>0</v>
      </c>
      <c r="F308" s="31">
        <f>IF(F$8="","",'input rate-critical peak kW'!F308*input6!F308)</f>
        <v>0</v>
      </c>
      <c r="G308" s="31">
        <f>IF(G$8="","",'input rate-critical peak kW'!G308*input6!G308)</f>
        <v>0</v>
      </c>
      <c r="H308" s="31">
        <f>IF(H$8="","",'input rate-critical peak kW'!H308*input6!H308)</f>
        <v>0</v>
      </c>
      <c r="I308" s="31">
        <f>IF(I$8="","",'input rate-critical peak kW'!I308*input6!I308)</f>
        <v>0</v>
      </c>
      <c r="J308" s="31">
        <f>IF(J$8="","",'input rate-critical peak kW'!J308*input6!J308)</f>
        <v>0</v>
      </c>
      <c r="K308" s="31">
        <f>IF(K$8="","",'input rate-critical peak kW'!K308*input6!K308)</f>
        <v>0</v>
      </c>
      <c r="L308" s="31">
        <f>IF(L$8="","",'input rate-critical peak kW'!L308*input6!L308)</f>
        <v>0</v>
      </c>
      <c r="M308" s="31">
        <f>IF(M$8="","",'input rate-critical peak kW'!M308*input6!M308)</f>
        <v>0</v>
      </c>
      <c r="N308" s="31">
        <f>IF(N$8="","",'input rate-critical peak kW'!N308*input6!N308)</f>
        <v>0</v>
      </c>
      <c r="O308" s="31">
        <f>IF(O$8="","",'input rate-critical peak kW'!O308*input6!O308)</f>
        <v>0</v>
      </c>
      <c r="P308" s="31">
        <f>IF(P$8="","",'input rate-critical peak kW'!P308*input6!P308)</f>
        <v>0</v>
      </c>
      <c r="Q308" s="31">
        <f>IF(Q$8="","",'input rate-critical peak kW'!Q308*input6!Q308)</f>
        <v>0</v>
      </c>
      <c r="R308" s="31">
        <f>IF(R$8="","",'input rate-critical peak kW'!R308*input6!R308)</f>
        <v>0</v>
      </c>
      <c r="S308" s="31">
        <f>IF(S$8="","",'input rate-critical peak kW'!S308*input6!S308)</f>
        <v>0</v>
      </c>
      <c r="T308" s="31">
        <f>IF(T$8="","",'input rate-critical peak kW'!T308*input6!T308)</f>
        <v>0</v>
      </c>
      <c r="U308" s="31">
        <f>IF(U$8="","",'input rate-critical peak kW'!U308*input6!U308)</f>
        <v>0</v>
      </c>
      <c r="V308" s="31">
        <f>IF(V$8="","",'input rate-critical peak kW'!V308*input6!V308)</f>
        <v>0</v>
      </c>
      <c r="W308" s="31">
        <f>IF(W$8="","",'input rate-critical peak kW'!W308*input6!W308)</f>
        <v>0</v>
      </c>
      <c r="X308" s="31">
        <f>IF(X$8="","",'input rate-critical peak kW'!X308*input6!X308)</f>
        <v>0</v>
      </c>
      <c r="Y308" s="31">
        <f>IF(Y$8="","",'input rate-critical peak kW'!Y308*input6!Y308)</f>
        <v>0</v>
      </c>
      <c r="Z308" s="31">
        <f>IF(Z$8="","",'input rate-critical peak kW'!Z308*input6!Z308)</f>
        <v>0</v>
      </c>
      <c r="AA308" s="31">
        <f>IF(AA$8="","",'input rate-critical peak kW'!AA308*input6!AA308)</f>
        <v>0</v>
      </c>
      <c r="AB308" s="31">
        <f>IF(AB$8="","",'input rate-critical peak kW'!AB308*input6!AB308)</f>
        <v>0</v>
      </c>
      <c r="AC308" s="31" t="str">
        <f>IF(AC$8="","",'input rate-critical peak kW'!AC308*input6!AC308)</f>
        <v/>
      </c>
      <c r="AD308" s="31" t="str">
        <f>IF(AD$8="","",'input rate-critical peak kW'!AD308*input6!AD308)</f>
        <v/>
      </c>
      <c r="AE308" s="31" t="str">
        <f>IF(AE$8="","",'input rate-critical peak kW'!AE308*input6!AE308)</f>
        <v/>
      </c>
      <c r="AF308" s="31" t="str">
        <f>IF(AF$8="","",'input rate-critical peak kW'!AF308*input6!AF308)</f>
        <v/>
      </c>
      <c r="AG308" s="31" t="str">
        <f>IF(AG$8="","",'input rate-critical peak kW'!AG308*input6!AG308)</f>
        <v/>
      </c>
      <c r="AH308" s="31" t="str">
        <f>IF(AH$8="","",'input rate-critical peak kW'!AH308*input6!AH308)</f>
        <v/>
      </c>
      <c r="AI308" s="31" t="str">
        <f>IF(AI$8="","",'input rate-critical peak kW'!AI308*input6!AI308)</f>
        <v/>
      </c>
      <c r="AJ308" s="31" t="str">
        <f>IF(AJ$8="","",'input rate-critical peak kW'!AJ308*input6!AJ308)</f>
        <v/>
      </c>
      <c r="AK308" s="31" t="str">
        <f>IF(AK$8="","",'input rate-critical peak kW'!AK308*input6!AK308)</f>
        <v/>
      </c>
      <c r="AL308" s="31" t="str">
        <f>IF(AL$8="","",'input rate-critical peak kW'!AL308*input6!AL308)</f>
        <v/>
      </c>
      <c r="AM308" s="31" t="str">
        <f>IF(AM$8="","",'input rate-critical peak kW'!AM308*input6!AM308)</f>
        <v/>
      </c>
      <c r="AN308" s="31" t="str">
        <f>IF(AN$8="","",'input rate-critical peak kW'!AN308*input6!AN308)</f>
        <v/>
      </c>
      <c r="AO308" s="31" t="str">
        <f>IF(AO$8="","",'input rate-critical peak kW'!AO308*input6!AO308)</f>
        <v/>
      </c>
      <c r="AP308" s="31" t="str">
        <f>IF(AP$8="","",'input rate-critical peak kW'!AP308*input6!AP308)</f>
        <v/>
      </c>
      <c r="AQ308" s="31" t="str">
        <f>IF(AQ$8="","",'input rate-critical peak kW'!AQ308*input6!AQ308)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IF(D$8="","",'input rate-critical peak kW'!D309*input6!D309)</f>
        <v>0</v>
      </c>
      <c r="E309" s="31">
        <f>IF(E$8="","",'input rate-critical peak kW'!E309*input6!E309)</f>
        <v>0</v>
      </c>
      <c r="F309" s="31">
        <f>IF(F$8="","",'input rate-critical peak kW'!F309*input6!F309)</f>
        <v>0</v>
      </c>
      <c r="G309" s="31">
        <f>IF(G$8="","",'input rate-critical peak kW'!G309*input6!G309)</f>
        <v>0</v>
      </c>
      <c r="H309" s="31">
        <f>IF(H$8="","",'input rate-critical peak kW'!H309*input6!H309)</f>
        <v>0</v>
      </c>
      <c r="I309" s="31">
        <f>IF(I$8="","",'input rate-critical peak kW'!I309*input6!I309)</f>
        <v>0</v>
      </c>
      <c r="J309" s="31">
        <f>IF(J$8="","",'input rate-critical peak kW'!J309*input6!J309)</f>
        <v>0</v>
      </c>
      <c r="K309" s="31">
        <f>IF(K$8="","",'input rate-critical peak kW'!K309*input6!K309)</f>
        <v>0</v>
      </c>
      <c r="L309" s="31">
        <f>IF(L$8="","",'input rate-critical peak kW'!L309*input6!L309)</f>
        <v>0</v>
      </c>
      <c r="M309" s="31">
        <f>IF(M$8="","",'input rate-critical peak kW'!M309*input6!M309)</f>
        <v>0</v>
      </c>
      <c r="N309" s="31">
        <f>IF(N$8="","",'input rate-critical peak kW'!N309*input6!N309)</f>
        <v>0</v>
      </c>
      <c r="O309" s="31">
        <f>IF(O$8="","",'input rate-critical peak kW'!O309*input6!O309)</f>
        <v>0</v>
      </c>
      <c r="P309" s="31">
        <f>IF(P$8="","",'input rate-critical peak kW'!P309*input6!P309)</f>
        <v>0</v>
      </c>
      <c r="Q309" s="31">
        <f>IF(Q$8="","",'input rate-critical peak kW'!Q309*input6!Q309)</f>
        <v>0</v>
      </c>
      <c r="R309" s="31">
        <f>IF(R$8="","",'input rate-critical peak kW'!R309*input6!R309)</f>
        <v>0</v>
      </c>
      <c r="S309" s="31">
        <f>IF(S$8="","",'input rate-critical peak kW'!S309*input6!S309)</f>
        <v>0</v>
      </c>
      <c r="T309" s="31">
        <f>IF(T$8="","",'input rate-critical peak kW'!T309*input6!T309)</f>
        <v>0</v>
      </c>
      <c r="U309" s="31">
        <f>IF(U$8="","",'input rate-critical peak kW'!U309*input6!U309)</f>
        <v>0</v>
      </c>
      <c r="V309" s="31">
        <f>IF(V$8="","",'input rate-critical peak kW'!V309*input6!V309)</f>
        <v>0</v>
      </c>
      <c r="W309" s="31">
        <f>IF(W$8="","",'input rate-critical peak kW'!W309*input6!W309)</f>
        <v>0</v>
      </c>
      <c r="X309" s="31">
        <f>IF(X$8="","",'input rate-critical peak kW'!X309*input6!X309)</f>
        <v>0</v>
      </c>
      <c r="Y309" s="31">
        <f>IF(Y$8="","",'input rate-critical peak kW'!Y309*input6!Y309)</f>
        <v>0</v>
      </c>
      <c r="Z309" s="31">
        <f>IF(Z$8="","",'input rate-critical peak kW'!Z309*input6!Z309)</f>
        <v>0</v>
      </c>
      <c r="AA309" s="31">
        <f>IF(AA$8="","",'input rate-critical peak kW'!AA309*input6!AA309)</f>
        <v>0</v>
      </c>
      <c r="AB309" s="31">
        <f>IF(AB$8="","",'input rate-critical peak kW'!AB309*input6!AB309)</f>
        <v>0</v>
      </c>
      <c r="AC309" s="31" t="str">
        <f>IF(AC$8="","",'input rate-critical peak kW'!AC309*input6!AC309)</f>
        <v/>
      </c>
      <c r="AD309" s="31" t="str">
        <f>IF(AD$8="","",'input rate-critical peak kW'!AD309*input6!AD309)</f>
        <v/>
      </c>
      <c r="AE309" s="31" t="str">
        <f>IF(AE$8="","",'input rate-critical peak kW'!AE309*input6!AE309)</f>
        <v/>
      </c>
      <c r="AF309" s="31" t="str">
        <f>IF(AF$8="","",'input rate-critical peak kW'!AF309*input6!AF309)</f>
        <v/>
      </c>
      <c r="AG309" s="31" t="str">
        <f>IF(AG$8="","",'input rate-critical peak kW'!AG309*input6!AG309)</f>
        <v/>
      </c>
      <c r="AH309" s="31" t="str">
        <f>IF(AH$8="","",'input rate-critical peak kW'!AH309*input6!AH309)</f>
        <v/>
      </c>
      <c r="AI309" s="31" t="str">
        <f>IF(AI$8="","",'input rate-critical peak kW'!AI309*input6!AI309)</f>
        <v/>
      </c>
      <c r="AJ309" s="31" t="str">
        <f>IF(AJ$8="","",'input rate-critical peak kW'!AJ309*input6!AJ309)</f>
        <v/>
      </c>
      <c r="AK309" s="31" t="str">
        <f>IF(AK$8="","",'input rate-critical peak kW'!AK309*input6!AK309)</f>
        <v/>
      </c>
      <c r="AL309" s="31" t="str">
        <f>IF(AL$8="","",'input rate-critical peak kW'!AL309*input6!AL309)</f>
        <v/>
      </c>
      <c r="AM309" s="31" t="str">
        <f>IF(AM$8="","",'input rate-critical peak kW'!AM309*input6!AM309)</f>
        <v/>
      </c>
      <c r="AN309" s="31" t="str">
        <f>IF(AN$8="","",'input rate-critical peak kW'!AN309*input6!AN309)</f>
        <v/>
      </c>
      <c r="AO309" s="31" t="str">
        <f>IF(AO$8="","",'input rate-critical peak kW'!AO309*input6!AO309)</f>
        <v/>
      </c>
      <c r="AP309" s="31" t="str">
        <f>IF(AP$8="","",'input rate-critical peak kW'!AP309*input6!AP309)</f>
        <v/>
      </c>
      <c r="AQ309" s="31" t="str">
        <f>IF(AQ$8="","",'input rate-critical peak kW'!AQ309*input6!AQ309)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IF(D$8="","",'input rate-critical peak kW'!D310*input6!D310)</f>
        <v>0</v>
      </c>
      <c r="E310" s="31">
        <f>IF(E$8="","",'input rate-critical peak kW'!E310*input6!E310)</f>
        <v>0</v>
      </c>
      <c r="F310" s="31">
        <f>IF(F$8="","",'input rate-critical peak kW'!F310*input6!F310)</f>
        <v>0</v>
      </c>
      <c r="G310" s="31">
        <f>IF(G$8="","",'input rate-critical peak kW'!G310*input6!G310)</f>
        <v>0</v>
      </c>
      <c r="H310" s="31">
        <f>IF(H$8="","",'input rate-critical peak kW'!H310*input6!H310)</f>
        <v>0</v>
      </c>
      <c r="I310" s="31">
        <f>IF(I$8="","",'input rate-critical peak kW'!I310*input6!I310)</f>
        <v>0</v>
      </c>
      <c r="J310" s="31">
        <f>IF(J$8="","",'input rate-critical peak kW'!J310*input6!J310)</f>
        <v>0</v>
      </c>
      <c r="K310" s="31">
        <f>IF(K$8="","",'input rate-critical peak kW'!K310*input6!K310)</f>
        <v>0</v>
      </c>
      <c r="L310" s="31">
        <f>IF(L$8="","",'input rate-critical peak kW'!L310*input6!L310)</f>
        <v>0</v>
      </c>
      <c r="M310" s="31">
        <f>IF(M$8="","",'input rate-critical peak kW'!M310*input6!M310)</f>
        <v>0</v>
      </c>
      <c r="N310" s="31">
        <f>IF(N$8="","",'input rate-critical peak kW'!N310*input6!N310)</f>
        <v>0</v>
      </c>
      <c r="O310" s="31">
        <f>IF(O$8="","",'input rate-critical peak kW'!O310*input6!O310)</f>
        <v>0</v>
      </c>
      <c r="P310" s="31">
        <f>IF(P$8="","",'input rate-critical peak kW'!P310*input6!P310)</f>
        <v>0</v>
      </c>
      <c r="Q310" s="31">
        <f>IF(Q$8="","",'input rate-critical peak kW'!Q310*input6!Q310)</f>
        <v>0</v>
      </c>
      <c r="R310" s="31">
        <f>IF(R$8="","",'input rate-critical peak kW'!R310*input6!R310)</f>
        <v>0</v>
      </c>
      <c r="S310" s="31">
        <f>IF(S$8="","",'input rate-critical peak kW'!S310*input6!S310)</f>
        <v>0</v>
      </c>
      <c r="T310" s="31">
        <f>IF(T$8="","",'input rate-critical peak kW'!T310*input6!T310)</f>
        <v>0</v>
      </c>
      <c r="U310" s="31">
        <f>IF(U$8="","",'input rate-critical peak kW'!U310*input6!U310)</f>
        <v>0</v>
      </c>
      <c r="V310" s="31">
        <f>IF(V$8="","",'input rate-critical peak kW'!V310*input6!V310)</f>
        <v>0</v>
      </c>
      <c r="W310" s="31">
        <f>IF(W$8="","",'input rate-critical peak kW'!W310*input6!W310)</f>
        <v>0</v>
      </c>
      <c r="X310" s="31">
        <f>IF(X$8="","",'input rate-critical peak kW'!X310*input6!X310)</f>
        <v>0</v>
      </c>
      <c r="Y310" s="31">
        <f>IF(Y$8="","",'input rate-critical peak kW'!Y310*input6!Y310)</f>
        <v>0</v>
      </c>
      <c r="Z310" s="31">
        <f>IF(Z$8="","",'input rate-critical peak kW'!Z310*input6!Z310)</f>
        <v>0</v>
      </c>
      <c r="AA310" s="31">
        <f>IF(AA$8="","",'input rate-critical peak kW'!AA310*input6!AA310)</f>
        <v>0</v>
      </c>
      <c r="AB310" s="31">
        <f>IF(AB$8="","",'input rate-critical peak kW'!AB310*input6!AB310)</f>
        <v>0</v>
      </c>
      <c r="AC310" s="31" t="str">
        <f>IF(AC$8="","",'input rate-critical peak kW'!AC310*input6!AC310)</f>
        <v/>
      </c>
      <c r="AD310" s="31" t="str">
        <f>IF(AD$8="","",'input rate-critical peak kW'!AD310*input6!AD310)</f>
        <v/>
      </c>
      <c r="AE310" s="31" t="str">
        <f>IF(AE$8="","",'input rate-critical peak kW'!AE310*input6!AE310)</f>
        <v/>
      </c>
      <c r="AF310" s="31" t="str">
        <f>IF(AF$8="","",'input rate-critical peak kW'!AF310*input6!AF310)</f>
        <v/>
      </c>
      <c r="AG310" s="31" t="str">
        <f>IF(AG$8="","",'input rate-critical peak kW'!AG310*input6!AG310)</f>
        <v/>
      </c>
      <c r="AH310" s="31" t="str">
        <f>IF(AH$8="","",'input rate-critical peak kW'!AH310*input6!AH310)</f>
        <v/>
      </c>
      <c r="AI310" s="31" t="str">
        <f>IF(AI$8="","",'input rate-critical peak kW'!AI310*input6!AI310)</f>
        <v/>
      </c>
      <c r="AJ310" s="31" t="str">
        <f>IF(AJ$8="","",'input rate-critical peak kW'!AJ310*input6!AJ310)</f>
        <v/>
      </c>
      <c r="AK310" s="31" t="str">
        <f>IF(AK$8="","",'input rate-critical peak kW'!AK310*input6!AK310)</f>
        <v/>
      </c>
      <c r="AL310" s="31" t="str">
        <f>IF(AL$8="","",'input rate-critical peak kW'!AL310*input6!AL310)</f>
        <v/>
      </c>
      <c r="AM310" s="31" t="str">
        <f>IF(AM$8="","",'input rate-critical peak kW'!AM310*input6!AM310)</f>
        <v/>
      </c>
      <c r="AN310" s="31" t="str">
        <f>IF(AN$8="","",'input rate-critical peak kW'!AN310*input6!AN310)</f>
        <v/>
      </c>
      <c r="AO310" s="31" t="str">
        <f>IF(AO$8="","",'input rate-critical peak kW'!AO310*input6!AO310)</f>
        <v/>
      </c>
      <c r="AP310" s="31" t="str">
        <f>IF(AP$8="","",'input rate-critical peak kW'!AP310*input6!AP310)</f>
        <v/>
      </c>
      <c r="AQ310" s="31" t="str">
        <f>IF(AQ$8="","",'input rate-critical peak kW'!AQ310*input6!AQ310)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IF(D$8="","",'input rate-critical peak kW'!D311*input6!D311)</f>
        <v>0</v>
      </c>
      <c r="E311" s="31">
        <f>IF(E$8="","",'input rate-critical peak kW'!E311*input6!E311)</f>
        <v>0</v>
      </c>
      <c r="F311" s="31">
        <f>IF(F$8="","",'input rate-critical peak kW'!F311*input6!F311)</f>
        <v>0</v>
      </c>
      <c r="G311" s="31">
        <f>IF(G$8="","",'input rate-critical peak kW'!G311*input6!G311)</f>
        <v>0</v>
      </c>
      <c r="H311" s="31">
        <f>IF(H$8="","",'input rate-critical peak kW'!H311*input6!H311)</f>
        <v>0</v>
      </c>
      <c r="I311" s="31">
        <f>IF(I$8="","",'input rate-critical peak kW'!I311*input6!I311)</f>
        <v>0</v>
      </c>
      <c r="J311" s="31">
        <f>IF(J$8="","",'input rate-critical peak kW'!J311*input6!J311)</f>
        <v>0</v>
      </c>
      <c r="K311" s="31">
        <f>IF(K$8="","",'input rate-critical peak kW'!K311*input6!K311)</f>
        <v>0</v>
      </c>
      <c r="L311" s="31">
        <f>IF(L$8="","",'input rate-critical peak kW'!L311*input6!L311)</f>
        <v>0</v>
      </c>
      <c r="M311" s="31">
        <f>IF(M$8="","",'input rate-critical peak kW'!M311*input6!M311)</f>
        <v>0</v>
      </c>
      <c r="N311" s="31">
        <f>IF(N$8="","",'input rate-critical peak kW'!N311*input6!N311)</f>
        <v>0</v>
      </c>
      <c r="O311" s="31">
        <f>IF(O$8="","",'input rate-critical peak kW'!O311*input6!O311)</f>
        <v>0</v>
      </c>
      <c r="P311" s="31">
        <f>IF(P$8="","",'input rate-critical peak kW'!P311*input6!P311)</f>
        <v>0</v>
      </c>
      <c r="Q311" s="31">
        <f>IF(Q$8="","",'input rate-critical peak kW'!Q311*input6!Q311)</f>
        <v>0</v>
      </c>
      <c r="R311" s="31">
        <f>IF(R$8="","",'input rate-critical peak kW'!R311*input6!R311)</f>
        <v>0</v>
      </c>
      <c r="S311" s="31">
        <f>IF(S$8="","",'input rate-critical peak kW'!S311*input6!S311)</f>
        <v>0</v>
      </c>
      <c r="T311" s="31">
        <f>IF(T$8="","",'input rate-critical peak kW'!T311*input6!T311)</f>
        <v>0</v>
      </c>
      <c r="U311" s="31">
        <f>IF(U$8="","",'input rate-critical peak kW'!U311*input6!U311)</f>
        <v>0</v>
      </c>
      <c r="V311" s="31">
        <f>IF(V$8="","",'input rate-critical peak kW'!V311*input6!V311)</f>
        <v>0</v>
      </c>
      <c r="W311" s="31">
        <f>IF(W$8="","",'input rate-critical peak kW'!W311*input6!W311)</f>
        <v>0</v>
      </c>
      <c r="X311" s="31">
        <f>IF(X$8="","",'input rate-critical peak kW'!X311*input6!X311)</f>
        <v>0</v>
      </c>
      <c r="Y311" s="31">
        <f>IF(Y$8="","",'input rate-critical peak kW'!Y311*input6!Y311)</f>
        <v>0</v>
      </c>
      <c r="Z311" s="31">
        <f>IF(Z$8="","",'input rate-critical peak kW'!Z311*input6!Z311)</f>
        <v>0</v>
      </c>
      <c r="AA311" s="31">
        <f>IF(AA$8="","",'input rate-critical peak kW'!AA311*input6!AA311)</f>
        <v>0</v>
      </c>
      <c r="AB311" s="31">
        <f>IF(AB$8="","",'input rate-critical peak kW'!AB311*input6!AB311)</f>
        <v>0</v>
      </c>
      <c r="AC311" s="31" t="str">
        <f>IF(AC$8="","",'input rate-critical peak kW'!AC311*input6!AC311)</f>
        <v/>
      </c>
      <c r="AD311" s="31" t="str">
        <f>IF(AD$8="","",'input rate-critical peak kW'!AD311*input6!AD311)</f>
        <v/>
      </c>
      <c r="AE311" s="31" t="str">
        <f>IF(AE$8="","",'input rate-critical peak kW'!AE311*input6!AE311)</f>
        <v/>
      </c>
      <c r="AF311" s="31" t="str">
        <f>IF(AF$8="","",'input rate-critical peak kW'!AF311*input6!AF311)</f>
        <v/>
      </c>
      <c r="AG311" s="31" t="str">
        <f>IF(AG$8="","",'input rate-critical peak kW'!AG311*input6!AG311)</f>
        <v/>
      </c>
      <c r="AH311" s="31" t="str">
        <f>IF(AH$8="","",'input rate-critical peak kW'!AH311*input6!AH311)</f>
        <v/>
      </c>
      <c r="AI311" s="31" t="str">
        <f>IF(AI$8="","",'input rate-critical peak kW'!AI311*input6!AI311)</f>
        <v/>
      </c>
      <c r="AJ311" s="31" t="str">
        <f>IF(AJ$8="","",'input rate-critical peak kW'!AJ311*input6!AJ311)</f>
        <v/>
      </c>
      <c r="AK311" s="31" t="str">
        <f>IF(AK$8="","",'input rate-critical peak kW'!AK311*input6!AK311)</f>
        <v/>
      </c>
      <c r="AL311" s="31" t="str">
        <f>IF(AL$8="","",'input rate-critical peak kW'!AL311*input6!AL311)</f>
        <v/>
      </c>
      <c r="AM311" s="31" t="str">
        <f>IF(AM$8="","",'input rate-critical peak kW'!AM311*input6!AM311)</f>
        <v/>
      </c>
      <c r="AN311" s="31" t="str">
        <f>IF(AN$8="","",'input rate-critical peak kW'!AN311*input6!AN311)</f>
        <v/>
      </c>
      <c r="AO311" s="31" t="str">
        <f>IF(AO$8="","",'input rate-critical peak kW'!AO311*input6!AO311)</f>
        <v/>
      </c>
      <c r="AP311" s="31" t="str">
        <f>IF(AP$8="","",'input rate-critical peak kW'!AP311*input6!AP311)</f>
        <v/>
      </c>
      <c r="AQ311" s="31" t="str">
        <f>IF(AQ$8="","",'input rate-critical peak kW'!AQ311*input6!AQ311)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IF(D$8="","",'input rate-critical peak kW'!D312*input6!D312)</f>
        <v>0</v>
      </c>
      <c r="E312" s="31">
        <f>IF(E$8="","",'input rate-critical peak kW'!E312*input6!E312)</f>
        <v>0</v>
      </c>
      <c r="F312" s="31">
        <f>IF(F$8="","",'input rate-critical peak kW'!F312*input6!F312)</f>
        <v>0</v>
      </c>
      <c r="G312" s="31">
        <f>IF(G$8="","",'input rate-critical peak kW'!G312*input6!G312)</f>
        <v>0</v>
      </c>
      <c r="H312" s="31">
        <f>IF(H$8="","",'input rate-critical peak kW'!H312*input6!H312)</f>
        <v>0</v>
      </c>
      <c r="I312" s="31">
        <f>IF(I$8="","",'input rate-critical peak kW'!I312*input6!I312)</f>
        <v>0</v>
      </c>
      <c r="J312" s="31">
        <f>IF(J$8="","",'input rate-critical peak kW'!J312*input6!J312)</f>
        <v>0</v>
      </c>
      <c r="K312" s="31">
        <f>IF(K$8="","",'input rate-critical peak kW'!K312*input6!K312)</f>
        <v>0</v>
      </c>
      <c r="L312" s="31">
        <f>IF(L$8="","",'input rate-critical peak kW'!L312*input6!L312)</f>
        <v>0</v>
      </c>
      <c r="M312" s="31">
        <f>IF(M$8="","",'input rate-critical peak kW'!M312*input6!M312)</f>
        <v>0</v>
      </c>
      <c r="N312" s="31">
        <f>IF(N$8="","",'input rate-critical peak kW'!N312*input6!N312)</f>
        <v>0</v>
      </c>
      <c r="O312" s="31">
        <f>IF(O$8="","",'input rate-critical peak kW'!O312*input6!O312)</f>
        <v>0</v>
      </c>
      <c r="P312" s="31">
        <f>IF(P$8="","",'input rate-critical peak kW'!P312*input6!P312)</f>
        <v>0</v>
      </c>
      <c r="Q312" s="31">
        <f>IF(Q$8="","",'input rate-critical peak kW'!Q312*input6!Q312)</f>
        <v>0</v>
      </c>
      <c r="R312" s="31">
        <f>IF(R$8="","",'input rate-critical peak kW'!R312*input6!R312)</f>
        <v>0</v>
      </c>
      <c r="S312" s="31">
        <f>IF(S$8="","",'input rate-critical peak kW'!S312*input6!S312)</f>
        <v>0</v>
      </c>
      <c r="T312" s="31">
        <f>IF(T$8="","",'input rate-critical peak kW'!T312*input6!T312)</f>
        <v>0</v>
      </c>
      <c r="U312" s="31">
        <f>IF(U$8="","",'input rate-critical peak kW'!U312*input6!U312)</f>
        <v>0</v>
      </c>
      <c r="V312" s="31">
        <f>IF(V$8="","",'input rate-critical peak kW'!V312*input6!V312)</f>
        <v>0</v>
      </c>
      <c r="W312" s="31">
        <f>IF(W$8="","",'input rate-critical peak kW'!W312*input6!W312)</f>
        <v>0</v>
      </c>
      <c r="X312" s="31">
        <f>IF(X$8="","",'input rate-critical peak kW'!X312*input6!X312)</f>
        <v>0</v>
      </c>
      <c r="Y312" s="31">
        <f>IF(Y$8="","",'input rate-critical peak kW'!Y312*input6!Y312)</f>
        <v>0</v>
      </c>
      <c r="Z312" s="31">
        <f>IF(Z$8="","",'input rate-critical peak kW'!Z312*input6!Z312)</f>
        <v>0</v>
      </c>
      <c r="AA312" s="31">
        <f>IF(AA$8="","",'input rate-critical peak kW'!AA312*input6!AA312)</f>
        <v>0</v>
      </c>
      <c r="AB312" s="31">
        <f>IF(AB$8="","",'input rate-critical peak kW'!AB312*input6!AB312)</f>
        <v>0</v>
      </c>
      <c r="AC312" s="31" t="str">
        <f>IF(AC$8="","",'input rate-critical peak kW'!AC312*input6!AC312)</f>
        <v/>
      </c>
      <c r="AD312" s="31" t="str">
        <f>IF(AD$8="","",'input rate-critical peak kW'!AD312*input6!AD312)</f>
        <v/>
      </c>
      <c r="AE312" s="31" t="str">
        <f>IF(AE$8="","",'input rate-critical peak kW'!AE312*input6!AE312)</f>
        <v/>
      </c>
      <c r="AF312" s="31" t="str">
        <f>IF(AF$8="","",'input rate-critical peak kW'!AF312*input6!AF312)</f>
        <v/>
      </c>
      <c r="AG312" s="31" t="str">
        <f>IF(AG$8="","",'input rate-critical peak kW'!AG312*input6!AG312)</f>
        <v/>
      </c>
      <c r="AH312" s="31" t="str">
        <f>IF(AH$8="","",'input rate-critical peak kW'!AH312*input6!AH312)</f>
        <v/>
      </c>
      <c r="AI312" s="31" t="str">
        <f>IF(AI$8="","",'input rate-critical peak kW'!AI312*input6!AI312)</f>
        <v/>
      </c>
      <c r="AJ312" s="31" t="str">
        <f>IF(AJ$8="","",'input rate-critical peak kW'!AJ312*input6!AJ312)</f>
        <v/>
      </c>
      <c r="AK312" s="31" t="str">
        <f>IF(AK$8="","",'input rate-critical peak kW'!AK312*input6!AK312)</f>
        <v/>
      </c>
      <c r="AL312" s="31" t="str">
        <f>IF(AL$8="","",'input rate-critical peak kW'!AL312*input6!AL312)</f>
        <v/>
      </c>
      <c r="AM312" s="31" t="str">
        <f>IF(AM$8="","",'input rate-critical peak kW'!AM312*input6!AM312)</f>
        <v/>
      </c>
      <c r="AN312" s="31" t="str">
        <f>IF(AN$8="","",'input rate-critical peak kW'!AN312*input6!AN312)</f>
        <v/>
      </c>
      <c r="AO312" s="31" t="str">
        <f>IF(AO$8="","",'input rate-critical peak kW'!AO312*input6!AO312)</f>
        <v/>
      </c>
      <c r="AP312" s="31" t="str">
        <f>IF(AP$8="","",'input rate-critical peak kW'!AP312*input6!AP312)</f>
        <v/>
      </c>
      <c r="AQ312" s="31" t="str">
        <f>IF(AQ$8="","",'input rate-critical peak kW'!AQ312*input6!AQ312)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IF(D$8="","",'input rate-critical peak kW'!D313*input6!D313)</f>
        <v>0</v>
      </c>
      <c r="E313" s="31">
        <f>IF(E$8="","",'input rate-critical peak kW'!E313*input6!E313)</f>
        <v>0</v>
      </c>
      <c r="F313" s="31">
        <f>IF(F$8="","",'input rate-critical peak kW'!F313*input6!F313)</f>
        <v>0</v>
      </c>
      <c r="G313" s="31">
        <f>IF(G$8="","",'input rate-critical peak kW'!G313*input6!G313)</f>
        <v>0</v>
      </c>
      <c r="H313" s="31">
        <f>IF(H$8="","",'input rate-critical peak kW'!H313*input6!H313)</f>
        <v>0</v>
      </c>
      <c r="I313" s="31">
        <f>IF(I$8="","",'input rate-critical peak kW'!I313*input6!I313)</f>
        <v>0</v>
      </c>
      <c r="J313" s="31">
        <f>IF(J$8="","",'input rate-critical peak kW'!J313*input6!J313)</f>
        <v>0</v>
      </c>
      <c r="K313" s="31">
        <f>IF(K$8="","",'input rate-critical peak kW'!K313*input6!K313)</f>
        <v>0</v>
      </c>
      <c r="L313" s="31">
        <f>IF(L$8="","",'input rate-critical peak kW'!L313*input6!L313)</f>
        <v>0</v>
      </c>
      <c r="M313" s="31">
        <f>IF(M$8="","",'input rate-critical peak kW'!M313*input6!M313)</f>
        <v>0</v>
      </c>
      <c r="N313" s="31">
        <f>IF(N$8="","",'input rate-critical peak kW'!N313*input6!N313)</f>
        <v>0</v>
      </c>
      <c r="O313" s="31">
        <f>IF(O$8="","",'input rate-critical peak kW'!O313*input6!O313)</f>
        <v>0</v>
      </c>
      <c r="P313" s="31">
        <f>IF(P$8="","",'input rate-critical peak kW'!P313*input6!P313)</f>
        <v>0</v>
      </c>
      <c r="Q313" s="31">
        <f>IF(Q$8="","",'input rate-critical peak kW'!Q313*input6!Q313)</f>
        <v>0</v>
      </c>
      <c r="R313" s="31">
        <f>IF(R$8="","",'input rate-critical peak kW'!R313*input6!R313)</f>
        <v>0</v>
      </c>
      <c r="S313" s="31">
        <f>IF(S$8="","",'input rate-critical peak kW'!S313*input6!S313)</f>
        <v>0</v>
      </c>
      <c r="T313" s="31">
        <f>IF(T$8="","",'input rate-critical peak kW'!T313*input6!T313)</f>
        <v>0</v>
      </c>
      <c r="U313" s="31">
        <f>IF(U$8="","",'input rate-critical peak kW'!U313*input6!U313)</f>
        <v>0</v>
      </c>
      <c r="V313" s="31">
        <f>IF(V$8="","",'input rate-critical peak kW'!V313*input6!V313)</f>
        <v>0</v>
      </c>
      <c r="W313" s="31">
        <f>IF(W$8="","",'input rate-critical peak kW'!W313*input6!W313)</f>
        <v>0</v>
      </c>
      <c r="X313" s="31">
        <f>IF(X$8="","",'input rate-critical peak kW'!X313*input6!X313)</f>
        <v>0</v>
      </c>
      <c r="Y313" s="31">
        <f>IF(Y$8="","",'input rate-critical peak kW'!Y313*input6!Y313)</f>
        <v>0</v>
      </c>
      <c r="Z313" s="31">
        <f>IF(Z$8="","",'input rate-critical peak kW'!Z313*input6!Z313)</f>
        <v>0</v>
      </c>
      <c r="AA313" s="31">
        <f>IF(AA$8="","",'input rate-critical peak kW'!AA313*input6!AA313)</f>
        <v>0</v>
      </c>
      <c r="AB313" s="31">
        <f>IF(AB$8="","",'input rate-critical peak kW'!AB313*input6!AB313)</f>
        <v>0</v>
      </c>
      <c r="AC313" s="31" t="str">
        <f>IF(AC$8="","",'input rate-critical peak kW'!AC313*input6!AC313)</f>
        <v/>
      </c>
      <c r="AD313" s="31" t="str">
        <f>IF(AD$8="","",'input rate-critical peak kW'!AD313*input6!AD313)</f>
        <v/>
      </c>
      <c r="AE313" s="31" t="str">
        <f>IF(AE$8="","",'input rate-critical peak kW'!AE313*input6!AE313)</f>
        <v/>
      </c>
      <c r="AF313" s="31" t="str">
        <f>IF(AF$8="","",'input rate-critical peak kW'!AF313*input6!AF313)</f>
        <v/>
      </c>
      <c r="AG313" s="31" t="str">
        <f>IF(AG$8="","",'input rate-critical peak kW'!AG313*input6!AG313)</f>
        <v/>
      </c>
      <c r="AH313" s="31" t="str">
        <f>IF(AH$8="","",'input rate-critical peak kW'!AH313*input6!AH313)</f>
        <v/>
      </c>
      <c r="AI313" s="31" t="str">
        <f>IF(AI$8="","",'input rate-critical peak kW'!AI313*input6!AI313)</f>
        <v/>
      </c>
      <c r="AJ313" s="31" t="str">
        <f>IF(AJ$8="","",'input rate-critical peak kW'!AJ313*input6!AJ313)</f>
        <v/>
      </c>
      <c r="AK313" s="31" t="str">
        <f>IF(AK$8="","",'input rate-critical peak kW'!AK313*input6!AK313)</f>
        <v/>
      </c>
      <c r="AL313" s="31" t="str">
        <f>IF(AL$8="","",'input rate-critical peak kW'!AL313*input6!AL313)</f>
        <v/>
      </c>
      <c r="AM313" s="31" t="str">
        <f>IF(AM$8="","",'input rate-critical peak kW'!AM313*input6!AM313)</f>
        <v/>
      </c>
      <c r="AN313" s="31" t="str">
        <f>IF(AN$8="","",'input rate-critical peak kW'!AN313*input6!AN313)</f>
        <v/>
      </c>
      <c r="AO313" s="31" t="str">
        <f>IF(AO$8="","",'input rate-critical peak kW'!AO313*input6!AO313)</f>
        <v/>
      </c>
      <c r="AP313" s="31" t="str">
        <f>IF(AP$8="","",'input rate-critical peak kW'!AP313*input6!AP313)</f>
        <v/>
      </c>
      <c r="AQ313" s="31" t="str">
        <f>IF(AQ$8="","",'input rate-critical peak kW'!AQ313*input6!AQ313)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IF(D$8="","",'input rate-critical peak kW'!D314*input6!D314)</f>
        <v>0</v>
      </c>
      <c r="E314" s="31">
        <f>IF(E$8="","",'input rate-critical peak kW'!E314*input6!E314)</f>
        <v>0</v>
      </c>
      <c r="F314" s="31">
        <f>IF(F$8="","",'input rate-critical peak kW'!F314*input6!F314)</f>
        <v>0</v>
      </c>
      <c r="G314" s="31">
        <f>IF(G$8="","",'input rate-critical peak kW'!G314*input6!G314)</f>
        <v>0</v>
      </c>
      <c r="H314" s="31">
        <f>IF(H$8="","",'input rate-critical peak kW'!H314*input6!H314)</f>
        <v>0</v>
      </c>
      <c r="I314" s="31">
        <f>IF(I$8="","",'input rate-critical peak kW'!I314*input6!I314)</f>
        <v>0</v>
      </c>
      <c r="J314" s="31">
        <f>IF(J$8="","",'input rate-critical peak kW'!J314*input6!J314)</f>
        <v>0</v>
      </c>
      <c r="K314" s="31">
        <f>IF(K$8="","",'input rate-critical peak kW'!K314*input6!K314)</f>
        <v>0</v>
      </c>
      <c r="L314" s="31">
        <f>IF(L$8="","",'input rate-critical peak kW'!L314*input6!L314)</f>
        <v>0</v>
      </c>
      <c r="M314" s="31">
        <f>IF(M$8="","",'input rate-critical peak kW'!M314*input6!M314)</f>
        <v>0</v>
      </c>
      <c r="N314" s="31">
        <f>IF(N$8="","",'input rate-critical peak kW'!N314*input6!N314)</f>
        <v>0</v>
      </c>
      <c r="O314" s="31">
        <f>IF(O$8="","",'input rate-critical peak kW'!O314*input6!O314)</f>
        <v>0</v>
      </c>
      <c r="P314" s="31">
        <f>IF(P$8="","",'input rate-critical peak kW'!P314*input6!P314)</f>
        <v>0</v>
      </c>
      <c r="Q314" s="31">
        <f>IF(Q$8="","",'input rate-critical peak kW'!Q314*input6!Q314)</f>
        <v>0</v>
      </c>
      <c r="R314" s="31">
        <f>IF(R$8="","",'input rate-critical peak kW'!R314*input6!R314)</f>
        <v>0</v>
      </c>
      <c r="S314" s="31">
        <f>IF(S$8="","",'input rate-critical peak kW'!S314*input6!S314)</f>
        <v>0</v>
      </c>
      <c r="T314" s="31">
        <f>IF(T$8="","",'input rate-critical peak kW'!T314*input6!T314)</f>
        <v>0</v>
      </c>
      <c r="U314" s="31">
        <f>IF(U$8="","",'input rate-critical peak kW'!U314*input6!U314)</f>
        <v>0</v>
      </c>
      <c r="V314" s="31">
        <f>IF(V$8="","",'input rate-critical peak kW'!V314*input6!V314)</f>
        <v>0</v>
      </c>
      <c r="W314" s="31">
        <f>IF(W$8="","",'input rate-critical peak kW'!W314*input6!W314)</f>
        <v>0</v>
      </c>
      <c r="X314" s="31">
        <f>IF(X$8="","",'input rate-critical peak kW'!X314*input6!X314)</f>
        <v>0</v>
      </c>
      <c r="Y314" s="31">
        <f>IF(Y$8="","",'input rate-critical peak kW'!Y314*input6!Y314)</f>
        <v>0</v>
      </c>
      <c r="Z314" s="31">
        <f>IF(Z$8="","",'input rate-critical peak kW'!Z314*input6!Z314)</f>
        <v>0</v>
      </c>
      <c r="AA314" s="31">
        <f>IF(AA$8="","",'input rate-critical peak kW'!AA314*input6!AA314)</f>
        <v>0</v>
      </c>
      <c r="AB314" s="31">
        <f>IF(AB$8="","",'input rate-critical peak kW'!AB314*input6!AB314)</f>
        <v>0</v>
      </c>
      <c r="AC314" s="31" t="str">
        <f>IF(AC$8="","",'input rate-critical peak kW'!AC314*input6!AC314)</f>
        <v/>
      </c>
      <c r="AD314" s="31" t="str">
        <f>IF(AD$8="","",'input rate-critical peak kW'!AD314*input6!AD314)</f>
        <v/>
      </c>
      <c r="AE314" s="31" t="str">
        <f>IF(AE$8="","",'input rate-critical peak kW'!AE314*input6!AE314)</f>
        <v/>
      </c>
      <c r="AF314" s="31" t="str">
        <f>IF(AF$8="","",'input rate-critical peak kW'!AF314*input6!AF314)</f>
        <v/>
      </c>
      <c r="AG314" s="31" t="str">
        <f>IF(AG$8="","",'input rate-critical peak kW'!AG314*input6!AG314)</f>
        <v/>
      </c>
      <c r="AH314" s="31" t="str">
        <f>IF(AH$8="","",'input rate-critical peak kW'!AH314*input6!AH314)</f>
        <v/>
      </c>
      <c r="AI314" s="31" t="str">
        <f>IF(AI$8="","",'input rate-critical peak kW'!AI314*input6!AI314)</f>
        <v/>
      </c>
      <c r="AJ314" s="31" t="str">
        <f>IF(AJ$8="","",'input rate-critical peak kW'!AJ314*input6!AJ314)</f>
        <v/>
      </c>
      <c r="AK314" s="31" t="str">
        <f>IF(AK$8="","",'input rate-critical peak kW'!AK314*input6!AK314)</f>
        <v/>
      </c>
      <c r="AL314" s="31" t="str">
        <f>IF(AL$8="","",'input rate-critical peak kW'!AL314*input6!AL314)</f>
        <v/>
      </c>
      <c r="AM314" s="31" t="str">
        <f>IF(AM$8="","",'input rate-critical peak kW'!AM314*input6!AM314)</f>
        <v/>
      </c>
      <c r="AN314" s="31" t="str">
        <f>IF(AN$8="","",'input rate-critical peak kW'!AN314*input6!AN314)</f>
        <v/>
      </c>
      <c r="AO314" s="31" t="str">
        <f>IF(AO$8="","",'input rate-critical peak kW'!AO314*input6!AO314)</f>
        <v/>
      </c>
      <c r="AP314" s="31" t="str">
        <f>IF(AP$8="","",'input rate-critical peak kW'!AP314*input6!AP314)</f>
        <v/>
      </c>
      <c r="AQ314" s="31" t="str">
        <f>IF(AQ$8="","",'input rate-critical peak kW'!AQ314*input6!AQ314)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IF(D$8="","",'input rate-critical peak kW'!D315*input6!D315)</f>
        <v>0</v>
      </c>
      <c r="E315" s="31">
        <f>IF(E$8="","",'input rate-critical peak kW'!E315*input6!E315)</f>
        <v>0</v>
      </c>
      <c r="F315" s="31">
        <f>IF(F$8="","",'input rate-critical peak kW'!F315*input6!F315)</f>
        <v>0</v>
      </c>
      <c r="G315" s="31">
        <f>IF(G$8="","",'input rate-critical peak kW'!G315*input6!G315)</f>
        <v>0</v>
      </c>
      <c r="H315" s="31">
        <f>IF(H$8="","",'input rate-critical peak kW'!H315*input6!H315)</f>
        <v>0</v>
      </c>
      <c r="I315" s="31">
        <f>IF(I$8="","",'input rate-critical peak kW'!I315*input6!I315)</f>
        <v>0</v>
      </c>
      <c r="J315" s="31">
        <f>IF(J$8="","",'input rate-critical peak kW'!J315*input6!J315)</f>
        <v>0</v>
      </c>
      <c r="K315" s="31">
        <f>IF(K$8="","",'input rate-critical peak kW'!K315*input6!K315)</f>
        <v>0</v>
      </c>
      <c r="L315" s="31">
        <f>IF(L$8="","",'input rate-critical peak kW'!L315*input6!L315)</f>
        <v>0</v>
      </c>
      <c r="M315" s="31">
        <f>IF(M$8="","",'input rate-critical peak kW'!M315*input6!M315)</f>
        <v>0</v>
      </c>
      <c r="N315" s="31">
        <f>IF(N$8="","",'input rate-critical peak kW'!N315*input6!N315)</f>
        <v>0</v>
      </c>
      <c r="O315" s="31">
        <f>IF(O$8="","",'input rate-critical peak kW'!O315*input6!O315)</f>
        <v>0</v>
      </c>
      <c r="P315" s="31">
        <f>IF(P$8="","",'input rate-critical peak kW'!P315*input6!P315)</f>
        <v>0</v>
      </c>
      <c r="Q315" s="31">
        <f>IF(Q$8="","",'input rate-critical peak kW'!Q315*input6!Q315)</f>
        <v>0</v>
      </c>
      <c r="R315" s="31">
        <f>IF(R$8="","",'input rate-critical peak kW'!R315*input6!R315)</f>
        <v>0</v>
      </c>
      <c r="S315" s="31">
        <f>IF(S$8="","",'input rate-critical peak kW'!S315*input6!S315)</f>
        <v>0</v>
      </c>
      <c r="T315" s="31">
        <f>IF(T$8="","",'input rate-critical peak kW'!T315*input6!T315)</f>
        <v>0</v>
      </c>
      <c r="U315" s="31">
        <f>IF(U$8="","",'input rate-critical peak kW'!U315*input6!U315)</f>
        <v>0</v>
      </c>
      <c r="V315" s="31">
        <f>IF(V$8="","",'input rate-critical peak kW'!V315*input6!V315)</f>
        <v>0</v>
      </c>
      <c r="W315" s="31">
        <f>IF(W$8="","",'input rate-critical peak kW'!W315*input6!W315)</f>
        <v>0</v>
      </c>
      <c r="X315" s="31">
        <f>IF(X$8="","",'input rate-critical peak kW'!X315*input6!X315)</f>
        <v>0</v>
      </c>
      <c r="Y315" s="31">
        <f>IF(Y$8="","",'input rate-critical peak kW'!Y315*input6!Y315)</f>
        <v>0</v>
      </c>
      <c r="Z315" s="31">
        <f>IF(Z$8="","",'input rate-critical peak kW'!Z315*input6!Z315)</f>
        <v>0</v>
      </c>
      <c r="AA315" s="31">
        <f>IF(AA$8="","",'input rate-critical peak kW'!AA315*input6!AA315)</f>
        <v>0</v>
      </c>
      <c r="AB315" s="31">
        <f>IF(AB$8="","",'input rate-critical peak kW'!AB315*input6!AB315)</f>
        <v>0</v>
      </c>
      <c r="AC315" s="31" t="str">
        <f>IF(AC$8="","",'input rate-critical peak kW'!AC315*input6!AC315)</f>
        <v/>
      </c>
      <c r="AD315" s="31" t="str">
        <f>IF(AD$8="","",'input rate-critical peak kW'!AD315*input6!AD315)</f>
        <v/>
      </c>
      <c r="AE315" s="31" t="str">
        <f>IF(AE$8="","",'input rate-critical peak kW'!AE315*input6!AE315)</f>
        <v/>
      </c>
      <c r="AF315" s="31" t="str">
        <f>IF(AF$8="","",'input rate-critical peak kW'!AF315*input6!AF315)</f>
        <v/>
      </c>
      <c r="AG315" s="31" t="str">
        <f>IF(AG$8="","",'input rate-critical peak kW'!AG315*input6!AG315)</f>
        <v/>
      </c>
      <c r="AH315" s="31" t="str">
        <f>IF(AH$8="","",'input rate-critical peak kW'!AH315*input6!AH315)</f>
        <v/>
      </c>
      <c r="AI315" s="31" t="str">
        <f>IF(AI$8="","",'input rate-critical peak kW'!AI315*input6!AI315)</f>
        <v/>
      </c>
      <c r="AJ315" s="31" t="str">
        <f>IF(AJ$8="","",'input rate-critical peak kW'!AJ315*input6!AJ315)</f>
        <v/>
      </c>
      <c r="AK315" s="31" t="str">
        <f>IF(AK$8="","",'input rate-critical peak kW'!AK315*input6!AK315)</f>
        <v/>
      </c>
      <c r="AL315" s="31" t="str">
        <f>IF(AL$8="","",'input rate-critical peak kW'!AL315*input6!AL315)</f>
        <v/>
      </c>
      <c r="AM315" s="31" t="str">
        <f>IF(AM$8="","",'input rate-critical peak kW'!AM315*input6!AM315)</f>
        <v/>
      </c>
      <c r="AN315" s="31" t="str">
        <f>IF(AN$8="","",'input rate-critical peak kW'!AN315*input6!AN315)</f>
        <v/>
      </c>
      <c r="AO315" s="31" t="str">
        <f>IF(AO$8="","",'input rate-critical peak kW'!AO315*input6!AO315)</f>
        <v/>
      </c>
      <c r="AP315" s="31" t="str">
        <f>IF(AP$8="","",'input rate-critical peak kW'!AP315*input6!AP315)</f>
        <v/>
      </c>
      <c r="AQ315" s="31" t="str">
        <f>IF(AQ$8="","",'input rate-critical peak kW'!AQ315*input6!AQ315)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IF(D$8="","",'input rate-critical peak kW'!D316*input6!D316)</f>
        <v>0</v>
      </c>
      <c r="E316" s="31">
        <f>IF(E$8="","",'input rate-critical peak kW'!E316*input6!E316)</f>
        <v>0</v>
      </c>
      <c r="F316" s="31">
        <f>IF(F$8="","",'input rate-critical peak kW'!F316*input6!F316)</f>
        <v>0</v>
      </c>
      <c r="G316" s="31">
        <f>IF(G$8="","",'input rate-critical peak kW'!G316*input6!G316)</f>
        <v>0</v>
      </c>
      <c r="H316" s="31">
        <f>IF(H$8="","",'input rate-critical peak kW'!H316*input6!H316)</f>
        <v>0</v>
      </c>
      <c r="I316" s="31">
        <f>IF(I$8="","",'input rate-critical peak kW'!I316*input6!I316)</f>
        <v>0</v>
      </c>
      <c r="J316" s="31">
        <f>IF(J$8="","",'input rate-critical peak kW'!J316*input6!J316)</f>
        <v>0</v>
      </c>
      <c r="K316" s="31">
        <f>IF(K$8="","",'input rate-critical peak kW'!K316*input6!K316)</f>
        <v>0</v>
      </c>
      <c r="L316" s="31">
        <f>IF(L$8="","",'input rate-critical peak kW'!L316*input6!L316)</f>
        <v>0</v>
      </c>
      <c r="M316" s="31">
        <f>IF(M$8="","",'input rate-critical peak kW'!M316*input6!M316)</f>
        <v>0</v>
      </c>
      <c r="N316" s="31">
        <f>IF(N$8="","",'input rate-critical peak kW'!N316*input6!N316)</f>
        <v>0</v>
      </c>
      <c r="O316" s="31">
        <f>IF(O$8="","",'input rate-critical peak kW'!O316*input6!O316)</f>
        <v>0</v>
      </c>
      <c r="P316" s="31">
        <f>IF(P$8="","",'input rate-critical peak kW'!P316*input6!P316)</f>
        <v>0</v>
      </c>
      <c r="Q316" s="31">
        <f>IF(Q$8="","",'input rate-critical peak kW'!Q316*input6!Q316)</f>
        <v>0</v>
      </c>
      <c r="R316" s="31">
        <f>IF(R$8="","",'input rate-critical peak kW'!R316*input6!R316)</f>
        <v>0</v>
      </c>
      <c r="S316" s="31">
        <f>IF(S$8="","",'input rate-critical peak kW'!S316*input6!S316)</f>
        <v>0</v>
      </c>
      <c r="T316" s="31">
        <f>IF(T$8="","",'input rate-critical peak kW'!T316*input6!T316)</f>
        <v>0</v>
      </c>
      <c r="U316" s="31">
        <f>IF(U$8="","",'input rate-critical peak kW'!U316*input6!U316)</f>
        <v>0</v>
      </c>
      <c r="V316" s="31">
        <f>IF(V$8="","",'input rate-critical peak kW'!V316*input6!V316)</f>
        <v>0</v>
      </c>
      <c r="W316" s="31">
        <f>IF(W$8="","",'input rate-critical peak kW'!W316*input6!W316)</f>
        <v>0</v>
      </c>
      <c r="X316" s="31">
        <f>IF(X$8="","",'input rate-critical peak kW'!X316*input6!X316)</f>
        <v>0</v>
      </c>
      <c r="Y316" s="31">
        <f>IF(Y$8="","",'input rate-critical peak kW'!Y316*input6!Y316)</f>
        <v>0</v>
      </c>
      <c r="Z316" s="31">
        <f>IF(Z$8="","",'input rate-critical peak kW'!Z316*input6!Z316)</f>
        <v>0</v>
      </c>
      <c r="AA316" s="31">
        <f>IF(AA$8="","",'input rate-critical peak kW'!AA316*input6!AA316)</f>
        <v>0</v>
      </c>
      <c r="AB316" s="31">
        <f>IF(AB$8="","",'input rate-critical peak kW'!AB316*input6!AB316)</f>
        <v>0</v>
      </c>
      <c r="AC316" s="31" t="str">
        <f>IF(AC$8="","",'input rate-critical peak kW'!AC316*input6!AC316)</f>
        <v/>
      </c>
      <c r="AD316" s="31" t="str">
        <f>IF(AD$8="","",'input rate-critical peak kW'!AD316*input6!AD316)</f>
        <v/>
      </c>
      <c r="AE316" s="31" t="str">
        <f>IF(AE$8="","",'input rate-critical peak kW'!AE316*input6!AE316)</f>
        <v/>
      </c>
      <c r="AF316" s="31" t="str">
        <f>IF(AF$8="","",'input rate-critical peak kW'!AF316*input6!AF316)</f>
        <v/>
      </c>
      <c r="AG316" s="31" t="str">
        <f>IF(AG$8="","",'input rate-critical peak kW'!AG316*input6!AG316)</f>
        <v/>
      </c>
      <c r="AH316" s="31" t="str">
        <f>IF(AH$8="","",'input rate-critical peak kW'!AH316*input6!AH316)</f>
        <v/>
      </c>
      <c r="AI316" s="31" t="str">
        <f>IF(AI$8="","",'input rate-critical peak kW'!AI316*input6!AI316)</f>
        <v/>
      </c>
      <c r="AJ316" s="31" t="str">
        <f>IF(AJ$8="","",'input rate-critical peak kW'!AJ316*input6!AJ316)</f>
        <v/>
      </c>
      <c r="AK316" s="31" t="str">
        <f>IF(AK$8="","",'input rate-critical peak kW'!AK316*input6!AK316)</f>
        <v/>
      </c>
      <c r="AL316" s="31" t="str">
        <f>IF(AL$8="","",'input rate-critical peak kW'!AL316*input6!AL316)</f>
        <v/>
      </c>
      <c r="AM316" s="31" t="str">
        <f>IF(AM$8="","",'input rate-critical peak kW'!AM316*input6!AM316)</f>
        <v/>
      </c>
      <c r="AN316" s="31" t="str">
        <f>IF(AN$8="","",'input rate-critical peak kW'!AN316*input6!AN316)</f>
        <v/>
      </c>
      <c r="AO316" s="31" t="str">
        <f>IF(AO$8="","",'input rate-critical peak kW'!AO316*input6!AO316)</f>
        <v/>
      </c>
      <c r="AP316" s="31" t="str">
        <f>IF(AP$8="","",'input rate-critical peak kW'!AP316*input6!AP316)</f>
        <v/>
      </c>
      <c r="AQ316" s="31" t="str">
        <f>IF(AQ$8="","",'input rate-critical peak kW'!AQ316*input6!AQ316)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IF(D$8="","",'input rate-critical peak kW'!D317*input6!D317)</f>
        <v>0</v>
      </c>
      <c r="E317" s="31">
        <f>IF(E$8="","",'input rate-critical peak kW'!E317*input6!E317)</f>
        <v>0</v>
      </c>
      <c r="F317" s="31">
        <f>IF(F$8="","",'input rate-critical peak kW'!F317*input6!F317)</f>
        <v>0</v>
      </c>
      <c r="G317" s="31">
        <f>IF(G$8="","",'input rate-critical peak kW'!G317*input6!G317)</f>
        <v>0</v>
      </c>
      <c r="H317" s="31">
        <f>IF(H$8="","",'input rate-critical peak kW'!H317*input6!H317)</f>
        <v>0</v>
      </c>
      <c r="I317" s="31">
        <f>IF(I$8="","",'input rate-critical peak kW'!I317*input6!I317)</f>
        <v>0</v>
      </c>
      <c r="J317" s="31">
        <f>IF(J$8="","",'input rate-critical peak kW'!J317*input6!J317)</f>
        <v>0</v>
      </c>
      <c r="K317" s="31">
        <f>IF(K$8="","",'input rate-critical peak kW'!K317*input6!K317)</f>
        <v>0</v>
      </c>
      <c r="L317" s="31">
        <f>IF(L$8="","",'input rate-critical peak kW'!L317*input6!L317)</f>
        <v>0</v>
      </c>
      <c r="M317" s="31">
        <f>IF(M$8="","",'input rate-critical peak kW'!M317*input6!M317)</f>
        <v>0</v>
      </c>
      <c r="N317" s="31">
        <f>IF(N$8="","",'input rate-critical peak kW'!N317*input6!N317)</f>
        <v>0</v>
      </c>
      <c r="O317" s="31">
        <f>IF(O$8="","",'input rate-critical peak kW'!O317*input6!O317)</f>
        <v>0</v>
      </c>
      <c r="P317" s="31">
        <f>IF(P$8="","",'input rate-critical peak kW'!P317*input6!P317)</f>
        <v>0</v>
      </c>
      <c r="Q317" s="31">
        <f>IF(Q$8="","",'input rate-critical peak kW'!Q317*input6!Q317)</f>
        <v>0</v>
      </c>
      <c r="R317" s="31">
        <f>IF(R$8="","",'input rate-critical peak kW'!R317*input6!R317)</f>
        <v>0</v>
      </c>
      <c r="S317" s="31">
        <f>IF(S$8="","",'input rate-critical peak kW'!S317*input6!S317)</f>
        <v>0</v>
      </c>
      <c r="T317" s="31">
        <f>IF(T$8="","",'input rate-critical peak kW'!T317*input6!T317)</f>
        <v>0</v>
      </c>
      <c r="U317" s="31">
        <f>IF(U$8="","",'input rate-critical peak kW'!U317*input6!U317)</f>
        <v>0</v>
      </c>
      <c r="V317" s="31">
        <f>IF(V$8="","",'input rate-critical peak kW'!V317*input6!V317)</f>
        <v>0</v>
      </c>
      <c r="W317" s="31">
        <f>IF(W$8="","",'input rate-critical peak kW'!W317*input6!W317)</f>
        <v>0</v>
      </c>
      <c r="X317" s="31">
        <f>IF(X$8="","",'input rate-critical peak kW'!X317*input6!X317)</f>
        <v>0</v>
      </c>
      <c r="Y317" s="31">
        <f>IF(Y$8="","",'input rate-critical peak kW'!Y317*input6!Y317)</f>
        <v>0</v>
      </c>
      <c r="Z317" s="31">
        <f>IF(Z$8="","",'input rate-critical peak kW'!Z317*input6!Z317)</f>
        <v>0</v>
      </c>
      <c r="AA317" s="31">
        <f>IF(AA$8="","",'input rate-critical peak kW'!AA317*input6!AA317)</f>
        <v>0</v>
      </c>
      <c r="AB317" s="31">
        <f>IF(AB$8="","",'input rate-critical peak kW'!AB317*input6!AB317)</f>
        <v>0</v>
      </c>
      <c r="AC317" s="31" t="str">
        <f>IF(AC$8="","",'input rate-critical peak kW'!AC317*input6!AC317)</f>
        <v/>
      </c>
      <c r="AD317" s="31" t="str">
        <f>IF(AD$8="","",'input rate-critical peak kW'!AD317*input6!AD317)</f>
        <v/>
      </c>
      <c r="AE317" s="31" t="str">
        <f>IF(AE$8="","",'input rate-critical peak kW'!AE317*input6!AE317)</f>
        <v/>
      </c>
      <c r="AF317" s="31" t="str">
        <f>IF(AF$8="","",'input rate-critical peak kW'!AF317*input6!AF317)</f>
        <v/>
      </c>
      <c r="AG317" s="31" t="str">
        <f>IF(AG$8="","",'input rate-critical peak kW'!AG317*input6!AG317)</f>
        <v/>
      </c>
      <c r="AH317" s="31" t="str">
        <f>IF(AH$8="","",'input rate-critical peak kW'!AH317*input6!AH317)</f>
        <v/>
      </c>
      <c r="AI317" s="31" t="str">
        <f>IF(AI$8="","",'input rate-critical peak kW'!AI317*input6!AI317)</f>
        <v/>
      </c>
      <c r="AJ317" s="31" t="str">
        <f>IF(AJ$8="","",'input rate-critical peak kW'!AJ317*input6!AJ317)</f>
        <v/>
      </c>
      <c r="AK317" s="31" t="str">
        <f>IF(AK$8="","",'input rate-critical peak kW'!AK317*input6!AK317)</f>
        <v/>
      </c>
      <c r="AL317" s="31" t="str">
        <f>IF(AL$8="","",'input rate-critical peak kW'!AL317*input6!AL317)</f>
        <v/>
      </c>
      <c r="AM317" s="31" t="str">
        <f>IF(AM$8="","",'input rate-critical peak kW'!AM317*input6!AM317)</f>
        <v/>
      </c>
      <c r="AN317" s="31" t="str">
        <f>IF(AN$8="","",'input rate-critical peak kW'!AN317*input6!AN317)</f>
        <v/>
      </c>
      <c r="AO317" s="31" t="str">
        <f>IF(AO$8="","",'input rate-critical peak kW'!AO317*input6!AO317)</f>
        <v/>
      </c>
      <c r="AP317" s="31" t="str">
        <f>IF(AP$8="","",'input rate-critical peak kW'!AP317*input6!AP317)</f>
        <v/>
      </c>
      <c r="AQ317" s="31" t="str">
        <f>IF(AQ$8="","",'input rate-critical peak kW'!AQ317*input6!AQ317)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IF(D$8="","",'input rate-critical peak kW'!D318*input6!D318)</f>
        <v>0</v>
      </c>
      <c r="E318" s="31">
        <f>IF(E$8="","",'input rate-critical peak kW'!E318*input6!E318)</f>
        <v>0</v>
      </c>
      <c r="F318" s="31">
        <f>IF(F$8="","",'input rate-critical peak kW'!F318*input6!F318)</f>
        <v>0</v>
      </c>
      <c r="G318" s="31">
        <f>IF(G$8="","",'input rate-critical peak kW'!G318*input6!G318)</f>
        <v>0</v>
      </c>
      <c r="H318" s="31">
        <f>IF(H$8="","",'input rate-critical peak kW'!H318*input6!H318)</f>
        <v>0</v>
      </c>
      <c r="I318" s="31">
        <f>IF(I$8="","",'input rate-critical peak kW'!I318*input6!I318)</f>
        <v>0</v>
      </c>
      <c r="J318" s="31">
        <f>IF(J$8="","",'input rate-critical peak kW'!J318*input6!J318)</f>
        <v>0</v>
      </c>
      <c r="K318" s="31">
        <f>IF(K$8="","",'input rate-critical peak kW'!K318*input6!K318)</f>
        <v>0</v>
      </c>
      <c r="L318" s="31">
        <f>IF(L$8="","",'input rate-critical peak kW'!L318*input6!L318)</f>
        <v>0</v>
      </c>
      <c r="M318" s="31">
        <f>IF(M$8="","",'input rate-critical peak kW'!M318*input6!M318)</f>
        <v>0</v>
      </c>
      <c r="N318" s="31">
        <f>IF(N$8="","",'input rate-critical peak kW'!N318*input6!N318)</f>
        <v>0</v>
      </c>
      <c r="O318" s="31">
        <f>IF(O$8="","",'input rate-critical peak kW'!O318*input6!O318)</f>
        <v>0</v>
      </c>
      <c r="P318" s="31">
        <f>IF(P$8="","",'input rate-critical peak kW'!P318*input6!P318)</f>
        <v>0</v>
      </c>
      <c r="Q318" s="31">
        <f>IF(Q$8="","",'input rate-critical peak kW'!Q318*input6!Q318)</f>
        <v>0</v>
      </c>
      <c r="R318" s="31">
        <f>IF(R$8="","",'input rate-critical peak kW'!R318*input6!R318)</f>
        <v>0</v>
      </c>
      <c r="S318" s="31">
        <f>IF(S$8="","",'input rate-critical peak kW'!S318*input6!S318)</f>
        <v>0</v>
      </c>
      <c r="T318" s="31">
        <f>IF(T$8="","",'input rate-critical peak kW'!T318*input6!T318)</f>
        <v>0</v>
      </c>
      <c r="U318" s="31">
        <f>IF(U$8="","",'input rate-critical peak kW'!U318*input6!U318)</f>
        <v>0</v>
      </c>
      <c r="V318" s="31">
        <f>IF(V$8="","",'input rate-critical peak kW'!V318*input6!V318)</f>
        <v>0</v>
      </c>
      <c r="W318" s="31">
        <f>IF(W$8="","",'input rate-critical peak kW'!W318*input6!W318)</f>
        <v>0</v>
      </c>
      <c r="X318" s="31">
        <f>IF(X$8="","",'input rate-critical peak kW'!X318*input6!X318)</f>
        <v>0</v>
      </c>
      <c r="Y318" s="31">
        <f>IF(Y$8="","",'input rate-critical peak kW'!Y318*input6!Y318)</f>
        <v>0</v>
      </c>
      <c r="Z318" s="31">
        <f>IF(Z$8="","",'input rate-critical peak kW'!Z318*input6!Z318)</f>
        <v>0</v>
      </c>
      <c r="AA318" s="31">
        <f>IF(AA$8="","",'input rate-critical peak kW'!AA318*input6!AA318)</f>
        <v>0</v>
      </c>
      <c r="AB318" s="31">
        <f>IF(AB$8="","",'input rate-critical peak kW'!AB318*input6!AB318)</f>
        <v>0</v>
      </c>
      <c r="AC318" s="31" t="str">
        <f>IF(AC$8="","",'input rate-critical peak kW'!AC318*input6!AC318)</f>
        <v/>
      </c>
      <c r="AD318" s="31" t="str">
        <f>IF(AD$8="","",'input rate-critical peak kW'!AD318*input6!AD318)</f>
        <v/>
      </c>
      <c r="AE318" s="31" t="str">
        <f>IF(AE$8="","",'input rate-critical peak kW'!AE318*input6!AE318)</f>
        <v/>
      </c>
      <c r="AF318" s="31" t="str">
        <f>IF(AF$8="","",'input rate-critical peak kW'!AF318*input6!AF318)</f>
        <v/>
      </c>
      <c r="AG318" s="31" t="str">
        <f>IF(AG$8="","",'input rate-critical peak kW'!AG318*input6!AG318)</f>
        <v/>
      </c>
      <c r="AH318" s="31" t="str">
        <f>IF(AH$8="","",'input rate-critical peak kW'!AH318*input6!AH318)</f>
        <v/>
      </c>
      <c r="AI318" s="31" t="str">
        <f>IF(AI$8="","",'input rate-critical peak kW'!AI318*input6!AI318)</f>
        <v/>
      </c>
      <c r="AJ318" s="31" t="str">
        <f>IF(AJ$8="","",'input rate-critical peak kW'!AJ318*input6!AJ318)</f>
        <v/>
      </c>
      <c r="AK318" s="31" t="str">
        <f>IF(AK$8="","",'input rate-critical peak kW'!AK318*input6!AK318)</f>
        <v/>
      </c>
      <c r="AL318" s="31" t="str">
        <f>IF(AL$8="","",'input rate-critical peak kW'!AL318*input6!AL318)</f>
        <v/>
      </c>
      <c r="AM318" s="31" t="str">
        <f>IF(AM$8="","",'input rate-critical peak kW'!AM318*input6!AM318)</f>
        <v/>
      </c>
      <c r="AN318" s="31" t="str">
        <f>IF(AN$8="","",'input rate-critical peak kW'!AN318*input6!AN318)</f>
        <v/>
      </c>
      <c r="AO318" s="31" t="str">
        <f>IF(AO$8="","",'input rate-critical peak kW'!AO318*input6!AO318)</f>
        <v/>
      </c>
      <c r="AP318" s="31" t="str">
        <f>IF(AP$8="","",'input rate-critical peak kW'!AP318*input6!AP318)</f>
        <v/>
      </c>
      <c r="AQ318" s="31" t="str">
        <f>IF(AQ$8="","",'input rate-critical peak kW'!AQ318*input6!AQ318)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IF(D$8="","",'input rate-critical peak kW'!D319*input6!D319)</f>
        <v>0</v>
      </c>
      <c r="E319" s="31">
        <f>IF(E$8="","",'input rate-critical peak kW'!E319*input6!E319)</f>
        <v>0</v>
      </c>
      <c r="F319" s="31">
        <f>IF(F$8="","",'input rate-critical peak kW'!F319*input6!F319)</f>
        <v>0</v>
      </c>
      <c r="G319" s="31">
        <f>IF(G$8="","",'input rate-critical peak kW'!G319*input6!G319)</f>
        <v>0</v>
      </c>
      <c r="H319" s="31">
        <f>IF(H$8="","",'input rate-critical peak kW'!H319*input6!H319)</f>
        <v>0</v>
      </c>
      <c r="I319" s="31">
        <f>IF(I$8="","",'input rate-critical peak kW'!I319*input6!I319)</f>
        <v>0</v>
      </c>
      <c r="J319" s="31">
        <f>IF(J$8="","",'input rate-critical peak kW'!J319*input6!J319)</f>
        <v>0</v>
      </c>
      <c r="K319" s="31">
        <f>IF(K$8="","",'input rate-critical peak kW'!K319*input6!K319)</f>
        <v>0</v>
      </c>
      <c r="L319" s="31">
        <f>IF(L$8="","",'input rate-critical peak kW'!L319*input6!L319)</f>
        <v>0</v>
      </c>
      <c r="M319" s="31">
        <f>IF(M$8="","",'input rate-critical peak kW'!M319*input6!M319)</f>
        <v>0</v>
      </c>
      <c r="N319" s="31">
        <f>IF(N$8="","",'input rate-critical peak kW'!N319*input6!N319)</f>
        <v>0</v>
      </c>
      <c r="O319" s="31">
        <f>IF(O$8="","",'input rate-critical peak kW'!O319*input6!O319)</f>
        <v>0</v>
      </c>
      <c r="P319" s="31">
        <f>IF(P$8="","",'input rate-critical peak kW'!P319*input6!P319)</f>
        <v>0</v>
      </c>
      <c r="Q319" s="31">
        <f>IF(Q$8="","",'input rate-critical peak kW'!Q319*input6!Q319)</f>
        <v>0</v>
      </c>
      <c r="R319" s="31">
        <f>IF(R$8="","",'input rate-critical peak kW'!R319*input6!R319)</f>
        <v>0</v>
      </c>
      <c r="S319" s="31">
        <f>IF(S$8="","",'input rate-critical peak kW'!S319*input6!S319)</f>
        <v>0</v>
      </c>
      <c r="T319" s="31">
        <f>IF(T$8="","",'input rate-critical peak kW'!T319*input6!T319)</f>
        <v>0</v>
      </c>
      <c r="U319" s="31">
        <f>IF(U$8="","",'input rate-critical peak kW'!U319*input6!U319)</f>
        <v>0</v>
      </c>
      <c r="V319" s="31">
        <f>IF(V$8="","",'input rate-critical peak kW'!V319*input6!V319)</f>
        <v>0</v>
      </c>
      <c r="W319" s="31">
        <f>IF(W$8="","",'input rate-critical peak kW'!W319*input6!W319)</f>
        <v>0</v>
      </c>
      <c r="X319" s="31">
        <f>IF(X$8="","",'input rate-critical peak kW'!X319*input6!X319)</f>
        <v>0</v>
      </c>
      <c r="Y319" s="31">
        <f>IF(Y$8="","",'input rate-critical peak kW'!Y319*input6!Y319)</f>
        <v>0</v>
      </c>
      <c r="Z319" s="31">
        <f>IF(Z$8="","",'input rate-critical peak kW'!Z319*input6!Z319)</f>
        <v>0</v>
      </c>
      <c r="AA319" s="31">
        <f>IF(AA$8="","",'input rate-critical peak kW'!AA319*input6!AA319)</f>
        <v>0</v>
      </c>
      <c r="AB319" s="31">
        <f>IF(AB$8="","",'input rate-critical peak kW'!AB319*input6!AB319)</f>
        <v>0</v>
      </c>
      <c r="AC319" s="31" t="str">
        <f>IF(AC$8="","",'input rate-critical peak kW'!AC319*input6!AC319)</f>
        <v/>
      </c>
      <c r="AD319" s="31" t="str">
        <f>IF(AD$8="","",'input rate-critical peak kW'!AD319*input6!AD319)</f>
        <v/>
      </c>
      <c r="AE319" s="31" t="str">
        <f>IF(AE$8="","",'input rate-critical peak kW'!AE319*input6!AE319)</f>
        <v/>
      </c>
      <c r="AF319" s="31" t="str">
        <f>IF(AF$8="","",'input rate-critical peak kW'!AF319*input6!AF319)</f>
        <v/>
      </c>
      <c r="AG319" s="31" t="str">
        <f>IF(AG$8="","",'input rate-critical peak kW'!AG319*input6!AG319)</f>
        <v/>
      </c>
      <c r="AH319" s="31" t="str">
        <f>IF(AH$8="","",'input rate-critical peak kW'!AH319*input6!AH319)</f>
        <v/>
      </c>
      <c r="AI319" s="31" t="str">
        <f>IF(AI$8="","",'input rate-critical peak kW'!AI319*input6!AI319)</f>
        <v/>
      </c>
      <c r="AJ319" s="31" t="str">
        <f>IF(AJ$8="","",'input rate-critical peak kW'!AJ319*input6!AJ319)</f>
        <v/>
      </c>
      <c r="AK319" s="31" t="str">
        <f>IF(AK$8="","",'input rate-critical peak kW'!AK319*input6!AK319)</f>
        <v/>
      </c>
      <c r="AL319" s="31" t="str">
        <f>IF(AL$8="","",'input rate-critical peak kW'!AL319*input6!AL319)</f>
        <v/>
      </c>
      <c r="AM319" s="31" t="str">
        <f>IF(AM$8="","",'input rate-critical peak kW'!AM319*input6!AM319)</f>
        <v/>
      </c>
      <c r="AN319" s="31" t="str">
        <f>IF(AN$8="","",'input rate-critical peak kW'!AN319*input6!AN319)</f>
        <v/>
      </c>
      <c r="AO319" s="31" t="str">
        <f>IF(AO$8="","",'input rate-critical peak kW'!AO319*input6!AO319)</f>
        <v/>
      </c>
      <c r="AP319" s="31" t="str">
        <f>IF(AP$8="","",'input rate-critical peak kW'!AP319*input6!AP319)</f>
        <v/>
      </c>
      <c r="AQ319" s="31" t="str">
        <f>IF(AQ$8="","",'input rate-critical peak kW'!AQ319*input6!AQ319)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IF(D$8="","",'input rate-critical peak kW'!D320*input6!D320)</f>
        <v>0</v>
      </c>
      <c r="E320" s="31">
        <f>IF(E$8="","",'input rate-critical peak kW'!E320*input6!E320)</f>
        <v>0</v>
      </c>
      <c r="F320" s="31">
        <f>IF(F$8="","",'input rate-critical peak kW'!F320*input6!F320)</f>
        <v>0</v>
      </c>
      <c r="G320" s="31">
        <f>IF(G$8="","",'input rate-critical peak kW'!G320*input6!G320)</f>
        <v>0</v>
      </c>
      <c r="H320" s="31">
        <f>IF(H$8="","",'input rate-critical peak kW'!H320*input6!H320)</f>
        <v>0</v>
      </c>
      <c r="I320" s="31">
        <f>IF(I$8="","",'input rate-critical peak kW'!I320*input6!I320)</f>
        <v>0</v>
      </c>
      <c r="J320" s="31">
        <f>IF(J$8="","",'input rate-critical peak kW'!J320*input6!J320)</f>
        <v>0</v>
      </c>
      <c r="K320" s="31">
        <f>IF(K$8="","",'input rate-critical peak kW'!K320*input6!K320)</f>
        <v>0</v>
      </c>
      <c r="L320" s="31">
        <f>IF(L$8="","",'input rate-critical peak kW'!L320*input6!L320)</f>
        <v>0</v>
      </c>
      <c r="M320" s="31">
        <f>IF(M$8="","",'input rate-critical peak kW'!M320*input6!M320)</f>
        <v>0</v>
      </c>
      <c r="N320" s="31">
        <f>IF(N$8="","",'input rate-critical peak kW'!N320*input6!N320)</f>
        <v>0</v>
      </c>
      <c r="O320" s="31">
        <f>IF(O$8="","",'input rate-critical peak kW'!O320*input6!O320)</f>
        <v>0</v>
      </c>
      <c r="P320" s="31">
        <f>IF(P$8="","",'input rate-critical peak kW'!P320*input6!P320)</f>
        <v>0</v>
      </c>
      <c r="Q320" s="31">
        <f>IF(Q$8="","",'input rate-critical peak kW'!Q320*input6!Q320)</f>
        <v>0</v>
      </c>
      <c r="R320" s="31">
        <f>IF(R$8="","",'input rate-critical peak kW'!R320*input6!R320)</f>
        <v>0</v>
      </c>
      <c r="S320" s="31">
        <f>IF(S$8="","",'input rate-critical peak kW'!S320*input6!S320)</f>
        <v>0</v>
      </c>
      <c r="T320" s="31">
        <f>IF(T$8="","",'input rate-critical peak kW'!T320*input6!T320)</f>
        <v>0</v>
      </c>
      <c r="U320" s="31">
        <f>IF(U$8="","",'input rate-critical peak kW'!U320*input6!U320)</f>
        <v>0</v>
      </c>
      <c r="V320" s="31">
        <f>IF(V$8="","",'input rate-critical peak kW'!V320*input6!V320)</f>
        <v>0</v>
      </c>
      <c r="W320" s="31">
        <f>IF(W$8="","",'input rate-critical peak kW'!W320*input6!W320)</f>
        <v>0</v>
      </c>
      <c r="X320" s="31">
        <f>IF(X$8="","",'input rate-critical peak kW'!X320*input6!X320)</f>
        <v>0</v>
      </c>
      <c r="Y320" s="31">
        <f>IF(Y$8="","",'input rate-critical peak kW'!Y320*input6!Y320)</f>
        <v>0</v>
      </c>
      <c r="Z320" s="31">
        <f>IF(Z$8="","",'input rate-critical peak kW'!Z320*input6!Z320)</f>
        <v>0</v>
      </c>
      <c r="AA320" s="31">
        <f>IF(AA$8="","",'input rate-critical peak kW'!AA320*input6!AA320)</f>
        <v>0</v>
      </c>
      <c r="AB320" s="31">
        <f>IF(AB$8="","",'input rate-critical peak kW'!AB320*input6!AB320)</f>
        <v>0</v>
      </c>
      <c r="AC320" s="31" t="str">
        <f>IF(AC$8="","",'input rate-critical peak kW'!AC320*input6!AC320)</f>
        <v/>
      </c>
      <c r="AD320" s="31" t="str">
        <f>IF(AD$8="","",'input rate-critical peak kW'!AD320*input6!AD320)</f>
        <v/>
      </c>
      <c r="AE320" s="31" t="str">
        <f>IF(AE$8="","",'input rate-critical peak kW'!AE320*input6!AE320)</f>
        <v/>
      </c>
      <c r="AF320" s="31" t="str">
        <f>IF(AF$8="","",'input rate-critical peak kW'!AF320*input6!AF320)</f>
        <v/>
      </c>
      <c r="AG320" s="31" t="str">
        <f>IF(AG$8="","",'input rate-critical peak kW'!AG320*input6!AG320)</f>
        <v/>
      </c>
      <c r="AH320" s="31" t="str">
        <f>IF(AH$8="","",'input rate-critical peak kW'!AH320*input6!AH320)</f>
        <v/>
      </c>
      <c r="AI320" s="31" t="str">
        <f>IF(AI$8="","",'input rate-critical peak kW'!AI320*input6!AI320)</f>
        <v/>
      </c>
      <c r="AJ320" s="31" t="str">
        <f>IF(AJ$8="","",'input rate-critical peak kW'!AJ320*input6!AJ320)</f>
        <v/>
      </c>
      <c r="AK320" s="31" t="str">
        <f>IF(AK$8="","",'input rate-critical peak kW'!AK320*input6!AK320)</f>
        <v/>
      </c>
      <c r="AL320" s="31" t="str">
        <f>IF(AL$8="","",'input rate-critical peak kW'!AL320*input6!AL320)</f>
        <v/>
      </c>
      <c r="AM320" s="31" t="str">
        <f>IF(AM$8="","",'input rate-critical peak kW'!AM320*input6!AM320)</f>
        <v/>
      </c>
      <c r="AN320" s="31" t="str">
        <f>IF(AN$8="","",'input rate-critical peak kW'!AN320*input6!AN320)</f>
        <v/>
      </c>
      <c r="AO320" s="31" t="str">
        <f>IF(AO$8="","",'input rate-critical peak kW'!AO320*input6!AO320)</f>
        <v/>
      </c>
      <c r="AP320" s="31" t="str">
        <f>IF(AP$8="","",'input rate-critical peak kW'!AP320*input6!AP320)</f>
        <v/>
      </c>
      <c r="AQ320" s="31" t="str">
        <f>IF(AQ$8="","",'input rate-critical peak kW'!AQ320*input6!AQ320)</f>
        <v/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6"/>
  </sheetPr>
  <dimension ref="B2:AQ320"/>
  <sheetViews>
    <sheetView workbookViewId="0">
      <pane xSplit="3" ySplit="8" topLeftCell="N9" activePane="bottomRight" state="frozen"/>
      <selection pane="topRight" activeCell="D1" sqref="D1"/>
      <selection pane="bottomLeft" activeCell="A9" sqref="A9"/>
      <selection pane="bottomRight" activeCell="R19" sqref="R19"/>
    </sheetView>
  </sheetViews>
  <sheetFormatPr defaultRowHeight="15"/>
  <cols>
    <col min="1" max="2" width="2.7109375" style="3" customWidth="1"/>
    <col min="3" max="3" width="9.140625" style="3"/>
    <col min="4" max="43" width="12.7109375" style="3" customWidth="1"/>
    <col min="44" max="16384" width="9.140625" style="3"/>
  </cols>
  <sheetData>
    <row r="2" spans="2:43">
      <c r="D2" s="12" t="s">
        <v>66</v>
      </c>
    </row>
    <row r="3" spans="2:43">
      <c r="Z3" s="8"/>
      <c r="AH3" s="8"/>
    </row>
    <row r="7" spans="2:43">
      <c r="D7" s="30">
        <f>IF(ISBLANK('list of rates'!D5),"",'list of rates'!D5)</f>
        <v>27</v>
      </c>
      <c r="E7" s="30">
        <f>IF(ISBLANK('list of rates'!E5),"",'list of rates'!E5)</f>
        <v>55</v>
      </c>
      <c r="F7" s="30">
        <f>IF(ISBLANK('list of rates'!F5),"",'list of rates'!F5)</f>
        <v>26</v>
      </c>
      <c r="G7" s="30">
        <f>IF(ISBLANK('list of rates'!G5),"",'list of rates'!G5)</f>
        <v>34</v>
      </c>
      <c r="H7" s="30">
        <f>IF(ISBLANK('list of rates'!H5),"",'list of rates'!H5)</f>
        <v>34</v>
      </c>
      <c r="I7" s="30">
        <f>IF(ISBLANK('list of rates'!I5),"",'list of rates'!I5)</f>
        <v>38</v>
      </c>
      <c r="J7" s="30">
        <f>IF(ISBLANK('list of rates'!J5),"",'list of rates'!J5)</f>
        <v>37</v>
      </c>
      <c r="K7" s="30">
        <f>IF(ISBLANK('list of rates'!K5),"",'list of rates'!K5)</f>
        <v>39</v>
      </c>
      <c r="L7" s="30">
        <f>IF(ISBLANK('list of rates'!L5),"",'list of rates'!L5)</f>
        <v>54</v>
      </c>
      <c r="M7" s="30">
        <f>IF(ISBLANK('list of rates'!M5),"",'list of rates'!M5)</f>
        <v>8</v>
      </c>
      <c r="N7" s="30">
        <f>IF(ISBLANK('list of rates'!N5),"",'list of rates'!N5)</f>
        <v>7</v>
      </c>
      <c r="O7" s="30">
        <f>IF(ISBLANK('list of rates'!O5),"",'list of rates'!O5)</f>
        <v>2</v>
      </c>
      <c r="P7" s="30">
        <f>IF(ISBLANK('list of rates'!P5),"",'list of rates'!P5)</f>
        <v>1</v>
      </c>
      <c r="Q7" s="30">
        <f>IF(ISBLANK('list of rates'!Q5),"",'list of rates'!Q5)</f>
        <v>22</v>
      </c>
      <c r="R7" s="30">
        <f>IF(ISBLANK('list of rates'!R5),"",'list of rates'!R5)</f>
        <v>34</v>
      </c>
      <c r="S7" s="30">
        <f>IF(ISBLANK('list of rates'!S5),"",'list of rates'!S5)</f>
        <v>38</v>
      </c>
      <c r="T7" s="30">
        <f>IF(ISBLANK('list of rates'!T5),"",'list of rates'!T5)</f>
        <v>37</v>
      </c>
      <c r="U7" s="30">
        <f>IF(ISBLANK('list of rates'!U5),"",'list of rates'!U5)</f>
        <v>39</v>
      </c>
      <c r="V7" s="30">
        <f>IF(ISBLANK('list of rates'!V5),"",'list of rates'!V5)</f>
        <v>54</v>
      </c>
      <c r="W7" s="30">
        <f>IF(ISBLANK('list of rates'!W5),"",'list of rates'!W5)</f>
        <v>8</v>
      </c>
      <c r="X7" s="30">
        <f>IF(ISBLANK('list of rates'!X5),"",'list of rates'!X5)</f>
        <v>7</v>
      </c>
      <c r="Y7" s="30">
        <f>IF(ISBLANK('list of rates'!Y5),"",'list of rates'!Y5)</f>
        <v>2</v>
      </c>
      <c r="Z7" s="30">
        <f>IF(ISBLANK('list of rates'!Z5),"",'list of rates'!Z5)</f>
        <v>1</v>
      </c>
      <c r="AA7" s="30">
        <f>IF(ISBLANK('list of rates'!AA5),"",'list of rates'!AA5)</f>
        <v>22</v>
      </c>
      <c r="AB7" s="30" t="str">
        <f>IF(ISBLANK('list of rates'!AB5),"",'list of rates'!AB5)</f>
        <v/>
      </c>
      <c r="AC7" s="30" t="str">
        <f>IF(ISBLANK('list of rates'!AC5),"",'list of rates'!AC5)</f>
        <v/>
      </c>
      <c r="AD7" s="30" t="str">
        <f>IF(ISBLANK('list of rates'!AD5),"",'list of rates'!AD5)</f>
        <v/>
      </c>
      <c r="AE7" s="30" t="str">
        <f>IF(ISBLANK('list of rates'!AE5),"",'list of rates'!AE5)</f>
        <v/>
      </c>
      <c r="AF7" s="30" t="str">
        <f>IF(ISBLANK('list of rates'!AF5),"",'list of rates'!AF5)</f>
        <v/>
      </c>
      <c r="AG7" s="30" t="str">
        <f>IF(ISBLANK('list of rates'!AG5),"",'list of rates'!AG5)</f>
        <v/>
      </c>
      <c r="AH7" s="30" t="str">
        <f>IF(ISBLANK('list of rates'!AH5),"",'list of rates'!AH5)</f>
        <v/>
      </c>
      <c r="AI7" s="30" t="str">
        <f>IF(ISBLANK('list of rates'!AI5),"",'list of rates'!AI5)</f>
        <v/>
      </c>
      <c r="AJ7" s="30" t="str">
        <f>IF(ISBLANK('list of rates'!AJ5),"",'list of rates'!AJ5)</f>
        <v/>
      </c>
      <c r="AK7" s="30" t="str">
        <f>IF(ISBLANK('list of rates'!AK5),"",'list of rates'!AK5)</f>
        <v/>
      </c>
      <c r="AL7" s="30" t="str">
        <f>IF(ISBLANK('list of rates'!AL5),"",'list of rates'!AL5)</f>
        <v/>
      </c>
      <c r="AM7" s="30" t="str">
        <f>IF(ISBLANK('list of rates'!AM5),"",'list of rates'!AM5)</f>
        <v/>
      </c>
      <c r="AN7" s="30" t="str">
        <f>IF(ISBLANK('list of rates'!AN5),"",'list of rates'!AN5)</f>
        <v/>
      </c>
      <c r="AO7" s="30" t="str">
        <f>IF(ISBLANK('list of rates'!AO5),"",'list of rates'!AO5)</f>
        <v/>
      </c>
      <c r="AP7" s="30" t="str">
        <f>IF(ISBLANK('list of rates'!AP5),"",'list of rates'!AP5)</f>
        <v/>
      </c>
      <c r="AQ7" s="30" t="str">
        <f>IF(ISBLANK('list of rates'!AQ5),"",'list of rates'!AQ5)</f>
        <v/>
      </c>
    </row>
    <row r="8" spans="2:43" ht="27" customHeight="1">
      <c r="D8" s="30" t="str">
        <f>IF(ISBLANK('list of rates'!D6),"",'list of rates'!D6)</f>
        <v>RS</v>
      </c>
      <c r="E8" s="30" t="str">
        <f>IF(ISBLANK('list of rates'!E6),"",'list of rates'!E6)</f>
        <v>Flat-RS</v>
      </c>
      <c r="F8" s="30" t="str">
        <f>IF(ISBLANK('list of rates'!F6),"",'list of rates'!F6)</f>
        <v>RSVP</v>
      </c>
      <c r="G8" s="30" t="str">
        <f>IF(ISBLANK('list of rates'!G6),"",'list of rates'!G6)</f>
        <v>GS-C</v>
      </c>
      <c r="H8" s="30" t="str">
        <f>IF(ISBLANK('list of rates'!H6),"",'list of rates'!H6)</f>
        <v>Flat-GS</v>
      </c>
      <c r="I8" s="30" t="str">
        <f>IF(ISBLANK('list of rates'!I6),"",'list of rates'!I6)</f>
        <v>GSD-SEC-C</v>
      </c>
      <c r="J8" s="30" t="str">
        <f>IF(ISBLANK('list of rates'!J6),"",'list of rates'!J6)</f>
        <v>GSD-PRI-C</v>
      </c>
      <c r="K8" s="30" t="str">
        <f>IF(ISBLANK('list of rates'!K6),"",'list of rates'!K6)</f>
        <v>GSDT-SEC-C</v>
      </c>
      <c r="L8" s="30" t="str">
        <f>IF(ISBLANK('list of rates'!L6),"",'list of rates'!L6)</f>
        <v>GSTOU-C</v>
      </c>
      <c r="M8" s="30" t="str">
        <f>IF(ISBLANK('list of rates'!M6),"",'list of rates'!M6)</f>
        <v>LP-SEC-C</v>
      </c>
      <c r="N8" s="30" t="str">
        <f>IF(ISBLANK('list of rates'!N6),"",'list of rates'!N6)</f>
        <v>LP-PRI-C</v>
      </c>
      <c r="O8" s="30" t="str">
        <f>IF(ISBLANK('list of rates'!O6),"",'list of rates'!O6)</f>
        <v>LPT-SEC-C</v>
      </c>
      <c r="P8" s="30" t="str">
        <f>IF(ISBLANK('list of rates'!P6),"",'list of rates'!P6)</f>
        <v>LPT-PRI-C</v>
      </c>
      <c r="Q8" s="30" t="str">
        <f>IF(ISBLANK('list of rates'!Q6),"",'list of rates'!Q6)</f>
        <v>RTP-C</v>
      </c>
      <c r="R8" s="30" t="str">
        <f>IF(ISBLANK('list of rates'!R6),"",'list of rates'!R6)</f>
        <v>GS-I</v>
      </c>
      <c r="S8" s="30" t="str">
        <f>IF(ISBLANK('list of rates'!S6),"",'list of rates'!S6)</f>
        <v>GSD-SEC-I</v>
      </c>
      <c r="T8" s="30" t="str">
        <f>IF(ISBLANK('list of rates'!T6),"",'list of rates'!T6)</f>
        <v>GSD-PRI-I</v>
      </c>
      <c r="U8" s="30" t="str">
        <f>IF(ISBLANK('list of rates'!U6),"",'list of rates'!U6)</f>
        <v>GSDT-SEC-I</v>
      </c>
      <c r="V8" s="30" t="str">
        <f>IF(ISBLANK('list of rates'!V6),"",'list of rates'!V6)</f>
        <v>GSTOU-I</v>
      </c>
      <c r="W8" s="30" t="str">
        <f>IF(ISBLANK('list of rates'!W6),"",'list of rates'!W6)</f>
        <v>LP-SEC-I</v>
      </c>
      <c r="X8" s="30" t="str">
        <f>IF(ISBLANK('list of rates'!X6),"",'list of rates'!X6)</f>
        <v>LP-PRI-I</v>
      </c>
      <c r="Y8" s="30" t="str">
        <f>IF(ISBLANK('list of rates'!Y6),"",'list of rates'!Y6)</f>
        <v>LPT-SEC-I</v>
      </c>
      <c r="Z8" s="30" t="str">
        <f>IF(ISBLANK('list of rates'!Z6),"",'list of rates'!Z6)</f>
        <v>LPT-PRI-I</v>
      </c>
      <c r="AA8" s="30" t="str">
        <f>IF(ISBLANK('list of rates'!AA6),"",'list of rates'!AA6)</f>
        <v>RTP-I</v>
      </c>
      <c r="AB8" s="30" t="str">
        <f>IF(ISBLANK('list of rates'!AB6),"",'list of rates'!AB6)</f>
        <v>SBS1-BT</v>
      </c>
      <c r="AC8" s="30" t="str">
        <f>IF(ISBLANK('list of rates'!AC6),"",'list of rates'!AC6)</f>
        <v/>
      </c>
      <c r="AD8" s="30" t="str">
        <f>IF(ISBLANK('list of rates'!AD6),"",'list of rates'!AD6)</f>
        <v/>
      </c>
      <c r="AE8" s="30" t="str">
        <f>IF(ISBLANK('list of rates'!AE6),"",'list of rates'!AE6)</f>
        <v/>
      </c>
      <c r="AF8" s="30" t="str">
        <f>IF(ISBLANK('list of rates'!AF6),"",'list of rates'!AF6)</f>
        <v/>
      </c>
      <c r="AG8" s="30" t="str">
        <f>IF(ISBLANK('list of rates'!AG6),"",'list of rates'!AG6)</f>
        <v/>
      </c>
      <c r="AH8" s="30" t="str">
        <f>IF(ISBLANK('list of rates'!AH6),"",'list of rates'!AH6)</f>
        <v/>
      </c>
      <c r="AI8" s="30" t="str">
        <f>IF(ISBLANK('list of rates'!AI6),"",'list of rates'!AI6)</f>
        <v/>
      </c>
      <c r="AJ8" s="30" t="str">
        <f>IF(ISBLANK('list of rates'!AJ6),"",'list of rates'!AJ6)</f>
        <v/>
      </c>
      <c r="AK8" s="30" t="str">
        <f>IF(ISBLANK('list of rates'!AK6),"",'list of rates'!AK6)</f>
        <v/>
      </c>
      <c r="AL8" s="30" t="str">
        <f>IF(ISBLANK('list of rates'!AL6),"",'list of rates'!AL6)</f>
        <v/>
      </c>
      <c r="AM8" s="30" t="str">
        <f>IF(ISBLANK('list of rates'!AM6),"",'list of rates'!AM6)</f>
        <v/>
      </c>
      <c r="AN8" s="30" t="str">
        <f>IF(ISBLANK('list of rates'!AN6),"",'list of rates'!AN6)</f>
        <v/>
      </c>
      <c r="AO8" s="30" t="str">
        <f>IF(ISBLANK('list of rates'!AO6),"",'list of rates'!AO6)</f>
        <v/>
      </c>
      <c r="AP8" s="30" t="str">
        <f>IF(ISBLANK('list of rates'!AP6),"",'list of rates'!AP6)</f>
        <v/>
      </c>
      <c r="AQ8" s="30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31">
        <f>IF(D$8="","",calc1!D9+calc2!D9+calc3!D9+calc4!D9+calc5!D9+calc6!D9)</f>
        <v>0</v>
      </c>
      <c r="E9" s="31">
        <f>IF(E$8="","",calc1!E9+calc2!E9+calc3!E9+calc4!E9+calc5!E9+calc6!E9)</f>
        <v>0</v>
      </c>
      <c r="F9" s="31">
        <f>IF(F$8="","",calc1!F9+calc2!F9+calc3!F9+calc4!F9+calc5!F9+calc6!F9)</f>
        <v>0</v>
      </c>
      <c r="G9" s="31">
        <f>IF(G$8="","",calc1!G9+calc2!G9+calc3!G9+calc4!G9+calc5!G9+calc6!G9)</f>
        <v>0</v>
      </c>
      <c r="H9" s="31">
        <f>IF(H$8="","",calc1!H9+calc2!H9+calc3!H9+calc4!H9+calc5!H9+calc6!H9)</f>
        <v>0</v>
      </c>
      <c r="I9" s="31">
        <f>IF(I$8="","",calc1!I9+calc2!I9+calc3!I9+calc4!I9+calc5!I9+calc6!I9)</f>
        <v>0</v>
      </c>
      <c r="J9" s="31">
        <f>IF(J$8="","",calc1!J9+calc2!J9+calc3!J9+calc4!J9+calc5!J9+calc6!J9)</f>
        <v>0</v>
      </c>
      <c r="K9" s="31">
        <f>IF(K$8="","",calc1!K9+calc2!K9+calc3!K9+calc4!K9+calc5!K9+calc6!K9)</f>
        <v>0</v>
      </c>
      <c r="L9" s="31">
        <f>IF(L$8="","",calc1!L9+calc2!L9+calc3!L9+calc4!L9+calc5!L9+calc6!L9)</f>
        <v>0</v>
      </c>
      <c r="M9" s="31">
        <f>IF(M$8="","",calc1!M9+calc2!M9+calc3!M9+calc4!M9+calc5!M9+calc6!M9)</f>
        <v>0</v>
      </c>
      <c r="N9" s="31">
        <f>IF(N$8="","",calc1!N9+calc2!N9+calc3!N9+calc4!N9+calc5!N9+calc6!N9)</f>
        <v>0</v>
      </c>
      <c r="O9" s="31">
        <f>IF(O$8="","",calc1!O9+calc2!O9+calc3!O9+calc4!O9+calc5!O9+calc6!O9)</f>
        <v>0</v>
      </c>
      <c r="P9" s="31">
        <f>IF(P$8="","",calc1!P9+calc2!P9+calc3!P9+calc4!P9+calc5!P9+calc6!P9)</f>
        <v>0</v>
      </c>
      <c r="Q9" s="31">
        <f>IF(Q$8="","",calc1!Q9+calc2!Q9+calc3!Q9+calc4!Q9+calc5!Q9+calc6!Q9)</f>
        <v>0</v>
      </c>
      <c r="R9" s="31">
        <f>IF(R$8="","",calc1!R9+calc2!R9+calc3!R9+calc4!R9+calc5!R9+calc6!R9)</f>
        <v>0</v>
      </c>
      <c r="S9" s="31">
        <f>IF(S$8="","",calc1!S9+calc2!S9+calc3!S9+calc4!S9+calc5!S9+calc6!S9)</f>
        <v>0</v>
      </c>
      <c r="T9" s="31">
        <f>IF(T$8="","",calc1!T9+calc2!T9+calc3!T9+calc4!T9+calc5!T9+calc6!T9)</f>
        <v>0</v>
      </c>
      <c r="U9" s="31">
        <f>IF(U$8="","",calc1!U9+calc2!U9+calc3!U9+calc4!U9+calc5!U9+calc6!U9)</f>
        <v>0</v>
      </c>
      <c r="V9" s="31">
        <f>IF(V$8="","",calc1!V9+calc2!V9+calc3!V9+calc4!V9+calc5!V9+calc6!V9)</f>
        <v>0</v>
      </c>
      <c r="W9" s="31">
        <f>IF(W$8="","",calc1!W9+calc2!W9+calc3!W9+calc4!W9+calc5!W9+calc6!W9)</f>
        <v>0</v>
      </c>
      <c r="X9" s="31">
        <f>IF(X$8="","",calc1!X9+calc2!X9+calc3!X9+calc4!X9+calc5!X9+calc6!X9)</f>
        <v>0</v>
      </c>
      <c r="Y9" s="31">
        <f>IF(Y$8="","",calc1!Y9+calc2!Y9+calc3!Y9+calc4!Y9+calc5!Y9+calc6!Y9)</f>
        <v>0</v>
      </c>
      <c r="Z9" s="31">
        <f>IF(Z$8="","",calc1!Z9+calc2!Z9+calc3!Z9+calc4!Z9+calc5!Z9+calc6!Z9)</f>
        <v>0</v>
      </c>
      <c r="AA9" s="31">
        <f>IF(AA$8="","",calc1!AA9+calc2!AA9+calc3!AA9+calc4!AA9+calc5!AA9+calc6!AA9)</f>
        <v>0</v>
      </c>
      <c r="AB9" s="31">
        <f>IF(AB$8="","",calc1!AB9+calc2!AB9+calc3!AB9+calc4!AB9+calc5!AB9+calc6!AB9)</f>
        <v>0</v>
      </c>
      <c r="AC9" s="31" t="str">
        <f>IF(AC$8="","",calc1!AC9+calc2!AC9+calc3!AC9+calc4!AC9+calc5!AC9+calc6!AC9)</f>
        <v/>
      </c>
      <c r="AD9" s="31" t="str">
        <f>IF(AD$8="","",calc1!AD9+calc2!AD9+calc3!AD9+calc4!AD9+calc5!AD9+calc6!AD9)</f>
        <v/>
      </c>
      <c r="AE9" s="31" t="str">
        <f>IF(AE$8="","",calc1!AE9+calc2!AE9+calc3!AE9+calc4!AE9+calc5!AE9+calc6!AE9)</f>
        <v/>
      </c>
      <c r="AF9" s="31" t="str">
        <f>IF(AF$8="","",calc1!AF9+calc2!AF9+calc3!AF9+calc4!AF9+calc5!AF9+calc6!AF9)</f>
        <v/>
      </c>
      <c r="AG9" s="31" t="str">
        <f>IF(AG$8="","",calc1!AG9+calc2!AG9+calc3!AG9+calc4!AG9+calc5!AG9+calc6!AG9)</f>
        <v/>
      </c>
      <c r="AH9" s="31" t="str">
        <f>IF(AH$8="","",calc1!AH9+calc2!AH9+calc3!AH9+calc4!AH9+calc5!AH9+calc6!AH9)</f>
        <v/>
      </c>
      <c r="AI9" s="31" t="str">
        <f>IF(AI$8="","",calc1!AI9+calc2!AI9+calc3!AI9+calc4!AI9+calc5!AI9+calc6!AI9)</f>
        <v/>
      </c>
      <c r="AJ9" s="31" t="str">
        <f>IF(AJ$8="","",calc1!AJ9+calc2!AJ9+calc3!AJ9+calc4!AJ9+calc5!AJ9+calc6!AJ9)</f>
        <v/>
      </c>
      <c r="AK9" s="31" t="str">
        <f>IF(AK$8="","",calc1!AK9+calc2!AK9+calc3!AK9+calc4!AK9+calc5!AK9+calc6!AK9)</f>
        <v/>
      </c>
      <c r="AL9" s="31" t="str">
        <f>IF(AL$8="","",calc1!AL9+calc2!AL9+calc3!AL9+calc4!AL9+calc5!AL9+calc6!AL9)</f>
        <v/>
      </c>
      <c r="AM9" s="31" t="str">
        <f>IF(AM$8="","",calc1!AM9+calc2!AM9+calc3!AM9+calc4!AM9+calc5!AM9+calc6!AM9)</f>
        <v/>
      </c>
      <c r="AN9" s="31" t="str">
        <f>IF(AN$8="","",calc1!AN9+calc2!AN9+calc3!AN9+calc4!AN9+calc5!AN9+calc6!AN9)</f>
        <v/>
      </c>
      <c r="AO9" s="31" t="str">
        <f>IF(AO$8="","",calc1!AO9+calc2!AO9+calc3!AO9+calc4!AO9+calc5!AO9+calc6!AO9)</f>
        <v/>
      </c>
      <c r="AP9" s="31" t="str">
        <f>IF(AP$8="","",calc1!AP9+calc2!AP9+calc3!AP9+calc4!AP9+calc5!AP9+calc6!AP9)</f>
        <v/>
      </c>
      <c r="AQ9" s="31" t="str">
        <f>IF(AQ$8="","",calc1!AQ9+calc2!AQ9+calc3!AQ9+calc4!AQ9+calc5!AQ9+calc6!AQ9)</f>
        <v/>
      </c>
    </row>
    <row r="10" spans="2:43">
      <c r="B10" s="26">
        <f>'input rate-base'!B10</f>
        <v>2</v>
      </c>
      <c r="C10" s="26">
        <f>'input rate-base'!C10</f>
        <v>2012</v>
      </c>
      <c r="D10" s="31">
        <f>IF(D$8="","",calc1!D10+calc2!D10+calc3!D10+calc4!D10+calc5!D10+calc6!D10)</f>
        <v>0</v>
      </c>
      <c r="E10" s="31">
        <f>IF(E$8="","",calc1!E10+calc2!E10+calc3!E10+calc4!E10+calc5!E10+calc6!E10)</f>
        <v>0</v>
      </c>
      <c r="F10" s="31">
        <f>IF(F$8="","",calc1!F10+calc2!F10+calc3!F10+calc4!F10+calc5!F10+calc6!F10)</f>
        <v>0</v>
      </c>
      <c r="G10" s="31">
        <f>IF(G$8="","",calc1!G10+calc2!G10+calc3!G10+calc4!G10+calc5!G10+calc6!G10)</f>
        <v>0</v>
      </c>
      <c r="H10" s="31">
        <f>IF(H$8="","",calc1!H10+calc2!H10+calc3!H10+calc4!H10+calc5!H10+calc6!H10)</f>
        <v>0</v>
      </c>
      <c r="I10" s="31">
        <f>IF(I$8="","",calc1!I10+calc2!I10+calc3!I10+calc4!I10+calc5!I10+calc6!I10)</f>
        <v>0</v>
      </c>
      <c r="J10" s="31">
        <f>IF(J$8="","",calc1!J10+calc2!J10+calc3!J10+calc4!J10+calc5!J10+calc6!J10)</f>
        <v>0</v>
      </c>
      <c r="K10" s="31">
        <f>IF(K$8="","",calc1!K10+calc2!K10+calc3!K10+calc4!K10+calc5!K10+calc6!K10)</f>
        <v>0</v>
      </c>
      <c r="L10" s="31">
        <f>IF(L$8="","",calc1!L10+calc2!L10+calc3!L10+calc4!L10+calc5!L10+calc6!L10)</f>
        <v>0</v>
      </c>
      <c r="M10" s="31">
        <f>IF(M$8="","",calc1!M10+calc2!M10+calc3!M10+calc4!M10+calc5!M10+calc6!M10)</f>
        <v>0</v>
      </c>
      <c r="N10" s="31">
        <f>IF(N$8="","",calc1!N10+calc2!N10+calc3!N10+calc4!N10+calc5!N10+calc6!N10)</f>
        <v>0</v>
      </c>
      <c r="O10" s="31">
        <f>IF(O$8="","",calc1!O10+calc2!O10+calc3!O10+calc4!O10+calc5!O10+calc6!O10)</f>
        <v>0</v>
      </c>
      <c r="P10" s="31">
        <f>IF(P$8="","",calc1!P10+calc2!P10+calc3!P10+calc4!P10+calc5!P10+calc6!P10)</f>
        <v>0</v>
      </c>
      <c r="Q10" s="31">
        <f>IF(Q$8="","",calc1!Q10+calc2!Q10+calc3!Q10+calc4!Q10+calc5!Q10+calc6!Q10)</f>
        <v>0</v>
      </c>
      <c r="R10" s="31">
        <f>IF(R$8="","",calc1!R10+calc2!R10+calc3!R10+calc4!R10+calc5!R10+calc6!R10)</f>
        <v>0</v>
      </c>
      <c r="S10" s="31">
        <f>IF(S$8="","",calc1!S10+calc2!S10+calc3!S10+calc4!S10+calc5!S10+calc6!S10)</f>
        <v>0</v>
      </c>
      <c r="T10" s="31">
        <f>IF(T$8="","",calc1!T10+calc2!T10+calc3!T10+calc4!T10+calc5!T10+calc6!T10)</f>
        <v>0</v>
      </c>
      <c r="U10" s="31">
        <f>IF(U$8="","",calc1!U10+calc2!U10+calc3!U10+calc4!U10+calc5!U10+calc6!U10)</f>
        <v>0</v>
      </c>
      <c r="V10" s="31">
        <f>IF(V$8="","",calc1!V10+calc2!V10+calc3!V10+calc4!V10+calc5!V10+calc6!V10)</f>
        <v>0</v>
      </c>
      <c r="W10" s="31">
        <f>IF(W$8="","",calc1!W10+calc2!W10+calc3!W10+calc4!W10+calc5!W10+calc6!W10)</f>
        <v>0</v>
      </c>
      <c r="X10" s="31">
        <f>IF(X$8="","",calc1!X10+calc2!X10+calc3!X10+calc4!X10+calc5!X10+calc6!X10)</f>
        <v>0</v>
      </c>
      <c r="Y10" s="31">
        <f>IF(Y$8="","",calc1!Y10+calc2!Y10+calc3!Y10+calc4!Y10+calc5!Y10+calc6!Y10)</f>
        <v>0</v>
      </c>
      <c r="Z10" s="31">
        <f>IF(Z$8="","",calc1!Z10+calc2!Z10+calc3!Z10+calc4!Z10+calc5!Z10+calc6!Z10)</f>
        <v>0</v>
      </c>
      <c r="AA10" s="31">
        <f>IF(AA$8="","",calc1!AA10+calc2!AA10+calc3!AA10+calc4!AA10+calc5!AA10+calc6!AA10)</f>
        <v>0</v>
      </c>
      <c r="AB10" s="31">
        <f>IF(AB$8="","",calc1!AB10+calc2!AB10+calc3!AB10+calc4!AB10+calc5!AB10+calc6!AB10)</f>
        <v>0</v>
      </c>
      <c r="AC10" s="31" t="str">
        <f>IF(AC$8="","",calc1!AC10+calc2!AC10+calc3!AC10+calc4!AC10+calc5!AC10+calc6!AC10)</f>
        <v/>
      </c>
      <c r="AD10" s="31" t="str">
        <f>IF(AD$8="","",calc1!AD10+calc2!AD10+calc3!AD10+calc4!AD10+calc5!AD10+calc6!AD10)</f>
        <v/>
      </c>
      <c r="AE10" s="31" t="str">
        <f>IF(AE$8="","",calc1!AE10+calc2!AE10+calc3!AE10+calc4!AE10+calc5!AE10+calc6!AE10)</f>
        <v/>
      </c>
      <c r="AF10" s="31" t="str">
        <f>IF(AF$8="","",calc1!AF10+calc2!AF10+calc3!AF10+calc4!AF10+calc5!AF10+calc6!AF10)</f>
        <v/>
      </c>
      <c r="AG10" s="31" t="str">
        <f>IF(AG$8="","",calc1!AG10+calc2!AG10+calc3!AG10+calc4!AG10+calc5!AG10+calc6!AG10)</f>
        <v/>
      </c>
      <c r="AH10" s="31" t="str">
        <f>IF(AH$8="","",calc1!AH10+calc2!AH10+calc3!AH10+calc4!AH10+calc5!AH10+calc6!AH10)</f>
        <v/>
      </c>
      <c r="AI10" s="31" t="str">
        <f>IF(AI$8="","",calc1!AI10+calc2!AI10+calc3!AI10+calc4!AI10+calc5!AI10+calc6!AI10)</f>
        <v/>
      </c>
      <c r="AJ10" s="31" t="str">
        <f>IF(AJ$8="","",calc1!AJ10+calc2!AJ10+calc3!AJ10+calc4!AJ10+calc5!AJ10+calc6!AJ10)</f>
        <v/>
      </c>
      <c r="AK10" s="31" t="str">
        <f>IF(AK$8="","",calc1!AK10+calc2!AK10+calc3!AK10+calc4!AK10+calc5!AK10+calc6!AK10)</f>
        <v/>
      </c>
      <c r="AL10" s="31" t="str">
        <f>IF(AL$8="","",calc1!AL10+calc2!AL10+calc3!AL10+calc4!AL10+calc5!AL10+calc6!AL10)</f>
        <v/>
      </c>
      <c r="AM10" s="31" t="str">
        <f>IF(AM$8="","",calc1!AM10+calc2!AM10+calc3!AM10+calc4!AM10+calc5!AM10+calc6!AM10)</f>
        <v/>
      </c>
      <c r="AN10" s="31" t="str">
        <f>IF(AN$8="","",calc1!AN10+calc2!AN10+calc3!AN10+calc4!AN10+calc5!AN10+calc6!AN10)</f>
        <v/>
      </c>
      <c r="AO10" s="31" t="str">
        <f>IF(AO$8="","",calc1!AO10+calc2!AO10+calc3!AO10+calc4!AO10+calc5!AO10+calc6!AO10)</f>
        <v/>
      </c>
      <c r="AP10" s="31" t="str">
        <f>IF(AP$8="","",calc1!AP10+calc2!AP10+calc3!AP10+calc4!AP10+calc5!AP10+calc6!AP10)</f>
        <v/>
      </c>
      <c r="AQ10" s="31" t="str">
        <f>IF(AQ$8="","",calc1!AQ10+calc2!AQ10+calc3!AQ10+calc4!AQ10+calc5!AQ10+calc6!AQ10)</f>
        <v/>
      </c>
    </row>
    <row r="11" spans="2:43">
      <c r="B11" s="26">
        <f>'input rate-base'!B11</f>
        <v>3</v>
      </c>
      <c r="C11" s="26">
        <f>'input rate-base'!C11</f>
        <v>2012</v>
      </c>
      <c r="D11" s="31">
        <f>IF(D$8="","",calc1!D11+calc2!D11+calc3!D11+calc4!D11+calc5!D11+calc6!D11)</f>
        <v>0</v>
      </c>
      <c r="E11" s="31">
        <f>IF(E$8="","",calc1!E11+calc2!E11+calc3!E11+calc4!E11+calc5!E11+calc6!E11)</f>
        <v>0</v>
      </c>
      <c r="F11" s="31">
        <f>IF(F$8="","",calc1!F11+calc2!F11+calc3!F11+calc4!F11+calc5!F11+calc6!F11)</f>
        <v>0</v>
      </c>
      <c r="G11" s="31">
        <f>IF(G$8="","",calc1!G11+calc2!G11+calc3!G11+calc4!G11+calc5!G11+calc6!G11)</f>
        <v>0</v>
      </c>
      <c r="H11" s="31">
        <f>IF(H$8="","",calc1!H11+calc2!H11+calc3!H11+calc4!H11+calc5!H11+calc6!H11)</f>
        <v>0</v>
      </c>
      <c r="I11" s="31">
        <f>IF(I$8="","",calc1!I11+calc2!I11+calc3!I11+calc4!I11+calc5!I11+calc6!I11)</f>
        <v>0</v>
      </c>
      <c r="J11" s="31">
        <f>IF(J$8="","",calc1!J11+calc2!J11+calc3!J11+calc4!J11+calc5!J11+calc6!J11)</f>
        <v>0</v>
      </c>
      <c r="K11" s="31">
        <f>IF(K$8="","",calc1!K11+calc2!K11+calc3!K11+calc4!K11+calc5!K11+calc6!K11)</f>
        <v>0</v>
      </c>
      <c r="L11" s="31">
        <f>IF(L$8="","",calc1!L11+calc2!L11+calc3!L11+calc4!L11+calc5!L11+calc6!L11)</f>
        <v>0</v>
      </c>
      <c r="M11" s="31">
        <f>IF(M$8="","",calc1!M11+calc2!M11+calc3!M11+calc4!M11+calc5!M11+calc6!M11)</f>
        <v>0</v>
      </c>
      <c r="N11" s="31">
        <f>IF(N$8="","",calc1!N11+calc2!N11+calc3!N11+calc4!N11+calc5!N11+calc6!N11)</f>
        <v>0</v>
      </c>
      <c r="O11" s="31">
        <f>IF(O$8="","",calc1!O11+calc2!O11+calc3!O11+calc4!O11+calc5!O11+calc6!O11)</f>
        <v>0</v>
      </c>
      <c r="P11" s="31">
        <f>IF(P$8="","",calc1!P11+calc2!P11+calc3!P11+calc4!P11+calc5!P11+calc6!P11)</f>
        <v>0</v>
      </c>
      <c r="Q11" s="31">
        <f>IF(Q$8="","",calc1!Q11+calc2!Q11+calc3!Q11+calc4!Q11+calc5!Q11+calc6!Q11)</f>
        <v>0</v>
      </c>
      <c r="R11" s="31">
        <f>IF(R$8="","",calc1!R11+calc2!R11+calc3!R11+calc4!R11+calc5!R11+calc6!R11)</f>
        <v>0</v>
      </c>
      <c r="S11" s="31">
        <f>IF(S$8="","",calc1!S11+calc2!S11+calc3!S11+calc4!S11+calc5!S11+calc6!S11)</f>
        <v>0</v>
      </c>
      <c r="T11" s="31">
        <f>IF(T$8="","",calc1!T11+calc2!T11+calc3!T11+calc4!T11+calc5!T11+calc6!T11)</f>
        <v>0</v>
      </c>
      <c r="U11" s="31">
        <f>IF(U$8="","",calc1!U11+calc2!U11+calc3!U11+calc4!U11+calc5!U11+calc6!U11)</f>
        <v>0</v>
      </c>
      <c r="V11" s="31">
        <f>IF(V$8="","",calc1!V11+calc2!V11+calc3!V11+calc4!V11+calc5!V11+calc6!V11)</f>
        <v>0</v>
      </c>
      <c r="W11" s="31">
        <f>IF(W$8="","",calc1!W11+calc2!W11+calc3!W11+calc4!W11+calc5!W11+calc6!W11)</f>
        <v>0</v>
      </c>
      <c r="X11" s="31">
        <f>IF(X$8="","",calc1!X11+calc2!X11+calc3!X11+calc4!X11+calc5!X11+calc6!X11)</f>
        <v>0</v>
      </c>
      <c r="Y11" s="31">
        <f>IF(Y$8="","",calc1!Y11+calc2!Y11+calc3!Y11+calc4!Y11+calc5!Y11+calc6!Y11)</f>
        <v>0</v>
      </c>
      <c r="Z11" s="31">
        <f>IF(Z$8="","",calc1!Z11+calc2!Z11+calc3!Z11+calc4!Z11+calc5!Z11+calc6!Z11)</f>
        <v>0</v>
      </c>
      <c r="AA11" s="31">
        <f>IF(AA$8="","",calc1!AA11+calc2!AA11+calc3!AA11+calc4!AA11+calc5!AA11+calc6!AA11)</f>
        <v>0</v>
      </c>
      <c r="AB11" s="31">
        <f>IF(AB$8="","",calc1!AB11+calc2!AB11+calc3!AB11+calc4!AB11+calc5!AB11+calc6!AB11)</f>
        <v>0</v>
      </c>
      <c r="AC11" s="31" t="str">
        <f>IF(AC$8="","",calc1!AC11+calc2!AC11+calc3!AC11+calc4!AC11+calc5!AC11+calc6!AC11)</f>
        <v/>
      </c>
      <c r="AD11" s="31" t="str">
        <f>IF(AD$8="","",calc1!AD11+calc2!AD11+calc3!AD11+calc4!AD11+calc5!AD11+calc6!AD11)</f>
        <v/>
      </c>
      <c r="AE11" s="31" t="str">
        <f>IF(AE$8="","",calc1!AE11+calc2!AE11+calc3!AE11+calc4!AE11+calc5!AE11+calc6!AE11)</f>
        <v/>
      </c>
      <c r="AF11" s="31" t="str">
        <f>IF(AF$8="","",calc1!AF11+calc2!AF11+calc3!AF11+calc4!AF11+calc5!AF11+calc6!AF11)</f>
        <v/>
      </c>
      <c r="AG11" s="31" t="str">
        <f>IF(AG$8="","",calc1!AG11+calc2!AG11+calc3!AG11+calc4!AG11+calc5!AG11+calc6!AG11)</f>
        <v/>
      </c>
      <c r="AH11" s="31" t="str">
        <f>IF(AH$8="","",calc1!AH11+calc2!AH11+calc3!AH11+calc4!AH11+calc5!AH11+calc6!AH11)</f>
        <v/>
      </c>
      <c r="AI11" s="31" t="str">
        <f>IF(AI$8="","",calc1!AI11+calc2!AI11+calc3!AI11+calc4!AI11+calc5!AI11+calc6!AI11)</f>
        <v/>
      </c>
      <c r="AJ11" s="31" t="str">
        <f>IF(AJ$8="","",calc1!AJ11+calc2!AJ11+calc3!AJ11+calc4!AJ11+calc5!AJ11+calc6!AJ11)</f>
        <v/>
      </c>
      <c r="AK11" s="31" t="str">
        <f>IF(AK$8="","",calc1!AK11+calc2!AK11+calc3!AK11+calc4!AK11+calc5!AK11+calc6!AK11)</f>
        <v/>
      </c>
      <c r="AL11" s="31" t="str">
        <f>IF(AL$8="","",calc1!AL11+calc2!AL11+calc3!AL11+calc4!AL11+calc5!AL11+calc6!AL11)</f>
        <v/>
      </c>
      <c r="AM11" s="31" t="str">
        <f>IF(AM$8="","",calc1!AM11+calc2!AM11+calc3!AM11+calc4!AM11+calc5!AM11+calc6!AM11)</f>
        <v/>
      </c>
      <c r="AN11" s="31" t="str">
        <f>IF(AN$8="","",calc1!AN11+calc2!AN11+calc3!AN11+calc4!AN11+calc5!AN11+calc6!AN11)</f>
        <v/>
      </c>
      <c r="AO11" s="31" t="str">
        <f>IF(AO$8="","",calc1!AO11+calc2!AO11+calc3!AO11+calc4!AO11+calc5!AO11+calc6!AO11)</f>
        <v/>
      </c>
      <c r="AP11" s="31" t="str">
        <f>IF(AP$8="","",calc1!AP11+calc2!AP11+calc3!AP11+calc4!AP11+calc5!AP11+calc6!AP11)</f>
        <v/>
      </c>
      <c r="AQ11" s="31" t="str">
        <f>IF(AQ$8="","",calc1!AQ11+calc2!AQ11+calc3!AQ11+calc4!AQ11+calc5!AQ11+calc6!AQ11)</f>
        <v/>
      </c>
    </row>
    <row r="12" spans="2:43">
      <c r="B12" s="26">
        <f>'input rate-base'!B12</f>
        <v>4</v>
      </c>
      <c r="C12" s="26">
        <f>'input rate-base'!C12</f>
        <v>2012</v>
      </c>
      <c r="D12" s="31">
        <f>IF(D$8="","",calc1!D12+calc2!D12+calc3!D12+calc4!D12+calc5!D12+calc6!D12)</f>
        <v>0</v>
      </c>
      <c r="E12" s="31">
        <f>IF(E$8="","",calc1!E12+calc2!E12+calc3!E12+calc4!E12+calc5!E12+calc6!E12)</f>
        <v>0</v>
      </c>
      <c r="F12" s="31">
        <f>IF(F$8="","",calc1!F12+calc2!F12+calc3!F12+calc4!F12+calc5!F12+calc6!F12)</f>
        <v>0</v>
      </c>
      <c r="G12" s="31">
        <f>IF(G$8="","",calc1!G12+calc2!G12+calc3!G12+calc4!G12+calc5!G12+calc6!G12)</f>
        <v>0</v>
      </c>
      <c r="H12" s="31">
        <f>IF(H$8="","",calc1!H12+calc2!H12+calc3!H12+calc4!H12+calc5!H12+calc6!H12)</f>
        <v>0</v>
      </c>
      <c r="I12" s="31">
        <f>IF(I$8="","",calc1!I12+calc2!I12+calc3!I12+calc4!I12+calc5!I12+calc6!I12)</f>
        <v>0</v>
      </c>
      <c r="J12" s="31">
        <f>IF(J$8="","",calc1!J12+calc2!J12+calc3!J12+calc4!J12+calc5!J12+calc6!J12)</f>
        <v>0</v>
      </c>
      <c r="K12" s="31">
        <f>IF(K$8="","",calc1!K12+calc2!K12+calc3!K12+calc4!K12+calc5!K12+calc6!K12)</f>
        <v>0</v>
      </c>
      <c r="L12" s="31">
        <f>IF(L$8="","",calc1!L12+calc2!L12+calc3!L12+calc4!L12+calc5!L12+calc6!L12)</f>
        <v>0</v>
      </c>
      <c r="M12" s="31">
        <f>IF(M$8="","",calc1!M12+calc2!M12+calc3!M12+calc4!M12+calc5!M12+calc6!M12)</f>
        <v>0</v>
      </c>
      <c r="N12" s="31">
        <f>IF(N$8="","",calc1!N12+calc2!N12+calc3!N12+calc4!N12+calc5!N12+calc6!N12)</f>
        <v>0</v>
      </c>
      <c r="O12" s="31">
        <f>IF(O$8="","",calc1!O12+calc2!O12+calc3!O12+calc4!O12+calc5!O12+calc6!O12)</f>
        <v>0</v>
      </c>
      <c r="P12" s="31">
        <f>IF(P$8="","",calc1!P12+calc2!P12+calc3!P12+calc4!P12+calc5!P12+calc6!P12)</f>
        <v>0</v>
      </c>
      <c r="Q12" s="31">
        <f>IF(Q$8="","",calc1!Q12+calc2!Q12+calc3!Q12+calc4!Q12+calc5!Q12+calc6!Q12)</f>
        <v>0</v>
      </c>
      <c r="R12" s="31">
        <f>IF(R$8="","",calc1!R12+calc2!R12+calc3!R12+calc4!R12+calc5!R12+calc6!R12)</f>
        <v>0</v>
      </c>
      <c r="S12" s="31">
        <f>IF(S$8="","",calc1!S12+calc2!S12+calc3!S12+calc4!S12+calc5!S12+calc6!S12)</f>
        <v>0</v>
      </c>
      <c r="T12" s="31">
        <f>IF(T$8="","",calc1!T12+calc2!T12+calc3!T12+calc4!T12+calc5!T12+calc6!T12)</f>
        <v>0</v>
      </c>
      <c r="U12" s="31">
        <f>IF(U$8="","",calc1!U12+calc2!U12+calc3!U12+calc4!U12+calc5!U12+calc6!U12)</f>
        <v>0</v>
      </c>
      <c r="V12" s="31">
        <f>IF(V$8="","",calc1!V12+calc2!V12+calc3!V12+calc4!V12+calc5!V12+calc6!V12)</f>
        <v>0</v>
      </c>
      <c r="W12" s="31">
        <f>IF(W$8="","",calc1!W12+calc2!W12+calc3!W12+calc4!W12+calc5!W12+calc6!W12)</f>
        <v>0</v>
      </c>
      <c r="X12" s="31">
        <f>IF(X$8="","",calc1!X12+calc2!X12+calc3!X12+calc4!X12+calc5!X12+calc6!X12)</f>
        <v>0</v>
      </c>
      <c r="Y12" s="31">
        <f>IF(Y$8="","",calc1!Y12+calc2!Y12+calc3!Y12+calc4!Y12+calc5!Y12+calc6!Y12)</f>
        <v>0</v>
      </c>
      <c r="Z12" s="31">
        <f>IF(Z$8="","",calc1!Z12+calc2!Z12+calc3!Z12+calc4!Z12+calc5!Z12+calc6!Z12)</f>
        <v>0</v>
      </c>
      <c r="AA12" s="31">
        <f>IF(AA$8="","",calc1!AA12+calc2!AA12+calc3!AA12+calc4!AA12+calc5!AA12+calc6!AA12)</f>
        <v>0</v>
      </c>
      <c r="AB12" s="31">
        <f>IF(AB$8="","",calc1!AB12+calc2!AB12+calc3!AB12+calc4!AB12+calc5!AB12+calc6!AB12)</f>
        <v>0</v>
      </c>
      <c r="AC12" s="31" t="str">
        <f>IF(AC$8="","",calc1!AC12+calc2!AC12+calc3!AC12+calc4!AC12+calc5!AC12+calc6!AC12)</f>
        <v/>
      </c>
      <c r="AD12" s="31" t="str">
        <f>IF(AD$8="","",calc1!AD12+calc2!AD12+calc3!AD12+calc4!AD12+calc5!AD12+calc6!AD12)</f>
        <v/>
      </c>
      <c r="AE12" s="31" t="str">
        <f>IF(AE$8="","",calc1!AE12+calc2!AE12+calc3!AE12+calc4!AE12+calc5!AE12+calc6!AE12)</f>
        <v/>
      </c>
      <c r="AF12" s="31" t="str">
        <f>IF(AF$8="","",calc1!AF12+calc2!AF12+calc3!AF12+calc4!AF12+calc5!AF12+calc6!AF12)</f>
        <v/>
      </c>
      <c r="AG12" s="31" t="str">
        <f>IF(AG$8="","",calc1!AG12+calc2!AG12+calc3!AG12+calc4!AG12+calc5!AG12+calc6!AG12)</f>
        <v/>
      </c>
      <c r="AH12" s="31" t="str">
        <f>IF(AH$8="","",calc1!AH12+calc2!AH12+calc3!AH12+calc4!AH12+calc5!AH12+calc6!AH12)</f>
        <v/>
      </c>
      <c r="AI12" s="31" t="str">
        <f>IF(AI$8="","",calc1!AI12+calc2!AI12+calc3!AI12+calc4!AI12+calc5!AI12+calc6!AI12)</f>
        <v/>
      </c>
      <c r="AJ12" s="31" t="str">
        <f>IF(AJ$8="","",calc1!AJ12+calc2!AJ12+calc3!AJ12+calc4!AJ12+calc5!AJ12+calc6!AJ12)</f>
        <v/>
      </c>
      <c r="AK12" s="31" t="str">
        <f>IF(AK$8="","",calc1!AK12+calc2!AK12+calc3!AK12+calc4!AK12+calc5!AK12+calc6!AK12)</f>
        <v/>
      </c>
      <c r="AL12" s="31" t="str">
        <f>IF(AL$8="","",calc1!AL12+calc2!AL12+calc3!AL12+calc4!AL12+calc5!AL12+calc6!AL12)</f>
        <v/>
      </c>
      <c r="AM12" s="31" t="str">
        <f>IF(AM$8="","",calc1!AM12+calc2!AM12+calc3!AM12+calc4!AM12+calc5!AM12+calc6!AM12)</f>
        <v/>
      </c>
      <c r="AN12" s="31" t="str">
        <f>IF(AN$8="","",calc1!AN12+calc2!AN12+calc3!AN12+calc4!AN12+calc5!AN12+calc6!AN12)</f>
        <v/>
      </c>
      <c r="AO12" s="31" t="str">
        <f>IF(AO$8="","",calc1!AO12+calc2!AO12+calc3!AO12+calc4!AO12+calc5!AO12+calc6!AO12)</f>
        <v/>
      </c>
      <c r="AP12" s="31" t="str">
        <f>IF(AP$8="","",calc1!AP12+calc2!AP12+calc3!AP12+calc4!AP12+calc5!AP12+calc6!AP12)</f>
        <v/>
      </c>
      <c r="AQ12" s="31" t="str">
        <f>IF(AQ$8="","",calc1!AQ12+calc2!AQ12+calc3!AQ12+calc4!AQ12+calc5!AQ12+calc6!AQ12)</f>
        <v/>
      </c>
    </row>
    <row r="13" spans="2:43">
      <c r="B13" s="26">
        <f>'input rate-base'!B13</f>
        <v>5</v>
      </c>
      <c r="C13" s="26">
        <f>'input rate-base'!C13</f>
        <v>2012</v>
      </c>
      <c r="D13" s="31">
        <f>IF(D$8="","",calc1!D13+calc2!D13+calc3!D13+calc4!D13+calc5!D13+calc6!D13)</f>
        <v>0</v>
      </c>
      <c r="E13" s="31">
        <f>IF(E$8="","",calc1!E13+calc2!E13+calc3!E13+calc4!E13+calc5!E13+calc6!E13)</f>
        <v>0</v>
      </c>
      <c r="F13" s="31">
        <f>IF(F$8="","",calc1!F13+calc2!F13+calc3!F13+calc4!F13+calc5!F13+calc6!F13)</f>
        <v>0</v>
      </c>
      <c r="G13" s="31">
        <f>IF(G$8="","",calc1!G13+calc2!G13+calc3!G13+calc4!G13+calc5!G13+calc6!G13)</f>
        <v>0</v>
      </c>
      <c r="H13" s="31">
        <f>IF(H$8="","",calc1!H13+calc2!H13+calc3!H13+calc4!H13+calc5!H13+calc6!H13)</f>
        <v>0</v>
      </c>
      <c r="I13" s="31">
        <f>IF(I$8="","",calc1!I13+calc2!I13+calc3!I13+calc4!I13+calc5!I13+calc6!I13)</f>
        <v>0</v>
      </c>
      <c r="J13" s="31">
        <f>IF(J$8="","",calc1!J13+calc2!J13+calc3!J13+calc4!J13+calc5!J13+calc6!J13)</f>
        <v>0</v>
      </c>
      <c r="K13" s="31">
        <f>IF(K$8="","",calc1!K13+calc2!K13+calc3!K13+calc4!K13+calc5!K13+calc6!K13)</f>
        <v>0</v>
      </c>
      <c r="L13" s="31">
        <f>IF(L$8="","",calc1!L13+calc2!L13+calc3!L13+calc4!L13+calc5!L13+calc6!L13)</f>
        <v>0</v>
      </c>
      <c r="M13" s="31">
        <f>IF(M$8="","",calc1!M13+calc2!M13+calc3!M13+calc4!M13+calc5!M13+calc6!M13)</f>
        <v>0</v>
      </c>
      <c r="N13" s="31">
        <f>IF(N$8="","",calc1!N13+calc2!N13+calc3!N13+calc4!N13+calc5!N13+calc6!N13)</f>
        <v>0</v>
      </c>
      <c r="O13" s="31">
        <f>IF(O$8="","",calc1!O13+calc2!O13+calc3!O13+calc4!O13+calc5!O13+calc6!O13)</f>
        <v>0</v>
      </c>
      <c r="P13" s="31">
        <f>IF(P$8="","",calc1!P13+calc2!P13+calc3!P13+calc4!P13+calc5!P13+calc6!P13)</f>
        <v>0</v>
      </c>
      <c r="Q13" s="31">
        <f>IF(Q$8="","",calc1!Q13+calc2!Q13+calc3!Q13+calc4!Q13+calc5!Q13+calc6!Q13)</f>
        <v>0</v>
      </c>
      <c r="R13" s="31">
        <f>IF(R$8="","",calc1!R13+calc2!R13+calc3!R13+calc4!R13+calc5!R13+calc6!R13)</f>
        <v>0</v>
      </c>
      <c r="S13" s="31">
        <f>IF(S$8="","",calc1!S13+calc2!S13+calc3!S13+calc4!S13+calc5!S13+calc6!S13)</f>
        <v>0</v>
      </c>
      <c r="T13" s="31">
        <f>IF(T$8="","",calc1!T13+calc2!T13+calc3!T13+calc4!T13+calc5!T13+calc6!T13)</f>
        <v>0</v>
      </c>
      <c r="U13" s="31">
        <f>IF(U$8="","",calc1!U13+calc2!U13+calc3!U13+calc4!U13+calc5!U13+calc6!U13)</f>
        <v>0</v>
      </c>
      <c r="V13" s="31">
        <f>IF(V$8="","",calc1!V13+calc2!V13+calc3!V13+calc4!V13+calc5!V13+calc6!V13)</f>
        <v>0</v>
      </c>
      <c r="W13" s="31">
        <f>IF(W$8="","",calc1!W13+calc2!W13+calc3!W13+calc4!W13+calc5!W13+calc6!W13)</f>
        <v>0</v>
      </c>
      <c r="X13" s="31">
        <f>IF(X$8="","",calc1!X13+calc2!X13+calc3!X13+calc4!X13+calc5!X13+calc6!X13)</f>
        <v>0</v>
      </c>
      <c r="Y13" s="31">
        <f>IF(Y$8="","",calc1!Y13+calc2!Y13+calc3!Y13+calc4!Y13+calc5!Y13+calc6!Y13)</f>
        <v>0</v>
      </c>
      <c r="Z13" s="31">
        <f>IF(Z$8="","",calc1!Z13+calc2!Z13+calc3!Z13+calc4!Z13+calc5!Z13+calc6!Z13)</f>
        <v>0</v>
      </c>
      <c r="AA13" s="31">
        <f>IF(AA$8="","",calc1!AA13+calc2!AA13+calc3!AA13+calc4!AA13+calc5!AA13+calc6!AA13)</f>
        <v>0</v>
      </c>
      <c r="AB13" s="31">
        <f>IF(AB$8="","",calc1!AB13+calc2!AB13+calc3!AB13+calc4!AB13+calc5!AB13+calc6!AB13)</f>
        <v>0</v>
      </c>
      <c r="AC13" s="31" t="str">
        <f>IF(AC$8="","",calc1!AC13+calc2!AC13+calc3!AC13+calc4!AC13+calc5!AC13+calc6!AC13)</f>
        <v/>
      </c>
      <c r="AD13" s="31" t="str">
        <f>IF(AD$8="","",calc1!AD13+calc2!AD13+calc3!AD13+calc4!AD13+calc5!AD13+calc6!AD13)</f>
        <v/>
      </c>
      <c r="AE13" s="31" t="str">
        <f>IF(AE$8="","",calc1!AE13+calc2!AE13+calc3!AE13+calc4!AE13+calc5!AE13+calc6!AE13)</f>
        <v/>
      </c>
      <c r="AF13" s="31" t="str">
        <f>IF(AF$8="","",calc1!AF13+calc2!AF13+calc3!AF13+calc4!AF13+calc5!AF13+calc6!AF13)</f>
        <v/>
      </c>
      <c r="AG13" s="31" t="str">
        <f>IF(AG$8="","",calc1!AG13+calc2!AG13+calc3!AG13+calc4!AG13+calc5!AG13+calc6!AG13)</f>
        <v/>
      </c>
      <c r="AH13" s="31" t="str">
        <f>IF(AH$8="","",calc1!AH13+calc2!AH13+calc3!AH13+calc4!AH13+calc5!AH13+calc6!AH13)</f>
        <v/>
      </c>
      <c r="AI13" s="31" t="str">
        <f>IF(AI$8="","",calc1!AI13+calc2!AI13+calc3!AI13+calc4!AI13+calc5!AI13+calc6!AI13)</f>
        <v/>
      </c>
      <c r="AJ13" s="31" t="str">
        <f>IF(AJ$8="","",calc1!AJ13+calc2!AJ13+calc3!AJ13+calc4!AJ13+calc5!AJ13+calc6!AJ13)</f>
        <v/>
      </c>
      <c r="AK13" s="31" t="str">
        <f>IF(AK$8="","",calc1!AK13+calc2!AK13+calc3!AK13+calc4!AK13+calc5!AK13+calc6!AK13)</f>
        <v/>
      </c>
      <c r="AL13" s="31" t="str">
        <f>IF(AL$8="","",calc1!AL13+calc2!AL13+calc3!AL13+calc4!AL13+calc5!AL13+calc6!AL13)</f>
        <v/>
      </c>
      <c r="AM13" s="31" t="str">
        <f>IF(AM$8="","",calc1!AM13+calc2!AM13+calc3!AM13+calc4!AM13+calc5!AM13+calc6!AM13)</f>
        <v/>
      </c>
      <c r="AN13" s="31" t="str">
        <f>IF(AN$8="","",calc1!AN13+calc2!AN13+calc3!AN13+calc4!AN13+calc5!AN13+calc6!AN13)</f>
        <v/>
      </c>
      <c r="AO13" s="31" t="str">
        <f>IF(AO$8="","",calc1!AO13+calc2!AO13+calc3!AO13+calc4!AO13+calc5!AO13+calc6!AO13)</f>
        <v/>
      </c>
      <c r="AP13" s="31" t="str">
        <f>IF(AP$8="","",calc1!AP13+calc2!AP13+calc3!AP13+calc4!AP13+calc5!AP13+calc6!AP13)</f>
        <v/>
      </c>
      <c r="AQ13" s="31" t="str">
        <f>IF(AQ$8="","",calc1!AQ13+calc2!AQ13+calc3!AQ13+calc4!AQ13+calc5!AQ13+calc6!AQ13)</f>
        <v/>
      </c>
    </row>
    <row r="14" spans="2:43">
      <c r="B14" s="26">
        <f>'input rate-base'!B14</f>
        <v>6</v>
      </c>
      <c r="C14" s="26">
        <f>'input rate-base'!C14</f>
        <v>2012</v>
      </c>
      <c r="D14" s="31">
        <f>IF(D$8="","",calc1!D14+calc2!D14+calc3!D14+calc4!D14+calc5!D14+calc6!D14)</f>
        <v>0</v>
      </c>
      <c r="E14" s="31">
        <f>IF(E$8="","",calc1!E14+calc2!E14+calc3!E14+calc4!E14+calc5!E14+calc6!E14)</f>
        <v>0</v>
      </c>
      <c r="F14" s="31">
        <f>IF(F$8="","",calc1!F14+calc2!F14+calc3!F14+calc4!F14+calc5!F14+calc6!F14)</f>
        <v>0</v>
      </c>
      <c r="G14" s="31">
        <f>IF(G$8="","",calc1!G14+calc2!G14+calc3!G14+calc4!G14+calc5!G14+calc6!G14)</f>
        <v>0</v>
      </c>
      <c r="H14" s="31">
        <f>IF(H$8="","",calc1!H14+calc2!H14+calc3!H14+calc4!H14+calc5!H14+calc6!H14)</f>
        <v>0</v>
      </c>
      <c r="I14" s="31">
        <f>IF(I$8="","",calc1!I14+calc2!I14+calc3!I14+calc4!I14+calc5!I14+calc6!I14)</f>
        <v>0</v>
      </c>
      <c r="J14" s="31">
        <f>IF(J$8="","",calc1!J14+calc2!J14+calc3!J14+calc4!J14+calc5!J14+calc6!J14)</f>
        <v>0</v>
      </c>
      <c r="K14" s="31">
        <f>IF(K$8="","",calc1!K14+calc2!K14+calc3!K14+calc4!K14+calc5!K14+calc6!K14)</f>
        <v>0</v>
      </c>
      <c r="L14" s="31">
        <f>IF(L$8="","",calc1!L14+calc2!L14+calc3!L14+calc4!L14+calc5!L14+calc6!L14)</f>
        <v>0</v>
      </c>
      <c r="M14" s="31">
        <f>IF(M$8="","",calc1!M14+calc2!M14+calc3!M14+calc4!M14+calc5!M14+calc6!M14)</f>
        <v>0</v>
      </c>
      <c r="N14" s="31">
        <f>IF(N$8="","",calc1!N14+calc2!N14+calc3!N14+calc4!N14+calc5!N14+calc6!N14)</f>
        <v>0</v>
      </c>
      <c r="O14" s="31">
        <f>IF(O$8="","",calc1!O14+calc2!O14+calc3!O14+calc4!O14+calc5!O14+calc6!O14)</f>
        <v>0</v>
      </c>
      <c r="P14" s="31">
        <f>IF(P$8="","",calc1!P14+calc2!P14+calc3!P14+calc4!P14+calc5!P14+calc6!P14)</f>
        <v>0</v>
      </c>
      <c r="Q14" s="31">
        <f>IF(Q$8="","",calc1!Q14+calc2!Q14+calc3!Q14+calc4!Q14+calc5!Q14+calc6!Q14)</f>
        <v>0</v>
      </c>
      <c r="R14" s="31">
        <f>IF(R$8="","",calc1!R14+calc2!R14+calc3!R14+calc4!R14+calc5!R14+calc6!R14)</f>
        <v>0</v>
      </c>
      <c r="S14" s="31">
        <f>IF(S$8="","",calc1!S14+calc2!S14+calc3!S14+calc4!S14+calc5!S14+calc6!S14)</f>
        <v>0</v>
      </c>
      <c r="T14" s="31">
        <f>IF(T$8="","",calc1!T14+calc2!T14+calc3!T14+calc4!T14+calc5!T14+calc6!T14)</f>
        <v>0</v>
      </c>
      <c r="U14" s="31">
        <f>IF(U$8="","",calc1!U14+calc2!U14+calc3!U14+calc4!U14+calc5!U14+calc6!U14)</f>
        <v>0</v>
      </c>
      <c r="V14" s="31">
        <f>IF(V$8="","",calc1!V14+calc2!V14+calc3!V14+calc4!V14+calc5!V14+calc6!V14)</f>
        <v>0</v>
      </c>
      <c r="W14" s="31">
        <f>IF(W$8="","",calc1!W14+calc2!W14+calc3!W14+calc4!W14+calc5!W14+calc6!W14)</f>
        <v>0</v>
      </c>
      <c r="X14" s="31">
        <f>IF(X$8="","",calc1!X14+calc2!X14+calc3!X14+calc4!X14+calc5!X14+calc6!X14)</f>
        <v>0</v>
      </c>
      <c r="Y14" s="31">
        <f>IF(Y$8="","",calc1!Y14+calc2!Y14+calc3!Y14+calc4!Y14+calc5!Y14+calc6!Y14)</f>
        <v>0</v>
      </c>
      <c r="Z14" s="31">
        <f>IF(Z$8="","",calc1!Z14+calc2!Z14+calc3!Z14+calc4!Z14+calc5!Z14+calc6!Z14)</f>
        <v>0</v>
      </c>
      <c r="AA14" s="31">
        <f>IF(AA$8="","",calc1!AA14+calc2!AA14+calc3!AA14+calc4!AA14+calc5!AA14+calc6!AA14)</f>
        <v>0</v>
      </c>
      <c r="AB14" s="31">
        <f>IF(AB$8="","",calc1!AB14+calc2!AB14+calc3!AB14+calc4!AB14+calc5!AB14+calc6!AB14)</f>
        <v>0</v>
      </c>
      <c r="AC14" s="31" t="str">
        <f>IF(AC$8="","",calc1!AC14+calc2!AC14+calc3!AC14+calc4!AC14+calc5!AC14+calc6!AC14)</f>
        <v/>
      </c>
      <c r="AD14" s="31" t="str">
        <f>IF(AD$8="","",calc1!AD14+calc2!AD14+calc3!AD14+calc4!AD14+calc5!AD14+calc6!AD14)</f>
        <v/>
      </c>
      <c r="AE14" s="31" t="str">
        <f>IF(AE$8="","",calc1!AE14+calc2!AE14+calc3!AE14+calc4!AE14+calc5!AE14+calc6!AE14)</f>
        <v/>
      </c>
      <c r="AF14" s="31" t="str">
        <f>IF(AF$8="","",calc1!AF14+calc2!AF14+calc3!AF14+calc4!AF14+calc5!AF14+calc6!AF14)</f>
        <v/>
      </c>
      <c r="AG14" s="31" t="str">
        <f>IF(AG$8="","",calc1!AG14+calc2!AG14+calc3!AG14+calc4!AG14+calc5!AG14+calc6!AG14)</f>
        <v/>
      </c>
      <c r="AH14" s="31" t="str">
        <f>IF(AH$8="","",calc1!AH14+calc2!AH14+calc3!AH14+calc4!AH14+calc5!AH14+calc6!AH14)</f>
        <v/>
      </c>
      <c r="AI14" s="31" t="str">
        <f>IF(AI$8="","",calc1!AI14+calc2!AI14+calc3!AI14+calc4!AI14+calc5!AI14+calc6!AI14)</f>
        <v/>
      </c>
      <c r="AJ14" s="31" t="str">
        <f>IF(AJ$8="","",calc1!AJ14+calc2!AJ14+calc3!AJ14+calc4!AJ14+calc5!AJ14+calc6!AJ14)</f>
        <v/>
      </c>
      <c r="AK14" s="31" t="str">
        <f>IF(AK$8="","",calc1!AK14+calc2!AK14+calc3!AK14+calc4!AK14+calc5!AK14+calc6!AK14)</f>
        <v/>
      </c>
      <c r="AL14" s="31" t="str">
        <f>IF(AL$8="","",calc1!AL14+calc2!AL14+calc3!AL14+calc4!AL14+calc5!AL14+calc6!AL14)</f>
        <v/>
      </c>
      <c r="AM14" s="31" t="str">
        <f>IF(AM$8="","",calc1!AM14+calc2!AM14+calc3!AM14+calc4!AM14+calc5!AM14+calc6!AM14)</f>
        <v/>
      </c>
      <c r="AN14" s="31" t="str">
        <f>IF(AN$8="","",calc1!AN14+calc2!AN14+calc3!AN14+calc4!AN14+calc5!AN14+calc6!AN14)</f>
        <v/>
      </c>
      <c r="AO14" s="31" t="str">
        <f>IF(AO$8="","",calc1!AO14+calc2!AO14+calc3!AO14+calc4!AO14+calc5!AO14+calc6!AO14)</f>
        <v/>
      </c>
      <c r="AP14" s="31" t="str">
        <f>IF(AP$8="","",calc1!AP14+calc2!AP14+calc3!AP14+calc4!AP14+calc5!AP14+calc6!AP14)</f>
        <v/>
      </c>
      <c r="AQ14" s="31" t="str">
        <f>IF(AQ$8="","",calc1!AQ14+calc2!AQ14+calc3!AQ14+calc4!AQ14+calc5!AQ14+calc6!AQ14)</f>
        <v/>
      </c>
    </row>
    <row r="15" spans="2:43">
      <c r="B15" s="26">
        <f>'input rate-base'!B15</f>
        <v>7</v>
      </c>
      <c r="C15" s="26">
        <f>'input rate-base'!C15</f>
        <v>2012</v>
      </c>
      <c r="D15" s="31">
        <f>IF(D$8="","",calc1!D15+calc2!D15+calc3!D15+calc4!D15+calc5!D15+calc6!D15)</f>
        <v>0</v>
      </c>
      <c r="E15" s="31">
        <f>IF(E$8="","",calc1!E15+calc2!E15+calc3!E15+calc4!E15+calc5!E15+calc6!E15)</f>
        <v>0</v>
      </c>
      <c r="F15" s="31">
        <f>IF(F$8="","",calc1!F15+calc2!F15+calc3!F15+calc4!F15+calc5!F15+calc6!F15)</f>
        <v>0</v>
      </c>
      <c r="G15" s="31">
        <f>IF(G$8="","",calc1!G15+calc2!G15+calc3!G15+calc4!G15+calc5!G15+calc6!G15)</f>
        <v>0</v>
      </c>
      <c r="H15" s="31">
        <f>IF(H$8="","",calc1!H15+calc2!H15+calc3!H15+calc4!H15+calc5!H15+calc6!H15)</f>
        <v>0</v>
      </c>
      <c r="I15" s="31">
        <f>IF(I$8="","",calc1!I15+calc2!I15+calc3!I15+calc4!I15+calc5!I15+calc6!I15)</f>
        <v>0</v>
      </c>
      <c r="J15" s="31">
        <f>IF(J$8="","",calc1!J15+calc2!J15+calc3!J15+calc4!J15+calc5!J15+calc6!J15)</f>
        <v>0</v>
      </c>
      <c r="K15" s="31">
        <f>IF(K$8="","",calc1!K15+calc2!K15+calc3!K15+calc4!K15+calc5!K15+calc6!K15)</f>
        <v>0</v>
      </c>
      <c r="L15" s="31">
        <f>IF(L$8="","",calc1!L15+calc2!L15+calc3!L15+calc4!L15+calc5!L15+calc6!L15)</f>
        <v>0</v>
      </c>
      <c r="M15" s="31">
        <f>IF(M$8="","",calc1!M15+calc2!M15+calc3!M15+calc4!M15+calc5!M15+calc6!M15)</f>
        <v>0</v>
      </c>
      <c r="N15" s="31">
        <f>IF(N$8="","",calc1!N15+calc2!N15+calc3!N15+calc4!N15+calc5!N15+calc6!N15)</f>
        <v>0</v>
      </c>
      <c r="O15" s="31">
        <f>IF(O$8="","",calc1!O15+calc2!O15+calc3!O15+calc4!O15+calc5!O15+calc6!O15)</f>
        <v>0</v>
      </c>
      <c r="P15" s="31">
        <f>IF(P$8="","",calc1!P15+calc2!P15+calc3!P15+calc4!P15+calc5!P15+calc6!P15)</f>
        <v>0</v>
      </c>
      <c r="Q15" s="31">
        <f>IF(Q$8="","",calc1!Q15+calc2!Q15+calc3!Q15+calc4!Q15+calc5!Q15+calc6!Q15)</f>
        <v>0</v>
      </c>
      <c r="R15" s="31">
        <f>IF(R$8="","",calc1!R15+calc2!R15+calc3!R15+calc4!R15+calc5!R15+calc6!R15)</f>
        <v>0</v>
      </c>
      <c r="S15" s="31">
        <f>IF(S$8="","",calc1!S15+calc2!S15+calc3!S15+calc4!S15+calc5!S15+calc6!S15)</f>
        <v>0</v>
      </c>
      <c r="T15" s="31">
        <f>IF(T$8="","",calc1!T15+calc2!T15+calc3!T15+calc4!T15+calc5!T15+calc6!T15)</f>
        <v>0</v>
      </c>
      <c r="U15" s="31">
        <f>IF(U$8="","",calc1!U15+calc2!U15+calc3!U15+calc4!U15+calc5!U15+calc6!U15)</f>
        <v>0</v>
      </c>
      <c r="V15" s="31">
        <f>IF(V$8="","",calc1!V15+calc2!V15+calc3!V15+calc4!V15+calc5!V15+calc6!V15)</f>
        <v>0</v>
      </c>
      <c r="W15" s="31">
        <f>IF(W$8="","",calc1!W15+calc2!W15+calc3!W15+calc4!W15+calc5!W15+calc6!W15)</f>
        <v>0</v>
      </c>
      <c r="X15" s="31">
        <f>IF(X$8="","",calc1!X15+calc2!X15+calc3!X15+calc4!X15+calc5!X15+calc6!X15)</f>
        <v>0</v>
      </c>
      <c r="Y15" s="31">
        <f>IF(Y$8="","",calc1!Y15+calc2!Y15+calc3!Y15+calc4!Y15+calc5!Y15+calc6!Y15)</f>
        <v>0</v>
      </c>
      <c r="Z15" s="31">
        <f>IF(Z$8="","",calc1!Z15+calc2!Z15+calc3!Z15+calc4!Z15+calc5!Z15+calc6!Z15)</f>
        <v>0</v>
      </c>
      <c r="AA15" s="31">
        <f>IF(AA$8="","",calc1!AA15+calc2!AA15+calc3!AA15+calc4!AA15+calc5!AA15+calc6!AA15)</f>
        <v>0</v>
      </c>
      <c r="AB15" s="31">
        <f>IF(AB$8="","",calc1!AB15+calc2!AB15+calc3!AB15+calc4!AB15+calc5!AB15+calc6!AB15)</f>
        <v>0</v>
      </c>
      <c r="AC15" s="31" t="str">
        <f>IF(AC$8="","",calc1!AC15+calc2!AC15+calc3!AC15+calc4!AC15+calc5!AC15+calc6!AC15)</f>
        <v/>
      </c>
      <c r="AD15" s="31" t="str">
        <f>IF(AD$8="","",calc1!AD15+calc2!AD15+calc3!AD15+calc4!AD15+calc5!AD15+calc6!AD15)</f>
        <v/>
      </c>
      <c r="AE15" s="31" t="str">
        <f>IF(AE$8="","",calc1!AE15+calc2!AE15+calc3!AE15+calc4!AE15+calc5!AE15+calc6!AE15)</f>
        <v/>
      </c>
      <c r="AF15" s="31" t="str">
        <f>IF(AF$8="","",calc1!AF15+calc2!AF15+calc3!AF15+calc4!AF15+calc5!AF15+calc6!AF15)</f>
        <v/>
      </c>
      <c r="AG15" s="31" t="str">
        <f>IF(AG$8="","",calc1!AG15+calc2!AG15+calc3!AG15+calc4!AG15+calc5!AG15+calc6!AG15)</f>
        <v/>
      </c>
      <c r="AH15" s="31" t="str">
        <f>IF(AH$8="","",calc1!AH15+calc2!AH15+calc3!AH15+calc4!AH15+calc5!AH15+calc6!AH15)</f>
        <v/>
      </c>
      <c r="AI15" s="31" t="str">
        <f>IF(AI$8="","",calc1!AI15+calc2!AI15+calc3!AI15+calc4!AI15+calc5!AI15+calc6!AI15)</f>
        <v/>
      </c>
      <c r="AJ15" s="31" t="str">
        <f>IF(AJ$8="","",calc1!AJ15+calc2!AJ15+calc3!AJ15+calc4!AJ15+calc5!AJ15+calc6!AJ15)</f>
        <v/>
      </c>
      <c r="AK15" s="31" t="str">
        <f>IF(AK$8="","",calc1!AK15+calc2!AK15+calc3!AK15+calc4!AK15+calc5!AK15+calc6!AK15)</f>
        <v/>
      </c>
      <c r="AL15" s="31" t="str">
        <f>IF(AL$8="","",calc1!AL15+calc2!AL15+calc3!AL15+calc4!AL15+calc5!AL15+calc6!AL15)</f>
        <v/>
      </c>
      <c r="AM15" s="31" t="str">
        <f>IF(AM$8="","",calc1!AM15+calc2!AM15+calc3!AM15+calc4!AM15+calc5!AM15+calc6!AM15)</f>
        <v/>
      </c>
      <c r="AN15" s="31" t="str">
        <f>IF(AN$8="","",calc1!AN15+calc2!AN15+calc3!AN15+calc4!AN15+calc5!AN15+calc6!AN15)</f>
        <v/>
      </c>
      <c r="AO15" s="31" t="str">
        <f>IF(AO$8="","",calc1!AO15+calc2!AO15+calc3!AO15+calc4!AO15+calc5!AO15+calc6!AO15)</f>
        <v/>
      </c>
      <c r="AP15" s="31" t="str">
        <f>IF(AP$8="","",calc1!AP15+calc2!AP15+calc3!AP15+calc4!AP15+calc5!AP15+calc6!AP15)</f>
        <v/>
      </c>
      <c r="AQ15" s="31" t="str">
        <f>IF(AQ$8="","",calc1!AQ15+calc2!AQ15+calc3!AQ15+calc4!AQ15+calc5!AQ15+calc6!AQ15)</f>
        <v/>
      </c>
    </row>
    <row r="16" spans="2:43">
      <c r="B16" s="26">
        <f>'input rate-base'!B16</f>
        <v>8</v>
      </c>
      <c r="C16" s="26">
        <f>'input rate-base'!C16</f>
        <v>2012</v>
      </c>
      <c r="D16" s="31">
        <f>IF(D$8="","",calc1!D16+calc2!D16+calc3!D16+calc4!D16+calc5!D16+calc6!D16)</f>
        <v>0</v>
      </c>
      <c r="E16" s="31">
        <f>IF(E$8="","",calc1!E16+calc2!E16+calc3!E16+calc4!E16+calc5!E16+calc6!E16)</f>
        <v>0</v>
      </c>
      <c r="F16" s="31">
        <f>IF(F$8="","",calc1!F16+calc2!F16+calc3!F16+calc4!F16+calc5!F16+calc6!F16)</f>
        <v>0</v>
      </c>
      <c r="G16" s="31">
        <f>IF(G$8="","",calc1!G16+calc2!G16+calc3!G16+calc4!G16+calc5!G16+calc6!G16)</f>
        <v>0</v>
      </c>
      <c r="H16" s="31">
        <f>IF(H$8="","",calc1!H16+calc2!H16+calc3!H16+calc4!H16+calc5!H16+calc6!H16)</f>
        <v>0</v>
      </c>
      <c r="I16" s="31">
        <f>IF(I$8="","",calc1!I16+calc2!I16+calc3!I16+calc4!I16+calc5!I16+calc6!I16)</f>
        <v>0</v>
      </c>
      <c r="J16" s="31">
        <f>IF(J$8="","",calc1!J16+calc2!J16+calc3!J16+calc4!J16+calc5!J16+calc6!J16)</f>
        <v>0</v>
      </c>
      <c r="K16" s="31">
        <f>IF(K$8="","",calc1!K16+calc2!K16+calc3!K16+calc4!K16+calc5!K16+calc6!K16)</f>
        <v>0</v>
      </c>
      <c r="L16" s="31">
        <f>IF(L$8="","",calc1!L16+calc2!L16+calc3!L16+calc4!L16+calc5!L16+calc6!L16)</f>
        <v>0</v>
      </c>
      <c r="M16" s="31">
        <f>IF(M$8="","",calc1!M16+calc2!M16+calc3!M16+calc4!M16+calc5!M16+calc6!M16)</f>
        <v>0</v>
      </c>
      <c r="N16" s="31">
        <f>IF(N$8="","",calc1!N16+calc2!N16+calc3!N16+calc4!N16+calc5!N16+calc6!N16)</f>
        <v>0</v>
      </c>
      <c r="O16" s="31">
        <f>IF(O$8="","",calc1!O16+calc2!O16+calc3!O16+calc4!O16+calc5!O16+calc6!O16)</f>
        <v>0</v>
      </c>
      <c r="P16" s="31">
        <f>IF(P$8="","",calc1!P16+calc2!P16+calc3!P16+calc4!P16+calc5!P16+calc6!P16)</f>
        <v>0</v>
      </c>
      <c r="Q16" s="31">
        <f>IF(Q$8="","",calc1!Q16+calc2!Q16+calc3!Q16+calc4!Q16+calc5!Q16+calc6!Q16)</f>
        <v>0</v>
      </c>
      <c r="R16" s="31">
        <f>IF(R$8="","",calc1!R16+calc2!R16+calc3!R16+calc4!R16+calc5!R16+calc6!R16)</f>
        <v>0</v>
      </c>
      <c r="S16" s="31">
        <f>IF(S$8="","",calc1!S16+calc2!S16+calc3!S16+calc4!S16+calc5!S16+calc6!S16)</f>
        <v>0</v>
      </c>
      <c r="T16" s="31">
        <f>IF(T$8="","",calc1!T16+calc2!T16+calc3!T16+calc4!T16+calc5!T16+calc6!T16)</f>
        <v>0</v>
      </c>
      <c r="U16" s="31">
        <f>IF(U$8="","",calc1!U16+calc2!U16+calc3!U16+calc4!U16+calc5!U16+calc6!U16)</f>
        <v>0</v>
      </c>
      <c r="V16" s="31">
        <f>IF(V$8="","",calc1!V16+calc2!V16+calc3!V16+calc4!V16+calc5!V16+calc6!V16)</f>
        <v>0</v>
      </c>
      <c r="W16" s="31">
        <f>IF(W$8="","",calc1!W16+calc2!W16+calc3!W16+calc4!W16+calc5!W16+calc6!W16)</f>
        <v>0</v>
      </c>
      <c r="X16" s="31">
        <f>IF(X$8="","",calc1!X16+calc2!X16+calc3!X16+calc4!X16+calc5!X16+calc6!X16)</f>
        <v>0</v>
      </c>
      <c r="Y16" s="31">
        <f>IF(Y$8="","",calc1!Y16+calc2!Y16+calc3!Y16+calc4!Y16+calc5!Y16+calc6!Y16)</f>
        <v>0</v>
      </c>
      <c r="Z16" s="31">
        <f>IF(Z$8="","",calc1!Z16+calc2!Z16+calc3!Z16+calc4!Z16+calc5!Z16+calc6!Z16)</f>
        <v>0</v>
      </c>
      <c r="AA16" s="31">
        <f>IF(AA$8="","",calc1!AA16+calc2!AA16+calc3!AA16+calc4!AA16+calc5!AA16+calc6!AA16)</f>
        <v>0</v>
      </c>
      <c r="AB16" s="31">
        <f>IF(AB$8="","",calc1!AB16+calc2!AB16+calc3!AB16+calc4!AB16+calc5!AB16+calc6!AB16)</f>
        <v>0</v>
      </c>
      <c r="AC16" s="31" t="str">
        <f>IF(AC$8="","",calc1!AC16+calc2!AC16+calc3!AC16+calc4!AC16+calc5!AC16+calc6!AC16)</f>
        <v/>
      </c>
      <c r="AD16" s="31" t="str">
        <f>IF(AD$8="","",calc1!AD16+calc2!AD16+calc3!AD16+calc4!AD16+calc5!AD16+calc6!AD16)</f>
        <v/>
      </c>
      <c r="AE16" s="31" t="str">
        <f>IF(AE$8="","",calc1!AE16+calc2!AE16+calc3!AE16+calc4!AE16+calc5!AE16+calc6!AE16)</f>
        <v/>
      </c>
      <c r="AF16" s="31" t="str">
        <f>IF(AF$8="","",calc1!AF16+calc2!AF16+calc3!AF16+calc4!AF16+calc5!AF16+calc6!AF16)</f>
        <v/>
      </c>
      <c r="AG16" s="31" t="str">
        <f>IF(AG$8="","",calc1!AG16+calc2!AG16+calc3!AG16+calc4!AG16+calc5!AG16+calc6!AG16)</f>
        <v/>
      </c>
      <c r="AH16" s="31" t="str">
        <f>IF(AH$8="","",calc1!AH16+calc2!AH16+calc3!AH16+calc4!AH16+calc5!AH16+calc6!AH16)</f>
        <v/>
      </c>
      <c r="AI16" s="31" t="str">
        <f>IF(AI$8="","",calc1!AI16+calc2!AI16+calc3!AI16+calc4!AI16+calc5!AI16+calc6!AI16)</f>
        <v/>
      </c>
      <c r="AJ16" s="31" t="str">
        <f>IF(AJ$8="","",calc1!AJ16+calc2!AJ16+calc3!AJ16+calc4!AJ16+calc5!AJ16+calc6!AJ16)</f>
        <v/>
      </c>
      <c r="AK16" s="31" t="str">
        <f>IF(AK$8="","",calc1!AK16+calc2!AK16+calc3!AK16+calc4!AK16+calc5!AK16+calc6!AK16)</f>
        <v/>
      </c>
      <c r="AL16" s="31" t="str">
        <f>IF(AL$8="","",calc1!AL16+calc2!AL16+calc3!AL16+calc4!AL16+calc5!AL16+calc6!AL16)</f>
        <v/>
      </c>
      <c r="AM16" s="31" t="str">
        <f>IF(AM$8="","",calc1!AM16+calc2!AM16+calc3!AM16+calc4!AM16+calc5!AM16+calc6!AM16)</f>
        <v/>
      </c>
      <c r="AN16" s="31" t="str">
        <f>IF(AN$8="","",calc1!AN16+calc2!AN16+calc3!AN16+calc4!AN16+calc5!AN16+calc6!AN16)</f>
        <v/>
      </c>
      <c r="AO16" s="31" t="str">
        <f>IF(AO$8="","",calc1!AO16+calc2!AO16+calc3!AO16+calc4!AO16+calc5!AO16+calc6!AO16)</f>
        <v/>
      </c>
      <c r="AP16" s="31" t="str">
        <f>IF(AP$8="","",calc1!AP16+calc2!AP16+calc3!AP16+calc4!AP16+calc5!AP16+calc6!AP16)</f>
        <v/>
      </c>
      <c r="AQ16" s="31" t="str">
        <f>IF(AQ$8="","",calc1!AQ16+calc2!AQ16+calc3!AQ16+calc4!AQ16+calc5!AQ16+calc6!AQ16)</f>
        <v/>
      </c>
    </row>
    <row r="17" spans="2:43">
      <c r="B17" s="26">
        <f>'input rate-base'!B17</f>
        <v>9</v>
      </c>
      <c r="C17" s="26">
        <f>'input rate-base'!C17</f>
        <v>2012</v>
      </c>
      <c r="D17" s="31">
        <f>IF(D$8="","",calc1!D17+calc2!D17+calc3!D17+calc4!D17+calc5!D17+calc6!D17)</f>
        <v>0</v>
      </c>
      <c r="E17" s="31">
        <f>IF(E$8="","",calc1!E17+calc2!E17+calc3!E17+calc4!E17+calc5!E17+calc6!E17)</f>
        <v>0</v>
      </c>
      <c r="F17" s="31">
        <f>IF(F$8="","",calc1!F17+calc2!F17+calc3!F17+calc4!F17+calc5!F17+calc6!F17)</f>
        <v>0</v>
      </c>
      <c r="G17" s="31">
        <f>IF(G$8="","",calc1!G17+calc2!G17+calc3!G17+calc4!G17+calc5!G17+calc6!G17)</f>
        <v>0</v>
      </c>
      <c r="H17" s="31">
        <f>IF(H$8="","",calc1!H17+calc2!H17+calc3!H17+calc4!H17+calc5!H17+calc6!H17)</f>
        <v>0</v>
      </c>
      <c r="I17" s="31">
        <f>IF(I$8="","",calc1!I17+calc2!I17+calc3!I17+calc4!I17+calc5!I17+calc6!I17)</f>
        <v>0</v>
      </c>
      <c r="J17" s="31">
        <f>IF(J$8="","",calc1!J17+calc2!J17+calc3!J17+calc4!J17+calc5!J17+calc6!J17)</f>
        <v>0</v>
      </c>
      <c r="K17" s="31">
        <f>IF(K$8="","",calc1!K17+calc2!K17+calc3!K17+calc4!K17+calc5!K17+calc6!K17)</f>
        <v>0</v>
      </c>
      <c r="L17" s="31">
        <f>IF(L$8="","",calc1!L17+calc2!L17+calc3!L17+calc4!L17+calc5!L17+calc6!L17)</f>
        <v>0</v>
      </c>
      <c r="M17" s="31">
        <f>IF(M$8="","",calc1!M17+calc2!M17+calc3!M17+calc4!M17+calc5!M17+calc6!M17)</f>
        <v>0</v>
      </c>
      <c r="N17" s="31">
        <f>IF(N$8="","",calc1!N17+calc2!N17+calc3!N17+calc4!N17+calc5!N17+calc6!N17)</f>
        <v>0</v>
      </c>
      <c r="O17" s="31">
        <f>IF(O$8="","",calc1!O17+calc2!O17+calc3!O17+calc4!O17+calc5!O17+calc6!O17)</f>
        <v>0</v>
      </c>
      <c r="P17" s="31">
        <f>IF(P$8="","",calc1!P17+calc2!P17+calc3!P17+calc4!P17+calc5!P17+calc6!P17)</f>
        <v>0</v>
      </c>
      <c r="Q17" s="31">
        <f>IF(Q$8="","",calc1!Q17+calc2!Q17+calc3!Q17+calc4!Q17+calc5!Q17+calc6!Q17)</f>
        <v>0</v>
      </c>
      <c r="R17" s="31">
        <f>IF(R$8="","",calc1!R17+calc2!R17+calc3!R17+calc4!R17+calc5!R17+calc6!R17)</f>
        <v>0</v>
      </c>
      <c r="S17" s="31">
        <f>IF(S$8="","",calc1!S17+calc2!S17+calc3!S17+calc4!S17+calc5!S17+calc6!S17)</f>
        <v>0</v>
      </c>
      <c r="T17" s="31">
        <f>IF(T$8="","",calc1!T17+calc2!T17+calc3!T17+calc4!T17+calc5!T17+calc6!T17)</f>
        <v>0</v>
      </c>
      <c r="U17" s="31">
        <f>IF(U$8="","",calc1!U17+calc2!U17+calc3!U17+calc4!U17+calc5!U17+calc6!U17)</f>
        <v>0</v>
      </c>
      <c r="V17" s="31">
        <f>IF(V$8="","",calc1!V17+calc2!V17+calc3!V17+calc4!V17+calc5!V17+calc6!V17)</f>
        <v>0</v>
      </c>
      <c r="W17" s="31">
        <f>IF(W$8="","",calc1!W17+calc2!W17+calc3!W17+calc4!W17+calc5!W17+calc6!W17)</f>
        <v>0</v>
      </c>
      <c r="X17" s="31">
        <f>IF(X$8="","",calc1!X17+calc2!X17+calc3!X17+calc4!X17+calc5!X17+calc6!X17)</f>
        <v>0</v>
      </c>
      <c r="Y17" s="31">
        <f>IF(Y$8="","",calc1!Y17+calc2!Y17+calc3!Y17+calc4!Y17+calc5!Y17+calc6!Y17)</f>
        <v>0</v>
      </c>
      <c r="Z17" s="31">
        <f>IF(Z$8="","",calc1!Z17+calc2!Z17+calc3!Z17+calc4!Z17+calc5!Z17+calc6!Z17)</f>
        <v>0</v>
      </c>
      <c r="AA17" s="31">
        <f>IF(AA$8="","",calc1!AA17+calc2!AA17+calc3!AA17+calc4!AA17+calc5!AA17+calc6!AA17)</f>
        <v>0</v>
      </c>
      <c r="AB17" s="31">
        <f>IF(AB$8="","",calc1!AB17+calc2!AB17+calc3!AB17+calc4!AB17+calc5!AB17+calc6!AB17)</f>
        <v>0</v>
      </c>
      <c r="AC17" s="31" t="str">
        <f>IF(AC$8="","",calc1!AC17+calc2!AC17+calc3!AC17+calc4!AC17+calc5!AC17+calc6!AC17)</f>
        <v/>
      </c>
      <c r="AD17" s="31" t="str">
        <f>IF(AD$8="","",calc1!AD17+calc2!AD17+calc3!AD17+calc4!AD17+calc5!AD17+calc6!AD17)</f>
        <v/>
      </c>
      <c r="AE17" s="31" t="str">
        <f>IF(AE$8="","",calc1!AE17+calc2!AE17+calc3!AE17+calc4!AE17+calc5!AE17+calc6!AE17)</f>
        <v/>
      </c>
      <c r="AF17" s="31" t="str">
        <f>IF(AF$8="","",calc1!AF17+calc2!AF17+calc3!AF17+calc4!AF17+calc5!AF17+calc6!AF17)</f>
        <v/>
      </c>
      <c r="AG17" s="31" t="str">
        <f>IF(AG$8="","",calc1!AG17+calc2!AG17+calc3!AG17+calc4!AG17+calc5!AG17+calc6!AG17)</f>
        <v/>
      </c>
      <c r="AH17" s="31" t="str">
        <f>IF(AH$8="","",calc1!AH17+calc2!AH17+calc3!AH17+calc4!AH17+calc5!AH17+calc6!AH17)</f>
        <v/>
      </c>
      <c r="AI17" s="31" t="str">
        <f>IF(AI$8="","",calc1!AI17+calc2!AI17+calc3!AI17+calc4!AI17+calc5!AI17+calc6!AI17)</f>
        <v/>
      </c>
      <c r="AJ17" s="31" t="str">
        <f>IF(AJ$8="","",calc1!AJ17+calc2!AJ17+calc3!AJ17+calc4!AJ17+calc5!AJ17+calc6!AJ17)</f>
        <v/>
      </c>
      <c r="AK17" s="31" t="str">
        <f>IF(AK$8="","",calc1!AK17+calc2!AK17+calc3!AK17+calc4!AK17+calc5!AK17+calc6!AK17)</f>
        <v/>
      </c>
      <c r="AL17" s="31" t="str">
        <f>IF(AL$8="","",calc1!AL17+calc2!AL17+calc3!AL17+calc4!AL17+calc5!AL17+calc6!AL17)</f>
        <v/>
      </c>
      <c r="AM17" s="31" t="str">
        <f>IF(AM$8="","",calc1!AM17+calc2!AM17+calc3!AM17+calc4!AM17+calc5!AM17+calc6!AM17)</f>
        <v/>
      </c>
      <c r="AN17" s="31" t="str">
        <f>IF(AN$8="","",calc1!AN17+calc2!AN17+calc3!AN17+calc4!AN17+calc5!AN17+calc6!AN17)</f>
        <v/>
      </c>
      <c r="AO17" s="31" t="str">
        <f>IF(AO$8="","",calc1!AO17+calc2!AO17+calc3!AO17+calc4!AO17+calc5!AO17+calc6!AO17)</f>
        <v/>
      </c>
      <c r="AP17" s="31" t="str">
        <f>IF(AP$8="","",calc1!AP17+calc2!AP17+calc3!AP17+calc4!AP17+calc5!AP17+calc6!AP17)</f>
        <v/>
      </c>
      <c r="AQ17" s="31" t="str">
        <f>IF(AQ$8="","",calc1!AQ17+calc2!AQ17+calc3!AQ17+calc4!AQ17+calc5!AQ17+calc6!AQ17)</f>
        <v/>
      </c>
    </row>
    <row r="18" spans="2:43">
      <c r="B18" s="26">
        <f>'input rate-base'!B18</f>
        <v>10</v>
      </c>
      <c r="C18" s="26">
        <f>'input rate-base'!C18</f>
        <v>2012</v>
      </c>
      <c r="D18" s="31">
        <f>IF(D$8="","",calc1!D18+calc2!D18+calc3!D18+calc4!D18+calc5!D18+calc6!D18)</f>
        <v>0</v>
      </c>
      <c r="E18" s="31">
        <f>IF(E$8="","",calc1!E18+calc2!E18+calc3!E18+calc4!E18+calc5!E18+calc6!E18)</f>
        <v>0</v>
      </c>
      <c r="F18" s="31">
        <f>IF(F$8="","",calc1!F18+calc2!F18+calc3!F18+calc4!F18+calc5!F18+calc6!F18)</f>
        <v>0</v>
      </c>
      <c r="G18" s="31">
        <f>IF(G$8="","",calc1!G18+calc2!G18+calc3!G18+calc4!G18+calc5!G18+calc6!G18)</f>
        <v>0</v>
      </c>
      <c r="H18" s="31">
        <f>IF(H$8="","",calc1!H18+calc2!H18+calc3!H18+calc4!H18+calc5!H18+calc6!H18)</f>
        <v>0</v>
      </c>
      <c r="I18" s="31">
        <f>IF(I$8="","",calc1!I18+calc2!I18+calc3!I18+calc4!I18+calc5!I18+calc6!I18)</f>
        <v>0</v>
      </c>
      <c r="J18" s="31">
        <f>IF(J$8="","",calc1!J18+calc2!J18+calc3!J18+calc4!J18+calc5!J18+calc6!J18)</f>
        <v>0</v>
      </c>
      <c r="K18" s="31">
        <f>IF(K$8="","",calc1!K18+calc2!K18+calc3!K18+calc4!K18+calc5!K18+calc6!K18)</f>
        <v>0</v>
      </c>
      <c r="L18" s="31">
        <f>IF(L$8="","",calc1!L18+calc2!L18+calc3!L18+calc4!L18+calc5!L18+calc6!L18)</f>
        <v>0</v>
      </c>
      <c r="M18" s="31">
        <f>IF(M$8="","",calc1!M18+calc2!M18+calc3!M18+calc4!M18+calc5!M18+calc6!M18)</f>
        <v>0</v>
      </c>
      <c r="N18" s="31">
        <f>IF(N$8="","",calc1!N18+calc2!N18+calc3!N18+calc4!N18+calc5!N18+calc6!N18)</f>
        <v>0</v>
      </c>
      <c r="O18" s="31">
        <f>IF(O$8="","",calc1!O18+calc2!O18+calc3!O18+calc4!O18+calc5!O18+calc6!O18)</f>
        <v>0</v>
      </c>
      <c r="P18" s="31">
        <f>IF(P$8="","",calc1!P18+calc2!P18+calc3!P18+calc4!P18+calc5!P18+calc6!P18)</f>
        <v>0</v>
      </c>
      <c r="Q18" s="31">
        <f>IF(Q$8="","",calc1!Q18+calc2!Q18+calc3!Q18+calc4!Q18+calc5!Q18+calc6!Q18)</f>
        <v>0</v>
      </c>
      <c r="R18" s="31">
        <f>IF(R$8="","",calc1!R18+calc2!R18+calc3!R18+calc4!R18+calc5!R18+calc6!R18)</f>
        <v>0</v>
      </c>
      <c r="S18" s="31">
        <f>IF(S$8="","",calc1!S18+calc2!S18+calc3!S18+calc4!S18+calc5!S18+calc6!S18)</f>
        <v>0</v>
      </c>
      <c r="T18" s="31">
        <f>IF(T$8="","",calc1!T18+calc2!T18+calc3!T18+calc4!T18+calc5!T18+calc6!T18)</f>
        <v>0</v>
      </c>
      <c r="U18" s="31">
        <f>IF(U$8="","",calc1!U18+calc2!U18+calc3!U18+calc4!U18+calc5!U18+calc6!U18)</f>
        <v>0</v>
      </c>
      <c r="V18" s="31">
        <f>IF(V$8="","",calc1!V18+calc2!V18+calc3!V18+calc4!V18+calc5!V18+calc6!V18)</f>
        <v>0</v>
      </c>
      <c r="W18" s="31">
        <f>IF(W$8="","",calc1!W18+calc2!W18+calc3!W18+calc4!W18+calc5!W18+calc6!W18)</f>
        <v>0</v>
      </c>
      <c r="X18" s="31">
        <f>IF(X$8="","",calc1!X18+calc2!X18+calc3!X18+calc4!X18+calc5!X18+calc6!X18)</f>
        <v>0</v>
      </c>
      <c r="Y18" s="31">
        <f>IF(Y$8="","",calc1!Y18+calc2!Y18+calc3!Y18+calc4!Y18+calc5!Y18+calc6!Y18)</f>
        <v>0</v>
      </c>
      <c r="Z18" s="31">
        <f>IF(Z$8="","",calc1!Z18+calc2!Z18+calc3!Z18+calc4!Z18+calc5!Z18+calc6!Z18)</f>
        <v>0</v>
      </c>
      <c r="AA18" s="31">
        <f>IF(AA$8="","",calc1!AA18+calc2!AA18+calc3!AA18+calc4!AA18+calc5!AA18+calc6!AA18)</f>
        <v>0</v>
      </c>
      <c r="AB18" s="31">
        <f>IF(AB$8="","",calc1!AB18+calc2!AB18+calc3!AB18+calc4!AB18+calc5!AB18+calc6!AB18)</f>
        <v>0</v>
      </c>
      <c r="AC18" s="31" t="str">
        <f>IF(AC$8="","",calc1!AC18+calc2!AC18+calc3!AC18+calc4!AC18+calc5!AC18+calc6!AC18)</f>
        <v/>
      </c>
      <c r="AD18" s="31" t="str">
        <f>IF(AD$8="","",calc1!AD18+calc2!AD18+calc3!AD18+calc4!AD18+calc5!AD18+calc6!AD18)</f>
        <v/>
      </c>
      <c r="AE18" s="31" t="str">
        <f>IF(AE$8="","",calc1!AE18+calc2!AE18+calc3!AE18+calc4!AE18+calc5!AE18+calc6!AE18)</f>
        <v/>
      </c>
      <c r="AF18" s="31" t="str">
        <f>IF(AF$8="","",calc1!AF18+calc2!AF18+calc3!AF18+calc4!AF18+calc5!AF18+calc6!AF18)</f>
        <v/>
      </c>
      <c r="AG18" s="31" t="str">
        <f>IF(AG$8="","",calc1!AG18+calc2!AG18+calc3!AG18+calc4!AG18+calc5!AG18+calc6!AG18)</f>
        <v/>
      </c>
      <c r="AH18" s="31" t="str">
        <f>IF(AH$8="","",calc1!AH18+calc2!AH18+calc3!AH18+calc4!AH18+calc5!AH18+calc6!AH18)</f>
        <v/>
      </c>
      <c r="AI18" s="31" t="str">
        <f>IF(AI$8="","",calc1!AI18+calc2!AI18+calc3!AI18+calc4!AI18+calc5!AI18+calc6!AI18)</f>
        <v/>
      </c>
      <c r="AJ18" s="31" t="str">
        <f>IF(AJ$8="","",calc1!AJ18+calc2!AJ18+calc3!AJ18+calc4!AJ18+calc5!AJ18+calc6!AJ18)</f>
        <v/>
      </c>
      <c r="AK18" s="31" t="str">
        <f>IF(AK$8="","",calc1!AK18+calc2!AK18+calc3!AK18+calc4!AK18+calc5!AK18+calc6!AK18)</f>
        <v/>
      </c>
      <c r="AL18" s="31" t="str">
        <f>IF(AL$8="","",calc1!AL18+calc2!AL18+calc3!AL18+calc4!AL18+calc5!AL18+calc6!AL18)</f>
        <v/>
      </c>
      <c r="AM18" s="31" t="str">
        <f>IF(AM$8="","",calc1!AM18+calc2!AM18+calc3!AM18+calc4!AM18+calc5!AM18+calc6!AM18)</f>
        <v/>
      </c>
      <c r="AN18" s="31" t="str">
        <f>IF(AN$8="","",calc1!AN18+calc2!AN18+calc3!AN18+calc4!AN18+calc5!AN18+calc6!AN18)</f>
        <v/>
      </c>
      <c r="AO18" s="31" t="str">
        <f>IF(AO$8="","",calc1!AO18+calc2!AO18+calc3!AO18+calc4!AO18+calc5!AO18+calc6!AO18)</f>
        <v/>
      </c>
      <c r="AP18" s="31" t="str">
        <f>IF(AP$8="","",calc1!AP18+calc2!AP18+calc3!AP18+calc4!AP18+calc5!AP18+calc6!AP18)</f>
        <v/>
      </c>
      <c r="AQ18" s="31" t="str">
        <f>IF(AQ$8="","",calc1!AQ18+calc2!AQ18+calc3!AQ18+calc4!AQ18+calc5!AQ18+calc6!AQ18)</f>
        <v/>
      </c>
    </row>
    <row r="19" spans="2:43">
      <c r="B19" s="26">
        <f>'input rate-base'!B19</f>
        <v>11</v>
      </c>
      <c r="C19" s="26">
        <f>'input rate-base'!C19</f>
        <v>2012</v>
      </c>
      <c r="D19" s="31">
        <f>IF(D$8="","",calc1!D19+calc2!D19+calc3!D19+calc4!D19+calc5!D19+calc6!D19)</f>
        <v>17733239.527800001</v>
      </c>
      <c r="E19" s="31">
        <f>IF(E$8="","",calc1!E19+calc2!E19+calc3!E19+calc4!E19+calc5!E19+calc6!E19)</f>
        <v>346196.99169749999</v>
      </c>
      <c r="F19" s="31">
        <f>IF(F$8="","",calc1!F19+calc2!F19+calc3!F19+calc4!F19+calc5!F19+calc6!F19)</f>
        <v>630114.60115</v>
      </c>
      <c r="G19" s="31">
        <f>IF(G$8="","",calc1!G19+calc2!G19+calc3!G19+calc4!G19+calc5!G19+calc6!G19)</f>
        <v>1356395.4626</v>
      </c>
      <c r="H19" s="31">
        <f>IF(H$8="","",calc1!H19+calc2!H19+calc3!H19+calc4!H19+calc5!H19+calc6!H19)</f>
        <v>9316.4658225000003</v>
      </c>
      <c r="I19" s="31">
        <f>IF(I$8="","",calc1!I19+calc2!I19+calc3!I19+calc4!I19+calc5!I19+calc6!I19)</f>
        <v>7036768.7861800008</v>
      </c>
      <c r="J19" s="31">
        <f>IF(J$8="","",calc1!J19+calc2!J19+calc3!J19+calc4!J19+calc5!J19+calc6!J19)</f>
        <v>37351.464070000002</v>
      </c>
      <c r="K19" s="31">
        <f>IF(K$8="","",calc1!K19+calc2!K19+calc3!K19+calc4!K19+calc5!K19+calc6!K19)</f>
        <v>65535.007320000004</v>
      </c>
      <c r="L19" s="31">
        <f>IF(L$8="","",calc1!L19+calc2!L19+calc3!L19+calc4!L19+calc5!L19+calc6!L19)</f>
        <v>102160.67135999999</v>
      </c>
      <c r="M19" s="31">
        <f>IF(M$8="","",calc1!M19+calc2!M19+calc3!M19+calc4!M19+calc5!M19+calc6!M19)</f>
        <v>943691.69536000001</v>
      </c>
      <c r="N19" s="31">
        <f>IF(N$8="","",calc1!N19+calc2!N19+calc3!N19+calc4!N19+calc5!N19+calc6!N19)</f>
        <v>105975.51639</v>
      </c>
      <c r="O19" s="31">
        <f>IF(O$8="","",calc1!O19+calc2!O19+calc3!O19+calc4!O19+calc5!O19+calc6!O19)</f>
        <v>325417.04703999998</v>
      </c>
      <c r="P19" s="31">
        <f>IF(P$8="","",calc1!P19+calc2!P19+calc3!P19+calc4!P19+calc5!P19+calc6!P19)</f>
        <v>0</v>
      </c>
      <c r="Q19" s="31">
        <f>IF(Q$8="","",calc1!Q19+calc2!Q19+calc3!Q19+calc4!Q19+calc5!Q19+calc6!Q19)</f>
        <v>148327.48248000001</v>
      </c>
      <c r="R19" s="31">
        <f>IF(R$8="","",calc1!R19+calc2!R19+calc3!R19+calc4!R19+calc5!R19+calc6!R19)</f>
        <v>1291.5940000000001</v>
      </c>
      <c r="S19" s="31">
        <f>IF(S$8="","",calc1!S19+calc2!S19+calc3!S19+calc4!S19+calc5!S19+calc6!S19)</f>
        <v>162735.57772</v>
      </c>
      <c r="T19" s="31">
        <f>IF(T$8="","",calc1!T19+calc2!T19+calc3!T19+calc4!T19+calc5!T19+calc6!T19)</f>
        <v>2097.2280700000001</v>
      </c>
      <c r="U19" s="31">
        <f>IF(U$8="","",calc1!U19+calc2!U19+calc3!U19+calc4!U19+calc5!U19+calc6!U19)</f>
        <v>6243.9500800000005</v>
      </c>
      <c r="V19" s="31">
        <f>IF(V$8="","",calc1!V19+calc2!V19+calc3!V19+calc4!V19+calc5!V19+calc6!V19)</f>
        <v>986.35548000000006</v>
      </c>
      <c r="W19" s="31">
        <f>IF(W$8="","",calc1!W19+calc2!W19+calc3!W19+calc4!W19+calc5!W19+calc6!W19)</f>
        <v>61864.394319999992</v>
      </c>
      <c r="X19" s="31">
        <f>IF(X$8="","",calc1!X19+calc2!X19+calc3!X19+calc4!X19+calc5!X19+calc6!X19)</f>
        <v>64314.654320000001</v>
      </c>
      <c r="Y19" s="31">
        <f>IF(Y$8="","",calc1!Y19+calc2!Y19+calc3!Y19+calc4!Y19+calc5!Y19+calc6!Y19)</f>
        <v>51691.355360000001</v>
      </c>
      <c r="Z19" s="31">
        <f>IF(Z$8="","",calc1!Z19+calc2!Z19+calc3!Z19+calc4!Z19+calc5!Z19+calc6!Z19)</f>
        <v>9892.8744200000001</v>
      </c>
      <c r="AA19" s="31">
        <f>IF(AA$8="","",calc1!AA19+calc2!AA19+calc3!AA19+calc4!AA19+calc5!AA19+calc6!AA19)</f>
        <v>2628.6016200000004</v>
      </c>
      <c r="AB19" s="31">
        <f>IF(AB$8="","",calc1!AB19+calc2!AB19+calc3!AB19+calc4!AB19+calc5!AB19+calc6!AB19)</f>
        <v>0</v>
      </c>
      <c r="AC19" s="31" t="str">
        <f>IF(AC$8="","",calc1!AC19+calc2!AC19+calc3!AC19+calc4!AC19+calc5!AC19+calc6!AC19)</f>
        <v/>
      </c>
      <c r="AD19" s="31" t="str">
        <f>IF(AD$8="","",calc1!AD19+calc2!AD19+calc3!AD19+calc4!AD19+calc5!AD19+calc6!AD19)</f>
        <v/>
      </c>
      <c r="AE19" s="31" t="str">
        <f>IF(AE$8="","",calc1!AE19+calc2!AE19+calc3!AE19+calc4!AE19+calc5!AE19+calc6!AE19)</f>
        <v/>
      </c>
      <c r="AF19" s="31" t="str">
        <f>IF(AF$8="","",calc1!AF19+calc2!AF19+calc3!AF19+calc4!AF19+calc5!AF19+calc6!AF19)</f>
        <v/>
      </c>
      <c r="AG19" s="31" t="str">
        <f>IF(AG$8="","",calc1!AG19+calc2!AG19+calc3!AG19+calc4!AG19+calc5!AG19+calc6!AG19)</f>
        <v/>
      </c>
      <c r="AH19" s="31" t="str">
        <f>IF(AH$8="","",calc1!AH19+calc2!AH19+calc3!AH19+calc4!AH19+calc5!AH19+calc6!AH19)</f>
        <v/>
      </c>
      <c r="AI19" s="31" t="str">
        <f>IF(AI$8="","",calc1!AI19+calc2!AI19+calc3!AI19+calc4!AI19+calc5!AI19+calc6!AI19)</f>
        <v/>
      </c>
      <c r="AJ19" s="31" t="str">
        <f>IF(AJ$8="","",calc1!AJ19+calc2!AJ19+calc3!AJ19+calc4!AJ19+calc5!AJ19+calc6!AJ19)</f>
        <v/>
      </c>
      <c r="AK19" s="31" t="str">
        <f>IF(AK$8="","",calc1!AK19+calc2!AK19+calc3!AK19+calc4!AK19+calc5!AK19+calc6!AK19)</f>
        <v/>
      </c>
      <c r="AL19" s="31" t="str">
        <f>IF(AL$8="","",calc1!AL19+calc2!AL19+calc3!AL19+calc4!AL19+calc5!AL19+calc6!AL19)</f>
        <v/>
      </c>
      <c r="AM19" s="31" t="str">
        <f>IF(AM$8="","",calc1!AM19+calc2!AM19+calc3!AM19+calc4!AM19+calc5!AM19+calc6!AM19)</f>
        <v/>
      </c>
      <c r="AN19" s="31" t="str">
        <f>IF(AN$8="","",calc1!AN19+calc2!AN19+calc3!AN19+calc4!AN19+calc5!AN19+calc6!AN19)</f>
        <v/>
      </c>
      <c r="AO19" s="31" t="str">
        <f>IF(AO$8="","",calc1!AO19+calc2!AO19+calc3!AO19+calc4!AO19+calc5!AO19+calc6!AO19)</f>
        <v/>
      </c>
      <c r="AP19" s="31" t="str">
        <f>IF(AP$8="","",calc1!AP19+calc2!AP19+calc3!AP19+calc4!AP19+calc5!AP19+calc6!AP19)</f>
        <v/>
      </c>
      <c r="AQ19" s="31" t="str">
        <f>IF(AQ$8="","",calc1!AQ19+calc2!AQ19+calc3!AQ19+calc4!AQ19+calc5!AQ19+calc6!AQ19)</f>
        <v/>
      </c>
    </row>
    <row r="20" spans="2:43">
      <c r="B20" s="26">
        <f>'input rate-base'!B20</f>
        <v>12</v>
      </c>
      <c r="C20" s="26">
        <f>'input rate-base'!C20</f>
        <v>2012</v>
      </c>
      <c r="D20" s="31">
        <f>IF(D$8="","",calc1!D20+calc2!D20+calc3!D20+calc4!D20+calc5!D20+calc6!D20)</f>
        <v>20149181.199550003</v>
      </c>
      <c r="E20" s="31">
        <f>IF(E$8="","",calc1!E20+calc2!E20+calc3!E20+calc4!E20+calc5!E20+calc6!E20)</f>
        <v>391151.70413250005</v>
      </c>
      <c r="F20" s="31">
        <f>IF(F$8="","",calc1!F20+calc2!F20+calc3!F20+calc4!F20+calc5!F20+calc6!F20)</f>
        <v>733133.11644999997</v>
      </c>
      <c r="G20" s="31">
        <f>IF(G$8="","",calc1!G20+calc2!G20+calc3!G20+calc4!G20+calc5!G20+calc6!G20)</f>
        <v>1436107.3791499999</v>
      </c>
      <c r="H20" s="31">
        <f>IF(H$8="","",calc1!H20+calc2!H20+calc3!H20+calc4!H20+calc5!H20+calc6!H20)</f>
        <v>9945.3228449999988</v>
      </c>
      <c r="I20" s="31">
        <f>IF(I$8="","",calc1!I20+calc2!I20+calc3!I20+calc4!I20+calc5!I20+calc6!I20)</f>
        <v>7148404.5886199996</v>
      </c>
      <c r="J20" s="31">
        <f>IF(J$8="","",calc1!J20+calc2!J20+calc3!J20+calc4!J20+calc5!J20+calc6!J20)</f>
        <v>35205.385569999999</v>
      </c>
      <c r="K20" s="31">
        <f>IF(K$8="","",calc1!K20+calc2!K20+calc3!K20+calc4!K20+calc5!K20+calc6!K20)</f>
        <v>68075.383900000001</v>
      </c>
      <c r="L20" s="31">
        <f>IF(L$8="","",calc1!L20+calc2!L20+calc3!L20+calc4!L20+calc5!L20+calc6!L20)</f>
        <v>96848.060979999995</v>
      </c>
      <c r="M20" s="31">
        <f>IF(M$8="","",calc1!M20+calc2!M20+calc3!M20+calc4!M20+calc5!M20+calc6!M20)</f>
        <v>924126.01168</v>
      </c>
      <c r="N20" s="31">
        <f>IF(N$8="","",calc1!N20+calc2!N20+calc3!N20+calc4!N20+calc5!N20+calc6!N20)</f>
        <v>112004.79517</v>
      </c>
      <c r="O20" s="31">
        <f>IF(O$8="","",calc1!O20+calc2!O20+calc3!O20+calc4!O20+calc5!O20+calc6!O20)</f>
        <v>320278.31823999999</v>
      </c>
      <c r="P20" s="31">
        <f>IF(P$8="","",calc1!P20+calc2!P20+calc3!P20+calc4!P20+calc5!P20+calc6!P20)</f>
        <v>0</v>
      </c>
      <c r="Q20" s="31">
        <f>IF(Q$8="","",calc1!Q20+calc2!Q20+calc3!Q20+calc4!Q20+calc5!Q20+calc6!Q20)</f>
        <v>164128.71101999999</v>
      </c>
      <c r="R20" s="31">
        <f>IF(R$8="","",calc1!R20+calc2!R20+calc3!R20+calc4!R20+calc5!R20+calc6!R20)</f>
        <v>1411.9855</v>
      </c>
      <c r="S20" s="31">
        <f>IF(S$8="","",calc1!S20+calc2!S20+calc3!S20+calc4!S20+calc5!S20+calc6!S20)</f>
        <v>166316.54644000001</v>
      </c>
      <c r="T20" s="31">
        <f>IF(T$8="","",calc1!T20+calc2!T20+calc3!T20+calc4!T20+calc5!T20+calc6!T20)</f>
        <v>2163.3885300000002</v>
      </c>
      <c r="U20" s="31">
        <f>IF(U$8="","",calc1!U20+calc2!U20+calc3!U20+calc4!U20+calc5!U20+calc6!U20)</f>
        <v>6063.6802399999997</v>
      </c>
      <c r="V20" s="31">
        <f>IF(V$8="","",calc1!V20+calc2!V20+calc3!V20+calc4!V20+calc5!V20+calc6!V20)</f>
        <v>929.22302000000002</v>
      </c>
      <c r="W20" s="31">
        <f>IF(W$8="","",calc1!W20+calc2!W20+calc3!W20+calc4!W20+calc5!W20+calc6!W20)</f>
        <v>61931.403760000001</v>
      </c>
      <c r="X20" s="31">
        <f>IF(X$8="","",calc1!X20+calc2!X20+calc3!X20+calc4!X20+calc5!X20+calc6!X20)</f>
        <v>63192.85484</v>
      </c>
      <c r="Y20" s="31">
        <f>IF(Y$8="","",calc1!Y20+calc2!Y20+calc3!Y20+calc4!Y20+calc5!Y20+calc6!Y20)</f>
        <v>51844.46632</v>
      </c>
      <c r="Z20" s="31">
        <f>IF(Z$8="","",calc1!Z20+calc2!Z20+calc3!Z20+calc4!Z20+calc5!Z20+calc6!Z20)</f>
        <v>9637.39725</v>
      </c>
      <c r="AA20" s="31">
        <f>IF(AA$8="","",calc1!AA20+calc2!AA20+calc3!AA20+calc4!AA20+calc5!AA20+calc6!AA20)</f>
        <v>2812.7644599999999</v>
      </c>
      <c r="AB20" s="31">
        <f>IF(AB$8="","",calc1!AB20+calc2!AB20+calc3!AB20+calc4!AB20+calc5!AB20+calc6!AB20)</f>
        <v>0</v>
      </c>
      <c r="AC20" s="31" t="str">
        <f>IF(AC$8="","",calc1!AC20+calc2!AC20+calc3!AC20+calc4!AC20+calc5!AC20+calc6!AC20)</f>
        <v/>
      </c>
      <c r="AD20" s="31" t="str">
        <f>IF(AD$8="","",calc1!AD20+calc2!AD20+calc3!AD20+calc4!AD20+calc5!AD20+calc6!AD20)</f>
        <v/>
      </c>
      <c r="AE20" s="31" t="str">
        <f>IF(AE$8="","",calc1!AE20+calc2!AE20+calc3!AE20+calc4!AE20+calc5!AE20+calc6!AE20)</f>
        <v/>
      </c>
      <c r="AF20" s="31" t="str">
        <f>IF(AF$8="","",calc1!AF20+calc2!AF20+calc3!AF20+calc4!AF20+calc5!AF20+calc6!AF20)</f>
        <v/>
      </c>
      <c r="AG20" s="31" t="str">
        <f>IF(AG$8="","",calc1!AG20+calc2!AG20+calc3!AG20+calc4!AG20+calc5!AG20+calc6!AG20)</f>
        <v/>
      </c>
      <c r="AH20" s="31" t="str">
        <f>IF(AH$8="","",calc1!AH20+calc2!AH20+calc3!AH20+calc4!AH20+calc5!AH20+calc6!AH20)</f>
        <v/>
      </c>
      <c r="AI20" s="31" t="str">
        <f>IF(AI$8="","",calc1!AI20+calc2!AI20+calc3!AI20+calc4!AI20+calc5!AI20+calc6!AI20)</f>
        <v/>
      </c>
      <c r="AJ20" s="31" t="str">
        <f>IF(AJ$8="","",calc1!AJ20+calc2!AJ20+calc3!AJ20+calc4!AJ20+calc5!AJ20+calc6!AJ20)</f>
        <v/>
      </c>
      <c r="AK20" s="31" t="str">
        <f>IF(AK$8="","",calc1!AK20+calc2!AK20+calc3!AK20+calc4!AK20+calc5!AK20+calc6!AK20)</f>
        <v/>
      </c>
      <c r="AL20" s="31" t="str">
        <f>IF(AL$8="","",calc1!AL20+calc2!AL20+calc3!AL20+calc4!AL20+calc5!AL20+calc6!AL20)</f>
        <v/>
      </c>
      <c r="AM20" s="31" t="str">
        <f>IF(AM$8="","",calc1!AM20+calc2!AM20+calc3!AM20+calc4!AM20+calc5!AM20+calc6!AM20)</f>
        <v/>
      </c>
      <c r="AN20" s="31" t="str">
        <f>IF(AN$8="","",calc1!AN20+calc2!AN20+calc3!AN20+calc4!AN20+calc5!AN20+calc6!AN20)</f>
        <v/>
      </c>
      <c r="AO20" s="31" t="str">
        <f>IF(AO$8="","",calc1!AO20+calc2!AO20+calc3!AO20+calc4!AO20+calc5!AO20+calc6!AO20)</f>
        <v/>
      </c>
      <c r="AP20" s="31" t="str">
        <f>IF(AP$8="","",calc1!AP20+calc2!AP20+calc3!AP20+calc4!AP20+calc5!AP20+calc6!AP20)</f>
        <v/>
      </c>
      <c r="AQ20" s="31" t="str">
        <f>IF(AQ$8="","",calc1!AQ20+calc2!AQ20+calc3!AQ20+calc4!AQ20+calc5!AQ20+calc6!AQ20)</f>
        <v/>
      </c>
    </row>
    <row r="21" spans="2:43">
      <c r="B21" s="26">
        <f>'input rate-base'!B21</f>
        <v>1</v>
      </c>
      <c r="C21" s="26">
        <f>'input rate-base'!C21</f>
        <v>2013</v>
      </c>
      <c r="D21" s="31">
        <f>IF(D$8="","",calc1!D21+calc2!D21+calc3!D21+calc4!D21+calc5!D21+calc6!D21)</f>
        <v>24000503.310970001</v>
      </c>
      <c r="E21" s="31">
        <f>IF(E$8="","",calc1!E21+calc2!E21+calc3!E21+calc4!E21+calc5!E21+calc6!E21)</f>
        <v>466430.481783</v>
      </c>
      <c r="F21" s="31">
        <f>IF(F$8="","",calc1!F21+calc2!F21+calc3!F21+calc4!F21+calc5!F21+calc6!F21)</f>
        <v>892315.13222000003</v>
      </c>
      <c r="G21" s="31">
        <f>IF(G$8="","",calc1!G21+calc2!G21+calc3!G21+calc4!G21+calc5!G21+calc6!G21)</f>
        <v>1632712.37124</v>
      </c>
      <c r="H21" s="31">
        <f>IF(H$8="","",calc1!H21+calc2!H21+calc3!H21+calc4!H21+calc5!H21+calc6!H21)</f>
        <v>11485.170630000001</v>
      </c>
      <c r="I21" s="31">
        <f>IF(I$8="","",calc1!I21+calc2!I21+calc3!I21+calc4!I21+calc5!I21+calc6!I21)</f>
        <v>7489576.8090000004</v>
      </c>
      <c r="J21" s="31">
        <f>IF(J$8="","",calc1!J21+calc2!J21+calc3!J21+calc4!J21+calc5!J21+calc6!J21)</f>
        <v>36475.160300000003</v>
      </c>
      <c r="K21" s="31">
        <f>IF(K$8="","",calc1!K21+calc2!K21+calc3!K21+calc4!K21+calc5!K21+calc6!K21)</f>
        <v>70014.668250000002</v>
      </c>
      <c r="L21" s="31">
        <f>IF(L$8="","",calc1!L21+calc2!L21+calc3!L21+calc4!L21+calc5!L21+calc6!L21)</f>
        <v>100501.1672</v>
      </c>
      <c r="M21" s="31">
        <f>IF(M$8="","",calc1!M21+calc2!M21+calc3!M21+calc4!M21+calc5!M21+calc6!M21)</f>
        <v>915500.32499999995</v>
      </c>
      <c r="N21" s="31">
        <f>IF(N$8="","",calc1!N21+calc2!N21+calc3!N21+calc4!N21+calc5!N21+calc6!N21)</f>
        <v>112016.61041000001</v>
      </c>
      <c r="O21" s="31">
        <f>IF(O$8="","",calc1!O21+calc2!O21+calc3!O21+calc4!O21+calc5!O21+calc6!O21)</f>
        <v>324503.5625</v>
      </c>
      <c r="P21" s="31">
        <f>IF(P$8="","",calc1!P21+calc2!P21+calc3!P21+calc4!P21+calc5!P21+calc6!P21)</f>
        <v>0</v>
      </c>
      <c r="Q21" s="31">
        <f>IF(Q$8="","",calc1!Q21+calc2!Q21+calc3!Q21+calc4!Q21+calc5!Q21+calc6!Q21)</f>
        <v>177559.67744</v>
      </c>
      <c r="R21" s="31">
        <f>IF(R$8="","",calc1!R21+calc2!R21+calc3!R21+calc4!R21+calc5!R21+calc6!R21)</f>
        <v>1738.509</v>
      </c>
      <c r="S21" s="31">
        <f>IF(S$8="","",calc1!S21+calc2!S21+calc3!S21+calc4!S21+calc5!S21+calc6!S21)</f>
        <v>169730.91525000002</v>
      </c>
      <c r="T21" s="31">
        <f>IF(T$8="","",calc1!T21+calc2!T21+calc3!T21+calc4!T21+calc5!T21+calc6!T21)</f>
        <v>2438.0124000000005</v>
      </c>
      <c r="U21" s="31">
        <f>IF(U$8="","",calc1!U21+calc2!U21+calc3!U21+calc4!U21+calc5!U21+calc6!U21)</f>
        <v>6011.0619999999999</v>
      </c>
      <c r="V21" s="31">
        <f>IF(V$8="","",calc1!V21+calc2!V21+calc3!V21+calc4!V21+calc5!V21+calc6!V21)</f>
        <v>889.77215999999999</v>
      </c>
      <c r="W21" s="31">
        <f>IF(W$8="","",calc1!W21+calc2!W21+calc3!W21+calc4!W21+calc5!W21+calc6!W21)</f>
        <v>60446.39</v>
      </c>
      <c r="X21" s="31">
        <f>IF(X$8="","",calc1!X21+calc2!X21+calc3!X21+calc4!X21+calc5!X21+calc6!X21)</f>
        <v>62453.140429999999</v>
      </c>
      <c r="Y21" s="31">
        <f>IF(Y$8="","",calc1!Y21+calc2!Y21+calc3!Y21+calc4!Y21+calc5!Y21+calc6!Y21)</f>
        <v>50583.102499999994</v>
      </c>
      <c r="Z21" s="31">
        <f>IF(Z$8="","",calc1!Z21+calc2!Z21+calc3!Z21+calc4!Z21+calc5!Z21+calc6!Z21)</f>
        <v>9499.1629400000002</v>
      </c>
      <c r="AA21" s="31">
        <f>IF(AA$8="","",calc1!AA21+calc2!AA21+calc3!AA21+calc4!AA21+calc5!AA21+calc6!AA21)</f>
        <v>2853.26305</v>
      </c>
      <c r="AB21" s="31">
        <f>IF(AB$8="","",calc1!AB21+calc2!AB21+calc3!AB21+calc4!AB21+calc5!AB21+calc6!AB21)</f>
        <v>0</v>
      </c>
      <c r="AC21" s="31" t="str">
        <f>IF(AC$8="","",calc1!AC21+calc2!AC21+calc3!AC21+calc4!AC21+calc5!AC21+calc6!AC21)</f>
        <v/>
      </c>
      <c r="AD21" s="31" t="str">
        <f>IF(AD$8="","",calc1!AD21+calc2!AD21+calc3!AD21+calc4!AD21+calc5!AD21+calc6!AD21)</f>
        <v/>
      </c>
      <c r="AE21" s="31" t="str">
        <f>IF(AE$8="","",calc1!AE21+calc2!AE21+calc3!AE21+calc4!AE21+calc5!AE21+calc6!AE21)</f>
        <v/>
      </c>
      <c r="AF21" s="31" t="str">
        <f>IF(AF$8="","",calc1!AF21+calc2!AF21+calc3!AF21+calc4!AF21+calc5!AF21+calc6!AF21)</f>
        <v/>
      </c>
      <c r="AG21" s="31" t="str">
        <f>IF(AG$8="","",calc1!AG21+calc2!AG21+calc3!AG21+calc4!AG21+calc5!AG21+calc6!AG21)</f>
        <v/>
      </c>
      <c r="AH21" s="31" t="str">
        <f>IF(AH$8="","",calc1!AH21+calc2!AH21+calc3!AH21+calc4!AH21+calc5!AH21+calc6!AH21)</f>
        <v/>
      </c>
      <c r="AI21" s="31" t="str">
        <f>IF(AI$8="","",calc1!AI21+calc2!AI21+calc3!AI21+calc4!AI21+calc5!AI21+calc6!AI21)</f>
        <v/>
      </c>
      <c r="AJ21" s="31" t="str">
        <f>IF(AJ$8="","",calc1!AJ21+calc2!AJ21+calc3!AJ21+calc4!AJ21+calc5!AJ21+calc6!AJ21)</f>
        <v/>
      </c>
      <c r="AK21" s="31" t="str">
        <f>IF(AK$8="","",calc1!AK21+calc2!AK21+calc3!AK21+calc4!AK21+calc5!AK21+calc6!AK21)</f>
        <v/>
      </c>
      <c r="AL21" s="31" t="str">
        <f>IF(AL$8="","",calc1!AL21+calc2!AL21+calc3!AL21+calc4!AL21+calc5!AL21+calc6!AL21)</f>
        <v/>
      </c>
      <c r="AM21" s="31" t="str">
        <f>IF(AM$8="","",calc1!AM21+calc2!AM21+calc3!AM21+calc4!AM21+calc5!AM21+calc6!AM21)</f>
        <v/>
      </c>
      <c r="AN21" s="31" t="str">
        <f>IF(AN$8="","",calc1!AN21+calc2!AN21+calc3!AN21+calc4!AN21+calc5!AN21+calc6!AN21)</f>
        <v/>
      </c>
      <c r="AO21" s="31" t="str">
        <f>IF(AO$8="","",calc1!AO21+calc2!AO21+calc3!AO21+calc4!AO21+calc5!AO21+calc6!AO21)</f>
        <v/>
      </c>
      <c r="AP21" s="31" t="str">
        <f>IF(AP$8="","",calc1!AP21+calc2!AP21+calc3!AP21+calc4!AP21+calc5!AP21+calc6!AP21)</f>
        <v/>
      </c>
      <c r="AQ21" s="31" t="str">
        <f>IF(AQ$8="","",calc1!AQ21+calc2!AQ21+calc3!AQ21+calc4!AQ21+calc5!AQ21+calc6!AQ21)</f>
        <v/>
      </c>
    </row>
    <row r="22" spans="2:43">
      <c r="B22" s="26">
        <f>'input rate-base'!B22</f>
        <v>2</v>
      </c>
      <c r="C22" s="26">
        <f>'input rate-base'!C22</f>
        <v>2013</v>
      </c>
      <c r="D22" s="31">
        <f>IF(D$8="","",calc1!D22+calc2!D22+calc3!D22+calc4!D22+calc5!D22+calc6!D22)</f>
        <v>21933424.04775</v>
      </c>
      <c r="E22" s="31">
        <f>IF(E$8="","",calc1!E22+calc2!E22+calc3!E22+calc4!E22+calc5!E22+calc6!E22)</f>
        <v>420963.38372849999</v>
      </c>
      <c r="F22" s="31">
        <f>IF(F$8="","",calc1!F22+calc2!F22+calc3!F22+calc4!F22+calc5!F22+calc6!F22)</f>
        <v>810796.51178000006</v>
      </c>
      <c r="G22" s="31">
        <f>IF(G$8="","",calc1!G22+calc2!G22+calc3!G22+calc4!G22+calc5!G22+calc6!G22)</f>
        <v>1549856.9449200002</v>
      </c>
      <c r="H22" s="31">
        <f>IF(H$8="","",calc1!H22+calc2!H22+calc3!H22+calc4!H22+calc5!H22+calc6!H22)</f>
        <v>10829.427696000001</v>
      </c>
      <c r="I22" s="31">
        <f>IF(I$8="","",calc1!I22+calc2!I22+calc3!I22+calc4!I22+calc5!I22+calc6!I22)</f>
        <v>7309667.5837500002</v>
      </c>
      <c r="J22" s="31">
        <f>IF(J$8="","",calc1!J22+calc2!J22+calc3!J22+calc4!J22+calc5!J22+calc6!J22)</f>
        <v>38374.409400000004</v>
      </c>
      <c r="K22" s="31">
        <f>IF(K$8="","",calc1!K22+calc2!K22+calc3!K22+calc4!K22+calc5!K22+calc6!K22)</f>
        <v>67704.237999999998</v>
      </c>
      <c r="L22" s="31">
        <f>IF(L$8="","",calc1!L22+calc2!L22+calc3!L22+calc4!L22+calc5!L22+calc6!L22)</f>
        <v>99736.949399999998</v>
      </c>
      <c r="M22" s="31">
        <f>IF(M$8="","",calc1!M22+calc2!M22+calc3!M22+calc4!M22+calc5!M22+calc6!M22)</f>
        <v>907601.53499999992</v>
      </c>
      <c r="N22" s="31">
        <f>IF(N$8="","",calc1!N22+calc2!N22+calc3!N22+calc4!N22+calc5!N22+calc6!N22)</f>
        <v>109345.11083000001</v>
      </c>
      <c r="O22" s="31">
        <f>IF(O$8="","",calc1!O22+calc2!O22+calc3!O22+calc4!O22+calc5!O22+calc6!O22)</f>
        <v>319206.58749999997</v>
      </c>
      <c r="P22" s="31">
        <f>IF(P$8="","",calc1!P22+calc2!P22+calc3!P22+calc4!P22+calc5!P22+calc6!P22)</f>
        <v>0</v>
      </c>
      <c r="Q22" s="31">
        <f>IF(Q$8="","",calc1!Q22+calc2!Q22+calc3!Q22+calc4!Q22+calc5!Q22+calc6!Q22)</f>
        <v>157338.79232000001</v>
      </c>
      <c r="R22" s="31">
        <f>IF(R$8="","",calc1!R22+calc2!R22+calc3!R22+calc4!R22+calc5!R22+calc6!R22)</f>
        <v>1730.40156</v>
      </c>
      <c r="S22" s="31">
        <f>IF(S$8="","",calc1!S22+calc2!S22+calc3!S22+calc4!S22+calc5!S22+calc6!S22)</f>
        <v>168079.21775000001</v>
      </c>
      <c r="T22" s="31">
        <f>IF(T$8="","",calc1!T22+calc2!T22+calc3!T22+calc4!T22+calc5!T22+calc6!T22)</f>
        <v>2352.5910000000003</v>
      </c>
      <c r="U22" s="31">
        <f>IF(U$8="","",calc1!U22+calc2!U22+calc3!U22+calc4!U22+calc5!U22+calc6!U22)</f>
        <v>5832.2070000000003</v>
      </c>
      <c r="V22" s="31">
        <f>IF(V$8="","",calc1!V22+calc2!V22+calc3!V22+calc4!V22+calc5!V22+calc6!V22)</f>
        <v>1072.2177999999999</v>
      </c>
      <c r="W22" s="31">
        <f>IF(W$8="","",calc1!W22+calc2!W22+calc3!W22+calc4!W22+calc5!W22+calc6!W22)</f>
        <v>59141.079999999994</v>
      </c>
      <c r="X22" s="31">
        <f>IF(X$8="","",calc1!X22+calc2!X22+calc3!X22+calc4!X22+calc5!X22+calc6!X22)</f>
        <v>60776.122499999998</v>
      </c>
      <c r="Y22" s="31">
        <f>IF(Y$8="","",calc1!Y22+calc2!Y22+calc3!Y22+calc4!Y22+calc5!Y22+calc6!Y22)</f>
        <v>50940.322499999995</v>
      </c>
      <c r="Z22" s="31">
        <f>IF(Z$8="","",calc1!Z22+calc2!Z22+calc3!Z22+calc4!Z22+calc5!Z22+calc6!Z22)</f>
        <v>10028.314419999999</v>
      </c>
      <c r="AA22" s="31">
        <f>IF(AA$8="","",calc1!AA22+calc2!AA22+calc3!AA22+calc4!AA22+calc5!AA22+calc6!AA22)</f>
        <v>2681.0270700000001</v>
      </c>
      <c r="AB22" s="31">
        <f>IF(AB$8="","",calc1!AB22+calc2!AB22+calc3!AB22+calc4!AB22+calc5!AB22+calc6!AB22)</f>
        <v>0</v>
      </c>
      <c r="AC22" s="31" t="str">
        <f>IF(AC$8="","",calc1!AC22+calc2!AC22+calc3!AC22+calc4!AC22+calc5!AC22+calc6!AC22)</f>
        <v/>
      </c>
      <c r="AD22" s="31" t="str">
        <f>IF(AD$8="","",calc1!AD22+calc2!AD22+calc3!AD22+calc4!AD22+calc5!AD22+calc6!AD22)</f>
        <v/>
      </c>
      <c r="AE22" s="31" t="str">
        <f>IF(AE$8="","",calc1!AE22+calc2!AE22+calc3!AE22+calc4!AE22+calc5!AE22+calc6!AE22)</f>
        <v/>
      </c>
      <c r="AF22" s="31" t="str">
        <f>IF(AF$8="","",calc1!AF22+calc2!AF22+calc3!AF22+calc4!AF22+calc5!AF22+calc6!AF22)</f>
        <v/>
      </c>
      <c r="AG22" s="31" t="str">
        <f>IF(AG$8="","",calc1!AG22+calc2!AG22+calc3!AG22+calc4!AG22+calc5!AG22+calc6!AG22)</f>
        <v/>
      </c>
      <c r="AH22" s="31" t="str">
        <f>IF(AH$8="","",calc1!AH22+calc2!AH22+calc3!AH22+calc4!AH22+calc5!AH22+calc6!AH22)</f>
        <v/>
      </c>
      <c r="AI22" s="31" t="str">
        <f>IF(AI$8="","",calc1!AI22+calc2!AI22+calc3!AI22+calc4!AI22+calc5!AI22+calc6!AI22)</f>
        <v/>
      </c>
      <c r="AJ22" s="31" t="str">
        <f>IF(AJ$8="","",calc1!AJ22+calc2!AJ22+calc3!AJ22+calc4!AJ22+calc5!AJ22+calc6!AJ22)</f>
        <v/>
      </c>
      <c r="AK22" s="31" t="str">
        <f>IF(AK$8="","",calc1!AK22+calc2!AK22+calc3!AK22+calc4!AK22+calc5!AK22+calc6!AK22)</f>
        <v/>
      </c>
      <c r="AL22" s="31" t="str">
        <f>IF(AL$8="","",calc1!AL22+calc2!AL22+calc3!AL22+calc4!AL22+calc5!AL22+calc6!AL22)</f>
        <v/>
      </c>
      <c r="AM22" s="31" t="str">
        <f>IF(AM$8="","",calc1!AM22+calc2!AM22+calc3!AM22+calc4!AM22+calc5!AM22+calc6!AM22)</f>
        <v/>
      </c>
      <c r="AN22" s="31" t="str">
        <f>IF(AN$8="","",calc1!AN22+calc2!AN22+calc3!AN22+calc4!AN22+calc5!AN22+calc6!AN22)</f>
        <v/>
      </c>
      <c r="AO22" s="31" t="str">
        <f>IF(AO$8="","",calc1!AO22+calc2!AO22+calc3!AO22+calc4!AO22+calc5!AO22+calc6!AO22)</f>
        <v/>
      </c>
      <c r="AP22" s="31" t="str">
        <f>IF(AP$8="","",calc1!AP22+calc2!AP22+calc3!AP22+calc4!AP22+calc5!AP22+calc6!AP22)</f>
        <v/>
      </c>
      <c r="AQ22" s="31" t="str">
        <f>IF(AQ$8="","",calc1!AQ22+calc2!AQ22+calc3!AQ22+calc4!AQ22+calc5!AQ22+calc6!AQ22)</f>
        <v/>
      </c>
    </row>
    <row r="23" spans="2:43">
      <c r="B23" s="26">
        <f>'input rate-base'!B23</f>
        <v>3</v>
      </c>
      <c r="C23" s="26">
        <f>'input rate-base'!C23</f>
        <v>2013</v>
      </c>
      <c r="D23" s="31">
        <f>IF(D$8="","",calc1!D23+calc2!D23+calc3!D23+calc4!D23+calc5!D23+calc6!D23)</f>
        <v>19209809.893720001</v>
      </c>
      <c r="E23" s="31">
        <f>IF(E$8="","",calc1!E23+calc2!E23+calc3!E23+calc4!E23+calc5!E23+calc6!E23)</f>
        <v>363931.653315</v>
      </c>
      <c r="F23" s="31">
        <f>IF(F$8="","",calc1!F23+calc2!F23+calc3!F23+calc4!F23+calc5!F23+calc6!F23)</f>
        <v>702884.71886999998</v>
      </c>
      <c r="G23" s="31">
        <f>IF(G$8="","",calc1!G23+calc2!G23+calc3!G23+calc4!G23+calc5!G23+calc6!G23)</f>
        <v>1429393.0761600002</v>
      </c>
      <c r="H23" s="31">
        <f>IF(H$8="","",calc1!H23+calc2!H23+calc3!H23+calc4!H23+calc5!H23+calc6!H23)</f>
        <v>9853.172262</v>
      </c>
      <c r="I23" s="31">
        <f>IF(I$8="","",calc1!I23+calc2!I23+calc3!I23+calc4!I23+calc5!I23+calc6!I23)</f>
        <v>7022545.7984999996</v>
      </c>
      <c r="J23" s="31">
        <f>IF(J$8="","",calc1!J23+calc2!J23+calc3!J23+calc4!J23+calc5!J23+calc6!J23)</f>
        <v>32339.723100000003</v>
      </c>
      <c r="K23" s="31">
        <f>IF(K$8="","",calc1!K23+calc2!K23+calc3!K23+calc4!K23+calc5!K23+calc6!K23)</f>
        <v>62672.989499999996</v>
      </c>
      <c r="L23" s="31">
        <f>IF(L$8="","",calc1!L23+calc2!L23+calc3!L23+calc4!L23+calc5!L23+calc6!L23)</f>
        <v>99609.581579999998</v>
      </c>
      <c r="M23" s="31">
        <f>IF(M$8="","",calc1!M23+calc2!M23+calc3!M23+calc4!M23+calc5!M23+calc6!M23)</f>
        <v>925054.10749999993</v>
      </c>
      <c r="N23" s="31">
        <f>IF(N$8="","",calc1!N23+calc2!N23+calc3!N23+calc4!N23+calc5!N23+calc6!N23)</f>
        <v>117836.49874</v>
      </c>
      <c r="O23" s="31">
        <f>IF(O$8="","",calc1!O23+calc2!O23+calc3!O23+calc4!O23+calc5!O23+calc6!O23)</f>
        <v>321151.995</v>
      </c>
      <c r="P23" s="31">
        <f>IF(P$8="","",calc1!P23+calc2!P23+calc3!P23+calc4!P23+calc5!P23+calc6!P23)</f>
        <v>0</v>
      </c>
      <c r="Q23" s="31">
        <f>IF(Q$8="","",calc1!Q23+calc2!Q23+calc3!Q23+calc4!Q23+calc5!Q23+calc6!Q23)</f>
        <v>158438.53760000001</v>
      </c>
      <c r="R23" s="31">
        <f>IF(R$8="","",calc1!R23+calc2!R23+calc3!R23+calc4!R23+calc5!R23+calc6!R23)</f>
        <v>1811.11212</v>
      </c>
      <c r="S23" s="31">
        <f>IF(S$8="","",calc1!S23+calc2!S23+calc3!S23+calc4!S23+calc5!S23+calc6!S23)</f>
        <v>167779.86074999999</v>
      </c>
      <c r="T23" s="31">
        <f>IF(T$8="","",calc1!T23+calc2!T23+calc3!T23+calc4!T23+calc5!T23+calc6!T23)</f>
        <v>2194.2478000000001</v>
      </c>
      <c r="U23" s="31">
        <f>IF(U$8="","",calc1!U23+calc2!U23+calc3!U23+calc4!U23+calc5!U23+calc6!U23)</f>
        <v>6091.1262500000003</v>
      </c>
      <c r="V23" s="31">
        <f>IF(V$8="","",calc1!V23+calc2!V23+calc3!V23+calc4!V23+calc5!V23+calc6!V23)</f>
        <v>1031.50414</v>
      </c>
      <c r="W23" s="31">
        <f>IF(W$8="","",calc1!W23+calc2!W23+calc3!W23+calc4!W23+calc5!W23+calc6!W23)</f>
        <v>61886.995000000003</v>
      </c>
      <c r="X23" s="31">
        <f>IF(X$8="","",calc1!X23+calc2!X23+calc3!X23+calc4!X23+calc5!X23+calc6!X23)</f>
        <v>61106.445100000004</v>
      </c>
      <c r="Y23" s="31">
        <f>IF(Y$8="","",calc1!Y23+calc2!Y23+calc3!Y23+calc4!Y23+calc5!Y23+calc6!Y23)</f>
        <v>49829.964999999997</v>
      </c>
      <c r="Z23" s="31">
        <f>IF(Z$8="","",calc1!Z23+calc2!Z23+calc3!Z23+calc4!Z23+calc5!Z23+calc6!Z23)</f>
        <v>9727.8990699999995</v>
      </c>
      <c r="AA23" s="31">
        <f>IF(AA$8="","",calc1!AA23+calc2!AA23+calc3!AA23+calc4!AA23+calc5!AA23+calc6!AA23)</f>
        <v>2814.04612</v>
      </c>
      <c r="AB23" s="31">
        <f>IF(AB$8="","",calc1!AB23+calc2!AB23+calc3!AB23+calc4!AB23+calc5!AB23+calc6!AB23)</f>
        <v>0</v>
      </c>
      <c r="AC23" s="31" t="str">
        <f>IF(AC$8="","",calc1!AC23+calc2!AC23+calc3!AC23+calc4!AC23+calc5!AC23+calc6!AC23)</f>
        <v/>
      </c>
      <c r="AD23" s="31" t="str">
        <f>IF(AD$8="","",calc1!AD23+calc2!AD23+calc3!AD23+calc4!AD23+calc5!AD23+calc6!AD23)</f>
        <v/>
      </c>
      <c r="AE23" s="31" t="str">
        <f>IF(AE$8="","",calc1!AE23+calc2!AE23+calc3!AE23+calc4!AE23+calc5!AE23+calc6!AE23)</f>
        <v/>
      </c>
      <c r="AF23" s="31" t="str">
        <f>IF(AF$8="","",calc1!AF23+calc2!AF23+calc3!AF23+calc4!AF23+calc5!AF23+calc6!AF23)</f>
        <v/>
      </c>
      <c r="AG23" s="31" t="str">
        <f>IF(AG$8="","",calc1!AG23+calc2!AG23+calc3!AG23+calc4!AG23+calc5!AG23+calc6!AG23)</f>
        <v/>
      </c>
      <c r="AH23" s="31" t="str">
        <f>IF(AH$8="","",calc1!AH23+calc2!AH23+calc3!AH23+calc4!AH23+calc5!AH23+calc6!AH23)</f>
        <v/>
      </c>
      <c r="AI23" s="31" t="str">
        <f>IF(AI$8="","",calc1!AI23+calc2!AI23+calc3!AI23+calc4!AI23+calc5!AI23+calc6!AI23)</f>
        <v/>
      </c>
      <c r="AJ23" s="31" t="str">
        <f>IF(AJ$8="","",calc1!AJ23+calc2!AJ23+calc3!AJ23+calc4!AJ23+calc5!AJ23+calc6!AJ23)</f>
        <v/>
      </c>
      <c r="AK23" s="31" t="str">
        <f>IF(AK$8="","",calc1!AK23+calc2!AK23+calc3!AK23+calc4!AK23+calc5!AK23+calc6!AK23)</f>
        <v/>
      </c>
      <c r="AL23" s="31" t="str">
        <f>IF(AL$8="","",calc1!AL23+calc2!AL23+calc3!AL23+calc4!AL23+calc5!AL23+calc6!AL23)</f>
        <v/>
      </c>
      <c r="AM23" s="31" t="str">
        <f>IF(AM$8="","",calc1!AM23+calc2!AM23+calc3!AM23+calc4!AM23+calc5!AM23+calc6!AM23)</f>
        <v/>
      </c>
      <c r="AN23" s="31" t="str">
        <f>IF(AN$8="","",calc1!AN23+calc2!AN23+calc3!AN23+calc4!AN23+calc5!AN23+calc6!AN23)</f>
        <v/>
      </c>
      <c r="AO23" s="31" t="str">
        <f>IF(AO$8="","",calc1!AO23+calc2!AO23+calc3!AO23+calc4!AO23+calc5!AO23+calc6!AO23)</f>
        <v/>
      </c>
      <c r="AP23" s="31" t="str">
        <f>IF(AP$8="","",calc1!AP23+calc2!AP23+calc3!AP23+calc4!AP23+calc5!AP23+calc6!AP23)</f>
        <v/>
      </c>
      <c r="AQ23" s="31" t="str">
        <f>IF(AQ$8="","",calc1!AQ23+calc2!AQ23+calc3!AQ23+calc4!AQ23+calc5!AQ23+calc6!AQ23)</f>
        <v/>
      </c>
    </row>
    <row r="24" spans="2:43">
      <c r="B24" s="26">
        <f>'input rate-base'!B24</f>
        <v>4</v>
      </c>
      <c r="C24" s="26">
        <f>'input rate-base'!C24</f>
        <v>2013</v>
      </c>
      <c r="D24" s="31">
        <f>IF(D$8="","",calc1!D24+calc2!D24+calc3!D24+calc4!D24+calc5!D24+calc6!D24)</f>
        <v>18543441.878540002</v>
      </c>
      <c r="E24" s="31">
        <f>IF(E$8="","",calc1!E24+calc2!E24+calc3!E24+calc4!E24+calc5!E24+calc6!E24)</f>
        <v>347700.1610655</v>
      </c>
      <c r="F24" s="31">
        <f>IF(F$8="","",calc1!F24+calc2!F24+calc3!F24+calc4!F24+calc5!F24+calc6!F24)</f>
        <v>678612.03914000001</v>
      </c>
      <c r="G24" s="31">
        <f>IF(G$8="","",calc1!G24+calc2!G24+calc3!G24+calc4!G24+calc5!G24+calc6!G24)</f>
        <v>1445334.20148</v>
      </c>
      <c r="H24" s="31">
        <f>IF(H$8="","",calc1!H24+calc2!H24+calc3!H24+calc4!H24+calc5!H24+calc6!H24)</f>
        <v>9960.402924</v>
      </c>
      <c r="I24" s="31">
        <f>IF(I$8="","",calc1!I24+calc2!I24+calc3!I24+calc4!I24+calc5!I24+calc6!I24)</f>
        <v>7060856.7880000006</v>
      </c>
      <c r="J24" s="31">
        <f>IF(J$8="","",calc1!J24+calc2!J24+calc3!J24+calc4!J24+calc5!J24+calc6!J24)</f>
        <v>33688.495300000002</v>
      </c>
      <c r="K24" s="31">
        <f>IF(K$8="","",calc1!K24+calc2!K24+calc3!K24+calc4!K24+calc5!K24+calc6!K24)</f>
        <v>66870.956749999998</v>
      </c>
      <c r="L24" s="31">
        <f>IF(L$8="","",calc1!L24+calc2!L24+calc3!L24+calc4!L24+calc5!L24+calc6!L24)</f>
        <v>105576.5015</v>
      </c>
      <c r="M24" s="31">
        <f>IF(M$8="","",calc1!M24+calc2!M24+calc3!M24+calc4!M24+calc5!M24+calc6!M24)</f>
        <v>969160.25</v>
      </c>
      <c r="N24" s="31">
        <f>IF(N$8="","",calc1!N24+calc2!N24+calc3!N24+calc4!N24+calc5!N24+calc6!N24)</f>
        <v>110288.67605000001</v>
      </c>
      <c r="O24" s="31">
        <f>IF(O$8="","",calc1!O24+calc2!O24+calc3!O24+calc4!O24+calc5!O24+calc6!O24)</f>
        <v>336023.65</v>
      </c>
      <c r="P24" s="31">
        <f>IF(P$8="","",calc1!P24+calc2!P24+calc3!P24+calc4!P24+calc5!P24+calc6!P24)</f>
        <v>0</v>
      </c>
      <c r="Q24" s="31">
        <f>IF(Q$8="","",calc1!Q24+calc2!Q24+calc3!Q24+calc4!Q24+calc5!Q24+calc6!Q24)</f>
        <v>167646.01052000001</v>
      </c>
      <c r="R24" s="31">
        <f>IF(R$8="","",calc1!R24+calc2!R24+calc3!R24+calc4!R24+calc5!R24+calc6!R24)</f>
        <v>1793.67624</v>
      </c>
      <c r="S24" s="31">
        <f>IF(S$8="","",calc1!S24+calc2!S24+calc3!S24+calc4!S24+calc5!S24+calc6!S24)</f>
        <v>172791.63524999999</v>
      </c>
      <c r="T24" s="31">
        <f>IF(T$8="","",calc1!T24+calc2!T24+calc3!T24+calc4!T24+calc5!T24+calc6!T24)</f>
        <v>2292.6957000000002</v>
      </c>
      <c r="U24" s="31">
        <f>IF(U$8="","",calc1!U24+calc2!U24+calc3!U24+calc4!U24+calc5!U24+calc6!U24)</f>
        <v>6170.8095000000003</v>
      </c>
      <c r="V24" s="31">
        <f>IF(V$8="","",calc1!V24+calc2!V24+calc3!V24+calc4!V24+calc5!V24+calc6!V24)</f>
        <v>992.71395999999993</v>
      </c>
      <c r="W24" s="31">
        <f>IF(W$8="","",calc1!W24+calc2!W24+calc3!W24+calc4!W24+calc5!W24+calc6!W24)</f>
        <v>63006.532499999994</v>
      </c>
      <c r="X24" s="31">
        <f>IF(X$8="","",calc1!X24+calc2!X24+calc3!X24+calc4!X24+calc5!X24+calc6!X24)</f>
        <v>65069.257680000002</v>
      </c>
      <c r="Y24" s="31">
        <f>IF(Y$8="","",calc1!Y24+calc2!Y24+calc3!Y24+calc4!Y24+calc5!Y24+calc6!Y24)</f>
        <v>52597.02</v>
      </c>
      <c r="Z24" s="31">
        <f>IF(Z$8="","",calc1!Z24+calc2!Z24+calc3!Z24+calc4!Z24+calc5!Z24+calc6!Z24)</f>
        <v>10456.52716</v>
      </c>
      <c r="AA24" s="31">
        <f>IF(AA$8="","",calc1!AA24+calc2!AA24+calc3!AA24+calc4!AA24+calc5!AA24+calc6!AA24)</f>
        <v>2820.4881599999999</v>
      </c>
      <c r="AB24" s="31">
        <f>IF(AB$8="","",calc1!AB24+calc2!AB24+calc3!AB24+calc4!AB24+calc5!AB24+calc6!AB24)</f>
        <v>0</v>
      </c>
      <c r="AC24" s="31" t="str">
        <f>IF(AC$8="","",calc1!AC24+calc2!AC24+calc3!AC24+calc4!AC24+calc5!AC24+calc6!AC24)</f>
        <v/>
      </c>
      <c r="AD24" s="31" t="str">
        <f>IF(AD$8="","",calc1!AD24+calc2!AD24+calc3!AD24+calc4!AD24+calc5!AD24+calc6!AD24)</f>
        <v/>
      </c>
      <c r="AE24" s="31" t="str">
        <f>IF(AE$8="","",calc1!AE24+calc2!AE24+calc3!AE24+calc4!AE24+calc5!AE24+calc6!AE24)</f>
        <v/>
      </c>
      <c r="AF24" s="31" t="str">
        <f>IF(AF$8="","",calc1!AF24+calc2!AF24+calc3!AF24+calc4!AF24+calc5!AF24+calc6!AF24)</f>
        <v/>
      </c>
      <c r="AG24" s="31" t="str">
        <f>IF(AG$8="","",calc1!AG24+calc2!AG24+calc3!AG24+calc4!AG24+calc5!AG24+calc6!AG24)</f>
        <v/>
      </c>
      <c r="AH24" s="31" t="str">
        <f>IF(AH$8="","",calc1!AH24+calc2!AH24+calc3!AH24+calc4!AH24+calc5!AH24+calc6!AH24)</f>
        <v/>
      </c>
      <c r="AI24" s="31" t="str">
        <f>IF(AI$8="","",calc1!AI24+calc2!AI24+calc3!AI24+calc4!AI24+calc5!AI24+calc6!AI24)</f>
        <v/>
      </c>
      <c r="AJ24" s="31" t="str">
        <f>IF(AJ$8="","",calc1!AJ24+calc2!AJ24+calc3!AJ24+calc4!AJ24+calc5!AJ24+calc6!AJ24)</f>
        <v/>
      </c>
      <c r="AK24" s="31" t="str">
        <f>IF(AK$8="","",calc1!AK24+calc2!AK24+calc3!AK24+calc4!AK24+calc5!AK24+calc6!AK24)</f>
        <v/>
      </c>
      <c r="AL24" s="31" t="str">
        <f>IF(AL$8="","",calc1!AL24+calc2!AL24+calc3!AL24+calc4!AL24+calc5!AL24+calc6!AL24)</f>
        <v/>
      </c>
      <c r="AM24" s="31" t="str">
        <f>IF(AM$8="","",calc1!AM24+calc2!AM24+calc3!AM24+calc4!AM24+calc5!AM24+calc6!AM24)</f>
        <v/>
      </c>
      <c r="AN24" s="31" t="str">
        <f>IF(AN$8="","",calc1!AN24+calc2!AN24+calc3!AN24+calc4!AN24+calc5!AN24+calc6!AN24)</f>
        <v/>
      </c>
      <c r="AO24" s="31" t="str">
        <f>IF(AO$8="","",calc1!AO24+calc2!AO24+calc3!AO24+calc4!AO24+calc5!AO24+calc6!AO24)</f>
        <v/>
      </c>
      <c r="AP24" s="31" t="str">
        <f>IF(AP$8="","",calc1!AP24+calc2!AP24+calc3!AP24+calc4!AP24+calc5!AP24+calc6!AP24)</f>
        <v/>
      </c>
      <c r="AQ24" s="31" t="str">
        <f>IF(AQ$8="","",calc1!AQ24+calc2!AQ24+calc3!AQ24+calc4!AQ24+calc5!AQ24+calc6!AQ24)</f>
        <v/>
      </c>
    </row>
    <row r="25" spans="2:43">
      <c r="B25" s="26">
        <f>'input rate-base'!B25</f>
        <v>5</v>
      </c>
      <c r="C25" s="26">
        <f>'input rate-base'!C25</f>
        <v>2013</v>
      </c>
      <c r="D25" s="31">
        <f>IF(D$8="","",calc1!D25+calc2!D25+calc3!D25+calc4!D25+calc5!D25+calc6!D25)</f>
        <v>19780576.336290002</v>
      </c>
      <c r="E25" s="31">
        <f>IF(E$8="","",calc1!E25+calc2!E25+calc3!E25+calc4!E25+calc5!E25+calc6!E25)</f>
        <v>369671.42953650001</v>
      </c>
      <c r="F25" s="31">
        <f>IF(F$8="","",calc1!F25+calc2!F25+calc3!F25+calc4!F25+calc5!F25+calc6!F25)</f>
        <v>733225.86692000006</v>
      </c>
      <c r="G25" s="31">
        <f>IF(G$8="","",calc1!G25+calc2!G25+calc3!G25+calc4!G25+calc5!G25+calc6!G25)</f>
        <v>1532118.95496</v>
      </c>
      <c r="H25" s="31">
        <f>IF(H$8="","",calc1!H25+calc2!H25+calc3!H25+calc4!H25+calc5!H25+calc6!H25)</f>
        <v>10640.197115999999</v>
      </c>
      <c r="I25" s="31">
        <f>IF(I$8="","",calc1!I25+calc2!I25+calc3!I25+calc4!I25+calc5!I25+calc6!I25)</f>
        <v>7591756.5005000001</v>
      </c>
      <c r="J25" s="31">
        <f>IF(J$8="","",calc1!J25+calc2!J25+calc3!J25+calc4!J25+calc5!J25+calc6!J25)</f>
        <v>37004.673999999999</v>
      </c>
      <c r="K25" s="31">
        <f>IF(K$8="","",calc1!K25+calc2!K25+calc3!K25+calc4!K25+calc5!K25+calc6!K25)</f>
        <v>72735.546000000002</v>
      </c>
      <c r="L25" s="31">
        <f>IF(L$8="","",calc1!L25+calc2!L25+calc3!L25+calc4!L25+calc5!L25+calc6!L25)</f>
        <v>110747.95557999999</v>
      </c>
      <c r="M25" s="31">
        <f>IF(M$8="","",calc1!M25+calc2!M25+calc3!M25+calc4!M25+calc5!M25+calc6!M25)</f>
        <v>1009041.0175</v>
      </c>
      <c r="N25" s="31">
        <f>IF(N$8="","",calc1!N25+calc2!N25+calc3!N25+calc4!N25+calc5!N25+calc6!N25)</f>
        <v>104946.34364000001</v>
      </c>
      <c r="O25" s="31">
        <f>IF(O$8="","",calc1!O25+calc2!O25+calc3!O25+calc4!O25+calc5!O25+calc6!O25)</f>
        <v>333742.625</v>
      </c>
      <c r="P25" s="31">
        <f>IF(P$8="","",calc1!P25+calc2!P25+calc3!P25+calc4!P25+calc5!P25+calc6!P25)</f>
        <v>0</v>
      </c>
      <c r="Q25" s="31">
        <f>IF(Q$8="","",calc1!Q25+calc2!Q25+calc3!Q25+calc4!Q25+calc5!Q25+calc6!Q25)</f>
        <v>160727.69925999999</v>
      </c>
      <c r="R25" s="31">
        <f>IF(R$8="","",calc1!R25+calc2!R25+calc3!R25+calc4!R25+calc5!R25+calc6!R25)</f>
        <v>1491.5520000000001</v>
      </c>
      <c r="S25" s="31">
        <f>IF(S$8="","",calc1!S25+calc2!S25+calc3!S25+calc4!S25+calc5!S25+calc6!S25)</f>
        <v>185377.7065</v>
      </c>
      <c r="T25" s="31">
        <f>IF(T$8="","",calc1!T25+calc2!T25+calc3!T25+calc4!T25+calc5!T25+calc6!T25)</f>
        <v>2204.9681</v>
      </c>
      <c r="U25" s="31">
        <f>IF(U$8="","",calc1!U25+calc2!U25+calc3!U25+calc4!U25+calc5!U25+calc6!U25)</f>
        <v>6646.0372500000003</v>
      </c>
      <c r="V25" s="31">
        <f>IF(V$8="","",calc1!V25+calc2!V25+calc3!V25+calc4!V25+calc5!V25+calc6!V25)</f>
        <v>1356.3229200000001</v>
      </c>
      <c r="W25" s="31">
        <f>IF(W$8="","",calc1!W25+calc2!W25+calc3!W25+calc4!W25+calc5!W25+calc6!W25)</f>
        <v>65476.232499999998</v>
      </c>
      <c r="X25" s="31">
        <f>IF(X$8="","",calc1!X25+calc2!X25+calc3!X25+calc4!X25+calc5!X25+calc6!X25)</f>
        <v>68531.641669999997</v>
      </c>
      <c r="Y25" s="31">
        <f>IF(Y$8="","",calc1!Y25+calc2!Y25+calc3!Y25+calc4!Y25+calc5!Y25+calc6!Y25)</f>
        <v>53913.427499999998</v>
      </c>
      <c r="Z25" s="31">
        <f>IF(Z$8="","",calc1!Z25+calc2!Z25+calc3!Z25+calc4!Z25+calc5!Z25+calc6!Z25)</f>
        <v>10378.96199</v>
      </c>
      <c r="AA25" s="31">
        <f>IF(AA$8="","",calc1!AA25+calc2!AA25+calc3!AA25+calc4!AA25+calc5!AA25+calc6!AA25)</f>
        <v>2688.3633</v>
      </c>
      <c r="AB25" s="31">
        <f>IF(AB$8="","",calc1!AB25+calc2!AB25+calc3!AB25+calc4!AB25+calc5!AB25+calc6!AB25)</f>
        <v>0</v>
      </c>
      <c r="AC25" s="31" t="str">
        <f>IF(AC$8="","",calc1!AC25+calc2!AC25+calc3!AC25+calc4!AC25+calc5!AC25+calc6!AC25)</f>
        <v/>
      </c>
      <c r="AD25" s="31" t="str">
        <f>IF(AD$8="","",calc1!AD25+calc2!AD25+calc3!AD25+calc4!AD25+calc5!AD25+calc6!AD25)</f>
        <v/>
      </c>
      <c r="AE25" s="31" t="str">
        <f>IF(AE$8="","",calc1!AE25+calc2!AE25+calc3!AE25+calc4!AE25+calc5!AE25+calc6!AE25)</f>
        <v/>
      </c>
      <c r="AF25" s="31" t="str">
        <f>IF(AF$8="","",calc1!AF25+calc2!AF25+calc3!AF25+calc4!AF25+calc5!AF25+calc6!AF25)</f>
        <v/>
      </c>
      <c r="AG25" s="31" t="str">
        <f>IF(AG$8="","",calc1!AG25+calc2!AG25+calc3!AG25+calc4!AG25+calc5!AG25+calc6!AG25)</f>
        <v/>
      </c>
      <c r="AH25" s="31" t="str">
        <f>IF(AH$8="","",calc1!AH25+calc2!AH25+calc3!AH25+calc4!AH25+calc5!AH25+calc6!AH25)</f>
        <v/>
      </c>
      <c r="AI25" s="31" t="str">
        <f>IF(AI$8="","",calc1!AI25+calc2!AI25+calc3!AI25+calc4!AI25+calc5!AI25+calc6!AI25)</f>
        <v/>
      </c>
      <c r="AJ25" s="31" t="str">
        <f>IF(AJ$8="","",calc1!AJ25+calc2!AJ25+calc3!AJ25+calc4!AJ25+calc5!AJ25+calc6!AJ25)</f>
        <v/>
      </c>
      <c r="AK25" s="31" t="str">
        <f>IF(AK$8="","",calc1!AK25+calc2!AK25+calc3!AK25+calc4!AK25+calc5!AK25+calc6!AK25)</f>
        <v/>
      </c>
      <c r="AL25" s="31" t="str">
        <f>IF(AL$8="","",calc1!AL25+calc2!AL25+calc3!AL25+calc4!AL25+calc5!AL25+calc6!AL25)</f>
        <v/>
      </c>
      <c r="AM25" s="31" t="str">
        <f>IF(AM$8="","",calc1!AM25+calc2!AM25+calc3!AM25+calc4!AM25+calc5!AM25+calc6!AM25)</f>
        <v/>
      </c>
      <c r="AN25" s="31" t="str">
        <f>IF(AN$8="","",calc1!AN25+calc2!AN25+calc3!AN25+calc4!AN25+calc5!AN25+calc6!AN25)</f>
        <v/>
      </c>
      <c r="AO25" s="31" t="str">
        <f>IF(AO$8="","",calc1!AO25+calc2!AO25+calc3!AO25+calc4!AO25+calc5!AO25+calc6!AO25)</f>
        <v/>
      </c>
      <c r="AP25" s="31" t="str">
        <f>IF(AP$8="","",calc1!AP25+calc2!AP25+calc3!AP25+calc4!AP25+calc5!AP25+calc6!AP25)</f>
        <v/>
      </c>
      <c r="AQ25" s="31" t="str">
        <f>IF(AQ$8="","",calc1!AQ25+calc2!AQ25+calc3!AQ25+calc4!AQ25+calc5!AQ25+calc6!AQ25)</f>
        <v/>
      </c>
    </row>
    <row r="26" spans="2:43">
      <c r="B26" s="26">
        <f>'input rate-base'!B26</f>
        <v>6</v>
      </c>
      <c r="C26" s="26">
        <f>'input rate-base'!C26</f>
        <v>2013</v>
      </c>
      <c r="D26" s="31">
        <f>IF(D$8="","",calc1!D26+calc2!D26+calc3!D26+calc4!D26+calc5!D26+calc6!D26)</f>
        <v>25993357.68395</v>
      </c>
      <c r="E26" s="31">
        <f>IF(E$8="","",calc1!E26+calc2!E26+calc3!E26+calc4!E26+calc5!E26+calc6!E26)</f>
        <v>483580.36139849998</v>
      </c>
      <c r="F26" s="31">
        <f>IF(F$8="","",calc1!F26+calc2!F26+calc3!F26+calc4!F26+calc5!F26+calc6!F26)</f>
        <v>984938.99496000004</v>
      </c>
      <c r="G26" s="31">
        <f>IF(G$8="","",calc1!G26+calc2!G26+calc3!G26+calc4!G26+calc5!G26+calc6!G26)</f>
        <v>1821939.54972</v>
      </c>
      <c r="H26" s="31">
        <f>IF(H$8="","",calc1!H26+calc2!H26+calc3!H26+calc4!H26+calc5!H26+calc6!H26)</f>
        <v>12910.297410000001</v>
      </c>
      <c r="I26" s="31">
        <f>IF(I$8="","",calc1!I26+calc2!I26+calc3!I26+calc4!I26+calc5!I26+calc6!I26)</f>
        <v>8502720.5374999996</v>
      </c>
      <c r="J26" s="31">
        <f>IF(J$8="","",calc1!J26+calc2!J26+calc3!J26+calc4!J26+calc5!J26+calc6!J26)</f>
        <v>43549.849500000004</v>
      </c>
      <c r="K26" s="31">
        <f>IF(K$8="","",calc1!K26+calc2!K26+calc3!K26+calc4!K26+calc5!K26+calc6!K26)</f>
        <v>87237.885999999999</v>
      </c>
      <c r="L26" s="31">
        <f>IF(L$8="","",calc1!L26+calc2!L26+calc3!L26+calc4!L26+calc5!L26+calc6!L26)</f>
        <v>153998.07706240518</v>
      </c>
      <c r="M26" s="31">
        <f>IF(M$8="","",calc1!M26+calc2!M26+calc3!M26+calc4!M26+calc5!M26+calc6!M26)</f>
        <v>1109020.1924999999</v>
      </c>
      <c r="N26" s="31">
        <f>IF(N$8="","",calc1!N26+calc2!N26+calc3!N26+calc4!N26+calc5!N26+calc6!N26)</f>
        <v>108634.27568000001</v>
      </c>
      <c r="O26" s="31">
        <f>IF(O$8="","",calc1!O26+calc2!O26+calc3!O26+calc4!O26+calc5!O26+calc6!O26)</f>
        <v>363277.78249999997</v>
      </c>
      <c r="P26" s="31">
        <f>IF(P$8="","",calc1!P26+calc2!P26+calc3!P26+calc4!P26+calc5!P26+calc6!P26)</f>
        <v>0</v>
      </c>
      <c r="Q26" s="31">
        <f>IF(Q$8="","",calc1!Q26+calc2!Q26+calc3!Q26+calc4!Q26+calc5!Q26+calc6!Q26)</f>
        <v>302285.22281000001</v>
      </c>
      <c r="R26" s="31">
        <f>IF(R$8="","",calc1!R26+calc2!R26+calc3!R26+calc4!R26+calc5!R26+calc6!R26)</f>
        <v>1659.0243600000001</v>
      </c>
      <c r="S26" s="31">
        <f>IF(S$8="","",calc1!S26+calc2!S26+calc3!S26+calc4!S26+calc5!S26+calc6!S26)</f>
        <v>197593.19825000002</v>
      </c>
      <c r="T26" s="31">
        <f>IF(T$8="","",calc1!T26+calc2!T26+calc3!T26+calc4!T26+calc5!T26+calc6!T26)</f>
        <v>2479.1656000000003</v>
      </c>
      <c r="U26" s="31">
        <f>IF(U$8="","",calc1!U26+calc2!U26+calc3!U26+calc4!U26+calc5!U26+calc6!U26)</f>
        <v>6741.5542500000001</v>
      </c>
      <c r="V26" s="31">
        <f>IF(V$8="","",calc1!V26+calc2!V26+calc3!V26+calc4!V26+calc5!V26+calc6!V26)</f>
        <v>1559.7570818711838</v>
      </c>
      <c r="W26" s="31">
        <f>IF(W$8="","",calc1!W26+calc2!W26+calc3!W26+calc4!W26+calc5!W26+calc6!W26)</f>
        <v>69484.834999999992</v>
      </c>
      <c r="X26" s="31">
        <f>IF(X$8="","",calc1!X26+calc2!X26+calc3!X26+calc4!X26+calc5!X26+calc6!X26)</f>
        <v>75139.306370000006</v>
      </c>
      <c r="Y26" s="31">
        <f>IF(Y$8="","",calc1!Y26+calc2!Y26+calc3!Y26+calc4!Y26+calc5!Y26+calc6!Y26)</f>
        <v>55714.959999999992</v>
      </c>
      <c r="Z26" s="31">
        <f>IF(Z$8="","",calc1!Z26+calc2!Z26+calc3!Z26+calc4!Z26+calc5!Z26+calc6!Z26)</f>
        <v>10841.286830000001</v>
      </c>
      <c r="AA26" s="31">
        <f>IF(AA$8="","",calc1!AA26+calc2!AA26+calc3!AA26+calc4!AA26+calc5!AA26+calc6!AA26)</f>
        <v>4589.6267600000001</v>
      </c>
      <c r="AB26" s="31">
        <f>IF(AB$8="","",calc1!AB26+calc2!AB26+calc3!AB26+calc4!AB26+calc5!AB26+calc6!AB26)</f>
        <v>0</v>
      </c>
      <c r="AC26" s="31" t="str">
        <f>IF(AC$8="","",calc1!AC26+calc2!AC26+calc3!AC26+calc4!AC26+calc5!AC26+calc6!AC26)</f>
        <v/>
      </c>
      <c r="AD26" s="31" t="str">
        <f>IF(AD$8="","",calc1!AD26+calc2!AD26+calc3!AD26+calc4!AD26+calc5!AD26+calc6!AD26)</f>
        <v/>
      </c>
      <c r="AE26" s="31" t="str">
        <f>IF(AE$8="","",calc1!AE26+calc2!AE26+calc3!AE26+calc4!AE26+calc5!AE26+calc6!AE26)</f>
        <v/>
      </c>
      <c r="AF26" s="31" t="str">
        <f>IF(AF$8="","",calc1!AF26+calc2!AF26+calc3!AF26+calc4!AF26+calc5!AF26+calc6!AF26)</f>
        <v/>
      </c>
      <c r="AG26" s="31" t="str">
        <f>IF(AG$8="","",calc1!AG26+calc2!AG26+calc3!AG26+calc4!AG26+calc5!AG26+calc6!AG26)</f>
        <v/>
      </c>
      <c r="AH26" s="31" t="str">
        <f>IF(AH$8="","",calc1!AH26+calc2!AH26+calc3!AH26+calc4!AH26+calc5!AH26+calc6!AH26)</f>
        <v/>
      </c>
      <c r="AI26" s="31" t="str">
        <f>IF(AI$8="","",calc1!AI26+calc2!AI26+calc3!AI26+calc4!AI26+calc5!AI26+calc6!AI26)</f>
        <v/>
      </c>
      <c r="AJ26" s="31" t="str">
        <f>IF(AJ$8="","",calc1!AJ26+calc2!AJ26+calc3!AJ26+calc4!AJ26+calc5!AJ26+calc6!AJ26)</f>
        <v/>
      </c>
      <c r="AK26" s="31" t="str">
        <f>IF(AK$8="","",calc1!AK26+calc2!AK26+calc3!AK26+calc4!AK26+calc5!AK26+calc6!AK26)</f>
        <v/>
      </c>
      <c r="AL26" s="31" t="str">
        <f>IF(AL$8="","",calc1!AL26+calc2!AL26+calc3!AL26+calc4!AL26+calc5!AL26+calc6!AL26)</f>
        <v/>
      </c>
      <c r="AM26" s="31" t="str">
        <f>IF(AM$8="","",calc1!AM26+calc2!AM26+calc3!AM26+calc4!AM26+calc5!AM26+calc6!AM26)</f>
        <v/>
      </c>
      <c r="AN26" s="31" t="str">
        <f>IF(AN$8="","",calc1!AN26+calc2!AN26+calc3!AN26+calc4!AN26+calc5!AN26+calc6!AN26)</f>
        <v/>
      </c>
      <c r="AO26" s="31" t="str">
        <f>IF(AO$8="","",calc1!AO26+calc2!AO26+calc3!AO26+calc4!AO26+calc5!AO26+calc6!AO26)</f>
        <v/>
      </c>
      <c r="AP26" s="31" t="str">
        <f>IF(AP$8="","",calc1!AP26+calc2!AP26+calc3!AP26+calc4!AP26+calc5!AP26+calc6!AP26)</f>
        <v/>
      </c>
      <c r="AQ26" s="31" t="str">
        <f>IF(AQ$8="","",calc1!AQ26+calc2!AQ26+calc3!AQ26+calc4!AQ26+calc5!AQ26+calc6!AQ26)</f>
        <v/>
      </c>
    </row>
    <row r="27" spans="2:43">
      <c r="B27" s="26">
        <f>'input rate-base'!B27</f>
        <v>7</v>
      </c>
      <c r="C27" s="26">
        <f>'input rate-base'!C27</f>
        <v>2013</v>
      </c>
      <c r="D27" s="31">
        <f>IF(D$8="","",calc1!D27+calc2!D27+calc3!D27+calc4!D27+calc5!D27+calc6!D27)</f>
        <v>29520447.116210002</v>
      </c>
      <c r="E27" s="31">
        <f>IF(E$8="","",calc1!E27+calc2!E27+calc3!E27+calc4!E27+calc5!E27+calc6!E27)</f>
        <v>545099.56044899998</v>
      </c>
      <c r="F27" s="31">
        <f>IF(F$8="","",calc1!F27+calc2!F27+calc3!F27+calc4!F27+calc5!F27+calc6!F27)</f>
        <v>1131032.54476</v>
      </c>
      <c r="G27" s="31">
        <f>IF(G$8="","",calc1!G27+calc2!G27+calc3!G27+calc4!G27+calc5!G27+calc6!G27)</f>
        <v>1972300.3723200001</v>
      </c>
      <c r="H27" s="31">
        <f>IF(H$8="","",calc1!H27+calc2!H27+calc3!H27+calc4!H27+calc5!H27+calc6!H27)</f>
        <v>14063.680872000001</v>
      </c>
      <c r="I27" s="31">
        <f>IF(I$8="","",calc1!I27+calc2!I27+calc3!I27+calc4!I27+calc5!I27+calc6!I27)</f>
        <v>8903724.5214999989</v>
      </c>
      <c r="J27" s="31">
        <f>IF(J$8="","",calc1!J27+calc2!J27+calc3!J27+calc4!J27+calc5!J27+calc6!J27)</f>
        <v>45806.245800000004</v>
      </c>
      <c r="K27" s="31">
        <f>IF(K$8="","",calc1!K27+calc2!K27+calc3!K27+calc4!K27+calc5!K27+calc6!K27)</f>
        <v>89944.70425000001</v>
      </c>
      <c r="L27" s="31">
        <f>IF(L$8="","",calc1!L27+calc2!L27+calc3!L27+calc4!L27+calc5!L27+calc6!L27)</f>
        <v>191533.29670672474</v>
      </c>
      <c r="M27" s="31">
        <f>IF(M$8="","",calc1!M27+calc2!M27+calc3!M27+calc4!M27+calc5!M27+calc6!M27)</f>
        <v>1105341.7925</v>
      </c>
      <c r="N27" s="31">
        <f>IF(N$8="","",calc1!N27+calc2!N27+calc3!N27+calc4!N27+calc5!N27+calc6!N27)</f>
        <v>110272.43356999999</v>
      </c>
      <c r="O27" s="31">
        <f>IF(O$8="","",calc1!O27+calc2!O27+calc3!O27+calc4!O27+calc5!O27+calc6!O27)</f>
        <v>372627.90249999997</v>
      </c>
      <c r="P27" s="31">
        <f>IF(P$8="","",calc1!P27+calc2!P27+calc3!P27+calc4!P27+calc5!P27+calc6!P27)</f>
        <v>0</v>
      </c>
      <c r="Q27" s="31">
        <f>IF(Q$8="","",calc1!Q27+calc2!Q27+calc3!Q27+calc4!Q27+calc5!Q27+calc6!Q27)</f>
        <v>334258.77048000001</v>
      </c>
      <c r="R27" s="31">
        <f>IF(R$8="","",calc1!R27+calc2!R27+calc3!R27+calc4!R27+calc5!R27+calc6!R27)</f>
        <v>1758.36492</v>
      </c>
      <c r="S27" s="31">
        <f>IF(S$8="","",calc1!S27+calc2!S27+calc3!S27+calc4!S27+calc5!S27+calc6!S27)</f>
        <v>204491.70300000001</v>
      </c>
      <c r="T27" s="31">
        <f>IF(T$8="","",calc1!T27+calc2!T27+calc3!T27+calc4!T27+calc5!T27+calc6!T27)</f>
        <v>2473.3505000000005</v>
      </c>
      <c r="U27" s="31">
        <f>IF(U$8="","",calc1!U27+calc2!U27+calc3!U27+calc4!U27+calc5!U27+calc6!U27)</f>
        <v>6972.9454999999998</v>
      </c>
      <c r="V27" s="31">
        <f>IF(V$8="","",calc1!V27+calc2!V27+calc3!V27+calc4!V27+calc5!V27+calc6!V27)</f>
        <v>2097.5984518595142</v>
      </c>
      <c r="W27" s="31">
        <f>IF(W$8="","",calc1!W27+calc2!W27+calc3!W27+calc4!W27+calc5!W27+calc6!W27)</f>
        <v>70788.722500000003</v>
      </c>
      <c r="X27" s="31">
        <f>IF(X$8="","",calc1!X27+calc2!X27+calc3!X27+calc4!X27+calc5!X27+calc6!X27)</f>
        <v>69427.404859999995</v>
      </c>
      <c r="Y27" s="31">
        <f>IF(Y$8="","",calc1!Y27+calc2!Y27+calc3!Y27+calc4!Y27+calc5!Y27+calc6!Y27)</f>
        <v>54438.707499999997</v>
      </c>
      <c r="Z27" s="31">
        <f>IF(Z$8="","",calc1!Z27+calc2!Z27+calc3!Z27+calc4!Z27+calc5!Z27+calc6!Z27)</f>
        <v>11229.87477</v>
      </c>
      <c r="AA27" s="31">
        <f>IF(AA$8="","",calc1!AA27+calc2!AA27+calc3!AA27+calc4!AA27+calc5!AA27+calc6!AA27)</f>
        <v>4880.5682299999999</v>
      </c>
      <c r="AB27" s="31">
        <f>IF(AB$8="","",calc1!AB27+calc2!AB27+calc3!AB27+calc4!AB27+calc5!AB27+calc6!AB27)</f>
        <v>0</v>
      </c>
      <c r="AC27" s="31" t="str">
        <f>IF(AC$8="","",calc1!AC27+calc2!AC27+calc3!AC27+calc4!AC27+calc5!AC27+calc6!AC27)</f>
        <v/>
      </c>
      <c r="AD27" s="31" t="str">
        <f>IF(AD$8="","",calc1!AD27+calc2!AD27+calc3!AD27+calc4!AD27+calc5!AD27+calc6!AD27)</f>
        <v/>
      </c>
      <c r="AE27" s="31" t="str">
        <f>IF(AE$8="","",calc1!AE27+calc2!AE27+calc3!AE27+calc4!AE27+calc5!AE27+calc6!AE27)</f>
        <v/>
      </c>
      <c r="AF27" s="31" t="str">
        <f>IF(AF$8="","",calc1!AF27+calc2!AF27+calc3!AF27+calc4!AF27+calc5!AF27+calc6!AF27)</f>
        <v/>
      </c>
      <c r="AG27" s="31" t="str">
        <f>IF(AG$8="","",calc1!AG27+calc2!AG27+calc3!AG27+calc4!AG27+calc5!AG27+calc6!AG27)</f>
        <v/>
      </c>
      <c r="AH27" s="31" t="str">
        <f>IF(AH$8="","",calc1!AH27+calc2!AH27+calc3!AH27+calc4!AH27+calc5!AH27+calc6!AH27)</f>
        <v/>
      </c>
      <c r="AI27" s="31" t="str">
        <f>IF(AI$8="","",calc1!AI27+calc2!AI27+calc3!AI27+calc4!AI27+calc5!AI27+calc6!AI27)</f>
        <v/>
      </c>
      <c r="AJ27" s="31" t="str">
        <f>IF(AJ$8="","",calc1!AJ27+calc2!AJ27+calc3!AJ27+calc4!AJ27+calc5!AJ27+calc6!AJ27)</f>
        <v/>
      </c>
      <c r="AK27" s="31" t="str">
        <f>IF(AK$8="","",calc1!AK27+calc2!AK27+calc3!AK27+calc4!AK27+calc5!AK27+calc6!AK27)</f>
        <v/>
      </c>
      <c r="AL27" s="31" t="str">
        <f>IF(AL$8="","",calc1!AL27+calc2!AL27+calc3!AL27+calc4!AL27+calc5!AL27+calc6!AL27)</f>
        <v/>
      </c>
      <c r="AM27" s="31" t="str">
        <f>IF(AM$8="","",calc1!AM27+calc2!AM27+calc3!AM27+calc4!AM27+calc5!AM27+calc6!AM27)</f>
        <v/>
      </c>
      <c r="AN27" s="31" t="str">
        <f>IF(AN$8="","",calc1!AN27+calc2!AN27+calc3!AN27+calc4!AN27+calc5!AN27+calc6!AN27)</f>
        <v/>
      </c>
      <c r="AO27" s="31" t="str">
        <f>IF(AO$8="","",calc1!AO27+calc2!AO27+calc3!AO27+calc4!AO27+calc5!AO27+calc6!AO27)</f>
        <v/>
      </c>
      <c r="AP27" s="31" t="str">
        <f>IF(AP$8="","",calc1!AP27+calc2!AP27+calc3!AP27+calc4!AP27+calc5!AP27+calc6!AP27)</f>
        <v/>
      </c>
      <c r="AQ27" s="31" t="str">
        <f>IF(AQ$8="","",calc1!AQ27+calc2!AQ27+calc3!AQ27+calc4!AQ27+calc5!AQ27+calc6!AQ27)</f>
        <v/>
      </c>
    </row>
    <row r="28" spans="2:43">
      <c r="B28" s="26">
        <f>'input rate-base'!B28</f>
        <v>8</v>
      </c>
      <c r="C28" s="26">
        <f>'input rate-base'!C28</f>
        <v>2013</v>
      </c>
      <c r="D28" s="31">
        <f>IF(D$8="","",calc1!D28+calc2!D28+calc3!D28+calc4!D28+calc5!D28+calc6!D28)</f>
        <v>29686149.579410002</v>
      </c>
      <c r="E28" s="31">
        <f>IF(E$8="","",calc1!E28+calc2!E28+calc3!E28+calc4!E28+calc5!E28+calc6!E28)</f>
        <v>543024.19557149999</v>
      </c>
      <c r="F28" s="31">
        <f>IF(F$8="","",calc1!F28+calc2!F28+calc3!F28+calc4!F28+calc5!F28+calc6!F28)</f>
        <v>1143787.0070500001</v>
      </c>
      <c r="G28" s="31">
        <f>IF(G$8="","",calc1!G28+calc2!G28+calc3!G28+calc4!G28+calc5!G28+calc6!G28)</f>
        <v>1982273.44728</v>
      </c>
      <c r="H28" s="31">
        <f>IF(H$8="","",calc1!H28+calc2!H28+calc3!H28+calc4!H28+calc5!H28+calc6!H28)</f>
        <v>14121.475686</v>
      </c>
      <c r="I28" s="31">
        <f>IF(I$8="","",calc1!I28+calc2!I28+calc3!I28+calc4!I28+calc5!I28+calc6!I28)</f>
        <v>8906148.4309999999</v>
      </c>
      <c r="J28" s="31">
        <f>IF(J$8="","",calc1!J28+calc2!J28+calc3!J28+calc4!J28+calc5!J28+calc6!J28)</f>
        <v>42488.253600000004</v>
      </c>
      <c r="K28" s="31">
        <f>IF(K$8="","",calc1!K28+calc2!K28+calc3!K28+calc4!K28+calc5!K28+calc6!K28)</f>
        <v>91247.983999999997</v>
      </c>
      <c r="L28" s="31">
        <f>IF(L$8="","",calc1!L28+calc2!L28+calc3!L28+calc4!L28+calc5!L28+calc6!L28)</f>
        <v>196339.58745881938</v>
      </c>
      <c r="M28" s="31">
        <f>IF(M$8="","",calc1!M28+calc2!M28+calc3!M28+calc4!M28+calc5!M28+calc6!M28)</f>
        <v>1139752.7174999998</v>
      </c>
      <c r="N28" s="31">
        <f>IF(N$8="","",calc1!N28+calc2!N28+calc3!N28+calc4!N28+calc5!N28+calc6!N28)</f>
        <v>114306.90653000001</v>
      </c>
      <c r="O28" s="31">
        <f>IF(O$8="","",calc1!O28+calc2!O28+calc3!O28+calc4!O28+calc5!O28+calc6!O28)</f>
        <v>377000.76749999996</v>
      </c>
      <c r="P28" s="31">
        <f>IF(P$8="","",calc1!P28+calc2!P28+calc3!P28+calc4!P28+calc5!P28+calc6!P28)</f>
        <v>0</v>
      </c>
      <c r="Q28" s="31">
        <f>IF(Q$8="","",calc1!Q28+calc2!Q28+calc3!Q28+calc4!Q28+calc5!Q28+calc6!Q28)</f>
        <v>337733.054</v>
      </c>
      <c r="R28" s="31">
        <f>IF(R$8="","",calc1!R28+calc2!R28+calc3!R28+calc4!R28+calc5!R28+calc6!R28)</f>
        <v>1842.8092799999999</v>
      </c>
      <c r="S28" s="31">
        <f>IF(S$8="","",calc1!S28+calc2!S28+calc3!S28+calc4!S28+calc5!S28+calc6!S28)</f>
        <v>204238.7905</v>
      </c>
      <c r="T28" s="31">
        <f>IF(T$8="","",calc1!T28+calc2!T28+calc3!T28+calc4!T28+calc5!T28+calc6!T28)</f>
        <v>2456.9718000000003</v>
      </c>
      <c r="U28" s="31">
        <f>IF(U$8="","",calc1!U28+calc2!U28+calc3!U28+calc4!U28+calc5!U28+calc6!U28)</f>
        <v>6938.2732500000002</v>
      </c>
      <c r="V28" s="31">
        <f>IF(V$8="","",calc1!V28+calc2!V28+calc3!V28+calc4!V28+calc5!V28+calc6!V28)</f>
        <v>2369.5163139345809</v>
      </c>
      <c r="W28" s="31">
        <f>IF(W$8="","",calc1!W28+calc2!W28+calc3!W28+calc4!W28+calc5!W28+calc6!W28)</f>
        <v>72348.172500000001</v>
      </c>
      <c r="X28" s="31">
        <f>IF(X$8="","",calc1!X28+calc2!X28+calc3!X28+calc4!X28+calc5!X28+calc6!X28)</f>
        <v>69449.487110000002</v>
      </c>
      <c r="Y28" s="31">
        <f>IF(Y$8="","",calc1!Y28+calc2!Y28+calc3!Y28+calc4!Y28+calc5!Y28+calc6!Y28)</f>
        <v>57022.684999999998</v>
      </c>
      <c r="Z28" s="31">
        <f>IF(Z$8="","",calc1!Z28+calc2!Z28+calc3!Z28+calc4!Z28+calc5!Z28+calc6!Z28)</f>
        <v>11321.867979999999</v>
      </c>
      <c r="AA28" s="31">
        <f>IF(AA$8="","",calc1!AA28+calc2!AA28+calc3!AA28+calc4!AA28+calc5!AA28+calc6!AA28)</f>
        <v>5035.6764999999996</v>
      </c>
      <c r="AB28" s="31">
        <f>IF(AB$8="","",calc1!AB28+calc2!AB28+calc3!AB28+calc4!AB28+calc5!AB28+calc6!AB28)</f>
        <v>0</v>
      </c>
      <c r="AC28" s="31" t="str">
        <f>IF(AC$8="","",calc1!AC28+calc2!AC28+calc3!AC28+calc4!AC28+calc5!AC28+calc6!AC28)</f>
        <v/>
      </c>
      <c r="AD28" s="31" t="str">
        <f>IF(AD$8="","",calc1!AD28+calc2!AD28+calc3!AD28+calc4!AD28+calc5!AD28+calc6!AD28)</f>
        <v/>
      </c>
      <c r="AE28" s="31" t="str">
        <f>IF(AE$8="","",calc1!AE28+calc2!AE28+calc3!AE28+calc4!AE28+calc5!AE28+calc6!AE28)</f>
        <v/>
      </c>
      <c r="AF28" s="31" t="str">
        <f>IF(AF$8="","",calc1!AF28+calc2!AF28+calc3!AF28+calc4!AF28+calc5!AF28+calc6!AF28)</f>
        <v/>
      </c>
      <c r="AG28" s="31" t="str">
        <f>IF(AG$8="","",calc1!AG28+calc2!AG28+calc3!AG28+calc4!AG28+calc5!AG28+calc6!AG28)</f>
        <v/>
      </c>
      <c r="AH28" s="31" t="str">
        <f>IF(AH$8="","",calc1!AH28+calc2!AH28+calc3!AH28+calc4!AH28+calc5!AH28+calc6!AH28)</f>
        <v/>
      </c>
      <c r="AI28" s="31" t="str">
        <f>IF(AI$8="","",calc1!AI28+calc2!AI28+calc3!AI28+calc4!AI28+calc5!AI28+calc6!AI28)</f>
        <v/>
      </c>
      <c r="AJ28" s="31" t="str">
        <f>IF(AJ$8="","",calc1!AJ28+calc2!AJ28+calc3!AJ28+calc4!AJ28+calc5!AJ28+calc6!AJ28)</f>
        <v/>
      </c>
      <c r="AK28" s="31" t="str">
        <f>IF(AK$8="","",calc1!AK28+calc2!AK28+calc3!AK28+calc4!AK28+calc5!AK28+calc6!AK28)</f>
        <v/>
      </c>
      <c r="AL28" s="31" t="str">
        <f>IF(AL$8="","",calc1!AL28+calc2!AL28+calc3!AL28+calc4!AL28+calc5!AL28+calc6!AL28)</f>
        <v/>
      </c>
      <c r="AM28" s="31" t="str">
        <f>IF(AM$8="","",calc1!AM28+calc2!AM28+calc3!AM28+calc4!AM28+calc5!AM28+calc6!AM28)</f>
        <v/>
      </c>
      <c r="AN28" s="31" t="str">
        <f>IF(AN$8="","",calc1!AN28+calc2!AN28+calc3!AN28+calc4!AN28+calc5!AN28+calc6!AN28)</f>
        <v/>
      </c>
      <c r="AO28" s="31" t="str">
        <f>IF(AO$8="","",calc1!AO28+calc2!AO28+calc3!AO28+calc4!AO28+calc5!AO28+calc6!AO28)</f>
        <v/>
      </c>
      <c r="AP28" s="31" t="str">
        <f>IF(AP$8="","",calc1!AP28+calc2!AP28+calc3!AP28+calc4!AP28+calc5!AP28+calc6!AP28)</f>
        <v/>
      </c>
      <c r="AQ28" s="31" t="str">
        <f>IF(AQ$8="","",calc1!AQ28+calc2!AQ28+calc3!AQ28+calc4!AQ28+calc5!AQ28+calc6!AQ28)</f>
        <v/>
      </c>
    </row>
    <row r="29" spans="2:43">
      <c r="B29" s="26">
        <f>'input rate-base'!B29</f>
        <v>9</v>
      </c>
      <c r="C29" s="26">
        <f>'input rate-base'!C29</f>
        <v>2013</v>
      </c>
      <c r="D29" s="31">
        <f>IF(D$8="","",calc1!D29+calc2!D29+calc3!D29+calc4!D29+calc5!D29+calc6!D29)</f>
        <v>28356870.34533</v>
      </c>
      <c r="E29" s="31">
        <f>IF(E$8="","",calc1!E29+calc2!E29+calc3!E29+calc4!E29+calc5!E29+calc6!E29)</f>
        <v>513170.90675100003</v>
      </c>
      <c r="F29" s="31">
        <f>IF(F$8="","",calc1!F29+calc2!F29+calc3!F29+calc4!F29+calc5!F29+calc6!F29)</f>
        <v>1093647.2762000002</v>
      </c>
      <c r="G29" s="31">
        <f>IF(G$8="","",calc1!G29+calc2!G29+calc3!G29+calc4!G29+calc5!G29+calc6!G29)</f>
        <v>1947831.9828000001</v>
      </c>
      <c r="H29" s="31">
        <f>IF(H$8="","",calc1!H29+calc2!H29+calc3!H29+calc4!H29+calc5!H29+calc6!H29)</f>
        <v>13837.21956</v>
      </c>
      <c r="I29" s="31">
        <f>IF(I$8="","",calc1!I29+calc2!I29+calc3!I29+calc4!I29+calc5!I29+calc6!I29)</f>
        <v>9113763.3562499993</v>
      </c>
      <c r="J29" s="31">
        <f>IF(J$8="","",calc1!J29+calc2!J29+calc3!J29+calc4!J29+calc5!J29+calc6!J29)</f>
        <v>45859.5533</v>
      </c>
      <c r="K29" s="31">
        <f>IF(K$8="","",calc1!K29+calc2!K29+calc3!K29+calc4!K29+calc5!K29+calc6!K29)</f>
        <v>87769.732250000001</v>
      </c>
      <c r="L29" s="31">
        <f>IF(L$8="","",calc1!L29+calc2!L29+calc3!L29+calc4!L29+calc5!L29+calc6!L29)</f>
        <v>193856.58053377224</v>
      </c>
      <c r="M29" s="31">
        <f>IF(M$8="","",calc1!M29+calc2!M29+calc3!M29+calc4!M29+calc5!M29+calc6!M29)</f>
        <v>1137881.33</v>
      </c>
      <c r="N29" s="31">
        <f>IF(N$8="","",calc1!N29+calc2!N29+calc3!N29+calc4!N29+calc5!N29+calc6!N29)</f>
        <v>117411.75612000001</v>
      </c>
      <c r="O29" s="31">
        <f>IF(O$8="","",calc1!O29+calc2!O29+calc3!O29+calc4!O29+calc5!O29+calc6!O29)</f>
        <v>370154.72</v>
      </c>
      <c r="P29" s="31">
        <f>IF(P$8="","",calc1!P29+calc2!P29+calc3!P29+calc4!P29+calc5!P29+calc6!P29)</f>
        <v>0</v>
      </c>
      <c r="Q29" s="31">
        <f>IF(Q$8="","",calc1!Q29+calc2!Q29+calc3!Q29+calc4!Q29+calc5!Q29+calc6!Q29)</f>
        <v>287609.12771999999</v>
      </c>
      <c r="R29" s="31">
        <f>IF(R$8="","",calc1!R29+calc2!R29+calc3!R29+calc4!R29+calc5!R29+calc6!R29)</f>
        <v>1945.4709600000001</v>
      </c>
      <c r="S29" s="31">
        <f>IF(S$8="","",calc1!S29+calc2!S29+calc3!S29+calc4!S29+calc5!S29+calc6!S29)</f>
        <v>201858.40549999999</v>
      </c>
      <c r="T29" s="31">
        <f>IF(T$8="","",calc1!T29+calc2!T29+calc3!T29+calc4!T29+calc5!T29+calc6!T29)</f>
        <v>2436.0599000000002</v>
      </c>
      <c r="U29" s="31">
        <f>IF(U$8="","",calc1!U29+calc2!U29+calc3!U29+calc4!U29+calc5!U29+calc6!U29)</f>
        <v>6754.4657500000003</v>
      </c>
      <c r="V29" s="31">
        <f>IF(V$8="","",calc1!V29+calc2!V29+calc3!V29+calc4!V29+calc5!V29+calc6!V29)</f>
        <v>2244.6877109516231</v>
      </c>
      <c r="W29" s="31">
        <f>IF(W$8="","",calc1!W29+calc2!W29+calc3!W29+calc4!W29+calc5!W29+calc6!W29)</f>
        <v>72183.194999999992</v>
      </c>
      <c r="X29" s="31">
        <f>IF(X$8="","",calc1!X29+calc2!X29+calc3!X29+calc4!X29+calc5!X29+calc6!X29)</f>
        <v>74998.36957000001</v>
      </c>
      <c r="Y29" s="31">
        <f>IF(Y$8="","",calc1!Y29+calc2!Y29+calc3!Y29+calc4!Y29+calc5!Y29+calc6!Y29)</f>
        <v>57195.347499999996</v>
      </c>
      <c r="Z29" s="31">
        <f>IF(Z$8="","",calc1!Z29+calc2!Z29+calc3!Z29+calc4!Z29+calc5!Z29+calc6!Z29)</f>
        <v>11099.213659999999</v>
      </c>
      <c r="AA29" s="31">
        <f>IF(AA$8="","",calc1!AA29+calc2!AA29+calc3!AA29+calc4!AA29+calc5!AA29+calc6!AA29)</f>
        <v>5386.7240000000002</v>
      </c>
      <c r="AB29" s="31">
        <f>IF(AB$8="","",calc1!AB29+calc2!AB29+calc3!AB29+calc4!AB29+calc5!AB29+calc6!AB29)</f>
        <v>0</v>
      </c>
      <c r="AC29" s="31" t="str">
        <f>IF(AC$8="","",calc1!AC29+calc2!AC29+calc3!AC29+calc4!AC29+calc5!AC29+calc6!AC29)</f>
        <v/>
      </c>
      <c r="AD29" s="31" t="str">
        <f>IF(AD$8="","",calc1!AD29+calc2!AD29+calc3!AD29+calc4!AD29+calc5!AD29+calc6!AD29)</f>
        <v/>
      </c>
      <c r="AE29" s="31" t="str">
        <f>IF(AE$8="","",calc1!AE29+calc2!AE29+calc3!AE29+calc4!AE29+calc5!AE29+calc6!AE29)</f>
        <v/>
      </c>
      <c r="AF29" s="31" t="str">
        <f>IF(AF$8="","",calc1!AF29+calc2!AF29+calc3!AF29+calc4!AF29+calc5!AF29+calc6!AF29)</f>
        <v/>
      </c>
      <c r="AG29" s="31" t="str">
        <f>IF(AG$8="","",calc1!AG29+calc2!AG29+calc3!AG29+calc4!AG29+calc5!AG29+calc6!AG29)</f>
        <v/>
      </c>
      <c r="AH29" s="31" t="str">
        <f>IF(AH$8="","",calc1!AH29+calc2!AH29+calc3!AH29+calc4!AH29+calc5!AH29+calc6!AH29)</f>
        <v/>
      </c>
      <c r="AI29" s="31" t="str">
        <f>IF(AI$8="","",calc1!AI29+calc2!AI29+calc3!AI29+calc4!AI29+calc5!AI29+calc6!AI29)</f>
        <v/>
      </c>
      <c r="AJ29" s="31" t="str">
        <f>IF(AJ$8="","",calc1!AJ29+calc2!AJ29+calc3!AJ29+calc4!AJ29+calc5!AJ29+calc6!AJ29)</f>
        <v/>
      </c>
      <c r="AK29" s="31" t="str">
        <f>IF(AK$8="","",calc1!AK29+calc2!AK29+calc3!AK29+calc4!AK29+calc5!AK29+calc6!AK29)</f>
        <v/>
      </c>
      <c r="AL29" s="31" t="str">
        <f>IF(AL$8="","",calc1!AL29+calc2!AL29+calc3!AL29+calc4!AL29+calc5!AL29+calc6!AL29)</f>
        <v/>
      </c>
      <c r="AM29" s="31" t="str">
        <f>IF(AM$8="","",calc1!AM29+calc2!AM29+calc3!AM29+calc4!AM29+calc5!AM29+calc6!AM29)</f>
        <v/>
      </c>
      <c r="AN29" s="31" t="str">
        <f>IF(AN$8="","",calc1!AN29+calc2!AN29+calc3!AN29+calc4!AN29+calc5!AN29+calc6!AN29)</f>
        <v/>
      </c>
      <c r="AO29" s="31" t="str">
        <f>IF(AO$8="","",calc1!AO29+calc2!AO29+calc3!AO29+calc4!AO29+calc5!AO29+calc6!AO29)</f>
        <v/>
      </c>
      <c r="AP29" s="31" t="str">
        <f>IF(AP$8="","",calc1!AP29+calc2!AP29+calc3!AP29+calc4!AP29+calc5!AP29+calc6!AP29)</f>
        <v/>
      </c>
      <c r="AQ29" s="31" t="str">
        <f>IF(AQ$8="","",calc1!AQ29+calc2!AQ29+calc3!AQ29+calc4!AQ29+calc5!AQ29+calc6!AQ29)</f>
        <v/>
      </c>
    </row>
    <row r="30" spans="2:43">
      <c r="B30" s="26">
        <f>'input rate-base'!B30</f>
        <v>10</v>
      </c>
      <c r="C30" s="26">
        <f>'input rate-base'!C30</f>
        <v>2013</v>
      </c>
      <c r="D30" s="31">
        <f>IF(D$8="","",calc1!D30+calc2!D30+calc3!D30+calc4!D30+calc5!D30+calc6!D30)</f>
        <v>23725871.530640002</v>
      </c>
      <c r="E30" s="31">
        <f>IF(E$8="","",calc1!E30+calc2!E30+calc3!E30+calc4!E30+calc5!E30+calc6!E30)</f>
        <v>423646.42498050001</v>
      </c>
      <c r="F30" s="31">
        <f>IF(F$8="","",calc1!F30+calc2!F30+calc3!F30+calc4!F30+calc5!F30+calc6!F30)</f>
        <v>907677.36450999998</v>
      </c>
      <c r="G30" s="31">
        <f>IF(G$8="","",calc1!G30+calc2!G30+calc3!G30+calc4!G30+calc5!G30+calc6!G30)</f>
        <v>1747368.89604</v>
      </c>
      <c r="H30" s="31">
        <f>IF(H$8="","",calc1!H30+calc2!H30+calc3!H30+calc4!H30+calc5!H30+calc6!H30)</f>
        <v>12272.041638000001</v>
      </c>
      <c r="I30" s="31">
        <f>IF(I$8="","",calc1!I30+calc2!I30+calc3!I30+calc4!I30+calc5!I30+calc6!I30)</f>
        <v>8696122.4852499999</v>
      </c>
      <c r="J30" s="31">
        <f>IF(J$8="","",calc1!J30+calc2!J30+calc3!J30+calc4!J30+calc5!J30+calc6!J30)</f>
        <v>46663.2192</v>
      </c>
      <c r="K30" s="31">
        <f>IF(K$8="","",calc1!K30+calc2!K30+calc3!K30+calc4!K30+calc5!K30+calc6!K30)</f>
        <v>78779.697500000009</v>
      </c>
      <c r="L30" s="31">
        <f>IF(L$8="","",calc1!L30+calc2!L30+calc3!L30+calc4!L30+calc5!L30+calc6!L30)</f>
        <v>158814.37369794401</v>
      </c>
      <c r="M30" s="31">
        <f>IF(M$8="","",calc1!M30+calc2!M30+calc3!M30+calc4!M30+calc5!M30+calc6!M30)</f>
        <v>1049700.4475</v>
      </c>
      <c r="N30" s="31">
        <f>IF(N$8="","",calc1!N30+calc2!N30+calc3!N30+calc4!N30+calc5!N30+calc6!N30)</f>
        <v>113247.62738000001</v>
      </c>
      <c r="O30" s="31">
        <f>IF(O$8="","",calc1!O30+calc2!O30+calc3!O30+calc4!O30+calc5!O30+calc6!O30)</f>
        <v>348155.625</v>
      </c>
      <c r="P30" s="31">
        <f>IF(P$8="","",calc1!P30+calc2!P30+calc3!P30+calc4!P30+calc5!P30+calc6!P30)</f>
        <v>0</v>
      </c>
      <c r="Q30" s="31">
        <f>IF(Q$8="","",calc1!Q30+calc2!Q30+calc3!Q30+calc4!Q30+calc5!Q30+calc6!Q30)</f>
        <v>177465.97076</v>
      </c>
      <c r="R30" s="31">
        <f>IF(R$8="","",calc1!R30+calc2!R30+calc3!R30+calc4!R30+calc5!R30+calc6!R30)</f>
        <v>1658.5848000000001</v>
      </c>
      <c r="S30" s="31">
        <f>IF(S$8="","",calc1!S30+calc2!S30+calc3!S30+calc4!S30+calc5!S30+calc6!S30)</f>
        <v>188456.12974999999</v>
      </c>
      <c r="T30" s="31">
        <f>IF(T$8="","",calc1!T30+calc2!T30+calc3!T30+calc4!T30+calc5!T30+calc6!T30)</f>
        <v>2095.6752000000001</v>
      </c>
      <c r="U30" s="31">
        <f>IF(U$8="","",calc1!U30+calc2!U30+calc3!U30+calc4!U30+calc5!U30+calc6!U30)</f>
        <v>6650.4842500000004</v>
      </c>
      <c r="V30" s="31">
        <f>IF(V$8="","",calc1!V30+calc2!V30+calc3!V30+calc4!V30+calc5!V30+calc6!V30)</f>
        <v>1606.9967116960113</v>
      </c>
      <c r="W30" s="31">
        <f>IF(W$8="","",calc1!W30+calc2!W30+calc3!W30+calc4!W30+calc5!W30+calc6!W30)</f>
        <v>68401.5625</v>
      </c>
      <c r="X30" s="31">
        <f>IF(X$8="","",calc1!X30+calc2!X30+calc3!X30+calc4!X30+calc5!X30+calc6!X30)</f>
        <v>67570.914489999996</v>
      </c>
      <c r="Y30" s="31">
        <f>IF(Y$8="","",calc1!Y30+calc2!Y30+calc3!Y30+calc4!Y30+calc5!Y30+calc6!Y30)</f>
        <v>52473.652499999997</v>
      </c>
      <c r="Z30" s="31">
        <f>IF(Z$8="","",calc1!Z30+calc2!Z30+calc3!Z30+calc4!Z30+calc5!Z30+calc6!Z30)</f>
        <v>10630.47228</v>
      </c>
      <c r="AA30" s="31">
        <f>IF(AA$8="","",calc1!AA30+calc2!AA30+calc3!AA30+calc4!AA30+calc5!AA30+calc6!AA30)</f>
        <v>3022.8964500000002</v>
      </c>
      <c r="AB30" s="31">
        <f>IF(AB$8="","",calc1!AB30+calc2!AB30+calc3!AB30+calc4!AB30+calc5!AB30+calc6!AB30)</f>
        <v>0</v>
      </c>
      <c r="AC30" s="31" t="str">
        <f>IF(AC$8="","",calc1!AC30+calc2!AC30+calc3!AC30+calc4!AC30+calc5!AC30+calc6!AC30)</f>
        <v/>
      </c>
      <c r="AD30" s="31" t="str">
        <f>IF(AD$8="","",calc1!AD30+calc2!AD30+calc3!AD30+calc4!AD30+calc5!AD30+calc6!AD30)</f>
        <v/>
      </c>
      <c r="AE30" s="31" t="str">
        <f>IF(AE$8="","",calc1!AE30+calc2!AE30+calc3!AE30+calc4!AE30+calc5!AE30+calc6!AE30)</f>
        <v/>
      </c>
      <c r="AF30" s="31" t="str">
        <f>IF(AF$8="","",calc1!AF30+calc2!AF30+calc3!AF30+calc4!AF30+calc5!AF30+calc6!AF30)</f>
        <v/>
      </c>
      <c r="AG30" s="31" t="str">
        <f>IF(AG$8="","",calc1!AG30+calc2!AG30+calc3!AG30+calc4!AG30+calc5!AG30+calc6!AG30)</f>
        <v/>
      </c>
      <c r="AH30" s="31" t="str">
        <f>IF(AH$8="","",calc1!AH30+calc2!AH30+calc3!AH30+calc4!AH30+calc5!AH30+calc6!AH30)</f>
        <v/>
      </c>
      <c r="AI30" s="31" t="str">
        <f>IF(AI$8="","",calc1!AI30+calc2!AI30+calc3!AI30+calc4!AI30+calc5!AI30+calc6!AI30)</f>
        <v/>
      </c>
      <c r="AJ30" s="31" t="str">
        <f>IF(AJ$8="","",calc1!AJ30+calc2!AJ30+calc3!AJ30+calc4!AJ30+calc5!AJ30+calc6!AJ30)</f>
        <v/>
      </c>
      <c r="AK30" s="31" t="str">
        <f>IF(AK$8="","",calc1!AK30+calc2!AK30+calc3!AK30+calc4!AK30+calc5!AK30+calc6!AK30)</f>
        <v/>
      </c>
      <c r="AL30" s="31" t="str">
        <f>IF(AL$8="","",calc1!AL30+calc2!AL30+calc3!AL30+calc4!AL30+calc5!AL30+calc6!AL30)</f>
        <v/>
      </c>
      <c r="AM30" s="31" t="str">
        <f>IF(AM$8="","",calc1!AM30+calc2!AM30+calc3!AM30+calc4!AM30+calc5!AM30+calc6!AM30)</f>
        <v/>
      </c>
      <c r="AN30" s="31" t="str">
        <f>IF(AN$8="","",calc1!AN30+calc2!AN30+calc3!AN30+calc4!AN30+calc5!AN30+calc6!AN30)</f>
        <v/>
      </c>
      <c r="AO30" s="31" t="str">
        <f>IF(AO$8="","",calc1!AO30+calc2!AO30+calc3!AO30+calc4!AO30+calc5!AO30+calc6!AO30)</f>
        <v/>
      </c>
      <c r="AP30" s="31" t="str">
        <f>IF(AP$8="","",calc1!AP30+calc2!AP30+calc3!AP30+calc4!AP30+calc5!AP30+calc6!AP30)</f>
        <v/>
      </c>
      <c r="AQ30" s="31" t="str">
        <f>IF(AQ$8="","",calc1!AQ30+calc2!AQ30+calc3!AQ30+calc4!AQ30+calc5!AQ30+calc6!AQ30)</f>
        <v/>
      </c>
    </row>
    <row r="31" spans="2:43">
      <c r="B31" s="26">
        <f>'input rate-base'!B31</f>
        <v>11</v>
      </c>
      <c r="C31" s="26">
        <f>'input rate-base'!C31</f>
        <v>2013</v>
      </c>
      <c r="D31" s="31">
        <f>IF(D$8="","",calc1!D31+calc2!D31+calc3!D31+calc4!D31+calc5!D31+calc6!D31)</f>
        <v>18280251.671</v>
      </c>
      <c r="E31" s="31">
        <f>IF(E$8="","",calc1!E31+calc2!E31+calc3!E31+calc4!E31+calc5!E31+calc6!E31)</f>
        <v>322448.17038600001</v>
      </c>
      <c r="F31" s="31">
        <f>IF(F$8="","",calc1!F31+calc2!F31+calc3!F31+calc4!F31+calc5!F31+calc6!F31)</f>
        <v>688934.10565000004</v>
      </c>
      <c r="G31" s="31">
        <f>IF(G$8="","",calc1!G31+calc2!G31+calc3!G31+calc4!G31+calc5!G31+calc6!G31)</f>
        <v>1439177.75352</v>
      </c>
      <c r="H31" s="31">
        <f>IF(H$8="","",calc1!H31+calc2!H31+calc3!H31+calc4!H31+calc5!H31+calc6!H31)</f>
        <v>9856.1978999999992</v>
      </c>
      <c r="I31" s="31">
        <f>IF(I$8="","",calc1!I31+calc2!I31+calc3!I31+calc4!I31+calc5!I31+calc6!I31)</f>
        <v>7386776.9542500004</v>
      </c>
      <c r="J31" s="31">
        <f>IF(J$8="","",calc1!J31+calc2!J31+calc3!J31+calc4!J31+calc5!J31+calc6!J31)</f>
        <v>39101.585999999996</v>
      </c>
      <c r="K31" s="31">
        <f>IF(K$8="","",calc1!K31+calc2!K31+calc3!K31+calc4!K31+calc5!K31+calc6!K31)</f>
        <v>67072.782250000004</v>
      </c>
      <c r="L31" s="31">
        <f>IF(L$8="","",calc1!L31+calc2!L31+calc3!L31+calc4!L31+calc5!L31+calc6!L31)</f>
        <v>103748.0046</v>
      </c>
      <c r="M31" s="31">
        <f>IF(M$8="","",calc1!M31+calc2!M31+calc3!M31+calc4!M31+calc5!M31+calc6!M31)</f>
        <v>956330.18749999988</v>
      </c>
      <c r="N31" s="31">
        <f>IF(N$8="","",calc1!N31+calc2!N31+calc3!N31+calc4!N31+calc5!N31+calc6!N31)</f>
        <v>106704.66826999999</v>
      </c>
      <c r="O31" s="31">
        <f>IF(O$8="","",calc1!O31+calc2!O31+calc3!O31+calc4!O31+calc5!O31+calc6!O31)</f>
        <v>334897.64</v>
      </c>
      <c r="P31" s="31">
        <f>IF(P$8="","",calc1!P31+calc2!P31+calc3!P31+calc4!P31+calc5!P31+calc6!P31)</f>
        <v>0</v>
      </c>
      <c r="Q31" s="31">
        <f>IF(Q$8="","",calc1!Q31+calc2!Q31+calc3!Q31+calc4!Q31+calc5!Q31+calc6!Q31)</f>
        <v>148590.82624000002</v>
      </c>
      <c r="R31" s="31">
        <f>IF(R$8="","",calc1!R31+calc2!R31+calc3!R31+calc4!R31+calc5!R31+calc6!R31)</f>
        <v>1501.1515200000001</v>
      </c>
      <c r="S31" s="31">
        <f>IF(S$8="","",calc1!S31+calc2!S31+calc3!S31+calc4!S31+calc5!S31+calc6!S31)</f>
        <v>171177.01874999999</v>
      </c>
      <c r="T31" s="31">
        <f>IF(T$8="","",calc1!T31+calc2!T31+calc3!T31+calc4!T31+calc5!T31+calc6!T31)</f>
        <v>2105.2341999999999</v>
      </c>
      <c r="U31" s="31">
        <f>IF(U$8="","",calc1!U31+calc2!U31+calc3!U31+calc4!U31+calc5!U31+calc6!U31)</f>
        <v>6264.3964999999998</v>
      </c>
      <c r="V31" s="31">
        <f>IF(V$8="","",calc1!V31+calc2!V31+calc3!V31+calc4!V31+calc5!V31+calc6!V31)</f>
        <v>986.80103999999994</v>
      </c>
      <c r="W31" s="31">
        <f>IF(W$8="","",calc1!W31+calc2!W31+calc3!W31+calc4!W31+calc5!W31+calc6!W31)</f>
        <v>62276.947499999995</v>
      </c>
      <c r="X31" s="31">
        <f>IF(X$8="","",calc1!X31+calc2!X31+calc3!X31+calc4!X31+calc5!X31+calc6!X31)</f>
        <v>64756.130109999998</v>
      </c>
      <c r="Y31" s="31">
        <f>IF(Y$8="","",calc1!Y31+calc2!Y31+calc3!Y31+calc4!Y31+calc5!Y31+calc6!Y31)</f>
        <v>51973.564999999995</v>
      </c>
      <c r="Z31" s="31">
        <f>IF(Z$8="","",calc1!Z31+calc2!Z31+calc3!Z31+calc4!Z31+calc5!Z31+calc6!Z31)</f>
        <v>9950.0875500000002</v>
      </c>
      <c r="AA31" s="31">
        <f>IF(AA$8="","",calc1!AA31+calc2!AA31+calc3!AA31+calc4!AA31+calc5!AA31+calc6!AA31)</f>
        <v>2631.7152000000001</v>
      </c>
      <c r="AB31" s="31">
        <f>IF(AB$8="","",calc1!AB31+calc2!AB31+calc3!AB31+calc4!AB31+calc5!AB31+calc6!AB31)</f>
        <v>0</v>
      </c>
      <c r="AC31" s="31" t="str">
        <f>IF(AC$8="","",calc1!AC31+calc2!AC31+calc3!AC31+calc4!AC31+calc5!AC31+calc6!AC31)</f>
        <v/>
      </c>
      <c r="AD31" s="31" t="str">
        <f>IF(AD$8="","",calc1!AD31+calc2!AD31+calc3!AD31+calc4!AD31+calc5!AD31+calc6!AD31)</f>
        <v/>
      </c>
      <c r="AE31" s="31" t="str">
        <f>IF(AE$8="","",calc1!AE31+calc2!AE31+calc3!AE31+calc4!AE31+calc5!AE31+calc6!AE31)</f>
        <v/>
      </c>
      <c r="AF31" s="31" t="str">
        <f>IF(AF$8="","",calc1!AF31+calc2!AF31+calc3!AF31+calc4!AF31+calc5!AF31+calc6!AF31)</f>
        <v/>
      </c>
      <c r="AG31" s="31" t="str">
        <f>IF(AG$8="","",calc1!AG31+calc2!AG31+calc3!AG31+calc4!AG31+calc5!AG31+calc6!AG31)</f>
        <v/>
      </c>
      <c r="AH31" s="31" t="str">
        <f>IF(AH$8="","",calc1!AH31+calc2!AH31+calc3!AH31+calc4!AH31+calc5!AH31+calc6!AH31)</f>
        <v/>
      </c>
      <c r="AI31" s="31" t="str">
        <f>IF(AI$8="","",calc1!AI31+calc2!AI31+calc3!AI31+calc4!AI31+calc5!AI31+calc6!AI31)</f>
        <v/>
      </c>
      <c r="AJ31" s="31" t="str">
        <f>IF(AJ$8="","",calc1!AJ31+calc2!AJ31+calc3!AJ31+calc4!AJ31+calc5!AJ31+calc6!AJ31)</f>
        <v/>
      </c>
      <c r="AK31" s="31" t="str">
        <f>IF(AK$8="","",calc1!AK31+calc2!AK31+calc3!AK31+calc4!AK31+calc5!AK31+calc6!AK31)</f>
        <v/>
      </c>
      <c r="AL31" s="31" t="str">
        <f>IF(AL$8="","",calc1!AL31+calc2!AL31+calc3!AL31+calc4!AL31+calc5!AL31+calc6!AL31)</f>
        <v/>
      </c>
      <c r="AM31" s="31" t="str">
        <f>IF(AM$8="","",calc1!AM31+calc2!AM31+calc3!AM31+calc4!AM31+calc5!AM31+calc6!AM31)</f>
        <v/>
      </c>
      <c r="AN31" s="31" t="str">
        <f>IF(AN$8="","",calc1!AN31+calc2!AN31+calc3!AN31+calc4!AN31+calc5!AN31+calc6!AN31)</f>
        <v/>
      </c>
      <c r="AO31" s="31" t="str">
        <f>IF(AO$8="","",calc1!AO31+calc2!AO31+calc3!AO31+calc4!AO31+calc5!AO31+calc6!AO31)</f>
        <v/>
      </c>
      <c r="AP31" s="31" t="str">
        <f>IF(AP$8="","",calc1!AP31+calc2!AP31+calc3!AP31+calc4!AP31+calc5!AP31+calc6!AP31)</f>
        <v/>
      </c>
      <c r="AQ31" s="31" t="str">
        <f>IF(AQ$8="","",calc1!AQ31+calc2!AQ31+calc3!AQ31+calc4!AQ31+calc5!AQ31+calc6!AQ31)</f>
        <v/>
      </c>
    </row>
    <row r="32" spans="2:43">
      <c r="B32" s="26">
        <f>'input rate-base'!B32</f>
        <v>12</v>
      </c>
      <c r="C32" s="26">
        <f>'input rate-base'!C32</f>
        <v>2013</v>
      </c>
      <c r="D32" s="31">
        <f>IF(D$8="","",calc1!D32+calc2!D32+calc3!D32+calc4!D32+calc5!D32+calc6!D32)</f>
        <v>20844578.360040002</v>
      </c>
      <c r="E32" s="31">
        <f>IF(E$8="","",calc1!E32+calc2!E32+calc3!E32+calc4!E32+calc5!E32+calc6!E32)</f>
        <v>366319.01429100003</v>
      </c>
      <c r="F32" s="31">
        <f>IF(F$8="","",calc1!F32+calc2!F32+calc3!F32+calc4!F32+calc5!F32+calc6!F32)</f>
        <v>798053.95767000003</v>
      </c>
      <c r="G32" s="31">
        <f>IF(G$8="","",calc1!G32+calc2!G32+calc3!G32+calc4!G32+calc5!G32+calc6!G32)</f>
        <v>1523217.2643599999</v>
      </c>
      <c r="H32" s="31">
        <f>IF(H$8="","",calc1!H32+calc2!H32+calc3!H32+calc4!H32+calc5!H32+calc6!H32)</f>
        <v>10510.29981</v>
      </c>
      <c r="I32" s="31">
        <f>IF(I$8="","",calc1!I32+calc2!I32+calc3!I32+calc4!I32+calc5!I32+calc6!I32)</f>
        <v>7496957.1514999997</v>
      </c>
      <c r="J32" s="31">
        <f>IF(J$8="","",calc1!J32+calc2!J32+calc3!J32+calc4!J32+calc5!J32+calc6!J32)</f>
        <v>36845.091400000005</v>
      </c>
      <c r="K32" s="31">
        <f>IF(K$8="","",calc1!K32+calc2!K32+calc3!K32+calc4!K32+calc5!K32+calc6!K32)</f>
        <v>70739.154250000007</v>
      </c>
      <c r="L32" s="31">
        <f>IF(L$8="","",calc1!L32+calc2!L32+calc3!L32+calc4!L32+calc5!L32+calc6!L32)</f>
        <v>99649.61232</v>
      </c>
      <c r="M32" s="31">
        <f>IF(M$8="","",calc1!M32+calc2!M32+calc3!M32+calc4!M32+calc5!M32+calc6!M32)</f>
        <v>939645.52749999997</v>
      </c>
      <c r="N32" s="31">
        <f>IF(N$8="","",calc1!N32+calc2!N32+calc3!N32+calc4!N32+calc5!N32+calc6!N32)</f>
        <v>113240.78573999999</v>
      </c>
      <c r="O32" s="31">
        <f>IF(O$8="","",calc1!O32+calc2!O32+calc3!O32+calc4!O32+calc5!O32+calc6!O32)</f>
        <v>331027.34249999997</v>
      </c>
      <c r="P32" s="31">
        <f>IF(P$8="","",calc1!P32+calc2!P32+calc3!P32+calc4!P32+calc5!P32+calc6!P32)</f>
        <v>0</v>
      </c>
      <c r="Q32" s="31">
        <f>IF(Q$8="","",calc1!Q32+calc2!Q32+calc3!Q32+calc4!Q32+calc5!Q32+calc6!Q32)</f>
        <v>166574.55408</v>
      </c>
      <c r="R32" s="31">
        <f>IF(R$8="","",calc1!R32+calc2!R32+calc3!R32+calc4!R32+calc5!R32+calc6!R32)</f>
        <v>1661.0048400000001</v>
      </c>
      <c r="S32" s="31">
        <f>IF(S$8="","",calc1!S32+calc2!S32+calc3!S32+calc4!S32+calc5!S32+calc6!S32)</f>
        <v>179471.16625000001</v>
      </c>
      <c r="T32" s="31">
        <f>IF(T$8="","",calc1!T32+calc2!T32+calc3!T32+calc4!T32+calc5!T32+calc6!T32)</f>
        <v>2184.0585000000001</v>
      </c>
      <c r="U32" s="31">
        <f>IF(U$8="","",calc1!U32+calc2!U32+calc3!U32+calc4!U32+calc5!U32+calc6!U32)</f>
        <v>6127.3010000000004</v>
      </c>
      <c r="V32" s="31">
        <f>IF(V$8="","",calc1!V32+calc2!V32+calc3!V32+calc4!V32+calc5!V32+calc6!V32)</f>
        <v>940.17445999999995</v>
      </c>
      <c r="W32" s="31">
        <f>IF(W$8="","",calc1!W32+calc2!W32+calc3!W32+calc4!W32+calc5!W32+calc6!W32)</f>
        <v>62552.009999999995</v>
      </c>
      <c r="X32" s="31">
        <f>IF(X$8="","",calc1!X32+calc2!X32+calc3!X32+calc4!X32+calc5!X32+calc6!X32)</f>
        <v>63870.955349999997</v>
      </c>
      <c r="Y32" s="31">
        <f>IF(Y$8="","",calc1!Y32+calc2!Y32+calc3!Y32+calc4!Y32+calc5!Y32+calc6!Y32)</f>
        <v>52366.732499999998</v>
      </c>
      <c r="Z32" s="31">
        <f>IF(Z$8="","",calc1!Z32+calc2!Z32+calc3!Z32+calc4!Z32+calc5!Z32+calc6!Z32)</f>
        <v>9729.8101800000004</v>
      </c>
      <c r="AA32" s="31">
        <f>IF(AA$8="","",calc1!AA32+calc2!AA32+calc3!AA32+calc4!AA32+calc5!AA32+calc6!AA32)</f>
        <v>2842.1974399999999</v>
      </c>
      <c r="AB32" s="31">
        <f>IF(AB$8="","",calc1!AB32+calc2!AB32+calc3!AB32+calc4!AB32+calc5!AB32+calc6!AB32)</f>
        <v>0</v>
      </c>
      <c r="AC32" s="31" t="str">
        <f>IF(AC$8="","",calc1!AC32+calc2!AC32+calc3!AC32+calc4!AC32+calc5!AC32+calc6!AC32)</f>
        <v/>
      </c>
      <c r="AD32" s="31" t="str">
        <f>IF(AD$8="","",calc1!AD32+calc2!AD32+calc3!AD32+calc4!AD32+calc5!AD32+calc6!AD32)</f>
        <v/>
      </c>
      <c r="AE32" s="31" t="str">
        <f>IF(AE$8="","",calc1!AE32+calc2!AE32+calc3!AE32+calc4!AE32+calc5!AE32+calc6!AE32)</f>
        <v/>
      </c>
      <c r="AF32" s="31" t="str">
        <f>IF(AF$8="","",calc1!AF32+calc2!AF32+calc3!AF32+calc4!AF32+calc5!AF32+calc6!AF32)</f>
        <v/>
      </c>
      <c r="AG32" s="31" t="str">
        <f>IF(AG$8="","",calc1!AG32+calc2!AG32+calc3!AG32+calc4!AG32+calc5!AG32+calc6!AG32)</f>
        <v/>
      </c>
      <c r="AH32" s="31" t="str">
        <f>IF(AH$8="","",calc1!AH32+calc2!AH32+calc3!AH32+calc4!AH32+calc5!AH32+calc6!AH32)</f>
        <v/>
      </c>
      <c r="AI32" s="31" t="str">
        <f>IF(AI$8="","",calc1!AI32+calc2!AI32+calc3!AI32+calc4!AI32+calc5!AI32+calc6!AI32)</f>
        <v/>
      </c>
      <c r="AJ32" s="31" t="str">
        <f>IF(AJ$8="","",calc1!AJ32+calc2!AJ32+calc3!AJ32+calc4!AJ32+calc5!AJ32+calc6!AJ32)</f>
        <v/>
      </c>
      <c r="AK32" s="31" t="str">
        <f>IF(AK$8="","",calc1!AK32+calc2!AK32+calc3!AK32+calc4!AK32+calc5!AK32+calc6!AK32)</f>
        <v/>
      </c>
      <c r="AL32" s="31" t="str">
        <f>IF(AL$8="","",calc1!AL32+calc2!AL32+calc3!AL32+calc4!AL32+calc5!AL32+calc6!AL32)</f>
        <v/>
      </c>
      <c r="AM32" s="31" t="str">
        <f>IF(AM$8="","",calc1!AM32+calc2!AM32+calc3!AM32+calc4!AM32+calc5!AM32+calc6!AM32)</f>
        <v/>
      </c>
      <c r="AN32" s="31" t="str">
        <f>IF(AN$8="","",calc1!AN32+calc2!AN32+calc3!AN32+calc4!AN32+calc5!AN32+calc6!AN32)</f>
        <v/>
      </c>
      <c r="AO32" s="31" t="str">
        <f>IF(AO$8="","",calc1!AO32+calc2!AO32+calc3!AO32+calc4!AO32+calc5!AO32+calc6!AO32)</f>
        <v/>
      </c>
      <c r="AP32" s="31" t="str">
        <f>IF(AP$8="","",calc1!AP32+calc2!AP32+calc3!AP32+calc4!AP32+calc5!AP32+calc6!AP32)</f>
        <v/>
      </c>
      <c r="AQ32" s="31" t="str">
        <f>IF(AQ$8="","",calc1!AQ32+calc2!AQ32+calc3!AQ32+calc4!AQ32+calc5!AQ32+calc6!AQ32)</f>
        <v/>
      </c>
    </row>
    <row r="33" spans="2:43">
      <c r="B33" s="26">
        <f>'input rate-base'!B33</f>
        <v>1</v>
      </c>
      <c r="C33" s="26">
        <f>'input rate-base'!C33</f>
        <v>2014</v>
      </c>
      <c r="D33" s="31">
        <f>IF(D$8="","",calc1!D33+calc2!D33+calc3!D33+calc4!D33+calc5!D33+calc6!D33)</f>
        <v>24415704.61355</v>
      </c>
      <c r="E33" s="31">
        <f>IF(E$8="","",calc1!E33+calc2!E33+calc3!E33+calc4!E33+calc5!E33+calc6!E33)</f>
        <v>428336.38517850003</v>
      </c>
      <c r="F33" s="31">
        <f>IF(F$8="","",calc1!F33+calc2!F33+calc3!F33+calc4!F33+calc5!F33+calc6!F33)</f>
        <v>952439.02505000005</v>
      </c>
      <c r="G33" s="31">
        <f>IF(G$8="","",calc1!G33+calc2!G33+calc3!G33+calc4!G33+calc5!G33+calc6!G33)</f>
        <v>1690986.35724</v>
      </c>
      <c r="H33" s="31">
        <f>IF(H$8="","",calc1!H33+calc2!H33+calc3!H33+calc4!H33+calc5!H33+calc6!H33)</f>
        <v>11812.34979</v>
      </c>
      <c r="I33" s="31">
        <f>IF(I$8="","",calc1!I33+calc2!I33+calc3!I33+calc4!I33+calc5!I33+calc6!I33)</f>
        <v>7731993.9987499993</v>
      </c>
      <c r="J33" s="31">
        <f>IF(J$8="","",calc1!J33+calc2!J33+calc3!J33+calc4!J33+calc5!J33+calc6!J33)</f>
        <v>37423.369500000001</v>
      </c>
      <c r="K33" s="31">
        <f>IF(K$8="","",calc1!K33+calc2!K33+calc3!K33+calc4!K33+calc5!K33+calc6!K33)</f>
        <v>72074.082500000004</v>
      </c>
      <c r="L33" s="31">
        <f>IF(L$8="","",calc1!L33+calc2!L33+calc3!L33+calc4!L33+calc5!L33+calc6!L33)</f>
        <v>102346.77731999999</v>
      </c>
      <c r="M33" s="31">
        <f>IF(M$8="","",calc1!M33+calc2!M33+calc3!M33+calc4!M33+calc5!M33+calc6!M33)</f>
        <v>921608.3125</v>
      </c>
      <c r="N33" s="31">
        <f>IF(N$8="","",calc1!N33+calc2!N33+calc3!N33+calc4!N33+calc5!N33+calc6!N33)</f>
        <v>112016.61041000001</v>
      </c>
      <c r="O33" s="31">
        <f>IF(O$8="","",calc1!O33+calc2!O33+calc3!O33+calc4!O33+calc5!O33+calc6!O33)</f>
        <v>332049.005</v>
      </c>
      <c r="P33" s="31">
        <f>IF(P$8="","",calc1!P33+calc2!P33+calc3!P33+calc4!P33+calc5!P33+calc6!P33)</f>
        <v>0</v>
      </c>
      <c r="Q33" s="31">
        <f>IF(Q$8="","",calc1!Q33+calc2!Q33+calc3!Q33+calc4!Q33+calc5!Q33+calc6!Q33)</f>
        <v>177559.67744</v>
      </c>
      <c r="R33" s="31">
        <f>IF(R$8="","",calc1!R33+calc2!R33+calc3!R33+calc4!R33+calc5!R33+calc6!R33)</f>
        <v>1912.33548</v>
      </c>
      <c r="S33" s="31">
        <f>IF(S$8="","",calc1!S33+calc2!S33+calc3!S33+calc4!S33+calc5!S33+calc6!S33)</f>
        <v>181360.397</v>
      </c>
      <c r="T33" s="31">
        <f>IF(T$8="","",calc1!T33+calc2!T33+calc3!T33+calc4!T33+calc5!T33+calc6!T33)</f>
        <v>2438.0124000000005</v>
      </c>
      <c r="U33" s="31">
        <f>IF(U$8="","",calc1!U33+calc2!U33+calc3!U33+calc4!U33+calc5!U33+calc6!U33)</f>
        <v>6011.0619999999999</v>
      </c>
      <c r="V33" s="31">
        <f>IF(V$8="","",calc1!V33+calc2!V33+calc3!V33+calc4!V33+calc5!V33+calc6!V33)</f>
        <v>889.77215999999999</v>
      </c>
      <c r="W33" s="31">
        <f>IF(W$8="","",calc1!W33+calc2!W33+calc3!W33+calc4!W33+calc5!W33+calc6!W33)</f>
        <v>60446.39</v>
      </c>
      <c r="X33" s="31">
        <f>IF(X$8="","",calc1!X33+calc2!X33+calc3!X33+calc4!X33+calc5!X33+calc6!X33)</f>
        <v>62453.140429999999</v>
      </c>
      <c r="Y33" s="31">
        <f>IF(Y$8="","",calc1!Y33+calc2!Y33+calc3!Y33+calc4!Y33+calc5!Y33+calc6!Y33)</f>
        <v>50583.102499999994</v>
      </c>
      <c r="Z33" s="31">
        <f>IF(Z$8="","",calc1!Z33+calc2!Z33+calc3!Z33+calc4!Z33+calc5!Z33+calc6!Z33)</f>
        <v>9499.1629400000002</v>
      </c>
      <c r="AA33" s="31">
        <f>IF(AA$8="","",calc1!AA33+calc2!AA33+calc3!AA33+calc4!AA33+calc5!AA33+calc6!AA33)</f>
        <v>2853.26305</v>
      </c>
      <c r="AB33" s="31">
        <f>IF(AB$8="","",calc1!AB33+calc2!AB33+calc3!AB33+calc4!AB33+calc5!AB33+calc6!AB33)</f>
        <v>0</v>
      </c>
      <c r="AC33" s="31" t="str">
        <f>IF(AC$8="","",calc1!AC33+calc2!AC33+calc3!AC33+calc4!AC33+calc5!AC33+calc6!AC33)</f>
        <v/>
      </c>
      <c r="AD33" s="31" t="str">
        <f>IF(AD$8="","",calc1!AD33+calc2!AD33+calc3!AD33+calc4!AD33+calc5!AD33+calc6!AD33)</f>
        <v/>
      </c>
      <c r="AE33" s="31" t="str">
        <f>IF(AE$8="","",calc1!AE33+calc2!AE33+calc3!AE33+calc4!AE33+calc5!AE33+calc6!AE33)</f>
        <v/>
      </c>
      <c r="AF33" s="31" t="str">
        <f>IF(AF$8="","",calc1!AF33+calc2!AF33+calc3!AF33+calc4!AF33+calc5!AF33+calc6!AF33)</f>
        <v/>
      </c>
      <c r="AG33" s="31" t="str">
        <f>IF(AG$8="","",calc1!AG33+calc2!AG33+calc3!AG33+calc4!AG33+calc5!AG33+calc6!AG33)</f>
        <v/>
      </c>
      <c r="AH33" s="31" t="str">
        <f>IF(AH$8="","",calc1!AH33+calc2!AH33+calc3!AH33+calc4!AH33+calc5!AH33+calc6!AH33)</f>
        <v/>
      </c>
      <c r="AI33" s="31" t="str">
        <f>IF(AI$8="","",calc1!AI33+calc2!AI33+calc3!AI33+calc4!AI33+calc5!AI33+calc6!AI33)</f>
        <v/>
      </c>
      <c r="AJ33" s="31" t="str">
        <f>IF(AJ$8="","",calc1!AJ33+calc2!AJ33+calc3!AJ33+calc4!AJ33+calc5!AJ33+calc6!AJ33)</f>
        <v/>
      </c>
      <c r="AK33" s="31" t="str">
        <f>IF(AK$8="","",calc1!AK33+calc2!AK33+calc3!AK33+calc4!AK33+calc5!AK33+calc6!AK33)</f>
        <v/>
      </c>
      <c r="AL33" s="31" t="str">
        <f>IF(AL$8="","",calc1!AL33+calc2!AL33+calc3!AL33+calc4!AL33+calc5!AL33+calc6!AL33)</f>
        <v/>
      </c>
      <c r="AM33" s="31" t="str">
        <f>IF(AM$8="","",calc1!AM33+calc2!AM33+calc3!AM33+calc4!AM33+calc5!AM33+calc6!AM33)</f>
        <v/>
      </c>
      <c r="AN33" s="31" t="str">
        <f>IF(AN$8="","",calc1!AN33+calc2!AN33+calc3!AN33+calc4!AN33+calc5!AN33+calc6!AN33)</f>
        <v/>
      </c>
      <c r="AO33" s="31" t="str">
        <f>IF(AO$8="","",calc1!AO33+calc2!AO33+calc3!AO33+calc4!AO33+calc5!AO33+calc6!AO33)</f>
        <v/>
      </c>
      <c r="AP33" s="31" t="str">
        <f>IF(AP$8="","",calc1!AP33+calc2!AP33+calc3!AP33+calc4!AP33+calc5!AP33+calc6!AP33)</f>
        <v/>
      </c>
      <c r="AQ33" s="31" t="str">
        <f>IF(AQ$8="","",calc1!AQ33+calc2!AQ33+calc3!AQ33+calc4!AQ33+calc5!AQ33+calc6!AQ33)</f>
        <v/>
      </c>
    </row>
    <row r="34" spans="2:43">
      <c r="B34" s="26">
        <f>'input rate-base'!B34</f>
        <v>2</v>
      </c>
      <c r="C34" s="26">
        <f>'input rate-base'!C34</f>
        <v>2014</v>
      </c>
      <c r="D34" s="31">
        <f>IF(D$8="","",calc1!D34+calc2!D34+calc3!D34+calc4!D34+calc5!D34+calc6!D34)</f>
        <v>22303811.66643</v>
      </c>
      <c r="E34" s="31">
        <f>IF(E$8="","",calc1!E34+calc2!E34+calc3!E34+calc4!E34+calc5!E34+calc6!E34)</f>
        <v>385610.11206449999</v>
      </c>
      <c r="F34" s="31">
        <f>IF(F$8="","",calc1!F34+calc2!F34+calc3!F34+calc4!F34+calc5!F34+calc6!F34)</f>
        <v>864408.57562999998</v>
      </c>
      <c r="G34" s="31">
        <f>IF(G$8="","",calc1!G34+calc2!G34+calc3!G34+calc4!G34+calc5!G34+calc6!G34)</f>
        <v>1596992.87424</v>
      </c>
      <c r="H34" s="31">
        <f>IF(H$8="","",calc1!H34+calc2!H34+calc3!H34+calc4!H34+calc5!H34+calc6!H34)</f>
        <v>11062.401822</v>
      </c>
      <c r="I34" s="31">
        <f>IF(I$8="","",calc1!I34+calc2!I34+calc3!I34+calc4!I34+calc5!I34+calc6!I34)</f>
        <v>7529841.7119999994</v>
      </c>
      <c r="J34" s="31">
        <f>IF(J$8="","",calc1!J34+calc2!J34+calc3!J34+calc4!J34+calc5!J34+calc6!J34)</f>
        <v>39225.722800000003</v>
      </c>
      <c r="K34" s="31">
        <f>IF(K$8="","",calc1!K34+calc2!K34+calc3!K34+calc4!K34+calc5!K34+calc6!K34)</f>
        <v>69697.698999999993</v>
      </c>
      <c r="L34" s="31">
        <f>IF(L$8="","",calc1!L34+calc2!L34+calc3!L34+calc4!L34+calc5!L34+calc6!L34)</f>
        <v>101731.67414</v>
      </c>
      <c r="M34" s="31">
        <f>IF(M$8="","",calc1!M34+calc2!M34+calc3!M34+calc4!M34+calc5!M34+calc6!M34)</f>
        <v>913651.81749999989</v>
      </c>
      <c r="N34" s="31">
        <f>IF(N$8="","",calc1!N34+calc2!N34+calc3!N34+calc4!N34+calc5!N34+calc6!N34)</f>
        <v>109345.11083000001</v>
      </c>
      <c r="O34" s="31">
        <f>IF(O$8="","",calc1!O34+calc2!O34+calc3!O34+calc4!O34+calc5!O34+calc6!O34)</f>
        <v>326624.45250000001</v>
      </c>
      <c r="P34" s="31">
        <f>IF(P$8="","",calc1!P34+calc2!P34+calc3!P34+calc4!P34+calc5!P34+calc6!P34)</f>
        <v>0</v>
      </c>
      <c r="Q34" s="31">
        <f>IF(Q$8="","",calc1!Q34+calc2!Q34+calc3!Q34+calc4!Q34+calc5!Q34+calc6!Q34)</f>
        <v>157338.79232000001</v>
      </c>
      <c r="R34" s="31">
        <f>IF(R$8="","",calc1!R34+calc2!R34+calc3!R34+calc4!R34+calc5!R34+calc6!R34)</f>
        <v>1903.4466</v>
      </c>
      <c r="S34" s="31">
        <f>IF(S$8="","",calc1!S34+calc2!S34+calc3!S34+calc4!S34+calc5!S34+calc6!S34)</f>
        <v>177163.94175</v>
      </c>
      <c r="T34" s="31">
        <f>IF(T$8="","",calc1!T34+calc2!T34+calc3!T34+calc4!T34+calc5!T34+calc6!T34)</f>
        <v>2352.5910000000003</v>
      </c>
      <c r="U34" s="31">
        <f>IF(U$8="","",calc1!U34+calc2!U34+calc3!U34+calc4!U34+calc5!U34+calc6!U34)</f>
        <v>5832.2070000000003</v>
      </c>
      <c r="V34" s="31">
        <f>IF(V$8="","",calc1!V34+calc2!V34+calc3!V34+calc4!V34+calc5!V34+calc6!V34)</f>
        <v>1072.2177999999999</v>
      </c>
      <c r="W34" s="31">
        <f>IF(W$8="","",calc1!W34+calc2!W34+calc3!W34+calc4!W34+calc5!W34+calc6!W34)</f>
        <v>59141.079999999994</v>
      </c>
      <c r="X34" s="31">
        <f>IF(X$8="","",calc1!X34+calc2!X34+calc3!X34+calc4!X34+calc5!X34+calc6!X34)</f>
        <v>60776.122499999998</v>
      </c>
      <c r="Y34" s="31">
        <f>IF(Y$8="","",calc1!Y34+calc2!Y34+calc3!Y34+calc4!Y34+calc5!Y34+calc6!Y34)</f>
        <v>50940.322499999995</v>
      </c>
      <c r="Z34" s="31">
        <f>IF(Z$8="","",calc1!Z34+calc2!Z34+calc3!Z34+calc4!Z34+calc5!Z34+calc6!Z34)</f>
        <v>10028.314419999999</v>
      </c>
      <c r="AA34" s="31">
        <f>IF(AA$8="","",calc1!AA34+calc2!AA34+calc3!AA34+calc4!AA34+calc5!AA34+calc6!AA34)</f>
        <v>2681.0270700000001</v>
      </c>
      <c r="AB34" s="31">
        <f>IF(AB$8="","",calc1!AB34+calc2!AB34+calc3!AB34+calc4!AB34+calc5!AB34+calc6!AB34)</f>
        <v>0</v>
      </c>
      <c r="AC34" s="31" t="str">
        <f>IF(AC$8="","",calc1!AC34+calc2!AC34+calc3!AC34+calc4!AC34+calc5!AC34+calc6!AC34)</f>
        <v/>
      </c>
      <c r="AD34" s="31" t="str">
        <f>IF(AD$8="","",calc1!AD34+calc2!AD34+calc3!AD34+calc4!AD34+calc5!AD34+calc6!AD34)</f>
        <v/>
      </c>
      <c r="AE34" s="31" t="str">
        <f>IF(AE$8="","",calc1!AE34+calc2!AE34+calc3!AE34+calc4!AE34+calc5!AE34+calc6!AE34)</f>
        <v/>
      </c>
      <c r="AF34" s="31" t="str">
        <f>IF(AF$8="","",calc1!AF34+calc2!AF34+calc3!AF34+calc4!AF34+calc5!AF34+calc6!AF34)</f>
        <v/>
      </c>
      <c r="AG34" s="31" t="str">
        <f>IF(AG$8="","",calc1!AG34+calc2!AG34+calc3!AG34+calc4!AG34+calc5!AG34+calc6!AG34)</f>
        <v/>
      </c>
      <c r="AH34" s="31" t="str">
        <f>IF(AH$8="","",calc1!AH34+calc2!AH34+calc3!AH34+calc4!AH34+calc5!AH34+calc6!AH34)</f>
        <v/>
      </c>
      <c r="AI34" s="31" t="str">
        <f>IF(AI$8="","",calc1!AI34+calc2!AI34+calc3!AI34+calc4!AI34+calc5!AI34+calc6!AI34)</f>
        <v/>
      </c>
      <c r="AJ34" s="31" t="str">
        <f>IF(AJ$8="","",calc1!AJ34+calc2!AJ34+calc3!AJ34+calc4!AJ34+calc5!AJ34+calc6!AJ34)</f>
        <v/>
      </c>
      <c r="AK34" s="31" t="str">
        <f>IF(AK$8="","",calc1!AK34+calc2!AK34+calc3!AK34+calc4!AK34+calc5!AK34+calc6!AK34)</f>
        <v/>
      </c>
      <c r="AL34" s="31" t="str">
        <f>IF(AL$8="","",calc1!AL34+calc2!AL34+calc3!AL34+calc4!AL34+calc5!AL34+calc6!AL34)</f>
        <v/>
      </c>
      <c r="AM34" s="31" t="str">
        <f>IF(AM$8="","",calc1!AM34+calc2!AM34+calc3!AM34+calc4!AM34+calc5!AM34+calc6!AM34)</f>
        <v/>
      </c>
      <c r="AN34" s="31" t="str">
        <f>IF(AN$8="","",calc1!AN34+calc2!AN34+calc3!AN34+calc4!AN34+calc5!AN34+calc6!AN34)</f>
        <v/>
      </c>
      <c r="AO34" s="31" t="str">
        <f>IF(AO$8="","",calc1!AO34+calc2!AO34+calc3!AO34+calc4!AO34+calc5!AO34+calc6!AO34)</f>
        <v/>
      </c>
      <c r="AP34" s="31" t="str">
        <f>IF(AP$8="","",calc1!AP34+calc2!AP34+calc3!AP34+calc4!AP34+calc5!AP34+calc6!AP34)</f>
        <v/>
      </c>
      <c r="AQ34" s="31" t="str">
        <f>IF(AQ$8="","",calc1!AQ34+calc2!AQ34+calc3!AQ34+calc4!AQ34+calc5!AQ34+calc6!AQ34)</f>
        <v/>
      </c>
    </row>
    <row r="35" spans="2:43">
      <c r="B35" s="26">
        <f>'input rate-base'!B35</f>
        <v>3</v>
      </c>
      <c r="C35" s="26">
        <f>'input rate-base'!C35</f>
        <v>2014</v>
      </c>
      <c r="D35" s="31">
        <f>IF(D$8="","",calc1!D35+calc2!D35+calc3!D35+calc4!D35+calc5!D35+calc6!D35)</f>
        <v>19507438.853919998</v>
      </c>
      <c r="E35" s="31">
        <f>IF(E$8="","",calc1!E35+calc2!E35+calc3!E35+calc4!E35+calc5!E35+calc6!E35)</f>
        <v>332488.4337855</v>
      </c>
      <c r="F35" s="31">
        <f>IF(F$8="","",calc1!F35+calc2!F35+calc3!F35+calc4!F35+calc5!F35+calc6!F35)</f>
        <v>747813.27505000005</v>
      </c>
      <c r="G35" s="31">
        <f>IF(G$8="","",calc1!G35+calc2!G35+calc3!G35+calc4!G35+calc5!G35+calc6!G35)</f>
        <v>1465885.4209199999</v>
      </c>
      <c r="H35" s="31">
        <f>IF(H$8="","",calc1!H35+calc2!H35+calc3!H35+calc4!H35+calc5!H35+calc6!H35)</f>
        <v>10026.043884000001</v>
      </c>
      <c r="I35" s="31">
        <f>IF(I$8="","",calc1!I35+calc2!I35+calc3!I35+calc4!I35+calc5!I35+calc6!I35)</f>
        <v>7218249.6545000002</v>
      </c>
      <c r="J35" s="31">
        <f>IF(J$8="","",calc1!J35+calc2!J35+calc3!J35+calc4!J35+calc5!J35+calc6!J35)</f>
        <v>32935.907100000004</v>
      </c>
      <c r="K35" s="31">
        <f>IF(K$8="","",calc1!K35+calc2!K35+calc3!K35+calc4!K35+calc5!K35+calc6!K35)</f>
        <v>63892.179749999996</v>
      </c>
      <c r="L35" s="31">
        <f>IF(L$8="","",calc1!L35+calc2!L35+calc3!L35+calc4!L35+calc5!L35+calc6!L35)</f>
        <v>101764.2138</v>
      </c>
      <c r="M35" s="31">
        <f>IF(M$8="","",calc1!M35+calc2!M35+calc3!M35+calc4!M35+calc5!M35+calc6!M35)</f>
        <v>931175.42249999999</v>
      </c>
      <c r="N35" s="31">
        <f>IF(N$8="","",calc1!N35+calc2!N35+calc3!N35+calc4!N35+calc5!N35+calc6!N35)</f>
        <v>117836.49874</v>
      </c>
      <c r="O35" s="31">
        <f>IF(O$8="","",calc1!O35+calc2!O35+calc3!O35+calc4!O35+calc5!O35+calc6!O35)</f>
        <v>328615.25749999995</v>
      </c>
      <c r="P35" s="31">
        <f>IF(P$8="","",calc1!P35+calc2!P35+calc3!P35+calc4!P35+calc5!P35+calc6!P35)</f>
        <v>0</v>
      </c>
      <c r="Q35" s="31">
        <f>IF(Q$8="","",calc1!Q35+calc2!Q35+calc3!Q35+calc4!Q35+calc5!Q35+calc6!Q35)</f>
        <v>158438.53760000001</v>
      </c>
      <c r="R35" s="31">
        <f>IF(R$8="","",calc1!R35+calc2!R35+calc3!R35+calc4!R35+calc5!R35+calc6!R35)</f>
        <v>1897.3416</v>
      </c>
      <c r="S35" s="31">
        <f>IF(S$8="","",calc1!S35+calc2!S35+calc3!S35+calc4!S35+calc5!S35+calc6!S35)</f>
        <v>176848.07425000001</v>
      </c>
      <c r="T35" s="31">
        <f>IF(T$8="","",calc1!T35+calc2!T35+calc3!T35+calc4!T35+calc5!T35+calc6!T35)</f>
        <v>2194.2478000000001</v>
      </c>
      <c r="U35" s="31">
        <f>IF(U$8="","",calc1!U35+calc2!U35+calc3!U35+calc4!U35+calc5!U35+calc6!U35)</f>
        <v>6091.1262500000003</v>
      </c>
      <c r="V35" s="31">
        <f>IF(V$8="","",calc1!V35+calc2!V35+calc3!V35+calc4!V35+calc5!V35+calc6!V35)</f>
        <v>1031.50414</v>
      </c>
      <c r="W35" s="31">
        <f>IF(W$8="","",calc1!W35+calc2!W35+calc3!W35+calc4!W35+calc5!W35+calc6!W35)</f>
        <v>61886.995000000003</v>
      </c>
      <c r="X35" s="31">
        <f>IF(X$8="","",calc1!X35+calc2!X35+calc3!X35+calc4!X35+calc5!X35+calc6!X35)</f>
        <v>61106.445100000004</v>
      </c>
      <c r="Y35" s="31">
        <f>IF(Y$8="","",calc1!Y35+calc2!Y35+calc3!Y35+calc4!Y35+calc5!Y35+calc6!Y35)</f>
        <v>49829.964999999997</v>
      </c>
      <c r="Z35" s="31">
        <f>IF(Z$8="","",calc1!Z35+calc2!Z35+calc3!Z35+calc4!Z35+calc5!Z35+calc6!Z35)</f>
        <v>9727.8990699999995</v>
      </c>
      <c r="AA35" s="31">
        <f>IF(AA$8="","",calc1!AA35+calc2!AA35+calc3!AA35+calc4!AA35+calc5!AA35+calc6!AA35)</f>
        <v>2814.04612</v>
      </c>
      <c r="AB35" s="31">
        <f>IF(AB$8="","",calc1!AB35+calc2!AB35+calc3!AB35+calc4!AB35+calc5!AB35+calc6!AB35)</f>
        <v>0</v>
      </c>
      <c r="AC35" s="31" t="str">
        <f>IF(AC$8="","",calc1!AC35+calc2!AC35+calc3!AC35+calc4!AC35+calc5!AC35+calc6!AC35)</f>
        <v/>
      </c>
      <c r="AD35" s="31" t="str">
        <f>IF(AD$8="","",calc1!AD35+calc2!AD35+calc3!AD35+calc4!AD35+calc5!AD35+calc6!AD35)</f>
        <v/>
      </c>
      <c r="AE35" s="31" t="str">
        <f>IF(AE$8="","",calc1!AE35+calc2!AE35+calc3!AE35+calc4!AE35+calc5!AE35+calc6!AE35)</f>
        <v/>
      </c>
      <c r="AF35" s="31" t="str">
        <f>IF(AF$8="","",calc1!AF35+calc2!AF35+calc3!AF35+calc4!AF35+calc5!AF35+calc6!AF35)</f>
        <v/>
      </c>
      <c r="AG35" s="31" t="str">
        <f>IF(AG$8="","",calc1!AG35+calc2!AG35+calc3!AG35+calc4!AG35+calc5!AG35+calc6!AG35)</f>
        <v/>
      </c>
      <c r="AH35" s="31" t="str">
        <f>IF(AH$8="","",calc1!AH35+calc2!AH35+calc3!AH35+calc4!AH35+calc5!AH35+calc6!AH35)</f>
        <v/>
      </c>
      <c r="AI35" s="31" t="str">
        <f>IF(AI$8="","",calc1!AI35+calc2!AI35+calc3!AI35+calc4!AI35+calc5!AI35+calc6!AI35)</f>
        <v/>
      </c>
      <c r="AJ35" s="31" t="str">
        <f>IF(AJ$8="","",calc1!AJ35+calc2!AJ35+calc3!AJ35+calc4!AJ35+calc5!AJ35+calc6!AJ35)</f>
        <v/>
      </c>
      <c r="AK35" s="31" t="str">
        <f>IF(AK$8="","",calc1!AK35+calc2!AK35+calc3!AK35+calc4!AK35+calc5!AK35+calc6!AK35)</f>
        <v/>
      </c>
      <c r="AL35" s="31" t="str">
        <f>IF(AL$8="","",calc1!AL35+calc2!AL35+calc3!AL35+calc4!AL35+calc5!AL35+calc6!AL35)</f>
        <v/>
      </c>
      <c r="AM35" s="31" t="str">
        <f>IF(AM$8="","",calc1!AM35+calc2!AM35+calc3!AM35+calc4!AM35+calc5!AM35+calc6!AM35)</f>
        <v/>
      </c>
      <c r="AN35" s="31" t="str">
        <f>IF(AN$8="","",calc1!AN35+calc2!AN35+calc3!AN35+calc4!AN35+calc5!AN35+calc6!AN35)</f>
        <v/>
      </c>
      <c r="AO35" s="31" t="str">
        <f>IF(AO$8="","",calc1!AO35+calc2!AO35+calc3!AO35+calc4!AO35+calc5!AO35+calc6!AO35)</f>
        <v/>
      </c>
      <c r="AP35" s="31" t="str">
        <f>IF(AP$8="","",calc1!AP35+calc2!AP35+calc3!AP35+calc4!AP35+calc5!AP35+calc6!AP35)</f>
        <v/>
      </c>
      <c r="AQ35" s="31" t="str">
        <f>IF(AQ$8="","",calc1!AQ35+calc2!AQ35+calc3!AQ35+calc4!AQ35+calc5!AQ35+calc6!AQ35)</f>
        <v/>
      </c>
    </row>
    <row r="36" spans="2:43">
      <c r="B36" s="26">
        <f>'input rate-base'!B36</f>
        <v>4</v>
      </c>
      <c r="C36" s="26">
        <f>'input rate-base'!C36</f>
        <v>2014</v>
      </c>
      <c r="D36" s="31">
        <f>IF(D$8="","",calc1!D36+calc2!D36+calc3!D36+calc4!D36+calc5!D36+calc6!D36)</f>
        <v>18766120.78779</v>
      </c>
      <c r="E36" s="31">
        <f>IF(E$8="","",calc1!E36+calc2!E36+calc3!E36+calc4!E36+calc5!E36+calc6!E36)</f>
        <v>316644.74556000001</v>
      </c>
      <c r="F36" s="31">
        <f>IF(F$8="","",calc1!F36+calc2!F36+calc3!F36+calc4!F36+calc5!F36+calc6!F36)</f>
        <v>720700.09978000005</v>
      </c>
      <c r="G36" s="31">
        <f>IF(G$8="","",calc1!G36+calc2!G36+calc3!G36+calc4!G36+calc5!G36+calc6!G36)</f>
        <v>1476442.9566000002</v>
      </c>
      <c r="H36" s="31">
        <f>IF(H$8="","",calc1!H36+calc2!H36+calc3!H36+calc4!H36+calc5!H36+calc6!H36)</f>
        <v>10098.659196000001</v>
      </c>
      <c r="I36" s="31">
        <f>IF(I$8="","",calc1!I36+calc2!I36+calc3!I36+calc4!I36+calc5!I36+calc6!I36)</f>
        <v>7224293.5497500002</v>
      </c>
      <c r="J36" s="31">
        <f>IF(J$8="","",calc1!J36+calc2!J36+calc3!J36+calc4!J36+calc5!J36+calc6!J36)</f>
        <v>34100.380799999999</v>
      </c>
      <c r="K36" s="31">
        <f>IF(K$8="","",calc1!K36+calc2!K36+calc3!K36+calc4!K36+calc5!K36+calc6!K36)</f>
        <v>68172.479749999999</v>
      </c>
      <c r="L36" s="31">
        <f>IF(L$8="","",calc1!L36+calc2!L36+calc3!L36+calc4!L36+calc5!L36+calc6!L36)</f>
        <v>108035.87212</v>
      </c>
      <c r="M36" s="31">
        <f>IF(M$8="","",calc1!M36+calc2!M36+calc3!M36+calc4!M36+calc5!M36+calc6!M36)</f>
        <v>988413.49750000006</v>
      </c>
      <c r="N36" s="31">
        <f>IF(N$8="","",calc1!N36+calc2!N36+calc3!N36+calc4!N36+calc5!N36+calc6!N36)</f>
        <v>110288.67605000001</v>
      </c>
      <c r="O36" s="31">
        <f>IF(O$8="","",calc1!O36+calc2!O36+calc3!O36+calc4!O36+calc5!O36+calc6!O36)</f>
        <v>343835.07750000001</v>
      </c>
      <c r="P36" s="31">
        <f>IF(P$8="","",calc1!P36+calc2!P36+calc3!P36+calc4!P36+calc5!P36+calc6!P36)</f>
        <v>0</v>
      </c>
      <c r="Q36" s="31">
        <f>IF(Q$8="","",calc1!Q36+calc2!Q36+calc3!Q36+calc4!Q36+calc5!Q36+calc6!Q36)</f>
        <v>167646.01052000001</v>
      </c>
      <c r="R36" s="31">
        <f>IF(R$8="","",calc1!R36+calc2!R36+calc3!R36+calc4!R36+calc5!R36+calc6!R36)</f>
        <v>1879.0754400000001</v>
      </c>
      <c r="S36" s="31">
        <f>IF(S$8="","",calc1!S36+calc2!S36+calc3!S36+calc4!S36+calc5!S36+calc6!S36)</f>
        <v>180905.413</v>
      </c>
      <c r="T36" s="31">
        <f>IF(T$8="","",calc1!T36+calc2!T36+calc3!T36+calc4!T36+calc5!T36+calc6!T36)</f>
        <v>2292.6957000000002</v>
      </c>
      <c r="U36" s="31">
        <f>IF(U$8="","",calc1!U36+calc2!U36+calc3!U36+calc4!U36+calc5!U36+calc6!U36)</f>
        <v>6170.8095000000003</v>
      </c>
      <c r="V36" s="31">
        <f>IF(V$8="","",calc1!V36+calc2!V36+calc3!V36+calc4!V36+calc5!V36+calc6!V36)</f>
        <v>992.71395999999993</v>
      </c>
      <c r="W36" s="31">
        <f>IF(W$8="","",calc1!W36+calc2!W36+calc3!W36+calc4!W36+calc5!W36+calc6!W36)</f>
        <v>63006.532499999994</v>
      </c>
      <c r="X36" s="31">
        <f>IF(X$8="","",calc1!X36+calc2!X36+calc3!X36+calc4!X36+calc5!X36+calc6!X36)</f>
        <v>65069.257680000002</v>
      </c>
      <c r="Y36" s="31">
        <f>IF(Y$8="","",calc1!Y36+calc2!Y36+calc3!Y36+calc4!Y36+calc5!Y36+calc6!Y36)</f>
        <v>52597.02</v>
      </c>
      <c r="Z36" s="31">
        <f>IF(Z$8="","",calc1!Z36+calc2!Z36+calc3!Z36+calc4!Z36+calc5!Z36+calc6!Z36)</f>
        <v>10456.52716</v>
      </c>
      <c r="AA36" s="31">
        <f>IF(AA$8="","",calc1!AA36+calc2!AA36+calc3!AA36+calc4!AA36+calc5!AA36+calc6!AA36)</f>
        <v>2820.4881599999999</v>
      </c>
      <c r="AB36" s="31">
        <f>IF(AB$8="","",calc1!AB36+calc2!AB36+calc3!AB36+calc4!AB36+calc5!AB36+calc6!AB36)</f>
        <v>0</v>
      </c>
      <c r="AC36" s="31" t="str">
        <f>IF(AC$8="","",calc1!AC36+calc2!AC36+calc3!AC36+calc4!AC36+calc5!AC36+calc6!AC36)</f>
        <v/>
      </c>
      <c r="AD36" s="31" t="str">
        <f>IF(AD$8="","",calc1!AD36+calc2!AD36+calc3!AD36+calc4!AD36+calc5!AD36+calc6!AD36)</f>
        <v/>
      </c>
      <c r="AE36" s="31" t="str">
        <f>IF(AE$8="","",calc1!AE36+calc2!AE36+calc3!AE36+calc4!AE36+calc5!AE36+calc6!AE36)</f>
        <v/>
      </c>
      <c r="AF36" s="31" t="str">
        <f>IF(AF$8="","",calc1!AF36+calc2!AF36+calc3!AF36+calc4!AF36+calc5!AF36+calc6!AF36)</f>
        <v/>
      </c>
      <c r="AG36" s="31" t="str">
        <f>IF(AG$8="","",calc1!AG36+calc2!AG36+calc3!AG36+calc4!AG36+calc5!AG36+calc6!AG36)</f>
        <v/>
      </c>
      <c r="AH36" s="31" t="str">
        <f>IF(AH$8="","",calc1!AH36+calc2!AH36+calc3!AH36+calc4!AH36+calc5!AH36+calc6!AH36)</f>
        <v/>
      </c>
      <c r="AI36" s="31" t="str">
        <f>IF(AI$8="","",calc1!AI36+calc2!AI36+calc3!AI36+calc4!AI36+calc5!AI36+calc6!AI36)</f>
        <v/>
      </c>
      <c r="AJ36" s="31" t="str">
        <f>IF(AJ$8="","",calc1!AJ36+calc2!AJ36+calc3!AJ36+calc4!AJ36+calc5!AJ36+calc6!AJ36)</f>
        <v/>
      </c>
      <c r="AK36" s="31" t="str">
        <f>IF(AK$8="","",calc1!AK36+calc2!AK36+calc3!AK36+calc4!AK36+calc5!AK36+calc6!AK36)</f>
        <v/>
      </c>
      <c r="AL36" s="31" t="str">
        <f>IF(AL$8="","",calc1!AL36+calc2!AL36+calc3!AL36+calc4!AL36+calc5!AL36+calc6!AL36)</f>
        <v/>
      </c>
      <c r="AM36" s="31" t="str">
        <f>IF(AM$8="","",calc1!AM36+calc2!AM36+calc3!AM36+calc4!AM36+calc5!AM36+calc6!AM36)</f>
        <v/>
      </c>
      <c r="AN36" s="31" t="str">
        <f>IF(AN$8="","",calc1!AN36+calc2!AN36+calc3!AN36+calc4!AN36+calc5!AN36+calc6!AN36)</f>
        <v/>
      </c>
      <c r="AO36" s="31" t="str">
        <f>IF(AO$8="","",calc1!AO36+calc2!AO36+calc3!AO36+calc4!AO36+calc5!AO36+calc6!AO36)</f>
        <v/>
      </c>
      <c r="AP36" s="31" t="str">
        <f>IF(AP$8="","",calc1!AP36+calc2!AP36+calc3!AP36+calc4!AP36+calc5!AP36+calc6!AP36)</f>
        <v/>
      </c>
      <c r="AQ36" s="31" t="str">
        <f>IF(AQ$8="","",calc1!AQ36+calc2!AQ36+calc3!AQ36+calc4!AQ36+calc5!AQ36+calc6!AQ36)</f>
        <v/>
      </c>
    </row>
    <row r="37" spans="2:43">
      <c r="B37" s="26">
        <f>'input rate-base'!B37</f>
        <v>5</v>
      </c>
      <c r="C37" s="26">
        <f>'input rate-base'!C37</f>
        <v>2014</v>
      </c>
      <c r="D37" s="31">
        <f>IF(D$8="","",calc1!D37+calc2!D37+calc3!D37+calc4!D37+calc5!D37+calc6!D37)</f>
        <v>19865591.42977</v>
      </c>
      <c r="E37" s="31">
        <f>IF(E$8="","",calc1!E37+calc2!E37+calc3!E37+calc4!E37+calc5!E37+calc6!E37)</f>
        <v>335322.639279</v>
      </c>
      <c r="F37" s="31">
        <f>IF(F$8="","",calc1!F37+calc2!F37+calc3!F37+calc4!F37+calc5!F37+calc6!F37)</f>
        <v>776525.03340000007</v>
      </c>
      <c r="G37" s="31">
        <f>IF(G$8="","",calc1!G37+calc2!G37+calc3!G37+calc4!G37+calc5!G37+calc6!G37)</f>
        <v>1559980.6440000001</v>
      </c>
      <c r="H37" s="31">
        <f>IF(H$8="","",calc1!H37+calc2!H37+calc3!H37+calc4!H37+calc5!H37+calc6!H37)</f>
        <v>10740.453426</v>
      </c>
      <c r="I37" s="31">
        <f>IF(I$8="","",calc1!I37+calc2!I37+calc3!I37+calc4!I37+calc5!I37+calc6!I37)</f>
        <v>7730568.3249999993</v>
      </c>
      <c r="J37" s="31">
        <f>IF(J$8="","",calc1!J37+calc2!J37+calc3!J37+calc4!J37+calc5!J37+calc6!J37)</f>
        <v>37263.706300000005</v>
      </c>
      <c r="K37" s="31">
        <f>IF(K$8="","",calc1!K37+calc2!K37+calc3!K37+calc4!K37+calc5!K37+calc6!K37)</f>
        <v>74147.641999999993</v>
      </c>
      <c r="L37" s="31">
        <f>IF(L$8="","",calc1!L37+calc2!L37+calc3!L37+calc4!L37+calc5!L37+calc6!L37)</f>
        <v>114064.87927999999</v>
      </c>
      <c r="M37" s="31">
        <f>IF(M$8="","",calc1!M37+calc2!M37+calc3!M37+calc4!M37+calc5!M37+calc6!M37)</f>
        <v>1029084.775</v>
      </c>
      <c r="N37" s="31">
        <f>IF(N$8="","",calc1!N37+calc2!N37+calc3!N37+calc4!N37+calc5!N37+calc6!N37)</f>
        <v>104946.34364000001</v>
      </c>
      <c r="O37" s="31">
        <f>IF(O$8="","",calc1!O37+calc2!O37+calc3!O37+calc4!O37+calc5!O37+calc6!O37)</f>
        <v>341501.5625</v>
      </c>
      <c r="P37" s="31">
        <f>IF(P$8="","",calc1!P37+calc2!P37+calc3!P37+calc4!P37+calc5!P37+calc6!P37)</f>
        <v>0</v>
      </c>
      <c r="Q37" s="31">
        <f>IF(Q$8="","",calc1!Q37+calc2!Q37+calc3!Q37+calc4!Q37+calc5!Q37+calc6!Q37)</f>
        <v>160727.69925999999</v>
      </c>
      <c r="R37" s="31">
        <f>IF(R$8="","",calc1!R37+calc2!R37+calc3!R37+calc4!R37+calc5!R37+calc6!R37)</f>
        <v>1562.5922399999999</v>
      </c>
      <c r="S37" s="31">
        <f>IF(S$8="","",calc1!S37+calc2!S37+calc3!S37+calc4!S37+calc5!S37+calc6!S37)</f>
        <v>189013.38225</v>
      </c>
      <c r="T37" s="31">
        <f>IF(T$8="","",calc1!T37+calc2!T37+calc3!T37+calc4!T37+calc5!T37+calc6!T37)</f>
        <v>2204.9681</v>
      </c>
      <c r="U37" s="31">
        <f>IF(U$8="","",calc1!U37+calc2!U37+calc3!U37+calc4!U37+calc5!U37+calc6!U37)</f>
        <v>6646.0372500000003</v>
      </c>
      <c r="V37" s="31">
        <f>IF(V$8="","",calc1!V37+calc2!V37+calc3!V37+calc4!V37+calc5!V37+calc6!V37)</f>
        <v>1356.3229200000001</v>
      </c>
      <c r="W37" s="31">
        <f>IF(W$8="","",calc1!W37+calc2!W37+calc3!W37+calc4!W37+calc5!W37+calc6!W37)</f>
        <v>65476.232499999998</v>
      </c>
      <c r="X37" s="31">
        <f>IF(X$8="","",calc1!X37+calc2!X37+calc3!X37+calc4!X37+calc5!X37+calc6!X37)</f>
        <v>68531.641669999997</v>
      </c>
      <c r="Y37" s="31">
        <f>IF(Y$8="","",calc1!Y37+calc2!Y37+calc3!Y37+calc4!Y37+calc5!Y37+calc6!Y37)</f>
        <v>53913.427499999998</v>
      </c>
      <c r="Z37" s="31">
        <f>IF(Z$8="","",calc1!Z37+calc2!Z37+calc3!Z37+calc4!Z37+calc5!Z37+calc6!Z37)</f>
        <v>10378.96199</v>
      </c>
      <c r="AA37" s="31">
        <f>IF(AA$8="","",calc1!AA37+calc2!AA37+calc3!AA37+calc4!AA37+calc5!AA37+calc6!AA37)</f>
        <v>2688.3633</v>
      </c>
      <c r="AB37" s="31">
        <f>IF(AB$8="","",calc1!AB37+calc2!AB37+calc3!AB37+calc4!AB37+calc5!AB37+calc6!AB37)</f>
        <v>0</v>
      </c>
      <c r="AC37" s="31" t="str">
        <f>IF(AC$8="","",calc1!AC37+calc2!AC37+calc3!AC37+calc4!AC37+calc5!AC37+calc6!AC37)</f>
        <v/>
      </c>
      <c r="AD37" s="31" t="str">
        <f>IF(AD$8="","",calc1!AD37+calc2!AD37+calc3!AD37+calc4!AD37+calc5!AD37+calc6!AD37)</f>
        <v/>
      </c>
      <c r="AE37" s="31" t="str">
        <f>IF(AE$8="","",calc1!AE37+calc2!AE37+calc3!AE37+calc4!AE37+calc5!AE37+calc6!AE37)</f>
        <v/>
      </c>
      <c r="AF37" s="31" t="str">
        <f>IF(AF$8="","",calc1!AF37+calc2!AF37+calc3!AF37+calc4!AF37+calc5!AF37+calc6!AF37)</f>
        <v/>
      </c>
      <c r="AG37" s="31" t="str">
        <f>IF(AG$8="","",calc1!AG37+calc2!AG37+calc3!AG37+calc4!AG37+calc5!AG37+calc6!AG37)</f>
        <v/>
      </c>
      <c r="AH37" s="31" t="str">
        <f>IF(AH$8="","",calc1!AH37+calc2!AH37+calc3!AH37+calc4!AH37+calc5!AH37+calc6!AH37)</f>
        <v/>
      </c>
      <c r="AI37" s="31" t="str">
        <f>IF(AI$8="","",calc1!AI37+calc2!AI37+calc3!AI37+calc4!AI37+calc5!AI37+calc6!AI37)</f>
        <v/>
      </c>
      <c r="AJ37" s="31" t="str">
        <f>IF(AJ$8="","",calc1!AJ37+calc2!AJ37+calc3!AJ37+calc4!AJ37+calc5!AJ37+calc6!AJ37)</f>
        <v/>
      </c>
      <c r="AK37" s="31" t="str">
        <f>IF(AK$8="","",calc1!AK37+calc2!AK37+calc3!AK37+calc4!AK37+calc5!AK37+calc6!AK37)</f>
        <v/>
      </c>
      <c r="AL37" s="31" t="str">
        <f>IF(AL$8="","",calc1!AL37+calc2!AL37+calc3!AL37+calc4!AL37+calc5!AL37+calc6!AL37)</f>
        <v/>
      </c>
      <c r="AM37" s="31" t="str">
        <f>IF(AM$8="","",calc1!AM37+calc2!AM37+calc3!AM37+calc4!AM37+calc5!AM37+calc6!AM37)</f>
        <v/>
      </c>
      <c r="AN37" s="31" t="str">
        <f>IF(AN$8="","",calc1!AN37+calc2!AN37+calc3!AN37+calc4!AN37+calc5!AN37+calc6!AN37)</f>
        <v/>
      </c>
      <c r="AO37" s="31" t="str">
        <f>IF(AO$8="","",calc1!AO37+calc2!AO37+calc3!AO37+calc4!AO37+calc5!AO37+calc6!AO37)</f>
        <v/>
      </c>
      <c r="AP37" s="31" t="str">
        <f>IF(AP$8="","",calc1!AP37+calc2!AP37+calc3!AP37+calc4!AP37+calc5!AP37+calc6!AP37)</f>
        <v/>
      </c>
      <c r="AQ37" s="31" t="str">
        <f>IF(AQ$8="","",calc1!AQ37+calc2!AQ37+calc3!AQ37+calc4!AQ37+calc5!AQ37+calc6!AQ37)</f>
        <v/>
      </c>
    </row>
    <row r="38" spans="2:43">
      <c r="B38" s="26">
        <f>'input rate-base'!B38</f>
        <v>6</v>
      </c>
      <c r="C38" s="26">
        <f>'input rate-base'!C38</f>
        <v>2014</v>
      </c>
      <c r="D38" s="31">
        <f>IF(D$8="","",calc1!D38+calc2!D38+calc3!D38+calc4!D38+calc5!D38+calc6!D38)</f>
        <v>26003571.09657</v>
      </c>
      <c r="E38" s="31">
        <f>IF(E$8="","",calc1!E38+calc2!E38+calc3!E38+calc4!E38+calc5!E38+calc6!E38)</f>
        <v>437597.23824600002</v>
      </c>
      <c r="F38" s="31">
        <f>IF(F$8="","",calc1!F38+calc2!F38+calc3!F38+calc4!F38+calc5!F38+calc6!F38)</f>
        <v>1042390.3344500001</v>
      </c>
      <c r="G38" s="31">
        <f>IF(G$8="","",calc1!G38+calc2!G38+calc3!G38+calc4!G38+calc5!G38+calc6!G38)</f>
        <v>1848915.0858</v>
      </c>
      <c r="H38" s="31">
        <f>IF(H$8="","",calc1!H38+calc2!H38+calc3!H38+calc4!H38+calc5!H38+calc6!H38)</f>
        <v>12981.476826</v>
      </c>
      <c r="I38" s="31">
        <f>IF(I$8="","",calc1!I38+calc2!I38+calc3!I38+calc4!I38+calc5!I38+calc6!I38)</f>
        <v>8637158.7440000009</v>
      </c>
      <c r="J38" s="31">
        <f>IF(J$8="","",calc1!J38+calc2!J38+calc3!J38+calc4!J38+calc5!J38+calc6!J38)</f>
        <v>43671.524400000002</v>
      </c>
      <c r="K38" s="31">
        <f>IF(K$8="","",calc1!K38+calc2!K38+calc3!K38+calc4!K38+calc5!K38+calc6!K38)</f>
        <v>88930.083749999991</v>
      </c>
      <c r="L38" s="31">
        <f>IF(L$8="","",calc1!L38+calc2!L38+calc3!L38+calc4!L38+calc5!L38+calc6!L38)</f>
        <v>158595.03778125913</v>
      </c>
      <c r="M38" s="31">
        <f>IF(M$8="","",calc1!M38+calc2!M38+calc3!M38+calc4!M38+calc5!M38+calc6!M38)</f>
        <v>1131050.6225000001</v>
      </c>
      <c r="N38" s="31">
        <f>IF(N$8="","",calc1!N38+calc2!N38+calc3!N38+calc4!N38+calc5!N38+calc6!N38)</f>
        <v>108634.27568000001</v>
      </c>
      <c r="O38" s="31">
        <f>IF(O$8="","",calc1!O38+calc2!O38+calc3!O38+calc4!O38+calc5!O38+calc6!O38)</f>
        <v>371720.64</v>
      </c>
      <c r="P38" s="31">
        <f>IF(P$8="","",calc1!P38+calc2!P38+calc3!P38+calc4!P38+calc5!P38+calc6!P38)</f>
        <v>0</v>
      </c>
      <c r="Q38" s="31">
        <f>IF(Q$8="","",calc1!Q38+calc2!Q38+calc3!Q38+calc4!Q38+calc5!Q38+calc6!Q38)</f>
        <v>302285.22281000001</v>
      </c>
      <c r="R38" s="31">
        <f>IF(R$8="","",calc1!R38+calc2!R38+calc3!R38+calc4!R38+calc5!R38+calc6!R38)</f>
        <v>1738.0255200000001</v>
      </c>
      <c r="S38" s="31">
        <f>IF(S$8="","",calc1!S38+calc2!S38+calc3!S38+calc4!S38+calc5!S38+calc6!S38)</f>
        <v>201465.8205</v>
      </c>
      <c r="T38" s="31">
        <f>IF(T$8="","",calc1!T38+calc2!T38+calc3!T38+calc4!T38+calc5!T38+calc6!T38)</f>
        <v>2479.1656000000003</v>
      </c>
      <c r="U38" s="31">
        <f>IF(U$8="","",calc1!U38+calc2!U38+calc3!U38+calc4!U38+calc5!U38+calc6!U38)</f>
        <v>6741.5542500000001</v>
      </c>
      <c r="V38" s="31">
        <f>IF(V$8="","",calc1!V38+calc2!V38+calc3!V38+calc4!V38+calc5!V38+calc6!V38)</f>
        <v>1559.7570818711838</v>
      </c>
      <c r="W38" s="31">
        <f>IF(W$8="","",calc1!W38+calc2!W38+calc3!W38+calc4!W38+calc5!W38+calc6!W38)</f>
        <v>69484.834999999992</v>
      </c>
      <c r="X38" s="31">
        <f>IF(X$8="","",calc1!X38+calc2!X38+calc3!X38+calc4!X38+calc5!X38+calc6!X38)</f>
        <v>75139.306370000006</v>
      </c>
      <c r="Y38" s="31">
        <f>IF(Y$8="","",calc1!Y38+calc2!Y38+calc3!Y38+calc4!Y38+calc5!Y38+calc6!Y38)</f>
        <v>55714.959999999992</v>
      </c>
      <c r="Z38" s="31">
        <f>IF(Z$8="","",calc1!Z38+calc2!Z38+calc3!Z38+calc4!Z38+calc5!Z38+calc6!Z38)</f>
        <v>10841.286830000001</v>
      </c>
      <c r="AA38" s="31">
        <f>IF(AA$8="","",calc1!AA38+calc2!AA38+calc3!AA38+calc4!AA38+calc5!AA38+calc6!AA38)</f>
        <v>4589.6267600000001</v>
      </c>
      <c r="AB38" s="31">
        <f>IF(AB$8="","",calc1!AB38+calc2!AB38+calc3!AB38+calc4!AB38+calc5!AB38+calc6!AB38)</f>
        <v>0</v>
      </c>
      <c r="AC38" s="31" t="str">
        <f>IF(AC$8="","",calc1!AC38+calc2!AC38+calc3!AC38+calc4!AC38+calc5!AC38+calc6!AC38)</f>
        <v/>
      </c>
      <c r="AD38" s="31" t="str">
        <f>IF(AD$8="","",calc1!AD38+calc2!AD38+calc3!AD38+calc4!AD38+calc5!AD38+calc6!AD38)</f>
        <v/>
      </c>
      <c r="AE38" s="31" t="str">
        <f>IF(AE$8="","",calc1!AE38+calc2!AE38+calc3!AE38+calc4!AE38+calc5!AE38+calc6!AE38)</f>
        <v/>
      </c>
      <c r="AF38" s="31" t="str">
        <f>IF(AF$8="","",calc1!AF38+calc2!AF38+calc3!AF38+calc4!AF38+calc5!AF38+calc6!AF38)</f>
        <v/>
      </c>
      <c r="AG38" s="31" t="str">
        <f>IF(AG$8="","",calc1!AG38+calc2!AG38+calc3!AG38+calc4!AG38+calc5!AG38+calc6!AG38)</f>
        <v/>
      </c>
      <c r="AH38" s="31" t="str">
        <f>IF(AH$8="","",calc1!AH38+calc2!AH38+calc3!AH38+calc4!AH38+calc5!AH38+calc6!AH38)</f>
        <v/>
      </c>
      <c r="AI38" s="31" t="str">
        <f>IF(AI$8="","",calc1!AI38+calc2!AI38+calc3!AI38+calc4!AI38+calc5!AI38+calc6!AI38)</f>
        <v/>
      </c>
      <c r="AJ38" s="31" t="str">
        <f>IF(AJ$8="","",calc1!AJ38+calc2!AJ38+calc3!AJ38+calc4!AJ38+calc5!AJ38+calc6!AJ38)</f>
        <v/>
      </c>
      <c r="AK38" s="31" t="str">
        <f>IF(AK$8="","",calc1!AK38+calc2!AK38+calc3!AK38+calc4!AK38+calc5!AK38+calc6!AK38)</f>
        <v/>
      </c>
      <c r="AL38" s="31" t="str">
        <f>IF(AL$8="","",calc1!AL38+calc2!AL38+calc3!AL38+calc4!AL38+calc5!AL38+calc6!AL38)</f>
        <v/>
      </c>
      <c r="AM38" s="31" t="str">
        <f>IF(AM$8="","",calc1!AM38+calc2!AM38+calc3!AM38+calc4!AM38+calc5!AM38+calc6!AM38)</f>
        <v/>
      </c>
      <c r="AN38" s="31" t="str">
        <f>IF(AN$8="","",calc1!AN38+calc2!AN38+calc3!AN38+calc4!AN38+calc5!AN38+calc6!AN38)</f>
        <v/>
      </c>
      <c r="AO38" s="31" t="str">
        <f>IF(AO$8="","",calc1!AO38+calc2!AO38+calc3!AO38+calc4!AO38+calc5!AO38+calc6!AO38)</f>
        <v/>
      </c>
      <c r="AP38" s="31" t="str">
        <f>IF(AP$8="","",calc1!AP38+calc2!AP38+calc3!AP38+calc4!AP38+calc5!AP38+calc6!AP38)</f>
        <v/>
      </c>
      <c r="AQ38" s="31" t="str">
        <f>IF(AQ$8="","",calc1!AQ38+calc2!AQ38+calc3!AQ38+calc4!AQ38+calc5!AQ38+calc6!AQ38)</f>
        <v/>
      </c>
    </row>
    <row r="39" spans="2:43">
      <c r="B39" s="26">
        <f>'input rate-base'!B39</f>
        <v>7</v>
      </c>
      <c r="C39" s="26">
        <f>'input rate-base'!C39</f>
        <v>2014</v>
      </c>
      <c r="D39" s="31">
        <f>IF(D$8="","",calc1!D39+calc2!D39+calc3!D39+calc4!D39+calc5!D39+calc6!D39)</f>
        <v>29491276.736129999</v>
      </c>
      <c r="E39" s="31">
        <f>IF(E$8="","",calc1!E39+calc2!E39+calc3!E39+calc4!E39+calc5!E39+calc6!E39)</f>
        <v>492449.44472700002</v>
      </c>
      <c r="F39" s="31">
        <f>IF(F$8="","",calc1!F39+calc2!F39+calc3!F39+calc4!F39+calc5!F39+calc6!F39)</f>
        <v>1197468.3993500001</v>
      </c>
      <c r="G39" s="31">
        <f>IF(G$8="","",calc1!G39+calc2!G39+calc3!G39+calc4!G39+calc5!G39+calc6!G39)</f>
        <v>1994692.7011200001</v>
      </c>
      <c r="H39" s="31">
        <f>IF(H$8="","",calc1!H39+calc2!H39+calc3!H39+calc4!H39+calc5!H39+calc6!H39)</f>
        <v>14106.552624</v>
      </c>
      <c r="I39" s="31">
        <f>IF(I$8="","",calc1!I39+calc2!I39+calc3!I39+calc4!I39+calc5!I39+calc6!I39)</f>
        <v>9018360.6149999984</v>
      </c>
      <c r="J39" s="31">
        <f>IF(J$8="","",calc1!J39+calc2!J39+calc3!J39+calc4!J39+calc5!J39+calc6!J39)</f>
        <v>47490.284</v>
      </c>
      <c r="K39" s="31">
        <f>IF(K$8="","",calc1!K39+calc2!K39+calc3!K39+calc4!K39+calc5!K39+calc6!K39)</f>
        <v>91708.602750000005</v>
      </c>
      <c r="L39" s="31">
        <f>IF(L$8="","",calc1!L39+calc2!L39+calc3!L39+calc4!L39+calc5!L39+calc6!L39)</f>
        <v>196915.17716624771</v>
      </c>
      <c r="M39" s="31">
        <f>IF(M$8="","",calc1!M39+calc2!M39+calc3!M39+calc4!M39+calc5!M39+calc6!M39)</f>
        <v>1127298.6724999999</v>
      </c>
      <c r="N39" s="31">
        <f>IF(N$8="","",calc1!N39+calc2!N39+calc3!N39+calc4!N39+calc5!N39+calc6!N39)</f>
        <v>110272.43356999999</v>
      </c>
      <c r="O39" s="31">
        <f>IF(O$8="","",calc1!O39+calc2!O39+calc3!O39+calc4!O39+calc5!O39+calc6!O39)</f>
        <v>381295.79499999993</v>
      </c>
      <c r="P39" s="31">
        <f>IF(P$8="","",calc1!P39+calc2!P39+calc3!P39+calc4!P39+calc5!P39+calc6!P39)</f>
        <v>0</v>
      </c>
      <c r="Q39" s="31">
        <f>IF(Q$8="","",calc1!Q39+calc2!Q39+calc3!Q39+calc4!Q39+calc5!Q39+calc6!Q39)</f>
        <v>334258.77048000001</v>
      </c>
      <c r="R39" s="31">
        <f>IF(R$8="","",calc1!R39+calc2!R39+calc3!R39+calc4!R39+calc5!R39+calc6!R39)</f>
        <v>1842.10356</v>
      </c>
      <c r="S39" s="31">
        <f>IF(S$8="","",calc1!S39+calc2!S39+calc3!S39+calc4!S39+calc5!S39+calc6!S39)</f>
        <v>208500.63975</v>
      </c>
      <c r="T39" s="31">
        <f>IF(T$8="","",calc1!T39+calc2!T39+calc3!T39+calc4!T39+calc5!T39+calc6!T39)</f>
        <v>2473.3505000000005</v>
      </c>
      <c r="U39" s="31">
        <f>IF(U$8="","",calc1!U39+calc2!U39+calc3!U39+calc4!U39+calc5!U39+calc6!U39)</f>
        <v>6972.9454999999998</v>
      </c>
      <c r="V39" s="31">
        <f>IF(V$8="","",calc1!V39+calc2!V39+calc3!V39+calc4!V39+calc5!V39+calc6!V39)</f>
        <v>2097.5984518595142</v>
      </c>
      <c r="W39" s="31">
        <f>IF(W$8="","",calc1!W39+calc2!W39+calc3!W39+calc4!W39+calc5!W39+calc6!W39)</f>
        <v>70788.722500000003</v>
      </c>
      <c r="X39" s="31">
        <f>IF(X$8="","",calc1!X39+calc2!X39+calc3!X39+calc4!X39+calc5!X39+calc6!X39)</f>
        <v>69427.404859999995</v>
      </c>
      <c r="Y39" s="31">
        <f>IF(Y$8="","",calc1!Y39+calc2!Y39+calc3!Y39+calc4!Y39+calc5!Y39+calc6!Y39)</f>
        <v>54438.707499999997</v>
      </c>
      <c r="Z39" s="31">
        <f>IF(Z$8="","",calc1!Z39+calc2!Z39+calc3!Z39+calc4!Z39+calc5!Z39+calc6!Z39)</f>
        <v>11229.87477</v>
      </c>
      <c r="AA39" s="31">
        <f>IF(AA$8="","",calc1!AA39+calc2!AA39+calc3!AA39+calc4!AA39+calc5!AA39+calc6!AA39)</f>
        <v>4880.5682299999999</v>
      </c>
      <c r="AB39" s="31">
        <f>IF(AB$8="","",calc1!AB39+calc2!AB39+calc3!AB39+calc4!AB39+calc5!AB39+calc6!AB39)</f>
        <v>0</v>
      </c>
      <c r="AC39" s="31" t="str">
        <f>IF(AC$8="","",calc1!AC39+calc2!AC39+calc3!AC39+calc4!AC39+calc5!AC39+calc6!AC39)</f>
        <v/>
      </c>
      <c r="AD39" s="31" t="str">
        <f>IF(AD$8="","",calc1!AD39+calc2!AD39+calc3!AD39+calc4!AD39+calc5!AD39+calc6!AD39)</f>
        <v/>
      </c>
      <c r="AE39" s="31" t="str">
        <f>IF(AE$8="","",calc1!AE39+calc2!AE39+calc3!AE39+calc4!AE39+calc5!AE39+calc6!AE39)</f>
        <v/>
      </c>
      <c r="AF39" s="31" t="str">
        <f>IF(AF$8="","",calc1!AF39+calc2!AF39+calc3!AF39+calc4!AF39+calc5!AF39+calc6!AF39)</f>
        <v/>
      </c>
      <c r="AG39" s="31" t="str">
        <f>IF(AG$8="","",calc1!AG39+calc2!AG39+calc3!AG39+calc4!AG39+calc5!AG39+calc6!AG39)</f>
        <v/>
      </c>
      <c r="AH39" s="31" t="str">
        <f>IF(AH$8="","",calc1!AH39+calc2!AH39+calc3!AH39+calc4!AH39+calc5!AH39+calc6!AH39)</f>
        <v/>
      </c>
      <c r="AI39" s="31" t="str">
        <f>IF(AI$8="","",calc1!AI39+calc2!AI39+calc3!AI39+calc4!AI39+calc5!AI39+calc6!AI39)</f>
        <v/>
      </c>
      <c r="AJ39" s="31" t="str">
        <f>IF(AJ$8="","",calc1!AJ39+calc2!AJ39+calc3!AJ39+calc4!AJ39+calc5!AJ39+calc6!AJ39)</f>
        <v/>
      </c>
      <c r="AK39" s="31" t="str">
        <f>IF(AK$8="","",calc1!AK39+calc2!AK39+calc3!AK39+calc4!AK39+calc5!AK39+calc6!AK39)</f>
        <v/>
      </c>
      <c r="AL39" s="31" t="str">
        <f>IF(AL$8="","",calc1!AL39+calc2!AL39+calc3!AL39+calc4!AL39+calc5!AL39+calc6!AL39)</f>
        <v/>
      </c>
      <c r="AM39" s="31" t="str">
        <f>IF(AM$8="","",calc1!AM39+calc2!AM39+calc3!AM39+calc4!AM39+calc5!AM39+calc6!AM39)</f>
        <v/>
      </c>
      <c r="AN39" s="31" t="str">
        <f>IF(AN$8="","",calc1!AN39+calc2!AN39+calc3!AN39+calc4!AN39+calc5!AN39+calc6!AN39)</f>
        <v/>
      </c>
      <c r="AO39" s="31" t="str">
        <f>IF(AO$8="","",calc1!AO39+calc2!AO39+calc3!AO39+calc4!AO39+calc5!AO39+calc6!AO39)</f>
        <v/>
      </c>
      <c r="AP39" s="31" t="str">
        <f>IF(AP$8="","",calc1!AP39+calc2!AP39+calc3!AP39+calc4!AP39+calc5!AP39+calc6!AP39)</f>
        <v/>
      </c>
      <c r="AQ39" s="31" t="str">
        <f>IF(AQ$8="","",calc1!AQ39+calc2!AQ39+calc3!AQ39+calc4!AQ39+calc5!AQ39+calc6!AQ39)</f>
        <v/>
      </c>
    </row>
    <row r="40" spans="2:43">
      <c r="B40" s="26">
        <f>'input rate-base'!B40</f>
        <v>8</v>
      </c>
      <c r="C40" s="26">
        <f>'input rate-base'!C40</f>
        <v>2014</v>
      </c>
      <c r="D40" s="31">
        <f>IF(D$8="","",calc1!D40+calc2!D40+calc3!D40+calc4!D40+calc5!D40+calc6!D40)</f>
        <v>29627511.51715</v>
      </c>
      <c r="E40" s="31">
        <f>IF(E$8="","",calc1!E40+calc2!E40+calc3!E40+calc4!E40+calc5!E40+calc6!E40)</f>
        <v>489964.96716449998</v>
      </c>
      <c r="F40" s="31">
        <f>IF(F$8="","",calc1!F40+calc2!F40+calc3!F40+calc4!F40+calc5!F40+calc6!F40)</f>
        <v>1212000.7912099999</v>
      </c>
      <c r="G40" s="31">
        <f>IF(G$8="","",calc1!G40+calc2!G40+calc3!G40+calc4!G40+calc5!G40+calc6!G40)</f>
        <v>2001931.4952</v>
      </c>
      <c r="H40" s="31">
        <f>IF(H$8="","",calc1!H40+calc2!H40+calc3!H40+calc4!H40+calc5!H40+calc6!H40)</f>
        <v>14152.757706</v>
      </c>
      <c r="I40" s="31">
        <f>IF(I$8="","",calc1!I40+calc2!I40+calc3!I40+calc4!I40+calc5!I40+calc6!I40)</f>
        <v>9007872.3317499999</v>
      </c>
      <c r="J40" s="31">
        <f>IF(J$8="","",calc1!J40+calc2!J40+calc3!J40+calc4!J40+calc5!J40+calc6!J40)</f>
        <v>43993.028700000003</v>
      </c>
      <c r="K40" s="31">
        <f>IF(K$8="","",calc1!K40+calc2!K40+calc3!K40+calc4!K40+calc5!K40+calc6!K40)</f>
        <v>93039.142250000004</v>
      </c>
      <c r="L40" s="31">
        <f>IF(L$8="","",calc1!L40+calc2!L40+calc3!L40+calc4!L40+calc5!L40+calc6!L40)</f>
        <v>202495.43272774343</v>
      </c>
      <c r="M40" s="31">
        <f>IF(M$8="","",calc1!M40+calc2!M40+calc3!M40+calc4!M40+calc5!M40+calc6!M40)</f>
        <v>1169945.3274999999</v>
      </c>
      <c r="N40" s="31">
        <f>IF(N$8="","",calc1!N40+calc2!N40+calc3!N40+calc4!N40+calc5!N40+calc6!N40)</f>
        <v>114306.90653000001</v>
      </c>
      <c r="O40" s="31">
        <f>IF(O$8="","",calc1!O40+calc2!O40+calc3!O40+calc4!O40+calc5!O40+calc6!O40)</f>
        <v>385762.71499999997</v>
      </c>
      <c r="P40" s="31">
        <f>IF(P$8="","",calc1!P40+calc2!P40+calc3!P40+calc4!P40+calc5!P40+calc6!P40)</f>
        <v>0</v>
      </c>
      <c r="Q40" s="31">
        <f>IF(Q$8="","",calc1!Q40+calc2!Q40+calc3!Q40+calc4!Q40+calc5!Q40+calc6!Q40)</f>
        <v>337733.054</v>
      </c>
      <c r="R40" s="31">
        <f>IF(R$8="","",calc1!R40+calc2!R40+calc3!R40+calc4!R40+calc5!R40+calc6!R40)</f>
        <v>1930.6016400000001</v>
      </c>
      <c r="S40" s="31">
        <f>IF(S$8="","",calc1!S40+calc2!S40+calc3!S40+calc4!S40+calc5!S40+calc6!S40)</f>
        <v>208239.96249999999</v>
      </c>
      <c r="T40" s="31">
        <f>IF(T$8="","",calc1!T40+calc2!T40+calc3!T40+calc4!T40+calc5!T40+calc6!T40)</f>
        <v>2456.9718000000003</v>
      </c>
      <c r="U40" s="31">
        <f>IF(U$8="","",calc1!U40+calc2!U40+calc3!U40+calc4!U40+calc5!U40+calc6!U40)</f>
        <v>6938.2732500000002</v>
      </c>
      <c r="V40" s="31">
        <f>IF(V$8="","",calc1!V40+calc2!V40+calc3!V40+calc4!V40+calc5!V40+calc6!V40)</f>
        <v>2369.5163139345809</v>
      </c>
      <c r="W40" s="31">
        <f>IF(W$8="","",calc1!W40+calc2!W40+calc3!W40+calc4!W40+calc5!W40+calc6!W40)</f>
        <v>72348.172500000001</v>
      </c>
      <c r="X40" s="31">
        <f>IF(X$8="","",calc1!X40+calc2!X40+calc3!X40+calc4!X40+calc5!X40+calc6!X40)</f>
        <v>69449.487110000002</v>
      </c>
      <c r="Y40" s="31">
        <f>IF(Y$8="","",calc1!Y40+calc2!Y40+calc3!Y40+calc4!Y40+calc5!Y40+calc6!Y40)</f>
        <v>57022.684999999998</v>
      </c>
      <c r="Z40" s="31">
        <f>IF(Z$8="","",calc1!Z40+calc2!Z40+calc3!Z40+calc4!Z40+calc5!Z40+calc6!Z40)</f>
        <v>11321.867979999999</v>
      </c>
      <c r="AA40" s="31">
        <f>IF(AA$8="","",calc1!AA40+calc2!AA40+calc3!AA40+calc4!AA40+calc5!AA40+calc6!AA40)</f>
        <v>5035.6764999999996</v>
      </c>
      <c r="AB40" s="31">
        <f>IF(AB$8="","",calc1!AB40+calc2!AB40+calc3!AB40+calc4!AB40+calc5!AB40+calc6!AB40)</f>
        <v>0</v>
      </c>
      <c r="AC40" s="31" t="str">
        <f>IF(AC$8="","",calc1!AC40+calc2!AC40+calc3!AC40+calc4!AC40+calc5!AC40+calc6!AC40)</f>
        <v/>
      </c>
      <c r="AD40" s="31" t="str">
        <f>IF(AD$8="","",calc1!AD40+calc2!AD40+calc3!AD40+calc4!AD40+calc5!AD40+calc6!AD40)</f>
        <v/>
      </c>
      <c r="AE40" s="31" t="str">
        <f>IF(AE$8="","",calc1!AE40+calc2!AE40+calc3!AE40+calc4!AE40+calc5!AE40+calc6!AE40)</f>
        <v/>
      </c>
      <c r="AF40" s="31" t="str">
        <f>IF(AF$8="","",calc1!AF40+calc2!AF40+calc3!AF40+calc4!AF40+calc5!AF40+calc6!AF40)</f>
        <v/>
      </c>
      <c r="AG40" s="31" t="str">
        <f>IF(AG$8="","",calc1!AG40+calc2!AG40+calc3!AG40+calc4!AG40+calc5!AG40+calc6!AG40)</f>
        <v/>
      </c>
      <c r="AH40" s="31" t="str">
        <f>IF(AH$8="","",calc1!AH40+calc2!AH40+calc3!AH40+calc4!AH40+calc5!AH40+calc6!AH40)</f>
        <v/>
      </c>
      <c r="AI40" s="31" t="str">
        <f>IF(AI$8="","",calc1!AI40+calc2!AI40+calc3!AI40+calc4!AI40+calc5!AI40+calc6!AI40)</f>
        <v/>
      </c>
      <c r="AJ40" s="31" t="str">
        <f>IF(AJ$8="","",calc1!AJ40+calc2!AJ40+calc3!AJ40+calc4!AJ40+calc5!AJ40+calc6!AJ40)</f>
        <v/>
      </c>
      <c r="AK40" s="31" t="str">
        <f>IF(AK$8="","",calc1!AK40+calc2!AK40+calc3!AK40+calc4!AK40+calc5!AK40+calc6!AK40)</f>
        <v/>
      </c>
      <c r="AL40" s="31" t="str">
        <f>IF(AL$8="","",calc1!AL40+calc2!AL40+calc3!AL40+calc4!AL40+calc5!AL40+calc6!AL40)</f>
        <v/>
      </c>
      <c r="AM40" s="31" t="str">
        <f>IF(AM$8="","",calc1!AM40+calc2!AM40+calc3!AM40+calc4!AM40+calc5!AM40+calc6!AM40)</f>
        <v/>
      </c>
      <c r="AN40" s="31" t="str">
        <f>IF(AN$8="","",calc1!AN40+calc2!AN40+calc3!AN40+calc4!AN40+calc5!AN40+calc6!AN40)</f>
        <v/>
      </c>
      <c r="AO40" s="31" t="str">
        <f>IF(AO$8="","",calc1!AO40+calc2!AO40+calc3!AO40+calc4!AO40+calc5!AO40+calc6!AO40)</f>
        <v/>
      </c>
      <c r="AP40" s="31" t="str">
        <f>IF(AP$8="","",calc1!AP40+calc2!AP40+calc3!AP40+calc4!AP40+calc5!AP40+calc6!AP40)</f>
        <v/>
      </c>
      <c r="AQ40" s="31" t="str">
        <f>IF(AQ$8="","",calc1!AQ40+calc2!AQ40+calc3!AQ40+calc4!AQ40+calc5!AQ40+calc6!AQ40)</f>
        <v/>
      </c>
    </row>
    <row r="41" spans="2:43">
      <c r="B41" s="26">
        <f>'input rate-base'!B41</f>
        <v>9</v>
      </c>
      <c r="C41" s="26">
        <f>'input rate-base'!C41</f>
        <v>2014</v>
      </c>
      <c r="D41" s="31">
        <f>IF(D$8="","",calc1!D41+calc2!D41+calc3!D41+calc4!D41+calc5!D41+calc6!D41)</f>
        <v>28283751.669</v>
      </c>
      <c r="E41" s="31">
        <f>IF(E$8="","",calc1!E41+calc2!E41+calc3!E41+calc4!E41+calc5!E41+calc6!E41)</f>
        <v>461980.7030415</v>
      </c>
      <c r="F41" s="31">
        <f>IF(F$8="","",calc1!F41+calc2!F41+calc3!F41+calc4!F41+calc5!F41+calc6!F41)</f>
        <v>1158161.13796</v>
      </c>
      <c r="G41" s="31">
        <f>IF(G$8="","",calc1!G41+calc2!G41+calc3!G41+calc4!G41+calc5!G41+calc6!G41)</f>
        <v>1964299.6183200001</v>
      </c>
      <c r="H41" s="31">
        <f>IF(H$8="","",calc1!H41+calc2!H41+calc3!H41+calc4!H41+calc5!H41+calc6!H41)</f>
        <v>13859.065692</v>
      </c>
      <c r="I41" s="31">
        <f>IF(I$8="","",calc1!I41+calc2!I41+calc3!I41+calc4!I41+calc5!I41+calc6!I41)</f>
        <v>9222076.34375</v>
      </c>
      <c r="J41" s="31">
        <f>IF(J$8="","",calc1!J41+calc2!J41+calc3!J41+calc4!J41+calc5!J41+calc6!J41)</f>
        <v>47482.075700000001</v>
      </c>
      <c r="K41" s="31">
        <f>IF(K$8="","",calc1!K41+calc2!K41+calc3!K41+calc4!K41+calc5!K41+calc6!K41)</f>
        <v>88621.138749999998</v>
      </c>
      <c r="L41" s="31">
        <f>IF(L$8="","",calc1!L41+calc2!L41+calc3!L41+calc4!L41+calc5!L41+calc6!L41)</f>
        <v>200254.50752958763</v>
      </c>
      <c r="M41" s="31">
        <f>IF(M$8="","",calc1!M41+calc2!M41+calc3!M41+calc4!M41+calc5!M41+calc6!M41)</f>
        <v>1168021.0325</v>
      </c>
      <c r="N41" s="31">
        <f>IF(N$8="","",calc1!N41+calc2!N41+calc3!N41+calc4!N41+calc5!N41+calc6!N41)</f>
        <v>117411.75612000001</v>
      </c>
      <c r="O41" s="31">
        <f>IF(O$8="","",calc1!O41+calc2!O41+calc3!O41+calc4!O41+calc5!O41+calc6!O41)</f>
        <v>378760.5625</v>
      </c>
      <c r="P41" s="31">
        <f>IF(P$8="","",calc1!P41+calc2!P41+calc3!P41+calc4!P41+calc5!P41+calc6!P41)</f>
        <v>0</v>
      </c>
      <c r="Q41" s="31">
        <f>IF(Q$8="","",calc1!Q41+calc2!Q41+calc3!Q41+calc4!Q41+calc5!Q41+calc6!Q41)</f>
        <v>287609.12771999999</v>
      </c>
      <c r="R41" s="31">
        <f>IF(R$8="","",calc1!R41+calc2!R41+calc3!R41+calc4!R41+calc5!R41+calc6!R41)</f>
        <v>2038.0984800000001</v>
      </c>
      <c r="S41" s="31">
        <f>IF(S$8="","",calc1!S41+calc2!S41+calc3!S41+calc4!S41+calc5!S41+calc6!S41)</f>
        <v>205812.33549999999</v>
      </c>
      <c r="T41" s="31">
        <f>IF(T$8="","",calc1!T41+calc2!T41+calc3!T41+calc4!T41+calc5!T41+calc6!T41)</f>
        <v>2436.0599000000002</v>
      </c>
      <c r="U41" s="31">
        <f>IF(U$8="","",calc1!U41+calc2!U41+calc3!U41+calc4!U41+calc5!U41+calc6!U41)</f>
        <v>6754.4657500000003</v>
      </c>
      <c r="V41" s="31">
        <f>IF(V$8="","",calc1!V41+calc2!V41+calc3!V41+calc4!V41+calc5!V41+calc6!V41)</f>
        <v>2244.6877109516231</v>
      </c>
      <c r="W41" s="31">
        <f>IF(W$8="","",calc1!W41+calc2!W41+calc3!W41+calc4!W41+calc5!W41+calc6!W41)</f>
        <v>72183.194999999992</v>
      </c>
      <c r="X41" s="31">
        <f>IF(X$8="","",calc1!X41+calc2!X41+calc3!X41+calc4!X41+calc5!X41+calc6!X41)</f>
        <v>74998.36957000001</v>
      </c>
      <c r="Y41" s="31">
        <f>IF(Y$8="","",calc1!Y41+calc2!Y41+calc3!Y41+calc4!Y41+calc5!Y41+calc6!Y41)</f>
        <v>57195.347499999996</v>
      </c>
      <c r="Z41" s="31">
        <f>IF(Z$8="","",calc1!Z41+calc2!Z41+calc3!Z41+calc4!Z41+calc5!Z41+calc6!Z41)</f>
        <v>11099.213659999999</v>
      </c>
      <c r="AA41" s="31">
        <f>IF(AA$8="","",calc1!AA41+calc2!AA41+calc3!AA41+calc4!AA41+calc5!AA41+calc6!AA41)</f>
        <v>5386.7240000000002</v>
      </c>
      <c r="AB41" s="31">
        <f>IF(AB$8="","",calc1!AB41+calc2!AB41+calc3!AB41+calc4!AB41+calc5!AB41+calc6!AB41)</f>
        <v>0</v>
      </c>
      <c r="AC41" s="31" t="str">
        <f>IF(AC$8="","",calc1!AC41+calc2!AC41+calc3!AC41+calc4!AC41+calc5!AC41+calc6!AC41)</f>
        <v/>
      </c>
      <c r="AD41" s="31" t="str">
        <f>IF(AD$8="","",calc1!AD41+calc2!AD41+calc3!AD41+calc4!AD41+calc5!AD41+calc6!AD41)</f>
        <v/>
      </c>
      <c r="AE41" s="31" t="str">
        <f>IF(AE$8="","",calc1!AE41+calc2!AE41+calc3!AE41+calc4!AE41+calc5!AE41+calc6!AE41)</f>
        <v/>
      </c>
      <c r="AF41" s="31" t="str">
        <f>IF(AF$8="","",calc1!AF41+calc2!AF41+calc3!AF41+calc4!AF41+calc5!AF41+calc6!AF41)</f>
        <v/>
      </c>
      <c r="AG41" s="31" t="str">
        <f>IF(AG$8="","",calc1!AG41+calc2!AG41+calc3!AG41+calc4!AG41+calc5!AG41+calc6!AG41)</f>
        <v/>
      </c>
      <c r="AH41" s="31" t="str">
        <f>IF(AH$8="","",calc1!AH41+calc2!AH41+calc3!AH41+calc4!AH41+calc5!AH41+calc6!AH41)</f>
        <v/>
      </c>
      <c r="AI41" s="31" t="str">
        <f>IF(AI$8="","",calc1!AI41+calc2!AI41+calc3!AI41+calc4!AI41+calc5!AI41+calc6!AI41)</f>
        <v/>
      </c>
      <c r="AJ41" s="31" t="str">
        <f>IF(AJ$8="","",calc1!AJ41+calc2!AJ41+calc3!AJ41+calc4!AJ41+calc5!AJ41+calc6!AJ41)</f>
        <v/>
      </c>
      <c r="AK41" s="31" t="str">
        <f>IF(AK$8="","",calc1!AK41+calc2!AK41+calc3!AK41+calc4!AK41+calc5!AK41+calc6!AK41)</f>
        <v/>
      </c>
      <c r="AL41" s="31" t="str">
        <f>IF(AL$8="","",calc1!AL41+calc2!AL41+calc3!AL41+calc4!AL41+calc5!AL41+calc6!AL41)</f>
        <v/>
      </c>
      <c r="AM41" s="31" t="str">
        <f>IF(AM$8="","",calc1!AM41+calc2!AM41+calc3!AM41+calc4!AM41+calc5!AM41+calc6!AM41)</f>
        <v/>
      </c>
      <c r="AN41" s="31" t="str">
        <f>IF(AN$8="","",calc1!AN41+calc2!AN41+calc3!AN41+calc4!AN41+calc5!AN41+calc6!AN41)</f>
        <v/>
      </c>
      <c r="AO41" s="31" t="str">
        <f>IF(AO$8="","",calc1!AO41+calc2!AO41+calc3!AO41+calc4!AO41+calc5!AO41+calc6!AO41)</f>
        <v/>
      </c>
      <c r="AP41" s="31" t="str">
        <f>IF(AP$8="","",calc1!AP41+calc2!AP41+calc3!AP41+calc4!AP41+calc5!AP41+calc6!AP41)</f>
        <v/>
      </c>
      <c r="AQ41" s="31" t="str">
        <f>IF(AQ$8="","",calc1!AQ41+calc2!AQ41+calc3!AQ41+calc4!AQ41+calc5!AQ41+calc6!AQ41)</f>
        <v/>
      </c>
    </row>
    <row r="42" spans="2:43">
      <c r="B42" s="26">
        <f>'input rate-base'!B42</f>
        <v>10</v>
      </c>
      <c r="C42" s="26">
        <f>'input rate-base'!C42</f>
        <v>2014</v>
      </c>
      <c r="D42" s="31">
        <f>IF(D$8="","",calc1!D42+calc2!D42+calc3!D42+calc4!D42+calc5!D42+calc6!D42)</f>
        <v>23636372.779660001</v>
      </c>
      <c r="E42" s="31">
        <f>IF(E$8="","",calc1!E42+calc2!E42+calc3!E42+calc4!E42+calc5!E42+calc6!E42)</f>
        <v>379911.28028850001</v>
      </c>
      <c r="F42" s="31">
        <f>IF(F$8="","",calc1!F42+calc2!F42+calc3!F42+calc4!F42+calc5!F42+calc6!F42)</f>
        <v>958970.19309000007</v>
      </c>
      <c r="G42" s="31">
        <f>IF(G$8="","",calc1!G42+calc2!G42+calc3!G42+calc4!G42+calc5!G42+calc6!G42)</f>
        <v>1762722.5842800001</v>
      </c>
      <c r="H42" s="31">
        <f>IF(H$8="","",calc1!H42+calc2!H42+calc3!H42+calc4!H42+calc5!H42+calc6!H42)</f>
        <v>12287.580084000001</v>
      </c>
      <c r="I42" s="31">
        <f>IF(I$8="","",calc1!I42+calc2!I42+calc3!I42+calc4!I42+calc5!I42+calc6!I42)</f>
        <v>8800474.9620000012</v>
      </c>
      <c r="J42" s="31">
        <f>IF(J$8="","",calc1!J42+calc2!J42+calc3!J42+calc4!J42+calc5!J42+calc6!J42)</f>
        <v>48326.835800000001</v>
      </c>
      <c r="K42" s="31">
        <f>IF(K$8="","",calc1!K42+calc2!K42+calc3!K42+calc4!K42+calc5!K42+calc6!K42)</f>
        <v>78779.697500000009</v>
      </c>
      <c r="L42" s="31">
        <f>IF(L$8="","",calc1!L42+calc2!L42+calc3!L42+calc4!L42+calc5!L42+calc6!L42)</f>
        <v>164308.77526878961</v>
      </c>
      <c r="M42" s="31">
        <f>IF(M$8="","",calc1!M42+calc2!M42+calc3!M42+calc4!M42+calc5!M42+calc6!M42)</f>
        <v>1077502.3500000001</v>
      </c>
      <c r="N42" s="31">
        <f>IF(N$8="","",calc1!N42+calc2!N42+calc3!N42+calc4!N42+calc5!N42+calc6!N42)</f>
        <v>113247.62738000001</v>
      </c>
      <c r="O42" s="31">
        <f>IF(O$8="","",calc1!O42+calc2!O42+calc3!O42+calc4!O42+calc5!O42+calc6!O42)</f>
        <v>356247.12</v>
      </c>
      <c r="P42" s="31">
        <f>IF(P$8="","",calc1!P42+calc2!P42+calc3!P42+calc4!P42+calc5!P42+calc6!P42)</f>
        <v>0</v>
      </c>
      <c r="Q42" s="31">
        <f>IF(Q$8="","",calc1!Q42+calc2!Q42+calc3!Q42+calc4!Q42+calc5!Q42+calc6!Q42)</f>
        <v>177465.97076</v>
      </c>
      <c r="R42" s="31">
        <f>IF(R$8="","",calc1!R42+calc2!R42+calc3!R42+calc4!R42+calc5!R42+calc6!R42)</f>
        <v>1737.53712</v>
      </c>
      <c r="S42" s="31">
        <f>IF(S$8="","",calc1!S42+calc2!S42+calc3!S42+calc4!S42+calc5!S42+calc6!S42)</f>
        <v>192151.46375</v>
      </c>
      <c r="T42" s="31">
        <f>IF(T$8="","",calc1!T42+calc2!T42+calc3!T42+calc4!T42+calc5!T42+calc6!T42)</f>
        <v>2095.6752000000001</v>
      </c>
      <c r="U42" s="31">
        <f>IF(U$8="","",calc1!U42+calc2!U42+calc3!U42+calc4!U42+calc5!U42+calc6!U42)</f>
        <v>6650.4842500000004</v>
      </c>
      <c r="V42" s="31">
        <f>IF(V$8="","",calc1!V42+calc2!V42+calc3!V42+calc4!V42+calc5!V42+calc6!V42)</f>
        <v>1606.9967116960113</v>
      </c>
      <c r="W42" s="31">
        <f>IF(W$8="","",calc1!W42+calc2!W42+calc3!W42+calc4!W42+calc5!W42+calc6!W42)</f>
        <v>68401.5625</v>
      </c>
      <c r="X42" s="31">
        <f>IF(X$8="","",calc1!X42+calc2!X42+calc3!X42+calc4!X42+calc5!X42+calc6!X42)</f>
        <v>67570.914489999996</v>
      </c>
      <c r="Y42" s="31">
        <f>IF(Y$8="","",calc1!Y42+calc2!Y42+calc3!Y42+calc4!Y42+calc5!Y42+calc6!Y42)</f>
        <v>52473.652499999997</v>
      </c>
      <c r="Z42" s="31">
        <f>IF(Z$8="","",calc1!Z42+calc2!Z42+calc3!Z42+calc4!Z42+calc5!Z42+calc6!Z42)</f>
        <v>10630.47228</v>
      </c>
      <c r="AA42" s="31">
        <f>IF(AA$8="","",calc1!AA42+calc2!AA42+calc3!AA42+calc4!AA42+calc5!AA42+calc6!AA42)</f>
        <v>3022.8964500000002</v>
      </c>
      <c r="AB42" s="31">
        <f>IF(AB$8="","",calc1!AB42+calc2!AB42+calc3!AB42+calc4!AB42+calc5!AB42+calc6!AB42)</f>
        <v>0</v>
      </c>
      <c r="AC42" s="31" t="str">
        <f>IF(AC$8="","",calc1!AC42+calc2!AC42+calc3!AC42+calc4!AC42+calc5!AC42+calc6!AC42)</f>
        <v/>
      </c>
      <c r="AD42" s="31" t="str">
        <f>IF(AD$8="","",calc1!AD42+calc2!AD42+calc3!AD42+calc4!AD42+calc5!AD42+calc6!AD42)</f>
        <v/>
      </c>
      <c r="AE42" s="31" t="str">
        <f>IF(AE$8="","",calc1!AE42+calc2!AE42+calc3!AE42+calc4!AE42+calc5!AE42+calc6!AE42)</f>
        <v/>
      </c>
      <c r="AF42" s="31" t="str">
        <f>IF(AF$8="","",calc1!AF42+calc2!AF42+calc3!AF42+calc4!AF42+calc5!AF42+calc6!AF42)</f>
        <v/>
      </c>
      <c r="AG42" s="31" t="str">
        <f>IF(AG$8="","",calc1!AG42+calc2!AG42+calc3!AG42+calc4!AG42+calc5!AG42+calc6!AG42)</f>
        <v/>
      </c>
      <c r="AH42" s="31" t="str">
        <f>IF(AH$8="","",calc1!AH42+calc2!AH42+calc3!AH42+calc4!AH42+calc5!AH42+calc6!AH42)</f>
        <v/>
      </c>
      <c r="AI42" s="31" t="str">
        <f>IF(AI$8="","",calc1!AI42+calc2!AI42+calc3!AI42+calc4!AI42+calc5!AI42+calc6!AI42)</f>
        <v/>
      </c>
      <c r="AJ42" s="31" t="str">
        <f>IF(AJ$8="","",calc1!AJ42+calc2!AJ42+calc3!AJ42+calc4!AJ42+calc5!AJ42+calc6!AJ42)</f>
        <v/>
      </c>
      <c r="AK42" s="31" t="str">
        <f>IF(AK$8="","",calc1!AK42+calc2!AK42+calc3!AK42+calc4!AK42+calc5!AK42+calc6!AK42)</f>
        <v/>
      </c>
      <c r="AL42" s="31" t="str">
        <f>IF(AL$8="","",calc1!AL42+calc2!AL42+calc3!AL42+calc4!AL42+calc5!AL42+calc6!AL42)</f>
        <v/>
      </c>
      <c r="AM42" s="31" t="str">
        <f>IF(AM$8="","",calc1!AM42+calc2!AM42+calc3!AM42+calc4!AM42+calc5!AM42+calc6!AM42)</f>
        <v/>
      </c>
      <c r="AN42" s="31" t="str">
        <f>IF(AN$8="","",calc1!AN42+calc2!AN42+calc3!AN42+calc4!AN42+calc5!AN42+calc6!AN42)</f>
        <v/>
      </c>
      <c r="AO42" s="31" t="str">
        <f>IF(AO$8="","",calc1!AO42+calc2!AO42+calc3!AO42+calc4!AO42+calc5!AO42+calc6!AO42)</f>
        <v/>
      </c>
      <c r="AP42" s="31" t="str">
        <f>IF(AP$8="","",calc1!AP42+calc2!AP42+calc3!AP42+calc4!AP42+calc5!AP42+calc6!AP42)</f>
        <v/>
      </c>
      <c r="AQ42" s="31" t="str">
        <f>IF(AQ$8="","",calc1!AQ42+calc2!AQ42+calc3!AQ42+calc4!AQ42+calc5!AQ42+calc6!AQ42)</f>
        <v/>
      </c>
    </row>
    <row r="43" spans="2:43">
      <c r="B43" s="26">
        <f>'input rate-base'!B43</f>
        <v>11</v>
      </c>
      <c r="C43" s="26">
        <f>'input rate-base'!C43</f>
        <v>2014</v>
      </c>
      <c r="D43" s="31">
        <f>IF(D$8="","",calc1!D43+calc2!D43+calc3!D43+calc4!D43+calc5!D43+calc6!D43)</f>
        <v>18122439.77228</v>
      </c>
      <c r="E43" s="31">
        <f>IF(E$8="","",calc1!E43+calc2!E43+calc3!E43+calc4!E43+calc5!E43+calc6!E43)</f>
        <v>287674.0419825</v>
      </c>
      <c r="F43" s="31">
        <f>IF(F$8="","",calc1!F43+calc2!F43+calc3!F43+calc4!F43+calc5!F43+calc6!F43)</f>
        <v>724852.15520000004</v>
      </c>
      <c r="G43" s="31">
        <f>IF(G$8="","",calc1!G43+calc2!G43+calc3!G43+calc4!G43+calc5!G43+calc6!G43)</f>
        <v>1452175.5152400001</v>
      </c>
      <c r="H43" s="31">
        <f>IF(H$8="","",calc1!H43+calc2!H43+calc3!H43+calc4!H43+calc5!H43+calc6!H43)</f>
        <v>9865.0696859999989</v>
      </c>
      <c r="I43" s="31">
        <f>IF(I$8="","",calc1!I43+calc2!I43+calc3!I43+calc4!I43+calc5!I43+calc6!I43)</f>
        <v>7482679.1695000008</v>
      </c>
      <c r="J43" s="31">
        <f>IF(J$8="","",calc1!J43+calc2!J43+calc3!J43+calc4!J43+calc5!J43+calc6!J43)</f>
        <v>40528.606400000004</v>
      </c>
      <c r="K43" s="31">
        <f>IF(K$8="","",calc1!K43+calc2!K43+calc3!K43+calc4!K43+calc5!K43+calc6!K43)</f>
        <v>67072.782250000004</v>
      </c>
      <c r="L43" s="31">
        <f>IF(L$8="","",calc1!L43+calc2!L43+calc3!L43+calc4!L43+calc5!L43+calc6!L43)</f>
        <v>107850.04889999999</v>
      </c>
      <c r="M43" s="31">
        <f>IF(M$8="","",calc1!M43+calc2!M43+calc3!M43+calc4!M43+calc5!M43+calc6!M43)</f>
        <v>987991.58000000007</v>
      </c>
      <c r="N43" s="31">
        <f>IF(N$8="","",calc1!N43+calc2!N43+calc3!N43+calc4!N43+calc5!N43+calc6!N43)</f>
        <v>106704.66826999999</v>
      </c>
      <c r="O43" s="31">
        <f>IF(O$8="","",calc1!O43+calc2!O43+calc3!O43+calc4!O43+calc5!O43+calc6!O43)</f>
        <v>334897.64</v>
      </c>
      <c r="P43" s="31">
        <f>IF(P$8="","",calc1!P43+calc2!P43+calc3!P43+calc4!P43+calc5!P43+calc6!P43)</f>
        <v>0</v>
      </c>
      <c r="Q43" s="31">
        <f>IF(Q$8="","",calc1!Q43+calc2!Q43+calc3!Q43+calc4!Q43+calc5!Q43+calc6!Q43)</f>
        <v>148590.82624000002</v>
      </c>
      <c r="R43" s="31">
        <f>IF(R$8="","",calc1!R43+calc2!R43+calc3!R43+calc4!R43+calc5!R43+calc6!R43)</f>
        <v>1501.1515200000001</v>
      </c>
      <c r="S43" s="31">
        <f>IF(S$8="","",calc1!S43+calc2!S43+calc3!S43+calc4!S43+calc5!S43+calc6!S43)</f>
        <v>174535.06899999999</v>
      </c>
      <c r="T43" s="31">
        <f>IF(T$8="","",calc1!T43+calc2!T43+calc3!T43+calc4!T43+calc5!T43+calc6!T43)</f>
        <v>2105.2341999999999</v>
      </c>
      <c r="U43" s="31">
        <f>IF(U$8="","",calc1!U43+calc2!U43+calc3!U43+calc4!U43+calc5!U43+calc6!U43)</f>
        <v>6264.3964999999998</v>
      </c>
      <c r="V43" s="31">
        <f>IF(V$8="","",calc1!V43+calc2!V43+calc3!V43+calc4!V43+calc5!V43+calc6!V43)</f>
        <v>986.80103999999994</v>
      </c>
      <c r="W43" s="31">
        <f>IF(W$8="","",calc1!W43+calc2!W43+calc3!W43+calc4!W43+calc5!W43+calc6!W43)</f>
        <v>62276.947499999995</v>
      </c>
      <c r="X43" s="31">
        <f>IF(X$8="","",calc1!X43+calc2!X43+calc3!X43+calc4!X43+calc5!X43+calc6!X43)</f>
        <v>64756.130109999998</v>
      </c>
      <c r="Y43" s="31">
        <f>IF(Y$8="","",calc1!Y43+calc2!Y43+calc3!Y43+calc4!Y43+calc5!Y43+calc6!Y43)</f>
        <v>51973.564999999995</v>
      </c>
      <c r="Z43" s="31">
        <f>IF(Z$8="","",calc1!Z43+calc2!Z43+calc3!Z43+calc4!Z43+calc5!Z43+calc6!Z43)</f>
        <v>9950.0875500000002</v>
      </c>
      <c r="AA43" s="31">
        <f>IF(AA$8="","",calc1!AA43+calc2!AA43+calc3!AA43+calc4!AA43+calc5!AA43+calc6!AA43)</f>
        <v>2631.7152000000001</v>
      </c>
      <c r="AB43" s="31">
        <f>IF(AB$8="","",calc1!AB43+calc2!AB43+calc3!AB43+calc4!AB43+calc5!AB43+calc6!AB43)</f>
        <v>0</v>
      </c>
      <c r="AC43" s="31" t="str">
        <f>IF(AC$8="","",calc1!AC43+calc2!AC43+calc3!AC43+calc4!AC43+calc5!AC43+calc6!AC43)</f>
        <v/>
      </c>
      <c r="AD43" s="31" t="str">
        <f>IF(AD$8="","",calc1!AD43+calc2!AD43+calc3!AD43+calc4!AD43+calc5!AD43+calc6!AD43)</f>
        <v/>
      </c>
      <c r="AE43" s="31" t="str">
        <f>IF(AE$8="","",calc1!AE43+calc2!AE43+calc3!AE43+calc4!AE43+calc5!AE43+calc6!AE43)</f>
        <v/>
      </c>
      <c r="AF43" s="31" t="str">
        <f>IF(AF$8="","",calc1!AF43+calc2!AF43+calc3!AF43+calc4!AF43+calc5!AF43+calc6!AF43)</f>
        <v/>
      </c>
      <c r="AG43" s="31" t="str">
        <f>IF(AG$8="","",calc1!AG43+calc2!AG43+calc3!AG43+calc4!AG43+calc5!AG43+calc6!AG43)</f>
        <v/>
      </c>
      <c r="AH43" s="31" t="str">
        <f>IF(AH$8="","",calc1!AH43+calc2!AH43+calc3!AH43+calc4!AH43+calc5!AH43+calc6!AH43)</f>
        <v/>
      </c>
      <c r="AI43" s="31" t="str">
        <f>IF(AI$8="","",calc1!AI43+calc2!AI43+calc3!AI43+calc4!AI43+calc5!AI43+calc6!AI43)</f>
        <v/>
      </c>
      <c r="AJ43" s="31" t="str">
        <f>IF(AJ$8="","",calc1!AJ43+calc2!AJ43+calc3!AJ43+calc4!AJ43+calc5!AJ43+calc6!AJ43)</f>
        <v/>
      </c>
      <c r="AK43" s="31" t="str">
        <f>IF(AK$8="","",calc1!AK43+calc2!AK43+calc3!AK43+calc4!AK43+calc5!AK43+calc6!AK43)</f>
        <v/>
      </c>
      <c r="AL43" s="31" t="str">
        <f>IF(AL$8="","",calc1!AL43+calc2!AL43+calc3!AL43+calc4!AL43+calc5!AL43+calc6!AL43)</f>
        <v/>
      </c>
      <c r="AM43" s="31" t="str">
        <f>IF(AM$8="","",calc1!AM43+calc2!AM43+calc3!AM43+calc4!AM43+calc5!AM43+calc6!AM43)</f>
        <v/>
      </c>
      <c r="AN43" s="31" t="str">
        <f>IF(AN$8="","",calc1!AN43+calc2!AN43+calc3!AN43+calc4!AN43+calc5!AN43+calc6!AN43)</f>
        <v/>
      </c>
      <c r="AO43" s="31" t="str">
        <f>IF(AO$8="","",calc1!AO43+calc2!AO43+calc3!AO43+calc4!AO43+calc5!AO43+calc6!AO43)</f>
        <v/>
      </c>
      <c r="AP43" s="31" t="str">
        <f>IF(AP$8="","",calc1!AP43+calc2!AP43+calc3!AP43+calc4!AP43+calc5!AP43+calc6!AP43)</f>
        <v/>
      </c>
      <c r="AQ43" s="31" t="str">
        <f>IF(AQ$8="","",calc1!AQ43+calc2!AQ43+calc3!AQ43+calc4!AQ43+calc5!AQ43+calc6!AQ43)</f>
        <v/>
      </c>
    </row>
    <row r="44" spans="2:43">
      <c r="B44" s="26">
        <f>'input rate-base'!B44</f>
        <v>12</v>
      </c>
      <c r="C44" s="26">
        <f>'input rate-base'!C44</f>
        <v>2014</v>
      </c>
      <c r="D44" s="31">
        <f>IF(D$8="","",calc1!D44+calc2!D44+calc3!D44+calc4!D44+calc5!D44+calc6!D44)</f>
        <v>20584191.947280001</v>
      </c>
      <c r="E44" s="31">
        <f>IF(E$8="","",calc1!E44+calc2!E44+calc3!E44+calc4!E44+calc5!E44+calc6!E44)</f>
        <v>326272.58165850001</v>
      </c>
      <c r="F44" s="31">
        <f>IF(F$8="","",calc1!F44+calc2!F44+calc3!F44+calc4!F44+calc5!F44+calc6!F44)</f>
        <v>839277.07426999998</v>
      </c>
      <c r="G44" s="31">
        <f>IF(G$8="","",calc1!G44+calc2!G44+calc3!G44+calc4!G44+calc5!G44+calc6!G44)</f>
        <v>1536103.2483600001</v>
      </c>
      <c r="H44" s="31">
        <f>IF(H$8="","",calc1!H44+calc2!H44+calc3!H44+calc4!H44+calc5!H44+calc6!H44)</f>
        <v>10514.248524000001</v>
      </c>
      <c r="I44" s="31">
        <f>IF(I$8="","",calc1!I44+calc2!I44+calc3!I44+calc4!I44+calc5!I44+calc6!I44)</f>
        <v>7578404.5630000001</v>
      </c>
      <c r="J44" s="31">
        <f>IF(J$8="","",calc1!J44+calc2!J44+calc3!J44+calc4!J44+calc5!J44+calc6!J44)</f>
        <v>38085.101699999999</v>
      </c>
      <c r="K44" s="31">
        <f>IF(K$8="","",calc1!K44+calc2!K44+calc3!K44+calc4!K44+calc5!K44+calc6!K44)</f>
        <v>70064.823999999993</v>
      </c>
      <c r="L44" s="31">
        <f>IF(L$8="","",calc1!L44+calc2!L44+calc3!L44+calc4!L44+calc5!L44+calc6!L44)</f>
        <v>103583.1384</v>
      </c>
      <c r="M44" s="31">
        <f>IF(M$8="","",calc1!M44+calc2!M44+calc3!M44+calc4!M44+calc5!M44+calc6!M44)</f>
        <v>983201.69750000001</v>
      </c>
      <c r="N44" s="31">
        <f>IF(N$8="","",calc1!N44+calc2!N44+calc3!N44+calc4!N44+calc5!N44+calc6!N44)</f>
        <v>113240.78573999999</v>
      </c>
      <c r="O44" s="31">
        <f>IF(O$8="","",calc1!O44+calc2!O44+calc3!O44+calc4!O44+calc5!O44+calc6!O44)</f>
        <v>331027.34249999997</v>
      </c>
      <c r="P44" s="31">
        <f>IF(P$8="","",calc1!P44+calc2!P44+calc3!P44+calc4!P44+calc5!P44+calc6!P44)</f>
        <v>0</v>
      </c>
      <c r="Q44" s="31">
        <f>IF(Q$8="","",calc1!Q44+calc2!Q44+calc3!Q44+calc4!Q44+calc5!Q44+calc6!Q44)</f>
        <v>166574.55408</v>
      </c>
      <c r="R44" s="31">
        <f>IF(R$8="","",calc1!R44+calc2!R44+calc3!R44+calc4!R44+calc5!R44+calc6!R44)</f>
        <v>1661.0048400000001</v>
      </c>
      <c r="S44" s="31">
        <f>IF(S$8="","",calc1!S44+calc2!S44+calc3!S44+calc4!S44+calc5!S44+calc6!S44)</f>
        <v>179471.16625000001</v>
      </c>
      <c r="T44" s="31">
        <f>IF(T$8="","",calc1!T44+calc2!T44+calc3!T44+calc4!T44+calc5!T44+calc6!T44)</f>
        <v>2184.0585000000001</v>
      </c>
      <c r="U44" s="31">
        <f>IF(U$8="","",calc1!U44+calc2!U44+calc3!U44+calc4!U44+calc5!U44+calc6!U44)</f>
        <v>6127.3010000000004</v>
      </c>
      <c r="V44" s="31">
        <f>IF(V$8="","",calc1!V44+calc2!V44+calc3!V44+calc4!V44+calc5!V44+calc6!V44)</f>
        <v>940.17445999999995</v>
      </c>
      <c r="W44" s="31">
        <f>IF(W$8="","",calc1!W44+calc2!W44+calc3!W44+calc4!W44+calc5!W44+calc6!W44)</f>
        <v>62552.009999999995</v>
      </c>
      <c r="X44" s="31">
        <f>IF(X$8="","",calc1!X44+calc2!X44+calc3!X44+calc4!X44+calc5!X44+calc6!X44)</f>
        <v>63870.955349999997</v>
      </c>
      <c r="Y44" s="31">
        <f>IF(Y$8="","",calc1!Y44+calc2!Y44+calc3!Y44+calc4!Y44+calc5!Y44+calc6!Y44)</f>
        <v>52366.732499999998</v>
      </c>
      <c r="Z44" s="31">
        <f>IF(Z$8="","",calc1!Z44+calc2!Z44+calc3!Z44+calc4!Z44+calc5!Z44+calc6!Z44)</f>
        <v>9729.8101800000004</v>
      </c>
      <c r="AA44" s="31">
        <f>IF(AA$8="","",calc1!AA44+calc2!AA44+calc3!AA44+calc4!AA44+calc5!AA44+calc6!AA44)</f>
        <v>2842.1974399999999</v>
      </c>
      <c r="AB44" s="31">
        <f>IF(AB$8="","",calc1!AB44+calc2!AB44+calc3!AB44+calc4!AB44+calc5!AB44+calc6!AB44)</f>
        <v>0</v>
      </c>
      <c r="AC44" s="31" t="str">
        <f>IF(AC$8="","",calc1!AC44+calc2!AC44+calc3!AC44+calc4!AC44+calc5!AC44+calc6!AC44)</f>
        <v/>
      </c>
      <c r="AD44" s="31" t="str">
        <f>IF(AD$8="","",calc1!AD44+calc2!AD44+calc3!AD44+calc4!AD44+calc5!AD44+calc6!AD44)</f>
        <v/>
      </c>
      <c r="AE44" s="31" t="str">
        <f>IF(AE$8="","",calc1!AE44+calc2!AE44+calc3!AE44+calc4!AE44+calc5!AE44+calc6!AE44)</f>
        <v/>
      </c>
      <c r="AF44" s="31" t="str">
        <f>IF(AF$8="","",calc1!AF44+calc2!AF44+calc3!AF44+calc4!AF44+calc5!AF44+calc6!AF44)</f>
        <v/>
      </c>
      <c r="AG44" s="31" t="str">
        <f>IF(AG$8="","",calc1!AG44+calc2!AG44+calc3!AG44+calc4!AG44+calc5!AG44+calc6!AG44)</f>
        <v/>
      </c>
      <c r="AH44" s="31" t="str">
        <f>IF(AH$8="","",calc1!AH44+calc2!AH44+calc3!AH44+calc4!AH44+calc5!AH44+calc6!AH44)</f>
        <v/>
      </c>
      <c r="AI44" s="31" t="str">
        <f>IF(AI$8="","",calc1!AI44+calc2!AI44+calc3!AI44+calc4!AI44+calc5!AI44+calc6!AI44)</f>
        <v/>
      </c>
      <c r="AJ44" s="31" t="str">
        <f>IF(AJ$8="","",calc1!AJ44+calc2!AJ44+calc3!AJ44+calc4!AJ44+calc5!AJ44+calc6!AJ44)</f>
        <v/>
      </c>
      <c r="AK44" s="31" t="str">
        <f>IF(AK$8="","",calc1!AK44+calc2!AK44+calc3!AK44+calc4!AK44+calc5!AK44+calc6!AK44)</f>
        <v/>
      </c>
      <c r="AL44" s="31" t="str">
        <f>IF(AL$8="","",calc1!AL44+calc2!AL44+calc3!AL44+calc4!AL44+calc5!AL44+calc6!AL44)</f>
        <v/>
      </c>
      <c r="AM44" s="31" t="str">
        <f>IF(AM$8="","",calc1!AM44+calc2!AM44+calc3!AM44+calc4!AM44+calc5!AM44+calc6!AM44)</f>
        <v/>
      </c>
      <c r="AN44" s="31" t="str">
        <f>IF(AN$8="","",calc1!AN44+calc2!AN44+calc3!AN44+calc4!AN44+calc5!AN44+calc6!AN44)</f>
        <v/>
      </c>
      <c r="AO44" s="31" t="str">
        <f>IF(AO$8="","",calc1!AO44+calc2!AO44+calc3!AO44+calc4!AO44+calc5!AO44+calc6!AO44)</f>
        <v/>
      </c>
      <c r="AP44" s="31" t="str">
        <f>IF(AP$8="","",calc1!AP44+calc2!AP44+calc3!AP44+calc4!AP44+calc5!AP44+calc6!AP44)</f>
        <v/>
      </c>
      <c r="AQ44" s="31" t="str">
        <f>IF(AQ$8="","",calc1!AQ44+calc2!AQ44+calc3!AQ44+calc4!AQ44+calc5!AQ44+calc6!AQ44)</f>
        <v/>
      </c>
    </row>
    <row r="45" spans="2:43">
      <c r="B45" s="26">
        <f>'input rate-base'!B45</f>
        <v>1</v>
      </c>
      <c r="C45" s="26">
        <f>'input rate-base'!C45</f>
        <v>2015</v>
      </c>
      <c r="D45" s="31">
        <f>IF(D$8="","",calc1!D45+calc2!D45+calc3!D45+calc4!D45+calc5!D45+calc6!D45)</f>
        <v>24134489.088640001</v>
      </c>
      <c r="E45" s="31">
        <f>IF(E$8="","",calc1!E45+calc2!E45+calc3!E45+calc4!E45+calc5!E45+calc6!E45)</f>
        <v>381868.11613799998</v>
      </c>
      <c r="F45" s="31">
        <f>IF(F$8="","",calc1!F45+calc2!F45+calc3!F45+calc4!F45+calc5!F45+calc6!F45)</f>
        <v>1003248.1477000001</v>
      </c>
      <c r="G45" s="31">
        <f>IF(G$8="","",calc1!G45+calc2!G45+calc3!G45+calc4!G45+calc5!G45+calc6!G45)</f>
        <v>1705497.6024</v>
      </c>
      <c r="H45" s="31">
        <f>IF(H$8="","",calc1!H45+calc2!H45+calc3!H45+calc4!H45+calc5!H45+calc6!H45)</f>
        <v>11811.58056</v>
      </c>
      <c r="I45" s="31">
        <f>IF(I$8="","",calc1!I45+calc2!I45+calc3!I45+calc4!I45+calc5!I45+calc6!I45)</f>
        <v>7832302.7962500006</v>
      </c>
      <c r="J45" s="31">
        <f>IF(J$8="","",calc1!J45+calc2!J45+calc3!J45+calc4!J45+calc5!J45+calc6!J45)</f>
        <v>38729.993000000002</v>
      </c>
      <c r="K45" s="31">
        <f>IF(K$8="","",calc1!K45+calc2!K45+calc3!K45+calc4!K45+calc5!K45+calc6!K45)</f>
        <v>71388.561249999999</v>
      </c>
      <c r="L45" s="31">
        <f>IF(L$8="","",calc1!L45+calc2!L45+calc3!L45+calc4!L45+calc5!L45+calc6!L45)</f>
        <v>106709.07994</v>
      </c>
      <c r="M45" s="31">
        <f>IF(M$8="","",calc1!M45+calc2!M45+calc3!M45+calc4!M45+calc5!M45+calc6!M45)</f>
        <v>964330.18749999988</v>
      </c>
      <c r="N45" s="31">
        <f>IF(N$8="","",calc1!N45+calc2!N45+calc3!N45+calc4!N45+calc5!N45+calc6!N45)</f>
        <v>112016.61041000001</v>
      </c>
      <c r="O45" s="31">
        <f>IF(O$8="","",calc1!O45+calc2!O45+calc3!O45+calc4!O45+calc5!O45+calc6!O45)</f>
        <v>332049.005</v>
      </c>
      <c r="P45" s="31">
        <f>IF(P$8="","",calc1!P45+calc2!P45+calc3!P45+calc4!P45+calc5!P45+calc6!P45)</f>
        <v>0</v>
      </c>
      <c r="Q45" s="31">
        <f>IF(Q$8="","",calc1!Q45+calc2!Q45+calc3!Q45+calc4!Q45+calc5!Q45+calc6!Q45)</f>
        <v>177559.67744</v>
      </c>
      <c r="R45" s="31">
        <f>IF(R$8="","",calc1!R45+calc2!R45+calc3!R45+calc4!R45+calc5!R45+calc6!R45)</f>
        <v>1912.33548</v>
      </c>
      <c r="S45" s="31">
        <f>IF(S$8="","",calc1!S45+calc2!S45+calc3!S45+calc4!S45+calc5!S45+calc6!S45)</f>
        <v>181360.397</v>
      </c>
      <c r="T45" s="31">
        <f>IF(T$8="","",calc1!T45+calc2!T45+calc3!T45+calc4!T45+calc5!T45+calc6!T45)</f>
        <v>2438.0124000000005</v>
      </c>
      <c r="U45" s="31">
        <f>IF(U$8="","",calc1!U45+calc2!U45+calc3!U45+calc4!U45+calc5!U45+calc6!U45)</f>
        <v>6011.0619999999999</v>
      </c>
      <c r="V45" s="31">
        <f>IF(V$8="","",calc1!V45+calc2!V45+calc3!V45+calc4!V45+calc5!V45+calc6!V45)</f>
        <v>889.77215999999999</v>
      </c>
      <c r="W45" s="31">
        <f>IF(W$8="","",calc1!W45+calc2!W45+calc3!W45+calc4!W45+calc5!W45+calc6!W45)</f>
        <v>60446.39</v>
      </c>
      <c r="X45" s="31">
        <f>IF(X$8="","",calc1!X45+calc2!X45+calc3!X45+calc4!X45+calc5!X45+calc6!X45)</f>
        <v>62453.140429999999</v>
      </c>
      <c r="Y45" s="31">
        <f>IF(Y$8="","",calc1!Y45+calc2!Y45+calc3!Y45+calc4!Y45+calc5!Y45+calc6!Y45)</f>
        <v>50583.102499999994</v>
      </c>
      <c r="Z45" s="31">
        <f>IF(Z$8="","",calc1!Z45+calc2!Z45+calc3!Z45+calc4!Z45+calc5!Z45+calc6!Z45)</f>
        <v>9499.1629400000002</v>
      </c>
      <c r="AA45" s="31">
        <f>IF(AA$8="","",calc1!AA45+calc2!AA45+calc3!AA45+calc4!AA45+calc5!AA45+calc6!AA45)</f>
        <v>2853.26305</v>
      </c>
      <c r="AB45" s="31">
        <f>IF(AB$8="","",calc1!AB45+calc2!AB45+calc3!AB45+calc4!AB45+calc5!AB45+calc6!AB45)</f>
        <v>0</v>
      </c>
      <c r="AC45" s="31" t="str">
        <f>IF(AC$8="","",calc1!AC45+calc2!AC45+calc3!AC45+calc4!AC45+calc5!AC45+calc6!AC45)</f>
        <v/>
      </c>
      <c r="AD45" s="31" t="str">
        <f>IF(AD$8="","",calc1!AD45+calc2!AD45+calc3!AD45+calc4!AD45+calc5!AD45+calc6!AD45)</f>
        <v/>
      </c>
      <c r="AE45" s="31" t="str">
        <f>IF(AE$8="","",calc1!AE45+calc2!AE45+calc3!AE45+calc4!AE45+calc5!AE45+calc6!AE45)</f>
        <v/>
      </c>
      <c r="AF45" s="31" t="str">
        <f>IF(AF$8="","",calc1!AF45+calc2!AF45+calc3!AF45+calc4!AF45+calc5!AF45+calc6!AF45)</f>
        <v/>
      </c>
      <c r="AG45" s="31" t="str">
        <f>IF(AG$8="","",calc1!AG45+calc2!AG45+calc3!AG45+calc4!AG45+calc5!AG45+calc6!AG45)</f>
        <v/>
      </c>
      <c r="AH45" s="31" t="str">
        <f>IF(AH$8="","",calc1!AH45+calc2!AH45+calc3!AH45+calc4!AH45+calc5!AH45+calc6!AH45)</f>
        <v/>
      </c>
      <c r="AI45" s="31" t="str">
        <f>IF(AI$8="","",calc1!AI45+calc2!AI45+calc3!AI45+calc4!AI45+calc5!AI45+calc6!AI45)</f>
        <v/>
      </c>
      <c r="AJ45" s="31" t="str">
        <f>IF(AJ$8="","",calc1!AJ45+calc2!AJ45+calc3!AJ45+calc4!AJ45+calc5!AJ45+calc6!AJ45)</f>
        <v/>
      </c>
      <c r="AK45" s="31" t="str">
        <f>IF(AK$8="","",calc1!AK45+calc2!AK45+calc3!AK45+calc4!AK45+calc5!AK45+calc6!AK45)</f>
        <v/>
      </c>
      <c r="AL45" s="31" t="str">
        <f>IF(AL$8="","",calc1!AL45+calc2!AL45+calc3!AL45+calc4!AL45+calc5!AL45+calc6!AL45)</f>
        <v/>
      </c>
      <c r="AM45" s="31" t="str">
        <f>IF(AM$8="","",calc1!AM45+calc2!AM45+calc3!AM45+calc4!AM45+calc5!AM45+calc6!AM45)</f>
        <v/>
      </c>
      <c r="AN45" s="31" t="str">
        <f>IF(AN$8="","",calc1!AN45+calc2!AN45+calc3!AN45+calc4!AN45+calc5!AN45+calc6!AN45)</f>
        <v/>
      </c>
      <c r="AO45" s="31" t="str">
        <f>IF(AO$8="","",calc1!AO45+calc2!AO45+calc3!AO45+calc4!AO45+calc5!AO45+calc6!AO45)</f>
        <v/>
      </c>
      <c r="AP45" s="31" t="str">
        <f>IF(AP$8="","",calc1!AP45+calc2!AP45+calc3!AP45+calc4!AP45+calc5!AP45+calc6!AP45)</f>
        <v/>
      </c>
      <c r="AQ45" s="31" t="str">
        <f>IF(AQ$8="","",calc1!AQ45+calc2!AQ45+calc3!AQ45+calc4!AQ45+calc5!AQ45+calc6!AQ45)</f>
        <v/>
      </c>
    </row>
    <row r="46" spans="2:43">
      <c r="B46" s="26">
        <f>'input rate-base'!B46</f>
        <v>2</v>
      </c>
      <c r="C46" s="26">
        <f>'input rate-base'!C46</f>
        <v>2015</v>
      </c>
      <c r="D46" s="31">
        <f>IF(D$8="","",calc1!D46+calc2!D46+calc3!D46+calc4!D46+calc5!D46+calc6!D46)</f>
        <v>22153694.804880001</v>
      </c>
      <c r="E46" s="31">
        <f>IF(E$8="","",calc1!E46+calc2!E46+calc3!E46+calc4!E46+calc5!E46+calc6!E46)</f>
        <v>344642.90047649998</v>
      </c>
      <c r="F46" s="31">
        <f>IF(F$8="","",calc1!F46+calc2!F46+calc3!F46+calc4!F46+calc5!F46+calc6!F46)</f>
        <v>913286.60493000003</v>
      </c>
      <c r="G46" s="31">
        <f>IF(G$8="","",calc1!G46+calc2!G46+calc3!G46+calc4!G46+calc5!G46+calc6!G46)</f>
        <v>1613161.1436000001</v>
      </c>
      <c r="H46" s="31">
        <f>IF(H$8="","",calc1!H46+calc2!H46+calc3!H46+calc4!H46+calc5!H46+calc6!H46)</f>
        <v>11075.786424</v>
      </c>
      <c r="I46" s="31">
        <f>IF(I$8="","",calc1!I46+calc2!I46+calc3!I46+calc4!I46+calc5!I46+calc6!I46)</f>
        <v>7653147.5115</v>
      </c>
      <c r="J46" s="31">
        <f>IF(J$8="","",calc1!J46+calc2!J46+calc3!J46+calc4!J46+calc5!J46+calc6!J46)</f>
        <v>40705.250700000004</v>
      </c>
      <c r="K46" s="31">
        <f>IF(K$8="","",calc1!K46+calc2!K46+calc3!K46+calc4!K46+calc5!K46+calc6!K46)</f>
        <v>69032.271999999997</v>
      </c>
      <c r="L46" s="31">
        <f>IF(L$8="","",calc1!L46+calc2!L46+calc3!L46+calc4!L46+calc5!L46+calc6!L46)</f>
        <v>105887.37145999999</v>
      </c>
      <c r="M46" s="31">
        <f>IF(M$8="","",calc1!M46+calc2!M46+calc3!M46+calc4!M46+calc5!M46+calc6!M46)</f>
        <v>956008.80249999999</v>
      </c>
      <c r="N46" s="31">
        <f>IF(N$8="","",calc1!N46+calc2!N46+calc3!N46+calc4!N46+calc5!N46+calc6!N46)</f>
        <v>109345.11083000001</v>
      </c>
      <c r="O46" s="31">
        <f>IF(O$8="","",calc1!O46+calc2!O46+calc3!O46+calc4!O46+calc5!O46+calc6!O46)</f>
        <v>326624.45250000001</v>
      </c>
      <c r="P46" s="31">
        <f>IF(P$8="","",calc1!P46+calc2!P46+calc3!P46+calc4!P46+calc5!P46+calc6!P46)</f>
        <v>0</v>
      </c>
      <c r="Q46" s="31">
        <f>IF(Q$8="","",calc1!Q46+calc2!Q46+calc3!Q46+calc4!Q46+calc5!Q46+calc6!Q46)</f>
        <v>157338.79232000001</v>
      </c>
      <c r="R46" s="31">
        <f>IF(R$8="","",calc1!R46+calc2!R46+calc3!R46+calc4!R46+calc5!R46+calc6!R46)</f>
        <v>1903.4466</v>
      </c>
      <c r="S46" s="31">
        <f>IF(S$8="","",calc1!S46+calc2!S46+calc3!S46+calc4!S46+calc5!S46+calc6!S46)</f>
        <v>177163.94175</v>
      </c>
      <c r="T46" s="31">
        <f>IF(T$8="","",calc1!T46+calc2!T46+calc3!T46+calc4!T46+calc5!T46+calc6!T46)</f>
        <v>2352.5910000000003</v>
      </c>
      <c r="U46" s="31">
        <f>IF(U$8="","",calc1!U46+calc2!U46+calc3!U46+calc4!U46+calc5!U46+calc6!U46)</f>
        <v>5832.2070000000003</v>
      </c>
      <c r="V46" s="31">
        <f>IF(V$8="","",calc1!V46+calc2!V46+calc3!V46+calc4!V46+calc5!V46+calc6!V46)</f>
        <v>1072.2177999999999</v>
      </c>
      <c r="W46" s="31">
        <f>IF(W$8="","",calc1!W46+calc2!W46+calc3!W46+calc4!W46+calc5!W46+calc6!W46)</f>
        <v>59141.079999999994</v>
      </c>
      <c r="X46" s="31">
        <f>IF(X$8="","",calc1!X46+calc2!X46+calc3!X46+calc4!X46+calc5!X46+calc6!X46)</f>
        <v>60776.122499999998</v>
      </c>
      <c r="Y46" s="31">
        <f>IF(Y$8="","",calc1!Y46+calc2!Y46+calc3!Y46+calc4!Y46+calc5!Y46+calc6!Y46)</f>
        <v>50940.322499999995</v>
      </c>
      <c r="Z46" s="31">
        <f>IF(Z$8="","",calc1!Z46+calc2!Z46+calc3!Z46+calc4!Z46+calc5!Z46+calc6!Z46)</f>
        <v>10028.314419999999</v>
      </c>
      <c r="AA46" s="31">
        <f>IF(AA$8="","",calc1!AA46+calc2!AA46+calc3!AA46+calc4!AA46+calc5!AA46+calc6!AA46)</f>
        <v>2681.0270700000001</v>
      </c>
      <c r="AB46" s="31">
        <f>IF(AB$8="","",calc1!AB46+calc2!AB46+calc3!AB46+calc4!AB46+calc5!AB46+calc6!AB46)</f>
        <v>0</v>
      </c>
      <c r="AC46" s="31" t="str">
        <f>IF(AC$8="","",calc1!AC46+calc2!AC46+calc3!AC46+calc4!AC46+calc5!AC46+calc6!AC46)</f>
        <v/>
      </c>
      <c r="AD46" s="31" t="str">
        <f>IF(AD$8="","",calc1!AD46+calc2!AD46+calc3!AD46+calc4!AD46+calc5!AD46+calc6!AD46)</f>
        <v/>
      </c>
      <c r="AE46" s="31" t="str">
        <f>IF(AE$8="","",calc1!AE46+calc2!AE46+calc3!AE46+calc4!AE46+calc5!AE46+calc6!AE46)</f>
        <v/>
      </c>
      <c r="AF46" s="31" t="str">
        <f>IF(AF$8="","",calc1!AF46+calc2!AF46+calc3!AF46+calc4!AF46+calc5!AF46+calc6!AF46)</f>
        <v/>
      </c>
      <c r="AG46" s="31" t="str">
        <f>IF(AG$8="","",calc1!AG46+calc2!AG46+calc3!AG46+calc4!AG46+calc5!AG46+calc6!AG46)</f>
        <v/>
      </c>
      <c r="AH46" s="31" t="str">
        <f>IF(AH$8="","",calc1!AH46+calc2!AH46+calc3!AH46+calc4!AH46+calc5!AH46+calc6!AH46)</f>
        <v/>
      </c>
      <c r="AI46" s="31" t="str">
        <f>IF(AI$8="","",calc1!AI46+calc2!AI46+calc3!AI46+calc4!AI46+calc5!AI46+calc6!AI46)</f>
        <v/>
      </c>
      <c r="AJ46" s="31" t="str">
        <f>IF(AJ$8="","",calc1!AJ46+calc2!AJ46+calc3!AJ46+calc4!AJ46+calc5!AJ46+calc6!AJ46)</f>
        <v/>
      </c>
      <c r="AK46" s="31" t="str">
        <f>IF(AK$8="","",calc1!AK46+calc2!AK46+calc3!AK46+calc4!AK46+calc5!AK46+calc6!AK46)</f>
        <v/>
      </c>
      <c r="AL46" s="31" t="str">
        <f>IF(AL$8="","",calc1!AL46+calc2!AL46+calc3!AL46+calc4!AL46+calc5!AL46+calc6!AL46)</f>
        <v/>
      </c>
      <c r="AM46" s="31" t="str">
        <f>IF(AM$8="","",calc1!AM46+calc2!AM46+calc3!AM46+calc4!AM46+calc5!AM46+calc6!AM46)</f>
        <v/>
      </c>
      <c r="AN46" s="31" t="str">
        <f>IF(AN$8="","",calc1!AN46+calc2!AN46+calc3!AN46+calc4!AN46+calc5!AN46+calc6!AN46)</f>
        <v/>
      </c>
      <c r="AO46" s="31" t="str">
        <f>IF(AO$8="","",calc1!AO46+calc2!AO46+calc3!AO46+calc4!AO46+calc5!AO46+calc6!AO46)</f>
        <v/>
      </c>
      <c r="AP46" s="31" t="str">
        <f>IF(AP$8="","",calc1!AP46+calc2!AP46+calc3!AP46+calc4!AP46+calc5!AP46+calc6!AP46)</f>
        <v/>
      </c>
      <c r="AQ46" s="31" t="str">
        <f>IF(AQ$8="","",calc1!AQ46+calc2!AQ46+calc3!AQ46+calc4!AQ46+calc5!AQ46+calc6!AQ46)</f>
        <v/>
      </c>
    </row>
    <row r="47" spans="2:43">
      <c r="B47" s="26">
        <f>'input rate-base'!B47</f>
        <v>3</v>
      </c>
      <c r="C47" s="26">
        <f>'input rate-base'!C47</f>
        <v>2015</v>
      </c>
      <c r="D47" s="31">
        <f>IF(D$8="","",calc1!D47+calc2!D47+calc3!D47+calc4!D47+calc5!D47+calc6!D47)</f>
        <v>19424370.159570001</v>
      </c>
      <c r="E47" s="31">
        <f>IF(E$8="","",calc1!E47+calc2!E47+calc3!E47+calc4!E47+calc5!E47+calc6!E47)</f>
        <v>297268.75373250002</v>
      </c>
      <c r="F47" s="31">
        <f>IF(F$8="","",calc1!F47+calc2!F47+calc3!F47+calc4!F47+calc5!F47+calc6!F47)</f>
        <v>790749.71865000005</v>
      </c>
      <c r="G47" s="31">
        <f>IF(G$8="","",calc1!G47+calc2!G47+calc3!G47+calc4!G47+calc5!G47+calc6!G47)</f>
        <v>1483341.3155999999</v>
      </c>
      <c r="H47" s="31">
        <f>IF(H$8="","",calc1!H47+calc2!H47+calc3!H47+calc4!H47+calc5!H47+calc6!H47)</f>
        <v>10053.531036</v>
      </c>
      <c r="I47" s="31">
        <f>IF(I$8="","",calc1!I47+calc2!I47+calc3!I47+calc4!I47+calc5!I47+calc6!I47)</f>
        <v>7365339.0254999995</v>
      </c>
      <c r="J47" s="31">
        <f>IF(J$8="","",calc1!J47+calc2!J47+calc3!J47+calc4!J47+calc5!J47+calc6!J47)</f>
        <v>34282.460500000001</v>
      </c>
      <c r="K47" s="31">
        <f>IF(K$8="","",calc1!K47+calc2!K47+calc3!K47+calc4!K47+calc5!K47+calc6!K47)</f>
        <v>62672.989499999996</v>
      </c>
      <c r="L47" s="31">
        <f>IF(L$8="","",calc1!L47+calc2!L47+calc3!L47+calc4!L47+calc5!L47+calc6!L47)</f>
        <v>105907.69345999999</v>
      </c>
      <c r="M47" s="31">
        <f>IF(M$8="","",calc1!M47+calc2!M47+calc3!M47+calc4!M47+calc5!M47+calc6!M47)</f>
        <v>967930.37250000006</v>
      </c>
      <c r="N47" s="31">
        <f>IF(N$8="","",calc1!N47+calc2!N47+calc3!N47+calc4!N47+calc5!N47+calc6!N47)</f>
        <v>117836.49874</v>
      </c>
      <c r="O47" s="31">
        <f>IF(O$8="","",calc1!O47+calc2!O47+calc3!O47+calc4!O47+calc5!O47+calc6!O47)</f>
        <v>328615.25749999995</v>
      </c>
      <c r="P47" s="31">
        <f>IF(P$8="","",calc1!P47+calc2!P47+calc3!P47+calc4!P47+calc5!P47+calc6!P47)</f>
        <v>0</v>
      </c>
      <c r="Q47" s="31">
        <f>IF(Q$8="","",calc1!Q47+calc2!Q47+calc3!Q47+calc4!Q47+calc5!Q47+calc6!Q47)</f>
        <v>158438.53760000001</v>
      </c>
      <c r="R47" s="31">
        <f>IF(R$8="","",calc1!R47+calc2!R47+calc3!R47+calc4!R47+calc5!R47+calc6!R47)</f>
        <v>1897.3416</v>
      </c>
      <c r="S47" s="31">
        <f>IF(S$8="","",calc1!S47+calc2!S47+calc3!S47+calc4!S47+calc5!S47+calc6!S47)</f>
        <v>176848.07425000001</v>
      </c>
      <c r="T47" s="31">
        <f>IF(T$8="","",calc1!T47+calc2!T47+calc3!T47+calc4!T47+calc5!T47+calc6!T47)</f>
        <v>2194.2478000000001</v>
      </c>
      <c r="U47" s="31">
        <f>IF(U$8="","",calc1!U47+calc2!U47+calc3!U47+calc4!U47+calc5!U47+calc6!U47)</f>
        <v>6091.1262500000003</v>
      </c>
      <c r="V47" s="31">
        <f>IF(V$8="","",calc1!V47+calc2!V47+calc3!V47+calc4!V47+calc5!V47+calc6!V47)</f>
        <v>1031.50414</v>
      </c>
      <c r="W47" s="31">
        <f>IF(W$8="","",calc1!W47+calc2!W47+calc3!W47+calc4!W47+calc5!W47+calc6!W47)</f>
        <v>61886.995000000003</v>
      </c>
      <c r="X47" s="31">
        <f>IF(X$8="","",calc1!X47+calc2!X47+calc3!X47+calc4!X47+calc5!X47+calc6!X47)</f>
        <v>61106.445100000004</v>
      </c>
      <c r="Y47" s="31">
        <f>IF(Y$8="","",calc1!Y47+calc2!Y47+calc3!Y47+calc4!Y47+calc5!Y47+calc6!Y47)</f>
        <v>49829.964999999997</v>
      </c>
      <c r="Z47" s="31">
        <f>IF(Z$8="","",calc1!Z47+calc2!Z47+calc3!Z47+calc4!Z47+calc5!Z47+calc6!Z47)</f>
        <v>9727.8990699999995</v>
      </c>
      <c r="AA47" s="31">
        <f>IF(AA$8="","",calc1!AA47+calc2!AA47+calc3!AA47+calc4!AA47+calc5!AA47+calc6!AA47)</f>
        <v>2814.04612</v>
      </c>
      <c r="AB47" s="31">
        <f>IF(AB$8="","",calc1!AB47+calc2!AB47+calc3!AB47+calc4!AB47+calc5!AB47+calc6!AB47)</f>
        <v>0</v>
      </c>
      <c r="AC47" s="31" t="str">
        <f>IF(AC$8="","",calc1!AC47+calc2!AC47+calc3!AC47+calc4!AC47+calc5!AC47+calc6!AC47)</f>
        <v/>
      </c>
      <c r="AD47" s="31" t="str">
        <f>IF(AD$8="","",calc1!AD47+calc2!AD47+calc3!AD47+calc4!AD47+calc5!AD47+calc6!AD47)</f>
        <v/>
      </c>
      <c r="AE47" s="31" t="str">
        <f>IF(AE$8="","",calc1!AE47+calc2!AE47+calc3!AE47+calc4!AE47+calc5!AE47+calc6!AE47)</f>
        <v/>
      </c>
      <c r="AF47" s="31" t="str">
        <f>IF(AF$8="","",calc1!AF47+calc2!AF47+calc3!AF47+calc4!AF47+calc5!AF47+calc6!AF47)</f>
        <v/>
      </c>
      <c r="AG47" s="31" t="str">
        <f>IF(AG$8="","",calc1!AG47+calc2!AG47+calc3!AG47+calc4!AG47+calc5!AG47+calc6!AG47)</f>
        <v/>
      </c>
      <c r="AH47" s="31" t="str">
        <f>IF(AH$8="","",calc1!AH47+calc2!AH47+calc3!AH47+calc4!AH47+calc5!AH47+calc6!AH47)</f>
        <v/>
      </c>
      <c r="AI47" s="31" t="str">
        <f>IF(AI$8="","",calc1!AI47+calc2!AI47+calc3!AI47+calc4!AI47+calc5!AI47+calc6!AI47)</f>
        <v/>
      </c>
      <c r="AJ47" s="31" t="str">
        <f>IF(AJ$8="","",calc1!AJ47+calc2!AJ47+calc3!AJ47+calc4!AJ47+calc5!AJ47+calc6!AJ47)</f>
        <v/>
      </c>
      <c r="AK47" s="31" t="str">
        <f>IF(AK$8="","",calc1!AK47+calc2!AK47+calc3!AK47+calc4!AK47+calc5!AK47+calc6!AK47)</f>
        <v/>
      </c>
      <c r="AL47" s="31" t="str">
        <f>IF(AL$8="","",calc1!AL47+calc2!AL47+calc3!AL47+calc4!AL47+calc5!AL47+calc6!AL47)</f>
        <v/>
      </c>
      <c r="AM47" s="31" t="str">
        <f>IF(AM$8="","",calc1!AM47+calc2!AM47+calc3!AM47+calc4!AM47+calc5!AM47+calc6!AM47)</f>
        <v/>
      </c>
      <c r="AN47" s="31" t="str">
        <f>IF(AN$8="","",calc1!AN47+calc2!AN47+calc3!AN47+calc4!AN47+calc5!AN47+calc6!AN47)</f>
        <v/>
      </c>
      <c r="AO47" s="31" t="str">
        <f>IF(AO$8="","",calc1!AO47+calc2!AO47+calc3!AO47+calc4!AO47+calc5!AO47+calc6!AO47)</f>
        <v/>
      </c>
      <c r="AP47" s="31" t="str">
        <f>IF(AP$8="","",calc1!AP47+calc2!AP47+calc3!AP47+calc4!AP47+calc5!AP47+calc6!AP47)</f>
        <v/>
      </c>
      <c r="AQ47" s="31" t="str">
        <f>IF(AQ$8="","",calc1!AQ47+calc2!AQ47+calc3!AQ47+calc4!AQ47+calc5!AQ47+calc6!AQ47)</f>
        <v/>
      </c>
    </row>
    <row r="48" spans="2:43">
      <c r="B48" s="26">
        <f>'input rate-base'!B48</f>
        <v>4</v>
      </c>
      <c r="C48" s="26">
        <f>'input rate-base'!C48</f>
        <v>2015</v>
      </c>
      <c r="D48" s="31">
        <f>IF(D$8="","",calc1!D48+calc2!D48+calc3!D48+calc4!D48+calc5!D48+calc6!D48)</f>
        <v>18725143.825489998</v>
      </c>
      <c r="E48" s="31">
        <f>IF(E$8="","",calc1!E48+calc2!E48+calc3!E48+calc4!E48+calc5!E48+calc6!E48)</f>
        <v>283484.7814875</v>
      </c>
      <c r="F48" s="31">
        <f>IF(F$8="","",calc1!F48+calc2!F48+calc3!F48+calc4!F48+calc5!F48+calc6!F48)</f>
        <v>763856.22915000003</v>
      </c>
      <c r="G48" s="31">
        <f>IF(G$8="","",calc1!G48+calc2!G48+calc3!G48+calc4!G48+calc5!G48+calc6!G48)</f>
        <v>1496652.52884</v>
      </c>
      <c r="H48" s="31">
        <f>IF(H$8="","",calc1!H48+calc2!H48+calc3!H48+calc4!H48+calc5!H48+calc6!H48)</f>
        <v>10141.992485999999</v>
      </c>
      <c r="I48" s="31">
        <f>IF(I$8="","",calc1!I48+calc2!I48+calc3!I48+calc4!I48+calc5!I48+calc6!I48)</f>
        <v>7400562.7827499993</v>
      </c>
      <c r="J48" s="31">
        <f>IF(J$8="","",calc1!J48+calc2!J48+calc3!J48+calc4!J48+calc5!J48+calc6!J48)</f>
        <v>35618.415999999997</v>
      </c>
      <c r="K48" s="31">
        <f>IF(K$8="","",calc1!K48+calc2!K48+calc3!K48+calc4!K48+calc5!K48+calc6!K48)</f>
        <v>66870.956749999998</v>
      </c>
      <c r="L48" s="31">
        <f>IF(L$8="","",calc1!L48+calc2!L48+calc3!L48+calc4!L48+calc5!L48+calc6!L48)</f>
        <v>112778.8906</v>
      </c>
      <c r="M48" s="31">
        <f>IF(M$8="","",calc1!M48+calc2!M48+calc3!M48+calc4!M48+calc5!M48+calc6!M48)</f>
        <v>1014087.495</v>
      </c>
      <c r="N48" s="31">
        <f>IF(N$8="","",calc1!N48+calc2!N48+calc3!N48+calc4!N48+calc5!N48+calc6!N48)</f>
        <v>110288.67605000001</v>
      </c>
      <c r="O48" s="31">
        <f>IF(O$8="","",calc1!O48+calc2!O48+calc3!O48+calc4!O48+calc5!O48+calc6!O48)</f>
        <v>343835.07750000001</v>
      </c>
      <c r="P48" s="31">
        <f>IF(P$8="","",calc1!P48+calc2!P48+calc3!P48+calc4!P48+calc5!P48+calc6!P48)</f>
        <v>0</v>
      </c>
      <c r="Q48" s="31">
        <f>IF(Q$8="","",calc1!Q48+calc2!Q48+calc3!Q48+calc4!Q48+calc5!Q48+calc6!Q48)</f>
        <v>167646.01052000001</v>
      </c>
      <c r="R48" s="31">
        <f>IF(R$8="","",calc1!R48+calc2!R48+calc3!R48+calc4!R48+calc5!R48+calc6!R48)</f>
        <v>1879.0754400000001</v>
      </c>
      <c r="S48" s="31">
        <f>IF(S$8="","",calc1!S48+calc2!S48+calc3!S48+calc4!S48+calc5!S48+calc6!S48)</f>
        <v>180905.413</v>
      </c>
      <c r="T48" s="31">
        <f>IF(T$8="","",calc1!T48+calc2!T48+calc3!T48+calc4!T48+calc5!T48+calc6!T48)</f>
        <v>2292.6957000000002</v>
      </c>
      <c r="U48" s="31">
        <f>IF(U$8="","",calc1!U48+calc2!U48+calc3!U48+calc4!U48+calc5!U48+calc6!U48)</f>
        <v>6170.8095000000003</v>
      </c>
      <c r="V48" s="31">
        <f>IF(V$8="","",calc1!V48+calc2!V48+calc3!V48+calc4!V48+calc5!V48+calc6!V48)</f>
        <v>992.71395999999993</v>
      </c>
      <c r="W48" s="31">
        <f>IF(W$8="","",calc1!W48+calc2!W48+calc3!W48+calc4!W48+calc5!W48+calc6!W48)</f>
        <v>63006.532499999994</v>
      </c>
      <c r="X48" s="31">
        <f>IF(X$8="","",calc1!X48+calc2!X48+calc3!X48+calc4!X48+calc5!X48+calc6!X48)</f>
        <v>65069.257680000002</v>
      </c>
      <c r="Y48" s="31">
        <f>IF(Y$8="","",calc1!Y48+calc2!Y48+calc3!Y48+calc4!Y48+calc5!Y48+calc6!Y48)</f>
        <v>52597.02</v>
      </c>
      <c r="Z48" s="31">
        <f>IF(Z$8="","",calc1!Z48+calc2!Z48+calc3!Z48+calc4!Z48+calc5!Z48+calc6!Z48)</f>
        <v>10456.52716</v>
      </c>
      <c r="AA48" s="31">
        <f>IF(AA$8="","",calc1!AA48+calc2!AA48+calc3!AA48+calc4!AA48+calc5!AA48+calc6!AA48)</f>
        <v>2820.4881599999999</v>
      </c>
      <c r="AB48" s="31">
        <f>IF(AB$8="","",calc1!AB48+calc2!AB48+calc3!AB48+calc4!AB48+calc5!AB48+calc6!AB48)</f>
        <v>0</v>
      </c>
      <c r="AC48" s="31" t="str">
        <f>IF(AC$8="","",calc1!AC48+calc2!AC48+calc3!AC48+calc4!AC48+calc5!AC48+calc6!AC48)</f>
        <v/>
      </c>
      <c r="AD48" s="31" t="str">
        <f>IF(AD$8="","",calc1!AD48+calc2!AD48+calc3!AD48+calc4!AD48+calc5!AD48+calc6!AD48)</f>
        <v/>
      </c>
      <c r="AE48" s="31" t="str">
        <f>IF(AE$8="","",calc1!AE48+calc2!AE48+calc3!AE48+calc4!AE48+calc5!AE48+calc6!AE48)</f>
        <v/>
      </c>
      <c r="AF48" s="31" t="str">
        <f>IF(AF$8="","",calc1!AF48+calc2!AF48+calc3!AF48+calc4!AF48+calc5!AF48+calc6!AF48)</f>
        <v/>
      </c>
      <c r="AG48" s="31" t="str">
        <f>IF(AG$8="","",calc1!AG48+calc2!AG48+calc3!AG48+calc4!AG48+calc5!AG48+calc6!AG48)</f>
        <v/>
      </c>
      <c r="AH48" s="31" t="str">
        <f>IF(AH$8="","",calc1!AH48+calc2!AH48+calc3!AH48+calc4!AH48+calc5!AH48+calc6!AH48)</f>
        <v/>
      </c>
      <c r="AI48" s="31" t="str">
        <f>IF(AI$8="","",calc1!AI48+calc2!AI48+calc3!AI48+calc4!AI48+calc5!AI48+calc6!AI48)</f>
        <v/>
      </c>
      <c r="AJ48" s="31" t="str">
        <f>IF(AJ$8="","",calc1!AJ48+calc2!AJ48+calc3!AJ48+calc4!AJ48+calc5!AJ48+calc6!AJ48)</f>
        <v/>
      </c>
      <c r="AK48" s="31" t="str">
        <f>IF(AK$8="","",calc1!AK48+calc2!AK48+calc3!AK48+calc4!AK48+calc5!AK48+calc6!AK48)</f>
        <v/>
      </c>
      <c r="AL48" s="31" t="str">
        <f>IF(AL$8="","",calc1!AL48+calc2!AL48+calc3!AL48+calc4!AL48+calc5!AL48+calc6!AL48)</f>
        <v/>
      </c>
      <c r="AM48" s="31" t="str">
        <f>IF(AM$8="","",calc1!AM48+calc2!AM48+calc3!AM48+calc4!AM48+calc5!AM48+calc6!AM48)</f>
        <v/>
      </c>
      <c r="AN48" s="31" t="str">
        <f>IF(AN$8="","",calc1!AN48+calc2!AN48+calc3!AN48+calc4!AN48+calc5!AN48+calc6!AN48)</f>
        <v/>
      </c>
      <c r="AO48" s="31" t="str">
        <f>IF(AO$8="","",calc1!AO48+calc2!AO48+calc3!AO48+calc4!AO48+calc5!AO48+calc6!AO48)</f>
        <v/>
      </c>
      <c r="AP48" s="31" t="str">
        <f>IF(AP$8="","",calc1!AP48+calc2!AP48+calc3!AP48+calc4!AP48+calc5!AP48+calc6!AP48)</f>
        <v/>
      </c>
      <c r="AQ48" s="31" t="str">
        <f>IF(AQ$8="","",calc1!AQ48+calc2!AQ48+calc3!AQ48+calc4!AQ48+calc5!AQ48+calc6!AQ48)</f>
        <v/>
      </c>
    </row>
    <row r="49" spans="2:43">
      <c r="B49" s="26">
        <f>'input rate-base'!B49</f>
        <v>5</v>
      </c>
      <c r="C49" s="26">
        <f>'input rate-base'!C49</f>
        <v>2015</v>
      </c>
      <c r="D49" s="31">
        <f>IF(D$8="","",calc1!D49+calc2!D49+calc3!D49+calc4!D49+calc5!D49+calc6!D49)</f>
        <v>19819429.860009998</v>
      </c>
      <c r="E49" s="31">
        <f>IF(E$8="","",calc1!E49+calc2!E49+calc3!E49+calc4!E49+calc5!E49+calc6!E49)</f>
        <v>301294.5736755</v>
      </c>
      <c r="F49" s="31">
        <f>IF(F$8="","",calc1!F49+calc2!F49+calc3!F49+calc4!F49+calc5!F49+calc6!F49)</f>
        <v>827062.36939000001</v>
      </c>
      <c r="G49" s="31">
        <f>IF(G$8="","",calc1!G49+calc2!G49+calc3!G49+calc4!G49+calc5!G49+calc6!G49)</f>
        <v>1582942.00608</v>
      </c>
      <c r="H49" s="31">
        <f>IF(H$8="","",calc1!H49+calc2!H49+calc3!H49+calc4!H49+calc5!H49+calc6!H49)</f>
        <v>10794.966192</v>
      </c>
      <c r="I49" s="31">
        <f>IF(I$8="","",calc1!I49+calc2!I49+calc3!I49+calc4!I49+calc5!I49+calc6!I49)</f>
        <v>7915804.4372499995</v>
      </c>
      <c r="J49" s="31">
        <f>IF(J$8="","",calc1!J49+calc2!J49+calc3!J49+calc4!J49+calc5!J49+calc6!J49)</f>
        <v>38866.7019</v>
      </c>
      <c r="K49" s="31">
        <f>IF(K$8="","",calc1!K49+calc2!K49+calc3!K49+calc4!K49+calc5!K49+calc6!K49)</f>
        <v>72735.546000000002</v>
      </c>
      <c r="L49" s="31">
        <f>IF(L$8="","",calc1!L49+calc2!L49+calc3!L49+calc4!L49+calc5!L49+calc6!L49)</f>
        <v>118487.43234</v>
      </c>
      <c r="M49" s="31">
        <f>IF(M$8="","",calc1!M49+calc2!M49+calc3!M49+calc4!M49+calc5!M49+calc6!M49)</f>
        <v>1062498.3824999998</v>
      </c>
      <c r="N49" s="31">
        <f>IF(N$8="","",calc1!N49+calc2!N49+calc3!N49+calc4!N49+calc5!N49+calc6!N49)</f>
        <v>104946.34364000001</v>
      </c>
      <c r="O49" s="31">
        <f>IF(O$8="","",calc1!O49+calc2!O49+calc3!O49+calc4!O49+calc5!O49+calc6!O49)</f>
        <v>341501.5625</v>
      </c>
      <c r="P49" s="31">
        <f>IF(P$8="","",calc1!P49+calc2!P49+calc3!P49+calc4!P49+calc5!P49+calc6!P49)</f>
        <v>0</v>
      </c>
      <c r="Q49" s="31">
        <f>IF(Q$8="","",calc1!Q49+calc2!Q49+calc3!Q49+calc4!Q49+calc5!Q49+calc6!Q49)</f>
        <v>160727.69925999999</v>
      </c>
      <c r="R49" s="31">
        <f>IF(R$8="","",calc1!R49+calc2!R49+calc3!R49+calc4!R49+calc5!R49+calc6!R49)</f>
        <v>1562.5922399999999</v>
      </c>
      <c r="S49" s="31">
        <f>IF(S$8="","",calc1!S49+calc2!S49+calc3!S49+calc4!S49+calc5!S49+calc6!S49)</f>
        <v>189013.38225</v>
      </c>
      <c r="T49" s="31">
        <f>IF(T$8="","",calc1!T49+calc2!T49+calc3!T49+calc4!T49+calc5!T49+calc6!T49)</f>
        <v>2204.9681</v>
      </c>
      <c r="U49" s="31">
        <f>IF(U$8="","",calc1!U49+calc2!U49+calc3!U49+calc4!U49+calc5!U49+calc6!U49)</f>
        <v>6646.0372500000003</v>
      </c>
      <c r="V49" s="31">
        <f>IF(V$8="","",calc1!V49+calc2!V49+calc3!V49+calc4!V49+calc5!V49+calc6!V49)</f>
        <v>1356.3229200000001</v>
      </c>
      <c r="W49" s="31">
        <f>IF(W$8="","",calc1!W49+calc2!W49+calc3!W49+calc4!W49+calc5!W49+calc6!W49)</f>
        <v>65476.232499999998</v>
      </c>
      <c r="X49" s="31">
        <f>IF(X$8="","",calc1!X49+calc2!X49+calc3!X49+calc4!X49+calc5!X49+calc6!X49)</f>
        <v>68531.641669999997</v>
      </c>
      <c r="Y49" s="31">
        <f>IF(Y$8="","",calc1!Y49+calc2!Y49+calc3!Y49+calc4!Y49+calc5!Y49+calc6!Y49)</f>
        <v>53913.427499999998</v>
      </c>
      <c r="Z49" s="31">
        <f>IF(Z$8="","",calc1!Z49+calc2!Z49+calc3!Z49+calc4!Z49+calc5!Z49+calc6!Z49)</f>
        <v>10378.96199</v>
      </c>
      <c r="AA49" s="31">
        <f>IF(AA$8="","",calc1!AA49+calc2!AA49+calc3!AA49+calc4!AA49+calc5!AA49+calc6!AA49)</f>
        <v>2688.3633</v>
      </c>
      <c r="AB49" s="31">
        <f>IF(AB$8="","",calc1!AB49+calc2!AB49+calc3!AB49+calc4!AB49+calc5!AB49+calc6!AB49)</f>
        <v>0</v>
      </c>
      <c r="AC49" s="31" t="str">
        <f>IF(AC$8="","",calc1!AC49+calc2!AC49+calc3!AC49+calc4!AC49+calc5!AC49+calc6!AC49)</f>
        <v/>
      </c>
      <c r="AD49" s="31" t="str">
        <f>IF(AD$8="","",calc1!AD49+calc2!AD49+calc3!AD49+calc4!AD49+calc5!AD49+calc6!AD49)</f>
        <v/>
      </c>
      <c r="AE49" s="31" t="str">
        <f>IF(AE$8="","",calc1!AE49+calc2!AE49+calc3!AE49+calc4!AE49+calc5!AE49+calc6!AE49)</f>
        <v/>
      </c>
      <c r="AF49" s="31" t="str">
        <f>IF(AF$8="","",calc1!AF49+calc2!AF49+calc3!AF49+calc4!AF49+calc5!AF49+calc6!AF49)</f>
        <v/>
      </c>
      <c r="AG49" s="31" t="str">
        <f>IF(AG$8="","",calc1!AG49+calc2!AG49+calc3!AG49+calc4!AG49+calc5!AG49+calc6!AG49)</f>
        <v/>
      </c>
      <c r="AH49" s="31" t="str">
        <f>IF(AH$8="","",calc1!AH49+calc2!AH49+calc3!AH49+calc4!AH49+calc5!AH49+calc6!AH49)</f>
        <v/>
      </c>
      <c r="AI49" s="31" t="str">
        <f>IF(AI$8="","",calc1!AI49+calc2!AI49+calc3!AI49+calc4!AI49+calc5!AI49+calc6!AI49)</f>
        <v/>
      </c>
      <c r="AJ49" s="31" t="str">
        <f>IF(AJ$8="","",calc1!AJ49+calc2!AJ49+calc3!AJ49+calc4!AJ49+calc5!AJ49+calc6!AJ49)</f>
        <v/>
      </c>
      <c r="AK49" s="31" t="str">
        <f>IF(AK$8="","",calc1!AK49+calc2!AK49+calc3!AK49+calc4!AK49+calc5!AK49+calc6!AK49)</f>
        <v/>
      </c>
      <c r="AL49" s="31" t="str">
        <f>IF(AL$8="","",calc1!AL49+calc2!AL49+calc3!AL49+calc4!AL49+calc5!AL49+calc6!AL49)</f>
        <v/>
      </c>
      <c r="AM49" s="31" t="str">
        <f>IF(AM$8="","",calc1!AM49+calc2!AM49+calc3!AM49+calc4!AM49+calc5!AM49+calc6!AM49)</f>
        <v/>
      </c>
      <c r="AN49" s="31" t="str">
        <f>IF(AN$8="","",calc1!AN49+calc2!AN49+calc3!AN49+calc4!AN49+calc5!AN49+calc6!AN49)</f>
        <v/>
      </c>
      <c r="AO49" s="31" t="str">
        <f>IF(AO$8="","",calc1!AO49+calc2!AO49+calc3!AO49+calc4!AO49+calc5!AO49+calc6!AO49)</f>
        <v/>
      </c>
      <c r="AP49" s="31" t="str">
        <f>IF(AP$8="","",calc1!AP49+calc2!AP49+calc3!AP49+calc4!AP49+calc5!AP49+calc6!AP49)</f>
        <v/>
      </c>
      <c r="AQ49" s="31" t="str">
        <f>IF(AQ$8="","",calc1!AQ49+calc2!AQ49+calc3!AQ49+calc4!AQ49+calc5!AQ49+calc6!AQ49)</f>
        <v/>
      </c>
    </row>
    <row r="50" spans="2:43">
      <c r="B50" s="26">
        <f>'input rate-base'!B50</f>
        <v>6</v>
      </c>
      <c r="C50" s="26">
        <f>'input rate-base'!C50</f>
        <v>2015</v>
      </c>
      <c r="D50" s="31">
        <f>IF(D$8="","",calc1!D50+calc2!D50+calc3!D50+calc4!D50+calc5!D50+calc6!D50)</f>
        <v>26028782.918430001</v>
      </c>
      <c r="E50" s="31">
        <f>IF(E$8="","",calc1!E50+calc2!E50+calc3!E50+calc4!E50+calc5!E50+calc6!E50)</f>
        <v>394690.47798600001</v>
      </c>
      <c r="F50" s="31">
        <f>IF(F$8="","",calc1!F50+calc2!F50+calc3!F50+calc4!F50+calc5!F50+calc6!F50)</f>
        <v>1115947.67643</v>
      </c>
      <c r="G50" s="31">
        <f>IF(G$8="","",calc1!G50+calc2!G50+calc3!G50+calc4!G50+calc5!G50+calc6!G50)</f>
        <v>1877509.56828</v>
      </c>
      <c r="H50" s="31">
        <f>IF(H$8="","",calc1!H50+calc2!H50+calc3!H50+calc4!H50+calc5!H50+calc6!H50)</f>
        <v>13049.374194</v>
      </c>
      <c r="I50" s="31">
        <f>IF(I$8="","",calc1!I50+calc2!I50+calc3!I50+calc4!I50+calc5!I50+calc6!I50)</f>
        <v>8842837.5795000009</v>
      </c>
      <c r="J50" s="31">
        <f>IF(J$8="","",calc1!J50+calc2!J50+calc3!J50+calc4!J50+calc5!J50+calc6!J50)</f>
        <v>45505.295599999998</v>
      </c>
      <c r="K50" s="31">
        <f>IF(K$8="","",calc1!K50+calc2!K50+calc3!K50+calc4!K50+calc5!K50+calc6!K50)</f>
        <v>87237.885999999999</v>
      </c>
      <c r="L50" s="31">
        <f>IF(L$8="","",calc1!L50+calc2!L50+calc3!L50+calc4!L50+calc5!L50+calc6!L50)</f>
        <v>164724.34727818501</v>
      </c>
      <c r="M50" s="31">
        <f>IF(M$8="","",calc1!M50+calc2!M50+calc3!M50+calc4!M50+calc5!M50+calc6!M50)</f>
        <v>1175120.4924999999</v>
      </c>
      <c r="N50" s="31">
        <f>IF(N$8="","",calc1!N50+calc2!N50+calc3!N50+calc4!N50+calc5!N50+calc6!N50)</f>
        <v>108634.27568000001</v>
      </c>
      <c r="O50" s="31">
        <f>IF(O$8="","",calc1!O50+calc2!O50+calc3!O50+calc4!O50+calc5!O50+calc6!O50)</f>
        <v>371720.64</v>
      </c>
      <c r="P50" s="31">
        <f>IF(P$8="","",calc1!P50+calc2!P50+calc3!P50+calc4!P50+calc5!P50+calc6!P50)</f>
        <v>0</v>
      </c>
      <c r="Q50" s="31">
        <f>IF(Q$8="","",calc1!Q50+calc2!Q50+calc3!Q50+calc4!Q50+calc5!Q50+calc6!Q50)</f>
        <v>302285.22281000001</v>
      </c>
      <c r="R50" s="31">
        <f>IF(R$8="","",calc1!R50+calc2!R50+calc3!R50+calc4!R50+calc5!R50+calc6!R50)</f>
        <v>1738.0255200000001</v>
      </c>
      <c r="S50" s="31">
        <f>IF(S$8="","",calc1!S50+calc2!S50+calc3!S50+calc4!S50+calc5!S50+calc6!S50)</f>
        <v>201465.8205</v>
      </c>
      <c r="T50" s="31">
        <f>IF(T$8="","",calc1!T50+calc2!T50+calc3!T50+calc4!T50+calc5!T50+calc6!T50)</f>
        <v>2479.1656000000003</v>
      </c>
      <c r="U50" s="31">
        <f>IF(U$8="","",calc1!U50+calc2!U50+calc3!U50+calc4!U50+calc5!U50+calc6!U50)</f>
        <v>6741.5542500000001</v>
      </c>
      <c r="V50" s="31">
        <f>IF(V$8="","",calc1!V50+calc2!V50+calc3!V50+calc4!V50+calc5!V50+calc6!V50)</f>
        <v>1559.7570818711838</v>
      </c>
      <c r="W50" s="31">
        <f>IF(W$8="","",calc1!W50+calc2!W50+calc3!W50+calc4!W50+calc5!W50+calc6!W50)</f>
        <v>69484.834999999992</v>
      </c>
      <c r="X50" s="31">
        <f>IF(X$8="","",calc1!X50+calc2!X50+calc3!X50+calc4!X50+calc5!X50+calc6!X50)</f>
        <v>75139.306370000006</v>
      </c>
      <c r="Y50" s="31">
        <f>IF(Y$8="","",calc1!Y50+calc2!Y50+calc3!Y50+calc4!Y50+calc5!Y50+calc6!Y50)</f>
        <v>55714.959999999992</v>
      </c>
      <c r="Z50" s="31">
        <f>IF(Z$8="","",calc1!Z50+calc2!Z50+calc3!Z50+calc4!Z50+calc5!Z50+calc6!Z50)</f>
        <v>10841.286830000001</v>
      </c>
      <c r="AA50" s="31">
        <f>IF(AA$8="","",calc1!AA50+calc2!AA50+calc3!AA50+calc4!AA50+calc5!AA50+calc6!AA50)</f>
        <v>4589.6267600000001</v>
      </c>
      <c r="AB50" s="31">
        <f>IF(AB$8="","",calc1!AB50+calc2!AB50+calc3!AB50+calc4!AB50+calc5!AB50+calc6!AB50)</f>
        <v>0</v>
      </c>
      <c r="AC50" s="31" t="str">
        <f>IF(AC$8="","",calc1!AC50+calc2!AC50+calc3!AC50+calc4!AC50+calc5!AC50+calc6!AC50)</f>
        <v/>
      </c>
      <c r="AD50" s="31" t="str">
        <f>IF(AD$8="","",calc1!AD50+calc2!AD50+calc3!AD50+calc4!AD50+calc5!AD50+calc6!AD50)</f>
        <v/>
      </c>
      <c r="AE50" s="31" t="str">
        <f>IF(AE$8="","",calc1!AE50+calc2!AE50+calc3!AE50+calc4!AE50+calc5!AE50+calc6!AE50)</f>
        <v/>
      </c>
      <c r="AF50" s="31" t="str">
        <f>IF(AF$8="","",calc1!AF50+calc2!AF50+calc3!AF50+calc4!AF50+calc5!AF50+calc6!AF50)</f>
        <v/>
      </c>
      <c r="AG50" s="31" t="str">
        <f>IF(AG$8="","",calc1!AG50+calc2!AG50+calc3!AG50+calc4!AG50+calc5!AG50+calc6!AG50)</f>
        <v/>
      </c>
      <c r="AH50" s="31" t="str">
        <f>IF(AH$8="","",calc1!AH50+calc2!AH50+calc3!AH50+calc4!AH50+calc5!AH50+calc6!AH50)</f>
        <v/>
      </c>
      <c r="AI50" s="31" t="str">
        <f>IF(AI$8="","",calc1!AI50+calc2!AI50+calc3!AI50+calc4!AI50+calc5!AI50+calc6!AI50)</f>
        <v/>
      </c>
      <c r="AJ50" s="31" t="str">
        <f>IF(AJ$8="","",calc1!AJ50+calc2!AJ50+calc3!AJ50+calc4!AJ50+calc5!AJ50+calc6!AJ50)</f>
        <v/>
      </c>
      <c r="AK50" s="31" t="str">
        <f>IF(AK$8="","",calc1!AK50+calc2!AK50+calc3!AK50+calc4!AK50+calc5!AK50+calc6!AK50)</f>
        <v/>
      </c>
      <c r="AL50" s="31" t="str">
        <f>IF(AL$8="","",calc1!AL50+calc2!AL50+calc3!AL50+calc4!AL50+calc5!AL50+calc6!AL50)</f>
        <v/>
      </c>
      <c r="AM50" s="31" t="str">
        <f>IF(AM$8="","",calc1!AM50+calc2!AM50+calc3!AM50+calc4!AM50+calc5!AM50+calc6!AM50)</f>
        <v/>
      </c>
      <c r="AN50" s="31" t="str">
        <f>IF(AN$8="","",calc1!AN50+calc2!AN50+calc3!AN50+calc4!AN50+calc5!AN50+calc6!AN50)</f>
        <v/>
      </c>
      <c r="AO50" s="31" t="str">
        <f>IF(AO$8="","",calc1!AO50+calc2!AO50+calc3!AO50+calc4!AO50+calc5!AO50+calc6!AO50)</f>
        <v/>
      </c>
      <c r="AP50" s="31" t="str">
        <f>IF(AP$8="","",calc1!AP50+calc2!AP50+calc3!AP50+calc4!AP50+calc5!AP50+calc6!AP50)</f>
        <v/>
      </c>
      <c r="AQ50" s="31" t="str">
        <f>IF(AQ$8="","",calc1!AQ50+calc2!AQ50+calc3!AQ50+calc4!AQ50+calc5!AQ50+calc6!AQ50)</f>
        <v/>
      </c>
    </row>
    <row r="51" spans="2:43">
      <c r="B51" s="26">
        <f>'input rate-base'!B51</f>
        <v>7</v>
      </c>
      <c r="C51" s="26">
        <f>'input rate-base'!C51</f>
        <v>2015</v>
      </c>
      <c r="D51" s="31">
        <f>IF(D$8="","",calc1!D51+calc2!D51+calc3!D51+calc4!D51+calc5!D51+calc6!D51)</f>
        <v>29599072.246630002</v>
      </c>
      <c r="E51" s="31">
        <f>IF(E$8="","",calc1!E51+calc2!E51+calc3!E51+calc4!E51+calc5!E51+calc6!E51)</f>
        <v>445158.45867149998</v>
      </c>
      <c r="F51" s="31">
        <f>IF(F$8="","",calc1!F51+calc2!F51+calc3!F51+calc4!F51+calc5!F51+calc6!F51)</f>
        <v>1286228.92466</v>
      </c>
      <c r="G51" s="31">
        <f>IF(G$8="","",calc1!G51+calc2!G51+calc3!G51+calc4!G51+calc5!G51+calc6!G51)</f>
        <v>2026893.1899600001</v>
      </c>
      <c r="H51" s="31">
        <f>IF(H$8="","",calc1!H51+calc2!H51+calc3!H51+calc4!H51+calc5!H51+calc6!H51)</f>
        <v>14184.449982</v>
      </c>
      <c r="I51" s="31">
        <f>IF(I$8="","",calc1!I51+calc2!I51+calc3!I51+calc4!I51+calc5!I51+calc6!I51)</f>
        <v>9237658.113499999</v>
      </c>
      <c r="J51" s="31">
        <f>IF(J$8="","",calc1!J51+calc2!J51+calc3!J51+calc4!J51+calc5!J51+calc6!J51)</f>
        <v>47709.869600000005</v>
      </c>
      <c r="K51" s="31">
        <f>IF(K$8="","",calc1!K51+calc2!K51+calc3!K51+calc4!K51+calc5!K51+calc6!K51)</f>
        <v>90826.653500000015</v>
      </c>
      <c r="L51" s="31">
        <f>IF(L$8="","",calc1!L51+calc2!L51+calc3!L51+calc4!L51+calc5!L51+calc6!L51)</f>
        <v>204829.81548654306</v>
      </c>
      <c r="M51" s="31">
        <f>IF(M$8="","",calc1!M51+calc2!M51+calc3!M51+calc4!M51+calc5!M51+calc6!M51)</f>
        <v>1178537.0649999999</v>
      </c>
      <c r="N51" s="31">
        <f>IF(N$8="","",calc1!N51+calc2!N51+calc3!N51+calc4!N51+calc5!N51+calc6!N51)</f>
        <v>110272.43356999999</v>
      </c>
      <c r="O51" s="31">
        <f>IF(O$8="","",calc1!O51+calc2!O51+calc3!O51+calc4!O51+calc5!O51+calc6!O51)</f>
        <v>381295.79499999993</v>
      </c>
      <c r="P51" s="31">
        <f>IF(P$8="","",calc1!P51+calc2!P51+calc3!P51+calc4!P51+calc5!P51+calc6!P51)</f>
        <v>0</v>
      </c>
      <c r="Q51" s="31">
        <f>IF(Q$8="","",calc1!Q51+calc2!Q51+calc3!Q51+calc4!Q51+calc5!Q51+calc6!Q51)</f>
        <v>334258.77048000001</v>
      </c>
      <c r="R51" s="31">
        <f>IF(R$8="","",calc1!R51+calc2!R51+calc3!R51+calc4!R51+calc5!R51+calc6!R51)</f>
        <v>1842.10356</v>
      </c>
      <c r="S51" s="31">
        <f>IF(S$8="","",calc1!S51+calc2!S51+calc3!S51+calc4!S51+calc5!S51+calc6!S51)</f>
        <v>209838.9455</v>
      </c>
      <c r="T51" s="31">
        <f>IF(T$8="","",calc1!T51+calc2!T51+calc3!T51+calc4!T51+calc5!T51+calc6!T51)</f>
        <v>2473.3505000000005</v>
      </c>
      <c r="U51" s="31">
        <f>IF(U$8="","",calc1!U51+calc2!U51+calc3!U51+calc4!U51+calc5!U51+calc6!U51)</f>
        <v>6972.9454999999998</v>
      </c>
      <c r="V51" s="31">
        <f>IF(V$8="","",calc1!V51+calc2!V51+calc3!V51+calc4!V51+calc5!V51+calc6!V51)</f>
        <v>2097.5984518595142</v>
      </c>
      <c r="W51" s="31">
        <f>IF(W$8="","",calc1!W51+calc2!W51+calc3!W51+calc4!W51+calc5!W51+calc6!W51)</f>
        <v>70788.722500000003</v>
      </c>
      <c r="X51" s="31">
        <f>IF(X$8="","",calc1!X51+calc2!X51+calc3!X51+calc4!X51+calc5!X51+calc6!X51)</f>
        <v>69427.404859999995</v>
      </c>
      <c r="Y51" s="31">
        <f>IF(Y$8="","",calc1!Y51+calc2!Y51+calc3!Y51+calc4!Y51+calc5!Y51+calc6!Y51)</f>
        <v>54438.707499999997</v>
      </c>
      <c r="Z51" s="31">
        <f>IF(Z$8="","",calc1!Z51+calc2!Z51+calc3!Z51+calc4!Z51+calc5!Z51+calc6!Z51)</f>
        <v>11229.87477</v>
      </c>
      <c r="AA51" s="31">
        <f>IF(AA$8="","",calc1!AA51+calc2!AA51+calc3!AA51+calc4!AA51+calc5!AA51+calc6!AA51)</f>
        <v>4880.5682299999999</v>
      </c>
      <c r="AB51" s="31">
        <f>IF(AB$8="","",calc1!AB51+calc2!AB51+calc3!AB51+calc4!AB51+calc5!AB51+calc6!AB51)</f>
        <v>0</v>
      </c>
      <c r="AC51" s="31" t="str">
        <f>IF(AC$8="","",calc1!AC51+calc2!AC51+calc3!AC51+calc4!AC51+calc5!AC51+calc6!AC51)</f>
        <v/>
      </c>
      <c r="AD51" s="31" t="str">
        <f>IF(AD$8="","",calc1!AD51+calc2!AD51+calc3!AD51+calc4!AD51+calc5!AD51+calc6!AD51)</f>
        <v/>
      </c>
      <c r="AE51" s="31" t="str">
        <f>IF(AE$8="","",calc1!AE51+calc2!AE51+calc3!AE51+calc4!AE51+calc5!AE51+calc6!AE51)</f>
        <v/>
      </c>
      <c r="AF51" s="31" t="str">
        <f>IF(AF$8="","",calc1!AF51+calc2!AF51+calc3!AF51+calc4!AF51+calc5!AF51+calc6!AF51)</f>
        <v/>
      </c>
      <c r="AG51" s="31" t="str">
        <f>IF(AG$8="","",calc1!AG51+calc2!AG51+calc3!AG51+calc4!AG51+calc5!AG51+calc6!AG51)</f>
        <v/>
      </c>
      <c r="AH51" s="31" t="str">
        <f>IF(AH$8="","",calc1!AH51+calc2!AH51+calc3!AH51+calc4!AH51+calc5!AH51+calc6!AH51)</f>
        <v/>
      </c>
      <c r="AI51" s="31" t="str">
        <f>IF(AI$8="","",calc1!AI51+calc2!AI51+calc3!AI51+calc4!AI51+calc5!AI51+calc6!AI51)</f>
        <v/>
      </c>
      <c r="AJ51" s="31" t="str">
        <f>IF(AJ$8="","",calc1!AJ51+calc2!AJ51+calc3!AJ51+calc4!AJ51+calc5!AJ51+calc6!AJ51)</f>
        <v/>
      </c>
      <c r="AK51" s="31" t="str">
        <f>IF(AK$8="","",calc1!AK51+calc2!AK51+calc3!AK51+calc4!AK51+calc5!AK51+calc6!AK51)</f>
        <v/>
      </c>
      <c r="AL51" s="31" t="str">
        <f>IF(AL$8="","",calc1!AL51+calc2!AL51+calc3!AL51+calc4!AL51+calc5!AL51+calc6!AL51)</f>
        <v/>
      </c>
      <c r="AM51" s="31" t="str">
        <f>IF(AM$8="","",calc1!AM51+calc2!AM51+calc3!AM51+calc4!AM51+calc5!AM51+calc6!AM51)</f>
        <v/>
      </c>
      <c r="AN51" s="31" t="str">
        <f>IF(AN$8="","",calc1!AN51+calc2!AN51+calc3!AN51+calc4!AN51+calc5!AN51+calc6!AN51)</f>
        <v/>
      </c>
      <c r="AO51" s="31" t="str">
        <f>IF(AO$8="","",calc1!AO51+calc2!AO51+calc3!AO51+calc4!AO51+calc5!AO51+calc6!AO51)</f>
        <v/>
      </c>
      <c r="AP51" s="31" t="str">
        <f>IF(AP$8="","",calc1!AP51+calc2!AP51+calc3!AP51+calc4!AP51+calc5!AP51+calc6!AP51)</f>
        <v/>
      </c>
      <c r="AQ51" s="31" t="str">
        <f>IF(AQ$8="","",calc1!AQ51+calc2!AQ51+calc3!AQ51+calc4!AQ51+calc5!AQ51+calc6!AQ51)</f>
        <v/>
      </c>
    </row>
    <row r="52" spans="2:43">
      <c r="B52" s="26">
        <f>'input rate-base'!B52</f>
        <v>8</v>
      </c>
      <c r="C52" s="26">
        <f>'input rate-base'!C52</f>
        <v>2015</v>
      </c>
      <c r="D52" s="31">
        <f>IF(D$8="","",calc1!D52+calc2!D52+calc3!D52+calc4!D52+calc5!D52+calc6!D52)</f>
        <v>29802007.268030003</v>
      </c>
      <c r="E52" s="31">
        <f>IF(E$8="","",calc1!E52+calc2!E52+calc3!E52+calc4!E52+calc5!E52+calc6!E52)</f>
        <v>443494.0244385</v>
      </c>
      <c r="F52" s="31">
        <f>IF(F$8="","",calc1!F52+calc2!F52+calc3!F52+calc4!F52+calc5!F52+calc6!F52)</f>
        <v>1305118.49401</v>
      </c>
      <c r="G52" s="31">
        <f>IF(G$8="","",calc1!G52+calc2!G52+calc3!G52+calc4!G52+calc5!G52+calc6!G52)</f>
        <v>2035817.76516</v>
      </c>
      <c r="H52" s="31">
        <f>IF(H$8="","",calc1!H52+calc2!H52+calc3!H52+calc4!H52+calc5!H52+calc6!H52)</f>
        <v>14238.808902000001</v>
      </c>
      <c r="I52" s="31">
        <f>IF(I$8="","",calc1!I52+calc2!I52+calc3!I52+calc4!I52+calc5!I52+calc6!I52)</f>
        <v>9249532.1682500001</v>
      </c>
      <c r="J52" s="31">
        <f>IF(J$8="","",calc1!J52+calc2!J52+calc3!J52+calc4!J52+calc5!J52+calc6!J52)</f>
        <v>44281.324800000002</v>
      </c>
      <c r="K52" s="31">
        <f>IF(K$8="","",calc1!K52+calc2!K52+calc3!K52+calc4!K52+calc5!K52+calc6!K52)</f>
        <v>92141.980750000002</v>
      </c>
      <c r="L52" s="31">
        <f>IF(L$8="","",calc1!L52+calc2!L52+calc3!L52+calc4!L52+calc5!L52+calc6!L52)</f>
        <v>210595.25428444659</v>
      </c>
      <c r="M52" s="31">
        <f>IF(M$8="","",calc1!M52+calc2!M52+calc3!M52+calc4!M52+calc5!M52+calc6!M52)</f>
        <v>1215227.73</v>
      </c>
      <c r="N52" s="31">
        <f>IF(N$8="","",calc1!N52+calc2!N52+calc3!N52+calc4!N52+calc5!N52+calc6!N52)</f>
        <v>114306.90653000001</v>
      </c>
      <c r="O52" s="31">
        <f>IF(O$8="","",calc1!O52+calc2!O52+calc3!O52+calc4!O52+calc5!O52+calc6!O52)</f>
        <v>385762.71499999997</v>
      </c>
      <c r="P52" s="31">
        <f>IF(P$8="","",calc1!P52+calc2!P52+calc3!P52+calc4!P52+calc5!P52+calc6!P52)</f>
        <v>0</v>
      </c>
      <c r="Q52" s="31">
        <f>IF(Q$8="","",calc1!Q52+calc2!Q52+calc3!Q52+calc4!Q52+calc5!Q52+calc6!Q52)</f>
        <v>337733.054</v>
      </c>
      <c r="R52" s="31">
        <f>IF(R$8="","",calc1!R52+calc2!R52+calc3!R52+calc4!R52+calc5!R52+calc6!R52)</f>
        <v>1930.6016400000001</v>
      </c>
      <c r="S52" s="31">
        <f>IF(S$8="","",calc1!S52+calc2!S52+calc3!S52+calc4!S52+calc5!S52+calc6!S52)</f>
        <v>210909.40400000001</v>
      </c>
      <c r="T52" s="31">
        <f>IF(T$8="","",calc1!T52+calc2!T52+calc3!T52+calc4!T52+calc5!T52+calc6!T52)</f>
        <v>2456.9718000000003</v>
      </c>
      <c r="U52" s="31">
        <f>IF(U$8="","",calc1!U52+calc2!U52+calc3!U52+calc4!U52+calc5!U52+calc6!U52)</f>
        <v>6938.2732500000002</v>
      </c>
      <c r="V52" s="31">
        <f>IF(V$8="","",calc1!V52+calc2!V52+calc3!V52+calc4!V52+calc5!V52+calc6!V52)</f>
        <v>2369.5163139345809</v>
      </c>
      <c r="W52" s="31">
        <f>IF(W$8="","",calc1!W52+calc2!W52+calc3!W52+calc4!W52+calc5!W52+calc6!W52)</f>
        <v>72348.172500000001</v>
      </c>
      <c r="X52" s="31">
        <f>IF(X$8="","",calc1!X52+calc2!X52+calc3!X52+calc4!X52+calc5!X52+calc6!X52)</f>
        <v>69449.487110000002</v>
      </c>
      <c r="Y52" s="31">
        <f>IF(Y$8="","",calc1!Y52+calc2!Y52+calc3!Y52+calc4!Y52+calc5!Y52+calc6!Y52)</f>
        <v>57022.684999999998</v>
      </c>
      <c r="Z52" s="31">
        <f>IF(Z$8="","",calc1!Z52+calc2!Z52+calc3!Z52+calc4!Z52+calc5!Z52+calc6!Z52)</f>
        <v>11321.867979999999</v>
      </c>
      <c r="AA52" s="31">
        <f>IF(AA$8="","",calc1!AA52+calc2!AA52+calc3!AA52+calc4!AA52+calc5!AA52+calc6!AA52)</f>
        <v>5035.6764999999996</v>
      </c>
      <c r="AB52" s="31">
        <f>IF(AB$8="","",calc1!AB52+calc2!AB52+calc3!AB52+calc4!AB52+calc5!AB52+calc6!AB52)</f>
        <v>0</v>
      </c>
      <c r="AC52" s="31" t="str">
        <f>IF(AC$8="","",calc1!AC52+calc2!AC52+calc3!AC52+calc4!AC52+calc5!AC52+calc6!AC52)</f>
        <v/>
      </c>
      <c r="AD52" s="31" t="str">
        <f>IF(AD$8="","",calc1!AD52+calc2!AD52+calc3!AD52+calc4!AD52+calc5!AD52+calc6!AD52)</f>
        <v/>
      </c>
      <c r="AE52" s="31" t="str">
        <f>IF(AE$8="","",calc1!AE52+calc2!AE52+calc3!AE52+calc4!AE52+calc5!AE52+calc6!AE52)</f>
        <v/>
      </c>
      <c r="AF52" s="31" t="str">
        <f>IF(AF$8="","",calc1!AF52+calc2!AF52+calc3!AF52+calc4!AF52+calc5!AF52+calc6!AF52)</f>
        <v/>
      </c>
      <c r="AG52" s="31" t="str">
        <f>IF(AG$8="","",calc1!AG52+calc2!AG52+calc3!AG52+calc4!AG52+calc5!AG52+calc6!AG52)</f>
        <v/>
      </c>
      <c r="AH52" s="31" t="str">
        <f>IF(AH$8="","",calc1!AH52+calc2!AH52+calc3!AH52+calc4!AH52+calc5!AH52+calc6!AH52)</f>
        <v/>
      </c>
      <c r="AI52" s="31" t="str">
        <f>IF(AI$8="","",calc1!AI52+calc2!AI52+calc3!AI52+calc4!AI52+calc5!AI52+calc6!AI52)</f>
        <v/>
      </c>
      <c r="AJ52" s="31" t="str">
        <f>IF(AJ$8="","",calc1!AJ52+calc2!AJ52+calc3!AJ52+calc4!AJ52+calc5!AJ52+calc6!AJ52)</f>
        <v/>
      </c>
      <c r="AK52" s="31" t="str">
        <f>IF(AK$8="","",calc1!AK52+calc2!AK52+calc3!AK52+calc4!AK52+calc5!AK52+calc6!AK52)</f>
        <v/>
      </c>
      <c r="AL52" s="31" t="str">
        <f>IF(AL$8="","",calc1!AL52+calc2!AL52+calc3!AL52+calc4!AL52+calc5!AL52+calc6!AL52)</f>
        <v/>
      </c>
      <c r="AM52" s="31" t="str">
        <f>IF(AM$8="","",calc1!AM52+calc2!AM52+calc3!AM52+calc4!AM52+calc5!AM52+calc6!AM52)</f>
        <v/>
      </c>
      <c r="AN52" s="31" t="str">
        <f>IF(AN$8="","",calc1!AN52+calc2!AN52+calc3!AN52+calc4!AN52+calc5!AN52+calc6!AN52)</f>
        <v/>
      </c>
      <c r="AO52" s="31" t="str">
        <f>IF(AO$8="","",calc1!AO52+calc2!AO52+calc3!AO52+calc4!AO52+calc5!AO52+calc6!AO52)</f>
        <v/>
      </c>
      <c r="AP52" s="31" t="str">
        <f>IF(AP$8="","",calc1!AP52+calc2!AP52+calc3!AP52+calc4!AP52+calc5!AP52+calc6!AP52)</f>
        <v/>
      </c>
      <c r="AQ52" s="31" t="str">
        <f>IF(AQ$8="","",calc1!AQ52+calc2!AQ52+calc3!AQ52+calc4!AQ52+calc5!AQ52+calc6!AQ52)</f>
        <v/>
      </c>
    </row>
    <row r="53" spans="2:43">
      <c r="B53" s="26">
        <f>'input rate-base'!B53</f>
        <v>9</v>
      </c>
      <c r="C53" s="26">
        <f>'input rate-base'!C53</f>
        <v>2015</v>
      </c>
      <c r="D53" s="31">
        <f>IF(D$8="","",calc1!D53+calc2!D53+calc3!D53+calc4!D53+calc5!D53+calc6!D53)</f>
        <v>28539147.23576</v>
      </c>
      <c r="E53" s="31">
        <f>IF(E$8="","",calc1!E53+calc2!E53+calc3!E53+calc4!E53+calc5!E53+calc6!E53)</f>
        <v>418668.62493749999</v>
      </c>
      <c r="F53" s="31">
        <f>IF(F$8="","",calc1!F53+calc2!F53+calc3!F53+calc4!F53+calc5!F53+calc6!F53)</f>
        <v>1250071.4903899999</v>
      </c>
      <c r="G53" s="31">
        <f>IF(G$8="","",calc1!G53+calc2!G53+calc3!G53+calc4!G53+calc5!G53+calc6!G53)</f>
        <v>1999126.83972</v>
      </c>
      <c r="H53" s="31">
        <f>IF(H$8="","",calc1!H53+calc2!H53+calc3!H53+calc4!H53+calc5!H53+calc6!H53)</f>
        <v>13955.629698000001</v>
      </c>
      <c r="I53" s="31">
        <f>IF(I$8="","",calc1!I53+calc2!I53+calc3!I53+calc4!I53+calc5!I53+calc6!I53)</f>
        <v>9484758.1377499998</v>
      </c>
      <c r="J53" s="31">
        <f>IF(J$8="","",calc1!J53+calc2!J53+calc3!J53+calc4!J53+calc5!J53+calc6!J53)</f>
        <v>47872.9015</v>
      </c>
      <c r="K53" s="31">
        <f>IF(K$8="","",calc1!K53+calc2!K53+calc3!K53+calc4!K53+calc5!K53+calc6!K53)</f>
        <v>86064.099249999999</v>
      </c>
      <c r="L53" s="31">
        <f>IF(L$8="","",calc1!L53+calc2!L53+calc3!L53+calc4!L53+calc5!L53+calc6!L53)</f>
        <v>208571.78621373748</v>
      </c>
      <c r="M53" s="31">
        <f>IF(M$8="","",calc1!M53+calc2!M53+calc3!M53+calc4!M53+calc5!M53+calc6!M53)</f>
        <v>1213234.5874999999</v>
      </c>
      <c r="N53" s="31">
        <f>IF(N$8="","",calc1!N53+calc2!N53+calc3!N53+calc4!N53+calc5!N53+calc6!N53)</f>
        <v>117411.75612000001</v>
      </c>
      <c r="O53" s="31">
        <f>IF(O$8="","",calc1!O53+calc2!O53+calc3!O53+calc4!O53+calc5!O53+calc6!O53)</f>
        <v>378760.5625</v>
      </c>
      <c r="P53" s="31">
        <f>IF(P$8="","",calc1!P53+calc2!P53+calc3!P53+calc4!P53+calc5!P53+calc6!P53)</f>
        <v>0</v>
      </c>
      <c r="Q53" s="31">
        <f>IF(Q$8="","",calc1!Q53+calc2!Q53+calc3!Q53+calc4!Q53+calc5!Q53+calc6!Q53)</f>
        <v>287609.12771999999</v>
      </c>
      <c r="R53" s="31">
        <f>IF(R$8="","",calc1!R53+calc2!R53+calc3!R53+calc4!R53+calc5!R53+calc6!R53)</f>
        <v>2038.0984800000001</v>
      </c>
      <c r="S53" s="31">
        <f>IF(S$8="","",calc1!S53+calc2!S53+calc3!S53+calc4!S53+calc5!S53+calc6!S53)</f>
        <v>208452.2555</v>
      </c>
      <c r="T53" s="31">
        <f>IF(T$8="","",calc1!T53+calc2!T53+calc3!T53+calc4!T53+calc5!T53+calc6!T53)</f>
        <v>2436.0599000000002</v>
      </c>
      <c r="U53" s="31">
        <f>IF(U$8="","",calc1!U53+calc2!U53+calc3!U53+calc4!U53+calc5!U53+calc6!U53)</f>
        <v>6754.4657500000003</v>
      </c>
      <c r="V53" s="31">
        <f>IF(V$8="","",calc1!V53+calc2!V53+calc3!V53+calc4!V53+calc5!V53+calc6!V53)</f>
        <v>2244.6877109516231</v>
      </c>
      <c r="W53" s="31">
        <f>IF(W$8="","",calc1!W53+calc2!W53+calc3!W53+calc4!W53+calc5!W53+calc6!W53)</f>
        <v>72183.194999999992</v>
      </c>
      <c r="X53" s="31">
        <f>IF(X$8="","",calc1!X53+calc2!X53+calc3!X53+calc4!X53+calc5!X53+calc6!X53)</f>
        <v>74998.36957000001</v>
      </c>
      <c r="Y53" s="31">
        <f>IF(Y$8="","",calc1!Y53+calc2!Y53+calc3!Y53+calc4!Y53+calc5!Y53+calc6!Y53)</f>
        <v>57195.347499999996</v>
      </c>
      <c r="Z53" s="31">
        <f>IF(Z$8="","",calc1!Z53+calc2!Z53+calc3!Z53+calc4!Z53+calc5!Z53+calc6!Z53)</f>
        <v>11099.213659999999</v>
      </c>
      <c r="AA53" s="31">
        <f>IF(AA$8="","",calc1!AA53+calc2!AA53+calc3!AA53+calc4!AA53+calc5!AA53+calc6!AA53)</f>
        <v>5386.7240000000002</v>
      </c>
      <c r="AB53" s="31">
        <f>IF(AB$8="","",calc1!AB53+calc2!AB53+calc3!AB53+calc4!AB53+calc5!AB53+calc6!AB53)</f>
        <v>0</v>
      </c>
      <c r="AC53" s="31" t="str">
        <f>IF(AC$8="","",calc1!AC53+calc2!AC53+calc3!AC53+calc4!AC53+calc5!AC53+calc6!AC53)</f>
        <v/>
      </c>
      <c r="AD53" s="31" t="str">
        <f>IF(AD$8="","",calc1!AD53+calc2!AD53+calc3!AD53+calc4!AD53+calc5!AD53+calc6!AD53)</f>
        <v/>
      </c>
      <c r="AE53" s="31" t="str">
        <f>IF(AE$8="","",calc1!AE53+calc2!AE53+calc3!AE53+calc4!AE53+calc5!AE53+calc6!AE53)</f>
        <v/>
      </c>
      <c r="AF53" s="31" t="str">
        <f>IF(AF$8="","",calc1!AF53+calc2!AF53+calc3!AF53+calc4!AF53+calc5!AF53+calc6!AF53)</f>
        <v/>
      </c>
      <c r="AG53" s="31" t="str">
        <f>IF(AG$8="","",calc1!AG53+calc2!AG53+calc3!AG53+calc4!AG53+calc5!AG53+calc6!AG53)</f>
        <v/>
      </c>
      <c r="AH53" s="31" t="str">
        <f>IF(AH$8="","",calc1!AH53+calc2!AH53+calc3!AH53+calc4!AH53+calc5!AH53+calc6!AH53)</f>
        <v/>
      </c>
      <c r="AI53" s="31" t="str">
        <f>IF(AI$8="","",calc1!AI53+calc2!AI53+calc3!AI53+calc4!AI53+calc5!AI53+calc6!AI53)</f>
        <v/>
      </c>
      <c r="AJ53" s="31" t="str">
        <f>IF(AJ$8="","",calc1!AJ53+calc2!AJ53+calc3!AJ53+calc4!AJ53+calc5!AJ53+calc6!AJ53)</f>
        <v/>
      </c>
      <c r="AK53" s="31" t="str">
        <f>IF(AK$8="","",calc1!AK53+calc2!AK53+calc3!AK53+calc4!AK53+calc5!AK53+calc6!AK53)</f>
        <v/>
      </c>
      <c r="AL53" s="31" t="str">
        <f>IF(AL$8="","",calc1!AL53+calc2!AL53+calc3!AL53+calc4!AL53+calc5!AL53+calc6!AL53)</f>
        <v/>
      </c>
      <c r="AM53" s="31" t="str">
        <f>IF(AM$8="","",calc1!AM53+calc2!AM53+calc3!AM53+calc4!AM53+calc5!AM53+calc6!AM53)</f>
        <v/>
      </c>
      <c r="AN53" s="31" t="str">
        <f>IF(AN$8="","",calc1!AN53+calc2!AN53+calc3!AN53+calc4!AN53+calc5!AN53+calc6!AN53)</f>
        <v/>
      </c>
      <c r="AO53" s="31" t="str">
        <f>IF(AO$8="","",calc1!AO53+calc2!AO53+calc3!AO53+calc4!AO53+calc5!AO53+calc6!AO53)</f>
        <v/>
      </c>
      <c r="AP53" s="31" t="str">
        <f>IF(AP$8="","",calc1!AP53+calc2!AP53+calc3!AP53+calc4!AP53+calc5!AP53+calc6!AP53)</f>
        <v/>
      </c>
      <c r="AQ53" s="31" t="str">
        <f>IF(AQ$8="","",calc1!AQ53+calc2!AQ53+calc3!AQ53+calc4!AQ53+calc5!AQ53+calc6!AQ53)</f>
        <v/>
      </c>
    </row>
    <row r="54" spans="2:43">
      <c r="B54" s="26">
        <f>'input rate-base'!B54</f>
        <v>10</v>
      </c>
      <c r="C54" s="26">
        <f>'input rate-base'!C54</f>
        <v>2015</v>
      </c>
      <c r="D54" s="31">
        <f>IF(D$8="","",calc1!D54+calc2!D54+calc3!D54+calc4!D54+calc5!D54+calc6!D54)</f>
        <v>23950963.233230002</v>
      </c>
      <c r="E54" s="31">
        <f>IF(E$8="","",calc1!E54+calc2!E54+calc3!E54+calc4!E54+calc5!E54+calc6!E54)</f>
        <v>344781.47181900003</v>
      </c>
      <c r="F54" s="31">
        <f>IF(F$8="","",calc1!F54+calc2!F54+calc3!F54+calc4!F54+calc5!F54+calc6!F54)</f>
        <v>1037778.62199</v>
      </c>
      <c r="G54" s="31">
        <f>IF(G$8="","",calc1!G54+calc2!G54+calc3!G54+calc4!G54+calc5!G54+calc6!G54)</f>
        <v>1796301.72636</v>
      </c>
      <c r="H54" s="31">
        <f>IF(H$8="","",calc1!H54+calc2!H54+calc3!H54+calc4!H54+calc5!H54+calc6!H54)</f>
        <v>12391.682543999999</v>
      </c>
      <c r="I54" s="31">
        <f>IF(I$8="","",calc1!I54+calc2!I54+calc3!I54+calc4!I54+calc5!I54+calc6!I54)</f>
        <v>9059638.9657500014</v>
      </c>
      <c r="J54" s="31">
        <f>IF(J$8="","",calc1!J54+calc2!J54+calc3!J54+calc4!J54+calc5!J54+calc6!J54)</f>
        <v>48767.649700000002</v>
      </c>
      <c r="K54" s="31">
        <f>IF(K$8="","",calc1!K54+calc2!K54+calc3!K54+calc4!K54+calc5!K54+calc6!K54)</f>
        <v>76508.494750000013</v>
      </c>
      <c r="L54" s="31">
        <f>IF(L$8="","",calc1!L54+calc2!L54+calc3!L54+calc4!L54+calc5!L54+calc6!L54)</f>
        <v>171111.3564810807</v>
      </c>
      <c r="M54" s="31">
        <f>IF(M$8="","",calc1!M54+calc2!M54+calc3!M54+calc4!M54+calc5!M54+calc6!M54)</f>
        <v>1119214.7250000001</v>
      </c>
      <c r="N54" s="31">
        <f>IF(N$8="","",calc1!N54+calc2!N54+calc3!N54+calc4!N54+calc5!N54+calc6!N54)</f>
        <v>129417.86100999999</v>
      </c>
      <c r="O54" s="31">
        <f>IF(O$8="","",calc1!O54+calc2!O54+calc3!O54+calc4!O54+calc5!O54+calc6!O54)</f>
        <v>356247.12</v>
      </c>
      <c r="P54" s="31">
        <f>IF(P$8="","",calc1!P54+calc2!P54+calc3!P54+calc4!P54+calc5!P54+calc6!P54)</f>
        <v>0</v>
      </c>
      <c r="Q54" s="31">
        <f>IF(Q$8="","",calc1!Q54+calc2!Q54+calc3!Q54+calc4!Q54+calc5!Q54+calc6!Q54)</f>
        <v>177465.97076</v>
      </c>
      <c r="R54" s="31">
        <f>IF(R$8="","",calc1!R54+calc2!R54+calc3!R54+calc4!R54+calc5!R54+calc6!R54)</f>
        <v>1737.53712</v>
      </c>
      <c r="S54" s="31">
        <f>IF(S$8="","",calc1!S54+calc2!S54+calc3!S54+calc4!S54+calc5!S54+calc6!S54)</f>
        <v>194616.99800000002</v>
      </c>
      <c r="T54" s="31">
        <f>IF(T$8="","",calc1!T54+calc2!T54+calc3!T54+calc4!T54+calc5!T54+calc6!T54)</f>
        <v>2095.6752000000001</v>
      </c>
      <c r="U54" s="31">
        <f>IF(U$8="","",calc1!U54+calc2!U54+calc3!U54+calc4!U54+calc5!U54+calc6!U54)</f>
        <v>6650.4842500000004</v>
      </c>
      <c r="V54" s="31">
        <f>IF(V$8="","",calc1!V54+calc2!V54+calc3!V54+calc4!V54+calc5!V54+calc6!V54)</f>
        <v>1606.9967116960113</v>
      </c>
      <c r="W54" s="31">
        <f>IF(W$8="","",calc1!W54+calc2!W54+calc3!W54+calc4!W54+calc5!W54+calc6!W54)</f>
        <v>68401.5625</v>
      </c>
      <c r="X54" s="31">
        <f>IF(X$8="","",calc1!X54+calc2!X54+calc3!X54+calc4!X54+calc5!X54+calc6!X54)</f>
        <v>67570.914489999996</v>
      </c>
      <c r="Y54" s="31">
        <f>IF(Y$8="","",calc1!Y54+calc2!Y54+calc3!Y54+calc4!Y54+calc5!Y54+calc6!Y54)</f>
        <v>52473.652499999997</v>
      </c>
      <c r="Z54" s="31">
        <f>IF(Z$8="","",calc1!Z54+calc2!Z54+calc3!Z54+calc4!Z54+calc5!Z54+calc6!Z54)</f>
        <v>10630.47228</v>
      </c>
      <c r="AA54" s="31">
        <f>IF(AA$8="","",calc1!AA54+calc2!AA54+calc3!AA54+calc4!AA54+calc5!AA54+calc6!AA54)</f>
        <v>3022.8964500000002</v>
      </c>
      <c r="AB54" s="31">
        <f>IF(AB$8="","",calc1!AB54+calc2!AB54+calc3!AB54+calc4!AB54+calc5!AB54+calc6!AB54)</f>
        <v>0</v>
      </c>
      <c r="AC54" s="31" t="str">
        <f>IF(AC$8="","",calc1!AC54+calc2!AC54+calc3!AC54+calc4!AC54+calc5!AC54+calc6!AC54)</f>
        <v/>
      </c>
      <c r="AD54" s="31" t="str">
        <f>IF(AD$8="","",calc1!AD54+calc2!AD54+calc3!AD54+calc4!AD54+calc5!AD54+calc6!AD54)</f>
        <v/>
      </c>
      <c r="AE54" s="31" t="str">
        <f>IF(AE$8="","",calc1!AE54+calc2!AE54+calc3!AE54+calc4!AE54+calc5!AE54+calc6!AE54)</f>
        <v/>
      </c>
      <c r="AF54" s="31" t="str">
        <f>IF(AF$8="","",calc1!AF54+calc2!AF54+calc3!AF54+calc4!AF54+calc5!AF54+calc6!AF54)</f>
        <v/>
      </c>
      <c r="AG54" s="31" t="str">
        <f>IF(AG$8="","",calc1!AG54+calc2!AG54+calc3!AG54+calc4!AG54+calc5!AG54+calc6!AG54)</f>
        <v/>
      </c>
      <c r="AH54" s="31" t="str">
        <f>IF(AH$8="","",calc1!AH54+calc2!AH54+calc3!AH54+calc4!AH54+calc5!AH54+calc6!AH54)</f>
        <v/>
      </c>
      <c r="AI54" s="31" t="str">
        <f>IF(AI$8="","",calc1!AI54+calc2!AI54+calc3!AI54+calc4!AI54+calc5!AI54+calc6!AI54)</f>
        <v/>
      </c>
      <c r="AJ54" s="31" t="str">
        <f>IF(AJ$8="","",calc1!AJ54+calc2!AJ54+calc3!AJ54+calc4!AJ54+calc5!AJ54+calc6!AJ54)</f>
        <v/>
      </c>
      <c r="AK54" s="31" t="str">
        <f>IF(AK$8="","",calc1!AK54+calc2!AK54+calc3!AK54+calc4!AK54+calc5!AK54+calc6!AK54)</f>
        <v/>
      </c>
      <c r="AL54" s="31" t="str">
        <f>IF(AL$8="","",calc1!AL54+calc2!AL54+calc3!AL54+calc4!AL54+calc5!AL54+calc6!AL54)</f>
        <v/>
      </c>
      <c r="AM54" s="31" t="str">
        <f>IF(AM$8="","",calc1!AM54+calc2!AM54+calc3!AM54+calc4!AM54+calc5!AM54+calc6!AM54)</f>
        <v/>
      </c>
      <c r="AN54" s="31" t="str">
        <f>IF(AN$8="","",calc1!AN54+calc2!AN54+calc3!AN54+calc4!AN54+calc5!AN54+calc6!AN54)</f>
        <v/>
      </c>
      <c r="AO54" s="31" t="str">
        <f>IF(AO$8="","",calc1!AO54+calc2!AO54+calc3!AO54+calc4!AO54+calc5!AO54+calc6!AO54)</f>
        <v/>
      </c>
      <c r="AP54" s="31" t="str">
        <f>IF(AP$8="","",calc1!AP54+calc2!AP54+calc3!AP54+calc4!AP54+calc5!AP54+calc6!AP54)</f>
        <v/>
      </c>
      <c r="AQ54" s="31" t="str">
        <f>IF(AQ$8="","",calc1!AQ54+calc2!AQ54+calc3!AQ54+calc4!AQ54+calc5!AQ54+calc6!AQ54)</f>
        <v/>
      </c>
    </row>
    <row r="55" spans="2:43">
      <c r="B55" s="26">
        <f>'input rate-base'!B55</f>
        <v>11</v>
      </c>
      <c r="C55" s="26">
        <f>'input rate-base'!C55</f>
        <v>2015</v>
      </c>
      <c r="D55" s="31">
        <f>IF(D$8="","",calc1!D55+calc2!D55+calc3!D55+calc4!D55+calc5!D55+calc6!D55)</f>
        <v>18401210.224959999</v>
      </c>
      <c r="E55" s="31">
        <f>IF(E$8="","",calc1!E55+calc2!E55+calc3!E55+calc4!E55+calc5!E55+calc6!E55)</f>
        <v>261612.03536850002</v>
      </c>
      <c r="F55" s="31">
        <f>IF(F$8="","",calc1!F55+calc2!F55+calc3!F55+calc4!F55+calc5!F55+calc6!F55)</f>
        <v>786818.38691</v>
      </c>
      <c r="G55" s="31">
        <f>IF(G$8="","",calc1!G55+calc2!G55+calc3!G55+calc4!G55+calc5!G55+calc6!G55)</f>
        <v>1482548.9560799999</v>
      </c>
      <c r="H55" s="31">
        <f>IF(H$8="","",calc1!H55+calc2!H55+calc3!H55+calc4!H55+calc5!H55+calc6!H55)</f>
        <v>9970.249068000001</v>
      </c>
      <c r="I55" s="31">
        <f>IF(I$8="","",calc1!I55+calc2!I55+calc3!I55+calc4!I55+calc5!I55+calc6!I55)</f>
        <v>7738595.0425000004</v>
      </c>
      <c r="J55" s="31">
        <f>IF(J$8="","",calc1!J55+calc2!J55+calc3!J55+calc4!J55+calc5!J55+calc6!J55)</f>
        <v>41093.068500000001</v>
      </c>
      <c r="K55" s="31">
        <f>IF(K$8="","",calc1!K55+calc2!K55+calc3!K55+calc4!K55+calc5!K55+calc6!K55)</f>
        <v>65140.898000000001</v>
      </c>
      <c r="L55" s="31">
        <f>IF(L$8="","",calc1!L55+calc2!L55+calc3!L55+calc4!L55+calc5!L55+calc6!L55)</f>
        <v>112123.04287999999</v>
      </c>
      <c r="M55" s="31">
        <f>IF(M$8="","",calc1!M55+calc2!M55+calc3!M55+calc4!M55+calc5!M55+calc6!M55)</f>
        <v>1019652.98</v>
      </c>
      <c r="N55" s="31">
        <f>IF(N$8="","",calc1!N55+calc2!N55+calc3!N55+calc4!N55+calc5!N55+calc6!N55)</f>
        <v>121945.19446</v>
      </c>
      <c r="O55" s="31">
        <f>IF(O$8="","",calc1!O55+calc2!O55+calc3!O55+calc4!O55+calc5!O55+calc6!O55)</f>
        <v>334897.64</v>
      </c>
      <c r="P55" s="31">
        <f>IF(P$8="","",calc1!P55+calc2!P55+calc3!P55+calc4!P55+calc5!P55+calc6!P55)</f>
        <v>0</v>
      </c>
      <c r="Q55" s="31">
        <f>IF(Q$8="","",calc1!Q55+calc2!Q55+calc3!Q55+calc4!Q55+calc5!Q55+calc6!Q55)</f>
        <v>148590.82624000002</v>
      </c>
      <c r="R55" s="31">
        <f>IF(R$8="","",calc1!R55+calc2!R55+calc3!R55+calc4!R55+calc5!R55+calc6!R55)</f>
        <v>1501.1515200000001</v>
      </c>
      <c r="S55" s="31">
        <f>IF(S$8="","",calc1!S55+calc2!S55+calc3!S55+calc4!S55+calc5!S55+calc6!S55)</f>
        <v>176769.80249999999</v>
      </c>
      <c r="T55" s="31">
        <f>IF(T$8="","",calc1!T55+calc2!T55+calc3!T55+calc4!T55+calc5!T55+calc6!T55)</f>
        <v>2105.2341999999999</v>
      </c>
      <c r="U55" s="31">
        <f>IF(U$8="","",calc1!U55+calc2!U55+calc3!U55+calc4!U55+calc5!U55+calc6!U55)</f>
        <v>6264.3964999999998</v>
      </c>
      <c r="V55" s="31">
        <f>IF(V$8="","",calc1!V55+calc2!V55+calc3!V55+calc4!V55+calc5!V55+calc6!V55)</f>
        <v>986.80103999999994</v>
      </c>
      <c r="W55" s="31">
        <f>IF(W$8="","",calc1!W55+calc2!W55+calc3!W55+calc4!W55+calc5!W55+calc6!W55)</f>
        <v>62276.947499999995</v>
      </c>
      <c r="X55" s="31">
        <f>IF(X$8="","",calc1!X55+calc2!X55+calc3!X55+calc4!X55+calc5!X55+calc6!X55)</f>
        <v>64756.130109999998</v>
      </c>
      <c r="Y55" s="31">
        <f>IF(Y$8="","",calc1!Y55+calc2!Y55+calc3!Y55+calc4!Y55+calc5!Y55+calc6!Y55)</f>
        <v>51973.564999999995</v>
      </c>
      <c r="Z55" s="31">
        <f>IF(Z$8="","",calc1!Z55+calc2!Z55+calc3!Z55+calc4!Z55+calc5!Z55+calc6!Z55)</f>
        <v>9950.0875500000002</v>
      </c>
      <c r="AA55" s="31">
        <f>IF(AA$8="","",calc1!AA55+calc2!AA55+calc3!AA55+calc4!AA55+calc5!AA55+calc6!AA55)</f>
        <v>2631.7152000000001</v>
      </c>
      <c r="AB55" s="31">
        <f>IF(AB$8="","",calc1!AB55+calc2!AB55+calc3!AB55+calc4!AB55+calc5!AB55+calc6!AB55)</f>
        <v>0</v>
      </c>
      <c r="AC55" s="31" t="str">
        <f>IF(AC$8="","",calc1!AC55+calc2!AC55+calc3!AC55+calc4!AC55+calc5!AC55+calc6!AC55)</f>
        <v/>
      </c>
      <c r="AD55" s="31" t="str">
        <f>IF(AD$8="","",calc1!AD55+calc2!AD55+calc3!AD55+calc4!AD55+calc5!AD55+calc6!AD55)</f>
        <v/>
      </c>
      <c r="AE55" s="31" t="str">
        <f>IF(AE$8="","",calc1!AE55+calc2!AE55+calc3!AE55+calc4!AE55+calc5!AE55+calc6!AE55)</f>
        <v/>
      </c>
      <c r="AF55" s="31" t="str">
        <f>IF(AF$8="","",calc1!AF55+calc2!AF55+calc3!AF55+calc4!AF55+calc5!AF55+calc6!AF55)</f>
        <v/>
      </c>
      <c r="AG55" s="31" t="str">
        <f>IF(AG$8="","",calc1!AG55+calc2!AG55+calc3!AG55+calc4!AG55+calc5!AG55+calc6!AG55)</f>
        <v/>
      </c>
      <c r="AH55" s="31" t="str">
        <f>IF(AH$8="","",calc1!AH55+calc2!AH55+calc3!AH55+calc4!AH55+calc5!AH55+calc6!AH55)</f>
        <v/>
      </c>
      <c r="AI55" s="31" t="str">
        <f>IF(AI$8="","",calc1!AI55+calc2!AI55+calc3!AI55+calc4!AI55+calc5!AI55+calc6!AI55)</f>
        <v/>
      </c>
      <c r="AJ55" s="31" t="str">
        <f>IF(AJ$8="","",calc1!AJ55+calc2!AJ55+calc3!AJ55+calc4!AJ55+calc5!AJ55+calc6!AJ55)</f>
        <v/>
      </c>
      <c r="AK55" s="31" t="str">
        <f>IF(AK$8="","",calc1!AK55+calc2!AK55+calc3!AK55+calc4!AK55+calc5!AK55+calc6!AK55)</f>
        <v/>
      </c>
      <c r="AL55" s="31" t="str">
        <f>IF(AL$8="","",calc1!AL55+calc2!AL55+calc3!AL55+calc4!AL55+calc5!AL55+calc6!AL55)</f>
        <v/>
      </c>
      <c r="AM55" s="31" t="str">
        <f>IF(AM$8="","",calc1!AM55+calc2!AM55+calc3!AM55+calc4!AM55+calc5!AM55+calc6!AM55)</f>
        <v/>
      </c>
      <c r="AN55" s="31" t="str">
        <f>IF(AN$8="","",calc1!AN55+calc2!AN55+calc3!AN55+calc4!AN55+calc5!AN55+calc6!AN55)</f>
        <v/>
      </c>
      <c r="AO55" s="31" t="str">
        <f>IF(AO$8="","",calc1!AO55+calc2!AO55+calc3!AO55+calc4!AO55+calc5!AO55+calc6!AO55)</f>
        <v/>
      </c>
      <c r="AP55" s="31" t="str">
        <f>IF(AP$8="","",calc1!AP55+calc2!AP55+calc3!AP55+calc4!AP55+calc5!AP55+calc6!AP55)</f>
        <v/>
      </c>
      <c r="AQ55" s="31" t="str">
        <f>IF(AQ$8="","",calc1!AQ55+calc2!AQ55+calc3!AQ55+calc4!AQ55+calc5!AQ55+calc6!AQ55)</f>
        <v/>
      </c>
    </row>
    <row r="56" spans="2:43">
      <c r="B56" s="26">
        <f>'input rate-base'!B56</f>
        <v>12</v>
      </c>
      <c r="C56" s="26">
        <f>'input rate-base'!C56</f>
        <v>2015</v>
      </c>
      <c r="D56" s="31">
        <f>IF(D$8="","",calc1!D56+calc2!D56+calc3!D56+calc4!D56+calc5!D56+calc6!D56)</f>
        <v>20897551.243050002</v>
      </c>
      <c r="E56" s="31">
        <f>IF(E$8="","",calc1!E56+calc2!E56+calc3!E56+calc4!E56+calc5!E56+calc6!E56)</f>
        <v>297352.50429900002</v>
      </c>
      <c r="F56" s="31">
        <f>IF(F$8="","",calc1!F56+calc2!F56+calc3!F56+calc4!F56+calc5!F56+calc6!F56)</f>
        <v>913535.02020999999</v>
      </c>
      <c r="G56" s="31">
        <f>IF(G$8="","",calc1!G56+calc2!G56+calc3!G56+calc4!G56+calc5!G56+calc6!G56)</f>
        <v>1570186.9542</v>
      </c>
      <c r="H56" s="31">
        <f>IF(H$8="","",calc1!H56+calc2!H56+calc3!H56+calc4!H56+calc5!H56+calc6!H56)</f>
        <v>10638.453528</v>
      </c>
      <c r="I56" s="31">
        <f>IF(I$8="","",calc1!I56+calc2!I56+calc3!I56+calc4!I56+calc5!I56+calc6!I56)</f>
        <v>7869182.5439999998</v>
      </c>
      <c r="J56" s="31">
        <f>IF(J$8="","",calc1!J56+calc2!J56+calc3!J56+calc4!J56+calc5!J56+calc6!J56)</f>
        <v>38762.634900000005</v>
      </c>
      <c r="K56" s="31">
        <f>IF(K$8="","",calc1!K56+calc2!K56+calc3!K56+calc4!K56+calc5!K56+calc6!K56)</f>
        <v>68045.013250000004</v>
      </c>
      <c r="L56" s="31">
        <f>IF(L$8="","",calc1!L56+calc2!L56+calc3!L56+calc4!L56+calc5!L56+calc6!L56)</f>
        <v>108008.39086</v>
      </c>
      <c r="M56" s="31">
        <f>IF(M$8="","",calc1!M56+calc2!M56+calc3!M56+calc4!M56+calc5!M56+calc6!M56)</f>
        <v>1001874.9125</v>
      </c>
      <c r="N56" s="31">
        <f>IF(N$8="","",calc1!N56+calc2!N56+calc3!N56+calc4!N56+calc5!N56+calc6!N56)</f>
        <v>129413.03878</v>
      </c>
      <c r="O56" s="31">
        <f>IF(O$8="","",calc1!O56+calc2!O56+calc3!O56+calc4!O56+calc5!O56+calc6!O56)</f>
        <v>331027.34249999997</v>
      </c>
      <c r="P56" s="31">
        <f>IF(P$8="","",calc1!P56+calc2!P56+calc3!P56+calc4!P56+calc5!P56+calc6!P56)</f>
        <v>0</v>
      </c>
      <c r="Q56" s="31">
        <f>IF(Q$8="","",calc1!Q56+calc2!Q56+calc3!Q56+calc4!Q56+calc5!Q56+calc6!Q56)</f>
        <v>166574.55408</v>
      </c>
      <c r="R56" s="31">
        <f>IF(R$8="","",calc1!R56+calc2!R56+calc3!R56+calc4!R56+calc5!R56+calc6!R56)</f>
        <v>1661.0048400000001</v>
      </c>
      <c r="S56" s="31">
        <f>IF(S$8="","",calc1!S56+calc2!S56+calc3!S56+calc4!S56+calc5!S56+calc6!S56)</f>
        <v>181767.34700000001</v>
      </c>
      <c r="T56" s="31">
        <f>IF(T$8="","",calc1!T56+calc2!T56+calc3!T56+calc4!T56+calc5!T56+calc6!T56)</f>
        <v>2184.0585000000001</v>
      </c>
      <c r="U56" s="31">
        <f>IF(U$8="","",calc1!U56+calc2!U56+calc3!U56+calc4!U56+calc5!U56+calc6!U56)</f>
        <v>6127.3010000000004</v>
      </c>
      <c r="V56" s="31">
        <f>IF(V$8="","",calc1!V56+calc2!V56+calc3!V56+calc4!V56+calc5!V56+calc6!V56)</f>
        <v>940.17445999999995</v>
      </c>
      <c r="W56" s="31">
        <f>IF(W$8="","",calc1!W56+calc2!W56+calc3!W56+calc4!W56+calc5!W56+calc6!W56)</f>
        <v>62552.009999999995</v>
      </c>
      <c r="X56" s="31">
        <f>IF(X$8="","",calc1!X56+calc2!X56+calc3!X56+calc4!X56+calc5!X56+calc6!X56)</f>
        <v>63870.955349999997</v>
      </c>
      <c r="Y56" s="31">
        <f>IF(Y$8="","",calc1!Y56+calc2!Y56+calc3!Y56+calc4!Y56+calc5!Y56+calc6!Y56)</f>
        <v>52366.732499999998</v>
      </c>
      <c r="Z56" s="31">
        <f>IF(Z$8="","",calc1!Z56+calc2!Z56+calc3!Z56+calc4!Z56+calc5!Z56+calc6!Z56)</f>
        <v>9729.8101800000004</v>
      </c>
      <c r="AA56" s="31">
        <f>IF(AA$8="","",calc1!AA56+calc2!AA56+calc3!AA56+calc4!AA56+calc5!AA56+calc6!AA56)</f>
        <v>2842.1974399999999</v>
      </c>
      <c r="AB56" s="31">
        <f>IF(AB$8="","",calc1!AB56+calc2!AB56+calc3!AB56+calc4!AB56+calc5!AB56+calc6!AB56)</f>
        <v>0</v>
      </c>
      <c r="AC56" s="31" t="str">
        <f>IF(AC$8="","",calc1!AC56+calc2!AC56+calc3!AC56+calc4!AC56+calc5!AC56+calc6!AC56)</f>
        <v/>
      </c>
      <c r="AD56" s="31" t="str">
        <f>IF(AD$8="","",calc1!AD56+calc2!AD56+calc3!AD56+calc4!AD56+calc5!AD56+calc6!AD56)</f>
        <v/>
      </c>
      <c r="AE56" s="31" t="str">
        <f>IF(AE$8="","",calc1!AE56+calc2!AE56+calc3!AE56+calc4!AE56+calc5!AE56+calc6!AE56)</f>
        <v/>
      </c>
      <c r="AF56" s="31" t="str">
        <f>IF(AF$8="","",calc1!AF56+calc2!AF56+calc3!AF56+calc4!AF56+calc5!AF56+calc6!AF56)</f>
        <v/>
      </c>
      <c r="AG56" s="31" t="str">
        <f>IF(AG$8="","",calc1!AG56+calc2!AG56+calc3!AG56+calc4!AG56+calc5!AG56+calc6!AG56)</f>
        <v/>
      </c>
      <c r="AH56" s="31" t="str">
        <f>IF(AH$8="","",calc1!AH56+calc2!AH56+calc3!AH56+calc4!AH56+calc5!AH56+calc6!AH56)</f>
        <v/>
      </c>
      <c r="AI56" s="31" t="str">
        <f>IF(AI$8="","",calc1!AI56+calc2!AI56+calc3!AI56+calc4!AI56+calc5!AI56+calc6!AI56)</f>
        <v/>
      </c>
      <c r="AJ56" s="31" t="str">
        <f>IF(AJ$8="","",calc1!AJ56+calc2!AJ56+calc3!AJ56+calc4!AJ56+calc5!AJ56+calc6!AJ56)</f>
        <v/>
      </c>
      <c r="AK56" s="31" t="str">
        <f>IF(AK$8="","",calc1!AK56+calc2!AK56+calc3!AK56+calc4!AK56+calc5!AK56+calc6!AK56)</f>
        <v/>
      </c>
      <c r="AL56" s="31" t="str">
        <f>IF(AL$8="","",calc1!AL56+calc2!AL56+calc3!AL56+calc4!AL56+calc5!AL56+calc6!AL56)</f>
        <v/>
      </c>
      <c r="AM56" s="31" t="str">
        <f>IF(AM$8="","",calc1!AM56+calc2!AM56+calc3!AM56+calc4!AM56+calc5!AM56+calc6!AM56)</f>
        <v/>
      </c>
      <c r="AN56" s="31" t="str">
        <f>IF(AN$8="","",calc1!AN56+calc2!AN56+calc3!AN56+calc4!AN56+calc5!AN56+calc6!AN56)</f>
        <v/>
      </c>
      <c r="AO56" s="31" t="str">
        <f>IF(AO$8="","",calc1!AO56+calc2!AO56+calc3!AO56+calc4!AO56+calc5!AO56+calc6!AO56)</f>
        <v/>
      </c>
      <c r="AP56" s="31" t="str">
        <f>IF(AP$8="","",calc1!AP56+calc2!AP56+calc3!AP56+calc4!AP56+calc5!AP56+calc6!AP56)</f>
        <v/>
      </c>
      <c r="AQ56" s="31" t="str">
        <f>IF(AQ$8="","",calc1!AQ56+calc2!AQ56+calc3!AQ56+calc4!AQ56+calc5!AQ56+calc6!AQ56)</f>
        <v/>
      </c>
    </row>
    <row r="57" spans="2:43">
      <c r="B57" s="26">
        <f>'input rate-base'!B57</f>
        <v>1</v>
      </c>
      <c r="C57" s="26">
        <f>'input rate-base'!C57</f>
        <v>2016</v>
      </c>
      <c r="D57" s="31">
        <f>IF(D$8="","",calc1!D57+calc2!D57+calc3!D57+calc4!D57+calc5!D57+calc6!D57)</f>
        <v>24560621.156430002</v>
      </c>
      <c r="E57" s="31">
        <f>IF(E$8="","",calc1!E57+calc2!E57+calc3!E57+calc4!E57+calc5!E57+calc6!E57)</f>
        <v>348469.51632150001</v>
      </c>
      <c r="F57" s="31">
        <f>IF(F$8="","",calc1!F57+calc2!F57+calc3!F57+calc4!F57+calc5!F57+calc6!F57)</f>
        <v>1093042.5547600002</v>
      </c>
      <c r="G57" s="31">
        <f>IF(G$8="","",calc1!G57+calc2!G57+calc3!G57+calc4!G57+calc5!G57+calc6!G57)</f>
        <v>1743473.2750800001</v>
      </c>
      <c r="H57" s="31">
        <f>IF(H$8="","",calc1!H57+calc2!H57+calc3!H57+calc4!H57+calc5!H57+calc6!H57)</f>
        <v>11949.631703999999</v>
      </c>
      <c r="I57" s="31">
        <f>IF(I$8="","",calc1!I57+calc2!I57+calc3!I57+calc4!I57+calc5!I57+calc6!I57)</f>
        <v>8132633.5217500003</v>
      </c>
      <c r="J57" s="31">
        <f>IF(J$8="","",calc1!J57+calc2!J57+calc3!J57+calc4!J57+calc5!J57+calc6!J57)</f>
        <v>39413.671900000001</v>
      </c>
      <c r="K57" s="31">
        <f>IF(K$8="","",calc1!K57+calc2!K57+calc3!K57+calc4!K57+calc5!K57+calc6!K57)</f>
        <v>69326.327000000005</v>
      </c>
      <c r="L57" s="31">
        <f>IF(L$8="","",calc1!L57+calc2!L57+calc3!L57+calc4!L57+calc5!L57+calc6!L57)</f>
        <v>110903.63868</v>
      </c>
      <c r="M57" s="31">
        <f>IF(M$8="","",calc1!M57+calc2!M57+calc3!M57+calc4!M57+calc5!M57+calc6!M57)</f>
        <v>988740.11</v>
      </c>
      <c r="N57" s="31">
        <f>IF(N$8="","",calc1!N57+calc2!N57+calc3!N57+calc4!N57+calc5!N57+calc6!N57)</f>
        <v>128014.62198</v>
      </c>
      <c r="O57" s="31">
        <f>IF(O$8="","",calc1!O57+calc2!O57+calc3!O57+calc4!O57+calc5!O57+calc6!O57)</f>
        <v>332049.005</v>
      </c>
      <c r="P57" s="31">
        <f>IF(P$8="","",calc1!P57+calc2!P57+calc3!P57+calc4!P57+calc5!P57+calc6!P57)</f>
        <v>0</v>
      </c>
      <c r="Q57" s="31">
        <f>IF(Q$8="","",calc1!Q57+calc2!Q57+calc3!Q57+calc4!Q57+calc5!Q57+calc6!Q57)</f>
        <v>177559.67744</v>
      </c>
      <c r="R57" s="31">
        <f>IF(R$8="","",calc1!R57+calc2!R57+calc3!R57+calc4!R57+calc5!R57+calc6!R57)</f>
        <v>1912.33548</v>
      </c>
      <c r="S57" s="31">
        <f>IF(S$8="","",calc1!S57+calc2!S57+calc3!S57+calc4!S57+calc5!S57+calc6!S57)</f>
        <v>183686.30249999999</v>
      </c>
      <c r="T57" s="31">
        <f>IF(T$8="","",calc1!T57+calc2!T57+calc3!T57+calc4!T57+calc5!T57+calc6!T57)</f>
        <v>2438.0124000000005</v>
      </c>
      <c r="U57" s="31">
        <f>IF(U$8="","",calc1!U57+calc2!U57+calc3!U57+calc4!U57+calc5!U57+calc6!U57)</f>
        <v>6011.0619999999999</v>
      </c>
      <c r="V57" s="31">
        <f>IF(V$8="","",calc1!V57+calc2!V57+calc3!V57+calc4!V57+calc5!V57+calc6!V57)</f>
        <v>889.77215999999999</v>
      </c>
      <c r="W57" s="31">
        <f>IF(W$8="","",calc1!W57+calc2!W57+calc3!W57+calc4!W57+calc5!W57+calc6!W57)</f>
        <v>60446.39</v>
      </c>
      <c r="X57" s="31">
        <f>IF(X$8="","",calc1!X57+calc2!X57+calc3!X57+calc4!X57+calc5!X57+calc6!X57)</f>
        <v>62453.140429999999</v>
      </c>
      <c r="Y57" s="31">
        <f>IF(Y$8="","",calc1!Y57+calc2!Y57+calc3!Y57+calc4!Y57+calc5!Y57+calc6!Y57)</f>
        <v>50583.102499999994</v>
      </c>
      <c r="Z57" s="31">
        <f>IF(Z$8="","",calc1!Z57+calc2!Z57+calc3!Z57+calc4!Z57+calc5!Z57+calc6!Z57)</f>
        <v>9499.1629400000002</v>
      </c>
      <c r="AA57" s="31">
        <f>IF(AA$8="","",calc1!AA57+calc2!AA57+calc3!AA57+calc4!AA57+calc5!AA57+calc6!AA57)</f>
        <v>2853.26305</v>
      </c>
      <c r="AB57" s="31">
        <f>IF(AB$8="","",calc1!AB57+calc2!AB57+calc3!AB57+calc4!AB57+calc5!AB57+calc6!AB57)</f>
        <v>0</v>
      </c>
      <c r="AC57" s="31" t="str">
        <f>IF(AC$8="","",calc1!AC57+calc2!AC57+calc3!AC57+calc4!AC57+calc5!AC57+calc6!AC57)</f>
        <v/>
      </c>
      <c r="AD57" s="31" t="str">
        <f>IF(AD$8="","",calc1!AD57+calc2!AD57+calc3!AD57+calc4!AD57+calc5!AD57+calc6!AD57)</f>
        <v/>
      </c>
      <c r="AE57" s="31" t="str">
        <f>IF(AE$8="","",calc1!AE57+calc2!AE57+calc3!AE57+calc4!AE57+calc5!AE57+calc6!AE57)</f>
        <v/>
      </c>
      <c r="AF57" s="31" t="str">
        <f>IF(AF$8="","",calc1!AF57+calc2!AF57+calc3!AF57+calc4!AF57+calc5!AF57+calc6!AF57)</f>
        <v/>
      </c>
      <c r="AG57" s="31" t="str">
        <f>IF(AG$8="","",calc1!AG57+calc2!AG57+calc3!AG57+calc4!AG57+calc5!AG57+calc6!AG57)</f>
        <v/>
      </c>
      <c r="AH57" s="31" t="str">
        <f>IF(AH$8="","",calc1!AH57+calc2!AH57+calc3!AH57+calc4!AH57+calc5!AH57+calc6!AH57)</f>
        <v/>
      </c>
      <c r="AI57" s="31" t="str">
        <f>IF(AI$8="","",calc1!AI57+calc2!AI57+calc3!AI57+calc4!AI57+calc5!AI57+calc6!AI57)</f>
        <v/>
      </c>
      <c r="AJ57" s="31" t="str">
        <f>IF(AJ$8="","",calc1!AJ57+calc2!AJ57+calc3!AJ57+calc4!AJ57+calc5!AJ57+calc6!AJ57)</f>
        <v/>
      </c>
      <c r="AK57" s="31" t="str">
        <f>IF(AK$8="","",calc1!AK57+calc2!AK57+calc3!AK57+calc4!AK57+calc5!AK57+calc6!AK57)</f>
        <v/>
      </c>
      <c r="AL57" s="31" t="str">
        <f>IF(AL$8="","",calc1!AL57+calc2!AL57+calc3!AL57+calc4!AL57+calc5!AL57+calc6!AL57)</f>
        <v/>
      </c>
      <c r="AM57" s="31" t="str">
        <f>IF(AM$8="","",calc1!AM57+calc2!AM57+calc3!AM57+calc4!AM57+calc5!AM57+calc6!AM57)</f>
        <v/>
      </c>
      <c r="AN57" s="31" t="str">
        <f>IF(AN$8="","",calc1!AN57+calc2!AN57+calc3!AN57+calc4!AN57+calc5!AN57+calc6!AN57)</f>
        <v/>
      </c>
      <c r="AO57" s="31" t="str">
        <f>IF(AO$8="","",calc1!AO57+calc2!AO57+calc3!AO57+calc4!AO57+calc5!AO57+calc6!AO57)</f>
        <v/>
      </c>
      <c r="AP57" s="31" t="str">
        <f>IF(AP$8="","",calc1!AP57+calc2!AP57+calc3!AP57+calc4!AP57+calc5!AP57+calc6!AP57)</f>
        <v/>
      </c>
      <c r="AQ57" s="31" t="str">
        <f>IF(AQ$8="","",calc1!AQ57+calc2!AQ57+calc3!AQ57+calc4!AQ57+calc5!AQ57+calc6!AQ57)</f>
        <v/>
      </c>
    </row>
    <row r="58" spans="2:43">
      <c r="B58" s="26">
        <f>'input rate-base'!B58</f>
        <v>2</v>
      </c>
      <c r="C58" s="26">
        <f>'input rate-base'!C58</f>
        <v>2016</v>
      </c>
      <c r="D58" s="31">
        <f>IF(D$8="","",calc1!D58+calc2!D58+calc3!D58+calc4!D58+calc5!D58+calc6!D58)</f>
        <v>22856936.89477</v>
      </c>
      <c r="E58" s="31">
        <f>IF(E$8="","",calc1!E58+calc2!E58+calc3!E58+calc4!E58+calc5!E58+calc6!E58)</f>
        <v>318346.07969099999</v>
      </c>
      <c r="F58" s="31">
        <f>IF(F$8="","",calc1!F58+calc2!F58+calc3!F58+calc4!F58+calc5!F58+calc6!F58)</f>
        <v>1007418.33731</v>
      </c>
      <c r="G58" s="31">
        <f>IF(G$8="","",calc1!G58+calc2!G58+calc3!G58+calc4!G58+calc5!G58+calc6!G58)</f>
        <v>1667066.67096</v>
      </c>
      <c r="H58" s="31">
        <f>IF(H$8="","",calc1!H58+calc2!H58+calc3!H58+calc4!H58+calc5!H58+calc6!H58)</f>
        <v>11343.478464</v>
      </c>
      <c r="I58" s="31">
        <f>IF(I$8="","",calc1!I58+calc2!I58+calc3!I58+calc4!I58+calc5!I58+calc6!I58)</f>
        <v>7996119.5719999997</v>
      </c>
      <c r="J58" s="31">
        <f>IF(J$8="","",calc1!J58+calc2!J58+calc3!J58+calc4!J58+calc5!J58+calc6!J58)</f>
        <v>41791.777700000006</v>
      </c>
      <c r="K58" s="31">
        <f>IF(K$8="","",calc1!K58+calc2!K58+calc3!K58+calc4!K58+calc5!K58+calc6!K58)</f>
        <v>67439.168000000005</v>
      </c>
      <c r="L58" s="31">
        <f>IF(L$8="","",calc1!L58+calc2!L58+calc3!L58+calc4!L58+calc5!L58+calc6!L58)</f>
        <v>111568.5402</v>
      </c>
      <c r="M58" s="31">
        <f>IF(M$8="","",calc1!M58+calc2!M58+calc3!M58+calc4!M58+calc5!M58+calc6!M58)</f>
        <v>995888.1449999999</v>
      </c>
      <c r="N58" s="31">
        <f>IF(N$8="","",calc1!N58+calc2!N58+calc3!N58+calc4!N58+calc5!N58+calc6!N58)</f>
        <v>125505.25165000001</v>
      </c>
      <c r="O58" s="31">
        <f>IF(O$8="","",calc1!O58+calc2!O58+calc3!O58+calc4!O58+calc5!O58+calc6!O58)</f>
        <v>328135.56</v>
      </c>
      <c r="P58" s="31">
        <f>IF(P$8="","",calc1!P58+calc2!P58+calc3!P58+calc4!P58+calc5!P58+calc6!P58)</f>
        <v>0</v>
      </c>
      <c r="Q58" s="31">
        <f>IF(Q$8="","",calc1!Q58+calc2!Q58+calc3!Q58+calc4!Q58+calc5!Q58+calc6!Q58)</f>
        <v>159556.71360000002</v>
      </c>
      <c r="R58" s="31">
        <f>IF(R$8="","",calc1!R58+calc2!R58+calc3!R58+calc4!R58+calc5!R58+calc6!R58)</f>
        <v>1928.7457200000001</v>
      </c>
      <c r="S58" s="31">
        <f>IF(S$8="","",calc1!S58+calc2!S58+calc3!S58+calc4!S58+calc5!S58+calc6!S58)</f>
        <v>180625.00400000002</v>
      </c>
      <c r="T58" s="31">
        <f>IF(T$8="","",calc1!T58+calc2!T58+calc3!T58+calc4!T58+calc5!T58+calc6!T58)</f>
        <v>2367.0266000000001</v>
      </c>
      <c r="U58" s="31">
        <f>IF(U$8="","",calc1!U58+calc2!U58+calc3!U58+calc4!U58+calc5!U58+calc6!U58)</f>
        <v>5875.3950000000004</v>
      </c>
      <c r="V58" s="31">
        <f>IF(V$8="","",calc1!V58+calc2!V58+calc3!V58+calc4!V58+calc5!V58+calc6!V58)</f>
        <v>1085.7534000000001</v>
      </c>
      <c r="W58" s="31">
        <f>IF(W$8="","",calc1!W58+calc2!W58+calc3!W58+calc4!W58+calc5!W58+calc6!W58)</f>
        <v>59354.387499999997</v>
      </c>
      <c r="X58" s="31">
        <f>IF(X$8="","",calc1!X58+calc2!X58+calc3!X58+calc4!X58+calc5!X58+calc6!X58)</f>
        <v>61010.962509999998</v>
      </c>
      <c r="Y58" s="31">
        <f>IF(Y$8="","",calc1!Y58+calc2!Y58+calc3!Y58+calc4!Y58+calc5!Y58+calc6!Y58)</f>
        <v>51184.409999999996</v>
      </c>
      <c r="Z58" s="31">
        <f>IF(Z$8="","",calc1!Z58+calc2!Z58+calc3!Z58+calc4!Z58+calc5!Z58+calc6!Z58)</f>
        <v>10071.534729999999</v>
      </c>
      <c r="AA58" s="31">
        <f>IF(AA$8="","",calc1!AA58+calc2!AA58+calc3!AA58+calc4!AA58+calc5!AA58+calc6!AA58)</f>
        <v>2707.32573</v>
      </c>
      <c r="AB58" s="31">
        <f>IF(AB$8="","",calc1!AB58+calc2!AB58+calc3!AB58+calc4!AB58+calc5!AB58+calc6!AB58)</f>
        <v>0</v>
      </c>
      <c r="AC58" s="31" t="str">
        <f>IF(AC$8="","",calc1!AC58+calc2!AC58+calc3!AC58+calc4!AC58+calc5!AC58+calc6!AC58)</f>
        <v/>
      </c>
      <c r="AD58" s="31" t="str">
        <f>IF(AD$8="","",calc1!AD58+calc2!AD58+calc3!AD58+calc4!AD58+calc5!AD58+calc6!AD58)</f>
        <v/>
      </c>
      <c r="AE58" s="31" t="str">
        <f>IF(AE$8="","",calc1!AE58+calc2!AE58+calc3!AE58+calc4!AE58+calc5!AE58+calc6!AE58)</f>
        <v/>
      </c>
      <c r="AF58" s="31" t="str">
        <f>IF(AF$8="","",calc1!AF58+calc2!AF58+calc3!AF58+calc4!AF58+calc5!AF58+calc6!AF58)</f>
        <v/>
      </c>
      <c r="AG58" s="31" t="str">
        <f>IF(AG$8="","",calc1!AG58+calc2!AG58+calc3!AG58+calc4!AG58+calc5!AG58+calc6!AG58)</f>
        <v/>
      </c>
      <c r="AH58" s="31" t="str">
        <f>IF(AH$8="","",calc1!AH58+calc2!AH58+calc3!AH58+calc4!AH58+calc5!AH58+calc6!AH58)</f>
        <v/>
      </c>
      <c r="AI58" s="31" t="str">
        <f>IF(AI$8="","",calc1!AI58+calc2!AI58+calc3!AI58+calc4!AI58+calc5!AI58+calc6!AI58)</f>
        <v/>
      </c>
      <c r="AJ58" s="31" t="str">
        <f>IF(AJ$8="","",calc1!AJ58+calc2!AJ58+calc3!AJ58+calc4!AJ58+calc5!AJ58+calc6!AJ58)</f>
        <v/>
      </c>
      <c r="AK58" s="31" t="str">
        <f>IF(AK$8="","",calc1!AK58+calc2!AK58+calc3!AK58+calc4!AK58+calc5!AK58+calc6!AK58)</f>
        <v/>
      </c>
      <c r="AL58" s="31" t="str">
        <f>IF(AL$8="","",calc1!AL58+calc2!AL58+calc3!AL58+calc4!AL58+calc5!AL58+calc6!AL58)</f>
        <v/>
      </c>
      <c r="AM58" s="31" t="str">
        <f>IF(AM$8="","",calc1!AM58+calc2!AM58+calc3!AM58+calc4!AM58+calc5!AM58+calc6!AM58)</f>
        <v/>
      </c>
      <c r="AN58" s="31" t="str">
        <f>IF(AN$8="","",calc1!AN58+calc2!AN58+calc3!AN58+calc4!AN58+calc5!AN58+calc6!AN58)</f>
        <v/>
      </c>
      <c r="AO58" s="31" t="str">
        <f>IF(AO$8="","",calc1!AO58+calc2!AO58+calc3!AO58+calc4!AO58+calc5!AO58+calc6!AO58)</f>
        <v/>
      </c>
      <c r="AP58" s="31" t="str">
        <f>IF(AP$8="","",calc1!AP58+calc2!AP58+calc3!AP58+calc4!AP58+calc5!AP58+calc6!AP58)</f>
        <v/>
      </c>
      <c r="AQ58" s="31" t="str">
        <f>IF(AQ$8="","",calc1!AQ58+calc2!AQ58+calc3!AQ58+calc4!AQ58+calc5!AQ58+calc6!AQ58)</f>
        <v/>
      </c>
    </row>
    <row r="59" spans="2:43">
      <c r="B59" s="26">
        <f>'input rate-base'!B59</f>
        <v>3</v>
      </c>
      <c r="C59" s="26">
        <f>'input rate-base'!C59</f>
        <v>2016</v>
      </c>
      <c r="D59" s="31">
        <f>IF(D$8="","",calc1!D59+calc2!D59+calc3!D59+calc4!D59+calc5!D59+calc6!D59)</f>
        <v>20053396.206519999</v>
      </c>
      <c r="E59" s="31">
        <f>IF(E$8="","",calc1!E59+calc2!E59+calc3!E59+calc4!E59+calc5!E59+calc6!E59)</f>
        <v>274456.407504</v>
      </c>
      <c r="F59" s="31">
        <f>IF(F$8="","",calc1!F59+calc2!F59+calc3!F59+calc4!F59+calc5!F59+calc6!F59)</f>
        <v>871671.63776000007</v>
      </c>
      <c r="G59" s="31">
        <f>IF(G$8="","",calc1!G59+calc2!G59+calc3!G59+calc4!G59+calc5!G59+calc6!G59)</f>
        <v>1533037.7140800001</v>
      </c>
      <c r="H59" s="31">
        <f>IF(H$8="","",calc1!H59+calc2!H59+calc3!H59+calc4!H59+calc5!H59+calc6!H59)</f>
        <v>10300.556430000001</v>
      </c>
      <c r="I59" s="31">
        <f>IF(I$8="","",calc1!I59+calc2!I59+calc3!I59+calc4!I59+calc5!I59+calc6!I59)</f>
        <v>7698553.3784999996</v>
      </c>
      <c r="J59" s="31">
        <f>IF(J$8="","",calc1!J59+calc2!J59+calc3!J59+calc4!J59+calc5!J59+calc6!J59)</f>
        <v>35197.944300000003</v>
      </c>
      <c r="K59" s="31">
        <f>IF(K$8="","",calc1!K59+calc2!K59+calc3!K59+calc4!K59+calc5!K59+calc6!K59)</f>
        <v>61813.570000000007</v>
      </c>
      <c r="L59" s="31">
        <f>IF(L$8="","",calc1!L59+calc2!L59+calc3!L59+calc4!L59+calc5!L59+calc6!L59)</f>
        <v>111755.78681999999</v>
      </c>
      <c r="M59" s="31">
        <f>IF(M$8="","",calc1!M59+calc2!M59+calc3!M59+calc4!M59+calc5!M59+calc6!M59)</f>
        <v>1008367.545</v>
      </c>
      <c r="N59" s="31">
        <f>IF(N$8="","",calc1!N59+calc2!N59+calc3!N59+calc4!N59+calc5!N59+calc6!N59)</f>
        <v>135250.23293</v>
      </c>
      <c r="O59" s="31">
        <f>IF(O$8="","",calc1!O59+calc2!O59+calc3!O59+calc4!O59+calc5!O59+calc6!O59)</f>
        <v>330142.63249999995</v>
      </c>
      <c r="P59" s="31">
        <f>IF(P$8="","",calc1!P59+calc2!P59+calc3!P59+calc4!P59+calc5!P59+calc6!P59)</f>
        <v>0</v>
      </c>
      <c r="Q59" s="31">
        <f>IF(Q$8="","",calc1!Q59+calc2!Q59+calc3!Q59+calc4!Q59+calc5!Q59+calc6!Q59)</f>
        <v>160690.90400000001</v>
      </c>
      <c r="R59" s="31">
        <f>IF(R$8="","",calc1!R59+calc2!R59+calc3!R59+calc4!R59+calc5!R59+calc6!R59)</f>
        <v>1922.7872400000001</v>
      </c>
      <c r="S59" s="31">
        <f>IF(S$8="","",calc1!S59+calc2!S59+calc3!S59+calc4!S59+calc5!S59+calc6!S59)</f>
        <v>180318.97025000001</v>
      </c>
      <c r="T59" s="31">
        <f>IF(T$8="","",calc1!T59+calc2!T59+calc3!T59+calc4!T59+calc5!T59+calc6!T59)</f>
        <v>2207.6415000000002</v>
      </c>
      <c r="U59" s="31">
        <f>IF(U$8="","",calc1!U59+calc2!U59+calc3!U59+calc4!U59+calc5!U59+calc6!U59)</f>
        <v>6134.8632500000003</v>
      </c>
      <c r="V59" s="31">
        <f>IF(V$8="","",calc1!V59+calc2!V59+calc3!V59+calc4!V59+calc5!V59+calc6!V59)</f>
        <v>1044.5054399999999</v>
      </c>
      <c r="W59" s="31">
        <f>IF(W$8="","",calc1!W59+calc2!W59+calc3!W59+calc4!W59+calc5!W59+calc6!W59)</f>
        <v>62110.097500000003</v>
      </c>
      <c r="X59" s="31">
        <f>IF(X$8="","",calc1!X59+calc2!X59+calc3!X59+calc4!X59+calc5!X59+calc6!X59)</f>
        <v>61370.232390000005</v>
      </c>
      <c r="Y59" s="31">
        <f>IF(Y$8="","",calc1!Y59+calc2!Y59+calc3!Y59+calc4!Y59+calc5!Y59+calc6!Y59)</f>
        <v>50069.477499999994</v>
      </c>
      <c r="Z59" s="31">
        <f>IF(Z$8="","",calc1!Z59+calc2!Z59+calc3!Z59+calc4!Z59+calc5!Z59+calc6!Z59)</f>
        <v>9766.9362899999996</v>
      </c>
      <c r="AA59" s="31">
        <f>IF(AA$8="","",calc1!AA59+calc2!AA59+calc3!AA59+calc4!AA59+calc5!AA59+calc6!AA59)</f>
        <v>2842.5841</v>
      </c>
      <c r="AB59" s="31">
        <f>IF(AB$8="","",calc1!AB59+calc2!AB59+calc3!AB59+calc4!AB59+calc5!AB59+calc6!AB59)</f>
        <v>0</v>
      </c>
      <c r="AC59" s="31" t="str">
        <f>IF(AC$8="","",calc1!AC59+calc2!AC59+calc3!AC59+calc4!AC59+calc5!AC59+calc6!AC59)</f>
        <v/>
      </c>
      <c r="AD59" s="31" t="str">
        <f>IF(AD$8="","",calc1!AD59+calc2!AD59+calc3!AD59+calc4!AD59+calc5!AD59+calc6!AD59)</f>
        <v/>
      </c>
      <c r="AE59" s="31" t="str">
        <f>IF(AE$8="","",calc1!AE59+calc2!AE59+calc3!AE59+calc4!AE59+calc5!AE59+calc6!AE59)</f>
        <v/>
      </c>
      <c r="AF59" s="31" t="str">
        <f>IF(AF$8="","",calc1!AF59+calc2!AF59+calc3!AF59+calc4!AF59+calc5!AF59+calc6!AF59)</f>
        <v/>
      </c>
      <c r="AG59" s="31" t="str">
        <f>IF(AG$8="","",calc1!AG59+calc2!AG59+calc3!AG59+calc4!AG59+calc5!AG59+calc6!AG59)</f>
        <v/>
      </c>
      <c r="AH59" s="31" t="str">
        <f>IF(AH$8="","",calc1!AH59+calc2!AH59+calc3!AH59+calc4!AH59+calc5!AH59+calc6!AH59)</f>
        <v/>
      </c>
      <c r="AI59" s="31" t="str">
        <f>IF(AI$8="","",calc1!AI59+calc2!AI59+calc3!AI59+calc4!AI59+calc5!AI59+calc6!AI59)</f>
        <v/>
      </c>
      <c r="AJ59" s="31" t="str">
        <f>IF(AJ$8="","",calc1!AJ59+calc2!AJ59+calc3!AJ59+calc4!AJ59+calc5!AJ59+calc6!AJ59)</f>
        <v/>
      </c>
      <c r="AK59" s="31" t="str">
        <f>IF(AK$8="","",calc1!AK59+calc2!AK59+calc3!AK59+calc4!AK59+calc5!AK59+calc6!AK59)</f>
        <v/>
      </c>
      <c r="AL59" s="31" t="str">
        <f>IF(AL$8="","",calc1!AL59+calc2!AL59+calc3!AL59+calc4!AL59+calc5!AL59+calc6!AL59)</f>
        <v/>
      </c>
      <c r="AM59" s="31" t="str">
        <f>IF(AM$8="","",calc1!AM59+calc2!AM59+calc3!AM59+calc4!AM59+calc5!AM59+calc6!AM59)</f>
        <v/>
      </c>
      <c r="AN59" s="31" t="str">
        <f>IF(AN$8="","",calc1!AN59+calc2!AN59+calc3!AN59+calc4!AN59+calc5!AN59+calc6!AN59)</f>
        <v/>
      </c>
      <c r="AO59" s="31" t="str">
        <f>IF(AO$8="","",calc1!AO59+calc2!AO59+calc3!AO59+calc4!AO59+calc5!AO59+calc6!AO59)</f>
        <v/>
      </c>
      <c r="AP59" s="31" t="str">
        <f>IF(AP$8="","",calc1!AP59+calc2!AP59+calc3!AP59+calc4!AP59+calc5!AP59+calc6!AP59)</f>
        <v/>
      </c>
      <c r="AQ59" s="31" t="str">
        <f>IF(AQ$8="","",calc1!AQ59+calc2!AQ59+calc3!AQ59+calc4!AQ59+calc5!AQ59+calc6!AQ59)</f>
        <v/>
      </c>
    </row>
    <row r="60" spans="2:43">
      <c r="B60" s="26">
        <f>'input rate-base'!B60</f>
        <v>4</v>
      </c>
      <c r="C60" s="26">
        <f>'input rate-base'!C60</f>
        <v>2016</v>
      </c>
      <c r="D60" s="31">
        <f>IF(D$8="","",calc1!D60+calc2!D60+calc3!D60+calc4!D60+calc5!D60+calc6!D60)</f>
        <v>19093567.448240001</v>
      </c>
      <c r="E60" s="31">
        <f>IF(E$8="","",calc1!E60+calc2!E60+calc3!E60+calc4!E60+calc5!E60+calc6!E60)</f>
        <v>258484.41339900001</v>
      </c>
      <c r="F60" s="31">
        <f>IF(F$8="","",calc1!F60+calc2!F60+calc3!F60+calc4!F60+calc5!F60+calc6!F60)</f>
        <v>830492.02584000002</v>
      </c>
      <c r="G60" s="31">
        <f>IF(G$8="","",calc1!G60+calc2!G60+calc3!G60+calc4!G60+calc5!G60+calc6!G60)</f>
        <v>1530052.53828</v>
      </c>
      <c r="H60" s="31">
        <f>IF(H$8="","",calc1!H60+calc2!H60+calc3!H60+calc4!H60+calc5!H60+calc6!H60)</f>
        <v>10262.197494</v>
      </c>
      <c r="I60" s="31">
        <f>IF(I$8="","",calc1!I60+calc2!I60+calc3!I60+calc4!I60+calc5!I60+calc6!I60)</f>
        <v>7659240.02575</v>
      </c>
      <c r="J60" s="31">
        <f>IF(J$8="","",calc1!J60+calc2!J60+calc3!J60+calc4!J60+calc5!J60+calc6!J60)</f>
        <v>36125.175499999998</v>
      </c>
      <c r="K60" s="31">
        <f>IF(K$8="","",calc1!K60+calc2!K60+calc3!K60+calc4!K60+calc5!K60+calc6!K60)</f>
        <v>65575.4185</v>
      </c>
      <c r="L60" s="31">
        <f>IF(L$8="","",calc1!L60+calc2!L60+calc3!L60+calc4!L60+calc5!L60+calc6!L60)</f>
        <v>117170.60604</v>
      </c>
      <c r="M60" s="31">
        <f>IF(M$8="","",calc1!M60+calc2!M60+calc3!M60+calc4!M60+calc5!M60+calc6!M60)</f>
        <v>1052593.9975000001</v>
      </c>
      <c r="N60" s="31">
        <f>IF(N$8="","",calc1!N60+calc2!N60+calc3!N60+calc4!N60+calc5!N60+calc6!N60)</f>
        <v>126043.91867</v>
      </c>
      <c r="O60" s="31">
        <f>IF(O$8="","",calc1!O60+calc2!O60+calc3!O60+calc4!O60+calc5!O60+calc6!O60)</f>
        <v>343835.07750000001</v>
      </c>
      <c r="P60" s="31">
        <f>IF(P$8="","",calc1!P60+calc2!P60+calc3!P60+calc4!P60+calc5!P60+calc6!P60)</f>
        <v>0</v>
      </c>
      <c r="Q60" s="31">
        <f>IF(Q$8="","",calc1!Q60+calc2!Q60+calc3!Q60+calc4!Q60+calc5!Q60+calc6!Q60)</f>
        <v>167646.01052000001</v>
      </c>
      <c r="R60" s="31">
        <f>IF(R$8="","",calc1!R60+calc2!R60+calc3!R60+calc4!R60+calc5!R60+calc6!R60)</f>
        <v>1879.0754400000001</v>
      </c>
      <c r="S60" s="31">
        <f>IF(S$8="","",calc1!S60+calc2!S60+calc3!S60+calc4!S60+calc5!S60+calc6!S60)</f>
        <v>183224.49174999999</v>
      </c>
      <c r="T60" s="31">
        <f>IF(T$8="","",calc1!T60+calc2!T60+calc3!T60+calc4!T60+calc5!T60+calc6!T60)</f>
        <v>2292.6957000000002</v>
      </c>
      <c r="U60" s="31">
        <f>IF(U$8="","",calc1!U60+calc2!U60+calc3!U60+calc4!U60+calc5!U60+calc6!U60)</f>
        <v>6170.8095000000003</v>
      </c>
      <c r="V60" s="31">
        <f>IF(V$8="","",calc1!V60+calc2!V60+calc3!V60+calc4!V60+calc5!V60+calc6!V60)</f>
        <v>992.71395999999993</v>
      </c>
      <c r="W60" s="31">
        <f>IF(W$8="","",calc1!W60+calc2!W60+calc3!W60+calc4!W60+calc5!W60+calc6!W60)</f>
        <v>63006.532499999994</v>
      </c>
      <c r="X60" s="31">
        <f>IF(X$8="","",calc1!X60+calc2!X60+calc3!X60+calc4!X60+calc5!X60+calc6!X60)</f>
        <v>65069.257680000002</v>
      </c>
      <c r="Y60" s="31">
        <f>IF(Y$8="","",calc1!Y60+calc2!Y60+calc3!Y60+calc4!Y60+calc5!Y60+calc6!Y60)</f>
        <v>52597.02</v>
      </c>
      <c r="Z60" s="31">
        <f>IF(Z$8="","",calc1!Z60+calc2!Z60+calc3!Z60+calc4!Z60+calc5!Z60+calc6!Z60)</f>
        <v>10456.52716</v>
      </c>
      <c r="AA60" s="31">
        <f>IF(AA$8="","",calc1!AA60+calc2!AA60+calc3!AA60+calc4!AA60+calc5!AA60+calc6!AA60)</f>
        <v>2820.4881599999999</v>
      </c>
      <c r="AB60" s="31">
        <f>IF(AB$8="","",calc1!AB60+calc2!AB60+calc3!AB60+calc4!AB60+calc5!AB60+calc6!AB60)</f>
        <v>0</v>
      </c>
      <c r="AC60" s="31" t="str">
        <f>IF(AC$8="","",calc1!AC60+calc2!AC60+calc3!AC60+calc4!AC60+calc5!AC60+calc6!AC60)</f>
        <v/>
      </c>
      <c r="AD60" s="31" t="str">
        <f>IF(AD$8="","",calc1!AD60+calc2!AD60+calc3!AD60+calc4!AD60+calc5!AD60+calc6!AD60)</f>
        <v/>
      </c>
      <c r="AE60" s="31" t="str">
        <f>IF(AE$8="","",calc1!AE60+calc2!AE60+calc3!AE60+calc4!AE60+calc5!AE60+calc6!AE60)</f>
        <v/>
      </c>
      <c r="AF60" s="31" t="str">
        <f>IF(AF$8="","",calc1!AF60+calc2!AF60+calc3!AF60+calc4!AF60+calc5!AF60+calc6!AF60)</f>
        <v/>
      </c>
      <c r="AG60" s="31" t="str">
        <f>IF(AG$8="","",calc1!AG60+calc2!AG60+calc3!AG60+calc4!AG60+calc5!AG60+calc6!AG60)</f>
        <v/>
      </c>
      <c r="AH60" s="31" t="str">
        <f>IF(AH$8="","",calc1!AH60+calc2!AH60+calc3!AH60+calc4!AH60+calc5!AH60+calc6!AH60)</f>
        <v/>
      </c>
      <c r="AI60" s="31" t="str">
        <f>IF(AI$8="","",calc1!AI60+calc2!AI60+calc3!AI60+calc4!AI60+calc5!AI60+calc6!AI60)</f>
        <v/>
      </c>
      <c r="AJ60" s="31" t="str">
        <f>IF(AJ$8="","",calc1!AJ60+calc2!AJ60+calc3!AJ60+calc4!AJ60+calc5!AJ60+calc6!AJ60)</f>
        <v/>
      </c>
      <c r="AK60" s="31" t="str">
        <f>IF(AK$8="","",calc1!AK60+calc2!AK60+calc3!AK60+calc4!AK60+calc5!AK60+calc6!AK60)</f>
        <v/>
      </c>
      <c r="AL60" s="31" t="str">
        <f>IF(AL$8="","",calc1!AL60+calc2!AL60+calc3!AL60+calc4!AL60+calc5!AL60+calc6!AL60)</f>
        <v/>
      </c>
      <c r="AM60" s="31" t="str">
        <f>IF(AM$8="","",calc1!AM60+calc2!AM60+calc3!AM60+calc4!AM60+calc5!AM60+calc6!AM60)</f>
        <v/>
      </c>
      <c r="AN60" s="31" t="str">
        <f>IF(AN$8="","",calc1!AN60+calc2!AN60+calc3!AN60+calc4!AN60+calc5!AN60+calc6!AN60)</f>
        <v/>
      </c>
      <c r="AO60" s="31" t="str">
        <f>IF(AO$8="","",calc1!AO60+calc2!AO60+calc3!AO60+calc4!AO60+calc5!AO60+calc6!AO60)</f>
        <v/>
      </c>
      <c r="AP60" s="31" t="str">
        <f>IF(AP$8="","",calc1!AP60+calc2!AP60+calc3!AP60+calc4!AP60+calc5!AP60+calc6!AP60)</f>
        <v/>
      </c>
      <c r="AQ60" s="31" t="str">
        <f>IF(AQ$8="","",calc1!AQ60+calc2!AQ60+calc3!AQ60+calc4!AQ60+calc5!AQ60+calc6!AQ60)</f>
        <v/>
      </c>
    </row>
    <row r="61" spans="2:43">
      <c r="B61" s="26">
        <f>'input rate-base'!B61</f>
        <v>5</v>
      </c>
      <c r="C61" s="26">
        <f>'input rate-base'!C61</f>
        <v>2016</v>
      </c>
      <c r="D61" s="31">
        <f>IF(D$8="","",calc1!D61+calc2!D61+calc3!D61+calc4!D61+calc5!D61+calc6!D61)</f>
        <v>20114490.292440001</v>
      </c>
      <c r="E61" s="31">
        <f>IF(E$8="","",calc1!E61+calc2!E61+calc3!E61+calc4!E61+calc5!E61+calc6!E61)</f>
        <v>274482.55982850003</v>
      </c>
      <c r="F61" s="31">
        <f>IF(F$8="","",calc1!F61+calc2!F61+calc3!F61+calc4!F61+calc5!F61+calc6!F61)</f>
        <v>897920.80873000005</v>
      </c>
      <c r="G61" s="31">
        <f>IF(G$8="","",calc1!G61+calc2!G61+calc3!G61+calc4!G61+calc5!G61+calc6!G61)</f>
        <v>1616264.3868</v>
      </c>
      <c r="H61" s="31">
        <f>IF(H$8="","",calc1!H61+calc2!H61+calc3!H61+calc4!H61+calc5!H61+calc6!H61)</f>
        <v>10906.350696</v>
      </c>
      <c r="I61" s="31">
        <f>IF(I$8="","",calc1!I61+calc2!I61+calc3!I61+calc4!I61+calc5!I61+calc6!I61)</f>
        <v>8172192.9969999995</v>
      </c>
      <c r="J61" s="31">
        <f>IF(J$8="","",calc1!J61+calc2!J61+calc3!J61+calc4!J61+calc5!J61+calc6!J61)</f>
        <v>40715.730300000003</v>
      </c>
      <c r="K61" s="31">
        <f>IF(K$8="","",calc1!K61+calc2!K61+calc3!K61+calc4!K61+calc5!K61+calc6!K61)</f>
        <v>71320.63</v>
      </c>
      <c r="L61" s="31">
        <f>IF(L$8="","",calc1!L61+calc2!L61+calc3!L61+calc4!L61+calc5!L61+calc6!L61)</f>
        <v>123278.4929</v>
      </c>
      <c r="M61" s="31">
        <f>IF(M$8="","",calc1!M61+calc2!M61+calc3!M61+calc4!M61+calc5!M61+calc6!M61)</f>
        <v>1095911.99</v>
      </c>
      <c r="N61" s="31">
        <f>IF(N$8="","",calc1!N61+calc2!N61+calc3!N61+calc4!N61+calc5!N61+calc6!N61)</f>
        <v>119929.53992000001</v>
      </c>
      <c r="O61" s="31">
        <f>IF(O$8="","",calc1!O61+calc2!O61+calc3!O61+calc4!O61+calc5!O61+calc6!O61)</f>
        <v>341501.5625</v>
      </c>
      <c r="P61" s="31">
        <f>IF(P$8="","",calc1!P61+calc2!P61+calc3!P61+calc4!P61+calc5!P61+calc6!P61)</f>
        <v>0</v>
      </c>
      <c r="Q61" s="31">
        <f>IF(Q$8="","",calc1!Q61+calc2!Q61+calc3!Q61+calc4!Q61+calc5!Q61+calc6!Q61)</f>
        <v>160727.69925999999</v>
      </c>
      <c r="R61" s="31">
        <f>IF(R$8="","",calc1!R61+calc2!R61+calc3!R61+calc4!R61+calc5!R61+calc6!R61)</f>
        <v>1562.5922399999999</v>
      </c>
      <c r="S61" s="31">
        <f>IF(S$8="","",calc1!S61+calc2!S61+calc3!S61+calc4!S61+calc5!S61+calc6!S61)</f>
        <v>191433.20449999999</v>
      </c>
      <c r="T61" s="31">
        <f>IF(T$8="","",calc1!T61+calc2!T61+calc3!T61+calc4!T61+calc5!T61+calc6!T61)</f>
        <v>2204.9681</v>
      </c>
      <c r="U61" s="31">
        <f>IF(U$8="","",calc1!U61+calc2!U61+calc3!U61+calc4!U61+calc5!U61+calc6!U61)</f>
        <v>6646.0372500000003</v>
      </c>
      <c r="V61" s="31">
        <f>IF(V$8="","",calc1!V61+calc2!V61+calc3!V61+calc4!V61+calc5!V61+calc6!V61)</f>
        <v>1356.3229200000001</v>
      </c>
      <c r="W61" s="31">
        <f>IF(W$8="","",calc1!W61+calc2!W61+calc3!W61+calc4!W61+calc5!W61+calc6!W61)</f>
        <v>65476.232499999998</v>
      </c>
      <c r="X61" s="31">
        <f>IF(X$8="","",calc1!X61+calc2!X61+calc3!X61+calc4!X61+calc5!X61+calc6!X61)</f>
        <v>68531.641669999997</v>
      </c>
      <c r="Y61" s="31">
        <f>IF(Y$8="","",calc1!Y61+calc2!Y61+calc3!Y61+calc4!Y61+calc5!Y61+calc6!Y61)</f>
        <v>53913.427499999998</v>
      </c>
      <c r="Z61" s="31">
        <f>IF(Z$8="","",calc1!Z61+calc2!Z61+calc3!Z61+calc4!Z61+calc5!Z61+calc6!Z61)</f>
        <v>10378.96199</v>
      </c>
      <c r="AA61" s="31">
        <f>IF(AA$8="","",calc1!AA61+calc2!AA61+calc3!AA61+calc4!AA61+calc5!AA61+calc6!AA61)</f>
        <v>2688.3633</v>
      </c>
      <c r="AB61" s="31">
        <f>IF(AB$8="","",calc1!AB61+calc2!AB61+calc3!AB61+calc4!AB61+calc5!AB61+calc6!AB61)</f>
        <v>0</v>
      </c>
      <c r="AC61" s="31" t="str">
        <f>IF(AC$8="","",calc1!AC61+calc2!AC61+calc3!AC61+calc4!AC61+calc5!AC61+calc6!AC61)</f>
        <v/>
      </c>
      <c r="AD61" s="31" t="str">
        <f>IF(AD$8="","",calc1!AD61+calc2!AD61+calc3!AD61+calc4!AD61+calc5!AD61+calc6!AD61)</f>
        <v/>
      </c>
      <c r="AE61" s="31" t="str">
        <f>IF(AE$8="","",calc1!AE61+calc2!AE61+calc3!AE61+calc4!AE61+calc5!AE61+calc6!AE61)</f>
        <v/>
      </c>
      <c r="AF61" s="31" t="str">
        <f>IF(AF$8="","",calc1!AF61+calc2!AF61+calc3!AF61+calc4!AF61+calc5!AF61+calc6!AF61)</f>
        <v/>
      </c>
      <c r="AG61" s="31" t="str">
        <f>IF(AG$8="","",calc1!AG61+calc2!AG61+calc3!AG61+calc4!AG61+calc5!AG61+calc6!AG61)</f>
        <v/>
      </c>
      <c r="AH61" s="31" t="str">
        <f>IF(AH$8="","",calc1!AH61+calc2!AH61+calc3!AH61+calc4!AH61+calc5!AH61+calc6!AH61)</f>
        <v/>
      </c>
      <c r="AI61" s="31" t="str">
        <f>IF(AI$8="","",calc1!AI61+calc2!AI61+calc3!AI61+calc4!AI61+calc5!AI61+calc6!AI61)</f>
        <v/>
      </c>
      <c r="AJ61" s="31" t="str">
        <f>IF(AJ$8="","",calc1!AJ61+calc2!AJ61+calc3!AJ61+calc4!AJ61+calc5!AJ61+calc6!AJ61)</f>
        <v/>
      </c>
      <c r="AK61" s="31" t="str">
        <f>IF(AK$8="","",calc1!AK61+calc2!AK61+calc3!AK61+calc4!AK61+calc5!AK61+calc6!AK61)</f>
        <v/>
      </c>
      <c r="AL61" s="31" t="str">
        <f>IF(AL$8="","",calc1!AL61+calc2!AL61+calc3!AL61+calc4!AL61+calc5!AL61+calc6!AL61)</f>
        <v/>
      </c>
      <c r="AM61" s="31" t="str">
        <f>IF(AM$8="","",calc1!AM61+calc2!AM61+calc3!AM61+calc4!AM61+calc5!AM61+calc6!AM61)</f>
        <v/>
      </c>
      <c r="AN61" s="31" t="str">
        <f>IF(AN$8="","",calc1!AN61+calc2!AN61+calc3!AN61+calc4!AN61+calc5!AN61+calc6!AN61)</f>
        <v/>
      </c>
      <c r="AO61" s="31" t="str">
        <f>IF(AO$8="","",calc1!AO61+calc2!AO61+calc3!AO61+calc4!AO61+calc5!AO61+calc6!AO61)</f>
        <v/>
      </c>
      <c r="AP61" s="31" t="str">
        <f>IF(AP$8="","",calc1!AP61+calc2!AP61+calc3!AP61+calc4!AP61+calc5!AP61+calc6!AP61)</f>
        <v/>
      </c>
      <c r="AQ61" s="31" t="str">
        <f>IF(AQ$8="","",calc1!AQ61+calc2!AQ61+calc3!AQ61+calc4!AQ61+calc5!AQ61+calc6!AQ61)</f>
        <v/>
      </c>
    </row>
    <row r="62" spans="2:43">
      <c r="B62" s="26">
        <f>'input rate-base'!B62</f>
        <v>6</v>
      </c>
      <c r="C62" s="26">
        <f>'input rate-base'!C62</f>
        <v>2016</v>
      </c>
      <c r="D62" s="31">
        <f>IF(D$8="","",calc1!D62+calc2!D62+calc3!D62+calc4!D62+calc5!D62+calc6!D62)</f>
        <v>26354155.885120001</v>
      </c>
      <c r="E62" s="31">
        <f>IF(E$8="","",calc1!E62+calc2!E62+calc3!E62+calc4!E62+calc5!E62+calc6!E62)</f>
        <v>359173.35263699997</v>
      </c>
      <c r="F62" s="31">
        <f>IF(F$8="","",calc1!F62+calc2!F62+calc3!F62+calc4!F62+calc5!F62+calc6!F62)</f>
        <v>1209441.04168</v>
      </c>
      <c r="G62" s="31">
        <f>IF(G$8="","",calc1!G62+calc2!G62+calc3!G62+calc4!G62+calc5!G62+calc6!G62)</f>
        <v>1914458.0089199999</v>
      </c>
      <c r="H62" s="31">
        <f>IF(H$8="","",calc1!H62+calc2!H62+calc3!H62+calc4!H62+calc5!H62+calc6!H62)</f>
        <v>13160.399724000001</v>
      </c>
      <c r="I62" s="31">
        <f>IF(I$8="","",calc1!I62+calc2!I62+calc3!I62+calc4!I62+calc5!I62+calc6!I62)</f>
        <v>9111237.3452499993</v>
      </c>
      <c r="J62" s="31">
        <f>IF(J$8="","",calc1!J62+calc2!J62+calc3!J62+calc4!J62+calc5!J62+calc6!J62)</f>
        <v>47566.004500000003</v>
      </c>
      <c r="K62" s="31">
        <f>IF(K$8="","",calc1!K62+calc2!K62+calc3!K62+calc4!K62+calc5!K62+calc6!K62)</f>
        <v>85542.853000000003</v>
      </c>
      <c r="L62" s="31">
        <f>IF(L$8="","",calc1!L62+calc2!L62+calc3!L62+calc4!L62+calc5!L62+calc6!L62)</f>
        <v>171619.76695262548</v>
      </c>
      <c r="M62" s="31">
        <f>IF(M$8="","",calc1!M62+calc2!M62+calc3!M62+calc4!M62+calc5!M62+calc6!M62)</f>
        <v>1204497.4075</v>
      </c>
      <c r="N62" s="31">
        <f>IF(N$8="","",calc1!N62+calc2!N62+calc3!N62+calc4!N62+calc5!N62+calc6!N62)</f>
        <v>124157.09754999999</v>
      </c>
      <c r="O62" s="31">
        <f>IF(O$8="","",calc1!O62+calc2!O62+calc3!O62+calc4!O62+calc5!O62+calc6!O62)</f>
        <v>371720.64</v>
      </c>
      <c r="P62" s="31">
        <f>IF(P$8="","",calc1!P62+calc2!P62+calc3!P62+calc4!P62+calc5!P62+calc6!P62)</f>
        <v>0</v>
      </c>
      <c r="Q62" s="31">
        <f>IF(Q$8="","",calc1!Q62+calc2!Q62+calc3!Q62+calc4!Q62+calc5!Q62+calc6!Q62)</f>
        <v>302285.22281000001</v>
      </c>
      <c r="R62" s="31">
        <f>IF(R$8="","",calc1!R62+calc2!R62+calc3!R62+calc4!R62+calc5!R62+calc6!R62)</f>
        <v>1738.0255200000001</v>
      </c>
      <c r="S62" s="31">
        <f>IF(S$8="","",calc1!S62+calc2!S62+calc3!S62+calc4!S62+calc5!S62+calc6!S62)</f>
        <v>204049.552</v>
      </c>
      <c r="T62" s="31">
        <f>IF(T$8="","",calc1!T62+calc2!T62+calc3!T62+calc4!T62+calc5!T62+calc6!T62)</f>
        <v>2479.1656000000003</v>
      </c>
      <c r="U62" s="31">
        <f>IF(U$8="","",calc1!U62+calc2!U62+calc3!U62+calc4!U62+calc5!U62+calc6!U62)</f>
        <v>6741.5542500000001</v>
      </c>
      <c r="V62" s="31">
        <f>IF(V$8="","",calc1!V62+calc2!V62+calc3!V62+calc4!V62+calc5!V62+calc6!V62)</f>
        <v>1559.7570818711838</v>
      </c>
      <c r="W62" s="31">
        <f>IF(W$8="","",calc1!W62+calc2!W62+calc3!W62+calc4!W62+calc5!W62+calc6!W62)</f>
        <v>69484.834999999992</v>
      </c>
      <c r="X62" s="31">
        <f>IF(X$8="","",calc1!X62+calc2!X62+calc3!X62+calc4!X62+calc5!X62+calc6!X62)</f>
        <v>75139.306370000006</v>
      </c>
      <c r="Y62" s="31">
        <f>IF(Y$8="","",calc1!Y62+calc2!Y62+calc3!Y62+calc4!Y62+calc5!Y62+calc6!Y62)</f>
        <v>55714.959999999992</v>
      </c>
      <c r="Z62" s="31">
        <f>IF(Z$8="","",calc1!Z62+calc2!Z62+calc3!Z62+calc4!Z62+calc5!Z62+calc6!Z62)</f>
        <v>10841.286830000001</v>
      </c>
      <c r="AA62" s="31">
        <f>IF(AA$8="","",calc1!AA62+calc2!AA62+calc3!AA62+calc4!AA62+calc5!AA62+calc6!AA62)</f>
        <v>4589.6267600000001</v>
      </c>
      <c r="AB62" s="31">
        <f>IF(AB$8="","",calc1!AB62+calc2!AB62+calc3!AB62+calc4!AB62+calc5!AB62+calc6!AB62)</f>
        <v>0</v>
      </c>
      <c r="AC62" s="31" t="str">
        <f>IF(AC$8="","",calc1!AC62+calc2!AC62+calc3!AC62+calc4!AC62+calc5!AC62+calc6!AC62)</f>
        <v/>
      </c>
      <c r="AD62" s="31" t="str">
        <f>IF(AD$8="","",calc1!AD62+calc2!AD62+calc3!AD62+calc4!AD62+calc5!AD62+calc6!AD62)</f>
        <v/>
      </c>
      <c r="AE62" s="31" t="str">
        <f>IF(AE$8="","",calc1!AE62+calc2!AE62+calc3!AE62+calc4!AE62+calc5!AE62+calc6!AE62)</f>
        <v/>
      </c>
      <c r="AF62" s="31" t="str">
        <f>IF(AF$8="","",calc1!AF62+calc2!AF62+calc3!AF62+calc4!AF62+calc5!AF62+calc6!AF62)</f>
        <v/>
      </c>
      <c r="AG62" s="31" t="str">
        <f>IF(AG$8="","",calc1!AG62+calc2!AG62+calc3!AG62+calc4!AG62+calc5!AG62+calc6!AG62)</f>
        <v/>
      </c>
      <c r="AH62" s="31" t="str">
        <f>IF(AH$8="","",calc1!AH62+calc2!AH62+calc3!AH62+calc4!AH62+calc5!AH62+calc6!AH62)</f>
        <v/>
      </c>
      <c r="AI62" s="31" t="str">
        <f>IF(AI$8="","",calc1!AI62+calc2!AI62+calc3!AI62+calc4!AI62+calc5!AI62+calc6!AI62)</f>
        <v/>
      </c>
      <c r="AJ62" s="31" t="str">
        <f>IF(AJ$8="","",calc1!AJ62+calc2!AJ62+calc3!AJ62+calc4!AJ62+calc5!AJ62+calc6!AJ62)</f>
        <v/>
      </c>
      <c r="AK62" s="31" t="str">
        <f>IF(AK$8="","",calc1!AK62+calc2!AK62+calc3!AK62+calc4!AK62+calc5!AK62+calc6!AK62)</f>
        <v/>
      </c>
      <c r="AL62" s="31" t="str">
        <f>IF(AL$8="","",calc1!AL62+calc2!AL62+calc3!AL62+calc4!AL62+calc5!AL62+calc6!AL62)</f>
        <v/>
      </c>
      <c r="AM62" s="31" t="str">
        <f>IF(AM$8="","",calc1!AM62+calc2!AM62+calc3!AM62+calc4!AM62+calc5!AM62+calc6!AM62)</f>
        <v/>
      </c>
      <c r="AN62" s="31" t="str">
        <f>IF(AN$8="","",calc1!AN62+calc2!AN62+calc3!AN62+calc4!AN62+calc5!AN62+calc6!AN62)</f>
        <v/>
      </c>
      <c r="AO62" s="31" t="str">
        <f>IF(AO$8="","",calc1!AO62+calc2!AO62+calc3!AO62+calc4!AO62+calc5!AO62+calc6!AO62)</f>
        <v/>
      </c>
      <c r="AP62" s="31" t="str">
        <f>IF(AP$8="","",calc1!AP62+calc2!AP62+calc3!AP62+calc4!AP62+calc5!AP62+calc6!AP62)</f>
        <v/>
      </c>
      <c r="AQ62" s="31" t="str">
        <f>IF(AQ$8="","",calc1!AQ62+calc2!AQ62+calc3!AQ62+calc4!AQ62+calc5!AQ62+calc6!AQ62)</f>
        <v/>
      </c>
    </row>
    <row r="63" spans="2:43">
      <c r="B63" s="26">
        <f>'input rate-base'!B63</f>
        <v>7</v>
      </c>
      <c r="C63" s="26">
        <f>'input rate-base'!C63</f>
        <v>2016</v>
      </c>
      <c r="D63" s="31">
        <f>IF(D$8="","",calc1!D63+calc2!D63+calc3!D63+calc4!D63+calc5!D63+calc6!D63)</f>
        <v>29948452.62215</v>
      </c>
      <c r="E63" s="31">
        <f>IF(E$8="","",calc1!E63+calc2!E63+calc3!E63+calc4!E63+calc5!E63+calc6!E63)</f>
        <v>404843.8127595</v>
      </c>
      <c r="F63" s="31">
        <f>IF(F$8="","",calc1!F63+calc2!F63+calc3!F63+calc4!F63+calc5!F63+calc6!F63)</f>
        <v>1392136.39781</v>
      </c>
      <c r="G63" s="31">
        <f>IF(G$8="","",calc1!G63+calc2!G63+calc3!G63+calc4!G63+calc5!G63+calc6!G63)</f>
        <v>2065147.959</v>
      </c>
      <c r="H63" s="31">
        <f>IF(H$8="","",calc1!H63+calc2!H63+calc3!H63+calc4!H63+calc5!H63+calc6!H63)</f>
        <v>14290.911414</v>
      </c>
      <c r="I63" s="31">
        <f>IF(I$8="","",calc1!I63+calc2!I63+calc3!I63+calc4!I63+calc5!I63+calc6!I63)</f>
        <v>9507579.8790000007</v>
      </c>
      <c r="J63" s="31">
        <f>IF(J$8="","",calc1!J63+calc2!J63+calc3!J63+calc4!J63+calc5!J63+calc6!J63)</f>
        <v>49805.977700000003</v>
      </c>
      <c r="K63" s="31">
        <f>IF(K$8="","",calc1!K63+calc2!K63+calc3!K63+calc4!K63+calc5!K63+calc6!K63)</f>
        <v>89062.755000000005</v>
      </c>
      <c r="L63" s="31">
        <f>IF(L$8="","",calc1!L63+calc2!L63+calc3!L63+calc4!L63+calc5!L63+calc6!L63)</f>
        <v>213377.54105220112</v>
      </c>
      <c r="M63" s="31">
        <f>IF(M$8="","",calc1!M63+calc2!M63+calc3!M63+calc4!M63+calc5!M63+calc6!M63)</f>
        <v>1207817.5699999998</v>
      </c>
      <c r="N63" s="31">
        <f>IF(N$8="","",calc1!N63+calc2!N63+calc3!N63+calc4!N63+calc5!N63+calc6!N63)</f>
        <v>126020.56698</v>
      </c>
      <c r="O63" s="31">
        <f>IF(O$8="","",calc1!O63+calc2!O63+calc3!O63+calc4!O63+calc5!O63+calc6!O63)</f>
        <v>381295.79499999993</v>
      </c>
      <c r="P63" s="31">
        <f>IF(P$8="","",calc1!P63+calc2!P63+calc3!P63+calc4!P63+calc5!P63+calc6!P63)</f>
        <v>0</v>
      </c>
      <c r="Q63" s="31">
        <f>IF(Q$8="","",calc1!Q63+calc2!Q63+calc3!Q63+calc4!Q63+calc5!Q63+calc6!Q63)</f>
        <v>334258.77048000001</v>
      </c>
      <c r="R63" s="31">
        <f>IF(R$8="","",calc1!R63+calc2!R63+calc3!R63+calc4!R63+calc5!R63+calc6!R63)</f>
        <v>1842.10356</v>
      </c>
      <c r="S63" s="31">
        <f>IF(S$8="","",calc1!S63+calc2!S63+calc3!S63+calc4!S63+calc5!S63+calc6!S63)</f>
        <v>211171.28599999999</v>
      </c>
      <c r="T63" s="31">
        <f>IF(T$8="","",calc1!T63+calc2!T63+calc3!T63+calc4!T63+calc5!T63+calc6!T63)</f>
        <v>2473.3505000000005</v>
      </c>
      <c r="U63" s="31">
        <f>IF(U$8="","",calc1!U63+calc2!U63+calc3!U63+calc4!U63+calc5!U63+calc6!U63)</f>
        <v>6972.9454999999998</v>
      </c>
      <c r="V63" s="31">
        <f>IF(V$8="","",calc1!V63+calc2!V63+calc3!V63+calc4!V63+calc5!V63+calc6!V63)</f>
        <v>2097.5984518595142</v>
      </c>
      <c r="W63" s="31">
        <f>IF(W$8="","",calc1!W63+calc2!W63+calc3!W63+calc4!W63+calc5!W63+calc6!W63)</f>
        <v>70788.722500000003</v>
      </c>
      <c r="X63" s="31">
        <f>IF(X$8="","",calc1!X63+calc2!X63+calc3!X63+calc4!X63+calc5!X63+calc6!X63)</f>
        <v>69427.404859999995</v>
      </c>
      <c r="Y63" s="31">
        <f>IF(Y$8="","",calc1!Y63+calc2!Y63+calc3!Y63+calc4!Y63+calc5!Y63+calc6!Y63)</f>
        <v>54438.707499999997</v>
      </c>
      <c r="Z63" s="31">
        <f>IF(Z$8="","",calc1!Z63+calc2!Z63+calc3!Z63+calc4!Z63+calc5!Z63+calc6!Z63)</f>
        <v>11229.87477</v>
      </c>
      <c r="AA63" s="31">
        <f>IF(AA$8="","",calc1!AA63+calc2!AA63+calc3!AA63+calc4!AA63+calc5!AA63+calc6!AA63)</f>
        <v>4880.5682299999999</v>
      </c>
      <c r="AB63" s="31">
        <f>IF(AB$8="","",calc1!AB63+calc2!AB63+calc3!AB63+calc4!AB63+calc5!AB63+calc6!AB63)</f>
        <v>0</v>
      </c>
      <c r="AC63" s="31" t="str">
        <f>IF(AC$8="","",calc1!AC63+calc2!AC63+calc3!AC63+calc4!AC63+calc5!AC63+calc6!AC63)</f>
        <v/>
      </c>
      <c r="AD63" s="31" t="str">
        <f>IF(AD$8="","",calc1!AD63+calc2!AD63+calc3!AD63+calc4!AD63+calc5!AD63+calc6!AD63)</f>
        <v/>
      </c>
      <c r="AE63" s="31" t="str">
        <f>IF(AE$8="","",calc1!AE63+calc2!AE63+calc3!AE63+calc4!AE63+calc5!AE63+calc6!AE63)</f>
        <v/>
      </c>
      <c r="AF63" s="31" t="str">
        <f>IF(AF$8="","",calc1!AF63+calc2!AF63+calc3!AF63+calc4!AF63+calc5!AF63+calc6!AF63)</f>
        <v/>
      </c>
      <c r="AG63" s="31" t="str">
        <f>IF(AG$8="","",calc1!AG63+calc2!AG63+calc3!AG63+calc4!AG63+calc5!AG63+calc6!AG63)</f>
        <v/>
      </c>
      <c r="AH63" s="31" t="str">
        <f>IF(AH$8="","",calc1!AH63+calc2!AH63+calc3!AH63+calc4!AH63+calc5!AH63+calc6!AH63)</f>
        <v/>
      </c>
      <c r="AI63" s="31" t="str">
        <f>IF(AI$8="","",calc1!AI63+calc2!AI63+calc3!AI63+calc4!AI63+calc5!AI63+calc6!AI63)</f>
        <v/>
      </c>
      <c r="AJ63" s="31" t="str">
        <f>IF(AJ$8="","",calc1!AJ63+calc2!AJ63+calc3!AJ63+calc4!AJ63+calc5!AJ63+calc6!AJ63)</f>
        <v/>
      </c>
      <c r="AK63" s="31" t="str">
        <f>IF(AK$8="","",calc1!AK63+calc2!AK63+calc3!AK63+calc4!AK63+calc5!AK63+calc6!AK63)</f>
        <v/>
      </c>
      <c r="AL63" s="31" t="str">
        <f>IF(AL$8="","",calc1!AL63+calc2!AL63+calc3!AL63+calc4!AL63+calc5!AL63+calc6!AL63)</f>
        <v/>
      </c>
      <c r="AM63" s="31" t="str">
        <f>IF(AM$8="","",calc1!AM63+calc2!AM63+calc3!AM63+calc4!AM63+calc5!AM63+calc6!AM63)</f>
        <v/>
      </c>
      <c r="AN63" s="31" t="str">
        <f>IF(AN$8="","",calc1!AN63+calc2!AN63+calc3!AN63+calc4!AN63+calc5!AN63+calc6!AN63)</f>
        <v/>
      </c>
      <c r="AO63" s="31" t="str">
        <f>IF(AO$8="","",calc1!AO63+calc2!AO63+calc3!AO63+calc4!AO63+calc5!AO63+calc6!AO63)</f>
        <v/>
      </c>
      <c r="AP63" s="31" t="str">
        <f>IF(AP$8="","",calc1!AP63+calc2!AP63+calc3!AP63+calc4!AP63+calc5!AP63+calc6!AP63)</f>
        <v/>
      </c>
      <c r="AQ63" s="31" t="str">
        <f>IF(AQ$8="","",calc1!AQ63+calc2!AQ63+calc3!AQ63+calc4!AQ63+calc5!AQ63+calc6!AQ63)</f>
        <v/>
      </c>
    </row>
    <row r="64" spans="2:43">
      <c r="B64" s="26">
        <f>'input rate-base'!B64</f>
        <v>8</v>
      </c>
      <c r="C64" s="26">
        <f>'input rate-base'!C64</f>
        <v>2016</v>
      </c>
      <c r="D64" s="31">
        <f>IF(D$8="","",calc1!D64+calc2!D64+calc3!D64+calc4!D64+calc5!D64+calc6!D64)</f>
        <v>30150788.349160001</v>
      </c>
      <c r="E64" s="31">
        <f>IF(E$8="","",calc1!E64+calc2!E64+calc3!E64+calc4!E64+calc5!E64+calc6!E64)</f>
        <v>403149.48482399998</v>
      </c>
      <c r="F64" s="31">
        <f>IF(F$8="","",calc1!F64+calc2!F64+calc3!F64+calc4!F64+calc5!F64+calc6!F64)</f>
        <v>1410817.2610900002</v>
      </c>
      <c r="G64" s="31">
        <f>IF(G$8="","",calc1!G64+calc2!G64+calc3!G64+calc4!G64+calc5!G64+calc6!G64)</f>
        <v>2073266.33232</v>
      </c>
      <c r="H64" s="31">
        <f>IF(H$8="","",calc1!H64+calc2!H64+calc3!H64+calc4!H64+calc5!H64+calc6!H64)</f>
        <v>14338.398546</v>
      </c>
      <c r="I64" s="31">
        <f>IF(I$8="","",calc1!I64+calc2!I64+calc3!I64+calc4!I64+calc5!I64+calc6!I64)</f>
        <v>9507307.0929999985</v>
      </c>
      <c r="J64" s="31">
        <f>IF(J$8="","",calc1!J64+calc2!J64+calc3!J64+calc4!J64+calc5!J64+calc6!J64)</f>
        <v>46166.298500000004</v>
      </c>
      <c r="K64" s="31">
        <f>IF(K$8="","",calc1!K64+calc2!K64+calc3!K64+calc4!K64+calc5!K64+calc6!K64)</f>
        <v>90354.002500000002</v>
      </c>
      <c r="L64" s="31">
        <f>IF(L$8="","",calc1!L64+calc2!L64+calc3!L64+calc4!L64+calc5!L64+calc6!L64)</f>
        <v>219343.06793707609</v>
      </c>
      <c r="M64" s="31">
        <f>IF(M$8="","",calc1!M64+calc2!M64+calc3!M64+calc4!M64+calc5!M64+calc6!M64)</f>
        <v>1252970.7450000001</v>
      </c>
      <c r="N64" s="31">
        <f>IF(N$8="","",calc1!N64+calc2!N64+calc3!N64+calc4!N64+calc5!N64+calc6!N64)</f>
        <v>130639.60425</v>
      </c>
      <c r="O64" s="31">
        <f>IF(O$8="","",calc1!O64+calc2!O64+calc3!O64+calc4!O64+calc5!O64+calc6!O64)</f>
        <v>385762.71499999997</v>
      </c>
      <c r="P64" s="31">
        <f>IF(P$8="","",calc1!P64+calc2!P64+calc3!P64+calc4!P64+calc5!P64+calc6!P64)</f>
        <v>0</v>
      </c>
      <c r="Q64" s="31">
        <f>IF(Q$8="","",calc1!Q64+calc2!Q64+calc3!Q64+calc4!Q64+calc5!Q64+calc6!Q64)</f>
        <v>337733.054</v>
      </c>
      <c r="R64" s="31">
        <f>IF(R$8="","",calc1!R64+calc2!R64+calc3!R64+calc4!R64+calc5!R64+calc6!R64)</f>
        <v>1930.6016400000001</v>
      </c>
      <c r="S64" s="31">
        <f>IF(S$8="","",calc1!S64+calc2!S64+calc3!S64+calc4!S64+calc5!S64+calc6!S64)</f>
        <v>210909.40400000001</v>
      </c>
      <c r="T64" s="31">
        <f>IF(T$8="","",calc1!T64+calc2!T64+calc3!T64+calc4!T64+calc5!T64+calc6!T64)</f>
        <v>2456.9718000000003</v>
      </c>
      <c r="U64" s="31">
        <f>IF(U$8="","",calc1!U64+calc2!U64+calc3!U64+calc4!U64+calc5!U64+calc6!U64)</f>
        <v>6938.2732500000002</v>
      </c>
      <c r="V64" s="31">
        <f>IF(V$8="","",calc1!V64+calc2!V64+calc3!V64+calc4!V64+calc5!V64+calc6!V64)</f>
        <v>2369.5163139345809</v>
      </c>
      <c r="W64" s="31">
        <f>IF(W$8="","",calc1!W64+calc2!W64+calc3!W64+calc4!W64+calc5!W64+calc6!W64)</f>
        <v>72348.172500000001</v>
      </c>
      <c r="X64" s="31">
        <f>IF(X$8="","",calc1!X64+calc2!X64+calc3!X64+calc4!X64+calc5!X64+calc6!X64)</f>
        <v>69449.487110000002</v>
      </c>
      <c r="Y64" s="31">
        <f>IF(Y$8="","",calc1!Y64+calc2!Y64+calc3!Y64+calc4!Y64+calc5!Y64+calc6!Y64)</f>
        <v>57022.684999999998</v>
      </c>
      <c r="Z64" s="31">
        <f>IF(Z$8="","",calc1!Z64+calc2!Z64+calc3!Z64+calc4!Z64+calc5!Z64+calc6!Z64)</f>
        <v>11321.867979999999</v>
      </c>
      <c r="AA64" s="31">
        <f>IF(AA$8="","",calc1!AA64+calc2!AA64+calc3!AA64+calc4!AA64+calc5!AA64+calc6!AA64)</f>
        <v>5035.6764999999996</v>
      </c>
      <c r="AB64" s="31">
        <f>IF(AB$8="","",calc1!AB64+calc2!AB64+calc3!AB64+calc4!AB64+calc5!AB64+calc6!AB64)</f>
        <v>0</v>
      </c>
      <c r="AC64" s="31" t="str">
        <f>IF(AC$8="","",calc1!AC64+calc2!AC64+calc3!AC64+calc4!AC64+calc5!AC64+calc6!AC64)</f>
        <v/>
      </c>
      <c r="AD64" s="31" t="str">
        <f>IF(AD$8="","",calc1!AD64+calc2!AD64+calc3!AD64+calc4!AD64+calc5!AD64+calc6!AD64)</f>
        <v/>
      </c>
      <c r="AE64" s="31" t="str">
        <f>IF(AE$8="","",calc1!AE64+calc2!AE64+calc3!AE64+calc4!AE64+calc5!AE64+calc6!AE64)</f>
        <v/>
      </c>
      <c r="AF64" s="31" t="str">
        <f>IF(AF$8="","",calc1!AF64+calc2!AF64+calc3!AF64+calc4!AF64+calc5!AF64+calc6!AF64)</f>
        <v/>
      </c>
      <c r="AG64" s="31" t="str">
        <f>IF(AG$8="","",calc1!AG64+calc2!AG64+calc3!AG64+calc4!AG64+calc5!AG64+calc6!AG64)</f>
        <v/>
      </c>
      <c r="AH64" s="31" t="str">
        <f>IF(AH$8="","",calc1!AH64+calc2!AH64+calc3!AH64+calc4!AH64+calc5!AH64+calc6!AH64)</f>
        <v/>
      </c>
      <c r="AI64" s="31" t="str">
        <f>IF(AI$8="","",calc1!AI64+calc2!AI64+calc3!AI64+calc4!AI64+calc5!AI64+calc6!AI64)</f>
        <v/>
      </c>
      <c r="AJ64" s="31" t="str">
        <f>IF(AJ$8="","",calc1!AJ64+calc2!AJ64+calc3!AJ64+calc4!AJ64+calc5!AJ64+calc6!AJ64)</f>
        <v/>
      </c>
      <c r="AK64" s="31" t="str">
        <f>IF(AK$8="","",calc1!AK64+calc2!AK64+calc3!AK64+calc4!AK64+calc5!AK64+calc6!AK64)</f>
        <v/>
      </c>
      <c r="AL64" s="31" t="str">
        <f>IF(AL$8="","",calc1!AL64+calc2!AL64+calc3!AL64+calc4!AL64+calc5!AL64+calc6!AL64)</f>
        <v/>
      </c>
      <c r="AM64" s="31" t="str">
        <f>IF(AM$8="","",calc1!AM64+calc2!AM64+calc3!AM64+calc4!AM64+calc5!AM64+calc6!AM64)</f>
        <v/>
      </c>
      <c r="AN64" s="31" t="str">
        <f>IF(AN$8="","",calc1!AN64+calc2!AN64+calc3!AN64+calc4!AN64+calc5!AN64+calc6!AN64)</f>
        <v/>
      </c>
      <c r="AO64" s="31" t="str">
        <f>IF(AO$8="","",calc1!AO64+calc2!AO64+calc3!AO64+calc4!AO64+calc5!AO64+calc6!AO64)</f>
        <v/>
      </c>
      <c r="AP64" s="31" t="str">
        <f>IF(AP$8="","",calc1!AP64+calc2!AP64+calc3!AP64+calc4!AP64+calc5!AP64+calc6!AP64)</f>
        <v/>
      </c>
      <c r="AQ64" s="31" t="str">
        <f>IF(AQ$8="","",calc1!AQ64+calc2!AQ64+calc3!AQ64+calc4!AQ64+calc5!AQ64+calc6!AQ64)</f>
        <v/>
      </c>
    </row>
    <row r="65" spans="2:43">
      <c r="B65" s="26">
        <f>'input rate-base'!B65</f>
        <v>9</v>
      </c>
      <c r="C65" s="26">
        <f>'input rate-base'!C65</f>
        <v>2016</v>
      </c>
      <c r="D65" s="31">
        <f>IF(D$8="","",calc1!D65+calc2!D65+calc3!D65+calc4!D65+calc5!D65+calc6!D65)</f>
        <v>28909372.321830001</v>
      </c>
      <c r="E65" s="31">
        <f>IF(E$8="","",calc1!E65+calc2!E65+calc3!E65+calc4!E65+calc5!E65+calc6!E65)</f>
        <v>380421.43438500003</v>
      </c>
      <c r="F65" s="31">
        <f>IF(F$8="","",calc1!F65+calc2!F65+calc3!F65+calc4!F65+calc5!F65+calc6!F65)</f>
        <v>1349844.79929</v>
      </c>
      <c r="G65" s="31">
        <f>IF(G$8="","",calc1!G65+calc2!G65+calc3!G65+calc4!G65+calc5!G65+calc6!G65)</f>
        <v>2035519.2418800001</v>
      </c>
      <c r="H65" s="31">
        <f>IF(H$8="","",calc1!H65+calc2!H65+calc3!H65+calc4!H65+calc5!H65+calc6!H65)</f>
        <v>14050.501398</v>
      </c>
      <c r="I65" s="31">
        <f>IF(I$8="","",calc1!I65+calc2!I65+calc3!I65+calc4!I65+calc5!I65+calc6!I65)</f>
        <v>9741966.863499999</v>
      </c>
      <c r="J65" s="31">
        <f>IF(J$8="","",calc1!J65+calc2!J65+calc3!J65+calc4!J65+calc5!J65+calc6!J65)</f>
        <v>49870.428100000005</v>
      </c>
      <c r="K65" s="31">
        <f>IF(K$8="","",calc1!K65+calc2!K65+calc3!K65+calc4!K65+calc5!K65+calc6!K65)</f>
        <v>86064.099249999999</v>
      </c>
      <c r="L65" s="31">
        <f>IF(L$8="","",calc1!L65+calc2!L65+calc3!L65+calc4!L65+calc5!L65+calc6!L65)</f>
        <v>216889.06489788729</v>
      </c>
      <c r="M65" s="31">
        <f>IF(M$8="","",calc1!M65+calc2!M65+calc3!M65+calc4!M65+calc5!M65+calc6!M65)</f>
        <v>1258449.1425000001</v>
      </c>
      <c r="N65" s="31">
        <f>IF(N$8="","",calc1!N65+calc2!N65+calc3!N65+calc4!N65+calc5!N65+calc6!N65)</f>
        <v>134187.1477</v>
      </c>
      <c r="O65" s="31">
        <f>IF(O$8="","",calc1!O65+calc2!O65+calc3!O65+calc4!O65+calc5!O65+calc6!O65)</f>
        <v>378760.5625</v>
      </c>
      <c r="P65" s="31">
        <f>IF(P$8="","",calc1!P65+calc2!P65+calc3!P65+calc4!P65+calc5!P65+calc6!P65)</f>
        <v>0</v>
      </c>
      <c r="Q65" s="31">
        <f>IF(Q$8="","",calc1!Q65+calc2!Q65+calc3!Q65+calc4!Q65+calc5!Q65+calc6!Q65)</f>
        <v>287609.12771999999</v>
      </c>
      <c r="R65" s="31">
        <f>IF(R$8="","",calc1!R65+calc2!R65+calc3!R65+calc4!R65+calc5!R65+calc6!R65)</f>
        <v>2038.0984800000001</v>
      </c>
      <c r="S65" s="31">
        <f>IF(S$8="","",calc1!S65+calc2!S65+calc3!S65+calc4!S65+calc5!S65+calc6!S65)</f>
        <v>208452.2555</v>
      </c>
      <c r="T65" s="31">
        <f>IF(T$8="","",calc1!T65+calc2!T65+calc3!T65+calc4!T65+calc5!T65+calc6!T65)</f>
        <v>2436.0599000000002</v>
      </c>
      <c r="U65" s="31">
        <f>IF(U$8="","",calc1!U65+calc2!U65+calc3!U65+calc4!U65+calc5!U65+calc6!U65)</f>
        <v>6754.4657500000003</v>
      </c>
      <c r="V65" s="31">
        <f>IF(V$8="","",calc1!V65+calc2!V65+calc3!V65+calc4!V65+calc5!V65+calc6!V65)</f>
        <v>2244.6877109516231</v>
      </c>
      <c r="W65" s="31">
        <f>IF(W$8="","",calc1!W65+calc2!W65+calc3!W65+calc4!W65+calc5!W65+calc6!W65)</f>
        <v>72183.194999999992</v>
      </c>
      <c r="X65" s="31">
        <f>IF(X$8="","",calc1!X65+calc2!X65+calc3!X65+calc4!X65+calc5!X65+calc6!X65)</f>
        <v>74998.36957000001</v>
      </c>
      <c r="Y65" s="31">
        <f>IF(Y$8="","",calc1!Y65+calc2!Y65+calc3!Y65+calc4!Y65+calc5!Y65+calc6!Y65)</f>
        <v>57195.347499999996</v>
      </c>
      <c r="Z65" s="31">
        <f>IF(Z$8="","",calc1!Z65+calc2!Z65+calc3!Z65+calc4!Z65+calc5!Z65+calc6!Z65)</f>
        <v>11099.213659999999</v>
      </c>
      <c r="AA65" s="31">
        <f>IF(AA$8="","",calc1!AA65+calc2!AA65+calc3!AA65+calc4!AA65+calc5!AA65+calc6!AA65)</f>
        <v>5386.7240000000002</v>
      </c>
      <c r="AB65" s="31">
        <f>IF(AB$8="","",calc1!AB65+calc2!AB65+calc3!AB65+calc4!AB65+calc5!AB65+calc6!AB65)</f>
        <v>0</v>
      </c>
      <c r="AC65" s="31" t="str">
        <f>IF(AC$8="","",calc1!AC65+calc2!AC65+calc3!AC65+calc4!AC65+calc5!AC65+calc6!AC65)</f>
        <v/>
      </c>
      <c r="AD65" s="31" t="str">
        <f>IF(AD$8="","",calc1!AD65+calc2!AD65+calc3!AD65+calc4!AD65+calc5!AD65+calc6!AD65)</f>
        <v/>
      </c>
      <c r="AE65" s="31" t="str">
        <f>IF(AE$8="","",calc1!AE65+calc2!AE65+calc3!AE65+calc4!AE65+calc5!AE65+calc6!AE65)</f>
        <v/>
      </c>
      <c r="AF65" s="31" t="str">
        <f>IF(AF$8="","",calc1!AF65+calc2!AF65+calc3!AF65+calc4!AF65+calc5!AF65+calc6!AF65)</f>
        <v/>
      </c>
      <c r="AG65" s="31" t="str">
        <f>IF(AG$8="","",calc1!AG65+calc2!AG65+calc3!AG65+calc4!AG65+calc5!AG65+calc6!AG65)</f>
        <v/>
      </c>
      <c r="AH65" s="31" t="str">
        <f>IF(AH$8="","",calc1!AH65+calc2!AH65+calc3!AH65+calc4!AH65+calc5!AH65+calc6!AH65)</f>
        <v/>
      </c>
      <c r="AI65" s="31" t="str">
        <f>IF(AI$8="","",calc1!AI65+calc2!AI65+calc3!AI65+calc4!AI65+calc5!AI65+calc6!AI65)</f>
        <v/>
      </c>
      <c r="AJ65" s="31" t="str">
        <f>IF(AJ$8="","",calc1!AJ65+calc2!AJ65+calc3!AJ65+calc4!AJ65+calc5!AJ65+calc6!AJ65)</f>
        <v/>
      </c>
      <c r="AK65" s="31" t="str">
        <f>IF(AK$8="","",calc1!AK65+calc2!AK65+calc3!AK65+calc4!AK65+calc5!AK65+calc6!AK65)</f>
        <v/>
      </c>
      <c r="AL65" s="31" t="str">
        <f>IF(AL$8="","",calc1!AL65+calc2!AL65+calc3!AL65+calc4!AL65+calc5!AL65+calc6!AL65)</f>
        <v/>
      </c>
      <c r="AM65" s="31" t="str">
        <f>IF(AM$8="","",calc1!AM65+calc2!AM65+calc3!AM65+calc4!AM65+calc5!AM65+calc6!AM65)</f>
        <v/>
      </c>
      <c r="AN65" s="31" t="str">
        <f>IF(AN$8="","",calc1!AN65+calc2!AN65+calc3!AN65+calc4!AN65+calc5!AN65+calc6!AN65)</f>
        <v/>
      </c>
      <c r="AO65" s="31" t="str">
        <f>IF(AO$8="","",calc1!AO65+calc2!AO65+calc3!AO65+calc4!AO65+calc5!AO65+calc6!AO65)</f>
        <v/>
      </c>
      <c r="AP65" s="31" t="str">
        <f>IF(AP$8="","",calc1!AP65+calc2!AP65+calc3!AP65+calc4!AP65+calc5!AP65+calc6!AP65)</f>
        <v/>
      </c>
      <c r="AQ65" s="31" t="str">
        <f>IF(AQ$8="","",calc1!AQ65+calc2!AQ65+calc3!AQ65+calc4!AQ65+calc5!AQ65+calc6!AQ65)</f>
        <v/>
      </c>
    </row>
    <row r="66" spans="2:43">
      <c r="B66" s="26">
        <f>'input rate-base'!B66</f>
        <v>10</v>
      </c>
      <c r="C66" s="26">
        <f>'input rate-base'!C66</f>
        <v>2016</v>
      </c>
      <c r="D66" s="31">
        <f>IF(D$8="","",calc1!D66+calc2!D66+calc3!D66+calc4!D66+calc5!D66+calc6!D66)</f>
        <v>24307802.397</v>
      </c>
      <c r="E66" s="31">
        <f>IF(E$8="","",calc1!E66+calc2!E66+calc3!E66+calc4!E66+calc5!E66+calc6!E66)</f>
        <v>313043.15927100001</v>
      </c>
      <c r="F66" s="31">
        <f>IF(F$8="","",calc1!F66+calc2!F66+calc3!F66+calc4!F66+calc5!F66+calc6!F66)</f>
        <v>1119215.2113900001</v>
      </c>
      <c r="G66" s="31">
        <f>IF(G$8="","",calc1!G66+calc2!G66+calc3!G66+calc4!G66+calc5!G66+calc6!G66)</f>
        <v>1829180.21508</v>
      </c>
      <c r="H66" s="31">
        <f>IF(H$8="","",calc1!H66+calc2!H66+calc3!H66+calc4!H66+calc5!H66+calc6!H66)</f>
        <v>12477.836304</v>
      </c>
      <c r="I66" s="31">
        <f>IF(I$8="","",calc1!I66+calc2!I66+calc3!I66+calc4!I66+calc5!I66+calc6!I66)</f>
        <v>9335383.7857500017</v>
      </c>
      <c r="J66" s="31">
        <f>IF(J$8="","",calc1!J66+calc2!J66+calc3!J66+calc4!J66+calc5!J66+calc6!J66)</f>
        <v>50985.525600000001</v>
      </c>
      <c r="K66" s="31">
        <f>IF(K$8="","",calc1!K66+calc2!K66+calc3!K66+calc4!K66+calc5!K66+calc6!K66)</f>
        <v>76508.494750000013</v>
      </c>
      <c r="L66" s="31">
        <f>IF(L$8="","",calc1!L66+calc2!L66+calc3!L66+calc4!L66+calc5!L66+calc6!L66)</f>
        <v>177913.98477014626</v>
      </c>
      <c r="M66" s="31">
        <f>IF(M$8="","",calc1!M66+calc2!M66+calc3!M66+calc4!M66+calc5!M66+calc6!M66)</f>
        <v>1160928.0925</v>
      </c>
      <c r="N66" s="31">
        <f>IF(N$8="","",calc1!N66+calc2!N66+calc3!N66+calc4!N66+calc5!N66+calc6!N66)</f>
        <v>129417.86100999999</v>
      </c>
      <c r="O66" s="31">
        <f>IF(O$8="","",calc1!O66+calc2!O66+calc3!O66+calc4!O66+calc5!O66+calc6!O66)</f>
        <v>356247.12</v>
      </c>
      <c r="P66" s="31">
        <f>IF(P$8="","",calc1!P66+calc2!P66+calc3!P66+calc4!P66+calc5!P66+calc6!P66)</f>
        <v>0</v>
      </c>
      <c r="Q66" s="31">
        <f>IF(Q$8="","",calc1!Q66+calc2!Q66+calc3!Q66+calc4!Q66+calc5!Q66+calc6!Q66)</f>
        <v>177465.97076</v>
      </c>
      <c r="R66" s="31">
        <f>IF(R$8="","",calc1!R66+calc2!R66+calc3!R66+calc4!R66+calc5!R66+calc6!R66)</f>
        <v>1737.53712</v>
      </c>
      <c r="S66" s="31">
        <f>IF(S$8="","",calc1!S66+calc2!S66+calc3!S66+calc4!S66+calc5!S66+calc6!S66)</f>
        <v>194616.99800000002</v>
      </c>
      <c r="T66" s="31">
        <f>IF(T$8="","",calc1!T66+calc2!T66+calc3!T66+calc4!T66+calc5!T66+calc6!T66)</f>
        <v>2095.6752000000001</v>
      </c>
      <c r="U66" s="31">
        <f>IF(U$8="","",calc1!U66+calc2!U66+calc3!U66+calc4!U66+calc5!U66+calc6!U66)</f>
        <v>6650.4842500000004</v>
      </c>
      <c r="V66" s="31">
        <f>IF(V$8="","",calc1!V66+calc2!V66+calc3!V66+calc4!V66+calc5!V66+calc6!V66)</f>
        <v>1606.9967116960113</v>
      </c>
      <c r="W66" s="31">
        <f>IF(W$8="","",calc1!W66+calc2!W66+calc3!W66+calc4!W66+calc5!W66+calc6!W66)</f>
        <v>68401.5625</v>
      </c>
      <c r="X66" s="31">
        <f>IF(X$8="","",calc1!X66+calc2!X66+calc3!X66+calc4!X66+calc5!X66+calc6!X66)</f>
        <v>67570.914489999996</v>
      </c>
      <c r="Y66" s="31">
        <f>IF(Y$8="","",calc1!Y66+calc2!Y66+calc3!Y66+calc4!Y66+calc5!Y66+calc6!Y66)</f>
        <v>52473.652499999997</v>
      </c>
      <c r="Z66" s="31">
        <f>IF(Z$8="","",calc1!Z66+calc2!Z66+calc3!Z66+calc4!Z66+calc5!Z66+calc6!Z66)</f>
        <v>10630.47228</v>
      </c>
      <c r="AA66" s="31">
        <f>IF(AA$8="","",calc1!AA66+calc2!AA66+calc3!AA66+calc4!AA66+calc5!AA66+calc6!AA66)</f>
        <v>3022.8964500000002</v>
      </c>
      <c r="AB66" s="31">
        <f>IF(AB$8="","",calc1!AB66+calc2!AB66+calc3!AB66+calc4!AB66+calc5!AB66+calc6!AB66)</f>
        <v>0</v>
      </c>
      <c r="AC66" s="31" t="str">
        <f>IF(AC$8="","",calc1!AC66+calc2!AC66+calc3!AC66+calc4!AC66+calc5!AC66+calc6!AC66)</f>
        <v/>
      </c>
      <c r="AD66" s="31" t="str">
        <f>IF(AD$8="","",calc1!AD66+calc2!AD66+calc3!AD66+calc4!AD66+calc5!AD66+calc6!AD66)</f>
        <v/>
      </c>
      <c r="AE66" s="31" t="str">
        <f>IF(AE$8="","",calc1!AE66+calc2!AE66+calc3!AE66+calc4!AE66+calc5!AE66+calc6!AE66)</f>
        <v/>
      </c>
      <c r="AF66" s="31" t="str">
        <f>IF(AF$8="","",calc1!AF66+calc2!AF66+calc3!AF66+calc4!AF66+calc5!AF66+calc6!AF66)</f>
        <v/>
      </c>
      <c r="AG66" s="31" t="str">
        <f>IF(AG$8="","",calc1!AG66+calc2!AG66+calc3!AG66+calc4!AG66+calc5!AG66+calc6!AG66)</f>
        <v/>
      </c>
      <c r="AH66" s="31" t="str">
        <f>IF(AH$8="","",calc1!AH66+calc2!AH66+calc3!AH66+calc4!AH66+calc5!AH66+calc6!AH66)</f>
        <v/>
      </c>
      <c r="AI66" s="31" t="str">
        <f>IF(AI$8="","",calc1!AI66+calc2!AI66+calc3!AI66+calc4!AI66+calc5!AI66+calc6!AI66)</f>
        <v/>
      </c>
      <c r="AJ66" s="31" t="str">
        <f>IF(AJ$8="","",calc1!AJ66+calc2!AJ66+calc3!AJ66+calc4!AJ66+calc5!AJ66+calc6!AJ66)</f>
        <v/>
      </c>
      <c r="AK66" s="31" t="str">
        <f>IF(AK$8="","",calc1!AK66+calc2!AK66+calc3!AK66+calc4!AK66+calc5!AK66+calc6!AK66)</f>
        <v/>
      </c>
      <c r="AL66" s="31" t="str">
        <f>IF(AL$8="","",calc1!AL66+calc2!AL66+calc3!AL66+calc4!AL66+calc5!AL66+calc6!AL66)</f>
        <v/>
      </c>
      <c r="AM66" s="31" t="str">
        <f>IF(AM$8="","",calc1!AM66+calc2!AM66+calc3!AM66+calc4!AM66+calc5!AM66+calc6!AM66)</f>
        <v/>
      </c>
      <c r="AN66" s="31" t="str">
        <f>IF(AN$8="","",calc1!AN66+calc2!AN66+calc3!AN66+calc4!AN66+calc5!AN66+calc6!AN66)</f>
        <v/>
      </c>
      <c r="AO66" s="31" t="str">
        <f>IF(AO$8="","",calc1!AO66+calc2!AO66+calc3!AO66+calc4!AO66+calc5!AO66+calc6!AO66)</f>
        <v/>
      </c>
      <c r="AP66" s="31" t="str">
        <f>IF(AP$8="","",calc1!AP66+calc2!AP66+calc3!AP66+calc4!AP66+calc5!AP66+calc6!AP66)</f>
        <v/>
      </c>
      <c r="AQ66" s="31" t="str">
        <f>IF(AQ$8="","",calc1!AQ66+calc2!AQ66+calc3!AQ66+calc4!AQ66+calc5!AQ66+calc6!AQ66)</f>
        <v/>
      </c>
    </row>
    <row r="67" spans="2:43">
      <c r="B67" s="26">
        <f>'input rate-base'!B67</f>
        <v>11</v>
      </c>
      <c r="C67" s="26">
        <f>'input rate-base'!C67</f>
        <v>2016</v>
      </c>
      <c r="D67" s="31">
        <f>IF(D$8="","",calc1!D67+calc2!D67+calc3!D67+calc4!D67+calc5!D67+calc6!D67)</f>
        <v>18655016.427500002</v>
      </c>
      <c r="E67" s="31">
        <f>IF(E$8="","",calc1!E67+calc2!E67+calc3!E67+calc4!E67+calc5!E67+calc6!E67)</f>
        <v>237268.31419199999</v>
      </c>
      <c r="F67" s="31">
        <f>IF(F$8="","",calc1!F67+calc2!F67+calc3!F67+calc4!F67+calc5!F67+calc6!F67)</f>
        <v>847323.81478999997</v>
      </c>
      <c r="G67" s="31">
        <f>IF(G$8="","",calc1!G67+calc2!G67+calc3!G67+calc4!G67+calc5!G67+calc6!G67)</f>
        <v>1509949.7457600001</v>
      </c>
      <c r="H67" s="31">
        <f>IF(H$8="","",calc1!H67+calc2!H67+calc3!H67+calc4!H67+calc5!H67+calc6!H67)</f>
        <v>10043.377199999999</v>
      </c>
      <c r="I67" s="31">
        <f>IF(I$8="","",calc1!I67+calc2!I67+calc3!I67+calc4!I67+calc5!I67+calc6!I67)</f>
        <v>7981964.4895000001</v>
      </c>
      <c r="J67" s="31">
        <f>IF(J$8="","",calc1!J67+calc2!J67+calc3!J67+calc4!J67+calc5!J67+calc6!J67)</f>
        <v>43006.194799999997</v>
      </c>
      <c r="K67" s="31">
        <f>IF(K$8="","",calc1!K67+calc2!K67+calc3!K67+calc4!K67+calc5!K67+calc6!K67)</f>
        <v>65140.898000000001</v>
      </c>
      <c r="L67" s="31">
        <f>IF(L$8="","",calc1!L67+calc2!L67+calc3!L67+calc4!L67+calc5!L67+calc6!L67)</f>
        <v>116908.77903999999</v>
      </c>
      <c r="M67" s="31">
        <f>IF(M$8="","",calc1!M67+calc2!M67+calc3!M67+calc4!M67+calc5!M67+calc6!M67)</f>
        <v>1063986.5449999999</v>
      </c>
      <c r="N67" s="31">
        <f>IF(N$8="","",calc1!N67+calc2!N67+calc3!N67+calc4!N67+calc5!N67+calc6!N67)</f>
        <v>121945.19446</v>
      </c>
      <c r="O67" s="31">
        <f>IF(O$8="","",calc1!O67+calc2!O67+calc3!O67+calc4!O67+calc5!O67+calc6!O67)</f>
        <v>334897.64</v>
      </c>
      <c r="P67" s="31">
        <f>IF(P$8="","",calc1!P67+calc2!P67+calc3!P67+calc4!P67+calc5!P67+calc6!P67)</f>
        <v>0</v>
      </c>
      <c r="Q67" s="31">
        <f>IF(Q$8="","",calc1!Q67+calc2!Q67+calc3!Q67+calc4!Q67+calc5!Q67+calc6!Q67)</f>
        <v>148590.82624000002</v>
      </c>
      <c r="R67" s="31">
        <f>IF(R$8="","",calc1!R67+calc2!R67+calc3!R67+calc4!R67+calc5!R67+calc6!R67)</f>
        <v>1501.1515200000001</v>
      </c>
      <c r="S67" s="31">
        <f>IF(S$8="","",calc1!S67+calc2!S67+calc3!S67+calc4!S67+calc5!S67+calc6!S67)</f>
        <v>176769.80249999999</v>
      </c>
      <c r="T67" s="31">
        <f>IF(T$8="","",calc1!T67+calc2!T67+calc3!T67+calc4!T67+calc5!T67+calc6!T67)</f>
        <v>2105.2341999999999</v>
      </c>
      <c r="U67" s="31">
        <f>IF(U$8="","",calc1!U67+calc2!U67+calc3!U67+calc4!U67+calc5!U67+calc6!U67)</f>
        <v>6264.3964999999998</v>
      </c>
      <c r="V67" s="31">
        <f>IF(V$8="","",calc1!V67+calc2!V67+calc3!V67+calc4!V67+calc5!V67+calc6!V67)</f>
        <v>986.80103999999994</v>
      </c>
      <c r="W67" s="31">
        <f>IF(W$8="","",calc1!W67+calc2!W67+calc3!W67+calc4!W67+calc5!W67+calc6!W67)</f>
        <v>62276.947499999995</v>
      </c>
      <c r="X67" s="31">
        <f>IF(X$8="","",calc1!X67+calc2!X67+calc3!X67+calc4!X67+calc5!X67+calc6!X67)</f>
        <v>64756.130109999998</v>
      </c>
      <c r="Y67" s="31">
        <f>IF(Y$8="","",calc1!Y67+calc2!Y67+calc3!Y67+calc4!Y67+calc5!Y67+calc6!Y67)</f>
        <v>51973.564999999995</v>
      </c>
      <c r="Z67" s="31">
        <f>IF(Z$8="","",calc1!Z67+calc2!Z67+calc3!Z67+calc4!Z67+calc5!Z67+calc6!Z67)</f>
        <v>9950.0875500000002</v>
      </c>
      <c r="AA67" s="31">
        <f>IF(AA$8="","",calc1!AA67+calc2!AA67+calc3!AA67+calc4!AA67+calc5!AA67+calc6!AA67)</f>
        <v>2631.7152000000001</v>
      </c>
      <c r="AB67" s="31">
        <f>IF(AB$8="","",calc1!AB67+calc2!AB67+calc3!AB67+calc4!AB67+calc5!AB67+calc6!AB67)</f>
        <v>0</v>
      </c>
      <c r="AC67" s="31" t="str">
        <f>IF(AC$8="","",calc1!AC67+calc2!AC67+calc3!AC67+calc4!AC67+calc5!AC67+calc6!AC67)</f>
        <v/>
      </c>
      <c r="AD67" s="31" t="str">
        <f>IF(AD$8="","",calc1!AD67+calc2!AD67+calc3!AD67+calc4!AD67+calc5!AD67+calc6!AD67)</f>
        <v/>
      </c>
      <c r="AE67" s="31" t="str">
        <f>IF(AE$8="","",calc1!AE67+calc2!AE67+calc3!AE67+calc4!AE67+calc5!AE67+calc6!AE67)</f>
        <v/>
      </c>
      <c r="AF67" s="31" t="str">
        <f>IF(AF$8="","",calc1!AF67+calc2!AF67+calc3!AF67+calc4!AF67+calc5!AF67+calc6!AF67)</f>
        <v/>
      </c>
      <c r="AG67" s="31" t="str">
        <f>IF(AG$8="","",calc1!AG67+calc2!AG67+calc3!AG67+calc4!AG67+calc5!AG67+calc6!AG67)</f>
        <v/>
      </c>
      <c r="AH67" s="31" t="str">
        <f>IF(AH$8="","",calc1!AH67+calc2!AH67+calc3!AH67+calc4!AH67+calc5!AH67+calc6!AH67)</f>
        <v/>
      </c>
      <c r="AI67" s="31" t="str">
        <f>IF(AI$8="","",calc1!AI67+calc2!AI67+calc3!AI67+calc4!AI67+calc5!AI67+calc6!AI67)</f>
        <v/>
      </c>
      <c r="AJ67" s="31" t="str">
        <f>IF(AJ$8="","",calc1!AJ67+calc2!AJ67+calc3!AJ67+calc4!AJ67+calc5!AJ67+calc6!AJ67)</f>
        <v/>
      </c>
      <c r="AK67" s="31" t="str">
        <f>IF(AK$8="","",calc1!AK67+calc2!AK67+calc3!AK67+calc4!AK67+calc5!AK67+calc6!AK67)</f>
        <v/>
      </c>
      <c r="AL67" s="31" t="str">
        <f>IF(AL$8="","",calc1!AL67+calc2!AL67+calc3!AL67+calc4!AL67+calc5!AL67+calc6!AL67)</f>
        <v/>
      </c>
      <c r="AM67" s="31" t="str">
        <f>IF(AM$8="","",calc1!AM67+calc2!AM67+calc3!AM67+calc4!AM67+calc5!AM67+calc6!AM67)</f>
        <v/>
      </c>
      <c r="AN67" s="31" t="str">
        <f>IF(AN$8="","",calc1!AN67+calc2!AN67+calc3!AN67+calc4!AN67+calc5!AN67+calc6!AN67)</f>
        <v/>
      </c>
      <c r="AO67" s="31" t="str">
        <f>IF(AO$8="","",calc1!AO67+calc2!AO67+calc3!AO67+calc4!AO67+calc5!AO67+calc6!AO67)</f>
        <v/>
      </c>
      <c r="AP67" s="31" t="str">
        <f>IF(AP$8="","",calc1!AP67+calc2!AP67+calc3!AP67+calc4!AP67+calc5!AP67+calc6!AP67)</f>
        <v/>
      </c>
      <c r="AQ67" s="31" t="str">
        <f>IF(AQ$8="","",calc1!AQ67+calc2!AQ67+calc3!AQ67+calc4!AQ67+calc5!AQ67+calc6!AQ67)</f>
        <v/>
      </c>
    </row>
    <row r="68" spans="2:43">
      <c r="B68" s="26">
        <f>'input rate-base'!B68</f>
        <v>12</v>
      </c>
      <c r="C68" s="26">
        <f>'input rate-base'!C68</f>
        <v>2016</v>
      </c>
      <c r="D68" s="31">
        <f>IF(D$8="","",calc1!D68+calc2!D68+calc3!D68+calc4!D68+calc5!D68+calc6!D68)</f>
        <v>21119646.150080003</v>
      </c>
      <c r="E68" s="31">
        <f>IF(E$8="","",calc1!E68+calc2!E68+calc3!E68+calc4!E68+calc5!E68+calc6!E68)</f>
        <v>269391.59972699999</v>
      </c>
      <c r="F68" s="31">
        <f>IF(F$8="","",calc1!F68+calc2!F68+calc3!F68+calc4!F68+calc5!F68+calc6!F68)</f>
        <v>982465.03099</v>
      </c>
      <c r="G68" s="31">
        <f>IF(G$8="","",calc1!G68+calc2!G68+calc3!G68+calc4!G68+calc5!G68+calc6!G68)</f>
        <v>1598591.6769600001</v>
      </c>
      <c r="H68" s="31">
        <f>IF(H$8="","",calc1!H68+calc2!H68+calc3!H68+calc4!H68+calc5!H68+calc6!H68)</f>
        <v>10710.863712</v>
      </c>
      <c r="I68" s="31">
        <f>IF(I$8="","",calc1!I68+calc2!I68+calc3!I68+calc4!I68+calc5!I68+calc6!I68)</f>
        <v>8113631.2262500003</v>
      </c>
      <c r="J68" s="31">
        <f>IF(J$8="","",calc1!J68+calc2!J68+calc3!J68+calc4!J68+calc5!J68+calc6!J68)</f>
        <v>40554.924800000001</v>
      </c>
      <c r="K68" s="31">
        <f>IF(K$8="","",calc1!K68+calc2!K68+calc3!K68+calc4!K68+calc5!K68+calc6!K68)</f>
        <v>67370.68299999999</v>
      </c>
      <c r="L68" s="31">
        <f>IF(L$8="","",calc1!L68+calc2!L68+calc3!L68+calc4!L68+calc5!L68+calc6!L68)</f>
        <v>112269.71077999999</v>
      </c>
      <c r="M68" s="31">
        <f>IF(M$8="","",calc1!M68+calc2!M68+calc3!M68+calc4!M68+calc5!M68+calc6!M68)</f>
        <v>1045432.0825</v>
      </c>
      <c r="N68" s="31">
        <f>IF(N$8="","",calc1!N68+calc2!N68+calc3!N68+calc4!N68+calc5!N68+calc6!N68)</f>
        <v>129413.03878</v>
      </c>
      <c r="O68" s="31">
        <f>IF(O$8="","",calc1!O68+calc2!O68+calc3!O68+calc4!O68+calc5!O68+calc6!O68)</f>
        <v>331027.34249999997</v>
      </c>
      <c r="P68" s="31">
        <f>IF(P$8="","",calc1!P68+calc2!P68+calc3!P68+calc4!P68+calc5!P68+calc6!P68)</f>
        <v>0</v>
      </c>
      <c r="Q68" s="31">
        <f>IF(Q$8="","",calc1!Q68+calc2!Q68+calc3!Q68+calc4!Q68+calc5!Q68+calc6!Q68)</f>
        <v>166574.55408</v>
      </c>
      <c r="R68" s="31">
        <f>IF(R$8="","",calc1!R68+calc2!R68+calc3!R68+calc4!R68+calc5!R68+calc6!R68)</f>
        <v>1661.0048400000001</v>
      </c>
      <c r="S68" s="31">
        <f>IF(S$8="","",calc1!S68+calc2!S68+calc3!S68+calc4!S68+calc5!S68+calc6!S68)</f>
        <v>182921.39500000002</v>
      </c>
      <c r="T68" s="31">
        <f>IF(T$8="","",calc1!T68+calc2!T68+calc3!T68+calc4!T68+calc5!T68+calc6!T68)</f>
        <v>2184.0585000000001</v>
      </c>
      <c r="U68" s="31">
        <f>IF(U$8="","",calc1!U68+calc2!U68+calc3!U68+calc4!U68+calc5!U68+calc6!U68)</f>
        <v>6127.3010000000004</v>
      </c>
      <c r="V68" s="31">
        <f>IF(V$8="","",calc1!V68+calc2!V68+calc3!V68+calc4!V68+calc5!V68+calc6!V68)</f>
        <v>940.17445999999995</v>
      </c>
      <c r="W68" s="31">
        <f>IF(W$8="","",calc1!W68+calc2!W68+calc3!W68+calc4!W68+calc5!W68+calc6!W68)</f>
        <v>62552.009999999995</v>
      </c>
      <c r="X68" s="31">
        <f>IF(X$8="","",calc1!X68+calc2!X68+calc3!X68+calc4!X68+calc5!X68+calc6!X68)</f>
        <v>63870.955349999997</v>
      </c>
      <c r="Y68" s="31">
        <f>IF(Y$8="","",calc1!Y68+calc2!Y68+calc3!Y68+calc4!Y68+calc5!Y68+calc6!Y68)</f>
        <v>52366.732499999998</v>
      </c>
      <c r="Z68" s="31">
        <f>IF(Z$8="","",calc1!Z68+calc2!Z68+calc3!Z68+calc4!Z68+calc5!Z68+calc6!Z68)</f>
        <v>9729.8101800000004</v>
      </c>
      <c r="AA68" s="31">
        <f>IF(AA$8="","",calc1!AA68+calc2!AA68+calc3!AA68+calc4!AA68+calc5!AA68+calc6!AA68)</f>
        <v>2842.1974399999999</v>
      </c>
      <c r="AB68" s="31">
        <f>IF(AB$8="","",calc1!AB68+calc2!AB68+calc3!AB68+calc4!AB68+calc5!AB68+calc6!AB68)</f>
        <v>0</v>
      </c>
      <c r="AC68" s="31" t="str">
        <f>IF(AC$8="","",calc1!AC68+calc2!AC68+calc3!AC68+calc4!AC68+calc5!AC68+calc6!AC68)</f>
        <v/>
      </c>
      <c r="AD68" s="31" t="str">
        <f>IF(AD$8="","",calc1!AD68+calc2!AD68+calc3!AD68+calc4!AD68+calc5!AD68+calc6!AD68)</f>
        <v/>
      </c>
      <c r="AE68" s="31" t="str">
        <f>IF(AE$8="","",calc1!AE68+calc2!AE68+calc3!AE68+calc4!AE68+calc5!AE68+calc6!AE68)</f>
        <v/>
      </c>
      <c r="AF68" s="31" t="str">
        <f>IF(AF$8="","",calc1!AF68+calc2!AF68+calc3!AF68+calc4!AF68+calc5!AF68+calc6!AF68)</f>
        <v/>
      </c>
      <c r="AG68" s="31" t="str">
        <f>IF(AG$8="","",calc1!AG68+calc2!AG68+calc3!AG68+calc4!AG68+calc5!AG68+calc6!AG68)</f>
        <v/>
      </c>
      <c r="AH68" s="31" t="str">
        <f>IF(AH$8="","",calc1!AH68+calc2!AH68+calc3!AH68+calc4!AH68+calc5!AH68+calc6!AH68)</f>
        <v/>
      </c>
      <c r="AI68" s="31" t="str">
        <f>IF(AI$8="","",calc1!AI68+calc2!AI68+calc3!AI68+calc4!AI68+calc5!AI68+calc6!AI68)</f>
        <v/>
      </c>
      <c r="AJ68" s="31" t="str">
        <f>IF(AJ$8="","",calc1!AJ68+calc2!AJ68+calc3!AJ68+calc4!AJ68+calc5!AJ68+calc6!AJ68)</f>
        <v/>
      </c>
      <c r="AK68" s="31" t="str">
        <f>IF(AK$8="","",calc1!AK68+calc2!AK68+calc3!AK68+calc4!AK68+calc5!AK68+calc6!AK68)</f>
        <v/>
      </c>
      <c r="AL68" s="31" t="str">
        <f>IF(AL$8="","",calc1!AL68+calc2!AL68+calc3!AL68+calc4!AL68+calc5!AL68+calc6!AL68)</f>
        <v/>
      </c>
      <c r="AM68" s="31" t="str">
        <f>IF(AM$8="","",calc1!AM68+calc2!AM68+calc3!AM68+calc4!AM68+calc5!AM68+calc6!AM68)</f>
        <v/>
      </c>
      <c r="AN68" s="31" t="str">
        <f>IF(AN$8="","",calc1!AN68+calc2!AN68+calc3!AN68+calc4!AN68+calc5!AN68+calc6!AN68)</f>
        <v/>
      </c>
      <c r="AO68" s="31" t="str">
        <f>IF(AO$8="","",calc1!AO68+calc2!AO68+calc3!AO68+calc4!AO68+calc5!AO68+calc6!AO68)</f>
        <v/>
      </c>
      <c r="AP68" s="31" t="str">
        <f>IF(AP$8="","",calc1!AP68+calc2!AP68+calc3!AP68+calc4!AP68+calc5!AP68+calc6!AP68)</f>
        <v/>
      </c>
      <c r="AQ68" s="31" t="str">
        <f>IF(AQ$8="","",calc1!AQ68+calc2!AQ68+calc3!AQ68+calc4!AQ68+calc5!AQ68+calc6!AQ68)</f>
        <v/>
      </c>
    </row>
    <row r="69" spans="2:43">
      <c r="B69" s="26">
        <f>'input rate-base'!B69</f>
        <v>1</v>
      </c>
      <c r="C69" s="26">
        <f>'input rate-base'!C69</f>
        <v>2017</v>
      </c>
      <c r="D69" s="31">
        <f>IF(D$8="","",calc1!D69+calc2!D69+calc3!D69+calc4!D69+calc5!D69+calc6!D69)</f>
        <v>24675699.325710002</v>
      </c>
      <c r="E69" s="31">
        <f>IF(E$8="","",calc1!E69+calc2!E69+calc3!E69+calc4!E69+calc5!E69+calc6!E69)</f>
        <v>313901.34190500004</v>
      </c>
      <c r="F69" s="31">
        <f>IF(F$8="","",calc1!F69+calc2!F69+calc3!F69+calc4!F69+calc5!F69+calc6!F69)</f>
        <v>1168311.0797299999</v>
      </c>
      <c r="G69" s="31">
        <f>IF(G$8="","",calc1!G69+calc2!G69+calc3!G69+calc4!G69+calc5!G69+calc6!G69)</f>
        <v>1772203.365</v>
      </c>
      <c r="H69" s="31">
        <f>IF(H$8="","",calc1!H69+calc2!H69+calc3!H69+calc4!H69+calc5!H69+calc6!H69)</f>
        <v>12009.734208</v>
      </c>
      <c r="I69" s="31">
        <f>IF(I$8="","",calc1!I69+calc2!I69+calc3!I69+calc4!I69+calc5!I69+calc6!I69)</f>
        <v>8283952.07075</v>
      </c>
      <c r="J69" s="31">
        <f>IF(J$8="","",calc1!J69+calc2!J69+calc3!J69+calc4!J69+calc5!J69+calc6!J69)</f>
        <v>40700.411899999999</v>
      </c>
      <c r="K69" s="31">
        <f>IF(K$8="","",calc1!K69+calc2!K69+calc3!K69+calc4!K69+calc5!K69+calc6!K69)</f>
        <v>68640.790500000003</v>
      </c>
      <c r="L69" s="31">
        <f>IF(L$8="","",calc1!L69+calc2!L69+calc3!L69+calc4!L69+calc5!L69+calc6!L69)</f>
        <v>115265.94129999999</v>
      </c>
      <c r="M69" s="31">
        <f>IF(M$8="","",calc1!M69+calc2!M69+calc3!M69+calc4!M69+calc5!M69+calc6!M69)</f>
        <v>1025365.0074999999</v>
      </c>
      <c r="N69" s="31">
        <f>IF(N$8="","",calc1!N69+calc2!N69+calc3!N69+calc4!N69+calc5!N69+calc6!N69)</f>
        <v>128014.62198</v>
      </c>
      <c r="O69" s="31">
        <f>IF(O$8="","",calc1!O69+calc2!O69+calc3!O69+calc4!O69+calc5!O69+calc6!O69)</f>
        <v>332049.005</v>
      </c>
      <c r="P69" s="31">
        <f>IF(P$8="","",calc1!P69+calc2!P69+calc3!P69+calc4!P69+calc5!P69+calc6!P69)</f>
        <v>0</v>
      </c>
      <c r="Q69" s="31">
        <f>IF(Q$8="","",calc1!Q69+calc2!Q69+calc3!Q69+calc4!Q69+calc5!Q69+calc6!Q69)</f>
        <v>177559.67744</v>
      </c>
      <c r="R69" s="31">
        <f>IF(R$8="","",calc1!R69+calc2!R69+calc3!R69+calc4!R69+calc5!R69+calc6!R69)</f>
        <v>1912.33548</v>
      </c>
      <c r="S69" s="31">
        <f>IF(S$8="","",calc1!S69+calc2!S69+calc3!S69+calc4!S69+calc5!S69+calc6!S69)</f>
        <v>184846.28025000001</v>
      </c>
      <c r="T69" s="31">
        <f>IF(T$8="","",calc1!T69+calc2!T69+calc3!T69+calc4!T69+calc5!T69+calc6!T69)</f>
        <v>2438.0124000000005</v>
      </c>
      <c r="U69" s="31">
        <f>IF(U$8="","",calc1!U69+calc2!U69+calc3!U69+calc4!U69+calc5!U69+calc6!U69)</f>
        <v>6011.0619999999999</v>
      </c>
      <c r="V69" s="31">
        <f>IF(V$8="","",calc1!V69+calc2!V69+calc3!V69+calc4!V69+calc5!V69+calc6!V69)</f>
        <v>889.77215999999999</v>
      </c>
      <c r="W69" s="31">
        <f>IF(W$8="","",calc1!W69+calc2!W69+calc3!W69+calc4!W69+calc5!W69+calc6!W69)</f>
        <v>60446.39</v>
      </c>
      <c r="X69" s="31">
        <f>IF(X$8="","",calc1!X69+calc2!X69+calc3!X69+calc4!X69+calc5!X69+calc6!X69)</f>
        <v>62453.140429999999</v>
      </c>
      <c r="Y69" s="31">
        <f>IF(Y$8="","",calc1!Y69+calc2!Y69+calc3!Y69+calc4!Y69+calc5!Y69+calc6!Y69)</f>
        <v>50583.102499999994</v>
      </c>
      <c r="Z69" s="31">
        <f>IF(Z$8="","",calc1!Z69+calc2!Z69+calc3!Z69+calc4!Z69+calc5!Z69+calc6!Z69)</f>
        <v>9499.1629400000002</v>
      </c>
      <c r="AA69" s="31">
        <f>IF(AA$8="","",calc1!AA69+calc2!AA69+calc3!AA69+calc4!AA69+calc5!AA69+calc6!AA69)</f>
        <v>2853.26305</v>
      </c>
      <c r="AB69" s="31">
        <f>IF(AB$8="","",calc1!AB69+calc2!AB69+calc3!AB69+calc4!AB69+calc5!AB69+calc6!AB69)</f>
        <v>0</v>
      </c>
      <c r="AC69" s="31" t="str">
        <f>IF(AC$8="","",calc1!AC69+calc2!AC69+calc3!AC69+calc4!AC69+calc5!AC69+calc6!AC69)</f>
        <v/>
      </c>
      <c r="AD69" s="31" t="str">
        <f>IF(AD$8="","",calc1!AD69+calc2!AD69+calc3!AD69+calc4!AD69+calc5!AD69+calc6!AD69)</f>
        <v/>
      </c>
      <c r="AE69" s="31" t="str">
        <f>IF(AE$8="","",calc1!AE69+calc2!AE69+calc3!AE69+calc4!AE69+calc5!AE69+calc6!AE69)</f>
        <v/>
      </c>
      <c r="AF69" s="31" t="str">
        <f>IF(AF$8="","",calc1!AF69+calc2!AF69+calc3!AF69+calc4!AF69+calc5!AF69+calc6!AF69)</f>
        <v/>
      </c>
      <c r="AG69" s="31" t="str">
        <f>IF(AG$8="","",calc1!AG69+calc2!AG69+calc3!AG69+calc4!AG69+calc5!AG69+calc6!AG69)</f>
        <v/>
      </c>
      <c r="AH69" s="31" t="str">
        <f>IF(AH$8="","",calc1!AH69+calc2!AH69+calc3!AH69+calc4!AH69+calc5!AH69+calc6!AH69)</f>
        <v/>
      </c>
      <c r="AI69" s="31" t="str">
        <f>IF(AI$8="","",calc1!AI69+calc2!AI69+calc3!AI69+calc4!AI69+calc5!AI69+calc6!AI69)</f>
        <v/>
      </c>
      <c r="AJ69" s="31" t="str">
        <f>IF(AJ$8="","",calc1!AJ69+calc2!AJ69+calc3!AJ69+calc4!AJ69+calc5!AJ69+calc6!AJ69)</f>
        <v/>
      </c>
      <c r="AK69" s="31" t="str">
        <f>IF(AK$8="","",calc1!AK69+calc2!AK69+calc3!AK69+calc4!AK69+calc5!AK69+calc6!AK69)</f>
        <v/>
      </c>
      <c r="AL69" s="31" t="str">
        <f>IF(AL$8="","",calc1!AL69+calc2!AL69+calc3!AL69+calc4!AL69+calc5!AL69+calc6!AL69)</f>
        <v/>
      </c>
      <c r="AM69" s="31" t="str">
        <f>IF(AM$8="","",calc1!AM69+calc2!AM69+calc3!AM69+calc4!AM69+calc5!AM69+calc6!AM69)</f>
        <v/>
      </c>
      <c r="AN69" s="31" t="str">
        <f>IF(AN$8="","",calc1!AN69+calc2!AN69+calc3!AN69+calc4!AN69+calc5!AN69+calc6!AN69)</f>
        <v/>
      </c>
      <c r="AO69" s="31" t="str">
        <f>IF(AO$8="","",calc1!AO69+calc2!AO69+calc3!AO69+calc4!AO69+calc5!AO69+calc6!AO69)</f>
        <v/>
      </c>
      <c r="AP69" s="31" t="str">
        <f>IF(AP$8="","",calc1!AP69+calc2!AP69+calc3!AP69+calc4!AP69+calc5!AP69+calc6!AP69)</f>
        <v/>
      </c>
      <c r="AQ69" s="31" t="str">
        <f>IF(AQ$8="","",calc1!AQ69+calc2!AQ69+calc3!AQ69+calc4!AQ69+calc5!AQ69+calc6!AQ69)</f>
        <v/>
      </c>
    </row>
    <row r="70" spans="2:43">
      <c r="B70" s="26">
        <f>'input rate-base'!B70</f>
        <v>2</v>
      </c>
      <c r="C70" s="26">
        <f>'input rate-base'!C70</f>
        <v>2017</v>
      </c>
      <c r="D70" s="31">
        <f>IF(D$8="","",calc1!D70+calc2!D70+calc3!D70+calc4!D70+calc5!D70+calc6!D70)</f>
        <v>23007466.935040001</v>
      </c>
      <c r="E70" s="31">
        <f>IF(E$8="","",calc1!E70+calc2!E70+calc3!E70+calc4!E70+calc5!E70+calc6!E70)</f>
        <v>286878.53145750001</v>
      </c>
      <c r="F70" s="31">
        <f>IF(F$8="","",calc1!F70+calc2!F70+calc3!F70+calc4!F70+calc5!F70+calc6!F70)</f>
        <v>1076706.2839600001</v>
      </c>
      <c r="G70" s="31">
        <f>IF(G$8="","",calc1!G70+calc2!G70+calc3!G70+calc4!G70+calc5!G70+calc6!G70)</f>
        <v>1694315.6560800001</v>
      </c>
      <c r="H70" s="31">
        <f>IF(H$8="","",calc1!H70+calc2!H70+calc3!H70+calc4!H70+calc5!H70+calc6!H70)</f>
        <v>11400.709176</v>
      </c>
      <c r="I70" s="31">
        <f>IF(I$8="","",calc1!I70+calc2!I70+calc3!I70+calc4!I70+calc5!I70+calc6!I70)</f>
        <v>8264318.6680000005</v>
      </c>
      <c r="J70" s="31">
        <f>IF(J$8="","",calc1!J70+calc2!J70+calc3!J70+calc4!J70+calc5!J70+calc6!J70)</f>
        <v>43753.170500000007</v>
      </c>
      <c r="K70" s="31">
        <f>IF(K$8="","",calc1!K70+calc2!K70+calc3!K70+calc4!K70+calc5!K70+calc6!K70)</f>
        <v>66379.008750000008</v>
      </c>
      <c r="L70" s="31">
        <f>IF(L$8="","",calc1!L70+calc2!L70+calc3!L70+calc4!L70+calc5!L70+calc6!L70)</f>
        <v>114697.474</v>
      </c>
      <c r="M70" s="31">
        <f>IF(M$8="","",calc1!M70+calc2!M70+calc3!M70+calc4!M70+calc5!M70+calc6!M70)</f>
        <v>1022559.9224999999</v>
      </c>
      <c r="N70" s="31">
        <f>IF(N$8="","",calc1!N70+calc2!N70+calc3!N70+calc4!N70+calc5!N70+calc6!N70)</f>
        <v>124955.9146</v>
      </c>
      <c r="O70" s="31">
        <f>IF(O$8="","",calc1!O70+calc2!O70+calc3!O70+calc4!O70+calc5!O70+calc6!O70)</f>
        <v>326624.45250000001</v>
      </c>
      <c r="P70" s="31">
        <f>IF(P$8="","",calc1!P70+calc2!P70+calc3!P70+calc4!P70+calc5!P70+calc6!P70)</f>
        <v>0</v>
      </c>
      <c r="Q70" s="31">
        <f>IF(Q$8="","",calc1!Q70+calc2!Q70+calc3!Q70+calc4!Q70+calc5!Q70+calc6!Q70)</f>
        <v>157338.79232000001</v>
      </c>
      <c r="R70" s="31">
        <f>IF(R$8="","",calc1!R70+calc2!R70+calc3!R70+calc4!R70+calc5!R70+calc6!R70)</f>
        <v>1903.4466</v>
      </c>
      <c r="S70" s="31">
        <f>IF(S$8="","",calc1!S70+calc2!S70+calc3!S70+calc4!S70+calc5!S70+calc6!S70)</f>
        <v>180570.71325</v>
      </c>
      <c r="T70" s="31">
        <f>IF(T$8="","",calc1!T70+calc2!T70+calc3!T70+calc4!T70+calc5!T70+calc6!T70)</f>
        <v>2352.5910000000003</v>
      </c>
      <c r="U70" s="31">
        <f>IF(U$8="","",calc1!U70+calc2!U70+calc3!U70+calc4!U70+calc5!U70+calc6!U70)</f>
        <v>5832.2070000000003</v>
      </c>
      <c r="V70" s="31">
        <f>IF(V$8="","",calc1!V70+calc2!V70+calc3!V70+calc4!V70+calc5!V70+calc6!V70)</f>
        <v>1072.2177999999999</v>
      </c>
      <c r="W70" s="31">
        <f>IF(W$8="","",calc1!W70+calc2!W70+calc3!W70+calc4!W70+calc5!W70+calc6!W70)</f>
        <v>59141.079999999994</v>
      </c>
      <c r="X70" s="31">
        <f>IF(X$8="","",calc1!X70+calc2!X70+calc3!X70+calc4!X70+calc5!X70+calc6!X70)</f>
        <v>60776.122499999998</v>
      </c>
      <c r="Y70" s="31">
        <f>IF(Y$8="","",calc1!Y70+calc2!Y70+calc3!Y70+calc4!Y70+calc5!Y70+calc6!Y70)</f>
        <v>50940.322499999995</v>
      </c>
      <c r="Z70" s="31">
        <f>IF(Z$8="","",calc1!Z70+calc2!Z70+calc3!Z70+calc4!Z70+calc5!Z70+calc6!Z70)</f>
        <v>10028.314419999999</v>
      </c>
      <c r="AA70" s="31">
        <f>IF(AA$8="","",calc1!AA70+calc2!AA70+calc3!AA70+calc4!AA70+calc5!AA70+calc6!AA70)</f>
        <v>2681.0270700000001</v>
      </c>
      <c r="AB70" s="31">
        <f>IF(AB$8="","",calc1!AB70+calc2!AB70+calc3!AB70+calc4!AB70+calc5!AB70+calc6!AB70)</f>
        <v>0</v>
      </c>
      <c r="AC70" s="31" t="str">
        <f>IF(AC$8="","",calc1!AC70+calc2!AC70+calc3!AC70+calc4!AC70+calc5!AC70+calc6!AC70)</f>
        <v/>
      </c>
      <c r="AD70" s="31" t="str">
        <f>IF(AD$8="","",calc1!AD70+calc2!AD70+calc3!AD70+calc4!AD70+calc5!AD70+calc6!AD70)</f>
        <v/>
      </c>
      <c r="AE70" s="31" t="str">
        <f>IF(AE$8="","",calc1!AE70+calc2!AE70+calc3!AE70+calc4!AE70+calc5!AE70+calc6!AE70)</f>
        <v/>
      </c>
      <c r="AF70" s="31" t="str">
        <f>IF(AF$8="","",calc1!AF70+calc2!AF70+calc3!AF70+calc4!AF70+calc5!AF70+calc6!AF70)</f>
        <v/>
      </c>
      <c r="AG70" s="31" t="str">
        <f>IF(AG$8="","",calc1!AG70+calc2!AG70+calc3!AG70+calc4!AG70+calc5!AG70+calc6!AG70)</f>
        <v/>
      </c>
      <c r="AH70" s="31" t="str">
        <f>IF(AH$8="","",calc1!AH70+calc2!AH70+calc3!AH70+calc4!AH70+calc5!AH70+calc6!AH70)</f>
        <v/>
      </c>
      <c r="AI70" s="31" t="str">
        <f>IF(AI$8="","",calc1!AI70+calc2!AI70+calc3!AI70+calc4!AI70+calc5!AI70+calc6!AI70)</f>
        <v/>
      </c>
      <c r="AJ70" s="31" t="str">
        <f>IF(AJ$8="","",calc1!AJ70+calc2!AJ70+calc3!AJ70+calc4!AJ70+calc5!AJ70+calc6!AJ70)</f>
        <v/>
      </c>
      <c r="AK70" s="31" t="str">
        <f>IF(AK$8="","",calc1!AK70+calc2!AK70+calc3!AK70+calc4!AK70+calc5!AK70+calc6!AK70)</f>
        <v/>
      </c>
      <c r="AL70" s="31" t="str">
        <f>IF(AL$8="","",calc1!AL70+calc2!AL70+calc3!AL70+calc4!AL70+calc5!AL70+calc6!AL70)</f>
        <v/>
      </c>
      <c r="AM70" s="31" t="str">
        <f>IF(AM$8="","",calc1!AM70+calc2!AM70+calc3!AM70+calc4!AM70+calc5!AM70+calc6!AM70)</f>
        <v/>
      </c>
      <c r="AN70" s="31" t="str">
        <f>IF(AN$8="","",calc1!AN70+calc2!AN70+calc3!AN70+calc4!AN70+calc5!AN70+calc6!AN70)</f>
        <v/>
      </c>
      <c r="AO70" s="31" t="str">
        <f>IF(AO$8="","",calc1!AO70+calc2!AO70+calc3!AO70+calc4!AO70+calc5!AO70+calc6!AO70)</f>
        <v/>
      </c>
      <c r="AP70" s="31" t="str">
        <f>IF(AP$8="","",calc1!AP70+calc2!AP70+calc3!AP70+calc4!AP70+calc5!AP70+calc6!AP70)</f>
        <v/>
      </c>
      <c r="AQ70" s="31" t="str">
        <f>IF(AQ$8="","",calc1!AQ70+calc2!AQ70+calc3!AQ70+calc4!AQ70+calc5!AQ70+calc6!AQ70)</f>
        <v/>
      </c>
    </row>
    <row r="71" spans="2:43">
      <c r="B71" s="26">
        <f>'input rate-base'!B71</f>
        <v>3</v>
      </c>
      <c r="C71" s="26">
        <f>'input rate-base'!C71</f>
        <v>2017</v>
      </c>
      <c r="D71" s="31">
        <f>IF(D$8="","",calc1!D71+calc2!D71+calc3!D71+calc4!D71+calc5!D71+calc6!D71)</f>
        <v>20217408.814089999</v>
      </c>
      <c r="E71" s="31">
        <f>IF(E$8="","",calc1!E71+calc2!E71+calc3!E71+calc4!E71+calc5!E71+calc6!E71)</f>
        <v>247459.26621900001</v>
      </c>
      <c r="F71" s="31">
        <f>IF(F$8="","",calc1!F71+calc2!F71+calc3!F71+calc4!F71+calc5!F71+calc6!F71)</f>
        <v>931770.34973999998</v>
      </c>
      <c r="G71" s="31">
        <f>IF(G$8="","",calc1!G71+calc2!G71+calc3!G71+calc4!G71+calc5!G71+calc6!G71)</f>
        <v>1557798.59424</v>
      </c>
      <c r="H71" s="31">
        <f>IF(H$8="","",calc1!H71+calc2!H71+calc3!H71+calc4!H71+calc5!H71+calc6!H71)</f>
        <v>10351.017918000001</v>
      </c>
      <c r="I71" s="31">
        <f>IF(I$8="","",calc1!I71+calc2!I71+calc3!I71+calc4!I71+calc5!I71+calc6!I71)</f>
        <v>7947412.5810000002</v>
      </c>
      <c r="J71" s="31">
        <f>IF(J$8="","",calc1!J71+calc2!J71+calc3!J71+calc4!J71+calc5!J71+calc6!J71)</f>
        <v>36834.938500000004</v>
      </c>
      <c r="K71" s="31">
        <f>IF(K$8="","",calc1!K71+calc2!K71+calc3!K71+calc4!K71+calc5!K71+calc6!K71)</f>
        <v>60850.556500000006</v>
      </c>
      <c r="L71" s="31">
        <f>IF(L$8="","",calc1!L71+calc2!L71+calc3!L71+calc4!L71+calc5!L71+calc6!L71)</f>
        <v>114691.90025999999</v>
      </c>
      <c r="M71" s="31">
        <f>IF(M$8="","",calc1!M71+calc2!M71+calc3!M71+calc4!M71+calc5!M71+calc6!M71)</f>
        <v>1047571.605</v>
      </c>
      <c r="N71" s="31">
        <f>IF(N$8="","",calc1!N71+calc2!N71+calc3!N71+calc4!N71+calc5!N71+calc6!N71)</f>
        <v>134667.8621</v>
      </c>
      <c r="O71" s="31">
        <f>IF(O$8="","",calc1!O71+calc2!O71+calc3!O71+calc4!O71+calc5!O71+calc6!O71)</f>
        <v>328615.25749999995</v>
      </c>
      <c r="P71" s="31">
        <f>IF(P$8="","",calc1!P71+calc2!P71+calc3!P71+calc4!P71+calc5!P71+calc6!P71)</f>
        <v>0</v>
      </c>
      <c r="Q71" s="31">
        <f>IF(Q$8="","",calc1!Q71+calc2!Q71+calc3!Q71+calc4!Q71+calc5!Q71+calc6!Q71)</f>
        <v>158438.53760000001</v>
      </c>
      <c r="R71" s="31">
        <f>IF(R$8="","",calc1!R71+calc2!R71+calc3!R71+calc4!R71+calc5!R71+calc6!R71)</f>
        <v>1897.3416</v>
      </c>
      <c r="S71" s="31">
        <f>IF(S$8="","",calc1!S71+calc2!S71+calc3!S71+calc4!S71+calc5!S71+calc6!S71)</f>
        <v>180251.62549999999</v>
      </c>
      <c r="T71" s="31">
        <f>IF(T$8="","",calc1!T71+calc2!T71+calc3!T71+calc4!T71+calc5!T71+calc6!T71)</f>
        <v>2194.2478000000001</v>
      </c>
      <c r="U71" s="31">
        <f>IF(U$8="","",calc1!U71+calc2!U71+calc3!U71+calc4!U71+calc5!U71+calc6!U71)</f>
        <v>6091.1262500000003</v>
      </c>
      <c r="V71" s="31">
        <f>IF(V$8="","",calc1!V71+calc2!V71+calc3!V71+calc4!V71+calc5!V71+calc6!V71)</f>
        <v>1031.50414</v>
      </c>
      <c r="W71" s="31">
        <f>IF(W$8="","",calc1!W71+calc2!W71+calc3!W71+calc4!W71+calc5!W71+calc6!W71)</f>
        <v>61886.995000000003</v>
      </c>
      <c r="X71" s="31">
        <f>IF(X$8="","",calc1!X71+calc2!X71+calc3!X71+calc4!X71+calc5!X71+calc6!X71)</f>
        <v>61106.445100000004</v>
      </c>
      <c r="Y71" s="31">
        <f>IF(Y$8="","",calc1!Y71+calc2!Y71+calc3!Y71+calc4!Y71+calc5!Y71+calc6!Y71)</f>
        <v>49829.964999999997</v>
      </c>
      <c r="Z71" s="31">
        <f>IF(Z$8="","",calc1!Z71+calc2!Z71+calc3!Z71+calc4!Z71+calc5!Z71+calc6!Z71)</f>
        <v>9727.8990699999995</v>
      </c>
      <c r="AA71" s="31">
        <f>IF(AA$8="","",calc1!AA71+calc2!AA71+calc3!AA71+calc4!AA71+calc5!AA71+calc6!AA71)</f>
        <v>2814.04612</v>
      </c>
      <c r="AB71" s="31">
        <f>IF(AB$8="","",calc1!AB71+calc2!AB71+calc3!AB71+calc4!AB71+calc5!AB71+calc6!AB71)</f>
        <v>0</v>
      </c>
      <c r="AC71" s="31" t="str">
        <f>IF(AC$8="","",calc1!AC71+calc2!AC71+calc3!AC71+calc4!AC71+calc5!AC71+calc6!AC71)</f>
        <v/>
      </c>
      <c r="AD71" s="31" t="str">
        <f>IF(AD$8="","",calc1!AD71+calc2!AD71+calc3!AD71+calc4!AD71+calc5!AD71+calc6!AD71)</f>
        <v/>
      </c>
      <c r="AE71" s="31" t="str">
        <f>IF(AE$8="","",calc1!AE71+calc2!AE71+calc3!AE71+calc4!AE71+calc5!AE71+calc6!AE71)</f>
        <v/>
      </c>
      <c r="AF71" s="31" t="str">
        <f>IF(AF$8="","",calc1!AF71+calc2!AF71+calc3!AF71+calc4!AF71+calc5!AF71+calc6!AF71)</f>
        <v/>
      </c>
      <c r="AG71" s="31" t="str">
        <f>IF(AG$8="","",calc1!AG71+calc2!AG71+calc3!AG71+calc4!AG71+calc5!AG71+calc6!AG71)</f>
        <v/>
      </c>
      <c r="AH71" s="31" t="str">
        <f>IF(AH$8="","",calc1!AH71+calc2!AH71+calc3!AH71+calc4!AH71+calc5!AH71+calc6!AH71)</f>
        <v/>
      </c>
      <c r="AI71" s="31" t="str">
        <f>IF(AI$8="","",calc1!AI71+calc2!AI71+calc3!AI71+calc4!AI71+calc5!AI71+calc6!AI71)</f>
        <v/>
      </c>
      <c r="AJ71" s="31" t="str">
        <f>IF(AJ$8="","",calc1!AJ71+calc2!AJ71+calc3!AJ71+calc4!AJ71+calc5!AJ71+calc6!AJ71)</f>
        <v/>
      </c>
      <c r="AK71" s="31" t="str">
        <f>IF(AK$8="","",calc1!AK71+calc2!AK71+calc3!AK71+calc4!AK71+calc5!AK71+calc6!AK71)</f>
        <v/>
      </c>
      <c r="AL71" s="31" t="str">
        <f>IF(AL$8="","",calc1!AL71+calc2!AL71+calc3!AL71+calc4!AL71+calc5!AL71+calc6!AL71)</f>
        <v/>
      </c>
      <c r="AM71" s="31" t="str">
        <f>IF(AM$8="","",calc1!AM71+calc2!AM71+calc3!AM71+calc4!AM71+calc5!AM71+calc6!AM71)</f>
        <v/>
      </c>
      <c r="AN71" s="31" t="str">
        <f>IF(AN$8="","",calc1!AN71+calc2!AN71+calc3!AN71+calc4!AN71+calc5!AN71+calc6!AN71)</f>
        <v/>
      </c>
      <c r="AO71" s="31" t="str">
        <f>IF(AO$8="","",calc1!AO71+calc2!AO71+calc3!AO71+calc4!AO71+calc5!AO71+calc6!AO71)</f>
        <v/>
      </c>
      <c r="AP71" s="31" t="str">
        <f>IF(AP$8="","",calc1!AP71+calc2!AP71+calc3!AP71+calc4!AP71+calc5!AP71+calc6!AP71)</f>
        <v/>
      </c>
      <c r="AQ71" s="31" t="str">
        <f>IF(AQ$8="","",calc1!AQ71+calc2!AQ71+calc3!AQ71+calc4!AQ71+calc5!AQ71+calc6!AQ71)</f>
        <v/>
      </c>
    </row>
    <row r="72" spans="2:43">
      <c r="B72" s="26">
        <f>'input rate-base'!B72</f>
        <v>4</v>
      </c>
      <c r="C72" s="26">
        <f>'input rate-base'!C72</f>
        <v>2017</v>
      </c>
      <c r="D72" s="31">
        <f>IF(D$8="","",calc1!D72+calc2!D72+calc3!D72+calc4!D72+calc5!D72+calc6!D72)</f>
        <v>19251235.16753</v>
      </c>
      <c r="E72" s="31">
        <f>IF(E$8="","",calc1!E72+calc2!E72+calc3!E72+calc4!E72+calc5!E72+calc6!E72)</f>
        <v>233135.01680400001</v>
      </c>
      <c r="F72" s="31">
        <f>IF(F$8="","",calc1!F72+calc2!F72+calc3!F72+calc4!F72+calc5!F72+calc6!F72)</f>
        <v>887525.66124000004</v>
      </c>
      <c r="G72" s="31">
        <f>IF(G$8="","",calc1!G72+calc2!G72+calc3!G72+calc4!G72+calc5!G72+calc6!G72)</f>
        <v>1554690.30984</v>
      </c>
      <c r="H72" s="31">
        <f>IF(H$8="","",calc1!H72+calc2!H72+calc3!H72+calc4!H72+calc5!H72+calc6!H72)</f>
        <v>10313.325648</v>
      </c>
      <c r="I72" s="31">
        <f>IF(I$8="","",calc1!I72+calc2!I72+calc3!I72+calc4!I72+calc5!I72+calc6!I72)</f>
        <v>7794577.3200000003</v>
      </c>
      <c r="J72" s="31">
        <f>IF(J$8="","",calc1!J72+calc2!J72+calc3!J72+calc4!J72+calc5!J72+calc6!J72)</f>
        <v>37299.190100000007</v>
      </c>
      <c r="K72" s="31">
        <f>IF(K$8="","",calc1!K72+calc2!K72+calc3!K72+calc4!K72+calc5!K72+calc6!K72)</f>
        <v>64924.837000000007</v>
      </c>
      <c r="L72" s="31">
        <f>IF(L$8="","",calc1!L72+calc2!L72+calc3!L72+calc4!L72+calc5!L72+calc6!L72)</f>
        <v>122089.31165999999</v>
      </c>
      <c r="M72" s="31">
        <f>IF(M$8="","",calc1!M72+calc2!M72+calc3!M72+calc4!M72+calc5!M72+calc6!M72)</f>
        <v>1097521.2424999999</v>
      </c>
      <c r="N72" s="31">
        <f>IF(N$8="","",calc1!N72+calc2!N72+calc3!N72+calc4!N72+calc5!N72+calc6!N72)</f>
        <v>126043.91867</v>
      </c>
      <c r="O72" s="31">
        <f>IF(O$8="","",calc1!O72+calc2!O72+calc3!O72+calc4!O72+calc5!O72+calc6!O72)</f>
        <v>343835.07750000001</v>
      </c>
      <c r="P72" s="31">
        <f>IF(P$8="","",calc1!P72+calc2!P72+calc3!P72+calc4!P72+calc5!P72+calc6!P72)</f>
        <v>0</v>
      </c>
      <c r="Q72" s="31">
        <f>IF(Q$8="","",calc1!Q72+calc2!Q72+calc3!Q72+calc4!Q72+calc5!Q72+calc6!Q72)</f>
        <v>167646.01052000001</v>
      </c>
      <c r="R72" s="31">
        <f>IF(R$8="","",calc1!R72+calc2!R72+calc3!R72+calc4!R72+calc5!R72+calc6!R72)</f>
        <v>1879.0754400000001</v>
      </c>
      <c r="S72" s="31">
        <f>IF(S$8="","",calc1!S72+calc2!S72+calc3!S72+calc4!S72+calc5!S72+calc6!S72)</f>
        <v>184386.99849999999</v>
      </c>
      <c r="T72" s="31">
        <f>IF(T$8="","",calc1!T72+calc2!T72+calc3!T72+calc4!T72+calc5!T72+calc6!T72)</f>
        <v>2292.6957000000002</v>
      </c>
      <c r="U72" s="31">
        <f>IF(U$8="","",calc1!U72+calc2!U72+calc3!U72+calc4!U72+calc5!U72+calc6!U72)</f>
        <v>6170.8095000000003</v>
      </c>
      <c r="V72" s="31">
        <f>IF(V$8="","",calc1!V72+calc2!V72+calc3!V72+calc4!V72+calc5!V72+calc6!V72)</f>
        <v>992.71395999999993</v>
      </c>
      <c r="W72" s="31">
        <f>IF(W$8="","",calc1!W72+calc2!W72+calc3!W72+calc4!W72+calc5!W72+calc6!W72)</f>
        <v>63006.532499999994</v>
      </c>
      <c r="X72" s="31">
        <f>IF(X$8="","",calc1!X72+calc2!X72+calc3!X72+calc4!X72+calc5!X72+calc6!X72)</f>
        <v>65069.257680000002</v>
      </c>
      <c r="Y72" s="31">
        <f>IF(Y$8="","",calc1!Y72+calc2!Y72+calc3!Y72+calc4!Y72+calc5!Y72+calc6!Y72)</f>
        <v>52597.02</v>
      </c>
      <c r="Z72" s="31">
        <f>IF(Z$8="","",calc1!Z72+calc2!Z72+calc3!Z72+calc4!Z72+calc5!Z72+calc6!Z72)</f>
        <v>10456.52716</v>
      </c>
      <c r="AA72" s="31">
        <f>IF(AA$8="","",calc1!AA72+calc2!AA72+calc3!AA72+calc4!AA72+calc5!AA72+calc6!AA72)</f>
        <v>2820.4881599999999</v>
      </c>
      <c r="AB72" s="31">
        <f>IF(AB$8="","",calc1!AB72+calc2!AB72+calc3!AB72+calc4!AB72+calc5!AB72+calc6!AB72)</f>
        <v>0</v>
      </c>
      <c r="AC72" s="31" t="str">
        <f>IF(AC$8="","",calc1!AC72+calc2!AC72+calc3!AC72+calc4!AC72+calc5!AC72+calc6!AC72)</f>
        <v/>
      </c>
      <c r="AD72" s="31" t="str">
        <f>IF(AD$8="","",calc1!AD72+calc2!AD72+calc3!AD72+calc4!AD72+calc5!AD72+calc6!AD72)</f>
        <v/>
      </c>
      <c r="AE72" s="31" t="str">
        <f>IF(AE$8="","",calc1!AE72+calc2!AE72+calc3!AE72+calc4!AE72+calc5!AE72+calc6!AE72)</f>
        <v/>
      </c>
      <c r="AF72" s="31" t="str">
        <f>IF(AF$8="","",calc1!AF72+calc2!AF72+calc3!AF72+calc4!AF72+calc5!AF72+calc6!AF72)</f>
        <v/>
      </c>
      <c r="AG72" s="31" t="str">
        <f>IF(AG$8="","",calc1!AG72+calc2!AG72+calc3!AG72+calc4!AG72+calc5!AG72+calc6!AG72)</f>
        <v/>
      </c>
      <c r="AH72" s="31" t="str">
        <f>IF(AH$8="","",calc1!AH72+calc2!AH72+calc3!AH72+calc4!AH72+calc5!AH72+calc6!AH72)</f>
        <v/>
      </c>
      <c r="AI72" s="31" t="str">
        <f>IF(AI$8="","",calc1!AI72+calc2!AI72+calc3!AI72+calc4!AI72+calc5!AI72+calc6!AI72)</f>
        <v/>
      </c>
      <c r="AJ72" s="31" t="str">
        <f>IF(AJ$8="","",calc1!AJ72+calc2!AJ72+calc3!AJ72+calc4!AJ72+calc5!AJ72+calc6!AJ72)</f>
        <v/>
      </c>
      <c r="AK72" s="31" t="str">
        <f>IF(AK$8="","",calc1!AK72+calc2!AK72+calc3!AK72+calc4!AK72+calc5!AK72+calc6!AK72)</f>
        <v/>
      </c>
      <c r="AL72" s="31" t="str">
        <f>IF(AL$8="","",calc1!AL72+calc2!AL72+calc3!AL72+calc4!AL72+calc5!AL72+calc6!AL72)</f>
        <v/>
      </c>
      <c r="AM72" s="31" t="str">
        <f>IF(AM$8="","",calc1!AM72+calc2!AM72+calc3!AM72+calc4!AM72+calc5!AM72+calc6!AM72)</f>
        <v/>
      </c>
      <c r="AN72" s="31" t="str">
        <f>IF(AN$8="","",calc1!AN72+calc2!AN72+calc3!AN72+calc4!AN72+calc5!AN72+calc6!AN72)</f>
        <v/>
      </c>
      <c r="AO72" s="31" t="str">
        <f>IF(AO$8="","",calc1!AO72+calc2!AO72+calc3!AO72+calc4!AO72+calc5!AO72+calc6!AO72)</f>
        <v/>
      </c>
      <c r="AP72" s="31" t="str">
        <f>IF(AP$8="","",calc1!AP72+calc2!AP72+calc3!AP72+calc4!AP72+calc5!AP72+calc6!AP72)</f>
        <v/>
      </c>
      <c r="AQ72" s="31" t="str">
        <f>IF(AQ$8="","",calc1!AQ72+calc2!AQ72+calc3!AQ72+calc4!AQ72+calc5!AQ72+calc6!AQ72)</f>
        <v/>
      </c>
    </row>
    <row r="73" spans="2:43">
      <c r="B73" s="26">
        <f>'input rate-base'!B73</f>
        <v>5</v>
      </c>
      <c r="C73" s="26">
        <f>'input rate-base'!C73</f>
        <v>2017</v>
      </c>
      <c r="D73" s="31">
        <f>IF(D$8="","",calc1!D73+calc2!D73+calc3!D73+calc4!D73+calc5!D73+calc6!D73)</f>
        <v>20189845.235349998</v>
      </c>
      <c r="E73" s="31">
        <f>IF(E$8="","",calc1!E73+calc2!E73+calc3!E73+calc4!E73+calc5!E73+calc6!E73)</f>
        <v>247568.9176245</v>
      </c>
      <c r="F73" s="31">
        <f>IF(F$8="","",calc1!F73+calc2!F73+calc3!F73+calc4!F73+calc5!F73+calc6!F73)</f>
        <v>959142.75530000008</v>
      </c>
      <c r="G73" s="31">
        <f>IF(G$8="","",calc1!G73+calc2!G73+calc3!G73+calc4!G73+calc5!G73+calc6!G73)</f>
        <v>1642481.9369999999</v>
      </c>
      <c r="H73" s="31">
        <f>IF(H$8="","",calc1!H73+calc2!H73+calc3!H73+calc4!H73+calc5!H73+calc6!H73)</f>
        <v>10961.940384</v>
      </c>
      <c r="I73" s="31">
        <f>IF(I$8="","",calc1!I73+calc2!I73+calc3!I73+calc4!I73+calc5!I73+calc6!I73)</f>
        <v>8304838.8805</v>
      </c>
      <c r="J73" s="31">
        <f>IF(J$8="","",calc1!J73+calc2!J73+calc3!J73+calc4!J73+calc5!J73+calc6!J73)</f>
        <v>40531.522400000002</v>
      </c>
      <c r="K73" s="31">
        <f>IF(K$8="","",calc1!K73+calc2!K73+calc3!K73+calc4!K73+calc5!K73+calc6!K73)</f>
        <v>70617.581999999995</v>
      </c>
      <c r="L73" s="31">
        <f>IF(L$8="","",calc1!L73+calc2!L73+calc3!L73+calc4!L73+calc5!L73+calc6!L73)</f>
        <v>128438.13219999999</v>
      </c>
      <c r="M73" s="31">
        <f>IF(M$8="","",calc1!M73+calc2!M73+calc3!M73+calc4!M73+calc5!M73+calc6!M73)</f>
        <v>1142685.43</v>
      </c>
      <c r="N73" s="31">
        <f>IF(N$8="","",calc1!N73+calc2!N73+calc3!N73+calc4!N73+calc5!N73+calc6!N73)</f>
        <v>119929.53992000001</v>
      </c>
      <c r="O73" s="31">
        <f>IF(O$8="","",calc1!O73+calc2!O73+calc3!O73+calc4!O73+calc5!O73+calc6!O73)</f>
        <v>341501.5625</v>
      </c>
      <c r="P73" s="31">
        <f>IF(P$8="","",calc1!P73+calc2!P73+calc3!P73+calc4!P73+calc5!P73+calc6!P73)</f>
        <v>0</v>
      </c>
      <c r="Q73" s="31">
        <f>IF(Q$8="","",calc1!Q73+calc2!Q73+calc3!Q73+calc4!Q73+calc5!Q73+calc6!Q73)</f>
        <v>160727.69925999999</v>
      </c>
      <c r="R73" s="31">
        <f>IF(R$8="","",calc1!R73+calc2!R73+calc3!R73+calc4!R73+calc5!R73+calc6!R73)</f>
        <v>1562.5922399999999</v>
      </c>
      <c r="S73" s="31">
        <f>IF(S$8="","",calc1!S73+calc2!S73+calc3!S73+calc4!S73+calc5!S73+calc6!S73)</f>
        <v>192643.10800000001</v>
      </c>
      <c r="T73" s="31">
        <f>IF(T$8="","",calc1!T73+calc2!T73+calc3!T73+calc4!T73+calc5!T73+calc6!T73)</f>
        <v>2204.9681</v>
      </c>
      <c r="U73" s="31">
        <f>IF(U$8="","",calc1!U73+calc2!U73+calc3!U73+calc4!U73+calc5!U73+calc6!U73)</f>
        <v>6646.0372500000003</v>
      </c>
      <c r="V73" s="31">
        <f>IF(V$8="","",calc1!V73+calc2!V73+calc3!V73+calc4!V73+calc5!V73+calc6!V73)</f>
        <v>1356.3229200000001</v>
      </c>
      <c r="W73" s="31">
        <f>IF(W$8="","",calc1!W73+calc2!W73+calc3!W73+calc4!W73+calc5!W73+calc6!W73)</f>
        <v>65476.232499999998</v>
      </c>
      <c r="X73" s="31">
        <f>IF(X$8="","",calc1!X73+calc2!X73+calc3!X73+calc4!X73+calc5!X73+calc6!X73)</f>
        <v>68531.641669999997</v>
      </c>
      <c r="Y73" s="31">
        <f>IF(Y$8="","",calc1!Y73+calc2!Y73+calc3!Y73+calc4!Y73+calc5!Y73+calc6!Y73)</f>
        <v>53913.427499999998</v>
      </c>
      <c r="Z73" s="31">
        <f>IF(Z$8="","",calc1!Z73+calc2!Z73+calc3!Z73+calc4!Z73+calc5!Z73+calc6!Z73)</f>
        <v>10378.96199</v>
      </c>
      <c r="AA73" s="31">
        <f>IF(AA$8="","",calc1!AA73+calc2!AA73+calc3!AA73+calc4!AA73+calc5!AA73+calc6!AA73)</f>
        <v>2688.3633</v>
      </c>
      <c r="AB73" s="31">
        <f>IF(AB$8="","",calc1!AB73+calc2!AB73+calc3!AB73+calc4!AB73+calc5!AB73+calc6!AB73)</f>
        <v>0</v>
      </c>
      <c r="AC73" s="31" t="str">
        <f>IF(AC$8="","",calc1!AC73+calc2!AC73+calc3!AC73+calc4!AC73+calc5!AC73+calc6!AC73)</f>
        <v/>
      </c>
      <c r="AD73" s="31" t="str">
        <f>IF(AD$8="","",calc1!AD73+calc2!AD73+calc3!AD73+calc4!AD73+calc5!AD73+calc6!AD73)</f>
        <v/>
      </c>
      <c r="AE73" s="31" t="str">
        <f>IF(AE$8="","",calc1!AE73+calc2!AE73+calc3!AE73+calc4!AE73+calc5!AE73+calc6!AE73)</f>
        <v/>
      </c>
      <c r="AF73" s="31" t="str">
        <f>IF(AF$8="","",calc1!AF73+calc2!AF73+calc3!AF73+calc4!AF73+calc5!AF73+calc6!AF73)</f>
        <v/>
      </c>
      <c r="AG73" s="31" t="str">
        <f>IF(AG$8="","",calc1!AG73+calc2!AG73+calc3!AG73+calc4!AG73+calc5!AG73+calc6!AG73)</f>
        <v/>
      </c>
      <c r="AH73" s="31" t="str">
        <f>IF(AH$8="","",calc1!AH73+calc2!AH73+calc3!AH73+calc4!AH73+calc5!AH73+calc6!AH73)</f>
        <v/>
      </c>
      <c r="AI73" s="31" t="str">
        <f>IF(AI$8="","",calc1!AI73+calc2!AI73+calc3!AI73+calc4!AI73+calc5!AI73+calc6!AI73)</f>
        <v/>
      </c>
      <c r="AJ73" s="31" t="str">
        <f>IF(AJ$8="","",calc1!AJ73+calc2!AJ73+calc3!AJ73+calc4!AJ73+calc5!AJ73+calc6!AJ73)</f>
        <v/>
      </c>
      <c r="AK73" s="31" t="str">
        <f>IF(AK$8="","",calc1!AK73+calc2!AK73+calc3!AK73+calc4!AK73+calc5!AK73+calc6!AK73)</f>
        <v/>
      </c>
      <c r="AL73" s="31" t="str">
        <f>IF(AL$8="","",calc1!AL73+calc2!AL73+calc3!AL73+calc4!AL73+calc5!AL73+calc6!AL73)</f>
        <v/>
      </c>
      <c r="AM73" s="31" t="str">
        <f>IF(AM$8="","",calc1!AM73+calc2!AM73+calc3!AM73+calc4!AM73+calc5!AM73+calc6!AM73)</f>
        <v/>
      </c>
      <c r="AN73" s="31" t="str">
        <f>IF(AN$8="","",calc1!AN73+calc2!AN73+calc3!AN73+calc4!AN73+calc5!AN73+calc6!AN73)</f>
        <v/>
      </c>
      <c r="AO73" s="31" t="str">
        <f>IF(AO$8="","",calc1!AO73+calc2!AO73+calc3!AO73+calc4!AO73+calc5!AO73+calc6!AO73)</f>
        <v/>
      </c>
      <c r="AP73" s="31" t="str">
        <f>IF(AP$8="","",calc1!AP73+calc2!AP73+calc3!AP73+calc4!AP73+calc5!AP73+calc6!AP73)</f>
        <v/>
      </c>
      <c r="AQ73" s="31" t="str">
        <f>IF(AQ$8="","",calc1!AQ73+calc2!AQ73+calc3!AQ73+calc4!AQ73+calc5!AQ73+calc6!AQ73)</f>
        <v/>
      </c>
    </row>
    <row r="74" spans="2:43">
      <c r="B74" s="26">
        <f>'input rate-base'!B74</f>
        <v>6</v>
      </c>
      <c r="C74" s="26">
        <f>'input rate-base'!C74</f>
        <v>2017</v>
      </c>
      <c r="D74" s="31">
        <f>IF(D$8="","",calc1!D74+calc2!D74+calc3!D74+calc4!D74+calc5!D74+calc6!D74)</f>
        <v>26396832.459200002</v>
      </c>
      <c r="E74" s="31">
        <f>IF(E$8="","",calc1!E74+calc2!E74+calc3!E74+calc4!E74+calc5!E74+calc6!E74)</f>
        <v>323838.31885350001</v>
      </c>
      <c r="F74" s="31">
        <f>IF(F$8="","",calc1!F74+calc2!F74+calc3!F74+calc4!F74+calc5!F74+calc6!F74)</f>
        <v>1290810.9521000001</v>
      </c>
      <c r="G74" s="31">
        <f>IF(G$8="","",calc1!G74+calc2!G74+calc3!G74+calc4!G74+calc5!G74+calc6!G74)</f>
        <v>1946110.97976</v>
      </c>
      <c r="H74" s="31">
        <f>IF(H$8="","",calc1!H74+calc2!H74+calc3!H74+calc4!H74+calc5!H74+calc6!H74)</f>
        <v>13232.34837</v>
      </c>
      <c r="I74" s="31">
        <f>IF(I$8="","",calc1!I74+calc2!I74+calc3!I74+calc4!I74+calc5!I74+calc6!I74)</f>
        <v>9252121.7195000015</v>
      </c>
      <c r="J74" s="31">
        <f>IF(J$8="","",calc1!J74+calc2!J74+calc3!J74+calc4!J74+calc5!J74+calc6!J74)</f>
        <v>47317.356200000002</v>
      </c>
      <c r="K74" s="31">
        <f>IF(K$8="","",calc1!K74+calc2!K74+calc3!K74+calc4!K74+calc5!K74+calc6!K74)</f>
        <v>84695.336500000005</v>
      </c>
      <c r="L74" s="31">
        <f>IF(L$8="","",calc1!L74+calc2!L74+calc3!L74+calc4!L74+calc5!L74+calc6!L74)</f>
        <v>178259.80229866746</v>
      </c>
      <c r="M74" s="31">
        <f>IF(M$8="","",calc1!M74+calc2!M74+calc3!M74+calc4!M74+calc5!M74+calc6!M74)</f>
        <v>1255914.7549999999</v>
      </c>
      <c r="N74" s="31">
        <f>IF(N$8="","",calc1!N74+calc2!N74+calc3!N74+calc4!N74+calc5!N74+calc6!N74)</f>
        <v>124157.09754999999</v>
      </c>
      <c r="O74" s="31">
        <f>IF(O$8="","",calc1!O74+calc2!O74+calc3!O74+calc4!O74+calc5!O74+calc6!O74)</f>
        <v>371720.64</v>
      </c>
      <c r="P74" s="31">
        <f>IF(P$8="","",calc1!P74+calc2!P74+calc3!P74+calc4!P74+calc5!P74+calc6!P74)</f>
        <v>0</v>
      </c>
      <c r="Q74" s="31">
        <f>IF(Q$8="","",calc1!Q74+calc2!Q74+calc3!Q74+calc4!Q74+calc5!Q74+calc6!Q74)</f>
        <v>302285.22281000001</v>
      </c>
      <c r="R74" s="31">
        <f>IF(R$8="","",calc1!R74+calc2!R74+calc3!R74+calc4!R74+calc5!R74+calc6!R74)</f>
        <v>1738.0255200000001</v>
      </c>
      <c r="S74" s="31">
        <f>IF(S$8="","",calc1!S74+calc2!S74+calc3!S74+calc4!S74+calc5!S74+calc6!S74)</f>
        <v>205338.44274999999</v>
      </c>
      <c r="T74" s="31">
        <f>IF(T$8="","",calc1!T74+calc2!T74+calc3!T74+calc4!T74+calc5!T74+calc6!T74)</f>
        <v>2479.1656000000003</v>
      </c>
      <c r="U74" s="31">
        <f>IF(U$8="","",calc1!U74+calc2!U74+calc3!U74+calc4!U74+calc5!U74+calc6!U74)</f>
        <v>6741.5542500000001</v>
      </c>
      <c r="V74" s="31">
        <f>IF(V$8="","",calc1!V74+calc2!V74+calc3!V74+calc4!V74+calc5!V74+calc6!V74)</f>
        <v>1559.7570818711838</v>
      </c>
      <c r="W74" s="31">
        <f>IF(W$8="","",calc1!W74+calc2!W74+calc3!W74+calc4!W74+calc5!W74+calc6!W74)</f>
        <v>69484.834999999992</v>
      </c>
      <c r="X74" s="31">
        <f>IF(X$8="","",calc1!X74+calc2!X74+calc3!X74+calc4!X74+calc5!X74+calc6!X74)</f>
        <v>75139.306370000006</v>
      </c>
      <c r="Y74" s="31">
        <f>IF(Y$8="","",calc1!Y74+calc2!Y74+calc3!Y74+calc4!Y74+calc5!Y74+calc6!Y74)</f>
        <v>55714.959999999992</v>
      </c>
      <c r="Z74" s="31">
        <f>IF(Z$8="","",calc1!Z74+calc2!Z74+calc3!Z74+calc4!Z74+calc5!Z74+calc6!Z74)</f>
        <v>10841.286830000001</v>
      </c>
      <c r="AA74" s="31">
        <f>IF(AA$8="","",calc1!AA74+calc2!AA74+calc3!AA74+calc4!AA74+calc5!AA74+calc6!AA74)</f>
        <v>4589.6267600000001</v>
      </c>
      <c r="AB74" s="31">
        <f>IF(AB$8="","",calc1!AB74+calc2!AB74+calc3!AB74+calc4!AB74+calc5!AB74+calc6!AB74)</f>
        <v>0</v>
      </c>
      <c r="AC74" s="31" t="str">
        <f>IF(AC$8="","",calc1!AC74+calc2!AC74+calc3!AC74+calc4!AC74+calc5!AC74+calc6!AC74)</f>
        <v/>
      </c>
      <c r="AD74" s="31" t="str">
        <f>IF(AD$8="","",calc1!AD74+calc2!AD74+calc3!AD74+calc4!AD74+calc5!AD74+calc6!AD74)</f>
        <v/>
      </c>
      <c r="AE74" s="31" t="str">
        <f>IF(AE$8="","",calc1!AE74+calc2!AE74+calc3!AE74+calc4!AE74+calc5!AE74+calc6!AE74)</f>
        <v/>
      </c>
      <c r="AF74" s="31" t="str">
        <f>IF(AF$8="","",calc1!AF74+calc2!AF74+calc3!AF74+calc4!AF74+calc5!AF74+calc6!AF74)</f>
        <v/>
      </c>
      <c r="AG74" s="31" t="str">
        <f>IF(AG$8="","",calc1!AG74+calc2!AG74+calc3!AG74+calc4!AG74+calc5!AG74+calc6!AG74)</f>
        <v/>
      </c>
      <c r="AH74" s="31" t="str">
        <f>IF(AH$8="","",calc1!AH74+calc2!AH74+calc3!AH74+calc4!AH74+calc5!AH74+calc6!AH74)</f>
        <v/>
      </c>
      <c r="AI74" s="31" t="str">
        <f>IF(AI$8="","",calc1!AI74+calc2!AI74+calc3!AI74+calc4!AI74+calc5!AI74+calc6!AI74)</f>
        <v/>
      </c>
      <c r="AJ74" s="31" t="str">
        <f>IF(AJ$8="","",calc1!AJ74+calc2!AJ74+calc3!AJ74+calc4!AJ74+calc5!AJ74+calc6!AJ74)</f>
        <v/>
      </c>
      <c r="AK74" s="31" t="str">
        <f>IF(AK$8="","",calc1!AK74+calc2!AK74+calc3!AK74+calc4!AK74+calc5!AK74+calc6!AK74)</f>
        <v/>
      </c>
      <c r="AL74" s="31" t="str">
        <f>IF(AL$8="","",calc1!AL74+calc2!AL74+calc3!AL74+calc4!AL74+calc5!AL74+calc6!AL74)</f>
        <v/>
      </c>
      <c r="AM74" s="31" t="str">
        <f>IF(AM$8="","",calc1!AM74+calc2!AM74+calc3!AM74+calc4!AM74+calc5!AM74+calc6!AM74)</f>
        <v/>
      </c>
      <c r="AN74" s="31" t="str">
        <f>IF(AN$8="","",calc1!AN74+calc2!AN74+calc3!AN74+calc4!AN74+calc5!AN74+calc6!AN74)</f>
        <v/>
      </c>
      <c r="AO74" s="31" t="str">
        <f>IF(AO$8="","",calc1!AO74+calc2!AO74+calc3!AO74+calc4!AO74+calc5!AO74+calc6!AO74)</f>
        <v/>
      </c>
      <c r="AP74" s="31" t="str">
        <f>IF(AP$8="","",calc1!AP74+calc2!AP74+calc3!AP74+calc4!AP74+calc5!AP74+calc6!AP74)</f>
        <v/>
      </c>
      <c r="AQ74" s="31" t="str">
        <f>IF(AQ$8="","",calc1!AQ74+calc2!AQ74+calc3!AQ74+calc4!AQ74+calc5!AQ74+calc6!AQ74)</f>
        <v/>
      </c>
    </row>
    <row r="75" spans="2:43">
      <c r="B75" s="26">
        <f>'input rate-base'!B75</f>
        <v>7</v>
      </c>
      <c r="C75" s="26">
        <f>'input rate-base'!C75</f>
        <v>2017</v>
      </c>
      <c r="D75" s="31">
        <f>IF(D$8="","",calc1!D75+calc2!D75+calc3!D75+calc4!D75+calc5!D75+calc6!D75)</f>
        <v>29987061.28545</v>
      </c>
      <c r="E75" s="31">
        <f>IF(E$8="","",calc1!E75+calc2!E75+calc3!E75+calc4!E75+calc5!E75+calc6!E75)</f>
        <v>364932.56336999999</v>
      </c>
      <c r="F75" s="31">
        <f>IF(F$8="","",calc1!F75+calc2!F75+calc3!F75+calc4!F75+calc5!F75+calc6!F75)</f>
        <v>1484875.2468400002</v>
      </c>
      <c r="G75" s="31">
        <f>IF(G$8="","",calc1!G75+calc2!G75+calc3!G75+calc4!G75+calc5!G75+calc6!G75)</f>
        <v>2099516.54856</v>
      </c>
      <c r="H75" s="31">
        <f>IF(H$8="","",calc1!H75+calc2!H75+calc3!H75+calc4!H75+calc5!H75+calc6!H75)</f>
        <v>14371.885692</v>
      </c>
      <c r="I75" s="31">
        <f>IF(I$8="","",calc1!I75+calc2!I75+calc3!I75+calc4!I75+calc5!I75+calc6!I75)</f>
        <v>9660490.3339999989</v>
      </c>
      <c r="J75" s="31">
        <f>IF(J$8="","",calc1!J75+calc2!J75+calc3!J75+calc4!J75+calc5!J75+calc6!J75)</f>
        <v>49585.908900000002</v>
      </c>
      <c r="K75" s="31">
        <f>IF(K$8="","",calc1!K75+calc2!K75+calc3!K75+calc4!K75+calc5!K75+calc6!K75)</f>
        <v>88180.80575</v>
      </c>
      <c r="L75" s="31">
        <f>IF(L$8="","",calc1!L75+calc2!L75+calc3!L75+calc4!L75+calc5!L75+calc6!L75)</f>
        <v>222241.93801532849</v>
      </c>
      <c r="M75" s="31">
        <f>IF(M$8="","",calc1!M75+calc2!M75+calc3!M75+calc4!M75+calc5!M75+calc6!M75)</f>
        <v>1251743.3474999999</v>
      </c>
      <c r="N75" s="31">
        <f>IF(N$8="","",calc1!N75+calc2!N75+calc3!N75+calc4!N75+calc5!N75+calc6!N75)</f>
        <v>126020.56698</v>
      </c>
      <c r="O75" s="31">
        <f>IF(O$8="","",calc1!O75+calc2!O75+calc3!O75+calc4!O75+calc5!O75+calc6!O75)</f>
        <v>381295.79499999993</v>
      </c>
      <c r="P75" s="31">
        <f>IF(P$8="","",calc1!P75+calc2!P75+calc3!P75+calc4!P75+calc5!P75+calc6!P75)</f>
        <v>0</v>
      </c>
      <c r="Q75" s="31">
        <f>IF(Q$8="","",calc1!Q75+calc2!Q75+calc3!Q75+calc4!Q75+calc5!Q75+calc6!Q75)</f>
        <v>334258.77048000001</v>
      </c>
      <c r="R75" s="31">
        <f>IF(R$8="","",calc1!R75+calc2!R75+calc3!R75+calc4!R75+calc5!R75+calc6!R75)</f>
        <v>1842.10356</v>
      </c>
      <c r="S75" s="31">
        <f>IF(S$8="","",calc1!S75+calc2!S75+calc3!S75+calc4!S75+calc5!S75+calc6!S75)</f>
        <v>212509.5765</v>
      </c>
      <c r="T75" s="31">
        <f>IF(T$8="","",calc1!T75+calc2!T75+calc3!T75+calc4!T75+calc5!T75+calc6!T75)</f>
        <v>2473.3505000000005</v>
      </c>
      <c r="U75" s="31">
        <f>IF(U$8="","",calc1!U75+calc2!U75+calc3!U75+calc4!U75+calc5!U75+calc6!U75)</f>
        <v>6972.9454999999998</v>
      </c>
      <c r="V75" s="31">
        <f>IF(V$8="","",calc1!V75+calc2!V75+calc3!V75+calc4!V75+calc5!V75+calc6!V75)</f>
        <v>2097.5984518595142</v>
      </c>
      <c r="W75" s="31">
        <f>IF(W$8="","",calc1!W75+calc2!W75+calc3!W75+calc4!W75+calc5!W75+calc6!W75)</f>
        <v>70788.722500000003</v>
      </c>
      <c r="X75" s="31">
        <f>IF(X$8="","",calc1!X75+calc2!X75+calc3!X75+calc4!X75+calc5!X75+calc6!X75)</f>
        <v>69427.404859999995</v>
      </c>
      <c r="Y75" s="31">
        <f>IF(Y$8="","",calc1!Y75+calc2!Y75+calc3!Y75+calc4!Y75+calc5!Y75+calc6!Y75)</f>
        <v>54438.707499999997</v>
      </c>
      <c r="Z75" s="31">
        <f>IF(Z$8="","",calc1!Z75+calc2!Z75+calc3!Z75+calc4!Z75+calc5!Z75+calc6!Z75)</f>
        <v>11229.87477</v>
      </c>
      <c r="AA75" s="31">
        <f>IF(AA$8="","",calc1!AA75+calc2!AA75+calc3!AA75+calc4!AA75+calc5!AA75+calc6!AA75)</f>
        <v>4880.5682299999999</v>
      </c>
      <c r="AB75" s="31">
        <f>IF(AB$8="","",calc1!AB75+calc2!AB75+calc3!AB75+calc4!AB75+calc5!AB75+calc6!AB75)</f>
        <v>0</v>
      </c>
      <c r="AC75" s="31" t="str">
        <f>IF(AC$8="","",calc1!AC75+calc2!AC75+calc3!AC75+calc4!AC75+calc5!AC75+calc6!AC75)</f>
        <v/>
      </c>
      <c r="AD75" s="31" t="str">
        <f>IF(AD$8="","",calc1!AD75+calc2!AD75+calc3!AD75+calc4!AD75+calc5!AD75+calc6!AD75)</f>
        <v/>
      </c>
      <c r="AE75" s="31" t="str">
        <f>IF(AE$8="","",calc1!AE75+calc2!AE75+calc3!AE75+calc4!AE75+calc5!AE75+calc6!AE75)</f>
        <v/>
      </c>
      <c r="AF75" s="31" t="str">
        <f>IF(AF$8="","",calc1!AF75+calc2!AF75+calc3!AF75+calc4!AF75+calc5!AF75+calc6!AF75)</f>
        <v/>
      </c>
      <c r="AG75" s="31" t="str">
        <f>IF(AG$8="","",calc1!AG75+calc2!AG75+calc3!AG75+calc4!AG75+calc5!AG75+calc6!AG75)</f>
        <v/>
      </c>
      <c r="AH75" s="31" t="str">
        <f>IF(AH$8="","",calc1!AH75+calc2!AH75+calc3!AH75+calc4!AH75+calc5!AH75+calc6!AH75)</f>
        <v/>
      </c>
      <c r="AI75" s="31" t="str">
        <f>IF(AI$8="","",calc1!AI75+calc2!AI75+calc3!AI75+calc4!AI75+calc5!AI75+calc6!AI75)</f>
        <v/>
      </c>
      <c r="AJ75" s="31" t="str">
        <f>IF(AJ$8="","",calc1!AJ75+calc2!AJ75+calc3!AJ75+calc4!AJ75+calc5!AJ75+calc6!AJ75)</f>
        <v/>
      </c>
      <c r="AK75" s="31" t="str">
        <f>IF(AK$8="","",calc1!AK75+calc2!AK75+calc3!AK75+calc4!AK75+calc5!AK75+calc6!AK75)</f>
        <v/>
      </c>
      <c r="AL75" s="31" t="str">
        <f>IF(AL$8="","",calc1!AL75+calc2!AL75+calc3!AL75+calc4!AL75+calc5!AL75+calc6!AL75)</f>
        <v/>
      </c>
      <c r="AM75" s="31" t="str">
        <f>IF(AM$8="","",calc1!AM75+calc2!AM75+calc3!AM75+calc4!AM75+calc5!AM75+calc6!AM75)</f>
        <v/>
      </c>
      <c r="AN75" s="31" t="str">
        <f>IF(AN$8="","",calc1!AN75+calc2!AN75+calc3!AN75+calc4!AN75+calc5!AN75+calc6!AN75)</f>
        <v/>
      </c>
      <c r="AO75" s="31" t="str">
        <f>IF(AO$8="","",calc1!AO75+calc2!AO75+calc3!AO75+calc4!AO75+calc5!AO75+calc6!AO75)</f>
        <v/>
      </c>
      <c r="AP75" s="31" t="str">
        <f>IF(AP$8="","",calc1!AP75+calc2!AP75+calc3!AP75+calc4!AP75+calc5!AP75+calc6!AP75)</f>
        <v/>
      </c>
      <c r="AQ75" s="31" t="str">
        <f>IF(AQ$8="","",calc1!AQ75+calc2!AQ75+calc3!AQ75+calc4!AQ75+calc5!AQ75+calc6!AQ75)</f>
        <v/>
      </c>
    </row>
    <row r="76" spans="2:43">
      <c r="B76" s="26">
        <f>'input rate-base'!B76</f>
        <v>8</v>
      </c>
      <c r="C76" s="26">
        <f>'input rate-base'!C76</f>
        <v>2017</v>
      </c>
      <c r="D76" s="31">
        <f>IF(D$8="","",calc1!D76+calc2!D76+calc3!D76+calc4!D76+calc5!D76+calc6!D76)</f>
        <v>30201001.3299</v>
      </c>
      <c r="E76" s="31">
        <f>IF(E$8="","",calc1!E76+calc2!E76+calc3!E76+calc4!E76+calc5!E76+calc6!E76)</f>
        <v>363389.65870949998</v>
      </c>
      <c r="F76" s="31">
        <f>IF(F$8="","",calc1!F76+calc2!F76+calc3!F76+calc4!F76+calc5!F76+calc6!F76)</f>
        <v>1503941.1747600001</v>
      </c>
      <c r="G76" s="31">
        <f>IF(G$8="","",calc1!G76+calc2!G76+calc3!G76+calc4!G76+calc5!G76+calc6!G76)</f>
        <v>2107775.6299200002</v>
      </c>
      <c r="H76" s="31">
        <f>IF(H$8="","",calc1!H76+calc2!H76+calc3!H76+calc4!H76+calc5!H76+calc6!H76)</f>
        <v>14419.834362</v>
      </c>
      <c r="I76" s="31">
        <f>IF(I$8="","",calc1!I76+calc2!I76+calc3!I76+calc4!I76+calc5!I76+calc6!I76)</f>
        <v>9661480.9505000003</v>
      </c>
      <c r="J76" s="31">
        <f>IF(J$8="","",calc1!J76+calc2!J76+calc3!J76+calc4!J76+calc5!J76+calc6!J76)</f>
        <v>45973.451799999995</v>
      </c>
      <c r="K76" s="31">
        <f>IF(K$8="","",calc1!K76+calc2!K76+calc3!K76+calc4!K76+calc5!K76+calc6!K76)</f>
        <v>89460.021000000008</v>
      </c>
      <c r="L76" s="31">
        <f>IF(L$8="","",calc1!L76+calc2!L76+calc3!L76+calc4!L76+calc5!L76+calc6!L76)</f>
        <v>228090.88158970562</v>
      </c>
      <c r="M76" s="31">
        <f>IF(M$8="","",calc1!M76+calc2!M76+calc3!M76+calc4!M76+calc5!M76+calc6!M76)</f>
        <v>1298253.155</v>
      </c>
      <c r="N76" s="31">
        <f>IF(N$8="","",calc1!N76+calc2!N76+calc3!N76+calc4!N76+calc5!N76+calc6!N76)</f>
        <v>130639.60425</v>
      </c>
      <c r="O76" s="31">
        <f>IF(O$8="","",calc1!O76+calc2!O76+calc3!O76+calc4!O76+calc5!O76+calc6!O76)</f>
        <v>385762.71499999997</v>
      </c>
      <c r="P76" s="31">
        <f>IF(P$8="","",calc1!P76+calc2!P76+calc3!P76+calc4!P76+calc5!P76+calc6!P76)</f>
        <v>0</v>
      </c>
      <c r="Q76" s="31">
        <f>IF(Q$8="","",calc1!Q76+calc2!Q76+calc3!Q76+calc4!Q76+calc5!Q76+calc6!Q76)</f>
        <v>337733.054</v>
      </c>
      <c r="R76" s="31">
        <f>IF(R$8="","",calc1!R76+calc2!R76+calc3!R76+calc4!R76+calc5!R76+calc6!R76)</f>
        <v>1930.6016400000001</v>
      </c>
      <c r="S76" s="31">
        <f>IF(S$8="","",calc1!S76+calc2!S76+calc3!S76+calc4!S76+calc5!S76+calc6!S76)</f>
        <v>212247.09974999999</v>
      </c>
      <c r="T76" s="31">
        <f>IF(T$8="","",calc1!T76+calc2!T76+calc3!T76+calc4!T76+calc5!T76+calc6!T76)</f>
        <v>2456.9718000000003</v>
      </c>
      <c r="U76" s="31">
        <f>IF(U$8="","",calc1!U76+calc2!U76+calc3!U76+calc4!U76+calc5!U76+calc6!U76)</f>
        <v>6938.2732500000002</v>
      </c>
      <c r="V76" s="31">
        <f>IF(V$8="","",calc1!V76+calc2!V76+calc3!V76+calc4!V76+calc5!V76+calc6!V76)</f>
        <v>2369.5163139345809</v>
      </c>
      <c r="W76" s="31">
        <f>IF(W$8="","",calc1!W76+calc2!W76+calc3!W76+calc4!W76+calc5!W76+calc6!W76)</f>
        <v>72348.172500000001</v>
      </c>
      <c r="X76" s="31">
        <f>IF(X$8="","",calc1!X76+calc2!X76+calc3!X76+calc4!X76+calc5!X76+calc6!X76)</f>
        <v>69449.487110000002</v>
      </c>
      <c r="Y76" s="31">
        <f>IF(Y$8="","",calc1!Y76+calc2!Y76+calc3!Y76+calc4!Y76+calc5!Y76+calc6!Y76)</f>
        <v>57022.684999999998</v>
      </c>
      <c r="Z76" s="31">
        <f>IF(Z$8="","",calc1!Z76+calc2!Z76+calc3!Z76+calc4!Z76+calc5!Z76+calc6!Z76)</f>
        <v>11321.867979999999</v>
      </c>
      <c r="AA76" s="31">
        <f>IF(AA$8="","",calc1!AA76+calc2!AA76+calc3!AA76+calc4!AA76+calc5!AA76+calc6!AA76)</f>
        <v>5035.6764999999996</v>
      </c>
      <c r="AB76" s="31">
        <f>IF(AB$8="","",calc1!AB76+calc2!AB76+calc3!AB76+calc4!AB76+calc5!AB76+calc6!AB76)</f>
        <v>0</v>
      </c>
      <c r="AC76" s="31" t="str">
        <f>IF(AC$8="","",calc1!AC76+calc2!AC76+calc3!AC76+calc4!AC76+calc5!AC76+calc6!AC76)</f>
        <v/>
      </c>
      <c r="AD76" s="31" t="str">
        <f>IF(AD$8="","",calc1!AD76+calc2!AD76+calc3!AD76+calc4!AD76+calc5!AD76+calc6!AD76)</f>
        <v/>
      </c>
      <c r="AE76" s="31" t="str">
        <f>IF(AE$8="","",calc1!AE76+calc2!AE76+calc3!AE76+calc4!AE76+calc5!AE76+calc6!AE76)</f>
        <v/>
      </c>
      <c r="AF76" s="31" t="str">
        <f>IF(AF$8="","",calc1!AF76+calc2!AF76+calc3!AF76+calc4!AF76+calc5!AF76+calc6!AF76)</f>
        <v/>
      </c>
      <c r="AG76" s="31" t="str">
        <f>IF(AG$8="","",calc1!AG76+calc2!AG76+calc3!AG76+calc4!AG76+calc5!AG76+calc6!AG76)</f>
        <v/>
      </c>
      <c r="AH76" s="31" t="str">
        <f>IF(AH$8="","",calc1!AH76+calc2!AH76+calc3!AH76+calc4!AH76+calc5!AH76+calc6!AH76)</f>
        <v/>
      </c>
      <c r="AI76" s="31" t="str">
        <f>IF(AI$8="","",calc1!AI76+calc2!AI76+calc3!AI76+calc4!AI76+calc5!AI76+calc6!AI76)</f>
        <v/>
      </c>
      <c r="AJ76" s="31" t="str">
        <f>IF(AJ$8="","",calc1!AJ76+calc2!AJ76+calc3!AJ76+calc4!AJ76+calc5!AJ76+calc6!AJ76)</f>
        <v/>
      </c>
      <c r="AK76" s="31" t="str">
        <f>IF(AK$8="","",calc1!AK76+calc2!AK76+calc3!AK76+calc4!AK76+calc5!AK76+calc6!AK76)</f>
        <v/>
      </c>
      <c r="AL76" s="31" t="str">
        <f>IF(AL$8="","",calc1!AL76+calc2!AL76+calc3!AL76+calc4!AL76+calc5!AL76+calc6!AL76)</f>
        <v/>
      </c>
      <c r="AM76" s="31" t="str">
        <f>IF(AM$8="","",calc1!AM76+calc2!AM76+calc3!AM76+calc4!AM76+calc5!AM76+calc6!AM76)</f>
        <v/>
      </c>
      <c r="AN76" s="31" t="str">
        <f>IF(AN$8="","",calc1!AN76+calc2!AN76+calc3!AN76+calc4!AN76+calc5!AN76+calc6!AN76)</f>
        <v/>
      </c>
      <c r="AO76" s="31" t="str">
        <f>IF(AO$8="","",calc1!AO76+calc2!AO76+calc3!AO76+calc4!AO76+calc5!AO76+calc6!AO76)</f>
        <v/>
      </c>
      <c r="AP76" s="31" t="str">
        <f>IF(AP$8="","",calc1!AP76+calc2!AP76+calc3!AP76+calc4!AP76+calc5!AP76+calc6!AP76)</f>
        <v/>
      </c>
      <c r="AQ76" s="31" t="str">
        <f>IF(AQ$8="","",calc1!AQ76+calc2!AQ76+calc3!AQ76+calc4!AQ76+calc5!AQ76+calc6!AQ76)</f>
        <v/>
      </c>
    </row>
    <row r="77" spans="2:43">
      <c r="B77" s="26">
        <f>'input rate-base'!B77</f>
        <v>9</v>
      </c>
      <c r="C77" s="26">
        <f>'input rate-base'!C77</f>
        <v>2017</v>
      </c>
      <c r="D77" s="31">
        <f>IF(D$8="","",calc1!D77+calc2!D77+calc3!D77+calc4!D77+calc5!D77+calc6!D77)</f>
        <v>29015016.75798</v>
      </c>
      <c r="E77" s="31">
        <f>IF(E$8="","",calc1!E77+calc2!E77+calc3!E77+calc4!E77+calc5!E77+calc6!E77)</f>
        <v>342972.573753</v>
      </c>
      <c r="F77" s="31">
        <f>IF(F$8="","",calc1!F77+calc2!F77+calc3!F77+calc4!F77+calc5!F77+calc6!F77)</f>
        <v>1438284.7949600001</v>
      </c>
      <c r="G77" s="31">
        <f>IF(G$8="","",calc1!G77+calc2!G77+calc3!G77+calc4!G77+calc5!G77+calc6!G77)</f>
        <v>2069312.7624000001</v>
      </c>
      <c r="H77" s="31">
        <f>IF(H$8="","",calc1!H77+calc2!H77+calc3!H77+calc4!H77+calc5!H77+calc6!H77)</f>
        <v>14130.347471999999</v>
      </c>
      <c r="I77" s="31">
        <f>IF(I$8="","",calc1!I77+calc2!I77+calc3!I77+calc4!I77+calc5!I77+calc6!I77)</f>
        <v>9907063.2887500003</v>
      </c>
      <c r="J77" s="31">
        <f>IF(J$8="","",calc1!J77+calc2!J77+calc3!J77+calc4!J77+calc5!J77+calc6!J77)</f>
        <v>49701.572100000005</v>
      </c>
      <c r="K77" s="31">
        <f>IF(K$8="","",calc1!K77+calc2!K77+calc3!K77+calc4!K77+calc5!K77+calc6!K77)</f>
        <v>84358.481500000009</v>
      </c>
      <c r="L77" s="31">
        <f>IF(L$8="","",calc1!L77+calc2!L77+calc3!L77+calc4!L77+calc5!L77+calc6!L77)</f>
        <v>225846.10987120849</v>
      </c>
      <c r="M77" s="31">
        <f>IF(M$8="","",calc1!M77+calc2!M77+calc3!M77+calc4!M77+calc5!M77+calc6!M77)</f>
        <v>1303662.6975</v>
      </c>
      <c r="N77" s="31">
        <f>IF(N$8="","",calc1!N77+calc2!N77+calc3!N77+calc4!N77+calc5!N77+calc6!N77)</f>
        <v>134187.1477</v>
      </c>
      <c r="O77" s="31">
        <f>IF(O$8="","",calc1!O77+calc2!O77+calc3!O77+calc4!O77+calc5!O77+calc6!O77)</f>
        <v>378760.5625</v>
      </c>
      <c r="P77" s="31">
        <f>IF(P$8="","",calc1!P77+calc2!P77+calc3!P77+calc4!P77+calc5!P77+calc6!P77)</f>
        <v>0</v>
      </c>
      <c r="Q77" s="31">
        <f>IF(Q$8="","",calc1!Q77+calc2!Q77+calc3!Q77+calc4!Q77+calc5!Q77+calc6!Q77)</f>
        <v>287609.12771999999</v>
      </c>
      <c r="R77" s="31">
        <f>IF(R$8="","",calc1!R77+calc2!R77+calc3!R77+calc4!R77+calc5!R77+calc6!R77)</f>
        <v>2038.0984800000001</v>
      </c>
      <c r="S77" s="31">
        <f>IF(S$8="","",calc1!S77+calc2!S77+calc3!S77+calc4!S77+calc5!S77+calc6!S77)</f>
        <v>209772.21549999999</v>
      </c>
      <c r="T77" s="31">
        <f>IF(T$8="","",calc1!T77+calc2!T77+calc3!T77+calc4!T77+calc5!T77+calc6!T77)</f>
        <v>2436.0599000000002</v>
      </c>
      <c r="U77" s="31">
        <f>IF(U$8="","",calc1!U77+calc2!U77+calc3!U77+calc4!U77+calc5!U77+calc6!U77)</f>
        <v>6754.4657500000003</v>
      </c>
      <c r="V77" s="31">
        <f>IF(V$8="","",calc1!V77+calc2!V77+calc3!V77+calc4!V77+calc5!V77+calc6!V77)</f>
        <v>2244.6877109516231</v>
      </c>
      <c r="W77" s="31">
        <f>IF(W$8="","",calc1!W77+calc2!W77+calc3!W77+calc4!W77+calc5!W77+calc6!W77)</f>
        <v>72183.194999999992</v>
      </c>
      <c r="X77" s="31">
        <f>IF(X$8="","",calc1!X77+calc2!X77+calc3!X77+calc4!X77+calc5!X77+calc6!X77)</f>
        <v>74998.36957000001</v>
      </c>
      <c r="Y77" s="31">
        <f>IF(Y$8="","",calc1!Y77+calc2!Y77+calc3!Y77+calc4!Y77+calc5!Y77+calc6!Y77)</f>
        <v>57195.347499999996</v>
      </c>
      <c r="Z77" s="31">
        <f>IF(Z$8="","",calc1!Z77+calc2!Z77+calc3!Z77+calc4!Z77+calc5!Z77+calc6!Z77)</f>
        <v>11099.213659999999</v>
      </c>
      <c r="AA77" s="31">
        <f>IF(AA$8="","",calc1!AA77+calc2!AA77+calc3!AA77+calc4!AA77+calc5!AA77+calc6!AA77)</f>
        <v>5386.7240000000002</v>
      </c>
      <c r="AB77" s="31">
        <f>IF(AB$8="","",calc1!AB77+calc2!AB77+calc3!AB77+calc4!AB77+calc5!AB77+calc6!AB77)</f>
        <v>0</v>
      </c>
      <c r="AC77" s="31" t="str">
        <f>IF(AC$8="","",calc1!AC77+calc2!AC77+calc3!AC77+calc4!AC77+calc5!AC77+calc6!AC77)</f>
        <v/>
      </c>
      <c r="AD77" s="31" t="str">
        <f>IF(AD$8="","",calc1!AD77+calc2!AD77+calc3!AD77+calc4!AD77+calc5!AD77+calc6!AD77)</f>
        <v/>
      </c>
      <c r="AE77" s="31" t="str">
        <f>IF(AE$8="","",calc1!AE77+calc2!AE77+calc3!AE77+calc4!AE77+calc5!AE77+calc6!AE77)</f>
        <v/>
      </c>
      <c r="AF77" s="31" t="str">
        <f>IF(AF$8="","",calc1!AF77+calc2!AF77+calc3!AF77+calc4!AF77+calc5!AF77+calc6!AF77)</f>
        <v/>
      </c>
      <c r="AG77" s="31" t="str">
        <f>IF(AG$8="","",calc1!AG77+calc2!AG77+calc3!AG77+calc4!AG77+calc5!AG77+calc6!AG77)</f>
        <v/>
      </c>
      <c r="AH77" s="31" t="str">
        <f>IF(AH$8="","",calc1!AH77+calc2!AH77+calc3!AH77+calc4!AH77+calc5!AH77+calc6!AH77)</f>
        <v/>
      </c>
      <c r="AI77" s="31" t="str">
        <f>IF(AI$8="","",calc1!AI77+calc2!AI77+calc3!AI77+calc4!AI77+calc5!AI77+calc6!AI77)</f>
        <v/>
      </c>
      <c r="AJ77" s="31" t="str">
        <f>IF(AJ$8="","",calc1!AJ77+calc2!AJ77+calc3!AJ77+calc4!AJ77+calc5!AJ77+calc6!AJ77)</f>
        <v/>
      </c>
      <c r="AK77" s="31" t="str">
        <f>IF(AK$8="","",calc1!AK77+calc2!AK77+calc3!AK77+calc4!AK77+calc5!AK77+calc6!AK77)</f>
        <v/>
      </c>
      <c r="AL77" s="31" t="str">
        <f>IF(AL$8="","",calc1!AL77+calc2!AL77+calc3!AL77+calc4!AL77+calc5!AL77+calc6!AL77)</f>
        <v/>
      </c>
      <c r="AM77" s="31" t="str">
        <f>IF(AM$8="","",calc1!AM77+calc2!AM77+calc3!AM77+calc4!AM77+calc5!AM77+calc6!AM77)</f>
        <v/>
      </c>
      <c r="AN77" s="31" t="str">
        <f>IF(AN$8="","",calc1!AN77+calc2!AN77+calc3!AN77+calc4!AN77+calc5!AN77+calc6!AN77)</f>
        <v/>
      </c>
      <c r="AO77" s="31" t="str">
        <f>IF(AO$8="","",calc1!AO77+calc2!AO77+calc3!AO77+calc4!AO77+calc5!AO77+calc6!AO77)</f>
        <v/>
      </c>
      <c r="AP77" s="31" t="str">
        <f>IF(AP$8="","",calc1!AP77+calc2!AP77+calc3!AP77+calc4!AP77+calc5!AP77+calc6!AP77)</f>
        <v/>
      </c>
      <c r="AQ77" s="31" t="str">
        <f>IF(AQ$8="","",calc1!AQ77+calc2!AQ77+calc3!AQ77+calc4!AQ77+calc5!AQ77+calc6!AQ77)</f>
        <v/>
      </c>
    </row>
    <row r="78" spans="2:43">
      <c r="B78" s="26">
        <f>'input rate-base'!B78</f>
        <v>10</v>
      </c>
      <c r="C78" s="26">
        <f>'input rate-base'!C78</f>
        <v>2017</v>
      </c>
      <c r="D78" s="31">
        <f>IF(D$8="","",calc1!D78+calc2!D78+calc3!D78+calc4!D78+calc5!D78+calc6!D78)</f>
        <v>24472514.175280001</v>
      </c>
      <c r="E78" s="31">
        <f>IF(E$8="","",calc1!E78+calc2!E78+calc3!E78+calc4!E78+calc5!E78+calc6!E78)</f>
        <v>282360.18769950001</v>
      </c>
      <c r="F78" s="31">
        <f>IF(F$8="","",calc1!F78+calc2!F78+calc3!F78+calc4!F78+calc5!F78+calc6!F78)</f>
        <v>1192278.80137</v>
      </c>
      <c r="G78" s="31">
        <f>IF(G$8="","",calc1!G78+calc2!G78+calc3!G78+calc4!G78+calc5!G78+calc6!G78)</f>
        <v>1859180.16432</v>
      </c>
      <c r="H78" s="31">
        <f>IF(H$8="","",calc1!H78+calc2!H78+calc3!H78+calc4!H78+calc5!H78+calc6!H78)</f>
        <v>12546.400337999999</v>
      </c>
      <c r="I78" s="31">
        <f>IF(I$8="","",calc1!I78+calc2!I78+calc3!I78+calc4!I78+calc5!I78+calc6!I78)</f>
        <v>9498035.0565000009</v>
      </c>
      <c r="J78" s="31">
        <f>IF(J$8="","",calc1!J78+calc2!J78+calc3!J78+calc4!J78+calc5!J78+calc6!J78)</f>
        <v>50843.257500000007</v>
      </c>
      <c r="K78" s="31">
        <f>IF(K$8="","",calc1!K78+calc2!K78+calc3!K78+calc4!K78+calc5!K78+calc6!K78)</f>
        <v>74993.429749999996</v>
      </c>
      <c r="L78" s="31">
        <f>IF(L$8="","",calc1!L78+calc2!L78+calc3!L78+calc4!L78+calc5!L78+calc6!L78)</f>
        <v>185239.83783901556</v>
      </c>
      <c r="M78" s="31">
        <f>IF(M$8="","",calc1!M78+calc2!M78+calc3!M78+calc4!M78+calc5!M78+calc6!M78)</f>
        <v>1209585.69</v>
      </c>
      <c r="N78" s="31">
        <f>IF(N$8="","",calc1!N78+calc2!N78+calc3!N78+calc4!N78+calc5!N78+calc6!N78)</f>
        <v>129417.86100999999</v>
      </c>
      <c r="O78" s="31">
        <f>IF(O$8="","",calc1!O78+calc2!O78+calc3!O78+calc4!O78+calc5!O78+calc6!O78)</f>
        <v>356247.12</v>
      </c>
      <c r="P78" s="31">
        <f>IF(P$8="","",calc1!P78+calc2!P78+calc3!P78+calc4!P78+calc5!P78+calc6!P78)</f>
        <v>0</v>
      </c>
      <c r="Q78" s="31">
        <f>IF(Q$8="","",calc1!Q78+calc2!Q78+calc3!Q78+calc4!Q78+calc5!Q78+calc6!Q78)</f>
        <v>177465.97076</v>
      </c>
      <c r="R78" s="31">
        <f>IF(R$8="","",calc1!R78+calc2!R78+calc3!R78+calc4!R78+calc5!R78+calc6!R78)</f>
        <v>1737.53712</v>
      </c>
      <c r="S78" s="31">
        <f>IF(S$8="","",calc1!S78+calc2!S78+calc3!S78+calc4!S78+calc5!S78+calc6!S78)</f>
        <v>195846.79775</v>
      </c>
      <c r="T78" s="31">
        <f>IF(T$8="","",calc1!T78+calc2!T78+calc3!T78+calc4!T78+calc5!T78+calc6!T78)</f>
        <v>2095.6752000000001</v>
      </c>
      <c r="U78" s="31">
        <f>IF(U$8="","",calc1!U78+calc2!U78+calc3!U78+calc4!U78+calc5!U78+calc6!U78)</f>
        <v>6650.4842500000004</v>
      </c>
      <c r="V78" s="31">
        <f>IF(V$8="","",calc1!V78+calc2!V78+calc3!V78+calc4!V78+calc5!V78+calc6!V78)</f>
        <v>1606.9967116960113</v>
      </c>
      <c r="W78" s="31">
        <f>IF(W$8="","",calc1!W78+calc2!W78+calc3!W78+calc4!W78+calc5!W78+calc6!W78)</f>
        <v>68401.5625</v>
      </c>
      <c r="X78" s="31">
        <f>IF(X$8="","",calc1!X78+calc2!X78+calc3!X78+calc4!X78+calc5!X78+calc6!X78)</f>
        <v>67570.914489999996</v>
      </c>
      <c r="Y78" s="31">
        <f>IF(Y$8="","",calc1!Y78+calc2!Y78+calc3!Y78+calc4!Y78+calc5!Y78+calc6!Y78)</f>
        <v>52473.652499999997</v>
      </c>
      <c r="Z78" s="31">
        <f>IF(Z$8="","",calc1!Z78+calc2!Z78+calc3!Z78+calc4!Z78+calc5!Z78+calc6!Z78)</f>
        <v>10630.47228</v>
      </c>
      <c r="AA78" s="31">
        <f>IF(AA$8="","",calc1!AA78+calc2!AA78+calc3!AA78+calc4!AA78+calc5!AA78+calc6!AA78)</f>
        <v>3022.8964500000002</v>
      </c>
      <c r="AB78" s="31">
        <f>IF(AB$8="","",calc1!AB78+calc2!AB78+calc3!AB78+calc4!AB78+calc5!AB78+calc6!AB78)</f>
        <v>0</v>
      </c>
      <c r="AC78" s="31" t="str">
        <f>IF(AC$8="","",calc1!AC78+calc2!AC78+calc3!AC78+calc4!AC78+calc5!AC78+calc6!AC78)</f>
        <v/>
      </c>
      <c r="AD78" s="31" t="str">
        <f>IF(AD$8="","",calc1!AD78+calc2!AD78+calc3!AD78+calc4!AD78+calc5!AD78+calc6!AD78)</f>
        <v/>
      </c>
      <c r="AE78" s="31" t="str">
        <f>IF(AE$8="","",calc1!AE78+calc2!AE78+calc3!AE78+calc4!AE78+calc5!AE78+calc6!AE78)</f>
        <v/>
      </c>
      <c r="AF78" s="31" t="str">
        <f>IF(AF$8="","",calc1!AF78+calc2!AF78+calc3!AF78+calc4!AF78+calc5!AF78+calc6!AF78)</f>
        <v/>
      </c>
      <c r="AG78" s="31" t="str">
        <f>IF(AG$8="","",calc1!AG78+calc2!AG78+calc3!AG78+calc4!AG78+calc5!AG78+calc6!AG78)</f>
        <v/>
      </c>
      <c r="AH78" s="31" t="str">
        <f>IF(AH$8="","",calc1!AH78+calc2!AH78+calc3!AH78+calc4!AH78+calc5!AH78+calc6!AH78)</f>
        <v/>
      </c>
      <c r="AI78" s="31" t="str">
        <f>IF(AI$8="","",calc1!AI78+calc2!AI78+calc3!AI78+calc4!AI78+calc5!AI78+calc6!AI78)</f>
        <v/>
      </c>
      <c r="AJ78" s="31" t="str">
        <f>IF(AJ$8="","",calc1!AJ78+calc2!AJ78+calc3!AJ78+calc4!AJ78+calc5!AJ78+calc6!AJ78)</f>
        <v/>
      </c>
      <c r="AK78" s="31" t="str">
        <f>IF(AK$8="","",calc1!AK78+calc2!AK78+calc3!AK78+calc4!AK78+calc5!AK78+calc6!AK78)</f>
        <v/>
      </c>
      <c r="AL78" s="31" t="str">
        <f>IF(AL$8="","",calc1!AL78+calc2!AL78+calc3!AL78+calc4!AL78+calc5!AL78+calc6!AL78)</f>
        <v/>
      </c>
      <c r="AM78" s="31" t="str">
        <f>IF(AM$8="","",calc1!AM78+calc2!AM78+calc3!AM78+calc4!AM78+calc5!AM78+calc6!AM78)</f>
        <v/>
      </c>
      <c r="AN78" s="31" t="str">
        <f>IF(AN$8="","",calc1!AN78+calc2!AN78+calc3!AN78+calc4!AN78+calc5!AN78+calc6!AN78)</f>
        <v/>
      </c>
      <c r="AO78" s="31" t="str">
        <f>IF(AO$8="","",calc1!AO78+calc2!AO78+calc3!AO78+calc4!AO78+calc5!AO78+calc6!AO78)</f>
        <v/>
      </c>
      <c r="AP78" s="31" t="str">
        <f>IF(AP$8="","",calc1!AP78+calc2!AP78+calc3!AP78+calc4!AP78+calc5!AP78+calc6!AP78)</f>
        <v/>
      </c>
      <c r="AQ78" s="31" t="str">
        <f>IF(AQ$8="","",calc1!AQ78+calc2!AQ78+calc3!AQ78+calc4!AQ78+calc5!AQ78+calc6!AQ78)</f>
        <v/>
      </c>
    </row>
    <row r="79" spans="2:43">
      <c r="B79" s="26">
        <f>'input rate-base'!B79</f>
        <v>11</v>
      </c>
      <c r="C79" s="26">
        <f>'input rate-base'!C79</f>
        <v>2017</v>
      </c>
      <c r="D79" s="31">
        <f>IF(D$8="","",calc1!D79+calc2!D79+calc3!D79+calc4!D79+calc5!D79+calc6!D79)</f>
        <v>18789818.570459999</v>
      </c>
      <c r="E79" s="31">
        <f>IF(E$8="","",calc1!E79+calc2!E79+calc3!E79+calc4!E79+calc5!E79+calc6!E79)</f>
        <v>214176.9404355</v>
      </c>
      <c r="F79" s="31">
        <f>IF(F$8="","",calc1!F79+calc2!F79+calc3!F79+calc4!F79+calc5!F79+calc6!F79)</f>
        <v>902799.24955000007</v>
      </c>
      <c r="G79" s="31">
        <f>IF(G$8="","",calc1!G79+calc2!G79+calc3!G79+calc4!G79+calc5!G79+calc6!G79)</f>
        <v>1534050.3602400001</v>
      </c>
      <c r="H79" s="31">
        <f>IF(H$8="","",calc1!H79+calc2!H79+calc3!H79+calc4!H79+calc5!H79+calc6!H79)</f>
        <v>10095.018174000001</v>
      </c>
      <c r="I79" s="31">
        <f>IF(I$8="","",calc1!I79+calc2!I79+calc3!I79+calc4!I79+calc5!I79+calc6!I79)</f>
        <v>8135323.4960000003</v>
      </c>
      <c r="J79" s="31">
        <f>IF(J$8="","",calc1!J79+calc2!J79+calc3!J79+calc4!J79+calc5!J79+calc6!J79)</f>
        <v>42959.466700000004</v>
      </c>
      <c r="K79" s="31">
        <f>IF(K$8="","",calc1!K79+calc2!K79+calc3!K79+calc4!K79+calc5!K79+calc6!K79)</f>
        <v>63849.904999999999</v>
      </c>
      <c r="L79" s="31">
        <f>IF(L$8="","",calc1!L79+calc2!L79+calc3!L79+calc4!L79+calc5!L79+calc6!L79)</f>
        <v>121523.60114</v>
      </c>
      <c r="M79" s="31">
        <f>IF(M$8="","",calc1!M79+calc2!M79+calc3!M79+calc4!M79+calc5!M79+calc6!M79)</f>
        <v>1101994.0375000001</v>
      </c>
      <c r="N79" s="31">
        <f>IF(N$8="","",calc1!N79+calc2!N79+calc3!N79+calc4!N79+calc5!N79+calc6!N79)</f>
        <v>121945.19446</v>
      </c>
      <c r="O79" s="31">
        <f>IF(O$8="","",calc1!O79+calc2!O79+calc3!O79+calc4!O79+calc5!O79+calc6!O79)</f>
        <v>334897.64</v>
      </c>
      <c r="P79" s="31">
        <f>IF(P$8="","",calc1!P79+calc2!P79+calc3!P79+calc4!P79+calc5!P79+calc6!P79)</f>
        <v>0</v>
      </c>
      <c r="Q79" s="31">
        <f>IF(Q$8="","",calc1!Q79+calc2!Q79+calc3!Q79+calc4!Q79+calc5!Q79+calc6!Q79)</f>
        <v>148590.82624000002</v>
      </c>
      <c r="R79" s="31">
        <f>IF(R$8="","",calc1!R79+calc2!R79+calc3!R79+calc4!R79+calc5!R79+calc6!R79)</f>
        <v>1501.1515200000001</v>
      </c>
      <c r="S79" s="31">
        <f>IF(S$8="","",calc1!S79+calc2!S79+calc3!S79+calc4!S79+calc5!S79+calc6!S79)</f>
        <v>177887.16924999998</v>
      </c>
      <c r="T79" s="31">
        <f>IF(T$8="","",calc1!T79+calc2!T79+calc3!T79+calc4!T79+calc5!T79+calc6!T79)</f>
        <v>2105.2341999999999</v>
      </c>
      <c r="U79" s="31">
        <f>IF(U$8="","",calc1!U79+calc2!U79+calc3!U79+calc4!U79+calc5!U79+calc6!U79)</f>
        <v>6264.3964999999998</v>
      </c>
      <c r="V79" s="31">
        <f>IF(V$8="","",calc1!V79+calc2!V79+calc3!V79+calc4!V79+calc5!V79+calc6!V79)</f>
        <v>986.80103999999994</v>
      </c>
      <c r="W79" s="31">
        <f>IF(W$8="","",calc1!W79+calc2!W79+calc3!W79+calc4!W79+calc5!W79+calc6!W79)</f>
        <v>62276.947499999995</v>
      </c>
      <c r="X79" s="31">
        <f>IF(X$8="","",calc1!X79+calc2!X79+calc3!X79+calc4!X79+calc5!X79+calc6!X79)</f>
        <v>64756.130109999998</v>
      </c>
      <c r="Y79" s="31">
        <f>IF(Y$8="","",calc1!Y79+calc2!Y79+calc3!Y79+calc4!Y79+calc5!Y79+calc6!Y79)</f>
        <v>51973.564999999995</v>
      </c>
      <c r="Z79" s="31">
        <f>IF(Z$8="","",calc1!Z79+calc2!Z79+calc3!Z79+calc4!Z79+calc5!Z79+calc6!Z79)</f>
        <v>9950.0875500000002</v>
      </c>
      <c r="AA79" s="31">
        <f>IF(AA$8="","",calc1!AA79+calc2!AA79+calc3!AA79+calc4!AA79+calc5!AA79+calc6!AA79)</f>
        <v>2631.7152000000001</v>
      </c>
      <c r="AB79" s="31">
        <f>IF(AB$8="","",calc1!AB79+calc2!AB79+calc3!AB79+calc4!AB79+calc5!AB79+calc6!AB79)</f>
        <v>0</v>
      </c>
      <c r="AC79" s="31" t="str">
        <f>IF(AC$8="","",calc1!AC79+calc2!AC79+calc3!AC79+calc4!AC79+calc5!AC79+calc6!AC79)</f>
        <v/>
      </c>
      <c r="AD79" s="31" t="str">
        <f>IF(AD$8="","",calc1!AD79+calc2!AD79+calc3!AD79+calc4!AD79+calc5!AD79+calc6!AD79)</f>
        <v/>
      </c>
      <c r="AE79" s="31" t="str">
        <f>IF(AE$8="","",calc1!AE79+calc2!AE79+calc3!AE79+calc4!AE79+calc5!AE79+calc6!AE79)</f>
        <v/>
      </c>
      <c r="AF79" s="31" t="str">
        <f>IF(AF$8="","",calc1!AF79+calc2!AF79+calc3!AF79+calc4!AF79+calc5!AF79+calc6!AF79)</f>
        <v/>
      </c>
      <c r="AG79" s="31" t="str">
        <f>IF(AG$8="","",calc1!AG79+calc2!AG79+calc3!AG79+calc4!AG79+calc5!AG79+calc6!AG79)</f>
        <v/>
      </c>
      <c r="AH79" s="31" t="str">
        <f>IF(AH$8="","",calc1!AH79+calc2!AH79+calc3!AH79+calc4!AH79+calc5!AH79+calc6!AH79)</f>
        <v/>
      </c>
      <c r="AI79" s="31" t="str">
        <f>IF(AI$8="","",calc1!AI79+calc2!AI79+calc3!AI79+calc4!AI79+calc5!AI79+calc6!AI79)</f>
        <v/>
      </c>
      <c r="AJ79" s="31" t="str">
        <f>IF(AJ$8="","",calc1!AJ79+calc2!AJ79+calc3!AJ79+calc4!AJ79+calc5!AJ79+calc6!AJ79)</f>
        <v/>
      </c>
      <c r="AK79" s="31" t="str">
        <f>IF(AK$8="","",calc1!AK79+calc2!AK79+calc3!AK79+calc4!AK79+calc5!AK79+calc6!AK79)</f>
        <v/>
      </c>
      <c r="AL79" s="31" t="str">
        <f>IF(AL$8="","",calc1!AL79+calc2!AL79+calc3!AL79+calc4!AL79+calc5!AL79+calc6!AL79)</f>
        <v/>
      </c>
      <c r="AM79" s="31" t="str">
        <f>IF(AM$8="","",calc1!AM79+calc2!AM79+calc3!AM79+calc4!AM79+calc5!AM79+calc6!AM79)</f>
        <v/>
      </c>
      <c r="AN79" s="31" t="str">
        <f>IF(AN$8="","",calc1!AN79+calc2!AN79+calc3!AN79+calc4!AN79+calc5!AN79+calc6!AN79)</f>
        <v/>
      </c>
      <c r="AO79" s="31" t="str">
        <f>IF(AO$8="","",calc1!AO79+calc2!AO79+calc3!AO79+calc4!AO79+calc5!AO79+calc6!AO79)</f>
        <v/>
      </c>
      <c r="AP79" s="31" t="str">
        <f>IF(AP$8="","",calc1!AP79+calc2!AP79+calc3!AP79+calc4!AP79+calc5!AP79+calc6!AP79)</f>
        <v/>
      </c>
      <c r="AQ79" s="31" t="str">
        <f>IF(AQ$8="","",calc1!AQ79+calc2!AQ79+calc3!AQ79+calc4!AQ79+calc5!AQ79+calc6!AQ79)</f>
        <v/>
      </c>
    </row>
    <row r="80" spans="2:43">
      <c r="B80" s="26">
        <f>'input rate-base'!B80</f>
        <v>12</v>
      </c>
      <c r="C80" s="26">
        <f>'input rate-base'!C80</f>
        <v>2017</v>
      </c>
      <c r="D80" s="31">
        <f>IF(D$8="","",calc1!D80+calc2!D80+calc3!D80+calc4!D80+calc5!D80+calc6!D80)</f>
        <v>21213703.144780003</v>
      </c>
      <c r="E80" s="31">
        <f>IF(E$8="","",calc1!E80+calc2!E80+calc3!E80+calc4!E80+calc5!E80+calc6!E80)</f>
        <v>243082.56007800001</v>
      </c>
      <c r="F80" s="31">
        <f>IF(F$8="","",calc1!F80+calc2!F80+calc3!F80+calc4!F80+calc5!F80+calc6!F80)</f>
        <v>1046201.2840400001</v>
      </c>
      <c r="G80" s="31">
        <f>IF(G$8="","",calc1!G80+calc2!G80+calc3!G80+calc4!G80+calc5!G80+calc6!G80)</f>
        <v>1624287.0102000001</v>
      </c>
      <c r="H80" s="31">
        <f>IF(H$8="","",calc1!H80+calc2!H80+calc3!H80+calc4!H80+calc5!H80+calc6!H80)</f>
        <v>10767.73545</v>
      </c>
      <c r="I80" s="31">
        <f>IF(I$8="","",calc1!I80+calc2!I80+calc3!I80+calc4!I80+calc5!I80+calc6!I80)</f>
        <v>8259288.0737499995</v>
      </c>
      <c r="J80" s="31">
        <f>IF(J$8="","",calc1!J80+calc2!J80+calc3!J80+calc4!J80+calc5!J80+calc6!J80)</f>
        <v>40472.6561</v>
      </c>
      <c r="K80" s="31">
        <f>IF(K$8="","",calc1!K80+calc2!K80+calc3!K80+calc4!K80+calc5!K80+calc6!K80)</f>
        <v>66693.532749999998</v>
      </c>
      <c r="L80" s="31">
        <f>IF(L$8="","",calc1!L80+calc2!L80+calc3!L80+calc4!L80+calc5!L80+calc6!L80)</f>
        <v>116858.86016</v>
      </c>
      <c r="M80" s="31">
        <f>IF(M$8="","",calc1!M80+calc2!M80+calc3!M80+calc4!M80+calc5!M80+calc6!M80)</f>
        <v>1088988.2524999999</v>
      </c>
      <c r="N80" s="31">
        <f>IF(N$8="","",calc1!N80+calc2!N80+calc3!N80+calc4!N80+calc5!N80+calc6!N80)</f>
        <v>129413.03878</v>
      </c>
      <c r="O80" s="31">
        <f>IF(O$8="","",calc1!O80+calc2!O80+calc3!O80+calc4!O80+calc5!O80+calc6!O80)</f>
        <v>331027.34249999997</v>
      </c>
      <c r="P80" s="31">
        <f>IF(P$8="","",calc1!P80+calc2!P80+calc3!P80+calc4!P80+calc5!P80+calc6!P80)</f>
        <v>0</v>
      </c>
      <c r="Q80" s="31">
        <f>IF(Q$8="","",calc1!Q80+calc2!Q80+calc3!Q80+calc4!Q80+calc5!Q80+calc6!Q80)</f>
        <v>166574.55408</v>
      </c>
      <c r="R80" s="31">
        <f>IF(R$8="","",calc1!R80+calc2!R80+calc3!R80+calc4!R80+calc5!R80+calc6!R80)</f>
        <v>1661.0048400000001</v>
      </c>
      <c r="S80" s="31">
        <f>IF(S$8="","",calc1!S80+calc2!S80+calc3!S80+calc4!S80+calc5!S80+calc6!S80)</f>
        <v>182921.39500000002</v>
      </c>
      <c r="T80" s="31">
        <f>IF(T$8="","",calc1!T80+calc2!T80+calc3!T80+calc4!T80+calc5!T80+calc6!T80)</f>
        <v>2184.0585000000001</v>
      </c>
      <c r="U80" s="31">
        <f>IF(U$8="","",calc1!U80+calc2!U80+calc3!U80+calc4!U80+calc5!U80+calc6!U80)</f>
        <v>6127.3010000000004</v>
      </c>
      <c r="V80" s="31">
        <f>IF(V$8="","",calc1!V80+calc2!V80+calc3!V80+calc4!V80+calc5!V80+calc6!V80)</f>
        <v>940.17445999999995</v>
      </c>
      <c r="W80" s="31">
        <f>IF(W$8="","",calc1!W80+calc2!W80+calc3!W80+calc4!W80+calc5!W80+calc6!W80)</f>
        <v>62552.009999999995</v>
      </c>
      <c r="X80" s="31">
        <f>IF(X$8="","",calc1!X80+calc2!X80+calc3!X80+calc4!X80+calc5!X80+calc6!X80)</f>
        <v>63870.955349999997</v>
      </c>
      <c r="Y80" s="31">
        <f>IF(Y$8="","",calc1!Y80+calc2!Y80+calc3!Y80+calc4!Y80+calc5!Y80+calc6!Y80)</f>
        <v>52366.732499999998</v>
      </c>
      <c r="Z80" s="31">
        <f>IF(Z$8="","",calc1!Z80+calc2!Z80+calc3!Z80+calc4!Z80+calc5!Z80+calc6!Z80)</f>
        <v>9729.8101800000004</v>
      </c>
      <c r="AA80" s="31">
        <f>IF(AA$8="","",calc1!AA80+calc2!AA80+calc3!AA80+calc4!AA80+calc5!AA80+calc6!AA80)</f>
        <v>2842.1974399999999</v>
      </c>
      <c r="AB80" s="31">
        <f>IF(AB$8="","",calc1!AB80+calc2!AB80+calc3!AB80+calc4!AB80+calc5!AB80+calc6!AB80)</f>
        <v>0</v>
      </c>
      <c r="AC80" s="31" t="str">
        <f>IF(AC$8="","",calc1!AC80+calc2!AC80+calc3!AC80+calc4!AC80+calc5!AC80+calc6!AC80)</f>
        <v/>
      </c>
      <c r="AD80" s="31" t="str">
        <f>IF(AD$8="","",calc1!AD80+calc2!AD80+calc3!AD80+calc4!AD80+calc5!AD80+calc6!AD80)</f>
        <v/>
      </c>
      <c r="AE80" s="31" t="str">
        <f>IF(AE$8="","",calc1!AE80+calc2!AE80+calc3!AE80+calc4!AE80+calc5!AE80+calc6!AE80)</f>
        <v/>
      </c>
      <c r="AF80" s="31" t="str">
        <f>IF(AF$8="","",calc1!AF80+calc2!AF80+calc3!AF80+calc4!AF80+calc5!AF80+calc6!AF80)</f>
        <v/>
      </c>
      <c r="AG80" s="31" t="str">
        <f>IF(AG$8="","",calc1!AG80+calc2!AG80+calc3!AG80+calc4!AG80+calc5!AG80+calc6!AG80)</f>
        <v/>
      </c>
      <c r="AH80" s="31" t="str">
        <f>IF(AH$8="","",calc1!AH80+calc2!AH80+calc3!AH80+calc4!AH80+calc5!AH80+calc6!AH80)</f>
        <v/>
      </c>
      <c r="AI80" s="31" t="str">
        <f>IF(AI$8="","",calc1!AI80+calc2!AI80+calc3!AI80+calc4!AI80+calc5!AI80+calc6!AI80)</f>
        <v/>
      </c>
      <c r="AJ80" s="31" t="str">
        <f>IF(AJ$8="","",calc1!AJ80+calc2!AJ80+calc3!AJ80+calc4!AJ80+calc5!AJ80+calc6!AJ80)</f>
        <v/>
      </c>
      <c r="AK80" s="31" t="str">
        <f>IF(AK$8="","",calc1!AK80+calc2!AK80+calc3!AK80+calc4!AK80+calc5!AK80+calc6!AK80)</f>
        <v/>
      </c>
      <c r="AL80" s="31" t="str">
        <f>IF(AL$8="","",calc1!AL80+calc2!AL80+calc3!AL80+calc4!AL80+calc5!AL80+calc6!AL80)</f>
        <v/>
      </c>
      <c r="AM80" s="31" t="str">
        <f>IF(AM$8="","",calc1!AM80+calc2!AM80+calc3!AM80+calc4!AM80+calc5!AM80+calc6!AM80)</f>
        <v/>
      </c>
      <c r="AN80" s="31" t="str">
        <f>IF(AN$8="","",calc1!AN80+calc2!AN80+calc3!AN80+calc4!AN80+calc5!AN80+calc6!AN80)</f>
        <v/>
      </c>
      <c r="AO80" s="31" t="str">
        <f>IF(AO$8="","",calc1!AO80+calc2!AO80+calc3!AO80+calc4!AO80+calc5!AO80+calc6!AO80)</f>
        <v/>
      </c>
      <c r="AP80" s="31" t="str">
        <f>IF(AP$8="","",calc1!AP80+calc2!AP80+calc3!AP80+calc4!AP80+calc5!AP80+calc6!AP80)</f>
        <v/>
      </c>
      <c r="AQ80" s="31" t="str">
        <f>IF(AQ$8="","",calc1!AQ80+calc2!AQ80+calc3!AQ80+calc4!AQ80+calc5!AQ80+calc6!AQ80)</f>
        <v/>
      </c>
    </row>
    <row r="81" spans="2:43">
      <c r="B81" s="26">
        <f>'input rate-base'!B81</f>
        <v>1</v>
      </c>
      <c r="C81" s="26">
        <f>'input rate-base'!C81</f>
        <v>2018</v>
      </c>
      <c r="D81" s="31">
        <f>IF(D$8="","",calc1!D81+calc2!D81+calc3!D81+calc4!D81+calc5!D81+calc6!D81)</f>
        <v>24776748.337140001</v>
      </c>
      <c r="E81" s="31">
        <f>IF(E$8="","",calc1!E81+calc2!E81+calc3!E81+calc4!E81+calc5!E81+calc6!E81)</f>
        <v>282683.71885800001</v>
      </c>
      <c r="F81" s="31">
        <f>IF(F$8="","",calc1!F81+calc2!F81+calc3!F81+calc4!F81+calc5!F81+calc6!F81)</f>
        <v>1241665.79721</v>
      </c>
      <c r="G81" s="31">
        <f>IF(G$8="","",calc1!G81+calc2!G81+calc3!G81+calc4!G81+calc5!G81+calc6!G81)</f>
        <v>1792140.77232</v>
      </c>
      <c r="H81" s="31">
        <f>IF(H$8="","",calc1!H81+calc2!H81+calc3!H81+calc4!H81+calc5!H81+calc6!H81)</f>
        <v>12010.0419</v>
      </c>
      <c r="I81" s="31">
        <f>IF(I$8="","",calc1!I81+calc2!I81+calc3!I81+calc4!I81+calc5!I81+calc6!I81)</f>
        <v>8355113.3592500007</v>
      </c>
      <c r="J81" s="31">
        <f>IF(J$8="","",calc1!J81+calc2!J81+calc3!J81+calc4!J81+calc5!J81+calc6!J81)</f>
        <v>40225.129500000003</v>
      </c>
      <c r="K81" s="31">
        <f>IF(K$8="","",calc1!K81+calc2!K81+calc3!K81+calc4!K81+calc5!K81+calc6!K81)</f>
        <v>67955.269250000012</v>
      </c>
      <c r="L81" s="31">
        <f>IF(L$8="","",calc1!L81+calc2!L81+calc3!L81+calc4!L81+calc5!L81+calc6!L81)</f>
        <v>119963.83854</v>
      </c>
      <c r="M81" s="31">
        <f>IF(M$8="","",calc1!M81+calc2!M81+calc3!M81+calc4!M81+calc5!M81+calc6!M81)</f>
        <v>1068086.8825000001</v>
      </c>
      <c r="N81" s="31">
        <f>IF(N$8="","",calc1!N81+calc2!N81+calc3!N81+calc4!N81+calc5!N81+calc6!N81)</f>
        <v>128014.62198</v>
      </c>
      <c r="O81" s="31">
        <f>IF(O$8="","",calc1!O81+calc2!O81+calc3!O81+calc4!O81+calc5!O81+calc6!O81)</f>
        <v>332049.005</v>
      </c>
      <c r="P81" s="31">
        <f>IF(P$8="","",calc1!P81+calc2!P81+calc3!P81+calc4!P81+calc5!P81+calc6!P81)</f>
        <v>0</v>
      </c>
      <c r="Q81" s="31">
        <f>IF(Q$8="","",calc1!Q81+calc2!Q81+calc3!Q81+calc4!Q81+calc5!Q81+calc6!Q81)</f>
        <v>177559.67744</v>
      </c>
      <c r="R81" s="31">
        <f>IF(R$8="","",calc1!R81+calc2!R81+calc3!R81+calc4!R81+calc5!R81+calc6!R81)</f>
        <v>1912.33548</v>
      </c>
      <c r="S81" s="31">
        <f>IF(S$8="","",calc1!S81+calc2!S81+calc3!S81+calc4!S81+calc5!S81+calc6!S81)</f>
        <v>184846.28025000001</v>
      </c>
      <c r="T81" s="31">
        <f>IF(T$8="","",calc1!T81+calc2!T81+calc3!T81+calc4!T81+calc5!T81+calc6!T81)</f>
        <v>2438.0124000000005</v>
      </c>
      <c r="U81" s="31">
        <f>IF(U$8="","",calc1!U81+calc2!U81+calc3!U81+calc4!U81+calc5!U81+calc6!U81)</f>
        <v>6011.0619999999999</v>
      </c>
      <c r="V81" s="31">
        <f>IF(V$8="","",calc1!V81+calc2!V81+calc3!V81+calc4!V81+calc5!V81+calc6!V81)</f>
        <v>889.77215999999999</v>
      </c>
      <c r="W81" s="31">
        <f>IF(W$8="","",calc1!W81+calc2!W81+calc3!W81+calc4!W81+calc5!W81+calc6!W81)</f>
        <v>60446.39</v>
      </c>
      <c r="X81" s="31">
        <f>IF(X$8="","",calc1!X81+calc2!X81+calc3!X81+calc4!X81+calc5!X81+calc6!X81)</f>
        <v>62453.140429999999</v>
      </c>
      <c r="Y81" s="31">
        <f>IF(Y$8="","",calc1!Y81+calc2!Y81+calc3!Y81+calc4!Y81+calc5!Y81+calc6!Y81)</f>
        <v>50583.102499999994</v>
      </c>
      <c r="Z81" s="31">
        <f>IF(Z$8="","",calc1!Z81+calc2!Z81+calc3!Z81+calc4!Z81+calc5!Z81+calc6!Z81)</f>
        <v>9499.1629400000002</v>
      </c>
      <c r="AA81" s="31">
        <f>IF(AA$8="","",calc1!AA81+calc2!AA81+calc3!AA81+calc4!AA81+calc5!AA81+calc6!AA81)</f>
        <v>2853.26305</v>
      </c>
      <c r="AB81" s="31">
        <f>IF(AB$8="","",calc1!AB81+calc2!AB81+calc3!AB81+calc4!AB81+calc5!AB81+calc6!AB81)</f>
        <v>0</v>
      </c>
      <c r="AC81" s="31" t="str">
        <f>IF(AC$8="","",calc1!AC81+calc2!AC81+calc3!AC81+calc4!AC81+calc5!AC81+calc6!AC81)</f>
        <v/>
      </c>
      <c r="AD81" s="31" t="str">
        <f>IF(AD$8="","",calc1!AD81+calc2!AD81+calc3!AD81+calc4!AD81+calc5!AD81+calc6!AD81)</f>
        <v/>
      </c>
      <c r="AE81" s="31" t="str">
        <f>IF(AE$8="","",calc1!AE81+calc2!AE81+calc3!AE81+calc4!AE81+calc5!AE81+calc6!AE81)</f>
        <v/>
      </c>
      <c r="AF81" s="31" t="str">
        <f>IF(AF$8="","",calc1!AF81+calc2!AF81+calc3!AF81+calc4!AF81+calc5!AF81+calc6!AF81)</f>
        <v/>
      </c>
      <c r="AG81" s="31" t="str">
        <f>IF(AG$8="","",calc1!AG81+calc2!AG81+calc3!AG81+calc4!AG81+calc5!AG81+calc6!AG81)</f>
        <v/>
      </c>
      <c r="AH81" s="31" t="str">
        <f>IF(AH$8="","",calc1!AH81+calc2!AH81+calc3!AH81+calc4!AH81+calc5!AH81+calc6!AH81)</f>
        <v/>
      </c>
      <c r="AI81" s="31" t="str">
        <f>IF(AI$8="","",calc1!AI81+calc2!AI81+calc3!AI81+calc4!AI81+calc5!AI81+calc6!AI81)</f>
        <v/>
      </c>
      <c r="AJ81" s="31" t="str">
        <f>IF(AJ$8="","",calc1!AJ81+calc2!AJ81+calc3!AJ81+calc4!AJ81+calc5!AJ81+calc6!AJ81)</f>
        <v/>
      </c>
      <c r="AK81" s="31" t="str">
        <f>IF(AK$8="","",calc1!AK81+calc2!AK81+calc3!AK81+calc4!AK81+calc5!AK81+calc6!AK81)</f>
        <v/>
      </c>
      <c r="AL81" s="31" t="str">
        <f>IF(AL$8="","",calc1!AL81+calc2!AL81+calc3!AL81+calc4!AL81+calc5!AL81+calc6!AL81)</f>
        <v/>
      </c>
      <c r="AM81" s="31" t="str">
        <f>IF(AM$8="","",calc1!AM81+calc2!AM81+calc3!AM81+calc4!AM81+calc5!AM81+calc6!AM81)</f>
        <v/>
      </c>
      <c r="AN81" s="31" t="str">
        <f>IF(AN$8="","",calc1!AN81+calc2!AN81+calc3!AN81+calc4!AN81+calc5!AN81+calc6!AN81)</f>
        <v/>
      </c>
      <c r="AO81" s="31" t="str">
        <f>IF(AO$8="","",calc1!AO81+calc2!AO81+calc3!AO81+calc4!AO81+calc5!AO81+calc6!AO81)</f>
        <v/>
      </c>
      <c r="AP81" s="31" t="str">
        <f>IF(AP$8="","",calc1!AP81+calc2!AP81+calc3!AP81+calc4!AP81+calc5!AP81+calc6!AP81)</f>
        <v/>
      </c>
      <c r="AQ81" s="31" t="str">
        <f>IF(AQ$8="","",calc1!AQ81+calc2!AQ81+calc3!AQ81+calc4!AQ81+calc5!AQ81+calc6!AQ81)</f>
        <v/>
      </c>
    </row>
    <row r="82" spans="2:43">
      <c r="B82" s="26">
        <f>'input rate-base'!B82</f>
        <v>2</v>
      </c>
      <c r="C82" s="26">
        <f>'input rate-base'!C82</f>
        <v>2018</v>
      </c>
      <c r="D82" s="31">
        <f>IF(D$8="","",calc1!D82+calc2!D82+calc3!D82+calc4!D82+calc5!D82+calc6!D82)</f>
        <v>23139123.902540002</v>
      </c>
      <c r="E82" s="31">
        <f>IF(E$8="","",calc1!E82+calc2!E82+calc3!E82+calc4!E82+calc5!E82+calc6!E82)</f>
        <v>258293.33225100001</v>
      </c>
      <c r="F82" s="31">
        <f>IF(F$8="","",calc1!F82+calc2!F82+calc3!F82+calc4!F82+calc5!F82+calc6!F82)</f>
        <v>1144311.38427</v>
      </c>
      <c r="G82" s="31">
        <f>IF(G$8="","",calc1!G82+calc2!G82+calc3!G82+calc4!G82+calc5!G82+calc6!G82)</f>
        <v>1713330.17784</v>
      </c>
      <c r="H82" s="31">
        <f>IF(H$8="","",calc1!H82+calc2!H82+calc3!H82+calc4!H82+calc5!H82+calc6!H82)</f>
        <v>11401.734816</v>
      </c>
      <c r="I82" s="31">
        <f>IF(I$8="","",calc1!I82+calc2!I82+calc3!I82+calc4!I82+calc5!I82+calc6!I82)</f>
        <v>8346205.4855000004</v>
      </c>
      <c r="J82" s="31">
        <f>IF(J$8="","",calc1!J82+calc2!J82+calc3!J82+calc4!J82+calc5!J82+calc6!J82)</f>
        <v>43312.1587</v>
      </c>
      <c r="K82" s="31">
        <f>IF(K$8="","",calc1!K82+calc2!K82+calc3!K82+calc4!K82+calc5!K82+calc6!K82)</f>
        <v>65050.974750000008</v>
      </c>
      <c r="L82" s="31">
        <f>IF(L$8="","",calc1!L82+calc2!L82+calc3!L82+calc4!L82+calc5!L82+calc6!L82)</f>
        <v>119518.09144</v>
      </c>
      <c r="M82" s="31">
        <f>IF(M$8="","",calc1!M82+calc2!M82+calc3!M82+calc4!M82+calc5!M82+calc6!M82)</f>
        <v>1058866.625</v>
      </c>
      <c r="N82" s="31">
        <f>IF(N$8="","",calc1!N82+calc2!N82+calc3!N82+calc4!N82+calc5!N82+calc6!N82)</f>
        <v>124955.9146</v>
      </c>
      <c r="O82" s="31">
        <f>IF(O$8="","",calc1!O82+calc2!O82+calc3!O82+calc4!O82+calc5!O82+calc6!O82)</f>
        <v>326624.45250000001</v>
      </c>
      <c r="P82" s="31">
        <f>IF(P$8="","",calc1!P82+calc2!P82+calc3!P82+calc4!P82+calc5!P82+calc6!P82)</f>
        <v>0</v>
      </c>
      <c r="Q82" s="31">
        <f>IF(Q$8="","",calc1!Q82+calc2!Q82+calc3!Q82+calc4!Q82+calc5!Q82+calc6!Q82)</f>
        <v>157338.79232000001</v>
      </c>
      <c r="R82" s="31">
        <f>IF(R$8="","",calc1!R82+calc2!R82+calc3!R82+calc4!R82+calc5!R82+calc6!R82)</f>
        <v>1903.4466</v>
      </c>
      <c r="S82" s="31">
        <f>IF(S$8="","",calc1!S82+calc2!S82+calc3!S82+calc4!S82+calc5!S82+calc6!S82)</f>
        <v>180570.71325</v>
      </c>
      <c r="T82" s="31">
        <f>IF(T$8="","",calc1!T82+calc2!T82+calc3!T82+calc4!T82+calc5!T82+calc6!T82)</f>
        <v>2352.5910000000003</v>
      </c>
      <c r="U82" s="31">
        <f>IF(U$8="","",calc1!U82+calc2!U82+calc3!U82+calc4!U82+calc5!U82+calc6!U82)</f>
        <v>5832.2070000000003</v>
      </c>
      <c r="V82" s="31">
        <f>IF(V$8="","",calc1!V82+calc2!V82+calc3!V82+calc4!V82+calc5!V82+calc6!V82)</f>
        <v>1072.2177999999999</v>
      </c>
      <c r="W82" s="31">
        <f>IF(W$8="","",calc1!W82+calc2!W82+calc3!W82+calc4!W82+calc5!W82+calc6!W82)</f>
        <v>59141.079999999994</v>
      </c>
      <c r="X82" s="31">
        <f>IF(X$8="","",calc1!X82+calc2!X82+calc3!X82+calc4!X82+calc5!X82+calc6!X82)</f>
        <v>60776.122499999998</v>
      </c>
      <c r="Y82" s="31">
        <f>IF(Y$8="","",calc1!Y82+calc2!Y82+calc3!Y82+calc4!Y82+calc5!Y82+calc6!Y82)</f>
        <v>50940.322499999995</v>
      </c>
      <c r="Z82" s="31">
        <f>IF(Z$8="","",calc1!Z82+calc2!Z82+calc3!Z82+calc4!Z82+calc5!Z82+calc6!Z82)</f>
        <v>10028.314419999999</v>
      </c>
      <c r="AA82" s="31">
        <f>IF(AA$8="","",calc1!AA82+calc2!AA82+calc3!AA82+calc4!AA82+calc5!AA82+calc6!AA82)</f>
        <v>2681.0270700000001</v>
      </c>
      <c r="AB82" s="31">
        <f>IF(AB$8="","",calc1!AB82+calc2!AB82+calc3!AB82+calc4!AB82+calc5!AB82+calc6!AB82)</f>
        <v>0</v>
      </c>
      <c r="AC82" s="31" t="str">
        <f>IF(AC$8="","",calc1!AC82+calc2!AC82+calc3!AC82+calc4!AC82+calc5!AC82+calc6!AC82)</f>
        <v/>
      </c>
      <c r="AD82" s="31" t="str">
        <f>IF(AD$8="","",calc1!AD82+calc2!AD82+calc3!AD82+calc4!AD82+calc5!AD82+calc6!AD82)</f>
        <v/>
      </c>
      <c r="AE82" s="31" t="str">
        <f>IF(AE$8="","",calc1!AE82+calc2!AE82+calc3!AE82+calc4!AE82+calc5!AE82+calc6!AE82)</f>
        <v/>
      </c>
      <c r="AF82" s="31" t="str">
        <f>IF(AF$8="","",calc1!AF82+calc2!AF82+calc3!AF82+calc4!AF82+calc5!AF82+calc6!AF82)</f>
        <v/>
      </c>
      <c r="AG82" s="31" t="str">
        <f>IF(AG$8="","",calc1!AG82+calc2!AG82+calc3!AG82+calc4!AG82+calc5!AG82+calc6!AG82)</f>
        <v/>
      </c>
      <c r="AH82" s="31" t="str">
        <f>IF(AH$8="","",calc1!AH82+calc2!AH82+calc3!AH82+calc4!AH82+calc5!AH82+calc6!AH82)</f>
        <v/>
      </c>
      <c r="AI82" s="31" t="str">
        <f>IF(AI$8="","",calc1!AI82+calc2!AI82+calc3!AI82+calc4!AI82+calc5!AI82+calc6!AI82)</f>
        <v/>
      </c>
      <c r="AJ82" s="31" t="str">
        <f>IF(AJ$8="","",calc1!AJ82+calc2!AJ82+calc3!AJ82+calc4!AJ82+calc5!AJ82+calc6!AJ82)</f>
        <v/>
      </c>
      <c r="AK82" s="31" t="str">
        <f>IF(AK$8="","",calc1!AK82+calc2!AK82+calc3!AK82+calc4!AK82+calc5!AK82+calc6!AK82)</f>
        <v/>
      </c>
      <c r="AL82" s="31" t="str">
        <f>IF(AL$8="","",calc1!AL82+calc2!AL82+calc3!AL82+calc4!AL82+calc5!AL82+calc6!AL82)</f>
        <v/>
      </c>
      <c r="AM82" s="31" t="str">
        <f>IF(AM$8="","",calc1!AM82+calc2!AM82+calc3!AM82+calc4!AM82+calc5!AM82+calc6!AM82)</f>
        <v/>
      </c>
      <c r="AN82" s="31" t="str">
        <f>IF(AN$8="","",calc1!AN82+calc2!AN82+calc3!AN82+calc4!AN82+calc5!AN82+calc6!AN82)</f>
        <v/>
      </c>
      <c r="AO82" s="31" t="str">
        <f>IF(AO$8="","",calc1!AO82+calc2!AO82+calc3!AO82+calc4!AO82+calc5!AO82+calc6!AO82)</f>
        <v/>
      </c>
      <c r="AP82" s="31" t="str">
        <f>IF(AP$8="","",calc1!AP82+calc2!AP82+calc3!AP82+calc4!AP82+calc5!AP82+calc6!AP82)</f>
        <v/>
      </c>
      <c r="AQ82" s="31" t="str">
        <f>IF(AQ$8="","",calc1!AQ82+calc2!AQ82+calc3!AQ82+calc4!AQ82+calc5!AQ82+calc6!AQ82)</f>
        <v/>
      </c>
    </row>
    <row r="83" spans="2:43">
      <c r="B83" s="26">
        <f>'input rate-base'!B83</f>
        <v>3</v>
      </c>
      <c r="C83" s="26">
        <f>'input rate-base'!C83</f>
        <v>2018</v>
      </c>
      <c r="D83" s="31">
        <f>IF(D$8="","",calc1!D83+calc2!D83+calc3!D83+calc4!D83+calc5!D83+calc6!D83)</f>
        <v>20361842.834490001</v>
      </c>
      <c r="E83" s="31">
        <f>IF(E$8="","",calc1!E83+calc2!E83+calc3!E83+calc4!E83+calc5!E83+calc6!E83)</f>
        <v>222895.40285849999</v>
      </c>
      <c r="F83" s="31">
        <f>IF(F$8="","",calc1!F83+calc2!F83+calc3!F83+calc4!F83+calc5!F83+calc6!F83)</f>
        <v>990499.20978999999</v>
      </c>
      <c r="G83" s="31">
        <f>IF(G$8="","",calc1!G83+calc2!G83+calc3!G83+calc4!G83+calc5!G83+calc6!G83)</f>
        <v>1575212.3532</v>
      </c>
      <c r="H83" s="31">
        <f>IF(H$8="","",calc1!H83+calc2!H83+calc3!H83+calc4!H83+calc5!H83+calc6!H83)</f>
        <v>10352.812787999999</v>
      </c>
      <c r="I83" s="31">
        <f>IF(I$8="","",calc1!I83+calc2!I83+calc3!I83+calc4!I83+calc5!I83+calc6!I83)</f>
        <v>8031282.3067500005</v>
      </c>
      <c r="J83" s="31">
        <f>IF(J$8="","",calc1!J83+calc2!J83+calc3!J83+calc4!J83+calc5!J83+calc6!J83)</f>
        <v>37749.451099999998</v>
      </c>
      <c r="K83" s="31">
        <f>IF(K$8="","",calc1!K83+calc2!K83+calc3!K83+calc4!K83+calc5!K83+calc6!K83)</f>
        <v>59628.546250000007</v>
      </c>
      <c r="L83" s="31">
        <f>IF(L$8="","",calc1!L83+calc2!L83+calc3!L83+calc4!L83+calc5!L83+calc6!L83)</f>
        <v>119498.37656</v>
      </c>
      <c r="M83" s="31">
        <f>IF(M$8="","",calc1!M83+calc2!M83+calc3!M83+calc4!M83+calc5!M83+calc6!M83)</f>
        <v>1078206.2324999999</v>
      </c>
      <c r="N83" s="31">
        <f>IF(N$8="","",calc1!N83+calc2!N83+calc3!N83+calc4!N83+calc5!N83+calc6!N83)</f>
        <v>134667.8621</v>
      </c>
      <c r="O83" s="31">
        <f>IF(O$8="","",calc1!O83+calc2!O83+calc3!O83+calc4!O83+calc5!O83+calc6!O83)</f>
        <v>328615.25749999995</v>
      </c>
      <c r="P83" s="31">
        <f>IF(P$8="","",calc1!P83+calc2!P83+calc3!P83+calc4!P83+calc5!P83+calc6!P83)</f>
        <v>0</v>
      </c>
      <c r="Q83" s="31">
        <f>IF(Q$8="","",calc1!Q83+calc2!Q83+calc3!Q83+calc4!Q83+calc5!Q83+calc6!Q83)</f>
        <v>158438.53760000001</v>
      </c>
      <c r="R83" s="31">
        <f>IF(R$8="","",calc1!R83+calc2!R83+calc3!R83+calc4!R83+calc5!R83+calc6!R83)</f>
        <v>1897.3416</v>
      </c>
      <c r="S83" s="31">
        <f>IF(S$8="","",calc1!S83+calc2!S83+calc3!S83+calc4!S83+calc5!S83+calc6!S83)</f>
        <v>180251.62549999999</v>
      </c>
      <c r="T83" s="31">
        <f>IF(T$8="","",calc1!T83+calc2!T83+calc3!T83+calc4!T83+calc5!T83+calc6!T83)</f>
        <v>2194.2478000000001</v>
      </c>
      <c r="U83" s="31">
        <f>IF(U$8="","",calc1!U83+calc2!U83+calc3!U83+calc4!U83+calc5!U83+calc6!U83)</f>
        <v>6091.1262500000003</v>
      </c>
      <c r="V83" s="31">
        <f>IF(V$8="","",calc1!V83+calc2!V83+calc3!V83+calc4!V83+calc5!V83+calc6!V83)</f>
        <v>1031.50414</v>
      </c>
      <c r="W83" s="31">
        <f>IF(W$8="","",calc1!W83+calc2!W83+calc3!W83+calc4!W83+calc5!W83+calc6!W83)</f>
        <v>61886.995000000003</v>
      </c>
      <c r="X83" s="31">
        <f>IF(X$8="","",calc1!X83+calc2!X83+calc3!X83+calc4!X83+calc5!X83+calc6!X83)</f>
        <v>61106.445100000004</v>
      </c>
      <c r="Y83" s="31">
        <f>IF(Y$8="","",calc1!Y83+calc2!Y83+calc3!Y83+calc4!Y83+calc5!Y83+calc6!Y83)</f>
        <v>49829.964999999997</v>
      </c>
      <c r="Z83" s="31">
        <f>IF(Z$8="","",calc1!Z83+calc2!Z83+calc3!Z83+calc4!Z83+calc5!Z83+calc6!Z83)</f>
        <v>9727.8990699999995</v>
      </c>
      <c r="AA83" s="31">
        <f>IF(AA$8="","",calc1!AA83+calc2!AA83+calc3!AA83+calc4!AA83+calc5!AA83+calc6!AA83)</f>
        <v>2814.04612</v>
      </c>
      <c r="AB83" s="31">
        <f>IF(AB$8="","",calc1!AB83+calc2!AB83+calc3!AB83+calc4!AB83+calc5!AB83+calc6!AB83)</f>
        <v>0</v>
      </c>
      <c r="AC83" s="31" t="str">
        <f>IF(AC$8="","",calc1!AC83+calc2!AC83+calc3!AC83+calc4!AC83+calc5!AC83+calc6!AC83)</f>
        <v/>
      </c>
      <c r="AD83" s="31" t="str">
        <f>IF(AD$8="","",calc1!AD83+calc2!AD83+calc3!AD83+calc4!AD83+calc5!AD83+calc6!AD83)</f>
        <v/>
      </c>
      <c r="AE83" s="31" t="str">
        <f>IF(AE$8="","",calc1!AE83+calc2!AE83+calc3!AE83+calc4!AE83+calc5!AE83+calc6!AE83)</f>
        <v/>
      </c>
      <c r="AF83" s="31" t="str">
        <f>IF(AF$8="","",calc1!AF83+calc2!AF83+calc3!AF83+calc4!AF83+calc5!AF83+calc6!AF83)</f>
        <v/>
      </c>
      <c r="AG83" s="31" t="str">
        <f>IF(AG$8="","",calc1!AG83+calc2!AG83+calc3!AG83+calc4!AG83+calc5!AG83+calc6!AG83)</f>
        <v/>
      </c>
      <c r="AH83" s="31" t="str">
        <f>IF(AH$8="","",calc1!AH83+calc2!AH83+calc3!AH83+calc4!AH83+calc5!AH83+calc6!AH83)</f>
        <v/>
      </c>
      <c r="AI83" s="31" t="str">
        <f>IF(AI$8="","",calc1!AI83+calc2!AI83+calc3!AI83+calc4!AI83+calc5!AI83+calc6!AI83)</f>
        <v/>
      </c>
      <c r="AJ83" s="31" t="str">
        <f>IF(AJ$8="","",calc1!AJ83+calc2!AJ83+calc3!AJ83+calc4!AJ83+calc5!AJ83+calc6!AJ83)</f>
        <v/>
      </c>
      <c r="AK83" s="31" t="str">
        <f>IF(AK$8="","",calc1!AK83+calc2!AK83+calc3!AK83+calc4!AK83+calc5!AK83+calc6!AK83)</f>
        <v/>
      </c>
      <c r="AL83" s="31" t="str">
        <f>IF(AL$8="","",calc1!AL83+calc2!AL83+calc3!AL83+calc4!AL83+calc5!AL83+calc6!AL83)</f>
        <v/>
      </c>
      <c r="AM83" s="31" t="str">
        <f>IF(AM$8="","",calc1!AM83+calc2!AM83+calc3!AM83+calc4!AM83+calc5!AM83+calc6!AM83)</f>
        <v/>
      </c>
      <c r="AN83" s="31" t="str">
        <f>IF(AN$8="","",calc1!AN83+calc2!AN83+calc3!AN83+calc4!AN83+calc5!AN83+calc6!AN83)</f>
        <v/>
      </c>
      <c r="AO83" s="31" t="str">
        <f>IF(AO$8="","",calc1!AO83+calc2!AO83+calc3!AO83+calc4!AO83+calc5!AO83+calc6!AO83)</f>
        <v/>
      </c>
      <c r="AP83" s="31" t="str">
        <f>IF(AP$8="","",calc1!AP83+calc2!AP83+calc3!AP83+calc4!AP83+calc5!AP83+calc6!AP83)</f>
        <v/>
      </c>
      <c r="AQ83" s="31" t="str">
        <f>IF(AQ$8="","",calc1!AQ83+calc2!AQ83+calc3!AQ83+calc4!AQ83+calc5!AQ83+calc6!AQ83)</f>
        <v/>
      </c>
    </row>
    <row r="84" spans="2:43">
      <c r="B84" s="26">
        <f>'input rate-base'!B84</f>
        <v>4</v>
      </c>
      <c r="C84" s="26">
        <f>'input rate-base'!C84</f>
        <v>2018</v>
      </c>
      <c r="D84" s="31">
        <f>IF(D$8="","",calc1!D84+calc2!D84+calc3!D84+calc4!D84+calc5!D84+calc6!D84)</f>
        <v>19390686.428210001</v>
      </c>
      <c r="E84" s="31">
        <f>IF(E$8="","",calc1!E84+calc2!E84+calc3!E84+calc4!E84+calc5!E84+calc6!E84)</f>
        <v>210086.4804075</v>
      </c>
      <c r="F84" s="31">
        <f>IF(F$8="","",calc1!F84+calc2!F84+calc3!F84+calc4!F84+calc5!F84+calc6!F84)</f>
        <v>943303.82547000004</v>
      </c>
      <c r="G84" s="31">
        <f>IF(G$8="","",calc1!G84+calc2!G84+calc3!G84+calc4!G84+calc5!G84+calc6!G84)</f>
        <v>1572025.0896000001</v>
      </c>
      <c r="H84" s="31">
        <f>IF(H$8="","",calc1!H84+calc2!H84+calc3!H84+calc4!H84+calc5!H84+calc6!H84)</f>
        <v>10315.68462</v>
      </c>
      <c r="I84" s="31">
        <f>IF(I$8="","",calc1!I84+calc2!I84+calc3!I84+calc4!I84+calc5!I84+calc6!I84)</f>
        <v>7859146.4804999996</v>
      </c>
      <c r="J84" s="31">
        <f>IF(J$8="","",calc1!J84+calc2!J84+calc3!J84+calc4!J84+calc5!J84+calc6!J84)</f>
        <v>38138.395100000002</v>
      </c>
      <c r="K84" s="31">
        <f>IF(K$8="","",calc1!K84+calc2!K84+calc3!K84+calc4!K84+calc5!K84+calc6!K84)</f>
        <v>63626.134000000005</v>
      </c>
      <c r="L84" s="31">
        <f>IF(L$8="","",calc1!L84+calc2!L84+calc3!L84+calc4!L84+calc5!L84+calc6!L84)</f>
        <v>126832.33013999999</v>
      </c>
      <c r="M84" s="31">
        <f>IF(M$8="","",calc1!M84+calc2!M84+calc3!M84+calc4!M84+calc5!M84+calc6!M84)</f>
        <v>1142448.4950000001</v>
      </c>
      <c r="N84" s="31">
        <f>IF(N$8="","",calc1!N84+calc2!N84+calc3!N84+calc4!N84+calc5!N84+calc6!N84)</f>
        <v>126043.91867</v>
      </c>
      <c r="O84" s="31">
        <f>IF(O$8="","",calc1!O84+calc2!O84+calc3!O84+calc4!O84+calc5!O84+calc6!O84)</f>
        <v>343835.07750000001</v>
      </c>
      <c r="P84" s="31">
        <f>IF(P$8="","",calc1!P84+calc2!P84+calc3!P84+calc4!P84+calc5!P84+calc6!P84)</f>
        <v>0</v>
      </c>
      <c r="Q84" s="31">
        <f>IF(Q$8="","",calc1!Q84+calc2!Q84+calc3!Q84+calc4!Q84+calc5!Q84+calc6!Q84)</f>
        <v>167646.01052000001</v>
      </c>
      <c r="R84" s="31">
        <f>IF(R$8="","",calc1!R84+calc2!R84+calc3!R84+calc4!R84+calc5!R84+calc6!R84)</f>
        <v>1879.0754400000001</v>
      </c>
      <c r="S84" s="31">
        <f>IF(S$8="","",calc1!S84+calc2!S84+calc3!S84+calc4!S84+calc5!S84+calc6!S84)</f>
        <v>184386.99849999999</v>
      </c>
      <c r="T84" s="31">
        <f>IF(T$8="","",calc1!T84+calc2!T84+calc3!T84+calc4!T84+calc5!T84+calc6!T84)</f>
        <v>2292.6957000000002</v>
      </c>
      <c r="U84" s="31">
        <f>IF(U$8="","",calc1!U84+calc2!U84+calc3!U84+calc4!U84+calc5!U84+calc6!U84)</f>
        <v>6170.8095000000003</v>
      </c>
      <c r="V84" s="31">
        <f>IF(V$8="","",calc1!V84+calc2!V84+calc3!V84+calc4!V84+calc5!V84+calc6!V84)</f>
        <v>992.71395999999993</v>
      </c>
      <c r="W84" s="31">
        <f>IF(W$8="","",calc1!W84+calc2!W84+calc3!W84+calc4!W84+calc5!W84+calc6!W84)</f>
        <v>63006.532499999994</v>
      </c>
      <c r="X84" s="31">
        <f>IF(X$8="","",calc1!X84+calc2!X84+calc3!X84+calc4!X84+calc5!X84+calc6!X84)</f>
        <v>65069.257680000002</v>
      </c>
      <c r="Y84" s="31">
        <f>IF(Y$8="","",calc1!Y84+calc2!Y84+calc3!Y84+calc4!Y84+calc5!Y84+calc6!Y84)</f>
        <v>52597.02</v>
      </c>
      <c r="Z84" s="31">
        <f>IF(Z$8="","",calc1!Z84+calc2!Z84+calc3!Z84+calc4!Z84+calc5!Z84+calc6!Z84)</f>
        <v>10456.52716</v>
      </c>
      <c r="AA84" s="31">
        <f>IF(AA$8="","",calc1!AA84+calc2!AA84+calc3!AA84+calc4!AA84+calc5!AA84+calc6!AA84)</f>
        <v>2820.4881599999999</v>
      </c>
      <c r="AB84" s="31">
        <f>IF(AB$8="","",calc1!AB84+calc2!AB84+calc3!AB84+calc4!AB84+calc5!AB84+calc6!AB84)</f>
        <v>0</v>
      </c>
      <c r="AC84" s="31" t="str">
        <f>IF(AC$8="","",calc1!AC84+calc2!AC84+calc3!AC84+calc4!AC84+calc5!AC84+calc6!AC84)</f>
        <v/>
      </c>
      <c r="AD84" s="31" t="str">
        <f>IF(AD$8="","",calc1!AD84+calc2!AD84+calc3!AD84+calc4!AD84+calc5!AD84+calc6!AD84)</f>
        <v/>
      </c>
      <c r="AE84" s="31" t="str">
        <f>IF(AE$8="","",calc1!AE84+calc2!AE84+calc3!AE84+calc4!AE84+calc5!AE84+calc6!AE84)</f>
        <v/>
      </c>
      <c r="AF84" s="31" t="str">
        <f>IF(AF$8="","",calc1!AF84+calc2!AF84+calc3!AF84+calc4!AF84+calc5!AF84+calc6!AF84)</f>
        <v/>
      </c>
      <c r="AG84" s="31" t="str">
        <f>IF(AG$8="","",calc1!AG84+calc2!AG84+calc3!AG84+calc4!AG84+calc5!AG84+calc6!AG84)</f>
        <v/>
      </c>
      <c r="AH84" s="31" t="str">
        <f>IF(AH$8="","",calc1!AH84+calc2!AH84+calc3!AH84+calc4!AH84+calc5!AH84+calc6!AH84)</f>
        <v/>
      </c>
      <c r="AI84" s="31" t="str">
        <f>IF(AI$8="","",calc1!AI84+calc2!AI84+calc3!AI84+calc4!AI84+calc5!AI84+calc6!AI84)</f>
        <v/>
      </c>
      <c r="AJ84" s="31" t="str">
        <f>IF(AJ$8="","",calc1!AJ84+calc2!AJ84+calc3!AJ84+calc4!AJ84+calc5!AJ84+calc6!AJ84)</f>
        <v/>
      </c>
      <c r="AK84" s="31" t="str">
        <f>IF(AK$8="","",calc1!AK84+calc2!AK84+calc3!AK84+calc4!AK84+calc5!AK84+calc6!AK84)</f>
        <v/>
      </c>
      <c r="AL84" s="31" t="str">
        <f>IF(AL$8="","",calc1!AL84+calc2!AL84+calc3!AL84+calc4!AL84+calc5!AL84+calc6!AL84)</f>
        <v/>
      </c>
      <c r="AM84" s="31" t="str">
        <f>IF(AM$8="","",calc1!AM84+calc2!AM84+calc3!AM84+calc4!AM84+calc5!AM84+calc6!AM84)</f>
        <v/>
      </c>
      <c r="AN84" s="31" t="str">
        <f>IF(AN$8="","",calc1!AN84+calc2!AN84+calc3!AN84+calc4!AN84+calc5!AN84+calc6!AN84)</f>
        <v/>
      </c>
      <c r="AO84" s="31" t="str">
        <f>IF(AO$8="","",calc1!AO84+calc2!AO84+calc3!AO84+calc4!AO84+calc5!AO84+calc6!AO84)</f>
        <v/>
      </c>
      <c r="AP84" s="31" t="str">
        <f>IF(AP$8="","",calc1!AP84+calc2!AP84+calc3!AP84+calc4!AP84+calc5!AP84+calc6!AP84)</f>
        <v/>
      </c>
      <c r="AQ84" s="31" t="str">
        <f>IF(AQ$8="","",calc1!AQ84+calc2!AQ84+calc3!AQ84+calc4!AQ84+calc5!AQ84+calc6!AQ84)</f>
        <v/>
      </c>
    </row>
    <row r="85" spans="2:43">
      <c r="B85" s="26">
        <f>'input rate-base'!B85</f>
        <v>5</v>
      </c>
      <c r="C85" s="26">
        <f>'input rate-base'!C85</f>
        <v>2018</v>
      </c>
      <c r="D85" s="31">
        <f>IF(D$8="","",calc1!D85+calc2!D85+calc3!D85+calc4!D85+calc5!D85+calc6!D85)</f>
        <v>20259358.714780003</v>
      </c>
      <c r="E85" s="31">
        <f>IF(E$8="","",calc1!E85+calc2!E85+calc3!E85+calc4!E85+calc5!E85+calc6!E85)</f>
        <v>223119.6651705</v>
      </c>
      <c r="F85" s="31">
        <f>IF(F$8="","",calc1!F85+calc2!F85+calc3!F85+calc4!F85+calc5!F85+calc6!F85)</f>
        <v>1019010.0317000001</v>
      </c>
      <c r="G85" s="31">
        <f>IF(G$8="","",calc1!G85+calc2!G85+calc3!G85+calc4!G85+calc5!G85+calc6!G85)</f>
        <v>1660743.3262799999</v>
      </c>
      <c r="H85" s="31">
        <f>IF(H$8="","",calc1!H85+calc2!H85+calc3!H85+calc4!H85+calc5!H85+calc6!H85)</f>
        <v>10965.42756</v>
      </c>
      <c r="I85" s="31">
        <f>IF(I$8="","",calc1!I85+calc2!I85+calc3!I85+calc4!I85+calc5!I85+calc6!I85)</f>
        <v>8360020.1362500004</v>
      </c>
      <c r="J85" s="31">
        <f>IF(J$8="","",calc1!J85+calc2!J85+calc3!J85+calc4!J85+calc5!J85+calc6!J85)</f>
        <v>41387.450200000007</v>
      </c>
      <c r="K85" s="31">
        <f>IF(K$8="","",calc1!K85+calc2!K85+calc3!K85+calc4!K85+calc5!K85+calc6!K85)</f>
        <v>69205.470750000008</v>
      </c>
      <c r="L85" s="31">
        <f>IF(L$8="","",calc1!L85+calc2!L85+calc3!L85+calc4!L85+calc5!L85+calc6!L85)</f>
        <v>133597.7715</v>
      </c>
      <c r="M85" s="31">
        <f>IF(M$8="","",calc1!M85+calc2!M85+calc3!M85+calc4!M85+calc5!M85+calc6!M85)</f>
        <v>1189467.8799999999</v>
      </c>
      <c r="N85" s="31">
        <f>IF(N$8="","",calc1!N85+calc2!N85+calc3!N85+calc4!N85+calc5!N85+calc6!N85)</f>
        <v>119929.53992000001</v>
      </c>
      <c r="O85" s="31">
        <f>IF(O$8="","",calc1!O85+calc2!O85+calc3!O85+calc4!O85+calc5!O85+calc6!O85)</f>
        <v>341501.5625</v>
      </c>
      <c r="P85" s="31">
        <f>IF(P$8="","",calc1!P85+calc2!P85+calc3!P85+calc4!P85+calc5!P85+calc6!P85)</f>
        <v>0</v>
      </c>
      <c r="Q85" s="31">
        <f>IF(Q$8="","",calc1!Q85+calc2!Q85+calc3!Q85+calc4!Q85+calc5!Q85+calc6!Q85)</f>
        <v>160727.69925999999</v>
      </c>
      <c r="R85" s="31">
        <f>IF(R$8="","",calc1!R85+calc2!R85+calc3!R85+calc4!R85+calc5!R85+calc6!R85)</f>
        <v>1562.5922399999999</v>
      </c>
      <c r="S85" s="31">
        <f>IF(S$8="","",calc1!S85+calc2!S85+calc3!S85+calc4!S85+calc5!S85+calc6!S85)</f>
        <v>192643.10800000001</v>
      </c>
      <c r="T85" s="31">
        <f>IF(T$8="","",calc1!T85+calc2!T85+calc3!T85+calc4!T85+calc5!T85+calc6!T85)</f>
        <v>2204.9681</v>
      </c>
      <c r="U85" s="31">
        <f>IF(U$8="","",calc1!U85+calc2!U85+calc3!U85+calc4!U85+calc5!U85+calc6!U85)</f>
        <v>6646.0372500000003</v>
      </c>
      <c r="V85" s="31">
        <f>IF(V$8="","",calc1!V85+calc2!V85+calc3!V85+calc4!V85+calc5!V85+calc6!V85)</f>
        <v>1356.3229200000001</v>
      </c>
      <c r="W85" s="31">
        <f>IF(W$8="","",calc1!W85+calc2!W85+calc3!W85+calc4!W85+calc5!W85+calc6!W85)</f>
        <v>65476.232499999998</v>
      </c>
      <c r="X85" s="31">
        <f>IF(X$8="","",calc1!X85+calc2!X85+calc3!X85+calc4!X85+calc5!X85+calc6!X85)</f>
        <v>68531.641669999997</v>
      </c>
      <c r="Y85" s="31">
        <f>IF(Y$8="","",calc1!Y85+calc2!Y85+calc3!Y85+calc4!Y85+calc5!Y85+calc6!Y85)</f>
        <v>53913.427499999998</v>
      </c>
      <c r="Z85" s="31">
        <f>IF(Z$8="","",calc1!Z85+calc2!Z85+calc3!Z85+calc4!Z85+calc5!Z85+calc6!Z85)</f>
        <v>10378.96199</v>
      </c>
      <c r="AA85" s="31">
        <f>IF(AA$8="","",calc1!AA85+calc2!AA85+calc3!AA85+calc4!AA85+calc5!AA85+calc6!AA85)</f>
        <v>2688.3633</v>
      </c>
      <c r="AB85" s="31">
        <f>IF(AB$8="","",calc1!AB85+calc2!AB85+calc3!AB85+calc4!AB85+calc5!AB85+calc6!AB85)</f>
        <v>0</v>
      </c>
      <c r="AC85" s="31" t="str">
        <f>IF(AC$8="","",calc1!AC85+calc2!AC85+calc3!AC85+calc4!AC85+calc5!AC85+calc6!AC85)</f>
        <v/>
      </c>
      <c r="AD85" s="31" t="str">
        <f>IF(AD$8="","",calc1!AD85+calc2!AD85+calc3!AD85+calc4!AD85+calc5!AD85+calc6!AD85)</f>
        <v/>
      </c>
      <c r="AE85" s="31" t="str">
        <f>IF(AE$8="","",calc1!AE85+calc2!AE85+calc3!AE85+calc4!AE85+calc5!AE85+calc6!AE85)</f>
        <v/>
      </c>
      <c r="AF85" s="31" t="str">
        <f>IF(AF$8="","",calc1!AF85+calc2!AF85+calc3!AF85+calc4!AF85+calc5!AF85+calc6!AF85)</f>
        <v/>
      </c>
      <c r="AG85" s="31" t="str">
        <f>IF(AG$8="","",calc1!AG85+calc2!AG85+calc3!AG85+calc4!AG85+calc5!AG85+calc6!AG85)</f>
        <v/>
      </c>
      <c r="AH85" s="31" t="str">
        <f>IF(AH$8="","",calc1!AH85+calc2!AH85+calc3!AH85+calc4!AH85+calc5!AH85+calc6!AH85)</f>
        <v/>
      </c>
      <c r="AI85" s="31" t="str">
        <f>IF(AI$8="","",calc1!AI85+calc2!AI85+calc3!AI85+calc4!AI85+calc5!AI85+calc6!AI85)</f>
        <v/>
      </c>
      <c r="AJ85" s="31" t="str">
        <f>IF(AJ$8="","",calc1!AJ85+calc2!AJ85+calc3!AJ85+calc4!AJ85+calc5!AJ85+calc6!AJ85)</f>
        <v/>
      </c>
      <c r="AK85" s="31" t="str">
        <f>IF(AK$8="","",calc1!AK85+calc2!AK85+calc3!AK85+calc4!AK85+calc5!AK85+calc6!AK85)</f>
        <v/>
      </c>
      <c r="AL85" s="31" t="str">
        <f>IF(AL$8="","",calc1!AL85+calc2!AL85+calc3!AL85+calc4!AL85+calc5!AL85+calc6!AL85)</f>
        <v/>
      </c>
      <c r="AM85" s="31" t="str">
        <f>IF(AM$8="","",calc1!AM85+calc2!AM85+calc3!AM85+calc4!AM85+calc5!AM85+calc6!AM85)</f>
        <v/>
      </c>
      <c r="AN85" s="31" t="str">
        <f>IF(AN$8="","",calc1!AN85+calc2!AN85+calc3!AN85+calc4!AN85+calc5!AN85+calc6!AN85)</f>
        <v/>
      </c>
      <c r="AO85" s="31" t="str">
        <f>IF(AO$8="","",calc1!AO85+calc2!AO85+calc3!AO85+calc4!AO85+calc5!AO85+calc6!AO85)</f>
        <v/>
      </c>
      <c r="AP85" s="31" t="str">
        <f>IF(AP$8="","",calc1!AP85+calc2!AP85+calc3!AP85+calc4!AP85+calc5!AP85+calc6!AP85)</f>
        <v/>
      </c>
      <c r="AQ85" s="31" t="str">
        <f>IF(AQ$8="","",calc1!AQ85+calc2!AQ85+calc3!AQ85+calc4!AQ85+calc5!AQ85+calc6!AQ85)</f>
        <v/>
      </c>
    </row>
    <row r="86" spans="2:43">
      <c r="B86" s="26">
        <f>'input rate-base'!B86</f>
        <v>6</v>
      </c>
      <c r="C86" s="26">
        <f>'input rate-base'!C86</f>
        <v>2018</v>
      </c>
      <c r="D86" s="31">
        <f>IF(D$8="","",calc1!D86+calc2!D86+calc3!D86+calc4!D86+calc5!D86+calc6!D86)</f>
        <v>26434771.334249999</v>
      </c>
      <c r="E86" s="31">
        <f>IF(E$8="","",calc1!E86+calc2!E86+calc3!E86+calc4!E86+calc5!E86+calc6!E86)</f>
        <v>291773.81980649999</v>
      </c>
      <c r="F86" s="31">
        <f>IF(F$8="","",calc1!F86+calc2!F86+calc3!F86+calc4!F86+calc5!F86+calc6!F86)</f>
        <v>1370281.5467100001</v>
      </c>
      <c r="G86" s="31">
        <f>IF(G$8="","",calc1!G86+calc2!G86+calc3!G86+calc4!G86+calc5!G86+calc6!G86)</f>
        <v>1967709.7429200001</v>
      </c>
      <c r="H86" s="31">
        <f>IF(H$8="","",calc1!H86+calc2!H86+calc3!H86+calc4!H86+calc5!H86+calc6!H86)</f>
        <v>13238.399646</v>
      </c>
      <c r="I86" s="31">
        <f>IF(I$8="","",calc1!I86+calc2!I86+calc3!I86+calc4!I86+calc5!I86+calc6!I86)</f>
        <v>9306290.1067500003</v>
      </c>
      <c r="J86" s="31">
        <f>IF(J$8="","",calc1!J86+calc2!J86+calc3!J86+calc4!J86+calc5!J86+calc6!J86)</f>
        <v>48301.203200000004</v>
      </c>
      <c r="K86" s="31">
        <f>IF(K$8="","",calc1!K86+calc2!K86+calc3!K86+calc4!K86+calc5!K86+calc6!K86)</f>
        <v>83003.483500000002</v>
      </c>
      <c r="L86" s="31">
        <f>IF(L$8="","",calc1!L86+calc2!L86+calc3!L86+calc4!L86+calc5!L86+calc6!L86)</f>
        <v>185921.41776598437</v>
      </c>
      <c r="M86" s="31">
        <f>IF(M$8="","",calc1!M86+calc2!M86+calc3!M86+calc4!M86+calc5!M86+calc6!M86)</f>
        <v>1307321.1000000001</v>
      </c>
      <c r="N86" s="31">
        <f>IF(N$8="","",calc1!N86+calc2!N86+calc3!N86+calc4!N86+calc5!N86+calc6!N86)</f>
        <v>124157.09754999999</v>
      </c>
      <c r="O86" s="31">
        <f>IF(O$8="","",calc1!O86+calc2!O86+calc3!O86+calc4!O86+calc5!O86+calc6!O86)</f>
        <v>371720.64</v>
      </c>
      <c r="P86" s="31">
        <f>IF(P$8="","",calc1!P86+calc2!P86+calc3!P86+calc4!P86+calc5!P86+calc6!P86)</f>
        <v>0</v>
      </c>
      <c r="Q86" s="31">
        <f>IF(Q$8="","",calc1!Q86+calc2!Q86+calc3!Q86+calc4!Q86+calc5!Q86+calc6!Q86)</f>
        <v>302285.22281000001</v>
      </c>
      <c r="R86" s="31">
        <f>IF(R$8="","",calc1!R86+calc2!R86+calc3!R86+calc4!R86+calc5!R86+calc6!R86)</f>
        <v>1738.0255200000001</v>
      </c>
      <c r="S86" s="31">
        <f>IF(S$8="","",calc1!S86+calc2!S86+calc3!S86+calc4!S86+calc5!S86+calc6!S86)</f>
        <v>206633.29875000002</v>
      </c>
      <c r="T86" s="31">
        <f>IF(T$8="","",calc1!T86+calc2!T86+calc3!T86+calc4!T86+calc5!T86+calc6!T86)</f>
        <v>2479.1656000000003</v>
      </c>
      <c r="U86" s="31">
        <f>IF(U$8="","",calc1!U86+calc2!U86+calc3!U86+calc4!U86+calc5!U86+calc6!U86)</f>
        <v>6741.5542500000001</v>
      </c>
      <c r="V86" s="31">
        <f>IF(V$8="","",calc1!V86+calc2!V86+calc3!V86+calc4!V86+calc5!V86+calc6!V86)</f>
        <v>1559.7570818711838</v>
      </c>
      <c r="W86" s="31">
        <f>IF(W$8="","",calc1!W86+calc2!W86+calc3!W86+calc4!W86+calc5!W86+calc6!W86)</f>
        <v>69484.834999999992</v>
      </c>
      <c r="X86" s="31">
        <f>IF(X$8="","",calc1!X86+calc2!X86+calc3!X86+calc4!X86+calc5!X86+calc6!X86)</f>
        <v>75139.306370000006</v>
      </c>
      <c r="Y86" s="31">
        <f>IF(Y$8="","",calc1!Y86+calc2!Y86+calc3!Y86+calc4!Y86+calc5!Y86+calc6!Y86)</f>
        <v>55714.959999999992</v>
      </c>
      <c r="Z86" s="31">
        <f>IF(Z$8="","",calc1!Z86+calc2!Z86+calc3!Z86+calc4!Z86+calc5!Z86+calc6!Z86)</f>
        <v>10841.286830000001</v>
      </c>
      <c r="AA86" s="31">
        <f>IF(AA$8="","",calc1!AA86+calc2!AA86+calc3!AA86+calc4!AA86+calc5!AA86+calc6!AA86)</f>
        <v>4589.6267600000001</v>
      </c>
      <c r="AB86" s="31">
        <f>IF(AB$8="","",calc1!AB86+calc2!AB86+calc3!AB86+calc4!AB86+calc5!AB86+calc6!AB86)</f>
        <v>0</v>
      </c>
      <c r="AC86" s="31" t="str">
        <f>IF(AC$8="","",calc1!AC86+calc2!AC86+calc3!AC86+calc4!AC86+calc5!AC86+calc6!AC86)</f>
        <v/>
      </c>
      <c r="AD86" s="31" t="str">
        <f>IF(AD$8="","",calc1!AD86+calc2!AD86+calc3!AD86+calc4!AD86+calc5!AD86+calc6!AD86)</f>
        <v/>
      </c>
      <c r="AE86" s="31" t="str">
        <f>IF(AE$8="","",calc1!AE86+calc2!AE86+calc3!AE86+calc4!AE86+calc5!AE86+calc6!AE86)</f>
        <v/>
      </c>
      <c r="AF86" s="31" t="str">
        <f>IF(AF$8="","",calc1!AF86+calc2!AF86+calc3!AF86+calc4!AF86+calc5!AF86+calc6!AF86)</f>
        <v/>
      </c>
      <c r="AG86" s="31" t="str">
        <f>IF(AG$8="","",calc1!AG86+calc2!AG86+calc3!AG86+calc4!AG86+calc5!AG86+calc6!AG86)</f>
        <v/>
      </c>
      <c r="AH86" s="31" t="str">
        <f>IF(AH$8="","",calc1!AH86+calc2!AH86+calc3!AH86+calc4!AH86+calc5!AH86+calc6!AH86)</f>
        <v/>
      </c>
      <c r="AI86" s="31" t="str">
        <f>IF(AI$8="","",calc1!AI86+calc2!AI86+calc3!AI86+calc4!AI86+calc5!AI86+calc6!AI86)</f>
        <v/>
      </c>
      <c r="AJ86" s="31" t="str">
        <f>IF(AJ$8="","",calc1!AJ86+calc2!AJ86+calc3!AJ86+calc4!AJ86+calc5!AJ86+calc6!AJ86)</f>
        <v/>
      </c>
      <c r="AK86" s="31" t="str">
        <f>IF(AK$8="","",calc1!AK86+calc2!AK86+calc3!AK86+calc4!AK86+calc5!AK86+calc6!AK86)</f>
        <v/>
      </c>
      <c r="AL86" s="31" t="str">
        <f>IF(AL$8="","",calc1!AL86+calc2!AL86+calc3!AL86+calc4!AL86+calc5!AL86+calc6!AL86)</f>
        <v/>
      </c>
      <c r="AM86" s="31" t="str">
        <f>IF(AM$8="","",calc1!AM86+calc2!AM86+calc3!AM86+calc4!AM86+calc5!AM86+calc6!AM86)</f>
        <v/>
      </c>
      <c r="AN86" s="31" t="str">
        <f>IF(AN$8="","",calc1!AN86+calc2!AN86+calc3!AN86+calc4!AN86+calc5!AN86+calc6!AN86)</f>
        <v/>
      </c>
      <c r="AO86" s="31" t="str">
        <f>IF(AO$8="","",calc1!AO86+calc2!AO86+calc3!AO86+calc4!AO86+calc5!AO86+calc6!AO86)</f>
        <v/>
      </c>
      <c r="AP86" s="31" t="str">
        <f>IF(AP$8="","",calc1!AP86+calc2!AP86+calc3!AP86+calc4!AP86+calc5!AP86+calc6!AP86)</f>
        <v/>
      </c>
      <c r="AQ86" s="31" t="str">
        <f>IF(AQ$8="","",calc1!AQ86+calc2!AQ86+calc3!AQ86+calc4!AQ86+calc5!AQ86+calc6!AQ86)</f>
        <v/>
      </c>
    </row>
    <row r="87" spans="2:43">
      <c r="B87" s="26">
        <f>'input rate-base'!B87</f>
        <v>7</v>
      </c>
      <c r="C87" s="26">
        <f>'input rate-base'!C87</f>
        <v>2018</v>
      </c>
      <c r="D87" s="31">
        <f>IF(D$8="","",calc1!D87+calc2!D87+calc3!D87+calc4!D87+calc5!D87+calc6!D87)</f>
        <v>30019038.762600001</v>
      </c>
      <c r="E87" s="31">
        <f>IF(E$8="","",calc1!E87+calc2!E87+calc3!E87+calc4!E87+calc5!E87+calc6!E87)</f>
        <v>328826.3301585</v>
      </c>
      <c r="F87" s="31">
        <f>IF(F$8="","",calc1!F87+calc2!F87+calc3!F87+calc4!F87+calc5!F87+calc6!F87)</f>
        <v>1575427.31861</v>
      </c>
      <c r="G87" s="31">
        <f>IF(G$8="","",calc1!G87+calc2!G87+calc3!G87+calc4!G87+calc5!G87+calc6!G87)</f>
        <v>2122836.4333199998</v>
      </c>
      <c r="H87" s="31">
        <f>IF(H$8="","",calc1!H87+calc2!H87+calc3!H87+calc4!H87+calc5!H87+calc6!H87)</f>
        <v>14378.706198</v>
      </c>
      <c r="I87" s="31">
        <f>IF(I$8="","",calc1!I87+calc2!I87+calc3!I87+calc4!I87+calc5!I87+calc6!I87)</f>
        <v>9716485.5592500009</v>
      </c>
      <c r="J87" s="31">
        <f>IF(J$8="","",calc1!J87+calc2!J87+calc3!J87+calc4!J87+calc5!J87+calc6!J87)</f>
        <v>50610.450400000002</v>
      </c>
      <c r="K87" s="31">
        <f>IF(K$8="","",calc1!K87+calc2!K87+calc3!K87+calc4!K87+calc5!K87+calc6!K87)</f>
        <v>86417.282500000001</v>
      </c>
      <c r="L87" s="31">
        <f>IF(L$8="","",calc1!L87+calc2!L87+calc3!L87+calc4!L87+calc5!L87+calc6!L87)</f>
        <v>231106.28386854069</v>
      </c>
      <c r="M87" s="31">
        <f>IF(M$8="","",calc1!M87+calc2!M87+calc3!M87+calc4!M87+calc5!M87+calc6!M87)</f>
        <v>1302981.7324999999</v>
      </c>
      <c r="N87" s="31">
        <f>IF(N$8="","",calc1!N87+calc2!N87+calc3!N87+calc4!N87+calc5!N87+calc6!N87)</f>
        <v>126020.56698</v>
      </c>
      <c r="O87" s="31">
        <f>IF(O$8="","",calc1!O87+calc2!O87+calc3!O87+calc4!O87+calc5!O87+calc6!O87)</f>
        <v>381295.79499999993</v>
      </c>
      <c r="P87" s="31">
        <f>IF(P$8="","",calc1!P87+calc2!P87+calc3!P87+calc4!P87+calc5!P87+calc6!P87)</f>
        <v>0</v>
      </c>
      <c r="Q87" s="31">
        <f>IF(Q$8="","",calc1!Q87+calc2!Q87+calc3!Q87+calc4!Q87+calc5!Q87+calc6!Q87)</f>
        <v>334258.77048000001</v>
      </c>
      <c r="R87" s="31">
        <f>IF(R$8="","",calc1!R87+calc2!R87+calc3!R87+calc4!R87+calc5!R87+calc6!R87)</f>
        <v>1842.10356</v>
      </c>
      <c r="S87" s="31">
        <f>IF(S$8="","",calc1!S87+calc2!S87+calc3!S87+calc4!S87+calc5!S87+calc6!S87)</f>
        <v>213847.88225000002</v>
      </c>
      <c r="T87" s="31">
        <f>IF(T$8="","",calc1!T87+calc2!T87+calc3!T87+calc4!T87+calc5!T87+calc6!T87)</f>
        <v>2473.3505000000005</v>
      </c>
      <c r="U87" s="31">
        <f>IF(U$8="","",calc1!U87+calc2!U87+calc3!U87+calc4!U87+calc5!U87+calc6!U87)</f>
        <v>6972.9454999999998</v>
      </c>
      <c r="V87" s="31">
        <f>IF(V$8="","",calc1!V87+calc2!V87+calc3!V87+calc4!V87+calc5!V87+calc6!V87)</f>
        <v>2097.5984518595142</v>
      </c>
      <c r="W87" s="31">
        <f>IF(W$8="","",calc1!W87+calc2!W87+calc3!W87+calc4!W87+calc5!W87+calc6!W87)</f>
        <v>70788.722500000003</v>
      </c>
      <c r="X87" s="31">
        <f>IF(X$8="","",calc1!X87+calc2!X87+calc3!X87+calc4!X87+calc5!X87+calc6!X87)</f>
        <v>69427.404859999995</v>
      </c>
      <c r="Y87" s="31">
        <f>IF(Y$8="","",calc1!Y87+calc2!Y87+calc3!Y87+calc4!Y87+calc5!Y87+calc6!Y87)</f>
        <v>54438.707499999997</v>
      </c>
      <c r="Z87" s="31">
        <f>IF(Z$8="","",calc1!Z87+calc2!Z87+calc3!Z87+calc4!Z87+calc5!Z87+calc6!Z87)</f>
        <v>11229.87477</v>
      </c>
      <c r="AA87" s="31">
        <f>IF(AA$8="","",calc1!AA87+calc2!AA87+calc3!AA87+calc4!AA87+calc5!AA87+calc6!AA87)</f>
        <v>4880.5682299999999</v>
      </c>
      <c r="AB87" s="31">
        <f>IF(AB$8="","",calc1!AB87+calc2!AB87+calc3!AB87+calc4!AB87+calc5!AB87+calc6!AB87)</f>
        <v>0</v>
      </c>
      <c r="AC87" s="31" t="str">
        <f>IF(AC$8="","",calc1!AC87+calc2!AC87+calc3!AC87+calc4!AC87+calc5!AC87+calc6!AC87)</f>
        <v/>
      </c>
      <c r="AD87" s="31" t="str">
        <f>IF(AD$8="","",calc1!AD87+calc2!AD87+calc3!AD87+calc4!AD87+calc5!AD87+calc6!AD87)</f>
        <v/>
      </c>
      <c r="AE87" s="31" t="str">
        <f>IF(AE$8="","",calc1!AE87+calc2!AE87+calc3!AE87+calc4!AE87+calc5!AE87+calc6!AE87)</f>
        <v/>
      </c>
      <c r="AF87" s="31" t="str">
        <f>IF(AF$8="","",calc1!AF87+calc2!AF87+calc3!AF87+calc4!AF87+calc5!AF87+calc6!AF87)</f>
        <v/>
      </c>
      <c r="AG87" s="31" t="str">
        <f>IF(AG$8="","",calc1!AG87+calc2!AG87+calc3!AG87+calc4!AG87+calc5!AG87+calc6!AG87)</f>
        <v/>
      </c>
      <c r="AH87" s="31" t="str">
        <f>IF(AH$8="","",calc1!AH87+calc2!AH87+calc3!AH87+calc4!AH87+calc5!AH87+calc6!AH87)</f>
        <v/>
      </c>
      <c r="AI87" s="31" t="str">
        <f>IF(AI$8="","",calc1!AI87+calc2!AI87+calc3!AI87+calc4!AI87+calc5!AI87+calc6!AI87)</f>
        <v/>
      </c>
      <c r="AJ87" s="31" t="str">
        <f>IF(AJ$8="","",calc1!AJ87+calc2!AJ87+calc3!AJ87+calc4!AJ87+calc5!AJ87+calc6!AJ87)</f>
        <v/>
      </c>
      <c r="AK87" s="31" t="str">
        <f>IF(AK$8="","",calc1!AK87+calc2!AK87+calc3!AK87+calc4!AK87+calc5!AK87+calc6!AK87)</f>
        <v/>
      </c>
      <c r="AL87" s="31" t="str">
        <f>IF(AL$8="","",calc1!AL87+calc2!AL87+calc3!AL87+calc4!AL87+calc5!AL87+calc6!AL87)</f>
        <v/>
      </c>
      <c r="AM87" s="31" t="str">
        <f>IF(AM$8="","",calc1!AM87+calc2!AM87+calc3!AM87+calc4!AM87+calc5!AM87+calc6!AM87)</f>
        <v/>
      </c>
      <c r="AN87" s="31" t="str">
        <f>IF(AN$8="","",calc1!AN87+calc2!AN87+calc3!AN87+calc4!AN87+calc5!AN87+calc6!AN87)</f>
        <v/>
      </c>
      <c r="AO87" s="31" t="str">
        <f>IF(AO$8="","",calc1!AO87+calc2!AO87+calc3!AO87+calc4!AO87+calc5!AO87+calc6!AO87)</f>
        <v/>
      </c>
      <c r="AP87" s="31" t="str">
        <f>IF(AP$8="","",calc1!AP87+calc2!AP87+calc3!AP87+calc4!AP87+calc5!AP87+calc6!AP87)</f>
        <v/>
      </c>
      <c r="AQ87" s="31" t="str">
        <f>IF(AQ$8="","",calc1!AQ87+calc2!AQ87+calc3!AQ87+calc4!AQ87+calc5!AQ87+calc6!AQ87)</f>
        <v/>
      </c>
    </row>
    <row r="88" spans="2:43">
      <c r="B88" s="26">
        <f>'input rate-base'!B88</f>
        <v>8</v>
      </c>
      <c r="C88" s="26">
        <f>'input rate-base'!C88</f>
        <v>2018</v>
      </c>
      <c r="D88" s="31">
        <f>IF(D$8="","",calc1!D88+calc2!D88+calc3!D88+calc4!D88+calc5!D88+calc6!D88)</f>
        <v>30242278.867249999</v>
      </c>
      <c r="E88" s="31">
        <f>IF(E$8="","",calc1!E88+calc2!E88+calc3!E88+calc4!E88+calc5!E88+calc6!E88)</f>
        <v>327530.27759700001</v>
      </c>
      <c r="F88" s="31">
        <f>IF(F$8="","",calc1!F88+calc2!F88+calc3!F88+calc4!F88+calc5!F88+calc6!F88)</f>
        <v>1594900.3937300001</v>
      </c>
      <c r="G88" s="31">
        <f>IF(G$8="","",calc1!G88+calc2!G88+calc3!G88+calc4!G88+calc5!G88+calc6!G88)</f>
        <v>2131146.1568400003</v>
      </c>
      <c r="H88" s="31">
        <f>IF(H$8="","",calc1!H88+calc2!H88+calc3!H88+calc4!H88+calc5!H88+calc6!H88)</f>
        <v>14427.526662</v>
      </c>
      <c r="I88" s="31">
        <f>IF(I$8="","",calc1!I88+calc2!I88+calc3!I88+calc4!I88+calc5!I88+calc6!I88)</f>
        <v>9718149.7465000004</v>
      </c>
      <c r="J88" s="31">
        <f>IF(J$8="","",calc1!J88+calc2!J88+calc3!J88+calc4!J88+calc5!J88+calc6!J88)</f>
        <v>46933.417000000001</v>
      </c>
      <c r="K88" s="31">
        <f>IF(K$8="","",calc1!K88+calc2!K88+calc3!K88+calc4!K88+calc5!K88+calc6!K88)</f>
        <v>87668.86275</v>
      </c>
      <c r="L88" s="31">
        <f>IF(L$8="","",calc1!L88+calc2!L88+calc3!L88+calc4!L88+calc5!L88+calc6!L88)</f>
        <v>237162.66474283949</v>
      </c>
      <c r="M88" s="31">
        <f>IF(M$8="","",calc1!M88+calc2!M88+calc3!M88+calc4!M88+calc5!M88+calc6!M88)</f>
        <v>1351096.9724999999</v>
      </c>
      <c r="N88" s="31">
        <f>IF(N$8="","",calc1!N88+calc2!N88+calc3!N88+calc4!N88+calc5!N88+calc6!N88)</f>
        <v>130639.60425</v>
      </c>
      <c r="O88" s="31">
        <f>IF(O$8="","",calc1!O88+calc2!O88+calc3!O88+calc4!O88+calc5!O88+calc6!O88)</f>
        <v>385762.71499999997</v>
      </c>
      <c r="P88" s="31">
        <f>IF(P$8="","",calc1!P88+calc2!P88+calc3!P88+calc4!P88+calc5!P88+calc6!P88)</f>
        <v>0</v>
      </c>
      <c r="Q88" s="31">
        <f>IF(Q$8="","",calc1!Q88+calc2!Q88+calc3!Q88+calc4!Q88+calc5!Q88+calc6!Q88)</f>
        <v>337733.054</v>
      </c>
      <c r="R88" s="31">
        <f>IF(R$8="","",calc1!R88+calc2!R88+calc3!R88+calc4!R88+calc5!R88+calc6!R88)</f>
        <v>1930.6016400000001</v>
      </c>
      <c r="S88" s="31">
        <f>IF(S$8="","",calc1!S88+calc2!S88+calc3!S88+calc4!S88+calc5!S88+calc6!S88)</f>
        <v>213578.8455</v>
      </c>
      <c r="T88" s="31">
        <f>IF(T$8="","",calc1!T88+calc2!T88+calc3!T88+calc4!T88+calc5!T88+calc6!T88)</f>
        <v>2456.9718000000003</v>
      </c>
      <c r="U88" s="31">
        <f>IF(U$8="","",calc1!U88+calc2!U88+calc3!U88+calc4!U88+calc5!U88+calc6!U88)</f>
        <v>6938.2732500000002</v>
      </c>
      <c r="V88" s="31">
        <f>IF(V$8="","",calc1!V88+calc2!V88+calc3!V88+calc4!V88+calc5!V88+calc6!V88)</f>
        <v>2369.5163139345809</v>
      </c>
      <c r="W88" s="31">
        <f>IF(W$8="","",calc1!W88+calc2!W88+calc3!W88+calc4!W88+calc5!W88+calc6!W88)</f>
        <v>72348.172500000001</v>
      </c>
      <c r="X88" s="31">
        <f>IF(X$8="","",calc1!X88+calc2!X88+calc3!X88+calc4!X88+calc5!X88+calc6!X88)</f>
        <v>69449.487110000002</v>
      </c>
      <c r="Y88" s="31">
        <f>IF(Y$8="","",calc1!Y88+calc2!Y88+calc3!Y88+calc4!Y88+calc5!Y88+calc6!Y88)</f>
        <v>57022.684999999998</v>
      </c>
      <c r="Z88" s="31">
        <f>IF(Z$8="","",calc1!Z88+calc2!Z88+calc3!Z88+calc4!Z88+calc5!Z88+calc6!Z88)</f>
        <v>11321.867979999999</v>
      </c>
      <c r="AA88" s="31">
        <f>IF(AA$8="","",calc1!AA88+calc2!AA88+calc3!AA88+calc4!AA88+calc5!AA88+calc6!AA88)</f>
        <v>5035.6764999999996</v>
      </c>
      <c r="AB88" s="31">
        <f>IF(AB$8="","",calc1!AB88+calc2!AB88+calc3!AB88+calc4!AB88+calc5!AB88+calc6!AB88)</f>
        <v>0</v>
      </c>
      <c r="AC88" s="31" t="str">
        <f>IF(AC$8="","",calc1!AC88+calc2!AC88+calc3!AC88+calc4!AC88+calc5!AC88+calc6!AC88)</f>
        <v/>
      </c>
      <c r="AD88" s="31" t="str">
        <f>IF(AD$8="","",calc1!AD88+calc2!AD88+calc3!AD88+calc4!AD88+calc5!AD88+calc6!AD88)</f>
        <v/>
      </c>
      <c r="AE88" s="31" t="str">
        <f>IF(AE$8="","",calc1!AE88+calc2!AE88+calc3!AE88+calc4!AE88+calc5!AE88+calc6!AE88)</f>
        <v/>
      </c>
      <c r="AF88" s="31" t="str">
        <f>IF(AF$8="","",calc1!AF88+calc2!AF88+calc3!AF88+calc4!AF88+calc5!AF88+calc6!AF88)</f>
        <v/>
      </c>
      <c r="AG88" s="31" t="str">
        <f>IF(AG$8="","",calc1!AG88+calc2!AG88+calc3!AG88+calc4!AG88+calc5!AG88+calc6!AG88)</f>
        <v/>
      </c>
      <c r="AH88" s="31" t="str">
        <f>IF(AH$8="","",calc1!AH88+calc2!AH88+calc3!AH88+calc4!AH88+calc5!AH88+calc6!AH88)</f>
        <v/>
      </c>
      <c r="AI88" s="31" t="str">
        <f>IF(AI$8="","",calc1!AI88+calc2!AI88+calc3!AI88+calc4!AI88+calc5!AI88+calc6!AI88)</f>
        <v/>
      </c>
      <c r="AJ88" s="31" t="str">
        <f>IF(AJ$8="","",calc1!AJ88+calc2!AJ88+calc3!AJ88+calc4!AJ88+calc5!AJ88+calc6!AJ88)</f>
        <v/>
      </c>
      <c r="AK88" s="31" t="str">
        <f>IF(AK$8="","",calc1!AK88+calc2!AK88+calc3!AK88+calc4!AK88+calc5!AK88+calc6!AK88)</f>
        <v/>
      </c>
      <c r="AL88" s="31" t="str">
        <f>IF(AL$8="","",calc1!AL88+calc2!AL88+calc3!AL88+calc4!AL88+calc5!AL88+calc6!AL88)</f>
        <v/>
      </c>
      <c r="AM88" s="31" t="str">
        <f>IF(AM$8="","",calc1!AM88+calc2!AM88+calc3!AM88+calc4!AM88+calc5!AM88+calc6!AM88)</f>
        <v/>
      </c>
      <c r="AN88" s="31" t="str">
        <f>IF(AN$8="","",calc1!AN88+calc2!AN88+calc3!AN88+calc4!AN88+calc5!AN88+calc6!AN88)</f>
        <v/>
      </c>
      <c r="AO88" s="31" t="str">
        <f>IF(AO$8="","",calc1!AO88+calc2!AO88+calc3!AO88+calc4!AO88+calc5!AO88+calc6!AO88)</f>
        <v/>
      </c>
      <c r="AP88" s="31" t="str">
        <f>IF(AP$8="","",calc1!AP88+calc2!AP88+calc3!AP88+calc4!AP88+calc5!AP88+calc6!AP88)</f>
        <v/>
      </c>
      <c r="AQ88" s="31" t="str">
        <f>IF(AQ$8="","",calc1!AQ88+calc2!AQ88+calc3!AQ88+calc4!AQ88+calc5!AQ88+calc6!AQ88)</f>
        <v/>
      </c>
    </row>
    <row r="89" spans="2:43">
      <c r="B89" s="26">
        <f>'input rate-base'!B89</f>
        <v>9</v>
      </c>
      <c r="C89" s="26">
        <f>'input rate-base'!C89</f>
        <v>2018</v>
      </c>
      <c r="D89" s="31">
        <f>IF(D$8="","",calc1!D89+calc2!D89+calc3!D89+calc4!D89+calc5!D89+calc6!D89)</f>
        <v>29103670.126510002</v>
      </c>
      <c r="E89" s="31">
        <f>IF(E$8="","",calc1!E89+calc2!E89+calc3!E89+calc4!E89+calc5!E89+calc6!E89)</f>
        <v>309145.18311450002</v>
      </c>
      <c r="F89" s="31">
        <f>IF(F$8="","",calc1!F89+calc2!F89+calc3!F89+calc4!F89+calc5!F89+calc6!F89)</f>
        <v>1524681.4637500001</v>
      </c>
      <c r="G89" s="31">
        <f>IF(G$8="","",calc1!G89+calc2!G89+calc3!G89+calc4!G89+calc5!G89+calc6!G89)</f>
        <v>2092250.0296800002</v>
      </c>
      <c r="H89" s="31">
        <f>IF(H$8="","",calc1!H89+calc2!H89+calc3!H89+calc4!H89+calc5!H89+calc6!H89)</f>
        <v>14137.834644</v>
      </c>
      <c r="I89" s="31">
        <f>IF(I$8="","",calc1!I89+calc2!I89+calc3!I89+calc4!I89+calc5!I89+calc6!I89)</f>
        <v>9979610.4707500003</v>
      </c>
      <c r="J89" s="31">
        <f>IF(J$8="","",calc1!J89+calc2!J89+calc3!J89+calc4!J89+calc5!J89+calc6!J89)</f>
        <v>50827.900200000004</v>
      </c>
      <c r="K89" s="31">
        <f>IF(K$8="","",calc1!K89+calc2!K89+calc3!K89+calc4!K89+calc5!K89+calc6!K89)</f>
        <v>83510.255000000005</v>
      </c>
      <c r="L89" s="31">
        <f>IF(L$8="","",calc1!L89+calc2!L89+calc3!L89+calc4!L89+calc5!L89+calc6!L89)</f>
        <v>235442.97395452141</v>
      </c>
      <c r="M89" s="31">
        <f>IF(M$8="","",calc1!M89+calc2!M89+calc3!M89+calc4!M89+calc5!M89+calc6!M89)</f>
        <v>1348876.26</v>
      </c>
      <c r="N89" s="31">
        <f>IF(N$8="","",calc1!N89+calc2!N89+calc3!N89+calc4!N89+calc5!N89+calc6!N89)</f>
        <v>134187.1477</v>
      </c>
      <c r="O89" s="31">
        <f>IF(O$8="","",calc1!O89+calc2!O89+calc3!O89+calc4!O89+calc5!O89+calc6!O89)</f>
        <v>378760.5625</v>
      </c>
      <c r="P89" s="31">
        <f>IF(P$8="","",calc1!P89+calc2!P89+calc3!P89+calc4!P89+calc5!P89+calc6!P89)</f>
        <v>0</v>
      </c>
      <c r="Q89" s="31">
        <f>IF(Q$8="","",calc1!Q89+calc2!Q89+calc3!Q89+calc4!Q89+calc5!Q89+calc6!Q89)</f>
        <v>287609.12771999999</v>
      </c>
      <c r="R89" s="31">
        <f>IF(R$8="","",calc1!R89+calc2!R89+calc3!R89+calc4!R89+calc5!R89+calc6!R89)</f>
        <v>2038.0984800000001</v>
      </c>
      <c r="S89" s="31">
        <f>IF(S$8="","",calc1!S89+calc2!S89+calc3!S89+calc4!S89+calc5!S89+calc6!S89)</f>
        <v>211092.16025000002</v>
      </c>
      <c r="T89" s="31">
        <f>IF(T$8="","",calc1!T89+calc2!T89+calc3!T89+calc4!T89+calc5!T89+calc6!T89)</f>
        <v>2436.0599000000002</v>
      </c>
      <c r="U89" s="31">
        <f>IF(U$8="","",calc1!U89+calc2!U89+calc3!U89+calc4!U89+calc5!U89+calc6!U89)</f>
        <v>6754.4657500000003</v>
      </c>
      <c r="V89" s="31">
        <f>IF(V$8="","",calc1!V89+calc2!V89+calc3!V89+calc4!V89+calc5!V89+calc6!V89)</f>
        <v>2244.6877109516231</v>
      </c>
      <c r="W89" s="31">
        <f>IF(W$8="","",calc1!W89+calc2!W89+calc3!W89+calc4!W89+calc5!W89+calc6!W89)</f>
        <v>72183.194999999992</v>
      </c>
      <c r="X89" s="31">
        <f>IF(X$8="","",calc1!X89+calc2!X89+calc3!X89+calc4!X89+calc5!X89+calc6!X89)</f>
        <v>74998.36957000001</v>
      </c>
      <c r="Y89" s="31">
        <f>IF(Y$8="","",calc1!Y89+calc2!Y89+calc3!Y89+calc4!Y89+calc5!Y89+calc6!Y89)</f>
        <v>57195.347499999996</v>
      </c>
      <c r="Z89" s="31">
        <f>IF(Z$8="","",calc1!Z89+calc2!Z89+calc3!Z89+calc4!Z89+calc5!Z89+calc6!Z89)</f>
        <v>11099.213659999999</v>
      </c>
      <c r="AA89" s="31">
        <f>IF(AA$8="","",calc1!AA89+calc2!AA89+calc3!AA89+calc4!AA89+calc5!AA89+calc6!AA89)</f>
        <v>5386.7240000000002</v>
      </c>
      <c r="AB89" s="31">
        <f>IF(AB$8="","",calc1!AB89+calc2!AB89+calc3!AB89+calc4!AB89+calc5!AB89+calc6!AB89)</f>
        <v>0</v>
      </c>
      <c r="AC89" s="31" t="str">
        <f>IF(AC$8="","",calc1!AC89+calc2!AC89+calc3!AC89+calc4!AC89+calc5!AC89+calc6!AC89)</f>
        <v/>
      </c>
      <c r="AD89" s="31" t="str">
        <f>IF(AD$8="","",calc1!AD89+calc2!AD89+calc3!AD89+calc4!AD89+calc5!AD89+calc6!AD89)</f>
        <v/>
      </c>
      <c r="AE89" s="31" t="str">
        <f>IF(AE$8="","",calc1!AE89+calc2!AE89+calc3!AE89+calc4!AE89+calc5!AE89+calc6!AE89)</f>
        <v/>
      </c>
      <c r="AF89" s="31" t="str">
        <f>IF(AF$8="","",calc1!AF89+calc2!AF89+calc3!AF89+calc4!AF89+calc5!AF89+calc6!AF89)</f>
        <v/>
      </c>
      <c r="AG89" s="31" t="str">
        <f>IF(AG$8="","",calc1!AG89+calc2!AG89+calc3!AG89+calc4!AG89+calc5!AG89+calc6!AG89)</f>
        <v/>
      </c>
      <c r="AH89" s="31" t="str">
        <f>IF(AH$8="","",calc1!AH89+calc2!AH89+calc3!AH89+calc4!AH89+calc5!AH89+calc6!AH89)</f>
        <v/>
      </c>
      <c r="AI89" s="31" t="str">
        <f>IF(AI$8="","",calc1!AI89+calc2!AI89+calc3!AI89+calc4!AI89+calc5!AI89+calc6!AI89)</f>
        <v/>
      </c>
      <c r="AJ89" s="31" t="str">
        <f>IF(AJ$8="","",calc1!AJ89+calc2!AJ89+calc3!AJ89+calc4!AJ89+calc5!AJ89+calc6!AJ89)</f>
        <v/>
      </c>
      <c r="AK89" s="31" t="str">
        <f>IF(AK$8="","",calc1!AK89+calc2!AK89+calc3!AK89+calc4!AK89+calc5!AK89+calc6!AK89)</f>
        <v/>
      </c>
      <c r="AL89" s="31" t="str">
        <f>IF(AL$8="","",calc1!AL89+calc2!AL89+calc3!AL89+calc4!AL89+calc5!AL89+calc6!AL89)</f>
        <v/>
      </c>
      <c r="AM89" s="31" t="str">
        <f>IF(AM$8="","",calc1!AM89+calc2!AM89+calc3!AM89+calc4!AM89+calc5!AM89+calc6!AM89)</f>
        <v/>
      </c>
      <c r="AN89" s="31" t="str">
        <f>IF(AN$8="","",calc1!AN89+calc2!AN89+calc3!AN89+calc4!AN89+calc5!AN89+calc6!AN89)</f>
        <v/>
      </c>
      <c r="AO89" s="31" t="str">
        <f>IF(AO$8="","",calc1!AO89+calc2!AO89+calc3!AO89+calc4!AO89+calc5!AO89+calc6!AO89)</f>
        <v/>
      </c>
      <c r="AP89" s="31" t="str">
        <f>IF(AP$8="","",calc1!AP89+calc2!AP89+calc3!AP89+calc4!AP89+calc5!AP89+calc6!AP89)</f>
        <v/>
      </c>
      <c r="AQ89" s="31" t="str">
        <f>IF(AQ$8="","",calc1!AQ89+calc2!AQ89+calc3!AQ89+calc4!AQ89+calc5!AQ89+calc6!AQ89)</f>
        <v/>
      </c>
    </row>
    <row r="90" spans="2:43">
      <c r="B90" s="26">
        <f>'input rate-base'!B90</f>
        <v>10</v>
      </c>
      <c r="C90" s="26">
        <f>'input rate-base'!C90</f>
        <v>2018</v>
      </c>
      <c r="D90" s="31">
        <f>IF(D$8="","",calc1!D90+calc2!D90+calc3!D90+calc4!D90+calc5!D90+calc6!D90)</f>
        <v>24613601.553550001</v>
      </c>
      <c r="E90" s="31">
        <f>IF(E$8="","",calc1!E90+calc2!E90+calc3!E90+calc4!E90+calc5!E90+calc6!E90)</f>
        <v>254598.90895499999</v>
      </c>
      <c r="F90" s="31">
        <f>IF(F$8="","",calc1!F90+calc2!F90+calc3!F90+calc4!F90+calc5!F90+calc6!F90)</f>
        <v>1263730.88203</v>
      </c>
      <c r="G90" s="31">
        <f>IF(G$8="","",calc1!G90+calc2!G90+calc3!G90+calc4!G90+calc5!G90+calc6!G90)</f>
        <v>1879731.22884</v>
      </c>
      <c r="H90" s="31">
        <f>IF(H$8="","",calc1!H90+calc2!H90+calc3!H90+calc4!H90+calc5!H90+calc6!H90)</f>
        <v>12553.220843999999</v>
      </c>
      <c r="I90" s="31">
        <f>IF(I$8="","",calc1!I90+calc2!I90+calc3!I90+calc4!I90+calc5!I90+calc6!I90)</f>
        <v>9580413.2060000002</v>
      </c>
      <c r="J90" s="31">
        <f>IF(J$8="","",calc1!J90+calc2!J90+calc3!J90+calc4!J90+calc5!J90+calc6!J90)</f>
        <v>52060.442999999999</v>
      </c>
      <c r="K90" s="31">
        <f>IF(K$8="","",calc1!K90+calc2!K90+calc3!K90+calc4!K90+calc5!K90+calc6!K90)</f>
        <v>74234.111999999994</v>
      </c>
      <c r="L90" s="31">
        <f>IF(L$8="","",calc1!L90+calc2!L90+calc3!L90+calc4!L90+calc5!L90+calc6!L90)</f>
        <v>192827.32683617398</v>
      </c>
      <c r="M90" s="31">
        <f>IF(M$8="","",calc1!M90+calc2!M90+calc3!M90+calc4!M90+calc5!M90+calc6!M90)</f>
        <v>1251298.0575000001</v>
      </c>
      <c r="N90" s="31">
        <f>IF(N$8="","",calc1!N90+calc2!N90+calc3!N90+calc4!N90+calc5!N90+calc6!N90)</f>
        <v>129417.86100999999</v>
      </c>
      <c r="O90" s="31">
        <f>IF(O$8="","",calc1!O90+calc2!O90+calc3!O90+calc4!O90+calc5!O90+calc6!O90)</f>
        <v>356247.12</v>
      </c>
      <c r="P90" s="31">
        <f>IF(P$8="","",calc1!P90+calc2!P90+calc3!P90+calc4!P90+calc5!P90+calc6!P90)</f>
        <v>0</v>
      </c>
      <c r="Q90" s="31">
        <f>IF(Q$8="","",calc1!Q90+calc2!Q90+calc3!Q90+calc4!Q90+calc5!Q90+calc6!Q90)</f>
        <v>177465.97076</v>
      </c>
      <c r="R90" s="31">
        <f>IF(R$8="","",calc1!R90+calc2!R90+calc3!R90+calc4!R90+calc5!R90+calc6!R90)</f>
        <v>1737.53712</v>
      </c>
      <c r="S90" s="31">
        <f>IF(S$8="","",calc1!S90+calc2!S90+calc3!S90+calc4!S90+calc5!S90+calc6!S90)</f>
        <v>197076.5975</v>
      </c>
      <c r="T90" s="31">
        <f>IF(T$8="","",calc1!T90+calc2!T90+calc3!T90+calc4!T90+calc5!T90+calc6!T90)</f>
        <v>2095.6752000000001</v>
      </c>
      <c r="U90" s="31">
        <f>IF(U$8="","",calc1!U90+calc2!U90+calc3!U90+calc4!U90+calc5!U90+calc6!U90)</f>
        <v>6650.4842500000004</v>
      </c>
      <c r="V90" s="31">
        <f>IF(V$8="","",calc1!V90+calc2!V90+calc3!V90+calc4!V90+calc5!V90+calc6!V90)</f>
        <v>1606.9967116960113</v>
      </c>
      <c r="W90" s="31">
        <f>IF(W$8="","",calc1!W90+calc2!W90+calc3!W90+calc4!W90+calc5!W90+calc6!W90)</f>
        <v>68401.5625</v>
      </c>
      <c r="X90" s="31">
        <f>IF(X$8="","",calc1!X90+calc2!X90+calc3!X90+calc4!X90+calc5!X90+calc6!X90)</f>
        <v>67570.914489999996</v>
      </c>
      <c r="Y90" s="31">
        <f>IF(Y$8="","",calc1!Y90+calc2!Y90+calc3!Y90+calc4!Y90+calc5!Y90+calc6!Y90)</f>
        <v>52473.652499999997</v>
      </c>
      <c r="Z90" s="31">
        <f>IF(Z$8="","",calc1!Z90+calc2!Z90+calc3!Z90+calc4!Z90+calc5!Z90+calc6!Z90)</f>
        <v>10630.47228</v>
      </c>
      <c r="AA90" s="31">
        <f>IF(AA$8="","",calc1!AA90+calc2!AA90+calc3!AA90+calc4!AA90+calc5!AA90+calc6!AA90)</f>
        <v>3022.8964500000002</v>
      </c>
      <c r="AB90" s="31">
        <f>IF(AB$8="","",calc1!AB90+calc2!AB90+calc3!AB90+calc4!AB90+calc5!AB90+calc6!AB90)</f>
        <v>0</v>
      </c>
      <c r="AC90" s="31" t="str">
        <f>IF(AC$8="","",calc1!AC90+calc2!AC90+calc3!AC90+calc4!AC90+calc5!AC90+calc6!AC90)</f>
        <v/>
      </c>
      <c r="AD90" s="31" t="str">
        <f>IF(AD$8="","",calc1!AD90+calc2!AD90+calc3!AD90+calc4!AD90+calc5!AD90+calc6!AD90)</f>
        <v/>
      </c>
      <c r="AE90" s="31" t="str">
        <f>IF(AE$8="","",calc1!AE90+calc2!AE90+calc3!AE90+calc4!AE90+calc5!AE90+calc6!AE90)</f>
        <v/>
      </c>
      <c r="AF90" s="31" t="str">
        <f>IF(AF$8="","",calc1!AF90+calc2!AF90+calc3!AF90+calc4!AF90+calc5!AF90+calc6!AF90)</f>
        <v/>
      </c>
      <c r="AG90" s="31" t="str">
        <f>IF(AG$8="","",calc1!AG90+calc2!AG90+calc3!AG90+calc4!AG90+calc5!AG90+calc6!AG90)</f>
        <v/>
      </c>
      <c r="AH90" s="31" t="str">
        <f>IF(AH$8="","",calc1!AH90+calc2!AH90+calc3!AH90+calc4!AH90+calc5!AH90+calc6!AH90)</f>
        <v/>
      </c>
      <c r="AI90" s="31" t="str">
        <f>IF(AI$8="","",calc1!AI90+calc2!AI90+calc3!AI90+calc4!AI90+calc5!AI90+calc6!AI90)</f>
        <v/>
      </c>
      <c r="AJ90" s="31" t="str">
        <f>IF(AJ$8="","",calc1!AJ90+calc2!AJ90+calc3!AJ90+calc4!AJ90+calc5!AJ90+calc6!AJ90)</f>
        <v/>
      </c>
      <c r="AK90" s="31" t="str">
        <f>IF(AK$8="","",calc1!AK90+calc2!AK90+calc3!AK90+calc4!AK90+calc5!AK90+calc6!AK90)</f>
        <v/>
      </c>
      <c r="AL90" s="31" t="str">
        <f>IF(AL$8="","",calc1!AL90+calc2!AL90+calc3!AL90+calc4!AL90+calc5!AL90+calc6!AL90)</f>
        <v/>
      </c>
      <c r="AM90" s="31" t="str">
        <f>IF(AM$8="","",calc1!AM90+calc2!AM90+calc3!AM90+calc4!AM90+calc5!AM90+calc6!AM90)</f>
        <v/>
      </c>
      <c r="AN90" s="31" t="str">
        <f>IF(AN$8="","",calc1!AN90+calc2!AN90+calc3!AN90+calc4!AN90+calc5!AN90+calc6!AN90)</f>
        <v/>
      </c>
      <c r="AO90" s="31" t="str">
        <f>IF(AO$8="","",calc1!AO90+calc2!AO90+calc3!AO90+calc4!AO90+calc5!AO90+calc6!AO90)</f>
        <v/>
      </c>
      <c r="AP90" s="31" t="str">
        <f>IF(AP$8="","",calc1!AP90+calc2!AP90+calc3!AP90+calc4!AP90+calc5!AP90+calc6!AP90)</f>
        <v/>
      </c>
      <c r="AQ90" s="31" t="str">
        <f>IF(AQ$8="","",calc1!AQ90+calc2!AQ90+calc3!AQ90+calc4!AQ90+calc5!AQ90+calc6!AQ90)</f>
        <v/>
      </c>
    </row>
    <row r="91" spans="2:43">
      <c r="B91" s="26">
        <f>'input rate-base'!B91</f>
        <v>11</v>
      </c>
      <c r="C91" s="26">
        <f>'input rate-base'!C91</f>
        <v>2018</v>
      </c>
      <c r="D91" s="31">
        <f>IF(D$8="","",calc1!D91+calc2!D91+calc3!D91+calc4!D91+calc5!D91+calc6!D91)</f>
        <v>18909292.137850001</v>
      </c>
      <c r="E91" s="31">
        <f>IF(E$8="","",calc1!E91+calc2!E91+calc3!E91+calc4!E91+calc5!E91+calc6!E91)</f>
        <v>193245.89269949999</v>
      </c>
      <c r="F91" s="31">
        <f>IF(F$8="","",calc1!F91+calc2!F91+calc3!F91+calc4!F91+calc5!F91+calc6!F91)</f>
        <v>957158.47990999999</v>
      </c>
      <c r="G91" s="31">
        <f>IF(G$8="","",calc1!G91+calc2!G91+calc3!G91+calc4!G91+calc5!G91+calc6!G91)</f>
        <v>1550936.8130399999</v>
      </c>
      <c r="H91" s="31">
        <f>IF(H$8="","",calc1!H91+calc2!H91+calc3!H91+calc4!H91+calc5!H91+calc6!H91)</f>
        <v>10100.197656</v>
      </c>
      <c r="I91" s="31">
        <f>IF(I$8="","",calc1!I91+calc2!I91+calc3!I91+calc4!I91+calc5!I91+calc6!I91)</f>
        <v>8206184.0140000004</v>
      </c>
      <c r="J91" s="31">
        <f>IF(J$8="","",calc1!J91+calc2!J91+calc3!J91+calc4!J91+calc5!J91+calc6!J91)</f>
        <v>43996.1175</v>
      </c>
      <c r="K91" s="31">
        <f>IF(K$8="","",calc1!K91+calc2!K91+calc3!K91+calc4!K91+calc5!K91+calc6!K91)</f>
        <v>63203.013749999998</v>
      </c>
      <c r="L91" s="31">
        <f>IF(L$8="","",calc1!L91+calc2!L91+calc3!L91+calc4!L91+calc5!L91+calc6!L91)</f>
        <v>126309.3373</v>
      </c>
      <c r="M91" s="31">
        <f>IF(M$8="","",calc1!M91+calc2!M91+calc3!M91+calc4!M91+calc5!M91+calc6!M91)</f>
        <v>1146318.5924999998</v>
      </c>
      <c r="N91" s="31">
        <f>IF(N$8="","",calc1!N91+calc2!N91+calc3!N91+calc4!N91+calc5!N91+calc6!N91)</f>
        <v>121945.19446</v>
      </c>
      <c r="O91" s="31">
        <f>IF(O$8="","",calc1!O91+calc2!O91+calc3!O91+calc4!O91+calc5!O91+calc6!O91)</f>
        <v>334897.64</v>
      </c>
      <c r="P91" s="31">
        <f>IF(P$8="","",calc1!P91+calc2!P91+calc3!P91+calc4!P91+calc5!P91+calc6!P91)</f>
        <v>0</v>
      </c>
      <c r="Q91" s="31">
        <f>IF(Q$8="","",calc1!Q91+calc2!Q91+calc3!Q91+calc4!Q91+calc5!Q91+calc6!Q91)</f>
        <v>148590.82624000002</v>
      </c>
      <c r="R91" s="31">
        <f>IF(R$8="","",calc1!R91+calc2!R91+calc3!R91+calc4!R91+calc5!R91+calc6!R91)</f>
        <v>1501.1515200000001</v>
      </c>
      <c r="S91" s="31">
        <f>IF(S$8="","",calc1!S91+calc2!S91+calc3!S91+calc4!S91+calc5!S91+calc6!S91)</f>
        <v>180127.85275000002</v>
      </c>
      <c r="T91" s="31">
        <f>IF(T$8="","",calc1!T91+calc2!T91+calc3!T91+calc4!T91+calc5!T91+calc6!T91)</f>
        <v>2105.2341999999999</v>
      </c>
      <c r="U91" s="31">
        <f>IF(U$8="","",calc1!U91+calc2!U91+calc3!U91+calc4!U91+calc5!U91+calc6!U91)</f>
        <v>6264.3964999999998</v>
      </c>
      <c r="V91" s="31">
        <f>IF(V$8="","",calc1!V91+calc2!V91+calc3!V91+calc4!V91+calc5!V91+calc6!V91)</f>
        <v>986.80103999999994</v>
      </c>
      <c r="W91" s="31">
        <f>IF(W$8="","",calc1!W91+calc2!W91+calc3!W91+calc4!W91+calc5!W91+calc6!W91)</f>
        <v>62276.947499999995</v>
      </c>
      <c r="X91" s="31">
        <f>IF(X$8="","",calc1!X91+calc2!X91+calc3!X91+calc4!X91+calc5!X91+calc6!X91)</f>
        <v>64756.130109999998</v>
      </c>
      <c r="Y91" s="31">
        <f>IF(Y$8="","",calc1!Y91+calc2!Y91+calc3!Y91+calc4!Y91+calc5!Y91+calc6!Y91)</f>
        <v>51973.564999999995</v>
      </c>
      <c r="Z91" s="31">
        <f>IF(Z$8="","",calc1!Z91+calc2!Z91+calc3!Z91+calc4!Z91+calc5!Z91+calc6!Z91)</f>
        <v>9950.0875500000002</v>
      </c>
      <c r="AA91" s="31">
        <f>IF(AA$8="","",calc1!AA91+calc2!AA91+calc3!AA91+calc4!AA91+calc5!AA91+calc6!AA91)</f>
        <v>2631.7152000000001</v>
      </c>
      <c r="AB91" s="31">
        <f>IF(AB$8="","",calc1!AB91+calc2!AB91+calc3!AB91+calc4!AB91+calc5!AB91+calc6!AB91)</f>
        <v>0</v>
      </c>
      <c r="AC91" s="31" t="str">
        <f>IF(AC$8="","",calc1!AC91+calc2!AC91+calc3!AC91+calc4!AC91+calc5!AC91+calc6!AC91)</f>
        <v/>
      </c>
      <c r="AD91" s="31" t="str">
        <f>IF(AD$8="","",calc1!AD91+calc2!AD91+calc3!AD91+calc4!AD91+calc5!AD91+calc6!AD91)</f>
        <v/>
      </c>
      <c r="AE91" s="31" t="str">
        <f>IF(AE$8="","",calc1!AE91+calc2!AE91+calc3!AE91+calc4!AE91+calc5!AE91+calc6!AE91)</f>
        <v/>
      </c>
      <c r="AF91" s="31" t="str">
        <f>IF(AF$8="","",calc1!AF91+calc2!AF91+calc3!AF91+calc4!AF91+calc5!AF91+calc6!AF91)</f>
        <v/>
      </c>
      <c r="AG91" s="31" t="str">
        <f>IF(AG$8="","",calc1!AG91+calc2!AG91+calc3!AG91+calc4!AG91+calc5!AG91+calc6!AG91)</f>
        <v/>
      </c>
      <c r="AH91" s="31" t="str">
        <f>IF(AH$8="","",calc1!AH91+calc2!AH91+calc3!AH91+calc4!AH91+calc5!AH91+calc6!AH91)</f>
        <v/>
      </c>
      <c r="AI91" s="31" t="str">
        <f>IF(AI$8="","",calc1!AI91+calc2!AI91+calc3!AI91+calc4!AI91+calc5!AI91+calc6!AI91)</f>
        <v/>
      </c>
      <c r="AJ91" s="31" t="str">
        <f>IF(AJ$8="","",calc1!AJ91+calc2!AJ91+calc3!AJ91+calc4!AJ91+calc5!AJ91+calc6!AJ91)</f>
        <v/>
      </c>
      <c r="AK91" s="31" t="str">
        <f>IF(AK$8="","",calc1!AK91+calc2!AK91+calc3!AK91+calc4!AK91+calc5!AK91+calc6!AK91)</f>
        <v/>
      </c>
      <c r="AL91" s="31" t="str">
        <f>IF(AL$8="","",calc1!AL91+calc2!AL91+calc3!AL91+calc4!AL91+calc5!AL91+calc6!AL91)</f>
        <v/>
      </c>
      <c r="AM91" s="31" t="str">
        <f>IF(AM$8="","",calc1!AM91+calc2!AM91+calc3!AM91+calc4!AM91+calc5!AM91+calc6!AM91)</f>
        <v/>
      </c>
      <c r="AN91" s="31" t="str">
        <f>IF(AN$8="","",calc1!AN91+calc2!AN91+calc3!AN91+calc4!AN91+calc5!AN91+calc6!AN91)</f>
        <v/>
      </c>
      <c r="AO91" s="31" t="str">
        <f>IF(AO$8="","",calc1!AO91+calc2!AO91+calc3!AO91+calc4!AO91+calc5!AO91+calc6!AO91)</f>
        <v/>
      </c>
      <c r="AP91" s="31" t="str">
        <f>IF(AP$8="","",calc1!AP91+calc2!AP91+calc3!AP91+calc4!AP91+calc5!AP91+calc6!AP91)</f>
        <v/>
      </c>
      <c r="AQ91" s="31" t="str">
        <f>IF(AQ$8="","",calc1!AQ91+calc2!AQ91+calc3!AQ91+calc4!AQ91+calc5!AQ91+calc6!AQ91)</f>
        <v/>
      </c>
    </row>
    <row r="92" spans="2:43">
      <c r="B92" s="26">
        <f>'input rate-base'!B92</f>
        <v>12</v>
      </c>
      <c r="C92" s="26">
        <f>'input rate-base'!C92</f>
        <v>2018</v>
      </c>
      <c r="D92" s="31">
        <f>IF(D$8="","",calc1!D92+calc2!D92+calc3!D92+calc4!D92+calc5!D92+calc6!D92)</f>
        <v>21297334.437509999</v>
      </c>
      <c r="E92" s="31">
        <f>IF(E$8="","",calc1!E92+calc2!E92+calc3!E92+calc4!E92+calc5!E92+calc6!E92)</f>
        <v>219312.45175800001</v>
      </c>
      <c r="F92" s="31">
        <f>IF(F$8="","",calc1!F92+calc2!F92+calc3!F92+calc4!F92+calc5!F92+calc6!F92)</f>
        <v>1108599.9032700001</v>
      </c>
      <c r="G92" s="31">
        <f>IF(G$8="","",calc1!G92+calc2!G92+calc3!G92+calc4!G92+calc5!G92+calc6!G92)</f>
        <v>1642168.4534400001</v>
      </c>
      <c r="H92" s="31">
        <f>IF(H$8="","",calc1!H92+calc2!H92+calc3!H92+calc4!H92+calc5!H92+calc6!H92)</f>
        <v>10773.684162000001</v>
      </c>
      <c r="I92" s="31">
        <f>IF(I$8="","",calc1!I92+calc2!I92+calc3!I92+calc4!I92+calc5!I92+calc6!I92)</f>
        <v>8327769.352500001</v>
      </c>
      <c r="J92" s="31">
        <f>IF(J$8="","",calc1!J92+calc2!J92+calc3!J92+calc4!J92+calc5!J92+calc6!J92)</f>
        <v>41435.136599999998</v>
      </c>
      <c r="K92" s="31">
        <f>IF(K$8="","",calc1!K92+calc2!K92+calc3!K92+calc4!K92+calc5!K92+calc6!K92)</f>
        <v>66019.217750000011</v>
      </c>
      <c r="L92" s="31">
        <f>IF(L$8="","",calc1!L92+calc2!L92+calc3!L92+calc4!L92+calc5!L92+calc6!L92)</f>
        <v>121775.76776</v>
      </c>
      <c r="M92" s="31">
        <f>IF(M$8="","",calc1!M92+calc2!M92+calc3!M92+calc4!M92+calc5!M92+calc6!M92)</f>
        <v>1132555.425</v>
      </c>
      <c r="N92" s="31">
        <f>IF(N$8="","",calc1!N92+calc2!N92+calc3!N92+calc4!N92+calc5!N92+calc6!N92)</f>
        <v>129413.03878</v>
      </c>
      <c r="O92" s="31">
        <f>IF(O$8="","",calc1!O92+calc2!O92+calc3!O92+calc4!O92+calc5!O92+calc6!O92)</f>
        <v>331027.34249999997</v>
      </c>
      <c r="P92" s="31">
        <f>IF(P$8="","",calc1!P92+calc2!P92+calc3!P92+calc4!P92+calc5!P92+calc6!P92)</f>
        <v>0</v>
      </c>
      <c r="Q92" s="31">
        <f>IF(Q$8="","",calc1!Q92+calc2!Q92+calc3!Q92+calc4!Q92+calc5!Q92+calc6!Q92)</f>
        <v>166574.55408</v>
      </c>
      <c r="R92" s="31">
        <f>IF(R$8="","",calc1!R92+calc2!R92+calc3!R92+calc4!R92+calc5!R92+calc6!R92)</f>
        <v>1661.0048400000001</v>
      </c>
      <c r="S92" s="31">
        <f>IF(S$8="","",calc1!S92+calc2!S92+calc3!S92+calc4!S92+calc5!S92+calc6!S92)</f>
        <v>185223.52575</v>
      </c>
      <c r="T92" s="31">
        <f>IF(T$8="","",calc1!T92+calc2!T92+calc3!T92+calc4!T92+calc5!T92+calc6!T92)</f>
        <v>2184.0585000000001</v>
      </c>
      <c r="U92" s="31">
        <f>IF(U$8="","",calc1!U92+calc2!U92+calc3!U92+calc4!U92+calc5!U92+calc6!U92)</f>
        <v>6127.3010000000004</v>
      </c>
      <c r="V92" s="31">
        <f>IF(V$8="","",calc1!V92+calc2!V92+calc3!V92+calc4!V92+calc5!V92+calc6!V92)</f>
        <v>940.17445999999995</v>
      </c>
      <c r="W92" s="31">
        <f>IF(W$8="","",calc1!W92+calc2!W92+calc3!W92+calc4!W92+calc5!W92+calc6!W92)</f>
        <v>62552.009999999995</v>
      </c>
      <c r="X92" s="31">
        <f>IF(X$8="","",calc1!X92+calc2!X92+calc3!X92+calc4!X92+calc5!X92+calc6!X92)</f>
        <v>63870.955349999997</v>
      </c>
      <c r="Y92" s="31">
        <f>IF(Y$8="","",calc1!Y92+calc2!Y92+calc3!Y92+calc4!Y92+calc5!Y92+calc6!Y92)</f>
        <v>52366.732499999998</v>
      </c>
      <c r="Z92" s="31">
        <f>IF(Z$8="","",calc1!Z92+calc2!Z92+calc3!Z92+calc4!Z92+calc5!Z92+calc6!Z92)</f>
        <v>9729.8101800000004</v>
      </c>
      <c r="AA92" s="31">
        <f>IF(AA$8="","",calc1!AA92+calc2!AA92+calc3!AA92+calc4!AA92+calc5!AA92+calc6!AA92)</f>
        <v>2842.1974399999999</v>
      </c>
      <c r="AB92" s="31">
        <f>IF(AB$8="","",calc1!AB92+calc2!AB92+calc3!AB92+calc4!AB92+calc5!AB92+calc6!AB92)</f>
        <v>0</v>
      </c>
      <c r="AC92" s="31" t="str">
        <f>IF(AC$8="","",calc1!AC92+calc2!AC92+calc3!AC92+calc4!AC92+calc5!AC92+calc6!AC92)</f>
        <v/>
      </c>
      <c r="AD92" s="31" t="str">
        <f>IF(AD$8="","",calc1!AD92+calc2!AD92+calc3!AD92+calc4!AD92+calc5!AD92+calc6!AD92)</f>
        <v/>
      </c>
      <c r="AE92" s="31" t="str">
        <f>IF(AE$8="","",calc1!AE92+calc2!AE92+calc3!AE92+calc4!AE92+calc5!AE92+calc6!AE92)</f>
        <v/>
      </c>
      <c r="AF92" s="31" t="str">
        <f>IF(AF$8="","",calc1!AF92+calc2!AF92+calc3!AF92+calc4!AF92+calc5!AF92+calc6!AF92)</f>
        <v/>
      </c>
      <c r="AG92" s="31" t="str">
        <f>IF(AG$8="","",calc1!AG92+calc2!AG92+calc3!AG92+calc4!AG92+calc5!AG92+calc6!AG92)</f>
        <v/>
      </c>
      <c r="AH92" s="31" t="str">
        <f>IF(AH$8="","",calc1!AH92+calc2!AH92+calc3!AH92+calc4!AH92+calc5!AH92+calc6!AH92)</f>
        <v/>
      </c>
      <c r="AI92" s="31" t="str">
        <f>IF(AI$8="","",calc1!AI92+calc2!AI92+calc3!AI92+calc4!AI92+calc5!AI92+calc6!AI92)</f>
        <v/>
      </c>
      <c r="AJ92" s="31" t="str">
        <f>IF(AJ$8="","",calc1!AJ92+calc2!AJ92+calc3!AJ92+calc4!AJ92+calc5!AJ92+calc6!AJ92)</f>
        <v/>
      </c>
      <c r="AK92" s="31" t="str">
        <f>IF(AK$8="","",calc1!AK92+calc2!AK92+calc3!AK92+calc4!AK92+calc5!AK92+calc6!AK92)</f>
        <v/>
      </c>
      <c r="AL92" s="31" t="str">
        <f>IF(AL$8="","",calc1!AL92+calc2!AL92+calc3!AL92+calc4!AL92+calc5!AL92+calc6!AL92)</f>
        <v/>
      </c>
      <c r="AM92" s="31" t="str">
        <f>IF(AM$8="","",calc1!AM92+calc2!AM92+calc3!AM92+calc4!AM92+calc5!AM92+calc6!AM92)</f>
        <v/>
      </c>
      <c r="AN92" s="31" t="str">
        <f>IF(AN$8="","",calc1!AN92+calc2!AN92+calc3!AN92+calc4!AN92+calc5!AN92+calc6!AN92)</f>
        <v/>
      </c>
      <c r="AO92" s="31" t="str">
        <f>IF(AO$8="","",calc1!AO92+calc2!AO92+calc3!AO92+calc4!AO92+calc5!AO92+calc6!AO92)</f>
        <v/>
      </c>
      <c r="AP92" s="31" t="str">
        <f>IF(AP$8="","",calc1!AP92+calc2!AP92+calc3!AP92+calc4!AP92+calc5!AP92+calc6!AP92)</f>
        <v/>
      </c>
      <c r="AQ92" s="31" t="str">
        <f>IF(AQ$8="","",calc1!AQ92+calc2!AQ92+calc3!AQ92+calc4!AQ92+calc5!AQ92+calc6!AQ92)</f>
        <v/>
      </c>
    </row>
    <row r="93" spans="2:43">
      <c r="B93" s="26">
        <f>'input rate-base'!B93</f>
        <v>1</v>
      </c>
      <c r="C93" s="26">
        <f>'input rate-base'!C93</f>
        <v>2019</v>
      </c>
      <c r="D93" s="31">
        <f>IF(D$8="","",calc1!D93+calc2!D93+calc3!D93+calc4!D93+calc5!D93+calc6!D93)</f>
        <v>24944489.328129999</v>
      </c>
      <c r="E93" s="31">
        <f>IF(E$8="","",calc1!E93+calc2!E93+calc3!E93+calc4!E93+calc5!E93+calc6!E93)</f>
        <v>255713.93355449999</v>
      </c>
      <c r="F93" s="31">
        <f>IF(F$8="","",calc1!F93+calc2!F93+calc3!F93+calc4!F93+calc5!F93+calc6!F93)</f>
        <v>1318797.88322</v>
      </c>
      <c r="G93" s="31">
        <f>IF(G$8="","",calc1!G93+calc2!G93+calc3!G93+calc4!G93+calc5!G93+calc6!G93)</f>
        <v>1815867.43068</v>
      </c>
      <c r="H93" s="31">
        <f>IF(H$8="","",calc1!H93+calc2!H93+calc3!H93+calc4!H93+calc5!H93+calc6!H93)</f>
        <v>12047.375196000001</v>
      </c>
      <c r="I93" s="31">
        <f>IF(I$8="","",calc1!I93+calc2!I93+calc3!I93+calc4!I93+calc5!I93+calc6!I93)</f>
        <v>8460536.9739999995</v>
      </c>
      <c r="J93" s="31">
        <f>IF(J$8="","",calc1!J93+calc2!J93+calc3!J93+calc4!J93+calc5!J93+calc6!J93)</f>
        <v>41382.117700000003</v>
      </c>
      <c r="K93" s="31">
        <f>IF(K$8="","",calc1!K93+calc2!K93+calc3!K93+calc4!K93+calc5!K93+calc6!K93)</f>
        <v>67266.912750000003</v>
      </c>
      <c r="L93" s="31">
        <f>IF(L$8="","",calc1!L93+calc2!L93+calc3!L93+calc4!L93+calc5!L93+calc6!L93)</f>
        <v>124997.25916</v>
      </c>
      <c r="M93" s="31">
        <f>IF(M$8="","",calc1!M93+calc2!M93+calc3!M93+calc4!M93+calc5!M93+calc6!M93)</f>
        <v>1110809.7574999998</v>
      </c>
      <c r="N93" s="31">
        <f>IF(N$8="","",calc1!N93+calc2!N93+calc3!N93+calc4!N93+calc5!N93+calc6!N93)</f>
        <v>128014.62198</v>
      </c>
      <c r="O93" s="31">
        <f>IF(O$8="","",calc1!O93+calc2!O93+calc3!O93+calc4!O93+calc5!O93+calc6!O93)</f>
        <v>332049.005</v>
      </c>
      <c r="P93" s="31">
        <f>IF(P$8="","",calc1!P93+calc2!P93+calc3!P93+calc4!P93+calc5!P93+calc6!P93)</f>
        <v>0</v>
      </c>
      <c r="Q93" s="31">
        <f>IF(Q$8="","",calc1!Q93+calc2!Q93+calc3!Q93+calc4!Q93+calc5!Q93+calc6!Q93)</f>
        <v>177559.67744</v>
      </c>
      <c r="R93" s="31">
        <f>IF(R$8="","",calc1!R93+calc2!R93+calc3!R93+calc4!R93+calc5!R93+calc6!R93)</f>
        <v>1912.33548</v>
      </c>
      <c r="S93" s="31">
        <f>IF(S$8="","",calc1!S93+calc2!S93+calc3!S93+calc4!S93+calc5!S93+calc6!S93)</f>
        <v>187172.17050000001</v>
      </c>
      <c r="T93" s="31">
        <f>IF(T$8="","",calc1!T93+calc2!T93+calc3!T93+calc4!T93+calc5!T93+calc6!T93)</f>
        <v>2438.0124000000005</v>
      </c>
      <c r="U93" s="31">
        <f>IF(U$8="","",calc1!U93+calc2!U93+calc3!U93+calc4!U93+calc5!U93+calc6!U93)</f>
        <v>6011.0619999999999</v>
      </c>
      <c r="V93" s="31">
        <f>IF(V$8="","",calc1!V93+calc2!V93+calc3!V93+calc4!V93+calc5!V93+calc6!V93)</f>
        <v>889.77215999999999</v>
      </c>
      <c r="W93" s="31">
        <f>IF(W$8="","",calc1!W93+calc2!W93+calc3!W93+calc4!W93+calc5!W93+calc6!W93)</f>
        <v>60446.39</v>
      </c>
      <c r="X93" s="31">
        <f>IF(X$8="","",calc1!X93+calc2!X93+calc3!X93+calc4!X93+calc5!X93+calc6!X93)</f>
        <v>62453.140429999999</v>
      </c>
      <c r="Y93" s="31">
        <f>IF(Y$8="","",calc1!Y93+calc2!Y93+calc3!Y93+calc4!Y93+calc5!Y93+calc6!Y93)</f>
        <v>50583.102499999994</v>
      </c>
      <c r="Z93" s="31">
        <f>IF(Z$8="","",calc1!Z93+calc2!Z93+calc3!Z93+calc4!Z93+calc5!Z93+calc6!Z93)</f>
        <v>9499.1629400000002</v>
      </c>
      <c r="AA93" s="31">
        <f>IF(AA$8="","",calc1!AA93+calc2!AA93+calc3!AA93+calc4!AA93+calc5!AA93+calc6!AA93)</f>
        <v>2853.26305</v>
      </c>
      <c r="AB93" s="31">
        <f>IF(AB$8="","",calc1!AB93+calc2!AB93+calc3!AB93+calc4!AB93+calc5!AB93+calc6!AB93)</f>
        <v>0</v>
      </c>
      <c r="AC93" s="31" t="str">
        <f>IF(AC$8="","",calc1!AC93+calc2!AC93+calc3!AC93+calc4!AC93+calc5!AC93+calc6!AC93)</f>
        <v/>
      </c>
      <c r="AD93" s="31" t="str">
        <f>IF(AD$8="","",calc1!AD93+calc2!AD93+calc3!AD93+calc4!AD93+calc5!AD93+calc6!AD93)</f>
        <v/>
      </c>
      <c r="AE93" s="31" t="str">
        <f>IF(AE$8="","",calc1!AE93+calc2!AE93+calc3!AE93+calc4!AE93+calc5!AE93+calc6!AE93)</f>
        <v/>
      </c>
      <c r="AF93" s="31" t="str">
        <f>IF(AF$8="","",calc1!AF93+calc2!AF93+calc3!AF93+calc4!AF93+calc5!AF93+calc6!AF93)</f>
        <v/>
      </c>
      <c r="AG93" s="31" t="str">
        <f>IF(AG$8="","",calc1!AG93+calc2!AG93+calc3!AG93+calc4!AG93+calc5!AG93+calc6!AG93)</f>
        <v/>
      </c>
      <c r="AH93" s="31" t="str">
        <f>IF(AH$8="","",calc1!AH93+calc2!AH93+calc3!AH93+calc4!AH93+calc5!AH93+calc6!AH93)</f>
        <v/>
      </c>
      <c r="AI93" s="31" t="str">
        <f>IF(AI$8="","",calc1!AI93+calc2!AI93+calc3!AI93+calc4!AI93+calc5!AI93+calc6!AI93)</f>
        <v/>
      </c>
      <c r="AJ93" s="31" t="str">
        <f>IF(AJ$8="","",calc1!AJ93+calc2!AJ93+calc3!AJ93+calc4!AJ93+calc5!AJ93+calc6!AJ93)</f>
        <v/>
      </c>
      <c r="AK93" s="31" t="str">
        <f>IF(AK$8="","",calc1!AK93+calc2!AK93+calc3!AK93+calc4!AK93+calc5!AK93+calc6!AK93)</f>
        <v/>
      </c>
      <c r="AL93" s="31" t="str">
        <f>IF(AL$8="","",calc1!AL93+calc2!AL93+calc3!AL93+calc4!AL93+calc5!AL93+calc6!AL93)</f>
        <v/>
      </c>
      <c r="AM93" s="31" t="str">
        <f>IF(AM$8="","",calc1!AM93+calc2!AM93+calc3!AM93+calc4!AM93+calc5!AM93+calc6!AM93)</f>
        <v/>
      </c>
      <c r="AN93" s="31" t="str">
        <f>IF(AN$8="","",calc1!AN93+calc2!AN93+calc3!AN93+calc4!AN93+calc5!AN93+calc6!AN93)</f>
        <v/>
      </c>
      <c r="AO93" s="31" t="str">
        <f>IF(AO$8="","",calc1!AO93+calc2!AO93+calc3!AO93+calc4!AO93+calc5!AO93+calc6!AO93)</f>
        <v/>
      </c>
      <c r="AP93" s="31" t="str">
        <f>IF(AP$8="","",calc1!AP93+calc2!AP93+calc3!AP93+calc4!AP93+calc5!AP93+calc6!AP93)</f>
        <v/>
      </c>
      <c r="AQ93" s="31" t="str">
        <f>IF(AQ$8="","",calc1!AQ93+calc2!AQ93+calc3!AQ93+calc4!AQ93+calc5!AQ93+calc6!AQ93)</f>
        <v/>
      </c>
    </row>
    <row r="94" spans="2:43">
      <c r="B94" s="26">
        <f>'input rate-base'!B94</f>
        <v>2</v>
      </c>
      <c r="C94" s="26">
        <f>'input rate-base'!C94</f>
        <v>2019</v>
      </c>
      <c r="D94" s="31">
        <f>IF(D$8="","",calc1!D94+calc2!D94+calc3!D94+calc4!D94+calc5!D94+calc6!D94)</f>
        <v>23328918.996849999</v>
      </c>
      <c r="E94" s="31">
        <f>IF(E$8="","",calc1!E94+calc2!E94+calc3!E94+calc4!E94+calc5!E94+calc6!E94)</f>
        <v>233761.405203</v>
      </c>
      <c r="F94" s="31">
        <f>IF(F$8="","",calc1!F94+calc2!F94+calc3!F94+calc4!F94+calc5!F94+calc6!F94)</f>
        <v>1215335.48594</v>
      </c>
      <c r="G94" s="31">
        <f>IF(G$8="","",calc1!G94+calc2!G94+calc3!G94+calc4!G94+calc5!G94+calc6!G94)</f>
        <v>1735870.0192800001</v>
      </c>
      <c r="H94" s="31">
        <f>IF(H$8="","",calc1!H94+calc2!H94+calc3!H94+calc4!H94+calc5!H94+calc6!H94)</f>
        <v>11437.324524</v>
      </c>
      <c r="I94" s="31">
        <f>IF(I$8="","",calc1!I94+calc2!I94+calc3!I94+calc4!I94+calc5!I94+calc6!I94)</f>
        <v>8454268.2797500007</v>
      </c>
      <c r="J94" s="31">
        <f>IF(J$8="","",calc1!J94+calc2!J94+calc3!J94+calc4!J94+calc5!J94+calc6!J94)</f>
        <v>44581.0553</v>
      </c>
      <c r="K94" s="31">
        <f>IF(K$8="","",calc1!K94+calc2!K94+calc3!K94+calc4!K94+calc5!K94+calc6!K94)</f>
        <v>65050.974750000008</v>
      </c>
      <c r="L94" s="31">
        <f>IF(L$8="","",calc1!L94+calc2!L94+calc3!L94+calc4!L94+calc5!L94+calc6!L94)</f>
        <v>124172.49666</v>
      </c>
      <c r="M94" s="31">
        <f>IF(M$8="","",calc1!M94+calc2!M94+calc3!M94+calc4!M94+calc5!M94+calc6!M94)</f>
        <v>1101223.6099999999</v>
      </c>
      <c r="N94" s="31">
        <f>IF(N$8="","",calc1!N94+calc2!N94+calc3!N94+calc4!N94+calc5!N94+calc6!N94)</f>
        <v>124955.9146</v>
      </c>
      <c r="O94" s="31">
        <f>IF(O$8="","",calc1!O94+calc2!O94+calc3!O94+calc4!O94+calc5!O94+calc6!O94)</f>
        <v>326624.45250000001</v>
      </c>
      <c r="P94" s="31">
        <f>IF(P$8="","",calc1!P94+calc2!P94+calc3!P94+calc4!P94+calc5!P94+calc6!P94)</f>
        <v>0</v>
      </c>
      <c r="Q94" s="31">
        <f>IF(Q$8="","",calc1!Q94+calc2!Q94+calc3!Q94+calc4!Q94+calc5!Q94+calc6!Q94)</f>
        <v>157338.79232000001</v>
      </c>
      <c r="R94" s="31">
        <f>IF(R$8="","",calc1!R94+calc2!R94+calc3!R94+calc4!R94+calc5!R94+calc6!R94)</f>
        <v>1903.4466</v>
      </c>
      <c r="S94" s="31">
        <f>IF(S$8="","",calc1!S94+calc2!S94+calc3!S94+calc4!S94+calc5!S94+calc6!S94)</f>
        <v>182841.89425000001</v>
      </c>
      <c r="T94" s="31">
        <f>IF(T$8="","",calc1!T94+calc2!T94+calc3!T94+calc4!T94+calc5!T94+calc6!T94)</f>
        <v>2352.5910000000003</v>
      </c>
      <c r="U94" s="31">
        <f>IF(U$8="","",calc1!U94+calc2!U94+calc3!U94+calc4!U94+calc5!U94+calc6!U94)</f>
        <v>5832.2070000000003</v>
      </c>
      <c r="V94" s="31">
        <f>IF(V$8="","",calc1!V94+calc2!V94+calc3!V94+calc4!V94+calc5!V94+calc6!V94)</f>
        <v>1072.2177999999999</v>
      </c>
      <c r="W94" s="31">
        <f>IF(W$8="","",calc1!W94+calc2!W94+calc3!W94+calc4!W94+calc5!W94+calc6!W94)</f>
        <v>59141.079999999994</v>
      </c>
      <c r="X94" s="31">
        <f>IF(X$8="","",calc1!X94+calc2!X94+calc3!X94+calc4!X94+calc5!X94+calc6!X94)</f>
        <v>60776.122499999998</v>
      </c>
      <c r="Y94" s="31">
        <f>IF(Y$8="","",calc1!Y94+calc2!Y94+calc3!Y94+calc4!Y94+calc5!Y94+calc6!Y94)</f>
        <v>50940.322499999995</v>
      </c>
      <c r="Z94" s="31">
        <f>IF(Z$8="","",calc1!Z94+calc2!Z94+calc3!Z94+calc4!Z94+calc5!Z94+calc6!Z94)</f>
        <v>10028.314419999999</v>
      </c>
      <c r="AA94" s="31">
        <f>IF(AA$8="","",calc1!AA94+calc2!AA94+calc3!AA94+calc4!AA94+calc5!AA94+calc6!AA94)</f>
        <v>2681.0270700000001</v>
      </c>
      <c r="AB94" s="31">
        <f>IF(AB$8="","",calc1!AB94+calc2!AB94+calc3!AB94+calc4!AB94+calc5!AB94+calc6!AB94)</f>
        <v>0</v>
      </c>
      <c r="AC94" s="31" t="str">
        <f>IF(AC$8="","",calc1!AC94+calc2!AC94+calc3!AC94+calc4!AC94+calc5!AC94+calc6!AC94)</f>
        <v/>
      </c>
      <c r="AD94" s="31" t="str">
        <f>IF(AD$8="","",calc1!AD94+calc2!AD94+calc3!AD94+calc4!AD94+calc5!AD94+calc6!AD94)</f>
        <v/>
      </c>
      <c r="AE94" s="31" t="str">
        <f>IF(AE$8="","",calc1!AE94+calc2!AE94+calc3!AE94+calc4!AE94+calc5!AE94+calc6!AE94)</f>
        <v/>
      </c>
      <c r="AF94" s="31" t="str">
        <f>IF(AF$8="","",calc1!AF94+calc2!AF94+calc3!AF94+calc4!AF94+calc5!AF94+calc6!AF94)</f>
        <v/>
      </c>
      <c r="AG94" s="31" t="str">
        <f>IF(AG$8="","",calc1!AG94+calc2!AG94+calc3!AG94+calc4!AG94+calc5!AG94+calc6!AG94)</f>
        <v/>
      </c>
      <c r="AH94" s="31" t="str">
        <f>IF(AH$8="","",calc1!AH94+calc2!AH94+calc3!AH94+calc4!AH94+calc5!AH94+calc6!AH94)</f>
        <v/>
      </c>
      <c r="AI94" s="31" t="str">
        <f>IF(AI$8="","",calc1!AI94+calc2!AI94+calc3!AI94+calc4!AI94+calc5!AI94+calc6!AI94)</f>
        <v/>
      </c>
      <c r="AJ94" s="31" t="str">
        <f>IF(AJ$8="","",calc1!AJ94+calc2!AJ94+calc3!AJ94+calc4!AJ94+calc5!AJ94+calc6!AJ94)</f>
        <v/>
      </c>
      <c r="AK94" s="31" t="str">
        <f>IF(AK$8="","",calc1!AK94+calc2!AK94+calc3!AK94+calc4!AK94+calc5!AK94+calc6!AK94)</f>
        <v/>
      </c>
      <c r="AL94" s="31" t="str">
        <f>IF(AL$8="","",calc1!AL94+calc2!AL94+calc3!AL94+calc4!AL94+calc5!AL94+calc6!AL94)</f>
        <v/>
      </c>
      <c r="AM94" s="31" t="str">
        <f>IF(AM$8="","",calc1!AM94+calc2!AM94+calc3!AM94+calc4!AM94+calc5!AM94+calc6!AM94)</f>
        <v/>
      </c>
      <c r="AN94" s="31" t="str">
        <f>IF(AN$8="","",calc1!AN94+calc2!AN94+calc3!AN94+calc4!AN94+calc5!AN94+calc6!AN94)</f>
        <v/>
      </c>
      <c r="AO94" s="31" t="str">
        <f>IF(AO$8="","",calc1!AO94+calc2!AO94+calc3!AO94+calc4!AO94+calc5!AO94+calc6!AO94)</f>
        <v/>
      </c>
      <c r="AP94" s="31" t="str">
        <f>IF(AP$8="","",calc1!AP94+calc2!AP94+calc3!AP94+calc4!AP94+calc5!AP94+calc6!AP94)</f>
        <v/>
      </c>
      <c r="AQ94" s="31" t="str">
        <f>IF(AQ$8="","",calc1!AQ94+calc2!AQ94+calc3!AQ94+calc4!AQ94+calc5!AQ94+calc6!AQ94)</f>
        <v/>
      </c>
    </row>
    <row r="95" spans="2:43">
      <c r="B95" s="26">
        <f>'input rate-base'!B95</f>
        <v>3</v>
      </c>
      <c r="C95" s="26">
        <f>'input rate-base'!C95</f>
        <v>2019</v>
      </c>
      <c r="D95" s="31">
        <f>IF(D$8="","",calc1!D95+calc2!D95+calc3!D95+calc4!D95+calc5!D95+calc6!D95)</f>
        <v>20553102.09361</v>
      </c>
      <c r="E95" s="31">
        <f>IF(E$8="","",calc1!E95+calc2!E95+calc3!E95+calc4!E95+calc5!E95+calc6!E95)</f>
        <v>201736.75167299999</v>
      </c>
      <c r="F95" s="31">
        <f>IF(F$8="","",calc1!F95+calc2!F95+calc3!F95+calc4!F95+calc5!F95+calc6!F95)</f>
        <v>1052081.5937700002</v>
      </c>
      <c r="G95" s="31">
        <f>IF(G$8="","",calc1!G95+calc2!G95+calc3!G95+calc4!G95+calc5!G95+calc6!G95)</f>
        <v>1595709.0660000001</v>
      </c>
      <c r="H95" s="31">
        <f>IF(H$8="","",calc1!H95+calc2!H95+calc3!H95+calc4!H95+calc5!H95+calc6!H95)</f>
        <v>10384.761473999999</v>
      </c>
      <c r="I95" s="31">
        <f>IF(I$8="","",calc1!I95+calc2!I95+calc3!I95+calc4!I95+calc5!I95+calc6!I95)</f>
        <v>8144456.0200000005</v>
      </c>
      <c r="J95" s="31">
        <f>IF(J$8="","",calc1!J95+calc2!J95+calc3!J95+calc4!J95+calc5!J95+calc6!J95)</f>
        <v>37609.795299999998</v>
      </c>
      <c r="K95" s="31">
        <f>IF(K$8="","",calc1!K95+calc2!K95+calc3!K95+calc4!K95+calc5!K95+calc6!K95)</f>
        <v>59022.123500000002</v>
      </c>
      <c r="L95" s="31">
        <f>IF(L$8="","",calc1!L95+calc2!L95+calc3!L95+calc4!L95+calc5!L95+calc6!L95)</f>
        <v>124304.81724</v>
      </c>
      <c r="M95" s="31">
        <f>IF(M$8="","",calc1!M95+calc2!M95+calc3!M95+calc4!M95+calc5!M95+calc6!M95)</f>
        <v>1114961.1825000001</v>
      </c>
      <c r="N95" s="31">
        <f>IF(N$8="","",calc1!N95+calc2!N95+calc3!N95+calc4!N95+calc5!N95+calc6!N95)</f>
        <v>134667.8621</v>
      </c>
      <c r="O95" s="31">
        <f>IF(O$8="","",calc1!O95+calc2!O95+calc3!O95+calc4!O95+calc5!O95+calc6!O95)</f>
        <v>328615.25749999995</v>
      </c>
      <c r="P95" s="31">
        <f>IF(P$8="","",calc1!P95+calc2!P95+calc3!P95+calc4!P95+calc5!P95+calc6!P95)</f>
        <v>0</v>
      </c>
      <c r="Q95" s="31">
        <f>IF(Q$8="","",calc1!Q95+calc2!Q95+calc3!Q95+calc4!Q95+calc5!Q95+calc6!Q95)</f>
        <v>158438.53760000001</v>
      </c>
      <c r="R95" s="31">
        <f>IF(R$8="","",calc1!R95+calc2!R95+calc3!R95+calc4!R95+calc5!R95+calc6!R95)</f>
        <v>1897.3416</v>
      </c>
      <c r="S95" s="31">
        <f>IF(S$8="","",calc1!S95+calc2!S95+calc3!S95+calc4!S95+calc5!S95+calc6!S95)</f>
        <v>182518.68650000001</v>
      </c>
      <c r="T95" s="31">
        <f>IF(T$8="","",calc1!T95+calc2!T95+calc3!T95+calc4!T95+calc5!T95+calc6!T95)</f>
        <v>2194.2478000000001</v>
      </c>
      <c r="U95" s="31">
        <f>IF(U$8="","",calc1!U95+calc2!U95+calc3!U95+calc4!U95+calc5!U95+calc6!U95)</f>
        <v>6091.1262500000003</v>
      </c>
      <c r="V95" s="31">
        <f>IF(V$8="","",calc1!V95+calc2!V95+calc3!V95+calc4!V95+calc5!V95+calc6!V95)</f>
        <v>1031.50414</v>
      </c>
      <c r="W95" s="31">
        <f>IF(W$8="","",calc1!W95+calc2!W95+calc3!W95+calc4!W95+calc5!W95+calc6!W95)</f>
        <v>61886.995000000003</v>
      </c>
      <c r="X95" s="31">
        <f>IF(X$8="","",calc1!X95+calc2!X95+calc3!X95+calc4!X95+calc5!X95+calc6!X95)</f>
        <v>61106.445100000004</v>
      </c>
      <c r="Y95" s="31">
        <f>IF(Y$8="","",calc1!Y95+calc2!Y95+calc3!Y95+calc4!Y95+calc5!Y95+calc6!Y95)</f>
        <v>49829.964999999997</v>
      </c>
      <c r="Z95" s="31">
        <f>IF(Z$8="","",calc1!Z95+calc2!Z95+calc3!Z95+calc4!Z95+calc5!Z95+calc6!Z95)</f>
        <v>9727.8990699999995</v>
      </c>
      <c r="AA95" s="31">
        <f>IF(AA$8="","",calc1!AA95+calc2!AA95+calc3!AA95+calc4!AA95+calc5!AA95+calc6!AA95)</f>
        <v>2814.04612</v>
      </c>
      <c r="AB95" s="31">
        <f>IF(AB$8="","",calc1!AB95+calc2!AB95+calc3!AB95+calc4!AB95+calc5!AB95+calc6!AB95)</f>
        <v>0</v>
      </c>
      <c r="AC95" s="31" t="str">
        <f>IF(AC$8="","",calc1!AC95+calc2!AC95+calc3!AC95+calc4!AC95+calc5!AC95+calc6!AC95)</f>
        <v/>
      </c>
      <c r="AD95" s="31" t="str">
        <f>IF(AD$8="","",calc1!AD95+calc2!AD95+calc3!AD95+calc4!AD95+calc5!AD95+calc6!AD95)</f>
        <v/>
      </c>
      <c r="AE95" s="31" t="str">
        <f>IF(AE$8="","",calc1!AE95+calc2!AE95+calc3!AE95+calc4!AE95+calc5!AE95+calc6!AE95)</f>
        <v/>
      </c>
      <c r="AF95" s="31" t="str">
        <f>IF(AF$8="","",calc1!AF95+calc2!AF95+calc3!AF95+calc4!AF95+calc5!AF95+calc6!AF95)</f>
        <v/>
      </c>
      <c r="AG95" s="31" t="str">
        <f>IF(AG$8="","",calc1!AG95+calc2!AG95+calc3!AG95+calc4!AG95+calc5!AG95+calc6!AG95)</f>
        <v/>
      </c>
      <c r="AH95" s="31" t="str">
        <f>IF(AH$8="","",calc1!AH95+calc2!AH95+calc3!AH95+calc4!AH95+calc5!AH95+calc6!AH95)</f>
        <v/>
      </c>
      <c r="AI95" s="31" t="str">
        <f>IF(AI$8="","",calc1!AI95+calc2!AI95+calc3!AI95+calc4!AI95+calc5!AI95+calc6!AI95)</f>
        <v/>
      </c>
      <c r="AJ95" s="31" t="str">
        <f>IF(AJ$8="","",calc1!AJ95+calc2!AJ95+calc3!AJ95+calc4!AJ95+calc5!AJ95+calc6!AJ95)</f>
        <v/>
      </c>
      <c r="AK95" s="31" t="str">
        <f>IF(AK$8="","",calc1!AK95+calc2!AK95+calc3!AK95+calc4!AK95+calc5!AK95+calc6!AK95)</f>
        <v/>
      </c>
      <c r="AL95" s="31" t="str">
        <f>IF(AL$8="","",calc1!AL95+calc2!AL95+calc3!AL95+calc4!AL95+calc5!AL95+calc6!AL95)</f>
        <v/>
      </c>
      <c r="AM95" s="31" t="str">
        <f>IF(AM$8="","",calc1!AM95+calc2!AM95+calc3!AM95+calc4!AM95+calc5!AM95+calc6!AM95)</f>
        <v/>
      </c>
      <c r="AN95" s="31" t="str">
        <f>IF(AN$8="","",calc1!AN95+calc2!AN95+calc3!AN95+calc4!AN95+calc5!AN95+calc6!AN95)</f>
        <v/>
      </c>
      <c r="AO95" s="31" t="str">
        <f>IF(AO$8="","",calc1!AO95+calc2!AO95+calc3!AO95+calc4!AO95+calc5!AO95+calc6!AO95)</f>
        <v/>
      </c>
      <c r="AP95" s="31" t="str">
        <f>IF(AP$8="","",calc1!AP95+calc2!AP95+calc3!AP95+calc4!AP95+calc5!AP95+calc6!AP95)</f>
        <v/>
      </c>
      <c r="AQ95" s="31" t="str">
        <f>IF(AQ$8="","",calc1!AQ95+calc2!AQ95+calc3!AQ95+calc4!AQ95+calc5!AQ95+calc6!AQ95)</f>
        <v/>
      </c>
    </row>
    <row r="96" spans="2:43">
      <c r="B96" s="26">
        <f>'input rate-base'!B96</f>
        <v>4</v>
      </c>
      <c r="C96" s="26">
        <f>'input rate-base'!C96</f>
        <v>2019</v>
      </c>
      <c r="D96" s="31">
        <f>IF(D$8="","",calc1!D96+calc2!D96+calc3!D96+calc4!D96+calc5!D96+calc6!D96)</f>
        <v>19573768.07903</v>
      </c>
      <c r="E96" s="31">
        <f>IF(E$8="","",calc1!E96+calc2!E96+calc3!E96+calc4!E96+calc5!E96+calc6!E96)</f>
        <v>190082.19227550001</v>
      </c>
      <c r="F96" s="31">
        <f>IF(F$8="","",calc1!F96+calc2!F96+calc3!F96+calc4!F96+calc5!F96+calc6!F96)</f>
        <v>1001764.58944</v>
      </c>
      <c r="G96" s="31">
        <f>IF(G$8="","",calc1!G96+calc2!G96+calc3!G96+calc4!G96+calc5!G96+calc6!G96)</f>
        <v>1592412.02712</v>
      </c>
      <c r="H96" s="31">
        <f>IF(H$8="","",calc1!H96+calc2!H96+calc3!H96+calc4!H96+calc5!H96+calc6!H96)</f>
        <v>10348.299972000001</v>
      </c>
      <c r="I96" s="31">
        <f>IF(I$8="","",calc1!I96+calc2!I96+calc3!I96+calc4!I96+calc5!I96+calc6!I96)</f>
        <v>7952373.9529999997</v>
      </c>
      <c r="J96" s="31">
        <f>IF(J$8="","",calc1!J96+calc2!J96+calc3!J96+calc4!J96+calc5!J96+calc6!J96)</f>
        <v>37912.606599999999</v>
      </c>
      <c r="K96" s="31">
        <f>IF(K$8="","",calc1!K96+calc2!K96+calc3!K96+calc4!K96+calc5!K96+calc6!K96)</f>
        <v>62978.357250000001</v>
      </c>
      <c r="L96" s="31">
        <f>IF(L$8="","",calc1!L96+calc2!L96+calc3!L96+calc4!L96+calc5!L96+calc6!L96)</f>
        <v>132102.37442000001</v>
      </c>
      <c r="M96" s="31">
        <f>IF(M$8="","",calc1!M96+calc2!M96+calc3!M96+calc4!M96+calc5!M96+calc6!M96)</f>
        <v>1174544.25</v>
      </c>
      <c r="N96" s="31">
        <f>IF(N$8="","",calc1!N96+calc2!N96+calc3!N96+calc4!N96+calc5!N96+calc6!N96)</f>
        <v>141799.16128999999</v>
      </c>
      <c r="O96" s="31">
        <f>IF(O$8="","",calc1!O96+calc2!O96+calc3!O96+calc4!O96+calc5!O96+calc6!O96)</f>
        <v>343835.07750000001</v>
      </c>
      <c r="P96" s="31">
        <f>IF(P$8="","",calc1!P96+calc2!P96+calc3!P96+calc4!P96+calc5!P96+calc6!P96)</f>
        <v>0</v>
      </c>
      <c r="Q96" s="31">
        <f>IF(Q$8="","",calc1!Q96+calc2!Q96+calc3!Q96+calc4!Q96+calc5!Q96+calc6!Q96)</f>
        <v>167646.01052000001</v>
      </c>
      <c r="R96" s="31">
        <f>IF(R$8="","",calc1!R96+calc2!R96+calc3!R96+calc4!R96+calc5!R96+calc6!R96)</f>
        <v>1879.0754400000001</v>
      </c>
      <c r="S96" s="31">
        <f>IF(S$8="","",calc1!S96+calc2!S96+calc3!S96+calc4!S96+calc5!S96+calc6!S96)</f>
        <v>186706.06199999998</v>
      </c>
      <c r="T96" s="31">
        <f>IF(T$8="","",calc1!T96+calc2!T96+calc3!T96+calc4!T96+calc5!T96+calc6!T96)</f>
        <v>2292.6957000000002</v>
      </c>
      <c r="U96" s="31">
        <f>IF(U$8="","",calc1!U96+calc2!U96+calc3!U96+calc4!U96+calc5!U96+calc6!U96)</f>
        <v>6170.8095000000003</v>
      </c>
      <c r="V96" s="31">
        <f>IF(V$8="","",calc1!V96+calc2!V96+calc3!V96+calc4!V96+calc5!V96+calc6!V96)</f>
        <v>992.71395999999993</v>
      </c>
      <c r="W96" s="31">
        <f>IF(W$8="","",calc1!W96+calc2!W96+calc3!W96+calc4!W96+calc5!W96+calc6!W96)</f>
        <v>63006.532499999994</v>
      </c>
      <c r="X96" s="31">
        <f>IF(X$8="","",calc1!X96+calc2!X96+calc3!X96+calc4!X96+calc5!X96+calc6!X96)</f>
        <v>65069.257680000002</v>
      </c>
      <c r="Y96" s="31">
        <f>IF(Y$8="","",calc1!Y96+calc2!Y96+calc3!Y96+calc4!Y96+calc5!Y96+calc6!Y96)</f>
        <v>52597.02</v>
      </c>
      <c r="Z96" s="31">
        <f>IF(Z$8="","",calc1!Z96+calc2!Z96+calc3!Z96+calc4!Z96+calc5!Z96+calc6!Z96)</f>
        <v>10456.52716</v>
      </c>
      <c r="AA96" s="31">
        <f>IF(AA$8="","",calc1!AA96+calc2!AA96+calc3!AA96+calc4!AA96+calc5!AA96+calc6!AA96)</f>
        <v>2820.4881599999999</v>
      </c>
      <c r="AB96" s="31">
        <f>IF(AB$8="","",calc1!AB96+calc2!AB96+calc3!AB96+calc4!AB96+calc5!AB96+calc6!AB96)</f>
        <v>0</v>
      </c>
      <c r="AC96" s="31" t="str">
        <f>IF(AC$8="","",calc1!AC96+calc2!AC96+calc3!AC96+calc4!AC96+calc5!AC96+calc6!AC96)</f>
        <v/>
      </c>
      <c r="AD96" s="31" t="str">
        <f>IF(AD$8="","",calc1!AD96+calc2!AD96+calc3!AD96+calc4!AD96+calc5!AD96+calc6!AD96)</f>
        <v/>
      </c>
      <c r="AE96" s="31" t="str">
        <f>IF(AE$8="","",calc1!AE96+calc2!AE96+calc3!AE96+calc4!AE96+calc5!AE96+calc6!AE96)</f>
        <v/>
      </c>
      <c r="AF96" s="31" t="str">
        <f>IF(AF$8="","",calc1!AF96+calc2!AF96+calc3!AF96+calc4!AF96+calc5!AF96+calc6!AF96)</f>
        <v/>
      </c>
      <c r="AG96" s="31" t="str">
        <f>IF(AG$8="","",calc1!AG96+calc2!AG96+calc3!AG96+calc4!AG96+calc5!AG96+calc6!AG96)</f>
        <v/>
      </c>
      <c r="AH96" s="31" t="str">
        <f>IF(AH$8="","",calc1!AH96+calc2!AH96+calc3!AH96+calc4!AH96+calc5!AH96+calc6!AH96)</f>
        <v/>
      </c>
      <c r="AI96" s="31" t="str">
        <f>IF(AI$8="","",calc1!AI96+calc2!AI96+calc3!AI96+calc4!AI96+calc5!AI96+calc6!AI96)</f>
        <v/>
      </c>
      <c r="AJ96" s="31" t="str">
        <f>IF(AJ$8="","",calc1!AJ96+calc2!AJ96+calc3!AJ96+calc4!AJ96+calc5!AJ96+calc6!AJ96)</f>
        <v/>
      </c>
      <c r="AK96" s="31" t="str">
        <f>IF(AK$8="","",calc1!AK96+calc2!AK96+calc3!AK96+calc4!AK96+calc5!AK96+calc6!AK96)</f>
        <v/>
      </c>
      <c r="AL96" s="31" t="str">
        <f>IF(AL$8="","",calc1!AL96+calc2!AL96+calc3!AL96+calc4!AL96+calc5!AL96+calc6!AL96)</f>
        <v/>
      </c>
      <c r="AM96" s="31" t="str">
        <f>IF(AM$8="","",calc1!AM96+calc2!AM96+calc3!AM96+calc4!AM96+calc5!AM96+calc6!AM96)</f>
        <v/>
      </c>
      <c r="AN96" s="31" t="str">
        <f>IF(AN$8="","",calc1!AN96+calc2!AN96+calc3!AN96+calc4!AN96+calc5!AN96+calc6!AN96)</f>
        <v/>
      </c>
      <c r="AO96" s="31" t="str">
        <f>IF(AO$8="","",calc1!AO96+calc2!AO96+calc3!AO96+calc4!AO96+calc5!AO96+calc6!AO96)</f>
        <v/>
      </c>
      <c r="AP96" s="31" t="str">
        <f>IF(AP$8="","",calc1!AP96+calc2!AP96+calc3!AP96+calc4!AP96+calc5!AP96+calc6!AP96)</f>
        <v/>
      </c>
      <c r="AQ96" s="31" t="str">
        <f>IF(AQ$8="","",calc1!AQ96+calc2!AQ96+calc3!AQ96+calc4!AQ96+calc5!AQ96+calc6!AQ96)</f>
        <v/>
      </c>
    </row>
    <row r="97" spans="2:43">
      <c r="B97" s="26">
        <f>'input rate-base'!B97</f>
        <v>5</v>
      </c>
      <c r="C97" s="26">
        <f>'input rate-base'!C97</f>
        <v>2019</v>
      </c>
      <c r="D97" s="31">
        <f>IF(D$8="","",calc1!D97+calc2!D97+calc3!D97+calc4!D97+calc5!D97+calc6!D97)</f>
        <v>20380912.96517</v>
      </c>
      <c r="E97" s="31">
        <f>IF(E$8="","",calc1!E97+calc2!E97+calc3!E97+calc4!E97+calc5!E97+calc6!E97)</f>
        <v>201771.32917350001</v>
      </c>
      <c r="F97" s="31">
        <f>IF(F$8="","",calc1!F97+calc2!F97+calc3!F97+calc4!F97+calc5!F97+calc6!F97)</f>
        <v>1081845.1696600001</v>
      </c>
      <c r="G97" s="31">
        <f>IF(G$8="","",calc1!G97+calc2!G97+calc3!G97+calc4!G97+calc5!G97+calc6!G97)</f>
        <v>1682367.71796</v>
      </c>
      <c r="H97" s="31">
        <f>IF(H$8="","",calc1!H97+calc2!H97+calc3!H97+calc4!H97+calc5!H97+calc6!H97)</f>
        <v>11001.427524000001</v>
      </c>
      <c r="I97" s="31">
        <f>IF(I$8="","",calc1!I97+calc2!I97+calc3!I97+calc4!I97+calc5!I97+calc6!I97)</f>
        <v>8442739.6530000009</v>
      </c>
      <c r="J97" s="31">
        <f>IF(J$8="","",calc1!J97+calc2!J97+calc3!J97+calc4!J97+calc5!J97+calc6!J97)</f>
        <v>41064.947100000005</v>
      </c>
      <c r="K97" s="31">
        <f>IF(K$8="","",calc1!K97+calc2!K97+calc3!K97+calc4!K97+calc5!K97+calc6!K97)</f>
        <v>67790.55475000001</v>
      </c>
      <c r="L97" s="31">
        <f>IF(L$8="","",calc1!L97+calc2!L97+calc3!L97+calc4!L97+calc5!L97+calc6!L97)</f>
        <v>139125.95392</v>
      </c>
      <c r="M97" s="31">
        <f>IF(M$8="","",calc1!M97+calc2!M97+calc3!M97+calc4!M97+calc5!M97+calc6!M97)</f>
        <v>1229556.395</v>
      </c>
      <c r="N97" s="31">
        <f>IF(N$8="","",calc1!N97+calc2!N97+calc3!N97+calc4!N97+calc5!N97+calc6!N97)</f>
        <v>134923.22867000001</v>
      </c>
      <c r="O97" s="31">
        <f>IF(O$8="","",calc1!O97+calc2!O97+calc3!O97+calc4!O97+calc5!O97+calc6!O97)</f>
        <v>341501.5625</v>
      </c>
      <c r="P97" s="31">
        <f>IF(P$8="","",calc1!P97+calc2!P97+calc3!P97+calc4!P97+calc5!P97+calc6!P97)</f>
        <v>0</v>
      </c>
      <c r="Q97" s="31">
        <f>IF(Q$8="","",calc1!Q97+calc2!Q97+calc3!Q97+calc4!Q97+calc5!Q97+calc6!Q97)</f>
        <v>160727.69925999999</v>
      </c>
      <c r="R97" s="31">
        <f>IF(R$8="","",calc1!R97+calc2!R97+calc3!R97+calc4!R97+calc5!R97+calc6!R97)</f>
        <v>1562.5922399999999</v>
      </c>
      <c r="S97" s="31">
        <f>IF(S$8="","",calc1!S97+calc2!S97+calc3!S97+calc4!S97+calc5!S97+calc6!S97)</f>
        <v>195068.88024999999</v>
      </c>
      <c r="T97" s="31">
        <f>IF(T$8="","",calc1!T97+calc2!T97+calc3!T97+calc4!T97+calc5!T97+calc6!T97)</f>
        <v>2204.9681</v>
      </c>
      <c r="U97" s="31">
        <f>IF(U$8="","",calc1!U97+calc2!U97+calc3!U97+calc4!U97+calc5!U97+calc6!U97)</f>
        <v>6646.0372500000003</v>
      </c>
      <c r="V97" s="31">
        <f>IF(V$8="","",calc1!V97+calc2!V97+calc3!V97+calc4!V97+calc5!V97+calc6!V97)</f>
        <v>1356.3229200000001</v>
      </c>
      <c r="W97" s="31">
        <f>IF(W$8="","",calc1!W97+calc2!W97+calc3!W97+calc4!W97+calc5!W97+calc6!W97)</f>
        <v>65476.232499999998</v>
      </c>
      <c r="X97" s="31">
        <f>IF(X$8="","",calc1!X97+calc2!X97+calc3!X97+calc4!X97+calc5!X97+calc6!X97)</f>
        <v>68531.641669999997</v>
      </c>
      <c r="Y97" s="31">
        <f>IF(Y$8="","",calc1!Y97+calc2!Y97+calc3!Y97+calc4!Y97+calc5!Y97+calc6!Y97)</f>
        <v>53913.427499999998</v>
      </c>
      <c r="Z97" s="31">
        <f>IF(Z$8="","",calc1!Z97+calc2!Z97+calc3!Z97+calc4!Z97+calc5!Z97+calc6!Z97)</f>
        <v>10378.96199</v>
      </c>
      <c r="AA97" s="31">
        <f>IF(AA$8="","",calc1!AA97+calc2!AA97+calc3!AA97+calc4!AA97+calc5!AA97+calc6!AA97)</f>
        <v>2688.3633</v>
      </c>
      <c r="AB97" s="31">
        <f>IF(AB$8="","",calc1!AB97+calc2!AB97+calc3!AB97+calc4!AB97+calc5!AB97+calc6!AB97)</f>
        <v>0</v>
      </c>
      <c r="AC97" s="31" t="str">
        <f>IF(AC$8="","",calc1!AC97+calc2!AC97+calc3!AC97+calc4!AC97+calc5!AC97+calc6!AC97)</f>
        <v/>
      </c>
      <c r="AD97" s="31" t="str">
        <f>IF(AD$8="","",calc1!AD97+calc2!AD97+calc3!AD97+calc4!AD97+calc5!AD97+calc6!AD97)</f>
        <v/>
      </c>
      <c r="AE97" s="31" t="str">
        <f>IF(AE$8="","",calc1!AE97+calc2!AE97+calc3!AE97+calc4!AE97+calc5!AE97+calc6!AE97)</f>
        <v/>
      </c>
      <c r="AF97" s="31" t="str">
        <f>IF(AF$8="","",calc1!AF97+calc2!AF97+calc3!AF97+calc4!AF97+calc5!AF97+calc6!AF97)</f>
        <v/>
      </c>
      <c r="AG97" s="31" t="str">
        <f>IF(AG$8="","",calc1!AG97+calc2!AG97+calc3!AG97+calc4!AG97+calc5!AG97+calc6!AG97)</f>
        <v/>
      </c>
      <c r="AH97" s="31" t="str">
        <f>IF(AH$8="","",calc1!AH97+calc2!AH97+calc3!AH97+calc4!AH97+calc5!AH97+calc6!AH97)</f>
        <v/>
      </c>
      <c r="AI97" s="31" t="str">
        <f>IF(AI$8="","",calc1!AI97+calc2!AI97+calc3!AI97+calc4!AI97+calc5!AI97+calc6!AI97)</f>
        <v/>
      </c>
      <c r="AJ97" s="31" t="str">
        <f>IF(AJ$8="","",calc1!AJ97+calc2!AJ97+calc3!AJ97+calc4!AJ97+calc5!AJ97+calc6!AJ97)</f>
        <v/>
      </c>
      <c r="AK97" s="31" t="str">
        <f>IF(AK$8="","",calc1!AK97+calc2!AK97+calc3!AK97+calc4!AK97+calc5!AK97+calc6!AK97)</f>
        <v/>
      </c>
      <c r="AL97" s="31" t="str">
        <f>IF(AL$8="","",calc1!AL97+calc2!AL97+calc3!AL97+calc4!AL97+calc5!AL97+calc6!AL97)</f>
        <v/>
      </c>
      <c r="AM97" s="31" t="str">
        <f>IF(AM$8="","",calc1!AM97+calc2!AM97+calc3!AM97+calc4!AM97+calc5!AM97+calc6!AM97)</f>
        <v/>
      </c>
      <c r="AN97" s="31" t="str">
        <f>IF(AN$8="","",calc1!AN97+calc2!AN97+calc3!AN97+calc4!AN97+calc5!AN97+calc6!AN97)</f>
        <v/>
      </c>
      <c r="AO97" s="31" t="str">
        <f>IF(AO$8="","",calc1!AO97+calc2!AO97+calc3!AO97+calc4!AO97+calc5!AO97+calc6!AO97)</f>
        <v/>
      </c>
      <c r="AP97" s="31" t="str">
        <f>IF(AP$8="","",calc1!AP97+calc2!AP97+calc3!AP97+calc4!AP97+calc5!AP97+calc6!AP97)</f>
        <v/>
      </c>
      <c r="AQ97" s="31" t="str">
        <f>IF(AQ$8="","",calc1!AQ97+calc2!AQ97+calc3!AQ97+calc4!AQ97+calc5!AQ97+calc6!AQ97)</f>
        <v/>
      </c>
    </row>
    <row r="98" spans="2:43">
      <c r="B98" s="26">
        <f>'input rate-base'!B98</f>
        <v>6</v>
      </c>
      <c r="C98" s="26">
        <f>'input rate-base'!C98</f>
        <v>2019</v>
      </c>
      <c r="D98" s="31">
        <f>IF(D$8="","",calc1!D98+calc2!D98+calc3!D98+calc4!D98+calc5!D98+calc6!D98)</f>
        <v>26550203.73387</v>
      </c>
      <c r="E98" s="31">
        <f>IF(E$8="","",calc1!E98+calc2!E98+calc3!E98+calc4!E98+calc5!E98+calc6!E98)</f>
        <v>263742.80177399999</v>
      </c>
      <c r="F98" s="31">
        <f>IF(F$8="","",calc1!F98+calc2!F98+calc3!F98+calc4!F98+calc5!F98+calc6!F98)</f>
        <v>1454050.6927700001</v>
      </c>
      <c r="G98" s="31">
        <f>IF(G$8="","",calc1!G98+calc2!G98+calc3!G98+calc4!G98+calc5!G98+calc6!G98)</f>
        <v>1993725.04104</v>
      </c>
      <c r="H98" s="31">
        <f>IF(H$8="","",calc1!H98+calc2!H98+calc3!H98+calc4!H98+calc5!H98+calc6!H98)</f>
        <v>13285.066266</v>
      </c>
      <c r="I98" s="31">
        <f>IF(I$8="","",calc1!I98+calc2!I98+calc3!I98+calc4!I98+calc5!I98+calc6!I98)</f>
        <v>9393103.4252500013</v>
      </c>
      <c r="J98" s="31">
        <f>IF(J$8="","",calc1!J98+calc2!J98+calc3!J98+calc4!J98+calc5!J98+calc6!J98)</f>
        <v>47904.610800000002</v>
      </c>
      <c r="K98" s="31">
        <f>IF(K$8="","",calc1!K98+calc2!K98+calc3!K98+calc4!K98+calc5!K98+calc6!K98)</f>
        <v>81308.465750000003</v>
      </c>
      <c r="L98" s="31">
        <f>IF(L$8="","",calc1!L98+calc2!L98+calc3!L98+calc4!L98+calc5!L98+calc6!L98)</f>
        <v>193327.60609722184</v>
      </c>
      <c r="M98" s="31">
        <f>IF(M$8="","",calc1!M98+calc2!M98+calc3!M98+calc4!M98+calc5!M98+calc6!M98)</f>
        <v>1351390.97</v>
      </c>
      <c r="N98" s="31">
        <f>IF(N$8="","",calc1!N98+calc2!N98+calc3!N98+calc4!N98+calc5!N98+calc6!N98)</f>
        <v>139671.41952</v>
      </c>
      <c r="O98" s="31">
        <f>IF(O$8="","",calc1!O98+calc2!O98+calc3!O98+calc4!O98+calc5!O98+calc6!O98)</f>
        <v>371720.64</v>
      </c>
      <c r="P98" s="31">
        <f>IF(P$8="","",calc1!P98+calc2!P98+calc3!P98+calc4!P98+calc5!P98+calc6!P98)</f>
        <v>0</v>
      </c>
      <c r="Q98" s="31">
        <f>IF(Q$8="","",calc1!Q98+calc2!Q98+calc3!Q98+calc4!Q98+calc5!Q98+calc6!Q98)</f>
        <v>302285.22281000001</v>
      </c>
      <c r="R98" s="31">
        <f>IF(R$8="","",calc1!R98+calc2!R98+calc3!R98+calc4!R98+calc5!R98+calc6!R98)</f>
        <v>1738.0255200000001</v>
      </c>
      <c r="S98" s="31">
        <f>IF(S$8="","",calc1!S98+calc2!S98+calc3!S98+calc4!S98+calc5!S98+calc6!S98)</f>
        <v>207922.18949999998</v>
      </c>
      <c r="T98" s="31">
        <f>IF(T$8="","",calc1!T98+calc2!T98+calc3!T98+calc4!T98+calc5!T98+calc6!T98)</f>
        <v>2479.1656000000003</v>
      </c>
      <c r="U98" s="31">
        <f>IF(U$8="","",calc1!U98+calc2!U98+calc3!U98+calc4!U98+calc5!U98+calc6!U98)</f>
        <v>6741.5542500000001</v>
      </c>
      <c r="V98" s="31">
        <f>IF(V$8="","",calc1!V98+calc2!V98+calc3!V98+calc4!V98+calc5!V98+calc6!V98)</f>
        <v>1559.7570818711838</v>
      </c>
      <c r="W98" s="31">
        <f>IF(W$8="","",calc1!W98+calc2!W98+calc3!W98+calc4!W98+calc5!W98+calc6!W98)</f>
        <v>69484.834999999992</v>
      </c>
      <c r="X98" s="31">
        <f>IF(X$8="","",calc1!X98+calc2!X98+calc3!X98+calc4!X98+calc5!X98+calc6!X98)</f>
        <v>75139.306370000006</v>
      </c>
      <c r="Y98" s="31">
        <f>IF(Y$8="","",calc1!Y98+calc2!Y98+calc3!Y98+calc4!Y98+calc5!Y98+calc6!Y98)</f>
        <v>55714.959999999992</v>
      </c>
      <c r="Z98" s="31">
        <f>IF(Z$8="","",calc1!Z98+calc2!Z98+calc3!Z98+calc4!Z98+calc5!Z98+calc6!Z98)</f>
        <v>10841.286830000001</v>
      </c>
      <c r="AA98" s="31">
        <f>IF(AA$8="","",calc1!AA98+calc2!AA98+calc3!AA98+calc4!AA98+calc5!AA98+calc6!AA98)</f>
        <v>4589.6267600000001</v>
      </c>
      <c r="AB98" s="31">
        <f>IF(AB$8="","",calc1!AB98+calc2!AB98+calc3!AB98+calc4!AB98+calc5!AB98+calc6!AB98)</f>
        <v>0</v>
      </c>
      <c r="AC98" s="31" t="str">
        <f>IF(AC$8="","",calc1!AC98+calc2!AC98+calc3!AC98+calc4!AC98+calc5!AC98+calc6!AC98)</f>
        <v/>
      </c>
      <c r="AD98" s="31" t="str">
        <f>IF(AD$8="","",calc1!AD98+calc2!AD98+calc3!AD98+calc4!AD98+calc5!AD98+calc6!AD98)</f>
        <v/>
      </c>
      <c r="AE98" s="31" t="str">
        <f>IF(AE$8="","",calc1!AE98+calc2!AE98+calc3!AE98+calc4!AE98+calc5!AE98+calc6!AE98)</f>
        <v/>
      </c>
      <c r="AF98" s="31" t="str">
        <f>IF(AF$8="","",calc1!AF98+calc2!AF98+calc3!AF98+calc4!AF98+calc5!AF98+calc6!AF98)</f>
        <v/>
      </c>
      <c r="AG98" s="31" t="str">
        <f>IF(AG$8="","",calc1!AG98+calc2!AG98+calc3!AG98+calc4!AG98+calc5!AG98+calc6!AG98)</f>
        <v/>
      </c>
      <c r="AH98" s="31" t="str">
        <f>IF(AH$8="","",calc1!AH98+calc2!AH98+calc3!AH98+calc4!AH98+calc5!AH98+calc6!AH98)</f>
        <v/>
      </c>
      <c r="AI98" s="31" t="str">
        <f>IF(AI$8="","",calc1!AI98+calc2!AI98+calc3!AI98+calc4!AI98+calc5!AI98+calc6!AI98)</f>
        <v/>
      </c>
      <c r="AJ98" s="31" t="str">
        <f>IF(AJ$8="","",calc1!AJ98+calc2!AJ98+calc3!AJ98+calc4!AJ98+calc5!AJ98+calc6!AJ98)</f>
        <v/>
      </c>
      <c r="AK98" s="31" t="str">
        <f>IF(AK$8="","",calc1!AK98+calc2!AK98+calc3!AK98+calc4!AK98+calc5!AK98+calc6!AK98)</f>
        <v/>
      </c>
      <c r="AL98" s="31" t="str">
        <f>IF(AL$8="","",calc1!AL98+calc2!AL98+calc3!AL98+calc4!AL98+calc5!AL98+calc6!AL98)</f>
        <v/>
      </c>
      <c r="AM98" s="31" t="str">
        <f>IF(AM$8="","",calc1!AM98+calc2!AM98+calc3!AM98+calc4!AM98+calc5!AM98+calc6!AM98)</f>
        <v/>
      </c>
      <c r="AN98" s="31" t="str">
        <f>IF(AN$8="","",calc1!AN98+calc2!AN98+calc3!AN98+calc4!AN98+calc5!AN98+calc6!AN98)</f>
        <v/>
      </c>
      <c r="AO98" s="31" t="str">
        <f>IF(AO$8="","",calc1!AO98+calc2!AO98+calc3!AO98+calc4!AO98+calc5!AO98+calc6!AO98)</f>
        <v/>
      </c>
      <c r="AP98" s="31" t="str">
        <f>IF(AP$8="","",calc1!AP98+calc2!AP98+calc3!AP98+calc4!AP98+calc5!AP98+calc6!AP98)</f>
        <v/>
      </c>
      <c r="AQ98" s="31" t="str">
        <f>IF(AQ$8="","",calc1!AQ98+calc2!AQ98+calc3!AQ98+calc4!AQ98+calc5!AQ98+calc6!AQ98)</f>
        <v/>
      </c>
    </row>
    <row r="99" spans="2:43">
      <c r="B99" s="26">
        <f>'input rate-base'!B99</f>
        <v>7</v>
      </c>
      <c r="C99" s="26">
        <f>'input rate-base'!C99</f>
        <v>2019</v>
      </c>
      <c r="D99" s="31">
        <f>IF(D$8="","",calc1!D99+calc2!D99+calc3!D99+calc4!D99+calc5!D99+calc6!D99)</f>
        <v>30142485.184390001</v>
      </c>
      <c r="E99" s="31">
        <f>IF(E$8="","",calc1!E99+calc2!E99+calc3!E99+calc4!E99+calc5!E99+calc6!E99)</f>
        <v>297158.82651300001</v>
      </c>
      <c r="F99" s="31">
        <f>IF(F$8="","",calc1!F99+calc2!F99+calc3!F99+calc4!F99+calc5!F99+calc6!F99)</f>
        <v>1671059.5868200001</v>
      </c>
      <c r="G99" s="31">
        <f>IF(G$8="","",calc1!G99+calc2!G99+calc3!G99+calc4!G99+calc5!G99+calc6!G99)</f>
        <v>2151049.2823200002</v>
      </c>
      <c r="H99" s="31">
        <f>IF(H$8="","",calc1!H99+calc2!H99+calc3!H99+calc4!H99+calc5!H99+calc6!H99)</f>
        <v>14431.321530000001</v>
      </c>
      <c r="I99" s="31">
        <f>IF(I$8="","",calc1!I99+calc2!I99+calc3!I99+calc4!I99+calc5!I99+calc6!I99)</f>
        <v>9806761.2207500003</v>
      </c>
      <c r="J99" s="31">
        <f>IF(J$8="","",calc1!J99+calc2!J99+calc3!J99+calc4!J99+calc5!J99+calc6!J99)</f>
        <v>50208.133500000004</v>
      </c>
      <c r="K99" s="31">
        <f>IF(K$8="","",calc1!K99+calc2!K99+calc3!K99+calc4!K99+calc5!K99+calc6!K99)</f>
        <v>84653.384000000005</v>
      </c>
      <c r="L99" s="31">
        <f>IF(L$8="","",calc1!L99+calc2!L99+calc3!L99+calc4!L99+calc5!L99+calc6!L99)</f>
        <v>240603.76807703081</v>
      </c>
      <c r="M99" s="31">
        <f>IF(M$8="","",calc1!M99+calc2!M99+calc3!M99+calc4!M99+calc5!M99+calc6!M99)</f>
        <v>1346906.5099999998</v>
      </c>
      <c r="N99" s="31">
        <f>IF(N$8="","",calc1!N99+calc2!N99+calc3!N99+calc4!N99+calc5!N99+calc6!N99)</f>
        <v>141779.20029000001</v>
      </c>
      <c r="O99" s="31">
        <f>IF(O$8="","",calc1!O99+calc2!O99+calc3!O99+calc4!O99+calc5!O99+calc6!O99)</f>
        <v>381295.79499999993</v>
      </c>
      <c r="P99" s="31">
        <f>IF(P$8="","",calc1!P99+calc2!P99+calc3!P99+calc4!P99+calc5!P99+calc6!P99)</f>
        <v>0</v>
      </c>
      <c r="Q99" s="31">
        <f>IF(Q$8="","",calc1!Q99+calc2!Q99+calc3!Q99+calc4!Q99+calc5!Q99+calc6!Q99)</f>
        <v>334258.77048000001</v>
      </c>
      <c r="R99" s="31">
        <f>IF(R$8="","",calc1!R99+calc2!R99+calc3!R99+calc4!R99+calc5!R99+calc6!R99)</f>
        <v>1842.10356</v>
      </c>
      <c r="S99" s="31">
        <f>IF(S$8="","",calc1!S99+calc2!S99+calc3!S99+calc4!S99+calc5!S99+calc6!S99)</f>
        <v>215180.22275000002</v>
      </c>
      <c r="T99" s="31">
        <f>IF(T$8="","",calc1!T99+calc2!T99+calc3!T99+calc4!T99+calc5!T99+calc6!T99)</f>
        <v>2473.3505000000005</v>
      </c>
      <c r="U99" s="31">
        <f>IF(U$8="","",calc1!U99+calc2!U99+calc3!U99+calc4!U99+calc5!U99+calc6!U99)</f>
        <v>6972.9454999999998</v>
      </c>
      <c r="V99" s="31">
        <f>IF(V$8="","",calc1!V99+calc2!V99+calc3!V99+calc4!V99+calc5!V99+calc6!V99)</f>
        <v>2097.5984518595142</v>
      </c>
      <c r="W99" s="31">
        <f>IF(W$8="","",calc1!W99+calc2!W99+calc3!W99+calc4!W99+calc5!W99+calc6!W99)</f>
        <v>70788.722500000003</v>
      </c>
      <c r="X99" s="31">
        <f>IF(X$8="","",calc1!X99+calc2!X99+calc3!X99+calc4!X99+calc5!X99+calc6!X99)</f>
        <v>69427.404859999995</v>
      </c>
      <c r="Y99" s="31">
        <f>IF(Y$8="","",calc1!Y99+calc2!Y99+calc3!Y99+calc4!Y99+calc5!Y99+calc6!Y99)</f>
        <v>54438.707499999997</v>
      </c>
      <c r="Z99" s="31">
        <f>IF(Z$8="","",calc1!Z99+calc2!Z99+calc3!Z99+calc4!Z99+calc5!Z99+calc6!Z99)</f>
        <v>11229.87477</v>
      </c>
      <c r="AA99" s="31">
        <f>IF(AA$8="","",calc1!AA99+calc2!AA99+calc3!AA99+calc4!AA99+calc5!AA99+calc6!AA99)</f>
        <v>4880.5682299999999</v>
      </c>
      <c r="AB99" s="31">
        <f>IF(AB$8="","",calc1!AB99+calc2!AB99+calc3!AB99+calc4!AB99+calc5!AB99+calc6!AB99)</f>
        <v>0</v>
      </c>
      <c r="AC99" s="31" t="str">
        <f>IF(AC$8="","",calc1!AC99+calc2!AC99+calc3!AC99+calc4!AC99+calc5!AC99+calc6!AC99)</f>
        <v/>
      </c>
      <c r="AD99" s="31" t="str">
        <f>IF(AD$8="","",calc1!AD99+calc2!AD99+calc3!AD99+calc4!AD99+calc5!AD99+calc6!AD99)</f>
        <v/>
      </c>
      <c r="AE99" s="31" t="str">
        <f>IF(AE$8="","",calc1!AE99+calc2!AE99+calc3!AE99+calc4!AE99+calc5!AE99+calc6!AE99)</f>
        <v/>
      </c>
      <c r="AF99" s="31" t="str">
        <f>IF(AF$8="","",calc1!AF99+calc2!AF99+calc3!AF99+calc4!AF99+calc5!AF99+calc6!AF99)</f>
        <v/>
      </c>
      <c r="AG99" s="31" t="str">
        <f>IF(AG$8="","",calc1!AG99+calc2!AG99+calc3!AG99+calc4!AG99+calc5!AG99+calc6!AG99)</f>
        <v/>
      </c>
      <c r="AH99" s="31" t="str">
        <f>IF(AH$8="","",calc1!AH99+calc2!AH99+calc3!AH99+calc4!AH99+calc5!AH99+calc6!AH99)</f>
        <v/>
      </c>
      <c r="AI99" s="31" t="str">
        <f>IF(AI$8="","",calc1!AI99+calc2!AI99+calc3!AI99+calc4!AI99+calc5!AI99+calc6!AI99)</f>
        <v/>
      </c>
      <c r="AJ99" s="31" t="str">
        <f>IF(AJ$8="","",calc1!AJ99+calc2!AJ99+calc3!AJ99+calc4!AJ99+calc5!AJ99+calc6!AJ99)</f>
        <v/>
      </c>
      <c r="AK99" s="31" t="str">
        <f>IF(AK$8="","",calc1!AK99+calc2!AK99+calc3!AK99+calc4!AK99+calc5!AK99+calc6!AK99)</f>
        <v/>
      </c>
      <c r="AL99" s="31" t="str">
        <f>IF(AL$8="","",calc1!AL99+calc2!AL99+calc3!AL99+calc4!AL99+calc5!AL99+calc6!AL99)</f>
        <v/>
      </c>
      <c r="AM99" s="31" t="str">
        <f>IF(AM$8="","",calc1!AM99+calc2!AM99+calc3!AM99+calc4!AM99+calc5!AM99+calc6!AM99)</f>
        <v/>
      </c>
      <c r="AN99" s="31" t="str">
        <f>IF(AN$8="","",calc1!AN99+calc2!AN99+calc3!AN99+calc4!AN99+calc5!AN99+calc6!AN99)</f>
        <v/>
      </c>
      <c r="AO99" s="31" t="str">
        <f>IF(AO$8="","",calc1!AO99+calc2!AO99+calc3!AO99+calc4!AO99+calc5!AO99+calc6!AO99)</f>
        <v/>
      </c>
      <c r="AP99" s="31" t="str">
        <f>IF(AP$8="","",calc1!AP99+calc2!AP99+calc3!AP99+calc4!AP99+calc5!AP99+calc6!AP99)</f>
        <v/>
      </c>
      <c r="AQ99" s="31" t="str">
        <f>IF(AQ$8="","",calc1!AQ99+calc2!AQ99+calc3!AQ99+calc4!AQ99+calc5!AQ99+calc6!AQ99)</f>
        <v/>
      </c>
    </row>
    <row r="100" spans="2:43">
      <c r="B100" s="26">
        <f>'input rate-base'!B100</f>
        <v>8</v>
      </c>
      <c r="C100" s="26">
        <f>'input rate-base'!C100</f>
        <v>2019</v>
      </c>
      <c r="D100" s="31">
        <f>IF(D$8="","",calc1!D100+calc2!D100+calc3!D100+calc4!D100+calc5!D100+calc6!D100)</f>
        <v>30375208.84891</v>
      </c>
      <c r="E100" s="31">
        <f>IF(E$8="","",calc1!E100+calc2!E100+calc3!E100+calc4!E100+calc5!E100+calc6!E100)</f>
        <v>296022.5299425</v>
      </c>
      <c r="F100" s="31">
        <f>IF(F$8="","",calc1!F100+calc2!F100+calc3!F100+calc4!F100+calc5!F100+calc6!F100)</f>
        <v>1691023.5244700001</v>
      </c>
      <c r="G100" s="31">
        <f>IF(G$8="","",calc1!G100+calc2!G100+calc3!G100+calc4!G100+calc5!G100+calc6!G100)</f>
        <v>2159435.7774</v>
      </c>
      <c r="H100" s="31">
        <f>IF(H$8="","",calc1!H100+calc2!H100+calc3!H100+calc4!H100+calc5!H100+calc6!H100)</f>
        <v>14481.218916</v>
      </c>
      <c r="I100" s="31">
        <f>IF(I$8="","",calc1!I100+calc2!I100+calc3!I100+calc4!I100+calc5!I100+calc6!I100)</f>
        <v>9808424.8849999998</v>
      </c>
      <c r="J100" s="31">
        <f>IF(J$8="","",calc1!J100+calc2!J100+calc3!J100+calc4!J100+calc5!J100+calc6!J100)</f>
        <v>46571.578399999999</v>
      </c>
      <c r="K100" s="31">
        <f>IF(K$8="","",calc1!K100+calc2!K100+calc3!K100+calc4!K100+calc5!K100+calc6!K100)</f>
        <v>85877.704500000007</v>
      </c>
      <c r="L100" s="31">
        <f>IF(L$8="","",calc1!L100+calc2!L100+calc3!L100+calc4!L100+calc5!L100+calc6!L100)</f>
        <v>247206.40949240414</v>
      </c>
      <c r="M100" s="31">
        <f>IF(M$8="","",calc1!M100+calc2!M100+calc3!M100+calc4!M100+calc5!M100+calc6!M100)</f>
        <v>1396379.3824999998</v>
      </c>
      <c r="N100" s="31">
        <f>IF(N$8="","",calc1!N100+calc2!N100+calc3!N100+calc4!N100+calc5!N100+calc6!N100)</f>
        <v>146961.80207000001</v>
      </c>
      <c r="O100" s="31">
        <f>IF(O$8="","",calc1!O100+calc2!O100+calc3!O100+calc4!O100+calc5!O100+calc6!O100)</f>
        <v>385762.71499999997</v>
      </c>
      <c r="P100" s="31">
        <f>IF(P$8="","",calc1!P100+calc2!P100+calc3!P100+calc4!P100+calc5!P100+calc6!P100)</f>
        <v>0</v>
      </c>
      <c r="Q100" s="31">
        <f>IF(Q$8="","",calc1!Q100+calc2!Q100+calc3!Q100+calc4!Q100+calc5!Q100+calc6!Q100)</f>
        <v>337733.054</v>
      </c>
      <c r="R100" s="31">
        <f>IF(R$8="","",calc1!R100+calc2!R100+calc3!R100+calc4!R100+calc5!R100+calc6!R100)</f>
        <v>1930.6016400000001</v>
      </c>
      <c r="S100" s="31">
        <f>IF(S$8="","",calc1!S100+calc2!S100+calc3!S100+calc4!S100+calc5!S100+calc6!S100)</f>
        <v>214916.54125000001</v>
      </c>
      <c r="T100" s="31">
        <f>IF(T$8="","",calc1!T100+calc2!T100+calc3!T100+calc4!T100+calc5!T100+calc6!T100)</f>
        <v>2456.9718000000003</v>
      </c>
      <c r="U100" s="31">
        <f>IF(U$8="","",calc1!U100+calc2!U100+calc3!U100+calc4!U100+calc5!U100+calc6!U100)</f>
        <v>6938.2732500000002</v>
      </c>
      <c r="V100" s="31">
        <f>IF(V$8="","",calc1!V100+calc2!V100+calc3!V100+calc4!V100+calc5!V100+calc6!V100)</f>
        <v>2369.5163139345809</v>
      </c>
      <c r="W100" s="31">
        <f>IF(W$8="","",calc1!W100+calc2!W100+calc3!W100+calc4!W100+calc5!W100+calc6!W100)</f>
        <v>72348.172500000001</v>
      </c>
      <c r="X100" s="31">
        <f>IF(X$8="","",calc1!X100+calc2!X100+calc3!X100+calc4!X100+calc5!X100+calc6!X100)</f>
        <v>69449.487110000002</v>
      </c>
      <c r="Y100" s="31">
        <f>IF(Y$8="","",calc1!Y100+calc2!Y100+calc3!Y100+calc4!Y100+calc5!Y100+calc6!Y100)</f>
        <v>57022.684999999998</v>
      </c>
      <c r="Z100" s="31">
        <f>IF(Z$8="","",calc1!Z100+calc2!Z100+calc3!Z100+calc4!Z100+calc5!Z100+calc6!Z100)</f>
        <v>11321.867979999999</v>
      </c>
      <c r="AA100" s="31">
        <f>IF(AA$8="","",calc1!AA100+calc2!AA100+calc3!AA100+calc4!AA100+calc5!AA100+calc6!AA100)</f>
        <v>5035.6764999999996</v>
      </c>
      <c r="AB100" s="31">
        <f>IF(AB$8="","",calc1!AB100+calc2!AB100+calc3!AB100+calc4!AB100+calc5!AB100+calc6!AB100)</f>
        <v>0</v>
      </c>
      <c r="AC100" s="31" t="str">
        <f>IF(AC$8="","",calc1!AC100+calc2!AC100+calc3!AC100+calc4!AC100+calc5!AC100+calc6!AC100)</f>
        <v/>
      </c>
      <c r="AD100" s="31" t="str">
        <f>IF(AD$8="","",calc1!AD100+calc2!AD100+calc3!AD100+calc4!AD100+calc5!AD100+calc6!AD100)</f>
        <v/>
      </c>
      <c r="AE100" s="31" t="str">
        <f>IF(AE$8="","",calc1!AE100+calc2!AE100+calc3!AE100+calc4!AE100+calc5!AE100+calc6!AE100)</f>
        <v/>
      </c>
      <c r="AF100" s="31" t="str">
        <f>IF(AF$8="","",calc1!AF100+calc2!AF100+calc3!AF100+calc4!AF100+calc5!AF100+calc6!AF100)</f>
        <v/>
      </c>
      <c r="AG100" s="31" t="str">
        <f>IF(AG$8="","",calc1!AG100+calc2!AG100+calc3!AG100+calc4!AG100+calc5!AG100+calc6!AG100)</f>
        <v/>
      </c>
      <c r="AH100" s="31" t="str">
        <f>IF(AH$8="","",calc1!AH100+calc2!AH100+calc3!AH100+calc4!AH100+calc5!AH100+calc6!AH100)</f>
        <v/>
      </c>
      <c r="AI100" s="31" t="str">
        <f>IF(AI$8="","",calc1!AI100+calc2!AI100+calc3!AI100+calc4!AI100+calc5!AI100+calc6!AI100)</f>
        <v/>
      </c>
      <c r="AJ100" s="31" t="str">
        <f>IF(AJ$8="","",calc1!AJ100+calc2!AJ100+calc3!AJ100+calc4!AJ100+calc5!AJ100+calc6!AJ100)</f>
        <v/>
      </c>
      <c r="AK100" s="31" t="str">
        <f>IF(AK$8="","",calc1!AK100+calc2!AK100+calc3!AK100+calc4!AK100+calc5!AK100+calc6!AK100)</f>
        <v/>
      </c>
      <c r="AL100" s="31" t="str">
        <f>IF(AL$8="","",calc1!AL100+calc2!AL100+calc3!AL100+calc4!AL100+calc5!AL100+calc6!AL100)</f>
        <v/>
      </c>
      <c r="AM100" s="31" t="str">
        <f>IF(AM$8="","",calc1!AM100+calc2!AM100+calc3!AM100+calc4!AM100+calc5!AM100+calc6!AM100)</f>
        <v/>
      </c>
      <c r="AN100" s="31" t="str">
        <f>IF(AN$8="","",calc1!AN100+calc2!AN100+calc3!AN100+calc4!AN100+calc5!AN100+calc6!AN100)</f>
        <v/>
      </c>
      <c r="AO100" s="31" t="str">
        <f>IF(AO$8="","",calc1!AO100+calc2!AO100+calc3!AO100+calc4!AO100+calc5!AO100+calc6!AO100)</f>
        <v/>
      </c>
      <c r="AP100" s="31" t="str">
        <f>IF(AP$8="","",calc1!AP100+calc2!AP100+calc3!AP100+calc4!AP100+calc5!AP100+calc6!AP100)</f>
        <v/>
      </c>
      <c r="AQ100" s="31" t="str">
        <f>IF(AQ$8="","",calc1!AQ100+calc2!AQ100+calc3!AQ100+calc4!AQ100+calc5!AQ100+calc6!AQ100)</f>
        <v/>
      </c>
    </row>
    <row r="101" spans="2:43">
      <c r="B101" s="26">
        <f>'input rate-base'!B101</f>
        <v>9</v>
      </c>
      <c r="C101" s="26">
        <f>'input rate-base'!C101</f>
        <v>2019</v>
      </c>
      <c r="D101" s="31">
        <f>IF(D$8="","",calc1!D101+calc2!D101+calc3!D101+calc4!D101+calc5!D101+calc6!D101)</f>
        <v>29276155.462950002</v>
      </c>
      <c r="E101" s="31">
        <f>IF(E$8="","",calc1!E101+calc2!E101+calc3!E101+calc4!E101+calc5!E101+calc6!E101)</f>
        <v>279509.80119000003</v>
      </c>
      <c r="F101" s="31">
        <f>IF(F$8="","",calc1!F101+calc2!F101+calc3!F101+calc4!F101+calc5!F101+calc6!F101)</f>
        <v>1615984.4719500002</v>
      </c>
      <c r="G101" s="31">
        <f>IF(G$8="","",calc1!G101+calc2!G101+calc3!G101+calc4!G101+calc5!G101+calc6!G101)</f>
        <v>2119995.5995200002</v>
      </c>
      <c r="H101" s="31">
        <f>IF(H$8="","",calc1!H101+calc2!H101+calc3!H101+calc4!H101+calc5!H101+calc6!H101)</f>
        <v>14189.834592000001</v>
      </c>
      <c r="I101" s="31">
        <f>IF(I$8="","",calc1!I101+calc2!I101+calc3!I101+calc4!I101+calc5!I101+calc6!I101)</f>
        <v>10078959.212000001</v>
      </c>
      <c r="J101" s="31">
        <f>IF(J$8="","",calc1!J101+calc2!J101+calc3!J101+calc4!J101+calc5!J101+calc6!J101)</f>
        <v>50463.466</v>
      </c>
      <c r="K101" s="31">
        <f>IF(K$8="","",calc1!K101+calc2!K101+calc3!K101+calc4!K101+calc5!K101+calc6!K101)</f>
        <v>81804.622000000003</v>
      </c>
      <c r="L101" s="31">
        <f>IF(L$8="","",calc1!L101+calc2!L101+calc3!L101+calc4!L101+calc5!L101+calc6!L101)</f>
        <v>244719.95489324862</v>
      </c>
      <c r="M101" s="31">
        <f>IF(M$8="","",calc1!M101+calc2!M101+calc3!M101+calc4!M101+calc5!M101+calc6!M101)</f>
        <v>1394090.8149999999</v>
      </c>
      <c r="N101" s="31">
        <f>IF(N$8="","",calc1!N101+calc2!N101+calc3!N101+calc4!N101+calc5!N101+calc6!N101)</f>
        <v>150953.03938</v>
      </c>
      <c r="O101" s="31">
        <f>IF(O$8="","",calc1!O101+calc2!O101+calc3!O101+calc4!O101+calc5!O101+calc6!O101)</f>
        <v>378760.5625</v>
      </c>
      <c r="P101" s="31">
        <f>IF(P$8="","",calc1!P101+calc2!P101+calc3!P101+calc4!P101+calc5!P101+calc6!P101)</f>
        <v>0</v>
      </c>
      <c r="Q101" s="31">
        <f>IF(Q$8="","",calc1!Q101+calc2!Q101+calc3!Q101+calc4!Q101+calc5!Q101+calc6!Q101)</f>
        <v>287609.12771999999</v>
      </c>
      <c r="R101" s="31">
        <f>IF(R$8="","",calc1!R101+calc2!R101+calc3!R101+calc4!R101+calc5!R101+calc6!R101)</f>
        <v>2038.0984800000001</v>
      </c>
      <c r="S101" s="31">
        <f>IF(S$8="","",calc1!S101+calc2!S101+calc3!S101+calc4!S101+calc5!S101+calc6!S101)</f>
        <v>212412.12025000001</v>
      </c>
      <c r="T101" s="31">
        <f>IF(T$8="","",calc1!T101+calc2!T101+calc3!T101+calc4!T101+calc5!T101+calc6!T101)</f>
        <v>2436.0599000000002</v>
      </c>
      <c r="U101" s="31">
        <f>IF(U$8="","",calc1!U101+calc2!U101+calc3!U101+calc4!U101+calc5!U101+calc6!U101)</f>
        <v>6754.4657500000003</v>
      </c>
      <c r="V101" s="31">
        <f>IF(V$8="","",calc1!V101+calc2!V101+calc3!V101+calc4!V101+calc5!V101+calc6!V101)</f>
        <v>2244.6877109516231</v>
      </c>
      <c r="W101" s="31">
        <f>IF(W$8="","",calc1!W101+calc2!W101+calc3!W101+calc4!W101+calc5!W101+calc6!W101)</f>
        <v>72183.194999999992</v>
      </c>
      <c r="X101" s="31">
        <f>IF(X$8="","",calc1!X101+calc2!X101+calc3!X101+calc4!X101+calc5!X101+calc6!X101)</f>
        <v>74998.36957000001</v>
      </c>
      <c r="Y101" s="31">
        <f>IF(Y$8="","",calc1!Y101+calc2!Y101+calc3!Y101+calc4!Y101+calc5!Y101+calc6!Y101)</f>
        <v>57195.347499999996</v>
      </c>
      <c r="Z101" s="31">
        <f>IF(Z$8="","",calc1!Z101+calc2!Z101+calc3!Z101+calc4!Z101+calc5!Z101+calc6!Z101)</f>
        <v>11099.213659999999</v>
      </c>
      <c r="AA101" s="31">
        <f>IF(AA$8="","",calc1!AA101+calc2!AA101+calc3!AA101+calc4!AA101+calc5!AA101+calc6!AA101)</f>
        <v>5386.7240000000002</v>
      </c>
      <c r="AB101" s="31">
        <f>IF(AB$8="","",calc1!AB101+calc2!AB101+calc3!AB101+calc4!AB101+calc5!AB101+calc6!AB101)</f>
        <v>0</v>
      </c>
      <c r="AC101" s="31" t="str">
        <f>IF(AC$8="","",calc1!AC101+calc2!AC101+calc3!AC101+calc4!AC101+calc5!AC101+calc6!AC101)</f>
        <v/>
      </c>
      <c r="AD101" s="31" t="str">
        <f>IF(AD$8="","",calc1!AD101+calc2!AD101+calc3!AD101+calc4!AD101+calc5!AD101+calc6!AD101)</f>
        <v/>
      </c>
      <c r="AE101" s="31" t="str">
        <f>IF(AE$8="","",calc1!AE101+calc2!AE101+calc3!AE101+calc4!AE101+calc5!AE101+calc6!AE101)</f>
        <v/>
      </c>
      <c r="AF101" s="31" t="str">
        <f>IF(AF$8="","",calc1!AF101+calc2!AF101+calc3!AF101+calc4!AF101+calc5!AF101+calc6!AF101)</f>
        <v/>
      </c>
      <c r="AG101" s="31" t="str">
        <f>IF(AG$8="","",calc1!AG101+calc2!AG101+calc3!AG101+calc4!AG101+calc5!AG101+calc6!AG101)</f>
        <v/>
      </c>
      <c r="AH101" s="31" t="str">
        <f>IF(AH$8="","",calc1!AH101+calc2!AH101+calc3!AH101+calc4!AH101+calc5!AH101+calc6!AH101)</f>
        <v/>
      </c>
      <c r="AI101" s="31" t="str">
        <f>IF(AI$8="","",calc1!AI101+calc2!AI101+calc3!AI101+calc4!AI101+calc5!AI101+calc6!AI101)</f>
        <v/>
      </c>
      <c r="AJ101" s="31" t="str">
        <f>IF(AJ$8="","",calc1!AJ101+calc2!AJ101+calc3!AJ101+calc4!AJ101+calc5!AJ101+calc6!AJ101)</f>
        <v/>
      </c>
      <c r="AK101" s="31" t="str">
        <f>IF(AK$8="","",calc1!AK101+calc2!AK101+calc3!AK101+calc4!AK101+calc5!AK101+calc6!AK101)</f>
        <v/>
      </c>
      <c r="AL101" s="31" t="str">
        <f>IF(AL$8="","",calc1!AL101+calc2!AL101+calc3!AL101+calc4!AL101+calc5!AL101+calc6!AL101)</f>
        <v/>
      </c>
      <c r="AM101" s="31" t="str">
        <f>IF(AM$8="","",calc1!AM101+calc2!AM101+calc3!AM101+calc4!AM101+calc5!AM101+calc6!AM101)</f>
        <v/>
      </c>
      <c r="AN101" s="31" t="str">
        <f>IF(AN$8="","",calc1!AN101+calc2!AN101+calc3!AN101+calc4!AN101+calc5!AN101+calc6!AN101)</f>
        <v/>
      </c>
      <c r="AO101" s="31" t="str">
        <f>IF(AO$8="","",calc1!AO101+calc2!AO101+calc3!AO101+calc4!AO101+calc5!AO101+calc6!AO101)</f>
        <v/>
      </c>
      <c r="AP101" s="31" t="str">
        <f>IF(AP$8="","",calc1!AP101+calc2!AP101+calc3!AP101+calc4!AP101+calc5!AP101+calc6!AP101)</f>
        <v/>
      </c>
      <c r="AQ101" s="31" t="str">
        <f>IF(AQ$8="","",calc1!AQ101+calc2!AQ101+calc3!AQ101+calc4!AQ101+calc5!AQ101+calc6!AQ101)</f>
        <v/>
      </c>
    </row>
    <row r="102" spans="2:43">
      <c r="B102" s="26">
        <f>'input rate-base'!B102</f>
        <v>10</v>
      </c>
      <c r="C102" s="26">
        <f>'input rate-base'!C102</f>
        <v>2019</v>
      </c>
      <c r="D102" s="31">
        <f>IF(D$8="","",calc1!D102+calc2!D102+calc3!D102+calc4!D102+calc5!D102+calc6!D102)</f>
        <v>24817829.100469999</v>
      </c>
      <c r="E102" s="31">
        <f>IF(E$8="","",calc1!E102+calc2!E102+calc3!E102+calc4!E102+calc5!E102+calc6!E102)</f>
        <v>230312.9902305</v>
      </c>
      <c r="F102" s="31">
        <f>IF(F$8="","",calc1!F102+calc2!F102+calc3!F102+calc4!F102+calc5!F102+calc6!F102)</f>
        <v>1339094.2498699999</v>
      </c>
      <c r="G102" s="31">
        <f>IF(G$8="","",calc1!G102+calc2!G102+calc3!G102+calc4!G102+calc5!G102+calc6!G102)</f>
        <v>1904384.5160400001</v>
      </c>
      <c r="H102" s="31">
        <f>IF(H$8="","",calc1!H102+calc2!H102+calc3!H102+calc4!H102+calc5!H102+calc6!H102)</f>
        <v>12598.400286</v>
      </c>
      <c r="I102" s="31">
        <f>IF(I$8="","",calc1!I102+calc2!I102+calc3!I102+calc4!I102+calc5!I102+calc6!I102)</f>
        <v>9686603.6645000018</v>
      </c>
      <c r="J102" s="31">
        <f>IF(J$8="","",calc1!J102+calc2!J102+calc3!J102+calc4!J102+calc5!J102+calc6!J102)</f>
        <v>51746.391100000001</v>
      </c>
      <c r="K102" s="31">
        <f>IF(K$8="","",calc1!K102+calc2!K102+calc3!K102+calc4!K102+calc5!K102+calc6!K102)</f>
        <v>72719.047000000006</v>
      </c>
      <c r="L102" s="31">
        <f>IF(L$8="","",calc1!L102+calc2!L102+calc3!L102+calc4!L102+calc5!L102+calc6!L102)</f>
        <v>200676.49883839593</v>
      </c>
      <c r="M102" s="31">
        <f>IF(M$8="","",calc1!M102+calc2!M102+calc3!M102+calc4!M102+calc5!M102+calc6!M102)</f>
        <v>1293011.4325000001</v>
      </c>
      <c r="N102" s="31">
        <f>IF(N$8="","",calc1!N102+calc2!N102+calc3!N102+calc4!N102+calc5!N102+calc6!N102)</f>
        <v>145597.59454000002</v>
      </c>
      <c r="O102" s="31">
        <f>IF(O$8="","",calc1!O102+calc2!O102+calc3!O102+calc4!O102+calc5!O102+calc6!O102)</f>
        <v>356247.12</v>
      </c>
      <c r="P102" s="31">
        <f>IF(P$8="","",calc1!P102+calc2!P102+calc3!P102+calc4!P102+calc5!P102+calc6!P102)</f>
        <v>0</v>
      </c>
      <c r="Q102" s="31">
        <f>IF(Q$8="","",calc1!Q102+calc2!Q102+calc3!Q102+calc4!Q102+calc5!Q102+calc6!Q102)</f>
        <v>177465.97076</v>
      </c>
      <c r="R102" s="31">
        <f>IF(R$8="","",calc1!R102+calc2!R102+calc3!R102+calc4!R102+calc5!R102+calc6!R102)</f>
        <v>1737.53712</v>
      </c>
      <c r="S102" s="31">
        <f>IF(S$8="","",calc1!S102+calc2!S102+calc3!S102+calc4!S102+calc5!S102+calc6!S102)</f>
        <v>198312.33199999999</v>
      </c>
      <c r="T102" s="31">
        <f>IF(T$8="","",calc1!T102+calc2!T102+calc3!T102+calc4!T102+calc5!T102+calc6!T102)</f>
        <v>2095.6752000000001</v>
      </c>
      <c r="U102" s="31">
        <f>IF(U$8="","",calc1!U102+calc2!U102+calc3!U102+calc4!U102+calc5!U102+calc6!U102)</f>
        <v>6650.4842500000004</v>
      </c>
      <c r="V102" s="31">
        <f>IF(V$8="","",calc1!V102+calc2!V102+calc3!V102+calc4!V102+calc5!V102+calc6!V102)</f>
        <v>1606.9967116960113</v>
      </c>
      <c r="W102" s="31">
        <f>IF(W$8="","",calc1!W102+calc2!W102+calc3!W102+calc4!W102+calc5!W102+calc6!W102)</f>
        <v>68401.5625</v>
      </c>
      <c r="X102" s="31">
        <f>IF(X$8="","",calc1!X102+calc2!X102+calc3!X102+calc4!X102+calc5!X102+calc6!X102)</f>
        <v>67570.914489999996</v>
      </c>
      <c r="Y102" s="31">
        <f>IF(Y$8="","",calc1!Y102+calc2!Y102+calc3!Y102+calc4!Y102+calc5!Y102+calc6!Y102)</f>
        <v>52473.652499999997</v>
      </c>
      <c r="Z102" s="31">
        <f>IF(Z$8="","",calc1!Z102+calc2!Z102+calc3!Z102+calc4!Z102+calc5!Z102+calc6!Z102)</f>
        <v>10630.47228</v>
      </c>
      <c r="AA102" s="31">
        <f>IF(AA$8="","",calc1!AA102+calc2!AA102+calc3!AA102+calc4!AA102+calc5!AA102+calc6!AA102)</f>
        <v>3022.8964500000002</v>
      </c>
      <c r="AB102" s="31">
        <f>IF(AB$8="","",calc1!AB102+calc2!AB102+calc3!AB102+calc4!AB102+calc5!AB102+calc6!AB102)</f>
        <v>0</v>
      </c>
      <c r="AC102" s="31" t="str">
        <f>IF(AC$8="","",calc1!AC102+calc2!AC102+calc3!AC102+calc4!AC102+calc5!AC102+calc6!AC102)</f>
        <v/>
      </c>
      <c r="AD102" s="31" t="str">
        <f>IF(AD$8="","",calc1!AD102+calc2!AD102+calc3!AD102+calc4!AD102+calc5!AD102+calc6!AD102)</f>
        <v/>
      </c>
      <c r="AE102" s="31" t="str">
        <f>IF(AE$8="","",calc1!AE102+calc2!AE102+calc3!AE102+calc4!AE102+calc5!AE102+calc6!AE102)</f>
        <v/>
      </c>
      <c r="AF102" s="31" t="str">
        <f>IF(AF$8="","",calc1!AF102+calc2!AF102+calc3!AF102+calc4!AF102+calc5!AF102+calc6!AF102)</f>
        <v/>
      </c>
      <c r="AG102" s="31" t="str">
        <f>IF(AG$8="","",calc1!AG102+calc2!AG102+calc3!AG102+calc4!AG102+calc5!AG102+calc6!AG102)</f>
        <v/>
      </c>
      <c r="AH102" s="31" t="str">
        <f>IF(AH$8="","",calc1!AH102+calc2!AH102+calc3!AH102+calc4!AH102+calc5!AH102+calc6!AH102)</f>
        <v/>
      </c>
      <c r="AI102" s="31" t="str">
        <f>IF(AI$8="","",calc1!AI102+calc2!AI102+calc3!AI102+calc4!AI102+calc5!AI102+calc6!AI102)</f>
        <v/>
      </c>
      <c r="AJ102" s="31" t="str">
        <f>IF(AJ$8="","",calc1!AJ102+calc2!AJ102+calc3!AJ102+calc4!AJ102+calc5!AJ102+calc6!AJ102)</f>
        <v/>
      </c>
      <c r="AK102" s="31" t="str">
        <f>IF(AK$8="","",calc1!AK102+calc2!AK102+calc3!AK102+calc4!AK102+calc5!AK102+calc6!AK102)</f>
        <v/>
      </c>
      <c r="AL102" s="31" t="str">
        <f>IF(AL$8="","",calc1!AL102+calc2!AL102+calc3!AL102+calc4!AL102+calc5!AL102+calc6!AL102)</f>
        <v/>
      </c>
      <c r="AM102" s="31" t="str">
        <f>IF(AM$8="","",calc1!AM102+calc2!AM102+calc3!AM102+calc4!AM102+calc5!AM102+calc6!AM102)</f>
        <v/>
      </c>
      <c r="AN102" s="31" t="str">
        <f>IF(AN$8="","",calc1!AN102+calc2!AN102+calc3!AN102+calc4!AN102+calc5!AN102+calc6!AN102)</f>
        <v/>
      </c>
      <c r="AO102" s="31" t="str">
        <f>IF(AO$8="","",calc1!AO102+calc2!AO102+calc3!AO102+calc4!AO102+calc5!AO102+calc6!AO102)</f>
        <v/>
      </c>
      <c r="AP102" s="31" t="str">
        <f>IF(AP$8="","",calc1!AP102+calc2!AP102+calc3!AP102+calc4!AP102+calc5!AP102+calc6!AP102)</f>
        <v/>
      </c>
      <c r="AQ102" s="31" t="str">
        <f>IF(AQ$8="","",calc1!AQ102+calc2!AQ102+calc3!AQ102+calc4!AQ102+calc5!AQ102+calc6!AQ102)</f>
        <v/>
      </c>
    </row>
    <row r="103" spans="2:43">
      <c r="B103" s="26">
        <f>'input rate-base'!B103</f>
        <v>11</v>
      </c>
      <c r="C103" s="26">
        <f>'input rate-base'!C103</f>
        <v>2019</v>
      </c>
      <c r="D103" s="31">
        <f>IF(D$8="","",calc1!D103+calc2!D103+calc3!D103+calc4!D103+calc5!D103+calc6!D103)</f>
        <v>19072016.20637</v>
      </c>
      <c r="E103" s="31">
        <f>IF(E$8="","",calc1!E103+calc2!E103+calc3!E103+calc4!E103+calc5!E103+calc6!E103)</f>
        <v>174934.07386950002</v>
      </c>
      <c r="F103" s="31">
        <f>IF(F$8="","",calc1!F103+calc2!F103+calc3!F103+calc4!F103+calc5!F103+calc6!F103)</f>
        <v>1014260.8214</v>
      </c>
      <c r="G103" s="31">
        <f>IF(G$8="","",calc1!G103+calc2!G103+calc3!G103+calc4!G103+calc5!G103+calc6!G103)</f>
        <v>1570814.6446799999</v>
      </c>
      <c r="H103" s="31">
        <f>IF(H$8="","",calc1!H103+calc2!H103+calc3!H103+calc4!H103+calc5!H103+calc6!H103)</f>
        <v>10134.454032000001</v>
      </c>
      <c r="I103" s="31">
        <f>IF(I$8="","",calc1!I103+calc2!I103+calc3!I103+calc4!I103+calc5!I103+calc6!I103)</f>
        <v>8300809.2162500005</v>
      </c>
      <c r="J103" s="31">
        <f>IF(J$8="","",calc1!J103+calc2!J103+calc3!J103+calc4!J103+calc5!J103+calc6!J103)</f>
        <v>43755.217100000002</v>
      </c>
      <c r="K103" s="31">
        <f>IF(K$8="","",calc1!K103+calc2!K103+calc3!K103+calc4!K103+calc5!K103+calc6!K103)</f>
        <v>61915.200749999996</v>
      </c>
      <c r="L103" s="31">
        <f>IF(L$8="","",calc1!L103+calc2!L103+calc3!L103+calc4!L103+calc5!L103+calc6!L103)</f>
        <v>131607.81563999999</v>
      </c>
      <c r="M103" s="31">
        <f>IF(M$8="","",calc1!M103+calc2!M103+calc3!M103+calc4!M103+calc5!M103+calc6!M103)</f>
        <v>1184326.085</v>
      </c>
      <c r="N103" s="31">
        <f>IF(N$8="","",calc1!N103+calc2!N103+calc3!N103+calc4!N103+calc5!N103+calc6!N103)</f>
        <v>137195.21312</v>
      </c>
      <c r="O103" s="31">
        <f>IF(O$8="","",calc1!O103+calc2!O103+calc3!O103+calc4!O103+calc5!O103+calc6!O103)</f>
        <v>334897.64</v>
      </c>
      <c r="P103" s="31">
        <f>IF(P$8="","",calc1!P103+calc2!P103+calc3!P103+calc4!P103+calc5!P103+calc6!P103)</f>
        <v>0</v>
      </c>
      <c r="Q103" s="31">
        <f>IF(Q$8="","",calc1!Q103+calc2!Q103+calc3!Q103+calc4!Q103+calc5!Q103+calc6!Q103)</f>
        <v>148590.82624000002</v>
      </c>
      <c r="R103" s="31">
        <f>IF(R$8="","",calc1!R103+calc2!R103+calc3!R103+calc4!R103+calc5!R103+calc6!R103)</f>
        <v>1501.1515200000001</v>
      </c>
      <c r="S103" s="31">
        <f>IF(S$8="","",calc1!S103+calc2!S103+calc3!S103+calc4!S103+calc5!S103+calc6!S103)</f>
        <v>180127.85275000002</v>
      </c>
      <c r="T103" s="31">
        <f>IF(T$8="","",calc1!T103+calc2!T103+calc3!T103+calc4!T103+calc5!T103+calc6!T103)</f>
        <v>2105.2341999999999</v>
      </c>
      <c r="U103" s="31">
        <f>IF(U$8="","",calc1!U103+calc2!U103+calc3!U103+calc4!U103+calc5!U103+calc6!U103)</f>
        <v>6264.3964999999998</v>
      </c>
      <c r="V103" s="31">
        <f>IF(V$8="","",calc1!V103+calc2!V103+calc3!V103+calc4!V103+calc5!V103+calc6!V103)</f>
        <v>986.80103999999994</v>
      </c>
      <c r="W103" s="31">
        <f>IF(W$8="","",calc1!W103+calc2!W103+calc3!W103+calc4!W103+calc5!W103+calc6!W103)</f>
        <v>62276.947499999995</v>
      </c>
      <c r="X103" s="31">
        <f>IF(X$8="","",calc1!X103+calc2!X103+calc3!X103+calc4!X103+calc5!X103+calc6!X103)</f>
        <v>64756.130109999998</v>
      </c>
      <c r="Y103" s="31">
        <f>IF(Y$8="","",calc1!Y103+calc2!Y103+calc3!Y103+calc4!Y103+calc5!Y103+calc6!Y103)</f>
        <v>51973.564999999995</v>
      </c>
      <c r="Z103" s="31">
        <f>IF(Z$8="","",calc1!Z103+calc2!Z103+calc3!Z103+calc4!Z103+calc5!Z103+calc6!Z103)</f>
        <v>9950.0875500000002</v>
      </c>
      <c r="AA103" s="31">
        <f>IF(AA$8="","",calc1!AA103+calc2!AA103+calc3!AA103+calc4!AA103+calc5!AA103+calc6!AA103)</f>
        <v>2631.7152000000001</v>
      </c>
      <c r="AB103" s="31">
        <f>IF(AB$8="","",calc1!AB103+calc2!AB103+calc3!AB103+calc4!AB103+calc5!AB103+calc6!AB103)</f>
        <v>0</v>
      </c>
      <c r="AC103" s="31" t="str">
        <f>IF(AC$8="","",calc1!AC103+calc2!AC103+calc3!AC103+calc4!AC103+calc5!AC103+calc6!AC103)</f>
        <v/>
      </c>
      <c r="AD103" s="31" t="str">
        <f>IF(AD$8="","",calc1!AD103+calc2!AD103+calc3!AD103+calc4!AD103+calc5!AD103+calc6!AD103)</f>
        <v/>
      </c>
      <c r="AE103" s="31" t="str">
        <f>IF(AE$8="","",calc1!AE103+calc2!AE103+calc3!AE103+calc4!AE103+calc5!AE103+calc6!AE103)</f>
        <v/>
      </c>
      <c r="AF103" s="31" t="str">
        <f>IF(AF$8="","",calc1!AF103+calc2!AF103+calc3!AF103+calc4!AF103+calc5!AF103+calc6!AF103)</f>
        <v/>
      </c>
      <c r="AG103" s="31" t="str">
        <f>IF(AG$8="","",calc1!AG103+calc2!AG103+calc3!AG103+calc4!AG103+calc5!AG103+calc6!AG103)</f>
        <v/>
      </c>
      <c r="AH103" s="31" t="str">
        <f>IF(AH$8="","",calc1!AH103+calc2!AH103+calc3!AH103+calc4!AH103+calc5!AH103+calc6!AH103)</f>
        <v/>
      </c>
      <c r="AI103" s="31" t="str">
        <f>IF(AI$8="","",calc1!AI103+calc2!AI103+calc3!AI103+calc4!AI103+calc5!AI103+calc6!AI103)</f>
        <v/>
      </c>
      <c r="AJ103" s="31" t="str">
        <f>IF(AJ$8="","",calc1!AJ103+calc2!AJ103+calc3!AJ103+calc4!AJ103+calc5!AJ103+calc6!AJ103)</f>
        <v/>
      </c>
      <c r="AK103" s="31" t="str">
        <f>IF(AK$8="","",calc1!AK103+calc2!AK103+calc3!AK103+calc4!AK103+calc5!AK103+calc6!AK103)</f>
        <v/>
      </c>
      <c r="AL103" s="31" t="str">
        <f>IF(AL$8="","",calc1!AL103+calc2!AL103+calc3!AL103+calc4!AL103+calc5!AL103+calc6!AL103)</f>
        <v/>
      </c>
      <c r="AM103" s="31" t="str">
        <f>IF(AM$8="","",calc1!AM103+calc2!AM103+calc3!AM103+calc4!AM103+calc5!AM103+calc6!AM103)</f>
        <v/>
      </c>
      <c r="AN103" s="31" t="str">
        <f>IF(AN$8="","",calc1!AN103+calc2!AN103+calc3!AN103+calc4!AN103+calc5!AN103+calc6!AN103)</f>
        <v/>
      </c>
      <c r="AO103" s="31" t="str">
        <f>IF(AO$8="","",calc1!AO103+calc2!AO103+calc3!AO103+calc4!AO103+calc5!AO103+calc6!AO103)</f>
        <v/>
      </c>
      <c r="AP103" s="31" t="str">
        <f>IF(AP$8="","",calc1!AP103+calc2!AP103+calc3!AP103+calc4!AP103+calc5!AP103+calc6!AP103)</f>
        <v/>
      </c>
      <c r="AQ103" s="31" t="str">
        <f>IF(AQ$8="","",calc1!AQ103+calc2!AQ103+calc3!AQ103+calc4!AQ103+calc5!AQ103+calc6!AQ103)</f>
        <v/>
      </c>
    </row>
    <row r="104" spans="2:43">
      <c r="B104" s="26">
        <f>'input rate-base'!B104</f>
        <v>12</v>
      </c>
      <c r="C104" s="26">
        <f>'input rate-base'!C104</f>
        <v>2019</v>
      </c>
      <c r="D104" s="31">
        <f>IF(D$8="","",calc1!D104+calc2!D104+calc3!D104+calc4!D104+calc5!D104+calc6!D104)</f>
        <v>21435824.590780001</v>
      </c>
      <c r="E104" s="31">
        <f>IF(E$8="","",calc1!E104+calc2!E104+calc3!E104+calc4!E104+calc5!E104+calc6!E104)</f>
        <v>198518.01221700001</v>
      </c>
      <c r="F104" s="31">
        <f>IF(F$8="","",calc1!F104+calc2!F104+calc3!F104+calc4!F104+calc5!F104+calc6!F104)</f>
        <v>1174314.44316</v>
      </c>
      <c r="G104" s="31">
        <f>IF(G$8="","",calc1!G104+calc2!G104+calc3!G104+calc4!G104+calc5!G104+calc6!G104)</f>
        <v>1663361.6928000001</v>
      </c>
      <c r="H104" s="31">
        <f>IF(H$8="","",calc1!H104+calc2!H104+calc3!H104+calc4!H104+calc5!H104+calc6!H104)</f>
        <v>10811.068740000001</v>
      </c>
      <c r="I104" s="31">
        <f>IF(I$8="","",calc1!I104+calc2!I104+calc3!I104+calc4!I104+calc5!I104+calc6!I104)</f>
        <v>8420634.412250001</v>
      </c>
      <c r="J104" s="31">
        <f>IF(J$8="","",calc1!J104+calc2!J104+calc3!J104+calc4!J104+calc5!J104+calc6!J104)</f>
        <v>41188.120699999999</v>
      </c>
      <c r="K104" s="31">
        <f>IF(K$8="","",calc1!K104+calc2!K104+calc3!K104+calc4!K104+calc5!K104+calc6!K104)</f>
        <v>64673.737250000006</v>
      </c>
      <c r="L104" s="31">
        <f>IF(L$8="","",calc1!L104+calc2!L104+calc3!L104+calc4!L104+calc5!L104+calc6!L104)</f>
        <v>126692.67535999999</v>
      </c>
      <c r="M104" s="31">
        <f>IF(M$8="","",calc1!M104+calc2!M104+calc3!M104+calc4!M104+calc5!M104+calc6!M104)</f>
        <v>1169890.8599999999</v>
      </c>
      <c r="N104" s="31">
        <f>IF(N$8="","",calc1!N104+calc2!N104+calc3!N104+calc4!N104+calc5!N104+calc6!N104)</f>
        <v>145593.79172000001</v>
      </c>
      <c r="O104" s="31">
        <f>IF(O$8="","",calc1!O104+calc2!O104+calc3!O104+calc4!O104+calc5!O104+calc6!O104)</f>
        <v>331027.34249999997</v>
      </c>
      <c r="P104" s="31">
        <f>IF(P$8="","",calc1!P104+calc2!P104+calc3!P104+calc4!P104+calc5!P104+calc6!P104)</f>
        <v>0</v>
      </c>
      <c r="Q104" s="31">
        <f>IF(Q$8="","",calc1!Q104+calc2!Q104+calc3!Q104+calc4!Q104+calc5!Q104+calc6!Q104)</f>
        <v>166574.55408</v>
      </c>
      <c r="R104" s="31">
        <f>IF(R$8="","",calc1!R104+calc2!R104+calc3!R104+calc4!R104+calc5!R104+calc6!R104)</f>
        <v>1661.0048400000001</v>
      </c>
      <c r="S104" s="31">
        <f>IF(S$8="","",calc1!S104+calc2!S104+calc3!S104+calc4!S104+calc5!S104+calc6!S104)</f>
        <v>185223.52575</v>
      </c>
      <c r="T104" s="31">
        <f>IF(T$8="","",calc1!T104+calc2!T104+calc3!T104+calc4!T104+calc5!T104+calc6!T104)</f>
        <v>2184.0585000000001</v>
      </c>
      <c r="U104" s="31">
        <f>IF(U$8="","",calc1!U104+calc2!U104+calc3!U104+calc4!U104+calc5!U104+calc6!U104)</f>
        <v>6127.3010000000004</v>
      </c>
      <c r="V104" s="31">
        <f>IF(V$8="","",calc1!V104+calc2!V104+calc3!V104+calc4!V104+calc5!V104+calc6!V104)</f>
        <v>940.17445999999995</v>
      </c>
      <c r="W104" s="31">
        <f>IF(W$8="","",calc1!W104+calc2!W104+calc3!W104+calc4!W104+calc5!W104+calc6!W104)</f>
        <v>62552.009999999995</v>
      </c>
      <c r="X104" s="31">
        <f>IF(X$8="","",calc1!X104+calc2!X104+calc3!X104+calc4!X104+calc5!X104+calc6!X104)</f>
        <v>63870.955349999997</v>
      </c>
      <c r="Y104" s="31">
        <f>IF(Y$8="","",calc1!Y104+calc2!Y104+calc3!Y104+calc4!Y104+calc5!Y104+calc6!Y104)</f>
        <v>52366.732499999998</v>
      </c>
      <c r="Z104" s="31">
        <f>IF(Z$8="","",calc1!Z104+calc2!Z104+calc3!Z104+calc4!Z104+calc5!Z104+calc6!Z104)</f>
        <v>9729.8101800000004</v>
      </c>
      <c r="AA104" s="31">
        <f>IF(AA$8="","",calc1!AA104+calc2!AA104+calc3!AA104+calc4!AA104+calc5!AA104+calc6!AA104)</f>
        <v>2842.1974399999999</v>
      </c>
      <c r="AB104" s="31">
        <f>IF(AB$8="","",calc1!AB104+calc2!AB104+calc3!AB104+calc4!AB104+calc5!AB104+calc6!AB104)</f>
        <v>0</v>
      </c>
      <c r="AC104" s="31" t="str">
        <f>IF(AC$8="","",calc1!AC104+calc2!AC104+calc3!AC104+calc4!AC104+calc5!AC104+calc6!AC104)</f>
        <v/>
      </c>
      <c r="AD104" s="31" t="str">
        <f>IF(AD$8="","",calc1!AD104+calc2!AD104+calc3!AD104+calc4!AD104+calc5!AD104+calc6!AD104)</f>
        <v/>
      </c>
      <c r="AE104" s="31" t="str">
        <f>IF(AE$8="","",calc1!AE104+calc2!AE104+calc3!AE104+calc4!AE104+calc5!AE104+calc6!AE104)</f>
        <v/>
      </c>
      <c r="AF104" s="31" t="str">
        <f>IF(AF$8="","",calc1!AF104+calc2!AF104+calc3!AF104+calc4!AF104+calc5!AF104+calc6!AF104)</f>
        <v/>
      </c>
      <c r="AG104" s="31" t="str">
        <f>IF(AG$8="","",calc1!AG104+calc2!AG104+calc3!AG104+calc4!AG104+calc5!AG104+calc6!AG104)</f>
        <v/>
      </c>
      <c r="AH104" s="31" t="str">
        <f>IF(AH$8="","",calc1!AH104+calc2!AH104+calc3!AH104+calc4!AH104+calc5!AH104+calc6!AH104)</f>
        <v/>
      </c>
      <c r="AI104" s="31" t="str">
        <f>IF(AI$8="","",calc1!AI104+calc2!AI104+calc3!AI104+calc4!AI104+calc5!AI104+calc6!AI104)</f>
        <v/>
      </c>
      <c r="AJ104" s="31" t="str">
        <f>IF(AJ$8="","",calc1!AJ104+calc2!AJ104+calc3!AJ104+calc4!AJ104+calc5!AJ104+calc6!AJ104)</f>
        <v/>
      </c>
      <c r="AK104" s="31" t="str">
        <f>IF(AK$8="","",calc1!AK104+calc2!AK104+calc3!AK104+calc4!AK104+calc5!AK104+calc6!AK104)</f>
        <v/>
      </c>
      <c r="AL104" s="31" t="str">
        <f>IF(AL$8="","",calc1!AL104+calc2!AL104+calc3!AL104+calc4!AL104+calc5!AL104+calc6!AL104)</f>
        <v/>
      </c>
      <c r="AM104" s="31" t="str">
        <f>IF(AM$8="","",calc1!AM104+calc2!AM104+calc3!AM104+calc4!AM104+calc5!AM104+calc6!AM104)</f>
        <v/>
      </c>
      <c r="AN104" s="31" t="str">
        <f>IF(AN$8="","",calc1!AN104+calc2!AN104+calc3!AN104+calc4!AN104+calc5!AN104+calc6!AN104)</f>
        <v/>
      </c>
      <c r="AO104" s="31" t="str">
        <f>IF(AO$8="","",calc1!AO104+calc2!AO104+calc3!AO104+calc4!AO104+calc5!AO104+calc6!AO104)</f>
        <v/>
      </c>
      <c r="AP104" s="31" t="str">
        <f>IF(AP$8="","",calc1!AP104+calc2!AP104+calc3!AP104+calc4!AP104+calc5!AP104+calc6!AP104)</f>
        <v/>
      </c>
      <c r="AQ104" s="31" t="str">
        <f>IF(AQ$8="","",calc1!AQ104+calc2!AQ104+calc3!AQ104+calc4!AQ104+calc5!AQ104+calc6!AQ104)</f>
        <v/>
      </c>
    </row>
    <row r="105" spans="2:43">
      <c r="B105" s="26">
        <f>'input rate-base'!B105</f>
        <v>1</v>
      </c>
      <c r="C105" s="26">
        <f>'input rate-base'!C105</f>
        <v>2020</v>
      </c>
      <c r="D105" s="31">
        <f>IF(D$8="","",calc1!D105+calc2!D105+calc3!D105+calc4!D105+calc5!D105+calc6!D105)</f>
        <v>25247778.487460002</v>
      </c>
      <c r="E105" s="31">
        <f>IF(E$8="","",calc1!E105+calc2!E105+calc3!E105+calc4!E105+calc5!E105+calc6!E105)</f>
        <v>231424.53888149999</v>
      </c>
      <c r="F105" s="31">
        <f>IF(F$8="","",calc1!F105+calc2!F105+calc3!F105+calc4!F105+calc5!F105+calc6!F105)</f>
        <v>1391708.18906</v>
      </c>
      <c r="G105" s="31">
        <f>IF(G$8="","",calc1!G105+calc2!G105+calc3!G105+calc4!G105+calc5!G105+calc6!G105)</f>
        <v>1837343.07996</v>
      </c>
      <c r="H105" s="31">
        <f>IF(H$8="","",calc1!H105+calc2!H105+calc3!H105+calc4!H105+calc5!H105+calc6!H105)</f>
        <v>12075.785424</v>
      </c>
      <c r="I105" s="31">
        <f>IF(I$8="","",calc1!I105+calc2!I105+calc3!I105+calc4!I105+calc5!I105+calc6!I105)</f>
        <v>8551409.7427500002</v>
      </c>
      <c r="J105" s="31">
        <f>IF(J$8="","",calc1!J105+calc2!J105+calc3!J105+calc4!J105+calc5!J105+calc6!J105)</f>
        <v>41127.295100000003</v>
      </c>
      <c r="K105" s="31">
        <f>IF(K$8="","",calc1!K105+calc2!K105+calc3!K105+calc4!K105+calc5!K105+calc6!K105)</f>
        <v>65893.035000000003</v>
      </c>
      <c r="L105" s="31">
        <f>IF(L$8="","",calc1!L105+calc2!L105+calc3!L105+calc4!L105+calc5!L105+calc6!L105)</f>
        <v>129862.9359</v>
      </c>
      <c r="M105" s="31">
        <f>IF(M$8="","",calc1!M105+calc2!M105+calc3!M105+calc4!M105+calc5!M105+calc6!M105)</f>
        <v>1147434.655</v>
      </c>
      <c r="N105" s="31">
        <f>IF(N$8="","",calc1!N105+calc2!N105+calc3!N105+calc4!N105+calc5!N105+calc6!N105)</f>
        <v>144023.14088000002</v>
      </c>
      <c r="O105" s="31">
        <f>IF(O$8="","",calc1!O105+calc2!O105+calc3!O105+calc4!O105+calc5!O105+calc6!O105)</f>
        <v>332049.005</v>
      </c>
      <c r="P105" s="31">
        <f>IF(P$8="","",calc1!P105+calc2!P105+calc3!P105+calc4!P105+calc5!P105+calc6!P105)</f>
        <v>0</v>
      </c>
      <c r="Q105" s="31">
        <f>IF(Q$8="","",calc1!Q105+calc2!Q105+calc3!Q105+calc4!Q105+calc5!Q105+calc6!Q105)</f>
        <v>177559.67744</v>
      </c>
      <c r="R105" s="31">
        <f>IF(R$8="","",calc1!R105+calc2!R105+calc3!R105+calc4!R105+calc5!R105+calc6!R105)</f>
        <v>1912.33548</v>
      </c>
      <c r="S105" s="31">
        <f>IF(S$8="","",calc1!S105+calc2!S105+calc3!S105+calc4!S105+calc5!S105+calc6!S105)</f>
        <v>187172.17050000001</v>
      </c>
      <c r="T105" s="31">
        <f>IF(T$8="","",calc1!T105+calc2!T105+calc3!T105+calc4!T105+calc5!T105+calc6!T105)</f>
        <v>2438.0124000000005</v>
      </c>
      <c r="U105" s="31">
        <f>IF(U$8="","",calc1!U105+calc2!U105+calc3!U105+calc4!U105+calc5!U105+calc6!U105)</f>
        <v>6011.0619999999999</v>
      </c>
      <c r="V105" s="31">
        <f>IF(V$8="","",calc1!V105+calc2!V105+calc3!V105+calc4!V105+calc5!V105+calc6!V105)</f>
        <v>889.77215999999999</v>
      </c>
      <c r="W105" s="31">
        <f>IF(W$8="","",calc1!W105+calc2!W105+calc3!W105+calc4!W105+calc5!W105+calc6!W105)</f>
        <v>60446.39</v>
      </c>
      <c r="X105" s="31">
        <f>IF(X$8="","",calc1!X105+calc2!X105+calc3!X105+calc4!X105+calc5!X105+calc6!X105)</f>
        <v>62453.140429999999</v>
      </c>
      <c r="Y105" s="31">
        <f>IF(Y$8="","",calc1!Y105+calc2!Y105+calc3!Y105+calc4!Y105+calc5!Y105+calc6!Y105)</f>
        <v>50583.102499999994</v>
      </c>
      <c r="Z105" s="31">
        <f>IF(Z$8="","",calc1!Z105+calc2!Z105+calc3!Z105+calc4!Z105+calc5!Z105+calc6!Z105)</f>
        <v>9499.1629400000002</v>
      </c>
      <c r="AA105" s="31">
        <f>IF(AA$8="","",calc1!AA105+calc2!AA105+calc3!AA105+calc4!AA105+calc5!AA105+calc6!AA105)</f>
        <v>2853.26305</v>
      </c>
      <c r="AB105" s="31">
        <f>IF(AB$8="","",calc1!AB105+calc2!AB105+calc3!AB105+calc4!AB105+calc5!AB105+calc6!AB105)</f>
        <v>0</v>
      </c>
      <c r="AC105" s="31" t="str">
        <f>IF(AC$8="","",calc1!AC105+calc2!AC105+calc3!AC105+calc4!AC105+calc5!AC105+calc6!AC105)</f>
        <v/>
      </c>
      <c r="AD105" s="31" t="str">
        <f>IF(AD$8="","",calc1!AD105+calc2!AD105+calc3!AD105+calc4!AD105+calc5!AD105+calc6!AD105)</f>
        <v/>
      </c>
      <c r="AE105" s="31" t="str">
        <f>IF(AE$8="","",calc1!AE105+calc2!AE105+calc3!AE105+calc4!AE105+calc5!AE105+calc6!AE105)</f>
        <v/>
      </c>
      <c r="AF105" s="31" t="str">
        <f>IF(AF$8="","",calc1!AF105+calc2!AF105+calc3!AF105+calc4!AF105+calc5!AF105+calc6!AF105)</f>
        <v/>
      </c>
      <c r="AG105" s="31" t="str">
        <f>IF(AG$8="","",calc1!AG105+calc2!AG105+calc3!AG105+calc4!AG105+calc5!AG105+calc6!AG105)</f>
        <v/>
      </c>
      <c r="AH105" s="31" t="str">
        <f>IF(AH$8="","",calc1!AH105+calc2!AH105+calc3!AH105+calc4!AH105+calc5!AH105+calc6!AH105)</f>
        <v/>
      </c>
      <c r="AI105" s="31" t="str">
        <f>IF(AI$8="","",calc1!AI105+calc2!AI105+calc3!AI105+calc4!AI105+calc5!AI105+calc6!AI105)</f>
        <v/>
      </c>
      <c r="AJ105" s="31" t="str">
        <f>IF(AJ$8="","",calc1!AJ105+calc2!AJ105+calc3!AJ105+calc4!AJ105+calc5!AJ105+calc6!AJ105)</f>
        <v/>
      </c>
      <c r="AK105" s="31" t="str">
        <f>IF(AK$8="","",calc1!AK105+calc2!AK105+calc3!AK105+calc4!AK105+calc5!AK105+calc6!AK105)</f>
        <v/>
      </c>
      <c r="AL105" s="31" t="str">
        <f>IF(AL$8="","",calc1!AL105+calc2!AL105+calc3!AL105+calc4!AL105+calc5!AL105+calc6!AL105)</f>
        <v/>
      </c>
      <c r="AM105" s="31" t="str">
        <f>IF(AM$8="","",calc1!AM105+calc2!AM105+calc3!AM105+calc4!AM105+calc5!AM105+calc6!AM105)</f>
        <v/>
      </c>
      <c r="AN105" s="31" t="str">
        <f>IF(AN$8="","",calc1!AN105+calc2!AN105+calc3!AN105+calc4!AN105+calc5!AN105+calc6!AN105)</f>
        <v/>
      </c>
      <c r="AO105" s="31" t="str">
        <f>IF(AO$8="","",calc1!AO105+calc2!AO105+calc3!AO105+calc4!AO105+calc5!AO105+calc6!AO105)</f>
        <v/>
      </c>
      <c r="AP105" s="31" t="str">
        <f>IF(AP$8="","",calc1!AP105+calc2!AP105+calc3!AP105+calc4!AP105+calc5!AP105+calc6!AP105)</f>
        <v/>
      </c>
      <c r="AQ105" s="31" t="str">
        <f>IF(AQ$8="","",calc1!AQ105+calc2!AQ105+calc3!AQ105+calc4!AQ105+calc5!AQ105+calc6!AQ105)</f>
        <v/>
      </c>
    </row>
    <row r="106" spans="2:43">
      <c r="B106" s="26">
        <f>'input rate-base'!B106</f>
        <v>2</v>
      </c>
      <c r="C106" s="26">
        <f>'input rate-base'!C106</f>
        <v>2020</v>
      </c>
      <c r="D106" s="31">
        <f>IF(D$8="","",calc1!D106+calc2!D106+calc3!D106+calc4!D106+calc5!D106+calc6!D106)</f>
        <v>23617588.623509999</v>
      </c>
      <c r="E106" s="31">
        <f>IF(E$8="","",calc1!E106+calc2!E106+calc3!E106+calc4!E106+calc5!E106+calc6!E106)</f>
        <v>211610.92243050001</v>
      </c>
      <c r="F106" s="31">
        <f>IF(F$8="","",calc1!F106+calc2!F106+calc3!F106+calc4!F106+calc5!F106+calc6!F106)</f>
        <v>1277518.14992</v>
      </c>
      <c r="G106" s="31">
        <f>IF(G$8="","",calc1!G106+calc2!G106+calc3!G106+calc4!G106+calc5!G106+calc6!G106)</f>
        <v>1756280.3655600001</v>
      </c>
      <c r="H106" s="31">
        <f>IF(H$8="","",calc1!H106+calc2!H106+calc3!H106+calc4!H106+calc5!H106+calc6!H106)</f>
        <v>11464.555265999999</v>
      </c>
      <c r="I106" s="31">
        <f>IF(I$8="","",calc1!I106+calc2!I106+calc3!I106+calc4!I106+calc5!I106+calc6!I106)</f>
        <v>8430034.8962500002</v>
      </c>
      <c r="J106" s="31">
        <f>IF(J$8="","",calc1!J106+calc2!J106+calc3!J106+calc4!J106+calc5!J106+calc6!J106)</f>
        <v>43761.196300000003</v>
      </c>
      <c r="K106" s="31">
        <f>IF(K$8="","",calc1!K106+calc2!K106+calc3!K106+calc4!K106+calc5!K106+calc6!K106)</f>
        <v>64100.805250000005</v>
      </c>
      <c r="L106" s="31">
        <f>IF(L$8="","",calc1!L106+calc2!L106+calc3!L106+calc4!L106+calc5!L106+calc6!L106)</f>
        <v>130920.56651999999</v>
      </c>
      <c r="M106" s="31">
        <f>IF(M$8="","",calc1!M106+calc2!M106+calc3!M106+calc4!M106+calc5!M106+calc6!M106)</f>
        <v>1141624.7774999999</v>
      </c>
      <c r="N106" s="31">
        <f>IF(N$8="","",calc1!N106+calc2!N106+calc3!N106+calc4!N106+calc5!N106+calc6!N106)</f>
        <v>141194.21595000001</v>
      </c>
      <c r="O106" s="31">
        <f>IF(O$8="","",calc1!O106+calc2!O106+calc3!O106+calc4!O106+calc5!O106+calc6!O106)</f>
        <v>328135.56</v>
      </c>
      <c r="P106" s="31">
        <f>IF(P$8="","",calc1!P106+calc2!P106+calc3!P106+calc4!P106+calc5!P106+calc6!P106)</f>
        <v>0</v>
      </c>
      <c r="Q106" s="31">
        <f>IF(Q$8="","",calc1!Q106+calc2!Q106+calc3!Q106+calc4!Q106+calc5!Q106+calc6!Q106)</f>
        <v>159556.71360000002</v>
      </c>
      <c r="R106" s="31">
        <f>IF(R$8="","",calc1!R106+calc2!R106+calc3!R106+calc4!R106+calc5!R106+calc6!R106)</f>
        <v>1928.7457200000001</v>
      </c>
      <c r="S106" s="31">
        <f>IF(S$8="","",calc1!S106+calc2!S106+calc3!S106+calc4!S106+calc5!S106+calc6!S106)</f>
        <v>184054.36074999999</v>
      </c>
      <c r="T106" s="31">
        <f>IF(T$8="","",calc1!T106+calc2!T106+calc3!T106+calc4!T106+calc5!T106+calc6!T106)</f>
        <v>2367.0266000000001</v>
      </c>
      <c r="U106" s="31">
        <f>IF(U$8="","",calc1!U106+calc2!U106+calc3!U106+calc4!U106+calc5!U106+calc6!U106)</f>
        <v>5875.3950000000004</v>
      </c>
      <c r="V106" s="31">
        <f>IF(V$8="","",calc1!V106+calc2!V106+calc3!V106+calc4!V106+calc5!V106+calc6!V106)</f>
        <v>1085.7534000000001</v>
      </c>
      <c r="W106" s="31">
        <f>IF(W$8="","",calc1!W106+calc2!W106+calc3!W106+calc4!W106+calc5!W106+calc6!W106)</f>
        <v>59354.387499999997</v>
      </c>
      <c r="X106" s="31">
        <f>IF(X$8="","",calc1!X106+calc2!X106+calc3!X106+calc4!X106+calc5!X106+calc6!X106)</f>
        <v>61010.962509999998</v>
      </c>
      <c r="Y106" s="31">
        <f>IF(Y$8="","",calc1!Y106+calc2!Y106+calc3!Y106+calc4!Y106+calc5!Y106+calc6!Y106)</f>
        <v>51184.409999999996</v>
      </c>
      <c r="Z106" s="31">
        <f>IF(Z$8="","",calc1!Z106+calc2!Z106+calc3!Z106+calc4!Z106+calc5!Z106+calc6!Z106)</f>
        <v>10071.534729999999</v>
      </c>
      <c r="AA106" s="31">
        <f>IF(AA$8="","",calc1!AA106+calc2!AA106+calc3!AA106+calc4!AA106+calc5!AA106+calc6!AA106)</f>
        <v>2707.32573</v>
      </c>
      <c r="AB106" s="31">
        <f>IF(AB$8="","",calc1!AB106+calc2!AB106+calc3!AB106+calc4!AB106+calc5!AB106+calc6!AB106)</f>
        <v>0</v>
      </c>
      <c r="AC106" s="31" t="str">
        <f>IF(AC$8="","",calc1!AC106+calc2!AC106+calc3!AC106+calc4!AC106+calc5!AC106+calc6!AC106)</f>
        <v/>
      </c>
      <c r="AD106" s="31" t="str">
        <f>IF(AD$8="","",calc1!AD106+calc2!AD106+calc3!AD106+calc4!AD106+calc5!AD106+calc6!AD106)</f>
        <v/>
      </c>
      <c r="AE106" s="31" t="str">
        <f>IF(AE$8="","",calc1!AE106+calc2!AE106+calc3!AE106+calc4!AE106+calc5!AE106+calc6!AE106)</f>
        <v/>
      </c>
      <c r="AF106" s="31" t="str">
        <f>IF(AF$8="","",calc1!AF106+calc2!AF106+calc3!AF106+calc4!AF106+calc5!AF106+calc6!AF106)</f>
        <v/>
      </c>
      <c r="AG106" s="31" t="str">
        <f>IF(AG$8="","",calc1!AG106+calc2!AG106+calc3!AG106+calc4!AG106+calc5!AG106+calc6!AG106)</f>
        <v/>
      </c>
      <c r="AH106" s="31" t="str">
        <f>IF(AH$8="","",calc1!AH106+calc2!AH106+calc3!AH106+calc4!AH106+calc5!AH106+calc6!AH106)</f>
        <v/>
      </c>
      <c r="AI106" s="31" t="str">
        <f>IF(AI$8="","",calc1!AI106+calc2!AI106+calc3!AI106+calc4!AI106+calc5!AI106+calc6!AI106)</f>
        <v/>
      </c>
      <c r="AJ106" s="31" t="str">
        <f>IF(AJ$8="","",calc1!AJ106+calc2!AJ106+calc3!AJ106+calc4!AJ106+calc5!AJ106+calc6!AJ106)</f>
        <v/>
      </c>
      <c r="AK106" s="31" t="str">
        <f>IF(AK$8="","",calc1!AK106+calc2!AK106+calc3!AK106+calc4!AK106+calc5!AK106+calc6!AK106)</f>
        <v/>
      </c>
      <c r="AL106" s="31" t="str">
        <f>IF(AL$8="","",calc1!AL106+calc2!AL106+calc3!AL106+calc4!AL106+calc5!AL106+calc6!AL106)</f>
        <v/>
      </c>
      <c r="AM106" s="31" t="str">
        <f>IF(AM$8="","",calc1!AM106+calc2!AM106+calc3!AM106+calc4!AM106+calc5!AM106+calc6!AM106)</f>
        <v/>
      </c>
      <c r="AN106" s="31" t="str">
        <f>IF(AN$8="","",calc1!AN106+calc2!AN106+calc3!AN106+calc4!AN106+calc5!AN106+calc6!AN106)</f>
        <v/>
      </c>
      <c r="AO106" s="31" t="str">
        <f>IF(AO$8="","",calc1!AO106+calc2!AO106+calc3!AO106+calc4!AO106+calc5!AO106+calc6!AO106)</f>
        <v/>
      </c>
      <c r="AP106" s="31" t="str">
        <f>IF(AP$8="","",calc1!AP106+calc2!AP106+calc3!AP106+calc4!AP106+calc5!AP106+calc6!AP106)</f>
        <v/>
      </c>
      <c r="AQ106" s="31" t="str">
        <f>IF(AQ$8="","",calc1!AQ106+calc2!AQ106+calc3!AQ106+calc4!AQ106+calc5!AQ106+calc6!AQ106)</f>
        <v/>
      </c>
    </row>
    <row r="107" spans="2:43">
      <c r="B107" s="26">
        <f>'input rate-base'!B107</f>
        <v>3</v>
      </c>
      <c r="C107" s="26">
        <f>'input rate-base'!C107</f>
        <v>2020</v>
      </c>
      <c r="D107" s="31">
        <f>IF(D$8="","",calc1!D107+calc2!D107+calc3!D107+calc4!D107+calc5!D107+calc6!D107)</f>
        <v>20814324.549230002</v>
      </c>
      <c r="E107" s="31">
        <f>IF(E$8="","",calc1!E107+calc2!E107+calc3!E107+calc4!E107+calc5!E107+calc6!E107)</f>
        <v>182678.14462050001</v>
      </c>
      <c r="F107" s="31">
        <f>IF(F$8="","",calc1!F107+calc2!F107+calc3!F107+calc4!F107+calc5!F107+calc6!F107)</f>
        <v>1103044.8353500001</v>
      </c>
      <c r="G107" s="31">
        <f>IF(G$8="","",calc1!G107+calc2!G107+calc3!G107+calc4!G107+calc5!G107+calc6!G107)</f>
        <v>1614324.7376399999</v>
      </c>
      <c r="H107" s="31">
        <f>IF(H$8="","",calc1!H107+calc2!H107+calc3!H107+calc4!H107+calc5!H107+calc6!H107)</f>
        <v>10408.812732</v>
      </c>
      <c r="I107" s="31">
        <f>IF(I$8="","",calc1!I107+calc2!I107+calc3!I107+calc4!I107+calc5!I107+calc6!I107)</f>
        <v>8116228.9615000002</v>
      </c>
      <c r="J107" s="31">
        <f>IF(J$8="","",calc1!J107+calc2!J107+calc3!J107+calc4!J107+calc5!J107+calc6!J107)</f>
        <v>38114.822800000002</v>
      </c>
      <c r="K107" s="31">
        <f>IF(K$8="","",calc1!K107+calc2!K107+calc3!K107+calc4!K107+calc5!K107+calc6!K107)</f>
        <v>58138.34175</v>
      </c>
      <c r="L107" s="31">
        <f>IF(L$8="","",calc1!L107+calc2!L107+calc3!L107+calc4!L107+calc5!L107+calc6!L107)</f>
        <v>130885.14322</v>
      </c>
      <c r="M107" s="31">
        <f>IF(M$8="","",calc1!M107+calc2!M107+calc3!M107+calc4!M107+calc5!M107+calc6!M107)</f>
        <v>1155938.2149999999</v>
      </c>
      <c r="N107" s="31">
        <f>IF(N$8="","",calc1!N107+calc2!N107+calc3!N107+calc4!N107+calc5!N107+calc6!N107)</f>
        <v>152162.8879</v>
      </c>
      <c r="O107" s="31">
        <f>IF(O$8="","",calc1!O107+calc2!O107+calc3!O107+calc4!O107+calc5!O107+calc6!O107)</f>
        <v>330142.63249999995</v>
      </c>
      <c r="P107" s="31">
        <f>IF(P$8="","",calc1!P107+calc2!P107+calc3!P107+calc4!P107+calc5!P107+calc6!P107)</f>
        <v>0</v>
      </c>
      <c r="Q107" s="31">
        <f>IF(Q$8="","",calc1!Q107+calc2!Q107+calc3!Q107+calc4!Q107+calc5!Q107+calc6!Q107)</f>
        <v>160690.90400000001</v>
      </c>
      <c r="R107" s="31">
        <f>IF(R$8="","",calc1!R107+calc2!R107+calc3!R107+calc4!R107+calc5!R107+calc6!R107)</f>
        <v>1922.7872400000001</v>
      </c>
      <c r="S107" s="31">
        <f>IF(S$8="","",calc1!S107+calc2!S107+calc3!S107+calc4!S107+calc5!S107+calc6!S107)</f>
        <v>183745.38124999998</v>
      </c>
      <c r="T107" s="31">
        <f>IF(T$8="","",calc1!T107+calc2!T107+calc3!T107+calc4!T107+calc5!T107+calc6!T107)</f>
        <v>2207.6415000000002</v>
      </c>
      <c r="U107" s="31">
        <f>IF(U$8="","",calc1!U107+calc2!U107+calc3!U107+calc4!U107+calc5!U107+calc6!U107)</f>
        <v>6134.8632500000003</v>
      </c>
      <c r="V107" s="31">
        <f>IF(V$8="","",calc1!V107+calc2!V107+calc3!V107+calc4!V107+calc5!V107+calc6!V107)</f>
        <v>1044.5054399999999</v>
      </c>
      <c r="W107" s="31">
        <f>IF(W$8="","",calc1!W107+calc2!W107+calc3!W107+calc4!W107+calc5!W107+calc6!W107)</f>
        <v>62110.097500000003</v>
      </c>
      <c r="X107" s="31">
        <f>IF(X$8="","",calc1!X107+calc2!X107+calc3!X107+calc4!X107+calc5!X107+calc6!X107)</f>
        <v>61370.232390000005</v>
      </c>
      <c r="Y107" s="31">
        <f>IF(Y$8="","",calc1!Y107+calc2!Y107+calc3!Y107+calc4!Y107+calc5!Y107+calc6!Y107)</f>
        <v>50069.477499999994</v>
      </c>
      <c r="Z107" s="31">
        <f>IF(Z$8="","",calc1!Z107+calc2!Z107+calc3!Z107+calc4!Z107+calc5!Z107+calc6!Z107)</f>
        <v>9766.9362899999996</v>
      </c>
      <c r="AA107" s="31">
        <f>IF(AA$8="","",calc1!AA107+calc2!AA107+calc3!AA107+calc4!AA107+calc5!AA107+calc6!AA107)</f>
        <v>2842.5841</v>
      </c>
      <c r="AB107" s="31">
        <f>IF(AB$8="","",calc1!AB107+calc2!AB107+calc3!AB107+calc4!AB107+calc5!AB107+calc6!AB107)</f>
        <v>0</v>
      </c>
      <c r="AC107" s="31" t="str">
        <f>IF(AC$8="","",calc1!AC107+calc2!AC107+calc3!AC107+calc4!AC107+calc5!AC107+calc6!AC107)</f>
        <v/>
      </c>
      <c r="AD107" s="31" t="str">
        <f>IF(AD$8="","",calc1!AD107+calc2!AD107+calc3!AD107+calc4!AD107+calc5!AD107+calc6!AD107)</f>
        <v/>
      </c>
      <c r="AE107" s="31" t="str">
        <f>IF(AE$8="","",calc1!AE107+calc2!AE107+calc3!AE107+calc4!AE107+calc5!AE107+calc6!AE107)</f>
        <v/>
      </c>
      <c r="AF107" s="31" t="str">
        <f>IF(AF$8="","",calc1!AF107+calc2!AF107+calc3!AF107+calc4!AF107+calc5!AF107+calc6!AF107)</f>
        <v/>
      </c>
      <c r="AG107" s="31" t="str">
        <f>IF(AG$8="","",calc1!AG107+calc2!AG107+calc3!AG107+calc4!AG107+calc5!AG107+calc6!AG107)</f>
        <v/>
      </c>
      <c r="AH107" s="31" t="str">
        <f>IF(AH$8="","",calc1!AH107+calc2!AH107+calc3!AH107+calc4!AH107+calc5!AH107+calc6!AH107)</f>
        <v/>
      </c>
      <c r="AI107" s="31" t="str">
        <f>IF(AI$8="","",calc1!AI107+calc2!AI107+calc3!AI107+calc4!AI107+calc5!AI107+calc6!AI107)</f>
        <v/>
      </c>
      <c r="AJ107" s="31" t="str">
        <f>IF(AJ$8="","",calc1!AJ107+calc2!AJ107+calc3!AJ107+calc4!AJ107+calc5!AJ107+calc6!AJ107)</f>
        <v/>
      </c>
      <c r="AK107" s="31" t="str">
        <f>IF(AK$8="","",calc1!AK107+calc2!AK107+calc3!AK107+calc4!AK107+calc5!AK107+calc6!AK107)</f>
        <v/>
      </c>
      <c r="AL107" s="31" t="str">
        <f>IF(AL$8="","",calc1!AL107+calc2!AL107+calc3!AL107+calc4!AL107+calc5!AL107+calc6!AL107)</f>
        <v/>
      </c>
      <c r="AM107" s="31" t="str">
        <f>IF(AM$8="","",calc1!AM107+calc2!AM107+calc3!AM107+calc4!AM107+calc5!AM107+calc6!AM107)</f>
        <v/>
      </c>
      <c r="AN107" s="31" t="str">
        <f>IF(AN$8="","",calc1!AN107+calc2!AN107+calc3!AN107+calc4!AN107+calc5!AN107+calc6!AN107)</f>
        <v/>
      </c>
      <c r="AO107" s="31" t="str">
        <f>IF(AO$8="","",calc1!AO107+calc2!AO107+calc3!AO107+calc4!AO107+calc5!AO107+calc6!AO107)</f>
        <v/>
      </c>
      <c r="AP107" s="31" t="str">
        <f>IF(AP$8="","",calc1!AP107+calc2!AP107+calc3!AP107+calc4!AP107+calc5!AP107+calc6!AP107)</f>
        <v/>
      </c>
      <c r="AQ107" s="31" t="str">
        <f>IF(AQ$8="","",calc1!AQ107+calc2!AQ107+calc3!AQ107+calc4!AQ107+calc5!AQ107+calc6!AQ107)</f>
        <v/>
      </c>
    </row>
    <row r="108" spans="2:43">
      <c r="B108" s="26">
        <f>'input rate-base'!B108</f>
        <v>4</v>
      </c>
      <c r="C108" s="26">
        <f>'input rate-base'!C108</f>
        <v>2020</v>
      </c>
      <c r="D108" s="31">
        <f>IF(D$8="","",calc1!D108+calc2!D108+calc3!D108+calc4!D108+calc5!D108+calc6!D108)</f>
        <v>19829978.24343</v>
      </c>
      <c r="E108" s="31">
        <f>IF(E$8="","",calc1!E108+calc2!E108+calc3!E108+calc4!E108+calc5!E108+calc6!E108)</f>
        <v>172161.34846800001</v>
      </c>
      <c r="F108" s="31">
        <f>IF(F$8="","",calc1!F108+calc2!F108+calc3!F108+calc4!F108+calc5!F108+calc6!F108)</f>
        <v>1044682.05256</v>
      </c>
      <c r="G108" s="31">
        <f>IF(G$8="","",calc1!G108+calc2!G108+calc3!G108+calc4!G108+calc5!G108+calc6!G108)</f>
        <v>1610941.9308</v>
      </c>
      <c r="H108" s="31">
        <f>IF(H$8="","",calc1!H108+calc2!H108+calc3!H108+calc4!H108+calc5!H108+calc6!H108)</f>
        <v>10372.812768</v>
      </c>
      <c r="I108" s="31">
        <f>IF(I$8="","",calc1!I108+calc2!I108+calc3!I108+calc4!I108+calc5!I108+calc6!I108)</f>
        <v>8047743.4539999999</v>
      </c>
      <c r="J108" s="31">
        <f>IF(J$8="","",calc1!J108+calc2!J108+calc3!J108+calc4!J108+calc5!J108+calc6!J108)</f>
        <v>39015.2984</v>
      </c>
      <c r="K108" s="31">
        <f>IF(K$8="","",calc1!K108+calc2!K108+calc3!K108+calc4!K108+calc5!K108+calc6!K108)</f>
        <v>61676.83425</v>
      </c>
      <c r="L108" s="31">
        <f>IF(L$8="","",calc1!L108+calc2!L108+calc3!L108+calc4!L108+calc5!L108+calc6!L108)</f>
        <v>137723.75735999999</v>
      </c>
      <c r="M108" s="31">
        <f>IF(M$8="","",calc1!M108+calc2!M108+calc3!M108+calc4!M108+calc5!M108+calc6!M108)</f>
        <v>1219471.4949999999</v>
      </c>
      <c r="N108" s="31">
        <f>IF(N$8="","",calc1!N108+calc2!N108+calc3!N108+calc4!N108+calc5!N108+calc6!N108)</f>
        <v>141799.16128999999</v>
      </c>
      <c r="O108" s="31">
        <f>IF(O$8="","",calc1!O108+calc2!O108+calc3!O108+calc4!O108+calc5!O108+calc6!O108)</f>
        <v>343835.07750000001</v>
      </c>
      <c r="P108" s="31">
        <f>IF(P$8="","",calc1!P108+calc2!P108+calc3!P108+calc4!P108+calc5!P108+calc6!P108)</f>
        <v>0</v>
      </c>
      <c r="Q108" s="31">
        <f>IF(Q$8="","",calc1!Q108+calc2!Q108+calc3!Q108+calc4!Q108+calc5!Q108+calc6!Q108)</f>
        <v>167646.01052000001</v>
      </c>
      <c r="R108" s="31">
        <f>IF(R$8="","",calc1!R108+calc2!R108+calc3!R108+calc4!R108+calc5!R108+calc6!R108)</f>
        <v>1879.0754400000001</v>
      </c>
      <c r="S108" s="31">
        <f>IF(S$8="","",calc1!S108+calc2!S108+calc3!S108+calc4!S108+calc5!S108+calc6!S108)</f>
        <v>186706.06199999998</v>
      </c>
      <c r="T108" s="31">
        <f>IF(T$8="","",calc1!T108+calc2!T108+calc3!T108+calc4!T108+calc5!T108+calc6!T108)</f>
        <v>2292.6957000000002</v>
      </c>
      <c r="U108" s="31">
        <f>IF(U$8="","",calc1!U108+calc2!U108+calc3!U108+calc4!U108+calc5!U108+calc6!U108)</f>
        <v>6170.8095000000003</v>
      </c>
      <c r="V108" s="31">
        <f>IF(V$8="","",calc1!V108+calc2!V108+calc3!V108+calc4!V108+calc5!V108+calc6!V108)</f>
        <v>992.71395999999993</v>
      </c>
      <c r="W108" s="31">
        <f>IF(W$8="","",calc1!W108+calc2!W108+calc3!W108+calc4!W108+calc5!W108+calc6!W108)</f>
        <v>63006.532499999994</v>
      </c>
      <c r="X108" s="31">
        <f>IF(X$8="","",calc1!X108+calc2!X108+calc3!X108+calc4!X108+calc5!X108+calc6!X108)</f>
        <v>65069.257680000002</v>
      </c>
      <c r="Y108" s="31">
        <f>IF(Y$8="","",calc1!Y108+calc2!Y108+calc3!Y108+calc4!Y108+calc5!Y108+calc6!Y108)</f>
        <v>52597.02</v>
      </c>
      <c r="Z108" s="31">
        <f>IF(Z$8="","",calc1!Z108+calc2!Z108+calc3!Z108+calc4!Z108+calc5!Z108+calc6!Z108)</f>
        <v>10456.52716</v>
      </c>
      <c r="AA108" s="31">
        <f>IF(AA$8="","",calc1!AA108+calc2!AA108+calc3!AA108+calc4!AA108+calc5!AA108+calc6!AA108)</f>
        <v>2820.4881599999999</v>
      </c>
      <c r="AB108" s="31">
        <f>IF(AB$8="","",calc1!AB108+calc2!AB108+calc3!AB108+calc4!AB108+calc5!AB108+calc6!AB108)</f>
        <v>0</v>
      </c>
      <c r="AC108" s="31" t="str">
        <f>IF(AC$8="","",calc1!AC108+calc2!AC108+calc3!AC108+calc4!AC108+calc5!AC108+calc6!AC108)</f>
        <v/>
      </c>
      <c r="AD108" s="31" t="str">
        <f>IF(AD$8="","",calc1!AD108+calc2!AD108+calc3!AD108+calc4!AD108+calc5!AD108+calc6!AD108)</f>
        <v/>
      </c>
      <c r="AE108" s="31" t="str">
        <f>IF(AE$8="","",calc1!AE108+calc2!AE108+calc3!AE108+calc4!AE108+calc5!AE108+calc6!AE108)</f>
        <v/>
      </c>
      <c r="AF108" s="31" t="str">
        <f>IF(AF$8="","",calc1!AF108+calc2!AF108+calc3!AF108+calc4!AF108+calc5!AF108+calc6!AF108)</f>
        <v/>
      </c>
      <c r="AG108" s="31" t="str">
        <f>IF(AG$8="","",calc1!AG108+calc2!AG108+calc3!AG108+calc4!AG108+calc5!AG108+calc6!AG108)</f>
        <v/>
      </c>
      <c r="AH108" s="31" t="str">
        <f>IF(AH$8="","",calc1!AH108+calc2!AH108+calc3!AH108+calc4!AH108+calc5!AH108+calc6!AH108)</f>
        <v/>
      </c>
      <c r="AI108" s="31" t="str">
        <f>IF(AI$8="","",calc1!AI108+calc2!AI108+calc3!AI108+calc4!AI108+calc5!AI108+calc6!AI108)</f>
        <v/>
      </c>
      <c r="AJ108" s="31" t="str">
        <f>IF(AJ$8="","",calc1!AJ108+calc2!AJ108+calc3!AJ108+calc4!AJ108+calc5!AJ108+calc6!AJ108)</f>
        <v/>
      </c>
      <c r="AK108" s="31" t="str">
        <f>IF(AK$8="","",calc1!AK108+calc2!AK108+calc3!AK108+calc4!AK108+calc5!AK108+calc6!AK108)</f>
        <v/>
      </c>
      <c r="AL108" s="31" t="str">
        <f>IF(AL$8="","",calc1!AL108+calc2!AL108+calc3!AL108+calc4!AL108+calc5!AL108+calc6!AL108)</f>
        <v/>
      </c>
      <c r="AM108" s="31" t="str">
        <f>IF(AM$8="","",calc1!AM108+calc2!AM108+calc3!AM108+calc4!AM108+calc5!AM108+calc6!AM108)</f>
        <v/>
      </c>
      <c r="AN108" s="31" t="str">
        <f>IF(AN$8="","",calc1!AN108+calc2!AN108+calc3!AN108+calc4!AN108+calc5!AN108+calc6!AN108)</f>
        <v/>
      </c>
      <c r="AO108" s="31" t="str">
        <f>IF(AO$8="","",calc1!AO108+calc2!AO108+calc3!AO108+calc4!AO108+calc5!AO108+calc6!AO108)</f>
        <v/>
      </c>
      <c r="AP108" s="31" t="str">
        <f>IF(AP$8="","",calc1!AP108+calc2!AP108+calc3!AP108+calc4!AP108+calc5!AP108+calc6!AP108)</f>
        <v/>
      </c>
      <c r="AQ108" s="31" t="str">
        <f>IF(AQ$8="","",calc1!AQ108+calc2!AQ108+calc3!AQ108+calc4!AQ108+calc5!AQ108+calc6!AQ108)</f>
        <v/>
      </c>
    </row>
    <row r="109" spans="2:43">
      <c r="B109" s="26">
        <f>'input rate-base'!B109</f>
        <v>5</v>
      </c>
      <c r="C109" s="26">
        <f>'input rate-base'!C109</f>
        <v>2020</v>
      </c>
      <c r="D109" s="31">
        <f>IF(D$8="","",calc1!D109+calc2!D109+calc3!D109+calc4!D109+calc5!D109+calc6!D109)</f>
        <v>20656054.165150002</v>
      </c>
      <c r="E109" s="31">
        <f>IF(E$8="","",calc1!E109+calc2!E109+calc3!E109+calc4!E109+calc5!E109+calc6!E109)</f>
        <v>182817.08811000001</v>
      </c>
      <c r="F109" s="31">
        <f>IF(F$8="","",calc1!F109+calc2!F109+calc3!F109+calc4!F109+calc5!F109+calc6!F109)</f>
        <v>1122891.92432</v>
      </c>
      <c r="G109" s="31">
        <f>IF(G$8="","",calc1!G109+calc2!G109+calc3!G109+calc4!G109+calc5!G109+calc6!G109)</f>
        <v>1702000.5216000001</v>
      </c>
      <c r="H109" s="31">
        <f>IF(H$8="","",calc1!H109+calc2!H109+calc3!H109+calc4!H109+calc5!H109+calc6!H109)</f>
        <v>11028.658266</v>
      </c>
      <c r="I109" s="31">
        <f>IF(I$8="","",calc1!I109+calc2!I109+calc3!I109+calc4!I109+calc5!I109+calc6!I109)</f>
        <v>8545256.432</v>
      </c>
      <c r="J109" s="31">
        <f>IF(J$8="","",calc1!J109+calc2!J109+calc3!J109+calc4!J109+calc5!J109+calc6!J109)</f>
        <v>42264.484599999996</v>
      </c>
      <c r="K109" s="31">
        <f>IF(K$8="","",calc1!K109+calc2!K109+calc3!K109+calc4!K109+calc5!K109+calc6!K109)</f>
        <v>67084.326749999993</v>
      </c>
      <c r="L109" s="31">
        <f>IF(L$8="","",calc1!L109+calc2!L109+calc3!L109+calc4!L109+calc5!L109+calc6!L109)</f>
        <v>144654.13634</v>
      </c>
      <c r="M109" s="31">
        <f>IF(M$8="","",calc1!M109+calc2!M109+calc3!M109+calc4!M109+calc5!M109+calc6!M109)</f>
        <v>1276339.8525</v>
      </c>
      <c r="N109" s="31">
        <f>IF(N$8="","",calc1!N109+calc2!N109+calc3!N109+calc4!N109+calc5!N109+calc6!N109)</f>
        <v>134923.22867000001</v>
      </c>
      <c r="O109" s="31">
        <f>IF(O$8="","",calc1!O109+calc2!O109+calc3!O109+calc4!O109+calc5!O109+calc6!O109)</f>
        <v>341501.5625</v>
      </c>
      <c r="P109" s="31">
        <f>IF(P$8="","",calc1!P109+calc2!P109+calc3!P109+calc4!P109+calc5!P109+calc6!P109)</f>
        <v>0</v>
      </c>
      <c r="Q109" s="31">
        <f>IF(Q$8="","",calc1!Q109+calc2!Q109+calc3!Q109+calc4!Q109+calc5!Q109+calc6!Q109)</f>
        <v>160727.69925999999</v>
      </c>
      <c r="R109" s="31">
        <f>IF(R$8="","",calc1!R109+calc2!R109+calc3!R109+calc4!R109+calc5!R109+calc6!R109)</f>
        <v>1562.5922399999999</v>
      </c>
      <c r="S109" s="31">
        <f>IF(S$8="","",calc1!S109+calc2!S109+calc3!S109+calc4!S109+calc5!S109+calc6!S109)</f>
        <v>195068.88024999999</v>
      </c>
      <c r="T109" s="31">
        <f>IF(T$8="","",calc1!T109+calc2!T109+calc3!T109+calc4!T109+calc5!T109+calc6!T109)</f>
        <v>2204.9681</v>
      </c>
      <c r="U109" s="31">
        <f>IF(U$8="","",calc1!U109+calc2!U109+calc3!U109+calc4!U109+calc5!U109+calc6!U109)</f>
        <v>6646.0372500000003</v>
      </c>
      <c r="V109" s="31">
        <f>IF(V$8="","",calc1!V109+calc2!V109+calc3!V109+calc4!V109+calc5!V109+calc6!V109)</f>
        <v>1356.3229200000001</v>
      </c>
      <c r="W109" s="31">
        <f>IF(W$8="","",calc1!W109+calc2!W109+calc3!W109+calc4!W109+calc5!W109+calc6!W109)</f>
        <v>65476.232499999998</v>
      </c>
      <c r="X109" s="31">
        <f>IF(X$8="","",calc1!X109+calc2!X109+calc3!X109+calc4!X109+calc5!X109+calc6!X109)</f>
        <v>68531.641669999997</v>
      </c>
      <c r="Y109" s="31">
        <f>IF(Y$8="","",calc1!Y109+calc2!Y109+calc3!Y109+calc4!Y109+calc5!Y109+calc6!Y109)</f>
        <v>53913.427499999998</v>
      </c>
      <c r="Z109" s="31">
        <f>IF(Z$8="","",calc1!Z109+calc2!Z109+calc3!Z109+calc4!Z109+calc5!Z109+calc6!Z109)</f>
        <v>10378.96199</v>
      </c>
      <c r="AA109" s="31">
        <f>IF(AA$8="","",calc1!AA109+calc2!AA109+calc3!AA109+calc4!AA109+calc5!AA109+calc6!AA109)</f>
        <v>2688.3633</v>
      </c>
      <c r="AB109" s="31">
        <f>IF(AB$8="","",calc1!AB109+calc2!AB109+calc3!AB109+calc4!AB109+calc5!AB109+calc6!AB109)</f>
        <v>0</v>
      </c>
      <c r="AC109" s="31" t="str">
        <f>IF(AC$8="","",calc1!AC109+calc2!AC109+calc3!AC109+calc4!AC109+calc5!AC109+calc6!AC109)</f>
        <v/>
      </c>
      <c r="AD109" s="31" t="str">
        <f>IF(AD$8="","",calc1!AD109+calc2!AD109+calc3!AD109+calc4!AD109+calc5!AD109+calc6!AD109)</f>
        <v/>
      </c>
      <c r="AE109" s="31" t="str">
        <f>IF(AE$8="","",calc1!AE109+calc2!AE109+calc3!AE109+calc4!AE109+calc5!AE109+calc6!AE109)</f>
        <v/>
      </c>
      <c r="AF109" s="31" t="str">
        <f>IF(AF$8="","",calc1!AF109+calc2!AF109+calc3!AF109+calc4!AF109+calc5!AF109+calc6!AF109)</f>
        <v/>
      </c>
      <c r="AG109" s="31" t="str">
        <f>IF(AG$8="","",calc1!AG109+calc2!AG109+calc3!AG109+calc4!AG109+calc5!AG109+calc6!AG109)</f>
        <v/>
      </c>
      <c r="AH109" s="31" t="str">
        <f>IF(AH$8="","",calc1!AH109+calc2!AH109+calc3!AH109+calc4!AH109+calc5!AH109+calc6!AH109)</f>
        <v/>
      </c>
      <c r="AI109" s="31" t="str">
        <f>IF(AI$8="","",calc1!AI109+calc2!AI109+calc3!AI109+calc4!AI109+calc5!AI109+calc6!AI109)</f>
        <v/>
      </c>
      <c r="AJ109" s="31" t="str">
        <f>IF(AJ$8="","",calc1!AJ109+calc2!AJ109+calc3!AJ109+calc4!AJ109+calc5!AJ109+calc6!AJ109)</f>
        <v/>
      </c>
      <c r="AK109" s="31" t="str">
        <f>IF(AK$8="","",calc1!AK109+calc2!AK109+calc3!AK109+calc4!AK109+calc5!AK109+calc6!AK109)</f>
        <v/>
      </c>
      <c r="AL109" s="31" t="str">
        <f>IF(AL$8="","",calc1!AL109+calc2!AL109+calc3!AL109+calc4!AL109+calc5!AL109+calc6!AL109)</f>
        <v/>
      </c>
      <c r="AM109" s="31" t="str">
        <f>IF(AM$8="","",calc1!AM109+calc2!AM109+calc3!AM109+calc4!AM109+calc5!AM109+calc6!AM109)</f>
        <v/>
      </c>
      <c r="AN109" s="31" t="str">
        <f>IF(AN$8="","",calc1!AN109+calc2!AN109+calc3!AN109+calc4!AN109+calc5!AN109+calc6!AN109)</f>
        <v/>
      </c>
      <c r="AO109" s="31" t="str">
        <f>IF(AO$8="","",calc1!AO109+calc2!AO109+calc3!AO109+calc4!AO109+calc5!AO109+calc6!AO109)</f>
        <v/>
      </c>
      <c r="AP109" s="31" t="str">
        <f>IF(AP$8="","",calc1!AP109+calc2!AP109+calc3!AP109+calc4!AP109+calc5!AP109+calc6!AP109)</f>
        <v/>
      </c>
      <c r="AQ109" s="31" t="str">
        <f>IF(AQ$8="","",calc1!AQ109+calc2!AQ109+calc3!AQ109+calc4!AQ109+calc5!AQ109+calc6!AQ109)</f>
        <v/>
      </c>
    </row>
    <row r="110" spans="2:43">
      <c r="B110" s="26">
        <f>'input rate-base'!B110</f>
        <v>6</v>
      </c>
      <c r="C110" s="26">
        <f>'input rate-base'!C110</f>
        <v>2020</v>
      </c>
      <c r="D110" s="31">
        <f>IF(D$8="","",calc1!D110+calc2!D110+calc3!D110+calc4!D110+calc5!D110+calc6!D110)</f>
        <v>26903116.232140001</v>
      </c>
      <c r="E110" s="31">
        <f>IF(E$8="","",calc1!E110+calc2!E110+calc3!E110+calc4!E110+calc5!E110+calc6!E110)</f>
        <v>238949.8480575</v>
      </c>
      <c r="F110" s="31">
        <f>IF(F$8="","",calc1!F110+calc2!F110+calc3!F110+calc4!F110+calc5!F110+calc6!F110)</f>
        <v>1500830.5394600001</v>
      </c>
      <c r="G110" s="31">
        <f>IF(G$8="","",calc1!G110+calc2!G110+calc3!G110+calc4!G110+calc5!G110+calc6!G110)</f>
        <v>2017299.5476800001</v>
      </c>
      <c r="H110" s="31">
        <f>IF(H$8="","",calc1!H110+calc2!H110+calc3!H110+calc4!H110+calc5!H110+calc6!H110)</f>
        <v>13320.194436</v>
      </c>
      <c r="I110" s="31">
        <f>IF(I$8="","",calc1!I110+calc2!I110+calc3!I110+calc4!I110+calc5!I110+calc6!I110)</f>
        <v>9505165.3849999998</v>
      </c>
      <c r="J110" s="31">
        <f>IF(J$8="","",calc1!J110+calc2!J110+calc3!J110+calc4!J110+calc5!J110+calc6!J110)</f>
        <v>49305.040999999997</v>
      </c>
      <c r="K110" s="31">
        <f>IF(K$8="","",calc1!K110+calc2!K110+calc3!K110+calc4!K110+calc5!K110+calc6!K110)</f>
        <v>80460.949250000005</v>
      </c>
      <c r="L110" s="31">
        <f>IF(L$8="","",calc1!L110+calc2!L110+calc3!L110+calc4!L110+calc5!L110+calc6!L110)</f>
        <v>201499.99022133573</v>
      </c>
      <c r="M110" s="31">
        <f>IF(M$8="","",calc1!M110+calc2!M110+calc3!M110+calc4!M110+calc5!M110+calc6!M110)</f>
        <v>1402798.3149999999</v>
      </c>
      <c r="N110" s="31">
        <f>IF(N$8="","",calc1!N110+calc2!N110+calc3!N110+calc4!N110+calc5!N110+calc6!N110)</f>
        <v>139671.41952</v>
      </c>
      <c r="O110" s="31">
        <f>IF(O$8="","",calc1!O110+calc2!O110+calc3!O110+calc4!O110+calc5!O110+calc6!O110)</f>
        <v>371720.64</v>
      </c>
      <c r="P110" s="31">
        <f>IF(P$8="","",calc1!P110+calc2!P110+calc3!P110+calc4!P110+calc5!P110+calc6!P110)</f>
        <v>0</v>
      </c>
      <c r="Q110" s="31">
        <f>IF(Q$8="","",calc1!Q110+calc2!Q110+calc3!Q110+calc4!Q110+calc5!Q110+calc6!Q110)</f>
        <v>302285.22281000001</v>
      </c>
      <c r="R110" s="31">
        <f>IF(R$8="","",calc1!R110+calc2!R110+calc3!R110+calc4!R110+calc5!R110+calc6!R110)</f>
        <v>1738.0255200000001</v>
      </c>
      <c r="S110" s="31">
        <f>IF(S$8="","",calc1!S110+calc2!S110+calc3!S110+calc4!S110+calc5!S110+calc6!S110)</f>
        <v>207922.18949999998</v>
      </c>
      <c r="T110" s="31">
        <f>IF(T$8="","",calc1!T110+calc2!T110+calc3!T110+calc4!T110+calc5!T110+calc6!T110)</f>
        <v>2479.1656000000003</v>
      </c>
      <c r="U110" s="31">
        <f>IF(U$8="","",calc1!U110+calc2!U110+calc3!U110+calc4!U110+calc5!U110+calc6!U110)</f>
        <v>6741.5542500000001</v>
      </c>
      <c r="V110" s="31">
        <f>IF(V$8="","",calc1!V110+calc2!V110+calc3!V110+calc4!V110+calc5!V110+calc6!V110)</f>
        <v>1559.7570818711838</v>
      </c>
      <c r="W110" s="31">
        <f>IF(W$8="","",calc1!W110+calc2!W110+calc3!W110+calc4!W110+calc5!W110+calc6!W110)</f>
        <v>69484.834999999992</v>
      </c>
      <c r="X110" s="31">
        <f>IF(X$8="","",calc1!X110+calc2!X110+calc3!X110+calc4!X110+calc5!X110+calc6!X110)</f>
        <v>75139.306370000006</v>
      </c>
      <c r="Y110" s="31">
        <f>IF(Y$8="","",calc1!Y110+calc2!Y110+calc3!Y110+calc4!Y110+calc5!Y110+calc6!Y110)</f>
        <v>55714.959999999992</v>
      </c>
      <c r="Z110" s="31">
        <f>IF(Z$8="","",calc1!Z110+calc2!Z110+calc3!Z110+calc4!Z110+calc5!Z110+calc6!Z110)</f>
        <v>10841.286830000001</v>
      </c>
      <c r="AA110" s="31">
        <f>IF(AA$8="","",calc1!AA110+calc2!AA110+calc3!AA110+calc4!AA110+calc5!AA110+calc6!AA110)</f>
        <v>4589.6267600000001</v>
      </c>
      <c r="AB110" s="31">
        <f>IF(AB$8="","",calc1!AB110+calc2!AB110+calc3!AB110+calc4!AB110+calc5!AB110+calc6!AB110)</f>
        <v>0</v>
      </c>
      <c r="AC110" s="31" t="str">
        <f>IF(AC$8="","",calc1!AC110+calc2!AC110+calc3!AC110+calc4!AC110+calc5!AC110+calc6!AC110)</f>
        <v/>
      </c>
      <c r="AD110" s="31" t="str">
        <f>IF(AD$8="","",calc1!AD110+calc2!AD110+calc3!AD110+calc4!AD110+calc5!AD110+calc6!AD110)</f>
        <v/>
      </c>
      <c r="AE110" s="31" t="str">
        <f>IF(AE$8="","",calc1!AE110+calc2!AE110+calc3!AE110+calc4!AE110+calc5!AE110+calc6!AE110)</f>
        <v/>
      </c>
      <c r="AF110" s="31" t="str">
        <f>IF(AF$8="","",calc1!AF110+calc2!AF110+calc3!AF110+calc4!AF110+calc5!AF110+calc6!AF110)</f>
        <v/>
      </c>
      <c r="AG110" s="31" t="str">
        <f>IF(AG$8="","",calc1!AG110+calc2!AG110+calc3!AG110+calc4!AG110+calc5!AG110+calc6!AG110)</f>
        <v/>
      </c>
      <c r="AH110" s="31" t="str">
        <f>IF(AH$8="","",calc1!AH110+calc2!AH110+calc3!AH110+calc4!AH110+calc5!AH110+calc6!AH110)</f>
        <v/>
      </c>
      <c r="AI110" s="31" t="str">
        <f>IF(AI$8="","",calc1!AI110+calc2!AI110+calc3!AI110+calc4!AI110+calc5!AI110+calc6!AI110)</f>
        <v/>
      </c>
      <c r="AJ110" s="31" t="str">
        <f>IF(AJ$8="","",calc1!AJ110+calc2!AJ110+calc3!AJ110+calc4!AJ110+calc5!AJ110+calc6!AJ110)</f>
        <v/>
      </c>
      <c r="AK110" s="31" t="str">
        <f>IF(AK$8="","",calc1!AK110+calc2!AK110+calc3!AK110+calc4!AK110+calc5!AK110+calc6!AK110)</f>
        <v/>
      </c>
      <c r="AL110" s="31" t="str">
        <f>IF(AL$8="","",calc1!AL110+calc2!AL110+calc3!AL110+calc4!AL110+calc5!AL110+calc6!AL110)</f>
        <v/>
      </c>
      <c r="AM110" s="31" t="str">
        <f>IF(AM$8="","",calc1!AM110+calc2!AM110+calc3!AM110+calc4!AM110+calc5!AM110+calc6!AM110)</f>
        <v/>
      </c>
      <c r="AN110" s="31" t="str">
        <f>IF(AN$8="","",calc1!AN110+calc2!AN110+calc3!AN110+calc4!AN110+calc5!AN110+calc6!AN110)</f>
        <v/>
      </c>
      <c r="AO110" s="31" t="str">
        <f>IF(AO$8="","",calc1!AO110+calc2!AO110+calc3!AO110+calc4!AO110+calc5!AO110+calc6!AO110)</f>
        <v/>
      </c>
      <c r="AP110" s="31" t="str">
        <f>IF(AP$8="","",calc1!AP110+calc2!AP110+calc3!AP110+calc4!AP110+calc5!AP110+calc6!AP110)</f>
        <v/>
      </c>
      <c r="AQ110" s="31" t="str">
        <f>IF(AQ$8="","",calc1!AQ110+calc2!AQ110+calc3!AQ110+calc4!AQ110+calc5!AQ110+calc6!AQ110)</f>
        <v/>
      </c>
    </row>
    <row r="111" spans="2:43">
      <c r="B111" s="26">
        <f>'input rate-base'!B111</f>
        <v>7</v>
      </c>
      <c r="C111" s="26">
        <f>'input rate-base'!C111</f>
        <v>2020</v>
      </c>
      <c r="D111" s="31">
        <f>IF(D$8="","",calc1!D111+calc2!D111+calc3!D111+calc4!D111+calc5!D111+calc6!D111)</f>
        <v>30546442.598500002</v>
      </c>
      <c r="E111" s="31">
        <f>IF(E$8="","",calc1!E111+calc2!E111+calc3!E111+calc4!E111+calc5!E111+calc6!E111)</f>
        <v>269247.83720399998</v>
      </c>
      <c r="F111" s="31">
        <f>IF(F$8="","",calc1!F111+calc2!F111+calc3!F111+calc4!F111+calc5!F111+calc6!F111)</f>
        <v>1713939.01795</v>
      </c>
      <c r="G111" s="31">
        <f>IF(G$8="","",calc1!G111+calc2!G111+calc3!G111+calc4!G111+calc5!G111+calc6!G111)</f>
        <v>2176585.5403200001</v>
      </c>
      <c r="H111" s="31">
        <f>IF(H$8="","",calc1!H111+calc2!H111+calc3!H111+calc4!H111+calc5!H111+calc6!H111)</f>
        <v>14471.06508</v>
      </c>
      <c r="I111" s="31">
        <f>IF(I$8="","",calc1!I111+calc2!I111+calc3!I111+calc4!I111+calc5!I111+calc6!I111)</f>
        <v>9924364.5969999991</v>
      </c>
      <c r="J111" s="31">
        <f>IF(J$8="","",calc1!J111+calc2!J111+calc3!J111+calc4!J111+calc5!J111+calc6!J111)</f>
        <v>51688.1057</v>
      </c>
      <c r="K111" s="31">
        <f>IF(K$8="","",calc1!K111+calc2!K111+calc3!K111+calc4!K111+calc5!K111+calc6!K111)</f>
        <v>83771.43475</v>
      </c>
      <c r="L111" s="31">
        <f>IF(L$8="","",calc1!L111+calc2!L111+calc3!L111+calc4!L111+calc5!L111+calc6!L111)</f>
        <v>250417.87257307506</v>
      </c>
      <c r="M111" s="31">
        <f>IF(M$8="","",calc1!M111+calc2!M111+calc3!M111+calc4!M111+calc5!M111+calc6!M111)</f>
        <v>1398144.895</v>
      </c>
      <c r="N111" s="31">
        <f>IF(N$8="","",calc1!N111+calc2!N111+calc3!N111+calc4!N111+calc5!N111+calc6!N111)</f>
        <v>141779.20029000001</v>
      </c>
      <c r="O111" s="31">
        <f>IF(O$8="","",calc1!O111+calc2!O111+calc3!O111+calc4!O111+calc5!O111+calc6!O111)</f>
        <v>381295.79499999993</v>
      </c>
      <c r="P111" s="31">
        <f>IF(P$8="","",calc1!P111+calc2!P111+calc3!P111+calc4!P111+calc5!P111+calc6!P111)</f>
        <v>0</v>
      </c>
      <c r="Q111" s="31">
        <f>IF(Q$8="","",calc1!Q111+calc2!Q111+calc3!Q111+calc4!Q111+calc5!Q111+calc6!Q111)</f>
        <v>334258.77048000001</v>
      </c>
      <c r="R111" s="31">
        <f>IF(R$8="","",calc1!R111+calc2!R111+calc3!R111+calc4!R111+calc5!R111+calc6!R111)</f>
        <v>1842.10356</v>
      </c>
      <c r="S111" s="31">
        <f>IF(S$8="","",calc1!S111+calc2!S111+calc3!S111+calc4!S111+calc5!S111+calc6!S111)</f>
        <v>215180.22275000002</v>
      </c>
      <c r="T111" s="31">
        <f>IF(T$8="","",calc1!T111+calc2!T111+calc3!T111+calc4!T111+calc5!T111+calc6!T111)</f>
        <v>2473.3505000000005</v>
      </c>
      <c r="U111" s="31">
        <f>IF(U$8="","",calc1!U111+calc2!U111+calc3!U111+calc4!U111+calc5!U111+calc6!U111)</f>
        <v>6972.9454999999998</v>
      </c>
      <c r="V111" s="31">
        <f>IF(V$8="","",calc1!V111+calc2!V111+calc3!V111+calc4!V111+calc5!V111+calc6!V111)</f>
        <v>2097.5984518595142</v>
      </c>
      <c r="W111" s="31">
        <f>IF(W$8="","",calc1!W111+calc2!W111+calc3!W111+calc4!W111+calc5!W111+calc6!W111)</f>
        <v>70788.722500000003</v>
      </c>
      <c r="X111" s="31">
        <f>IF(X$8="","",calc1!X111+calc2!X111+calc3!X111+calc4!X111+calc5!X111+calc6!X111)</f>
        <v>69427.404859999995</v>
      </c>
      <c r="Y111" s="31">
        <f>IF(Y$8="","",calc1!Y111+calc2!Y111+calc3!Y111+calc4!Y111+calc5!Y111+calc6!Y111)</f>
        <v>54438.707499999997</v>
      </c>
      <c r="Z111" s="31">
        <f>IF(Z$8="","",calc1!Z111+calc2!Z111+calc3!Z111+calc4!Z111+calc5!Z111+calc6!Z111)</f>
        <v>11229.87477</v>
      </c>
      <c r="AA111" s="31">
        <f>IF(AA$8="","",calc1!AA111+calc2!AA111+calc3!AA111+calc4!AA111+calc5!AA111+calc6!AA111)</f>
        <v>4880.5682299999999</v>
      </c>
      <c r="AB111" s="31">
        <f>IF(AB$8="","",calc1!AB111+calc2!AB111+calc3!AB111+calc4!AB111+calc5!AB111+calc6!AB111)</f>
        <v>0</v>
      </c>
      <c r="AC111" s="31" t="str">
        <f>IF(AC$8="","",calc1!AC111+calc2!AC111+calc3!AC111+calc4!AC111+calc5!AC111+calc6!AC111)</f>
        <v/>
      </c>
      <c r="AD111" s="31" t="str">
        <f>IF(AD$8="","",calc1!AD111+calc2!AD111+calc3!AD111+calc4!AD111+calc5!AD111+calc6!AD111)</f>
        <v/>
      </c>
      <c r="AE111" s="31" t="str">
        <f>IF(AE$8="","",calc1!AE111+calc2!AE111+calc3!AE111+calc4!AE111+calc5!AE111+calc6!AE111)</f>
        <v/>
      </c>
      <c r="AF111" s="31" t="str">
        <f>IF(AF$8="","",calc1!AF111+calc2!AF111+calc3!AF111+calc4!AF111+calc5!AF111+calc6!AF111)</f>
        <v/>
      </c>
      <c r="AG111" s="31" t="str">
        <f>IF(AG$8="","",calc1!AG111+calc2!AG111+calc3!AG111+calc4!AG111+calc5!AG111+calc6!AG111)</f>
        <v/>
      </c>
      <c r="AH111" s="31" t="str">
        <f>IF(AH$8="","",calc1!AH111+calc2!AH111+calc3!AH111+calc4!AH111+calc5!AH111+calc6!AH111)</f>
        <v/>
      </c>
      <c r="AI111" s="31" t="str">
        <f>IF(AI$8="","",calc1!AI111+calc2!AI111+calc3!AI111+calc4!AI111+calc5!AI111+calc6!AI111)</f>
        <v/>
      </c>
      <c r="AJ111" s="31" t="str">
        <f>IF(AJ$8="","",calc1!AJ111+calc2!AJ111+calc3!AJ111+calc4!AJ111+calc5!AJ111+calc6!AJ111)</f>
        <v/>
      </c>
      <c r="AK111" s="31" t="str">
        <f>IF(AK$8="","",calc1!AK111+calc2!AK111+calc3!AK111+calc4!AK111+calc5!AK111+calc6!AK111)</f>
        <v/>
      </c>
      <c r="AL111" s="31" t="str">
        <f>IF(AL$8="","",calc1!AL111+calc2!AL111+calc3!AL111+calc4!AL111+calc5!AL111+calc6!AL111)</f>
        <v/>
      </c>
      <c r="AM111" s="31" t="str">
        <f>IF(AM$8="","",calc1!AM111+calc2!AM111+calc3!AM111+calc4!AM111+calc5!AM111+calc6!AM111)</f>
        <v/>
      </c>
      <c r="AN111" s="31" t="str">
        <f>IF(AN$8="","",calc1!AN111+calc2!AN111+calc3!AN111+calc4!AN111+calc5!AN111+calc6!AN111)</f>
        <v/>
      </c>
      <c r="AO111" s="31" t="str">
        <f>IF(AO$8="","",calc1!AO111+calc2!AO111+calc3!AO111+calc4!AO111+calc5!AO111+calc6!AO111)</f>
        <v/>
      </c>
      <c r="AP111" s="31" t="str">
        <f>IF(AP$8="","",calc1!AP111+calc2!AP111+calc3!AP111+calc4!AP111+calc5!AP111+calc6!AP111)</f>
        <v/>
      </c>
      <c r="AQ111" s="31" t="str">
        <f>IF(AQ$8="","",calc1!AQ111+calc2!AQ111+calc3!AQ111+calc4!AQ111+calc5!AQ111+calc6!AQ111)</f>
        <v/>
      </c>
    </row>
    <row r="112" spans="2:43">
      <c r="B112" s="26">
        <f>'input rate-base'!B112</f>
        <v>8</v>
      </c>
      <c r="C112" s="26">
        <f>'input rate-base'!C112</f>
        <v>2020</v>
      </c>
      <c r="D112" s="31">
        <f>IF(D$8="","",calc1!D112+calc2!D112+calc3!D112+calc4!D112+calc5!D112+calc6!D112)</f>
        <v>30793389.613019999</v>
      </c>
      <c r="E112" s="31">
        <f>IF(E$8="","",calc1!E112+calc2!E112+calc3!E112+calc4!E112+calc5!E112+calc6!E112)</f>
        <v>268187.687577</v>
      </c>
      <c r="F112" s="31">
        <f>IF(F$8="","",calc1!F112+calc2!F112+calc3!F112+calc4!F112+calc5!F112+calc6!F112)</f>
        <v>1721355.1783199999</v>
      </c>
      <c r="G112" s="31">
        <f>IF(G$8="","",calc1!G112+calc2!G112+calc3!G112+calc4!G112+calc5!G112+calc6!G112)</f>
        <v>2185055.1342000002</v>
      </c>
      <c r="H112" s="31">
        <f>IF(H$8="","",calc1!H112+calc2!H112+calc3!H112+calc4!H112+calc5!H112+calc6!H112)</f>
        <v>14521.629132</v>
      </c>
      <c r="I112" s="31">
        <f>IF(I$8="","",calc1!I112+calc2!I112+calc3!I112+calc4!I112+calc5!I112+calc6!I112)</f>
        <v>9926746.1227499992</v>
      </c>
      <c r="J112" s="31">
        <f>IF(J$8="","",calc1!J112+calc2!J112+calc3!J112+calc4!J112+calc5!J112+calc6!J112)</f>
        <v>47940.699200000003</v>
      </c>
      <c r="K112" s="31">
        <f>IF(K$8="","",calc1!K112+calc2!K112+calc3!K112+calc4!K112+calc5!K112+calc6!K112)</f>
        <v>84092.546249999999</v>
      </c>
      <c r="L112" s="31">
        <f>IF(L$8="","",calc1!L112+calc2!L112+calc3!L112+calc4!L112+calc5!L112+calc6!L112)</f>
        <v>256926.18474146439</v>
      </c>
      <c r="M112" s="31">
        <f>IF(M$8="","",calc1!M112+calc2!M112+calc3!M112+calc4!M112+calc5!M112+calc6!M112)</f>
        <v>1449213.1975</v>
      </c>
      <c r="N112" s="31">
        <f>IF(N$8="","",calc1!N112+calc2!N112+calc3!N112+calc4!N112+calc5!N112+calc6!N112)</f>
        <v>146961.80207000001</v>
      </c>
      <c r="O112" s="31">
        <f>IF(O$8="","",calc1!O112+calc2!O112+calc3!O112+calc4!O112+calc5!O112+calc6!O112)</f>
        <v>385762.71499999997</v>
      </c>
      <c r="P112" s="31">
        <f>IF(P$8="","",calc1!P112+calc2!P112+calc3!P112+calc4!P112+calc5!P112+calc6!P112)</f>
        <v>0</v>
      </c>
      <c r="Q112" s="31">
        <f>IF(Q$8="","",calc1!Q112+calc2!Q112+calc3!Q112+calc4!Q112+calc5!Q112+calc6!Q112)</f>
        <v>337733.054</v>
      </c>
      <c r="R112" s="31">
        <f>IF(R$8="","",calc1!R112+calc2!R112+calc3!R112+calc4!R112+calc5!R112+calc6!R112)</f>
        <v>1930.6016400000001</v>
      </c>
      <c r="S112" s="31">
        <f>IF(S$8="","",calc1!S112+calc2!S112+calc3!S112+calc4!S112+calc5!S112+calc6!S112)</f>
        <v>214916.54125000001</v>
      </c>
      <c r="T112" s="31">
        <f>IF(T$8="","",calc1!T112+calc2!T112+calc3!T112+calc4!T112+calc5!T112+calc6!T112)</f>
        <v>2456.9718000000003</v>
      </c>
      <c r="U112" s="31">
        <f>IF(U$8="","",calc1!U112+calc2!U112+calc3!U112+calc4!U112+calc5!U112+calc6!U112)</f>
        <v>6938.2732500000002</v>
      </c>
      <c r="V112" s="31">
        <f>IF(V$8="","",calc1!V112+calc2!V112+calc3!V112+calc4!V112+calc5!V112+calc6!V112)</f>
        <v>2369.5163139345809</v>
      </c>
      <c r="W112" s="31">
        <f>IF(W$8="","",calc1!W112+calc2!W112+calc3!W112+calc4!W112+calc5!W112+calc6!W112)</f>
        <v>72348.172500000001</v>
      </c>
      <c r="X112" s="31">
        <f>IF(X$8="","",calc1!X112+calc2!X112+calc3!X112+calc4!X112+calc5!X112+calc6!X112)</f>
        <v>69449.487110000002</v>
      </c>
      <c r="Y112" s="31">
        <f>IF(Y$8="","",calc1!Y112+calc2!Y112+calc3!Y112+calc4!Y112+calc5!Y112+calc6!Y112)</f>
        <v>57022.684999999998</v>
      </c>
      <c r="Z112" s="31">
        <f>IF(Z$8="","",calc1!Z112+calc2!Z112+calc3!Z112+calc4!Z112+calc5!Z112+calc6!Z112)</f>
        <v>11321.867979999999</v>
      </c>
      <c r="AA112" s="31">
        <f>IF(AA$8="","",calc1!AA112+calc2!AA112+calc3!AA112+calc4!AA112+calc5!AA112+calc6!AA112)</f>
        <v>5035.6764999999996</v>
      </c>
      <c r="AB112" s="31">
        <f>IF(AB$8="","",calc1!AB112+calc2!AB112+calc3!AB112+calc4!AB112+calc5!AB112+calc6!AB112)</f>
        <v>0</v>
      </c>
      <c r="AC112" s="31" t="str">
        <f>IF(AC$8="","",calc1!AC112+calc2!AC112+calc3!AC112+calc4!AC112+calc5!AC112+calc6!AC112)</f>
        <v/>
      </c>
      <c r="AD112" s="31" t="str">
        <f>IF(AD$8="","",calc1!AD112+calc2!AD112+calc3!AD112+calc4!AD112+calc5!AD112+calc6!AD112)</f>
        <v/>
      </c>
      <c r="AE112" s="31" t="str">
        <f>IF(AE$8="","",calc1!AE112+calc2!AE112+calc3!AE112+calc4!AE112+calc5!AE112+calc6!AE112)</f>
        <v/>
      </c>
      <c r="AF112" s="31" t="str">
        <f>IF(AF$8="","",calc1!AF112+calc2!AF112+calc3!AF112+calc4!AF112+calc5!AF112+calc6!AF112)</f>
        <v/>
      </c>
      <c r="AG112" s="31" t="str">
        <f>IF(AG$8="","",calc1!AG112+calc2!AG112+calc3!AG112+calc4!AG112+calc5!AG112+calc6!AG112)</f>
        <v/>
      </c>
      <c r="AH112" s="31" t="str">
        <f>IF(AH$8="","",calc1!AH112+calc2!AH112+calc3!AH112+calc4!AH112+calc5!AH112+calc6!AH112)</f>
        <v/>
      </c>
      <c r="AI112" s="31" t="str">
        <f>IF(AI$8="","",calc1!AI112+calc2!AI112+calc3!AI112+calc4!AI112+calc5!AI112+calc6!AI112)</f>
        <v/>
      </c>
      <c r="AJ112" s="31" t="str">
        <f>IF(AJ$8="","",calc1!AJ112+calc2!AJ112+calc3!AJ112+calc4!AJ112+calc5!AJ112+calc6!AJ112)</f>
        <v/>
      </c>
      <c r="AK112" s="31" t="str">
        <f>IF(AK$8="","",calc1!AK112+calc2!AK112+calc3!AK112+calc4!AK112+calc5!AK112+calc6!AK112)</f>
        <v/>
      </c>
      <c r="AL112" s="31" t="str">
        <f>IF(AL$8="","",calc1!AL112+calc2!AL112+calc3!AL112+calc4!AL112+calc5!AL112+calc6!AL112)</f>
        <v/>
      </c>
      <c r="AM112" s="31" t="str">
        <f>IF(AM$8="","",calc1!AM112+calc2!AM112+calc3!AM112+calc4!AM112+calc5!AM112+calc6!AM112)</f>
        <v/>
      </c>
      <c r="AN112" s="31" t="str">
        <f>IF(AN$8="","",calc1!AN112+calc2!AN112+calc3!AN112+calc4!AN112+calc5!AN112+calc6!AN112)</f>
        <v/>
      </c>
      <c r="AO112" s="31" t="str">
        <f>IF(AO$8="","",calc1!AO112+calc2!AO112+calc3!AO112+calc4!AO112+calc5!AO112+calc6!AO112)</f>
        <v/>
      </c>
      <c r="AP112" s="31" t="str">
        <f>IF(AP$8="","",calc1!AP112+calc2!AP112+calc3!AP112+calc4!AP112+calc5!AP112+calc6!AP112)</f>
        <v/>
      </c>
      <c r="AQ112" s="31" t="str">
        <f>IF(AQ$8="","",calc1!AQ112+calc2!AQ112+calc3!AQ112+calc4!AQ112+calc5!AQ112+calc6!AQ112)</f>
        <v/>
      </c>
    </row>
    <row r="113" spans="2:43">
      <c r="B113" s="26">
        <f>'input rate-base'!B113</f>
        <v>9</v>
      </c>
      <c r="C113" s="26">
        <f>'input rate-base'!C113</f>
        <v>2020</v>
      </c>
      <c r="D113" s="31">
        <f>IF(D$8="","",calc1!D113+calc2!D113+calc3!D113+calc4!D113+calc5!D113+calc6!D113)</f>
        <v>29686846.536420003</v>
      </c>
      <c r="E113" s="31">
        <f>IF(E$8="","",calc1!E113+calc2!E113+calc3!E113+calc4!E113+calc5!E113+calc6!E113)</f>
        <v>253121.28394349999</v>
      </c>
      <c r="F113" s="31">
        <f>IF(F$8="","",calc1!F113+calc2!F113+calc3!F113+calc4!F113+calc5!F113+calc6!F113)</f>
        <v>1634705.4556400001</v>
      </c>
      <c r="G113" s="31">
        <f>IF(G$8="","",calc1!G113+calc2!G113+calc3!G113+calc4!G113+calc5!G113+calc6!G113)</f>
        <v>2145111.95316</v>
      </c>
      <c r="H113" s="31">
        <f>IF(H$8="","",calc1!H113+calc2!H113+calc3!H113+calc4!H113+calc5!H113+calc6!H113)</f>
        <v>14229.219168</v>
      </c>
      <c r="I113" s="31">
        <f>IF(I$8="","",calc1!I113+calc2!I113+calc3!I113+calc4!I113+calc5!I113+calc6!I113)</f>
        <v>10191409.6645</v>
      </c>
      <c r="J113" s="31">
        <f>IF(J$8="","",calc1!J113+calc2!J113+calc3!J113+calc4!J113+calc5!J113+calc6!J113)</f>
        <v>51906.654600000002</v>
      </c>
      <c r="K113" s="31">
        <f>IF(K$8="","",calc1!K113+calc2!K113+calc3!K113+calc4!K113+calc5!K113+calc6!K113)</f>
        <v>80098.989000000001</v>
      </c>
      <c r="L113" s="31">
        <f>IF(L$8="","",calc1!L113+calc2!L113+calc3!L113+calc4!L113+calc5!L113+calc6!L113)</f>
        <v>254636.70212114722</v>
      </c>
      <c r="M113" s="31">
        <f>IF(M$8="","",calc1!M113+calc2!M113+calc3!M113+calc4!M113+calc5!M113+calc6!M113)</f>
        <v>1454379.2224999999</v>
      </c>
      <c r="N113" s="31">
        <f>IF(N$8="","",calc1!N113+calc2!N113+calc3!N113+calc4!N113+calc5!N113+calc6!N113)</f>
        <v>150953.03938</v>
      </c>
      <c r="O113" s="31">
        <f>IF(O$8="","",calc1!O113+calc2!O113+calc3!O113+calc4!O113+calc5!O113+calc6!O113)</f>
        <v>378760.5625</v>
      </c>
      <c r="P113" s="31">
        <f>IF(P$8="","",calc1!P113+calc2!P113+calc3!P113+calc4!P113+calc5!P113+calc6!P113)</f>
        <v>0</v>
      </c>
      <c r="Q113" s="31">
        <f>IF(Q$8="","",calc1!Q113+calc2!Q113+calc3!Q113+calc4!Q113+calc5!Q113+calc6!Q113)</f>
        <v>287609.12771999999</v>
      </c>
      <c r="R113" s="31">
        <f>IF(R$8="","",calc1!R113+calc2!R113+calc3!R113+calc4!R113+calc5!R113+calc6!R113)</f>
        <v>2038.0984800000001</v>
      </c>
      <c r="S113" s="31">
        <f>IF(S$8="","",calc1!S113+calc2!S113+calc3!S113+calc4!S113+calc5!S113+calc6!S113)</f>
        <v>212412.12025000001</v>
      </c>
      <c r="T113" s="31">
        <f>IF(T$8="","",calc1!T113+calc2!T113+calc3!T113+calc4!T113+calc5!T113+calc6!T113)</f>
        <v>2436.0599000000002</v>
      </c>
      <c r="U113" s="31">
        <f>IF(U$8="","",calc1!U113+calc2!U113+calc3!U113+calc4!U113+calc5!U113+calc6!U113)</f>
        <v>6754.4657500000003</v>
      </c>
      <c r="V113" s="31">
        <f>IF(V$8="","",calc1!V113+calc2!V113+calc3!V113+calc4!V113+calc5!V113+calc6!V113)</f>
        <v>2244.6877109516231</v>
      </c>
      <c r="W113" s="31">
        <f>IF(W$8="","",calc1!W113+calc2!W113+calc3!W113+calc4!W113+calc5!W113+calc6!W113)</f>
        <v>72183.194999999992</v>
      </c>
      <c r="X113" s="31">
        <f>IF(X$8="","",calc1!X113+calc2!X113+calc3!X113+calc4!X113+calc5!X113+calc6!X113)</f>
        <v>74998.36957000001</v>
      </c>
      <c r="Y113" s="31">
        <f>IF(Y$8="","",calc1!Y113+calc2!Y113+calc3!Y113+calc4!Y113+calc5!Y113+calc6!Y113)</f>
        <v>57195.347499999996</v>
      </c>
      <c r="Z113" s="31">
        <f>IF(Z$8="","",calc1!Z113+calc2!Z113+calc3!Z113+calc4!Z113+calc5!Z113+calc6!Z113)</f>
        <v>11099.213659999999</v>
      </c>
      <c r="AA113" s="31">
        <f>IF(AA$8="","",calc1!AA113+calc2!AA113+calc3!AA113+calc4!AA113+calc5!AA113+calc6!AA113)</f>
        <v>5386.7240000000002</v>
      </c>
      <c r="AB113" s="31">
        <f>IF(AB$8="","",calc1!AB113+calc2!AB113+calc3!AB113+calc4!AB113+calc5!AB113+calc6!AB113)</f>
        <v>0</v>
      </c>
      <c r="AC113" s="31" t="str">
        <f>IF(AC$8="","",calc1!AC113+calc2!AC113+calc3!AC113+calc4!AC113+calc5!AC113+calc6!AC113)</f>
        <v/>
      </c>
      <c r="AD113" s="31" t="str">
        <f>IF(AD$8="","",calc1!AD113+calc2!AD113+calc3!AD113+calc4!AD113+calc5!AD113+calc6!AD113)</f>
        <v/>
      </c>
      <c r="AE113" s="31" t="str">
        <f>IF(AE$8="","",calc1!AE113+calc2!AE113+calc3!AE113+calc4!AE113+calc5!AE113+calc6!AE113)</f>
        <v/>
      </c>
      <c r="AF113" s="31" t="str">
        <f>IF(AF$8="","",calc1!AF113+calc2!AF113+calc3!AF113+calc4!AF113+calc5!AF113+calc6!AF113)</f>
        <v/>
      </c>
      <c r="AG113" s="31" t="str">
        <f>IF(AG$8="","",calc1!AG113+calc2!AG113+calc3!AG113+calc4!AG113+calc5!AG113+calc6!AG113)</f>
        <v/>
      </c>
      <c r="AH113" s="31" t="str">
        <f>IF(AH$8="","",calc1!AH113+calc2!AH113+calc3!AH113+calc4!AH113+calc5!AH113+calc6!AH113)</f>
        <v/>
      </c>
      <c r="AI113" s="31" t="str">
        <f>IF(AI$8="","",calc1!AI113+calc2!AI113+calc3!AI113+calc4!AI113+calc5!AI113+calc6!AI113)</f>
        <v/>
      </c>
      <c r="AJ113" s="31" t="str">
        <f>IF(AJ$8="","",calc1!AJ113+calc2!AJ113+calc3!AJ113+calc4!AJ113+calc5!AJ113+calc6!AJ113)</f>
        <v/>
      </c>
      <c r="AK113" s="31" t="str">
        <f>IF(AK$8="","",calc1!AK113+calc2!AK113+calc3!AK113+calc4!AK113+calc5!AK113+calc6!AK113)</f>
        <v/>
      </c>
      <c r="AL113" s="31" t="str">
        <f>IF(AL$8="","",calc1!AL113+calc2!AL113+calc3!AL113+calc4!AL113+calc5!AL113+calc6!AL113)</f>
        <v/>
      </c>
      <c r="AM113" s="31" t="str">
        <f>IF(AM$8="","",calc1!AM113+calc2!AM113+calc3!AM113+calc4!AM113+calc5!AM113+calc6!AM113)</f>
        <v/>
      </c>
      <c r="AN113" s="31" t="str">
        <f>IF(AN$8="","",calc1!AN113+calc2!AN113+calc3!AN113+calc4!AN113+calc5!AN113+calc6!AN113)</f>
        <v/>
      </c>
      <c r="AO113" s="31" t="str">
        <f>IF(AO$8="","",calc1!AO113+calc2!AO113+calc3!AO113+calc4!AO113+calc5!AO113+calc6!AO113)</f>
        <v/>
      </c>
      <c r="AP113" s="31" t="str">
        <f>IF(AP$8="","",calc1!AP113+calc2!AP113+calc3!AP113+calc4!AP113+calc5!AP113+calc6!AP113)</f>
        <v/>
      </c>
      <c r="AQ113" s="31" t="str">
        <f>IF(AQ$8="","",calc1!AQ113+calc2!AQ113+calc3!AQ113+calc4!AQ113+calc5!AQ113+calc6!AQ113)</f>
        <v/>
      </c>
    </row>
    <row r="114" spans="2:43">
      <c r="B114" s="26">
        <f>'input rate-base'!B114</f>
        <v>10</v>
      </c>
      <c r="C114" s="26">
        <f>'input rate-base'!C114</f>
        <v>2020</v>
      </c>
      <c r="D114" s="31">
        <f>IF(D$8="","",calc1!D114+calc2!D114+calc3!D114+calc4!D114+calc5!D114+calc6!D114)</f>
        <v>25176241.195179999</v>
      </c>
      <c r="E114" s="31">
        <f>IF(E$8="","",calc1!E114+calc2!E114+calc3!E114+calc4!E114+calc5!E114+calc6!E114)</f>
        <v>208505.982498</v>
      </c>
      <c r="F114" s="31">
        <f>IF(F$8="","",calc1!F114+calc2!F114+calc3!F114+calc4!F114+calc5!F114+calc6!F114)</f>
        <v>1346273.32186</v>
      </c>
      <c r="G114" s="31">
        <f>IF(G$8="","",calc1!G114+calc2!G114+calc3!G114+calc4!G114+calc5!G114+calc6!G114)</f>
        <v>1926751.4707200001</v>
      </c>
      <c r="H114" s="31">
        <f>IF(H$8="","",calc1!H114+calc2!H114+calc3!H114+calc4!H114+calc5!H114+calc6!H114)</f>
        <v>12632.348970000001</v>
      </c>
      <c r="I114" s="31">
        <f>IF(I$8="","",calc1!I114+calc2!I114+calc3!I114+calc4!I114+calc5!I114+calc6!I114)</f>
        <v>9801786.2949999999</v>
      </c>
      <c r="J114" s="31">
        <f>IF(J$8="","",calc1!J114+calc2!J114+calc3!J114+calc4!J114+calc5!J114+calc6!J114)</f>
        <v>53270.365400000002</v>
      </c>
      <c r="K114" s="31">
        <f>IF(K$8="","",calc1!K114+calc2!K114+calc3!K114+calc4!K114+calc5!K114+calc6!K114)</f>
        <v>71203.966750000007</v>
      </c>
      <c r="L114" s="31">
        <f>IF(L$8="","",calc1!L114+calc2!L114+calc3!L114+calc4!L114+calc5!L114+calc6!L114)</f>
        <v>208787.25969213256</v>
      </c>
      <c r="M114" s="31">
        <f>IF(M$8="","",calc1!M114+calc2!M114+calc3!M114+calc4!M114+calc5!M114+calc6!M114)</f>
        <v>1341669.0225</v>
      </c>
      <c r="N114" s="31">
        <f>IF(N$8="","",calc1!N114+calc2!N114+calc3!N114+calc4!N114+calc5!N114+calc6!N114)</f>
        <v>145597.59454000002</v>
      </c>
      <c r="O114" s="31">
        <f>IF(O$8="","",calc1!O114+calc2!O114+calc3!O114+calc4!O114+calc5!O114+calc6!O114)</f>
        <v>356247.12</v>
      </c>
      <c r="P114" s="31">
        <f>IF(P$8="","",calc1!P114+calc2!P114+calc3!P114+calc4!P114+calc5!P114+calc6!P114)</f>
        <v>0</v>
      </c>
      <c r="Q114" s="31">
        <f>IF(Q$8="","",calc1!Q114+calc2!Q114+calc3!Q114+calc4!Q114+calc5!Q114+calc6!Q114)</f>
        <v>177465.97076</v>
      </c>
      <c r="R114" s="31">
        <f>IF(R$8="","",calc1!R114+calc2!R114+calc3!R114+calc4!R114+calc5!R114+calc6!R114)</f>
        <v>1737.53712</v>
      </c>
      <c r="S114" s="31">
        <f>IF(S$8="","",calc1!S114+calc2!S114+calc3!S114+calc4!S114+calc5!S114+calc6!S114)</f>
        <v>198312.33199999999</v>
      </c>
      <c r="T114" s="31">
        <f>IF(T$8="","",calc1!T114+calc2!T114+calc3!T114+calc4!T114+calc5!T114+calc6!T114)</f>
        <v>2095.6752000000001</v>
      </c>
      <c r="U114" s="31">
        <f>IF(U$8="","",calc1!U114+calc2!U114+calc3!U114+calc4!U114+calc5!U114+calc6!U114)</f>
        <v>6650.4842500000004</v>
      </c>
      <c r="V114" s="31">
        <f>IF(V$8="","",calc1!V114+calc2!V114+calc3!V114+calc4!V114+calc5!V114+calc6!V114)</f>
        <v>1606.9967116960113</v>
      </c>
      <c r="W114" s="31">
        <f>IF(W$8="","",calc1!W114+calc2!W114+calc3!W114+calc4!W114+calc5!W114+calc6!W114)</f>
        <v>68401.5625</v>
      </c>
      <c r="X114" s="31">
        <f>IF(X$8="","",calc1!X114+calc2!X114+calc3!X114+calc4!X114+calc5!X114+calc6!X114)</f>
        <v>67570.914489999996</v>
      </c>
      <c r="Y114" s="31">
        <f>IF(Y$8="","",calc1!Y114+calc2!Y114+calc3!Y114+calc4!Y114+calc5!Y114+calc6!Y114)</f>
        <v>52473.652499999997</v>
      </c>
      <c r="Z114" s="31">
        <f>IF(Z$8="","",calc1!Z114+calc2!Z114+calc3!Z114+calc4!Z114+calc5!Z114+calc6!Z114)</f>
        <v>10630.47228</v>
      </c>
      <c r="AA114" s="31">
        <f>IF(AA$8="","",calc1!AA114+calc2!AA114+calc3!AA114+calc4!AA114+calc5!AA114+calc6!AA114)</f>
        <v>3022.8964500000002</v>
      </c>
      <c r="AB114" s="31">
        <f>IF(AB$8="","",calc1!AB114+calc2!AB114+calc3!AB114+calc4!AB114+calc5!AB114+calc6!AB114)</f>
        <v>0</v>
      </c>
      <c r="AC114" s="31" t="str">
        <f>IF(AC$8="","",calc1!AC114+calc2!AC114+calc3!AC114+calc4!AC114+calc5!AC114+calc6!AC114)</f>
        <v/>
      </c>
      <c r="AD114" s="31" t="str">
        <f>IF(AD$8="","",calc1!AD114+calc2!AD114+calc3!AD114+calc4!AD114+calc5!AD114+calc6!AD114)</f>
        <v/>
      </c>
      <c r="AE114" s="31" t="str">
        <f>IF(AE$8="","",calc1!AE114+calc2!AE114+calc3!AE114+calc4!AE114+calc5!AE114+calc6!AE114)</f>
        <v/>
      </c>
      <c r="AF114" s="31" t="str">
        <f>IF(AF$8="","",calc1!AF114+calc2!AF114+calc3!AF114+calc4!AF114+calc5!AF114+calc6!AF114)</f>
        <v/>
      </c>
      <c r="AG114" s="31" t="str">
        <f>IF(AG$8="","",calc1!AG114+calc2!AG114+calc3!AG114+calc4!AG114+calc5!AG114+calc6!AG114)</f>
        <v/>
      </c>
      <c r="AH114" s="31" t="str">
        <f>IF(AH$8="","",calc1!AH114+calc2!AH114+calc3!AH114+calc4!AH114+calc5!AH114+calc6!AH114)</f>
        <v/>
      </c>
      <c r="AI114" s="31" t="str">
        <f>IF(AI$8="","",calc1!AI114+calc2!AI114+calc3!AI114+calc4!AI114+calc5!AI114+calc6!AI114)</f>
        <v/>
      </c>
      <c r="AJ114" s="31" t="str">
        <f>IF(AJ$8="","",calc1!AJ114+calc2!AJ114+calc3!AJ114+calc4!AJ114+calc5!AJ114+calc6!AJ114)</f>
        <v/>
      </c>
      <c r="AK114" s="31" t="str">
        <f>IF(AK$8="","",calc1!AK114+calc2!AK114+calc3!AK114+calc4!AK114+calc5!AK114+calc6!AK114)</f>
        <v/>
      </c>
      <c r="AL114" s="31" t="str">
        <f>IF(AL$8="","",calc1!AL114+calc2!AL114+calc3!AL114+calc4!AL114+calc5!AL114+calc6!AL114)</f>
        <v/>
      </c>
      <c r="AM114" s="31" t="str">
        <f>IF(AM$8="","",calc1!AM114+calc2!AM114+calc3!AM114+calc4!AM114+calc5!AM114+calc6!AM114)</f>
        <v/>
      </c>
      <c r="AN114" s="31" t="str">
        <f>IF(AN$8="","",calc1!AN114+calc2!AN114+calc3!AN114+calc4!AN114+calc5!AN114+calc6!AN114)</f>
        <v/>
      </c>
      <c r="AO114" s="31" t="str">
        <f>IF(AO$8="","",calc1!AO114+calc2!AO114+calc3!AO114+calc4!AO114+calc5!AO114+calc6!AO114)</f>
        <v/>
      </c>
      <c r="AP114" s="31" t="str">
        <f>IF(AP$8="","",calc1!AP114+calc2!AP114+calc3!AP114+calc4!AP114+calc5!AP114+calc6!AP114)</f>
        <v/>
      </c>
      <c r="AQ114" s="31" t="str">
        <f>IF(AQ$8="","",calc1!AQ114+calc2!AQ114+calc3!AQ114+calc4!AQ114+calc5!AQ114+calc6!AQ114)</f>
        <v/>
      </c>
    </row>
    <row r="115" spans="2:43">
      <c r="B115" s="26">
        <f>'input rate-base'!B115</f>
        <v>11</v>
      </c>
      <c r="C115" s="26">
        <f>'input rate-base'!C115</f>
        <v>2020</v>
      </c>
      <c r="D115" s="31">
        <f>IF(D$8="","",calc1!D115+calc2!D115+calc3!D115+calc4!D115+calc5!D115+calc6!D115)</f>
        <v>19363390.679870002</v>
      </c>
      <c r="E115" s="31">
        <f>IF(E$8="","",calc1!E115+calc2!E115+calc3!E115+calc4!E115+calc5!E115+calc6!E115)</f>
        <v>158344.12639200001</v>
      </c>
      <c r="F115" s="31">
        <f>IF(F$8="","",calc1!F115+calc2!F115+calc3!F115+calc4!F115+calc5!F115+calc6!F115)</f>
        <v>1015111.86578</v>
      </c>
      <c r="G115" s="31">
        <f>IF(G$8="","",calc1!G115+calc2!G115+calc3!G115+calc4!G115+calc5!G115+calc6!G115)</f>
        <v>1588908.3166800002</v>
      </c>
      <c r="H115" s="31">
        <f>IF(H$8="","",calc1!H115+calc2!H115+calc3!H115+calc4!H115+calc5!H115+calc6!H115)</f>
        <v>10160.300159999999</v>
      </c>
      <c r="I115" s="31">
        <f>IF(I$8="","",calc1!I115+calc2!I115+calc3!I115+calc4!I115+calc5!I115+calc6!I115)</f>
        <v>8400838.7479999997</v>
      </c>
      <c r="J115" s="31">
        <f>IF(J$8="","",calc1!J115+calc2!J115+calc3!J115+calc4!J115+calc5!J115+calc6!J115)</f>
        <v>45050.056200000006</v>
      </c>
      <c r="K115" s="31">
        <f>IF(K$8="","",calc1!K115+calc2!K115+calc3!K115+calc4!K115+calc5!K115+calc6!K115)</f>
        <v>60624.222999999998</v>
      </c>
      <c r="L115" s="31">
        <f>IF(L$8="","",calc1!L115+calc2!L115+calc3!L115+calc4!L115+calc5!L115+calc6!L115)</f>
        <v>137077.24365999998</v>
      </c>
      <c r="M115" s="31">
        <f>IF(M$8="","",calc1!M115+calc2!M115+calc3!M115+calc4!M115+calc5!M115+calc6!M115)</f>
        <v>1228659.6499999999</v>
      </c>
      <c r="N115" s="31">
        <f>IF(N$8="","",calc1!N115+calc2!N115+calc3!N115+calc4!N115+calc5!N115+calc6!N115)</f>
        <v>137195.21312</v>
      </c>
      <c r="O115" s="31">
        <f>IF(O$8="","",calc1!O115+calc2!O115+calc3!O115+calc4!O115+calc5!O115+calc6!O115)</f>
        <v>334897.64</v>
      </c>
      <c r="P115" s="31">
        <f>IF(P$8="","",calc1!P115+calc2!P115+calc3!P115+calc4!P115+calc5!P115+calc6!P115)</f>
        <v>0</v>
      </c>
      <c r="Q115" s="31">
        <f>IF(Q$8="","",calc1!Q115+calc2!Q115+calc3!Q115+calc4!Q115+calc5!Q115+calc6!Q115)</f>
        <v>148590.82624000002</v>
      </c>
      <c r="R115" s="31">
        <f>IF(R$8="","",calc1!R115+calc2!R115+calc3!R115+calc4!R115+calc5!R115+calc6!R115)</f>
        <v>1501.1515200000001</v>
      </c>
      <c r="S115" s="31">
        <f>IF(S$8="","",calc1!S115+calc2!S115+calc3!S115+calc4!S115+calc5!S115+calc6!S115)</f>
        <v>180127.85275000002</v>
      </c>
      <c r="T115" s="31">
        <f>IF(T$8="","",calc1!T115+calc2!T115+calc3!T115+calc4!T115+calc5!T115+calc6!T115)</f>
        <v>2105.2341999999999</v>
      </c>
      <c r="U115" s="31">
        <f>IF(U$8="","",calc1!U115+calc2!U115+calc3!U115+calc4!U115+calc5!U115+calc6!U115)</f>
        <v>6264.3964999999998</v>
      </c>
      <c r="V115" s="31">
        <f>IF(V$8="","",calc1!V115+calc2!V115+calc3!V115+calc4!V115+calc5!V115+calc6!V115)</f>
        <v>986.80103999999994</v>
      </c>
      <c r="W115" s="31">
        <f>IF(W$8="","",calc1!W115+calc2!W115+calc3!W115+calc4!W115+calc5!W115+calc6!W115)</f>
        <v>62276.947499999995</v>
      </c>
      <c r="X115" s="31">
        <f>IF(X$8="","",calc1!X115+calc2!X115+calc3!X115+calc4!X115+calc5!X115+calc6!X115)</f>
        <v>64756.130109999998</v>
      </c>
      <c r="Y115" s="31">
        <f>IF(Y$8="","",calc1!Y115+calc2!Y115+calc3!Y115+calc4!Y115+calc5!Y115+calc6!Y115)</f>
        <v>51973.564999999995</v>
      </c>
      <c r="Z115" s="31">
        <f>IF(Z$8="","",calc1!Z115+calc2!Z115+calc3!Z115+calc4!Z115+calc5!Z115+calc6!Z115)</f>
        <v>9950.0875500000002</v>
      </c>
      <c r="AA115" s="31">
        <f>IF(AA$8="","",calc1!AA115+calc2!AA115+calc3!AA115+calc4!AA115+calc5!AA115+calc6!AA115)</f>
        <v>2631.7152000000001</v>
      </c>
      <c r="AB115" s="31">
        <f>IF(AB$8="","",calc1!AB115+calc2!AB115+calc3!AB115+calc4!AB115+calc5!AB115+calc6!AB115)</f>
        <v>0</v>
      </c>
      <c r="AC115" s="31" t="str">
        <f>IF(AC$8="","",calc1!AC115+calc2!AC115+calc3!AC115+calc4!AC115+calc5!AC115+calc6!AC115)</f>
        <v/>
      </c>
      <c r="AD115" s="31" t="str">
        <f>IF(AD$8="","",calc1!AD115+calc2!AD115+calc3!AD115+calc4!AD115+calc5!AD115+calc6!AD115)</f>
        <v/>
      </c>
      <c r="AE115" s="31" t="str">
        <f>IF(AE$8="","",calc1!AE115+calc2!AE115+calc3!AE115+calc4!AE115+calc5!AE115+calc6!AE115)</f>
        <v/>
      </c>
      <c r="AF115" s="31" t="str">
        <f>IF(AF$8="","",calc1!AF115+calc2!AF115+calc3!AF115+calc4!AF115+calc5!AF115+calc6!AF115)</f>
        <v/>
      </c>
      <c r="AG115" s="31" t="str">
        <f>IF(AG$8="","",calc1!AG115+calc2!AG115+calc3!AG115+calc4!AG115+calc5!AG115+calc6!AG115)</f>
        <v/>
      </c>
      <c r="AH115" s="31" t="str">
        <f>IF(AH$8="","",calc1!AH115+calc2!AH115+calc3!AH115+calc4!AH115+calc5!AH115+calc6!AH115)</f>
        <v/>
      </c>
      <c r="AI115" s="31" t="str">
        <f>IF(AI$8="","",calc1!AI115+calc2!AI115+calc3!AI115+calc4!AI115+calc5!AI115+calc6!AI115)</f>
        <v/>
      </c>
      <c r="AJ115" s="31" t="str">
        <f>IF(AJ$8="","",calc1!AJ115+calc2!AJ115+calc3!AJ115+calc4!AJ115+calc5!AJ115+calc6!AJ115)</f>
        <v/>
      </c>
      <c r="AK115" s="31" t="str">
        <f>IF(AK$8="","",calc1!AK115+calc2!AK115+calc3!AK115+calc4!AK115+calc5!AK115+calc6!AK115)</f>
        <v/>
      </c>
      <c r="AL115" s="31" t="str">
        <f>IF(AL$8="","",calc1!AL115+calc2!AL115+calc3!AL115+calc4!AL115+calc5!AL115+calc6!AL115)</f>
        <v/>
      </c>
      <c r="AM115" s="31" t="str">
        <f>IF(AM$8="","",calc1!AM115+calc2!AM115+calc3!AM115+calc4!AM115+calc5!AM115+calc6!AM115)</f>
        <v/>
      </c>
      <c r="AN115" s="31" t="str">
        <f>IF(AN$8="","",calc1!AN115+calc2!AN115+calc3!AN115+calc4!AN115+calc5!AN115+calc6!AN115)</f>
        <v/>
      </c>
      <c r="AO115" s="31" t="str">
        <f>IF(AO$8="","",calc1!AO115+calc2!AO115+calc3!AO115+calc4!AO115+calc5!AO115+calc6!AO115)</f>
        <v/>
      </c>
      <c r="AP115" s="31" t="str">
        <f>IF(AP$8="","",calc1!AP115+calc2!AP115+calc3!AP115+calc4!AP115+calc5!AP115+calc6!AP115)</f>
        <v/>
      </c>
      <c r="AQ115" s="31" t="str">
        <f>IF(AQ$8="","",calc1!AQ115+calc2!AQ115+calc3!AQ115+calc4!AQ115+calc5!AQ115+calc6!AQ115)</f>
        <v/>
      </c>
    </row>
    <row r="116" spans="2:43">
      <c r="B116" s="26">
        <f>'input rate-base'!B116</f>
        <v>12</v>
      </c>
      <c r="C116" s="26">
        <f>'input rate-base'!C116</f>
        <v>2020</v>
      </c>
      <c r="D116" s="31">
        <f>IF(D$8="","",calc1!D116+calc2!D116+calc3!D116+calc4!D116+calc5!D116+calc6!D116)</f>
        <v>21766224.576370001</v>
      </c>
      <c r="E116" s="31">
        <f>IF(E$8="","",calc1!E116+calc2!E116+calc3!E116+calc4!E116+calc5!E116+calc6!E116)</f>
        <v>179641.88669700001</v>
      </c>
      <c r="F116" s="31">
        <f>IF(F$8="","",calc1!F116+calc2!F116+calc3!F116+calc4!F116+calc5!F116+calc6!F116)</f>
        <v>1170643.95077</v>
      </c>
      <c r="G116" s="31">
        <f>IF(G$8="","",calc1!G116+calc2!G116+calc3!G116+calc4!G116+calc5!G116+calc6!G116)</f>
        <v>1682613.62736</v>
      </c>
      <c r="H116" s="31">
        <f>IF(H$8="","",calc1!H116+calc2!H116+calc3!H116+calc4!H116+calc5!H116+calc6!H116)</f>
        <v>10839.53025</v>
      </c>
      <c r="I116" s="31">
        <f>IF(I$8="","",calc1!I116+calc2!I116+calc3!I116+calc4!I116+calc5!I116+calc6!I116)</f>
        <v>8522996.4867499992</v>
      </c>
      <c r="J116" s="31">
        <f>IF(J$8="","",calc1!J116+calc2!J116+calc3!J116+calc4!J116+calc5!J116+calc6!J116)</f>
        <v>42412.685299999997</v>
      </c>
      <c r="K116" s="31">
        <f>IF(K$8="","",calc1!K116+calc2!K116+calc3!K116+calc4!K116+calc5!K116+calc6!K116)</f>
        <v>63325.07675</v>
      </c>
      <c r="L116" s="31">
        <f>IF(L$8="","",calc1!L116+calc2!L116+calc3!L116+calc4!L116+calc5!L116+calc6!L116)</f>
        <v>131773.51549999998</v>
      </c>
      <c r="M116" s="31">
        <f>IF(M$8="","",calc1!M116+calc2!M116+calc3!M116+calc4!M116+calc5!M116+calc6!M116)</f>
        <v>1213448.0225</v>
      </c>
      <c r="N116" s="31">
        <f>IF(N$8="","",calc1!N116+calc2!N116+calc3!N116+calc4!N116+calc5!N116+calc6!N116)</f>
        <v>145593.79172000001</v>
      </c>
      <c r="O116" s="31">
        <f>IF(O$8="","",calc1!O116+calc2!O116+calc3!O116+calc4!O116+calc5!O116+calc6!O116)</f>
        <v>331027.34249999997</v>
      </c>
      <c r="P116" s="31">
        <f>IF(P$8="","",calc1!P116+calc2!P116+calc3!P116+calc4!P116+calc5!P116+calc6!P116)</f>
        <v>0</v>
      </c>
      <c r="Q116" s="31">
        <f>IF(Q$8="","",calc1!Q116+calc2!Q116+calc3!Q116+calc4!Q116+calc5!Q116+calc6!Q116)</f>
        <v>166574.55408</v>
      </c>
      <c r="R116" s="31">
        <f>IF(R$8="","",calc1!R116+calc2!R116+calc3!R116+calc4!R116+calc5!R116+calc6!R116)</f>
        <v>1661.0048400000001</v>
      </c>
      <c r="S116" s="31">
        <f>IF(S$8="","",calc1!S116+calc2!S116+calc3!S116+calc4!S116+calc5!S116+calc6!S116)</f>
        <v>185223.52575</v>
      </c>
      <c r="T116" s="31">
        <f>IF(T$8="","",calc1!T116+calc2!T116+calc3!T116+calc4!T116+calc5!T116+calc6!T116)</f>
        <v>2184.0585000000001</v>
      </c>
      <c r="U116" s="31">
        <f>IF(U$8="","",calc1!U116+calc2!U116+calc3!U116+calc4!U116+calc5!U116+calc6!U116)</f>
        <v>6127.3010000000004</v>
      </c>
      <c r="V116" s="31">
        <f>IF(V$8="","",calc1!V116+calc2!V116+calc3!V116+calc4!V116+calc5!V116+calc6!V116)</f>
        <v>940.17445999999995</v>
      </c>
      <c r="W116" s="31">
        <f>IF(W$8="","",calc1!W116+calc2!W116+calc3!W116+calc4!W116+calc5!W116+calc6!W116)</f>
        <v>62552.009999999995</v>
      </c>
      <c r="X116" s="31">
        <f>IF(X$8="","",calc1!X116+calc2!X116+calc3!X116+calc4!X116+calc5!X116+calc6!X116)</f>
        <v>63870.955349999997</v>
      </c>
      <c r="Y116" s="31">
        <f>IF(Y$8="","",calc1!Y116+calc2!Y116+calc3!Y116+calc4!Y116+calc5!Y116+calc6!Y116)</f>
        <v>52366.732499999998</v>
      </c>
      <c r="Z116" s="31">
        <f>IF(Z$8="","",calc1!Z116+calc2!Z116+calc3!Z116+calc4!Z116+calc5!Z116+calc6!Z116)</f>
        <v>9729.8101800000004</v>
      </c>
      <c r="AA116" s="31">
        <f>IF(AA$8="","",calc1!AA116+calc2!AA116+calc3!AA116+calc4!AA116+calc5!AA116+calc6!AA116)</f>
        <v>2842.1974399999999</v>
      </c>
      <c r="AB116" s="31">
        <f>IF(AB$8="","",calc1!AB116+calc2!AB116+calc3!AB116+calc4!AB116+calc5!AB116+calc6!AB116)</f>
        <v>0</v>
      </c>
      <c r="AC116" s="31" t="str">
        <f>IF(AC$8="","",calc1!AC116+calc2!AC116+calc3!AC116+calc4!AC116+calc5!AC116+calc6!AC116)</f>
        <v/>
      </c>
      <c r="AD116" s="31" t="str">
        <f>IF(AD$8="","",calc1!AD116+calc2!AD116+calc3!AD116+calc4!AD116+calc5!AD116+calc6!AD116)</f>
        <v/>
      </c>
      <c r="AE116" s="31" t="str">
        <f>IF(AE$8="","",calc1!AE116+calc2!AE116+calc3!AE116+calc4!AE116+calc5!AE116+calc6!AE116)</f>
        <v/>
      </c>
      <c r="AF116" s="31" t="str">
        <f>IF(AF$8="","",calc1!AF116+calc2!AF116+calc3!AF116+calc4!AF116+calc5!AF116+calc6!AF116)</f>
        <v/>
      </c>
      <c r="AG116" s="31" t="str">
        <f>IF(AG$8="","",calc1!AG116+calc2!AG116+calc3!AG116+calc4!AG116+calc5!AG116+calc6!AG116)</f>
        <v/>
      </c>
      <c r="AH116" s="31" t="str">
        <f>IF(AH$8="","",calc1!AH116+calc2!AH116+calc3!AH116+calc4!AH116+calc5!AH116+calc6!AH116)</f>
        <v/>
      </c>
      <c r="AI116" s="31" t="str">
        <f>IF(AI$8="","",calc1!AI116+calc2!AI116+calc3!AI116+calc4!AI116+calc5!AI116+calc6!AI116)</f>
        <v/>
      </c>
      <c r="AJ116" s="31" t="str">
        <f>IF(AJ$8="","",calc1!AJ116+calc2!AJ116+calc3!AJ116+calc4!AJ116+calc5!AJ116+calc6!AJ116)</f>
        <v/>
      </c>
      <c r="AK116" s="31" t="str">
        <f>IF(AK$8="","",calc1!AK116+calc2!AK116+calc3!AK116+calc4!AK116+calc5!AK116+calc6!AK116)</f>
        <v/>
      </c>
      <c r="AL116" s="31" t="str">
        <f>IF(AL$8="","",calc1!AL116+calc2!AL116+calc3!AL116+calc4!AL116+calc5!AL116+calc6!AL116)</f>
        <v/>
      </c>
      <c r="AM116" s="31" t="str">
        <f>IF(AM$8="","",calc1!AM116+calc2!AM116+calc3!AM116+calc4!AM116+calc5!AM116+calc6!AM116)</f>
        <v/>
      </c>
      <c r="AN116" s="31" t="str">
        <f>IF(AN$8="","",calc1!AN116+calc2!AN116+calc3!AN116+calc4!AN116+calc5!AN116+calc6!AN116)</f>
        <v/>
      </c>
      <c r="AO116" s="31" t="str">
        <f>IF(AO$8="","",calc1!AO116+calc2!AO116+calc3!AO116+calc4!AO116+calc5!AO116+calc6!AO116)</f>
        <v/>
      </c>
      <c r="AP116" s="31" t="str">
        <f>IF(AP$8="","",calc1!AP116+calc2!AP116+calc3!AP116+calc4!AP116+calc5!AP116+calc6!AP116)</f>
        <v/>
      </c>
      <c r="AQ116" s="31" t="str">
        <f>IF(AQ$8="","",calc1!AQ116+calc2!AQ116+calc3!AQ116+calc4!AQ116+calc5!AQ116+calc6!AQ116)</f>
        <v/>
      </c>
    </row>
    <row r="117" spans="2:43">
      <c r="B117" s="26">
        <f>'input rate-base'!B117</f>
        <v>1</v>
      </c>
      <c r="C117" s="26">
        <f>'input rate-base'!C117</f>
        <v>2021</v>
      </c>
      <c r="D117" s="31">
        <f>IF(D$8="","",calc1!D117+calc2!D117+calc3!D117+calc4!D117+calc5!D117+calc6!D117)</f>
        <v>25638653.196170002</v>
      </c>
      <c r="E117" s="31">
        <f>IF(E$8="","",calc1!E117+calc2!E117+calc3!E117+calc4!E117+calc5!E117+calc6!E117)</f>
        <v>209499.067221</v>
      </c>
      <c r="F117" s="31">
        <f>IF(F$8="","",calc1!F117+calc2!F117+calc3!F117+calc4!F117+calc5!F117+calc6!F117)</f>
        <v>1388182.7428600001</v>
      </c>
      <c r="G117" s="31">
        <f>IF(G$8="","",calc1!G117+calc2!G117+calc3!G117+calc4!G117+calc5!G117+calc6!G117)</f>
        <v>1858877.9328000001</v>
      </c>
      <c r="H117" s="31">
        <f>IF(H$8="","",calc1!H117+calc2!H117+calc3!H117+calc4!H117+calc5!H117+calc6!H117)</f>
        <v>12111.067440000001</v>
      </c>
      <c r="I117" s="31">
        <f>IF(I$8="","",calc1!I117+calc2!I117+calc3!I117+calc4!I117+calc5!I117+calc6!I117)</f>
        <v>8656869.7479999997</v>
      </c>
      <c r="J117" s="31">
        <f>IF(J$8="","",calc1!J117+calc2!J117+calc3!J117+calc4!J117+calc5!J117+calc6!J117)</f>
        <v>42376.652300000002</v>
      </c>
      <c r="K117" s="31">
        <f>IF(K$8="","",calc1!K117+calc2!K117+calc3!K117+calc4!K117+calc5!K117+calc6!K117)</f>
        <v>64521.962</v>
      </c>
      <c r="L117" s="31">
        <f>IF(L$8="","",calc1!L117+calc2!L117+calc3!L117+calc4!L117+calc5!L117+calc6!L117)</f>
        <v>135567.51014</v>
      </c>
      <c r="M117" s="31">
        <f>IF(M$8="","",calc1!M117+calc2!M117+calc3!M117+calc4!M117+calc5!M117+calc6!M117)</f>
        <v>1190156.53</v>
      </c>
      <c r="N117" s="31">
        <f>IF(N$8="","",calc1!N117+calc2!N117+calc3!N117+calc4!N117+calc5!N117+calc6!N117)</f>
        <v>144023.14088000002</v>
      </c>
      <c r="O117" s="31">
        <f>IF(O$8="","",calc1!O117+calc2!O117+calc3!O117+calc4!O117+calc5!O117+calc6!O117)</f>
        <v>332049.005</v>
      </c>
      <c r="P117" s="31">
        <f>IF(P$8="","",calc1!P117+calc2!P117+calc3!P117+calc4!P117+calc5!P117+calc6!P117)</f>
        <v>0</v>
      </c>
      <c r="Q117" s="31">
        <f>IF(Q$8="","",calc1!Q117+calc2!Q117+calc3!Q117+calc4!Q117+calc5!Q117+calc6!Q117)</f>
        <v>177559.67744</v>
      </c>
      <c r="R117" s="31">
        <f>IF(R$8="","",calc1!R117+calc2!R117+calc3!R117+calc4!R117+calc5!R117+calc6!R117)</f>
        <v>1912.33548</v>
      </c>
      <c r="S117" s="31">
        <f>IF(S$8="","",calc1!S117+calc2!S117+calc3!S117+calc4!S117+calc5!S117+calc6!S117)</f>
        <v>187172.17050000001</v>
      </c>
      <c r="T117" s="31">
        <f>IF(T$8="","",calc1!T117+calc2!T117+calc3!T117+calc4!T117+calc5!T117+calc6!T117)</f>
        <v>2438.0124000000005</v>
      </c>
      <c r="U117" s="31">
        <f>IF(U$8="","",calc1!U117+calc2!U117+calc3!U117+calc4!U117+calc5!U117+calc6!U117)</f>
        <v>6011.0619999999999</v>
      </c>
      <c r="V117" s="31">
        <f>IF(V$8="","",calc1!V117+calc2!V117+calc3!V117+calc4!V117+calc5!V117+calc6!V117)</f>
        <v>889.77215999999999</v>
      </c>
      <c r="W117" s="31">
        <f>IF(W$8="","",calc1!W117+calc2!W117+calc3!W117+calc4!W117+calc5!W117+calc6!W117)</f>
        <v>60446.39</v>
      </c>
      <c r="X117" s="31">
        <f>IF(X$8="","",calc1!X117+calc2!X117+calc3!X117+calc4!X117+calc5!X117+calc6!X117)</f>
        <v>62453.140429999999</v>
      </c>
      <c r="Y117" s="31">
        <f>IF(Y$8="","",calc1!Y117+calc2!Y117+calc3!Y117+calc4!Y117+calc5!Y117+calc6!Y117)</f>
        <v>50583.102499999994</v>
      </c>
      <c r="Z117" s="31">
        <f>IF(Z$8="","",calc1!Z117+calc2!Z117+calc3!Z117+calc4!Z117+calc5!Z117+calc6!Z117)</f>
        <v>9499.1629400000002</v>
      </c>
      <c r="AA117" s="31">
        <f>IF(AA$8="","",calc1!AA117+calc2!AA117+calc3!AA117+calc4!AA117+calc5!AA117+calc6!AA117)</f>
        <v>2853.26305</v>
      </c>
      <c r="AB117" s="31">
        <f>IF(AB$8="","",calc1!AB117+calc2!AB117+calc3!AB117+calc4!AB117+calc5!AB117+calc6!AB117)</f>
        <v>0</v>
      </c>
      <c r="AC117" s="31" t="str">
        <f>IF(AC$8="","",calc1!AC117+calc2!AC117+calc3!AC117+calc4!AC117+calc5!AC117+calc6!AC117)</f>
        <v/>
      </c>
      <c r="AD117" s="31" t="str">
        <f>IF(AD$8="","",calc1!AD117+calc2!AD117+calc3!AD117+calc4!AD117+calc5!AD117+calc6!AD117)</f>
        <v/>
      </c>
      <c r="AE117" s="31" t="str">
        <f>IF(AE$8="","",calc1!AE117+calc2!AE117+calc3!AE117+calc4!AE117+calc5!AE117+calc6!AE117)</f>
        <v/>
      </c>
      <c r="AF117" s="31" t="str">
        <f>IF(AF$8="","",calc1!AF117+calc2!AF117+calc3!AF117+calc4!AF117+calc5!AF117+calc6!AF117)</f>
        <v/>
      </c>
      <c r="AG117" s="31" t="str">
        <f>IF(AG$8="","",calc1!AG117+calc2!AG117+calc3!AG117+calc4!AG117+calc5!AG117+calc6!AG117)</f>
        <v/>
      </c>
      <c r="AH117" s="31" t="str">
        <f>IF(AH$8="","",calc1!AH117+calc2!AH117+calc3!AH117+calc4!AH117+calc5!AH117+calc6!AH117)</f>
        <v/>
      </c>
      <c r="AI117" s="31" t="str">
        <f>IF(AI$8="","",calc1!AI117+calc2!AI117+calc3!AI117+calc4!AI117+calc5!AI117+calc6!AI117)</f>
        <v/>
      </c>
      <c r="AJ117" s="31" t="str">
        <f>IF(AJ$8="","",calc1!AJ117+calc2!AJ117+calc3!AJ117+calc4!AJ117+calc5!AJ117+calc6!AJ117)</f>
        <v/>
      </c>
      <c r="AK117" s="31" t="str">
        <f>IF(AK$8="","",calc1!AK117+calc2!AK117+calc3!AK117+calc4!AK117+calc5!AK117+calc6!AK117)</f>
        <v/>
      </c>
      <c r="AL117" s="31" t="str">
        <f>IF(AL$8="","",calc1!AL117+calc2!AL117+calc3!AL117+calc4!AL117+calc5!AL117+calc6!AL117)</f>
        <v/>
      </c>
      <c r="AM117" s="31" t="str">
        <f>IF(AM$8="","",calc1!AM117+calc2!AM117+calc3!AM117+calc4!AM117+calc5!AM117+calc6!AM117)</f>
        <v/>
      </c>
      <c r="AN117" s="31" t="str">
        <f>IF(AN$8="","",calc1!AN117+calc2!AN117+calc3!AN117+calc4!AN117+calc5!AN117+calc6!AN117)</f>
        <v/>
      </c>
      <c r="AO117" s="31" t="str">
        <f>IF(AO$8="","",calc1!AO117+calc2!AO117+calc3!AO117+calc4!AO117+calc5!AO117+calc6!AO117)</f>
        <v/>
      </c>
      <c r="AP117" s="31" t="str">
        <f>IF(AP$8="","",calc1!AP117+calc2!AP117+calc3!AP117+calc4!AP117+calc5!AP117+calc6!AP117)</f>
        <v/>
      </c>
      <c r="AQ117" s="31" t="str">
        <f>IF(AQ$8="","",calc1!AQ117+calc2!AQ117+calc3!AQ117+calc4!AQ117+calc5!AQ117+calc6!AQ117)</f>
        <v/>
      </c>
    </row>
    <row r="118" spans="2:43">
      <c r="B118" s="26">
        <f>'input rate-base'!B118</f>
        <v>2</v>
      </c>
      <c r="C118" s="26">
        <f>'input rate-base'!C118</f>
        <v>2021</v>
      </c>
      <c r="D118" s="31">
        <f>IF(D$8="","",calc1!D118+calc2!D118+calc3!D118+calc4!D118+calc5!D118+calc6!D118)</f>
        <v>23980365.159820002</v>
      </c>
      <c r="E118" s="31">
        <f>IF(E$8="","",calc1!E118+calc2!E118+calc3!E118+calc4!E118+calc5!E118+calc6!E118)</f>
        <v>191576.59006049999</v>
      </c>
      <c r="F118" s="31">
        <f>IF(F$8="","",calc1!F118+calc2!F118+calc3!F118+calc4!F118+calc5!F118+calc6!F118)</f>
        <v>1274586.25878</v>
      </c>
      <c r="G118" s="31">
        <f>IF(G$8="","",calc1!G118+calc2!G118+calc3!G118+calc4!G118+calc5!G118+calc6!G118)</f>
        <v>1776709.5466800001</v>
      </c>
      <c r="H118" s="31">
        <f>IF(H$8="","",calc1!H118+calc2!H118+calc3!H118+calc4!H118+calc5!H118+calc6!H118)</f>
        <v>11498.50395</v>
      </c>
      <c r="I118" s="31">
        <f>IF(I$8="","",calc1!I118+calc2!I118+calc3!I118+calc4!I118+calc5!I118+calc6!I118)</f>
        <v>8649049.5132500008</v>
      </c>
      <c r="J118" s="31">
        <f>IF(J$8="","",calc1!J118+calc2!J118+calc3!J118+calc4!J118+calc5!J118+calc6!J118)</f>
        <v>45657.967499999999</v>
      </c>
      <c r="K118" s="31">
        <f>IF(K$8="","",calc1!K118+calc2!K118+calc3!K118+calc4!K118+calc5!K118+calc6!K118)</f>
        <v>62394.906749999995</v>
      </c>
      <c r="L118" s="31">
        <f>IF(L$8="","",calc1!L118+calc2!L118+calc3!L118+calc4!L118+calc5!L118+calc6!L118)</f>
        <v>134478.65166</v>
      </c>
      <c r="M118" s="31">
        <f>IF(M$8="","",calc1!M118+calc2!M118+calc3!M118+calc4!M118+calc5!M118+calc6!M118)</f>
        <v>1179886.2974999999</v>
      </c>
      <c r="N118" s="31">
        <f>IF(N$8="","",calc1!N118+calc2!N118+calc3!N118+calc4!N118+calc5!N118+calc6!N118)</f>
        <v>140576.21827000001</v>
      </c>
      <c r="O118" s="31">
        <f>IF(O$8="","",calc1!O118+calc2!O118+calc3!O118+calc4!O118+calc5!O118+calc6!O118)</f>
        <v>326624.45250000001</v>
      </c>
      <c r="P118" s="31">
        <f>IF(P$8="","",calc1!P118+calc2!P118+calc3!P118+calc4!P118+calc5!P118+calc6!P118)</f>
        <v>0</v>
      </c>
      <c r="Q118" s="31">
        <f>IF(Q$8="","",calc1!Q118+calc2!Q118+calc3!Q118+calc4!Q118+calc5!Q118+calc6!Q118)</f>
        <v>157338.79232000001</v>
      </c>
      <c r="R118" s="31">
        <f>IF(R$8="","",calc1!R118+calc2!R118+calc3!R118+calc4!R118+calc5!R118+calc6!R118)</f>
        <v>1903.4466</v>
      </c>
      <c r="S118" s="31">
        <f>IF(S$8="","",calc1!S118+calc2!S118+calc3!S118+calc4!S118+calc5!S118+calc6!S118)</f>
        <v>182841.89425000001</v>
      </c>
      <c r="T118" s="31">
        <f>IF(T$8="","",calc1!T118+calc2!T118+calc3!T118+calc4!T118+calc5!T118+calc6!T118)</f>
        <v>2352.5910000000003</v>
      </c>
      <c r="U118" s="31">
        <f>IF(U$8="","",calc1!U118+calc2!U118+calc3!U118+calc4!U118+calc5!U118+calc6!U118)</f>
        <v>5832.2070000000003</v>
      </c>
      <c r="V118" s="31">
        <f>IF(V$8="","",calc1!V118+calc2!V118+calc3!V118+calc4!V118+calc5!V118+calc6!V118)</f>
        <v>1072.2177999999999</v>
      </c>
      <c r="W118" s="31">
        <f>IF(W$8="","",calc1!W118+calc2!W118+calc3!W118+calc4!W118+calc5!W118+calc6!W118)</f>
        <v>59141.079999999994</v>
      </c>
      <c r="X118" s="31">
        <f>IF(X$8="","",calc1!X118+calc2!X118+calc3!X118+calc4!X118+calc5!X118+calc6!X118)</f>
        <v>60776.122499999998</v>
      </c>
      <c r="Y118" s="31">
        <f>IF(Y$8="","",calc1!Y118+calc2!Y118+calc3!Y118+calc4!Y118+calc5!Y118+calc6!Y118)</f>
        <v>50940.322499999995</v>
      </c>
      <c r="Z118" s="31">
        <f>IF(Z$8="","",calc1!Z118+calc2!Z118+calc3!Z118+calc4!Z118+calc5!Z118+calc6!Z118)</f>
        <v>10028.314419999999</v>
      </c>
      <c r="AA118" s="31">
        <f>IF(AA$8="","",calc1!AA118+calc2!AA118+calc3!AA118+calc4!AA118+calc5!AA118+calc6!AA118)</f>
        <v>2681.0270700000001</v>
      </c>
      <c r="AB118" s="31">
        <f>IF(AB$8="","",calc1!AB118+calc2!AB118+calc3!AB118+calc4!AB118+calc5!AB118+calc6!AB118)</f>
        <v>0</v>
      </c>
      <c r="AC118" s="31" t="str">
        <f>IF(AC$8="","",calc1!AC118+calc2!AC118+calc3!AC118+calc4!AC118+calc5!AC118+calc6!AC118)</f>
        <v/>
      </c>
      <c r="AD118" s="31" t="str">
        <f>IF(AD$8="","",calc1!AD118+calc2!AD118+calc3!AD118+calc4!AD118+calc5!AD118+calc6!AD118)</f>
        <v/>
      </c>
      <c r="AE118" s="31" t="str">
        <f>IF(AE$8="","",calc1!AE118+calc2!AE118+calc3!AE118+calc4!AE118+calc5!AE118+calc6!AE118)</f>
        <v/>
      </c>
      <c r="AF118" s="31" t="str">
        <f>IF(AF$8="","",calc1!AF118+calc2!AF118+calc3!AF118+calc4!AF118+calc5!AF118+calc6!AF118)</f>
        <v/>
      </c>
      <c r="AG118" s="31" t="str">
        <f>IF(AG$8="","",calc1!AG118+calc2!AG118+calc3!AG118+calc4!AG118+calc5!AG118+calc6!AG118)</f>
        <v/>
      </c>
      <c r="AH118" s="31" t="str">
        <f>IF(AH$8="","",calc1!AH118+calc2!AH118+calc3!AH118+calc4!AH118+calc5!AH118+calc6!AH118)</f>
        <v/>
      </c>
      <c r="AI118" s="31" t="str">
        <f>IF(AI$8="","",calc1!AI118+calc2!AI118+calc3!AI118+calc4!AI118+calc5!AI118+calc6!AI118)</f>
        <v/>
      </c>
      <c r="AJ118" s="31" t="str">
        <f>IF(AJ$8="","",calc1!AJ118+calc2!AJ118+calc3!AJ118+calc4!AJ118+calc5!AJ118+calc6!AJ118)</f>
        <v/>
      </c>
      <c r="AK118" s="31" t="str">
        <f>IF(AK$8="","",calc1!AK118+calc2!AK118+calc3!AK118+calc4!AK118+calc5!AK118+calc6!AK118)</f>
        <v/>
      </c>
      <c r="AL118" s="31" t="str">
        <f>IF(AL$8="","",calc1!AL118+calc2!AL118+calc3!AL118+calc4!AL118+calc5!AL118+calc6!AL118)</f>
        <v/>
      </c>
      <c r="AM118" s="31" t="str">
        <f>IF(AM$8="","",calc1!AM118+calc2!AM118+calc3!AM118+calc4!AM118+calc5!AM118+calc6!AM118)</f>
        <v/>
      </c>
      <c r="AN118" s="31" t="str">
        <f>IF(AN$8="","",calc1!AN118+calc2!AN118+calc3!AN118+calc4!AN118+calc5!AN118+calc6!AN118)</f>
        <v/>
      </c>
      <c r="AO118" s="31" t="str">
        <f>IF(AO$8="","",calc1!AO118+calc2!AO118+calc3!AO118+calc4!AO118+calc5!AO118+calc6!AO118)</f>
        <v/>
      </c>
      <c r="AP118" s="31" t="str">
        <f>IF(AP$8="","",calc1!AP118+calc2!AP118+calc3!AP118+calc4!AP118+calc5!AP118+calc6!AP118)</f>
        <v/>
      </c>
      <c r="AQ118" s="31" t="str">
        <f>IF(AQ$8="","",calc1!AQ118+calc2!AQ118+calc3!AQ118+calc4!AQ118+calc5!AQ118+calc6!AQ118)</f>
        <v/>
      </c>
    </row>
    <row r="119" spans="2:43">
      <c r="B119" s="26">
        <f>'input rate-base'!B119</f>
        <v>3</v>
      </c>
      <c r="C119" s="26">
        <f>'input rate-base'!C119</f>
        <v>2021</v>
      </c>
      <c r="D119" s="31">
        <f>IF(D$8="","",calc1!D119+calc2!D119+calc3!D119+calc4!D119+calc5!D119+calc6!D119)</f>
        <v>21134859.276859999</v>
      </c>
      <c r="E119" s="31">
        <f>IF(E$8="","",calc1!E119+calc2!E119+calc3!E119+calc4!E119+calc5!E119+calc6!E119)</f>
        <v>165451.4698965</v>
      </c>
      <c r="F119" s="31">
        <f>IF(F$8="","",calc1!F119+calc2!F119+calc3!F119+calc4!F119+calc5!F119+calc6!F119)</f>
        <v>1100784.3057900001</v>
      </c>
      <c r="G119" s="31">
        <f>IF(G$8="","",calc1!G119+calc2!G119+calc3!G119+calc4!G119+calc5!G119+calc6!G119)</f>
        <v>1632811.3418400001</v>
      </c>
      <c r="H119" s="31">
        <f>IF(H$8="","",calc1!H119+calc2!H119+calc3!H119+calc4!H119+calc5!H119+calc6!H119)</f>
        <v>10440.248598</v>
      </c>
      <c r="I119" s="31">
        <f>IF(I$8="","",calc1!I119+calc2!I119+calc3!I119+calc4!I119+calc5!I119+calc6!I119)</f>
        <v>8323416.3052500002</v>
      </c>
      <c r="J119" s="31">
        <f>IF(J$8="","",calc1!J119+calc2!J119+calc3!J119+calc4!J119+calc5!J119+calc6!J119)</f>
        <v>38494.097600000001</v>
      </c>
      <c r="K119" s="31">
        <f>IF(K$8="","",calc1!K119+calc2!K119+calc3!K119+calc4!K119+calc5!K119+calc6!K119)</f>
        <v>57196.510500000004</v>
      </c>
      <c r="L119" s="31">
        <f>IF(L$8="","",calc1!L119+calc2!L119+calc3!L119+calc4!L119+calc5!L119+calc6!L119)</f>
        <v>134580.65961999999</v>
      </c>
      <c r="M119" s="31">
        <f>IF(M$8="","",calc1!M119+calc2!M119+calc3!M119+calc4!M119+calc5!M119+calc6!M119)</f>
        <v>1200723.73</v>
      </c>
      <c r="N119" s="31">
        <f>IF(N$8="","",calc1!N119+calc2!N119+calc3!N119+calc4!N119+calc5!N119+calc6!N119)</f>
        <v>151507.71792999998</v>
      </c>
      <c r="O119" s="31">
        <f>IF(O$8="","",calc1!O119+calc2!O119+calc3!O119+calc4!O119+calc5!O119+calc6!O119)</f>
        <v>328615.25749999995</v>
      </c>
      <c r="P119" s="31">
        <f>IF(P$8="","",calc1!P119+calc2!P119+calc3!P119+calc4!P119+calc5!P119+calc6!P119)</f>
        <v>0</v>
      </c>
      <c r="Q119" s="31">
        <f>IF(Q$8="","",calc1!Q119+calc2!Q119+calc3!Q119+calc4!Q119+calc5!Q119+calc6!Q119)</f>
        <v>158438.53760000001</v>
      </c>
      <c r="R119" s="31">
        <f>IF(R$8="","",calc1!R119+calc2!R119+calc3!R119+calc4!R119+calc5!R119+calc6!R119)</f>
        <v>1897.3416</v>
      </c>
      <c r="S119" s="31">
        <f>IF(S$8="","",calc1!S119+calc2!S119+calc3!S119+calc4!S119+calc5!S119+calc6!S119)</f>
        <v>182518.68650000001</v>
      </c>
      <c r="T119" s="31">
        <f>IF(T$8="","",calc1!T119+calc2!T119+calc3!T119+calc4!T119+calc5!T119+calc6!T119)</f>
        <v>2194.2478000000001</v>
      </c>
      <c r="U119" s="31">
        <f>IF(U$8="","",calc1!U119+calc2!U119+calc3!U119+calc4!U119+calc5!U119+calc6!U119)</f>
        <v>6091.1262500000003</v>
      </c>
      <c r="V119" s="31">
        <f>IF(V$8="","",calc1!V119+calc2!V119+calc3!V119+calc4!V119+calc5!V119+calc6!V119)</f>
        <v>1031.50414</v>
      </c>
      <c r="W119" s="31">
        <f>IF(W$8="","",calc1!W119+calc2!W119+calc3!W119+calc4!W119+calc5!W119+calc6!W119)</f>
        <v>61886.995000000003</v>
      </c>
      <c r="X119" s="31">
        <f>IF(X$8="","",calc1!X119+calc2!X119+calc3!X119+calc4!X119+calc5!X119+calc6!X119)</f>
        <v>61106.445100000004</v>
      </c>
      <c r="Y119" s="31">
        <f>IF(Y$8="","",calc1!Y119+calc2!Y119+calc3!Y119+calc4!Y119+calc5!Y119+calc6!Y119)</f>
        <v>49829.964999999997</v>
      </c>
      <c r="Z119" s="31">
        <f>IF(Z$8="","",calc1!Z119+calc2!Z119+calc3!Z119+calc4!Z119+calc5!Z119+calc6!Z119)</f>
        <v>9727.8990699999995</v>
      </c>
      <c r="AA119" s="31">
        <f>IF(AA$8="","",calc1!AA119+calc2!AA119+calc3!AA119+calc4!AA119+calc5!AA119+calc6!AA119)</f>
        <v>2814.04612</v>
      </c>
      <c r="AB119" s="31">
        <f>IF(AB$8="","",calc1!AB119+calc2!AB119+calc3!AB119+calc4!AB119+calc5!AB119+calc6!AB119)</f>
        <v>0</v>
      </c>
      <c r="AC119" s="31" t="str">
        <f>IF(AC$8="","",calc1!AC119+calc2!AC119+calc3!AC119+calc4!AC119+calc5!AC119+calc6!AC119)</f>
        <v/>
      </c>
      <c r="AD119" s="31" t="str">
        <f>IF(AD$8="","",calc1!AD119+calc2!AD119+calc3!AD119+calc4!AD119+calc5!AD119+calc6!AD119)</f>
        <v/>
      </c>
      <c r="AE119" s="31" t="str">
        <f>IF(AE$8="","",calc1!AE119+calc2!AE119+calc3!AE119+calc4!AE119+calc5!AE119+calc6!AE119)</f>
        <v/>
      </c>
      <c r="AF119" s="31" t="str">
        <f>IF(AF$8="","",calc1!AF119+calc2!AF119+calc3!AF119+calc4!AF119+calc5!AF119+calc6!AF119)</f>
        <v/>
      </c>
      <c r="AG119" s="31" t="str">
        <f>IF(AG$8="","",calc1!AG119+calc2!AG119+calc3!AG119+calc4!AG119+calc5!AG119+calc6!AG119)</f>
        <v/>
      </c>
      <c r="AH119" s="31" t="str">
        <f>IF(AH$8="","",calc1!AH119+calc2!AH119+calc3!AH119+calc4!AH119+calc5!AH119+calc6!AH119)</f>
        <v/>
      </c>
      <c r="AI119" s="31" t="str">
        <f>IF(AI$8="","",calc1!AI119+calc2!AI119+calc3!AI119+calc4!AI119+calc5!AI119+calc6!AI119)</f>
        <v/>
      </c>
      <c r="AJ119" s="31" t="str">
        <f>IF(AJ$8="","",calc1!AJ119+calc2!AJ119+calc3!AJ119+calc4!AJ119+calc5!AJ119+calc6!AJ119)</f>
        <v/>
      </c>
      <c r="AK119" s="31" t="str">
        <f>IF(AK$8="","",calc1!AK119+calc2!AK119+calc3!AK119+calc4!AK119+calc5!AK119+calc6!AK119)</f>
        <v/>
      </c>
      <c r="AL119" s="31" t="str">
        <f>IF(AL$8="","",calc1!AL119+calc2!AL119+calc3!AL119+calc4!AL119+calc5!AL119+calc6!AL119)</f>
        <v/>
      </c>
      <c r="AM119" s="31" t="str">
        <f>IF(AM$8="","",calc1!AM119+calc2!AM119+calc3!AM119+calc4!AM119+calc5!AM119+calc6!AM119)</f>
        <v/>
      </c>
      <c r="AN119" s="31" t="str">
        <f>IF(AN$8="","",calc1!AN119+calc2!AN119+calc3!AN119+calc4!AN119+calc5!AN119+calc6!AN119)</f>
        <v/>
      </c>
      <c r="AO119" s="31" t="str">
        <f>IF(AO$8="","",calc1!AO119+calc2!AO119+calc3!AO119+calc4!AO119+calc5!AO119+calc6!AO119)</f>
        <v/>
      </c>
      <c r="AP119" s="31" t="str">
        <f>IF(AP$8="","",calc1!AP119+calc2!AP119+calc3!AP119+calc4!AP119+calc5!AP119+calc6!AP119)</f>
        <v/>
      </c>
      <c r="AQ119" s="31" t="str">
        <f>IF(AQ$8="","",calc1!AQ119+calc2!AQ119+calc3!AQ119+calc4!AQ119+calc5!AQ119+calc6!AQ119)</f>
        <v/>
      </c>
    </row>
    <row r="120" spans="2:43">
      <c r="B120" s="26">
        <f>'input rate-base'!B120</f>
        <v>4</v>
      </c>
      <c r="C120" s="26">
        <f>'input rate-base'!C120</f>
        <v>2021</v>
      </c>
      <c r="D120" s="31">
        <f>IF(D$8="","",calc1!D120+calc2!D120+calc3!D120+calc4!D120+calc5!D120+calc6!D120)</f>
        <v>20135705.810340002</v>
      </c>
      <c r="E120" s="31">
        <f>IF(E$8="","",calc1!E120+calc2!E120+calc3!E120+calc4!E120+calc5!E120+calc6!E120)</f>
        <v>155980.95825900001</v>
      </c>
      <c r="F120" s="31">
        <f>IF(F$8="","",calc1!F120+calc2!F120+calc3!F120+calc4!F120+calc5!F120+calc6!F120)</f>
        <v>1042736.45826</v>
      </c>
      <c r="G120" s="31">
        <f>IF(G$8="","",calc1!G120+calc2!G120+calc3!G120+calc4!G120+calc5!G120+calc6!G120)</f>
        <v>1629359.8879200001</v>
      </c>
      <c r="H120" s="31">
        <f>IF(H$8="","",calc1!H120+calc2!H120+calc3!H120+calc4!H120+calc5!H120+calc6!H120)</f>
        <v>10404.453762000001</v>
      </c>
      <c r="I120" s="31">
        <f>IF(I$8="","",calc1!I120+calc2!I120+calc3!I120+calc4!I120+calc5!I120+calc6!I120)</f>
        <v>8145870.8202500008</v>
      </c>
      <c r="J120" s="31">
        <f>IF(J$8="","",calc1!J120+calc2!J120+calc3!J120+calc4!J120+calc5!J120+calc6!J120)</f>
        <v>38917.676200000002</v>
      </c>
      <c r="K120" s="31">
        <f>IF(K$8="","",calc1!K120+calc2!K120+calc3!K120+calc4!K120+calc5!K120+calc6!K120)</f>
        <v>61029.057499999995</v>
      </c>
      <c r="L120" s="31">
        <f>IF(L$8="","",calc1!L120+calc2!L120+calc3!L120+calc4!L120+calc5!L120+calc6!L120)</f>
        <v>143169.45315999998</v>
      </c>
      <c r="M120" s="31">
        <f>IF(M$8="","",calc1!M120+calc2!M120+calc3!M120+calc4!M120+calc5!M120+calc6!M120)</f>
        <v>1264398.7475000001</v>
      </c>
      <c r="N120" s="31">
        <f>IF(N$8="","",calc1!N120+calc2!N120+calc3!N120+calc4!N120+calc5!N120+calc6!N120)</f>
        <v>141799.16128999999</v>
      </c>
      <c r="O120" s="31">
        <f>IF(O$8="","",calc1!O120+calc2!O120+calc3!O120+calc4!O120+calc5!O120+calc6!O120)</f>
        <v>343835.07750000001</v>
      </c>
      <c r="P120" s="31">
        <f>IF(P$8="","",calc1!P120+calc2!P120+calc3!P120+calc4!P120+calc5!P120+calc6!P120)</f>
        <v>0</v>
      </c>
      <c r="Q120" s="31">
        <f>IF(Q$8="","",calc1!Q120+calc2!Q120+calc3!Q120+calc4!Q120+calc5!Q120+calc6!Q120)</f>
        <v>167646.01052000001</v>
      </c>
      <c r="R120" s="31">
        <f>IF(R$8="","",calc1!R120+calc2!R120+calc3!R120+calc4!R120+calc5!R120+calc6!R120)</f>
        <v>1879.0754400000001</v>
      </c>
      <c r="S120" s="31">
        <f>IF(S$8="","",calc1!S120+calc2!S120+calc3!S120+calc4!S120+calc5!S120+calc6!S120)</f>
        <v>186706.06199999998</v>
      </c>
      <c r="T120" s="31">
        <f>IF(T$8="","",calc1!T120+calc2!T120+calc3!T120+calc4!T120+calc5!T120+calc6!T120)</f>
        <v>2292.6957000000002</v>
      </c>
      <c r="U120" s="31">
        <f>IF(U$8="","",calc1!U120+calc2!U120+calc3!U120+calc4!U120+calc5!U120+calc6!U120)</f>
        <v>6170.8095000000003</v>
      </c>
      <c r="V120" s="31">
        <f>IF(V$8="","",calc1!V120+calc2!V120+calc3!V120+calc4!V120+calc5!V120+calc6!V120)</f>
        <v>992.71395999999993</v>
      </c>
      <c r="W120" s="31">
        <f>IF(W$8="","",calc1!W120+calc2!W120+calc3!W120+calc4!W120+calc5!W120+calc6!W120)</f>
        <v>63006.532499999994</v>
      </c>
      <c r="X120" s="31">
        <f>IF(X$8="","",calc1!X120+calc2!X120+calc3!X120+calc4!X120+calc5!X120+calc6!X120)</f>
        <v>65069.257680000002</v>
      </c>
      <c r="Y120" s="31">
        <f>IF(Y$8="","",calc1!Y120+calc2!Y120+calc3!Y120+calc4!Y120+calc5!Y120+calc6!Y120)</f>
        <v>52597.02</v>
      </c>
      <c r="Z120" s="31">
        <f>IF(Z$8="","",calc1!Z120+calc2!Z120+calc3!Z120+calc4!Z120+calc5!Z120+calc6!Z120)</f>
        <v>10456.52716</v>
      </c>
      <c r="AA120" s="31">
        <f>IF(AA$8="","",calc1!AA120+calc2!AA120+calc3!AA120+calc4!AA120+calc5!AA120+calc6!AA120)</f>
        <v>2820.4881599999999</v>
      </c>
      <c r="AB120" s="31">
        <f>IF(AB$8="","",calc1!AB120+calc2!AB120+calc3!AB120+calc4!AB120+calc5!AB120+calc6!AB120)</f>
        <v>0</v>
      </c>
      <c r="AC120" s="31" t="str">
        <f>IF(AC$8="","",calc1!AC120+calc2!AC120+calc3!AC120+calc4!AC120+calc5!AC120+calc6!AC120)</f>
        <v/>
      </c>
      <c r="AD120" s="31" t="str">
        <f>IF(AD$8="","",calc1!AD120+calc2!AD120+calc3!AD120+calc4!AD120+calc5!AD120+calc6!AD120)</f>
        <v/>
      </c>
      <c r="AE120" s="31" t="str">
        <f>IF(AE$8="","",calc1!AE120+calc2!AE120+calc3!AE120+calc4!AE120+calc5!AE120+calc6!AE120)</f>
        <v/>
      </c>
      <c r="AF120" s="31" t="str">
        <f>IF(AF$8="","",calc1!AF120+calc2!AF120+calc3!AF120+calc4!AF120+calc5!AF120+calc6!AF120)</f>
        <v/>
      </c>
      <c r="AG120" s="31" t="str">
        <f>IF(AG$8="","",calc1!AG120+calc2!AG120+calc3!AG120+calc4!AG120+calc5!AG120+calc6!AG120)</f>
        <v/>
      </c>
      <c r="AH120" s="31" t="str">
        <f>IF(AH$8="","",calc1!AH120+calc2!AH120+calc3!AH120+calc4!AH120+calc5!AH120+calc6!AH120)</f>
        <v/>
      </c>
      <c r="AI120" s="31" t="str">
        <f>IF(AI$8="","",calc1!AI120+calc2!AI120+calc3!AI120+calc4!AI120+calc5!AI120+calc6!AI120)</f>
        <v/>
      </c>
      <c r="AJ120" s="31" t="str">
        <f>IF(AJ$8="","",calc1!AJ120+calc2!AJ120+calc3!AJ120+calc4!AJ120+calc5!AJ120+calc6!AJ120)</f>
        <v/>
      </c>
      <c r="AK120" s="31" t="str">
        <f>IF(AK$8="","",calc1!AK120+calc2!AK120+calc3!AK120+calc4!AK120+calc5!AK120+calc6!AK120)</f>
        <v/>
      </c>
      <c r="AL120" s="31" t="str">
        <f>IF(AL$8="","",calc1!AL120+calc2!AL120+calc3!AL120+calc4!AL120+calc5!AL120+calc6!AL120)</f>
        <v/>
      </c>
      <c r="AM120" s="31" t="str">
        <f>IF(AM$8="","",calc1!AM120+calc2!AM120+calc3!AM120+calc4!AM120+calc5!AM120+calc6!AM120)</f>
        <v/>
      </c>
      <c r="AN120" s="31" t="str">
        <f>IF(AN$8="","",calc1!AN120+calc2!AN120+calc3!AN120+calc4!AN120+calc5!AN120+calc6!AN120)</f>
        <v/>
      </c>
      <c r="AO120" s="31" t="str">
        <f>IF(AO$8="","",calc1!AO120+calc2!AO120+calc3!AO120+calc4!AO120+calc5!AO120+calc6!AO120)</f>
        <v/>
      </c>
      <c r="AP120" s="31" t="str">
        <f>IF(AP$8="","",calc1!AP120+calc2!AP120+calc3!AP120+calc4!AP120+calc5!AP120+calc6!AP120)</f>
        <v/>
      </c>
      <c r="AQ120" s="31" t="str">
        <f>IF(AQ$8="","",calc1!AQ120+calc2!AQ120+calc3!AQ120+calc4!AQ120+calc5!AQ120+calc6!AQ120)</f>
        <v/>
      </c>
    </row>
    <row r="121" spans="2:43">
      <c r="B121" s="26">
        <f>'input rate-base'!B121</f>
        <v>5</v>
      </c>
      <c r="C121" s="26">
        <f>'input rate-base'!C121</f>
        <v>2021</v>
      </c>
      <c r="D121" s="31">
        <f>IF(D$8="","",calc1!D121+calc2!D121+calc3!D121+calc4!D121+calc5!D121+calc6!D121)</f>
        <v>20979298.599380001</v>
      </c>
      <c r="E121" s="31">
        <f>IF(E$8="","",calc1!E121+calc2!E121+calc3!E121+calc4!E121+calc5!E121+calc6!E121)</f>
        <v>165629.50119149999</v>
      </c>
      <c r="F121" s="31">
        <f>IF(F$8="","",calc1!F121+calc2!F121+calc3!F121+calc4!F121+calc5!F121+calc6!F121)</f>
        <v>1120929.68184</v>
      </c>
      <c r="G121" s="31">
        <f>IF(G$8="","",calc1!G121+calc2!G121+calc3!G121+calc4!G121+calc5!G121+calc6!G121)</f>
        <v>1721509.3591199999</v>
      </c>
      <c r="H121" s="31">
        <f>IF(H$8="","",calc1!H121+calc2!H121+calc3!H121+calc4!H121+calc5!H121+calc6!H121)</f>
        <v>11064.094128000001</v>
      </c>
      <c r="I121" s="31">
        <f>IF(I$8="","",calc1!I121+calc2!I121+calc3!I121+calc4!I121+calc5!I121+calc6!I121)</f>
        <v>8650508.6480000019</v>
      </c>
      <c r="J121" s="31">
        <f>IF(J$8="","",calc1!J121+calc2!J121+calc3!J121+calc4!J121+calc5!J121+calc6!J121)</f>
        <v>42186.806299999997</v>
      </c>
      <c r="K121" s="31">
        <f>IF(K$8="","",calc1!K121+calc2!K121+calc3!K121+calc4!K121+calc5!K121+calc6!K121)</f>
        <v>66378.458750000005</v>
      </c>
      <c r="L121" s="31">
        <f>IF(L$8="","",calc1!L121+calc2!L121+calc3!L121+calc4!L121+calc5!L121+calc6!L121)</f>
        <v>150735.16905999999</v>
      </c>
      <c r="M121" s="31">
        <f>IF(M$8="","",calc1!M121+calc2!M121+calc3!M121+calc4!M121+calc5!M121+calc6!M121)</f>
        <v>1323112.2925</v>
      </c>
      <c r="N121" s="31">
        <f>IF(N$8="","",calc1!N121+calc2!N121+calc3!N121+calc4!N121+calc5!N121+calc6!N121)</f>
        <v>134923.22867000001</v>
      </c>
      <c r="O121" s="31">
        <f>IF(O$8="","",calc1!O121+calc2!O121+calc3!O121+calc4!O121+calc5!O121+calc6!O121)</f>
        <v>341501.5625</v>
      </c>
      <c r="P121" s="31">
        <f>IF(P$8="","",calc1!P121+calc2!P121+calc3!P121+calc4!P121+calc5!P121+calc6!P121)</f>
        <v>0</v>
      </c>
      <c r="Q121" s="31">
        <f>IF(Q$8="","",calc1!Q121+calc2!Q121+calc3!Q121+calc4!Q121+calc5!Q121+calc6!Q121)</f>
        <v>160727.69925999999</v>
      </c>
      <c r="R121" s="31">
        <f>IF(R$8="","",calc1!R121+calc2!R121+calc3!R121+calc4!R121+calc5!R121+calc6!R121)</f>
        <v>1562.5922399999999</v>
      </c>
      <c r="S121" s="31">
        <f>IF(S$8="","",calc1!S121+calc2!S121+calc3!S121+calc4!S121+calc5!S121+calc6!S121)</f>
        <v>195068.88024999999</v>
      </c>
      <c r="T121" s="31">
        <f>IF(T$8="","",calc1!T121+calc2!T121+calc3!T121+calc4!T121+calc5!T121+calc6!T121)</f>
        <v>2204.9681</v>
      </c>
      <c r="U121" s="31">
        <f>IF(U$8="","",calc1!U121+calc2!U121+calc3!U121+calc4!U121+calc5!U121+calc6!U121)</f>
        <v>6646.0372500000003</v>
      </c>
      <c r="V121" s="31">
        <f>IF(V$8="","",calc1!V121+calc2!V121+calc3!V121+calc4!V121+calc5!V121+calc6!V121)</f>
        <v>1356.3229200000001</v>
      </c>
      <c r="W121" s="31">
        <f>IF(W$8="","",calc1!W121+calc2!W121+calc3!W121+calc4!W121+calc5!W121+calc6!W121)</f>
        <v>65476.232499999998</v>
      </c>
      <c r="X121" s="31">
        <f>IF(X$8="","",calc1!X121+calc2!X121+calc3!X121+calc4!X121+calc5!X121+calc6!X121)</f>
        <v>68531.641669999997</v>
      </c>
      <c r="Y121" s="31">
        <f>IF(Y$8="","",calc1!Y121+calc2!Y121+calc3!Y121+calc4!Y121+calc5!Y121+calc6!Y121)</f>
        <v>53913.427499999998</v>
      </c>
      <c r="Z121" s="31">
        <f>IF(Z$8="","",calc1!Z121+calc2!Z121+calc3!Z121+calc4!Z121+calc5!Z121+calc6!Z121)</f>
        <v>10378.96199</v>
      </c>
      <c r="AA121" s="31">
        <f>IF(AA$8="","",calc1!AA121+calc2!AA121+calc3!AA121+calc4!AA121+calc5!AA121+calc6!AA121)</f>
        <v>2688.3633</v>
      </c>
      <c r="AB121" s="31">
        <f>IF(AB$8="","",calc1!AB121+calc2!AB121+calc3!AB121+calc4!AB121+calc5!AB121+calc6!AB121)</f>
        <v>0</v>
      </c>
      <c r="AC121" s="31" t="str">
        <f>IF(AC$8="","",calc1!AC121+calc2!AC121+calc3!AC121+calc4!AC121+calc5!AC121+calc6!AC121)</f>
        <v/>
      </c>
      <c r="AD121" s="31" t="str">
        <f>IF(AD$8="","",calc1!AD121+calc2!AD121+calc3!AD121+calc4!AD121+calc5!AD121+calc6!AD121)</f>
        <v/>
      </c>
      <c r="AE121" s="31" t="str">
        <f>IF(AE$8="","",calc1!AE121+calc2!AE121+calc3!AE121+calc4!AE121+calc5!AE121+calc6!AE121)</f>
        <v/>
      </c>
      <c r="AF121" s="31" t="str">
        <f>IF(AF$8="","",calc1!AF121+calc2!AF121+calc3!AF121+calc4!AF121+calc5!AF121+calc6!AF121)</f>
        <v/>
      </c>
      <c r="AG121" s="31" t="str">
        <f>IF(AG$8="","",calc1!AG121+calc2!AG121+calc3!AG121+calc4!AG121+calc5!AG121+calc6!AG121)</f>
        <v/>
      </c>
      <c r="AH121" s="31" t="str">
        <f>IF(AH$8="","",calc1!AH121+calc2!AH121+calc3!AH121+calc4!AH121+calc5!AH121+calc6!AH121)</f>
        <v/>
      </c>
      <c r="AI121" s="31" t="str">
        <f>IF(AI$8="","",calc1!AI121+calc2!AI121+calc3!AI121+calc4!AI121+calc5!AI121+calc6!AI121)</f>
        <v/>
      </c>
      <c r="AJ121" s="31" t="str">
        <f>IF(AJ$8="","",calc1!AJ121+calc2!AJ121+calc3!AJ121+calc4!AJ121+calc5!AJ121+calc6!AJ121)</f>
        <v/>
      </c>
      <c r="AK121" s="31" t="str">
        <f>IF(AK$8="","",calc1!AK121+calc2!AK121+calc3!AK121+calc4!AK121+calc5!AK121+calc6!AK121)</f>
        <v/>
      </c>
      <c r="AL121" s="31" t="str">
        <f>IF(AL$8="","",calc1!AL121+calc2!AL121+calc3!AL121+calc4!AL121+calc5!AL121+calc6!AL121)</f>
        <v/>
      </c>
      <c r="AM121" s="31" t="str">
        <f>IF(AM$8="","",calc1!AM121+calc2!AM121+calc3!AM121+calc4!AM121+calc5!AM121+calc6!AM121)</f>
        <v/>
      </c>
      <c r="AN121" s="31" t="str">
        <f>IF(AN$8="","",calc1!AN121+calc2!AN121+calc3!AN121+calc4!AN121+calc5!AN121+calc6!AN121)</f>
        <v/>
      </c>
      <c r="AO121" s="31" t="str">
        <f>IF(AO$8="","",calc1!AO121+calc2!AO121+calc3!AO121+calc4!AO121+calc5!AO121+calc6!AO121)</f>
        <v/>
      </c>
      <c r="AP121" s="31" t="str">
        <f>IF(AP$8="","",calc1!AP121+calc2!AP121+calc3!AP121+calc4!AP121+calc5!AP121+calc6!AP121)</f>
        <v/>
      </c>
      <c r="AQ121" s="31" t="str">
        <f>IF(AQ$8="","",calc1!AQ121+calc2!AQ121+calc3!AQ121+calc4!AQ121+calc5!AQ121+calc6!AQ121)</f>
        <v/>
      </c>
    </row>
    <row r="122" spans="2:43">
      <c r="B122" s="26">
        <f>'input rate-base'!B122</f>
        <v>6</v>
      </c>
      <c r="C122" s="26">
        <f>'input rate-base'!C122</f>
        <v>2021</v>
      </c>
      <c r="D122" s="31">
        <f>IF(D$8="","",calc1!D122+calc2!D122+calc3!D122+calc4!D122+calc5!D122+calc6!D122)</f>
        <v>27314360.10213</v>
      </c>
      <c r="E122" s="31">
        <f>IF(E$8="","",calc1!E122+calc2!E122+calc3!E122+calc4!E122+calc5!E122+calc6!E122)</f>
        <v>216541.39220550001</v>
      </c>
      <c r="F122" s="31">
        <f>IF(F$8="","",calc1!F122+calc2!F122+calc3!F122+calc4!F122+calc5!F122+calc6!F122)</f>
        <v>1498337.6685900001</v>
      </c>
      <c r="G122" s="31">
        <f>IF(G$8="","",calc1!G122+calc2!G122+calc3!G122+calc4!G122+calc5!G122+calc6!G122)</f>
        <v>2040779.7022800001</v>
      </c>
      <c r="H122" s="31">
        <f>IF(H$8="","",calc1!H122+calc2!H122+calc3!H122+calc4!H122+calc5!H122+calc6!H122)</f>
        <v>13366.758492000001</v>
      </c>
      <c r="I122" s="31">
        <f>IF(I$8="","",calc1!I122+calc2!I122+calc3!I122+calc4!I122+calc5!I122+calc6!I122)</f>
        <v>9621121.5572500005</v>
      </c>
      <c r="J122" s="31">
        <f>IF(J$8="","",calc1!J122+calc2!J122+calc3!J122+calc4!J122+calc5!J122+calc6!J122)</f>
        <v>49215.088000000003</v>
      </c>
      <c r="K122" s="31">
        <f>IF(K$8="","",calc1!K122+calc2!K122+calc3!K122+calc4!K122+calc5!K122+calc6!K122)</f>
        <v>79616.252750000014</v>
      </c>
      <c r="L122" s="31">
        <f>IF(L$8="","",calc1!L122+calc2!L122+calc3!L122+calc4!L122+calc5!L122+calc6!L122)</f>
        <v>209416.99001705114</v>
      </c>
      <c r="M122" s="31">
        <f>IF(M$8="","",calc1!M122+calc2!M122+calc3!M122+calc4!M122+calc5!M122+calc6!M122)</f>
        <v>1454214.6624999999</v>
      </c>
      <c r="N122" s="31">
        <f>IF(N$8="","",calc1!N122+calc2!N122+calc3!N122+calc4!N122+calc5!N122+calc6!N122)</f>
        <v>139671.41952</v>
      </c>
      <c r="O122" s="31">
        <f>IF(O$8="","",calc1!O122+calc2!O122+calc3!O122+calc4!O122+calc5!O122+calc6!O122)</f>
        <v>371720.64</v>
      </c>
      <c r="P122" s="31">
        <f>IF(P$8="","",calc1!P122+calc2!P122+calc3!P122+calc4!P122+calc5!P122+calc6!P122)</f>
        <v>0</v>
      </c>
      <c r="Q122" s="31">
        <f>IF(Q$8="","",calc1!Q122+calc2!Q122+calc3!Q122+calc4!Q122+calc5!Q122+calc6!Q122)</f>
        <v>302285.22281000001</v>
      </c>
      <c r="R122" s="31">
        <f>IF(R$8="","",calc1!R122+calc2!R122+calc3!R122+calc4!R122+calc5!R122+calc6!R122)</f>
        <v>1738.0255200000001</v>
      </c>
      <c r="S122" s="31">
        <f>IF(S$8="","",calc1!S122+calc2!S122+calc3!S122+calc4!S122+calc5!S122+calc6!S122)</f>
        <v>209211.08025</v>
      </c>
      <c r="T122" s="31">
        <f>IF(T$8="","",calc1!T122+calc2!T122+calc3!T122+calc4!T122+calc5!T122+calc6!T122)</f>
        <v>2479.1656000000003</v>
      </c>
      <c r="U122" s="31">
        <f>IF(U$8="","",calc1!U122+calc2!U122+calc3!U122+calc4!U122+calc5!U122+calc6!U122)</f>
        <v>6741.5542500000001</v>
      </c>
      <c r="V122" s="31">
        <f>IF(V$8="","",calc1!V122+calc2!V122+calc3!V122+calc4!V122+calc5!V122+calc6!V122)</f>
        <v>1559.7570818711838</v>
      </c>
      <c r="W122" s="31">
        <f>IF(W$8="","",calc1!W122+calc2!W122+calc3!W122+calc4!W122+calc5!W122+calc6!W122)</f>
        <v>69484.834999999992</v>
      </c>
      <c r="X122" s="31">
        <f>IF(X$8="","",calc1!X122+calc2!X122+calc3!X122+calc4!X122+calc5!X122+calc6!X122)</f>
        <v>75139.306370000006</v>
      </c>
      <c r="Y122" s="31">
        <f>IF(Y$8="","",calc1!Y122+calc2!Y122+calc3!Y122+calc4!Y122+calc5!Y122+calc6!Y122)</f>
        <v>55714.959999999992</v>
      </c>
      <c r="Z122" s="31">
        <f>IF(Z$8="","",calc1!Z122+calc2!Z122+calc3!Z122+calc4!Z122+calc5!Z122+calc6!Z122)</f>
        <v>10841.286830000001</v>
      </c>
      <c r="AA122" s="31">
        <f>IF(AA$8="","",calc1!AA122+calc2!AA122+calc3!AA122+calc4!AA122+calc5!AA122+calc6!AA122)</f>
        <v>4589.6267600000001</v>
      </c>
      <c r="AB122" s="31">
        <f>IF(AB$8="","",calc1!AB122+calc2!AB122+calc3!AB122+calc4!AB122+calc5!AB122+calc6!AB122)</f>
        <v>0</v>
      </c>
      <c r="AC122" s="31" t="str">
        <f>IF(AC$8="","",calc1!AC122+calc2!AC122+calc3!AC122+calc4!AC122+calc5!AC122+calc6!AC122)</f>
        <v/>
      </c>
      <c r="AD122" s="31" t="str">
        <f>IF(AD$8="","",calc1!AD122+calc2!AD122+calc3!AD122+calc4!AD122+calc5!AD122+calc6!AD122)</f>
        <v/>
      </c>
      <c r="AE122" s="31" t="str">
        <f>IF(AE$8="","",calc1!AE122+calc2!AE122+calc3!AE122+calc4!AE122+calc5!AE122+calc6!AE122)</f>
        <v/>
      </c>
      <c r="AF122" s="31" t="str">
        <f>IF(AF$8="","",calc1!AF122+calc2!AF122+calc3!AF122+calc4!AF122+calc5!AF122+calc6!AF122)</f>
        <v/>
      </c>
      <c r="AG122" s="31" t="str">
        <f>IF(AG$8="","",calc1!AG122+calc2!AG122+calc3!AG122+calc4!AG122+calc5!AG122+calc6!AG122)</f>
        <v/>
      </c>
      <c r="AH122" s="31" t="str">
        <f>IF(AH$8="","",calc1!AH122+calc2!AH122+calc3!AH122+calc4!AH122+calc5!AH122+calc6!AH122)</f>
        <v/>
      </c>
      <c r="AI122" s="31" t="str">
        <f>IF(AI$8="","",calc1!AI122+calc2!AI122+calc3!AI122+calc4!AI122+calc5!AI122+calc6!AI122)</f>
        <v/>
      </c>
      <c r="AJ122" s="31" t="str">
        <f>IF(AJ$8="","",calc1!AJ122+calc2!AJ122+calc3!AJ122+calc4!AJ122+calc5!AJ122+calc6!AJ122)</f>
        <v/>
      </c>
      <c r="AK122" s="31" t="str">
        <f>IF(AK$8="","",calc1!AK122+calc2!AK122+calc3!AK122+calc4!AK122+calc5!AK122+calc6!AK122)</f>
        <v/>
      </c>
      <c r="AL122" s="31" t="str">
        <f>IF(AL$8="","",calc1!AL122+calc2!AL122+calc3!AL122+calc4!AL122+calc5!AL122+calc6!AL122)</f>
        <v/>
      </c>
      <c r="AM122" s="31" t="str">
        <f>IF(AM$8="","",calc1!AM122+calc2!AM122+calc3!AM122+calc4!AM122+calc5!AM122+calc6!AM122)</f>
        <v/>
      </c>
      <c r="AN122" s="31" t="str">
        <f>IF(AN$8="","",calc1!AN122+calc2!AN122+calc3!AN122+calc4!AN122+calc5!AN122+calc6!AN122)</f>
        <v/>
      </c>
      <c r="AO122" s="31" t="str">
        <f>IF(AO$8="","",calc1!AO122+calc2!AO122+calc3!AO122+calc4!AO122+calc5!AO122+calc6!AO122)</f>
        <v/>
      </c>
      <c r="AP122" s="31" t="str">
        <f>IF(AP$8="","",calc1!AP122+calc2!AP122+calc3!AP122+calc4!AP122+calc5!AP122+calc6!AP122)</f>
        <v/>
      </c>
      <c r="AQ122" s="31" t="str">
        <f>IF(AQ$8="","",calc1!AQ122+calc2!AQ122+calc3!AQ122+calc4!AQ122+calc5!AQ122+calc6!AQ122)</f>
        <v/>
      </c>
    </row>
    <row r="123" spans="2:43">
      <c r="B123" s="26">
        <f>'input rate-base'!B123</f>
        <v>7</v>
      </c>
      <c r="C123" s="26">
        <f>'input rate-base'!C123</f>
        <v>2021</v>
      </c>
      <c r="D123" s="31">
        <f>IF(D$8="","",calc1!D123+calc2!D123+calc3!D123+calc4!D123+calc5!D123+calc6!D123)</f>
        <v>31007093.534590002</v>
      </c>
      <c r="E123" s="31">
        <f>IF(E$8="","",calc1!E123+calc2!E123+calc3!E123+calc4!E123+calc5!E123+calc6!E123)</f>
        <v>244073.76530249999</v>
      </c>
      <c r="F123" s="31">
        <f>IF(F$8="","",calc1!F123+calc2!F123+calc3!F123+calc4!F123+calc5!F123+calc6!F123)</f>
        <v>1711294.5020000001</v>
      </c>
      <c r="G123" s="31">
        <f>IF(G$8="","",calc1!G123+calc2!G123+calc3!G123+calc4!G123+calc5!G123+calc6!G123)</f>
        <v>2202051.6440400002</v>
      </c>
      <c r="H123" s="31">
        <f>IF(H$8="","",calc1!H123+calc2!H123+calc3!H123+calc4!H123+calc5!H123+calc6!H123)</f>
        <v>14523.885540000001</v>
      </c>
      <c r="I123" s="31">
        <f>IF(I$8="","",calc1!I123+calc2!I123+calc3!I123+calc4!I123+calc5!I123+calc6!I123)</f>
        <v>10038298.1305</v>
      </c>
      <c r="J123" s="31">
        <f>IF(J$8="","",calc1!J123+calc2!J123+calc3!J123+calc4!J123+calc5!J123+calc6!J123)</f>
        <v>51569.360200000003</v>
      </c>
      <c r="K123" s="31">
        <f>IF(K$8="","",calc1!K123+calc2!K123+calc3!K123+calc4!K123+calc5!K123+calc6!K123)</f>
        <v>82889.48550000001</v>
      </c>
      <c r="L123" s="31">
        <f>IF(L$8="","",calc1!L123+calc2!L123+calc3!L123+calc4!L123+calc5!L123+calc6!L123)</f>
        <v>260231.97706911931</v>
      </c>
      <c r="M123" s="31">
        <f>IF(M$8="","",calc1!M123+calc2!M123+calc3!M123+calc4!M123+calc5!M123+calc6!M123)</f>
        <v>1456705.92</v>
      </c>
      <c r="N123" s="31">
        <f>IF(N$8="","",calc1!N123+calc2!N123+calc3!N123+calc4!N123+calc5!N123+calc6!N123)</f>
        <v>141779.20029000001</v>
      </c>
      <c r="O123" s="31">
        <f>IF(O$8="","",calc1!O123+calc2!O123+calc3!O123+calc4!O123+calc5!O123+calc6!O123)</f>
        <v>381295.79499999993</v>
      </c>
      <c r="P123" s="31">
        <f>IF(P$8="","",calc1!P123+calc2!P123+calc3!P123+calc4!P123+calc5!P123+calc6!P123)</f>
        <v>0</v>
      </c>
      <c r="Q123" s="31">
        <f>IF(Q$8="","",calc1!Q123+calc2!Q123+calc3!Q123+calc4!Q123+calc5!Q123+calc6!Q123)</f>
        <v>334258.77048000001</v>
      </c>
      <c r="R123" s="31">
        <f>IF(R$8="","",calc1!R123+calc2!R123+calc3!R123+calc4!R123+calc5!R123+calc6!R123)</f>
        <v>1842.10356</v>
      </c>
      <c r="S123" s="31">
        <f>IF(S$8="","",calc1!S123+calc2!S123+calc3!S123+calc4!S123+calc5!S123+calc6!S123)</f>
        <v>216518.52850000001</v>
      </c>
      <c r="T123" s="31">
        <f>IF(T$8="","",calc1!T123+calc2!T123+calc3!T123+calc4!T123+calc5!T123+calc6!T123)</f>
        <v>2473.3505000000005</v>
      </c>
      <c r="U123" s="31">
        <f>IF(U$8="","",calc1!U123+calc2!U123+calc3!U123+calc4!U123+calc5!U123+calc6!U123)</f>
        <v>6972.9454999999998</v>
      </c>
      <c r="V123" s="31">
        <f>IF(V$8="","",calc1!V123+calc2!V123+calc3!V123+calc4!V123+calc5!V123+calc6!V123)</f>
        <v>2097.5984518595142</v>
      </c>
      <c r="W123" s="31">
        <f>IF(W$8="","",calc1!W123+calc2!W123+calc3!W123+calc4!W123+calc5!W123+calc6!W123)</f>
        <v>70788.722500000003</v>
      </c>
      <c r="X123" s="31">
        <f>IF(X$8="","",calc1!X123+calc2!X123+calc3!X123+calc4!X123+calc5!X123+calc6!X123)</f>
        <v>69427.404859999995</v>
      </c>
      <c r="Y123" s="31">
        <f>IF(Y$8="","",calc1!Y123+calc2!Y123+calc3!Y123+calc4!Y123+calc5!Y123+calc6!Y123)</f>
        <v>54438.707499999997</v>
      </c>
      <c r="Z123" s="31">
        <f>IF(Z$8="","",calc1!Z123+calc2!Z123+calc3!Z123+calc4!Z123+calc5!Z123+calc6!Z123)</f>
        <v>11229.87477</v>
      </c>
      <c r="AA123" s="31">
        <f>IF(AA$8="","",calc1!AA123+calc2!AA123+calc3!AA123+calc4!AA123+calc5!AA123+calc6!AA123)</f>
        <v>4880.5682299999999</v>
      </c>
      <c r="AB123" s="31">
        <f>IF(AB$8="","",calc1!AB123+calc2!AB123+calc3!AB123+calc4!AB123+calc5!AB123+calc6!AB123)</f>
        <v>0</v>
      </c>
      <c r="AC123" s="31" t="str">
        <f>IF(AC$8="","",calc1!AC123+calc2!AC123+calc3!AC123+calc4!AC123+calc5!AC123+calc6!AC123)</f>
        <v/>
      </c>
      <c r="AD123" s="31" t="str">
        <f>IF(AD$8="","",calc1!AD123+calc2!AD123+calc3!AD123+calc4!AD123+calc5!AD123+calc6!AD123)</f>
        <v/>
      </c>
      <c r="AE123" s="31" t="str">
        <f>IF(AE$8="","",calc1!AE123+calc2!AE123+calc3!AE123+calc4!AE123+calc5!AE123+calc6!AE123)</f>
        <v/>
      </c>
      <c r="AF123" s="31" t="str">
        <f>IF(AF$8="","",calc1!AF123+calc2!AF123+calc3!AF123+calc4!AF123+calc5!AF123+calc6!AF123)</f>
        <v/>
      </c>
      <c r="AG123" s="31" t="str">
        <f>IF(AG$8="","",calc1!AG123+calc2!AG123+calc3!AG123+calc4!AG123+calc5!AG123+calc6!AG123)</f>
        <v/>
      </c>
      <c r="AH123" s="31" t="str">
        <f>IF(AH$8="","",calc1!AH123+calc2!AH123+calc3!AH123+calc4!AH123+calc5!AH123+calc6!AH123)</f>
        <v/>
      </c>
      <c r="AI123" s="31" t="str">
        <f>IF(AI$8="","",calc1!AI123+calc2!AI123+calc3!AI123+calc4!AI123+calc5!AI123+calc6!AI123)</f>
        <v/>
      </c>
      <c r="AJ123" s="31" t="str">
        <f>IF(AJ$8="","",calc1!AJ123+calc2!AJ123+calc3!AJ123+calc4!AJ123+calc5!AJ123+calc6!AJ123)</f>
        <v/>
      </c>
      <c r="AK123" s="31" t="str">
        <f>IF(AK$8="","",calc1!AK123+calc2!AK123+calc3!AK123+calc4!AK123+calc5!AK123+calc6!AK123)</f>
        <v/>
      </c>
      <c r="AL123" s="31" t="str">
        <f>IF(AL$8="","",calc1!AL123+calc2!AL123+calc3!AL123+calc4!AL123+calc5!AL123+calc6!AL123)</f>
        <v/>
      </c>
      <c r="AM123" s="31" t="str">
        <f>IF(AM$8="","",calc1!AM123+calc2!AM123+calc3!AM123+calc4!AM123+calc5!AM123+calc6!AM123)</f>
        <v/>
      </c>
      <c r="AN123" s="31" t="str">
        <f>IF(AN$8="","",calc1!AN123+calc2!AN123+calc3!AN123+calc4!AN123+calc5!AN123+calc6!AN123)</f>
        <v/>
      </c>
      <c r="AO123" s="31" t="str">
        <f>IF(AO$8="","",calc1!AO123+calc2!AO123+calc3!AO123+calc4!AO123+calc5!AO123+calc6!AO123)</f>
        <v/>
      </c>
      <c r="AP123" s="31" t="str">
        <f>IF(AP$8="","",calc1!AP123+calc2!AP123+calc3!AP123+calc4!AP123+calc5!AP123+calc6!AP123)</f>
        <v/>
      </c>
      <c r="AQ123" s="31" t="str">
        <f>IF(AQ$8="","",calc1!AQ123+calc2!AQ123+calc3!AQ123+calc4!AQ123+calc5!AQ123+calc6!AQ123)</f>
        <v/>
      </c>
    </row>
    <row r="124" spans="2:43">
      <c r="B124" s="26">
        <f>'input rate-base'!B124</f>
        <v>8</v>
      </c>
      <c r="C124" s="26">
        <f>'input rate-base'!C124</f>
        <v>2021</v>
      </c>
      <c r="D124" s="31">
        <f>IF(D$8="","",calc1!D124+calc2!D124+calc3!D124+calc4!D124+calc5!D124+calc6!D124)</f>
        <v>31255037.622160003</v>
      </c>
      <c r="E124" s="31">
        <f>IF(E$8="","",calc1!E124+calc2!E124+calc3!E124+calc4!E124+calc5!E124+calc6!E124)</f>
        <v>243192.165564</v>
      </c>
      <c r="F124" s="31">
        <f>IF(F$8="","",calc1!F124+calc2!F124+calc3!F124+calc4!F124+calc5!F124+calc6!F124)</f>
        <v>1718911.4756500002</v>
      </c>
      <c r="G124" s="31">
        <f>IF(G$8="","",calc1!G124+calc2!G124+calc3!G124+calc4!G124+calc5!G124+calc6!G124)</f>
        <v>2210569.7530800002</v>
      </c>
      <c r="H124" s="31">
        <f>IF(H$8="","",calc1!H124+calc2!H124+calc3!H124+calc4!H124+calc5!H124+calc6!H124)</f>
        <v>14575.885488</v>
      </c>
      <c r="I124" s="31">
        <f>IF(I$8="","",calc1!I124+calc2!I124+calc3!I124+calc4!I124+calc5!I124+calc6!I124)</f>
        <v>10046415.135499999</v>
      </c>
      <c r="J124" s="31">
        <f>IF(J$8="","",calc1!J124+calc2!J124+calc3!J124+calc4!J124+calc5!J124+calc6!J124)</f>
        <v>47878.389500000005</v>
      </c>
      <c r="K124" s="31">
        <f>IF(K$8="","",calc1!K124+calc2!K124+calc3!K124+calc4!K124+calc5!K124+calc6!K124)</f>
        <v>84092.546249999999</v>
      </c>
      <c r="L124" s="31">
        <f>IF(L$8="","",calc1!L124+calc2!L124+calc3!L124+calc4!L124+calc5!L124+calc6!L124)</f>
        <v>267617.97468187299</v>
      </c>
      <c r="M124" s="31">
        <f>IF(M$8="","",calc1!M124+calc2!M124+calc3!M124+calc4!M124+calc5!M124+calc6!M124)</f>
        <v>1502056.0150000001</v>
      </c>
      <c r="N124" s="31">
        <f>IF(N$8="","",calc1!N124+calc2!N124+calc3!N124+calc4!N124+calc5!N124+calc6!N124)</f>
        <v>146961.80207000001</v>
      </c>
      <c r="O124" s="31">
        <f>IF(O$8="","",calc1!O124+calc2!O124+calc3!O124+calc4!O124+calc5!O124+calc6!O124)</f>
        <v>385762.71499999997</v>
      </c>
      <c r="P124" s="31">
        <f>IF(P$8="","",calc1!P124+calc2!P124+calc3!P124+calc4!P124+calc5!P124+calc6!P124)</f>
        <v>0</v>
      </c>
      <c r="Q124" s="31">
        <f>IF(Q$8="","",calc1!Q124+calc2!Q124+calc3!Q124+calc4!Q124+calc5!Q124+calc6!Q124)</f>
        <v>337733.054</v>
      </c>
      <c r="R124" s="31">
        <f>IF(R$8="","",calc1!R124+calc2!R124+calc3!R124+calc4!R124+calc5!R124+calc6!R124)</f>
        <v>1930.6016400000001</v>
      </c>
      <c r="S124" s="31">
        <f>IF(S$8="","",calc1!S124+calc2!S124+calc3!S124+calc4!S124+calc5!S124+calc6!S124)</f>
        <v>216248.28700000001</v>
      </c>
      <c r="T124" s="31">
        <f>IF(T$8="","",calc1!T124+calc2!T124+calc3!T124+calc4!T124+calc5!T124+calc6!T124)</f>
        <v>2456.9718000000003</v>
      </c>
      <c r="U124" s="31">
        <f>IF(U$8="","",calc1!U124+calc2!U124+calc3!U124+calc4!U124+calc5!U124+calc6!U124)</f>
        <v>6938.2732500000002</v>
      </c>
      <c r="V124" s="31">
        <f>IF(V$8="","",calc1!V124+calc2!V124+calc3!V124+calc4!V124+calc5!V124+calc6!V124)</f>
        <v>2369.5163139345809</v>
      </c>
      <c r="W124" s="31">
        <f>IF(W$8="","",calc1!W124+calc2!W124+calc3!W124+calc4!W124+calc5!W124+calc6!W124)</f>
        <v>72348.172500000001</v>
      </c>
      <c r="X124" s="31">
        <f>IF(X$8="","",calc1!X124+calc2!X124+calc3!X124+calc4!X124+calc5!X124+calc6!X124)</f>
        <v>69449.487110000002</v>
      </c>
      <c r="Y124" s="31">
        <f>IF(Y$8="","",calc1!Y124+calc2!Y124+calc3!Y124+calc4!Y124+calc5!Y124+calc6!Y124)</f>
        <v>57022.684999999998</v>
      </c>
      <c r="Z124" s="31">
        <f>IF(Z$8="","",calc1!Z124+calc2!Z124+calc3!Z124+calc4!Z124+calc5!Z124+calc6!Z124)</f>
        <v>11321.867979999999</v>
      </c>
      <c r="AA124" s="31">
        <f>IF(AA$8="","",calc1!AA124+calc2!AA124+calc3!AA124+calc4!AA124+calc5!AA124+calc6!AA124)</f>
        <v>5035.6764999999996</v>
      </c>
      <c r="AB124" s="31">
        <f>IF(AB$8="","",calc1!AB124+calc2!AB124+calc3!AB124+calc4!AB124+calc5!AB124+calc6!AB124)</f>
        <v>0</v>
      </c>
      <c r="AC124" s="31" t="str">
        <f>IF(AC$8="","",calc1!AC124+calc2!AC124+calc3!AC124+calc4!AC124+calc5!AC124+calc6!AC124)</f>
        <v/>
      </c>
      <c r="AD124" s="31" t="str">
        <f>IF(AD$8="","",calc1!AD124+calc2!AD124+calc3!AD124+calc4!AD124+calc5!AD124+calc6!AD124)</f>
        <v/>
      </c>
      <c r="AE124" s="31" t="str">
        <f>IF(AE$8="","",calc1!AE124+calc2!AE124+calc3!AE124+calc4!AE124+calc5!AE124+calc6!AE124)</f>
        <v/>
      </c>
      <c r="AF124" s="31" t="str">
        <f>IF(AF$8="","",calc1!AF124+calc2!AF124+calc3!AF124+calc4!AF124+calc5!AF124+calc6!AF124)</f>
        <v/>
      </c>
      <c r="AG124" s="31" t="str">
        <f>IF(AG$8="","",calc1!AG124+calc2!AG124+calc3!AG124+calc4!AG124+calc5!AG124+calc6!AG124)</f>
        <v/>
      </c>
      <c r="AH124" s="31" t="str">
        <f>IF(AH$8="","",calc1!AH124+calc2!AH124+calc3!AH124+calc4!AH124+calc5!AH124+calc6!AH124)</f>
        <v/>
      </c>
      <c r="AI124" s="31" t="str">
        <f>IF(AI$8="","",calc1!AI124+calc2!AI124+calc3!AI124+calc4!AI124+calc5!AI124+calc6!AI124)</f>
        <v/>
      </c>
      <c r="AJ124" s="31" t="str">
        <f>IF(AJ$8="","",calc1!AJ124+calc2!AJ124+calc3!AJ124+calc4!AJ124+calc5!AJ124+calc6!AJ124)</f>
        <v/>
      </c>
      <c r="AK124" s="31" t="str">
        <f>IF(AK$8="","",calc1!AK124+calc2!AK124+calc3!AK124+calc4!AK124+calc5!AK124+calc6!AK124)</f>
        <v/>
      </c>
      <c r="AL124" s="31" t="str">
        <f>IF(AL$8="","",calc1!AL124+calc2!AL124+calc3!AL124+calc4!AL124+calc5!AL124+calc6!AL124)</f>
        <v/>
      </c>
      <c r="AM124" s="31" t="str">
        <f>IF(AM$8="","",calc1!AM124+calc2!AM124+calc3!AM124+calc4!AM124+calc5!AM124+calc6!AM124)</f>
        <v/>
      </c>
      <c r="AN124" s="31" t="str">
        <f>IF(AN$8="","",calc1!AN124+calc2!AN124+calc3!AN124+calc4!AN124+calc5!AN124+calc6!AN124)</f>
        <v/>
      </c>
      <c r="AO124" s="31" t="str">
        <f>IF(AO$8="","",calc1!AO124+calc2!AO124+calc3!AO124+calc4!AO124+calc5!AO124+calc6!AO124)</f>
        <v/>
      </c>
      <c r="AP124" s="31" t="str">
        <f>IF(AP$8="","",calc1!AP124+calc2!AP124+calc3!AP124+calc4!AP124+calc5!AP124+calc6!AP124)</f>
        <v/>
      </c>
      <c r="AQ124" s="31" t="str">
        <f>IF(AQ$8="","",calc1!AQ124+calc2!AQ124+calc3!AQ124+calc4!AQ124+calc5!AQ124+calc6!AQ124)</f>
        <v/>
      </c>
    </row>
    <row r="125" spans="2:43">
      <c r="B125" s="26">
        <f>'input rate-base'!B125</f>
        <v>9</v>
      </c>
      <c r="C125" s="26">
        <f>'input rate-base'!C125</f>
        <v>2021</v>
      </c>
      <c r="D125" s="31">
        <f>IF(D$8="","",calc1!D125+calc2!D125+calc3!D125+calc4!D125+calc5!D125+calc6!D125)</f>
        <v>30128005.925560001</v>
      </c>
      <c r="E125" s="31">
        <f>IF(E$8="","",calc1!E125+calc2!E125+calc3!E125+calc4!E125+calc5!E125+calc6!E125)</f>
        <v>229582.02512999999</v>
      </c>
      <c r="F125" s="31">
        <f>IF(F$8="","",calc1!F125+calc2!F125+calc3!F125+calc4!F125+calc5!F125+calc6!F125)</f>
        <v>1632406.1953400001</v>
      </c>
      <c r="G125" s="31">
        <f>IF(G$8="","",calc1!G125+calc2!G125+calc3!G125+calc4!G125+calc5!G125+calc6!G125)</f>
        <v>2170094.4822</v>
      </c>
      <c r="H125" s="31">
        <f>IF(H$8="","",calc1!H125+calc2!H125+calc3!H125+calc4!H125+calc5!H125+calc6!H125)</f>
        <v>14282.552448</v>
      </c>
      <c r="I125" s="31">
        <f>IF(I$8="","",calc1!I125+calc2!I125+calc3!I125+calc4!I125+calc5!I125+calc6!I125)</f>
        <v>10313482.736749999</v>
      </c>
      <c r="J125" s="31">
        <f>IF(J$8="","",calc1!J125+calc2!J125+calc3!J125+calc4!J125+calc5!J125+calc6!J125)</f>
        <v>51834.002999999997</v>
      </c>
      <c r="K125" s="31">
        <f>IF(K$8="","",calc1!K125+calc2!K125+calc3!K125+calc4!K125+calc5!K125+calc6!K125)</f>
        <v>80098.989000000001</v>
      </c>
      <c r="L125" s="31">
        <f>IF(L$8="","",calc1!L125+calc2!L125+calc3!L125+calc4!L125+calc5!L125+calc6!L125)</f>
        <v>264873.38531445182</v>
      </c>
      <c r="M125" s="31">
        <f>IF(M$8="","",calc1!M125+calc2!M125+calc3!M125+calc4!M125+calc5!M125+calc6!M125)</f>
        <v>1507125.2024999999</v>
      </c>
      <c r="N125" s="31">
        <f>IF(N$8="","",calc1!N125+calc2!N125+calc3!N125+calc4!N125+calc5!N125+calc6!N125)</f>
        <v>150953.03938</v>
      </c>
      <c r="O125" s="31">
        <f>IF(O$8="","",calc1!O125+calc2!O125+calc3!O125+calc4!O125+calc5!O125+calc6!O125)</f>
        <v>378760.5625</v>
      </c>
      <c r="P125" s="31">
        <f>IF(P$8="","",calc1!P125+calc2!P125+calc3!P125+calc4!P125+calc5!P125+calc6!P125)</f>
        <v>0</v>
      </c>
      <c r="Q125" s="31">
        <f>IF(Q$8="","",calc1!Q125+calc2!Q125+calc3!Q125+calc4!Q125+calc5!Q125+calc6!Q125)</f>
        <v>287609.12771999999</v>
      </c>
      <c r="R125" s="31">
        <f>IF(R$8="","",calc1!R125+calc2!R125+calc3!R125+calc4!R125+calc5!R125+calc6!R125)</f>
        <v>2038.0984800000001</v>
      </c>
      <c r="S125" s="31">
        <f>IF(S$8="","",calc1!S125+calc2!S125+calc3!S125+calc4!S125+calc5!S125+calc6!S125)</f>
        <v>213732.08025</v>
      </c>
      <c r="T125" s="31">
        <f>IF(T$8="","",calc1!T125+calc2!T125+calc3!T125+calc4!T125+calc5!T125+calc6!T125)</f>
        <v>2436.0599000000002</v>
      </c>
      <c r="U125" s="31">
        <f>IF(U$8="","",calc1!U125+calc2!U125+calc3!U125+calc4!U125+calc5!U125+calc6!U125)</f>
        <v>6754.4657500000003</v>
      </c>
      <c r="V125" s="31">
        <f>IF(V$8="","",calc1!V125+calc2!V125+calc3!V125+calc4!V125+calc5!V125+calc6!V125)</f>
        <v>2244.6877109516231</v>
      </c>
      <c r="W125" s="31">
        <f>IF(W$8="","",calc1!W125+calc2!W125+calc3!W125+calc4!W125+calc5!W125+calc6!W125)</f>
        <v>72183.194999999992</v>
      </c>
      <c r="X125" s="31">
        <f>IF(X$8="","",calc1!X125+calc2!X125+calc3!X125+calc4!X125+calc5!X125+calc6!X125)</f>
        <v>74998.36957000001</v>
      </c>
      <c r="Y125" s="31">
        <f>IF(Y$8="","",calc1!Y125+calc2!Y125+calc3!Y125+calc4!Y125+calc5!Y125+calc6!Y125)</f>
        <v>57195.347499999996</v>
      </c>
      <c r="Z125" s="31">
        <f>IF(Z$8="","",calc1!Z125+calc2!Z125+calc3!Z125+calc4!Z125+calc5!Z125+calc6!Z125)</f>
        <v>11099.213659999999</v>
      </c>
      <c r="AA125" s="31">
        <f>IF(AA$8="","",calc1!AA125+calc2!AA125+calc3!AA125+calc4!AA125+calc5!AA125+calc6!AA125)</f>
        <v>5386.7240000000002</v>
      </c>
      <c r="AB125" s="31">
        <f>IF(AB$8="","",calc1!AB125+calc2!AB125+calc3!AB125+calc4!AB125+calc5!AB125+calc6!AB125)</f>
        <v>0</v>
      </c>
      <c r="AC125" s="31" t="str">
        <f>IF(AC$8="","",calc1!AC125+calc2!AC125+calc3!AC125+calc4!AC125+calc5!AC125+calc6!AC125)</f>
        <v/>
      </c>
      <c r="AD125" s="31" t="str">
        <f>IF(AD$8="","",calc1!AD125+calc2!AD125+calc3!AD125+calc4!AD125+calc5!AD125+calc6!AD125)</f>
        <v/>
      </c>
      <c r="AE125" s="31" t="str">
        <f>IF(AE$8="","",calc1!AE125+calc2!AE125+calc3!AE125+calc4!AE125+calc5!AE125+calc6!AE125)</f>
        <v/>
      </c>
      <c r="AF125" s="31" t="str">
        <f>IF(AF$8="","",calc1!AF125+calc2!AF125+calc3!AF125+calc4!AF125+calc5!AF125+calc6!AF125)</f>
        <v/>
      </c>
      <c r="AG125" s="31" t="str">
        <f>IF(AG$8="","",calc1!AG125+calc2!AG125+calc3!AG125+calc4!AG125+calc5!AG125+calc6!AG125)</f>
        <v/>
      </c>
      <c r="AH125" s="31" t="str">
        <f>IF(AH$8="","",calc1!AH125+calc2!AH125+calc3!AH125+calc4!AH125+calc5!AH125+calc6!AH125)</f>
        <v/>
      </c>
      <c r="AI125" s="31" t="str">
        <f>IF(AI$8="","",calc1!AI125+calc2!AI125+calc3!AI125+calc4!AI125+calc5!AI125+calc6!AI125)</f>
        <v/>
      </c>
      <c r="AJ125" s="31" t="str">
        <f>IF(AJ$8="","",calc1!AJ125+calc2!AJ125+calc3!AJ125+calc4!AJ125+calc5!AJ125+calc6!AJ125)</f>
        <v/>
      </c>
      <c r="AK125" s="31" t="str">
        <f>IF(AK$8="","",calc1!AK125+calc2!AK125+calc3!AK125+calc4!AK125+calc5!AK125+calc6!AK125)</f>
        <v/>
      </c>
      <c r="AL125" s="31" t="str">
        <f>IF(AL$8="","",calc1!AL125+calc2!AL125+calc3!AL125+calc4!AL125+calc5!AL125+calc6!AL125)</f>
        <v/>
      </c>
      <c r="AM125" s="31" t="str">
        <f>IF(AM$8="","",calc1!AM125+calc2!AM125+calc3!AM125+calc4!AM125+calc5!AM125+calc6!AM125)</f>
        <v/>
      </c>
      <c r="AN125" s="31" t="str">
        <f>IF(AN$8="","",calc1!AN125+calc2!AN125+calc3!AN125+calc4!AN125+calc5!AN125+calc6!AN125)</f>
        <v/>
      </c>
      <c r="AO125" s="31" t="str">
        <f>IF(AO$8="","",calc1!AO125+calc2!AO125+calc3!AO125+calc4!AO125+calc5!AO125+calc6!AO125)</f>
        <v/>
      </c>
      <c r="AP125" s="31" t="str">
        <f>IF(AP$8="","",calc1!AP125+calc2!AP125+calc3!AP125+calc4!AP125+calc5!AP125+calc6!AP125)</f>
        <v/>
      </c>
      <c r="AQ125" s="31" t="str">
        <f>IF(AQ$8="","",calc1!AQ125+calc2!AQ125+calc3!AQ125+calc4!AQ125+calc5!AQ125+calc6!AQ125)</f>
        <v/>
      </c>
    </row>
    <row r="126" spans="2:43">
      <c r="B126" s="26">
        <f>'input rate-base'!B126</f>
        <v>10</v>
      </c>
      <c r="C126" s="26">
        <f>'input rate-base'!C126</f>
        <v>2021</v>
      </c>
      <c r="D126" s="31">
        <f>IF(D$8="","",calc1!D126+calc2!D126+calc3!D126+calc4!D126+calc5!D126+calc6!D126)</f>
        <v>25549208.533040002</v>
      </c>
      <c r="E126" s="31">
        <f>IF(E$8="","",calc1!E126+calc2!E126+calc3!E126+calc4!E126+calc5!E126+calc6!E126)</f>
        <v>189171.51514199999</v>
      </c>
      <c r="F126" s="31">
        <f>IF(F$8="","",calc1!F126+calc2!F126+calc3!F126+calc4!F126+calc5!F126+calc6!F126)</f>
        <v>1344476.35354</v>
      </c>
      <c r="G126" s="31">
        <f>IF(G$8="","",calc1!G126+calc2!G126+calc3!G126+calc4!G126+calc5!G126+calc6!G126)</f>
        <v>1948926.28584</v>
      </c>
      <c r="H126" s="31">
        <f>IF(H$8="","",calc1!H126+calc2!H126+calc3!H126+calc4!H126+calc5!H126+calc6!H126)</f>
        <v>12678.348924</v>
      </c>
      <c r="I126" s="31">
        <f>IF(I$8="","",calc1!I126+calc2!I126+calc3!I126+calc4!I126+calc5!I126+calc6!I126)</f>
        <v>9918788.7555</v>
      </c>
      <c r="J126" s="31">
        <f>IF(J$8="","",calc1!J126+calc2!J126+calc3!J126+calc4!J126+calc5!J126+calc6!J126)</f>
        <v>53191.917000000001</v>
      </c>
      <c r="K126" s="31">
        <f>IF(K$8="","",calc1!K126+calc2!K126+calc3!K126+calc4!K126+calc5!K126+calc6!K126)</f>
        <v>71203.966750000007</v>
      </c>
      <c r="L126" s="31">
        <f>IF(L$8="","",calc1!L126+calc2!L126+calc3!L126+calc4!L126+calc5!L126+calc6!L126)</f>
        <v>217682.97540751091</v>
      </c>
      <c r="M126" s="31">
        <f>IF(M$8="","",calc1!M126+calc2!M126+calc3!M126+calc4!M126+calc5!M126+calc6!M126)</f>
        <v>1390326.62</v>
      </c>
      <c r="N126" s="31">
        <f>IF(N$8="","",calc1!N126+calc2!N126+calc3!N126+calc4!N126+calc5!N126+calc6!N126)</f>
        <v>145597.59454000002</v>
      </c>
      <c r="O126" s="31">
        <f>IF(O$8="","",calc1!O126+calc2!O126+calc3!O126+calc4!O126+calc5!O126+calc6!O126)</f>
        <v>356247.12</v>
      </c>
      <c r="P126" s="31">
        <f>IF(P$8="","",calc1!P126+calc2!P126+calc3!P126+calc4!P126+calc5!P126+calc6!P126)</f>
        <v>0</v>
      </c>
      <c r="Q126" s="31">
        <f>IF(Q$8="","",calc1!Q126+calc2!Q126+calc3!Q126+calc4!Q126+calc5!Q126+calc6!Q126)</f>
        <v>177465.97076</v>
      </c>
      <c r="R126" s="31">
        <f>IF(R$8="","",calc1!R126+calc2!R126+calc3!R126+calc4!R126+calc5!R126+calc6!R126)</f>
        <v>1737.53712</v>
      </c>
      <c r="S126" s="31">
        <f>IF(S$8="","",calc1!S126+calc2!S126+calc3!S126+calc4!S126+calc5!S126+calc6!S126)</f>
        <v>199542.13175</v>
      </c>
      <c r="T126" s="31">
        <f>IF(T$8="","",calc1!T126+calc2!T126+calc3!T126+calc4!T126+calc5!T126+calc6!T126)</f>
        <v>2095.6752000000001</v>
      </c>
      <c r="U126" s="31">
        <f>IF(U$8="","",calc1!U126+calc2!U126+calc3!U126+calc4!U126+calc5!U126+calc6!U126)</f>
        <v>6650.4842500000004</v>
      </c>
      <c r="V126" s="31">
        <f>IF(V$8="","",calc1!V126+calc2!V126+calc3!V126+calc4!V126+calc5!V126+calc6!V126)</f>
        <v>1606.9967116960113</v>
      </c>
      <c r="W126" s="31">
        <f>IF(W$8="","",calc1!W126+calc2!W126+calc3!W126+calc4!W126+calc5!W126+calc6!W126)</f>
        <v>68401.5625</v>
      </c>
      <c r="X126" s="31">
        <f>IF(X$8="","",calc1!X126+calc2!X126+calc3!X126+calc4!X126+calc5!X126+calc6!X126)</f>
        <v>67570.914489999996</v>
      </c>
      <c r="Y126" s="31">
        <f>IF(Y$8="","",calc1!Y126+calc2!Y126+calc3!Y126+calc4!Y126+calc5!Y126+calc6!Y126)</f>
        <v>52473.652499999997</v>
      </c>
      <c r="Z126" s="31">
        <f>IF(Z$8="","",calc1!Z126+calc2!Z126+calc3!Z126+calc4!Z126+calc5!Z126+calc6!Z126)</f>
        <v>10630.47228</v>
      </c>
      <c r="AA126" s="31">
        <f>IF(AA$8="","",calc1!AA126+calc2!AA126+calc3!AA126+calc4!AA126+calc5!AA126+calc6!AA126)</f>
        <v>3022.8964500000002</v>
      </c>
      <c r="AB126" s="31">
        <f>IF(AB$8="","",calc1!AB126+calc2!AB126+calc3!AB126+calc4!AB126+calc5!AB126+calc6!AB126)</f>
        <v>0</v>
      </c>
      <c r="AC126" s="31" t="str">
        <f>IF(AC$8="","",calc1!AC126+calc2!AC126+calc3!AC126+calc4!AC126+calc5!AC126+calc6!AC126)</f>
        <v/>
      </c>
      <c r="AD126" s="31" t="str">
        <f>IF(AD$8="","",calc1!AD126+calc2!AD126+calc3!AD126+calc4!AD126+calc5!AD126+calc6!AD126)</f>
        <v/>
      </c>
      <c r="AE126" s="31" t="str">
        <f>IF(AE$8="","",calc1!AE126+calc2!AE126+calc3!AE126+calc4!AE126+calc5!AE126+calc6!AE126)</f>
        <v/>
      </c>
      <c r="AF126" s="31" t="str">
        <f>IF(AF$8="","",calc1!AF126+calc2!AF126+calc3!AF126+calc4!AF126+calc5!AF126+calc6!AF126)</f>
        <v/>
      </c>
      <c r="AG126" s="31" t="str">
        <f>IF(AG$8="","",calc1!AG126+calc2!AG126+calc3!AG126+calc4!AG126+calc5!AG126+calc6!AG126)</f>
        <v/>
      </c>
      <c r="AH126" s="31" t="str">
        <f>IF(AH$8="","",calc1!AH126+calc2!AH126+calc3!AH126+calc4!AH126+calc5!AH126+calc6!AH126)</f>
        <v/>
      </c>
      <c r="AI126" s="31" t="str">
        <f>IF(AI$8="","",calc1!AI126+calc2!AI126+calc3!AI126+calc4!AI126+calc5!AI126+calc6!AI126)</f>
        <v/>
      </c>
      <c r="AJ126" s="31" t="str">
        <f>IF(AJ$8="","",calc1!AJ126+calc2!AJ126+calc3!AJ126+calc4!AJ126+calc5!AJ126+calc6!AJ126)</f>
        <v/>
      </c>
      <c r="AK126" s="31" t="str">
        <f>IF(AK$8="","",calc1!AK126+calc2!AK126+calc3!AK126+calc4!AK126+calc5!AK126+calc6!AK126)</f>
        <v/>
      </c>
      <c r="AL126" s="31" t="str">
        <f>IF(AL$8="","",calc1!AL126+calc2!AL126+calc3!AL126+calc4!AL126+calc5!AL126+calc6!AL126)</f>
        <v/>
      </c>
      <c r="AM126" s="31" t="str">
        <f>IF(AM$8="","",calc1!AM126+calc2!AM126+calc3!AM126+calc4!AM126+calc5!AM126+calc6!AM126)</f>
        <v/>
      </c>
      <c r="AN126" s="31" t="str">
        <f>IF(AN$8="","",calc1!AN126+calc2!AN126+calc3!AN126+calc4!AN126+calc5!AN126+calc6!AN126)</f>
        <v/>
      </c>
      <c r="AO126" s="31" t="str">
        <f>IF(AO$8="","",calc1!AO126+calc2!AO126+calc3!AO126+calc4!AO126+calc5!AO126+calc6!AO126)</f>
        <v/>
      </c>
      <c r="AP126" s="31" t="str">
        <f>IF(AP$8="","",calc1!AP126+calc2!AP126+calc3!AP126+calc4!AP126+calc5!AP126+calc6!AP126)</f>
        <v/>
      </c>
      <c r="AQ126" s="31" t="str">
        <f>IF(AQ$8="","",calc1!AQ126+calc2!AQ126+calc3!AQ126+calc4!AQ126+calc5!AQ126+calc6!AQ126)</f>
        <v/>
      </c>
    </row>
    <row r="127" spans="2:43">
      <c r="B127" s="26">
        <f>'input rate-base'!B127</f>
        <v>11</v>
      </c>
      <c r="C127" s="26">
        <f>'input rate-base'!C127</f>
        <v>2021</v>
      </c>
      <c r="D127" s="31">
        <f>IF(D$8="","",calc1!D127+calc2!D127+calc3!D127+calc4!D127+calc5!D127+calc6!D127)</f>
        <v>19657891.842799999</v>
      </c>
      <c r="E127" s="31">
        <f>IF(E$8="","",calc1!E127+calc2!E127+calc3!E127+calc4!E127+calc5!E127+calc6!E127)</f>
        <v>143715.817335</v>
      </c>
      <c r="F127" s="31">
        <f>IF(F$8="","",calc1!F127+calc2!F127+calc3!F127+calc4!F127+calc5!F127+calc6!F127)</f>
        <v>1013911.4284900001</v>
      </c>
      <c r="G127" s="31">
        <f>IF(G$8="","",calc1!G127+calc2!G127+calc3!G127+calc4!G127+calc5!G127+calc6!G127)</f>
        <v>1606737.7393200002</v>
      </c>
      <c r="H127" s="31">
        <f>IF(H$8="","",calc1!H127+calc2!H127+calc3!H127+calc4!H127+calc5!H127+calc6!H127)</f>
        <v>10194.966791999999</v>
      </c>
      <c r="I127" s="31">
        <f>IF(I$8="","",calc1!I127+calc2!I127+calc3!I127+calc4!I127+calc5!I127+calc6!I127)</f>
        <v>8496379.2655000016</v>
      </c>
      <c r="J127" s="31">
        <f>IF(J$8="","",calc1!J127+calc2!J127+calc3!J127+calc4!J127+calc5!J127+calc6!J127)</f>
        <v>44961.462200000002</v>
      </c>
      <c r="K127" s="31">
        <f>IF(K$8="","",calc1!K127+calc2!K127+calc3!K127+calc4!K127+calc5!K127+calc6!K127)</f>
        <v>60624.222999999998</v>
      </c>
      <c r="L127" s="31">
        <f>IF(L$8="","",calc1!L127+calc2!L127+calc3!L127+calc4!L127+calc5!L127+calc6!L127)</f>
        <v>142375.75761999999</v>
      </c>
      <c r="M127" s="31">
        <f>IF(M$8="","",calc1!M127+calc2!M127+calc3!M127+calc4!M127+calc5!M127+calc6!M127)</f>
        <v>1279320.2875000001</v>
      </c>
      <c r="N127" s="31">
        <f>IF(N$8="","",calc1!N127+calc2!N127+calc3!N127+calc4!N127+calc5!N127+calc6!N127)</f>
        <v>137195.21312</v>
      </c>
      <c r="O127" s="31">
        <f>IF(O$8="","",calc1!O127+calc2!O127+calc3!O127+calc4!O127+calc5!O127+calc6!O127)</f>
        <v>334897.64</v>
      </c>
      <c r="P127" s="31">
        <f>IF(P$8="","",calc1!P127+calc2!P127+calc3!P127+calc4!P127+calc5!P127+calc6!P127)</f>
        <v>0</v>
      </c>
      <c r="Q127" s="31">
        <f>IF(Q$8="","",calc1!Q127+calc2!Q127+calc3!Q127+calc4!Q127+calc5!Q127+calc6!Q127)</f>
        <v>148590.82624000002</v>
      </c>
      <c r="R127" s="31">
        <f>IF(R$8="","",calc1!R127+calc2!R127+calc3!R127+calc4!R127+calc5!R127+calc6!R127)</f>
        <v>1501.1515200000001</v>
      </c>
      <c r="S127" s="31">
        <f>IF(S$8="","",calc1!S127+calc2!S127+calc3!S127+calc4!S127+calc5!S127+calc6!S127)</f>
        <v>181245.20425000001</v>
      </c>
      <c r="T127" s="31">
        <f>IF(T$8="","",calc1!T127+calc2!T127+calc3!T127+calc4!T127+calc5!T127+calc6!T127)</f>
        <v>2105.2341999999999</v>
      </c>
      <c r="U127" s="31">
        <f>IF(U$8="","",calc1!U127+calc2!U127+calc3!U127+calc4!U127+calc5!U127+calc6!U127)</f>
        <v>6264.3964999999998</v>
      </c>
      <c r="V127" s="31">
        <f>IF(V$8="","",calc1!V127+calc2!V127+calc3!V127+calc4!V127+calc5!V127+calc6!V127)</f>
        <v>986.80103999999994</v>
      </c>
      <c r="W127" s="31">
        <f>IF(W$8="","",calc1!W127+calc2!W127+calc3!W127+calc4!W127+calc5!W127+calc6!W127)</f>
        <v>62276.947499999995</v>
      </c>
      <c r="X127" s="31">
        <f>IF(X$8="","",calc1!X127+calc2!X127+calc3!X127+calc4!X127+calc5!X127+calc6!X127)</f>
        <v>64756.130109999998</v>
      </c>
      <c r="Y127" s="31">
        <f>IF(Y$8="","",calc1!Y127+calc2!Y127+calc3!Y127+calc4!Y127+calc5!Y127+calc6!Y127)</f>
        <v>51973.564999999995</v>
      </c>
      <c r="Z127" s="31">
        <f>IF(Z$8="","",calc1!Z127+calc2!Z127+calc3!Z127+calc4!Z127+calc5!Z127+calc6!Z127)</f>
        <v>9950.0875500000002</v>
      </c>
      <c r="AA127" s="31">
        <f>IF(AA$8="","",calc1!AA127+calc2!AA127+calc3!AA127+calc4!AA127+calc5!AA127+calc6!AA127)</f>
        <v>2631.7152000000001</v>
      </c>
      <c r="AB127" s="31">
        <f>IF(AB$8="","",calc1!AB127+calc2!AB127+calc3!AB127+calc4!AB127+calc5!AB127+calc6!AB127)</f>
        <v>0</v>
      </c>
      <c r="AC127" s="31" t="str">
        <f>IF(AC$8="","",calc1!AC127+calc2!AC127+calc3!AC127+calc4!AC127+calc5!AC127+calc6!AC127)</f>
        <v/>
      </c>
      <c r="AD127" s="31" t="str">
        <f>IF(AD$8="","",calc1!AD127+calc2!AD127+calc3!AD127+calc4!AD127+calc5!AD127+calc6!AD127)</f>
        <v/>
      </c>
      <c r="AE127" s="31" t="str">
        <f>IF(AE$8="","",calc1!AE127+calc2!AE127+calc3!AE127+calc4!AE127+calc5!AE127+calc6!AE127)</f>
        <v/>
      </c>
      <c r="AF127" s="31" t="str">
        <f>IF(AF$8="","",calc1!AF127+calc2!AF127+calc3!AF127+calc4!AF127+calc5!AF127+calc6!AF127)</f>
        <v/>
      </c>
      <c r="AG127" s="31" t="str">
        <f>IF(AG$8="","",calc1!AG127+calc2!AG127+calc3!AG127+calc4!AG127+calc5!AG127+calc6!AG127)</f>
        <v/>
      </c>
      <c r="AH127" s="31" t="str">
        <f>IF(AH$8="","",calc1!AH127+calc2!AH127+calc3!AH127+calc4!AH127+calc5!AH127+calc6!AH127)</f>
        <v/>
      </c>
      <c r="AI127" s="31" t="str">
        <f>IF(AI$8="","",calc1!AI127+calc2!AI127+calc3!AI127+calc4!AI127+calc5!AI127+calc6!AI127)</f>
        <v/>
      </c>
      <c r="AJ127" s="31" t="str">
        <f>IF(AJ$8="","",calc1!AJ127+calc2!AJ127+calc3!AJ127+calc4!AJ127+calc5!AJ127+calc6!AJ127)</f>
        <v/>
      </c>
      <c r="AK127" s="31" t="str">
        <f>IF(AK$8="","",calc1!AK127+calc2!AK127+calc3!AK127+calc4!AK127+calc5!AK127+calc6!AK127)</f>
        <v/>
      </c>
      <c r="AL127" s="31" t="str">
        <f>IF(AL$8="","",calc1!AL127+calc2!AL127+calc3!AL127+calc4!AL127+calc5!AL127+calc6!AL127)</f>
        <v/>
      </c>
      <c r="AM127" s="31" t="str">
        <f>IF(AM$8="","",calc1!AM127+calc2!AM127+calc3!AM127+calc4!AM127+calc5!AM127+calc6!AM127)</f>
        <v/>
      </c>
      <c r="AN127" s="31" t="str">
        <f>IF(AN$8="","",calc1!AN127+calc2!AN127+calc3!AN127+calc4!AN127+calc5!AN127+calc6!AN127)</f>
        <v/>
      </c>
      <c r="AO127" s="31" t="str">
        <f>IF(AO$8="","",calc1!AO127+calc2!AO127+calc3!AO127+calc4!AO127+calc5!AO127+calc6!AO127)</f>
        <v/>
      </c>
      <c r="AP127" s="31" t="str">
        <f>IF(AP$8="","",calc1!AP127+calc2!AP127+calc3!AP127+calc4!AP127+calc5!AP127+calc6!AP127)</f>
        <v/>
      </c>
      <c r="AQ127" s="31" t="str">
        <f>IF(AQ$8="","",calc1!AQ127+calc2!AQ127+calc3!AQ127+calc4!AQ127+calc5!AQ127+calc6!AQ127)</f>
        <v/>
      </c>
    </row>
    <row r="128" spans="2:43">
      <c r="B128" s="26">
        <f>'input rate-base'!B128</f>
        <v>12</v>
      </c>
      <c r="C128" s="26">
        <f>'input rate-base'!C128</f>
        <v>2021</v>
      </c>
      <c r="D128" s="31">
        <f>IF(D$8="","",calc1!D128+calc2!D128+calc3!D128+calc4!D128+calc5!D128+calc6!D128)</f>
        <v>22097056.023620002</v>
      </c>
      <c r="E128" s="31">
        <f>IF(E$8="","",calc1!E128+calc2!E128+calc3!E128+calc4!E128+calc5!E128+calc6!E128)</f>
        <v>163030.50214200001</v>
      </c>
      <c r="F128" s="31">
        <f>IF(F$8="","",calc1!F128+calc2!F128+calc3!F128+calc4!F128+calc5!F128+calc6!F128)</f>
        <v>1169278.4981</v>
      </c>
      <c r="G128" s="31">
        <f>IF(G$8="","",calc1!G128+calc2!G128+calc3!G128+calc4!G128+calc5!G128+calc6!G128)</f>
        <v>1701608.0744400001</v>
      </c>
      <c r="H128" s="31">
        <f>IF(H$8="","",calc1!H128+calc2!H128+calc3!H128+calc4!H128+calc5!H128+calc6!H128)</f>
        <v>10877.889186</v>
      </c>
      <c r="I128" s="31">
        <f>IF(I$8="","",calc1!I128+calc2!I128+calc3!I128+calc4!I128+calc5!I128+calc6!I128)</f>
        <v>8627401.5132500008</v>
      </c>
      <c r="J128" s="31">
        <f>IF(J$8="","",calc1!J128+calc2!J128+calc3!J128+calc4!J128+calc5!J128+calc6!J128)</f>
        <v>42374.909899999999</v>
      </c>
      <c r="K128" s="31">
        <f>IF(K$8="","",calc1!K128+calc2!K128+calc3!K128+calc4!K128+calc5!K128+calc6!K128)</f>
        <v>62653.926500000001</v>
      </c>
      <c r="L128" s="31">
        <f>IF(L$8="","",calc1!L128+calc2!L128+calc3!L128+calc4!L128+calc5!L128+calc6!L128)</f>
        <v>137182.11385999998</v>
      </c>
      <c r="M128" s="31">
        <f>IF(M$8="","",calc1!M128+calc2!M128+calc3!M128+calc4!M128+calc5!M128+calc6!M128)</f>
        <v>1257004.1924999999</v>
      </c>
      <c r="N128" s="31">
        <f>IF(N$8="","",calc1!N128+calc2!N128+calc3!N128+calc4!N128+calc5!N128+calc6!N128)</f>
        <v>145593.79172000001</v>
      </c>
      <c r="O128" s="31">
        <f>IF(O$8="","",calc1!O128+calc2!O128+calc3!O128+calc4!O128+calc5!O128+calc6!O128)</f>
        <v>331027.34249999997</v>
      </c>
      <c r="P128" s="31">
        <f>IF(P$8="","",calc1!P128+calc2!P128+calc3!P128+calc4!P128+calc5!P128+calc6!P128)</f>
        <v>0</v>
      </c>
      <c r="Q128" s="31">
        <f>IF(Q$8="","",calc1!Q128+calc2!Q128+calc3!Q128+calc4!Q128+calc5!Q128+calc6!Q128)</f>
        <v>166574.55408</v>
      </c>
      <c r="R128" s="31">
        <f>IF(R$8="","",calc1!R128+calc2!R128+calc3!R128+calc4!R128+calc5!R128+calc6!R128)</f>
        <v>1661.0048400000001</v>
      </c>
      <c r="S128" s="31">
        <f>IF(S$8="","",calc1!S128+calc2!S128+calc3!S128+calc4!S128+calc5!S128+calc6!S128)</f>
        <v>186371.6085</v>
      </c>
      <c r="T128" s="31">
        <f>IF(T$8="","",calc1!T128+calc2!T128+calc3!T128+calc4!T128+calc5!T128+calc6!T128)</f>
        <v>2184.0585000000001</v>
      </c>
      <c r="U128" s="31">
        <f>IF(U$8="","",calc1!U128+calc2!U128+calc3!U128+calc4!U128+calc5!U128+calc6!U128)</f>
        <v>6127.3010000000004</v>
      </c>
      <c r="V128" s="31">
        <f>IF(V$8="","",calc1!V128+calc2!V128+calc3!V128+calc4!V128+calc5!V128+calc6!V128)</f>
        <v>940.17445999999995</v>
      </c>
      <c r="W128" s="31">
        <f>IF(W$8="","",calc1!W128+calc2!W128+calc3!W128+calc4!W128+calc5!W128+calc6!W128)</f>
        <v>62552.009999999995</v>
      </c>
      <c r="X128" s="31">
        <f>IF(X$8="","",calc1!X128+calc2!X128+calc3!X128+calc4!X128+calc5!X128+calc6!X128)</f>
        <v>63870.955349999997</v>
      </c>
      <c r="Y128" s="31">
        <f>IF(Y$8="","",calc1!Y128+calc2!Y128+calc3!Y128+calc4!Y128+calc5!Y128+calc6!Y128)</f>
        <v>52366.732499999998</v>
      </c>
      <c r="Z128" s="31">
        <f>IF(Z$8="","",calc1!Z128+calc2!Z128+calc3!Z128+calc4!Z128+calc5!Z128+calc6!Z128)</f>
        <v>9729.8101800000004</v>
      </c>
      <c r="AA128" s="31">
        <f>IF(AA$8="","",calc1!AA128+calc2!AA128+calc3!AA128+calc4!AA128+calc5!AA128+calc6!AA128)</f>
        <v>2842.1974399999999</v>
      </c>
      <c r="AB128" s="31">
        <f>IF(AB$8="","",calc1!AB128+calc2!AB128+calc3!AB128+calc4!AB128+calc5!AB128+calc6!AB128)</f>
        <v>0</v>
      </c>
      <c r="AC128" s="31" t="str">
        <f>IF(AC$8="","",calc1!AC128+calc2!AC128+calc3!AC128+calc4!AC128+calc5!AC128+calc6!AC128)</f>
        <v/>
      </c>
      <c r="AD128" s="31" t="str">
        <f>IF(AD$8="","",calc1!AD128+calc2!AD128+calc3!AD128+calc4!AD128+calc5!AD128+calc6!AD128)</f>
        <v/>
      </c>
      <c r="AE128" s="31" t="str">
        <f>IF(AE$8="","",calc1!AE128+calc2!AE128+calc3!AE128+calc4!AE128+calc5!AE128+calc6!AE128)</f>
        <v/>
      </c>
      <c r="AF128" s="31" t="str">
        <f>IF(AF$8="","",calc1!AF128+calc2!AF128+calc3!AF128+calc4!AF128+calc5!AF128+calc6!AF128)</f>
        <v/>
      </c>
      <c r="AG128" s="31" t="str">
        <f>IF(AG$8="","",calc1!AG128+calc2!AG128+calc3!AG128+calc4!AG128+calc5!AG128+calc6!AG128)</f>
        <v/>
      </c>
      <c r="AH128" s="31" t="str">
        <f>IF(AH$8="","",calc1!AH128+calc2!AH128+calc3!AH128+calc4!AH128+calc5!AH128+calc6!AH128)</f>
        <v/>
      </c>
      <c r="AI128" s="31" t="str">
        <f>IF(AI$8="","",calc1!AI128+calc2!AI128+calc3!AI128+calc4!AI128+calc5!AI128+calc6!AI128)</f>
        <v/>
      </c>
      <c r="AJ128" s="31" t="str">
        <f>IF(AJ$8="","",calc1!AJ128+calc2!AJ128+calc3!AJ128+calc4!AJ128+calc5!AJ128+calc6!AJ128)</f>
        <v/>
      </c>
      <c r="AK128" s="31" t="str">
        <f>IF(AK$8="","",calc1!AK128+calc2!AK128+calc3!AK128+calc4!AK128+calc5!AK128+calc6!AK128)</f>
        <v/>
      </c>
      <c r="AL128" s="31" t="str">
        <f>IF(AL$8="","",calc1!AL128+calc2!AL128+calc3!AL128+calc4!AL128+calc5!AL128+calc6!AL128)</f>
        <v/>
      </c>
      <c r="AM128" s="31" t="str">
        <f>IF(AM$8="","",calc1!AM128+calc2!AM128+calc3!AM128+calc4!AM128+calc5!AM128+calc6!AM128)</f>
        <v/>
      </c>
      <c r="AN128" s="31" t="str">
        <f>IF(AN$8="","",calc1!AN128+calc2!AN128+calc3!AN128+calc4!AN128+calc5!AN128+calc6!AN128)</f>
        <v/>
      </c>
      <c r="AO128" s="31" t="str">
        <f>IF(AO$8="","",calc1!AO128+calc2!AO128+calc3!AO128+calc4!AO128+calc5!AO128+calc6!AO128)</f>
        <v/>
      </c>
      <c r="AP128" s="31" t="str">
        <f>IF(AP$8="","",calc1!AP128+calc2!AP128+calc3!AP128+calc4!AP128+calc5!AP128+calc6!AP128)</f>
        <v/>
      </c>
      <c r="AQ128" s="31" t="str">
        <f>IF(AQ$8="","",calc1!AQ128+calc2!AQ128+calc3!AQ128+calc4!AQ128+calc5!AQ128+calc6!AQ128)</f>
        <v/>
      </c>
    </row>
    <row r="129" spans="2:43">
      <c r="B129" s="26">
        <f>'input rate-base'!B129</f>
        <v>1</v>
      </c>
      <c r="C129" s="26">
        <f>'input rate-base'!C129</f>
        <v>2022</v>
      </c>
      <c r="D129" s="31">
        <f>IF(D$8="","",calc1!D129+calc2!D129+calc3!D129+calc4!D129+calc5!D129+calc6!D129)</f>
        <v>25961307.74052</v>
      </c>
      <c r="E129" s="31">
        <f>IF(E$8="","",calc1!E129+calc2!E129+calc3!E129+calc4!E129+calc5!E129+calc6!E129)</f>
        <v>189780.923412</v>
      </c>
      <c r="F129" s="31">
        <f>IF(F$8="","",calc1!F129+calc2!F129+calc3!F129+calc4!F129+calc5!F129+calc6!F129)</f>
        <v>1383560.67328</v>
      </c>
      <c r="G129" s="31">
        <f>IF(G$8="","",calc1!G129+calc2!G129+calc3!G129+calc4!G129+calc5!G129+calc6!G129)</f>
        <v>1877976.7411200001</v>
      </c>
      <c r="H129" s="31">
        <f>IF(H$8="","",calc1!H129+calc2!H129+calc3!H129+calc4!H129+calc5!H129+calc6!H129)</f>
        <v>12141.58023</v>
      </c>
      <c r="I129" s="31">
        <f>IF(I$8="","",calc1!I129+calc2!I129+calc3!I129+calc4!I129+calc5!I129+calc6!I129)</f>
        <v>8745984.3434999995</v>
      </c>
      <c r="J129" s="31">
        <f>IF(J$8="","",calc1!J129+calc2!J129+calc3!J129+calc4!J129+calc5!J129+calc6!J129)</f>
        <v>42257.438699999999</v>
      </c>
      <c r="K129" s="31">
        <f>IF(K$8="","",calc1!K129+calc2!K129+calc3!K129+calc4!K129+calc5!K129+calc6!K129)</f>
        <v>63833.620750000009</v>
      </c>
      <c r="L129" s="31">
        <f>IF(L$8="","",calc1!L129+calc2!L129+calc3!L129+calc4!L129+calc5!L129+calc6!L129)</f>
        <v>140768.74588</v>
      </c>
      <c r="M129" s="31">
        <f>IF(M$8="","",calc1!M129+calc2!M129+calc3!M129+calc4!M129+calc5!M129+calc6!M129)</f>
        <v>1232878.4049999998</v>
      </c>
      <c r="N129" s="31">
        <f>IF(N$8="","",calc1!N129+calc2!N129+calc3!N129+calc4!N129+calc5!N129+calc6!N129)</f>
        <v>144023.14088000002</v>
      </c>
      <c r="O129" s="31">
        <f>IF(O$8="","",calc1!O129+calc2!O129+calc3!O129+calc4!O129+calc5!O129+calc6!O129)</f>
        <v>332049.005</v>
      </c>
      <c r="P129" s="31">
        <f>IF(P$8="","",calc1!P129+calc2!P129+calc3!P129+calc4!P129+calc5!P129+calc6!P129)</f>
        <v>0</v>
      </c>
      <c r="Q129" s="31">
        <f>IF(Q$8="","",calc1!Q129+calc2!Q129+calc3!Q129+calc4!Q129+calc5!Q129+calc6!Q129)</f>
        <v>177559.67744</v>
      </c>
      <c r="R129" s="31">
        <f>IF(R$8="","",calc1!R129+calc2!R129+calc3!R129+calc4!R129+calc5!R129+calc6!R129)</f>
        <v>1912.33548</v>
      </c>
      <c r="S129" s="31">
        <f>IF(S$8="","",calc1!S129+calc2!S129+calc3!S129+calc4!S129+calc5!S129+calc6!S129)</f>
        <v>189498.06075</v>
      </c>
      <c r="T129" s="31">
        <f>IF(T$8="","",calc1!T129+calc2!T129+calc3!T129+calc4!T129+calc5!T129+calc6!T129)</f>
        <v>2438.0124000000005</v>
      </c>
      <c r="U129" s="31">
        <f>IF(U$8="","",calc1!U129+calc2!U129+calc3!U129+calc4!U129+calc5!U129+calc6!U129)</f>
        <v>6011.0619999999999</v>
      </c>
      <c r="V129" s="31">
        <f>IF(V$8="","",calc1!V129+calc2!V129+calc3!V129+calc4!V129+calc5!V129+calc6!V129)</f>
        <v>889.77215999999999</v>
      </c>
      <c r="W129" s="31">
        <f>IF(W$8="","",calc1!W129+calc2!W129+calc3!W129+calc4!W129+calc5!W129+calc6!W129)</f>
        <v>60446.39</v>
      </c>
      <c r="X129" s="31">
        <f>IF(X$8="","",calc1!X129+calc2!X129+calc3!X129+calc4!X129+calc5!X129+calc6!X129)</f>
        <v>62453.140429999999</v>
      </c>
      <c r="Y129" s="31">
        <f>IF(Y$8="","",calc1!Y129+calc2!Y129+calc3!Y129+calc4!Y129+calc5!Y129+calc6!Y129)</f>
        <v>50583.102499999994</v>
      </c>
      <c r="Z129" s="31">
        <f>IF(Z$8="","",calc1!Z129+calc2!Z129+calc3!Z129+calc4!Z129+calc5!Z129+calc6!Z129)</f>
        <v>9499.1629400000002</v>
      </c>
      <c r="AA129" s="31">
        <f>IF(AA$8="","",calc1!AA129+calc2!AA129+calc3!AA129+calc4!AA129+calc5!AA129+calc6!AA129)</f>
        <v>2853.26305</v>
      </c>
      <c r="AB129" s="31">
        <f>IF(AB$8="","",calc1!AB129+calc2!AB129+calc3!AB129+calc4!AB129+calc5!AB129+calc6!AB129)</f>
        <v>0</v>
      </c>
      <c r="AC129" s="31" t="str">
        <f>IF(AC$8="","",calc1!AC129+calc2!AC129+calc3!AC129+calc4!AC129+calc5!AC129+calc6!AC129)</f>
        <v/>
      </c>
      <c r="AD129" s="31" t="str">
        <f>IF(AD$8="","",calc1!AD129+calc2!AD129+calc3!AD129+calc4!AD129+calc5!AD129+calc6!AD129)</f>
        <v/>
      </c>
      <c r="AE129" s="31" t="str">
        <f>IF(AE$8="","",calc1!AE129+calc2!AE129+calc3!AE129+calc4!AE129+calc5!AE129+calc6!AE129)</f>
        <v/>
      </c>
      <c r="AF129" s="31" t="str">
        <f>IF(AF$8="","",calc1!AF129+calc2!AF129+calc3!AF129+calc4!AF129+calc5!AF129+calc6!AF129)</f>
        <v/>
      </c>
      <c r="AG129" s="31" t="str">
        <f>IF(AG$8="","",calc1!AG129+calc2!AG129+calc3!AG129+calc4!AG129+calc5!AG129+calc6!AG129)</f>
        <v/>
      </c>
      <c r="AH129" s="31" t="str">
        <f>IF(AH$8="","",calc1!AH129+calc2!AH129+calc3!AH129+calc4!AH129+calc5!AH129+calc6!AH129)</f>
        <v/>
      </c>
      <c r="AI129" s="31" t="str">
        <f>IF(AI$8="","",calc1!AI129+calc2!AI129+calc3!AI129+calc4!AI129+calc5!AI129+calc6!AI129)</f>
        <v/>
      </c>
      <c r="AJ129" s="31" t="str">
        <f>IF(AJ$8="","",calc1!AJ129+calc2!AJ129+calc3!AJ129+calc4!AJ129+calc5!AJ129+calc6!AJ129)</f>
        <v/>
      </c>
      <c r="AK129" s="31" t="str">
        <f>IF(AK$8="","",calc1!AK129+calc2!AK129+calc3!AK129+calc4!AK129+calc5!AK129+calc6!AK129)</f>
        <v/>
      </c>
      <c r="AL129" s="31" t="str">
        <f>IF(AL$8="","",calc1!AL129+calc2!AL129+calc3!AL129+calc4!AL129+calc5!AL129+calc6!AL129)</f>
        <v/>
      </c>
      <c r="AM129" s="31" t="str">
        <f>IF(AM$8="","",calc1!AM129+calc2!AM129+calc3!AM129+calc4!AM129+calc5!AM129+calc6!AM129)</f>
        <v/>
      </c>
      <c r="AN129" s="31" t="str">
        <f>IF(AN$8="","",calc1!AN129+calc2!AN129+calc3!AN129+calc4!AN129+calc5!AN129+calc6!AN129)</f>
        <v/>
      </c>
      <c r="AO129" s="31" t="str">
        <f>IF(AO$8="","",calc1!AO129+calc2!AO129+calc3!AO129+calc4!AO129+calc5!AO129+calc6!AO129)</f>
        <v/>
      </c>
      <c r="AP129" s="31" t="str">
        <f>IF(AP$8="","",calc1!AP129+calc2!AP129+calc3!AP129+calc4!AP129+calc5!AP129+calc6!AP129)</f>
        <v/>
      </c>
      <c r="AQ129" s="31" t="str">
        <f>IF(AQ$8="","",calc1!AQ129+calc2!AQ129+calc3!AQ129+calc4!AQ129+calc5!AQ129+calc6!AQ129)</f>
        <v/>
      </c>
    </row>
    <row r="130" spans="2:43">
      <c r="B130" s="26">
        <f>'input rate-base'!B130</f>
        <v>2</v>
      </c>
      <c r="C130" s="26">
        <f>'input rate-base'!C130</f>
        <v>2022</v>
      </c>
      <c r="D130" s="31">
        <f>IF(D$8="","",calc1!D130+calc2!D130+calc3!D130+calc4!D130+calc5!D130+calc6!D130)</f>
        <v>24280670.8563</v>
      </c>
      <c r="E130" s="31">
        <f>IF(E$8="","",calc1!E130+calc2!E130+calc3!E130+calc4!E130+calc5!E130+calc6!E130)</f>
        <v>173629.22419350001</v>
      </c>
      <c r="F130" s="31">
        <f>IF(F$8="","",calc1!F130+calc2!F130+calc3!F130+calc4!F130+calc5!F130+calc6!F130)</f>
        <v>1270624.12133</v>
      </c>
      <c r="G130" s="31">
        <f>IF(G$8="","",calc1!G130+calc2!G130+calc3!G130+calc4!G130+calc5!G130+calc6!G130)</f>
        <v>1794822.2435999999</v>
      </c>
      <c r="H130" s="31">
        <f>IF(H$8="","",calc1!H130+calc2!H130+calc3!H130+calc4!H130+calc5!H130+calc6!H130)</f>
        <v>11527.939818000001</v>
      </c>
      <c r="I130" s="31">
        <f>IF(I$8="","",calc1!I130+calc2!I130+calc3!I130+calc4!I130+calc5!I130+calc6!I130)</f>
        <v>8730065.3037500009</v>
      </c>
      <c r="J130" s="31">
        <f>IF(J$8="","",calc1!J130+calc2!J130+calc3!J130+calc4!J130+calc5!J130+calc6!J130)</f>
        <v>45503.545500000007</v>
      </c>
      <c r="K130" s="31">
        <f>IF(K$8="","",calc1!K130+calc2!K130+calc3!K130+calc4!K130+calc5!K130+calc6!K130)</f>
        <v>61732.284500000002</v>
      </c>
      <c r="L130" s="31">
        <f>IF(L$8="","",calc1!L130+calc2!L130+calc3!L130+calc4!L130+calc5!L130+calc6!L130)</f>
        <v>140130.40143999999</v>
      </c>
      <c r="M130" s="31">
        <f>IF(M$8="","",calc1!M130+calc2!M130+calc3!M130+calc4!M130+calc5!M130+calc6!M130)</f>
        <v>1228284.5625</v>
      </c>
      <c r="N130" s="31">
        <f>IF(N$8="","",calc1!N130+calc2!N130+calc3!N130+calc4!N130+calc5!N130+calc6!N130)</f>
        <v>140576.21827000001</v>
      </c>
      <c r="O130" s="31">
        <f>IF(O$8="","",calc1!O130+calc2!O130+calc3!O130+calc4!O130+calc5!O130+calc6!O130)</f>
        <v>326624.45250000001</v>
      </c>
      <c r="P130" s="31">
        <f>IF(P$8="","",calc1!P130+calc2!P130+calc3!P130+calc4!P130+calc5!P130+calc6!P130)</f>
        <v>0</v>
      </c>
      <c r="Q130" s="31">
        <f>IF(Q$8="","",calc1!Q130+calc2!Q130+calc3!Q130+calc4!Q130+calc5!Q130+calc6!Q130)</f>
        <v>157338.79232000001</v>
      </c>
      <c r="R130" s="31">
        <f>IF(R$8="","",calc1!R130+calc2!R130+calc3!R130+calc4!R130+calc5!R130+calc6!R130)</f>
        <v>1903.4466</v>
      </c>
      <c r="S130" s="31">
        <f>IF(S$8="","",calc1!S130+calc2!S130+calc3!S130+calc4!S130+calc5!S130+calc6!S130)</f>
        <v>185113.07524999999</v>
      </c>
      <c r="T130" s="31">
        <f>IF(T$8="","",calc1!T130+calc2!T130+calc3!T130+calc4!T130+calc5!T130+calc6!T130)</f>
        <v>2352.5910000000003</v>
      </c>
      <c r="U130" s="31">
        <f>IF(U$8="","",calc1!U130+calc2!U130+calc3!U130+calc4!U130+calc5!U130+calc6!U130)</f>
        <v>5832.2070000000003</v>
      </c>
      <c r="V130" s="31">
        <f>IF(V$8="","",calc1!V130+calc2!V130+calc3!V130+calc4!V130+calc5!V130+calc6!V130)</f>
        <v>1072.2177999999999</v>
      </c>
      <c r="W130" s="31">
        <f>IF(W$8="","",calc1!W130+calc2!W130+calc3!W130+calc4!W130+calc5!W130+calc6!W130)</f>
        <v>59141.079999999994</v>
      </c>
      <c r="X130" s="31">
        <f>IF(X$8="","",calc1!X130+calc2!X130+calc3!X130+calc4!X130+calc5!X130+calc6!X130)</f>
        <v>60776.122499999998</v>
      </c>
      <c r="Y130" s="31">
        <f>IF(Y$8="","",calc1!Y130+calc2!Y130+calc3!Y130+calc4!Y130+calc5!Y130+calc6!Y130)</f>
        <v>50940.322499999995</v>
      </c>
      <c r="Z130" s="31">
        <f>IF(Z$8="","",calc1!Z130+calc2!Z130+calc3!Z130+calc4!Z130+calc5!Z130+calc6!Z130)</f>
        <v>10028.314419999999</v>
      </c>
      <c r="AA130" s="31">
        <f>IF(AA$8="","",calc1!AA130+calc2!AA130+calc3!AA130+calc4!AA130+calc5!AA130+calc6!AA130)</f>
        <v>2681.0270700000001</v>
      </c>
      <c r="AB130" s="31">
        <f>IF(AB$8="","",calc1!AB130+calc2!AB130+calc3!AB130+calc4!AB130+calc5!AB130+calc6!AB130)</f>
        <v>0</v>
      </c>
      <c r="AC130" s="31" t="str">
        <f>IF(AC$8="","",calc1!AC130+calc2!AC130+calc3!AC130+calc4!AC130+calc5!AC130+calc6!AC130)</f>
        <v/>
      </c>
      <c r="AD130" s="31" t="str">
        <f>IF(AD$8="","",calc1!AD130+calc2!AD130+calc3!AD130+calc4!AD130+calc5!AD130+calc6!AD130)</f>
        <v/>
      </c>
      <c r="AE130" s="31" t="str">
        <f>IF(AE$8="","",calc1!AE130+calc2!AE130+calc3!AE130+calc4!AE130+calc5!AE130+calc6!AE130)</f>
        <v/>
      </c>
      <c r="AF130" s="31" t="str">
        <f>IF(AF$8="","",calc1!AF130+calc2!AF130+calc3!AF130+calc4!AF130+calc5!AF130+calc6!AF130)</f>
        <v/>
      </c>
      <c r="AG130" s="31" t="str">
        <f>IF(AG$8="","",calc1!AG130+calc2!AG130+calc3!AG130+calc4!AG130+calc5!AG130+calc6!AG130)</f>
        <v/>
      </c>
      <c r="AH130" s="31" t="str">
        <f>IF(AH$8="","",calc1!AH130+calc2!AH130+calc3!AH130+calc4!AH130+calc5!AH130+calc6!AH130)</f>
        <v/>
      </c>
      <c r="AI130" s="31" t="str">
        <f>IF(AI$8="","",calc1!AI130+calc2!AI130+calc3!AI130+calc4!AI130+calc5!AI130+calc6!AI130)</f>
        <v/>
      </c>
      <c r="AJ130" s="31" t="str">
        <f>IF(AJ$8="","",calc1!AJ130+calc2!AJ130+calc3!AJ130+calc4!AJ130+calc5!AJ130+calc6!AJ130)</f>
        <v/>
      </c>
      <c r="AK130" s="31" t="str">
        <f>IF(AK$8="","",calc1!AK130+calc2!AK130+calc3!AK130+calc4!AK130+calc5!AK130+calc6!AK130)</f>
        <v/>
      </c>
      <c r="AL130" s="31" t="str">
        <f>IF(AL$8="","",calc1!AL130+calc2!AL130+calc3!AL130+calc4!AL130+calc5!AL130+calc6!AL130)</f>
        <v/>
      </c>
      <c r="AM130" s="31" t="str">
        <f>IF(AM$8="","",calc1!AM130+calc2!AM130+calc3!AM130+calc4!AM130+calc5!AM130+calc6!AM130)</f>
        <v/>
      </c>
      <c r="AN130" s="31" t="str">
        <f>IF(AN$8="","",calc1!AN130+calc2!AN130+calc3!AN130+calc4!AN130+calc5!AN130+calc6!AN130)</f>
        <v/>
      </c>
      <c r="AO130" s="31" t="str">
        <f>IF(AO$8="","",calc1!AO130+calc2!AO130+calc3!AO130+calc4!AO130+calc5!AO130+calc6!AO130)</f>
        <v/>
      </c>
      <c r="AP130" s="31" t="str">
        <f>IF(AP$8="","",calc1!AP130+calc2!AP130+calc3!AP130+calc4!AP130+calc5!AP130+calc6!AP130)</f>
        <v/>
      </c>
      <c r="AQ130" s="31" t="str">
        <f>IF(AQ$8="","",calc1!AQ130+calc2!AQ130+calc3!AQ130+calc4!AQ130+calc5!AQ130+calc6!AQ130)</f>
        <v/>
      </c>
    </row>
    <row r="131" spans="2:43">
      <c r="B131" s="26">
        <f>'input rate-base'!B131</f>
        <v>3</v>
      </c>
      <c r="C131" s="26">
        <f>'input rate-base'!C131</f>
        <v>2022</v>
      </c>
      <c r="D131" s="31">
        <f>IF(D$8="","",calc1!D131+calc2!D131+calc3!D131+calc4!D131+calc5!D131+calc6!D131)</f>
        <v>21401904.703759998</v>
      </c>
      <c r="E131" s="31">
        <f>IF(E$8="","",calc1!E131+calc2!E131+calc3!E131+calc4!E131+calc5!E131+calc6!E131)</f>
        <v>149980.75247850001</v>
      </c>
      <c r="F131" s="31">
        <f>IF(F$8="","",calc1!F131+calc2!F131+calc3!F131+calc4!F131+calc5!F131+calc6!F131)</f>
        <v>1097639.9131400001</v>
      </c>
      <c r="G131" s="31">
        <f>IF(G$8="","",calc1!G131+calc2!G131+calc3!G131+calc4!G131+calc5!G131+calc6!G131)</f>
        <v>1649244.5947199999</v>
      </c>
      <c r="H131" s="31">
        <f>IF(H$8="","",calc1!H131+calc2!H131+calc3!H131+calc4!H131+calc5!H131+calc6!H131)</f>
        <v>10466.96652</v>
      </c>
      <c r="I131" s="31">
        <f>IF(I$8="","",calc1!I131+calc2!I131+calc3!I131+calc4!I131+calc5!I131+calc6!I131)</f>
        <v>8400747.957249999</v>
      </c>
      <c r="J131" s="31">
        <f>IF(J$8="","",calc1!J131+calc2!J131+calc3!J131+calc4!J131+calc5!J131+calc6!J131)</f>
        <v>38368.815400000007</v>
      </c>
      <c r="K131" s="31">
        <f>IF(K$8="","",calc1!K131+calc2!K131+calc3!K131+calc4!K131+calc5!K131+calc6!K131)</f>
        <v>56586.907750000006</v>
      </c>
      <c r="L131" s="31">
        <f>IF(L$8="","",calc1!L131+calc2!L131+calc3!L131+calc4!L131+calc5!L131+calc6!L131)</f>
        <v>140050.09694000002</v>
      </c>
      <c r="M131" s="31">
        <f>IF(M$8="","",calc1!M131+calc2!M131+calc3!M131+calc4!M131+calc5!M131+calc6!M131)</f>
        <v>1249731.3274999999</v>
      </c>
      <c r="N131" s="31">
        <f>IF(N$8="","",calc1!N131+calc2!N131+calc3!N131+calc4!N131+calc5!N131+calc6!N131)</f>
        <v>151507.71792999998</v>
      </c>
      <c r="O131" s="31">
        <f>IF(O$8="","",calc1!O131+calc2!O131+calc3!O131+calc4!O131+calc5!O131+calc6!O131)</f>
        <v>328615.25749999995</v>
      </c>
      <c r="P131" s="31">
        <f>IF(P$8="","",calc1!P131+calc2!P131+calc3!P131+calc4!P131+calc5!P131+calc6!P131)</f>
        <v>0</v>
      </c>
      <c r="Q131" s="31">
        <f>IF(Q$8="","",calc1!Q131+calc2!Q131+calc3!Q131+calc4!Q131+calc5!Q131+calc6!Q131)</f>
        <v>158438.53760000001</v>
      </c>
      <c r="R131" s="31">
        <f>IF(R$8="","",calc1!R131+calc2!R131+calc3!R131+calc4!R131+calc5!R131+calc6!R131)</f>
        <v>1897.3416</v>
      </c>
      <c r="S131" s="31">
        <f>IF(S$8="","",calc1!S131+calc2!S131+calc3!S131+calc4!S131+calc5!S131+calc6!S131)</f>
        <v>184785.73225</v>
      </c>
      <c r="T131" s="31">
        <f>IF(T$8="","",calc1!T131+calc2!T131+calc3!T131+calc4!T131+calc5!T131+calc6!T131)</f>
        <v>2194.2478000000001</v>
      </c>
      <c r="U131" s="31">
        <f>IF(U$8="","",calc1!U131+calc2!U131+calc3!U131+calc4!U131+calc5!U131+calc6!U131)</f>
        <v>6091.1262500000003</v>
      </c>
      <c r="V131" s="31">
        <f>IF(V$8="","",calc1!V131+calc2!V131+calc3!V131+calc4!V131+calc5!V131+calc6!V131)</f>
        <v>1031.50414</v>
      </c>
      <c r="W131" s="31">
        <f>IF(W$8="","",calc1!W131+calc2!W131+calc3!W131+calc4!W131+calc5!W131+calc6!W131)</f>
        <v>61886.995000000003</v>
      </c>
      <c r="X131" s="31">
        <f>IF(X$8="","",calc1!X131+calc2!X131+calc3!X131+calc4!X131+calc5!X131+calc6!X131)</f>
        <v>61106.445100000004</v>
      </c>
      <c r="Y131" s="31">
        <f>IF(Y$8="","",calc1!Y131+calc2!Y131+calc3!Y131+calc4!Y131+calc5!Y131+calc6!Y131)</f>
        <v>49829.964999999997</v>
      </c>
      <c r="Z131" s="31">
        <f>IF(Z$8="","",calc1!Z131+calc2!Z131+calc3!Z131+calc4!Z131+calc5!Z131+calc6!Z131)</f>
        <v>9727.8990699999995</v>
      </c>
      <c r="AA131" s="31">
        <f>IF(AA$8="","",calc1!AA131+calc2!AA131+calc3!AA131+calc4!AA131+calc5!AA131+calc6!AA131)</f>
        <v>2814.04612</v>
      </c>
      <c r="AB131" s="31">
        <f>IF(AB$8="","",calc1!AB131+calc2!AB131+calc3!AB131+calc4!AB131+calc5!AB131+calc6!AB131)</f>
        <v>0</v>
      </c>
      <c r="AC131" s="31" t="str">
        <f>IF(AC$8="","",calc1!AC131+calc2!AC131+calc3!AC131+calc4!AC131+calc5!AC131+calc6!AC131)</f>
        <v/>
      </c>
      <c r="AD131" s="31" t="str">
        <f>IF(AD$8="","",calc1!AD131+calc2!AD131+calc3!AD131+calc4!AD131+calc5!AD131+calc6!AD131)</f>
        <v/>
      </c>
      <c r="AE131" s="31" t="str">
        <f>IF(AE$8="","",calc1!AE131+calc2!AE131+calc3!AE131+calc4!AE131+calc5!AE131+calc6!AE131)</f>
        <v/>
      </c>
      <c r="AF131" s="31" t="str">
        <f>IF(AF$8="","",calc1!AF131+calc2!AF131+calc3!AF131+calc4!AF131+calc5!AF131+calc6!AF131)</f>
        <v/>
      </c>
      <c r="AG131" s="31" t="str">
        <f>IF(AG$8="","",calc1!AG131+calc2!AG131+calc3!AG131+calc4!AG131+calc5!AG131+calc6!AG131)</f>
        <v/>
      </c>
      <c r="AH131" s="31" t="str">
        <f>IF(AH$8="","",calc1!AH131+calc2!AH131+calc3!AH131+calc4!AH131+calc5!AH131+calc6!AH131)</f>
        <v/>
      </c>
      <c r="AI131" s="31" t="str">
        <f>IF(AI$8="","",calc1!AI131+calc2!AI131+calc3!AI131+calc4!AI131+calc5!AI131+calc6!AI131)</f>
        <v/>
      </c>
      <c r="AJ131" s="31" t="str">
        <f>IF(AJ$8="","",calc1!AJ131+calc2!AJ131+calc3!AJ131+calc4!AJ131+calc5!AJ131+calc6!AJ131)</f>
        <v/>
      </c>
      <c r="AK131" s="31" t="str">
        <f>IF(AK$8="","",calc1!AK131+calc2!AK131+calc3!AK131+calc4!AK131+calc5!AK131+calc6!AK131)</f>
        <v/>
      </c>
      <c r="AL131" s="31" t="str">
        <f>IF(AL$8="","",calc1!AL131+calc2!AL131+calc3!AL131+calc4!AL131+calc5!AL131+calc6!AL131)</f>
        <v/>
      </c>
      <c r="AM131" s="31" t="str">
        <f>IF(AM$8="","",calc1!AM131+calc2!AM131+calc3!AM131+calc4!AM131+calc5!AM131+calc6!AM131)</f>
        <v/>
      </c>
      <c r="AN131" s="31" t="str">
        <f>IF(AN$8="","",calc1!AN131+calc2!AN131+calc3!AN131+calc4!AN131+calc5!AN131+calc6!AN131)</f>
        <v/>
      </c>
      <c r="AO131" s="31" t="str">
        <f>IF(AO$8="","",calc1!AO131+calc2!AO131+calc3!AO131+calc4!AO131+calc5!AO131+calc6!AO131)</f>
        <v/>
      </c>
      <c r="AP131" s="31" t="str">
        <f>IF(AP$8="","",calc1!AP131+calc2!AP131+calc3!AP131+calc4!AP131+calc5!AP131+calc6!AP131)</f>
        <v/>
      </c>
      <c r="AQ131" s="31" t="str">
        <f>IF(AQ$8="","",calc1!AQ131+calc2!AQ131+calc3!AQ131+calc4!AQ131+calc5!AQ131+calc6!AQ131)</f>
        <v/>
      </c>
    </row>
    <row r="132" spans="2:43">
      <c r="B132" s="26">
        <f>'input rate-base'!B132</f>
        <v>4</v>
      </c>
      <c r="C132" s="26">
        <f>'input rate-base'!C132</f>
        <v>2022</v>
      </c>
      <c r="D132" s="31">
        <f>IF(D$8="","",calc1!D132+calc2!D132+calc3!D132+calc4!D132+calc5!D132+calc6!D132)</f>
        <v>20390902.406380001</v>
      </c>
      <c r="E132" s="31">
        <f>IF(E$8="","",calc1!E132+calc2!E132+calc3!E132+calc4!E132+calc5!E132+calc6!E132)</f>
        <v>141410.28507899999</v>
      </c>
      <c r="F132" s="31">
        <f>IF(F$8="","",calc1!F132+calc2!F132+calc3!F132+calc4!F132+calc5!F132+calc6!F132)</f>
        <v>1039937.32126</v>
      </c>
      <c r="G132" s="31">
        <f>IF(G$8="","",calc1!G132+calc2!G132+calc3!G132+calc4!G132+calc5!G132+calc6!G132)</f>
        <v>1645675.6219200001</v>
      </c>
      <c r="H132" s="31">
        <f>IF(H$8="","",calc1!H132+calc2!H132+calc3!H132+calc4!H132+calc5!H132+calc6!H132)</f>
        <v>10432.09476</v>
      </c>
      <c r="I132" s="31">
        <f>IF(I$8="","",calc1!I132+calc2!I132+calc3!I132+calc4!I132+calc5!I132+calc6!I132)</f>
        <v>8206999.5685000001</v>
      </c>
      <c r="J132" s="31">
        <f>IF(J$8="","",calc1!J132+calc2!J132+calc3!J132+calc4!J132+calc5!J132+calc6!J132)</f>
        <v>38722.943599999999</v>
      </c>
      <c r="K132" s="31">
        <f>IF(K$8="","",calc1!K132+calc2!K132+calc3!K132+calc4!K132+calc5!K132+calc6!K132)</f>
        <v>60381.296000000002</v>
      </c>
      <c r="L132" s="31">
        <f>IF(L$8="","",calc1!L132+calc2!L132+calc3!L132+calc4!L132+calc5!L132+calc6!L132)</f>
        <v>148966.52324000001</v>
      </c>
      <c r="M132" s="31">
        <f>IF(M$8="","",calc1!M132+calc2!M132+calc3!M132+calc4!M132+calc5!M132+calc6!M132)</f>
        <v>1309326</v>
      </c>
      <c r="N132" s="31">
        <f>IF(N$8="","",calc1!N132+calc2!N132+calc3!N132+calc4!N132+calc5!N132+calc6!N132)</f>
        <v>157554.39648</v>
      </c>
      <c r="O132" s="31">
        <f>IF(O$8="","",calc1!O132+calc2!O132+calc3!O132+calc4!O132+calc5!O132+calc6!O132)</f>
        <v>343835.07750000001</v>
      </c>
      <c r="P132" s="31">
        <f>IF(P$8="","",calc1!P132+calc2!P132+calc3!P132+calc4!P132+calc5!P132+calc6!P132)</f>
        <v>0</v>
      </c>
      <c r="Q132" s="31">
        <f>IF(Q$8="","",calc1!Q132+calc2!Q132+calc3!Q132+calc4!Q132+calc5!Q132+calc6!Q132)</f>
        <v>167646.01052000001</v>
      </c>
      <c r="R132" s="31">
        <f>IF(R$8="","",calc1!R132+calc2!R132+calc3!R132+calc4!R132+calc5!R132+calc6!R132)</f>
        <v>1879.0754400000001</v>
      </c>
      <c r="S132" s="31">
        <f>IF(S$8="","",calc1!S132+calc2!S132+calc3!S132+calc4!S132+calc5!S132+calc6!S132)</f>
        <v>189025.14074999999</v>
      </c>
      <c r="T132" s="31">
        <f>IF(T$8="","",calc1!T132+calc2!T132+calc3!T132+calc4!T132+calc5!T132+calc6!T132)</f>
        <v>2292.6957000000002</v>
      </c>
      <c r="U132" s="31">
        <f>IF(U$8="","",calc1!U132+calc2!U132+calc3!U132+calc4!U132+calc5!U132+calc6!U132)</f>
        <v>6170.8095000000003</v>
      </c>
      <c r="V132" s="31">
        <f>IF(V$8="","",calc1!V132+calc2!V132+calc3!V132+calc4!V132+calc5!V132+calc6!V132)</f>
        <v>992.71395999999993</v>
      </c>
      <c r="W132" s="31">
        <f>IF(W$8="","",calc1!W132+calc2!W132+calc3!W132+calc4!W132+calc5!W132+calc6!W132)</f>
        <v>63006.532499999994</v>
      </c>
      <c r="X132" s="31">
        <f>IF(X$8="","",calc1!X132+calc2!X132+calc3!X132+calc4!X132+calc5!X132+calc6!X132)</f>
        <v>65069.257680000002</v>
      </c>
      <c r="Y132" s="31">
        <f>IF(Y$8="","",calc1!Y132+calc2!Y132+calc3!Y132+calc4!Y132+calc5!Y132+calc6!Y132)</f>
        <v>52597.02</v>
      </c>
      <c r="Z132" s="31">
        <f>IF(Z$8="","",calc1!Z132+calc2!Z132+calc3!Z132+calc4!Z132+calc5!Z132+calc6!Z132)</f>
        <v>10456.52716</v>
      </c>
      <c r="AA132" s="31">
        <f>IF(AA$8="","",calc1!AA132+calc2!AA132+calc3!AA132+calc4!AA132+calc5!AA132+calc6!AA132)</f>
        <v>2820.4881599999999</v>
      </c>
      <c r="AB132" s="31">
        <f>IF(AB$8="","",calc1!AB132+calc2!AB132+calc3!AB132+calc4!AB132+calc5!AB132+calc6!AB132)</f>
        <v>0</v>
      </c>
      <c r="AC132" s="31" t="str">
        <f>IF(AC$8="","",calc1!AC132+calc2!AC132+calc3!AC132+calc4!AC132+calc5!AC132+calc6!AC132)</f>
        <v/>
      </c>
      <c r="AD132" s="31" t="str">
        <f>IF(AD$8="","",calc1!AD132+calc2!AD132+calc3!AD132+calc4!AD132+calc5!AD132+calc6!AD132)</f>
        <v/>
      </c>
      <c r="AE132" s="31" t="str">
        <f>IF(AE$8="","",calc1!AE132+calc2!AE132+calc3!AE132+calc4!AE132+calc5!AE132+calc6!AE132)</f>
        <v/>
      </c>
      <c r="AF132" s="31" t="str">
        <f>IF(AF$8="","",calc1!AF132+calc2!AF132+calc3!AF132+calc4!AF132+calc5!AF132+calc6!AF132)</f>
        <v/>
      </c>
      <c r="AG132" s="31" t="str">
        <f>IF(AG$8="","",calc1!AG132+calc2!AG132+calc3!AG132+calc4!AG132+calc5!AG132+calc6!AG132)</f>
        <v/>
      </c>
      <c r="AH132" s="31" t="str">
        <f>IF(AH$8="","",calc1!AH132+calc2!AH132+calc3!AH132+calc4!AH132+calc5!AH132+calc6!AH132)</f>
        <v/>
      </c>
      <c r="AI132" s="31" t="str">
        <f>IF(AI$8="","",calc1!AI132+calc2!AI132+calc3!AI132+calc4!AI132+calc5!AI132+calc6!AI132)</f>
        <v/>
      </c>
      <c r="AJ132" s="31" t="str">
        <f>IF(AJ$8="","",calc1!AJ132+calc2!AJ132+calc3!AJ132+calc4!AJ132+calc5!AJ132+calc6!AJ132)</f>
        <v/>
      </c>
      <c r="AK132" s="31" t="str">
        <f>IF(AK$8="","",calc1!AK132+calc2!AK132+calc3!AK132+calc4!AK132+calc5!AK132+calc6!AK132)</f>
        <v/>
      </c>
      <c r="AL132" s="31" t="str">
        <f>IF(AL$8="","",calc1!AL132+calc2!AL132+calc3!AL132+calc4!AL132+calc5!AL132+calc6!AL132)</f>
        <v/>
      </c>
      <c r="AM132" s="31" t="str">
        <f>IF(AM$8="","",calc1!AM132+calc2!AM132+calc3!AM132+calc4!AM132+calc5!AM132+calc6!AM132)</f>
        <v/>
      </c>
      <c r="AN132" s="31" t="str">
        <f>IF(AN$8="","",calc1!AN132+calc2!AN132+calc3!AN132+calc4!AN132+calc5!AN132+calc6!AN132)</f>
        <v/>
      </c>
      <c r="AO132" s="31" t="str">
        <f>IF(AO$8="","",calc1!AO132+calc2!AO132+calc3!AO132+calc4!AO132+calc5!AO132+calc6!AO132)</f>
        <v/>
      </c>
      <c r="AP132" s="31" t="str">
        <f>IF(AP$8="","",calc1!AP132+calc2!AP132+calc3!AP132+calc4!AP132+calc5!AP132+calc6!AP132)</f>
        <v/>
      </c>
      <c r="AQ132" s="31" t="str">
        <f>IF(AQ$8="","",calc1!AQ132+calc2!AQ132+calc3!AQ132+calc4!AQ132+calc5!AQ132+calc6!AQ132)</f>
        <v/>
      </c>
    </row>
    <row r="133" spans="2:43">
      <c r="B133" s="26">
        <f>'input rate-base'!B133</f>
        <v>5</v>
      </c>
      <c r="C133" s="26">
        <f>'input rate-base'!C133</f>
        <v>2022</v>
      </c>
      <c r="D133" s="31">
        <f>IF(D$8="","",calc1!D133+calc2!D133+calc3!D133+calc4!D133+calc5!D133+calc6!D133)</f>
        <v>21247758.092330001</v>
      </c>
      <c r="E133" s="31">
        <f>IF(E$8="","",calc1!E133+calc2!E133+calc3!E133+calc4!E133+calc5!E133+calc6!E133)</f>
        <v>150155.6543925</v>
      </c>
      <c r="F133" s="31">
        <f>IF(F$8="","",calc1!F133+calc2!F133+calc3!F133+calc4!F133+calc5!F133+calc6!F133)</f>
        <v>1118000.3785000001</v>
      </c>
      <c r="G133" s="31">
        <f>IF(G$8="","",calc1!G133+calc2!G133+calc3!G133+calc4!G133+calc5!G133+calc6!G133)</f>
        <v>1738819.959</v>
      </c>
      <c r="H133" s="31">
        <f>IF(H$8="","",calc1!H133+calc2!H133+calc3!H133+calc4!H133+calc5!H133+calc6!H133)</f>
        <v>11094.709482</v>
      </c>
      <c r="I133" s="31">
        <f>IF(I$8="","",calc1!I133+calc2!I133+calc3!I133+calc4!I133+calc5!I133+calc6!I133)</f>
        <v>8726338.2747500017</v>
      </c>
      <c r="J133" s="31">
        <f>IF(J$8="","",calc1!J133+calc2!J133+calc3!J133+calc4!J133+calc5!J133+calc6!J133)</f>
        <v>42035.587100000004</v>
      </c>
      <c r="K133" s="31">
        <f>IF(K$8="","",calc1!K133+calc2!K133+calc3!K133+calc4!K133+calc5!K133+calc6!K133)</f>
        <v>65675.41075000001</v>
      </c>
      <c r="L133" s="31">
        <f>IF(L$8="","",calc1!L133+calc2!L133+calc3!L133+calc4!L133+calc5!L133+calc6!L133)</f>
        <v>156631.8946</v>
      </c>
      <c r="M133" s="31">
        <f>IF(M$8="","",calc1!M133+calc2!M133+calc3!M133+calc4!M133+calc5!M133+calc6!M133)</f>
        <v>1363210.8174999999</v>
      </c>
      <c r="N133" s="31">
        <f>IF(N$8="","",calc1!N133+calc2!N133+calc3!N133+calc4!N133+calc5!N133+calc6!N133)</f>
        <v>149916.92485000001</v>
      </c>
      <c r="O133" s="31">
        <f>IF(O$8="","",calc1!O133+calc2!O133+calc3!O133+calc4!O133+calc5!O133+calc6!O133)</f>
        <v>341501.5625</v>
      </c>
      <c r="P133" s="31">
        <f>IF(P$8="","",calc1!P133+calc2!P133+calc3!P133+calc4!P133+calc5!P133+calc6!P133)</f>
        <v>0</v>
      </c>
      <c r="Q133" s="31">
        <f>IF(Q$8="","",calc1!Q133+calc2!Q133+calc3!Q133+calc4!Q133+calc5!Q133+calc6!Q133)</f>
        <v>160727.69925999999</v>
      </c>
      <c r="R133" s="31">
        <f>IF(R$8="","",calc1!R133+calc2!R133+calc3!R133+calc4!R133+calc5!R133+calc6!R133)</f>
        <v>1562.5922399999999</v>
      </c>
      <c r="S133" s="31">
        <f>IF(S$8="","",calc1!S133+calc2!S133+calc3!S133+calc4!S133+calc5!S133+calc6!S133)</f>
        <v>197494.63725</v>
      </c>
      <c r="T133" s="31">
        <f>IF(T$8="","",calc1!T133+calc2!T133+calc3!T133+calc4!T133+calc5!T133+calc6!T133)</f>
        <v>2204.9681</v>
      </c>
      <c r="U133" s="31">
        <f>IF(U$8="","",calc1!U133+calc2!U133+calc3!U133+calc4!U133+calc5!U133+calc6!U133)</f>
        <v>6646.0372500000003</v>
      </c>
      <c r="V133" s="31">
        <f>IF(V$8="","",calc1!V133+calc2!V133+calc3!V133+calc4!V133+calc5!V133+calc6!V133)</f>
        <v>1356.3229200000001</v>
      </c>
      <c r="W133" s="31">
        <f>IF(W$8="","",calc1!W133+calc2!W133+calc3!W133+calc4!W133+calc5!W133+calc6!W133)</f>
        <v>65476.232499999998</v>
      </c>
      <c r="X133" s="31">
        <f>IF(X$8="","",calc1!X133+calc2!X133+calc3!X133+calc4!X133+calc5!X133+calc6!X133)</f>
        <v>68531.641669999997</v>
      </c>
      <c r="Y133" s="31">
        <f>IF(Y$8="","",calc1!Y133+calc2!Y133+calc3!Y133+calc4!Y133+calc5!Y133+calc6!Y133)</f>
        <v>53913.427499999998</v>
      </c>
      <c r="Z133" s="31">
        <f>IF(Z$8="","",calc1!Z133+calc2!Z133+calc3!Z133+calc4!Z133+calc5!Z133+calc6!Z133)</f>
        <v>10378.96199</v>
      </c>
      <c r="AA133" s="31">
        <f>IF(AA$8="","",calc1!AA133+calc2!AA133+calc3!AA133+calc4!AA133+calc5!AA133+calc6!AA133)</f>
        <v>2688.3633</v>
      </c>
      <c r="AB133" s="31">
        <f>IF(AB$8="","",calc1!AB133+calc2!AB133+calc3!AB133+calc4!AB133+calc5!AB133+calc6!AB133)</f>
        <v>0</v>
      </c>
      <c r="AC133" s="31" t="str">
        <f>IF(AC$8="","",calc1!AC133+calc2!AC133+calc3!AC133+calc4!AC133+calc5!AC133+calc6!AC133)</f>
        <v/>
      </c>
      <c r="AD133" s="31" t="str">
        <f>IF(AD$8="","",calc1!AD133+calc2!AD133+calc3!AD133+calc4!AD133+calc5!AD133+calc6!AD133)</f>
        <v/>
      </c>
      <c r="AE133" s="31" t="str">
        <f>IF(AE$8="","",calc1!AE133+calc2!AE133+calc3!AE133+calc4!AE133+calc5!AE133+calc6!AE133)</f>
        <v/>
      </c>
      <c r="AF133" s="31" t="str">
        <f>IF(AF$8="","",calc1!AF133+calc2!AF133+calc3!AF133+calc4!AF133+calc5!AF133+calc6!AF133)</f>
        <v/>
      </c>
      <c r="AG133" s="31" t="str">
        <f>IF(AG$8="","",calc1!AG133+calc2!AG133+calc3!AG133+calc4!AG133+calc5!AG133+calc6!AG133)</f>
        <v/>
      </c>
      <c r="AH133" s="31" t="str">
        <f>IF(AH$8="","",calc1!AH133+calc2!AH133+calc3!AH133+calc4!AH133+calc5!AH133+calc6!AH133)</f>
        <v/>
      </c>
      <c r="AI133" s="31" t="str">
        <f>IF(AI$8="","",calc1!AI133+calc2!AI133+calc3!AI133+calc4!AI133+calc5!AI133+calc6!AI133)</f>
        <v/>
      </c>
      <c r="AJ133" s="31" t="str">
        <f>IF(AJ$8="","",calc1!AJ133+calc2!AJ133+calc3!AJ133+calc4!AJ133+calc5!AJ133+calc6!AJ133)</f>
        <v/>
      </c>
      <c r="AK133" s="31" t="str">
        <f>IF(AK$8="","",calc1!AK133+calc2!AK133+calc3!AK133+calc4!AK133+calc5!AK133+calc6!AK133)</f>
        <v/>
      </c>
      <c r="AL133" s="31" t="str">
        <f>IF(AL$8="","",calc1!AL133+calc2!AL133+calc3!AL133+calc4!AL133+calc5!AL133+calc6!AL133)</f>
        <v/>
      </c>
      <c r="AM133" s="31" t="str">
        <f>IF(AM$8="","",calc1!AM133+calc2!AM133+calc3!AM133+calc4!AM133+calc5!AM133+calc6!AM133)</f>
        <v/>
      </c>
      <c r="AN133" s="31" t="str">
        <f>IF(AN$8="","",calc1!AN133+calc2!AN133+calc3!AN133+calc4!AN133+calc5!AN133+calc6!AN133)</f>
        <v/>
      </c>
      <c r="AO133" s="31" t="str">
        <f>IF(AO$8="","",calc1!AO133+calc2!AO133+calc3!AO133+calc4!AO133+calc5!AO133+calc6!AO133)</f>
        <v/>
      </c>
      <c r="AP133" s="31" t="str">
        <f>IF(AP$8="","",calc1!AP133+calc2!AP133+calc3!AP133+calc4!AP133+calc5!AP133+calc6!AP133)</f>
        <v/>
      </c>
      <c r="AQ133" s="31" t="str">
        <f>IF(AQ$8="","",calc1!AQ133+calc2!AQ133+calc3!AQ133+calc4!AQ133+calc5!AQ133+calc6!AQ133)</f>
        <v/>
      </c>
    </row>
    <row r="134" spans="2:43">
      <c r="B134" s="26">
        <f>'input rate-base'!B134</f>
        <v>6</v>
      </c>
      <c r="C134" s="26">
        <f>'input rate-base'!C134</f>
        <v>2022</v>
      </c>
      <c r="D134" s="31">
        <f>IF(D$8="","",calc1!D134+calc2!D134+calc3!D134+calc4!D134+calc5!D134+calc6!D134)</f>
        <v>27651072.41632</v>
      </c>
      <c r="E134" s="31">
        <f>IF(E$8="","",calc1!E134+calc2!E134+calc3!E134+calc4!E134+calc5!E134+calc6!E134)</f>
        <v>196221.58306949999</v>
      </c>
      <c r="F134" s="31">
        <f>IF(F$8="","",calc1!F134+calc2!F134+calc3!F134+calc4!F134+calc5!F134+calc6!F134)</f>
        <v>1494404.90267</v>
      </c>
      <c r="G134" s="31">
        <f>IF(G$8="","",calc1!G134+calc2!G134+calc3!G134+calc4!G134+calc5!G134+calc6!G134)</f>
        <v>2061583.3022400001</v>
      </c>
      <c r="H134" s="31">
        <f>IF(H$8="","",calc1!H134+calc2!H134+calc3!H134+calc4!H134+calc5!H134+calc6!H134)</f>
        <v>13407.527682</v>
      </c>
      <c r="I134" s="31">
        <f>IF(I$8="","",calc1!I134+calc2!I134+calc3!I134+calc4!I134+calc5!I134+calc6!I134)</f>
        <v>9697415.0034999996</v>
      </c>
      <c r="J134" s="31">
        <f>IF(J$8="","",calc1!J134+calc2!J134+calc3!J134+calc4!J134+calc5!J134+calc6!J134)</f>
        <v>49021.456100000003</v>
      </c>
      <c r="K134" s="31">
        <f>IF(K$8="","",calc1!K134+calc2!K134+calc3!K134+calc4!K134+calc5!K134+calc6!K134)</f>
        <v>78768.736250000002</v>
      </c>
      <c r="L134" s="31">
        <f>IF(L$8="","",calc1!L134+calc2!L134+calc3!L134+calc4!L134+calc5!L134+calc6!L134)</f>
        <v>218100.09999028113</v>
      </c>
      <c r="M134" s="31">
        <f>IF(M$8="","",calc1!M134+calc2!M134+calc3!M134+calc4!M134+calc5!M134+calc6!M134)</f>
        <v>1505622.0075000001</v>
      </c>
      <c r="N134" s="31">
        <f>IF(N$8="","",calc1!N134+calc2!N134+calc3!N134+calc4!N134+calc5!N134+calc6!N134)</f>
        <v>155194.24882000001</v>
      </c>
      <c r="O134" s="31">
        <f>IF(O$8="","",calc1!O134+calc2!O134+calc3!O134+calc4!O134+calc5!O134+calc6!O134)</f>
        <v>371720.64</v>
      </c>
      <c r="P134" s="31">
        <f>IF(P$8="","",calc1!P134+calc2!P134+calc3!P134+calc4!P134+calc5!P134+calc6!P134)</f>
        <v>0</v>
      </c>
      <c r="Q134" s="31">
        <f>IF(Q$8="","",calc1!Q134+calc2!Q134+calc3!Q134+calc4!Q134+calc5!Q134+calc6!Q134)</f>
        <v>302285.22281000001</v>
      </c>
      <c r="R134" s="31">
        <f>IF(R$8="","",calc1!R134+calc2!R134+calc3!R134+calc4!R134+calc5!R134+calc6!R134)</f>
        <v>1738.0255200000001</v>
      </c>
      <c r="S134" s="31">
        <f>IF(S$8="","",calc1!S134+calc2!S134+calc3!S134+calc4!S134+calc5!S134+calc6!S134)</f>
        <v>210505.921</v>
      </c>
      <c r="T134" s="31">
        <f>IF(T$8="","",calc1!T134+calc2!T134+calc3!T134+calc4!T134+calc5!T134+calc6!T134)</f>
        <v>2479.1656000000003</v>
      </c>
      <c r="U134" s="31">
        <f>IF(U$8="","",calc1!U134+calc2!U134+calc3!U134+calc4!U134+calc5!U134+calc6!U134)</f>
        <v>6741.5542500000001</v>
      </c>
      <c r="V134" s="31">
        <f>IF(V$8="","",calc1!V134+calc2!V134+calc3!V134+calc4!V134+calc5!V134+calc6!V134)</f>
        <v>1559.7570818711838</v>
      </c>
      <c r="W134" s="31">
        <f>IF(W$8="","",calc1!W134+calc2!W134+calc3!W134+calc4!W134+calc5!W134+calc6!W134)</f>
        <v>69484.834999999992</v>
      </c>
      <c r="X134" s="31">
        <f>IF(X$8="","",calc1!X134+calc2!X134+calc3!X134+calc4!X134+calc5!X134+calc6!X134)</f>
        <v>75139.306370000006</v>
      </c>
      <c r="Y134" s="31">
        <f>IF(Y$8="","",calc1!Y134+calc2!Y134+calc3!Y134+calc4!Y134+calc5!Y134+calc6!Y134)</f>
        <v>55714.959999999992</v>
      </c>
      <c r="Z134" s="31">
        <f>IF(Z$8="","",calc1!Z134+calc2!Z134+calc3!Z134+calc4!Z134+calc5!Z134+calc6!Z134)</f>
        <v>10841.286830000001</v>
      </c>
      <c r="AA134" s="31">
        <f>IF(AA$8="","",calc1!AA134+calc2!AA134+calc3!AA134+calc4!AA134+calc5!AA134+calc6!AA134)</f>
        <v>4589.6267600000001</v>
      </c>
      <c r="AB134" s="31">
        <f>IF(AB$8="","",calc1!AB134+calc2!AB134+calc3!AB134+calc4!AB134+calc5!AB134+calc6!AB134)</f>
        <v>0</v>
      </c>
      <c r="AC134" s="31" t="str">
        <f>IF(AC$8="","",calc1!AC134+calc2!AC134+calc3!AC134+calc4!AC134+calc5!AC134+calc6!AC134)</f>
        <v/>
      </c>
      <c r="AD134" s="31" t="str">
        <f>IF(AD$8="","",calc1!AD134+calc2!AD134+calc3!AD134+calc4!AD134+calc5!AD134+calc6!AD134)</f>
        <v/>
      </c>
      <c r="AE134" s="31" t="str">
        <f>IF(AE$8="","",calc1!AE134+calc2!AE134+calc3!AE134+calc4!AE134+calc5!AE134+calc6!AE134)</f>
        <v/>
      </c>
      <c r="AF134" s="31" t="str">
        <f>IF(AF$8="","",calc1!AF134+calc2!AF134+calc3!AF134+calc4!AF134+calc5!AF134+calc6!AF134)</f>
        <v/>
      </c>
      <c r="AG134" s="31" t="str">
        <f>IF(AG$8="","",calc1!AG134+calc2!AG134+calc3!AG134+calc4!AG134+calc5!AG134+calc6!AG134)</f>
        <v/>
      </c>
      <c r="AH134" s="31" t="str">
        <f>IF(AH$8="","",calc1!AH134+calc2!AH134+calc3!AH134+calc4!AH134+calc5!AH134+calc6!AH134)</f>
        <v/>
      </c>
      <c r="AI134" s="31" t="str">
        <f>IF(AI$8="","",calc1!AI134+calc2!AI134+calc3!AI134+calc4!AI134+calc5!AI134+calc6!AI134)</f>
        <v/>
      </c>
      <c r="AJ134" s="31" t="str">
        <f>IF(AJ$8="","",calc1!AJ134+calc2!AJ134+calc3!AJ134+calc4!AJ134+calc5!AJ134+calc6!AJ134)</f>
        <v/>
      </c>
      <c r="AK134" s="31" t="str">
        <f>IF(AK$8="","",calc1!AK134+calc2!AK134+calc3!AK134+calc4!AK134+calc5!AK134+calc6!AK134)</f>
        <v/>
      </c>
      <c r="AL134" s="31" t="str">
        <f>IF(AL$8="","",calc1!AL134+calc2!AL134+calc3!AL134+calc4!AL134+calc5!AL134+calc6!AL134)</f>
        <v/>
      </c>
      <c r="AM134" s="31" t="str">
        <f>IF(AM$8="","",calc1!AM134+calc2!AM134+calc3!AM134+calc4!AM134+calc5!AM134+calc6!AM134)</f>
        <v/>
      </c>
      <c r="AN134" s="31" t="str">
        <f>IF(AN$8="","",calc1!AN134+calc2!AN134+calc3!AN134+calc4!AN134+calc5!AN134+calc6!AN134)</f>
        <v/>
      </c>
      <c r="AO134" s="31" t="str">
        <f>IF(AO$8="","",calc1!AO134+calc2!AO134+calc3!AO134+calc4!AO134+calc5!AO134+calc6!AO134)</f>
        <v/>
      </c>
      <c r="AP134" s="31" t="str">
        <f>IF(AP$8="","",calc1!AP134+calc2!AP134+calc3!AP134+calc4!AP134+calc5!AP134+calc6!AP134)</f>
        <v/>
      </c>
      <c r="AQ134" s="31" t="str">
        <f>IF(AQ$8="","",calc1!AQ134+calc2!AQ134+calc3!AQ134+calc4!AQ134+calc5!AQ134+calc6!AQ134)</f>
        <v/>
      </c>
    </row>
    <row r="135" spans="2:43">
      <c r="B135" s="26">
        <f>'input rate-base'!B135</f>
        <v>7</v>
      </c>
      <c r="C135" s="26">
        <f>'input rate-base'!C135</f>
        <v>2022</v>
      </c>
      <c r="D135" s="31">
        <f>IF(D$8="","",calc1!D135+calc2!D135+calc3!D135+calc4!D135+calc5!D135+calc6!D135)</f>
        <v>31382025.53819</v>
      </c>
      <c r="E135" s="31">
        <f>IF(E$8="","",calc1!E135+calc2!E135+calc3!E135+calc4!E135+calc5!E135+calc6!E135)</f>
        <v>221090.304978</v>
      </c>
      <c r="F135" s="31">
        <f>IF(F$8="","",calc1!F135+calc2!F135+calc3!F135+calc4!F135+calc5!F135+calc6!F135)</f>
        <v>1706923.31963</v>
      </c>
      <c r="G135" s="31">
        <f>IF(G$8="","",calc1!G135+calc2!G135+calc3!G135+calc4!G135+calc5!G135+calc6!G135)</f>
        <v>2224590.71472</v>
      </c>
      <c r="H135" s="31">
        <f>IF(H$8="","",calc1!H135+calc2!H135+calc3!H135+calc4!H135+calc5!H135+calc6!H135)</f>
        <v>14570.603442</v>
      </c>
      <c r="I135" s="31">
        <f>IF(I$8="","",calc1!I135+calc2!I135+calc3!I135+calc4!I135+calc5!I135+calc6!I135)</f>
        <v>10125013.905000001</v>
      </c>
      <c r="J135" s="31">
        <f>IF(J$8="","",calc1!J135+calc2!J135+calc3!J135+calc4!J135+calc5!J135+calc6!J135)</f>
        <v>53076.373300000007</v>
      </c>
      <c r="K135" s="31">
        <f>IF(K$8="","",calc1!K135+calc2!K135+calc3!K135+calc4!K135+calc5!K135+calc6!K135)</f>
        <v>82007.536250000005</v>
      </c>
      <c r="L135" s="31">
        <f>IF(L$8="","",calc1!L135+calc2!L135+calc3!L135+calc4!L135+calc5!L135+calc6!L135)</f>
        <v>271312.40938563459</v>
      </c>
      <c r="M135" s="31">
        <f>IF(M$8="","",calc1!M135+calc2!M135+calc3!M135+calc4!M135+calc5!M135+calc6!M135)</f>
        <v>1500621.68</v>
      </c>
      <c r="N135" s="31">
        <f>IF(N$8="","",calc1!N135+calc2!N135+calc3!N135+calc4!N135+calc5!N135+calc6!N135)</f>
        <v>157528.33370000002</v>
      </c>
      <c r="O135" s="31">
        <f>IF(O$8="","",calc1!O135+calc2!O135+calc3!O135+calc4!O135+calc5!O135+calc6!O135)</f>
        <v>381295.79499999993</v>
      </c>
      <c r="P135" s="31">
        <f>IF(P$8="","",calc1!P135+calc2!P135+calc3!P135+calc4!P135+calc5!P135+calc6!P135)</f>
        <v>0</v>
      </c>
      <c r="Q135" s="31">
        <f>IF(Q$8="","",calc1!Q135+calc2!Q135+calc3!Q135+calc4!Q135+calc5!Q135+calc6!Q135)</f>
        <v>334258.77048000001</v>
      </c>
      <c r="R135" s="31">
        <f>IF(R$8="","",calc1!R135+calc2!R135+calc3!R135+calc4!R135+calc5!R135+calc6!R135)</f>
        <v>1842.10356</v>
      </c>
      <c r="S135" s="31">
        <f>IF(S$8="","",calc1!S135+calc2!S135+calc3!S135+calc4!S135+calc5!S135+calc6!S135)</f>
        <v>217856.81900000002</v>
      </c>
      <c r="T135" s="31">
        <f>IF(T$8="","",calc1!T135+calc2!T135+calc3!T135+calc4!T135+calc5!T135+calc6!T135)</f>
        <v>2473.3505000000005</v>
      </c>
      <c r="U135" s="31">
        <f>IF(U$8="","",calc1!U135+calc2!U135+calc3!U135+calc4!U135+calc5!U135+calc6!U135)</f>
        <v>6972.9454999999998</v>
      </c>
      <c r="V135" s="31">
        <f>IF(V$8="","",calc1!V135+calc2!V135+calc3!V135+calc4!V135+calc5!V135+calc6!V135)</f>
        <v>2097.5984518595142</v>
      </c>
      <c r="W135" s="31">
        <f>IF(W$8="","",calc1!W135+calc2!W135+calc3!W135+calc4!W135+calc5!W135+calc6!W135)</f>
        <v>70788.722500000003</v>
      </c>
      <c r="X135" s="31">
        <f>IF(X$8="","",calc1!X135+calc2!X135+calc3!X135+calc4!X135+calc5!X135+calc6!X135)</f>
        <v>69427.404859999995</v>
      </c>
      <c r="Y135" s="31">
        <f>IF(Y$8="","",calc1!Y135+calc2!Y135+calc3!Y135+calc4!Y135+calc5!Y135+calc6!Y135)</f>
        <v>54438.707499999997</v>
      </c>
      <c r="Z135" s="31">
        <f>IF(Z$8="","",calc1!Z135+calc2!Z135+calc3!Z135+calc4!Z135+calc5!Z135+calc6!Z135)</f>
        <v>11229.87477</v>
      </c>
      <c r="AA135" s="31">
        <f>IF(AA$8="","",calc1!AA135+calc2!AA135+calc3!AA135+calc4!AA135+calc5!AA135+calc6!AA135)</f>
        <v>4880.5682299999999</v>
      </c>
      <c r="AB135" s="31">
        <f>IF(AB$8="","",calc1!AB135+calc2!AB135+calc3!AB135+calc4!AB135+calc5!AB135+calc6!AB135)</f>
        <v>0</v>
      </c>
      <c r="AC135" s="31" t="str">
        <f>IF(AC$8="","",calc1!AC135+calc2!AC135+calc3!AC135+calc4!AC135+calc5!AC135+calc6!AC135)</f>
        <v/>
      </c>
      <c r="AD135" s="31" t="str">
        <f>IF(AD$8="","",calc1!AD135+calc2!AD135+calc3!AD135+calc4!AD135+calc5!AD135+calc6!AD135)</f>
        <v/>
      </c>
      <c r="AE135" s="31" t="str">
        <f>IF(AE$8="","",calc1!AE135+calc2!AE135+calc3!AE135+calc4!AE135+calc5!AE135+calc6!AE135)</f>
        <v/>
      </c>
      <c r="AF135" s="31" t="str">
        <f>IF(AF$8="","",calc1!AF135+calc2!AF135+calc3!AF135+calc4!AF135+calc5!AF135+calc6!AF135)</f>
        <v/>
      </c>
      <c r="AG135" s="31" t="str">
        <f>IF(AG$8="","",calc1!AG135+calc2!AG135+calc3!AG135+calc4!AG135+calc5!AG135+calc6!AG135)</f>
        <v/>
      </c>
      <c r="AH135" s="31" t="str">
        <f>IF(AH$8="","",calc1!AH135+calc2!AH135+calc3!AH135+calc4!AH135+calc5!AH135+calc6!AH135)</f>
        <v/>
      </c>
      <c r="AI135" s="31" t="str">
        <f>IF(AI$8="","",calc1!AI135+calc2!AI135+calc3!AI135+calc4!AI135+calc5!AI135+calc6!AI135)</f>
        <v/>
      </c>
      <c r="AJ135" s="31" t="str">
        <f>IF(AJ$8="","",calc1!AJ135+calc2!AJ135+calc3!AJ135+calc4!AJ135+calc5!AJ135+calc6!AJ135)</f>
        <v/>
      </c>
      <c r="AK135" s="31" t="str">
        <f>IF(AK$8="","",calc1!AK135+calc2!AK135+calc3!AK135+calc4!AK135+calc5!AK135+calc6!AK135)</f>
        <v/>
      </c>
      <c r="AL135" s="31" t="str">
        <f>IF(AL$8="","",calc1!AL135+calc2!AL135+calc3!AL135+calc4!AL135+calc5!AL135+calc6!AL135)</f>
        <v/>
      </c>
      <c r="AM135" s="31" t="str">
        <f>IF(AM$8="","",calc1!AM135+calc2!AM135+calc3!AM135+calc4!AM135+calc5!AM135+calc6!AM135)</f>
        <v/>
      </c>
      <c r="AN135" s="31" t="str">
        <f>IF(AN$8="","",calc1!AN135+calc2!AN135+calc3!AN135+calc4!AN135+calc5!AN135+calc6!AN135)</f>
        <v/>
      </c>
      <c r="AO135" s="31" t="str">
        <f>IF(AO$8="","",calc1!AO135+calc2!AO135+calc3!AO135+calc4!AO135+calc5!AO135+calc6!AO135)</f>
        <v/>
      </c>
      <c r="AP135" s="31" t="str">
        <f>IF(AP$8="","",calc1!AP135+calc2!AP135+calc3!AP135+calc4!AP135+calc5!AP135+calc6!AP135)</f>
        <v/>
      </c>
      <c r="AQ135" s="31" t="str">
        <f>IF(AQ$8="","",calc1!AQ135+calc2!AQ135+calc3!AQ135+calc4!AQ135+calc5!AQ135+calc6!AQ135)</f>
        <v/>
      </c>
    </row>
    <row r="136" spans="2:43">
      <c r="B136" s="26">
        <f>'input rate-base'!B136</f>
        <v>8</v>
      </c>
      <c r="C136" s="26">
        <f>'input rate-base'!C136</f>
        <v>2022</v>
      </c>
      <c r="D136" s="31">
        <f>IF(D$8="","",calc1!D136+calc2!D136+calc3!D136+calc4!D136+calc5!D136+calc6!D136)</f>
        <v>31630530.63913</v>
      </c>
      <c r="E136" s="31">
        <f>IF(E$8="","",calc1!E136+calc2!E136+calc3!E136+calc4!E136+calc5!E136+calc6!E136)</f>
        <v>220219.90117349999</v>
      </c>
      <c r="F136" s="31">
        <f>IF(F$8="","",calc1!F136+calc2!F136+calc3!F136+calc4!F136+calc5!F136+calc6!F136)</f>
        <v>1714693.83608</v>
      </c>
      <c r="G136" s="31">
        <f>IF(G$8="","",calc1!G136+calc2!G136+calc3!G136+calc4!G136+calc5!G136+calc6!G136)</f>
        <v>2233182.3499199999</v>
      </c>
      <c r="H136" s="31">
        <f>IF(H$8="","",calc1!H136+calc2!H136+calc3!H136+calc4!H136+calc5!H136+calc6!H136)</f>
        <v>14623.270055999999</v>
      </c>
      <c r="I136" s="31">
        <f>IF(I$8="","",calc1!I136+calc2!I136+calc3!I136+calc4!I136+calc5!I136+calc6!I136)</f>
        <v>10124787.56525</v>
      </c>
      <c r="J136" s="31">
        <f>IF(J$8="","",calc1!J136+calc2!J136+calc3!J136+calc4!J136+calc5!J136+calc6!J136)</f>
        <v>49236.202000000005</v>
      </c>
      <c r="K136" s="31">
        <f>IF(K$8="","",calc1!K136+calc2!K136+calc3!K136+calc4!K136+calc5!K136+calc6!K136)</f>
        <v>83198.549500000008</v>
      </c>
      <c r="L136" s="31">
        <f>IF(L$8="","",calc1!L136+calc2!L136+calc3!L136+calc4!L136+calc5!L136+calc6!L136)</f>
        <v>278633.73412278597</v>
      </c>
      <c r="M136" s="31">
        <f>IF(M$8="","",calc1!M136+calc2!M136+calc3!M136+calc4!M136+calc5!M136+calc6!M136)</f>
        <v>1554889.8299999998</v>
      </c>
      <c r="N136" s="31">
        <f>IF(N$8="","",calc1!N136+calc2!N136+calc3!N136+calc4!N136+calc5!N136+calc6!N136)</f>
        <v>163294.50722</v>
      </c>
      <c r="O136" s="31">
        <f>IF(O$8="","",calc1!O136+calc2!O136+calc3!O136+calc4!O136+calc5!O136+calc6!O136)</f>
        <v>385762.71499999997</v>
      </c>
      <c r="P136" s="31">
        <f>IF(P$8="","",calc1!P136+calc2!P136+calc3!P136+calc4!P136+calc5!P136+calc6!P136)</f>
        <v>0</v>
      </c>
      <c r="Q136" s="31">
        <f>IF(Q$8="","",calc1!Q136+calc2!Q136+calc3!Q136+calc4!Q136+calc5!Q136+calc6!Q136)</f>
        <v>337733.054</v>
      </c>
      <c r="R136" s="31">
        <f>IF(R$8="","",calc1!R136+calc2!R136+calc3!R136+calc4!R136+calc5!R136+calc6!R136)</f>
        <v>1930.6016400000001</v>
      </c>
      <c r="S136" s="31">
        <f>IF(S$8="","",calc1!S136+calc2!S136+calc3!S136+calc4!S136+calc5!S136+calc6!S136)</f>
        <v>217585.98275</v>
      </c>
      <c r="T136" s="31">
        <f>IF(T$8="","",calc1!T136+calc2!T136+calc3!T136+calc4!T136+calc5!T136+calc6!T136)</f>
        <v>3069.8184000000001</v>
      </c>
      <c r="U136" s="31">
        <f>IF(U$8="","",calc1!U136+calc2!U136+calc3!U136+calc4!U136+calc5!U136+calc6!U136)</f>
        <v>6938.2732500000002</v>
      </c>
      <c r="V136" s="31">
        <f>IF(V$8="","",calc1!V136+calc2!V136+calc3!V136+calc4!V136+calc5!V136+calc6!V136)</f>
        <v>2369.5163139345809</v>
      </c>
      <c r="W136" s="31">
        <f>IF(W$8="","",calc1!W136+calc2!W136+calc3!W136+calc4!W136+calc5!W136+calc6!W136)</f>
        <v>72348.172500000001</v>
      </c>
      <c r="X136" s="31">
        <f>IF(X$8="","",calc1!X136+calc2!X136+calc3!X136+calc4!X136+calc5!X136+calc6!X136)</f>
        <v>69449.487110000002</v>
      </c>
      <c r="Y136" s="31">
        <f>IF(Y$8="","",calc1!Y136+calc2!Y136+calc3!Y136+calc4!Y136+calc5!Y136+calc6!Y136)</f>
        <v>57022.684999999998</v>
      </c>
      <c r="Z136" s="31">
        <f>IF(Z$8="","",calc1!Z136+calc2!Z136+calc3!Z136+calc4!Z136+calc5!Z136+calc6!Z136)</f>
        <v>11321.867979999999</v>
      </c>
      <c r="AA136" s="31">
        <f>IF(AA$8="","",calc1!AA136+calc2!AA136+calc3!AA136+calc4!AA136+calc5!AA136+calc6!AA136)</f>
        <v>5035.6764999999996</v>
      </c>
      <c r="AB136" s="31">
        <f>IF(AB$8="","",calc1!AB136+calc2!AB136+calc3!AB136+calc4!AB136+calc5!AB136+calc6!AB136)</f>
        <v>0</v>
      </c>
      <c r="AC136" s="31" t="str">
        <f>IF(AC$8="","",calc1!AC136+calc2!AC136+calc3!AC136+calc4!AC136+calc5!AC136+calc6!AC136)</f>
        <v/>
      </c>
      <c r="AD136" s="31" t="str">
        <f>IF(AD$8="","",calc1!AD136+calc2!AD136+calc3!AD136+calc4!AD136+calc5!AD136+calc6!AD136)</f>
        <v/>
      </c>
      <c r="AE136" s="31" t="str">
        <f>IF(AE$8="","",calc1!AE136+calc2!AE136+calc3!AE136+calc4!AE136+calc5!AE136+calc6!AE136)</f>
        <v/>
      </c>
      <c r="AF136" s="31" t="str">
        <f>IF(AF$8="","",calc1!AF136+calc2!AF136+calc3!AF136+calc4!AF136+calc5!AF136+calc6!AF136)</f>
        <v/>
      </c>
      <c r="AG136" s="31" t="str">
        <f>IF(AG$8="","",calc1!AG136+calc2!AG136+calc3!AG136+calc4!AG136+calc5!AG136+calc6!AG136)</f>
        <v/>
      </c>
      <c r="AH136" s="31" t="str">
        <f>IF(AH$8="","",calc1!AH136+calc2!AH136+calc3!AH136+calc4!AH136+calc5!AH136+calc6!AH136)</f>
        <v/>
      </c>
      <c r="AI136" s="31" t="str">
        <f>IF(AI$8="","",calc1!AI136+calc2!AI136+calc3!AI136+calc4!AI136+calc5!AI136+calc6!AI136)</f>
        <v/>
      </c>
      <c r="AJ136" s="31" t="str">
        <f>IF(AJ$8="","",calc1!AJ136+calc2!AJ136+calc3!AJ136+calc4!AJ136+calc5!AJ136+calc6!AJ136)</f>
        <v/>
      </c>
      <c r="AK136" s="31" t="str">
        <f>IF(AK$8="","",calc1!AK136+calc2!AK136+calc3!AK136+calc4!AK136+calc5!AK136+calc6!AK136)</f>
        <v/>
      </c>
      <c r="AL136" s="31" t="str">
        <f>IF(AL$8="","",calc1!AL136+calc2!AL136+calc3!AL136+calc4!AL136+calc5!AL136+calc6!AL136)</f>
        <v/>
      </c>
      <c r="AM136" s="31" t="str">
        <f>IF(AM$8="","",calc1!AM136+calc2!AM136+calc3!AM136+calc4!AM136+calc5!AM136+calc6!AM136)</f>
        <v/>
      </c>
      <c r="AN136" s="31" t="str">
        <f>IF(AN$8="","",calc1!AN136+calc2!AN136+calc3!AN136+calc4!AN136+calc5!AN136+calc6!AN136)</f>
        <v/>
      </c>
      <c r="AO136" s="31" t="str">
        <f>IF(AO$8="","",calc1!AO136+calc2!AO136+calc3!AO136+calc4!AO136+calc5!AO136+calc6!AO136)</f>
        <v/>
      </c>
      <c r="AP136" s="31" t="str">
        <f>IF(AP$8="","",calc1!AP136+calc2!AP136+calc3!AP136+calc4!AP136+calc5!AP136+calc6!AP136)</f>
        <v/>
      </c>
      <c r="AQ136" s="31" t="str">
        <f>IF(AQ$8="","",calc1!AQ136+calc2!AQ136+calc3!AQ136+calc4!AQ136+calc5!AQ136+calc6!AQ136)</f>
        <v/>
      </c>
    </row>
    <row r="137" spans="2:43">
      <c r="B137" s="26">
        <f>'input rate-base'!B137</f>
        <v>9</v>
      </c>
      <c r="C137" s="26">
        <f>'input rate-base'!C137</f>
        <v>2022</v>
      </c>
      <c r="D137" s="31">
        <f>IF(D$8="","",calc1!D137+calc2!D137+calc3!D137+calc4!D137+calc5!D137+calc6!D137)</f>
        <v>30487291.310830001</v>
      </c>
      <c r="E137" s="31">
        <f>IF(E$8="","",calc1!E137+calc2!E137+calc3!E137+calc4!E137+calc5!E137+calc6!E137)</f>
        <v>207891.11730750001</v>
      </c>
      <c r="F137" s="31">
        <f>IF(F$8="","",calc1!F137+calc2!F137+calc3!F137+calc4!F137+calc5!F137+calc6!F137)</f>
        <v>1628437.6315200001</v>
      </c>
      <c r="G137" s="31">
        <f>IF(G$8="","",calc1!G137+calc2!G137+calc3!G137+calc4!G137+calc5!G137+calc6!G137)</f>
        <v>2192251.79256</v>
      </c>
      <c r="H137" s="31">
        <f>IF(H$8="","",calc1!H137+calc2!H137+calc3!H137+calc4!H137+calc5!H137+calc6!H137)</f>
        <v>14328.757530000001</v>
      </c>
      <c r="I137" s="31">
        <f>IF(I$8="","",calc1!I137+calc2!I137+calc3!I137+calc4!I137+calc5!I137+calc6!I137)</f>
        <v>10400414.6215</v>
      </c>
      <c r="J137" s="31">
        <f>IF(J$8="","",calc1!J137+calc2!J137+calc3!J137+calc4!J137+calc5!J137+calc6!J137)</f>
        <v>53341.373699999996</v>
      </c>
      <c r="K137" s="31">
        <f>IF(K$8="","",calc1!K137+calc2!K137+calc3!K137+calc4!K137+calc5!K137+calc6!K137)</f>
        <v>79247.582500000004</v>
      </c>
      <c r="L137" s="31">
        <f>IF(L$8="","",calc1!L137+calc2!L137+calc3!L137+calc4!L137+calc5!L137+calc6!L137)</f>
        <v>276069.71794151352</v>
      </c>
      <c r="M137" s="31">
        <f>IF(M$8="","",calc1!M137+calc2!M137+calc3!M137+calc4!M137+calc5!M137+calc6!M137)</f>
        <v>1552339.7574999998</v>
      </c>
      <c r="N137" s="31">
        <f>IF(N$8="","",calc1!N137+calc2!N137+calc3!N137+calc4!N137+calc5!N137+calc6!N137)</f>
        <v>167729.43839000002</v>
      </c>
      <c r="O137" s="31">
        <f>IF(O$8="","",calc1!O137+calc2!O137+calc3!O137+calc4!O137+calc5!O137+calc6!O137)</f>
        <v>378760.5625</v>
      </c>
      <c r="P137" s="31">
        <f>IF(P$8="","",calc1!P137+calc2!P137+calc3!P137+calc4!P137+calc5!P137+calc6!P137)</f>
        <v>0</v>
      </c>
      <c r="Q137" s="31">
        <f>IF(Q$8="","",calc1!Q137+calc2!Q137+calc3!Q137+calc4!Q137+calc5!Q137+calc6!Q137)</f>
        <v>287609.12771999999</v>
      </c>
      <c r="R137" s="31">
        <f>IF(R$8="","",calc1!R137+calc2!R137+calc3!R137+calc4!R137+calc5!R137+calc6!R137)</f>
        <v>2038.0984800000001</v>
      </c>
      <c r="S137" s="31">
        <f>IF(S$8="","",calc1!S137+calc2!S137+calc3!S137+calc4!S137+calc5!S137+calc6!S137)</f>
        <v>215052.04024999999</v>
      </c>
      <c r="T137" s="31">
        <f>IF(T$8="","",calc1!T137+calc2!T137+calc3!T137+calc4!T137+calc5!T137+calc6!T137)</f>
        <v>3045.0711000000001</v>
      </c>
      <c r="U137" s="31">
        <f>IF(U$8="","",calc1!U137+calc2!U137+calc3!U137+calc4!U137+calc5!U137+calc6!U137)</f>
        <v>6754.4657500000003</v>
      </c>
      <c r="V137" s="31">
        <f>IF(V$8="","",calc1!V137+calc2!V137+calc3!V137+calc4!V137+calc5!V137+calc6!V137)</f>
        <v>2244.6877109516231</v>
      </c>
      <c r="W137" s="31">
        <f>IF(W$8="","",calc1!W137+calc2!W137+calc3!W137+calc4!W137+calc5!W137+calc6!W137)</f>
        <v>72183.194999999992</v>
      </c>
      <c r="X137" s="31">
        <f>IF(X$8="","",calc1!X137+calc2!X137+calc3!X137+calc4!X137+calc5!X137+calc6!X137)</f>
        <v>74998.36957000001</v>
      </c>
      <c r="Y137" s="31">
        <f>IF(Y$8="","",calc1!Y137+calc2!Y137+calc3!Y137+calc4!Y137+calc5!Y137+calc6!Y137)</f>
        <v>57195.347499999996</v>
      </c>
      <c r="Z137" s="31">
        <f>IF(Z$8="","",calc1!Z137+calc2!Z137+calc3!Z137+calc4!Z137+calc5!Z137+calc6!Z137)</f>
        <v>11099.213659999999</v>
      </c>
      <c r="AA137" s="31">
        <f>IF(AA$8="","",calc1!AA137+calc2!AA137+calc3!AA137+calc4!AA137+calc5!AA137+calc6!AA137)</f>
        <v>5386.7240000000002</v>
      </c>
      <c r="AB137" s="31">
        <f>IF(AB$8="","",calc1!AB137+calc2!AB137+calc3!AB137+calc4!AB137+calc5!AB137+calc6!AB137)</f>
        <v>0</v>
      </c>
      <c r="AC137" s="31" t="str">
        <f>IF(AC$8="","",calc1!AC137+calc2!AC137+calc3!AC137+calc4!AC137+calc5!AC137+calc6!AC137)</f>
        <v/>
      </c>
      <c r="AD137" s="31" t="str">
        <f>IF(AD$8="","",calc1!AD137+calc2!AD137+calc3!AD137+calc4!AD137+calc5!AD137+calc6!AD137)</f>
        <v/>
      </c>
      <c r="AE137" s="31" t="str">
        <f>IF(AE$8="","",calc1!AE137+calc2!AE137+calc3!AE137+calc4!AE137+calc5!AE137+calc6!AE137)</f>
        <v/>
      </c>
      <c r="AF137" s="31" t="str">
        <f>IF(AF$8="","",calc1!AF137+calc2!AF137+calc3!AF137+calc4!AF137+calc5!AF137+calc6!AF137)</f>
        <v/>
      </c>
      <c r="AG137" s="31" t="str">
        <f>IF(AG$8="","",calc1!AG137+calc2!AG137+calc3!AG137+calc4!AG137+calc5!AG137+calc6!AG137)</f>
        <v/>
      </c>
      <c r="AH137" s="31" t="str">
        <f>IF(AH$8="","",calc1!AH137+calc2!AH137+calc3!AH137+calc4!AH137+calc5!AH137+calc6!AH137)</f>
        <v/>
      </c>
      <c r="AI137" s="31" t="str">
        <f>IF(AI$8="","",calc1!AI137+calc2!AI137+calc3!AI137+calc4!AI137+calc5!AI137+calc6!AI137)</f>
        <v/>
      </c>
      <c r="AJ137" s="31" t="str">
        <f>IF(AJ$8="","",calc1!AJ137+calc2!AJ137+calc3!AJ137+calc4!AJ137+calc5!AJ137+calc6!AJ137)</f>
        <v/>
      </c>
      <c r="AK137" s="31" t="str">
        <f>IF(AK$8="","",calc1!AK137+calc2!AK137+calc3!AK137+calc4!AK137+calc5!AK137+calc6!AK137)</f>
        <v/>
      </c>
      <c r="AL137" s="31" t="str">
        <f>IF(AL$8="","",calc1!AL137+calc2!AL137+calc3!AL137+calc4!AL137+calc5!AL137+calc6!AL137)</f>
        <v/>
      </c>
      <c r="AM137" s="31" t="str">
        <f>IF(AM$8="","",calc1!AM137+calc2!AM137+calc3!AM137+calc4!AM137+calc5!AM137+calc6!AM137)</f>
        <v/>
      </c>
      <c r="AN137" s="31" t="str">
        <f>IF(AN$8="","",calc1!AN137+calc2!AN137+calc3!AN137+calc4!AN137+calc5!AN137+calc6!AN137)</f>
        <v/>
      </c>
      <c r="AO137" s="31" t="str">
        <f>IF(AO$8="","",calc1!AO137+calc2!AO137+calc3!AO137+calc4!AO137+calc5!AO137+calc6!AO137)</f>
        <v/>
      </c>
      <c r="AP137" s="31" t="str">
        <f>IF(AP$8="","",calc1!AP137+calc2!AP137+calc3!AP137+calc4!AP137+calc5!AP137+calc6!AP137)</f>
        <v/>
      </c>
      <c r="AQ137" s="31" t="str">
        <f>IF(AQ$8="","",calc1!AQ137+calc2!AQ137+calc3!AQ137+calc4!AQ137+calc5!AQ137+calc6!AQ137)</f>
        <v/>
      </c>
    </row>
    <row r="138" spans="2:43">
      <c r="B138" s="26">
        <f>'input rate-base'!B138</f>
        <v>10</v>
      </c>
      <c r="C138" s="26">
        <f>'input rate-base'!C138</f>
        <v>2022</v>
      </c>
      <c r="D138" s="31">
        <f>IF(D$8="","",calc1!D138+calc2!D138+calc3!D138+calc4!D138+calc5!D138+calc6!D138)</f>
        <v>25855054.560550001</v>
      </c>
      <c r="E138" s="31">
        <f>IF(E$8="","",calc1!E138+calc2!E138+calc3!E138+calc4!E138+calc5!E138+calc6!E138)</f>
        <v>171311.9561295</v>
      </c>
      <c r="F138" s="31">
        <f>IF(F$8="","",calc1!F138+calc2!F138+calc3!F138+calc4!F138+calc5!F138+calc6!F138)</f>
        <v>1341357.49385</v>
      </c>
      <c r="G138" s="31">
        <f>IF(G$8="","",calc1!G138+calc2!G138+calc3!G138+calc4!G138+calc5!G138+calc6!G138)</f>
        <v>1968613.4424000001</v>
      </c>
      <c r="H138" s="31">
        <f>IF(H$8="","",calc1!H138+calc2!H138+calc3!H138+calc4!H138+calc5!H138+calc6!H138)</f>
        <v>12717.887346</v>
      </c>
      <c r="I138" s="31">
        <f>IF(I$8="","",calc1!I138+calc2!I138+calc3!I138+calc4!I138+calc5!I138+calc6!I138)</f>
        <v>9987903.6477499995</v>
      </c>
      <c r="J138" s="31">
        <f>IF(J$8="","",calc1!J138+calc2!J138+calc3!J138+calc4!J138+calc5!J138+calc6!J138)</f>
        <v>54659.878299999997</v>
      </c>
      <c r="K138" s="31">
        <f>IF(K$8="","",calc1!K138+calc2!K138+calc3!K138+calc4!K138+calc5!K138+calc6!K138)</f>
        <v>70447.844249999995</v>
      </c>
      <c r="L138" s="31">
        <f>IF(L$8="","",calc1!L138+calc2!L138+calc3!L138+calc4!L138+calc5!L138+calc6!L138)</f>
        <v>226317.00811782575</v>
      </c>
      <c r="M138" s="31">
        <f>IF(M$8="","",calc1!M138+calc2!M138+calc3!M138+calc4!M138+calc5!M138+calc6!M138)</f>
        <v>1445940.4424999999</v>
      </c>
      <c r="N138" s="31">
        <f>IF(N$8="","",calc1!N138+calc2!N138+calc3!N138+calc4!N138+calc5!N138+calc6!N138)</f>
        <v>161777.32806999999</v>
      </c>
      <c r="O138" s="31">
        <f>IF(O$8="","",calc1!O138+calc2!O138+calc3!O138+calc4!O138+calc5!O138+calc6!O138)</f>
        <v>356247.12</v>
      </c>
      <c r="P138" s="31">
        <f>IF(P$8="","",calc1!P138+calc2!P138+calc3!P138+calc4!P138+calc5!P138+calc6!P138)</f>
        <v>0</v>
      </c>
      <c r="Q138" s="31">
        <f>IF(Q$8="","",calc1!Q138+calc2!Q138+calc3!Q138+calc4!Q138+calc5!Q138+calc6!Q138)</f>
        <v>177465.97076</v>
      </c>
      <c r="R138" s="31">
        <f>IF(R$8="","",calc1!R138+calc2!R138+calc3!R138+calc4!R138+calc5!R138+calc6!R138)</f>
        <v>1737.53712</v>
      </c>
      <c r="S138" s="31">
        <f>IF(S$8="","",calc1!S138+calc2!S138+calc3!S138+calc4!S138+calc5!S138+calc6!S138)</f>
        <v>200771.93150000001</v>
      </c>
      <c r="T138" s="31">
        <f>IF(T$8="","",calc1!T138+calc2!T138+calc3!T138+calc4!T138+calc5!T138+calc6!T138)</f>
        <v>2619.5940000000001</v>
      </c>
      <c r="U138" s="31">
        <f>IF(U$8="","",calc1!U138+calc2!U138+calc3!U138+calc4!U138+calc5!U138+calc6!U138)</f>
        <v>6650.4842500000004</v>
      </c>
      <c r="V138" s="31">
        <f>IF(V$8="","",calc1!V138+calc2!V138+calc3!V138+calc4!V138+calc5!V138+calc6!V138)</f>
        <v>1606.9967116960113</v>
      </c>
      <c r="W138" s="31">
        <f>IF(W$8="","",calc1!W138+calc2!W138+calc3!W138+calc4!W138+calc5!W138+calc6!W138)</f>
        <v>68401.5625</v>
      </c>
      <c r="X138" s="31">
        <f>IF(X$8="","",calc1!X138+calc2!X138+calc3!X138+calc4!X138+calc5!X138+calc6!X138)</f>
        <v>67570.914489999996</v>
      </c>
      <c r="Y138" s="31">
        <f>IF(Y$8="","",calc1!Y138+calc2!Y138+calc3!Y138+calc4!Y138+calc5!Y138+calc6!Y138)</f>
        <v>52473.652499999997</v>
      </c>
      <c r="Z138" s="31">
        <f>IF(Z$8="","",calc1!Z138+calc2!Z138+calc3!Z138+calc4!Z138+calc5!Z138+calc6!Z138)</f>
        <v>10630.47228</v>
      </c>
      <c r="AA138" s="31">
        <f>IF(AA$8="","",calc1!AA138+calc2!AA138+calc3!AA138+calc4!AA138+calc5!AA138+calc6!AA138)</f>
        <v>3022.8964500000002</v>
      </c>
      <c r="AB138" s="31">
        <f>IF(AB$8="","",calc1!AB138+calc2!AB138+calc3!AB138+calc4!AB138+calc5!AB138+calc6!AB138)</f>
        <v>0</v>
      </c>
      <c r="AC138" s="31" t="str">
        <f>IF(AC$8="","",calc1!AC138+calc2!AC138+calc3!AC138+calc4!AC138+calc5!AC138+calc6!AC138)</f>
        <v/>
      </c>
      <c r="AD138" s="31" t="str">
        <f>IF(AD$8="","",calc1!AD138+calc2!AD138+calc3!AD138+calc4!AD138+calc5!AD138+calc6!AD138)</f>
        <v/>
      </c>
      <c r="AE138" s="31" t="str">
        <f>IF(AE$8="","",calc1!AE138+calc2!AE138+calc3!AE138+calc4!AE138+calc5!AE138+calc6!AE138)</f>
        <v/>
      </c>
      <c r="AF138" s="31" t="str">
        <f>IF(AF$8="","",calc1!AF138+calc2!AF138+calc3!AF138+calc4!AF138+calc5!AF138+calc6!AF138)</f>
        <v/>
      </c>
      <c r="AG138" s="31" t="str">
        <f>IF(AG$8="","",calc1!AG138+calc2!AG138+calc3!AG138+calc4!AG138+calc5!AG138+calc6!AG138)</f>
        <v/>
      </c>
      <c r="AH138" s="31" t="str">
        <f>IF(AH$8="","",calc1!AH138+calc2!AH138+calc3!AH138+calc4!AH138+calc5!AH138+calc6!AH138)</f>
        <v/>
      </c>
      <c r="AI138" s="31" t="str">
        <f>IF(AI$8="","",calc1!AI138+calc2!AI138+calc3!AI138+calc4!AI138+calc5!AI138+calc6!AI138)</f>
        <v/>
      </c>
      <c r="AJ138" s="31" t="str">
        <f>IF(AJ$8="","",calc1!AJ138+calc2!AJ138+calc3!AJ138+calc4!AJ138+calc5!AJ138+calc6!AJ138)</f>
        <v/>
      </c>
      <c r="AK138" s="31" t="str">
        <f>IF(AK$8="","",calc1!AK138+calc2!AK138+calc3!AK138+calc4!AK138+calc5!AK138+calc6!AK138)</f>
        <v/>
      </c>
      <c r="AL138" s="31" t="str">
        <f>IF(AL$8="","",calc1!AL138+calc2!AL138+calc3!AL138+calc4!AL138+calc5!AL138+calc6!AL138)</f>
        <v/>
      </c>
      <c r="AM138" s="31" t="str">
        <f>IF(AM$8="","",calc1!AM138+calc2!AM138+calc3!AM138+calc4!AM138+calc5!AM138+calc6!AM138)</f>
        <v/>
      </c>
      <c r="AN138" s="31" t="str">
        <f>IF(AN$8="","",calc1!AN138+calc2!AN138+calc3!AN138+calc4!AN138+calc5!AN138+calc6!AN138)</f>
        <v/>
      </c>
      <c r="AO138" s="31" t="str">
        <f>IF(AO$8="","",calc1!AO138+calc2!AO138+calc3!AO138+calc4!AO138+calc5!AO138+calc6!AO138)</f>
        <v/>
      </c>
      <c r="AP138" s="31" t="str">
        <f>IF(AP$8="","",calc1!AP138+calc2!AP138+calc3!AP138+calc4!AP138+calc5!AP138+calc6!AP138)</f>
        <v/>
      </c>
      <c r="AQ138" s="31" t="str">
        <f>IF(AQ$8="","",calc1!AQ138+calc2!AQ138+calc3!AQ138+calc4!AQ138+calc5!AQ138+calc6!AQ138)</f>
        <v/>
      </c>
    </row>
    <row r="139" spans="2:43">
      <c r="B139" s="26">
        <f>'input rate-base'!B139</f>
        <v>11</v>
      </c>
      <c r="C139" s="26">
        <f>'input rate-base'!C139</f>
        <v>2022</v>
      </c>
      <c r="D139" s="31">
        <f>IF(D$8="","",calc1!D139+calc2!D139+calc3!D139+calc4!D139+calc5!D139+calc6!D139)</f>
        <v>19902295.266589999</v>
      </c>
      <c r="E139" s="31">
        <f>IF(E$8="","",calc1!E139+calc2!E139+calc3!E139+calc4!E139+calc5!E139+calc6!E139)</f>
        <v>130172.217969</v>
      </c>
      <c r="F139" s="31">
        <f>IF(F$8="","",calc1!F139+calc2!F139+calc3!F139+calc4!F139+calc5!F139+calc6!F139)</f>
        <v>1011778.6068600001</v>
      </c>
      <c r="G139" s="31">
        <f>IF(G$8="","",calc1!G139+calc2!G139+calc3!G139+calc4!G139+calc5!G139+calc6!G139)</f>
        <v>1622518.98276</v>
      </c>
      <c r="H139" s="31">
        <f>IF(H$8="","",calc1!H139+calc2!H139+calc3!H139+calc4!H139+calc5!H139+calc6!H139)</f>
        <v>10225.479582</v>
      </c>
      <c r="I139" s="31">
        <f>IF(I$8="","",calc1!I139+calc2!I139+calc3!I139+calc4!I139+calc5!I139+calc6!I139)</f>
        <v>8567266.2992499992</v>
      </c>
      <c r="J139" s="31">
        <f>IF(J$8="","",calc1!J139+calc2!J139+calc3!J139+calc4!J139+calc5!J139+calc6!J139)</f>
        <v>46259.200500000006</v>
      </c>
      <c r="K139" s="31">
        <f>IF(K$8="","",calc1!K139+calc2!K139+calc3!K139+calc4!K139+calc5!K139+calc6!K139)</f>
        <v>58689.518750000003</v>
      </c>
      <c r="L139" s="31">
        <f>IF(L$8="","",calc1!L139+calc2!L139+calc3!L139+calc4!L139+calc5!L139+calc6!L139)</f>
        <v>148357.92781999998</v>
      </c>
      <c r="M139" s="31">
        <f>IF(M$8="","",calc1!M139+calc2!M139+calc3!M139+calc4!M139+calc5!M139+calc6!M139)</f>
        <v>1317317.77</v>
      </c>
      <c r="N139" s="31">
        <f>IF(N$8="","",calc1!N139+calc2!N139+calc3!N139+calc4!N139+calc5!N139+calc6!N139)</f>
        <v>152435.73931</v>
      </c>
      <c r="O139" s="31">
        <f>IF(O$8="","",calc1!O139+calc2!O139+calc3!O139+calc4!O139+calc5!O139+calc6!O139)</f>
        <v>334897.64</v>
      </c>
      <c r="P139" s="31">
        <f>IF(P$8="","",calc1!P139+calc2!P139+calc3!P139+calc4!P139+calc5!P139+calc6!P139)</f>
        <v>0</v>
      </c>
      <c r="Q139" s="31">
        <f>IF(Q$8="","",calc1!Q139+calc2!Q139+calc3!Q139+calc4!Q139+calc5!Q139+calc6!Q139)</f>
        <v>148590.82624000002</v>
      </c>
      <c r="R139" s="31">
        <f>IF(R$8="","",calc1!R139+calc2!R139+calc3!R139+calc4!R139+calc5!R139+calc6!R139)</f>
        <v>1501.1515200000001</v>
      </c>
      <c r="S139" s="31">
        <f>IF(S$8="","",calc1!S139+calc2!S139+calc3!S139+calc4!S139+calc5!S139+calc6!S139)</f>
        <v>182362.571</v>
      </c>
      <c r="T139" s="31">
        <f>IF(T$8="","",calc1!T139+calc2!T139+calc3!T139+calc4!T139+calc5!T139+calc6!T139)</f>
        <v>2630.1464000000001</v>
      </c>
      <c r="U139" s="31">
        <f>IF(U$8="","",calc1!U139+calc2!U139+calc3!U139+calc4!U139+calc5!U139+calc6!U139)</f>
        <v>6264.3964999999998</v>
      </c>
      <c r="V139" s="31">
        <f>IF(V$8="","",calc1!V139+calc2!V139+calc3!V139+calc4!V139+calc5!V139+calc6!V139)</f>
        <v>986.80103999999994</v>
      </c>
      <c r="W139" s="31">
        <f>IF(W$8="","",calc1!W139+calc2!W139+calc3!W139+calc4!W139+calc5!W139+calc6!W139)</f>
        <v>62276.947499999995</v>
      </c>
      <c r="X139" s="31">
        <f>IF(X$8="","",calc1!X139+calc2!X139+calc3!X139+calc4!X139+calc5!X139+calc6!X139)</f>
        <v>64756.130109999998</v>
      </c>
      <c r="Y139" s="31">
        <f>IF(Y$8="","",calc1!Y139+calc2!Y139+calc3!Y139+calc4!Y139+calc5!Y139+calc6!Y139)</f>
        <v>51973.564999999995</v>
      </c>
      <c r="Z139" s="31">
        <f>IF(Z$8="","",calc1!Z139+calc2!Z139+calc3!Z139+calc4!Z139+calc5!Z139+calc6!Z139)</f>
        <v>9950.0875500000002</v>
      </c>
      <c r="AA139" s="31">
        <f>IF(AA$8="","",calc1!AA139+calc2!AA139+calc3!AA139+calc4!AA139+calc5!AA139+calc6!AA139)</f>
        <v>2631.7152000000001</v>
      </c>
      <c r="AB139" s="31">
        <f>IF(AB$8="","",calc1!AB139+calc2!AB139+calc3!AB139+calc4!AB139+calc5!AB139+calc6!AB139)</f>
        <v>0</v>
      </c>
      <c r="AC139" s="31" t="str">
        <f>IF(AC$8="","",calc1!AC139+calc2!AC139+calc3!AC139+calc4!AC139+calc5!AC139+calc6!AC139)</f>
        <v/>
      </c>
      <c r="AD139" s="31" t="str">
        <f>IF(AD$8="","",calc1!AD139+calc2!AD139+calc3!AD139+calc4!AD139+calc5!AD139+calc6!AD139)</f>
        <v/>
      </c>
      <c r="AE139" s="31" t="str">
        <f>IF(AE$8="","",calc1!AE139+calc2!AE139+calc3!AE139+calc4!AE139+calc5!AE139+calc6!AE139)</f>
        <v/>
      </c>
      <c r="AF139" s="31" t="str">
        <f>IF(AF$8="","",calc1!AF139+calc2!AF139+calc3!AF139+calc4!AF139+calc5!AF139+calc6!AF139)</f>
        <v/>
      </c>
      <c r="AG139" s="31" t="str">
        <f>IF(AG$8="","",calc1!AG139+calc2!AG139+calc3!AG139+calc4!AG139+calc5!AG139+calc6!AG139)</f>
        <v/>
      </c>
      <c r="AH139" s="31" t="str">
        <f>IF(AH$8="","",calc1!AH139+calc2!AH139+calc3!AH139+calc4!AH139+calc5!AH139+calc6!AH139)</f>
        <v/>
      </c>
      <c r="AI139" s="31" t="str">
        <f>IF(AI$8="","",calc1!AI139+calc2!AI139+calc3!AI139+calc4!AI139+calc5!AI139+calc6!AI139)</f>
        <v/>
      </c>
      <c r="AJ139" s="31" t="str">
        <f>IF(AJ$8="","",calc1!AJ139+calc2!AJ139+calc3!AJ139+calc4!AJ139+calc5!AJ139+calc6!AJ139)</f>
        <v/>
      </c>
      <c r="AK139" s="31" t="str">
        <f>IF(AK$8="","",calc1!AK139+calc2!AK139+calc3!AK139+calc4!AK139+calc5!AK139+calc6!AK139)</f>
        <v/>
      </c>
      <c r="AL139" s="31" t="str">
        <f>IF(AL$8="","",calc1!AL139+calc2!AL139+calc3!AL139+calc4!AL139+calc5!AL139+calc6!AL139)</f>
        <v/>
      </c>
      <c r="AM139" s="31" t="str">
        <f>IF(AM$8="","",calc1!AM139+calc2!AM139+calc3!AM139+calc4!AM139+calc5!AM139+calc6!AM139)</f>
        <v/>
      </c>
      <c r="AN139" s="31" t="str">
        <f>IF(AN$8="","",calc1!AN139+calc2!AN139+calc3!AN139+calc4!AN139+calc5!AN139+calc6!AN139)</f>
        <v/>
      </c>
      <c r="AO139" s="31" t="str">
        <f>IF(AO$8="","",calc1!AO139+calc2!AO139+calc3!AO139+calc4!AO139+calc5!AO139+calc6!AO139)</f>
        <v/>
      </c>
      <c r="AP139" s="31" t="str">
        <f>IF(AP$8="","",calc1!AP139+calc2!AP139+calc3!AP139+calc4!AP139+calc5!AP139+calc6!AP139)</f>
        <v/>
      </c>
      <c r="AQ139" s="31" t="str">
        <f>IF(AQ$8="","",calc1!AQ139+calc2!AQ139+calc3!AQ139+calc4!AQ139+calc5!AQ139+calc6!AQ139)</f>
        <v/>
      </c>
    </row>
    <row r="140" spans="2:43">
      <c r="B140" s="26">
        <f>'input rate-base'!B140</f>
        <v>12</v>
      </c>
      <c r="C140" s="26">
        <f>'input rate-base'!C140</f>
        <v>2022</v>
      </c>
      <c r="D140" s="31">
        <f>IF(D$8="","",calc1!D140+calc2!D140+calc3!D140+calc4!D140+calc5!D140+calc6!D140)</f>
        <v>22369357.11741</v>
      </c>
      <c r="E140" s="31">
        <f>IF(E$8="","",calc1!E140+calc2!E140+calc3!E140+calc4!E140+calc5!E140+calc6!E140)</f>
        <v>147710.57031899999</v>
      </c>
      <c r="F140" s="31">
        <f>IF(F$8="","",calc1!F140+calc2!F140+calc3!F140+calc4!F140+calc5!F140+calc6!F140)</f>
        <v>1166783.2119499999</v>
      </c>
      <c r="G140" s="31">
        <f>IF(G$8="","",calc1!G140+calc2!G140+calc3!G140+calc4!G140+calc5!G140+calc6!G140)</f>
        <v>1718454.2252400001</v>
      </c>
      <c r="H140" s="31">
        <f>IF(H$8="","",calc1!H140+calc2!H140+calc3!H140+calc4!H140+calc5!H140+calc6!H140)</f>
        <v>10911.119922</v>
      </c>
      <c r="I140" s="31">
        <f>IF(I$8="","",calc1!I140+calc2!I140+calc3!I140+calc4!I140+calc5!I140+calc6!I140)</f>
        <v>8698683.946250001</v>
      </c>
      <c r="J140" s="31">
        <f>IF(J$8="","",calc1!J140+calc2!J140+calc3!J140+calc4!J140+calc5!J140+calc6!J140)</f>
        <v>43595.474600000001</v>
      </c>
      <c r="K140" s="31">
        <f>IF(K$8="","",calc1!K140+calc2!K140+calc3!K140+calc4!K140+calc5!K140+calc6!K140)</f>
        <v>61305.266000000003</v>
      </c>
      <c r="L140" s="31">
        <f>IF(L$8="","",calc1!L140+calc2!L140+calc3!L140+calc4!L140+calc5!L140+calc6!L140)</f>
        <v>142754.64476</v>
      </c>
      <c r="M140" s="31">
        <f>IF(M$8="","",calc1!M140+calc2!M140+calc3!M140+calc4!M140+calc5!M140+calc6!M140)</f>
        <v>1294340.6200000001</v>
      </c>
      <c r="N140" s="31">
        <f>IF(N$8="","",calc1!N140+calc2!N140+calc3!N140+calc4!N140+calc5!N140+calc6!N140)</f>
        <v>161766.05219000002</v>
      </c>
      <c r="O140" s="31">
        <f>IF(O$8="","",calc1!O140+calc2!O140+calc3!O140+calc4!O140+calc5!O140+calc6!O140)</f>
        <v>331027.34249999997</v>
      </c>
      <c r="P140" s="31">
        <f>IF(P$8="","",calc1!P140+calc2!P140+calc3!P140+calc4!P140+calc5!P140+calc6!P140)</f>
        <v>0</v>
      </c>
      <c r="Q140" s="31">
        <f>IF(Q$8="","",calc1!Q140+calc2!Q140+calc3!Q140+calc4!Q140+calc5!Q140+calc6!Q140)</f>
        <v>166574.55408</v>
      </c>
      <c r="R140" s="31">
        <f>IF(R$8="","",calc1!R140+calc2!R140+calc3!R140+calc4!R140+calc5!R140+calc6!R140)</f>
        <v>1661.0048400000001</v>
      </c>
      <c r="S140" s="31">
        <f>IF(S$8="","",calc1!S140+calc2!S140+calc3!S140+calc4!S140+calc5!S140+calc6!S140)</f>
        <v>187519.7065</v>
      </c>
      <c r="T140" s="31">
        <f>IF(T$8="","",calc1!T140+calc2!T140+calc3!T140+calc4!T140+calc5!T140+calc6!T140)</f>
        <v>2728.6729999999998</v>
      </c>
      <c r="U140" s="31">
        <f>IF(U$8="","",calc1!U140+calc2!U140+calc3!U140+calc4!U140+calc5!U140+calc6!U140)</f>
        <v>6127.3010000000004</v>
      </c>
      <c r="V140" s="31">
        <f>IF(V$8="","",calc1!V140+calc2!V140+calc3!V140+calc4!V140+calc5!V140+calc6!V140)</f>
        <v>940.17445999999995</v>
      </c>
      <c r="W140" s="31">
        <f>IF(W$8="","",calc1!W140+calc2!W140+calc3!W140+calc4!W140+calc5!W140+calc6!W140)</f>
        <v>62552.009999999995</v>
      </c>
      <c r="X140" s="31">
        <f>IF(X$8="","",calc1!X140+calc2!X140+calc3!X140+calc4!X140+calc5!X140+calc6!X140)</f>
        <v>63870.955349999997</v>
      </c>
      <c r="Y140" s="31">
        <f>IF(Y$8="","",calc1!Y140+calc2!Y140+calc3!Y140+calc4!Y140+calc5!Y140+calc6!Y140)</f>
        <v>52366.732499999998</v>
      </c>
      <c r="Z140" s="31">
        <f>IF(Z$8="","",calc1!Z140+calc2!Z140+calc3!Z140+calc4!Z140+calc5!Z140+calc6!Z140)</f>
        <v>9729.8101800000004</v>
      </c>
      <c r="AA140" s="31">
        <f>IF(AA$8="","",calc1!AA140+calc2!AA140+calc3!AA140+calc4!AA140+calc5!AA140+calc6!AA140)</f>
        <v>2842.1974399999999</v>
      </c>
      <c r="AB140" s="31">
        <f>IF(AB$8="","",calc1!AB140+calc2!AB140+calc3!AB140+calc4!AB140+calc5!AB140+calc6!AB140)</f>
        <v>0</v>
      </c>
      <c r="AC140" s="31" t="str">
        <f>IF(AC$8="","",calc1!AC140+calc2!AC140+calc3!AC140+calc4!AC140+calc5!AC140+calc6!AC140)</f>
        <v/>
      </c>
      <c r="AD140" s="31" t="str">
        <f>IF(AD$8="","",calc1!AD140+calc2!AD140+calc3!AD140+calc4!AD140+calc5!AD140+calc6!AD140)</f>
        <v/>
      </c>
      <c r="AE140" s="31" t="str">
        <f>IF(AE$8="","",calc1!AE140+calc2!AE140+calc3!AE140+calc4!AE140+calc5!AE140+calc6!AE140)</f>
        <v/>
      </c>
      <c r="AF140" s="31" t="str">
        <f>IF(AF$8="","",calc1!AF140+calc2!AF140+calc3!AF140+calc4!AF140+calc5!AF140+calc6!AF140)</f>
        <v/>
      </c>
      <c r="AG140" s="31" t="str">
        <f>IF(AG$8="","",calc1!AG140+calc2!AG140+calc3!AG140+calc4!AG140+calc5!AG140+calc6!AG140)</f>
        <v/>
      </c>
      <c r="AH140" s="31" t="str">
        <f>IF(AH$8="","",calc1!AH140+calc2!AH140+calc3!AH140+calc4!AH140+calc5!AH140+calc6!AH140)</f>
        <v/>
      </c>
      <c r="AI140" s="31" t="str">
        <f>IF(AI$8="","",calc1!AI140+calc2!AI140+calc3!AI140+calc4!AI140+calc5!AI140+calc6!AI140)</f>
        <v/>
      </c>
      <c r="AJ140" s="31" t="str">
        <f>IF(AJ$8="","",calc1!AJ140+calc2!AJ140+calc3!AJ140+calc4!AJ140+calc5!AJ140+calc6!AJ140)</f>
        <v/>
      </c>
      <c r="AK140" s="31" t="str">
        <f>IF(AK$8="","",calc1!AK140+calc2!AK140+calc3!AK140+calc4!AK140+calc5!AK140+calc6!AK140)</f>
        <v/>
      </c>
      <c r="AL140" s="31" t="str">
        <f>IF(AL$8="","",calc1!AL140+calc2!AL140+calc3!AL140+calc4!AL140+calc5!AL140+calc6!AL140)</f>
        <v/>
      </c>
      <c r="AM140" s="31" t="str">
        <f>IF(AM$8="","",calc1!AM140+calc2!AM140+calc3!AM140+calc4!AM140+calc5!AM140+calc6!AM140)</f>
        <v/>
      </c>
      <c r="AN140" s="31" t="str">
        <f>IF(AN$8="","",calc1!AN140+calc2!AN140+calc3!AN140+calc4!AN140+calc5!AN140+calc6!AN140)</f>
        <v/>
      </c>
      <c r="AO140" s="31" t="str">
        <f>IF(AO$8="","",calc1!AO140+calc2!AO140+calc3!AO140+calc4!AO140+calc5!AO140+calc6!AO140)</f>
        <v/>
      </c>
      <c r="AP140" s="31" t="str">
        <f>IF(AP$8="","",calc1!AP140+calc2!AP140+calc3!AP140+calc4!AP140+calc5!AP140+calc6!AP140)</f>
        <v/>
      </c>
      <c r="AQ140" s="31" t="str">
        <f>IF(AQ$8="","",calc1!AQ140+calc2!AQ140+calc3!AQ140+calc4!AQ140+calc5!AQ140+calc6!AQ140)</f>
        <v/>
      </c>
    </row>
    <row r="141" spans="2:43">
      <c r="B141" s="26">
        <f>'input rate-base'!B141</f>
        <v>1</v>
      </c>
      <c r="C141" s="26">
        <f>'input rate-base'!C141</f>
        <v>2023</v>
      </c>
      <c r="D141" s="31">
        <f>IF(D$8="","",calc1!D141+calc2!D141+calc3!D141+calc4!D141+calc5!D141+calc6!D141)</f>
        <v>26261924.757440001</v>
      </c>
      <c r="E141" s="31">
        <f>IF(E$8="","",calc1!E141+calc2!E141+calc3!E141+calc4!E141+calc5!E141+calc6!E141)</f>
        <v>171883.75721099999</v>
      </c>
      <c r="F141" s="31">
        <f>IF(F$8="","",calc1!F141+calc2!F141+calc3!F141+calc4!F141+calc5!F141+calc6!F141)</f>
        <v>1380113.9824600001</v>
      </c>
      <c r="G141" s="31">
        <f>IF(G$8="","",calc1!G141+calc2!G141+calc3!G141+calc4!G141+calc5!G141+calc6!G141)</f>
        <v>1895967.8650800001</v>
      </c>
      <c r="H141" s="31">
        <f>IF(H$8="","",calc1!H141+calc2!H141+calc3!H141+calc4!H141+calc5!H141+calc6!H141)</f>
        <v>12175.323786000001</v>
      </c>
      <c r="I141" s="31">
        <f>IF(I$8="","",calc1!I141+calc2!I141+calc3!I141+calc4!I141+calc5!I141+calc6!I141)</f>
        <v>8798679.0022500008</v>
      </c>
      <c r="J141" s="31">
        <f>IF(J$8="","",calc1!J141+calc2!J141+calc3!J141+calc4!J141+calc5!J141+calc6!J141)</f>
        <v>43391.432800000002</v>
      </c>
      <c r="K141" s="31">
        <f>IF(K$8="","",calc1!K141+calc2!K141+calc3!K141+calc4!K141+calc5!K141+calc6!K141)</f>
        <v>62462.922999999995</v>
      </c>
      <c r="L141" s="31">
        <f>IF(L$8="","",calc1!L141+calc2!L141+calc3!L141+calc4!L141+calc5!L141+calc6!L141)</f>
        <v>146641.09961999999</v>
      </c>
      <c r="M141" s="31">
        <f>IF(M$8="","",calc1!M141+calc2!M141+calc3!M141+calc4!M141+calc5!M141+calc6!M141)</f>
        <v>1281708.26</v>
      </c>
      <c r="N141" s="31">
        <f>IF(N$8="","",calc1!N141+calc2!N141+calc3!N141+calc4!N141+calc5!N141+calc6!N141)</f>
        <v>160021.15244999999</v>
      </c>
      <c r="O141" s="31">
        <f>IF(O$8="","",calc1!O141+calc2!O141+calc3!O141+calc4!O141+calc5!O141+calc6!O141)</f>
        <v>332049.005</v>
      </c>
      <c r="P141" s="31">
        <f>IF(P$8="","",calc1!P141+calc2!P141+calc3!P141+calc4!P141+calc5!P141+calc6!P141)</f>
        <v>0</v>
      </c>
      <c r="Q141" s="31">
        <f>IF(Q$8="","",calc1!Q141+calc2!Q141+calc3!Q141+calc4!Q141+calc5!Q141+calc6!Q141)</f>
        <v>177559.67744</v>
      </c>
      <c r="R141" s="31">
        <f>IF(R$8="","",calc1!R141+calc2!R141+calc3!R141+calc4!R141+calc5!R141+calc6!R141)</f>
        <v>1912.33548</v>
      </c>
      <c r="S141" s="31">
        <f>IF(S$8="","",calc1!S141+calc2!S141+calc3!S141+calc4!S141+calc5!S141+calc6!S141)</f>
        <v>189498.06075</v>
      </c>
      <c r="T141" s="31">
        <f>IF(T$8="","",calc1!T141+calc2!T141+calc3!T141+calc4!T141+calc5!T141+calc6!T141)</f>
        <v>3041.915</v>
      </c>
      <c r="U141" s="31">
        <f>IF(U$8="","",calc1!U141+calc2!U141+calc3!U141+calc4!U141+calc5!U141+calc6!U141)</f>
        <v>6011.0619999999999</v>
      </c>
      <c r="V141" s="31">
        <f>IF(V$8="","",calc1!V141+calc2!V141+calc3!V141+calc4!V141+calc5!V141+calc6!V141)</f>
        <v>889.77215999999999</v>
      </c>
      <c r="W141" s="31">
        <f>IF(W$8="","",calc1!W141+calc2!W141+calc3!W141+calc4!W141+calc5!W141+calc6!W141)</f>
        <v>60446.39</v>
      </c>
      <c r="X141" s="31">
        <f>IF(X$8="","",calc1!X141+calc2!X141+calc3!X141+calc4!X141+calc5!X141+calc6!X141)</f>
        <v>62453.140429999999</v>
      </c>
      <c r="Y141" s="31">
        <f>IF(Y$8="","",calc1!Y141+calc2!Y141+calc3!Y141+calc4!Y141+calc5!Y141+calc6!Y141)</f>
        <v>50583.102499999994</v>
      </c>
      <c r="Z141" s="31">
        <f>IF(Z$8="","",calc1!Z141+calc2!Z141+calc3!Z141+calc4!Z141+calc5!Z141+calc6!Z141)</f>
        <v>9499.1629400000002</v>
      </c>
      <c r="AA141" s="31">
        <f>IF(AA$8="","",calc1!AA141+calc2!AA141+calc3!AA141+calc4!AA141+calc5!AA141+calc6!AA141)</f>
        <v>2853.26305</v>
      </c>
      <c r="AB141" s="31">
        <f>IF(AB$8="","",calc1!AB141+calc2!AB141+calc3!AB141+calc4!AB141+calc5!AB141+calc6!AB141)</f>
        <v>0</v>
      </c>
      <c r="AC141" s="31" t="str">
        <f>IF(AC$8="","",calc1!AC141+calc2!AC141+calc3!AC141+calc4!AC141+calc5!AC141+calc6!AC141)</f>
        <v/>
      </c>
      <c r="AD141" s="31" t="str">
        <f>IF(AD$8="","",calc1!AD141+calc2!AD141+calc3!AD141+calc4!AD141+calc5!AD141+calc6!AD141)</f>
        <v/>
      </c>
      <c r="AE141" s="31" t="str">
        <f>IF(AE$8="","",calc1!AE141+calc2!AE141+calc3!AE141+calc4!AE141+calc5!AE141+calc6!AE141)</f>
        <v/>
      </c>
      <c r="AF141" s="31" t="str">
        <f>IF(AF$8="","",calc1!AF141+calc2!AF141+calc3!AF141+calc4!AF141+calc5!AF141+calc6!AF141)</f>
        <v/>
      </c>
      <c r="AG141" s="31" t="str">
        <f>IF(AG$8="","",calc1!AG141+calc2!AG141+calc3!AG141+calc4!AG141+calc5!AG141+calc6!AG141)</f>
        <v/>
      </c>
      <c r="AH141" s="31" t="str">
        <f>IF(AH$8="","",calc1!AH141+calc2!AH141+calc3!AH141+calc4!AH141+calc5!AH141+calc6!AH141)</f>
        <v/>
      </c>
      <c r="AI141" s="31" t="str">
        <f>IF(AI$8="","",calc1!AI141+calc2!AI141+calc3!AI141+calc4!AI141+calc5!AI141+calc6!AI141)</f>
        <v/>
      </c>
      <c r="AJ141" s="31" t="str">
        <f>IF(AJ$8="","",calc1!AJ141+calc2!AJ141+calc3!AJ141+calc4!AJ141+calc5!AJ141+calc6!AJ141)</f>
        <v/>
      </c>
      <c r="AK141" s="31" t="str">
        <f>IF(AK$8="","",calc1!AK141+calc2!AK141+calc3!AK141+calc4!AK141+calc5!AK141+calc6!AK141)</f>
        <v/>
      </c>
      <c r="AL141" s="31" t="str">
        <f>IF(AL$8="","",calc1!AL141+calc2!AL141+calc3!AL141+calc4!AL141+calc5!AL141+calc6!AL141)</f>
        <v/>
      </c>
      <c r="AM141" s="31" t="str">
        <f>IF(AM$8="","",calc1!AM141+calc2!AM141+calc3!AM141+calc4!AM141+calc5!AM141+calc6!AM141)</f>
        <v/>
      </c>
      <c r="AN141" s="31" t="str">
        <f>IF(AN$8="","",calc1!AN141+calc2!AN141+calc3!AN141+calc4!AN141+calc5!AN141+calc6!AN141)</f>
        <v/>
      </c>
      <c r="AO141" s="31" t="str">
        <f>IF(AO$8="","",calc1!AO141+calc2!AO141+calc3!AO141+calc4!AO141+calc5!AO141+calc6!AO141)</f>
        <v/>
      </c>
      <c r="AP141" s="31" t="str">
        <f>IF(AP$8="","",calc1!AP141+calc2!AP141+calc3!AP141+calc4!AP141+calc5!AP141+calc6!AP141)</f>
        <v/>
      </c>
      <c r="AQ141" s="31" t="str">
        <f>IF(AQ$8="","",calc1!AQ141+calc2!AQ141+calc3!AQ141+calc4!AQ141+calc5!AQ141+calc6!AQ141)</f>
        <v/>
      </c>
    </row>
    <row r="142" spans="2:43">
      <c r="B142" s="26">
        <f>'input rate-base'!B142</f>
        <v>2</v>
      </c>
      <c r="C142" s="26">
        <f>'input rate-base'!C142</f>
        <v>2023</v>
      </c>
      <c r="D142" s="31">
        <f>IF(D$8="","",calc1!D142+calc2!D142+calc3!D142+calc4!D142+calc5!D142+calc6!D142)</f>
        <v>24560152.90078</v>
      </c>
      <c r="E142" s="31">
        <f>IF(E$8="","",calc1!E142+calc2!E142+calc3!E142+calc4!E142+calc5!E142+calc6!E142)</f>
        <v>157277.11784999998</v>
      </c>
      <c r="F142" s="31">
        <f>IF(F$8="","",calc1!F142+calc2!F142+calc3!F142+calc4!F142+calc5!F142+calc6!F142)</f>
        <v>1267645.5204</v>
      </c>
      <c r="G142" s="31">
        <f>IF(G$8="","",calc1!G142+calc2!G142+calc3!G142+calc4!G142+calc5!G142+calc6!G142)</f>
        <v>1811866.7677200001</v>
      </c>
      <c r="H142" s="31">
        <f>IF(H$8="","",calc1!H142+calc2!H142+calc3!H142+calc4!H142+calc5!H142+calc6!H142)</f>
        <v>11560.401324</v>
      </c>
      <c r="I142" s="31">
        <f>IF(I$8="","",calc1!I142+calc2!I142+calc3!I142+calc4!I142+calc5!I142+calc6!I142)</f>
        <v>8789125.2589999996</v>
      </c>
      <c r="J142" s="31">
        <f>IF(J$8="","",calc1!J142+calc2!J142+calc3!J142+calc4!J142+calc5!J142+calc6!J142)</f>
        <v>46763.217600000004</v>
      </c>
      <c r="K142" s="31">
        <f>IF(K$8="","",calc1!K142+calc2!K142+calc3!K142+calc4!K142+calc5!K142+calc6!K142)</f>
        <v>60404.250500000002</v>
      </c>
      <c r="L142" s="31">
        <f>IF(L$8="","",calc1!L142+calc2!L142+calc3!L142+calc4!L142+calc5!L142+calc6!L142)</f>
        <v>145782.15122</v>
      </c>
      <c r="M142" s="31">
        <f>IF(M$8="","",calc1!M142+calc2!M142+calc3!M142+calc4!M142+calc5!M142+calc6!M142)</f>
        <v>1270641.5474999999</v>
      </c>
      <c r="N142" s="31">
        <f>IF(N$8="","",calc1!N142+calc2!N142+calc3!N142+calc4!N142+calc5!N142+calc6!N142)</f>
        <v>156197.51451000001</v>
      </c>
      <c r="O142" s="31">
        <f>IF(O$8="","",calc1!O142+calc2!O142+calc3!O142+calc4!O142+calc5!O142+calc6!O142)</f>
        <v>326624.45250000001</v>
      </c>
      <c r="P142" s="31">
        <f>IF(P$8="","",calc1!P142+calc2!P142+calc3!P142+calc4!P142+calc5!P142+calc6!P142)</f>
        <v>0</v>
      </c>
      <c r="Q142" s="31">
        <f>IF(Q$8="","",calc1!Q142+calc2!Q142+calc3!Q142+calc4!Q142+calc5!Q142+calc6!Q142)</f>
        <v>157338.79232000001</v>
      </c>
      <c r="R142" s="31">
        <f>IF(R$8="","",calc1!R142+calc2!R142+calc3!R142+calc4!R142+calc5!R142+calc6!R142)</f>
        <v>1903.4466</v>
      </c>
      <c r="S142" s="31">
        <f>IF(S$8="","",calc1!S142+calc2!S142+calc3!S142+calc4!S142+calc5!S142+calc6!S142)</f>
        <v>185113.07524999999</v>
      </c>
      <c r="T142" s="31">
        <f>IF(T$8="","",calc1!T142+calc2!T142+calc3!T142+calc4!T142+calc5!T142+calc6!T142)</f>
        <v>2936.5346</v>
      </c>
      <c r="U142" s="31">
        <f>IF(U$8="","",calc1!U142+calc2!U142+calc3!U142+calc4!U142+calc5!U142+calc6!U142)</f>
        <v>5832.2070000000003</v>
      </c>
      <c r="V142" s="31">
        <f>IF(V$8="","",calc1!V142+calc2!V142+calc3!V142+calc4!V142+calc5!V142+calc6!V142)</f>
        <v>1072.2177999999999</v>
      </c>
      <c r="W142" s="31">
        <f>IF(W$8="","",calc1!W142+calc2!W142+calc3!W142+calc4!W142+calc5!W142+calc6!W142)</f>
        <v>59141.079999999994</v>
      </c>
      <c r="X142" s="31">
        <f>IF(X$8="","",calc1!X142+calc2!X142+calc3!X142+calc4!X142+calc5!X142+calc6!X142)</f>
        <v>60776.122499999998</v>
      </c>
      <c r="Y142" s="31">
        <f>IF(Y$8="","",calc1!Y142+calc2!Y142+calc3!Y142+calc4!Y142+calc5!Y142+calc6!Y142)</f>
        <v>50940.322499999995</v>
      </c>
      <c r="Z142" s="31">
        <f>IF(Z$8="","",calc1!Z142+calc2!Z142+calc3!Z142+calc4!Z142+calc5!Z142+calc6!Z142)</f>
        <v>10028.314419999999</v>
      </c>
      <c r="AA142" s="31">
        <f>IF(AA$8="","",calc1!AA142+calc2!AA142+calc3!AA142+calc4!AA142+calc5!AA142+calc6!AA142)</f>
        <v>2681.0270700000001</v>
      </c>
      <c r="AB142" s="31">
        <f>IF(AB$8="","",calc1!AB142+calc2!AB142+calc3!AB142+calc4!AB142+calc5!AB142+calc6!AB142)</f>
        <v>0</v>
      </c>
      <c r="AC142" s="31" t="str">
        <f>IF(AC$8="","",calc1!AC142+calc2!AC142+calc3!AC142+calc4!AC142+calc5!AC142+calc6!AC142)</f>
        <v/>
      </c>
      <c r="AD142" s="31" t="str">
        <f>IF(AD$8="","",calc1!AD142+calc2!AD142+calc3!AD142+calc4!AD142+calc5!AD142+calc6!AD142)</f>
        <v/>
      </c>
      <c r="AE142" s="31" t="str">
        <f>IF(AE$8="","",calc1!AE142+calc2!AE142+calc3!AE142+calc4!AE142+calc5!AE142+calc6!AE142)</f>
        <v/>
      </c>
      <c r="AF142" s="31" t="str">
        <f>IF(AF$8="","",calc1!AF142+calc2!AF142+calc3!AF142+calc4!AF142+calc5!AF142+calc6!AF142)</f>
        <v/>
      </c>
      <c r="AG142" s="31" t="str">
        <f>IF(AG$8="","",calc1!AG142+calc2!AG142+calc3!AG142+calc4!AG142+calc5!AG142+calc6!AG142)</f>
        <v/>
      </c>
      <c r="AH142" s="31" t="str">
        <f>IF(AH$8="","",calc1!AH142+calc2!AH142+calc3!AH142+calc4!AH142+calc5!AH142+calc6!AH142)</f>
        <v/>
      </c>
      <c r="AI142" s="31" t="str">
        <f>IF(AI$8="","",calc1!AI142+calc2!AI142+calc3!AI142+calc4!AI142+calc5!AI142+calc6!AI142)</f>
        <v/>
      </c>
      <c r="AJ142" s="31" t="str">
        <f>IF(AJ$8="","",calc1!AJ142+calc2!AJ142+calc3!AJ142+calc4!AJ142+calc5!AJ142+calc6!AJ142)</f>
        <v/>
      </c>
      <c r="AK142" s="31" t="str">
        <f>IF(AK$8="","",calc1!AK142+calc2!AK142+calc3!AK142+calc4!AK142+calc5!AK142+calc6!AK142)</f>
        <v/>
      </c>
      <c r="AL142" s="31" t="str">
        <f>IF(AL$8="","",calc1!AL142+calc2!AL142+calc3!AL142+calc4!AL142+calc5!AL142+calc6!AL142)</f>
        <v/>
      </c>
      <c r="AM142" s="31" t="str">
        <f>IF(AM$8="","",calc1!AM142+calc2!AM142+calc3!AM142+calc4!AM142+calc5!AM142+calc6!AM142)</f>
        <v/>
      </c>
      <c r="AN142" s="31" t="str">
        <f>IF(AN$8="","",calc1!AN142+calc2!AN142+calc3!AN142+calc4!AN142+calc5!AN142+calc6!AN142)</f>
        <v/>
      </c>
      <c r="AO142" s="31" t="str">
        <f>IF(AO$8="","",calc1!AO142+calc2!AO142+calc3!AO142+calc4!AO142+calc5!AO142+calc6!AO142)</f>
        <v/>
      </c>
      <c r="AP142" s="31" t="str">
        <f>IF(AP$8="","",calc1!AP142+calc2!AP142+calc3!AP142+calc4!AP142+calc5!AP142+calc6!AP142)</f>
        <v/>
      </c>
      <c r="AQ142" s="31" t="str">
        <f>IF(AQ$8="","",calc1!AQ142+calc2!AQ142+calc3!AQ142+calc4!AQ142+calc5!AQ142+calc6!AQ142)</f>
        <v/>
      </c>
    </row>
    <row r="143" spans="2:43">
      <c r="B143" s="26">
        <f>'input rate-base'!B143</f>
        <v>3</v>
      </c>
      <c r="C143" s="26">
        <f>'input rate-base'!C143</f>
        <v>2023</v>
      </c>
      <c r="D143" s="31">
        <f>IF(D$8="","",calc1!D143+calc2!D143+calc3!D143+calc4!D143+calc5!D143+calc6!D143)</f>
        <v>21649756.570900001</v>
      </c>
      <c r="E143" s="31">
        <f>IF(E$8="","",calc1!E143+calc2!E143+calc3!E143+calc4!E143+calc5!E143+calc6!E143)</f>
        <v>135879.3602355</v>
      </c>
      <c r="F143" s="31">
        <f>IF(F$8="","",calc1!F143+calc2!F143+calc3!F143+calc4!F143+calc5!F143+calc6!F143)</f>
        <v>1095260.7329500001</v>
      </c>
      <c r="G143" s="31">
        <f>IF(G$8="","",calc1!G143+calc2!G143+calc3!G143+calc4!G143+calc5!G143+calc6!G143)</f>
        <v>1664733.46716</v>
      </c>
      <c r="H143" s="31">
        <f>IF(H$8="","",calc1!H143+calc2!H143+calc3!H143+calc4!H143+calc5!H143+calc6!H143)</f>
        <v>10495.633158000001</v>
      </c>
      <c r="I143" s="31">
        <f>IF(I$8="","",calc1!I143+calc2!I143+calc3!I143+calc4!I143+calc5!I143+calc6!I143)</f>
        <v>8456102.4594999999</v>
      </c>
      <c r="J143" s="31">
        <f>IF(J$8="","",calc1!J143+calc2!J143+calc3!J143+calc4!J143+calc5!J143+calc6!J143)</f>
        <v>39426.817599999995</v>
      </c>
      <c r="K143" s="31">
        <f>IF(K$8="","",calc1!K143+calc2!K143+calc3!K143+calc4!K143+calc5!K143+calc6!K143)</f>
        <v>54761.294750000001</v>
      </c>
      <c r="L143" s="31">
        <f>IF(L$8="","",calc1!L143+calc2!L143+calc3!L143+calc4!L143+calc5!L143+calc6!L143)</f>
        <v>145850.99695999999</v>
      </c>
      <c r="M143" s="31">
        <f>IF(M$8="","",calc1!M143+calc2!M143+calc3!M143+calc4!M143+calc5!M143+calc6!M143)</f>
        <v>1292617.6099999999</v>
      </c>
      <c r="N143" s="31">
        <f>IF(N$8="","",calc1!N143+calc2!N143+calc3!N143+calc4!N143+calc5!N143+calc6!N143)</f>
        <v>168339.07386</v>
      </c>
      <c r="O143" s="31">
        <f>IF(O$8="","",calc1!O143+calc2!O143+calc3!O143+calc4!O143+calc5!O143+calc6!O143)</f>
        <v>328615.25749999995</v>
      </c>
      <c r="P143" s="31">
        <f>IF(P$8="","",calc1!P143+calc2!P143+calc3!P143+calc4!P143+calc5!P143+calc6!P143)</f>
        <v>0</v>
      </c>
      <c r="Q143" s="31">
        <f>IF(Q$8="","",calc1!Q143+calc2!Q143+calc3!Q143+calc4!Q143+calc5!Q143+calc6!Q143)</f>
        <v>158438.53760000001</v>
      </c>
      <c r="R143" s="31">
        <f>IF(R$8="","",calc1!R143+calc2!R143+calc3!R143+calc4!R143+calc5!R143+calc6!R143)</f>
        <v>1897.3416</v>
      </c>
      <c r="S143" s="31">
        <f>IF(S$8="","",calc1!S143+calc2!S143+calc3!S143+calc4!S143+calc5!S143+calc6!S143)</f>
        <v>184785.73225</v>
      </c>
      <c r="T143" s="31">
        <f>IF(T$8="","",calc1!T143+calc2!T143+calc3!T143+calc4!T143+calc5!T143+calc6!T143)</f>
        <v>2738.6055999999999</v>
      </c>
      <c r="U143" s="31">
        <f>IF(U$8="","",calc1!U143+calc2!U143+calc3!U143+calc4!U143+calc5!U143+calc6!U143)</f>
        <v>6091.1262500000003</v>
      </c>
      <c r="V143" s="31">
        <f>IF(V$8="","",calc1!V143+calc2!V143+calc3!V143+calc4!V143+calc5!V143+calc6!V143)</f>
        <v>1031.50414</v>
      </c>
      <c r="W143" s="31">
        <f>IF(W$8="","",calc1!W143+calc2!W143+calc3!W143+calc4!W143+calc5!W143+calc6!W143)</f>
        <v>61886.995000000003</v>
      </c>
      <c r="X143" s="31">
        <f>IF(X$8="","",calc1!X143+calc2!X143+calc3!X143+calc4!X143+calc5!X143+calc6!X143)</f>
        <v>61106.445100000004</v>
      </c>
      <c r="Y143" s="31">
        <f>IF(Y$8="","",calc1!Y143+calc2!Y143+calc3!Y143+calc4!Y143+calc5!Y143+calc6!Y143)</f>
        <v>49829.964999999997</v>
      </c>
      <c r="Z143" s="31">
        <f>IF(Z$8="","",calc1!Z143+calc2!Z143+calc3!Z143+calc4!Z143+calc5!Z143+calc6!Z143)</f>
        <v>9727.8990699999995</v>
      </c>
      <c r="AA143" s="31">
        <f>IF(AA$8="","",calc1!AA143+calc2!AA143+calc3!AA143+calc4!AA143+calc5!AA143+calc6!AA143)</f>
        <v>2814.04612</v>
      </c>
      <c r="AB143" s="31">
        <f>IF(AB$8="","",calc1!AB143+calc2!AB143+calc3!AB143+calc4!AB143+calc5!AB143+calc6!AB143)</f>
        <v>0</v>
      </c>
      <c r="AC143" s="31" t="str">
        <f>IF(AC$8="","",calc1!AC143+calc2!AC143+calc3!AC143+calc4!AC143+calc5!AC143+calc6!AC143)</f>
        <v/>
      </c>
      <c r="AD143" s="31" t="str">
        <f>IF(AD$8="","",calc1!AD143+calc2!AD143+calc3!AD143+calc4!AD143+calc5!AD143+calc6!AD143)</f>
        <v/>
      </c>
      <c r="AE143" s="31" t="str">
        <f>IF(AE$8="","",calc1!AE143+calc2!AE143+calc3!AE143+calc4!AE143+calc5!AE143+calc6!AE143)</f>
        <v/>
      </c>
      <c r="AF143" s="31" t="str">
        <f>IF(AF$8="","",calc1!AF143+calc2!AF143+calc3!AF143+calc4!AF143+calc5!AF143+calc6!AF143)</f>
        <v/>
      </c>
      <c r="AG143" s="31" t="str">
        <f>IF(AG$8="","",calc1!AG143+calc2!AG143+calc3!AG143+calc4!AG143+calc5!AG143+calc6!AG143)</f>
        <v/>
      </c>
      <c r="AH143" s="31" t="str">
        <f>IF(AH$8="","",calc1!AH143+calc2!AH143+calc3!AH143+calc4!AH143+calc5!AH143+calc6!AH143)</f>
        <v/>
      </c>
      <c r="AI143" s="31" t="str">
        <f>IF(AI$8="","",calc1!AI143+calc2!AI143+calc3!AI143+calc4!AI143+calc5!AI143+calc6!AI143)</f>
        <v/>
      </c>
      <c r="AJ143" s="31" t="str">
        <f>IF(AJ$8="","",calc1!AJ143+calc2!AJ143+calc3!AJ143+calc4!AJ143+calc5!AJ143+calc6!AJ143)</f>
        <v/>
      </c>
      <c r="AK143" s="31" t="str">
        <f>IF(AK$8="","",calc1!AK143+calc2!AK143+calc3!AK143+calc4!AK143+calc5!AK143+calc6!AK143)</f>
        <v/>
      </c>
      <c r="AL143" s="31" t="str">
        <f>IF(AL$8="","",calc1!AL143+calc2!AL143+calc3!AL143+calc4!AL143+calc5!AL143+calc6!AL143)</f>
        <v/>
      </c>
      <c r="AM143" s="31" t="str">
        <f>IF(AM$8="","",calc1!AM143+calc2!AM143+calc3!AM143+calc4!AM143+calc5!AM143+calc6!AM143)</f>
        <v/>
      </c>
      <c r="AN143" s="31" t="str">
        <f>IF(AN$8="","",calc1!AN143+calc2!AN143+calc3!AN143+calc4!AN143+calc5!AN143+calc6!AN143)</f>
        <v/>
      </c>
      <c r="AO143" s="31" t="str">
        <f>IF(AO$8="","",calc1!AO143+calc2!AO143+calc3!AO143+calc4!AO143+calc5!AO143+calc6!AO143)</f>
        <v/>
      </c>
      <c r="AP143" s="31" t="str">
        <f>IF(AP$8="","",calc1!AP143+calc2!AP143+calc3!AP143+calc4!AP143+calc5!AP143+calc6!AP143)</f>
        <v/>
      </c>
      <c r="AQ143" s="31" t="str">
        <f>IF(AQ$8="","",calc1!AQ143+calc2!AQ143+calc3!AQ143+calc4!AQ143+calc5!AQ143+calc6!AQ143)</f>
        <v/>
      </c>
    </row>
    <row r="144" spans="2:43">
      <c r="B144" s="26">
        <f>'input rate-base'!B144</f>
        <v>4</v>
      </c>
      <c r="C144" s="26">
        <f>'input rate-base'!C144</f>
        <v>2023</v>
      </c>
      <c r="D144" s="31">
        <f>IF(D$8="","",calc1!D144+calc2!D144+calc3!D144+calc4!D144+calc5!D144+calc6!D144)</f>
        <v>20627395.04831</v>
      </c>
      <c r="E144" s="31">
        <f>IF(E$8="","",calc1!E144+calc2!E144+calc3!E144+calc4!E144+calc5!E144+calc6!E144)</f>
        <v>128128.055385</v>
      </c>
      <c r="F144" s="31">
        <f>IF(F$8="","",calc1!F144+calc2!F144+calc3!F144+calc4!F144+calc5!F144+calc6!F144)</f>
        <v>1037803.72329</v>
      </c>
      <c r="G144" s="31">
        <f>IF(G$8="","",calc1!G144+calc2!G144+calc3!G144+calc4!G144+calc5!G144+calc6!G144)</f>
        <v>1661067.0756000001</v>
      </c>
      <c r="H144" s="31">
        <f>IF(H$8="","",calc1!H144+calc2!H144+calc3!H144+calc4!H144+calc5!H144+calc6!H144)</f>
        <v>10461.428064</v>
      </c>
      <c r="I144" s="31">
        <f>IF(I$8="","",calc1!I144+calc2!I144+calc3!I144+calc4!I144+calc5!I144+calc6!I144)</f>
        <v>8280797.9464999996</v>
      </c>
      <c r="J144" s="31">
        <f>IF(J$8="","",calc1!J144+calc2!J144+calc3!J144+calc4!J144+calc5!J144+calc6!J144)</f>
        <v>39900.159400000004</v>
      </c>
      <c r="K144" s="31">
        <f>IF(K$8="","",calc1!K144+calc2!K144+calc3!K144+calc4!K144+calc5!K144+calc6!K144)</f>
        <v>58431.996250000004</v>
      </c>
      <c r="L144" s="31">
        <f>IF(L$8="","",calc1!L144+calc2!L144+calc3!L144+calc4!L144+calc5!L144+calc6!L144)</f>
        <v>155114.89636000001</v>
      </c>
      <c r="M144" s="31">
        <f>IF(M$8="","",calc1!M144+calc2!M144+calc3!M144+calc4!M144+calc5!M144+calc6!M144)</f>
        <v>1354253.2450000001</v>
      </c>
      <c r="N144" s="31">
        <f>IF(N$8="","",calc1!N144+calc2!N144+calc3!N144+calc4!N144+calc5!N144+calc6!N144)</f>
        <v>157554.39648</v>
      </c>
      <c r="O144" s="31">
        <f>IF(O$8="","",calc1!O144+calc2!O144+calc3!O144+calc4!O144+calc5!O144+calc6!O144)</f>
        <v>343835.07750000001</v>
      </c>
      <c r="P144" s="31">
        <f>IF(P$8="","",calc1!P144+calc2!P144+calc3!P144+calc4!P144+calc5!P144+calc6!P144)</f>
        <v>0</v>
      </c>
      <c r="Q144" s="31">
        <f>IF(Q$8="","",calc1!Q144+calc2!Q144+calc3!Q144+calc4!Q144+calc5!Q144+calc6!Q144)</f>
        <v>167646.01052000001</v>
      </c>
      <c r="R144" s="31">
        <f>IF(R$8="","",calc1!R144+calc2!R144+calc3!R144+calc4!R144+calc5!R144+calc6!R144)</f>
        <v>1879.0754400000001</v>
      </c>
      <c r="S144" s="31">
        <f>IF(S$8="","",calc1!S144+calc2!S144+calc3!S144+calc4!S144+calc5!S144+calc6!S144)</f>
        <v>189025.14074999999</v>
      </c>
      <c r="T144" s="31">
        <f>IF(T$8="","",calc1!T144+calc2!T144+calc3!T144+calc4!T144+calc5!T144+calc6!T144)</f>
        <v>2861.6617000000001</v>
      </c>
      <c r="U144" s="31">
        <f>IF(U$8="","",calc1!U144+calc2!U144+calc3!U144+calc4!U144+calc5!U144+calc6!U144)</f>
        <v>6170.8095000000003</v>
      </c>
      <c r="V144" s="31">
        <f>IF(V$8="","",calc1!V144+calc2!V144+calc3!V144+calc4!V144+calc5!V144+calc6!V144)</f>
        <v>992.71395999999993</v>
      </c>
      <c r="W144" s="31">
        <f>IF(W$8="","",calc1!W144+calc2!W144+calc3!W144+calc4!W144+calc5!W144+calc6!W144)</f>
        <v>63006.532499999994</v>
      </c>
      <c r="X144" s="31">
        <f>IF(X$8="","",calc1!X144+calc2!X144+calc3!X144+calc4!X144+calc5!X144+calc6!X144)</f>
        <v>65069.257680000002</v>
      </c>
      <c r="Y144" s="31">
        <f>IF(Y$8="","",calc1!Y144+calc2!Y144+calc3!Y144+calc4!Y144+calc5!Y144+calc6!Y144)</f>
        <v>52597.02</v>
      </c>
      <c r="Z144" s="31">
        <f>IF(Z$8="","",calc1!Z144+calc2!Z144+calc3!Z144+calc4!Z144+calc5!Z144+calc6!Z144)</f>
        <v>10456.52716</v>
      </c>
      <c r="AA144" s="31">
        <f>IF(AA$8="","",calc1!AA144+calc2!AA144+calc3!AA144+calc4!AA144+calc5!AA144+calc6!AA144)</f>
        <v>2820.4881599999999</v>
      </c>
      <c r="AB144" s="31">
        <f>IF(AB$8="","",calc1!AB144+calc2!AB144+calc3!AB144+calc4!AB144+calc5!AB144+calc6!AB144)</f>
        <v>0</v>
      </c>
      <c r="AC144" s="31" t="str">
        <f>IF(AC$8="","",calc1!AC144+calc2!AC144+calc3!AC144+calc4!AC144+calc5!AC144+calc6!AC144)</f>
        <v/>
      </c>
      <c r="AD144" s="31" t="str">
        <f>IF(AD$8="","",calc1!AD144+calc2!AD144+calc3!AD144+calc4!AD144+calc5!AD144+calc6!AD144)</f>
        <v/>
      </c>
      <c r="AE144" s="31" t="str">
        <f>IF(AE$8="","",calc1!AE144+calc2!AE144+calc3!AE144+calc4!AE144+calc5!AE144+calc6!AE144)</f>
        <v/>
      </c>
      <c r="AF144" s="31" t="str">
        <f>IF(AF$8="","",calc1!AF144+calc2!AF144+calc3!AF144+calc4!AF144+calc5!AF144+calc6!AF144)</f>
        <v/>
      </c>
      <c r="AG144" s="31" t="str">
        <f>IF(AG$8="","",calc1!AG144+calc2!AG144+calc3!AG144+calc4!AG144+calc5!AG144+calc6!AG144)</f>
        <v/>
      </c>
      <c r="AH144" s="31" t="str">
        <f>IF(AH$8="","",calc1!AH144+calc2!AH144+calc3!AH144+calc4!AH144+calc5!AH144+calc6!AH144)</f>
        <v/>
      </c>
      <c r="AI144" s="31" t="str">
        <f>IF(AI$8="","",calc1!AI144+calc2!AI144+calc3!AI144+calc4!AI144+calc5!AI144+calc6!AI144)</f>
        <v/>
      </c>
      <c r="AJ144" s="31" t="str">
        <f>IF(AJ$8="","",calc1!AJ144+calc2!AJ144+calc3!AJ144+calc4!AJ144+calc5!AJ144+calc6!AJ144)</f>
        <v/>
      </c>
      <c r="AK144" s="31" t="str">
        <f>IF(AK$8="","",calc1!AK144+calc2!AK144+calc3!AK144+calc4!AK144+calc5!AK144+calc6!AK144)</f>
        <v/>
      </c>
      <c r="AL144" s="31" t="str">
        <f>IF(AL$8="","",calc1!AL144+calc2!AL144+calc3!AL144+calc4!AL144+calc5!AL144+calc6!AL144)</f>
        <v/>
      </c>
      <c r="AM144" s="31" t="str">
        <f>IF(AM$8="","",calc1!AM144+calc2!AM144+calc3!AM144+calc4!AM144+calc5!AM144+calc6!AM144)</f>
        <v/>
      </c>
      <c r="AN144" s="31" t="str">
        <f>IF(AN$8="","",calc1!AN144+calc2!AN144+calc3!AN144+calc4!AN144+calc5!AN144+calc6!AN144)</f>
        <v/>
      </c>
      <c r="AO144" s="31" t="str">
        <f>IF(AO$8="","",calc1!AO144+calc2!AO144+calc3!AO144+calc4!AO144+calc5!AO144+calc6!AO144)</f>
        <v/>
      </c>
      <c r="AP144" s="31" t="str">
        <f>IF(AP$8="","",calc1!AP144+calc2!AP144+calc3!AP144+calc4!AP144+calc5!AP144+calc6!AP144)</f>
        <v/>
      </c>
      <c r="AQ144" s="31" t="str">
        <f>IF(AQ$8="","",calc1!AQ144+calc2!AQ144+calc3!AQ144+calc4!AQ144+calc5!AQ144+calc6!AQ144)</f>
        <v/>
      </c>
    </row>
    <row r="145" spans="2:43">
      <c r="B145" s="26">
        <f>'input rate-base'!B145</f>
        <v>5</v>
      </c>
      <c r="C145" s="26">
        <f>'input rate-base'!C145</f>
        <v>2023</v>
      </c>
      <c r="D145" s="31">
        <f>IF(D$8="","",calc1!D145+calc2!D145+calc3!D145+calc4!D145+calc5!D145+calc6!D145)</f>
        <v>21496705.01458</v>
      </c>
      <c r="E145" s="31">
        <f>IF(E$8="","",calc1!E145+calc2!E145+calc3!E145+calc4!E145+calc5!E145+calc6!E145)</f>
        <v>136054.166964</v>
      </c>
      <c r="F145" s="31">
        <f>IF(F$8="","",calc1!F145+calc2!F145+calc3!F145+calc4!F145+calc5!F145+calc6!F145)</f>
        <v>1115748.51807</v>
      </c>
      <c r="G145" s="31">
        <f>IF(G$8="","",calc1!G145+calc2!G145+calc3!G145+calc4!G145+calc5!G145+calc6!G145)</f>
        <v>1755162.6156000001</v>
      </c>
      <c r="H145" s="31">
        <f>IF(H$8="","",calc1!H145+calc2!H145+calc3!H145+calc4!H145+calc5!H145+calc6!H145)</f>
        <v>11127.068424000001</v>
      </c>
      <c r="I145" s="31">
        <f>IF(I$8="","",calc1!I145+calc2!I145+calc3!I145+calc4!I145+calc5!I145+calc6!I145)</f>
        <v>8799574.3599999994</v>
      </c>
      <c r="J145" s="31">
        <f>IF(J$8="","",calc1!J145+calc2!J145+calc3!J145+calc4!J145+calc5!J145+calc6!J145)</f>
        <v>43293.296900000001</v>
      </c>
      <c r="K145" s="31">
        <f>IF(K$8="","",calc1!K145+calc2!K145+calc3!K145+calc4!K145+calc5!K145+calc6!K145)</f>
        <v>63554.266750000003</v>
      </c>
      <c r="L145" s="31">
        <f>IF(L$8="","",calc1!L145+calc2!L145+calc3!L145+calc4!L145+calc5!L145+calc6!L145)</f>
        <v>163081.43481999999</v>
      </c>
      <c r="M145" s="31">
        <f>IF(M$8="","",calc1!M145+calc2!M145+calc3!M145+calc4!M145+calc5!M145+calc6!M145)</f>
        <v>1416668.1824999999</v>
      </c>
      <c r="N145" s="31">
        <f>IF(N$8="","",calc1!N145+calc2!N145+calc3!N145+calc4!N145+calc5!N145+calc6!N145)</f>
        <v>149916.92485000001</v>
      </c>
      <c r="O145" s="31">
        <f>IF(O$8="","",calc1!O145+calc2!O145+calc3!O145+calc4!O145+calc5!O145+calc6!O145)</f>
        <v>341501.5625</v>
      </c>
      <c r="P145" s="31">
        <f>IF(P$8="","",calc1!P145+calc2!P145+calc3!P145+calc4!P145+calc5!P145+calc6!P145)</f>
        <v>0</v>
      </c>
      <c r="Q145" s="31">
        <f>IF(Q$8="","",calc1!Q145+calc2!Q145+calc3!Q145+calc4!Q145+calc5!Q145+calc6!Q145)</f>
        <v>160727.69925999999</v>
      </c>
      <c r="R145" s="31">
        <f>IF(R$8="","",calc1!R145+calc2!R145+calc3!R145+calc4!R145+calc5!R145+calc6!R145)</f>
        <v>1562.5922399999999</v>
      </c>
      <c r="S145" s="31">
        <f>IF(S$8="","",calc1!S145+calc2!S145+calc3!S145+calc4!S145+calc5!S145+calc6!S145)</f>
        <v>197494.63725</v>
      </c>
      <c r="T145" s="31">
        <f>IF(T$8="","",calc1!T145+calc2!T145+calc3!T145+calc4!T145+calc5!T145+calc6!T145)</f>
        <v>2753.4061000000002</v>
      </c>
      <c r="U145" s="31">
        <f>IF(U$8="","",calc1!U145+calc2!U145+calc3!U145+calc4!U145+calc5!U145+calc6!U145)</f>
        <v>6646.0372500000003</v>
      </c>
      <c r="V145" s="31">
        <f>IF(V$8="","",calc1!V145+calc2!V145+calc3!V145+calc4!V145+calc5!V145+calc6!V145)</f>
        <v>1356.3229200000001</v>
      </c>
      <c r="W145" s="31">
        <f>IF(W$8="","",calc1!W145+calc2!W145+calc3!W145+calc4!W145+calc5!W145+calc6!W145)</f>
        <v>65476.232499999998</v>
      </c>
      <c r="X145" s="31">
        <f>IF(X$8="","",calc1!X145+calc2!X145+calc3!X145+calc4!X145+calc5!X145+calc6!X145)</f>
        <v>68531.641669999997</v>
      </c>
      <c r="Y145" s="31">
        <f>IF(Y$8="","",calc1!Y145+calc2!Y145+calc3!Y145+calc4!Y145+calc5!Y145+calc6!Y145)</f>
        <v>53913.427499999998</v>
      </c>
      <c r="Z145" s="31">
        <f>IF(Z$8="","",calc1!Z145+calc2!Z145+calc3!Z145+calc4!Z145+calc5!Z145+calc6!Z145)</f>
        <v>10378.96199</v>
      </c>
      <c r="AA145" s="31">
        <f>IF(AA$8="","",calc1!AA145+calc2!AA145+calc3!AA145+calc4!AA145+calc5!AA145+calc6!AA145)</f>
        <v>2688.3633</v>
      </c>
      <c r="AB145" s="31">
        <f>IF(AB$8="","",calc1!AB145+calc2!AB145+calc3!AB145+calc4!AB145+calc5!AB145+calc6!AB145)</f>
        <v>0</v>
      </c>
      <c r="AC145" s="31" t="str">
        <f>IF(AC$8="","",calc1!AC145+calc2!AC145+calc3!AC145+calc4!AC145+calc5!AC145+calc6!AC145)</f>
        <v/>
      </c>
      <c r="AD145" s="31" t="str">
        <f>IF(AD$8="","",calc1!AD145+calc2!AD145+calc3!AD145+calc4!AD145+calc5!AD145+calc6!AD145)</f>
        <v/>
      </c>
      <c r="AE145" s="31" t="str">
        <f>IF(AE$8="","",calc1!AE145+calc2!AE145+calc3!AE145+calc4!AE145+calc5!AE145+calc6!AE145)</f>
        <v/>
      </c>
      <c r="AF145" s="31" t="str">
        <f>IF(AF$8="","",calc1!AF145+calc2!AF145+calc3!AF145+calc4!AF145+calc5!AF145+calc6!AF145)</f>
        <v/>
      </c>
      <c r="AG145" s="31" t="str">
        <f>IF(AG$8="","",calc1!AG145+calc2!AG145+calc3!AG145+calc4!AG145+calc5!AG145+calc6!AG145)</f>
        <v/>
      </c>
      <c r="AH145" s="31" t="str">
        <f>IF(AH$8="","",calc1!AH145+calc2!AH145+calc3!AH145+calc4!AH145+calc5!AH145+calc6!AH145)</f>
        <v/>
      </c>
      <c r="AI145" s="31" t="str">
        <f>IF(AI$8="","",calc1!AI145+calc2!AI145+calc3!AI145+calc4!AI145+calc5!AI145+calc6!AI145)</f>
        <v/>
      </c>
      <c r="AJ145" s="31" t="str">
        <f>IF(AJ$8="","",calc1!AJ145+calc2!AJ145+calc3!AJ145+calc4!AJ145+calc5!AJ145+calc6!AJ145)</f>
        <v/>
      </c>
      <c r="AK145" s="31" t="str">
        <f>IF(AK$8="","",calc1!AK145+calc2!AK145+calc3!AK145+calc4!AK145+calc5!AK145+calc6!AK145)</f>
        <v/>
      </c>
      <c r="AL145" s="31" t="str">
        <f>IF(AL$8="","",calc1!AL145+calc2!AL145+calc3!AL145+calc4!AL145+calc5!AL145+calc6!AL145)</f>
        <v/>
      </c>
      <c r="AM145" s="31" t="str">
        <f>IF(AM$8="","",calc1!AM145+calc2!AM145+calc3!AM145+calc4!AM145+calc5!AM145+calc6!AM145)</f>
        <v/>
      </c>
      <c r="AN145" s="31" t="str">
        <f>IF(AN$8="","",calc1!AN145+calc2!AN145+calc3!AN145+calc4!AN145+calc5!AN145+calc6!AN145)</f>
        <v/>
      </c>
      <c r="AO145" s="31" t="str">
        <f>IF(AO$8="","",calc1!AO145+calc2!AO145+calc3!AO145+calc4!AO145+calc5!AO145+calc6!AO145)</f>
        <v/>
      </c>
      <c r="AP145" s="31" t="str">
        <f>IF(AP$8="","",calc1!AP145+calc2!AP145+calc3!AP145+calc4!AP145+calc5!AP145+calc6!AP145)</f>
        <v/>
      </c>
      <c r="AQ145" s="31" t="str">
        <f>IF(AQ$8="","",calc1!AQ145+calc2!AQ145+calc3!AQ145+calc4!AQ145+calc5!AQ145+calc6!AQ145)</f>
        <v/>
      </c>
    </row>
    <row r="146" spans="2:43">
      <c r="B146" s="26">
        <f>'input rate-base'!B146</f>
        <v>6</v>
      </c>
      <c r="C146" s="26">
        <f>'input rate-base'!C146</f>
        <v>2023</v>
      </c>
      <c r="D146" s="31">
        <f>IF(D$8="","",calc1!D146+calc2!D146+calc3!D146+calc4!D146+calc5!D146+calc6!D146)</f>
        <v>27964693.152380001</v>
      </c>
      <c r="E146" s="31">
        <f>IF(E$8="","",calc1!E146+calc2!E146+calc3!E146+calc4!E146+calc5!E146+calc6!E146)</f>
        <v>177780.94469400001</v>
      </c>
      <c r="F146" s="31">
        <f>IF(F$8="","",calc1!F146+calc2!F146+calc3!F146+calc4!F146+calc5!F146+calc6!F146)</f>
        <v>1491342.4570200001</v>
      </c>
      <c r="G146" s="31">
        <f>IF(G$8="","",calc1!G146+calc2!G146+calc3!G146+calc4!G146+calc5!G146+calc6!G146)</f>
        <v>2081321.94564</v>
      </c>
      <c r="H146" s="31">
        <f>IF(H$8="","",calc1!H146+calc2!H146+calc3!H146+calc4!H146+calc5!H146+calc6!H146)</f>
        <v>13449.476358</v>
      </c>
      <c r="I146" s="31">
        <f>IF(I$8="","",calc1!I146+calc2!I146+calc3!I146+calc4!I146+calc5!I146+calc6!I146)</f>
        <v>9778147.4227499999</v>
      </c>
      <c r="J146" s="31">
        <f>IF(J$8="","",calc1!J146+calc2!J146+calc3!J146+calc4!J146+calc5!J146+calc6!J146)</f>
        <v>50492.227599999998</v>
      </c>
      <c r="K146" s="31">
        <f>IF(K$8="","",calc1!K146+calc2!K146+calc3!K146+calc4!K146+calc5!K146+calc6!K146)</f>
        <v>76226.186749999993</v>
      </c>
      <c r="L146" s="31">
        <f>IF(L$8="","",calc1!L146+calc2!L146+calc3!L146+calc4!L146+calc5!L146+calc6!L146)</f>
        <v>227038.63709959053</v>
      </c>
      <c r="M146" s="31">
        <f>IF(M$8="","",calc1!M146+calc2!M146+calc3!M146+calc4!M146+calc5!M146+calc6!M146)</f>
        <v>1564385.84</v>
      </c>
      <c r="N146" s="31">
        <f>IF(N$8="","",calc1!N146+calc2!N146+calc3!N146+calc4!N146+calc5!N146+calc6!N146)</f>
        <v>155194.24882000001</v>
      </c>
      <c r="O146" s="31">
        <f>IF(O$8="","",calc1!O146+calc2!O146+calc3!O146+calc4!O146+calc5!O146+calc6!O146)</f>
        <v>371720.64</v>
      </c>
      <c r="P146" s="31">
        <f>IF(P$8="","",calc1!P146+calc2!P146+calc3!P146+calc4!P146+calc5!P146+calc6!P146)</f>
        <v>0</v>
      </c>
      <c r="Q146" s="31">
        <f>IF(Q$8="","",calc1!Q146+calc2!Q146+calc3!Q146+calc4!Q146+calc5!Q146+calc6!Q146)</f>
        <v>302285.22281000001</v>
      </c>
      <c r="R146" s="31">
        <f>IF(R$8="","",calc1!R146+calc2!R146+calc3!R146+calc4!R146+calc5!R146+calc6!R146)</f>
        <v>1738.0255200000001</v>
      </c>
      <c r="S146" s="31">
        <f>IF(S$8="","",calc1!S146+calc2!S146+calc3!S146+calc4!S146+calc5!S146+calc6!S146)</f>
        <v>210505.921</v>
      </c>
      <c r="T146" s="31">
        <f>IF(T$8="","",calc1!T146+calc2!T146+calc3!T146+calc4!T146+calc5!T146+calc6!T146)</f>
        <v>3100.3609000000001</v>
      </c>
      <c r="U146" s="31">
        <f>IF(U$8="","",calc1!U146+calc2!U146+calc3!U146+calc4!U146+calc5!U146+calc6!U146)</f>
        <v>6741.5542500000001</v>
      </c>
      <c r="V146" s="31">
        <f>IF(V$8="","",calc1!V146+calc2!V146+calc3!V146+calc4!V146+calc5!V146+calc6!V146)</f>
        <v>1559.7570818711838</v>
      </c>
      <c r="W146" s="31">
        <f>IF(W$8="","",calc1!W146+calc2!W146+calc3!W146+calc4!W146+calc5!W146+calc6!W146)</f>
        <v>69484.834999999992</v>
      </c>
      <c r="X146" s="31">
        <f>IF(X$8="","",calc1!X146+calc2!X146+calc3!X146+calc4!X146+calc5!X146+calc6!X146)</f>
        <v>75139.306370000006</v>
      </c>
      <c r="Y146" s="31">
        <f>IF(Y$8="","",calc1!Y146+calc2!Y146+calc3!Y146+calc4!Y146+calc5!Y146+calc6!Y146)</f>
        <v>55714.959999999992</v>
      </c>
      <c r="Z146" s="31">
        <f>IF(Z$8="","",calc1!Z146+calc2!Z146+calc3!Z146+calc4!Z146+calc5!Z146+calc6!Z146)</f>
        <v>10841.286830000001</v>
      </c>
      <c r="AA146" s="31">
        <f>IF(AA$8="","",calc1!AA146+calc2!AA146+calc3!AA146+calc4!AA146+calc5!AA146+calc6!AA146)</f>
        <v>4589.6267600000001</v>
      </c>
      <c r="AB146" s="31">
        <f>IF(AB$8="","",calc1!AB146+calc2!AB146+calc3!AB146+calc4!AB146+calc5!AB146+calc6!AB146)</f>
        <v>0</v>
      </c>
      <c r="AC146" s="31" t="str">
        <f>IF(AC$8="","",calc1!AC146+calc2!AC146+calc3!AC146+calc4!AC146+calc5!AC146+calc6!AC146)</f>
        <v/>
      </c>
      <c r="AD146" s="31" t="str">
        <f>IF(AD$8="","",calc1!AD146+calc2!AD146+calc3!AD146+calc4!AD146+calc5!AD146+calc6!AD146)</f>
        <v/>
      </c>
      <c r="AE146" s="31" t="str">
        <f>IF(AE$8="","",calc1!AE146+calc2!AE146+calc3!AE146+calc4!AE146+calc5!AE146+calc6!AE146)</f>
        <v/>
      </c>
      <c r="AF146" s="31" t="str">
        <f>IF(AF$8="","",calc1!AF146+calc2!AF146+calc3!AF146+calc4!AF146+calc5!AF146+calc6!AF146)</f>
        <v/>
      </c>
      <c r="AG146" s="31" t="str">
        <f>IF(AG$8="","",calc1!AG146+calc2!AG146+calc3!AG146+calc4!AG146+calc5!AG146+calc6!AG146)</f>
        <v/>
      </c>
      <c r="AH146" s="31" t="str">
        <f>IF(AH$8="","",calc1!AH146+calc2!AH146+calc3!AH146+calc4!AH146+calc5!AH146+calc6!AH146)</f>
        <v/>
      </c>
      <c r="AI146" s="31" t="str">
        <f>IF(AI$8="","",calc1!AI146+calc2!AI146+calc3!AI146+calc4!AI146+calc5!AI146+calc6!AI146)</f>
        <v/>
      </c>
      <c r="AJ146" s="31" t="str">
        <f>IF(AJ$8="","",calc1!AJ146+calc2!AJ146+calc3!AJ146+calc4!AJ146+calc5!AJ146+calc6!AJ146)</f>
        <v/>
      </c>
      <c r="AK146" s="31" t="str">
        <f>IF(AK$8="","",calc1!AK146+calc2!AK146+calc3!AK146+calc4!AK146+calc5!AK146+calc6!AK146)</f>
        <v/>
      </c>
      <c r="AL146" s="31" t="str">
        <f>IF(AL$8="","",calc1!AL146+calc2!AL146+calc3!AL146+calc4!AL146+calc5!AL146+calc6!AL146)</f>
        <v/>
      </c>
      <c r="AM146" s="31" t="str">
        <f>IF(AM$8="","",calc1!AM146+calc2!AM146+calc3!AM146+calc4!AM146+calc5!AM146+calc6!AM146)</f>
        <v/>
      </c>
      <c r="AN146" s="31" t="str">
        <f>IF(AN$8="","",calc1!AN146+calc2!AN146+calc3!AN146+calc4!AN146+calc5!AN146+calc6!AN146)</f>
        <v/>
      </c>
      <c r="AO146" s="31" t="str">
        <f>IF(AO$8="","",calc1!AO146+calc2!AO146+calc3!AO146+calc4!AO146+calc5!AO146+calc6!AO146)</f>
        <v/>
      </c>
      <c r="AP146" s="31" t="str">
        <f>IF(AP$8="","",calc1!AP146+calc2!AP146+calc3!AP146+calc4!AP146+calc5!AP146+calc6!AP146)</f>
        <v/>
      </c>
      <c r="AQ146" s="31" t="str">
        <f>IF(AQ$8="","",calc1!AQ146+calc2!AQ146+calc3!AQ146+calc4!AQ146+calc5!AQ146+calc6!AQ146)</f>
        <v/>
      </c>
    </row>
    <row r="147" spans="2:43">
      <c r="B147" s="26">
        <f>'input rate-base'!B147</f>
        <v>7</v>
      </c>
      <c r="C147" s="26">
        <f>'input rate-base'!C147</f>
        <v>2023</v>
      </c>
      <c r="D147" s="31">
        <f>IF(D$8="","",calc1!D147+calc2!D147+calc3!D147+calc4!D147+calc5!D147+calc6!D147)</f>
        <v>31731671.244370002</v>
      </c>
      <c r="E147" s="31">
        <f>IF(E$8="","",calc1!E147+calc2!E147+calc3!E147+calc4!E147+calc5!E147+calc6!E147)</f>
        <v>200397.14659799999</v>
      </c>
      <c r="F147" s="31">
        <f>IF(F$8="","",calc1!F147+calc2!F147+calc3!F147+calc4!F147+calc5!F147+calc6!F147)</f>
        <v>1703478.4834</v>
      </c>
      <c r="G147" s="31">
        <f>IF(G$8="","",calc1!G147+calc2!G147+calc3!G147+calc4!G147+calc5!G147+calc6!G147)</f>
        <v>2246043.1756800003</v>
      </c>
      <c r="H147" s="31">
        <f>IF(H$8="","",calc1!H147+calc2!H147+calc3!H147+calc4!H147+calc5!H147+calc6!H147)</f>
        <v>14617.577754</v>
      </c>
      <c r="I147" s="31">
        <f>IF(I$8="","",calc1!I147+calc2!I147+calc3!I147+calc4!I147+calc5!I147+calc6!I147)</f>
        <v>10212196.1875</v>
      </c>
      <c r="J147" s="31">
        <f>IF(J$8="","",calc1!J147+calc2!J147+calc3!J147+calc4!J147+calc5!J147+calc6!J147)</f>
        <v>52979.202499999999</v>
      </c>
      <c r="K147" s="31">
        <f>IF(K$8="","",calc1!K147+calc2!K147+calc3!K147+calc4!K147+calc5!K147+calc6!K147)</f>
        <v>79362.063750000001</v>
      </c>
      <c r="L147" s="31">
        <f>IF(L$8="","",calc1!L147+calc2!L147+calc3!L147+calc4!L147+calc5!L147+calc6!L147)</f>
        <v>282076.27252451086</v>
      </c>
      <c r="M147" s="31">
        <f>IF(M$8="","",calc1!M147+calc2!M147+calc3!M147+calc4!M147+calc5!M147+calc6!M147)</f>
        <v>1559181.7050000001</v>
      </c>
      <c r="N147" s="31">
        <f>IF(N$8="","",calc1!N147+calc2!N147+calc3!N147+calc4!N147+calc5!N147+calc6!N147)</f>
        <v>157528.33370000002</v>
      </c>
      <c r="O147" s="31">
        <f>IF(O$8="","",calc1!O147+calc2!O147+calc3!O147+calc4!O147+calc5!O147+calc6!O147)</f>
        <v>381295.79499999993</v>
      </c>
      <c r="P147" s="31">
        <f>IF(P$8="","",calc1!P147+calc2!P147+calc3!P147+calc4!P147+calc5!P147+calc6!P147)</f>
        <v>0</v>
      </c>
      <c r="Q147" s="31">
        <f>IF(Q$8="","",calc1!Q147+calc2!Q147+calc3!Q147+calc4!Q147+calc5!Q147+calc6!Q147)</f>
        <v>334258.77048000001</v>
      </c>
      <c r="R147" s="31">
        <f>IF(R$8="","",calc1!R147+calc2!R147+calc3!R147+calc4!R147+calc5!R147+calc6!R147)</f>
        <v>1842.10356</v>
      </c>
      <c r="S147" s="31">
        <f>IF(S$8="","",calc1!S147+calc2!S147+calc3!S147+calc4!S147+calc5!S147+calc6!S147)</f>
        <v>217856.81900000002</v>
      </c>
      <c r="T147" s="31">
        <f>IF(T$8="","",calc1!T147+calc2!T147+calc3!T147+calc4!T147+calc5!T147+calc6!T147)</f>
        <v>3086.0914000000002</v>
      </c>
      <c r="U147" s="31">
        <f>IF(U$8="","",calc1!U147+calc2!U147+calc3!U147+calc4!U147+calc5!U147+calc6!U147)</f>
        <v>6972.9454999999998</v>
      </c>
      <c r="V147" s="31">
        <f>IF(V$8="","",calc1!V147+calc2!V147+calc3!V147+calc4!V147+calc5!V147+calc6!V147)</f>
        <v>2097.5984518595142</v>
      </c>
      <c r="W147" s="31">
        <f>IF(W$8="","",calc1!W147+calc2!W147+calc3!W147+calc4!W147+calc5!W147+calc6!W147)</f>
        <v>70788.722500000003</v>
      </c>
      <c r="X147" s="31">
        <f>IF(X$8="","",calc1!X147+calc2!X147+calc3!X147+calc4!X147+calc5!X147+calc6!X147)</f>
        <v>69427.404859999995</v>
      </c>
      <c r="Y147" s="31">
        <f>IF(Y$8="","",calc1!Y147+calc2!Y147+calc3!Y147+calc4!Y147+calc5!Y147+calc6!Y147)</f>
        <v>54438.707499999997</v>
      </c>
      <c r="Z147" s="31">
        <f>IF(Z$8="","",calc1!Z147+calc2!Z147+calc3!Z147+calc4!Z147+calc5!Z147+calc6!Z147)</f>
        <v>11229.87477</v>
      </c>
      <c r="AA147" s="31">
        <f>IF(AA$8="","",calc1!AA147+calc2!AA147+calc3!AA147+calc4!AA147+calc5!AA147+calc6!AA147)</f>
        <v>4880.5682299999999</v>
      </c>
      <c r="AB147" s="31">
        <f>IF(AB$8="","",calc1!AB147+calc2!AB147+calc3!AB147+calc4!AB147+calc5!AB147+calc6!AB147)</f>
        <v>0</v>
      </c>
      <c r="AC147" s="31" t="str">
        <f>IF(AC$8="","",calc1!AC147+calc2!AC147+calc3!AC147+calc4!AC147+calc5!AC147+calc6!AC147)</f>
        <v/>
      </c>
      <c r="AD147" s="31" t="str">
        <f>IF(AD$8="","",calc1!AD147+calc2!AD147+calc3!AD147+calc4!AD147+calc5!AD147+calc6!AD147)</f>
        <v/>
      </c>
      <c r="AE147" s="31" t="str">
        <f>IF(AE$8="","",calc1!AE147+calc2!AE147+calc3!AE147+calc4!AE147+calc5!AE147+calc6!AE147)</f>
        <v/>
      </c>
      <c r="AF147" s="31" t="str">
        <f>IF(AF$8="","",calc1!AF147+calc2!AF147+calc3!AF147+calc4!AF147+calc5!AF147+calc6!AF147)</f>
        <v/>
      </c>
      <c r="AG147" s="31" t="str">
        <f>IF(AG$8="","",calc1!AG147+calc2!AG147+calc3!AG147+calc4!AG147+calc5!AG147+calc6!AG147)</f>
        <v/>
      </c>
      <c r="AH147" s="31" t="str">
        <f>IF(AH$8="","",calc1!AH147+calc2!AH147+calc3!AH147+calc4!AH147+calc5!AH147+calc6!AH147)</f>
        <v/>
      </c>
      <c r="AI147" s="31" t="str">
        <f>IF(AI$8="","",calc1!AI147+calc2!AI147+calc3!AI147+calc4!AI147+calc5!AI147+calc6!AI147)</f>
        <v/>
      </c>
      <c r="AJ147" s="31" t="str">
        <f>IF(AJ$8="","",calc1!AJ147+calc2!AJ147+calc3!AJ147+calc4!AJ147+calc5!AJ147+calc6!AJ147)</f>
        <v/>
      </c>
      <c r="AK147" s="31" t="str">
        <f>IF(AK$8="","",calc1!AK147+calc2!AK147+calc3!AK147+calc4!AK147+calc5!AK147+calc6!AK147)</f>
        <v/>
      </c>
      <c r="AL147" s="31" t="str">
        <f>IF(AL$8="","",calc1!AL147+calc2!AL147+calc3!AL147+calc4!AL147+calc5!AL147+calc6!AL147)</f>
        <v/>
      </c>
      <c r="AM147" s="31" t="str">
        <f>IF(AM$8="","",calc1!AM147+calc2!AM147+calc3!AM147+calc4!AM147+calc5!AM147+calc6!AM147)</f>
        <v/>
      </c>
      <c r="AN147" s="31" t="str">
        <f>IF(AN$8="","",calc1!AN147+calc2!AN147+calc3!AN147+calc4!AN147+calc5!AN147+calc6!AN147)</f>
        <v/>
      </c>
      <c r="AO147" s="31" t="str">
        <f>IF(AO$8="","",calc1!AO147+calc2!AO147+calc3!AO147+calc4!AO147+calc5!AO147+calc6!AO147)</f>
        <v/>
      </c>
      <c r="AP147" s="31" t="str">
        <f>IF(AP$8="","",calc1!AP147+calc2!AP147+calc3!AP147+calc4!AP147+calc5!AP147+calc6!AP147)</f>
        <v/>
      </c>
      <c r="AQ147" s="31" t="str">
        <f>IF(AQ$8="","",calc1!AQ147+calc2!AQ147+calc3!AQ147+calc4!AQ147+calc5!AQ147+calc6!AQ147)</f>
        <v/>
      </c>
    </row>
    <row r="148" spans="2:43">
      <c r="B148" s="26">
        <f>'input rate-base'!B148</f>
        <v>8</v>
      </c>
      <c r="C148" s="26">
        <f>'input rate-base'!C148</f>
        <v>2023</v>
      </c>
      <c r="D148" s="31">
        <f>IF(D$8="","",calc1!D148+calc2!D148+calc3!D148+calc4!D148+calc5!D148+calc6!D148)</f>
        <v>31980356.545460001</v>
      </c>
      <c r="E148" s="31">
        <f>IF(E$8="","",calc1!E148+calc2!E148+calc3!E148+calc4!E148+calc5!E148+calc6!E148)</f>
        <v>199702.07734049999</v>
      </c>
      <c r="F148" s="31">
        <f>IF(F$8="","",calc1!F148+calc2!F148+calc3!F148+calc4!F148+calc5!F148+calc6!F148)</f>
        <v>1711342.50569</v>
      </c>
      <c r="G148" s="31">
        <f>IF(G$8="","",calc1!G148+calc2!G148+calc3!G148+calc4!G148+calc5!G148+calc6!G148)</f>
        <v>2254704.4786799997</v>
      </c>
      <c r="H148" s="31">
        <f>IF(H$8="","",calc1!H148+calc2!H148+calc3!H148+calc4!H148+calc5!H148+calc6!H148)</f>
        <v>14670.80847</v>
      </c>
      <c r="I148" s="31">
        <f>IF(I$8="","",calc1!I148+calc2!I148+calc3!I148+calc4!I148+calc5!I148+calc6!I148)</f>
        <v>10211063.89875</v>
      </c>
      <c r="J148" s="31">
        <f>IF(J$8="","",calc1!J148+calc2!J148+calc3!J148+calc4!J148+calc5!J148+calc6!J148)</f>
        <v>49144.210500000001</v>
      </c>
      <c r="K148" s="31">
        <f>IF(K$8="","",calc1!K148+calc2!K148+calc3!K148+calc4!K148+calc5!K148+calc6!K148)</f>
        <v>80513.409749999992</v>
      </c>
      <c r="L148" s="31">
        <f>IF(L$8="","",calc1!L148+calc2!L148+calc3!L148+calc4!L148+calc5!L148+calc6!L148)</f>
        <v>289973.46306420333</v>
      </c>
      <c r="M148" s="31">
        <f>IF(M$8="","",calc1!M148+calc2!M148+calc3!M148+calc4!M148+calc5!M148+calc6!M148)</f>
        <v>1615274.0425</v>
      </c>
      <c r="N148" s="31">
        <f>IF(N$8="","",calc1!N148+calc2!N148+calc3!N148+calc4!N148+calc5!N148+calc6!N148)</f>
        <v>163294.50722</v>
      </c>
      <c r="O148" s="31">
        <f>IF(O$8="","",calc1!O148+calc2!O148+calc3!O148+calc4!O148+calc5!O148+calc6!O148)</f>
        <v>385762.71499999997</v>
      </c>
      <c r="P148" s="31">
        <f>IF(P$8="","",calc1!P148+calc2!P148+calc3!P148+calc4!P148+calc5!P148+calc6!P148)</f>
        <v>0</v>
      </c>
      <c r="Q148" s="31">
        <f>IF(Q$8="","",calc1!Q148+calc2!Q148+calc3!Q148+calc4!Q148+calc5!Q148+calc6!Q148)</f>
        <v>337733.054</v>
      </c>
      <c r="R148" s="31">
        <f>IF(R$8="","",calc1!R148+calc2!R148+calc3!R148+calc4!R148+calc5!R148+calc6!R148)</f>
        <v>1930.6016400000001</v>
      </c>
      <c r="S148" s="31">
        <f>IF(S$8="","",calc1!S148+calc2!S148+calc3!S148+calc4!S148+calc5!S148+calc6!S148)</f>
        <v>217585.98275</v>
      </c>
      <c r="T148" s="31">
        <f>IF(T$8="","",calc1!T148+calc2!T148+calc3!T148+calc4!T148+calc5!T148+calc6!T148)</f>
        <v>3069.8184000000001</v>
      </c>
      <c r="U148" s="31">
        <f>IF(U$8="","",calc1!U148+calc2!U148+calc3!U148+calc4!U148+calc5!U148+calc6!U148)</f>
        <v>6938.2732500000002</v>
      </c>
      <c r="V148" s="31">
        <f>IF(V$8="","",calc1!V148+calc2!V148+calc3!V148+calc4!V148+calc5!V148+calc6!V148)</f>
        <v>2369.5163139345809</v>
      </c>
      <c r="W148" s="31">
        <f>IF(W$8="","",calc1!W148+calc2!W148+calc3!W148+calc4!W148+calc5!W148+calc6!W148)</f>
        <v>72348.172500000001</v>
      </c>
      <c r="X148" s="31">
        <f>IF(X$8="","",calc1!X148+calc2!X148+calc3!X148+calc4!X148+calc5!X148+calc6!X148)</f>
        <v>69449.487110000002</v>
      </c>
      <c r="Y148" s="31">
        <f>IF(Y$8="","",calc1!Y148+calc2!Y148+calc3!Y148+calc4!Y148+calc5!Y148+calc6!Y148)</f>
        <v>57022.684999999998</v>
      </c>
      <c r="Z148" s="31">
        <f>IF(Z$8="","",calc1!Z148+calc2!Z148+calc3!Z148+calc4!Z148+calc5!Z148+calc6!Z148)</f>
        <v>11321.867979999999</v>
      </c>
      <c r="AA148" s="31">
        <f>IF(AA$8="","",calc1!AA148+calc2!AA148+calc3!AA148+calc4!AA148+calc5!AA148+calc6!AA148)</f>
        <v>5035.6764999999996</v>
      </c>
      <c r="AB148" s="31">
        <f>IF(AB$8="","",calc1!AB148+calc2!AB148+calc3!AB148+calc4!AB148+calc5!AB148+calc6!AB148)</f>
        <v>0</v>
      </c>
      <c r="AC148" s="31" t="str">
        <f>IF(AC$8="","",calc1!AC148+calc2!AC148+calc3!AC148+calc4!AC148+calc5!AC148+calc6!AC148)</f>
        <v/>
      </c>
      <c r="AD148" s="31" t="str">
        <f>IF(AD$8="","",calc1!AD148+calc2!AD148+calc3!AD148+calc4!AD148+calc5!AD148+calc6!AD148)</f>
        <v/>
      </c>
      <c r="AE148" s="31" t="str">
        <f>IF(AE$8="","",calc1!AE148+calc2!AE148+calc3!AE148+calc4!AE148+calc5!AE148+calc6!AE148)</f>
        <v/>
      </c>
      <c r="AF148" s="31" t="str">
        <f>IF(AF$8="","",calc1!AF148+calc2!AF148+calc3!AF148+calc4!AF148+calc5!AF148+calc6!AF148)</f>
        <v/>
      </c>
      <c r="AG148" s="31" t="str">
        <f>IF(AG$8="","",calc1!AG148+calc2!AG148+calc3!AG148+calc4!AG148+calc5!AG148+calc6!AG148)</f>
        <v/>
      </c>
      <c r="AH148" s="31" t="str">
        <f>IF(AH$8="","",calc1!AH148+calc2!AH148+calc3!AH148+calc4!AH148+calc5!AH148+calc6!AH148)</f>
        <v/>
      </c>
      <c r="AI148" s="31" t="str">
        <f>IF(AI$8="","",calc1!AI148+calc2!AI148+calc3!AI148+calc4!AI148+calc5!AI148+calc6!AI148)</f>
        <v/>
      </c>
      <c r="AJ148" s="31" t="str">
        <f>IF(AJ$8="","",calc1!AJ148+calc2!AJ148+calc3!AJ148+calc4!AJ148+calc5!AJ148+calc6!AJ148)</f>
        <v/>
      </c>
      <c r="AK148" s="31" t="str">
        <f>IF(AK$8="","",calc1!AK148+calc2!AK148+calc3!AK148+calc4!AK148+calc5!AK148+calc6!AK148)</f>
        <v/>
      </c>
      <c r="AL148" s="31" t="str">
        <f>IF(AL$8="","",calc1!AL148+calc2!AL148+calc3!AL148+calc4!AL148+calc5!AL148+calc6!AL148)</f>
        <v/>
      </c>
      <c r="AM148" s="31" t="str">
        <f>IF(AM$8="","",calc1!AM148+calc2!AM148+calc3!AM148+calc4!AM148+calc5!AM148+calc6!AM148)</f>
        <v/>
      </c>
      <c r="AN148" s="31" t="str">
        <f>IF(AN$8="","",calc1!AN148+calc2!AN148+calc3!AN148+calc4!AN148+calc5!AN148+calc6!AN148)</f>
        <v/>
      </c>
      <c r="AO148" s="31" t="str">
        <f>IF(AO$8="","",calc1!AO148+calc2!AO148+calc3!AO148+calc4!AO148+calc5!AO148+calc6!AO148)</f>
        <v/>
      </c>
      <c r="AP148" s="31" t="str">
        <f>IF(AP$8="","",calc1!AP148+calc2!AP148+calc3!AP148+calc4!AP148+calc5!AP148+calc6!AP148)</f>
        <v/>
      </c>
      <c r="AQ148" s="31" t="str">
        <f>IF(AQ$8="","",calc1!AQ148+calc2!AQ148+calc3!AQ148+calc4!AQ148+calc5!AQ148+calc6!AQ148)</f>
        <v/>
      </c>
    </row>
    <row r="149" spans="2:43">
      <c r="B149" s="26">
        <f>'input rate-base'!B149</f>
        <v>9</v>
      </c>
      <c r="C149" s="26">
        <f>'input rate-base'!C149</f>
        <v>2023</v>
      </c>
      <c r="D149" s="31">
        <f>IF(D$8="","",calc1!D149+calc2!D149+calc3!D149+calc4!D149+calc5!D149+calc6!D149)</f>
        <v>30821242.472040001</v>
      </c>
      <c r="E149" s="31">
        <f>IF(E$8="","",calc1!E149+calc2!E149+calc3!E149+calc4!E149+calc5!E149+calc6!E149)</f>
        <v>188532.60292500001</v>
      </c>
      <c r="F149" s="31">
        <f>IF(F$8="","",calc1!F149+calc2!F149+calc3!F149+calc4!F149+calc5!F149+calc6!F149)</f>
        <v>1625287.37319</v>
      </c>
      <c r="G149" s="31">
        <f>IF(G$8="","",calc1!G149+calc2!G149+calc3!G149+calc4!G149+calc5!G149+calc6!G149)</f>
        <v>2213337.8777999999</v>
      </c>
      <c r="H149" s="31">
        <f>IF(H$8="","",calc1!H149+calc2!H149+calc3!H149+calc4!H149+calc5!H149+calc6!H149)</f>
        <v>14375.167740000001</v>
      </c>
      <c r="I149" s="31">
        <f>IF(I$8="","",calc1!I149+calc2!I149+calc3!I149+calc4!I149+calc5!I149+calc6!I149)</f>
        <v>10480911.8475</v>
      </c>
      <c r="J149" s="31">
        <f>IF(J$8="","",calc1!J149+calc2!J149+calc3!J149+calc4!J149+calc5!J149+calc6!J149)</f>
        <v>53200.404200000004</v>
      </c>
      <c r="K149" s="31">
        <f>IF(K$8="","",calc1!K149+calc2!K149+calc3!K149+calc4!K149+calc5!K149+calc6!K149)</f>
        <v>76690.543000000005</v>
      </c>
      <c r="L149" s="31">
        <f>IF(L$8="","",calc1!L149+calc2!L149+calc3!L149+calc4!L149+calc5!L149+calc6!L149)</f>
        <v>287266.05056857516</v>
      </c>
      <c r="M149" s="31">
        <f>IF(M$8="","",calc1!M149+calc2!M149+calc3!M149+calc4!M149+calc5!M149+calc6!M149)</f>
        <v>1620160.5974999999</v>
      </c>
      <c r="N149" s="31">
        <f>IF(N$8="","",calc1!N149+calc2!N149+calc3!N149+calc4!N149+calc5!N149+calc6!N149)</f>
        <v>167729.43839000002</v>
      </c>
      <c r="O149" s="31">
        <f>IF(O$8="","",calc1!O149+calc2!O149+calc3!O149+calc4!O149+calc5!O149+calc6!O149)</f>
        <v>378760.5625</v>
      </c>
      <c r="P149" s="31">
        <f>IF(P$8="","",calc1!P149+calc2!P149+calc3!P149+calc4!P149+calc5!P149+calc6!P149)</f>
        <v>0</v>
      </c>
      <c r="Q149" s="31">
        <f>IF(Q$8="","",calc1!Q149+calc2!Q149+calc3!Q149+calc4!Q149+calc5!Q149+calc6!Q149)</f>
        <v>287609.12771999999</v>
      </c>
      <c r="R149" s="31">
        <f>IF(R$8="","",calc1!R149+calc2!R149+calc3!R149+calc4!R149+calc5!R149+calc6!R149)</f>
        <v>2038.0984800000001</v>
      </c>
      <c r="S149" s="31">
        <f>IF(S$8="","",calc1!S149+calc2!S149+calc3!S149+calc4!S149+calc5!S149+calc6!S149)</f>
        <v>215052.04024999999</v>
      </c>
      <c r="T149" s="31">
        <f>IF(T$8="","",calc1!T149+calc2!T149+calc3!T149+calc4!T149+calc5!T149+calc6!T149)</f>
        <v>3045.0711000000001</v>
      </c>
      <c r="U149" s="31">
        <f>IF(U$8="","",calc1!U149+calc2!U149+calc3!U149+calc4!U149+calc5!U149+calc6!U149)</f>
        <v>6754.4657500000003</v>
      </c>
      <c r="V149" s="31">
        <f>IF(V$8="","",calc1!V149+calc2!V149+calc3!V149+calc4!V149+calc5!V149+calc6!V149)</f>
        <v>2244.6877109516231</v>
      </c>
      <c r="W149" s="31">
        <f>IF(W$8="","",calc1!W149+calc2!W149+calc3!W149+calc4!W149+calc5!W149+calc6!W149)</f>
        <v>72183.194999999992</v>
      </c>
      <c r="X149" s="31">
        <f>IF(X$8="","",calc1!X149+calc2!X149+calc3!X149+calc4!X149+calc5!X149+calc6!X149)</f>
        <v>74998.36957000001</v>
      </c>
      <c r="Y149" s="31">
        <f>IF(Y$8="","",calc1!Y149+calc2!Y149+calc3!Y149+calc4!Y149+calc5!Y149+calc6!Y149)</f>
        <v>57195.347499999996</v>
      </c>
      <c r="Z149" s="31">
        <f>IF(Z$8="","",calc1!Z149+calc2!Z149+calc3!Z149+calc4!Z149+calc5!Z149+calc6!Z149)</f>
        <v>11099.213659999999</v>
      </c>
      <c r="AA149" s="31">
        <f>IF(AA$8="","",calc1!AA149+calc2!AA149+calc3!AA149+calc4!AA149+calc5!AA149+calc6!AA149)</f>
        <v>5386.7240000000002</v>
      </c>
      <c r="AB149" s="31">
        <f>IF(AB$8="","",calc1!AB149+calc2!AB149+calc3!AB149+calc4!AB149+calc5!AB149+calc6!AB149)</f>
        <v>0</v>
      </c>
      <c r="AC149" s="31" t="str">
        <f>IF(AC$8="","",calc1!AC149+calc2!AC149+calc3!AC149+calc4!AC149+calc5!AC149+calc6!AC149)</f>
        <v/>
      </c>
      <c r="AD149" s="31" t="str">
        <f>IF(AD$8="","",calc1!AD149+calc2!AD149+calc3!AD149+calc4!AD149+calc5!AD149+calc6!AD149)</f>
        <v/>
      </c>
      <c r="AE149" s="31" t="str">
        <f>IF(AE$8="","",calc1!AE149+calc2!AE149+calc3!AE149+calc4!AE149+calc5!AE149+calc6!AE149)</f>
        <v/>
      </c>
      <c r="AF149" s="31" t="str">
        <f>IF(AF$8="","",calc1!AF149+calc2!AF149+calc3!AF149+calc4!AF149+calc5!AF149+calc6!AF149)</f>
        <v/>
      </c>
      <c r="AG149" s="31" t="str">
        <f>IF(AG$8="","",calc1!AG149+calc2!AG149+calc3!AG149+calc4!AG149+calc5!AG149+calc6!AG149)</f>
        <v/>
      </c>
      <c r="AH149" s="31" t="str">
        <f>IF(AH$8="","",calc1!AH149+calc2!AH149+calc3!AH149+calc4!AH149+calc5!AH149+calc6!AH149)</f>
        <v/>
      </c>
      <c r="AI149" s="31" t="str">
        <f>IF(AI$8="","",calc1!AI149+calc2!AI149+calc3!AI149+calc4!AI149+calc5!AI149+calc6!AI149)</f>
        <v/>
      </c>
      <c r="AJ149" s="31" t="str">
        <f>IF(AJ$8="","",calc1!AJ149+calc2!AJ149+calc3!AJ149+calc4!AJ149+calc5!AJ149+calc6!AJ149)</f>
        <v/>
      </c>
      <c r="AK149" s="31" t="str">
        <f>IF(AK$8="","",calc1!AK149+calc2!AK149+calc3!AK149+calc4!AK149+calc5!AK149+calc6!AK149)</f>
        <v/>
      </c>
      <c r="AL149" s="31" t="str">
        <f>IF(AL$8="","",calc1!AL149+calc2!AL149+calc3!AL149+calc4!AL149+calc5!AL149+calc6!AL149)</f>
        <v/>
      </c>
      <c r="AM149" s="31" t="str">
        <f>IF(AM$8="","",calc1!AM149+calc2!AM149+calc3!AM149+calc4!AM149+calc5!AM149+calc6!AM149)</f>
        <v/>
      </c>
      <c r="AN149" s="31" t="str">
        <f>IF(AN$8="","",calc1!AN149+calc2!AN149+calc3!AN149+calc4!AN149+calc5!AN149+calc6!AN149)</f>
        <v/>
      </c>
      <c r="AO149" s="31" t="str">
        <f>IF(AO$8="","",calc1!AO149+calc2!AO149+calc3!AO149+calc4!AO149+calc5!AO149+calc6!AO149)</f>
        <v/>
      </c>
      <c r="AP149" s="31" t="str">
        <f>IF(AP$8="","",calc1!AP149+calc2!AP149+calc3!AP149+calc4!AP149+calc5!AP149+calc6!AP149)</f>
        <v/>
      </c>
      <c r="AQ149" s="31" t="str">
        <f>IF(AQ$8="","",calc1!AQ149+calc2!AQ149+calc3!AQ149+calc4!AQ149+calc5!AQ149+calc6!AQ149)</f>
        <v/>
      </c>
    </row>
    <row r="150" spans="2:43">
      <c r="B150" s="26">
        <f>'input rate-base'!B150</f>
        <v>10</v>
      </c>
      <c r="C150" s="26">
        <f>'input rate-base'!C150</f>
        <v>2023</v>
      </c>
      <c r="D150" s="31">
        <f>IF(D$8="","",calc1!D150+calc2!D150+calc3!D150+calc4!D150+calc5!D150+calc6!D150)</f>
        <v>26137910.883080002</v>
      </c>
      <c r="E150" s="31">
        <f>IF(E$8="","",calc1!E150+calc2!E150+calc3!E150+calc4!E150+calc5!E150+calc6!E150)</f>
        <v>155380.11039300001</v>
      </c>
      <c r="F150" s="31">
        <f>IF(F$8="","",calc1!F150+calc2!F150+calc3!F150+calc4!F150+calc5!F150+calc6!F150)</f>
        <v>1338878.1658000001</v>
      </c>
      <c r="G150" s="31">
        <f>IF(G$8="","",calc1!G150+calc2!G150+calc3!G150+calc4!G150+calc5!G150+calc6!G150)</f>
        <v>1987261.4518800001</v>
      </c>
      <c r="H150" s="31">
        <f>IF(H$8="","",calc1!H150+calc2!H150+calc3!H150+calc4!H150+calc5!H150+calc6!H150)</f>
        <v>12758.861664</v>
      </c>
      <c r="I150" s="31">
        <f>IF(I$8="","",calc1!I150+calc2!I150+calc3!I150+calc4!I150+calc5!I150+calc6!I150)</f>
        <v>10079803.97425</v>
      </c>
      <c r="J150" s="31">
        <f>IF(J$8="","",calc1!J150+calc2!J150+calc3!J150+calc4!J150+calc5!J150+calc6!J150)</f>
        <v>54600.875500000002</v>
      </c>
      <c r="K150" s="31">
        <f>IF(K$8="","",calc1!K150+calc2!K150+calc3!K150+calc4!K150+calc5!K150+calc6!K150)</f>
        <v>68176.641499999998</v>
      </c>
      <c r="L150" s="31">
        <f>IF(L$8="","",calc1!L150+calc2!L150+calc3!L150+calc4!L150+calc5!L150+calc6!L150)</f>
        <v>235735.99568978231</v>
      </c>
      <c r="M150" s="31">
        <f>IF(M$8="","",calc1!M150+calc2!M150+calc3!M150+calc4!M150+calc5!M150+calc6!M150)</f>
        <v>1494609.0425</v>
      </c>
      <c r="N150" s="31">
        <f>IF(N$8="","",calc1!N150+calc2!N150+calc3!N150+calc4!N150+calc5!N150+calc6!N150)</f>
        <v>161777.32806999999</v>
      </c>
      <c r="O150" s="31">
        <f>IF(O$8="","",calc1!O150+calc2!O150+calc3!O150+calc4!O150+calc5!O150+calc6!O150)</f>
        <v>356247.12</v>
      </c>
      <c r="P150" s="31">
        <f>IF(P$8="","",calc1!P150+calc2!P150+calc3!P150+calc4!P150+calc5!P150+calc6!P150)</f>
        <v>0</v>
      </c>
      <c r="Q150" s="31">
        <f>IF(Q$8="","",calc1!Q150+calc2!Q150+calc3!Q150+calc4!Q150+calc5!Q150+calc6!Q150)</f>
        <v>177465.97076</v>
      </c>
      <c r="R150" s="31">
        <f>IF(R$8="","",calc1!R150+calc2!R150+calc3!R150+calc4!R150+calc5!R150+calc6!R150)</f>
        <v>1737.53712</v>
      </c>
      <c r="S150" s="31">
        <f>IF(S$8="","",calc1!S150+calc2!S150+calc3!S150+calc4!S150+calc5!S150+calc6!S150)</f>
        <v>200771.93150000001</v>
      </c>
      <c r="T150" s="31">
        <f>IF(T$8="","",calc1!T150+calc2!T150+calc3!T150+calc4!T150+calc5!T150+calc6!T150)</f>
        <v>2619.5940000000001</v>
      </c>
      <c r="U150" s="31">
        <f>IF(U$8="","",calc1!U150+calc2!U150+calc3!U150+calc4!U150+calc5!U150+calc6!U150)</f>
        <v>6650.4842500000004</v>
      </c>
      <c r="V150" s="31">
        <f>IF(V$8="","",calc1!V150+calc2!V150+calc3!V150+calc4!V150+calc5!V150+calc6!V150)</f>
        <v>1606.9967116960113</v>
      </c>
      <c r="W150" s="31">
        <f>IF(W$8="","",calc1!W150+calc2!W150+calc3!W150+calc4!W150+calc5!W150+calc6!W150)</f>
        <v>68401.5625</v>
      </c>
      <c r="X150" s="31">
        <f>IF(X$8="","",calc1!X150+calc2!X150+calc3!X150+calc4!X150+calc5!X150+calc6!X150)</f>
        <v>67570.914489999996</v>
      </c>
      <c r="Y150" s="31">
        <f>IF(Y$8="","",calc1!Y150+calc2!Y150+calc3!Y150+calc4!Y150+calc5!Y150+calc6!Y150)</f>
        <v>52473.652499999997</v>
      </c>
      <c r="Z150" s="31">
        <f>IF(Z$8="","",calc1!Z150+calc2!Z150+calc3!Z150+calc4!Z150+calc5!Z150+calc6!Z150)</f>
        <v>10630.47228</v>
      </c>
      <c r="AA150" s="31">
        <f>IF(AA$8="","",calc1!AA150+calc2!AA150+calc3!AA150+calc4!AA150+calc5!AA150+calc6!AA150)</f>
        <v>3022.8964500000002</v>
      </c>
      <c r="AB150" s="31">
        <f>IF(AB$8="","",calc1!AB150+calc2!AB150+calc3!AB150+calc4!AB150+calc5!AB150+calc6!AB150)</f>
        <v>0</v>
      </c>
      <c r="AC150" s="31" t="str">
        <f>IF(AC$8="","",calc1!AC150+calc2!AC150+calc3!AC150+calc4!AC150+calc5!AC150+calc6!AC150)</f>
        <v/>
      </c>
      <c r="AD150" s="31" t="str">
        <f>IF(AD$8="","",calc1!AD150+calc2!AD150+calc3!AD150+calc4!AD150+calc5!AD150+calc6!AD150)</f>
        <v/>
      </c>
      <c r="AE150" s="31" t="str">
        <f>IF(AE$8="","",calc1!AE150+calc2!AE150+calc3!AE150+calc4!AE150+calc5!AE150+calc6!AE150)</f>
        <v/>
      </c>
      <c r="AF150" s="31" t="str">
        <f>IF(AF$8="","",calc1!AF150+calc2!AF150+calc3!AF150+calc4!AF150+calc5!AF150+calc6!AF150)</f>
        <v/>
      </c>
      <c r="AG150" s="31" t="str">
        <f>IF(AG$8="","",calc1!AG150+calc2!AG150+calc3!AG150+calc4!AG150+calc5!AG150+calc6!AG150)</f>
        <v/>
      </c>
      <c r="AH150" s="31" t="str">
        <f>IF(AH$8="","",calc1!AH150+calc2!AH150+calc3!AH150+calc4!AH150+calc5!AH150+calc6!AH150)</f>
        <v/>
      </c>
      <c r="AI150" s="31" t="str">
        <f>IF(AI$8="","",calc1!AI150+calc2!AI150+calc3!AI150+calc4!AI150+calc5!AI150+calc6!AI150)</f>
        <v/>
      </c>
      <c r="AJ150" s="31" t="str">
        <f>IF(AJ$8="","",calc1!AJ150+calc2!AJ150+calc3!AJ150+calc4!AJ150+calc5!AJ150+calc6!AJ150)</f>
        <v/>
      </c>
      <c r="AK150" s="31" t="str">
        <f>IF(AK$8="","",calc1!AK150+calc2!AK150+calc3!AK150+calc4!AK150+calc5!AK150+calc6!AK150)</f>
        <v/>
      </c>
      <c r="AL150" s="31" t="str">
        <f>IF(AL$8="","",calc1!AL150+calc2!AL150+calc3!AL150+calc4!AL150+calc5!AL150+calc6!AL150)</f>
        <v/>
      </c>
      <c r="AM150" s="31" t="str">
        <f>IF(AM$8="","",calc1!AM150+calc2!AM150+calc3!AM150+calc4!AM150+calc5!AM150+calc6!AM150)</f>
        <v/>
      </c>
      <c r="AN150" s="31" t="str">
        <f>IF(AN$8="","",calc1!AN150+calc2!AN150+calc3!AN150+calc4!AN150+calc5!AN150+calc6!AN150)</f>
        <v/>
      </c>
      <c r="AO150" s="31" t="str">
        <f>IF(AO$8="","",calc1!AO150+calc2!AO150+calc3!AO150+calc4!AO150+calc5!AO150+calc6!AO150)</f>
        <v/>
      </c>
      <c r="AP150" s="31" t="str">
        <f>IF(AP$8="","",calc1!AP150+calc2!AP150+calc3!AP150+calc4!AP150+calc5!AP150+calc6!AP150)</f>
        <v/>
      </c>
      <c r="AQ150" s="31" t="str">
        <f>IF(AQ$8="","",calc1!AQ150+calc2!AQ150+calc3!AQ150+calc4!AQ150+calc5!AQ150+calc6!AQ150)</f>
        <v/>
      </c>
    </row>
    <row r="151" spans="2:43">
      <c r="B151" s="26">
        <f>'input rate-base'!B151</f>
        <v>11</v>
      </c>
      <c r="C151" s="26">
        <f>'input rate-base'!C151</f>
        <v>2023</v>
      </c>
      <c r="D151" s="31">
        <f>IF(D$8="","",calc1!D151+calc2!D151+calc3!D151+calc4!D151+calc5!D151+calc6!D151)</f>
        <v>20126542.59561</v>
      </c>
      <c r="E151" s="31">
        <f>IF(E$8="","",calc1!E151+calc2!E151+calc3!E151+calc4!E151+calc5!E151+calc6!E151)</f>
        <v>118092.05468099999</v>
      </c>
      <c r="F151" s="31">
        <f>IF(F$8="","",calc1!F151+calc2!F151+calc3!F151+calc4!F151+calc5!F151+calc6!F151)</f>
        <v>1010076.78332</v>
      </c>
      <c r="G151" s="31">
        <f>IF(G$8="","",calc1!G151+calc2!G151+calc3!G151+calc4!G151+calc5!G151+calc6!G151)</f>
        <v>1637497.2303599999</v>
      </c>
      <c r="H151" s="31">
        <f>IF(H$8="","",calc1!H151+calc2!H151+calc3!H151+calc4!H151+calc5!H151+calc6!H151)</f>
        <v>10256.094936000001</v>
      </c>
      <c r="I151" s="31">
        <f>IF(I$8="","",calc1!I151+calc2!I151+calc3!I151+calc4!I151+calc5!I151+calc6!I151)</f>
        <v>8645517.4197500013</v>
      </c>
      <c r="J151" s="31">
        <f>IF(J$8="","",calc1!J151+calc2!J151+calc3!J151+calc4!J151+calc5!J151+calc6!J151)</f>
        <v>46213.922000000006</v>
      </c>
      <c r="K151" s="31">
        <f>IF(K$8="","",calc1!K151+calc2!K151+calc3!K151+calc4!K151+calc5!K151+calc6!K151)</f>
        <v>58045.432249999998</v>
      </c>
      <c r="L151" s="31">
        <f>IF(L$8="","",calc1!L151+calc2!L151+calc3!L151+calc4!L151+calc5!L151+calc6!L151)</f>
        <v>154511.01208000001</v>
      </c>
      <c r="M151" s="31">
        <f>IF(M$8="","",calc1!M151+calc2!M151+calc3!M151+calc4!M151+calc5!M151+calc6!M151)</f>
        <v>1361652.335</v>
      </c>
      <c r="N151" s="31">
        <f>IF(N$8="","",calc1!N151+calc2!N151+calc3!N151+calc4!N151+calc5!N151+calc6!N151)</f>
        <v>152435.73931</v>
      </c>
      <c r="O151" s="31">
        <f>IF(O$8="","",calc1!O151+calc2!O151+calc3!O151+calc4!O151+calc5!O151+calc6!O151)</f>
        <v>334897.64</v>
      </c>
      <c r="P151" s="31">
        <f>IF(P$8="","",calc1!P151+calc2!P151+calc3!P151+calc4!P151+calc5!P151+calc6!P151)</f>
        <v>0</v>
      </c>
      <c r="Q151" s="31">
        <f>IF(Q$8="","",calc1!Q151+calc2!Q151+calc3!Q151+calc4!Q151+calc5!Q151+calc6!Q151)</f>
        <v>148590.82624000002</v>
      </c>
      <c r="R151" s="31">
        <f>IF(R$8="","",calc1!R151+calc2!R151+calc3!R151+calc4!R151+calc5!R151+calc6!R151)</f>
        <v>1501.1515200000001</v>
      </c>
      <c r="S151" s="31">
        <f>IF(S$8="","",calc1!S151+calc2!S151+calc3!S151+calc4!S151+calc5!S151+calc6!S151)</f>
        <v>182362.571</v>
      </c>
      <c r="T151" s="31">
        <f>IF(T$8="","",calc1!T151+calc2!T151+calc3!T151+calc4!T151+calc5!T151+calc6!T151)</f>
        <v>2630.1464000000001</v>
      </c>
      <c r="U151" s="31">
        <f>IF(U$8="","",calc1!U151+calc2!U151+calc3!U151+calc4!U151+calc5!U151+calc6!U151)</f>
        <v>6264.3964999999998</v>
      </c>
      <c r="V151" s="31">
        <f>IF(V$8="","",calc1!V151+calc2!V151+calc3!V151+calc4!V151+calc5!V151+calc6!V151)</f>
        <v>986.80103999999994</v>
      </c>
      <c r="W151" s="31">
        <f>IF(W$8="","",calc1!W151+calc2!W151+calc3!W151+calc4!W151+calc5!W151+calc6!W151)</f>
        <v>62276.947499999995</v>
      </c>
      <c r="X151" s="31">
        <f>IF(X$8="","",calc1!X151+calc2!X151+calc3!X151+calc4!X151+calc5!X151+calc6!X151)</f>
        <v>64756.130109999998</v>
      </c>
      <c r="Y151" s="31">
        <f>IF(Y$8="","",calc1!Y151+calc2!Y151+calc3!Y151+calc4!Y151+calc5!Y151+calc6!Y151)</f>
        <v>51973.564999999995</v>
      </c>
      <c r="Z151" s="31">
        <f>IF(Z$8="","",calc1!Z151+calc2!Z151+calc3!Z151+calc4!Z151+calc5!Z151+calc6!Z151)</f>
        <v>9950.0875500000002</v>
      </c>
      <c r="AA151" s="31">
        <f>IF(AA$8="","",calc1!AA151+calc2!AA151+calc3!AA151+calc4!AA151+calc5!AA151+calc6!AA151)</f>
        <v>2631.7152000000001</v>
      </c>
      <c r="AB151" s="31">
        <f>IF(AB$8="","",calc1!AB151+calc2!AB151+calc3!AB151+calc4!AB151+calc5!AB151+calc6!AB151)</f>
        <v>0</v>
      </c>
      <c r="AC151" s="31" t="str">
        <f>IF(AC$8="","",calc1!AC151+calc2!AC151+calc3!AC151+calc4!AC151+calc5!AC151+calc6!AC151)</f>
        <v/>
      </c>
      <c r="AD151" s="31" t="str">
        <f>IF(AD$8="","",calc1!AD151+calc2!AD151+calc3!AD151+calc4!AD151+calc5!AD151+calc6!AD151)</f>
        <v/>
      </c>
      <c r="AE151" s="31" t="str">
        <f>IF(AE$8="","",calc1!AE151+calc2!AE151+calc3!AE151+calc4!AE151+calc5!AE151+calc6!AE151)</f>
        <v/>
      </c>
      <c r="AF151" s="31" t="str">
        <f>IF(AF$8="","",calc1!AF151+calc2!AF151+calc3!AF151+calc4!AF151+calc5!AF151+calc6!AF151)</f>
        <v/>
      </c>
      <c r="AG151" s="31" t="str">
        <f>IF(AG$8="","",calc1!AG151+calc2!AG151+calc3!AG151+calc4!AG151+calc5!AG151+calc6!AG151)</f>
        <v/>
      </c>
      <c r="AH151" s="31" t="str">
        <f>IF(AH$8="","",calc1!AH151+calc2!AH151+calc3!AH151+calc4!AH151+calc5!AH151+calc6!AH151)</f>
        <v/>
      </c>
      <c r="AI151" s="31" t="str">
        <f>IF(AI$8="","",calc1!AI151+calc2!AI151+calc3!AI151+calc4!AI151+calc5!AI151+calc6!AI151)</f>
        <v/>
      </c>
      <c r="AJ151" s="31" t="str">
        <f>IF(AJ$8="","",calc1!AJ151+calc2!AJ151+calc3!AJ151+calc4!AJ151+calc5!AJ151+calc6!AJ151)</f>
        <v/>
      </c>
      <c r="AK151" s="31" t="str">
        <f>IF(AK$8="","",calc1!AK151+calc2!AK151+calc3!AK151+calc4!AK151+calc5!AK151+calc6!AK151)</f>
        <v/>
      </c>
      <c r="AL151" s="31" t="str">
        <f>IF(AL$8="","",calc1!AL151+calc2!AL151+calc3!AL151+calc4!AL151+calc5!AL151+calc6!AL151)</f>
        <v/>
      </c>
      <c r="AM151" s="31" t="str">
        <f>IF(AM$8="","",calc1!AM151+calc2!AM151+calc3!AM151+calc4!AM151+calc5!AM151+calc6!AM151)</f>
        <v/>
      </c>
      <c r="AN151" s="31" t="str">
        <f>IF(AN$8="","",calc1!AN151+calc2!AN151+calc3!AN151+calc4!AN151+calc5!AN151+calc6!AN151)</f>
        <v/>
      </c>
      <c r="AO151" s="31" t="str">
        <f>IF(AO$8="","",calc1!AO151+calc2!AO151+calc3!AO151+calc4!AO151+calc5!AO151+calc6!AO151)</f>
        <v/>
      </c>
      <c r="AP151" s="31" t="str">
        <f>IF(AP$8="","",calc1!AP151+calc2!AP151+calc3!AP151+calc4!AP151+calc5!AP151+calc6!AP151)</f>
        <v/>
      </c>
      <c r="AQ151" s="31" t="str">
        <f>IF(AQ$8="","",calc1!AQ151+calc2!AQ151+calc3!AQ151+calc4!AQ151+calc5!AQ151+calc6!AQ151)</f>
        <v/>
      </c>
    </row>
    <row r="152" spans="2:43">
      <c r="B152" s="26">
        <f>'input rate-base'!B152</f>
        <v>12</v>
      </c>
      <c r="C152" s="26">
        <f>'input rate-base'!C152</f>
        <v>2023</v>
      </c>
      <c r="D152" s="31">
        <f>IF(D$8="","",calc1!D152+calc2!D152+calc3!D152+calc4!D152+calc5!D152+calc6!D152)</f>
        <v>22619880.927540001</v>
      </c>
      <c r="E152" s="31">
        <f>IF(E$8="","",calc1!E152+calc2!E152+calc3!E152+calc4!E152+calc5!E152+calc6!E152)</f>
        <v>133948.34073</v>
      </c>
      <c r="F152" s="31">
        <f>IF(F$8="","",calc1!F152+calc2!F152+calc3!F152+calc4!F152+calc5!F152+calc6!F152)</f>
        <v>1164775.85549</v>
      </c>
      <c r="G152" s="31">
        <f>IF(G$8="","",calc1!G152+calc2!G152+calc3!G152+calc4!G152+calc5!G152+calc6!G152)</f>
        <v>1734433.959</v>
      </c>
      <c r="H152" s="31">
        <f>IF(H$8="","",calc1!H152+calc2!H152+calc3!H152+calc4!H152+calc5!H152+calc6!H152)</f>
        <v>10944.812196000001</v>
      </c>
      <c r="I152" s="31">
        <f>IF(I$8="","",calc1!I152+calc2!I152+calc3!I152+calc4!I152+calc5!I152+calc6!I152)</f>
        <v>8765568.1840000004</v>
      </c>
      <c r="J152" s="31">
        <f>IF(J$8="","",calc1!J152+calc2!J152+calc3!J152+calc4!J152+calc5!J152+calc6!J152)</f>
        <v>43491.223500000007</v>
      </c>
      <c r="K152" s="31">
        <f>IF(K$8="","",calc1!K152+calc2!K152+calc3!K152+calc4!K152+calc5!K152+calc6!K152)</f>
        <v>60630.935750000004</v>
      </c>
      <c r="L152" s="31">
        <f>IF(L$8="","",calc1!L152+calc2!L152+calc3!L152+calc4!L152+calc5!L152+calc6!L152)</f>
        <v>148491.03696</v>
      </c>
      <c r="M152" s="31">
        <f>IF(M$8="","",calc1!M152+calc2!M152+calc3!M152+calc4!M152+calc5!M152+calc6!M152)</f>
        <v>1350349.27</v>
      </c>
      <c r="N152" s="31">
        <f>IF(N$8="","",calc1!N152+calc2!N152+calc3!N152+calc4!N152+calc5!N152+calc6!N152)</f>
        <v>161766.05219000002</v>
      </c>
      <c r="O152" s="31">
        <f>IF(O$8="","",calc1!O152+calc2!O152+calc3!O152+calc4!O152+calc5!O152+calc6!O152)</f>
        <v>331027.34249999997</v>
      </c>
      <c r="P152" s="31">
        <f>IF(P$8="","",calc1!P152+calc2!P152+calc3!P152+calc4!P152+calc5!P152+calc6!P152)</f>
        <v>0</v>
      </c>
      <c r="Q152" s="31">
        <f>IF(Q$8="","",calc1!Q152+calc2!Q152+calc3!Q152+calc4!Q152+calc5!Q152+calc6!Q152)</f>
        <v>166574.55408</v>
      </c>
      <c r="R152" s="31">
        <f>IF(R$8="","",calc1!R152+calc2!R152+calc3!R152+calc4!R152+calc5!R152+calc6!R152)</f>
        <v>1661.0048400000001</v>
      </c>
      <c r="S152" s="31">
        <f>IF(S$8="","",calc1!S152+calc2!S152+calc3!S152+calc4!S152+calc5!S152+calc6!S152)</f>
        <v>187519.7065</v>
      </c>
      <c r="T152" s="31">
        <f>IF(T$8="","",calc1!T152+calc2!T152+calc3!T152+calc4!T152+calc5!T152+calc6!T152)</f>
        <v>2728.6729999999998</v>
      </c>
      <c r="U152" s="31">
        <f>IF(U$8="","",calc1!U152+calc2!U152+calc3!U152+calc4!U152+calc5!U152+calc6!U152)</f>
        <v>6127.3010000000004</v>
      </c>
      <c r="V152" s="31">
        <f>IF(V$8="","",calc1!V152+calc2!V152+calc3!V152+calc4!V152+calc5!V152+calc6!V152)</f>
        <v>940.17445999999995</v>
      </c>
      <c r="W152" s="31">
        <f>IF(W$8="","",calc1!W152+calc2!W152+calc3!W152+calc4!W152+calc5!W152+calc6!W152)</f>
        <v>62552.009999999995</v>
      </c>
      <c r="X152" s="31">
        <f>IF(X$8="","",calc1!X152+calc2!X152+calc3!X152+calc4!X152+calc5!X152+calc6!X152)</f>
        <v>63870.955349999997</v>
      </c>
      <c r="Y152" s="31">
        <f>IF(Y$8="","",calc1!Y152+calc2!Y152+calc3!Y152+calc4!Y152+calc5!Y152+calc6!Y152)</f>
        <v>52366.732499999998</v>
      </c>
      <c r="Z152" s="31">
        <f>IF(Z$8="","",calc1!Z152+calc2!Z152+calc3!Z152+calc4!Z152+calc5!Z152+calc6!Z152)</f>
        <v>9729.8101800000004</v>
      </c>
      <c r="AA152" s="31">
        <f>IF(AA$8="","",calc1!AA152+calc2!AA152+calc3!AA152+calc4!AA152+calc5!AA152+calc6!AA152)</f>
        <v>2842.1974399999999</v>
      </c>
      <c r="AB152" s="31">
        <f>IF(AB$8="","",calc1!AB152+calc2!AB152+calc3!AB152+calc4!AB152+calc5!AB152+calc6!AB152)</f>
        <v>0</v>
      </c>
      <c r="AC152" s="31" t="str">
        <f>IF(AC$8="","",calc1!AC152+calc2!AC152+calc3!AC152+calc4!AC152+calc5!AC152+calc6!AC152)</f>
        <v/>
      </c>
      <c r="AD152" s="31" t="str">
        <f>IF(AD$8="","",calc1!AD152+calc2!AD152+calc3!AD152+calc4!AD152+calc5!AD152+calc6!AD152)</f>
        <v/>
      </c>
      <c r="AE152" s="31" t="str">
        <f>IF(AE$8="","",calc1!AE152+calc2!AE152+calc3!AE152+calc4!AE152+calc5!AE152+calc6!AE152)</f>
        <v/>
      </c>
      <c r="AF152" s="31" t="str">
        <f>IF(AF$8="","",calc1!AF152+calc2!AF152+calc3!AF152+calc4!AF152+calc5!AF152+calc6!AF152)</f>
        <v/>
      </c>
      <c r="AG152" s="31" t="str">
        <f>IF(AG$8="","",calc1!AG152+calc2!AG152+calc3!AG152+calc4!AG152+calc5!AG152+calc6!AG152)</f>
        <v/>
      </c>
      <c r="AH152" s="31" t="str">
        <f>IF(AH$8="","",calc1!AH152+calc2!AH152+calc3!AH152+calc4!AH152+calc5!AH152+calc6!AH152)</f>
        <v/>
      </c>
      <c r="AI152" s="31" t="str">
        <f>IF(AI$8="","",calc1!AI152+calc2!AI152+calc3!AI152+calc4!AI152+calc5!AI152+calc6!AI152)</f>
        <v/>
      </c>
      <c r="AJ152" s="31" t="str">
        <f>IF(AJ$8="","",calc1!AJ152+calc2!AJ152+calc3!AJ152+calc4!AJ152+calc5!AJ152+calc6!AJ152)</f>
        <v/>
      </c>
      <c r="AK152" s="31" t="str">
        <f>IF(AK$8="","",calc1!AK152+calc2!AK152+calc3!AK152+calc4!AK152+calc5!AK152+calc6!AK152)</f>
        <v/>
      </c>
      <c r="AL152" s="31" t="str">
        <f>IF(AL$8="","",calc1!AL152+calc2!AL152+calc3!AL152+calc4!AL152+calc5!AL152+calc6!AL152)</f>
        <v/>
      </c>
      <c r="AM152" s="31" t="str">
        <f>IF(AM$8="","",calc1!AM152+calc2!AM152+calc3!AM152+calc4!AM152+calc5!AM152+calc6!AM152)</f>
        <v/>
      </c>
      <c r="AN152" s="31" t="str">
        <f>IF(AN$8="","",calc1!AN152+calc2!AN152+calc3!AN152+calc4!AN152+calc5!AN152+calc6!AN152)</f>
        <v/>
      </c>
      <c r="AO152" s="31" t="str">
        <f>IF(AO$8="","",calc1!AO152+calc2!AO152+calc3!AO152+calc4!AO152+calc5!AO152+calc6!AO152)</f>
        <v/>
      </c>
      <c r="AP152" s="31" t="str">
        <f>IF(AP$8="","",calc1!AP152+calc2!AP152+calc3!AP152+calc4!AP152+calc5!AP152+calc6!AP152)</f>
        <v/>
      </c>
      <c r="AQ152" s="31" t="str">
        <f>IF(AQ$8="","",calc1!AQ152+calc2!AQ152+calc3!AQ152+calc4!AQ152+calc5!AQ152+calc6!AQ152)</f>
        <v/>
      </c>
    </row>
    <row r="153" spans="2:43">
      <c r="B153" s="26">
        <f>'input rate-base'!B153</f>
        <v>1</v>
      </c>
      <c r="C153" s="26">
        <f>'input rate-base'!C153</f>
        <v>2024</v>
      </c>
      <c r="D153" s="31">
        <f>IF(D$8="","",calc1!D153+calc2!D153+calc3!D153+calc4!D153+calc5!D153+calc6!D153)</f>
        <v>26560814.235199999</v>
      </c>
      <c r="E153" s="31">
        <f>IF(E$8="","",calc1!E153+calc2!E153+calc3!E153+calc4!E153+calc5!E153+calc6!E153)</f>
        <v>155954.00020949999</v>
      </c>
      <c r="F153" s="31">
        <f>IF(F$8="","",calc1!F153+calc2!F153+calc3!F153+calc4!F153+calc5!F153+calc6!F153)</f>
        <v>1378439.8483800001</v>
      </c>
      <c r="G153" s="31">
        <f>IF(G$8="","",calc1!G153+calc2!G153+calc3!G153+calc4!G153+calc5!G153+calc6!G153)</f>
        <v>1913606.1026399999</v>
      </c>
      <c r="H153" s="31">
        <f>IF(H$8="","",calc1!H153+calc2!H153+calc3!H153+calc4!H153+calc5!H153+calc6!H153)</f>
        <v>12213.426312</v>
      </c>
      <c r="I153" s="31">
        <f>IF(I$8="","",calc1!I153+calc2!I153+calc3!I153+calc4!I153+calc5!I153+calc6!I153)</f>
        <v>8879125.0069999993</v>
      </c>
      <c r="J153" s="31">
        <f>IF(J$8="","",calc1!J153+calc2!J153+calc3!J153+calc4!J153+calc5!J153+calc6!J153)</f>
        <v>43355.484500000006</v>
      </c>
      <c r="K153" s="31">
        <f>IF(K$8="","",calc1!K153+calc2!K153+calc3!K153+calc4!K153+calc5!K153+calc6!K153)</f>
        <v>61777.386500000008</v>
      </c>
      <c r="L153" s="31">
        <f>IF(L$8="","",calc1!L153+calc2!L153+calc3!L153+calc4!L153+calc5!L153+calc6!L153)</f>
        <v>152513.45335999998</v>
      </c>
      <c r="M153" s="31">
        <f>IF(M$8="","",calc1!M153+calc2!M153+calc3!M153+calc4!M153+calc5!M153+calc6!M153)</f>
        <v>1324431.135</v>
      </c>
      <c r="N153" s="31">
        <f>IF(N$8="","",calc1!N153+calc2!N153+calc3!N153+calc4!N153+calc5!N153+calc6!N153)</f>
        <v>160021.15244999999</v>
      </c>
      <c r="O153" s="31">
        <f>IF(O$8="","",calc1!O153+calc2!O153+calc3!O153+calc4!O153+calc5!O153+calc6!O153)</f>
        <v>332049.005</v>
      </c>
      <c r="P153" s="31">
        <f>IF(P$8="","",calc1!P153+calc2!P153+calc3!P153+calc4!P153+calc5!P153+calc6!P153)</f>
        <v>0</v>
      </c>
      <c r="Q153" s="31">
        <f>IF(Q$8="","",calc1!Q153+calc2!Q153+calc3!Q153+calc4!Q153+calc5!Q153+calc6!Q153)</f>
        <v>177559.67744</v>
      </c>
      <c r="R153" s="31">
        <f>IF(R$8="","",calc1!R153+calc2!R153+calc3!R153+calc4!R153+calc5!R153+calc6!R153)</f>
        <v>1912.33548</v>
      </c>
      <c r="S153" s="31">
        <f>IF(S$8="","",calc1!S153+calc2!S153+calc3!S153+calc4!S153+calc5!S153+calc6!S153)</f>
        <v>189498.06075</v>
      </c>
      <c r="T153" s="31">
        <f>IF(T$8="","",calc1!T153+calc2!T153+calc3!T153+calc4!T153+calc5!T153+calc6!T153)</f>
        <v>3041.915</v>
      </c>
      <c r="U153" s="31">
        <f>IF(U$8="","",calc1!U153+calc2!U153+calc3!U153+calc4!U153+calc5!U153+calc6!U153)</f>
        <v>6011.0619999999999</v>
      </c>
      <c r="V153" s="31">
        <f>IF(V$8="","",calc1!V153+calc2!V153+calc3!V153+calc4!V153+calc5!V153+calc6!V153)</f>
        <v>889.77215999999999</v>
      </c>
      <c r="W153" s="31">
        <f>IF(W$8="","",calc1!W153+calc2!W153+calc3!W153+calc4!W153+calc5!W153+calc6!W153)</f>
        <v>60446.39</v>
      </c>
      <c r="X153" s="31">
        <f>IF(X$8="","",calc1!X153+calc2!X153+calc3!X153+calc4!X153+calc5!X153+calc6!X153)</f>
        <v>62453.140429999999</v>
      </c>
      <c r="Y153" s="31">
        <f>IF(Y$8="","",calc1!Y153+calc2!Y153+calc3!Y153+calc4!Y153+calc5!Y153+calc6!Y153)</f>
        <v>50583.102499999994</v>
      </c>
      <c r="Z153" s="31">
        <f>IF(Z$8="","",calc1!Z153+calc2!Z153+calc3!Z153+calc4!Z153+calc5!Z153+calc6!Z153)</f>
        <v>9499.1629400000002</v>
      </c>
      <c r="AA153" s="31">
        <f>IF(AA$8="","",calc1!AA153+calc2!AA153+calc3!AA153+calc4!AA153+calc5!AA153+calc6!AA153)</f>
        <v>2853.26305</v>
      </c>
      <c r="AB153" s="31">
        <f>IF(AB$8="","",calc1!AB153+calc2!AB153+calc3!AB153+calc4!AB153+calc5!AB153+calc6!AB153)</f>
        <v>0</v>
      </c>
      <c r="AC153" s="31" t="str">
        <f>IF(AC$8="","",calc1!AC153+calc2!AC153+calc3!AC153+calc4!AC153+calc5!AC153+calc6!AC153)</f>
        <v/>
      </c>
      <c r="AD153" s="31" t="str">
        <f>IF(AD$8="","",calc1!AD153+calc2!AD153+calc3!AD153+calc4!AD153+calc5!AD153+calc6!AD153)</f>
        <v/>
      </c>
      <c r="AE153" s="31" t="str">
        <f>IF(AE$8="","",calc1!AE153+calc2!AE153+calc3!AE153+calc4!AE153+calc5!AE153+calc6!AE153)</f>
        <v/>
      </c>
      <c r="AF153" s="31" t="str">
        <f>IF(AF$8="","",calc1!AF153+calc2!AF153+calc3!AF153+calc4!AF153+calc5!AF153+calc6!AF153)</f>
        <v/>
      </c>
      <c r="AG153" s="31" t="str">
        <f>IF(AG$8="","",calc1!AG153+calc2!AG153+calc3!AG153+calc4!AG153+calc5!AG153+calc6!AG153)</f>
        <v/>
      </c>
      <c r="AH153" s="31" t="str">
        <f>IF(AH$8="","",calc1!AH153+calc2!AH153+calc3!AH153+calc4!AH153+calc5!AH153+calc6!AH153)</f>
        <v/>
      </c>
      <c r="AI153" s="31" t="str">
        <f>IF(AI$8="","",calc1!AI153+calc2!AI153+calc3!AI153+calc4!AI153+calc5!AI153+calc6!AI153)</f>
        <v/>
      </c>
      <c r="AJ153" s="31" t="str">
        <f>IF(AJ$8="","",calc1!AJ153+calc2!AJ153+calc3!AJ153+calc4!AJ153+calc5!AJ153+calc6!AJ153)</f>
        <v/>
      </c>
      <c r="AK153" s="31" t="str">
        <f>IF(AK$8="","",calc1!AK153+calc2!AK153+calc3!AK153+calc4!AK153+calc5!AK153+calc6!AK153)</f>
        <v/>
      </c>
      <c r="AL153" s="31" t="str">
        <f>IF(AL$8="","",calc1!AL153+calc2!AL153+calc3!AL153+calc4!AL153+calc5!AL153+calc6!AL153)</f>
        <v/>
      </c>
      <c r="AM153" s="31" t="str">
        <f>IF(AM$8="","",calc1!AM153+calc2!AM153+calc3!AM153+calc4!AM153+calc5!AM153+calc6!AM153)</f>
        <v/>
      </c>
      <c r="AN153" s="31" t="str">
        <f>IF(AN$8="","",calc1!AN153+calc2!AN153+calc3!AN153+calc4!AN153+calc5!AN153+calc6!AN153)</f>
        <v/>
      </c>
      <c r="AO153" s="31" t="str">
        <f>IF(AO$8="","",calc1!AO153+calc2!AO153+calc3!AO153+calc4!AO153+calc5!AO153+calc6!AO153)</f>
        <v/>
      </c>
      <c r="AP153" s="31" t="str">
        <f>IF(AP$8="","",calc1!AP153+calc2!AP153+calc3!AP153+calc4!AP153+calc5!AP153+calc6!AP153)</f>
        <v/>
      </c>
      <c r="AQ153" s="31" t="str">
        <f>IF(AQ$8="","",calc1!AQ153+calc2!AQ153+calc3!AQ153+calc4!AQ153+calc5!AQ153+calc6!AQ153)</f>
        <v/>
      </c>
    </row>
    <row r="154" spans="2:43">
      <c r="B154" s="26">
        <f>'input rate-base'!B154</f>
        <v>2</v>
      </c>
      <c r="C154" s="26">
        <f>'input rate-base'!C154</f>
        <v>2024</v>
      </c>
      <c r="D154" s="31">
        <f>IF(D$8="","",calc1!D154+calc2!D154+calc3!D154+calc4!D154+calc5!D154+calc6!D154)</f>
        <v>24837487.282910001</v>
      </c>
      <c r="E154" s="31">
        <f>IF(E$8="","",calc1!E154+calc2!E154+calc3!E154+calc4!E154+calc5!E154+calc6!E154)</f>
        <v>142730.70261450001</v>
      </c>
      <c r="F154" s="31">
        <f>IF(F$8="","",calc1!F154+calc2!F154+calc3!F154+calc4!F154+calc5!F154+calc6!F154)</f>
        <v>1266281.05972</v>
      </c>
      <c r="G154" s="31">
        <f>IF(G$8="","",calc1!G154+calc2!G154+calc3!G154+calc4!G154+calc5!G154+calc6!G154)</f>
        <v>1828561.43352</v>
      </c>
      <c r="H154" s="31">
        <f>IF(H$8="","",calc1!H154+calc2!H154+calc3!H154+calc4!H154+calc5!H154+calc6!H154)</f>
        <v>11596.965389999999</v>
      </c>
      <c r="I154" s="31">
        <f>IF(I$8="","",calc1!I154+calc2!I154+calc3!I154+calc4!I154+calc5!I154+calc6!I154)</f>
        <v>8740848.7905000001</v>
      </c>
      <c r="J154" s="31">
        <f>IF(J$8="","",calc1!J154+calc2!J154+calc3!J154+calc4!J154+calc5!J154+calc6!J154)</f>
        <v>46100.666300000004</v>
      </c>
      <c r="K154" s="31">
        <f>IF(K$8="","",calc1!K154+calc2!K154+calc3!K154+calc4!K154+calc5!K154+calc6!K154)</f>
        <v>60093.065750000009</v>
      </c>
      <c r="L154" s="31">
        <f>IF(L$8="","",calc1!L154+calc2!L154+calc3!L154+calc4!L154+calc5!L154+calc6!L154)</f>
        <v>153638.15643999999</v>
      </c>
      <c r="M154" s="31">
        <f>IF(M$8="","",calc1!M154+calc2!M154+calc3!M154+calc4!M154+calc5!M154+calc6!M154)</f>
        <v>1323798.8149999999</v>
      </c>
      <c r="N154" s="31">
        <f>IF(N$8="","",calc1!N154+calc2!N154+calc3!N154+calc4!N154+calc5!N154+calc6!N154)</f>
        <v>156884.18768</v>
      </c>
      <c r="O154" s="31">
        <f>IF(O$8="","",calc1!O154+calc2!O154+calc3!O154+calc4!O154+calc5!O154+calc6!O154)</f>
        <v>328135.56</v>
      </c>
      <c r="P154" s="31">
        <f>IF(P$8="","",calc1!P154+calc2!P154+calc3!P154+calc4!P154+calc5!P154+calc6!P154)</f>
        <v>0</v>
      </c>
      <c r="Q154" s="31">
        <f>IF(Q$8="","",calc1!Q154+calc2!Q154+calc3!Q154+calc4!Q154+calc5!Q154+calc6!Q154)</f>
        <v>159556.71360000002</v>
      </c>
      <c r="R154" s="31">
        <f>IF(R$8="","",calc1!R154+calc2!R154+calc3!R154+calc4!R154+calc5!R154+calc6!R154)</f>
        <v>1928.7457200000001</v>
      </c>
      <c r="S154" s="31">
        <f>IF(S$8="","",calc1!S154+calc2!S154+calc3!S154+calc4!S154+calc5!S154+calc6!S154)</f>
        <v>186340.60875000001</v>
      </c>
      <c r="T154" s="31">
        <f>IF(T$8="","",calc1!T154+calc2!T154+calc3!T154+calc4!T154+calc5!T154+calc6!T154)</f>
        <v>2954.5790999999999</v>
      </c>
      <c r="U154" s="31">
        <f>IF(U$8="","",calc1!U154+calc2!U154+calc3!U154+calc4!U154+calc5!U154+calc6!U154)</f>
        <v>5875.3950000000004</v>
      </c>
      <c r="V154" s="31">
        <f>IF(V$8="","",calc1!V154+calc2!V154+calc3!V154+calc4!V154+calc5!V154+calc6!V154)</f>
        <v>1085.7534000000001</v>
      </c>
      <c r="W154" s="31">
        <f>IF(W$8="","",calc1!W154+calc2!W154+calc3!W154+calc4!W154+calc5!W154+calc6!W154)</f>
        <v>59354.387499999997</v>
      </c>
      <c r="X154" s="31">
        <f>IF(X$8="","",calc1!X154+calc2!X154+calc3!X154+calc4!X154+calc5!X154+calc6!X154)</f>
        <v>61010.962509999998</v>
      </c>
      <c r="Y154" s="31">
        <f>IF(Y$8="","",calc1!Y154+calc2!Y154+calc3!Y154+calc4!Y154+calc5!Y154+calc6!Y154)</f>
        <v>51184.409999999996</v>
      </c>
      <c r="Z154" s="31">
        <f>IF(Z$8="","",calc1!Z154+calc2!Z154+calc3!Z154+calc4!Z154+calc5!Z154+calc6!Z154)</f>
        <v>10071.534729999999</v>
      </c>
      <c r="AA154" s="31">
        <f>IF(AA$8="","",calc1!AA154+calc2!AA154+calc3!AA154+calc4!AA154+calc5!AA154+calc6!AA154)</f>
        <v>2707.32573</v>
      </c>
      <c r="AB154" s="31">
        <f>IF(AB$8="","",calc1!AB154+calc2!AB154+calc3!AB154+calc4!AB154+calc5!AB154+calc6!AB154)</f>
        <v>0</v>
      </c>
      <c r="AC154" s="31" t="str">
        <f>IF(AC$8="","",calc1!AC154+calc2!AC154+calc3!AC154+calc4!AC154+calc5!AC154+calc6!AC154)</f>
        <v/>
      </c>
      <c r="AD154" s="31" t="str">
        <f>IF(AD$8="","",calc1!AD154+calc2!AD154+calc3!AD154+calc4!AD154+calc5!AD154+calc6!AD154)</f>
        <v/>
      </c>
      <c r="AE154" s="31" t="str">
        <f>IF(AE$8="","",calc1!AE154+calc2!AE154+calc3!AE154+calc4!AE154+calc5!AE154+calc6!AE154)</f>
        <v/>
      </c>
      <c r="AF154" s="31" t="str">
        <f>IF(AF$8="","",calc1!AF154+calc2!AF154+calc3!AF154+calc4!AF154+calc5!AF154+calc6!AF154)</f>
        <v/>
      </c>
      <c r="AG154" s="31" t="str">
        <f>IF(AG$8="","",calc1!AG154+calc2!AG154+calc3!AG154+calc4!AG154+calc5!AG154+calc6!AG154)</f>
        <v/>
      </c>
      <c r="AH154" s="31" t="str">
        <f>IF(AH$8="","",calc1!AH154+calc2!AH154+calc3!AH154+calc4!AH154+calc5!AH154+calc6!AH154)</f>
        <v/>
      </c>
      <c r="AI154" s="31" t="str">
        <f>IF(AI$8="","",calc1!AI154+calc2!AI154+calc3!AI154+calc4!AI154+calc5!AI154+calc6!AI154)</f>
        <v/>
      </c>
      <c r="AJ154" s="31" t="str">
        <f>IF(AJ$8="","",calc1!AJ154+calc2!AJ154+calc3!AJ154+calc4!AJ154+calc5!AJ154+calc6!AJ154)</f>
        <v/>
      </c>
      <c r="AK154" s="31" t="str">
        <f>IF(AK$8="","",calc1!AK154+calc2!AK154+calc3!AK154+calc4!AK154+calc5!AK154+calc6!AK154)</f>
        <v/>
      </c>
      <c r="AL154" s="31" t="str">
        <f>IF(AL$8="","",calc1!AL154+calc2!AL154+calc3!AL154+calc4!AL154+calc5!AL154+calc6!AL154)</f>
        <v/>
      </c>
      <c r="AM154" s="31" t="str">
        <f>IF(AM$8="","",calc1!AM154+calc2!AM154+calc3!AM154+calc4!AM154+calc5!AM154+calc6!AM154)</f>
        <v/>
      </c>
      <c r="AN154" s="31" t="str">
        <f>IF(AN$8="","",calc1!AN154+calc2!AN154+calc3!AN154+calc4!AN154+calc5!AN154+calc6!AN154)</f>
        <v/>
      </c>
      <c r="AO154" s="31" t="str">
        <f>IF(AO$8="","",calc1!AO154+calc2!AO154+calc3!AO154+calc4!AO154+calc5!AO154+calc6!AO154)</f>
        <v/>
      </c>
      <c r="AP154" s="31" t="str">
        <f>IF(AP$8="","",calc1!AP154+calc2!AP154+calc3!AP154+calc4!AP154+calc5!AP154+calc6!AP154)</f>
        <v/>
      </c>
      <c r="AQ154" s="31" t="str">
        <f>IF(AQ$8="","",calc1!AQ154+calc2!AQ154+calc3!AQ154+calc4!AQ154+calc5!AQ154+calc6!AQ154)</f>
        <v/>
      </c>
    </row>
    <row r="155" spans="2:43">
      <c r="B155" s="26">
        <f>'input rate-base'!B155</f>
        <v>3</v>
      </c>
      <c r="C155" s="26">
        <f>'input rate-base'!C155</f>
        <v>2024</v>
      </c>
      <c r="D155" s="31">
        <f>IF(D$8="","",calc1!D155+calc2!D155+calc3!D155+calc4!D155+calc5!D155+calc6!D155)</f>
        <v>21894555.695710003</v>
      </c>
      <c r="E155" s="31">
        <f>IF(E$8="","",calc1!E155+calc2!E155+calc3!E155+calc4!E155+calc5!E155+calc6!E155)</f>
        <v>123337.708119</v>
      </c>
      <c r="F155" s="31">
        <f>IF(F$8="","",calc1!F155+calc2!F155+calc3!F155+calc4!F155+calc5!F155+calc6!F155)</f>
        <v>1094227.76945</v>
      </c>
      <c r="G155" s="31">
        <f>IF(G$8="","",calc1!G155+calc2!G155+calc3!G155+calc4!G155+calc5!G155+calc6!G155)</f>
        <v>1679822.97456</v>
      </c>
      <c r="H155" s="31">
        <f>IF(H$8="","",calc1!H155+calc2!H155+calc3!H155+calc4!H155+calc5!H155+calc6!H155)</f>
        <v>10528.607484</v>
      </c>
      <c r="I155" s="31">
        <f>IF(I$8="","",calc1!I155+calc2!I155+calc3!I155+calc4!I155+calc5!I155+calc6!I155)</f>
        <v>8406017.0287500005</v>
      </c>
      <c r="J155" s="31">
        <f>IF(J$8="","",calc1!J155+calc2!J155+calc3!J155+calc4!J155+calc5!J155+calc6!J155)</f>
        <v>38841.050500000005</v>
      </c>
      <c r="K155" s="31">
        <f>IF(K$8="","",calc1!K155+calc2!K155+calc3!K155+calc4!K155+calc5!K155+calc6!K155)</f>
        <v>55079.059000000001</v>
      </c>
      <c r="L155" s="31">
        <f>IF(L$8="","",calc1!L155+calc2!L155+calc3!L155+calc4!L155+calc5!L155+calc6!L155)</f>
        <v>153538.33218</v>
      </c>
      <c r="M155" s="31">
        <f>IF(M$8="","",calc1!M155+calc2!M155+calc3!M155+calc4!M155+calc5!M155+calc6!M155)</f>
        <v>1346541.3275000001</v>
      </c>
      <c r="N155" s="31">
        <f>IF(N$8="","",calc1!N155+calc2!N155+calc3!N155+calc4!N155+calc5!N155+calc6!N155)</f>
        <v>169067.03554000001</v>
      </c>
      <c r="O155" s="31">
        <f>IF(O$8="","",calc1!O155+calc2!O155+calc3!O155+calc4!O155+calc5!O155+calc6!O155)</f>
        <v>330142.63249999995</v>
      </c>
      <c r="P155" s="31">
        <f>IF(P$8="","",calc1!P155+calc2!P155+calc3!P155+calc4!P155+calc5!P155+calc6!P155)</f>
        <v>0</v>
      </c>
      <c r="Q155" s="31">
        <f>IF(Q$8="","",calc1!Q155+calc2!Q155+calc3!Q155+calc4!Q155+calc5!Q155+calc6!Q155)</f>
        <v>160690.90400000001</v>
      </c>
      <c r="R155" s="31">
        <f>IF(R$8="","",calc1!R155+calc2!R155+calc3!R155+calc4!R155+calc5!R155+calc6!R155)</f>
        <v>1922.7872400000001</v>
      </c>
      <c r="S155" s="31">
        <f>IF(S$8="","",calc1!S155+calc2!S155+calc3!S155+calc4!S155+calc5!S155+calc6!S155)</f>
        <v>186027.677</v>
      </c>
      <c r="T155" s="31">
        <f>IF(T$8="","",calc1!T155+calc2!T155+calc3!T155+calc4!T155+calc5!T155+calc6!T155)</f>
        <v>2755.3666000000003</v>
      </c>
      <c r="U155" s="31">
        <f>IF(U$8="","",calc1!U155+calc2!U155+calc3!U155+calc4!U155+calc5!U155+calc6!U155)</f>
        <v>6134.8632500000003</v>
      </c>
      <c r="V155" s="31">
        <f>IF(V$8="","",calc1!V155+calc2!V155+calc3!V155+calc4!V155+calc5!V155+calc6!V155)</f>
        <v>1044.5054399999999</v>
      </c>
      <c r="W155" s="31">
        <f>IF(W$8="","",calc1!W155+calc2!W155+calc3!W155+calc4!W155+calc5!W155+calc6!W155)</f>
        <v>62110.097500000003</v>
      </c>
      <c r="X155" s="31">
        <f>IF(X$8="","",calc1!X155+calc2!X155+calc3!X155+calc4!X155+calc5!X155+calc6!X155)</f>
        <v>61370.232390000005</v>
      </c>
      <c r="Y155" s="31">
        <f>IF(Y$8="","",calc1!Y155+calc2!Y155+calc3!Y155+calc4!Y155+calc5!Y155+calc6!Y155)</f>
        <v>50069.477499999994</v>
      </c>
      <c r="Z155" s="31">
        <f>IF(Z$8="","",calc1!Z155+calc2!Z155+calc3!Z155+calc4!Z155+calc5!Z155+calc6!Z155)</f>
        <v>9766.9362899999996</v>
      </c>
      <c r="AA155" s="31">
        <f>IF(AA$8="","",calc1!AA155+calc2!AA155+calc3!AA155+calc4!AA155+calc5!AA155+calc6!AA155)</f>
        <v>2842.5841</v>
      </c>
      <c r="AB155" s="31">
        <f>IF(AB$8="","",calc1!AB155+calc2!AB155+calc3!AB155+calc4!AB155+calc5!AB155+calc6!AB155)</f>
        <v>0</v>
      </c>
      <c r="AC155" s="31" t="str">
        <f>IF(AC$8="","",calc1!AC155+calc2!AC155+calc3!AC155+calc4!AC155+calc5!AC155+calc6!AC155)</f>
        <v/>
      </c>
      <c r="AD155" s="31" t="str">
        <f>IF(AD$8="","",calc1!AD155+calc2!AD155+calc3!AD155+calc4!AD155+calc5!AD155+calc6!AD155)</f>
        <v/>
      </c>
      <c r="AE155" s="31" t="str">
        <f>IF(AE$8="","",calc1!AE155+calc2!AE155+calc3!AE155+calc4!AE155+calc5!AE155+calc6!AE155)</f>
        <v/>
      </c>
      <c r="AF155" s="31" t="str">
        <f>IF(AF$8="","",calc1!AF155+calc2!AF155+calc3!AF155+calc4!AF155+calc5!AF155+calc6!AF155)</f>
        <v/>
      </c>
      <c r="AG155" s="31" t="str">
        <f>IF(AG$8="","",calc1!AG155+calc2!AG155+calc3!AG155+calc4!AG155+calc5!AG155+calc6!AG155)</f>
        <v/>
      </c>
      <c r="AH155" s="31" t="str">
        <f>IF(AH$8="","",calc1!AH155+calc2!AH155+calc3!AH155+calc4!AH155+calc5!AH155+calc6!AH155)</f>
        <v/>
      </c>
      <c r="AI155" s="31" t="str">
        <f>IF(AI$8="","",calc1!AI155+calc2!AI155+calc3!AI155+calc4!AI155+calc5!AI155+calc6!AI155)</f>
        <v/>
      </c>
      <c r="AJ155" s="31" t="str">
        <f>IF(AJ$8="","",calc1!AJ155+calc2!AJ155+calc3!AJ155+calc4!AJ155+calc5!AJ155+calc6!AJ155)</f>
        <v/>
      </c>
      <c r="AK155" s="31" t="str">
        <f>IF(AK$8="","",calc1!AK155+calc2!AK155+calc3!AK155+calc4!AK155+calc5!AK155+calc6!AK155)</f>
        <v/>
      </c>
      <c r="AL155" s="31" t="str">
        <f>IF(AL$8="","",calc1!AL155+calc2!AL155+calc3!AL155+calc4!AL155+calc5!AL155+calc6!AL155)</f>
        <v/>
      </c>
      <c r="AM155" s="31" t="str">
        <f>IF(AM$8="","",calc1!AM155+calc2!AM155+calc3!AM155+calc4!AM155+calc5!AM155+calc6!AM155)</f>
        <v/>
      </c>
      <c r="AN155" s="31" t="str">
        <f>IF(AN$8="","",calc1!AN155+calc2!AN155+calc3!AN155+calc4!AN155+calc5!AN155+calc6!AN155)</f>
        <v/>
      </c>
      <c r="AO155" s="31" t="str">
        <f>IF(AO$8="","",calc1!AO155+calc2!AO155+calc3!AO155+calc4!AO155+calc5!AO155+calc6!AO155)</f>
        <v/>
      </c>
      <c r="AP155" s="31" t="str">
        <f>IF(AP$8="","",calc1!AP155+calc2!AP155+calc3!AP155+calc4!AP155+calc5!AP155+calc6!AP155)</f>
        <v/>
      </c>
      <c r="AQ155" s="31" t="str">
        <f>IF(AQ$8="","",calc1!AQ155+calc2!AQ155+calc3!AQ155+calc4!AQ155+calc5!AQ155+calc6!AQ155)</f>
        <v/>
      </c>
    </row>
    <row r="156" spans="2:43">
      <c r="B156" s="26">
        <f>'input rate-base'!B156</f>
        <v>4</v>
      </c>
      <c r="C156" s="26">
        <f>'input rate-base'!C156</f>
        <v>2024</v>
      </c>
      <c r="D156" s="31">
        <f>IF(D$8="","",calc1!D156+calc2!D156+calc3!D156+calc4!D156+calc5!D156+calc6!D156)</f>
        <v>20860966.395810001</v>
      </c>
      <c r="E156" s="31">
        <f>IF(E$8="","",calc1!E156+calc2!E156+calc3!E156+calc4!E156+calc5!E156+calc6!E156)</f>
        <v>116322.6915225</v>
      </c>
      <c r="F156" s="31">
        <f>IF(F$8="","",calc1!F156+calc2!F156+calc3!F156+calc4!F156+calc5!F156+calc6!F156)</f>
        <v>1036935.73204</v>
      </c>
      <c r="G156" s="31">
        <f>IF(G$8="","",calc1!G156+calc2!G156+calc3!G156+calc4!G156+calc5!G156+calc6!G156)</f>
        <v>1676095.7991599999</v>
      </c>
      <c r="H156" s="31">
        <f>IF(H$8="","",calc1!H156+calc2!H156+calc3!H156+calc4!H156+calc5!H156+calc6!H156)</f>
        <v>10494.504954</v>
      </c>
      <c r="I156" s="31">
        <f>IF(I$8="","",calc1!I156+calc2!I156+calc3!I156+calc4!I156+calc5!I156+calc6!I156)</f>
        <v>8346100.5559999999</v>
      </c>
      <c r="J156" s="31">
        <f>IF(J$8="","",calc1!J156+calc2!J156+calc3!J156+calc4!J156+calc5!J156+calc6!J156)</f>
        <v>39835.405100000004</v>
      </c>
      <c r="K156" s="31">
        <f>IF(K$8="","",calc1!K156+calc2!K156+calc3!K156+calc4!K156+calc5!K156+calc6!K156)</f>
        <v>58431.996250000004</v>
      </c>
      <c r="L156" s="31">
        <f>IF(L$8="","",calc1!L156+calc2!L156+calc3!L156+calc4!L156+calc5!L156+calc6!L156)</f>
        <v>161438.95662000001</v>
      </c>
      <c r="M156" s="31">
        <f>IF(M$8="","",calc1!M156+calc2!M156+calc3!M156+calc4!M156+calc5!M156+calc6!M156)</f>
        <v>1405602.2475000001</v>
      </c>
      <c r="N156" s="31">
        <f>IF(N$8="","",calc1!N156+calc2!N156+calc3!N156+calc4!N156+calc5!N156+calc6!N156)</f>
        <v>157554.39648</v>
      </c>
      <c r="O156" s="31">
        <f>IF(O$8="","",calc1!O156+calc2!O156+calc3!O156+calc4!O156+calc5!O156+calc6!O156)</f>
        <v>343835.07750000001</v>
      </c>
      <c r="P156" s="31">
        <f>IF(P$8="","",calc1!P156+calc2!P156+calc3!P156+calc4!P156+calc5!P156+calc6!P156)</f>
        <v>0</v>
      </c>
      <c r="Q156" s="31">
        <f>IF(Q$8="","",calc1!Q156+calc2!Q156+calc3!Q156+calc4!Q156+calc5!Q156+calc6!Q156)</f>
        <v>167646.01052000001</v>
      </c>
      <c r="R156" s="31">
        <f>IF(R$8="","",calc1!R156+calc2!R156+calc3!R156+calc4!R156+calc5!R156+calc6!R156)</f>
        <v>1879.0754400000001</v>
      </c>
      <c r="S156" s="31">
        <f>IF(S$8="","",calc1!S156+calc2!S156+calc3!S156+calc4!S156+calc5!S156+calc6!S156)</f>
        <v>189025.14074999999</v>
      </c>
      <c r="T156" s="31">
        <f>IF(T$8="","",calc1!T156+calc2!T156+calc3!T156+calc4!T156+calc5!T156+calc6!T156)</f>
        <v>2861.6617000000001</v>
      </c>
      <c r="U156" s="31">
        <f>IF(U$8="","",calc1!U156+calc2!U156+calc3!U156+calc4!U156+calc5!U156+calc6!U156)</f>
        <v>6170.8095000000003</v>
      </c>
      <c r="V156" s="31">
        <f>IF(V$8="","",calc1!V156+calc2!V156+calc3!V156+calc4!V156+calc5!V156+calc6!V156)</f>
        <v>992.71395999999993</v>
      </c>
      <c r="W156" s="31">
        <f>IF(W$8="","",calc1!W156+calc2!W156+calc3!W156+calc4!W156+calc5!W156+calc6!W156)</f>
        <v>63006.532499999994</v>
      </c>
      <c r="X156" s="31">
        <f>IF(X$8="","",calc1!X156+calc2!X156+calc3!X156+calc4!X156+calc5!X156+calc6!X156)</f>
        <v>65069.257680000002</v>
      </c>
      <c r="Y156" s="31">
        <f>IF(Y$8="","",calc1!Y156+calc2!Y156+calc3!Y156+calc4!Y156+calc5!Y156+calc6!Y156)</f>
        <v>52597.02</v>
      </c>
      <c r="Z156" s="31">
        <f>IF(Z$8="","",calc1!Z156+calc2!Z156+calc3!Z156+calc4!Z156+calc5!Z156+calc6!Z156)</f>
        <v>10456.52716</v>
      </c>
      <c r="AA156" s="31">
        <f>IF(AA$8="","",calc1!AA156+calc2!AA156+calc3!AA156+calc4!AA156+calc5!AA156+calc6!AA156)</f>
        <v>2820.4881599999999</v>
      </c>
      <c r="AB156" s="31">
        <f>IF(AB$8="","",calc1!AB156+calc2!AB156+calc3!AB156+calc4!AB156+calc5!AB156+calc6!AB156)</f>
        <v>0</v>
      </c>
      <c r="AC156" s="31" t="str">
        <f>IF(AC$8="","",calc1!AC156+calc2!AC156+calc3!AC156+calc4!AC156+calc5!AC156+calc6!AC156)</f>
        <v/>
      </c>
      <c r="AD156" s="31" t="str">
        <f>IF(AD$8="","",calc1!AD156+calc2!AD156+calc3!AD156+calc4!AD156+calc5!AD156+calc6!AD156)</f>
        <v/>
      </c>
      <c r="AE156" s="31" t="str">
        <f>IF(AE$8="","",calc1!AE156+calc2!AE156+calc3!AE156+calc4!AE156+calc5!AE156+calc6!AE156)</f>
        <v/>
      </c>
      <c r="AF156" s="31" t="str">
        <f>IF(AF$8="","",calc1!AF156+calc2!AF156+calc3!AF156+calc4!AF156+calc5!AF156+calc6!AF156)</f>
        <v/>
      </c>
      <c r="AG156" s="31" t="str">
        <f>IF(AG$8="","",calc1!AG156+calc2!AG156+calc3!AG156+calc4!AG156+calc5!AG156+calc6!AG156)</f>
        <v/>
      </c>
      <c r="AH156" s="31" t="str">
        <f>IF(AH$8="","",calc1!AH156+calc2!AH156+calc3!AH156+calc4!AH156+calc5!AH156+calc6!AH156)</f>
        <v/>
      </c>
      <c r="AI156" s="31" t="str">
        <f>IF(AI$8="","",calc1!AI156+calc2!AI156+calc3!AI156+calc4!AI156+calc5!AI156+calc6!AI156)</f>
        <v/>
      </c>
      <c r="AJ156" s="31" t="str">
        <f>IF(AJ$8="","",calc1!AJ156+calc2!AJ156+calc3!AJ156+calc4!AJ156+calc5!AJ156+calc6!AJ156)</f>
        <v/>
      </c>
      <c r="AK156" s="31" t="str">
        <f>IF(AK$8="","",calc1!AK156+calc2!AK156+calc3!AK156+calc4!AK156+calc5!AK156+calc6!AK156)</f>
        <v/>
      </c>
      <c r="AL156" s="31" t="str">
        <f>IF(AL$8="","",calc1!AL156+calc2!AL156+calc3!AL156+calc4!AL156+calc5!AL156+calc6!AL156)</f>
        <v/>
      </c>
      <c r="AM156" s="31" t="str">
        <f>IF(AM$8="","",calc1!AM156+calc2!AM156+calc3!AM156+calc4!AM156+calc5!AM156+calc6!AM156)</f>
        <v/>
      </c>
      <c r="AN156" s="31" t="str">
        <f>IF(AN$8="","",calc1!AN156+calc2!AN156+calc3!AN156+calc4!AN156+calc5!AN156+calc6!AN156)</f>
        <v/>
      </c>
      <c r="AO156" s="31" t="str">
        <f>IF(AO$8="","",calc1!AO156+calc2!AO156+calc3!AO156+calc4!AO156+calc5!AO156+calc6!AO156)</f>
        <v/>
      </c>
      <c r="AP156" s="31" t="str">
        <f>IF(AP$8="","",calc1!AP156+calc2!AP156+calc3!AP156+calc4!AP156+calc5!AP156+calc6!AP156)</f>
        <v/>
      </c>
      <c r="AQ156" s="31" t="str">
        <f>IF(AQ$8="","",calc1!AQ156+calc2!AQ156+calc3!AQ156+calc4!AQ156+calc5!AQ156+calc6!AQ156)</f>
        <v/>
      </c>
    </row>
    <row r="157" spans="2:43">
      <c r="B157" s="26">
        <f>'input rate-base'!B157</f>
        <v>5</v>
      </c>
      <c r="C157" s="26">
        <f>'input rate-base'!C157</f>
        <v>2024</v>
      </c>
      <c r="D157" s="31">
        <f>IF(D$8="","",calc1!D157+calc2!D157+calc3!D157+calc4!D157+calc5!D157+calc6!D157)</f>
        <v>21744181.159740001</v>
      </c>
      <c r="E157" s="31">
        <f>IF(E$8="","",calc1!E157+calc2!E157+calc3!E157+calc4!E157+calc5!E157+calc6!E157)</f>
        <v>123536.0139285</v>
      </c>
      <c r="F157" s="31">
        <f>IF(F$8="","",calc1!F157+calc2!F157+calc3!F157+calc4!F157+calc5!F157+calc6!F157)</f>
        <v>1114896.2261399999</v>
      </c>
      <c r="G157" s="31">
        <f>IF(G$8="","",calc1!G157+calc2!G157+calc3!G157+calc4!G157+calc5!G157+calc6!G157)</f>
        <v>1771139.2698000001</v>
      </c>
      <c r="H157" s="31">
        <f>IF(H$8="","",calc1!H157+calc2!H157+calc3!H157+calc4!H157+calc5!H157+calc6!H157)</f>
        <v>11163.529926000001</v>
      </c>
      <c r="I157" s="31">
        <f>IF(I$8="","",calc1!I157+calc2!I157+calc3!I157+calc4!I157+calc5!I157+calc6!I157)</f>
        <v>8870719.2070000004</v>
      </c>
      <c r="J157" s="31">
        <f>IF(J$8="","",calc1!J157+calc2!J157+calc3!J157+calc4!J157+calc5!J157+calc6!J157)</f>
        <v>43246.8557</v>
      </c>
      <c r="K157" s="31">
        <f>IF(K$8="","",calc1!K157+calc2!K157+calc3!K157+calc4!K157+calc5!K157+calc6!K157)</f>
        <v>63554.266750000003</v>
      </c>
      <c r="L157" s="31">
        <f>IF(L$8="","",calc1!L157+calc2!L157+calc3!L157+calc4!L157+calc5!L157+calc6!L157)</f>
        <v>169899.51815999998</v>
      </c>
      <c r="M157" s="31">
        <f>IF(M$8="","",calc1!M157+calc2!M157+calc3!M157+calc4!M157+calc5!M157+calc6!M157)</f>
        <v>1470125.5475000001</v>
      </c>
      <c r="N157" s="31">
        <f>IF(N$8="","",calc1!N157+calc2!N157+calc3!N157+calc4!N157+calc5!N157+calc6!N157)</f>
        <v>149916.92485000001</v>
      </c>
      <c r="O157" s="31">
        <f>IF(O$8="","",calc1!O157+calc2!O157+calc3!O157+calc4!O157+calc5!O157+calc6!O157)</f>
        <v>341501.5625</v>
      </c>
      <c r="P157" s="31">
        <f>IF(P$8="","",calc1!P157+calc2!P157+calc3!P157+calc4!P157+calc5!P157+calc6!P157)</f>
        <v>0</v>
      </c>
      <c r="Q157" s="31">
        <f>IF(Q$8="","",calc1!Q157+calc2!Q157+calc3!Q157+calc4!Q157+calc5!Q157+calc6!Q157)</f>
        <v>160727.69925999999</v>
      </c>
      <c r="R157" s="31">
        <f>IF(R$8="","",calc1!R157+calc2!R157+calc3!R157+calc4!R157+calc5!R157+calc6!R157)</f>
        <v>1562.5922399999999</v>
      </c>
      <c r="S157" s="31">
        <f>IF(S$8="","",calc1!S157+calc2!S157+calc3!S157+calc4!S157+calc5!S157+calc6!S157)</f>
        <v>198704.54074999999</v>
      </c>
      <c r="T157" s="31">
        <f>IF(T$8="","",calc1!T157+calc2!T157+calc3!T157+calc4!T157+calc5!T157+calc6!T157)</f>
        <v>2753.4061000000002</v>
      </c>
      <c r="U157" s="31">
        <f>IF(U$8="","",calc1!U157+calc2!U157+calc3!U157+calc4!U157+calc5!U157+calc6!U157)</f>
        <v>6646.0372500000003</v>
      </c>
      <c r="V157" s="31">
        <f>IF(V$8="","",calc1!V157+calc2!V157+calc3!V157+calc4!V157+calc5!V157+calc6!V157)</f>
        <v>1356.3229200000001</v>
      </c>
      <c r="W157" s="31">
        <f>IF(W$8="","",calc1!W157+calc2!W157+calc3!W157+calc4!W157+calc5!W157+calc6!W157)</f>
        <v>65476.232499999998</v>
      </c>
      <c r="X157" s="31">
        <f>IF(X$8="","",calc1!X157+calc2!X157+calc3!X157+calc4!X157+calc5!X157+calc6!X157)</f>
        <v>68531.641669999997</v>
      </c>
      <c r="Y157" s="31">
        <f>IF(Y$8="","",calc1!Y157+calc2!Y157+calc3!Y157+calc4!Y157+calc5!Y157+calc6!Y157)</f>
        <v>53913.427499999998</v>
      </c>
      <c r="Z157" s="31">
        <f>IF(Z$8="","",calc1!Z157+calc2!Z157+calc3!Z157+calc4!Z157+calc5!Z157+calc6!Z157)</f>
        <v>10378.96199</v>
      </c>
      <c r="AA157" s="31">
        <f>IF(AA$8="","",calc1!AA157+calc2!AA157+calc3!AA157+calc4!AA157+calc5!AA157+calc6!AA157)</f>
        <v>2688.3633</v>
      </c>
      <c r="AB157" s="31">
        <f>IF(AB$8="","",calc1!AB157+calc2!AB157+calc3!AB157+calc4!AB157+calc5!AB157+calc6!AB157)</f>
        <v>0</v>
      </c>
      <c r="AC157" s="31" t="str">
        <f>IF(AC$8="","",calc1!AC157+calc2!AC157+calc3!AC157+calc4!AC157+calc5!AC157+calc6!AC157)</f>
        <v/>
      </c>
      <c r="AD157" s="31" t="str">
        <f>IF(AD$8="","",calc1!AD157+calc2!AD157+calc3!AD157+calc4!AD157+calc5!AD157+calc6!AD157)</f>
        <v/>
      </c>
      <c r="AE157" s="31" t="str">
        <f>IF(AE$8="","",calc1!AE157+calc2!AE157+calc3!AE157+calc4!AE157+calc5!AE157+calc6!AE157)</f>
        <v/>
      </c>
      <c r="AF157" s="31" t="str">
        <f>IF(AF$8="","",calc1!AF157+calc2!AF157+calc3!AF157+calc4!AF157+calc5!AF157+calc6!AF157)</f>
        <v/>
      </c>
      <c r="AG157" s="31" t="str">
        <f>IF(AG$8="","",calc1!AG157+calc2!AG157+calc3!AG157+calc4!AG157+calc5!AG157+calc6!AG157)</f>
        <v/>
      </c>
      <c r="AH157" s="31" t="str">
        <f>IF(AH$8="","",calc1!AH157+calc2!AH157+calc3!AH157+calc4!AH157+calc5!AH157+calc6!AH157)</f>
        <v/>
      </c>
      <c r="AI157" s="31" t="str">
        <f>IF(AI$8="","",calc1!AI157+calc2!AI157+calc3!AI157+calc4!AI157+calc5!AI157+calc6!AI157)</f>
        <v/>
      </c>
      <c r="AJ157" s="31" t="str">
        <f>IF(AJ$8="","",calc1!AJ157+calc2!AJ157+calc3!AJ157+calc4!AJ157+calc5!AJ157+calc6!AJ157)</f>
        <v/>
      </c>
      <c r="AK157" s="31" t="str">
        <f>IF(AK$8="","",calc1!AK157+calc2!AK157+calc3!AK157+calc4!AK157+calc5!AK157+calc6!AK157)</f>
        <v/>
      </c>
      <c r="AL157" s="31" t="str">
        <f>IF(AL$8="","",calc1!AL157+calc2!AL157+calc3!AL157+calc4!AL157+calc5!AL157+calc6!AL157)</f>
        <v/>
      </c>
      <c r="AM157" s="31" t="str">
        <f>IF(AM$8="","",calc1!AM157+calc2!AM157+calc3!AM157+calc4!AM157+calc5!AM157+calc6!AM157)</f>
        <v/>
      </c>
      <c r="AN157" s="31" t="str">
        <f>IF(AN$8="","",calc1!AN157+calc2!AN157+calc3!AN157+calc4!AN157+calc5!AN157+calc6!AN157)</f>
        <v/>
      </c>
      <c r="AO157" s="31" t="str">
        <f>IF(AO$8="","",calc1!AO157+calc2!AO157+calc3!AO157+calc4!AO157+calc5!AO157+calc6!AO157)</f>
        <v/>
      </c>
      <c r="AP157" s="31" t="str">
        <f>IF(AP$8="","",calc1!AP157+calc2!AP157+calc3!AP157+calc4!AP157+calc5!AP157+calc6!AP157)</f>
        <v/>
      </c>
      <c r="AQ157" s="31" t="str">
        <f>IF(AQ$8="","",calc1!AQ157+calc2!AQ157+calc3!AQ157+calc4!AQ157+calc5!AQ157+calc6!AQ157)</f>
        <v/>
      </c>
    </row>
    <row r="158" spans="2:43">
      <c r="B158" s="26">
        <f>'input rate-base'!B158</f>
        <v>6</v>
      </c>
      <c r="C158" s="26">
        <f>'input rate-base'!C158</f>
        <v>2024</v>
      </c>
      <c r="D158" s="31">
        <f>IF(D$8="","",calc1!D158+calc2!D158+calc3!D158+calc4!D158+calc5!D158+calc6!D158)</f>
        <v>28281093.733030003</v>
      </c>
      <c r="E158" s="31">
        <f>IF(E$8="","",calc1!E158+calc2!E158+calc3!E158+calc4!E158+calc5!E158+calc6!E158)</f>
        <v>161445.06947250001</v>
      </c>
      <c r="F158" s="31">
        <f>IF(F$8="","",calc1!F158+calc2!F158+calc3!F158+calc4!F158+calc5!F158+calc6!F158)</f>
        <v>1490304.87861</v>
      </c>
      <c r="G158" s="31">
        <f>IF(G$8="","",calc1!G158+calc2!G158+calc3!G158+calc4!G158+calc5!G158+calc6!G158)</f>
        <v>2100664.7185200001</v>
      </c>
      <c r="H158" s="31">
        <f>IF(H$8="","",calc1!H158+calc2!H158+calc3!H158+calc4!H158+calc5!H158+calc6!H158)</f>
        <v>13497.014772</v>
      </c>
      <c r="I158" s="31">
        <f>IF(I$8="","",calc1!I158+calc2!I158+calc3!I158+calc4!I158+calc5!I158+calc6!I158)</f>
        <v>9864056.8942500018</v>
      </c>
      <c r="J158" s="31">
        <f>IF(J$8="","",calc1!J158+calc2!J158+calc3!J158+calc4!J158+calc5!J158+calc6!J158)</f>
        <v>50480.572</v>
      </c>
      <c r="K158" s="31">
        <f>IF(K$8="","",calc1!K158+calc2!K158+calc3!K158+calc4!K158+calc5!K158+calc6!K158)</f>
        <v>76226.186749999993</v>
      </c>
      <c r="L158" s="31">
        <f>IF(L$8="","",calc1!L158+calc2!L158+calc3!L158+calc4!L158+calc5!L158+calc6!L158)</f>
        <v>236232.55853729844</v>
      </c>
      <c r="M158" s="31">
        <f>IF(M$8="","",calc1!M158+calc2!M158+calc3!M158+calc4!M158+calc5!M158+calc6!M158)</f>
        <v>1615792.1850000001</v>
      </c>
      <c r="N158" s="31">
        <f>IF(N$8="","",calc1!N158+calc2!N158+calc3!N158+calc4!N158+calc5!N158+calc6!N158)</f>
        <v>155194.24882000001</v>
      </c>
      <c r="O158" s="31">
        <f>IF(O$8="","",calc1!O158+calc2!O158+calc3!O158+calc4!O158+calc5!O158+calc6!O158)</f>
        <v>371720.64</v>
      </c>
      <c r="P158" s="31">
        <f>IF(P$8="","",calc1!P158+calc2!P158+calc3!P158+calc4!P158+calc5!P158+calc6!P158)</f>
        <v>0</v>
      </c>
      <c r="Q158" s="31">
        <f>IF(Q$8="","",calc1!Q158+calc2!Q158+calc3!Q158+calc4!Q158+calc5!Q158+calc6!Q158)</f>
        <v>302285.22281000001</v>
      </c>
      <c r="R158" s="31">
        <f>IF(R$8="","",calc1!R158+calc2!R158+calc3!R158+calc4!R158+calc5!R158+calc6!R158)</f>
        <v>1738.0255200000001</v>
      </c>
      <c r="S158" s="31">
        <f>IF(S$8="","",calc1!S158+calc2!S158+calc3!S158+calc4!S158+calc5!S158+calc6!S158)</f>
        <v>211794.81174999999</v>
      </c>
      <c r="T158" s="31">
        <f>IF(T$8="","",calc1!T158+calc2!T158+calc3!T158+calc4!T158+calc5!T158+calc6!T158)</f>
        <v>3100.3609000000001</v>
      </c>
      <c r="U158" s="31">
        <f>IF(U$8="","",calc1!U158+calc2!U158+calc3!U158+calc4!U158+calc5!U158+calc6!U158)</f>
        <v>6741.5542500000001</v>
      </c>
      <c r="V158" s="31">
        <f>IF(V$8="","",calc1!V158+calc2!V158+calc3!V158+calc4!V158+calc5!V158+calc6!V158)</f>
        <v>1559.7570818711838</v>
      </c>
      <c r="W158" s="31">
        <f>IF(W$8="","",calc1!W158+calc2!W158+calc3!W158+calc4!W158+calc5!W158+calc6!W158)</f>
        <v>69484.834999999992</v>
      </c>
      <c r="X158" s="31">
        <f>IF(X$8="","",calc1!X158+calc2!X158+calc3!X158+calc4!X158+calc5!X158+calc6!X158)</f>
        <v>75139.306370000006</v>
      </c>
      <c r="Y158" s="31">
        <f>IF(Y$8="","",calc1!Y158+calc2!Y158+calc3!Y158+calc4!Y158+calc5!Y158+calc6!Y158)</f>
        <v>55714.959999999992</v>
      </c>
      <c r="Z158" s="31">
        <f>IF(Z$8="","",calc1!Z158+calc2!Z158+calc3!Z158+calc4!Z158+calc5!Z158+calc6!Z158)</f>
        <v>10841.286830000001</v>
      </c>
      <c r="AA158" s="31">
        <f>IF(AA$8="","",calc1!AA158+calc2!AA158+calc3!AA158+calc4!AA158+calc5!AA158+calc6!AA158)</f>
        <v>4589.6267600000001</v>
      </c>
      <c r="AB158" s="31">
        <f>IF(AB$8="","",calc1!AB158+calc2!AB158+calc3!AB158+calc4!AB158+calc5!AB158+calc6!AB158)</f>
        <v>0</v>
      </c>
      <c r="AC158" s="31" t="str">
        <f>IF(AC$8="","",calc1!AC158+calc2!AC158+calc3!AC158+calc4!AC158+calc5!AC158+calc6!AC158)</f>
        <v/>
      </c>
      <c r="AD158" s="31" t="str">
        <f>IF(AD$8="","",calc1!AD158+calc2!AD158+calc3!AD158+calc4!AD158+calc5!AD158+calc6!AD158)</f>
        <v/>
      </c>
      <c r="AE158" s="31" t="str">
        <f>IF(AE$8="","",calc1!AE158+calc2!AE158+calc3!AE158+calc4!AE158+calc5!AE158+calc6!AE158)</f>
        <v/>
      </c>
      <c r="AF158" s="31" t="str">
        <f>IF(AF$8="","",calc1!AF158+calc2!AF158+calc3!AF158+calc4!AF158+calc5!AF158+calc6!AF158)</f>
        <v/>
      </c>
      <c r="AG158" s="31" t="str">
        <f>IF(AG$8="","",calc1!AG158+calc2!AG158+calc3!AG158+calc4!AG158+calc5!AG158+calc6!AG158)</f>
        <v/>
      </c>
      <c r="AH158" s="31" t="str">
        <f>IF(AH$8="","",calc1!AH158+calc2!AH158+calc3!AH158+calc4!AH158+calc5!AH158+calc6!AH158)</f>
        <v/>
      </c>
      <c r="AI158" s="31" t="str">
        <f>IF(AI$8="","",calc1!AI158+calc2!AI158+calc3!AI158+calc4!AI158+calc5!AI158+calc6!AI158)</f>
        <v/>
      </c>
      <c r="AJ158" s="31" t="str">
        <f>IF(AJ$8="","",calc1!AJ158+calc2!AJ158+calc3!AJ158+calc4!AJ158+calc5!AJ158+calc6!AJ158)</f>
        <v/>
      </c>
      <c r="AK158" s="31" t="str">
        <f>IF(AK$8="","",calc1!AK158+calc2!AK158+calc3!AK158+calc4!AK158+calc5!AK158+calc6!AK158)</f>
        <v/>
      </c>
      <c r="AL158" s="31" t="str">
        <f>IF(AL$8="","",calc1!AL158+calc2!AL158+calc3!AL158+calc4!AL158+calc5!AL158+calc6!AL158)</f>
        <v/>
      </c>
      <c r="AM158" s="31" t="str">
        <f>IF(AM$8="","",calc1!AM158+calc2!AM158+calc3!AM158+calc4!AM158+calc5!AM158+calc6!AM158)</f>
        <v/>
      </c>
      <c r="AN158" s="31" t="str">
        <f>IF(AN$8="","",calc1!AN158+calc2!AN158+calc3!AN158+calc4!AN158+calc5!AN158+calc6!AN158)</f>
        <v/>
      </c>
      <c r="AO158" s="31" t="str">
        <f>IF(AO$8="","",calc1!AO158+calc2!AO158+calc3!AO158+calc4!AO158+calc5!AO158+calc6!AO158)</f>
        <v/>
      </c>
      <c r="AP158" s="31" t="str">
        <f>IF(AP$8="","",calc1!AP158+calc2!AP158+calc3!AP158+calc4!AP158+calc5!AP158+calc6!AP158)</f>
        <v/>
      </c>
      <c r="AQ158" s="31" t="str">
        <f>IF(AQ$8="","",calc1!AQ158+calc2!AQ158+calc3!AQ158+calc4!AQ158+calc5!AQ158+calc6!AQ158)</f>
        <v/>
      </c>
    </row>
    <row r="159" spans="2:43">
      <c r="B159" s="26">
        <f>'input rate-base'!B159</f>
        <v>7</v>
      </c>
      <c r="C159" s="26">
        <f>'input rate-base'!C159</f>
        <v>2024</v>
      </c>
      <c r="D159" s="31">
        <f>IF(D$8="","",calc1!D159+calc2!D159+calc3!D159+calc4!D159+calc5!D159+calc6!D159)</f>
        <v>32086967.05658</v>
      </c>
      <c r="E159" s="31">
        <f>IF(E$8="","",calc1!E159+calc2!E159+calc3!E159+calc4!E159+calc5!E159+calc6!E159)</f>
        <v>181934.85393750001</v>
      </c>
      <c r="F159" s="31">
        <f>IF(F$8="","",calc1!F159+calc2!F159+calc3!F159+calc4!F159+calc5!F159+calc6!F159)</f>
        <v>1702423.04917</v>
      </c>
      <c r="G159" s="31">
        <f>IF(G$8="","",calc1!G159+calc2!G159+calc3!G159+calc4!G159+calc5!G159+calc6!G159)</f>
        <v>2267075.6611200003</v>
      </c>
      <c r="H159" s="31">
        <f>IF(H$8="","",calc1!H159+calc2!H159+calc3!H159+calc4!H159+calc5!H159+calc6!H159)</f>
        <v>14671.013598</v>
      </c>
      <c r="I159" s="31">
        <f>IF(I$8="","",calc1!I159+calc2!I159+calc3!I159+calc4!I159+calc5!I159+calc6!I159)</f>
        <v>10288192.067000002</v>
      </c>
      <c r="J159" s="31">
        <f>IF(J$8="","",calc1!J159+calc2!J159+calc3!J159+calc4!J159+calc5!J159+calc6!J159)</f>
        <v>52903.500700000004</v>
      </c>
      <c r="K159" s="31">
        <f>IF(K$8="","",calc1!K159+calc2!K159+calc3!K159+calc4!K159+calc5!K159+calc6!K159)</f>
        <v>78480.114499999996</v>
      </c>
      <c r="L159" s="31">
        <f>IF(L$8="","",calc1!L159+calc2!L159+calc3!L159+calc4!L159+calc5!L159+calc6!L159)</f>
        <v>293789.89430621918</v>
      </c>
      <c r="M159" s="31">
        <f>IF(M$8="","",calc1!M159+calc2!M159+calc3!M159+calc4!M159+calc5!M159+calc6!M159)</f>
        <v>1625065.355</v>
      </c>
      <c r="N159" s="31">
        <f>IF(N$8="","",calc1!N159+calc2!N159+calc3!N159+calc4!N159+calc5!N159+calc6!N159)</f>
        <v>157528.33370000002</v>
      </c>
      <c r="O159" s="31">
        <f>IF(O$8="","",calc1!O159+calc2!O159+calc3!O159+calc4!O159+calc5!O159+calc6!O159)</f>
        <v>381295.79499999993</v>
      </c>
      <c r="P159" s="31">
        <f>IF(P$8="","",calc1!P159+calc2!P159+calc3!P159+calc4!P159+calc5!P159+calc6!P159)</f>
        <v>0</v>
      </c>
      <c r="Q159" s="31">
        <f>IF(Q$8="","",calc1!Q159+calc2!Q159+calc3!Q159+calc4!Q159+calc5!Q159+calc6!Q159)</f>
        <v>334258.77048000001</v>
      </c>
      <c r="R159" s="31">
        <f>IF(R$8="","",calc1!R159+calc2!R159+calc3!R159+calc4!R159+calc5!R159+calc6!R159)</f>
        <v>1842.10356</v>
      </c>
      <c r="S159" s="31">
        <f>IF(S$8="","",calc1!S159+calc2!S159+calc3!S159+calc4!S159+calc5!S159+calc6!S159)</f>
        <v>219189.17475000001</v>
      </c>
      <c r="T159" s="31">
        <f>IF(T$8="","",calc1!T159+calc2!T159+calc3!T159+calc4!T159+calc5!T159+calc6!T159)</f>
        <v>3086.0914000000002</v>
      </c>
      <c r="U159" s="31">
        <f>IF(U$8="","",calc1!U159+calc2!U159+calc3!U159+calc4!U159+calc5!U159+calc6!U159)</f>
        <v>6972.9454999999998</v>
      </c>
      <c r="V159" s="31">
        <f>IF(V$8="","",calc1!V159+calc2!V159+calc3!V159+calc4!V159+calc5!V159+calc6!V159)</f>
        <v>2097.5984518595142</v>
      </c>
      <c r="W159" s="31">
        <f>IF(W$8="","",calc1!W159+calc2!W159+calc3!W159+calc4!W159+calc5!W159+calc6!W159)</f>
        <v>70788.722500000003</v>
      </c>
      <c r="X159" s="31">
        <f>IF(X$8="","",calc1!X159+calc2!X159+calc3!X159+calc4!X159+calc5!X159+calc6!X159)</f>
        <v>69427.404859999995</v>
      </c>
      <c r="Y159" s="31">
        <f>IF(Y$8="","",calc1!Y159+calc2!Y159+calc3!Y159+calc4!Y159+calc5!Y159+calc6!Y159)</f>
        <v>54438.707499999997</v>
      </c>
      <c r="Z159" s="31">
        <f>IF(Z$8="","",calc1!Z159+calc2!Z159+calc3!Z159+calc4!Z159+calc5!Z159+calc6!Z159)</f>
        <v>11229.87477</v>
      </c>
      <c r="AA159" s="31">
        <f>IF(AA$8="","",calc1!AA159+calc2!AA159+calc3!AA159+calc4!AA159+calc5!AA159+calc6!AA159)</f>
        <v>4880.5682299999999</v>
      </c>
      <c r="AB159" s="31">
        <f>IF(AB$8="","",calc1!AB159+calc2!AB159+calc3!AB159+calc4!AB159+calc5!AB159+calc6!AB159)</f>
        <v>0</v>
      </c>
      <c r="AC159" s="31" t="str">
        <f>IF(AC$8="","",calc1!AC159+calc2!AC159+calc3!AC159+calc4!AC159+calc5!AC159+calc6!AC159)</f>
        <v/>
      </c>
      <c r="AD159" s="31" t="str">
        <f>IF(AD$8="","",calc1!AD159+calc2!AD159+calc3!AD159+calc4!AD159+calc5!AD159+calc6!AD159)</f>
        <v/>
      </c>
      <c r="AE159" s="31" t="str">
        <f>IF(AE$8="","",calc1!AE159+calc2!AE159+calc3!AE159+calc4!AE159+calc5!AE159+calc6!AE159)</f>
        <v/>
      </c>
      <c r="AF159" s="31" t="str">
        <f>IF(AF$8="","",calc1!AF159+calc2!AF159+calc3!AF159+calc4!AF159+calc5!AF159+calc6!AF159)</f>
        <v/>
      </c>
      <c r="AG159" s="31" t="str">
        <f>IF(AG$8="","",calc1!AG159+calc2!AG159+calc3!AG159+calc4!AG159+calc5!AG159+calc6!AG159)</f>
        <v/>
      </c>
      <c r="AH159" s="31" t="str">
        <f>IF(AH$8="","",calc1!AH159+calc2!AH159+calc3!AH159+calc4!AH159+calc5!AH159+calc6!AH159)</f>
        <v/>
      </c>
      <c r="AI159" s="31" t="str">
        <f>IF(AI$8="","",calc1!AI159+calc2!AI159+calc3!AI159+calc4!AI159+calc5!AI159+calc6!AI159)</f>
        <v/>
      </c>
      <c r="AJ159" s="31" t="str">
        <f>IF(AJ$8="","",calc1!AJ159+calc2!AJ159+calc3!AJ159+calc4!AJ159+calc5!AJ159+calc6!AJ159)</f>
        <v/>
      </c>
      <c r="AK159" s="31" t="str">
        <f>IF(AK$8="","",calc1!AK159+calc2!AK159+calc3!AK159+calc4!AK159+calc5!AK159+calc6!AK159)</f>
        <v/>
      </c>
      <c r="AL159" s="31" t="str">
        <f>IF(AL$8="","",calc1!AL159+calc2!AL159+calc3!AL159+calc4!AL159+calc5!AL159+calc6!AL159)</f>
        <v/>
      </c>
      <c r="AM159" s="31" t="str">
        <f>IF(AM$8="","",calc1!AM159+calc2!AM159+calc3!AM159+calc4!AM159+calc5!AM159+calc6!AM159)</f>
        <v/>
      </c>
      <c r="AN159" s="31" t="str">
        <f>IF(AN$8="","",calc1!AN159+calc2!AN159+calc3!AN159+calc4!AN159+calc5!AN159+calc6!AN159)</f>
        <v/>
      </c>
      <c r="AO159" s="31" t="str">
        <f>IF(AO$8="","",calc1!AO159+calc2!AO159+calc3!AO159+calc4!AO159+calc5!AO159+calc6!AO159)</f>
        <v/>
      </c>
      <c r="AP159" s="31" t="str">
        <f>IF(AP$8="","",calc1!AP159+calc2!AP159+calc3!AP159+calc4!AP159+calc5!AP159+calc6!AP159)</f>
        <v/>
      </c>
      <c r="AQ159" s="31" t="str">
        <f>IF(AQ$8="","",calc1!AQ159+calc2!AQ159+calc3!AQ159+calc4!AQ159+calc5!AQ159+calc6!AQ159)</f>
        <v/>
      </c>
    </row>
    <row r="160" spans="2:43">
      <c r="B160" s="26">
        <f>'input rate-base'!B160</f>
        <v>8</v>
      </c>
      <c r="C160" s="26">
        <f>'input rate-base'!C160</f>
        <v>2024</v>
      </c>
      <c r="D160" s="31">
        <f>IF(D$8="","",calc1!D160+calc2!D160+calc3!D160+calc4!D160+calc5!D160+calc6!D160)</f>
        <v>32336793.823850002</v>
      </c>
      <c r="E160" s="31">
        <f>IF(E$8="","",calc1!E160+calc2!E160+calc3!E160+calc4!E160+calc5!E160+calc6!E160)</f>
        <v>181254.69410699999</v>
      </c>
      <c r="F160" s="31">
        <f>IF(F$8="","",calc1!F160+calc2!F160+calc3!F160+calc4!F160+calc5!F160+calc6!F160)</f>
        <v>1710406.024</v>
      </c>
      <c r="G160" s="31">
        <f>IF(G$8="","",calc1!G160+calc2!G160+calc3!G160+calc4!G160+calc5!G160+calc6!G160)</f>
        <v>2275769.5574400001</v>
      </c>
      <c r="H160" s="31">
        <f>IF(H$8="","",calc1!H160+calc2!H160+calc3!H160+calc4!H160+calc5!H160+calc6!H160)</f>
        <v>14725.68021</v>
      </c>
      <c r="I160" s="31">
        <f>IF(I$8="","",calc1!I160+calc2!I160+calc3!I160+calc4!I160+calc5!I160+calc6!I160)</f>
        <v>10293971.17625</v>
      </c>
      <c r="J160" s="31">
        <f>IF(J$8="","",calc1!J160+calc2!J160+calc3!J160+calc4!J160+calc5!J160+calc6!J160)</f>
        <v>49114.829100000003</v>
      </c>
      <c r="K160" s="31">
        <f>IF(K$8="","",calc1!K160+calc2!K160+calc3!K160+calc4!K160+calc5!K160+calc6!K160)</f>
        <v>79616.248250000004</v>
      </c>
      <c r="L160" s="31">
        <f>IF(L$8="","",calc1!L160+calc2!L160+calc3!L160+calc4!L160+calc5!L160+calc6!L160)</f>
        <v>301637.21460104268</v>
      </c>
      <c r="M160" s="31">
        <f>IF(M$8="","",calc1!M160+calc2!M160+calc3!M160+calc4!M160+calc5!M160+calc6!M160)</f>
        <v>1675657.2625</v>
      </c>
      <c r="N160" s="31">
        <f>IF(N$8="","",calc1!N160+calc2!N160+calc3!N160+calc4!N160+calc5!N160+calc6!N160)</f>
        <v>163294.50722</v>
      </c>
      <c r="O160" s="31">
        <f>IF(O$8="","",calc1!O160+calc2!O160+calc3!O160+calc4!O160+calc5!O160+calc6!O160)</f>
        <v>385762.71499999997</v>
      </c>
      <c r="P160" s="31">
        <f>IF(P$8="","",calc1!P160+calc2!P160+calc3!P160+calc4!P160+calc5!P160+calc6!P160)</f>
        <v>0</v>
      </c>
      <c r="Q160" s="31">
        <f>IF(Q$8="","",calc1!Q160+calc2!Q160+calc3!Q160+calc4!Q160+calc5!Q160+calc6!Q160)</f>
        <v>337733.054</v>
      </c>
      <c r="R160" s="31">
        <f>IF(R$8="","",calc1!R160+calc2!R160+calc3!R160+calc4!R160+calc5!R160+calc6!R160)</f>
        <v>1930.6016400000001</v>
      </c>
      <c r="S160" s="31">
        <f>IF(S$8="","",calc1!S160+calc2!S160+calc3!S160+calc4!S160+calc5!S160+calc6!S160)</f>
        <v>218917.71325</v>
      </c>
      <c r="T160" s="31">
        <f>IF(T$8="","",calc1!T160+calc2!T160+calc3!T160+calc4!T160+calc5!T160+calc6!T160)</f>
        <v>3069.8184000000001</v>
      </c>
      <c r="U160" s="31">
        <f>IF(U$8="","",calc1!U160+calc2!U160+calc3!U160+calc4!U160+calc5!U160+calc6!U160)</f>
        <v>6938.2732500000002</v>
      </c>
      <c r="V160" s="31">
        <f>IF(V$8="","",calc1!V160+calc2!V160+calc3!V160+calc4!V160+calc5!V160+calc6!V160)</f>
        <v>2369.5163139345809</v>
      </c>
      <c r="W160" s="31">
        <f>IF(W$8="","",calc1!W160+calc2!W160+calc3!W160+calc4!W160+calc5!W160+calc6!W160)</f>
        <v>72348.172500000001</v>
      </c>
      <c r="X160" s="31">
        <f>IF(X$8="","",calc1!X160+calc2!X160+calc3!X160+calc4!X160+calc5!X160+calc6!X160)</f>
        <v>69449.487110000002</v>
      </c>
      <c r="Y160" s="31">
        <f>IF(Y$8="","",calc1!Y160+calc2!Y160+calc3!Y160+calc4!Y160+calc5!Y160+calc6!Y160)</f>
        <v>57022.684999999998</v>
      </c>
      <c r="Z160" s="31">
        <f>IF(Z$8="","",calc1!Z160+calc2!Z160+calc3!Z160+calc4!Z160+calc5!Z160+calc6!Z160)</f>
        <v>11321.867979999999</v>
      </c>
      <c r="AA160" s="31">
        <f>IF(AA$8="","",calc1!AA160+calc2!AA160+calc3!AA160+calc4!AA160+calc5!AA160+calc6!AA160)</f>
        <v>5035.6764999999996</v>
      </c>
      <c r="AB160" s="31">
        <f>IF(AB$8="","",calc1!AB160+calc2!AB160+calc3!AB160+calc4!AB160+calc5!AB160+calc6!AB160)</f>
        <v>0</v>
      </c>
      <c r="AC160" s="31" t="str">
        <f>IF(AC$8="","",calc1!AC160+calc2!AC160+calc3!AC160+calc4!AC160+calc5!AC160+calc6!AC160)</f>
        <v/>
      </c>
      <c r="AD160" s="31" t="str">
        <f>IF(AD$8="","",calc1!AD160+calc2!AD160+calc3!AD160+calc4!AD160+calc5!AD160+calc6!AD160)</f>
        <v/>
      </c>
      <c r="AE160" s="31" t="str">
        <f>IF(AE$8="","",calc1!AE160+calc2!AE160+calc3!AE160+calc4!AE160+calc5!AE160+calc6!AE160)</f>
        <v/>
      </c>
      <c r="AF160" s="31" t="str">
        <f>IF(AF$8="","",calc1!AF160+calc2!AF160+calc3!AF160+calc4!AF160+calc5!AF160+calc6!AF160)</f>
        <v/>
      </c>
      <c r="AG160" s="31" t="str">
        <f>IF(AG$8="","",calc1!AG160+calc2!AG160+calc3!AG160+calc4!AG160+calc5!AG160+calc6!AG160)</f>
        <v/>
      </c>
      <c r="AH160" s="31" t="str">
        <f>IF(AH$8="","",calc1!AH160+calc2!AH160+calc3!AH160+calc4!AH160+calc5!AH160+calc6!AH160)</f>
        <v/>
      </c>
      <c r="AI160" s="31" t="str">
        <f>IF(AI$8="","",calc1!AI160+calc2!AI160+calc3!AI160+calc4!AI160+calc5!AI160+calc6!AI160)</f>
        <v/>
      </c>
      <c r="AJ160" s="31" t="str">
        <f>IF(AJ$8="","",calc1!AJ160+calc2!AJ160+calc3!AJ160+calc4!AJ160+calc5!AJ160+calc6!AJ160)</f>
        <v/>
      </c>
      <c r="AK160" s="31" t="str">
        <f>IF(AK$8="","",calc1!AK160+calc2!AK160+calc3!AK160+calc4!AK160+calc5!AK160+calc6!AK160)</f>
        <v/>
      </c>
      <c r="AL160" s="31" t="str">
        <f>IF(AL$8="","",calc1!AL160+calc2!AL160+calc3!AL160+calc4!AL160+calc5!AL160+calc6!AL160)</f>
        <v/>
      </c>
      <c r="AM160" s="31" t="str">
        <f>IF(AM$8="","",calc1!AM160+calc2!AM160+calc3!AM160+calc4!AM160+calc5!AM160+calc6!AM160)</f>
        <v/>
      </c>
      <c r="AN160" s="31" t="str">
        <f>IF(AN$8="","",calc1!AN160+calc2!AN160+calc3!AN160+calc4!AN160+calc5!AN160+calc6!AN160)</f>
        <v/>
      </c>
      <c r="AO160" s="31" t="str">
        <f>IF(AO$8="","",calc1!AO160+calc2!AO160+calc3!AO160+calc4!AO160+calc5!AO160+calc6!AO160)</f>
        <v/>
      </c>
      <c r="AP160" s="31" t="str">
        <f>IF(AP$8="","",calc1!AP160+calc2!AP160+calc3!AP160+calc4!AP160+calc5!AP160+calc6!AP160)</f>
        <v/>
      </c>
      <c r="AQ160" s="31" t="str">
        <f>IF(AQ$8="","",calc1!AQ160+calc2!AQ160+calc3!AQ160+calc4!AQ160+calc5!AQ160+calc6!AQ160)</f>
        <v/>
      </c>
    </row>
    <row r="161" spans="2:43">
      <c r="B161" s="26">
        <f>'input rate-base'!B161</f>
        <v>9</v>
      </c>
      <c r="C161" s="26">
        <f>'input rate-base'!C161</f>
        <v>2024</v>
      </c>
      <c r="D161" s="31">
        <f>IF(D$8="","",calc1!D161+calc2!D161+calc3!D161+calc4!D161+calc5!D161+calc6!D161)</f>
        <v>31161845.020710003</v>
      </c>
      <c r="E161" s="31">
        <f>IF(E$8="","",calc1!E161+calc2!E161+calc3!E161+calc4!E161+calc5!E161+calc6!E161)</f>
        <v>171059.11604250001</v>
      </c>
      <c r="F161" s="31">
        <f>IF(F$8="","",calc1!F161+calc2!F161+calc3!F161+calc4!F161+calc5!F161+calc6!F161)</f>
        <v>1624409.3757800001</v>
      </c>
      <c r="G161" s="31">
        <f>IF(G$8="","",calc1!G161+calc2!G161+calc3!G161+calc4!G161+calc5!G161+calc6!G161)</f>
        <v>2233968.4270799998</v>
      </c>
      <c r="H161" s="31">
        <f>IF(H$8="","",calc1!H161+calc2!H161+calc3!H161+calc4!H161+calc5!H161+calc6!H161)</f>
        <v>14428.706148000001</v>
      </c>
      <c r="I161" s="31">
        <f>IF(I$8="","",calc1!I161+calc2!I161+calc3!I161+calc4!I161+calc5!I161+calc6!I161)</f>
        <v>10573617.630249999</v>
      </c>
      <c r="J161" s="31">
        <f>IF(J$8="","",calc1!J161+calc2!J161+calc3!J161+calc4!J161+calc5!J161+calc6!J161)</f>
        <v>53199.256600000008</v>
      </c>
      <c r="K161" s="31">
        <f>IF(K$8="","",calc1!K161+calc2!K161+calc3!K161+calc4!K161+calc5!K161+calc6!K161)</f>
        <v>75839.496500000008</v>
      </c>
      <c r="L161" s="31">
        <f>IF(L$8="","",calc1!L161+calc2!L161+calc3!L161+calc4!L161+calc5!L161+calc6!L161)</f>
        <v>298462.38319563685</v>
      </c>
      <c r="M161" s="31">
        <f>IF(M$8="","",calc1!M161+calc2!M161+calc3!M161+calc4!M161+calc5!M161+calc6!M161)</f>
        <v>1672916.5874999999</v>
      </c>
      <c r="N161" s="31">
        <f>IF(N$8="","",calc1!N161+calc2!N161+calc3!N161+calc4!N161+calc5!N161+calc6!N161)</f>
        <v>167729.43839000002</v>
      </c>
      <c r="O161" s="31">
        <f>IF(O$8="","",calc1!O161+calc2!O161+calc3!O161+calc4!O161+calc5!O161+calc6!O161)</f>
        <v>378760.5625</v>
      </c>
      <c r="P161" s="31">
        <f>IF(P$8="","",calc1!P161+calc2!P161+calc3!P161+calc4!P161+calc5!P161+calc6!P161)</f>
        <v>0</v>
      </c>
      <c r="Q161" s="31">
        <f>IF(Q$8="","",calc1!Q161+calc2!Q161+calc3!Q161+calc4!Q161+calc5!Q161+calc6!Q161)</f>
        <v>287609.12771999999</v>
      </c>
      <c r="R161" s="31">
        <f>IF(R$8="","",calc1!R161+calc2!R161+calc3!R161+calc4!R161+calc5!R161+calc6!R161)</f>
        <v>2038.0984800000001</v>
      </c>
      <c r="S161" s="31">
        <f>IF(S$8="","",calc1!S161+calc2!S161+calc3!S161+calc4!S161+calc5!S161+calc6!S161)</f>
        <v>216372.00024999998</v>
      </c>
      <c r="T161" s="31">
        <f>IF(T$8="","",calc1!T161+calc2!T161+calc3!T161+calc4!T161+calc5!T161+calc6!T161)</f>
        <v>3045.0711000000001</v>
      </c>
      <c r="U161" s="31">
        <f>IF(U$8="","",calc1!U161+calc2!U161+calc3!U161+calc4!U161+calc5!U161+calc6!U161)</f>
        <v>6754.4657500000003</v>
      </c>
      <c r="V161" s="31">
        <f>IF(V$8="","",calc1!V161+calc2!V161+calc3!V161+calc4!V161+calc5!V161+calc6!V161)</f>
        <v>2244.6877109516231</v>
      </c>
      <c r="W161" s="31">
        <f>IF(W$8="","",calc1!W161+calc2!W161+calc3!W161+calc4!W161+calc5!W161+calc6!W161)</f>
        <v>72183.194999999992</v>
      </c>
      <c r="X161" s="31">
        <f>IF(X$8="","",calc1!X161+calc2!X161+calc3!X161+calc4!X161+calc5!X161+calc6!X161)</f>
        <v>74998.36957000001</v>
      </c>
      <c r="Y161" s="31">
        <f>IF(Y$8="","",calc1!Y161+calc2!Y161+calc3!Y161+calc4!Y161+calc5!Y161+calc6!Y161)</f>
        <v>57195.347499999996</v>
      </c>
      <c r="Z161" s="31">
        <f>IF(Z$8="","",calc1!Z161+calc2!Z161+calc3!Z161+calc4!Z161+calc5!Z161+calc6!Z161)</f>
        <v>11099.213659999999</v>
      </c>
      <c r="AA161" s="31">
        <f>IF(AA$8="","",calc1!AA161+calc2!AA161+calc3!AA161+calc4!AA161+calc5!AA161+calc6!AA161)</f>
        <v>5386.7240000000002</v>
      </c>
      <c r="AB161" s="31">
        <f>IF(AB$8="","",calc1!AB161+calc2!AB161+calc3!AB161+calc4!AB161+calc5!AB161+calc6!AB161)</f>
        <v>0</v>
      </c>
      <c r="AC161" s="31" t="str">
        <f>IF(AC$8="","",calc1!AC161+calc2!AC161+calc3!AC161+calc4!AC161+calc5!AC161+calc6!AC161)</f>
        <v/>
      </c>
      <c r="AD161" s="31" t="str">
        <f>IF(AD$8="","",calc1!AD161+calc2!AD161+calc3!AD161+calc4!AD161+calc5!AD161+calc6!AD161)</f>
        <v/>
      </c>
      <c r="AE161" s="31" t="str">
        <f>IF(AE$8="","",calc1!AE161+calc2!AE161+calc3!AE161+calc4!AE161+calc5!AE161+calc6!AE161)</f>
        <v/>
      </c>
      <c r="AF161" s="31" t="str">
        <f>IF(AF$8="","",calc1!AF161+calc2!AF161+calc3!AF161+calc4!AF161+calc5!AF161+calc6!AF161)</f>
        <v/>
      </c>
      <c r="AG161" s="31" t="str">
        <f>IF(AG$8="","",calc1!AG161+calc2!AG161+calc3!AG161+calc4!AG161+calc5!AG161+calc6!AG161)</f>
        <v/>
      </c>
      <c r="AH161" s="31" t="str">
        <f>IF(AH$8="","",calc1!AH161+calc2!AH161+calc3!AH161+calc4!AH161+calc5!AH161+calc6!AH161)</f>
        <v/>
      </c>
      <c r="AI161" s="31" t="str">
        <f>IF(AI$8="","",calc1!AI161+calc2!AI161+calc3!AI161+calc4!AI161+calc5!AI161+calc6!AI161)</f>
        <v/>
      </c>
      <c r="AJ161" s="31" t="str">
        <f>IF(AJ$8="","",calc1!AJ161+calc2!AJ161+calc3!AJ161+calc4!AJ161+calc5!AJ161+calc6!AJ161)</f>
        <v/>
      </c>
      <c r="AK161" s="31" t="str">
        <f>IF(AK$8="","",calc1!AK161+calc2!AK161+calc3!AK161+calc4!AK161+calc5!AK161+calc6!AK161)</f>
        <v/>
      </c>
      <c r="AL161" s="31" t="str">
        <f>IF(AL$8="","",calc1!AL161+calc2!AL161+calc3!AL161+calc4!AL161+calc5!AL161+calc6!AL161)</f>
        <v/>
      </c>
      <c r="AM161" s="31" t="str">
        <f>IF(AM$8="","",calc1!AM161+calc2!AM161+calc3!AM161+calc4!AM161+calc5!AM161+calc6!AM161)</f>
        <v/>
      </c>
      <c r="AN161" s="31" t="str">
        <f>IF(AN$8="","",calc1!AN161+calc2!AN161+calc3!AN161+calc4!AN161+calc5!AN161+calc6!AN161)</f>
        <v/>
      </c>
      <c r="AO161" s="31" t="str">
        <f>IF(AO$8="","",calc1!AO161+calc2!AO161+calc3!AO161+calc4!AO161+calc5!AO161+calc6!AO161)</f>
        <v/>
      </c>
      <c r="AP161" s="31" t="str">
        <f>IF(AP$8="","",calc1!AP161+calc2!AP161+calc3!AP161+calc4!AP161+calc5!AP161+calc6!AP161)</f>
        <v/>
      </c>
      <c r="AQ161" s="31" t="str">
        <f>IF(AQ$8="","",calc1!AQ161+calc2!AQ161+calc3!AQ161+calc4!AQ161+calc5!AQ161+calc6!AQ161)</f>
        <v/>
      </c>
    </row>
    <row r="162" spans="2:43">
      <c r="B162" s="26">
        <f>'input rate-base'!B162</f>
        <v>10</v>
      </c>
      <c r="C162" s="26">
        <f>'input rate-base'!C162</f>
        <v>2024</v>
      </c>
      <c r="D162" s="31">
        <f>IF(D$8="","",calc1!D162+calc2!D162+calc3!D162+calc4!D162+calc5!D162+calc6!D162)</f>
        <v>26425428.963040002</v>
      </c>
      <c r="E162" s="31">
        <f>IF(E$8="","",calc1!E162+calc2!E162+calc3!E162+calc4!E162+calc5!E162+calc6!E162)</f>
        <v>141000.43638149998</v>
      </c>
      <c r="F162" s="31">
        <f>IF(F$8="","",calc1!F162+calc2!F162+calc3!F162+calc4!F162+calc5!F162+calc6!F162)</f>
        <v>1338196.6255400002</v>
      </c>
      <c r="G162" s="31">
        <f>IF(G$8="","",calc1!G162+calc2!G162+calc3!G162+calc4!G162+calc5!G162+calc6!G162)</f>
        <v>2005571.9376000001</v>
      </c>
      <c r="H162" s="31">
        <f>IF(H$8="","",calc1!H162+calc2!H162+calc3!H162+calc4!H162+calc5!H162+calc6!H162)</f>
        <v>12804.092388000001</v>
      </c>
      <c r="I162" s="31">
        <f>IF(I$8="","",calc1!I162+calc2!I162+calc3!I162+calc4!I162+calc5!I162+calc6!I162)</f>
        <v>10154468.31175</v>
      </c>
      <c r="J162" s="31">
        <f>IF(J$8="","",calc1!J162+calc2!J162+calc3!J162+calc4!J162+calc5!J162+calc6!J162)</f>
        <v>54527.665200000003</v>
      </c>
      <c r="K162" s="31">
        <f>IF(K$8="","",calc1!K162+calc2!K162+calc3!K162+calc4!K162+calc5!K162+calc6!K162)</f>
        <v>67417.339000000007</v>
      </c>
      <c r="L162" s="31">
        <f>IF(L$8="","",calc1!L162+calc2!L162+calc3!L162+calc4!L162+calc5!L162+calc6!L162)</f>
        <v>245154.9832617389</v>
      </c>
      <c r="M162" s="31">
        <f>IF(M$8="","",calc1!M162+calc2!M162+calc3!M162+calc4!M162+calc5!M162+calc6!M162)</f>
        <v>1557167.095</v>
      </c>
      <c r="N162" s="31">
        <f>IF(N$8="","",calc1!N162+calc2!N162+calc3!N162+calc4!N162+calc5!N162+calc6!N162)</f>
        <v>161777.32806999999</v>
      </c>
      <c r="O162" s="31">
        <f>IF(O$8="","",calc1!O162+calc2!O162+calc3!O162+calc4!O162+calc5!O162+calc6!O162)</f>
        <v>356247.12</v>
      </c>
      <c r="P162" s="31">
        <f>IF(P$8="","",calc1!P162+calc2!P162+calc3!P162+calc4!P162+calc5!P162+calc6!P162)</f>
        <v>0</v>
      </c>
      <c r="Q162" s="31">
        <f>IF(Q$8="","",calc1!Q162+calc2!Q162+calc3!Q162+calc4!Q162+calc5!Q162+calc6!Q162)</f>
        <v>177465.97076</v>
      </c>
      <c r="R162" s="31">
        <f>IF(R$8="","",calc1!R162+calc2!R162+calc3!R162+calc4!R162+calc5!R162+calc6!R162)</f>
        <v>1737.53712</v>
      </c>
      <c r="S162" s="31">
        <f>IF(S$8="","",calc1!S162+calc2!S162+calc3!S162+calc4!S162+calc5!S162+calc6!S162)</f>
        <v>202007.68125000002</v>
      </c>
      <c r="T162" s="31">
        <f>IF(T$8="","",calc1!T162+calc2!T162+calc3!T162+calc4!T162+calc5!T162+calc6!T162)</f>
        <v>2619.5940000000001</v>
      </c>
      <c r="U162" s="31">
        <f>IF(U$8="","",calc1!U162+calc2!U162+calc3!U162+calc4!U162+calc5!U162+calc6!U162)</f>
        <v>6650.4842500000004</v>
      </c>
      <c r="V162" s="31">
        <f>IF(V$8="","",calc1!V162+calc2!V162+calc3!V162+calc4!V162+calc5!V162+calc6!V162)</f>
        <v>1606.9967116960113</v>
      </c>
      <c r="W162" s="31">
        <f>IF(W$8="","",calc1!W162+calc2!W162+calc3!W162+calc4!W162+calc5!W162+calc6!W162)</f>
        <v>68401.5625</v>
      </c>
      <c r="X162" s="31">
        <f>IF(X$8="","",calc1!X162+calc2!X162+calc3!X162+calc4!X162+calc5!X162+calc6!X162)</f>
        <v>67570.914489999996</v>
      </c>
      <c r="Y162" s="31">
        <f>IF(Y$8="","",calc1!Y162+calc2!Y162+calc3!Y162+calc4!Y162+calc5!Y162+calc6!Y162)</f>
        <v>52473.652499999997</v>
      </c>
      <c r="Z162" s="31">
        <f>IF(Z$8="","",calc1!Z162+calc2!Z162+calc3!Z162+calc4!Z162+calc5!Z162+calc6!Z162)</f>
        <v>10630.47228</v>
      </c>
      <c r="AA162" s="31">
        <f>IF(AA$8="","",calc1!AA162+calc2!AA162+calc3!AA162+calc4!AA162+calc5!AA162+calc6!AA162)</f>
        <v>3022.8964500000002</v>
      </c>
      <c r="AB162" s="31">
        <f>IF(AB$8="","",calc1!AB162+calc2!AB162+calc3!AB162+calc4!AB162+calc5!AB162+calc6!AB162)</f>
        <v>0</v>
      </c>
      <c r="AC162" s="31" t="str">
        <f>IF(AC$8="","",calc1!AC162+calc2!AC162+calc3!AC162+calc4!AC162+calc5!AC162+calc6!AC162)</f>
        <v/>
      </c>
      <c r="AD162" s="31" t="str">
        <f>IF(AD$8="","",calc1!AD162+calc2!AD162+calc3!AD162+calc4!AD162+calc5!AD162+calc6!AD162)</f>
        <v/>
      </c>
      <c r="AE162" s="31" t="str">
        <f>IF(AE$8="","",calc1!AE162+calc2!AE162+calc3!AE162+calc4!AE162+calc5!AE162+calc6!AE162)</f>
        <v/>
      </c>
      <c r="AF162" s="31" t="str">
        <f>IF(AF$8="","",calc1!AF162+calc2!AF162+calc3!AF162+calc4!AF162+calc5!AF162+calc6!AF162)</f>
        <v/>
      </c>
      <c r="AG162" s="31" t="str">
        <f>IF(AG$8="","",calc1!AG162+calc2!AG162+calc3!AG162+calc4!AG162+calc5!AG162+calc6!AG162)</f>
        <v/>
      </c>
      <c r="AH162" s="31" t="str">
        <f>IF(AH$8="","",calc1!AH162+calc2!AH162+calc3!AH162+calc4!AH162+calc5!AH162+calc6!AH162)</f>
        <v/>
      </c>
      <c r="AI162" s="31" t="str">
        <f>IF(AI$8="","",calc1!AI162+calc2!AI162+calc3!AI162+calc4!AI162+calc5!AI162+calc6!AI162)</f>
        <v/>
      </c>
      <c r="AJ162" s="31" t="str">
        <f>IF(AJ$8="","",calc1!AJ162+calc2!AJ162+calc3!AJ162+calc4!AJ162+calc5!AJ162+calc6!AJ162)</f>
        <v/>
      </c>
      <c r="AK162" s="31" t="str">
        <f>IF(AK$8="","",calc1!AK162+calc2!AK162+calc3!AK162+calc4!AK162+calc5!AK162+calc6!AK162)</f>
        <v/>
      </c>
      <c r="AL162" s="31" t="str">
        <f>IF(AL$8="","",calc1!AL162+calc2!AL162+calc3!AL162+calc4!AL162+calc5!AL162+calc6!AL162)</f>
        <v/>
      </c>
      <c r="AM162" s="31" t="str">
        <f>IF(AM$8="","",calc1!AM162+calc2!AM162+calc3!AM162+calc4!AM162+calc5!AM162+calc6!AM162)</f>
        <v/>
      </c>
      <c r="AN162" s="31" t="str">
        <f>IF(AN$8="","",calc1!AN162+calc2!AN162+calc3!AN162+calc4!AN162+calc5!AN162+calc6!AN162)</f>
        <v/>
      </c>
      <c r="AO162" s="31" t="str">
        <f>IF(AO$8="","",calc1!AO162+calc2!AO162+calc3!AO162+calc4!AO162+calc5!AO162+calc6!AO162)</f>
        <v/>
      </c>
      <c r="AP162" s="31" t="str">
        <f>IF(AP$8="","",calc1!AP162+calc2!AP162+calc3!AP162+calc4!AP162+calc5!AP162+calc6!AP162)</f>
        <v/>
      </c>
      <c r="AQ162" s="31" t="str">
        <f>IF(AQ$8="","",calc1!AQ162+calc2!AQ162+calc3!AQ162+calc4!AQ162+calc5!AQ162+calc6!AQ162)</f>
        <v/>
      </c>
    </row>
    <row r="163" spans="2:43">
      <c r="B163" s="26">
        <f>'input rate-base'!B163</f>
        <v>11</v>
      </c>
      <c r="C163" s="26">
        <f>'input rate-base'!C163</f>
        <v>2024</v>
      </c>
      <c r="D163" s="31">
        <f>IF(D$8="","",calc1!D163+calc2!D163+calc3!D163+calc4!D163+calc5!D163+calc6!D163)</f>
        <v>20353000.02806</v>
      </c>
      <c r="E163" s="31">
        <f>IF(E$8="","",calc1!E163+calc2!E163+calc3!E163+calc4!E163+calc5!E163+calc6!E163)</f>
        <v>107183.61123150001</v>
      </c>
      <c r="F163" s="31">
        <f>IF(F$8="","",calc1!F163+calc2!F163+calc3!F163+calc4!F163+calc5!F163+calc6!F163)</f>
        <v>1009632.8031</v>
      </c>
      <c r="G163" s="31">
        <f>IF(G$8="","",calc1!G163+calc2!G163+calc3!G163+calc4!G163+calc5!G163+calc6!G163)</f>
        <v>1652095.4804400001</v>
      </c>
      <c r="H163" s="31">
        <f>IF(H$8="","",calc1!H163+calc2!H163+calc3!H163+calc4!H163+calc5!H163+calc6!H163)</f>
        <v>10290.607722000001</v>
      </c>
      <c r="I163" s="31">
        <f>IF(I$8="","",calc1!I163+calc2!I163+calc3!I163+calc4!I163+calc5!I163+calc6!I163)</f>
        <v>8709440.6287500001</v>
      </c>
      <c r="J163" s="31">
        <f>IF(J$8="","",calc1!J163+calc2!J163+calc3!J163+calc4!J163+calc5!J163+calc6!J163)</f>
        <v>46147.869100000004</v>
      </c>
      <c r="K163" s="31">
        <f>IF(K$8="","",calc1!K163+calc2!K163+calc3!K163+calc4!K163+calc5!K163+calc6!K163)</f>
        <v>57398.540999999997</v>
      </c>
      <c r="L163" s="31">
        <f>IF(L$8="","",calc1!L163+calc2!L163+calc3!L163+calc4!L163+calc5!L163+calc6!L163)</f>
        <v>160664.09633999999</v>
      </c>
      <c r="M163" s="31">
        <f>IF(M$8="","",calc1!M163+calc2!M163+calc3!M163+calc4!M163+calc5!M163+calc6!M163)</f>
        <v>1418659.0725</v>
      </c>
      <c r="N163" s="31">
        <f>IF(N$8="","",calc1!N163+calc2!N163+calc3!N163+calc4!N163+calc5!N163+calc6!N163)</f>
        <v>152435.73931</v>
      </c>
      <c r="O163" s="31">
        <f>IF(O$8="","",calc1!O163+calc2!O163+calc3!O163+calc4!O163+calc5!O163+calc6!O163)</f>
        <v>334897.64</v>
      </c>
      <c r="P163" s="31">
        <f>IF(P$8="","",calc1!P163+calc2!P163+calc3!P163+calc4!P163+calc5!P163+calc6!P163)</f>
        <v>0</v>
      </c>
      <c r="Q163" s="31">
        <f>IF(Q$8="","",calc1!Q163+calc2!Q163+calc3!Q163+calc4!Q163+calc5!Q163+calc6!Q163)</f>
        <v>148590.82624000002</v>
      </c>
      <c r="R163" s="31">
        <f>IF(R$8="","",calc1!R163+calc2!R163+calc3!R163+calc4!R163+calc5!R163+calc6!R163)</f>
        <v>1501.1515200000001</v>
      </c>
      <c r="S163" s="31">
        <f>IF(S$8="","",calc1!S163+calc2!S163+calc3!S163+calc4!S163+calc5!S163+calc6!S163)</f>
        <v>183485.88774999999</v>
      </c>
      <c r="T163" s="31">
        <f>IF(T$8="","",calc1!T163+calc2!T163+calc3!T163+calc4!T163+calc5!T163+calc6!T163)</f>
        <v>2630.1464000000001</v>
      </c>
      <c r="U163" s="31">
        <f>IF(U$8="","",calc1!U163+calc2!U163+calc3!U163+calc4!U163+calc5!U163+calc6!U163)</f>
        <v>6264.3964999999998</v>
      </c>
      <c r="V163" s="31">
        <f>IF(V$8="","",calc1!V163+calc2!V163+calc3!V163+calc4!V163+calc5!V163+calc6!V163)</f>
        <v>986.80103999999994</v>
      </c>
      <c r="W163" s="31">
        <f>IF(W$8="","",calc1!W163+calc2!W163+calc3!W163+calc4!W163+calc5!W163+calc6!W163)</f>
        <v>62276.947499999995</v>
      </c>
      <c r="X163" s="31">
        <f>IF(X$8="","",calc1!X163+calc2!X163+calc3!X163+calc4!X163+calc5!X163+calc6!X163)</f>
        <v>64756.130109999998</v>
      </c>
      <c r="Y163" s="31">
        <f>IF(Y$8="","",calc1!Y163+calc2!Y163+calc3!Y163+calc4!Y163+calc5!Y163+calc6!Y163)</f>
        <v>51973.564999999995</v>
      </c>
      <c r="Z163" s="31">
        <f>IF(Z$8="","",calc1!Z163+calc2!Z163+calc3!Z163+calc4!Z163+calc5!Z163+calc6!Z163)</f>
        <v>9950.0875500000002</v>
      </c>
      <c r="AA163" s="31">
        <f>IF(AA$8="","",calc1!AA163+calc2!AA163+calc3!AA163+calc4!AA163+calc5!AA163+calc6!AA163)</f>
        <v>2631.7152000000001</v>
      </c>
      <c r="AB163" s="31">
        <f>IF(AB$8="","",calc1!AB163+calc2!AB163+calc3!AB163+calc4!AB163+calc5!AB163+calc6!AB163)</f>
        <v>0</v>
      </c>
      <c r="AC163" s="31" t="str">
        <f>IF(AC$8="","",calc1!AC163+calc2!AC163+calc3!AC163+calc4!AC163+calc5!AC163+calc6!AC163)</f>
        <v/>
      </c>
      <c r="AD163" s="31" t="str">
        <f>IF(AD$8="","",calc1!AD163+calc2!AD163+calc3!AD163+calc4!AD163+calc5!AD163+calc6!AD163)</f>
        <v/>
      </c>
      <c r="AE163" s="31" t="str">
        <f>IF(AE$8="","",calc1!AE163+calc2!AE163+calc3!AE163+calc4!AE163+calc5!AE163+calc6!AE163)</f>
        <v/>
      </c>
      <c r="AF163" s="31" t="str">
        <f>IF(AF$8="","",calc1!AF163+calc2!AF163+calc3!AF163+calc4!AF163+calc5!AF163+calc6!AF163)</f>
        <v/>
      </c>
      <c r="AG163" s="31" t="str">
        <f>IF(AG$8="","",calc1!AG163+calc2!AG163+calc3!AG163+calc4!AG163+calc5!AG163+calc6!AG163)</f>
        <v/>
      </c>
      <c r="AH163" s="31" t="str">
        <f>IF(AH$8="","",calc1!AH163+calc2!AH163+calc3!AH163+calc4!AH163+calc5!AH163+calc6!AH163)</f>
        <v/>
      </c>
      <c r="AI163" s="31" t="str">
        <f>IF(AI$8="","",calc1!AI163+calc2!AI163+calc3!AI163+calc4!AI163+calc5!AI163+calc6!AI163)</f>
        <v/>
      </c>
      <c r="AJ163" s="31" t="str">
        <f>IF(AJ$8="","",calc1!AJ163+calc2!AJ163+calc3!AJ163+calc4!AJ163+calc5!AJ163+calc6!AJ163)</f>
        <v/>
      </c>
      <c r="AK163" s="31" t="str">
        <f>IF(AK$8="","",calc1!AK163+calc2!AK163+calc3!AK163+calc4!AK163+calc5!AK163+calc6!AK163)</f>
        <v/>
      </c>
      <c r="AL163" s="31" t="str">
        <f>IF(AL$8="","",calc1!AL163+calc2!AL163+calc3!AL163+calc4!AL163+calc5!AL163+calc6!AL163)</f>
        <v/>
      </c>
      <c r="AM163" s="31" t="str">
        <f>IF(AM$8="","",calc1!AM163+calc2!AM163+calc3!AM163+calc4!AM163+calc5!AM163+calc6!AM163)</f>
        <v/>
      </c>
      <c r="AN163" s="31" t="str">
        <f>IF(AN$8="","",calc1!AN163+calc2!AN163+calc3!AN163+calc4!AN163+calc5!AN163+calc6!AN163)</f>
        <v/>
      </c>
      <c r="AO163" s="31" t="str">
        <f>IF(AO$8="","",calc1!AO163+calc2!AO163+calc3!AO163+calc4!AO163+calc5!AO163+calc6!AO163)</f>
        <v/>
      </c>
      <c r="AP163" s="31" t="str">
        <f>IF(AP$8="","",calc1!AP163+calc2!AP163+calc3!AP163+calc4!AP163+calc5!AP163+calc6!AP163)</f>
        <v/>
      </c>
      <c r="AQ163" s="31" t="str">
        <f>IF(AQ$8="","",calc1!AQ163+calc2!AQ163+calc3!AQ163+calc4!AQ163+calc5!AQ163+calc6!AQ163)</f>
        <v/>
      </c>
    </row>
    <row r="164" spans="2:43">
      <c r="B164" s="26">
        <f>'input rate-base'!B164</f>
        <v>12</v>
      </c>
      <c r="C164" s="26">
        <f>'input rate-base'!C164</f>
        <v>2024</v>
      </c>
      <c r="D164" s="31">
        <f>IF(D$8="","",calc1!D164+calc2!D164+calc3!D164+calc4!D164+calc5!D164+calc6!D164)</f>
        <v>22874835.460000001</v>
      </c>
      <c r="E164" s="31">
        <f>IF(E$8="","",calc1!E164+calc2!E164+calc3!E164+calc4!E164+calc5!E164+calc6!E164)</f>
        <v>121591.51948800001</v>
      </c>
      <c r="F164" s="31">
        <f>IF(F$8="","",calc1!F164+calc2!F164+calc3!F164+calc4!F164+calc5!F164+calc6!F164)</f>
        <v>1164285.8555600001</v>
      </c>
      <c r="G164" s="31">
        <f>IF(G$8="","",calc1!G164+calc2!G164+calc3!G164+calc4!G164+calc5!G164+calc6!G164)</f>
        <v>1750012.0322400001</v>
      </c>
      <c r="H164" s="31">
        <f>IF(H$8="","",calc1!H164+calc2!H164+calc3!H164+calc4!H164+calc5!H164+calc6!H164)</f>
        <v>10983.017286</v>
      </c>
      <c r="I164" s="31">
        <f>IF(I$8="","",calc1!I164+calc2!I164+calc3!I164+calc4!I164+calc5!I164+calc6!I164)</f>
        <v>8837339.7329999991</v>
      </c>
      <c r="J164" s="31">
        <f>IF(J$8="","",calc1!J164+calc2!J164+calc3!J164+calc4!J164+calc5!J164+calc6!J164)</f>
        <v>43468.606899999999</v>
      </c>
      <c r="K164" s="31">
        <f>IF(K$8="","",calc1!K164+calc2!K164+calc3!K164+calc4!K164+calc5!K164+calc6!K164)</f>
        <v>59959.785500000005</v>
      </c>
      <c r="L164" s="31">
        <f>IF(L$8="","",calc1!L164+calc2!L164+calc3!L164+calc4!L164+calc5!L164+calc6!L164)</f>
        <v>154555.25861999998</v>
      </c>
      <c r="M164" s="31">
        <f>IF(M$8="","",calc1!M164+calc2!M164+calc3!M164+calc4!M164+calc5!M164+calc6!M164)</f>
        <v>1400136.1850000001</v>
      </c>
      <c r="N164" s="31">
        <f>IF(N$8="","",calc1!N164+calc2!N164+calc3!N164+calc4!N164+calc5!N164+calc6!N164)</f>
        <v>161766.05219000002</v>
      </c>
      <c r="O164" s="31">
        <f>IF(O$8="","",calc1!O164+calc2!O164+calc3!O164+calc4!O164+calc5!O164+calc6!O164)</f>
        <v>331027.34249999997</v>
      </c>
      <c r="P164" s="31">
        <f>IF(P$8="","",calc1!P164+calc2!P164+calc3!P164+calc4!P164+calc5!P164+calc6!P164)</f>
        <v>0</v>
      </c>
      <c r="Q164" s="31">
        <f>IF(Q$8="","",calc1!Q164+calc2!Q164+calc3!Q164+calc4!Q164+calc5!Q164+calc6!Q164)</f>
        <v>166574.55408</v>
      </c>
      <c r="R164" s="31">
        <f>IF(R$8="","",calc1!R164+calc2!R164+calc3!R164+calc4!R164+calc5!R164+calc6!R164)</f>
        <v>1661.0048400000001</v>
      </c>
      <c r="S164" s="31">
        <f>IF(S$8="","",calc1!S164+calc2!S164+calc3!S164+calc4!S164+calc5!S164+calc6!S164)</f>
        <v>188673.75449999998</v>
      </c>
      <c r="T164" s="31">
        <f>IF(T$8="","",calc1!T164+calc2!T164+calc3!T164+calc4!T164+calc5!T164+calc6!T164)</f>
        <v>2728.6729999999998</v>
      </c>
      <c r="U164" s="31">
        <f>IF(U$8="","",calc1!U164+calc2!U164+calc3!U164+calc4!U164+calc5!U164+calc6!U164)</f>
        <v>6127.3010000000004</v>
      </c>
      <c r="V164" s="31">
        <f>IF(V$8="","",calc1!V164+calc2!V164+calc3!V164+calc4!V164+calc5!V164+calc6!V164)</f>
        <v>940.17445999999995</v>
      </c>
      <c r="W164" s="31">
        <f>IF(W$8="","",calc1!W164+calc2!W164+calc3!W164+calc4!W164+calc5!W164+calc6!W164)</f>
        <v>62552.009999999995</v>
      </c>
      <c r="X164" s="31">
        <f>IF(X$8="","",calc1!X164+calc2!X164+calc3!X164+calc4!X164+calc5!X164+calc6!X164)</f>
        <v>63870.955349999997</v>
      </c>
      <c r="Y164" s="31">
        <f>IF(Y$8="","",calc1!Y164+calc2!Y164+calc3!Y164+calc4!Y164+calc5!Y164+calc6!Y164)</f>
        <v>52366.732499999998</v>
      </c>
      <c r="Z164" s="31">
        <f>IF(Z$8="","",calc1!Z164+calc2!Z164+calc3!Z164+calc4!Z164+calc5!Z164+calc6!Z164)</f>
        <v>9729.8101800000004</v>
      </c>
      <c r="AA164" s="31">
        <f>IF(AA$8="","",calc1!AA164+calc2!AA164+calc3!AA164+calc4!AA164+calc5!AA164+calc6!AA164)</f>
        <v>2842.1974399999999</v>
      </c>
      <c r="AB164" s="31">
        <f>IF(AB$8="","",calc1!AB164+calc2!AB164+calc3!AB164+calc4!AB164+calc5!AB164+calc6!AB164)</f>
        <v>0</v>
      </c>
      <c r="AC164" s="31" t="str">
        <f>IF(AC$8="","",calc1!AC164+calc2!AC164+calc3!AC164+calc4!AC164+calc5!AC164+calc6!AC164)</f>
        <v/>
      </c>
      <c r="AD164" s="31" t="str">
        <f>IF(AD$8="","",calc1!AD164+calc2!AD164+calc3!AD164+calc4!AD164+calc5!AD164+calc6!AD164)</f>
        <v/>
      </c>
      <c r="AE164" s="31" t="str">
        <f>IF(AE$8="","",calc1!AE164+calc2!AE164+calc3!AE164+calc4!AE164+calc5!AE164+calc6!AE164)</f>
        <v/>
      </c>
      <c r="AF164" s="31" t="str">
        <f>IF(AF$8="","",calc1!AF164+calc2!AF164+calc3!AF164+calc4!AF164+calc5!AF164+calc6!AF164)</f>
        <v/>
      </c>
      <c r="AG164" s="31" t="str">
        <f>IF(AG$8="","",calc1!AG164+calc2!AG164+calc3!AG164+calc4!AG164+calc5!AG164+calc6!AG164)</f>
        <v/>
      </c>
      <c r="AH164" s="31" t="str">
        <f>IF(AH$8="","",calc1!AH164+calc2!AH164+calc3!AH164+calc4!AH164+calc5!AH164+calc6!AH164)</f>
        <v/>
      </c>
      <c r="AI164" s="31" t="str">
        <f>IF(AI$8="","",calc1!AI164+calc2!AI164+calc3!AI164+calc4!AI164+calc5!AI164+calc6!AI164)</f>
        <v/>
      </c>
      <c r="AJ164" s="31" t="str">
        <f>IF(AJ$8="","",calc1!AJ164+calc2!AJ164+calc3!AJ164+calc4!AJ164+calc5!AJ164+calc6!AJ164)</f>
        <v/>
      </c>
      <c r="AK164" s="31" t="str">
        <f>IF(AK$8="","",calc1!AK164+calc2!AK164+calc3!AK164+calc4!AK164+calc5!AK164+calc6!AK164)</f>
        <v/>
      </c>
      <c r="AL164" s="31" t="str">
        <f>IF(AL$8="","",calc1!AL164+calc2!AL164+calc3!AL164+calc4!AL164+calc5!AL164+calc6!AL164)</f>
        <v/>
      </c>
      <c r="AM164" s="31" t="str">
        <f>IF(AM$8="","",calc1!AM164+calc2!AM164+calc3!AM164+calc4!AM164+calc5!AM164+calc6!AM164)</f>
        <v/>
      </c>
      <c r="AN164" s="31" t="str">
        <f>IF(AN$8="","",calc1!AN164+calc2!AN164+calc3!AN164+calc4!AN164+calc5!AN164+calc6!AN164)</f>
        <v/>
      </c>
      <c r="AO164" s="31" t="str">
        <f>IF(AO$8="","",calc1!AO164+calc2!AO164+calc3!AO164+calc4!AO164+calc5!AO164+calc6!AO164)</f>
        <v/>
      </c>
      <c r="AP164" s="31" t="str">
        <f>IF(AP$8="","",calc1!AP164+calc2!AP164+calc3!AP164+calc4!AP164+calc5!AP164+calc6!AP164)</f>
        <v/>
      </c>
      <c r="AQ164" s="31" t="str">
        <f>IF(AQ$8="","",calc1!AQ164+calc2!AQ164+calc3!AQ164+calc4!AQ164+calc5!AQ164+calc6!AQ164)</f>
        <v/>
      </c>
    </row>
    <row r="165" spans="2:43">
      <c r="B165" s="26">
        <f>'input rate-base'!B165</f>
        <v>1</v>
      </c>
      <c r="C165" s="26">
        <f>'input rate-base'!C165</f>
        <v>2025</v>
      </c>
      <c r="D165" s="31">
        <f>IF(D$8="","",calc1!D165+calc2!D165+calc3!D165+calc4!D165+calc5!D165+calc6!D165)</f>
        <v>26827643.750440001</v>
      </c>
      <c r="E165" s="31">
        <f>IF(E$8="","",calc1!E165+calc2!E165+calc3!E165+calc4!E165+calc5!E165+calc6!E165)</f>
        <v>141397.53325799998</v>
      </c>
      <c r="F165" s="31">
        <f>IF(F$8="","",calc1!F165+calc2!F165+calc3!F165+calc4!F165+calc5!F165+calc6!F165)</f>
        <v>1376585.6034200001</v>
      </c>
      <c r="G165" s="31">
        <f>IF(G$8="","",calc1!G165+calc2!G165+calc3!G165+calc4!G165+calc5!G165+calc6!G165)</f>
        <v>1930562.21352</v>
      </c>
      <c r="H165" s="31">
        <f>IF(H$8="","",calc1!H165+calc2!H165+calc3!H165+calc4!H165+calc5!H165+calc6!H165)</f>
        <v>12255.221142</v>
      </c>
      <c r="I165" s="31">
        <f>IF(I$8="","",calc1!I165+calc2!I165+calc3!I165+calc4!I165+calc5!I165+calc6!I165)</f>
        <v>8927581.207249999</v>
      </c>
      <c r="J165" s="31">
        <f>IF(J$8="","",calc1!J165+calc2!J165+calc3!J165+calc4!J165+calc5!J165+calc6!J165)</f>
        <v>43217.202799999999</v>
      </c>
      <c r="K165" s="31">
        <f>IF(K$8="","",calc1!K165+calc2!K165+calc3!K165+calc4!K165+calc5!K165+calc6!K165)</f>
        <v>61091.850000000006</v>
      </c>
      <c r="L165" s="31">
        <f>IF(L$8="","",calc1!L165+calc2!L165+calc3!L165+calc4!L165+calc5!L165+calc6!L165)</f>
        <v>158721.36609999998</v>
      </c>
      <c r="M165" s="31">
        <f>IF(M$8="","",calc1!M165+calc2!M165+calc3!M165+calc4!M165+calc5!M165+calc6!M165)</f>
        <v>1373250.9874999998</v>
      </c>
      <c r="N165" s="31">
        <f>IF(N$8="","",calc1!N165+calc2!N165+calc3!N165+calc4!N165+calc5!N165+calc6!N165)</f>
        <v>176028.67135000002</v>
      </c>
      <c r="O165" s="31">
        <f>IF(O$8="","",calc1!O165+calc2!O165+calc3!O165+calc4!O165+calc5!O165+calc6!O165)</f>
        <v>332049.005</v>
      </c>
      <c r="P165" s="31">
        <f>IF(P$8="","",calc1!P165+calc2!P165+calc3!P165+calc4!P165+calc5!P165+calc6!P165)</f>
        <v>0</v>
      </c>
      <c r="Q165" s="31">
        <f>IF(Q$8="","",calc1!Q165+calc2!Q165+calc3!Q165+calc4!Q165+calc5!Q165+calc6!Q165)</f>
        <v>177559.67744</v>
      </c>
      <c r="R165" s="31">
        <f>IF(R$8="","",calc1!R165+calc2!R165+calc3!R165+calc4!R165+calc5!R165+calc6!R165)</f>
        <v>1912.33548</v>
      </c>
      <c r="S165" s="31">
        <f>IF(S$8="","",calc1!S165+calc2!S165+calc3!S165+calc4!S165+calc5!S165+calc6!S165)</f>
        <v>190658.03850000002</v>
      </c>
      <c r="T165" s="31">
        <f>IF(T$8="","",calc1!T165+calc2!T165+calc3!T165+calc4!T165+calc5!T165+calc6!T165)</f>
        <v>3041.915</v>
      </c>
      <c r="U165" s="31">
        <f>IF(U$8="","",calc1!U165+calc2!U165+calc3!U165+calc4!U165+calc5!U165+calc6!U165)</f>
        <v>6011.0619999999999</v>
      </c>
      <c r="V165" s="31">
        <f>IF(V$8="","",calc1!V165+calc2!V165+calc3!V165+calc4!V165+calc5!V165+calc6!V165)</f>
        <v>889.77215999999999</v>
      </c>
      <c r="W165" s="31">
        <f>IF(W$8="","",calc1!W165+calc2!W165+calc3!W165+calc4!W165+calc5!W165+calc6!W165)</f>
        <v>60446.39</v>
      </c>
      <c r="X165" s="31">
        <f>IF(X$8="","",calc1!X165+calc2!X165+calc3!X165+calc4!X165+calc5!X165+calc6!X165)</f>
        <v>62453.140429999999</v>
      </c>
      <c r="Y165" s="31">
        <f>IF(Y$8="","",calc1!Y165+calc2!Y165+calc3!Y165+calc4!Y165+calc5!Y165+calc6!Y165)</f>
        <v>50583.102499999994</v>
      </c>
      <c r="Z165" s="31">
        <f>IF(Z$8="","",calc1!Z165+calc2!Z165+calc3!Z165+calc4!Z165+calc5!Z165+calc6!Z165)</f>
        <v>9499.1629400000002</v>
      </c>
      <c r="AA165" s="31">
        <f>IF(AA$8="","",calc1!AA165+calc2!AA165+calc3!AA165+calc4!AA165+calc5!AA165+calc6!AA165)</f>
        <v>2853.26305</v>
      </c>
      <c r="AB165" s="31">
        <f>IF(AB$8="","",calc1!AB165+calc2!AB165+calc3!AB165+calc4!AB165+calc5!AB165+calc6!AB165)</f>
        <v>0</v>
      </c>
      <c r="AC165" s="31" t="str">
        <f>IF(AC$8="","",calc1!AC165+calc2!AC165+calc3!AC165+calc4!AC165+calc5!AC165+calc6!AC165)</f>
        <v/>
      </c>
      <c r="AD165" s="31" t="str">
        <f>IF(AD$8="","",calc1!AD165+calc2!AD165+calc3!AD165+calc4!AD165+calc5!AD165+calc6!AD165)</f>
        <v/>
      </c>
      <c r="AE165" s="31" t="str">
        <f>IF(AE$8="","",calc1!AE165+calc2!AE165+calc3!AE165+calc4!AE165+calc5!AE165+calc6!AE165)</f>
        <v/>
      </c>
      <c r="AF165" s="31" t="str">
        <f>IF(AF$8="","",calc1!AF165+calc2!AF165+calc3!AF165+calc4!AF165+calc5!AF165+calc6!AF165)</f>
        <v/>
      </c>
      <c r="AG165" s="31" t="str">
        <f>IF(AG$8="","",calc1!AG165+calc2!AG165+calc3!AG165+calc4!AG165+calc5!AG165+calc6!AG165)</f>
        <v/>
      </c>
      <c r="AH165" s="31" t="str">
        <f>IF(AH$8="","",calc1!AH165+calc2!AH165+calc3!AH165+calc4!AH165+calc5!AH165+calc6!AH165)</f>
        <v/>
      </c>
      <c r="AI165" s="31" t="str">
        <f>IF(AI$8="","",calc1!AI165+calc2!AI165+calc3!AI165+calc4!AI165+calc5!AI165+calc6!AI165)</f>
        <v/>
      </c>
      <c r="AJ165" s="31" t="str">
        <f>IF(AJ$8="","",calc1!AJ165+calc2!AJ165+calc3!AJ165+calc4!AJ165+calc5!AJ165+calc6!AJ165)</f>
        <v/>
      </c>
      <c r="AK165" s="31" t="str">
        <f>IF(AK$8="","",calc1!AK165+calc2!AK165+calc3!AK165+calc4!AK165+calc5!AK165+calc6!AK165)</f>
        <v/>
      </c>
      <c r="AL165" s="31" t="str">
        <f>IF(AL$8="","",calc1!AL165+calc2!AL165+calc3!AL165+calc4!AL165+calc5!AL165+calc6!AL165)</f>
        <v/>
      </c>
      <c r="AM165" s="31" t="str">
        <f>IF(AM$8="","",calc1!AM165+calc2!AM165+calc3!AM165+calc4!AM165+calc5!AM165+calc6!AM165)</f>
        <v/>
      </c>
      <c r="AN165" s="31" t="str">
        <f>IF(AN$8="","",calc1!AN165+calc2!AN165+calc3!AN165+calc4!AN165+calc5!AN165+calc6!AN165)</f>
        <v/>
      </c>
      <c r="AO165" s="31" t="str">
        <f>IF(AO$8="","",calc1!AO165+calc2!AO165+calc3!AO165+calc4!AO165+calc5!AO165+calc6!AO165)</f>
        <v/>
      </c>
      <c r="AP165" s="31" t="str">
        <f>IF(AP$8="","",calc1!AP165+calc2!AP165+calc3!AP165+calc4!AP165+calc5!AP165+calc6!AP165)</f>
        <v/>
      </c>
      <c r="AQ165" s="31" t="str">
        <f>IF(AQ$8="","",calc1!AQ165+calc2!AQ165+calc3!AQ165+calc4!AQ165+calc5!AQ165+calc6!AQ165)</f>
        <v/>
      </c>
    </row>
    <row r="166" spans="2:43">
      <c r="B166" s="26">
        <f>'input rate-base'!B166</f>
        <v>2</v>
      </c>
      <c r="C166" s="26">
        <f>'input rate-base'!C166</f>
        <v>2025</v>
      </c>
      <c r="D166" s="31">
        <f>IF(D$8="","",calc1!D166+calc2!D166+calc3!D166+calc4!D166+calc5!D166+calc6!D166)</f>
        <v>25084957.041099999</v>
      </c>
      <c r="E166" s="31">
        <f>IF(E$8="","",calc1!E166+calc2!E166+calc3!E166+calc4!E166+calc5!E166+calc6!E166)</f>
        <v>129445.719774</v>
      </c>
      <c r="F166" s="31">
        <f>IF(F$8="","",calc1!F166+calc2!F166+calc3!F166+calc4!F166+calc5!F166+calc6!F166)</f>
        <v>1264734.4179199999</v>
      </c>
      <c r="G166" s="31">
        <f>IF(G$8="","",calc1!G166+calc2!G166+calc3!G166+calc4!G166+calc5!G166+calc6!G166)</f>
        <v>1844629.8505200001</v>
      </c>
      <c r="H166" s="31">
        <f>IF(H$8="","",calc1!H166+calc2!H166+calc3!H166+calc4!H166+calc5!H166+calc6!H166)</f>
        <v>11636.401248</v>
      </c>
      <c r="I166" s="31">
        <f>IF(I$8="","",calc1!I166+calc2!I166+calc3!I166+calc4!I166+calc5!I166+calc6!I166)</f>
        <v>8916719.159</v>
      </c>
      <c r="J166" s="31">
        <f>IF(J$8="","",calc1!J166+calc2!J166+calc3!J166+calc4!J166+calc5!J166+calc6!J166)</f>
        <v>46592.217400000001</v>
      </c>
      <c r="K166" s="31">
        <f>IF(K$8="","",calc1!K166+calc2!K166+calc3!K166+calc4!K166+calc5!K166+calc6!K166)</f>
        <v>59076.216500000002</v>
      </c>
      <c r="L166" s="31">
        <f>IF(L$8="","",calc1!L166+calc2!L166+calc3!L166+calc4!L166+calc5!L166+calc6!L166)</f>
        <v>157916.81874000002</v>
      </c>
      <c r="M166" s="31">
        <f>IF(M$8="","",calc1!M166+calc2!M166+calc3!M166+calc4!M166+calc5!M166+calc6!M166)</f>
        <v>1361406.8074999999</v>
      </c>
      <c r="N166" s="31">
        <f>IF(N$8="","",calc1!N166+calc2!N166+calc3!N166+calc4!N166+calc5!N166+calc6!N166)</f>
        <v>171817.81818</v>
      </c>
      <c r="O166" s="31">
        <f>IF(O$8="","",calc1!O166+calc2!O166+calc3!O166+calc4!O166+calc5!O166+calc6!O166)</f>
        <v>326624.45250000001</v>
      </c>
      <c r="P166" s="31">
        <f>IF(P$8="","",calc1!P166+calc2!P166+calc3!P166+calc4!P166+calc5!P166+calc6!P166)</f>
        <v>0</v>
      </c>
      <c r="Q166" s="31">
        <f>IF(Q$8="","",calc1!Q166+calc2!Q166+calc3!Q166+calc4!Q166+calc5!Q166+calc6!Q166)</f>
        <v>157338.79232000001</v>
      </c>
      <c r="R166" s="31">
        <f>IF(R$8="","",calc1!R166+calc2!R166+calc3!R166+calc4!R166+calc5!R166+calc6!R166)</f>
        <v>1903.4466</v>
      </c>
      <c r="S166" s="31">
        <f>IF(S$8="","",calc1!S166+calc2!S166+calc3!S166+calc4!S166+calc5!S166+calc6!S166)</f>
        <v>187384.25625000001</v>
      </c>
      <c r="T166" s="31">
        <f>IF(T$8="","",calc1!T166+calc2!T166+calc3!T166+calc4!T166+calc5!T166+calc6!T166)</f>
        <v>2936.5346</v>
      </c>
      <c r="U166" s="31">
        <f>IF(U$8="","",calc1!U166+calc2!U166+calc3!U166+calc4!U166+calc5!U166+calc6!U166)</f>
        <v>5832.2070000000003</v>
      </c>
      <c r="V166" s="31">
        <f>IF(V$8="","",calc1!V166+calc2!V166+calc3!V166+calc4!V166+calc5!V166+calc6!V166)</f>
        <v>1072.2177999999999</v>
      </c>
      <c r="W166" s="31">
        <f>IF(W$8="","",calc1!W166+calc2!W166+calc3!W166+calc4!W166+calc5!W166+calc6!W166)</f>
        <v>59141.079999999994</v>
      </c>
      <c r="X166" s="31">
        <f>IF(X$8="","",calc1!X166+calc2!X166+calc3!X166+calc4!X166+calc5!X166+calc6!X166)</f>
        <v>60776.122499999998</v>
      </c>
      <c r="Y166" s="31">
        <f>IF(Y$8="","",calc1!Y166+calc2!Y166+calc3!Y166+calc4!Y166+calc5!Y166+calc6!Y166)</f>
        <v>50940.322499999995</v>
      </c>
      <c r="Z166" s="31">
        <f>IF(Z$8="","",calc1!Z166+calc2!Z166+calc3!Z166+calc4!Z166+calc5!Z166+calc6!Z166)</f>
        <v>10028.314419999999</v>
      </c>
      <c r="AA166" s="31">
        <f>IF(AA$8="","",calc1!AA166+calc2!AA166+calc3!AA166+calc4!AA166+calc5!AA166+calc6!AA166)</f>
        <v>2681.0270700000001</v>
      </c>
      <c r="AB166" s="31">
        <f>IF(AB$8="","",calc1!AB166+calc2!AB166+calc3!AB166+calc4!AB166+calc5!AB166+calc6!AB166)</f>
        <v>0</v>
      </c>
      <c r="AC166" s="31" t="str">
        <f>IF(AC$8="","",calc1!AC166+calc2!AC166+calc3!AC166+calc4!AC166+calc5!AC166+calc6!AC166)</f>
        <v/>
      </c>
      <c r="AD166" s="31" t="str">
        <f>IF(AD$8="","",calc1!AD166+calc2!AD166+calc3!AD166+calc4!AD166+calc5!AD166+calc6!AD166)</f>
        <v/>
      </c>
      <c r="AE166" s="31" t="str">
        <f>IF(AE$8="","",calc1!AE166+calc2!AE166+calc3!AE166+calc4!AE166+calc5!AE166+calc6!AE166)</f>
        <v/>
      </c>
      <c r="AF166" s="31" t="str">
        <f>IF(AF$8="","",calc1!AF166+calc2!AF166+calc3!AF166+calc4!AF166+calc5!AF166+calc6!AF166)</f>
        <v/>
      </c>
      <c r="AG166" s="31" t="str">
        <f>IF(AG$8="","",calc1!AG166+calc2!AG166+calc3!AG166+calc4!AG166+calc5!AG166+calc6!AG166)</f>
        <v/>
      </c>
      <c r="AH166" s="31" t="str">
        <f>IF(AH$8="","",calc1!AH166+calc2!AH166+calc3!AH166+calc4!AH166+calc5!AH166+calc6!AH166)</f>
        <v/>
      </c>
      <c r="AI166" s="31" t="str">
        <f>IF(AI$8="","",calc1!AI166+calc2!AI166+calc3!AI166+calc4!AI166+calc5!AI166+calc6!AI166)</f>
        <v/>
      </c>
      <c r="AJ166" s="31" t="str">
        <f>IF(AJ$8="","",calc1!AJ166+calc2!AJ166+calc3!AJ166+calc4!AJ166+calc5!AJ166+calc6!AJ166)</f>
        <v/>
      </c>
      <c r="AK166" s="31" t="str">
        <f>IF(AK$8="","",calc1!AK166+calc2!AK166+calc3!AK166+calc4!AK166+calc5!AK166+calc6!AK166)</f>
        <v/>
      </c>
      <c r="AL166" s="31" t="str">
        <f>IF(AL$8="","",calc1!AL166+calc2!AL166+calc3!AL166+calc4!AL166+calc5!AL166+calc6!AL166)</f>
        <v/>
      </c>
      <c r="AM166" s="31" t="str">
        <f>IF(AM$8="","",calc1!AM166+calc2!AM166+calc3!AM166+calc4!AM166+calc5!AM166+calc6!AM166)</f>
        <v/>
      </c>
      <c r="AN166" s="31" t="str">
        <f>IF(AN$8="","",calc1!AN166+calc2!AN166+calc3!AN166+calc4!AN166+calc5!AN166+calc6!AN166)</f>
        <v/>
      </c>
      <c r="AO166" s="31" t="str">
        <f>IF(AO$8="","",calc1!AO166+calc2!AO166+calc3!AO166+calc4!AO166+calc5!AO166+calc6!AO166)</f>
        <v/>
      </c>
      <c r="AP166" s="31" t="str">
        <f>IF(AP$8="","",calc1!AP166+calc2!AP166+calc3!AP166+calc4!AP166+calc5!AP166+calc6!AP166)</f>
        <v/>
      </c>
      <c r="AQ166" s="31" t="str">
        <f>IF(AQ$8="","",calc1!AQ166+calc2!AQ166+calc3!AQ166+calc4!AQ166+calc5!AQ166+calc6!AQ166)</f>
        <v/>
      </c>
    </row>
    <row r="167" spans="2:43">
      <c r="B167" s="26">
        <f>'input rate-base'!B167</f>
        <v>3</v>
      </c>
      <c r="C167" s="26">
        <f>'input rate-base'!C167</f>
        <v>2025</v>
      </c>
      <c r="D167" s="31">
        <f>IF(D$8="","",calc1!D167+calc2!D167+calc3!D167+calc4!D167+calc5!D167+calc6!D167)</f>
        <v>22113098.147399999</v>
      </c>
      <c r="E167" s="31">
        <f>IF(E$8="","",calc1!E167+calc2!E167+calc3!E167+calc4!E167+calc5!E167+calc6!E167)</f>
        <v>111890.969937</v>
      </c>
      <c r="F167" s="31">
        <f>IF(F$8="","",calc1!F167+calc2!F167+calc3!F167+calc4!F167+calc5!F167+calc6!F167)</f>
        <v>1093031.30012</v>
      </c>
      <c r="G167" s="31">
        <f>IF(G$8="","",calc1!G167+calc2!G167+calc3!G167+calc4!G167+calc5!G167+calc6!G167)</f>
        <v>1694338.1769600001</v>
      </c>
      <c r="H167" s="31">
        <f>IF(H$8="","",calc1!H167+calc2!H167+calc3!H167+calc4!H167+calc5!H167+calc6!H167)</f>
        <v>10563.889500000001</v>
      </c>
      <c r="I167" s="31">
        <f>IF(I$8="","",calc1!I167+calc2!I167+calc3!I167+calc4!I167+calc5!I167+calc6!I167)</f>
        <v>8575106.5859999992</v>
      </c>
      <c r="J167" s="31">
        <f>IF(J$8="","",calc1!J167+calc2!J167+calc3!J167+calc4!J167+calc5!J167+calc6!J167)</f>
        <v>39278.194000000003</v>
      </c>
      <c r="K167" s="31">
        <f>IF(K$8="","",calc1!K167+calc2!K167+calc3!K167+calc4!K167+calc5!K167+calc6!K167)</f>
        <v>54154.88725</v>
      </c>
      <c r="L167" s="31">
        <f>IF(L$8="","",calc1!L167+calc2!L167+calc3!L167+calc4!L167+calc5!L167+calc6!L167)</f>
        <v>157949.97323999999</v>
      </c>
      <c r="M167" s="31">
        <f>IF(M$8="","",calc1!M167+calc2!M167+calc3!M167+calc4!M167+calc5!M167+calc6!M167)</f>
        <v>1384510.49</v>
      </c>
      <c r="N167" s="31">
        <f>IF(N$8="","",calc1!N167+calc2!N167+calc3!N167+calc4!N167+calc5!N167+calc6!N167)</f>
        <v>185170.42979000002</v>
      </c>
      <c r="O167" s="31">
        <f>IF(O$8="","",calc1!O167+calc2!O167+calc3!O167+calc4!O167+calc5!O167+calc6!O167)</f>
        <v>328615.25749999995</v>
      </c>
      <c r="P167" s="31">
        <f>IF(P$8="","",calc1!P167+calc2!P167+calc3!P167+calc4!P167+calc5!P167+calc6!P167)</f>
        <v>0</v>
      </c>
      <c r="Q167" s="31">
        <f>IF(Q$8="","",calc1!Q167+calc2!Q167+calc3!Q167+calc4!Q167+calc5!Q167+calc6!Q167)</f>
        <v>158438.53760000001</v>
      </c>
      <c r="R167" s="31">
        <f>IF(R$8="","",calc1!R167+calc2!R167+calc3!R167+calc4!R167+calc5!R167+calc6!R167)</f>
        <v>1897.3416</v>
      </c>
      <c r="S167" s="31">
        <f>IF(S$8="","",calc1!S167+calc2!S167+calc3!S167+calc4!S167+calc5!S167+calc6!S167)</f>
        <v>187052.79324999999</v>
      </c>
      <c r="T167" s="31">
        <f>IF(T$8="","",calc1!T167+calc2!T167+calc3!T167+calc4!T167+calc5!T167+calc6!T167)</f>
        <v>2738.6055999999999</v>
      </c>
      <c r="U167" s="31">
        <f>IF(U$8="","",calc1!U167+calc2!U167+calc3!U167+calc4!U167+calc5!U167+calc6!U167)</f>
        <v>6091.1262500000003</v>
      </c>
      <c r="V167" s="31">
        <f>IF(V$8="","",calc1!V167+calc2!V167+calc3!V167+calc4!V167+calc5!V167+calc6!V167)</f>
        <v>1031.50414</v>
      </c>
      <c r="W167" s="31">
        <f>IF(W$8="","",calc1!W167+calc2!W167+calc3!W167+calc4!W167+calc5!W167+calc6!W167)</f>
        <v>61886.995000000003</v>
      </c>
      <c r="X167" s="31">
        <f>IF(X$8="","",calc1!X167+calc2!X167+calc3!X167+calc4!X167+calc5!X167+calc6!X167)</f>
        <v>61106.445100000004</v>
      </c>
      <c r="Y167" s="31">
        <f>IF(Y$8="","",calc1!Y167+calc2!Y167+calc3!Y167+calc4!Y167+calc5!Y167+calc6!Y167)</f>
        <v>49829.964999999997</v>
      </c>
      <c r="Z167" s="31">
        <f>IF(Z$8="","",calc1!Z167+calc2!Z167+calc3!Z167+calc4!Z167+calc5!Z167+calc6!Z167)</f>
        <v>9727.8990699999995</v>
      </c>
      <c r="AA167" s="31">
        <f>IF(AA$8="","",calc1!AA167+calc2!AA167+calc3!AA167+calc4!AA167+calc5!AA167+calc6!AA167)</f>
        <v>2814.04612</v>
      </c>
      <c r="AB167" s="31">
        <f>IF(AB$8="","",calc1!AB167+calc2!AB167+calc3!AB167+calc4!AB167+calc5!AB167+calc6!AB167)</f>
        <v>0</v>
      </c>
      <c r="AC167" s="31" t="str">
        <f>IF(AC$8="","",calc1!AC167+calc2!AC167+calc3!AC167+calc4!AC167+calc5!AC167+calc6!AC167)</f>
        <v/>
      </c>
      <c r="AD167" s="31" t="str">
        <f>IF(AD$8="","",calc1!AD167+calc2!AD167+calc3!AD167+calc4!AD167+calc5!AD167+calc6!AD167)</f>
        <v/>
      </c>
      <c r="AE167" s="31" t="str">
        <f>IF(AE$8="","",calc1!AE167+calc2!AE167+calc3!AE167+calc4!AE167+calc5!AE167+calc6!AE167)</f>
        <v/>
      </c>
      <c r="AF167" s="31" t="str">
        <f>IF(AF$8="","",calc1!AF167+calc2!AF167+calc3!AF167+calc4!AF167+calc5!AF167+calc6!AF167)</f>
        <v/>
      </c>
      <c r="AG167" s="31" t="str">
        <f>IF(AG$8="","",calc1!AG167+calc2!AG167+calc3!AG167+calc4!AG167+calc5!AG167+calc6!AG167)</f>
        <v/>
      </c>
      <c r="AH167" s="31" t="str">
        <f>IF(AH$8="","",calc1!AH167+calc2!AH167+calc3!AH167+calc4!AH167+calc5!AH167+calc6!AH167)</f>
        <v/>
      </c>
      <c r="AI167" s="31" t="str">
        <f>IF(AI$8="","",calc1!AI167+calc2!AI167+calc3!AI167+calc4!AI167+calc5!AI167+calc6!AI167)</f>
        <v/>
      </c>
      <c r="AJ167" s="31" t="str">
        <f>IF(AJ$8="","",calc1!AJ167+calc2!AJ167+calc3!AJ167+calc4!AJ167+calc5!AJ167+calc6!AJ167)</f>
        <v/>
      </c>
      <c r="AK167" s="31" t="str">
        <f>IF(AK$8="","",calc1!AK167+calc2!AK167+calc3!AK167+calc4!AK167+calc5!AK167+calc6!AK167)</f>
        <v/>
      </c>
      <c r="AL167" s="31" t="str">
        <f>IF(AL$8="","",calc1!AL167+calc2!AL167+calc3!AL167+calc4!AL167+calc5!AL167+calc6!AL167)</f>
        <v/>
      </c>
      <c r="AM167" s="31" t="str">
        <f>IF(AM$8="","",calc1!AM167+calc2!AM167+calc3!AM167+calc4!AM167+calc5!AM167+calc6!AM167)</f>
        <v/>
      </c>
      <c r="AN167" s="31" t="str">
        <f>IF(AN$8="","",calc1!AN167+calc2!AN167+calc3!AN167+calc4!AN167+calc5!AN167+calc6!AN167)</f>
        <v/>
      </c>
      <c r="AO167" s="31" t="str">
        <f>IF(AO$8="","",calc1!AO167+calc2!AO167+calc3!AO167+calc4!AO167+calc5!AO167+calc6!AO167)</f>
        <v/>
      </c>
      <c r="AP167" s="31" t="str">
        <f>IF(AP$8="","",calc1!AP167+calc2!AP167+calc3!AP167+calc4!AP167+calc5!AP167+calc6!AP167)</f>
        <v/>
      </c>
      <c r="AQ167" s="31" t="str">
        <f>IF(AQ$8="","",calc1!AQ167+calc2!AQ167+calc3!AQ167+calc4!AQ167+calc5!AQ167+calc6!AQ167)</f>
        <v/>
      </c>
    </row>
    <row r="168" spans="2:43">
      <c r="B168" s="26">
        <f>'input rate-base'!B168</f>
        <v>4</v>
      </c>
      <c r="C168" s="26">
        <f>'input rate-base'!C168</f>
        <v>2025</v>
      </c>
      <c r="D168" s="31">
        <f>IF(D$8="","",calc1!D168+calc2!D168+calc3!D168+calc4!D168+calc5!D168+calc6!D168)</f>
        <v>21069139.776179999</v>
      </c>
      <c r="E168" s="31">
        <f>IF(E$8="","",calc1!E168+calc2!E168+calc3!E168+calc4!E168+calc5!E168+calc6!E168)</f>
        <v>105554.863599</v>
      </c>
      <c r="F168" s="31">
        <f>IF(F$8="","",calc1!F168+calc2!F168+calc3!F168+calc4!F168+calc5!F168+calc6!F168)</f>
        <v>1035902.16472</v>
      </c>
      <c r="G168" s="31">
        <f>IF(G$8="","",calc1!G168+calc2!G168+calc3!G168+calc4!G168+calc5!G168+calc6!G168)</f>
        <v>1690532.90148</v>
      </c>
      <c r="H168" s="31">
        <f>IF(H$8="","",calc1!H168+calc2!H168+calc3!H168+calc4!H168+calc5!H168+calc6!H168)</f>
        <v>10530.145944</v>
      </c>
      <c r="I168" s="31">
        <f>IF(I$8="","",calc1!I168+calc2!I168+calc3!I168+calc4!I168+calc5!I168+calc6!I168)</f>
        <v>8388723.24175</v>
      </c>
      <c r="J168" s="31">
        <f>IF(J$8="","",calc1!J168+calc2!J168+calc3!J168+calc4!J168+calc5!J168+calc6!J168)</f>
        <v>39710.3796</v>
      </c>
      <c r="K168" s="31">
        <f>IF(K$8="","",calc1!K168+calc2!K168+calc3!K168+calc4!K168+calc5!K168+calc6!K168)</f>
        <v>57784.234750000003</v>
      </c>
      <c r="L168" s="31">
        <f>IF(L$8="","",calc1!L168+calc2!L168+calc3!L168+calc4!L168+calc5!L168+calc6!L168)</f>
        <v>167938.6684</v>
      </c>
      <c r="M168" s="31">
        <f>IF(M$8="","",calc1!M168+calc2!M168+calc3!M168+calc4!M168+calc5!M168+calc6!M168)</f>
        <v>1456950.25</v>
      </c>
      <c r="N168" s="31">
        <f>IF(N$8="","",calc1!N168+calc2!N168+calc3!N168+calc4!N168+calc5!N168+calc6!N168)</f>
        <v>173309.6391</v>
      </c>
      <c r="O168" s="31">
        <f>IF(O$8="","",calc1!O168+calc2!O168+calc3!O168+calc4!O168+calc5!O168+calc6!O168)</f>
        <v>343835.07750000001</v>
      </c>
      <c r="P168" s="31">
        <f>IF(P$8="","",calc1!P168+calc2!P168+calc3!P168+calc4!P168+calc5!P168+calc6!P168)</f>
        <v>0</v>
      </c>
      <c r="Q168" s="31">
        <f>IF(Q$8="","",calc1!Q168+calc2!Q168+calc3!Q168+calc4!Q168+calc5!Q168+calc6!Q168)</f>
        <v>167646.01052000001</v>
      </c>
      <c r="R168" s="31">
        <f>IF(R$8="","",calc1!R168+calc2!R168+calc3!R168+calc4!R168+calc5!R168+calc6!R168)</f>
        <v>1879.0754400000001</v>
      </c>
      <c r="S168" s="31">
        <f>IF(S$8="","",calc1!S168+calc2!S168+calc3!S168+calc4!S168+calc5!S168+calc6!S168)</f>
        <v>191344.20425000001</v>
      </c>
      <c r="T168" s="31">
        <f>IF(T$8="","",calc1!T168+calc2!T168+calc3!T168+calc4!T168+calc5!T168+calc6!T168)</f>
        <v>2861.6617000000001</v>
      </c>
      <c r="U168" s="31">
        <f>IF(U$8="","",calc1!U168+calc2!U168+calc3!U168+calc4!U168+calc5!U168+calc6!U168)</f>
        <v>6170.8095000000003</v>
      </c>
      <c r="V168" s="31">
        <f>IF(V$8="","",calc1!V168+calc2!V168+calc3!V168+calc4!V168+calc5!V168+calc6!V168)</f>
        <v>992.71395999999993</v>
      </c>
      <c r="W168" s="31">
        <f>IF(W$8="","",calc1!W168+calc2!W168+calc3!W168+calc4!W168+calc5!W168+calc6!W168)</f>
        <v>63006.532499999994</v>
      </c>
      <c r="X168" s="31">
        <f>IF(X$8="","",calc1!X168+calc2!X168+calc3!X168+calc4!X168+calc5!X168+calc6!X168)</f>
        <v>65069.257680000002</v>
      </c>
      <c r="Y168" s="31">
        <f>IF(Y$8="","",calc1!Y168+calc2!Y168+calc3!Y168+calc4!Y168+calc5!Y168+calc6!Y168)</f>
        <v>52597.02</v>
      </c>
      <c r="Z168" s="31">
        <f>IF(Z$8="","",calc1!Z168+calc2!Z168+calc3!Z168+calc4!Z168+calc5!Z168+calc6!Z168)</f>
        <v>10456.52716</v>
      </c>
      <c r="AA168" s="31">
        <f>IF(AA$8="","",calc1!AA168+calc2!AA168+calc3!AA168+calc4!AA168+calc5!AA168+calc6!AA168)</f>
        <v>2820.4881599999999</v>
      </c>
      <c r="AB168" s="31">
        <f>IF(AB$8="","",calc1!AB168+calc2!AB168+calc3!AB168+calc4!AB168+calc5!AB168+calc6!AB168)</f>
        <v>0</v>
      </c>
      <c r="AC168" s="31" t="str">
        <f>IF(AC$8="","",calc1!AC168+calc2!AC168+calc3!AC168+calc4!AC168+calc5!AC168+calc6!AC168)</f>
        <v/>
      </c>
      <c r="AD168" s="31" t="str">
        <f>IF(AD$8="","",calc1!AD168+calc2!AD168+calc3!AD168+calc4!AD168+calc5!AD168+calc6!AD168)</f>
        <v/>
      </c>
      <c r="AE168" s="31" t="str">
        <f>IF(AE$8="","",calc1!AE168+calc2!AE168+calc3!AE168+calc4!AE168+calc5!AE168+calc6!AE168)</f>
        <v/>
      </c>
      <c r="AF168" s="31" t="str">
        <f>IF(AF$8="","",calc1!AF168+calc2!AF168+calc3!AF168+calc4!AF168+calc5!AF168+calc6!AF168)</f>
        <v/>
      </c>
      <c r="AG168" s="31" t="str">
        <f>IF(AG$8="","",calc1!AG168+calc2!AG168+calc3!AG168+calc4!AG168+calc5!AG168+calc6!AG168)</f>
        <v/>
      </c>
      <c r="AH168" s="31" t="str">
        <f>IF(AH$8="","",calc1!AH168+calc2!AH168+calc3!AH168+calc4!AH168+calc5!AH168+calc6!AH168)</f>
        <v/>
      </c>
      <c r="AI168" s="31" t="str">
        <f>IF(AI$8="","",calc1!AI168+calc2!AI168+calc3!AI168+calc4!AI168+calc5!AI168+calc6!AI168)</f>
        <v/>
      </c>
      <c r="AJ168" s="31" t="str">
        <f>IF(AJ$8="","",calc1!AJ168+calc2!AJ168+calc3!AJ168+calc4!AJ168+calc5!AJ168+calc6!AJ168)</f>
        <v/>
      </c>
      <c r="AK168" s="31" t="str">
        <f>IF(AK$8="","",calc1!AK168+calc2!AK168+calc3!AK168+calc4!AK168+calc5!AK168+calc6!AK168)</f>
        <v/>
      </c>
      <c r="AL168" s="31" t="str">
        <f>IF(AL$8="","",calc1!AL168+calc2!AL168+calc3!AL168+calc4!AL168+calc5!AL168+calc6!AL168)</f>
        <v/>
      </c>
      <c r="AM168" s="31" t="str">
        <f>IF(AM$8="","",calc1!AM168+calc2!AM168+calc3!AM168+calc4!AM168+calc5!AM168+calc6!AM168)</f>
        <v/>
      </c>
      <c r="AN168" s="31" t="str">
        <f>IF(AN$8="","",calc1!AN168+calc2!AN168+calc3!AN168+calc4!AN168+calc5!AN168+calc6!AN168)</f>
        <v/>
      </c>
      <c r="AO168" s="31" t="str">
        <f>IF(AO$8="","",calc1!AO168+calc2!AO168+calc3!AO168+calc4!AO168+calc5!AO168+calc6!AO168)</f>
        <v/>
      </c>
      <c r="AP168" s="31" t="str">
        <f>IF(AP$8="","",calc1!AP168+calc2!AP168+calc3!AP168+calc4!AP168+calc5!AP168+calc6!AP168)</f>
        <v/>
      </c>
      <c r="AQ168" s="31" t="str">
        <f>IF(AQ$8="","",calc1!AQ168+calc2!AQ168+calc3!AQ168+calc4!AQ168+calc5!AQ168+calc6!AQ168)</f>
        <v/>
      </c>
    </row>
    <row r="169" spans="2:43">
      <c r="B169" s="26">
        <f>'input rate-base'!B169</f>
        <v>5</v>
      </c>
      <c r="C169" s="26">
        <f>'input rate-base'!C169</f>
        <v>2025</v>
      </c>
      <c r="D169" s="31">
        <f>IF(D$8="","",calc1!D169+calc2!D169+calc3!D169+calc4!D169+calc5!D169+calc6!D169)</f>
        <v>21963820.773740001</v>
      </c>
      <c r="E169" s="31">
        <f>IF(E$8="","",calc1!E169+calc2!E169+calc3!E169+calc4!E169+calc5!E169+calc6!E169)</f>
        <v>112125.6361935</v>
      </c>
      <c r="F169" s="31">
        <f>IF(F$8="","",calc1!F169+calc2!F169+calc3!F169+calc4!F169+calc5!F169+calc6!F169)</f>
        <v>1113851.4018899999</v>
      </c>
      <c r="G169" s="31">
        <f>IF(G$8="","",calc1!G169+calc2!G169+calc3!G169+calc4!G169+calc5!G169+calc6!G169)</f>
        <v>1786502.91084</v>
      </c>
      <c r="H169" s="31">
        <f>IF(H$8="","",calc1!H169+calc2!H169+calc3!H169+calc4!H169+calc5!H169+calc6!H169)</f>
        <v>11202.760656</v>
      </c>
      <c r="I169" s="31">
        <f>IF(I$8="","",calc1!I169+calc2!I169+calc3!I169+calc4!I169+calc5!I169+calc6!I169)</f>
        <v>8920457.7280000001</v>
      </c>
      <c r="J169" s="31">
        <f>IF(J$8="","",calc1!J169+calc2!J169+calc3!J169+calc4!J169+calc5!J169+calc6!J169)</f>
        <v>43138.9067</v>
      </c>
      <c r="K169" s="31">
        <f>IF(K$8="","",calc1!K169+calc2!K169+calc3!K169+calc4!K169+calc5!K169+calc6!K169)</f>
        <v>62848.398750000008</v>
      </c>
      <c r="L169" s="31">
        <f>IF(L$8="","",calc1!L169+calc2!L169+calc3!L169+calc4!L169+calc5!L169+calc6!L169)</f>
        <v>176717.63712</v>
      </c>
      <c r="M169" s="31">
        <f>IF(M$8="","",calc1!M169+calc2!M169+calc3!M169+calc4!M169+calc5!M169+calc6!M169)</f>
        <v>1523583.9125000001</v>
      </c>
      <c r="N169" s="31">
        <f>IF(N$8="","",calc1!N169+calc2!N169+calc3!N169+calc4!N169+calc5!N169+calc6!N169)</f>
        <v>164910.61360000001</v>
      </c>
      <c r="O169" s="31">
        <f>IF(O$8="","",calc1!O169+calc2!O169+calc3!O169+calc4!O169+calc5!O169+calc6!O169)</f>
        <v>341501.5625</v>
      </c>
      <c r="P169" s="31">
        <f>IF(P$8="","",calc1!P169+calc2!P169+calc3!P169+calc4!P169+calc5!P169+calc6!P169)</f>
        <v>0</v>
      </c>
      <c r="Q169" s="31">
        <f>IF(Q$8="","",calc1!Q169+calc2!Q169+calc3!Q169+calc4!Q169+calc5!Q169+calc6!Q169)</f>
        <v>160727.69925999999</v>
      </c>
      <c r="R169" s="31">
        <f>IF(R$8="","",calc1!R169+calc2!R169+calc3!R169+calc4!R169+calc5!R169+calc6!R169)</f>
        <v>1562.5922399999999</v>
      </c>
      <c r="S169" s="31">
        <f>IF(S$8="","",calc1!S169+calc2!S169+calc3!S169+calc4!S169+calc5!S169+calc6!S169)</f>
        <v>199914.4595</v>
      </c>
      <c r="T169" s="31">
        <f>IF(T$8="","",calc1!T169+calc2!T169+calc3!T169+calc4!T169+calc5!T169+calc6!T169)</f>
        <v>2753.4061000000002</v>
      </c>
      <c r="U169" s="31">
        <f>IF(U$8="","",calc1!U169+calc2!U169+calc3!U169+calc4!U169+calc5!U169+calc6!U169)</f>
        <v>6646.0372500000003</v>
      </c>
      <c r="V169" s="31">
        <f>IF(V$8="","",calc1!V169+calc2!V169+calc3!V169+calc4!V169+calc5!V169+calc6!V169)</f>
        <v>1356.3229200000001</v>
      </c>
      <c r="W169" s="31">
        <f>IF(W$8="","",calc1!W169+calc2!W169+calc3!W169+calc4!W169+calc5!W169+calc6!W169)</f>
        <v>65476.232499999998</v>
      </c>
      <c r="X169" s="31">
        <f>IF(X$8="","",calc1!X169+calc2!X169+calc3!X169+calc4!X169+calc5!X169+calc6!X169)</f>
        <v>68531.641669999997</v>
      </c>
      <c r="Y169" s="31">
        <f>IF(Y$8="","",calc1!Y169+calc2!Y169+calc3!Y169+calc4!Y169+calc5!Y169+calc6!Y169)</f>
        <v>53913.427499999998</v>
      </c>
      <c r="Z169" s="31">
        <f>IF(Z$8="","",calc1!Z169+calc2!Z169+calc3!Z169+calc4!Z169+calc5!Z169+calc6!Z169)</f>
        <v>10378.96199</v>
      </c>
      <c r="AA169" s="31">
        <f>IF(AA$8="","",calc1!AA169+calc2!AA169+calc3!AA169+calc4!AA169+calc5!AA169+calc6!AA169)</f>
        <v>2688.3633</v>
      </c>
      <c r="AB169" s="31">
        <f>IF(AB$8="","",calc1!AB169+calc2!AB169+calc3!AB169+calc4!AB169+calc5!AB169+calc6!AB169)</f>
        <v>0</v>
      </c>
      <c r="AC169" s="31" t="str">
        <f>IF(AC$8="","",calc1!AC169+calc2!AC169+calc3!AC169+calc4!AC169+calc5!AC169+calc6!AC169)</f>
        <v/>
      </c>
      <c r="AD169" s="31" t="str">
        <f>IF(AD$8="","",calc1!AD169+calc2!AD169+calc3!AD169+calc4!AD169+calc5!AD169+calc6!AD169)</f>
        <v/>
      </c>
      <c r="AE169" s="31" t="str">
        <f>IF(AE$8="","",calc1!AE169+calc2!AE169+calc3!AE169+calc4!AE169+calc5!AE169+calc6!AE169)</f>
        <v/>
      </c>
      <c r="AF169" s="31" t="str">
        <f>IF(AF$8="","",calc1!AF169+calc2!AF169+calc3!AF169+calc4!AF169+calc5!AF169+calc6!AF169)</f>
        <v/>
      </c>
      <c r="AG169" s="31" t="str">
        <f>IF(AG$8="","",calc1!AG169+calc2!AG169+calc3!AG169+calc4!AG169+calc5!AG169+calc6!AG169)</f>
        <v/>
      </c>
      <c r="AH169" s="31" t="str">
        <f>IF(AH$8="","",calc1!AH169+calc2!AH169+calc3!AH169+calc4!AH169+calc5!AH169+calc6!AH169)</f>
        <v/>
      </c>
      <c r="AI169" s="31" t="str">
        <f>IF(AI$8="","",calc1!AI169+calc2!AI169+calc3!AI169+calc4!AI169+calc5!AI169+calc6!AI169)</f>
        <v/>
      </c>
      <c r="AJ169" s="31" t="str">
        <f>IF(AJ$8="","",calc1!AJ169+calc2!AJ169+calc3!AJ169+calc4!AJ169+calc5!AJ169+calc6!AJ169)</f>
        <v/>
      </c>
      <c r="AK169" s="31" t="str">
        <f>IF(AK$8="","",calc1!AK169+calc2!AK169+calc3!AK169+calc4!AK169+calc5!AK169+calc6!AK169)</f>
        <v/>
      </c>
      <c r="AL169" s="31" t="str">
        <f>IF(AL$8="","",calc1!AL169+calc2!AL169+calc3!AL169+calc4!AL169+calc5!AL169+calc6!AL169)</f>
        <v/>
      </c>
      <c r="AM169" s="31" t="str">
        <f>IF(AM$8="","",calc1!AM169+calc2!AM169+calc3!AM169+calc4!AM169+calc5!AM169+calc6!AM169)</f>
        <v/>
      </c>
      <c r="AN169" s="31" t="str">
        <f>IF(AN$8="","",calc1!AN169+calc2!AN169+calc3!AN169+calc4!AN169+calc5!AN169+calc6!AN169)</f>
        <v/>
      </c>
      <c r="AO169" s="31" t="str">
        <f>IF(AO$8="","",calc1!AO169+calc2!AO169+calc3!AO169+calc4!AO169+calc5!AO169+calc6!AO169)</f>
        <v/>
      </c>
      <c r="AP169" s="31" t="str">
        <f>IF(AP$8="","",calc1!AP169+calc2!AP169+calc3!AP169+calc4!AP169+calc5!AP169+calc6!AP169)</f>
        <v/>
      </c>
      <c r="AQ169" s="31" t="str">
        <f>IF(AQ$8="","",calc1!AQ169+calc2!AQ169+calc3!AQ169+calc4!AQ169+calc5!AQ169+calc6!AQ169)</f>
        <v/>
      </c>
    </row>
    <row r="170" spans="2:43">
      <c r="B170" s="26">
        <f>'input rate-base'!B170</f>
        <v>6</v>
      </c>
      <c r="C170" s="26">
        <f>'input rate-base'!C170</f>
        <v>2025</v>
      </c>
      <c r="D170" s="31">
        <f>IF(D$8="","",calc1!D170+calc2!D170+calc3!D170+calc4!D170+calc5!D170+calc6!D170)</f>
        <v>28560014.361230001</v>
      </c>
      <c r="E170" s="31">
        <f>IF(E$8="","",calc1!E170+calc2!E170+calc3!E170+calc4!E170+calc5!E170+calc6!E170)</f>
        <v>146563.54713600001</v>
      </c>
      <c r="F170" s="31">
        <f>IF(F$8="","",calc1!F170+calc2!F170+calc3!F170+calc4!F170+calc5!F170+calc6!F170)</f>
        <v>1488977.50973</v>
      </c>
      <c r="G170" s="31">
        <f>IF(G$8="","",calc1!G170+calc2!G170+calc3!G170+calc4!G170+calc5!G170+calc6!G170)</f>
        <v>2119320.0949200001</v>
      </c>
      <c r="H170" s="31">
        <f>IF(H$8="","",calc1!H170+calc2!H170+calc3!H170+calc4!H170+calc5!H170+calc6!H170)</f>
        <v>13548.040362</v>
      </c>
      <c r="I170" s="31">
        <f>IF(I$8="","",calc1!I170+calc2!I170+calc3!I170+calc4!I170+calc5!I170+calc6!I170)</f>
        <v>9919735.3095000014</v>
      </c>
      <c r="J170" s="31">
        <f>IF(J$8="","",calc1!J170+calc2!J170+calc3!J170+calc4!J170+calc5!J170+calc6!J170)</f>
        <v>50364.574699999997</v>
      </c>
      <c r="K170" s="31">
        <f>IF(K$8="","",calc1!K170+calc2!K170+calc3!K170+calc4!K170+calc5!K170+calc6!K170)</f>
        <v>75378.685499999992</v>
      </c>
      <c r="L170" s="31">
        <f>IF(L$8="","",calc1!L170+calc2!L170+calc3!L170+calc4!L170+calc5!L170+calc6!L170)</f>
        <v>245937.24863180335</v>
      </c>
      <c r="M170" s="31">
        <f>IF(M$8="","",calc1!M170+calc2!M170+calc3!M170+calc4!M170+calc5!M170+calc6!M170)</f>
        <v>1674546.0075000001</v>
      </c>
      <c r="N170" s="31">
        <f>IF(N$8="","",calc1!N170+calc2!N170+calc3!N170+calc4!N170+calc5!N170+calc6!N170)</f>
        <v>170708.57079</v>
      </c>
      <c r="O170" s="31">
        <f>IF(O$8="","",calc1!O170+calc2!O170+calc3!O170+calc4!O170+calc5!O170+calc6!O170)</f>
        <v>371720.64</v>
      </c>
      <c r="P170" s="31">
        <f>IF(P$8="","",calc1!P170+calc2!P170+calc3!P170+calc4!P170+calc5!P170+calc6!P170)</f>
        <v>0</v>
      </c>
      <c r="Q170" s="31">
        <f>IF(Q$8="","",calc1!Q170+calc2!Q170+calc3!Q170+calc4!Q170+calc5!Q170+calc6!Q170)</f>
        <v>302285.22281000001</v>
      </c>
      <c r="R170" s="31">
        <f>IF(R$8="","",calc1!R170+calc2!R170+calc3!R170+calc4!R170+calc5!R170+calc6!R170)</f>
        <v>1738.0255200000001</v>
      </c>
      <c r="S170" s="31">
        <f>IF(S$8="","",calc1!S170+calc2!S170+calc3!S170+calc4!S170+calc5!S170+calc6!S170)</f>
        <v>213089.6525</v>
      </c>
      <c r="T170" s="31">
        <f>IF(T$8="","",calc1!T170+calc2!T170+calc3!T170+calc4!T170+calc5!T170+calc6!T170)</f>
        <v>3100.3609000000001</v>
      </c>
      <c r="U170" s="31">
        <f>IF(U$8="","",calc1!U170+calc2!U170+calc3!U170+calc4!U170+calc5!U170+calc6!U170)</f>
        <v>6741.5542500000001</v>
      </c>
      <c r="V170" s="31">
        <f>IF(V$8="","",calc1!V170+calc2!V170+calc3!V170+calc4!V170+calc5!V170+calc6!V170)</f>
        <v>1559.7570818711838</v>
      </c>
      <c r="W170" s="31">
        <f>IF(W$8="","",calc1!W170+calc2!W170+calc3!W170+calc4!W170+calc5!W170+calc6!W170)</f>
        <v>69484.834999999992</v>
      </c>
      <c r="X170" s="31">
        <f>IF(X$8="","",calc1!X170+calc2!X170+calc3!X170+calc4!X170+calc5!X170+calc6!X170)</f>
        <v>75139.306370000006</v>
      </c>
      <c r="Y170" s="31">
        <f>IF(Y$8="","",calc1!Y170+calc2!Y170+calc3!Y170+calc4!Y170+calc5!Y170+calc6!Y170)</f>
        <v>55714.959999999992</v>
      </c>
      <c r="Z170" s="31">
        <f>IF(Z$8="","",calc1!Z170+calc2!Z170+calc3!Z170+calc4!Z170+calc5!Z170+calc6!Z170)</f>
        <v>10841.286830000001</v>
      </c>
      <c r="AA170" s="31">
        <f>IF(AA$8="","",calc1!AA170+calc2!AA170+calc3!AA170+calc4!AA170+calc5!AA170+calc6!AA170)</f>
        <v>4589.6267600000001</v>
      </c>
      <c r="AB170" s="31">
        <f>IF(AB$8="","",calc1!AB170+calc2!AB170+calc3!AB170+calc4!AB170+calc5!AB170+calc6!AB170)</f>
        <v>0</v>
      </c>
      <c r="AC170" s="31" t="str">
        <f>IF(AC$8="","",calc1!AC170+calc2!AC170+calc3!AC170+calc4!AC170+calc5!AC170+calc6!AC170)</f>
        <v/>
      </c>
      <c r="AD170" s="31" t="str">
        <f>IF(AD$8="","",calc1!AD170+calc2!AD170+calc3!AD170+calc4!AD170+calc5!AD170+calc6!AD170)</f>
        <v/>
      </c>
      <c r="AE170" s="31" t="str">
        <f>IF(AE$8="","",calc1!AE170+calc2!AE170+calc3!AE170+calc4!AE170+calc5!AE170+calc6!AE170)</f>
        <v/>
      </c>
      <c r="AF170" s="31" t="str">
        <f>IF(AF$8="","",calc1!AF170+calc2!AF170+calc3!AF170+calc4!AF170+calc5!AF170+calc6!AF170)</f>
        <v/>
      </c>
      <c r="AG170" s="31" t="str">
        <f>IF(AG$8="","",calc1!AG170+calc2!AG170+calc3!AG170+calc4!AG170+calc5!AG170+calc6!AG170)</f>
        <v/>
      </c>
      <c r="AH170" s="31" t="str">
        <f>IF(AH$8="","",calc1!AH170+calc2!AH170+calc3!AH170+calc4!AH170+calc5!AH170+calc6!AH170)</f>
        <v/>
      </c>
      <c r="AI170" s="31" t="str">
        <f>IF(AI$8="","",calc1!AI170+calc2!AI170+calc3!AI170+calc4!AI170+calc5!AI170+calc6!AI170)</f>
        <v/>
      </c>
      <c r="AJ170" s="31" t="str">
        <f>IF(AJ$8="","",calc1!AJ170+calc2!AJ170+calc3!AJ170+calc4!AJ170+calc5!AJ170+calc6!AJ170)</f>
        <v/>
      </c>
      <c r="AK170" s="31" t="str">
        <f>IF(AK$8="","",calc1!AK170+calc2!AK170+calc3!AK170+calc4!AK170+calc5!AK170+calc6!AK170)</f>
        <v/>
      </c>
      <c r="AL170" s="31" t="str">
        <f>IF(AL$8="","",calc1!AL170+calc2!AL170+calc3!AL170+calc4!AL170+calc5!AL170+calc6!AL170)</f>
        <v/>
      </c>
      <c r="AM170" s="31" t="str">
        <f>IF(AM$8="","",calc1!AM170+calc2!AM170+calc3!AM170+calc4!AM170+calc5!AM170+calc6!AM170)</f>
        <v/>
      </c>
      <c r="AN170" s="31" t="str">
        <f>IF(AN$8="","",calc1!AN170+calc2!AN170+calc3!AN170+calc4!AN170+calc5!AN170+calc6!AN170)</f>
        <v/>
      </c>
      <c r="AO170" s="31" t="str">
        <f>IF(AO$8="","",calc1!AO170+calc2!AO170+calc3!AO170+calc4!AO170+calc5!AO170+calc6!AO170)</f>
        <v/>
      </c>
      <c r="AP170" s="31" t="str">
        <f>IF(AP$8="","",calc1!AP170+calc2!AP170+calc3!AP170+calc4!AP170+calc5!AP170+calc6!AP170)</f>
        <v/>
      </c>
      <c r="AQ170" s="31" t="str">
        <f>IF(AQ$8="","",calc1!AQ170+calc2!AQ170+calc3!AQ170+calc4!AQ170+calc5!AQ170+calc6!AQ170)</f>
        <v/>
      </c>
    </row>
    <row r="171" spans="2:43">
      <c r="B171" s="26">
        <f>'input rate-base'!B171</f>
        <v>7</v>
      </c>
      <c r="C171" s="26">
        <f>'input rate-base'!C171</f>
        <v>2025</v>
      </c>
      <c r="D171" s="31">
        <f>IF(D$8="","",calc1!D171+calc2!D171+calc3!D171+calc4!D171+calc5!D171+calc6!D171)</f>
        <v>32399019.901149999</v>
      </c>
      <c r="E171" s="31">
        <f>IF(E$8="","",calc1!E171+calc2!E171+calc3!E171+calc4!E171+calc5!E171+calc6!E171)</f>
        <v>165203.03612100001</v>
      </c>
      <c r="F171" s="31">
        <f>IF(F$8="","",calc1!F171+calc2!F171+calc3!F171+calc4!F171+calc5!F171+calc6!F171)</f>
        <v>1701010.97297</v>
      </c>
      <c r="G171" s="31">
        <f>IF(G$8="","",calc1!G171+calc2!G171+calc3!G171+calc4!G171+calc5!G171+calc6!G171)</f>
        <v>2287383.1921199998</v>
      </c>
      <c r="H171" s="31">
        <f>IF(H$8="","",calc1!H171+calc2!H171+calc3!H171+calc4!H171+calc5!H171+calc6!H171)</f>
        <v>14728.346874000001</v>
      </c>
      <c r="I171" s="31">
        <f>IF(I$8="","",calc1!I171+calc2!I171+calc3!I171+calc4!I171+calc5!I171+calc6!I171)</f>
        <v>10362638.363249999</v>
      </c>
      <c r="J171" s="31">
        <f>IF(J$8="","",calc1!J171+calc2!J171+calc3!J171+calc4!J171+calc5!J171+calc6!J171)</f>
        <v>52878.996599999999</v>
      </c>
      <c r="K171" s="31">
        <f>IF(K$8="","",calc1!K171+calc2!K171+calc3!K171+calc4!K171+calc5!K171+calc6!K171)</f>
        <v>78480.114499999996</v>
      </c>
      <c r="L171" s="31">
        <f>IF(L$8="","",calc1!L171+calc2!L171+calc3!L171+calc4!L171+calc5!L171+calc6!L171)</f>
        <v>305820.08526556648</v>
      </c>
      <c r="M171" s="31">
        <f>IF(M$8="","",calc1!M171+calc2!M171+calc3!M171+calc4!M171+calc5!M171+calc6!M171)</f>
        <v>1668991.125</v>
      </c>
      <c r="N171" s="31">
        <f>IF(N$8="","",calc1!N171+calc2!N171+calc3!N171+calc4!N171+calc5!N171+calc6!N171)</f>
        <v>173286.96700999999</v>
      </c>
      <c r="O171" s="31">
        <f>IF(O$8="","",calc1!O171+calc2!O171+calc3!O171+calc4!O171+calc5!O171+calc6!O171)</f>
        <v>381295.79499999993</v>
      </c>
      <c r="P171" s="31">
        <f>IF(P$8="","",calc1!P171+calc2!P171+calc3!P171+calc4!P171+calc5!P171+calc6!P171)</f>
        <v>0</v>
      </c>
      <c r="Q171" s="31">
        <f>IF(Q$8="","",calc1!Q171+calc2!Q171+calc3!Q171+calc4!Q171+calc5!Q171+calc6!Q171)</f>
        <v>334258.77048000001</v>
      </c>
      <c r="R171" s="31">
        <f>IF(R$8="","",calc1!R171+calc2!R171+calc3!R171+calc4!R171+calc5!R171+calc6!R171)</f>
        <v>1842.10356</v>
      </c>
      <c r="S171" s="31">
        <f>IF(S$8="","",calc1!S171+calc2!S171+calc3!S171+calc4!S171+calc5!S171+calc6!S171)</f>
        <v>220527.46525000001</v>
      </c>
      <c r="T171" s="31">
        <f>IF(T$8="","",calc1!T171+calc2!T171+calc3!T171+calc4!T171+calc5!T171+calc6!T171)</f>
        <v>3086.0914000000002</v>
      </c>
      <c r="U171" s="31">
        <f>IF(U$8="","",calc1!U171+calc2!U171+calc3!U171+calc4!U171+calc5!U171+calc6!U171)</f>
        <v>6972.9454999999998</v>
      </c>
      <c r="V171" s="31">
        <f>IF(V$8="","",calc1!V171+calc2!V171+calc3!V171+calc4!V171+calc5!V171+calc6!V171)</f>
        <v>2097.5984518595142</v>
      </c>
      <c r="W171" s="31">
        <f>IF(W$8="","",calc1!W171+calc2!W171+calc3!W171+calc4!W171+calc5!W171+calc6!W171)</f>
        <v>70788.722500000003</v>
      </c>
      <c r="X171" s="31">
        <f>IF(X$8="","",calc1!X171+calc2!X171+calc3!X171+calc4!X171+calc5!X171+calc6!X171)</f>
        <v>69427.404859999995</v>
      </c>
      <c r="Y171" s="31">
        <f>IF(Y$8="","",calc1!Y171+calc2!Y171+calc3!Y171+calc4!Y171+calc5!Y171+calc6!Y171)</f>
        <v>54438.707499999997</v>
      </c>
      <c r="Z171" s="31">
        <f>IF(Z$8="","",calc1!Z171+calc2!Z171+calc3!Z171+calc4!Z171+calc5!Z171+calc6!Z171)</f>
        <v>11229.87477</v>
      </c>
      <c r="AA171" s="31">
        <f>IF(AA$8="","",calc1!AA171+calc2!AA171+calc3!AA171+calc4!AA171+calc5!AA171+calc6!AA171)</f>
        <v>4880.5682299999999</v>
      </c>
      <c r="AB171" s="31">
        <f>IF(AB$8="","",calc1!AB171+calc2!AB171+calc3!AB171+calc4!AB171+calc5!AB171+calc6!AB171)</f>
        <v>0</v>
      </c>
      <c r="AC171" s="31" t="str">
        <f>IF(AC$8="","",calc1!AC171+calc2!AC171+calc3!AC171+calc4!AC171+calc5!AC171+calc6!AC171)</f>
        <v/>
      </c>
      <c r="AD171" s="31" t="str">
        <f>IF(AD$8="","",calc1!AD171+calc2!AD171+calc3!AD171+calc4!AD171+calc5!AD171+calc6!AD171)</f>
        <v/>
      </c>
      <c r="AE171" s="31" t="str">
        <f>IF(AE$8="","",calc1!AE171+calc2!AE171+calc3!AE171+calc4!AE171+calc5!AE171+calc6!AE171)</f>
        <v/>
      </c>
      <c r="AF171" s="31" t="str">
        <f>IF(AF$8="","",calc1!AF171+calc2!AF171+calc3!AF171+calc4!AF171+calc5!AF171+calc6!AF171)</f>
        <v/>
      </c>
      <c r="AG171" s="31" t="str">
        <f>IF(AG$8="","",calc1!AG171+calc2!AG171+calc3!AG171+calc4!AG171+calc5!AG171+calc6!AG171)</f>
        <v/>
      </c>
      <c r="AH171" s="31" t="str">
        <f>IF(AH$8="","",calc1!AH171+calc2!AH171+calc3!AH171+calc4!AH171+calc5!AH171+calc6!AH171)</f>
        <v/>
      </c>
      <c r="AI171" s="31" t="str">
        <f>IF(AI$8="","",calc1!AI171+calc2!AI171+calc3!AI171+calc4!AI171+calc5!AI171+calc6!AI171)</f>
        <v/>
      </c>
      <c r="AJ171" s="31" t="str">
        <f>IF(AJ$8="","",calc1!AJ171+calc2!AJ171+calc3!AJ171+calc4!AJ171+calc5!AJ171+calc6!AJ171)</f>
        <v/>
      </c>
      <c r="AK171" s="31" t="str">
        <f>IF(AK$8="","",calc1!AK171+calc2!AK171+calc3!AK171+calc4!AK171+calc5!AK171+calc6!AK171)</f>
        <v/>
      </c>
      <c r="AL171" s="31" t="str">
        <f>IF(AL$8="","",calc1!AL171+calc2!AL171+calc3!AL171+calc4!AL171+calc5!AL171+calc6!AL171)</f>
        <v/>
      </c>
      <c r="AM171" s="31" t="str">
        <f>IF(AM$8="","",calc1!AM171+calc2!AM171+calc3!AM171+calc4!AM171+calc5!AM171+calc6!AM171)</f>
        <v/>
      </c>
      <c r="AN171" s="31" t="str">
        <f>IF(AN$8="","",calc1!AN171+calc2!AN171+calc3!AN171+calc4!AN171+calc5!AN171+calc6!AN171)</f>
        <v/>
      </c>
      <c r="AO171" s="31" t="str">
        <f>IF(AO$8="","",calc1!AO171+calc2!AO171+calc3!AO171+calc4!AO171+calc5!AO171+calc6!AO171)</f>
        <v/>
      </c>
      <c r="AP171" s="31" t="str">
        <f>IF(AP$8="","",calc1!AP171+calc2!AP171+calc3!AP171+calc4!AP171+calc5!AP171+calc6!AP171)</f>
        <v/>
      </c>
      <c r="AQ171" s="31" t="str">
        <f>IF(AQ$8="","",calc1!AQ171+calc2!AQ171+calc3!AQ171+calc4!AQ171+calc5!AQ171+calc6!AQ171)</f>
        <v/>
      </c>
    </row>
    <row r="172" spans="2:43">
      <c r="B172" s="26">
        <f>'input rate-base'!B172</f>
        <v>8</v>
      </c>
      <c r="C172" s="26">
        <f>'input rate-base'!C172</f>
        <v>2025</v>
      </c>
      <c r="D172" s="31">
        <f>IF(D$8="","",calc1!D172+calc2!D172+calc3!D172+calc4!D172+calc5!D172+calc6!D172)</f>
        <v>32649140.223450001</v>
      </c>
      <c r="E172" s="31">
        <f>IF(E$8="","",calc1!E172+calc2!E172+calc3!E172+calc4!E172+calc5!E172+calc6!E172)</f>
        <v>164625.47055</v>
      </c>
      <c r="F172" s="31">
        <f>IF(F$8="","",calc1!F172+calc2!F172+calc3!F172+calc4!F172+calc5!F172+calc6!F172)</f>
        <v>1709097.8911000001</v>
      </c>
      <c r="G172" s="31">
        <f>IF(G$8="","",calc1!G172+calc2!G172+calc3!G172+calc4!G172+calc5!G172+calc6!G172)</f>
        <v>2296162.90032</v>
      </c>
      <c r="H172" s="31">
        <f>IF(H$8="","",calc1!H172+calc2!H172+calc3!H172+calc4!H172+calc5!H172+calc6!H172)</f>
        <v>14783.321178</v>
      </c>
      <c r="I172" s="31">
        <f>IF(I$8="","",calc1!I172+calc2!I172+calc3!I172+calc4!I172+calc5!I172+calc6!I172)</f>
        <v>10352244.74375</v>
      </c>
      <c r="J172" s="31">
        <f>IF(J$8="","",calc1!J172+calc2!J172+calc3!J172+calc4!J172+calc5!J172+calc6!J172)</f>
        <v>49010.366600000008</v>
      </c>
      <c r="K172" s="31">
        <f>IF(K$8="","",calc1!K172+calc2!K172+calc3!K172+calc4!K172+calc5!K172+calc6!K172)</f>
        <v>79616.248250000004</v>
      </c>
      <c r="L172" s="31">
        <f>IF(L$8="","",calc1!L172+calc2!L172+calc3!L172+calc4!L172+calc5!L172+calc6!L172)</f>
        <v>313624.93563838641</v>
      </c>
      <c r="M172" s="31">
        <f>IF(M$8="","",calc1!M172+calc2!M172+calc3!M172+calc4!M172+calc5!M172+calc6!M172)</f>
        <v>1736041.4749999999</v>
      </c>
      <c r="N172" s="31">
        <f>IF(N$8="","",calc1!N172+calc2!N172+calc3!N172+calc4!N172+calc5!N172+calc6!N172)</f>
        <v>179626.20494000003</v>
      </c>
      <c r="O172" s="31">
        <f>IF(O$8="","",calc1!O172+calc2!O172+calc3!O172+calc4!O172+calc5!O172+calc6!O172)</f>
        <v>385762.71499999997</v>
      </c>
      <c r="P172" s="31">
        <f>IF(P$8="","",calc1!P172+calc2!P172+calc3!P172+calc4!P172+calc5!P172+calc6!P172)</f>
        <v>0</v>
      </c>
      <c r="Q172" s="31">
        <f>IF(Q$8="","",calc1!Q172+calc2!Q172+calc3!Q172+calc4!Q172+calc5!Q172+calc6!Q172)</f>
        <v>337733.054</v>
      </c>
      <c r="R172" s="31">
        <f>IF(R$8="","",calc1!R172+calc2!R172+calc3!R172+calc4!R172+calc5!R172+calc6!R172)</f>
        <v>1930.6016400000001</v>
      </c>
      <c r="S172" s="31">
        <f>IF(S$8="","",calc1!S172+calc2!S172+calc3!S172+calc4!S172+calc5!S172+calc6!S172)</f>
        <v>220255.40899999999</v>
      </c>
      <c r="T172" s="31">
        <f>IF(T$8="","",calc1!T172+calc2!T172+calc3!T172+calc4!T172+calc5!T172+calc6!T172)</f>
        <v>3069.8184000000001</v>
      </c>
      <c r="U172" s="31">
        <f>IF(U$8="","",calc1!U172+calc2!U172+calc3!U172+calc4!U172+calc5!U172+calc6!U172)</f>
        <v>6938.2732500000002</v>
      </c>
      <c r="V172" s="31">
        <f>IF(V$8="","",calc1!V172+calc2!V172+calc3!V172+calc4!V172+calc5!V172+calc6!V172)</f>
        <v>2369.5163139345809</v>
      </c>
      <c r="W172" s="31">
        <f>IF(W$8="","",calc1!W172+calc2!W172+calc3!W172+calc4!W172+calc5!W172+calc6!W172)</f>
        <v>72348.172500000001</v>
      </c>
      <c r="X172" s="31">
        <f>IF(X$8="","",calc1!X172+calc2!X172+calc3!X172+calc4!X172+calc5!X172+calc6!X172)</f>
        <v>69449.487110000002</v>
      </c>
      <c r="Y172" s="31">
        <f>IF(Y$8="","",calc1!Y172+calc2!Y172+calc3!Y172+calc4!Y172+calc5!Y172+calc6!Y172)</f>
        <v>57022.684999999998</v>
      </c>
      <c r="Z172" s="31">
        <f>IF(Z$8="","",calc1!Z172+calc2!Z172+calc3!Z172+calc4!Z172+calc5!Z172+calc6!Z172)</f>
        <v>11321.867979999999</v>
      </c>
      <c r="AA172" s="31">
        <f>IF(AA$8="","",calc1!AA172+calc2!AA172+calc3!AA172+calc4!AA172+calc5!AA172+calc6!AA172)</f>
        <v>5035.6764999999996</v>
      </c>
      <c r="AB172" s="31">
        <f>IF(AB$8="","",calc1!AB172+calc2!AB172+calc3!AB172+calc4!AB172+calc5!AB172+calc6!AB172)</f>
        <v>0</v>
      </c>
      <c r="AC172" s="31" t="str">
        <f>IF(AC$8="","",calc1!AC172+calc2!AC172+calc3!AC172+calc4!AC172+calc5!AC172+calc6!AC172)</f>
        <v/>
      </c>
      <c r="AD172" s="31" t="str">
        <f>IF(AD$8="","",calc1!AD172+calc2!AD172+calc3!AD172+calc4!AD172+calc5!AD172+calc6!AD172)</f>
        <v/>
      </c>
      <c r="AE172" s="31" t="str">
        <f>IF(AE$8="","",calc1!AE172+calc2!AE172+calc3!AE172+calc4!AE172+calc5!AE172+calc6!AE172)</f>
        <v/>
      </c>
      <c r="AF172" s="31" t="str">
        <f>IF(AF$8="","",calc1!AF172+calc2!AF172+calc3!AF172+calc4!AF172+calc5!AF172+calc6!AF172)</f>
        <v/>
      </c>
      <c r="AG172" s="31" t="str">
        <f>IF(AG$8="","",calc1!AG172+calc2!AG172+calc3!AG172+calc4!AG172+calc5!AG172+calc6!AG172)</f>
        <v/>
      </c>
      <c r="AH172" s="31" t="str">
        <f>IF(AH$8="","",calc1!AH172+calc2!AH172+calc3!AH172+calc4!AH172+calc5!AH172+calc6!AH172)</f>
        <v/>
      </c>
      <c r="AI172" s="31" t="str">
        <f>IF(AI$8="","",calc1!AI172+calc2!AI172+calc3!AI172+calc4!AI172+calc5!AI172+calc6!AI172)</f>
        <v/>
      </c>
      <c r="AJ172" s="31" t="str">
        <f>IF(AJ$8="","",calc1!AJ172+calc2!AJ172+calc3!AJ172+calc4!AJ172+calc5!AJ172+calc6!AJ172)</f>
        <v/>
      </c>
      <c r="AK172" s="31" t="str">
        <f>IF(AK$8="","",calc1!AK172+calc2!AK172+calc3!AK172+calc4!AK172+calc5!AK172+calc6!AK172)</f>
        <v/>
      </c>
      <c r="AL172" s="31" t="str">
        <f>IF(AL$8="","",calc1!AL172+calc2!AL172+calc3!AL172+calc4!AL172+calc5!AL172+calc6!AL172)</f>
        <v/>
      </c>
      <c r="AM172" s="31" t="str">
        <f>IF(AM$8="","",calc1!AM172+calc2!AM172+calc3!AM172+calc4!AM172+calc5!AM172+calc6!AM172)</f>
        <v/>
      </c>
      <c r="AN172" s="31" t="str">
        <f>IF(AN$8="","",calc1!AN172+calc2!AN172+calc3!AN172+calc4!AN172+calc5!AN172+calc6!AN172)</f>
        <v/>
      </c>
      <c r="AO172" s="31" t="str">
        <f>IF(AO$8="","",calc1!AO172+calc2!AO172+calc3!AO172+calc4!AO172+calc5!AO172+calc6!AO172)</f>
        <v/>
      </c>
      <c r="AP172" s="31" t="str">
        <f>IF(AP$8="","",calc1!AP172+calc2!AP172+calc3!AP172+calc4!AP172+calc5!AP172+calc6!AP172)</f>
        <v/>
      </c>
      <c r="AQ172" s="31" t="str">
        <f>IF(AQ$8="","",calc1!AQ172+calc2!AQ172+calc3!AQ172+calc4!AQ172+calc5!AQ172+calc6!AQ172)</f>
        <v/>
      </c>
    </row>
    <row r="173" spans="2:43">
      <c r="B173" s="26">
        <f>'input rate-base'!B173</f>
        <v>9</v>
      </c>
      <c r="C173" s="26">
        <f>'input rate-base'!C173</f>
        <v>2025</v>
      </c>
      <c r="D173" s="31">
        <f>IF(D$8="","",calc1!D173+calc2!D173+calc3!D173+calc4!D173+calc5!D173+calc6!D173)</f>
        <v>31459753.939309999</v>
      </c>
      <c r="E173" s="31">
        <f>IF(E$8="","",calc1!E173+calc2!E173+calc3!E173+calc4!E173+calc5!E173+calc6!E173)</f>
        <v>155395.466289</v>
      </c>
      <c r="F173" s="31">
        <f>IF(F$8="","",calc1!F173+calc2!F173+calc3!F173+calc4!F173+calc5!F173+calc6!F173)</f>
        <v>1623181.5940700001</v>
      </c>
      <c r="G173" s="31">
        <f>IF(G$8="","",calc1!G173+calc2!G173+calc3!G173+calc4!G173+calc5!G173+calc6!G173)</f>
        <v>2253936.6666000001</v>
      </c>
      <c r="H173" s="31">
        <f>IF(H$8="","",calc1!H173+calc2!H173+calc3!H173+calc4!H173+calc5!H173+calc6!H173)</f>
        <v>14484.859938</v>
      </c>
      <c r="I173" s="31">
        <f>IF(I$8="","",calc1!I173+calc2!I173+calc3!I173+calc4!I173+calc5!I173+calc6!I173)</f>
        <v>10633427.113499999</v>
      </c>
      <c r="J173" s="31">
        <f>IF(J$8="","",calc1!J173+calc2!J173+calc3!J173+calc4!J173+calc5!J173+calc6!J173)</f>
        <v>53093.767300000007</v>
      </c>
      <c r="K173" s="31">
        <f>IF(K$8="","",calc1!K173+calc2!K173+calc3!K173+calc4!K173+calc5!K173+calc6!K173)</f>
        <v>74988.09</v>
      </c>
      <c r="L173" s="31">
        <f>IF(L$8="","",calc1!L173+calc2!L173+calc3!L173+calc4!L173+calc5!L173+calc6!L173)</f>
        <v>310938.30122186156</v>
      </c>
      <c r="M173" s="31">
        <f>IF(M$8="","",calc1!M173+calc2!M173+calc3!M173+calc4!M173+calc5!M173+calc6!M173)</f>
        <v>1733194.9850000001</v>
      </c>
      <c r="N173" s="31">
        <f>IF(N$8="","",calc1!N173+calc2!N173+calc3!N173+calc4!N173+calc5!N173+calc6!N173)</f>
        <v>184504.82997000002</v>
      </c>
      <c r="O173" s="31">
        <f>IF(O$8="","",calc1!O173+calc2!O173+calc3!O173+calc4!O173+calc5!O173+calc6!O173)</f>
        <v>378760.5625</v>
      </c>
      <c r="P173" s="31">
        <f>IF(P$8="","",calc1!P173+calc2!P173+calc3!P173+calc4!P173+calc5!P173+calc6!P173)</f>
        <v>0</v>
      </c>
      <c r="Q173" s="31">
        <f>IF(Q$8="","",calc1!Q173+calc2!Q173+calc3!Q173+calc4!Q173+calc5!Q173+calc6!Q173)</f>
        <v>287609.12771999999</v>
      </c>
      <c r="R173" s="31">
        <f>IF(R$8="","",calc1!R173+calc2!R173+calc3!R173+calc4!R173+calc5!R173+calc6!R173)</f>
        <v>2038.0984800000001</v>
      </c>
      <c r="S173" s="31">
        <f>IF(S$8="","",calc1!S173+calc2!S173+calc3!S173+calc4!S173+calc5!S173+calc6!S173)</f>
        <v>217691.96025</v>
      </c>
      <c r="T173" s="31">
        <f>IF(T$8="","",calc1!T173+calc2!T173+calc3!T173+calc4!T173+calc5!T173+calc6!T173)</f>
        <v>3045.0711000000001</v>
      </c>
      <c r="U173" s="31">
        <f>IF(U$8="","",calc1!U173+calc2!U173+calc3!U173+calc4!U173+calc5!U173+calc6!U173)</f>
        <v>6754.4657500000003</v>
      </c>
      <c r="V173" s="31">
        <f>IF(V$8="","",calc1!V173+calc2!V173+calc3!V173+calc4!V173+calc5!V173+calc6!V173)</f>
        <v>2244.6877109516231</v>
      </c>
      <c r="W173" s="31">
        <f>IF(W$8="","",calc1!W173+calc2!W173+calc3!W173+calc4!W173+calc5!W173+calc6!W173)</f>
        <v>72183.194999999992</v>
      </c>
      <c r="X173" s="31">
        <f>IF(X$8="","",calc1!X173+calc2!X173+calc3!X173+calc4!X173+calc5!X173+calc6!X173)</f>
        <v>74998.36957000001</v>
      </c>
      <c r="Y173" s="31">
        <f>IF(Y$8="","",calc1!Y173+calc2!Y173+calc3!Y173+calc4!Y173+calc5!Y173+calc6!Y173)</f>
        <v>57195.347499999996</v>
      </c>
      <c r="Z173" s="31">
        <f>IF(Z$8="","",calc1!Z173+calc2!Z173+calc3!Z173+calc4!Z173+calc5!Z173+calc6!Z173)</f>
        <v>11099.213659999999</v>
      </c>
      <c r="AA173" s="31">
        <f>IF(AA$8="","",calc1!AA173+calc2!AA173+calc3!AA173+calc4!AA173+calc5!AA173+calc6!AA173)</f>
        <v>5386.7240000000002</v>
      </c>
      <c r="AB173" s="31">
        <f>IF(AB$8="","",calc1!AB173+calc2!AB173+calc3!AB173+calc4!AB173+calc5!AB173+calc6!AB173)</f>
        <v>0</v>
      </c>
      <c r="AC173" s="31" t="str">
        <f>IF(AC$8="","",calc1!AC173+calc2!AC173+calc3!AC173+calc4!AC173+calc5!AC173+calc6!AC173)</f>
        <v/>
      </c>
      <c r="AD173" s="31" t="str">
        <f>IF(AD$8="","",calc1!AD173+calc2!AD173+calc3!AD173+calc4!AD173+calc5!AD173+calc6!AD173)</f>
        <v/>
      </c>
      <c r="AE173" s="31" t="str">
        <f>IF(AE$8="","",calc1!AE173+calc2!AE173+calc3!AE173+calc4!AE173+calc5!AE173+calc6!AE173)</f>
        <v/>
      </c>
      <c r="AF173" s="31" t="str">
        <f>IF(AF$8="","",calc1!AF173+calc2!AF173+calc3!AF173+calc4!AF173+calc5!AF173+calc6!AF173)</f>
        <v/>
      </c>
      <c r="AG173" s="31" t="str">
        <f>IF(AG$8="","",calc1!AG173+calc2!AG173+calc3!AG173+calc4!AG173+calc5!AG173+calc6!AG173)</f>
        <v/>
      </c>
      <c r="AH173" s="31" t="str">
        <f>IF(AH$8="","",calc1!AH173+calc2!AH173+calc3!AH173+calc4!AH173+calc5!AH173+calc6!AH173)</f>
        <v/>
      </c>
      <c r="AI173" s="31" t="str">
        <f>IF(AI$8="","",calc1!AI173+calc2!AI173+calc3!AI173+calc4!AI173+calc5!AI173+calc6!AI173)</f>
        <v/>
      </c>
      <c r="AJ173" s="31" t="str">
        <f>IF(AJ$8="","",calc1!AJ173+calc2!AJ173+calc3!AJ173+calc4!AJ173+calc5!AJ173+calc6!AJ173)</f>
        <v/>
      </c>
      <c r="AK173" s="31" t="str">
        <f>IF(AK$8="","",calc1!AK173+calc2!AK173+calc3!AK173+calc4!AK173+calc5!AK173+calc6!AK173)</f>
        <v/>
      </c>
      <c r="AL173" s="31" t="str">
        <f>IF(AL$8="","",calc1!AL173+calc2!AL173+calc3!AL173+calc4!AL173+calc5!AL173+calc6!AL173)</f>
        <v/>
      </c>
      <c r="AM173" s="31" t="str">
        <f>IF(AM$8="","",calc1!AM173+calc2!AM173+calc3!AM173+calc4!AM173+calc5!AM173+calc6!AM173)</f>
        <v/>
      </c>
      <c r="AN173" s="31" t="str">
        <f>IF(AN$8="","",calc1!AN173+calc2!AN173+calc3!AN173+calc4!AN173+calc5!AN173+calc6!AN173)</f>
        <v/>
      </c>
      <c r="AO173" s="31" t="str">
        <f>IF(AO$8="","",calc1!AO173+calc2!AO173+calc3!AO173+calc4!AO173+calc5!AO173+calc6!AO173)</f>
        <v/>
      </c>
      <c r="AP173" s="31" t="str">
        <f>IF(AP$8="","",calc1!AP173+calc2!AP173+calc3!AP173+calc4!AP173+calc5!AP173+calc6!AP173)</f>
        <v/>
      </c>
      <c r="AQ173" s="31" t="str">
        <f>IF(AQ$8="","",calc1!AQ173+calc2!AQ173+calc3!AQ173+calc4!AQ173+calc5!AQ173+calc6!AQ173)</f>
        <v/>
      </c>
    </row>
    <row r="174" spans="2:43">
      <c r="B174" s="26">
        <f>'input rate-base'!B174</f>
        <v>10</v>
      </c>
      <c r="C174" s="26">
        <f>'input rate-base'!C174</f>
        <v>2025</v>
      </c>
      <c r="D174" s="31">
        <f>IF(D$8="","",calc1!D174+calc2!D174+calc3!D174+calc4!D174+calc5!D174+calc6!D174)</f>
        <v>26676673.898770001</v>
      </c>
      <c r="E174" s="31">
        <f>IF(E$8="","",calc1!E174+calc2!E174+calc3!E174+calc4!E174+calc5!E174+calc6!E174)</f>
        <v>128058.6060195</v>
      </c>
      <c r="F174" s="31">
        <f>IF(F$8="","",calc1!F174+calc2!F174+calc3!F174+calc4!F174+calc5!F174+calc6!F174)</f>
        <v>1337235.55975</v>
      </c>
      <c r="G174" s="31">
        <f>IF(G$8="","",calc1!G174+calc2!G174+calc3!G174+calc4!G174+calc5!G174+calc6!G174)</f>
        <v>2023180.1257200001</v>
      </c>
      <c r="H174" s="31">
        <f>IF(H$8="","",calc1!H174+calc2!H174+calc3!H174+calc4!H174+calc5!H174+calc6!H174)</f>
        <v>12853.169261999999</v>
      </c>
      <c r="I174" s="31">
        <f>IF(I$8="","",calc1!I174+calc2!I174+calc3!I174+calc4!I174+calc5!I174+calc6!I174)</f>
        <v>10219458.9025</v>
      </c>
      <c r="J174" s="31">
        <f>IF(J$8="","",calc1!J174+calc2!J174+calc3!J174+calc4!J174+calc5!J174+calc6!J174)</f>
        <v>54457.399400000002</v>
      </c>
      <c r="K174" s="31">
        <f>IF(K$8="","",calc1!K174+calc2!K174+calc3!K174+calc4!K174+calc5!K174+calc6!K174)</f>
        <v>66658.396500000003</v>
      </c>
      <c r="L174" s="31">
        <f>IF(L$8="","",calc1!L174+calc2!L174+calc3!L174+calc4!L174+calc5!L174+calc6!L174)</f>
        <v>255097.24269027368</v>
      </c>
      <c r="M174" s="31">
        <f>IF(M$8="","",calc1!M174+calc2!M174+calc3!M174+calc4!M174+calc5!M174+calc6!M174)</f>
        <v>1605835.6949999998</v>
      </c>
      <c r="N174" s="31">
        <f>IF(N$8="","",calc1!N174+calc2!N174+calc3!N174+calc4!N174+calc5!N174+calc6!N174)</f>
        <v>177956.06160000002</v>
      </c>
      <c r="O174" s="31">
        <f>IF(O$8="","",calc1!O174+calc2!O174+calc3!O174+calc4!O174+calc5!O174+calc6!O174)</f>
        <v>356247.12</v>
      </c>
      <c r="P174" s="31">
        <f>IF(P$8="","",calc1!P174+calc2!P174+calc3!P174+calc4!P174+calc5!P174+calc6!P174)</f>
        <v>0</v>
      </c>
      <c r="Q174" s="31">
        <f>IF(Q$8="","",calc1!Q174+calc2!Q174+calc3!Q174+calc4!Q174+calc5!Q174+calc6!Q174)</f>
        <v>177465.97076</v>
      </c>
      <c r="R174" s="31">
        <f>IF(R$8="","",calc1!R174+calc2!R174+calc3!R174+calc4!R174+calc5!R174+calc6!R174)</f>
        <v>1737.53712</v>
      </c>
      <c r="S174" s="31">
        <f>IF(S$8="","",calc1!S174+calc2!S174+calc3!S174+calc4!S174+calc5!S174+calc6!S174)</f>
        <v>203237.46575</v>
      </c>
      <c r="T174" s="31">
        <f>IF(T$8="","",calc1!T174+calc2!T174+calc3!T174+calc4!T174+calc5!T174+calc6!T174)</f>
        <v>2619.5940000000001</v>
      </c>
      <c r="U174" s="31">
        <f>IF(U$8="","",calc1!U174+calc2!U174+calc3!U174+calc4!U174+calc5!U174+calc6!U174)</f>
        <v>6650.4842500000004</v>
      </c>
      <c r="V174" s="31">
        <f>IF(V$8="","",calc1!V174+calc2!V174+calc3!V174+calc4!V174+calc5!V174+calc6!V174)</f>
        <v>1606.9967116960113</v>
      </c>
      <c r="W174" s="31">
        <f>IF(W$8="","",calc1!W174+calc2!W174+calc3!W174+calc4!W174+calc5!W174+calc6!W174)</f>
        <v>68401.5625</v>
      </c>
      <c r="X174" s="31">
        <f>IF(X$8="","",calc1!X174+calc2!X174+calc3!X174+calc4!X174+calc5!X174+calc6!X174)</f>
        <v>67570.914489999996</v>
      </c>
      <c r="Y174" s="31">
        <f>IF(Y$8="","",calc1!Y174+calc2!Y174+calc3!Y174+calc4!Y174+calc5!Y174+calc6!Y174)</f>
        <v>52473.652499999997</v>
      </c>
      <c r="Z174" s="31">
        <f>IF(Z$8="","",calc1!Z174+calc2!Z174+calc3!Z174+calc4!Z174+calc5!Z174+calc6!Z174)</f>
        <v>10630.47228</v>
      </c>
      <c r="AA174" s="31">
        <f>IF(AA$8="","",calc1!AA174+calc2!AA174+calc3!AA174+calc4!AA174+calc5!AA174+calc6!AA174)</f>
        <v>3022.8964500000002</v>
      </c>
      <c r="AB174" s="31">
        <f>IF(AB$8="","",calc1!AB174+calc2!AB174+calc3!AB174+calc4!AB174+calc5!AB174+calc6!AB174)</f>
        <v>0</v>
      </c>
      <c r="AC174" s="31" t="str">
        <f>IF(AC$8="","",calc1!AC174+calc2!AC174+calc3!AC174+calc4!AC174+calc5!AC174+calc6!AC174)</f>
        <v/>
      </c>
      <c r="AD174" s="31" t="str">
        <f>IF(AD$8="","",calc1!AD174+calc2!AD174+calc3!AD174+calc4!AD174+calc5!AD174+calc6!AD174)</f>
        <v/>
      </c>
      <c r="AE174" s="31" t="str">
        <f>IF(AE$8="","",calc1!AE174+calc2!AE174+calc3!AE174+calc4!AE174+calc5!AE174+calc6!AE174)</f>
        <v/>
      </c>
      <c r="AF174" s="31" t="str">
        <f>IF(AF$8="","",calc1!AF174+calc2!AF174+calc3!AF174+calc4!AF174+calc5!AF174+calc6!AF174)</f>
        <v/>
      </c>
      <c r="AG174" s="31" t="str">
        <f>IF(AG$8="","",calc1!AG174+calc2!AG174+calc3!AG174+calc4!AG174+calc5!AG174+calc6!AG174)</f>
        <v/>
      </c>
      <c r="AH174" s="31" t="str">
        <f>IF(AH$8="","",calc1!AH174+calc2!AH174+calc3!AH174+calc4!AH174+calc5!AH174+calc6!AH174)</f>
        <v/>
      </c>
      <c r="AI174" s="31" t="str">
        <f>IF(AI$8="","",calc1!AI174+calc2!AI174+calc3!AI174+calc4!AI174+calc5!AI174+calc6!AI174)</f>
        <v/>
      </c>
      <c r="AJ174" s="31" t="str">
        <f>IF(AJ$8="","",calc1!AJ174+calc2!AJ174+calc3!AJ174+calc4!AJ174+calc5!AJ174+calc6!AJ174)</f>
        <v/>
      </c>
      <c r="AK174" s="31" t="str">
        <f>IF(AK$8="","",calc1!AK174+calc2!AK174+calc3!AK174+calc4!AK174+calc5!AK174+calc6!AK174)</f>
        <v/>
      </c>
      <c r="AL174" s="31" t="str">
        <f>IF(AL$8="","",calc1!AL174+calc2!AL174+calc3!AL174+calc4!AL174+calc5!AL174+calc6!AL174)</f>
        <v/>
      </c>
      <c r="AM174" s="31" t="str">
        <f>IF(AM$8="","",calc1!AM174+calc2!AM174+calc3!AM174+calc4!AM174+calc5!AM174+calc6!AM174)</f>
        <v/>
      </c>
      <c r="AN174" s="31" t="str">
        <f>IF(AN$8="","",calc1!AN174+calc2!AN174+calc3!AN174+calc4!AN174+calc5!AN174+calc6!AN174)</f>
        <v/>
      </c>
      <c r="AO174" s="31" t="str">
        <f>IF(AO$8="","",calc1!AO174+calc2!AO174+calc3!AO174+calc4!AO174+calc5!AO174+calc6!AO174)</f>
        <v/>
      </c>
      <c r="AP174" s="31" t="str">
        <f>IF(AP$8="","",calc1!AP174+calc2!AP174+calc3!AP174+calc4!AP174+calc5!AP174+calc6!AP174)</f>
        <v/>
      </c>
      <c r="AQ174" s="31" t="str">
        <f>IF(AQ$8="","",calc1!AQ174+calc2!AQ174+calc3!AQ174+calc4!AQ174+calc5!AQ174+calc6!AQ174)</f>
        <v/>
      </c>
    </row>
    <row r="175" spans="2:43">
      <c r="B175" s="26">
        <f>'input rate-base'!B175</f>
        <v>11</v>
      </c>
      <c r="C175" s="26">
        <f>'input rate-base'!C175</f>
        <v>2025</v>
      </c>
      <c r="D175" s="31">
        <f>IF(D$8="","",calc1!D175+calc2!D175+calc3!D175+calc4!D175+calc5!D175+calc6!D175)</f>
        <v>20550634.339869998</v>
      </c>
      <c r="E175" s="31">
        <f>IF(E$8="","",calc1!E175+calc2!E175+calc3!E175+calc4!E175+calc5!E175+calc6!E175)</f>
        <v>97326.254553000006</v>
      </c>
      <c r="F175" s="31">
        <f>IF(F$8="","",calc1!F175+calc2!F175+calc3!F175+calc4!F175+calc5!F175+calc6!F175)</f>
        <v>1008988.05273</v>
      </c>
      <c r="G175" s="31">
        <f>IF(G$8="","",calc1!G175+calc2!G175+calc3!G175+calc4!G175+calc5!G175+calc6!G175)</f>
        <v>1666107.9212400001</v>
      </c>
      <c r="H175" s="31">
        <f>IF(H$8="","",calc1!H175+calc2!H175+calc3!H175+calc4!H175+calc5!H175+calc6!H175)</f>
        <v>10327.582043999999</v>
      </c>
      <c r="I175" s="31">
        <f>IF(I$8="","",calc1!I175+calc2!I175+calc3!I175+calc4!I175+calc5!I175+calc6!I175)</f>
        <v>8756297.6284999996</v>
      </c>
      <c r="J175" s="31">
        <f>IF(J$8="","",calc1!J175+calc2!J175+calc3!J175+calc4!J175+calc5!J175+calc6!J175)</f>
        <v>46046.653100000003</v>
      </c>
      <c r="K175" s="31">
        <f>IF(K$8="","",calc1!K175+calc2!K175+calc3!K175+calc4!K175+calc5!K175+calc6!K175)</f>
        <v>56754.4545</v>
      </c>
      <c r="L175" s="31">
        <f>IF(L$8="","",calc1!L175+calc2!L175+calc3!L175+calc4!L175+calc5!L175+calc6!L175)</f>
        <v>167159.04433999999</v>
      </c>
      <c r="M175" s="31">
        <f>IF(M$8="","",calc1!M175+calc2!M175+calc3!M175+calc4!M175+calc5!M175+calc6!M175)</f>
        <v>1469318.71</v>
      </c>
      <c r="N175" s="31">
        <f>IF(N$8="","",calc1!N175+calc2!N175+calc3!N175+calc4!N175+calc5!N175+calc6!N175)</f>
        <v>167676.26550000001</v>
      </c>
      <c r="O175" s="31">
        <f>IF(O$8="","",calc1!O175+calc2!O175+calc3!O175+calc4!O175+calc5!O175+calc6!O175)</f>
        <v>334897.64</v>
      </c>
      <c r="P175" s="31">
        <f>IF(P$8="","",calc1!P175+calc2!P175+calc3!P175+calc4!P175+calc5!P175+calc6!P175)</f>
        <v>0</v>
      </c>
      <c r="Q175" s="31">
        <f>IF(Q$8="","",calc1!Q175+calc2!Q175+calc3!Q175+calc4!Q175+calc5!Q175+calc6!Q175)</f>
        <v>148590.82624000002</v>
      </c>
      <c r="R175" s="31">
        <f>IF(R$8="","",calc1!R175+calc2!R175+calc3!R175+calc4!R175+calc5!R175+calc6!R175)</f>
        <v>1501.1515200000001</v>
      </c>
      <c r="S175" s="31">
        <f>IF(S$8="","",calc1!S175+calc2!S175+calc3!S175+calc4!S175+calc5!S175+calc6!S175)</f>
        <v>184603.25449999998</v>
      </c>
      <c r="T175" s="31">
        <f>IF(T$8="","",calc1!T175+calc2!T175+calc3!T175+calc4!T175+calc5!T175+calc6!T175)</f>
        <v>2630.1464000000001</v>
      </c>
      <c r="U175" s="31">
        <f>IF(U$8="","",calc1!U175+calc2!U175+calc3!U175+calc4!U175+calc5!U175+calc6!U175)</f>
        <v>6264.3964999999998</v>
      </c>
      <c r="V175" s="31">
        <f>IF(V$8="","",calc1!V175+calc2!V175+calc3!V175+calc4!V175+calc5!V175+calc6!V175)</f>
        <v>986.80103999999994</v>
      </c>
      <c r="W175" s="31">
        <f>IF(W$8="","",calc1!W175+calc2!W175+calc3!W175+calc4!W175+calc5!W175+calc6!W175)</f>
        <v>62276.947499999995</v>
      </c>
      <c r="X175" s="31">
        <f>IF(X$8="","",calc1!X175+calc2!X175+calc3!X175+calc4!X175+calc5!X175+calc6!X175)</f>
        <v>64756.130109999998</v>
      </c>
      <c r="Y175" s="31">
        <f>IF(Y$8="","",calc1!Y175+calc2!Y175+calc3!Y175+calc4!Y175+calc5!Y175+calc6!Y175)</f>
        <v>51973.564999999995</v>
      </c>
      <c r="Z175" s="31">
        <f>IF(Z$8="","",calc1!Z175+calc2!Z175+calc3!Z175+calc4!Z175+calc5!Z175+calc6!Z175)</f>
        <v>9950.0875500000002</v>
      </c>
      <c r="AA175" s="31">
        <f>IF(AA$8="","",calc1!AA175+calc2!AA175+calc3!AA175+calc4!AA175+calc5!AA175+calc6!AA175)</f>
        <v>2631.7152000000001</v>
      </c>
      <c r="AB175" s="31">
        <f>IF(AB$8="","",calc1!AB175+calc2!AB175+calc3!AB175+calc4!AB175+calc5!AB175+calc6!AB175)</f>
        <v>0</v>
      </c>
      <c r="AC175" s="31" t="str">
        <f>IF(AC$8="","",calc1!AC175+calc2!AC175+calc3!AC175+calc4!AC175+calc5!AC175+calc6!AC175)</f>
        <v/>
      </c>
      <c r="AD175" s="31" t="str">
        <f>IF(AD$8="","",calc1!AD175+calc2!AD175+calc3!AD175+calc4!AD175+calc5!AD175+calc6!AD175)</f>
        <v/>
      </c>
      <c r="AE175" s="31" t="str">
        <f>IF(AE$8="","",calc1!AE175+calc2!AE175+calc3!AE175+calc4!AE175+calc5!AE175+calc6!AE175)</f>
        <v/>
      </c>
      <c r="AF175" s="31" t="str">
        <f>IF(AF$8="","",calc1!AF175+calc2!AF175+calc3!AF175+calc4!AF175+calc5!AF175+calc6!AF175)</f>
        <v/>
      </c>
      <c r="AG175" s="31" t="str">
        <f>IF(AG$8="","",calc1!AG175+calc2!AG175+calc3!AG175+calc4!AG175+calc5!AG175+calc6!AG175)</f>
        <v/>
      </c>
      <c r="AH175" s="31" t="str">
        <f>IF(AH$8="","",calc1!AH175+calc2!AH175+calc3!AH175+calc4!AH175+calc5!AH175+calc6!AH175)</f>
        <v/>
      </c>
      <c r="AI175" s="31" t="str">
        <f>IF(AI$8="","",calc1!AI175+calc2!AI175+calc3!AI175+calc4!AI175+calc5!AI175+calc6!AI175)</f>
        <v/>
      </c>
      <c r="AJ175" s="31" t="str">
        <f>IF(AJ$8="","",calc1!AJ175+calc2!AJ175+calc3!AJ175+calc4!AJ175+calc5!AJ175+calc6!AJ175)</f>
        <v/>
      </c>
      <c r="AK175" s="31" t="str">
        <f>IF(AK$8="","",calc1!AK175+calc2!AK175+calc3!AK175+calc4!AK175+calc5!AK175+calc6!AK175)</f>
        <v/>
      </c>
      <c r="AL175" s="31" t="str">
        <f>IF(AL$8="","",calc1!AL175+calc2!AL175+calc3!AL175+calc4!AL175+calc5!AL175+calc6!AL175)</f>
        <v/>
      </c>
      <c r="AM175" s="31" t="str">
        <f>IF(AM$8="","",calc1!AM175+calc2!AM175+calc3!AM175+calc4!AM175+calc5!AM175+calc6!AM175)</f>
        <v/>
      </c>
      <c r="AN175" s="31" t="str">
        <f>IF(AN$8="","",calc1!AN175+calc2!AN175+calc3!AN175+calc4!AN175+calc5!AN175+calc6!AN175)</f>
        <v/>
      </c>
      <c r="AO175" s="31" t="str">
        <f>IF(AO$8="","",calc1!AO175+calc2!AO175+calc3!AO175+calc4!AO175+calc5!AO175+calc6!AO175)</f>
        <v/>
      </c>
      <c r="AP175" s="31" t="str">
        <f>IF(AP$8="","",calc1!AP175+calc2!AP175+calc3!AP175+calc4!AP175+calc5!AP175+calc6!AP175)</f>
        <v/>
      </c>
      <c r="AQ175" s="31" t="str">
        <f>IF(AQ$8="","",calc1!AQ175+calc2!AQ175+calc3!AQ175+calc4!AQ175+calc5!AQ175+calc6!AQ175)</f>
        <v/>
      </c>
    </row>
    <row r="176" spans="2:43">
      <c r="B176" s="26">
        <f>'input rate-base'!B176</f>
        <v>12</v>
      </c>
      <c r="C176" s="26">
        <f>'input rate-base'!C176</f>
        <v>2025</v>
      </c>
      <c r="D176" s="31">
        <f>IF(D$8="","",calc1!D176+calc2!D176+calc3!D176+calc4!D176+calc5!D176+calc6!D176)</f>
        <v>23096644.08131</v>
      </c>
      <c r="E176" s="31">
        <f>IF(E$8="","",calc1!E176+calc2!E176+calc3!E176+calc4!E176+calc5!E176+calc6!E176)</f>
        <v>110377.70644350001</v>
      </c>
      <c r="F176" s="31">
        <f>IF(F$8="","",calc1!F176+calc2!F176+calc3!F176+calc4!F176+calc5!F176+calc6!F176)</f>
        <v>1163554.8883199999</v>
      </c>
      <c r="G176" s="31">
        <f>IF(G$8="","",calc1!G176+calc2!G176+calc3!G176+calc4!G176+calc5!G176+calc6!G176)</f>
        <v>1765037.00196</v>
      </c>
      <c r="H176" s="31">
        <f>IF(H$8="","",calc1!H176+calc2!H176+calc3!H176+calc4!H176+calc5!H176+calc6!H176)</f>
        <v>11023.068528</v>
      </c>
      <c r="I176" s="31">
        <f>IF(I$8="","",calc1!I176+calc2!I176+calc3!I176+calc4!I176+calc5!I176+calc6!I176)</f>
        <v>8891812.8612500001</v>
      </c>
      <c r="J176" s="31">
        <f>IF(J$8="","",calc1!J176+calc2!J176+calc3!J176+calc4!J176+calc5!J176+calc6!J176)</f>
        <v>43407.3995</v>
      </c>
      <c r="K176" s="31">
        <f>IF(K$8="","",calc1!K176+calc2!K176+calc3!K176+calc4!K176+calc5!K176+calc6!K176)</f>
        <v>58611.125</v>
      </c>
      <c r="L176" s="31">
        <f>IF(L$8="","",calc1!L176+calc2!L176+calc3!L176+calc4!L176+calc5!L176+calc6!L176)</f>
        <v>160783.34158000001</v>
      </c>
      <c r="M176" s="31">
        <f>IF(M$8="","",calc1!M176+calc2!M176+calc3!M176+calc4!M176+calc5!M176+calc6!M176)</f>
        <v>1443693.355</v>
      </c>
      <c r="N176" s="31">
        <f>IF(N$8="","",calc1!N176+calc2!N176+calc3!N176+calc4!N176+calc5!N176+calc6!N176)</f>
        <v>177946.80512999999</v>
      </c>
      <c r="O176" s="31">
        <f>IF(O$8="","",calc1!O176+calc2!O176+calc3!O176+calc4!O176+calc5!O176+calc6!O176)</f>
        <v>331027.34249999997</v>
      </c>
      <c r="P176" s="31">
        <f>IF(P$8="","",calc1!P176+calc2!P176+calc3!P176+calc4!P176+calc5!P176+calc6!P176)</f>
        <v>0</v>
      </c>
      <c r="Q176" s="31">
        <f>IF(Q$8="","",calc1!Q176+calc2!Q176+calc3!Q176+calc4!Q176+calc5!Q176+calc6!Q176)</f>
        <v>166574.55408</v>
      </c>
      <c r="R176" s="31">
        <f>IF(R$8="","",calc1!R176+calc2!R176+calc3!R176+calc4!R176+calc5!R176+calc6!R176)</f>
        <v>1661.0048400000001</v>
      </c>
      <c r="S176" s="31">
        <f>IF(S$8="","",calc1!S176+calc2!S176+calc3!S176+calc4!S176+calc5!S176+calc6!S176)</f>
        <v>189821.83724999998</v>
      </c>
      <c r="T176" s="31">
        <f>IF(T$8="","",calc1!T176+calc2!T176+calc3!T176+calc4!T176+calc5!T176+calc6!T176)</f>
        <v>2728.6729999999998</v>
      </c>
      <c r="U176" s="31">
        <f>IF(U$8="","",calc1!U176+calc2!U176+calc3!U176+calc4!U176+calc5!U176+calc6!U176)</f>
        <v>6127.3010000000004</v>
      </c>
      <c r="V176" s="31">
        <f>IF(V$8="","",calc1!V176+calc2!V176+calc3!V176+calc4!V176+calc5!V176+calc6!V176)</f>
        <v>940.17445999999995</v>
      </c>
      <c r="W176" s="31">
        <f>IF(W$8="","",calc1!W176+calc2!W176+calc3!W176+calc4!W176+calc5!W176+calc6!W176)</f>
        <v>62552.009999999995</v>
      </c>
      <c r="X176" s="31">
        <f>IF(X$8="","",calc1!X176+calc2!X176+calc3!X176+calc4!X176+calc5!X176+calc6!X176)</f>
        <v>63870.955349999997</v>
      </c>
      <c r="Y176" s="31">
        <f>IF(Y$8="","",calc1!Y176+calc2!Y176+calc3!Y176+calc4!Y176+calc5!Y176+calc6!Y176)</f>
        <v>52366.732499999998</v>
      </c>
      <c r="Z176" s="31">
        <f>IF(Z$8="","",calc1!Z176+calc2!Z176+calc3!Z176+calc4!Z176+calc5!Z176+calc6!Z176)</f>
        <v>9729.8101800000004</v>
      </c>
      <c r="AA176" s="31">
        <f>IF(AA$8="","",calc1!AA176+calc2!AA176+calc3!AA176+calc4!AA176+calc5!AA176+calc6!AA176)</f>
        <v>2842.1974399999999</v>
      </c>
      <c r="AB176" s="31">
        <f>IF(AB$8="","",calc1!AB176+calc2!AB176+calc3!AB176+calc4!AB176+calc5!AB176+calc6!AB176)</f>
        <v>0</v>
      </c>
      <c r="AC176" s="31" t="str">
        <f>IF(AC$8="","",calc1!AC176+calc2!AC176+calc3!AC176+calc4!AC176+calc5!AC176+calc6!AC176)</f>
        <v/>
      </c>
      <c r="AD176" s="31" t="str">
        <f>IF(AD$8="","",calc1!AD176+calc2!AD176+calc3!AD176+calc4!AD176+calc5!AD176+calc6!AD176)</f>
        <v/>
      </c>
      <c r="AE176" s="31" t="str">
        <f>IF(AE$8="","",calc1!AE176+calc2!AE176+calc3!AE176+calc4!AE176+calc5!AE176+calc6!AE176)</f>
        <v/>
      </c>
      <c r="AF176" s="31" t="str">
        <f>IF(AF$8="","",calc1!AF176+calc2!AF176+calc3!AF176+calc4!AF176+calc5!AF176+calc6!AF176)</f>
        <v/>
      </c>
      <c r="AG176" s="31" t="str">
        <f>IF(AG$8="","",calc1!AG176+calc2!AG176+calc3!AG176+calc4!AG176+calc5!AG176+calc6!AG176)</f>
        <v/>
      </c>
      <c r="AH176" s="31" t="str">
        <f>IF(AH$8="","",calc1!AH176+calc2!AH176+calc3!AH176+calc4!AH176+calc5!AH176+calc6!AH176)</f>
        <v/>
      </c>
      <c r="AI176" s="31" t="str">
        <f>IF(AI$8="","",calc1!AI176+calc2!AI176+calc3!AI176+calc4!AI176+calc5!AI176+calc6!AI176)</f>
        <v/>
      </c>
      <c r="AJ176" s="31" t="str">
        <f>IF(AJ$8="","",calc1!AJ176+calc2!AJ176+calc3!AJ176+calc4!AJ176+calc5!AJ176+calc6!AJ176)</f>
        <v/>
      </c>
      <c r="AK176" s="31" t="str">
        <f>IF(AK$8="","",calc1!AK176+calc2!AK176+calc3!AK176+calc4!AK176+calc5!AK176+calc6!AK176)</f>
        <v/>
      </c>
      <c r="AL176" s="31" t="str">
        <f>IF(AL$8="","",calc1!AL176+calc2!AL176+calc3!AL176+calc4!AL176+calc5!AL176+calc6!AL176)</f>
        <v/>
      </c>
      <c r="AM176" s="31" t="str">
        <f>IF(AM$8="","",calc1!AM176+calc2!AM176+calc3!AM176+calc4!AM176+calc5!AM176+calc6!AM176)</f>
        <v/>
      </c>
      <c r="AN176" s="31" t="str">
        <f>IF(AN$8="","",calc1!AN176+calc2!AN176+calc3!AN176+calc4!AN176+calc5!AN176+calc6!AN176)</f>
        <v/>
      </c>
      <c r="AO176" s="31" t="str">
        <f>IF(AO$8="","",calc1!AO176+calc2!AO176+calc3!AO176+calc4!AO176+calc5!AO176+calc6!AO176)</f>
        <v/>
      </c>
      <c r="AP176" s="31" t="str">
        <f>IF(AP$8="","",calc1!AP176+calc2!AP176+calc3!AP176+calc4!AP176+calc5!AP176+calc6!AP176)</f>
        <v/>
      </c>
      <c r="AQ176" s="31" t="str">
        <f>IF(AQ$8="","",calc1!AQ176+calc2!AQ176+calc3!AQ176+calc4!AQ176+calc5!AQ176+calc6!AQ176)</f>
        <v/>
      </c>
    </row>
    <row r="177" spans="2:43">
      <c r="B177" s="26">
        <f>'input rate-base'!B177</f>
        <v>1</v>
      </c>
      <c r="C177" s="26">
        <f>'input rate-base'!C177</f>
        <v>2026</v>
      </c>
      <c r="D177" s="31">
        <f>IF(D$8="","",calc1!D177+calc2!D177+calc3!D177+calc4!D177+calc5!D177+calc6!D177)</f>
        <v>27067799.6426</v>
      </c>
      <c r="E177" s="31">
        <f>IF(E$8="","",calc1!E177+calc2!E177+calc3!E177+calc4!E177+calc5!E177+calc6!E177)</f>
        <v>128254.6613415</v>
      </c>
      <c r="F177" s="31">
        <f>IF(F$8="","",calc1!F177+calc2!F177+calc3!F177+calc4!F177+calc5!F177+calc6!F177)</f>
        <v>1375001.91295</v>
      </c>
      <c r="G177" s="31">
        <f>IF(G$8="","",calc1!G177+calc2!G177+calc3!G177+calc4!G177+calc5!G177+calc6!G177)</f>
        <v>1946898.47856</v>
      </c>
      <c r="H177" s="31">
        <f>IF(H$8="","",calc1!H177+calc2!H177+calc3!H177+calc4!H177+calc5!H177+calc6!H177)</f>
        <v>12299.477508</v>
      </c>
      <c r="I177" s="31">
        <f>IF(I$8="","",calc1!I177+calc2!I177+calc3!I177+calc4!I177+calc5!I177+calc6!I177)</f>
        <v>8994120.1524999999</v>
      </c>
      <c r="J177" s="31">
        <f>IF(J$8="","",calc1!J177+calc2!J177+calc3!J177+calc4!J177+calc5!J177+calc6!J177)</f>
        <v>43220.811700000006</v>
      </c>
      <c r="K177" s="31">
        <f>IF(K$8="","",calc1!K177+calc2!K177+calc3!K177+calc4!K177+calc5!K177+calc6!K177)</f>
        <v>59717.972250000006</v>
      </c>
      <c r="L177" s="31">
        <f>IF(L$8="","",calc1!L177+calc2!L177+calc3!L177+calc4!L177+calc5!L177+calc6!L177)</f>
        <v>165264.87346</v>
      </c>
      <c r="M177" s="31">
        <f>IF(M$8="","",calc1!M177+calc2!M177+calc3!M177+calc4!M177+calc5!M177+calc6!M177)</f>
        <v>1422079.8499999999</v>
      </c>
      <c r="N177" s="31">
        <f>IF(N$8="","",calc1!N177+calc2!N177+calc3!N177+calc4!N177+calc5!N177+calc6!N177)</f>
        <v>176028.67135000002</v>
      </c>
      <c r="O177" s="31">
        <f>IF(O$8="","",calc1!O177+calc2!O177+calc3!O177+calc4!O177+calc5!O177+calc6!O177)</f>
        <v>332049.005</v>
      </c>
      <c r="P177" s="31">
        <f>IF(P$8="","",calc1!P177+calc2!P177+calc3!P177+calc4!P177+calc5!P177+calc6!P177)</f>
        <v>0</v>
      </c>
      <c r="Q177" s="31">
        <f>IF(Q$8="","",calc1!Q177+calc2!Q177+calc3!Q177+calc4!Q177+calc5!Q177+calc6!Q177)</f>
        <v>177559.67744</v>
      </c>
      <c r="R177" s="31">
        <f>IF(R$8="","",calc1!R177+calc2!R177+calc3!R177+calc4!R177+calc5!R177+calc6!R177)</f>
        <v>1912.33548</v>
      </c>
      <c r="S177" s="31">
        <f>IF(S$8="","",calc1!S177+calc2!S177+calc3!S177+calc4!S177+calc5!S177+calc6!S177)</f>
        <v>191823.96625</v>
      </c>
      <c r="T177" s="31">
        <f>IF(T$8="","",calc1!T177+calc2!T177+calc3!T177+calc4!T177+calc5!T177+calc6!T177)</f>
        <v>3041.915</v>
      </c>
      <c r="U177" s="31">
        <f>IF(U$8="","",calc1!U177+calc2!U177+calc3!U177+calc4!U177+calc5!U177+calc6!U177)</f>
        <v>6011.0619999999999</v>
      </c>
      <c r="V177" s="31">
        <f>IF(V$8="","",calc1!V177+calc2!V177+calc3!V177+calc4!V177+calc5!V177+calc6!V177)</f>
        <v>889.77215999999999</v>
      </c>
      <c r="W177" s="31">
        <f>IF(W$8="","",calc1!W177+calc2!W177+calc3!W177+calc4!W177+calc5!W177+calc6!W177)</f>
        <v>60446.39</v>
      </c>
      <c r="X177" s="31">
        <f>IF(X$8="","",calc1!X177+calc2!X177+calc3!X177+calc4!X177+calc5!X177+calc6!X177)</f>
        <v>62453.140429999999</v>
      </c>
      <c r="Y177" s="31">
        <f>IF(Y$8="","",calc1!Y177+calc2!Y177+calc3!Y177+calc4!Y177+calc5!Y177+calc6!Y177)</f>
        <v>50583.102499999994</v>
      </c>
      <c r="Z177" s="31">
        <f>IF(Z$8="","",calc1!Z177+calc2!Z177+calc3!Z177+calc4!Z177+calc5!Z177+calc6!Z177)</f>
        <v>9499.1629400000002</v>
      </c>
      <c r="AA177" s="31">
        <f>IF(AA$8="","",calc1!AA177+calc2!AA177+calc3!AA177+calc4!AA177+calc5!AA177+calc6!AA177)</f>
        <v>2853.26305</v>
      </c>
      <c r="AB177" s="31">
        <f>IF(AB$8="","",calc1!AB177+calc2!AB177+calc3!AB177+calc4!AB177+calc5!AB177+calc6!AB177)</f>
        <v>0</v>
      </c>
      <c r="AC177" s="31" t="str">
        <f>IF(AC$8="","",calc1!AC177+calc2!AC177+calc3!AC177+calc4!AC177+calc5!AC177+calc6!AC177)</f>
        <v/>
      </c>
      <c r="AD177" s="31" t="str">
        <f>IF(AD$8="","",calc1!AD177+calc2!AD177+calc3!AD177+calc4!AD177+calc5!AD177+calc6!AD177)</f>
        <v/>
      </c>
      <c r="AE177" s="31" t="str">
        <f>IF(AE$8="","",calc1!AE177+calc2!AE177+calc3!AE177+calc4!AE177+calc5!AE177+calc6!AE177)</f>
        <v/>
      </c>
      <c r="AF177" s="31" t="str">
        <f>IF(AF$8="","",calc1!AF177+calc2!AF177+calc3!AF177+calc4!AF177+calc5!AF177+calc6!AF177)</f>
        <v/>
      </c>
      <c r="AG177" s="31" t="str">
        <f>IF(AG$8="","",calc1!AG177+calc2!AG177+calc3!AG177+calc4!AG177+calc5!AG177+calc6!AG177)</f>
        <v/>
      </c>
      <c r="AH177" s="31" t="str">
        <f>IF(AH$8="","",calc1!AH177+calc2!AH177+calc3!AH177+calc4!AH177+calc5!AH177+calc6!AH177)</f>
        <v/>
      </c>
      <c r="AI177" s="31" t="str">
        <f>IF(AI$8="","",calc1!AI177+calc2!AI177+calc3!AI177+calc4!AI177+calc5!AI177+calc6!AI177)</f>
        <v/>
      </c>
      <c r="AJ177" s="31" t="str">
        <f>IF(AJ$8="","",calc1!AJ177+calc2!AJ177+calc3!AJ177+calc4!AJ177+calc5!AJ177+calc6!AJ177)</f>
        <v/>
      </c>
      <c r="AK177" s="31" t="str">
        <f>IF(AK$8="","",calc1!AK177+calc2!AK177+calc3!AK177+calc4!AK177+calc5!AK177+calc6!AK177)</f>
        <v/>
      </c>
      <c r="AL177" s="31" t="str">
        <f>IF(AL$8="","",calc1!AL177+calc2!AL177+calc3!AL177+calc4!AL177+calc5!AL177+calc6!AL177)</f>
        <v/>
      </c>
      <c r="AM177" s="31" t="str">
        <f>IF(AM$8="","",calc1!AM177+calc2!AM177+calc3!AM177+calc4!AM177+calc5!AM177+calc6!AM177)</f>
        <v/>
      </c>
      <c r="AN177" s="31" t="str">
        <f>IF(AN$8="","",calc1!AN177+calc2!AN177+calc3!AN177+calc4!AN177+calc5!AN177+calc6!AN177)</f>
        <v/>
      </c>
      <c r="AO177" s="31" t="str">
        <f>IF(AO$8="","",calc1!AO177+calc2!AO177+calc3!AO177+calc4!AO177+calc5!AO177+calc6!AO177)</f>
        <v/>
      </c>
      <c r="AP177" s="31" t="str">
        <f>IF(AP$8="","",calc1!AP177+calc2!AP177+calc3!AP177+calc4!AP177+calc5!AP177+calc6!AP177)</f>
        <v/>
      </c>
      <c r="AQ177" s="31" t="str">
        <f>IF(AQ$8="","",calc1!AQ177+calc2!AQ177+calc3!AQ177+calc4!AQ177+calc5!AQ177+calc6!AQ177)</f>
        <v/>
      </c>
    </row>
    <row r="178" spans="2:43">
      <c r="B178" s="26">
        <f>'input rate-base'!B178</f>
        <v>2</v>
      </c>
      <c r="C178" s="26">
        <f>'input rate-base'!C178</f>
        <v>2026</v>
      </c>
      <c r="D178" s="31">
        <f>IF(D$8="","",calc1!D178+calc2!D178+calc3!D178+calc4!D178+calc5!D178+calc6!D178)</f>
        <v>25308120.729809999</v>
      </c>
      <c r="E178" s="31">
        <f>IF(E$8="","",calc1!E178+calc2!E178+calc3!E178+calc4!E178+calc5!E178+calc6!E178)</f>
        <v>117395.802417</v>
      </c>
      <c r="F178" s="31">
        <f>IF(F$8="","",calc1!F178+calc2!F178+calc3!F178+calc4!F178+calc5!F178+calc6!F178)</f>
        <v>1263403.59864</v>
      </c>
      <c r="G178" s="31">
        <f>IF(G$8="","",calc1!G178+calc2!G178+calc3!G178+calc4!G178+calc5!G178+calc6!G178)</f>
        <v>1860080.15304</v>
      </c>
      <c r="H178" s="31">
        <f>IF(H$8="","",calc1!H178+calc2!H178+calc3!H178+calc4!H178+calc5!H178+calc6!H178)</f>
        <v>11678.401206</v>
      </c>
      <c r="I178" s="31">
        <f>IF(I$8="","",calc1!I178+calc2!I178+calc3!I178+calc4!I178+calc5!I178+calc6!I178)</f>
        <v>8976030.730250001</v>
      </c>
      <c r="J178" s="31">
        <f>IF(J$8="","",calc1!J178+calc2!J178+calc3!J178+calc4!J178+calc5!J178+calc6!J178)</f>
        <v>46560.013900000005</v>
      </c>
      <c r="K178" s="31">
        <f>IF(K$8="","",calc1!K178+calc2!K178+calc3!K178+calc4!K178+calc5!K178+calc6!K178)</f>
        <v>57748.167249999999</v>
      </c>
      <c r="L178" s="31">
        <f>IF(L$8="","",calc1!L178+calc2!L178+calc3!L178+calc4!L178+calc5!L178+calc6!L178)</f>
        <v>164233.48864</v>
      </c>
      <c r="M178" s="31">
        <f>IF(M$8="","",calc1!M178+calc2!M178+calc3!M178+calc4!M178+calc5!M178+calc6!M178)</f>
        <v>1415855.355</v>
      </c>
      <c r="N178" s="31">
        <f>IF(N$8="","",calc1!N178+calc2!N178+calc3!N178+calc4!N178+calc5!N178+calc6!N178)</f>
        <v>171817.81818</v>
      </c>
      <c r="O178" s="31">
        <f>IF(O$8="","",calc1!O178+calc2!O178+calc3!O178+calc4!O178+calc5!O178+calc6!O178)</f>
        <v>326624.45250000001</v>
      </c>
      <c r="P178" s="31">
        <f>IF(P$8="","",calc1!P178+calc2!P178+calc3!P178+calc4!P178+calc5!P178+calc6!P178)</f>
        <v>0</v>
      </c>
      <c r="Q178" s="31">
        <f>IF(Q$8="","",calc1!Q178+calc2!Q178+calc3!Q178+calc4!Q178+calc5!Q178+calc6!Q178)</f>
        <v>157338.79232000001</v>
      </c>
      <c r="R178" s="31">
        <f>IF(R$8="","",calc1!R178+calc2!R178+calc3!R178+calc4!R178+calc5!R178+calc6!R178)</f>
        <v>1903.4466</v>
      </c>
      <c r="S178" s="31">
        <f>IF(S$8="","",calc1!S178+calc2!S178+calc3!S178+calc4!S178+calc5!S178+calc6!S178)</f>
        <v>187384.25625000001</v>
      </c>
      <c r="T178" s="31">
        <f>IF(T$8="","",calc1!T178+calc2!T178+calc3!T178+calc4!T178+calc5!T178+calc6!T178)</f>
        <v>2936.5346</v>
      </c>
      <c r="U178" s="31">
        <f>IF(U$8="","",calc1!U178+calc2!U178+calc3!U178+calc4!U178+calc5!U178+calc6!U178)</f>
        <v>5832.2070000000003</v>
      </c>
      <c r="V178" s="31">
        <f>IF(V$8="","",calc1!V178+calc2!V178+calc3!V178+calc4!V178+calc5!V178+calc6!V178)</f>
        <v>1072.2177999999999</v>
      </c>
      <c r="W178" s="31">
        <f>IF(W$8="","",calc1!W178+calc2!W178+calc3!W178+calc4!W178+calc5!W178+calc6!W178)</f>
        <v>59141.079999999994</v>
      </c>
      <c r="X178" s="31">
        <f>IF(X$8="","",calc1!X178+calc2!X178+calc3!X178+calc4!X178+calc5!X178+calc6!X178)</f>
        <v>60776.122499999998</v>
      </c>
      <c r="Y178" s="31">
        <f>IF(Y$8="","",calc1!Y178+calc2!Y178+calc3!Y178+calc4!Y178+calc5!Y178+calc6!Y178)</f>
        <v>50940.322499999995</v>
      </c>
      <c r="Z178" s="31">
        <f>IF(Z$8="","",calc1!Z178+calc2!Z178+calc3!Z178+calc4!Z178+calc5!Z178+calc6!Z178)</f>
        <v>10028.314419999999</v>
      </c>
      <c r="AA178" s="31">
        <f>IF(AA$8="","",calc1!AA178+calc2!AA178+calc3!AA178+calc4!AA178+calc5!AA178+calc6!AA178)</f>
        <v>2681.0270700000001</v>
      </c>
      <c r="AB178" s="31">
        <f>IF(AB$8="","",calc1!AB178+calc2!AB178+calc3!AB178+calc4!AB178+calc5!AB178+calc6!AB178)</f>
        <v>0</v>
      </c>
      <c r="AC178" s="31" t="str">
        <f>IF(AC$8="","",calc1!AC178+calc2!AC178+calc3!AC178+calc4!AC178+calc5!AC178+calc6!AC178)</f>
        <v/>
      </c>
      <c r="AD178" s="31" t="str">
        <f>IF(AD$8="","",calc1!AD178+calc2!AD178+calc3!AD178+calc4!AD178+calc5!AD178+calc6!AD178)</f>
        <v/>
      </c>
      <c r="AE178" s="31" t="str">
        <f>IF(AE$8="","",calc1!AE178+calc2!AE178+calc3!AE178+calc4!AE178+calc5!AE178+calc6!AE178)</f>
        <v/>
      </c>
      <c r="AF178" s="31" t="str">
        <f>IF(AF$8="","",calc1!AF178+calc2!AF178+calc3!AF178+calc4!AF178+calc5!AF178+calc6!AF178)</f>
        <v/>
      </c>
      <c r="AG178" s="31" t="str">
        <f>IF(AG$8="","",calc1!AG178+calc2!AG178+calc3!AG178+calc4!AG178+calc5!AG178+calc6!AG178)</f>
        <v/>
      </c>
      <c r="AH178" s="31" t="str">
        <f>IF(AH$8="","",calc1!AH178+calc2!AH178+calc3!AH178+calc4!AH178+calc5!AH178+calc6!AH178)</f>
        <v/>
      </c>
      <c r="AI178" s="31" t="str">
        <f>IF(AI$8="","",calc1!AI178+calc2!AI178+calc3!AI178+calc4!AI178+calc5!AI178+calc6!AI178)</f>
        <v/>
      </c>
      <c r="AJ178" s="31" t="str">
        <f>IF(AJ$8="","",calc1!AJ178+calc2!AJ178+calc3!AJ178+calc4!AJ178+calc5!AJ178+calc6!AJ178)</f>
        <v/>
      </c>
      <c r="AK178" s="31" t="str">
        <f>IF(AK$8="","",calc1!AK178+calc2!AK178+calc3!AK178+calc4!AK178+calc5!AK178+calc6!AK178)</f>
        <v/>
      </c>
      <c r="AL178" s="31" t="str">
        <f>IF(AL$8="","",calc1!AL178+calc2!AL178+calc3!AL178+calc4!AL178+calc5!AL178+calc6!AL178)</f>
        <v/>
      </c>
      <c r="AM178" s="31" t="str">
        <f>IF(AM$8="","",calc1!AM178+calc2!AM178+calc3!AM178+calc4!AM178+calc5!AM178+calc6!AM178)</f>
        <v/>
      </c>
      <c r="AN178" s="31" t="str">
        <f>IF(AN$8="","",calc1!AN178+calc2!AN178+calc3!AN178+calc4!AN178+calc5!AN178+calc6!AN178)</f>
        <v/>
      </c>
      <c r="AO178" s="31" t="str">
        <f>IF(AO$8="","",calc1!AO178+calc2!AO178+calc3!AO178+calc4!AO178+calc5!AO178+calc6!AO178)</f>
        <v/>
      </c>
      <c r="AP178" s="31" t="str">
        <f>IF(AP$8="","",calc1!AP178+calc2!AP178+calc3!AP178+calc4!AP178+calc5!AP178+calc6!AP178)</f>
        <v/>
      </c>
      <c r="AQ178" s="31" t="str">
        <f>IF(AQ$8="","",calc1!AQ178+calc2!AQ178+calc3!AQ178+calc4!AQ178+calc5!AQ178+calc6!AQ178)</f>
        <v/>
      </c>
    </row>
    <row r="179" spans="2:43">
      <c r="B179" s="26">
        <f>'input rate-base'!B179</f>
        <v>3</v>
      </c>
      <c r="C179" s="26">
        <f>'input rate-base'!C179</f>
        <v>2026</v>
      </c>
      <c r="D179" s="31">
        <f>IF(D$8="","",calc1!D179+calc2!D179+calc3!D179+calc4!D179+calc5!D179+calc6!D179)</f>
        <v>22310494.840330001</v>
      </c>
      <c r="E179" s="31">
        <f>IF(E$8="","",calc1!E179+calc2!E179+calc3!E179+calc4!E179+calc5!E179+calc6!E179)</f>
        <v>101460.3268425</v>
      </c>
      <c r="F179" s="31">
        <f>IF(F$8="","",calc1!F179+calc2!F179+calc3!F179+calc4!F179+calc5!F179+calc6!F179)</f>
        <v>1091996.8702</v>
      </c>
      <c r="G179" s="31">
        <f>IF(G$8="","",calc1!G179+calc2!G179+calc3!G179+calc4!G179+calc5!G179+calc6!G179)</f>
        <v>1708288.4296800001</v>
      </c>
      <c r="H179" s="31">
        <f>IF(H$8="","",calc1!H179+calc2!H179+calc3!H179+calc4!H179+calc5!H179+calc6!H179)</f>
        <v>10601.120232000001</v>
      </c>
      <c r="I179" s="31">
        <f>IF(I$8="","",calc1!I179+calc2!I179+calc3!I179+calc4!I179+calc5!I179+calc6!I179)</f>
        <v>8630664.8562500011</v>
      </c>
      <c r="J179" s="31">
        <f>IF(J$8="","",calc1!J179+calc2!J179+calc3!J179+calc4!J179+calc5!J179+calc6!J179)</f>
        <v>39247.636400000003</v>
      </c>
      <c r="K179" s="31">
        <f>IF(K$8="","",calc1!K179+calc2!K179+calc3!K179+calc4!K179+calc5!K179+calc6!K179)</f>
        <v>52935.681750000003</v>
      </c>
      <c r="L179" s="31">
        <f>IF(L$8="","",calc1!L179+calc2!L179+calc3!L179+calc4!L179+calc5!L179+calc6!L179)</f>
        <v>164413.83428000001</v>
      </c>
      <c r="M179" s="31">
        <f>IF(M$8="","",calc1!M179+calc2!M179+calc3!M179+calc4!M179+calc5!M179+calc6!M179)</f>
        <v>1439648.42</v>
      </c>
      <c r="N179" s="31">
        <f>IF(N$8="","",calc1!N179+calc2!N179+calc3!N179+calc4!N179+calc5!N179+calc6!N179)</f>
        <v>185170.42979000002</v>
      </c>
      <c r="O179" s="31">
        <f>IF(O$8="","",calc1!O179+calc2!O179+calc3!O179+calc4!O179+calc5!O179+calc6!O179)</f>
        <v>328615.25749999995</v>
      </c>
      <c r="P179" s="31">
        <f>IF(P$8="","",calc1!P179+calc2!P179+calc3!P179+calc4!P179+calc5!P179+calc6!P179)</f>
        <v>0</v>
      </c>
      <c r="Q179" s="31">
        <f>IF(Q$8="","",calc1!Q179+calc2!Q179+calc3!Q179+calc4!Q179+calc5!Q179+calc6!Q179)</f>
        <v>158438.53760000001</v>
      </c>
      <c r="R179" s="31">
        <f>IF(R$8="","",calc1!R179+calc2!R179+calc3!R179+calc4!R179+calc5!R179+calc6!R179)</f>
        <v>1897.3416</v>
      </c>
      <c r="S179" s="31">
        <f>IF(S$8="","",calc1!S179+calc2!S179+calc3!S179+calc4!S179+calc5!S179+calc6!S179)</f>
        <v>187052.79324999999</v>
      </c>
      <c r="T179" s="31">
        <f>IF(T$8="","",calc1!T179+calc2!T179+calc3!T179+calc4!T179+calc5!T179+calc6!T179)</f>
        <v>2738.6055999999999</v>
      </c>
      <c r="U179" s="31">
        <f>IF(U$8="","",calc1!U179+calc2!U179+calc3!U179+calc4!U179+calc5!U179+calc6!U179)</f>
        <v>6091.1262500000003</v>
      </c>
      <c r="V179" s="31">
        <f>IF(V$8="","",calc1!V179+calc2!V179+calc3!V179+calc4!V179+calc5!V179+calc6!V179)</f>
        <v>1031.50414</v>
      </c>
      <c r="W179" s="31">
        <f>IF(W$8="","",calc1!W179+calc2!W179+calc3!W179+calc4!W179+calc5!W179+calc6!W179)</f>
        <v>61886.995000000003</v>
      </c>
      <c r="X179" s="31">
        <f>IF(X$8="","",calc1!X179+calc2!X179+calc3!X179+calc4!X179+calc5!X179+calc6!X179)</f>
        <v>61106.445100000004</v>
      </c>
      <c r="Y179" s="31">
        <f>IF(Y$8="","",calc1!Y179+calc2!Y179+calc3!Y179+calc4!Y179+calc5!Y179+calc6!Y179)</f>
        <v>49829.964999999997</v>
      </c>
      <c r="Z179" s="31">
        <f>IF(Z$8="","",calc1!Z179+calc2!Z179+calc3!Z179+calc4!Z179+calc5!Z179+calc6!Z179)</f>
        <v>9727.8990699999995</v>
      </c>
      <c r="AA179" s="31">
        <f>IF(AA$8="","",calc1!AA179+calc2!AA179+calc3!AA179+calc4!AA179+calc5!AA179+calc6!AA179)</f>
        <v>2814.04612</v>
      </c>
      <c r="AB179" s="31">
        <f>IF(AB$8="","",calc1!AB179+calc2!AB179+calc3!AB179+calc4!AB179+calc5!AB179+calc6!AB179)</f>
        <v>0</v>
      </c>
      <c r="AC179" s="31" t="str">
        <f>IF(AC$8="","",calc1!AC179+calc2!AC179+calc3!AC179+calc4!AC179+calc5!AC179+calc6!AC179)</f>
        <v/>
      </c>
      <c r="AD179" s="31" t="str">
        <f>IF(AD$8="","",calc1!AD179+calc2!AD179+calc3!AD179+calc4!AD179+calc5!AD179+calc6!AD179)</f>
        <v/>
      </c>
      <c r="AE179" s="31" t="str">
        <f>IF(AE$8="","",calc1!AE179+calc2!AE179+calc3!AE179+calc4!AE179+calc5!AE179+calc6!AE179)</f>
        <v/>
      </c>
      <c r="AF179" s="31" t="str">
        <f>IF(AF$8="","",calc1!AF179+calc2!AF179+calc3!AF179+calc4!AF179+calc5!AF179+calc6!AF179)</f>
        <v/>
      </c>
      <c r="AG179" s="31" t="str">
        <f>IF(AG$8="","",calc1!AG179+calc2!AG179+calc3!AG179+calc4!AG179+calc5!AG179+calc6!AG179)</f>
        <v/>
      </c>
      <c r="AH179" s="31" t="str">
        <f>IF(AH$8="","",calc1!AH179+calc2!AH179+calc3!AH179+calc4!AH179+calc5!AH179+calc6!AH179)</f>
        <v/>
      </c>
      <c r="AI179" s="31" t="str">
        <f>IF(AI$8="","",calc1!AI179+calc2!AI179+calc3!AI179+calc4!AI179+calc5!AI179+calc6!AI179)</f>
        <v/>
      </c>
      <c r="AJ179" s="31" t="str">
        <f>IF(AJ$8="","",calc1!AJ179+calc2!AJ179+calc3!AJ179+calc4!AJ179+calc5!AJ179+calc6!AJ179)</f>
        <v/>
      </c>
      <c r="AK179" s="31" t="str">
        <f>IF(AK$8="","",calc1!AK179+calc2!AK179+calc3!AK179+calc4!AK179+calc5!AK179+calc6!AK179)</f>
        <v/>
      </c>
      <c r="AL179" s="31" t="str">
        <f>IF(AL$8="","",calc1!AL179+calc2!AL179+calc3!AL179+calc4!AL179+calc5!AL179+calc6!AL179)</f>
        <v/>
      </c>
      <c r="AM179" s="31" t="str">
        <f>IF(AM$8="","",calc1!AM179+calc2!AM179+calc3!AM179+calc4!AM179+calc5!AM179+calc6!AM179)</f>
        <v/>
      </c>
      <c r="AN179" s="31" t="str">
        <f>IF(AN$8="","",calc1!AN179+calc2!AN179+calc3!AN179+calc4!AN179+calc5!AN179+calc6!AN179)</f>
        <v/>
      </c>
      <c r="AO179" s="31" t="str">
        <f>IF(AO$8="","",calc1!AO179+calc2!AO179+calc3!AO179+calc4!AO179+calc5!AO179+calc6!AO179)</f>
        <v/>
      </c>
      <c r="AP179" s="31" t="str">
        <f>IF(AP$8="","",calc1!AP179+calc2!AP179+calc3!AP179+calc4!AP179+calc5!AP179+calc6!AP179)</f>
        <v/>
      </c>
      <c r="AQ179" s="31" t="str">
        <f>IF(AQ$8="","",calc1!AQ179+calc2!AQ179+calc3!AQ179+calc4!AQ179+calc5!AQ179+calc6!AQ179)</f>
        <v/>
      </c>
    </row>
    <row r="180" spans="2:43">
      <c r="B180" s="26">
        <f>'input rate-base'!B180</f>
        <v>4</v>
      </c>
      <c r="C180" s="26">
        <f>'input rate-base'!C180</f>
        <v>2026</v>
      </c>
      <c r="D180" s="31">
        <f>IF(D$8="","",calc1!D180+calc2!D180+calc3!D180+calc4!D180+calc5!D180+calc6!D180)</f>
        <v>21257690.096299998</v>
      </c>
      <c r="E180" s="31">
        <f>IF(E$8="","",calc1!E180+calc2!E180+calc3!E180+calc4!E180+calc5!E180+calc6!E180)</f>
        <v>95697.376617000002</v>
      </c>
      <c r="F180" s="31">
        <f>IF(F$8="","",calc1!F180+calc2!F180+calc3!F180+calc4!F180+calc5!F180+calc6!F180)</f>
        <v>1035002.04162</v>
      </c>
      <c r="G180" s="31">
        <f>IF(G$8="","",calc1!G180+calc2!G180+calc3!G180+calc4!G180+calc5!G180+calc6!G180)</f>
        <v>1704405.98208</v>
      </c>
      <c r="H180" s="31">
        <f>IF(H$8="","",calc1!H180+calc2!H180+calc3!H180+calc4!H180+calc5!H180+calc6!H180)</f>
        <v>10567.786931999999</v>
      </c>
      <c r="I180" s="31">
        <f>IF(I$8="","",calc1!I180+calc2!I180+calc3!I180+calc4!I180+calc5!I180+calc6!I180)</f>
        <v>8446415.5417499989</v>
      </c>
      <c r="J180" s="31">
        <f>IF(J$8="","",calc1!J180+calc2!J180+calc3!J180+calc4!J180+calc5!J180+calc6!J180)</f>
        <v>40949.4807</v>
      </c>
      <c r="K180" s="31">
        <f>IF(K$8="","",calc1!K180+calc2!K180+calc3!K180+calc4!K180+calc5!K180+calc6!K180)</f>
        <v>56485.516499999998</v>
      </c>
      <c r="L180" s="31">
        <f>IF(L$8="","",calc1!L180+calc2!L180+calc3!L180+calc4!L180+calc5!L180+calc6!L180)</f>
        <v>174789.71883999999</v>
      </c>
      <c r="M180" s="31">
        <f>IF(M$8="","",calc1!M180+calc2!M180+calc3!M180+calc4!M180+calc5!M180+calc6!M180)</f>
        <v>1508289.2425000002</v>
      </c>
      <c r="N180" s="31">
        <f>IF(N$8="","",calc1!N180+calc2!N180+calc3!N180+calc4!N180+calc5!N180+calc6!N180)</f>
        <v>173309.6391</v>
      </c>
      <c r="O180" s="31">
        <f>IF(O$8="","",calc1!O180+calc2!O180+calc3!O180+calc4!O180+calc5!O180+calc6!O180)</f>
        <v>343835.07750000001</v>
      </c>
      <c r="P180" s="31">
        <f>IF(P$8="","",calc1!P180+calc2!P180+calc3!P180+calc4!P180+calc5!P180+calc6!P180)</f>
        <v>0</v>
      </c>
      <c r="Q180" s="31">
        <f>IF(Q$8="","",calc1!Q180+calc2!Q180+calc3!Q180+calc4!Q180+calc5!Q180+calc6!Q180)</f>
        <v>167646.01052000001</v>
      </c>
      <c r="R180" s="31">
        <f>IF(R$8="","",calc1!R180+calc2!R180+calc3!R180+calc4!R180+calc5!R180+calc6!R180)</f>
        <v>1879.0754400000001</v>
      </c>
      <c r="S180" s="31">
        <f>IF(S$8="","",calc1!S180+calc2!S180+calc3!S180+calc4!S180+calc5!S180+calc6!S180)</f>
        <v>191344.20425000001</v>
      </c>
      <c r="T180" s="31">
        <f>IF(T$8="","",calc1!T180+calc2!T180+calc3!T180+calc4!T180+calc5!T180+calc6!T180)</f>
        <v>2861.6617000000001</v>
      </c>
      <c r="U180" s="31">
        <f>IF(U$8="","",calc1!U180+calc2!U180+calc3!U180+calc4!U180+calc5!U180+calc6!U180)</f>
        <v>6170.8095000000003</v>
      </c>
      <c r="V180" s="31">
        <f>IF(V$8="","",calc1!V180+calc2!V180+calc3!V180+calc4!V180+calc5!V180+calc6!V180)</f>
        <v>992.71395999999993</v>
      </c>
      <c r="W180" s="31">
        <f>IF(W$8="","",calc1!W180+calc2!W180+calc3!W180+calc4!W180+calc5!W180+calc6!W180)</f>
        <v>63006.532499999994</v>
      </c>
      <c r="X180" s="31">
        <f>IF(X$8="","",calc1!X180+calc2!X180+calc3!X180+calc4!X180+calc5!X180+calc6!X180)</f>
        <v>65069.257680000002</v>
      </c>
      <c r="Y180" s="31">
        <f>IF(Y$8="","",calc1!Y180+calc2!Y180+calc3!Y180+calc4!Y180+calc5!Y180+calc6!Y180)</f>
        <v>52597.02</v>
      </c>
      <c r="Z180" s="31">
        <f>IF(Z$8="","",calc1!Z180+calc2!Z180+calc3!Z180+calc4!Z180+calc5!Z180+calc6!Z180)</f>
        <v>10456.52716</v>
      </c>
      <c r="AA180" s="31">
        <f>IF(AA$8="","",calc1!AA180+calc2!AA180+calc3!AA180+calc4!AA180+calc5!AA180+calc6!AA180)</f>
        <v>2820.4881599999999</v>
      </c>
      <c r="AB180" s="31">
        <f>IF(AB$8="","",calc1!AB180+calc2!AB180+calc3!AB180+calc4!AB180+calc5!AB180+calc6!AB180)</f>
        <v>0</v>
      </c>
      <c r="AC180" s="31" t="str">
        <f>IF(AC$8="","",calc1!AC180+calc2!AC180+calc3!AC180+calc4!AC180+calc5!AC180+calc6!AC180)</f>
        <v/>
      </c>
      <c r="AD180" s="31" t="str">
        <f>IF(AD$8="","",calc1!AD180+calc2!AD180+calc3!AD180+calc4!AD180+calc5!AD180+calc6!AD180)</f>
        <v/>
      </c>
      <c r="AE180" s="31" t="str">
        <f>IF(AE$8="","",calc1!AE180+calc2!AE180+calc3!AE180+calc4!AE180+calc5!AE180+calc6!AE180)</f>
        <v/>
      </c>
      <c r="AF180" s="31" t="str">
        <f>IF(AF$8="","",calc1!AF180+calc2!AF180+calc3!AF180+calc4!AF180+calc5!AF180+calc6!AF180)</f>
        <v/>
      </c>
      <c r="AG180" s="31" t="str">
        <f>IF(AG$8="","",calc1!AG180+calc2!AG180+calc3!AG180+calc4!AG180+calc5!AG180+calc6!AG180)</f>
        <v/>
      </c>
      <c r="AH180" s="31" t="str">
        <f>IF(AH$8="","",calc1!AH180+calc2!AH180+calc3!AH180+calc4!AH180+calc5!AH180+calc6!AH180)</f>
        <v/>
      </c>
      <c r="AI180" s="31" t="str">
        <f>IF(AI$8="","",calc1!AI180+calc2!AI180+calc3!AI180+calc4!AI180+calc5!AI180+calc6!AI180)</f>
        <v/>
      </c>
      <c r="AJ180" s="31" t="str">
        <f>IF(AJ$8="","",calc1!AJ180+calc2!AJ180+calc3!AJ180+calc4!AJ180+calc5!AJ180+calc6!AJ180)</f>
        <v/>
      </c>
      <c r="AK180" s="31" t="str">
        <f>IF(AK$8="","",calc1!AK180+calc2!AK180+calc3!AK180+calc4!AK180+calc5!AK180+calc6!AK180)</f>
        <v/>
      </c>
      <c r="AL180" s="31" t="str">
        <f>IF(AL$8="","",calc1!AL180+calc2!AL180+calc3!AL180+calc4!AL180+calc5!AL180+calc6!AL180)</f>
        <v/>
      </c>
      <c r="AM180" s="31" t="str">
        <f>IF(AM$8="","",calc1!AM180+calc2!AM180+calc3!AM180+calc4!AM180+calc5!AM180+calc6!AM180)</f>
        <v/>
      </c>
      <c r="AN180" s="31" t="str">
        <f>IF(AN$8="","",calc1!AN180+calc2!AN180+calc3!AN180+calc4!AN180+calc5!AN180+calc6!AN180)</f>
        <v/>
      </c>
      <c r="AO180" s="31" t="str">
        <f>IF(AO$8="","",calc1!AO180+calc2!AO180+calc3!AO180+calc4!AO180+calc5!AO180+calc6!AO180)</f>
        <v/>
      </c>
      <c r="AP180" s="31" t="str">
        <f>IF(AP$8="","",calc1!AP180+calc2!AP180+calc3!AP180+calc4!AP180+calc5!AP180+calc6!AP180)</f>
        <v/>
      </c>
      <c r="AQ180" s="31" t="str">
        <f>IF(AQ$8="","",calc1!AQ180+calc2!AQ180+calc3!AQ180+calc4!AQ180+calc5!AQ180+calc6!AQ180)</f>
        <v/>
      </c>
    </row>
    <row r="181" spans="2:43">
      <c r="B181" s="26">
        <f>'input rate-base'!B181</f>
        <v>5</v>
      </c>
      <c r="C181" s="26">
        <f>'input rate-base'!C181</f>
        <v>2026</v>
      </c>
      <c r="D181" s="31">
        <f>IF(D$8="","",calc1!D181+calc2!D181+calc3!D181+calc4!D181+calc5!D181+calc6!D181)</f>
        <v>22163451.341740001</v>
      </c>
      <c r="E181" s="31">
        <f>IF(E$8="","",calc1!E181+calc2!E181+calc3!E181+calc4!E181+calc5!E181+calc6!E181)</f>
        <v>101631.6576225</v>
      </c>
      <c r="F181" s="31">
        <f>IF(F$8="","",calc1!F181+calc2!F181+calc3!F181+calc4!F181+calc5!F181+calc6!F181)</f>
        <v>1112932.0859400001</v>
      </c>
      <c r="G181" s="31">
        <f>IF(G$8="","",calc1!G181+calc2!G181+calc3!G181+calc4!G181+calc5!G181+calc6!G181)</f>
        <v>1801316.8452000001</v>
      </c>
      <c r="H181" s="31">
        <f>IF(H$8="","",calc1!H181+calc2!H181+calc3!H181+calc4!H181+calc5!H181+calc6!H181)</f>
        <v>11243.63241</v>
      </c>
      <c r="I181" s="31">
        <f>IF(I$8="","",calc1!I181+calc2!I181+calc3!I181+calc4!I181+calc5!I181+calc6!I181)</f>
        <v>8976982.27575</v>
      </c>
      <c r="J181" s="31">
        <f>IF(J$8="","",calc1!J181+calc2!J181+calc3!J181+calc4!J181+calc5!J181+calc6!J181)</f>
        <v>44461.748299999999</v>
      </c>
      <c r="K181" s="31">
        <f>IF(K$8="","",calc1!K181+calc2!K181+calc3!K181+calc4!K181+calc5!K181+calc6!K181)</f>
        <v>61436.302750000003</v>
      </c>
      <c r="L181" s="31">
        <f>IF(L$8="","",calc1!L181+calc2!L181+calc3!L181+calc4!L181+calc5!L181+calc6!L181)</f>
        <v>183904.26358</v>
      </c>
      <c r="M181" s="31">
        <f>IF(M$8="","",calc1!M181+calc2!M181+calc3!M181+calc4!M181+calc5!M181+calc6!M181)</f>
        <v>1583726.1949999998</v>
      </c>
      <c r="N181" s="31">
        <f>IF(N$8="","",calc1!N181+calc2!N181+calc3!N181+calc4!N181+calc5!N181+calc6!N181)</f>
        <v>164910.61360000001</v>
      </c>
      <c r="O181" s="31">
        <f>IF(O$8="","",calc1!O181+calc2!O181+calc3!O181+calc4!O181+calc5!O181+calc6!O181)</f>
        <v>341501.5625</v>
      </c>
      <c r="P181" s="31">
        <f>IF(P$8="","",calc1!P181+calc2!P181+calc3!P181+calc4!P181+calc5!P181+calc6!P181)</f>
        <v>0</v>
      </c>
      <c r="Q181" s="31">
        <f>IF(Q$8="","",calc1!Q181+calc2!Q181+calc3!Q181+calc4!Q181+calc5!Q181+calc6!Q181)</f>
        <v>160727.69925999999</v>
      </c>
      <c r="R181" s="31">
        <f>IF(R$8="","",calc1!R181+calc2!R181+calc3!R181+calc4!R181+calc5!R181+calc6!R181)</f>
        <v>1562.5922399999999</v>
      </c>
      <c r="S181" s="31">
        <f>IF(S$8="","",calc1!S181+calc2!S181+calc3!S181+calc4!S181+calc5!S181+calc6!S181)</f>
        <v>199914.4595</v>
      </c>
      <c r="T181" s="31">
        <f>IF(T$8="","",calc1!T181+calc2!T181+calc3!T181+calc4!T181+calc5!T181+calc6!T181)</f>
        <v>2753.4061000000002</v>
      </c>
      <c r="U181" s="31">
        <f>IF(U$8="","",calc1!U181+calc2!U181+calc3!U181+calc4!U181+calc5!U181+calc6!U181)</f>
        <v>6646.0372500000003</v>
      </c>
      <c r="V181" s="31">
        <f>IF(V$8="","",calc1!V181+calc2!V181+calc3!V181+calc4!V181+calc5!V181+calc6!V181)</f>
        <v>1356.3229200000001</v>
      </c>
      <c r="W181" s="31">
        <f>IF(W$8="","",calc1!W181+calc2!W181+calc3!W181+calc4!W181+calc5!W181+calc6!W181)</f>
        <v>65476.232499999998</v>
      </c>
      <c r="X181" s="31">
        <f>IF(X$8="","",calc1!X181+calc2!X181+calc3!X181+calc4!X181+calc5!X181+calc6!X181)</f>
        <v>68531.641669999997</v>
      </c>
      <c r="Y181" s="31">
        <f>IF(Y$8="","",calc1!Y181+calc2!Y181+calc3!Y181+calc4!Y181+calc5!Y181+calc6!Y181)</f>
        <v>53913.427499999998</v>
      </c>
      <c r="Z181" s="31">
        <f>IF(Z$8="","",calc1!Z181+calc2!Z181+calc3!Z181+calc4!Z181+calc5!Z181+calc6!Z181)</f>
        <v>10378.96199</v>
      </c>
      <c r="AA181" s="31">
        <f>IF(AA$8="","",calc1!AA181+calc2!AA181+calc3!AA181+calc4!AA181+calc5!AA181+calc6!AA181)</f>
        <v>2688.3633</v>
      </c>
      <c r="AB181" s="31">
        <f>IF(AB$8="","",calc1!AB181+calc2!AB181+calc3!AB181+calc4!AB181+calc5!AB181+calc6!AB181)</f>
        <v>0</v>
      </c>
      <c r="AC181" s="31" t="str">
        <f>IF(AC$8="","",calc1!AC181+calc2!AC181+calc3!AC181+calc4!AC181+calc5!AC181+calc6!AC181)</f>
        <v/>
      </c>
      <c r="AD181" s="31" t="str">
        <f>IF(AD$8="","",calc1!AD181+calc2!AD181+calc3!AD181+calc4!AD181+calc5!AD181+calc6!AD181)</f>
        <v/>
      </c>
      <c r="AE181" s="31" t="str">
        <f>IF(AE$8="","",calc1!AE181+calc2!AE181+calc3!AE181+calc4!AE181+calc5!AE181+calc6!AE181)</f>
        <v/>
      </c>
      <c r="AF181" s="31" t="str">
        <f>IF(AF$8="","",calc1!AF181+calc2!AF181+calc3!AF181+calc4!AF181+calc5!AF181+calc6!AF181)</f>
        <v/>
      </c>
      <c r="AG181" s="31" t="str">
        <f>IF(AG$8="","",calc1!AG181+calc2!AG181+calc3!AG181+calc4!AG181+calc5!AG181+calc6!AG181)</f>
        <v/>
      </c>
      <c r="AH181" s="31" t="str">
        <f>IF(AH$8="","",calc1!AH181+calc2!AH181+calc3!AH181+calc4!AH181+calc5!AH181+calc6!AH181)</f>
        <v/>
      </c>
      <c r="AI181" s="31" t="str">
        <f>IF(AI$8="","",calc1!AI181+calc2!AI181+calc3!AI181+calc4!AI181+calc5!AI181+calc6!AI181)</f>
        <v/>
      </c>
      <c r="AJ181" s="31" t="str">
        <f>IF(AJ$8="","",calc1!AJ181+calc2!AJ181+calc3!AJ181+calc4!AJ181+calc5!AJ181+calc6!AJ181)</f>
        <v/>
      </c>
      <c r="AK181" s="31" t="str">
        <f>IF(AK$8="","",calc1!AK181+calc2!AK181+calc3!AK181+calc4!AK181+calc5!AK181+calc6!AK181)</f>
        <v/>
      </c>
      <c r="AL181" s="31" t="str">
        <f>IF(AL$8="","",calc1!AL181+calc2!AL181+calc3!AL181+calc4!AL181+calc5!AL181+calc6!AL181)</f>
        <v/>
      </c>
      <c r="AM181" s="31" t="str">
        <f>IF(AM$8="","",calc1!AM181+calc2!AM181+calc3!AM181+calc4!AM181+calc5!AM181+calc6!AM181)</f>
        <v/>
      </c>
      <c r="AN181" s="31" t="str">
        <f>IF(AN$8="","",calc1!AN181+calc2!AN181+calc3!AN181+calc4!AN181+calc5!AN181+calc6!AN181)</f>
        <v/>
      </c>
      <c r="AO181" s="31" t="str">
        <f>IF(AO$8="","",calc1!AO181+calc2!AO181+calc3!AO181+calc4!AO181+calc5!AO181+calc6!AO181)</f>
        <v/>
      </c>
      <c r="AP181" s="31" t="str">
        <f>IF(AP$8="","",calc1!AP181+calc2!AP181+calc3!AP181+calc4!AP181+calc5!AP181+calc6!AP181)</f>
        <v/>
      </c>
      <c r="AQ181" s="31" t="str">
        <f>IF(AQ$8="","",calc1!AQ181+calc2!AQ181+calc3!AQ181+calc4!AQ181+calc5!AQ181+calc6!AQ181)</f>
        <v/>
      </c>
    </row>
    <row r="182" spans="2:43">
      <c r="B182" s="26">
        <f>'input rate-base'!B182</f>
        <v>6</v>
      </c>
      <c r="C182" s="26">
        <f>'input rate-base'!C182</f>
        <v>2026</v>
      </c>
      <c r="D182" s="31">
        <f>IF(D$8="","",calc1!D182+calc2!D182+calc3!D182+calc4!D182+calc5!D182+calc6!D182)</f>
        <v>28814381.618790001</v>
      </c>
      <c r="E182" s="31">
        <f>IF(E$8="","",calc1!E182+calc2!E182+calc3!E182+calc4!E182+calc5!E182+calc6!E182)</f>
        <v>132885.35922749998</v>
      </c>
      <c r="F182" s="31">
        <f>IF(F$8="","",calc1!F182+calc2!F182+calc3!F182+calc4!F182+calc5!F182+calc6!F182)</f>
        <v>1487782.6362100001</v>
      </c>
      <c r="G182" s="31">
        <f>IF(G$8="","",calc1!G182+calc2!G182+calc3!G182+calc4!G182+calc5!G182+calc6!G182)</f>
        <v>2137330.7439600001</v>
      </c>
      <c r="H182" s="31">
        <f>IF(H$8="","",calc1!H182+calc2!H182+calc3!H182+calc4!H182+calc5!H182+calc6!H182)</f>
        <v>13601.476205999999</v>
      </c>
      <c r="I182" s="31">
        <f>IF(I$8="","",calc1!I182+calc2!I182+calc3!I182+calc4!I182+calc5!I182+calc6!I182)</f>
        <v>9982287.8295000009</v>
      </c>
      <c r="J182" s="31">
        <f>IF(J$8="","",calc1!J182+calc2!J182+calc3!J182+calc4!J182+calc5!J182+calc6!J182)</f>
        <v>51916.059600000008</v>
      </c>
      <c r="K182" s="31">
        <f>IF(K$8="","",calc1!K182+calc2!K182+calc3!K182+calc4!K182+calc5!K182+calc6!K182)</f>
        <v>73683.652499999997</v>
      </c>
      <c r="L182" s="31">
        <f>IF(L$8="","",calc1!L182+calc2!L182+calc3!L182+calc4!L182+calc5!L182+calc6!L182)</f>
        <v>255897.32305470677</v>
      </c>
      <c r="M182" s="31">
        <f>IF(M$8="","",calc1!M182+calc2!M182+calc3!M182+calc4!M182+calc5!M182+calc6!M182)</f>
        <v>1740646.3074999999</v>
      </c>
      <c r="N182" s="31">
        <f>IF(N$8="","",calc1!N182+calc2!N182+calc3!N182+calc4!N182+calc5!N182+calc6!N182)</f>
        <v>170708.57079</v>
      </c>
      <c r="O182" s="31">
        <f>IF(O$8="","",calc1!O182+calc2!O182+calc3!O182+calc4!O182+calc5!O182+calc6!O182)</f>
        <v>371720.64</v>
      </c>
      <c r="P182" s="31">
        <f>IF(P$8="","",calc1!P182+calc2!P182+calc3!P182+calc4!P182+calc5!P182+calc6!P182)</f>
        <v>0</v>
      </c>
      <c r="Q182" s="31">
        <f>IF(Q$8="","",calc1!Q182+calc2!Q182+calc3!Q182+calc4!Q182+calc5!Q182+calc6!Q182)</f>
        <v>302285.22281000001</v>
      </c>
      <c r="R182" s="31">
        <f>IF(R$8="","",calc1!R182+calc2!R182+calc3!R182+calc4!R182+calc5!R182+calc6!R182)</f>
        <v>1738.0255200000001</v>
      </c>
      <c r="S182" s="31">
        <f>IF(S$8="","",calc1!S182+calc2!S182+calc3!S182+calc4!S182+calc5!S182+calc6!S182)</f>
        <v>213089.6525</v>
      </c>
      <c r="T182" s="31">
        <f>IF(T$8="","",calc1!T182+calc2!T182+calc3!T182+calc4!T182+calc5!T182+calc6!T182)</f>
        <v>3100.3609000000001</v>
      </c>
      <c r="U182" s="31">
        <f>IF(U$8="","",calc1!U182+calc2!U182+calc3!U182+calc4!U182+calc5!U182+calc6!U182)</f>
        <v>6741.5542500000001</v>
      </c>
      <c r="V182" s="31">
        <f>IF(V$8="","",calc1!V182+calc2!V182+calc3!V182+calc4!V182+calc5!V182+calc6!V182)</f>
        <v>1559.7570818711838</v>
      </c>
      <c r="W182" s="31">
        <f>IF(W$8="","",calc1!W182+calc2!W182+calc3!W182+calc4!W182+calc5!W182+calc6!W182)</f>
        <v>69484.834999999992</v>
      </c>
      <c r="X182" s="31">
        <f>IF(X$8="","",calc1!X182+calc2!X182+calc3!X182+calc4!X182+calc5!X182+calc6!X182)</f>
        <v>75139.306370000006</v>
      </c>
      <c r="Y182" s="31">
        <f>IF(Y$8="","",calc1!Y182+calc2!Y182+calc3!Y182+calc4!Y182+calc5!Y182+calc6!Y182)</f>
        <v>55714.959999999992</v>
      </c>
      <c r="Z182" s="31">
        <f>IF(Z$8="","",calc1!Z182+calc2!Z182+calc3!Z182+calc4!Z182+calc5!Z182+calc6!Z182)</f>
        <v>10841.286830000001</v>
      </c>
      <c r="AA182" s="31">
        <f>IF(AA$8="","",calc1!AA182+calc2!AA182+calc3!AA182+calc4!AA182+calc5!AA182+calc6!AA182)</f>
        <v>4589.6267600000001</v>
      </c>
      <c r="AB182" s="31">
        <f>IF(AB$8="","",calc1!AB182+calc2!AB182+calc3!AB182+calc4!AB182+calc5!AB182+calc6!AB182)</f>
        <v>0</v>
      </c>
      <c r="AC182" s="31" t="str">
        <f>IF(AC$8="","",calc1!AC182+calc2!AC182+calc3!AC182+calc4!AC182+calc5!AC182+calc6!AC182)</f>
        <v/>
      </c>
      <c r="AD182" s="31" t="str">
        <f>IF(AD$8="","",calc1!AD182+calc2!AD182+calc3!AD182+calc4!AD182+calc5!AD182+calc6!AD182)</f>
        <v/>
      </c>
      <c r="AE182" s="31" t="str">
        <f>IF(AE$8="","",calc1!AE182+calc2!AE182+calc3!AE182+calc4!AE182+calc5!AE182+calc6!AE182)</f>
        <v/>
      </c>
      <c r="AF182" s="31" t="str">
        <f>IF(AF$8="","",calc1!AF182+calc2!AF182+calc3!AF182+calc4!AF182+calc5!AF182+calc6!AF182)</f>
        <v/>
      </c>
      <c r="AG182" s="31" t="str">
        <f>IF(AG$8="","",calc1!AG182+calc2!AG182+calc3!AG182+calc4!AG182+calc5!AG182+calc6!AG182)</f>
        <v/>
      </c>
      <c r="AH182" s="31" t="str">
        <f>IF(AH$8="","",calc1!AH182+calc2!AH182+calc3!AH182+calc4!AH182+calc5!AH182+calc6!AH182)</f>
        <v/>
      </c>
      <c r="AI182" s="31" t="str">
        <f>IF(AI$8="","",calc1!AI182+calc2!AI182+calc3!AI182+calc4!AI182+calc5!AI182+calc6!AI182)</f>
        <v/>
      </c>
      <c r="AJ182" s="31" t="str">
        <f>IF(AJ$8="","",calc1!AJ182+calc2!AJ182+calc3!AJ182+calc4!AJ182+calc5!AJ182+calc6!AJ182)</f>
        <v/>
      </c>
      <c r="AK182" s="31" t="str">
        <f>IF(AK$8="","",calc1!AK182+calc2!AK182+calc3!AK182+calc4!AK182+calc5!AK182+calc6!AK182)</f>
        <v/>
      </c>
      <c r="AL182" s="31" t="str">
        <f>IF(AL$8="","",calc1!AL182+calc2!AL182+calc3!AL182+calc4!AL182+calc5!AL182+calc6!AL182)</f>
        <v/>
      </c>
      <c r="AM182" s="31" t="str">
        <f>IF(AM$8="","",calc1!AM182+calc2!AM182+calc3!AM182+calc4!AM182+calc5!AM182+calc6!AM182)</f>
        <v/>
      </c>
      <c r="AN182" s="31" t="str">
        <f>IF(AN$8="","",calc1!AN182+calc2!AN182+calc3!AN182+calc4!AN182+calc5!AN182+calc6!AN182)</f>
        <v/>
      </c>
      <c r="AO182" s="31" t="str">
        <f>IF(AO$8="","",calc1!AO182+calc2!AO182+calc3!AO182+calc4!AO182+calc5!AO182+calc6!AO182)</f>
        <v/>
      </c>
      <c r="AP182" s="31" t="str">
        <f>IF(AP$8="","",calc1!AP182+calc2!AP182+calc3!AP182+calc4!AP182+calc5!AP182+calc6!AP182)</f>
        <v/>
      </c>
      <c r="AQ182" s="31" t="str">
        <f>IF(AQ$8="","",calc1!AQ182+calc2!AQ182+calc3!AQ182+calc4!AQ182+calc5!AQ182+calc6!AQ182)</f>
        <v/>
      </c>
    </row>
    <row r="183" spans="2:43">
      <c r="B183" s="26">
        <f>'input rate-base'!B183</f>
        <v>7</v>
      </c>
      <c r="C183" s="26">
        <f>'input rate-base'!C183</f>
        <v>2026</v>
      </c>
      <c r="D183" s="31">
        <f>IF(D$8="","",calc1!D183+calc2!D183+calc3!D183+calc4!D183+calc5!D183+calc6!D183)</f>
        <v>32684159.658860002</v>
      </c>
      <c r="E183" s="31">
        <f>IF(E$8="","",calc1!E183+calc2!E183+calc3!E183+calc4!E183+calc5!E183+calc6!E183)</f>
        <v>149834.27821800002</v>
      </c>
      <c r="F183" s="31">
        <f>IF(F$8="","",calc1!F183+calc2!F183+calc3!F183+calc4!F183+calc5!F183+calc6!F183)</f>
        <v>1699725.26767</v>
      </c>
      <c r="G183" s="31">
        <f>IF(G$8="","",calc1!G183+calc2!G183+calc3!G183+calc4!G183+calc5!G183+calc6!G183)</f>
        <v>2307025.6563600004</v>
      </c>
      <c r="H183" s="31">
        <f>IF(H$8="","",calc1!H183+calc2!H183+calc3!H183+calc4!H183+calc5!H183+calc6!H183)</f>
        <v>14787.936557999999</v>
      </c>
      <c r="I183" s="31">
        <f>IF(I$8="","",calc1!I183+calc2!I183+calc3!I183+calc4!I183+calc5!I183+calc6!I183)</f>
        <v>10429187.76825</v>
      </c>
      <c r="J183" s="31">
        <f>IF(J$8="","",calc1!J183+calc2!J183+calc3!J183+calc4!J183+calc5!J183+calc6!J183)</f>
        <v>54516.246299999999</v>
      </c>
      <c r="K183" s="31">
        <f>IF(K$8="","",calc1!K183+calc2!K183+calc3!K183+calc4!K183+calc5!K183+calc6!K183)</f>
        <v>76716.216</v>
      </c>
      <c r="L183" s="31">
        <f>IF(L$8="","",calc1!L183+calc2!L183+calc3!L183+calc4!L183+calc5!L183+calc6!L183)</f>
        <v>318166.84540255275</v>
      </c>
      <c r="M183" s="31">
        <f>IF(M$8="","",calc1!M183+calc2!M183+calc3!M183+calc4!M183+calc5!M183+calc6!M183)</f>
        <v>1734873.7749999999</v>
      </c>
      <c r="N183" s="31">
        <f>IF(N$8="","",calc1!N183+calc2!N183+calc3!N183+calc4!N183+calc5!N183+calc6!N183)</f>
        <v>173286.96700999999</v>
      </c>
      <c r="O183" s="31">
        <f>IF(O$8="","",calc1!O183+calc2!O183+calc3!O183+calc4!O183+calc5!O183+calc6!O183)</f>
        <v>381295.79499999993</v>
      </c>
      <c r="P183" s="31">
        <f>IF(P$8="","",calc1!P183+calc2!P183+calc3!P183+calc4!P183+calc5!P183+calc6!P183)</f>
        <v>0</v>
      </c>
      <c r="Q183" s="31">
        <f>IF(Q$8="","",calc1!Q183+calc2!Q183+calc3!Q183+calc4!Q183+calc5!Q183+calc6!Q183)</f>
        <v>334258.77048000001</v>
      </c>
      <c r="R183" s="31">
        <f>IF(R$8="","",calc1!R183+calc2!R183+calc3!R183+calc4!R183+calc5!R183+calc6!R183)</f>
        <v>1842.10356</v>
      </c>
      <c r="S183" s="31">
        <f>IF(S$8="","",calc1!S183+calc2!S183+calc3!S183+calc4!S183+calc5!S183+calc6!S183)</f>
        <v>220527.46525000001</v>
      </c>
      <c r="T183" s="31">
        <f>IF(T$8="","",calc1!T183+calc2!T183+calc3!T183+calc4!T183+calc5!T183+calc6!T183)</f>
        <v>3086.0914000000002</v>
      </c>
      <c r="U183" s="31">
        <f>IF(U$8="","",calc1!U183+calc2!U183+calc3!U183+calc4!U183+calc5!U183+calc6!U183)</f>
        <v>6972.9454999999998</v>
      </c>
      <c r="V183" s="31">
        <f>IF(V$8="","",calc1!V183+calc2!V183+calc3!V183+calc4!V183+calc5!V183+calc6!V183)</f>
        <v>2097.5984518595142</v>
      </c>
      <c r="W183" s="31">
        <f>IF(W$8="","",calc1!W183+calc2!W183+calc3!W183+calc4!W183+calc5!W183+calc6!W183)</f>
        <v>70788.722500000003</v>
      </c>
      <c r="X183" s="31">
        <f>IF(X$8="","",calc1!X183+calc2!X183+calc3!X183+calc4!X183+calc5!X183+calc6!X183)</f>
        <v>69427.404859999995</v>
      </c>
      <c r="Y183" s="31">
        <f>IF(Y$8="","",calc1!Y183+calc2!Y183+calc3!Y183+calc4!Y183+calc5!Y183+calc6!Y183)</f>
        <v>54438.707499999997</v>
      </c>
      <c r="Z183" s="31">
        <f>IF(Z$8="","",calc1!Z183+calc2!Z183+calc3!Z183+calc4!Z183+calc5!Z183+calc6!Z183)</f>
        <v>11229.87477</v>
      </c>
      <c r="AA183" s="31">
        <f>IF(AA$8="","",calc1!AA183+calc2!AA183+calc3!AA183+calc4!AA183+calc5!AA183+calc6!AA183)</f>
        <v>4880.5682299999999</v>
      </c>
      <c r="AB183" s="31">
        <f>IF(AB$8="","",calc1!AB183+calc2!AB183+calc3!AB183+calc4!AB183+calc5!AB183+calc6!AB183)</f>
        <v>0</v>
      </c>
      <c r="AC183" s="31" t="str">
        <f>IF(AC$8="","",calc1!AC183+calc2!AC183+calc3!AC183+calc4!AC183+calc5!AC183+calc6!AC183)</f>
        <v/>
      </c>
      <c r="AD183" s="31" t="str">
        <f>IF(AD$8="","",calc1!AD183+calc2!AD183+calc3!AD183+calc4!AD183+calc5!AD183+calc6!AD183)</f>
        <v/>
      </c>
      <c r="AE183" s="31" t="str">
        <f>IF(AE$8="","",calc1!AE183+calc2!AE183+calc3!AE183+calc4!AE183+calc5!AE183+calc6!AE183)</f>
        <v/>
      </c>
      <c r="AF183" s="31" t="str">
        <f>IF(AF$8="","",calc1!AF183+calc2!AF183+calc3!AF183+calc4!AF183+calc5!AF183+calc6!AF183)</f>
        <v/>
      </c>
      <c r="AG183" s="31" t="str">
        <f>IF(AG$8="","",calc1!AG183+calc2!AG183+calc3!AG183+calc4!AG183+calc5!AG183+calc6!AG183)</f>
        <v/>
      </c>
      <c r="AH183" s="31" t="str">
        <f>IF(AH$8="","",calc1!AH183+calc2!AH183+calc3!AH183+calc4!AH183+calc5!AH183+calc6!AH183)</f>
        <v/>
      </c>
      <c r="AI183" s="31" t="str">
        <f>IF(AI$8="","",calc1!AI183+calc2!AI183+calc3!AI183+calc4!AI183+calc5!AI183+calc6!AI183)</f>
        <v/>
      </c>
      <c r="AJ183" s="31" t="str">
        <f>IF(AJ$8="","",calc1!AJ183+calc2!AJ183+calc3!AJ183+calc4!AJ183+calc5!AJ183+calc6!AJ183)</f>
        <v/>
      </c>
      <c r="AK183" s="31" t="str">
        <f>IF(AK$8="","",calc1!AK183+calc2!AK183+calc3!AK183+calc4!AK183+calc5!AK183+calc6!AK183)</f>
        <v/>
      </c>
      <c r="AL183" s="31" t="str">
        <f>IF(AL$8="","",calc1!AL183+calc2!AL183+calc3!AL183+calc4!AL183+calc5!AL183+calc6!AL183)</f>
        <v/>
      </c>
      <c r="AM183" s="31" t="str">
        <f>IF(AM$8="","",calc1!AM183+calc2!AM183+calc3!AM183+calc4!AM183+calc5!AM183+calc6!AM183)</f>
        <v/>
      </c>
      <c r="AN183" s="31" t="str">
        <f>IF(AN$8="","",calc1!AN183+calc2!AN183+calc3!AN183+calc4!AN183+calc5!AN183+calc6!AN183)</f>
        <v/>
      </c>
      <c r="AO183" s="31" t="str">
        <f>IF(AO$8="","",calc1!AO183+calc2!AO183+calc3!AO183+calc4!AO183+calc5!AO183+calc6!AO183)</f>
        <v/>
      </c>
      <c r="AP183" s="31" t="str">
        <f>IF(AP$8="","",calc1!AP183+calc2!AP183+calc3!AP183+calc4!AP183+calc5!AP183+calc6!AP183)</f>
        <v/>
      </c>
      <c r="AQ183" s="31" t="str">
        <f>IF(AQ$8="","",calc1!AQ183+calc2!AQ183+calc3!AQ183+calc4!AQ183+calc5!AQ183+calc6!AQ183)</f>
        <v/>
      </c>
    </row>
    <row r="184" spans="2:43">
      <c r="B184" s="26">
        <f>'input rate-base'!B184</f>
        <v>8</v>
      </c>
      <c r="C184" s="26">
        <f>'input rate-base'!C184</f>
        <v>2026</v>
      </c>
      <c r="D184" s="31">
        <f>IF(D$8="","",calc1!D184+calc2!D184+calc3!D184+calc4!D184+calc5!D184+calc6!D184)</f>
        <v>32935088.40058</v>
      </c>
      <c r="E184" s="31">
        <f>IF(E$8="","",calc1!E184+calc2!E184+calc3!E184+calc4!E184+calc5!E184+calc6!E184)</f>
        <v>149361.163653</v>
      </c>
      <c r="F184" s="31">
        <f>IF(F$8="","",calc1!F184+calc2!F184+calc3!F184+calc4!F184+calc5!F184+calc6!F184)</f>
        <v>1707891.9331700001</v>
      </c>
      <c r="G184" s="31">
        <f>IF(G$8="","",calc1!G184+calc2!G184+calc3!G184+calc4!G184+calc5!G184+calc6!G184)</f>
        <v>2315870.8321200004</v>
      </c>
      <c r="H184" s="31">
        <f>IF(H$8="","",calc1!H184+calc2!H184+calc3!H184+calc4!H184+calc5!H184+calc6!H184)</f>
        <v>14843.577528</v>
      </c>
      <c r="I184" s="31">
        <f>IF(I$8="","",calc1!I184+calc2!I184+calc3!I184+calc4!I184+calc5!I184+calc6!I184)</f>
        <v>10417612.2075</v>
      </c>
      <c r="J184" s="31">
        <f>IF(J$8="","",calc1!J184+calc2!J184+calc3!J184+calc4!J184+calc5!J184+calc6!J184)</f>
        <v>50540.174299999999</v>
      </c>
      <c r="K184" s="31">
        <f>IF(K$8="","",calc1!K184+calc2!K184+calc3!K184+calc4!K184+calc5!K184+calc6!K184)</f>
        <v>77828.26999999999</v>
      </c>
      <c r="L184" s="31">
        <f>IF(L$8="","",calc1!L184+calc2!L184+calc3!L184+calc4!L184+calc5!L184+calc6!L184)</f>
        <v>326908.64086758287</v>
      </c>
      <c r="M184" s="31">
        <f>IF(M$8="","",calc1!M184+calc2!M184+calc3!M184+calc4!M184+calc5!M184+calc6!M184)</f>
        <v>1803976.1</v>
      </c>
      <c r="N184" s="31">
        <f>IF(N$8="","",calc1!N184+calc2!N184+calc3!N184+calc4!N184+calc5!N184+calc6!N184)</f>
        <v>179626.20494000003</v>
      </c>
      <c r="O184" s="31">
        <f>IF(O$8="","",calc1!O184+calc2!O184+calc3!O184+calc4!O184+calc5!O184+calc6!O184)</f>
        <v>385762.71499999997</v>
      </c>
      <c r="P184" s="31">
        <f>IF(P$8="","",calc1!P184+calc2!P184+calc3!P184+calc4!P184+calc5!P184+calc6!P184)</f>
        <v>0</v>
      </c>
      <c r="Q184" s="31">
        <f>IF(Q$8="","",calc1!Q184+calc2!Q184+calc3!Q184+calc4!Q184+calc5!Q184+calc6!Q184)</f>
        <v>337733.054</v>
      </c>
      <c r="R184" s="31">
        <f>IF(R$8="","",calc1!R184+calc2!R184+calc3!R184+calc4!R184+calc5!R184+calc6!R184)</f>
        <v>1930.6016400000001</v>
      </c>
      <c r="S184" s="31">
        <f>IF(S$8="","",calc1!S184+calc2!S184+calc3!S184+calc4!S184+calc5!S184+calc6!S184)</f>
        <v>220255.40899999999</v>
      </c>
      <c r="T184" s="31">
        <f>IF(T$8="","",calc1!T184+calc2!T184+calc3!T184+calc4!T184+calc5!T184+calc6!T184)</f>
        <v>3069.8184000000001</v>
      </c>
      <c r="U184" s="31">
        <f>IF(U$8="","",calc1!U184+calc2!U184+calc3!U184+calc4!U184+calc5!U184+calc6!U184)</f>
        <v>6938.2732500000002</v>
      </c>
      <c r="V184" s="31">
        <f>IF(V$8="","",calc1!V184+calc2!V184+calc3!V184+calc4!V184+calc5!V184+calc6!V184)</f>
        <v>2369.5163139345809</v>
      </c>
      <c r="W184" s="31">
        <f>IF(W$8="","",calc1!W184+calc2!W184+calc3!W184+calc4!W184+calc5!W184+calc6!W184)</f>
        <v>72348.172500000001</v>
      </c>
      <c r="X184" s="31">
        <f>IF(X$8="","",calc1!X184+calc2!X184+calc3!X184+calc4!X184+calc5!X184+calc6!X184)</f>
        <v>69449.487110000002</v>
      </c>
      <c r="Y184" s="31">
        <f>IF(Y$8="","",calc1!Y184+calc2!Y184+calc3!Y184+calc4!Y184+calc5!Y184+calc6!Y184)</f>
        <v>57022.684999999998</v>
      </c>
      <c r="Z184" s="31">
        <f>IF(Z$8="","",calc1!Z184+calc2!Z184+calc3!Z184+calc4!Z184+calc5!Z184+calc6!Z184)</f>
        <v>11321.867979999999</v>
      </c>
      <c r="AA184" s="31">
        <f>IF(AA$8="","",calc1!AA184+calc2!AA184+calc3!AA184+calc4!AA184+calc5!AA184+calc6!AA184)</f>
        <v>5035.6764999999996</v>
      </c>
      <c r="AB184" s="31">
        <f>IF(AB$8="","",calc1!AB184+calc2!AB184+calc3!AB184+calc4!AB184+calc5!AB184+calc6!AB184)</f>
        <v>0</v>
      </c>
      <c r="AC184" s="31" t="str">
        <f>IF(AC$8="","",calc1!AC184+calc2!AC184+calc3!AC184+calc4!AC184+calc5!AC184+calc6!AC184)</f>
        <v/>
      </c>
      <c r="AD184" s="31" t="str">
        <f>IF(AD$8="","",calc1!AD184+calc2!AD184+calc3!AD184+calc4!AD184+calc5!AD184+calc6!AD184)</f>
        <v/>
      </c>
      <c r="AE184" s="31" t="str">
        <f>IF(AE$8="","",calc1!AE184+calc2!AE184+calc3!AE184+calc4!AE184+calc5!AE184+calc6!AE184)</f>
        <v/>
      </c>
      <c r="AF184" s="31" t="str">
        <f>IF(AF$8="","",calc1!AF184+calc2!AF184+calc3!AF184+calc4!AF184+calc5!AF184+calc6!AF184)</f>
        <v/>
      </c>
      <c r="AG184" s="31" t="str">
        <f>IF(AG$8="","",calc1!AG184+calc2!AG184+calc3!AG184+calc4!AG184+calc5!AG184+calc6!AG184)</f>
        <v/>
      </c>
      <c r="AH184" s="31" t="str">
        <f>IF(AH$8="","",calc1!AH184+calc2!AH184+calc3!AH184+calc4!AH184+calc5!AH184+calc6!AH184)</f>
        <v/>
      </c>
      <c r="AI184" s="31" t="str">
        <f>IF(AI$8="","",calc1!AI184+calc2!AI184+calc3!AI184+calc4!AI184+calc5!AI184+calc6!AI184)</f>
        <v/>
      </c>
      <c r="AJ184" s="31" t="str">
        <f>IF(AJ$8="","",calc1!AJ184+calc2!AJ184+calc3!AJ184+calc4!AJ184+calc5!AJ184+calc6!AJ184)</f>
        <v/>
      </c>
      <c r="AK184" s="31" t="str">
        <f>IF(AK$8="","",calc1!AK184+calc2!AK184+calc3!AK184+calc4!AK184+calc5!AK184+calc6!AK184)</f>
        <v/>
      </c>
      <c r="AL184" s="31" t="str">
        <f>IF(AL$8="","",calc1!AL184+calc2!AL184+calc3!AL184+calc4!AL184+calc5!AL184+calc6!AL184)</f>
        <v/>
      </c>
      <c r="AM184" s="31" t="str">
        <f>IF(AM$8="","",calc1!AM184+calc2!AM184+calc3!AM184+calc4!AM184+calc5!AM184+calc6!AM184)</f>
        <v/>
      </c>
      <c r="AN184" s="31" t="str">
        <f>IF(AN$8="","",calc1!AN184+calc2!AN184+calc3!AN184+calc4!AN184+calc5!AN184+calc6!AN184)</f>
        <v/>
      </c>
      <c r="AO184" s="31" t="str">
        <f>IF(AO$8="","",calc1!AO184+calc2!AO184+calc3!AO184+calc4!AO184+calc5!AO184+calc6!AO184)</f>
        <v/>
      </c>
      <c r="AP184" s="31" t="str">
        <f>IF(AP$8="","",calc1!AP184+calc2!AP184+calc3!AP184+calc4!AP184+calc5!AP184+calc6!AP184)</f>
        <v/>
      </c>
      <c r="AQ184" s="31" t="str">
        <f>IF(AQ$8="","",calc1!AQ184+calc2!AQ184+calc3!AQ184+calc4!AQ184+calc5!AQ184+calc6!AQ184)</f>
        <v/>
      </c>
    </row>
    <row r="185" spans="2:43">
      <c r="B185" s="26">
        <f>'input rate-base'!B185</f>
        <v>9</v>
      </c>
      <c r="C185" s="26">
        <f>'input rate-base'!C185</f>
        <v>2026</v>
      </c>
      <c r="D185" s="31">
        <f>IF(D$8="","",calc1!D185+calc2!D185+calc3!D185+calc4!D185+calc5!D185+calc6!D185)</f>
        <v>31732988.714060001</v>
      </c>
      <c r="E185" s="31">
        <f>IF(E$8="","",calc1!E185+calc2!E185+calc3!E185+calc4!E185+calc5!E185+calc6!E185)</f>
        <v>141029.98089449998</v>
      </c>
      <c r="F185" s="31">
        <f>IF(F$8="","",calc1!F185+calc2!F185+calc3!F185+calc4!F185+calc5!F185+calc6!F185)</f>
        <v>1622049.8628700001</v>
      </c>
      <c r="G185" s="31">
        <f>IF(G$8="","",calc1!G185+calc2!G185+calc3!G185+calc4!G185+calc5!G185+calc6!G185)</f>
        <v>2273229.2142000003</v>
      </c>
      <c r="H185" s="31">
        <f>IF(H$8="","",calc1!H185+calc2!H185+calc3!H185+calc4!H185+calc5!H185+calc6!H185)</f>
        <v>14543.680392</v>
      </c>
      <c r="I185" s="31">
        <f>IF(I$8="","",calc1!I185+calc2!I185+calc3!I185+calc4!I185+calc5!I185+calc6!I185)</f>
        <v>10700121.70975</v>
      </c>
      <c r="J185" s="31">
        <f>IF(J$8="","",calc1!J185+calc2!J185+calc3!J185+calc4!J185+calc5!J185+calc6!J185)</f>
        <v>54741.73</v>
      </c>
      <c r="K185" s="31">
        <f>IF(K$8="","",calc1!K185+calc2!K185+calc3!K185+calc4!K185+calc5!K185+calc6!K185)</f>
        <v>74136.698749999996</v>
      </c>
      <c r="L185" s="31">
        <f>IF(L$8="","",calc1!L185+calc2!L185+calc3!L185+calc4!L185+calc5!L185+calc6!L185)</f>
        <v>323414.21924808633</v>
      </c>
      <c r="M185" s="31">
        <f>IF(M$8="","",calc1!M185+calc2!M185+calc3!M185+calc4!M185+calc5!M185+calc6!M185)</f>
        <v>1801015.8174999999</v>
      </c>
      <c r="N185" s="31">
        <f>IF(N$8="","",calc1!N185+calc2!N185+calc3!N185+calc4!N185+calc5!N185+calc6!N185)</f>
        <v>184504.82997000002</v>
      </c>
      <c r="O185" s="31">
        <f>IF(O$8="","",calc1!O185+calc2!O185+calc3!O185+calc4!O185+calc5!O185+calc6!O185)</f>
        <v>378760.5625</v>
      </c>
      <c r="P185" s="31">
        <f>IF(P$8="","",calc1!P185+calc2!P185+calc3!P185+calc4!P185+calc5!P185+calc6!P185)</f>
        <v>0</v>
      </c>
      <c r="Q185" s="31">
        <f>IF(Q$8="","",calc1!Q185+calc2!Q185+calc3!Q185+calc4!Q185+calc5!Q185+calc6!Q185)</f>
        <v>287609.12771999999</v>
      </c>
      <c r="R185" s="31">
        <f>IF(R$8="","",calc1!R185+calc2!R185+calc3!R185+calc4!R185+calc5!R185+calc6!R185)</f>
        <v>2038.0984800000001</v>
      </c>
      <c r="S185" s="31">
        <f>IF(S$8="","",calc1!S185+calc2!S185+calc3!S185+calc4!S185+calc5!S185+calc6!S185)</f>
        <v>217691.96025</v>
      </c>
      <c r="T185" s="31">
        <f>IF(T$8="","",calc1!T185+calc2!T185+calc3!T185+calc4!T185+calc5!T185+calc6!T185)</f>
        <v>3045.0711000000001</v>
      </c>
      <c r="U185" s="31">
        <f>IF(U$8="","",calc1!U185+calc2!U185+calc3!U185+calc4!U185+calc5!U185+calc6!U185)</f>
        <v>6754.4657500000003</v>
      </c>
      <c r="V185" s="31">
        <f>IF(V$8="","",calc1!V185+calc2!V185+calc3!V185+calc4!V185+calc5!V185+calc6!V185)</f>
        <v>2244.6877109516231</v>
      </c>
      <c r="W185" s="31">
        <f>IF(W$8="","",calc1!W185+calc2!W185+calc3!W185+calc4!W185+calc5!W185+calc6!W185)</f>
        <v>72183.194999999992</v>
      </c>
      <c r="X185" s="31">
        <f>IF(X$8="","",calc1!X185+calc2!X185+calc3!X185+calc4!X185+calc5!X185+calc6!X185)</f>
        <v>74998.36957000001</v>
      </c>
      <c r="Y185" s="31">
        <f>IF(Y$8="","",calc1!Y185+calc2!Y185+calc3!Y185+calc4!Y185+calc5!Y185+calc6!Y185)</f>
        <v>57195.347499999996</v>
      </c>
      <c r="Z185" s="31">
        <f>IF(Z$8="","",calc1!Z185+calc2!Z185+calc3!Z185+calc4!Z185+calc5!Z185+calc6!Z185)</f>
        <v>11099.213659999999</v>
      </c>
      <c r="AA185" s="31">
        <f>IF(AA$8="","",calc1!AA185+calc2!AA185+calc3!AA185+calc4!AA185+calc5!AA185+calc6!AA185)</f>
        <v>5386.7240000000002</v>
      </c>
      <c r="AB185" s="31">
        <f>IF(AB$8="","",calc1!AB185+calc2!AB185+calc3!AB185+calc4!AB185+calc5!AB185+calc6!AB185)</f>
        <v>0</v>
      </c>
      <c r="AC185" s="31" t="str">
        <f>IF(AC$8="","",calc1!AC185+calc2!AC185+calc3!AC185+calc4!AC185+calc5!AC185+calc6!AC185)</f>
        <v/>
      </c>
      <c r="AD185" s="31" t="str">
        <f>IF(AD$8="","",calc1!AD185+calc2!AD185+calc3!AD185+calc4!AD185+calc5!AD185+calc6!AD185)</f>
        <v/>
      </c>
      <c r="AE185" s="31" t="str">
        <f>IF(AE$8="","",calc1!AE185+calc2!AE185+calc3!AE185+calc4!AE185+calc5!AE185+calc6!AE185)</f>
        <v/>
      </c>
      <c r="AF185" s="31" t="str">
        <f>IF(AF$8="","",calc1!AF185+calc2!AF185+calc3!AF185+calc4!AF185+calc5!AF185+calc6!AF185)</f>
        <v/>
      </c>
      <c r="AG185" s="31" t="str">
        <f>IF(AG$8="","",calc1!AG185+calc2!AG185+calc3!AG185+calc4!AG185+calc5!AG185+calc6!AG185)</f>
        <v/>
      </c>
      <c r="AH185" s="31" t="str">
        <f>IF(AH$8="","",calc1!AH185+calc2!AH185+calc3!AH185+calc4!AH185+calc5!AH185+calc6!AH185)</f>
        <v/>
      </c>
      <c r="AI185" s="31" t="str">
        <f>IF(AI$8="","",calc1!AI185+calc2!AI185+calc3!AI185+calc4!AI185+calc5!AI185+calc6!AI185)</f>
        <v/>
      </c>
      <c r="AJ185" s="31" t="str">
        <f>IF(AJ$8="","",calc1!AJ185+calc2!AJ185+calc3!AJ185+calc4!AJ185+calc5!AJ185+calc6!AJ185)</f>
        <v/>
      </c>
      <c r="AK185" s="31" t="str">
        <f>IF(AK$8="","",calc1!AK185+calc2!AK185+calc3!AK185+calc4!AK185+calc5!AK185+calc6!AK185)</f>
        <v/>
      </c>
      <c r="AL185" s="31" t="str">
        <f>IF(AL$8="","",calc1!AL185+calc2!AL185+calc3!AL185+calc4!AL185+calc5!AL185+calc6!AL185)</f>
        <v/>
      </c>
      <c r="AM185" s="31" t="str">
        <f>IF(AM$8="","",calc1!AM185+calc2!AM185+calc3!AM185+calc4!AM185+calc5!AM185+calc6!AM185)</f>
        <v/>
      </c>
      <c r="AN185" s="31" t="str">
        <f>IF(AN$8="","",calc1!AN185+calc2!AN185+calc3!AN185+calc4!AN185+calc5!AN185+calc6!AN185)</f>
        <v/>
      </c>
      <c r="AO185" s="31" t="str">
        <f>IF(AO$8="","",calc1!AO185+calc2!AO185+calc3!AO185+calc4!AO185+calc5!AO185+calc6!AO185)</f>
        <v/>
      </c>
      <c r="AP185" s="31" t="str">
        <f>IF(AP$8="","",calc1!AP185+calc2!AP185+calc3!AP185+calc4!AP185+calc5!AP185+calc6!AP185)</f>
        <v/>
      </c>
      <c r="AQ185" s="31" t="str">
        <f>IF(AQ$8="","",calc1!AQ185+calc2!AQ185+calc3!AQ185+calc4!AQ185+calc5!AQ185+calc6!AQ185)</f>
        <v/>
      </c>
    </row>
    <row r="186" spans="2:43">
      <c r="B186" s="26">
        <f>'input rate-base'!B186</f>
        <v>10</v>
      </c>
      <c r="C186" s="26">
        <f>'input rate-base'!C186</f>
        <v>2026</v>
      </c>
      <c r="D186" s="31">
        <f>IF(D$8="","",calc1!D186+calc2!D186+calc3!D186+calc4!D186+calc5!D186+calc6!D186)</f>
        <v>26907734.87793</v>
      </c>
      <c r="E186" s="31">
        <f>IF(E$8="","",calc1!E186+calc2!E186+calc3!E186+calc4!E186+calc5!E186+calc6!E186)</f>
        <v>116259.7533495</v>
      </c>
      <c r="F186" s="31">
        <f>IF(F$8="","",calc1!F186+calc2!F186+calc3!F186+calc4!F186+calc5!F186+calc6!F186)</f>
        <v>1336350.1871100001</v>
      </c>
      <c r="G186" s="31">
        <f>IF(G$8="","",calc1!G186+calc2!G186+calc3!G186+calc4!G186+calc5!G186+calc6!G186)</f>
        <v>2040202.4924399999</v>
      </c>
      <c r="H186" s="31">
        <f>IF(H$8="","",calc1!H186+calc2!H186+calc3!H186+calc4!H186+calc5!H186+calc6!H186)</f>
        <v>12903.88716</v>
      </c>
      <c r="I186" s="31">
        <f>IF(I$8="","",calc1!I186+calc2!I186+calc3!I186+calc4!I186+calc5!I186+calc6!I186)</f>
        <v>10284419.219999999</v>
      </c>
      <c r="J186" s="31">
        <f>IF(J$8="","",calc1!J186+calc2!J186+calc3!J186+calc4!J186+calc5!J186+calc6!J186)</f>
        <v>56143.451400000005</v>
      </c>
      <c r="K186" s="31">
        <f>IF(K$8="","",calc1!K186+calc2!K186+calc3!K186+calc4!K186+calc5!K186+calc6!K186)</f>
        <v>65146.136249999996</v>
      </c>
      <c r="L186" s="31">
        <f>IF(L$8="","",calc1!L186+calc2!L186+calc3!L186+calc4!L186+calc5!L186+calc6!L186)</f>
        <v>265562.77397538663</v>
      </c>
      <c r="M186" s="31">
        <f>IF(M$8="","",calc1!M186+calc2!M186+calc3!M186+calc4!M186+calc5!M186+calc6!M186)</f>
        <v>1668394.74</v>
      </c>
      <c r="N186" s="31">
        <f>IF(N$8="","",calc1!N186+calc2!N186+calc3!N186+calc4!N186+calc5!N186+calc6!N186)</f>
        <v>177956.06160000002</v>
      </c>
      <c r="O186" s="31">
        <f>IF(O$8="","",calc1!O186+calc2!O186+calc3!O186+calc4!O186+calc5!O186+calc6!O186)</f>
        <v>356247.12</v>
      </c>
      <c r="P186" s="31">
        <f>IF(P$8="","",calc1!P186+calc2!P186+calc3!P186+calc4!P186+calc5!P186+calc6!P186)</f>
        <v>0</v>
      </c>
      <c r="Q186" s="31">
        <f>IF(Q$8="","",calc1!Q186+calc2!Q186+calc3!Q186+calc4!Q186+calc5!Q186+calc6!Q186)</f>
        <v>177465.97076</v>
      </c>
      <c r="R186" s="31">
        <f>IF(R$8="","",calc1!R186+calc2!R186+calc3!R186+calc4!R186+calc5!R186+calc6!R186)</f>
        <v>1737.53712</v>
      </c>
      <c r="S186" s="31">
        <f>IF(S$8="","",calc1!S186+calc2!S186+calc3!S186+calc4!S186+calc5!S186+calc6!S186)</f>
        <v>203237.46575</v>
      </c>
      <c r="T186" s="31">
        <f>IF(T$8="","",calc1!T186+calc2!T186+calc3!T186+calc4!T186+calc5!T186+calc6!T186)</f>
        <v>2619.5940000000001</v>
      </c>
      <c r="U186" s="31">
        <f>IF(U$8="","",calc1!U186+calc2!U186+calc3!U186+calc4!U186+calc5!U186+calc6!U186)</f>
        <v>6650.4842500000004</v>
      </c>
      <c r="V186" s="31">
        <f>IF(V$8="","",calc1!V186+calc2!V186+calc3!V186+calc4!V186+calc5!V186+calc6!V186)</f>
        <v>1606.9967116960113</v>
      </c>
      <c r="W186" s="31">
        <f>IF(W$8="","",calc1!W186+calc2!W186+calc3!W186+calc4!W186+calc5!W186+calc6!W186)</f>
        <v>68401.5625</v>
      </c>
      <c r="X186" s="31">
        <f>IF(X$8="","",calc1!X186+calc2!X186+calc3!X186+calc4!X186+calc5!X186+calc6!X186)</f>
        <v>67570.914489999996</v>
      </c>
      <c r="Y186" s="31">
        <f>IF(Y$8="","",calc1!Y186+calc2!Y186+calc3!Y186+calc4!Y186+calc5!Y186+calc6!Y186)</f>
        <v>52473.652499999997</v>
      </c>
      <c r="Z186" s="31">
        <f>IF(Z$8="","",calc1!Z186+calc2!Z186+calc3!Z186+calc4!Z186+calc5!Z186+calc6!Z186)</f>
        <v>10630.47228</v>
      </c>
      <c r="AA186" s="31">
        <f>IF(AA$8="","",calc1!AA186+calc2!AA186+calc3!AA186+calc4!AA186+calc5!AA186+calc6!AA186)</f>
        <v>3022.8964500000002</v>
      </c>
      <c r="AB186" s="31">
        <f>IF(AB$8="","",calc1!AB186+calc2!AB186+calc3!AB186+calc4!AB186+calc5!AB186+calc6!AB186)</f>
        <v>0</v>
      </c>
      <c r="AC186" s="31" t="str">
        <f>IF(AC$8="","",calc1!AC186+calc2!AC186+calc3!AC186+calc4!AC186+calc5!AC186+calc6!AC186)</f>
        <v/>
      </c>
      <c r="AD186" s="31" t="str">
        <f>IF(AD$8="","",calc1!AD186+calc2!AD186+calc3!AD186+calc4!AD186+calc5!AD186+calc6!AD186)</f>
        <v/>
      </c>
      <c r="AE186" s="31" t="str">
        <f>IF(AE$8="","",calc1!AE186+calc2!AE186+calc3!AE186+calc4!AE186+calc5!AE186+calc6!AE186)</f>
        <v/>
      </c>
      <c r="AF186" s="31" t="str">
        <f>IF(AF$8="","",calc1!AF186+calc2!AF186+calc3!AF186+calc4!AF186+calc5!AF186+calc6!AF186)</f>
        <v/>
      </c>
      <c r="AG186" s="31" t="str">
        <f>IF(AG$8="","",calc1!AG186+calc2!AG186+calc3!AG186+calc4!AG186+calc5!AG186+calc6!AG186)</f>
        <v/>
      </c>
      <c r="AH186" s="31" t="str">
        <f>IF(AH$8="","",calc1!AH186+calc2!AH186+calc3!AH186+calc4!AH186+calc5!AH186+calc6!AH186)</f>
        <v/>
      </c>
      <c r="AI186" s="31" t="str">
        <f>IF(AI$8="","",calc1!AI186+calc2!AI186+calc3!AI186+calc4!AI186+calc5!AI186+calc6!AI186)</f>
        <v/>
      </c>
      <c r="AJ186" s="31" t="str">
        <f>IF(AJ$8="","",calc1!AJ186+calc2!AJ186+calc3!AJ186+calc4!AJ186+calc5!AJ186+calc6!AJ186)</f>
        <v/>
      </c>
      <c r="AK186" s="31" t="str">
        <f>IF(AK$8="","",calc1!AK186+calc2!AK186+calc3!AK186+calc4!AK186+calc5!AK186+calc6!AK186)</f>
        <v/>
      </c>
      <c r="AL186" s="31" t="str">
        <f>IF(AL$8="","",calc1!AL186+calc2!AL186+calc3!AL186+calc4!AL186+calc5!AL186+calc6!AL186)</f>
        <v/>
      </c>
      <c r="AM186" s="31" t="str">
        <f>IF(AM$8="","",calc1!AM186+calc2!AM186+calc3!AM186+calc4!AM186+calc5!AM186+calc6!AM186)</f>
        <v/>
      </c>
      <c r="AN186" s="31" t="str">
        <f>IF(AN$8="","",calc1!AN186+calc2!AN186+calc3!AN186+calc4!AN186+calc5!AN186+calc6!AN186)</f>
        <v/>
      </c>
      <c r="AO186" s="31" t="str">
        <f>IF(AO$8="","",calc1!AO186+calc2!AO186+calc3!AO186+calc4!AO186+calc5!AO186+calc6!AO186)</f>
        <v/>
      </c>
      <c r="AP186" s="31" t="str">
        <f>IF(AP$8="","",calc1!AP186+calc2!AP186+calc3!AP186+calc4!AP186+calc5!AP186+calc6!AP186)</f>
        <v/>
      </c>
      <c r="AQ186" s="31" t="str">
        <f>IF(AQ$8="","",calc1!AQ186+calc2!AQ186+calc3!AQ186+calc4!AQ186+calc5!AQ186+calc6!AQ186)</f>
        <v/>
      </c>
    </row>
    <row r="187" spans="2:43">
      <c r="B187" s="26">
        <f>'input rate-base'!B187</f>
        <v>11</v>
      </c>
      <c r="C187" s="26">
        <f>'input rate-base'!C187</f>
        <v>2026</v>
      </c>
      <c r="D187" s="31">
        <f>IF(D$8="","",calc1!D187+calc2!D187+calc3!D187+calc4!D187+calc5!D187+calc6!D187)</f>
        <v>20733235.442990001</v>
      </c>
      <c r="E187" s="31">
        <f>IF(E$8="","",calc1!E187+calc2!E187+calc3!E187+calc4!E187+calc5!E187+calc6!E187)</f>
        <v>88392.744361499994</v>
      </c>
      <c r="F187" s="31">
        <f>IF(F$8="","",calc1!F187+calc2!F187+calc3!F187+calc4!F187+calc5!F187+calc6!F187)</f>
        <v>1008392.16865</v>
      </c>
      <c r="G187" s="31">
        <f>IF(G$8="","",calc1!G187+calc2!G187+calc3!G187+calc4!G187+calc5!G187+calc6!G187)</f>
        <v>1679616.9825599999</v>
      </c>
      <c r="H187" s="31">
        <f>IF(H$8="","",calc1!H187+calc2!H187+calc3!H187+calc4!H187+calc5!H187+calc6!H187)</f>
        <v>10365.787134</v>
      </c>
      <c r="I187" s="31">
        <f>IF(I$8="","",calc1!I187+calc2!I187+calc3!I187+calc4!I187+calc5!I187+calc6!I187)</f>
        <v>8811326.4945</v>
      </c>
      <c r="J187" s="31">
        <f>IF(J$8="","",calc1!J187+calc2!J187+calc3!J187+calc4!J187+calc5!J187+calc6!J187)</f>
        <v>47476.829400000002</v>
      </c>
      <c r="K187" s="31">
        <f>IF(K$8="","",calc1!K187+calc2!K187+calc3!K187+calc4!K187+calc5!K187+calc6!K187)</f>
        <v>55466.656749999995</v>
      </c>
      <c r="L187" s="31">
        <f>IF(L$8="","",calc1!L187+calc2!L187+calc3!L187+calc4!L187+calc5!L187+calc6!L187)</f>
        <v>174166.73452</v>
      </c>
      <c r="M187" s="31">
        <f>IF(M$8="","",calc1!M187+calc2!M187+calc3!M187+calc4!M187+calc5!M187+calc6!M187)</f>
        <v>1526315.4375</v>
      </c>
      <c r="N187" s="31">
        <f>IF(N$8="","",calc1!N187+calc2!N187+calc3!N187+calc4!N187+calc5!N187+calc6!N187)</f>
        <v>167676.26550000001</v>
      </c>
      <c r="O187" s="31">
        <f>IF(O$8="","",calc1!O187+calc2!O187+calc3!O187+calc4!O187+calc5!O187+calc6!O187)</f>
        <v>334897.64</v>
      </c>
      <c r="P187" s="31">
        <f>IF(P$8="","",calc1!P187+calc2!P187+calc3!P187+calc4!P187+calc5!P187+calc6!P187)</f>
        <v>0</v>
      </c>
      <c r="Q187" s="31">
        <f>IF(Q$8="","",calc1!Q187+calc2!Q187+calc3!Q187+calc4!Q187+calc5!Q187+calc6!Q187)</f>
        <v>148590.82624000002</v>
      </c>
      <c r="R187" s="31">
        <f>IF(R$8="","",calc1!R187+calc2!R187+calc3!R187+calc4!R187+calc5!R187+calc6!R187)</f>
        <v>1501.1515200000001</v>
      </c>
      <c r="S187" s="31">
        <f>IF(S$8="","",calc1!S187+calc2!S187+calc3!S187+calc4!S187+calc5!S187+calc6!S187)</f>
        <v>184603.25449999998</v>
      </c>
      <c r="T187" s="31">
        <f>IF(T$8="","",calc1!T187+calc2!T187+calc3!T187+calc4!T187+calc5!T187+calc6!T187)</f>
        <v>2630.1464000000001</v>
      </c>
      <c r="U187" s="31">
        <f>IF(U$8="","",calc1!U187+calc2!U187+calc3!U187+calc4!U187+calc5!U187+calc6!U187)</f>
        <v>6264.3964999999998</v>
      </c>
      <c r="V187" s="31">
        <f>IF(V$8="","",calc1!V187+calc2!V187+calc3!V187+calc4!V187+calc5!V187+calc6!V187)</f>
        <v>986.80103999999994</v>
      </c>
      <c r="W187" s="31">
        <f>IF(W$8="","",calc1!W187+calc2!W187+calc3!W187+calc4!W187+calc5!W187+calc6!W187)</f>
        <v>62276.947499999995</v>
      </c>
      <c r="X187" s="31">
        <f>IF(X$8="","",calc1!X187+calc2!X187+calc3!X187+calc4!X187+calc5!X187+calc6!X187)</f>
        <v>64756.130109999998</v>
      </c>
      <c r="Y187" s="31">
        <f>IF(Y$8="","",calc1!Y187+calc2!Y187+calc3!Y187+calc4!Y187+calc5!Y187+calc6!Y187)</f>
        <v>51973.564999999995</v>
      </c>
      <c r="Z187" s="31">
        <f>IF(Z$8="","",calc1!Z187+calc2!Z187+calc3!Z187+calc4!Z187+calc5!Z187+calc6!Z187)</f>
        <v>9950.0875500000002</v>
      </c>
      <c r="AA187" s="31">
        <f>IF(AA$8="","",calc1!AA187+calc2!AA187+calc3!AA187+calc4!AA187+calc5!AA187+calc6!AA187)</f>
        <v>2631.7152000000001</v>
      </c>
      <c r="AB187" s="31">
        <f>IF(AB$8="","",calc1!AB187+calc2!AB187+calc3!AB187+calc4!AB187+calc5!AB187+calc6!AB187)</f>
        <v>0</v>
      </c>
      <c r="AC187" s="31" t="str">
        <f>IF(AC$8="","",calc1!AC187+calc2!AC187+calc3!AC187+calc4!AC187+calc5!AC187+calc6!AC187)</f>
        <v/>
      </c>
      <c r="AD187" s="31" t="str">
        <f>IF(AD$8="","",calc1!AD187+calc2!AD187+calc3!AD187+calc4!AD187+calc5!AD187+calc6!AD187)</f>
        <v/>
      </c>
      <c r="AE187" s="31" t="str">
        <f>IF(AE$8="","",calc1!AE187+calc2!AE187+calc3!AE187+calc4!AE187+calc5!AE187+calc6!AE187)</f>
        <v/>
      </c>
      <c r="AF187" s="31" t="str">
        <f>IF(AF$8="","",calc1!AF187+calc2!AF187+calc3!AF187+calc4!AF187+calc5!AF187+calc6!AF187)</f>
        <v/>
      </c>
      <c r="AG187" s="31" t="str">
        <f>IF(AG$8="","",calc1!AG187+calc2!AG187+calc3!AG187+calc4!AG187+calc5!AG187+calc6!AG187)</f>
        <v/>
      </c>
      <c r="AH187" s="31" t="str">
        <f>IF(AH$8="","",calc1!AH187+calc2!AH187+calc3!AH187+calc4!AH187+calc5!AH187+calc6!AH187)</f>
        <v/>
      </c>
      <c r="AI187" s="31" t="str">
        <f>IF(AI$8="","",calc1!AI187+calc2!AI187+calc3!AI187+calc4!AI187+calc5!AI187+calc6!AI187)</f>
        <v/>
      </c>
      <c r="AJ187" s="31" t="str">
        <f>IF(AJ$8="","",calc1!AJ187+calc2!AJ187+calc3!AJ187+calc4!AJ187+calc5!AJ187+calc6!AJ187)</f>
        <v/>
      </c>
      <c r="AK187" s="31" t="str">
        <f>IF(AK$8="","",calc1!AK187+calc2!AK187+calc3!AK187+calc4!AK187+calc5!AK187+calc6!AK187)</f>
        <v/>
      </c>
      <c r="AL187" s="31" t="str">
        <f>IF(AL$8="","",calc1!AL187+calc2!AL187+calc3!AL187+calc4!AL187+calc5!AL187+calc6!AL187)</f>
        <v/>
      </c>
      <c r="AM187" s="31" t="str">
        <f>IF(AM$8="","",calc1!AM187+calc2!AM187+calc3!AM187+calc4!AM187+calc5!AM187+calc6!AM187)</f>
        <v/>
      </c>
      <c r="AN187" s="31" t="str">
        <f>IF(AN$8="","",calc1!AN187+calc2!AN187+calc3!AN187+calc4!AN187+calc5!AN187+calc6!AN187)</f>
        <v/>
      </c>
      <c r="AO187" s="31" t="str">
        <f>IF(AO$8="","",calc1!AO187+calc2!AO187+calc3!AO187+calc4!AO187+calc5!AO187+calc6!AO187)</f>
        <v/>
      </c>
      <c r="AP187" s="31" t="str">
        <f>IF(AP$8="","",calc1!AP187+calc2!AP187+calc3!AP187+calc4!AP187+calc5!AP187+calc6!AP187)</f>
        <v/>
      </c>
      <c r="AQ187" s="31" t="str">
        <f>IF(AQ$8="","",calc1!AQ187+calc2!AQ187+calc3!AQ187+calc4!AQ187+calc5!AQ187+calc6!AQ187)</f>
        <v/>
      </c>
    </row>
    <row r="188" spans="2:43">
      <c r="B188" s="26">
        <f>'input rate-base'!B188</f>
        <v>12</v>
      </c>
      <c r="C188" s="26">
        <f>'input rate-base'!C188</f>
        <v>2026</v>
      </c>
      <c r="D188" s="31">
        <f>IF(D$8="","",calc1!D188+calc2!D188+calc3!D188+calc4!D188+calc5!D188+calc6!D188)</f>
        <v>23301822.618019998</v>
      </c>
      <c r="E188" s="31">
        <f>IF(E$8="","",calc1!E188+calc2!E188+calc3!E188+calc4!E188+calc5!E188+calc6!E188)</f>
        <v>100276.54947300001</v>
      </c>
      <c r="F188" s="31">
        <f>IF(F$8="","",calc1!F188+calc2!F188+calc3!F188+calc4!F188+calc5!F188+calc6!F188)</f>
        <v>1162863.8594599999</v>
      </c>
      <c r="G188" s="31">
        <f>IF(G$8="","",calc1!G188+calc2!G188+calc3!G188+calc4!G188+calc5!G188+calc6!G188)</f>
        <v>1779481.00248</v>
      </c>
      <c r="H188" s="31">
        <f>IF(H$8="","",calc1!H188+calc2!H188+calc3!H188+calc4!H188+calc5!H188+calc6!H188)</f>
        <v>11065.273614</v>
      </c>
      <c r="I188" s="31">
        <f>IF(I$8="","",calc1!I188+calc2!I188+calc3!I188+calc4!I188+calc5!I188+calc6!I188)</f>
        <v>8947598.0342500005</v>
      </c>
      <c r="J188" s="31">
        <f>IF(J$8="","",calc1!J188+calc2!J188+calc3!J188+calc4!J188+calc5!J188+calc6!J188)</f>
        <v>44760.311600000001</v>
      </c>
      <c r="K188" s="31">
        <f>IF(K$8="","",calc1!K188+calc2!K188+calc3!K188+calc4!K188+calc5!K188+calc6!K188)</f>
        <v>57936.794750000001</v>
      </c>
      <c r="L188" s="31">
        <f>IF(L$8="","",calc1!L188+calc2!L188+calc3!L188+calc4!L188+calc5!L188+calc6!L188)</f>
        <v>167503.15091999999</v>
      </c>
      <c r="M188" s="31">
        <f>IF(M$8="","",calc1!M188+calc2!M188+calc3!M188+calc4!M188+calc5!M188+calc6!M188)</f>
        <v>1499702.0049999999</v>
      </c>
      <c r="N188" s="31">
        <f>IF(N$8="","",calc1!N188+calc2!N188+calc3!N188+calc4!N188+calc5!N188+calc6!N188)</f>
        <v>177946.80512999999</v>
      </c>
      <c r="O188" s="31">
        <f>IF(O$8="","",calc1!O188+calc2!O188+calc3!O188+calc4!O188+calc5!O188+calc6!O188)</f>
        <v>331027.34249999997</v>
      </c>
      <c r="P188" s="31">
        <f>IF(P$8="","",calc1!P188+calc2!P188+calc3!P188+calc4!P188+calc5!P188+calc6!P188)</f>
        <v>0</v>
      </c>
      <c r="Q188" s="31">
        <f>IF(Q$8="","",calc1!Q188+calc2!Q188+calc3!Q188+calc4!Q188+calc5!Q188+calc6!Q188)</f>
        <v>166574.55408</v>
      </c>
      <c r="R188" s="31">
        <f>IF(R$8="","",calc1!R188+calc2!R188+calc3!R188+calc4!R188+calc5!R188+calc6!R188)</f>
        <v>1661.0048400000001</v>
      </c>
      <c r="S188" s="31">
        <f>IF(S$8="","",calc1!S188+calc2!S188+calc3!S188+calc4!S188+calc5!S188+calc6!S188)</f>
        <v>189821.83724999998</v>
      </c>
      <c r="T188" s="31">
        <f>IF(T$8="","",calc1!T188+calc2!T188+calc3!T188+calc4!T188+calc5!T188+calc6!T188)</f>
        <v>2728.6729999999998</v>
      </c>
      <c r="U188" s="31">
        <f>IF(U$8="","",calc1!U188+calc2!U188+calc3!U188+calc4!U188+calc5!U188+calc6!U188)</f>
        <v>6127.3010000000004</v>
      </c>
      <c r="V188" s="31">
        <f>IF(V$8="","",calc1!V188+calc2!V188+calc3!V188+calc4!V188+calc5!V188+calc6!V188)</f>
        <v>940.17445999999995</v>
      </c>
      <c r="W188" s="31">
        <f>IF(W$8="","",calc1!W188+calc2!W188+calc3!W188+calc4!W188+calc5!W188+calc6!W188)</f>
        <v>62552.009999999995</v>
      </c>
      <c r="X188" s="31">
        <f>IF(X$8="","",calc1!X188+calc2!X188+calc3!X188+calc4!X188+calc5!X188+calc6!X188)</f>
        <v>63870.955349999997</v>
      </c>
      <c r="Y188" s="31">
        <f>IF(Y$8="","",calc1!Y188+calc2!Y188+calc3!Y188+calc4!Y188+calc5!Y188+calc6!Y188)</f>
        <v>52366.732499999998</v>
      </c>
      <c r="Z188" s="31">
        <f>IF(Z$8="","",calc1!Z188+calc2!Z188+calc3!Z188+calc4!Z188+calc5!Z188+calc6!Z188)</f>
        <v>9729.8101800000004</v>
      </c>
      <c r="AA188" s="31">
        <f>IF(AA$8="","",calc1!AA188+calc2!AA188+calc3!AA188+calc4!AA188+calc5!AA188+calc6!AA188)</f>
        <v>2842.1974399999999</v>
      </c>
      <c r="AB188" s="31">
        <f>IF(AB$8="","",calc1!AB188+calc2!AB188+calc3!AB188+calc4!AB188+calc5!AB188+calc6!AB188)</f>
        <v>0</v>
      </c>
      <c r="AC188" s="31" t="str">
        <f>IF(AC$8="","",calc1!AC188+calc2!AC188+calc3!AC188+calc4!AC188+calc5!AC188+calc6!AC188)</f>
        <v/>
      </c>
      <c r="AD188" s="31" t="str">
        <f>IF(AD$8="","",calc1!AD188+calc2!AD188+calc3!AD188+calc4!AD188+calc5!AD188+calc6!AD188)</f>
        <v/>
      </c>
      <c r="AE188" s="31" t="str">
        <f>IF(AE$8="","",calc1!AE188+calc2!AE188+calc3!AE188+calc4!AE188+calc5!AE188+calc6!AE188)</f>
        <v/>
      </c>
      <c r="AF188" s="31" t="str">
        <f>IF(AF$8="","",calc1!AF188+calc2!AF188+calc3!AF188+calc4!AF188+calc5!AF188+calc6!AF188)</f>
        <v/>
      </c>
      <c r="AG188" s="31" t="str">
        <f>IF(AG$8="","",calc1!AG188+calc2!AG188+calc3!AG188+calc4!AG188+calc5!AG188+calc6!AG188)</f>
        <v/>
      </c>
      <c r="AH188" s="31" t="str">
        <f>IF(AH$8="","",calc1!AH188+calc2!AH188+calc3!AH188+calc4!AH188+calc5!AH188+calc6!AH188)</f>
        <v/>
      </c>
      <c r="AI188" s="31" t="str">
        <f>IF(AI$8="","",calc1!AI188+calc2!AI188+calc3!AI188+calc4!AI188+calc5!AI188+calc6!AI188)</f>
        <v/>
      </c>
      <c r="AJ188" s="31" t="str">
        <f>IF(AJ$8="","",calc1!AJ188+calc2!AJ188+calc3!AJ188+calc4!AJ188+calc5!AJ188+calc6!AJ188)</f>
        <v/>
      </c>
      <c r="AK188" s="31" t="str">
        <f>IF(AK$8="","",calc1!AK188+calc2!AK188+calc3!AK188+calc4!AK188+calc5!AK188+calc6!AK188)</f>
        <v/>
      </c>
      <c r="AL188" s="31" t="str">
        <f>IF(AL$8="","",calc1!AL188+calc2!AL188+calc3!AL188+calc4!AL188+calc5!AL188+calc6!AL188)</f>
        <v/>
      </c>
      <c r="AM188" s="31" t="str">
        <f>IF(AM$8="","",calc1!AM188+calc2!AM188+calc3!AM188+calc4!AM188+calc5!AM188+calc6!AM188)</f>
        <v/>
      </c>
      <c r="AN188" s="31" t="str">
        <f>IF(AN$8="","",calc1!AN188+calc2!AN188+calc3!AN188+calc4!AN188+calc5!AN188+calc6!AN188)</f>
        <v/>
      </c>
      <c r="AO188" s="31" t="str">
        <f>IF(AO$8="","",calc1!AO188+calc2!AO188+calc3!AO188+calc4!AO188+calc5!AO188+calc6!AO188)</f>
        <v/>
      </c>
      <c r="AP188" s="31" t="str">
        <f>IF(AP$8="","",calc1!AP188+calc2!AP188+calc3!AP188+calc4!AP188+calc5!AP188+calc6!AP188)</f>
        <v/>
      </c>
      <c r="AQ188" s="31" t="str">
        <f>IF(AQ$8="","",calc1!AQ188+calc2!AQ188+calc3!AQ188+calc4!AQ188+calc5!AQ188+calc6!AQ188)</f>
        <v/>
      </c>
    </row>
    <row r="189" spans="2:43">
      <c r="B189" s="26">
        <f>'input rate-base'!B189</f>
        <v>1</v>
      </c>
      <c r="C189" s="26">
        <f>'input rate-base'!C189</f>
        <v>2027</v>
      </c>
      <c r="D189" s="31">
        <f>IF(D$8="","",calc1!D189+calc2!D189+calc3!D189+calc4!D189+calc5!D189+calc6!D189)</f>
        <v>27279834.63854</v>
      </c>
      <c r="E189" s="31">
        <f>IF(E$8="","",calc1!E189+calc2!E189+calc3!E189+calc4!E189+calc5!E189+calc6!E189)</f>
        <v>116456.54898000001</v>
      </c>
      <c r="F189" s="31">
        <f>IF(F$8="","",calc1!F189+calc2!F189+calc3!F189+calc4!F189+calc5!F189+calc6!F189)</f>
        <v>1372983.3426900001</v>
      </c>
      <c r="G189" s="31">
        <f>IF(G$8="","",calc1!G189+calc2!G189+calc3!G189+calc4!G189+calc5!G189+calc6!G189)</f>
        <v>1963205.0682000001</v>
      </c>
      <c r="H189" s="31">
        <f>IF(H$8="","",calc1!H189+calc2!H189+calc3!H189+calc4!H189+calc5!H189+calc6!H189)</f>
        <v>12348.195408</v>
      </c>
      <c r="I189" s="31">
        <f>IF(I$8="","",calc1!I189+calc2!I189+calc3!I189+calc4!I189+calc5!I189+calc6!I189)</f>
        <v>9052484.1362500004</v>
      </c>
      <c r="J189" s="31">
        <f>IF(J$8="","",calc1!J189+calc2!J189+calc3!J189+calc4!J189+calc5!J189+calc6!J189)</f>
        <v>44583.116000000002</v>
      </c>
      <c r="K189" s="31">
        <f>IF(K$8="","",calc1!K189+calc2!K189+calc3!K189+calc4!K189+calc5!K189+calc6!K189)</f>
        <v>59032.451000000001</v>
      </c>
      <c r="L189" s="31">
        <f>IF(L$8="","",calc1!L189+calc2!L189+calc3!L189+calc4!L189+calc5!L189+calc6!L189)</f>
        <v>172143.90419999999</v>
      </c>
      <c r="M189" s="31">
        <f>IF(M$8="","",calc1!M189+calc2!M189+calc3!M189+calc4!M189+calc5!M189+calc6!M189)</f>
        <v>1477007.6824999999</v>
      </c>
      <c r="N189" s="31">
        <f>IF(N$8="","",calc1!N189+calc2!N189+calc3!N189+calc4!N189+calc5!N189+calc6!N189)</f>
        <v>176028.67135000002</v>
      </c>
      <c r="O189" s="31">
        <f>IF(O$8="","",calc1!O189+calc2!O189+calc3!O189+calc4!O189+calc5!O189+calc6!O189)</f>
        <v>332049.005</v>
      </c>
      <c r="P189" s="31">
        <f>IF(P$8="","",calc1!P189+calc2!P189+calc3!P189+calc4!P189+calc5!P189+calc6!P189)</f>
        <v>0</v>
      </c>
      <c r="Q189" s="31">
        <f>IF(Q$8="","",calc1!Q189+calc2!Q189+calc3!Q189+calc4!Q189+calc5!Q189+calc6!Q189)</f>
        <v>177559.67744</v>
      </c>
      <c r="R189" s="31">
        <f>IF(R$8="","",calc1!R189+calc2!R189+calc3!R189+calc4!R189+calc5!R189+calc6!R189)</f>
        <v>1912.33548</v>
      </c>
      <c r="S189" s="31">
        <f>IF(S$8="","",calc1!S189+calc2!S189+calc3!S189+calc4!S189+calc5!S189+calc6!S189)</f>
        <v>191823.96625</v>
      </c>
      <c r="T189" s="31">
        <f>IF(T$8="","",calc1!T189+calc2!T189+calc3!T189+calc4!T189+calc5!T189+calc6!T189)</f>
        <v>3041.915</v>
      </c>
      <c r="U189" s="31">
        <f>IF(U$8="","",calc1!U189+calc2!U189+calc3!U189+calc4!U189+calc5!U189+calc6!U189)</f>
        <v>6011.0619999999999</v>
      </c>
      <c r="V189" s="31">
        <f>IF(V$8="","",calc1!V189+calc2!V189+calc3!V189+calc4!V189+calc5!V189+calc6!V189)</f>
        <v>889.77215999999999</v>
      </c>
      <c r="W189" s="31">
        <f>IF(W$8="","",calc1!W189+calc2!W189+calc3!W189+calc4!W189+calc5!W189+calc6!W189)</f>
        <v>60446.39</v>
      </c>
      <c r="X189" s="31">
        <f>IF(X$8="","",calc1!X189+calc2!X189+calc3!X189+calc4!X189+calc5!X189+calc6!X189)</f>
        <v>62453.140429999999</v>
      </c>
      <c r="Y189" s="31">
        <f>IF(Y$8="","",calc1!Y189+calc2!Y189+calc3!Y189+calc4!Y189+calc5!Y189+calc6!Y189)</f>
        <v>50583.102499999994</v>
      </c>
      <c r="Z189" s="31">
        <f>IF(Z$8="","",calc1!Z189+calc2!Z189+calc3!Z189+calc4!Z189+calc5!Z189+calc6!Z189)</f>
        <v>9499.1629400000002</v>
      </c>
      <c r="AA189" s="31">
        <f>IF(AA$8="","",calc1!AA189+calc2!AA189+calc3!AA189+calc4!AA189+calc5!AA189+calc6!AA189)</f>
        <v>2853.26305</v>
      </c>
      <c r="AB189" s="31">
        <f>IF(AB$8="","",calc1!AB189+calc2!AB189+calc3!AB189+calc4!AB189+calc5!AB189+calc6!AB189)</f>
        <v>0</v>
      </c>
      <c r="AC189" s="31" t="str">
        <f>IF(AC$8="","",calc1!AC189+calc2!AC189+calc3!AC189+calc4!AC189+calc5!AC189+calc6!AC189)</f>
        <v/>
      </c>
      <c r="AD189" s="31" t="str">
        <f>IF(AD$8="","",calc1!AD189+calc2!AD189+calc3!AD189+calc4!AD189+calc5!AD189+calc6!AD189)</f>
        <v/>
      </c>
      <c r="AE189" s="31" t="str">
        <f>IF(AE$8="","",calc1!AE189+calc2!AE189+calc3!AE189+calc4!AE189+calc5!AE189+calc6!AE189)</f>
        <v/>
      </c>
      <c r="AF189" s="31" t="str">
        <f>IF(AF$8="","",calc1!AF189+calc2!AF189+calc3!AF189+calc4!AF189+calc5!AF189+calc6!AF189)</f>
        <v/>
      </c>
      <c r="AG189" s="31" t="str">
        <f>IF(AG$8="","",calc1!AG189+calc2!AG189+calc3!AG189+calc4!AG189+calc5!AG189+calc6!AG189)</f>
        <v/>
      </c>
      <c r="AH189" s="31" t="str">
        <f>IF(AH$8="","",calc1!AH189+calc2!AH189+calc3!AH189+calc4!AH189+calc5!AH189+calc6!AH189)</f>
        <v/>
      </c>
      <c r="AI189" s="31" t="str">
        <f>IF(AI$8="","",calc1!AI189+calc2!AI189+calc3!AI189+calc4!AI189+calc5!AI189+calc6!AI189)</f>
        <v/>
      </c>
      <c r="AJ189" s="31" t="str">
        <f>IF(AJ$8="","",calc1!AJ189+calc2!AJ189+calc3!AJ189+calc4!AJ189+calc5!AJ189+calc6!AJ189)</f>
        <v/>
      </c>
      <c r="AK189" s="31" t="str">
        <f>IF(AK$8="","",calc1!AK189+calc2!AK189+calc3!AK189+calc4!AK189+calc5!AK189+calc6!AK189)</f>
        <v/>
      </c>
      <c r="AL189" s="31" t="str">
        <f>IF(AL$8="","",calc1!AL189+calc2!AL189+calc3!AL189+calc4!AL189+calc5!AL189+calc6!AL189)</f>
        <v/>
      </c>
      <c r="AM189" s="31" t="str">
        <f>IF(AM$8="","",calc1!AM189+calc2!AM189+calc3!AM189+calc4!AM189+calc5!AM189+calc6!AM189)</f>
        <v/>
      </c>
      <c r="AN189" s="31" t="str">
        <f>IF(AN$8="","",calc1!AN189+calc2!AN189+calc3!AN189+calc4!AN189+calc5!AN189+calc6!AN189)</f>
        <v/>
      </c>
      <c r="AO189" s="31" t="str">
        <f>IF(AO$8="","",calc1!AO189+calc2!AO189+calc3!AO189+calc4!AO189+calc5!AO189+calc6!AO189)</f>
        <v/>
      </c>
      <c r="AP189" s="31" t="str">
        <f>IF(AP$8="","",calc1!AP189+calc2!AP189+calc3!AP189+calc4!AP189+calc5!AP189+calc6!AP189)</f>
        <v/>
      </c>
      <c r="AQ189" s="31" t="str">
        <f>IF(AQ$8="","",calc1!AQ189+calc2!AQ189+calc3!AQ189+calc4!AQ189+calc5!AQ189+calc6!AQ189)</f>
        <v/>
      </c>
    </row>
    <row r="190" spans="2:43">
      <c r="B190" s="26">
        <f>'input rate-base'!B190</f>
        <v>2</v>
      </c>
      <c r="C190" s="26">
        <f>'input rate-base'!C190</f>
        <v>2027</v>
      </c>
      <c r="D190" s="31">
        <f>IF(D$8="","",calc1!D190+calc2!D190+calc3!D190+calc4!D190+calc5!D190+calc6!D190)</f>
        <v>25505576.63352</v>
      </c>
      <c r="E190" s="31">
        <f>IF(E$8="","",calc1!E190+calc2!E190+calc3!E190+calc4!E190+calc5!E190+calc6!E190)</f>
        <v>106581.6400095</v>
      </c>
      <c r="F190" s="31">
        <f>IF(F$8="","",calc1!F190+calc2!F190+calc3!F190+calc4!F190+calc5!F190+calc6!F190)</f>
        <v>1261634.6648200001</v>
      </c>
      <c r="G190" s="31">
        <f>IF(G$8="","",calc1!G190+calc2!G190+calc3!G190+calc4!G190+calc5!G190+calc6!G190)</f>
        <v>1875507.1562399999</v>
      </c>
      <c r="H190" s="31">
        <f>IF(H$8="","",calc1!H190+calc2!H190+calc3!H190+calc4!H190+calc5!H190+calc6!H190)</f>
        <v>11724.298596000001</v>
      </c>
      <c r="I190" s="31">
        <f>IF(I$8="","",calc1!I190+calc2!I190+calc3!I190+calc4!I190+calc5!I190+calc6!I190)</f>
        <v>9039785.1015000008</v>
      </c>
      <c r="J190" s="31">
        <f>IF(J$8="","",calc1!J190+calc2!J190+calc3!J190+calc4!J190+calc5!J190+calc6!J190)</f>
        <v>48056.618300000002</v>
      </c>
      <c r="K190" s="31">
        <f>IF(K$8="","",calc1!K190+calc2!K190+calc3!K190+calc4!K190+calc5!K190+calc6!K190)</f>
        <v>57085.560249999995</v>
      </c>
      <c r="L190" s="31">
        <f>IF(L$8="","",calc1!L190+calc2!L190+calc3!L190+calc4!L190+calc5!L190+calc6!L190)</f>
        <v>171048.86644000001</v>
      </c>
      <c r="M190" s="31">
        <f>IF(M$8="","",calc1!M190+calc2!M190+calc3!M190+calc4!M190+calc5!M190+calc6!M190)</f>
        <v>1464263.6225000001</v>
      </c>
      <c r="N190" s="31">
        <f>IF(N$8="","",calc1!N190+calc2!N190+calc3!N190+calc4!N190+calc5!N190+calc6!N190)</f>
        <v>171817.81818</v>
      </c>
      <c r="O190" s="31">
        <f>IF(O$8="","",calc1!O190+calc2!O190+calc3!O190+calc4!O190+calc5!O190+calc6!O190)</f>
        <v>326624.45250000001</v>
      </c>
      <c r="P190" s="31">
        <f>IF(P$8="","",calc1!P190+calc2!P190+calc3!P190+calc4!P190+calc5!P190+calc6!P190)</f>
        <v>0</v>
      </c>
      <c r="Q190" s="31">
        <f>IF(Q$8="","",calc1!Q190+calc2!Q190+calc3!Q190+calc4!Q190+calc5!Q190+calc6!Q190)</f>
        <v>157338.79232000001</v>
      </c>
      <c r="R190" s="31">
        <f>IF(R$8="","",calc1!R190+calc2!R190+calc3!R190+calc4!R190+calc5!R190+calc6!R190)</f>
        <v>1903.4466</v>
      </c>
      <c r="S190" s="31">
        <f>IF(S$8="","",calc1!S190+calc2!S190+calc3!S190+calc4!S190+calc5!S190+calc6!S190)</f>
        <v>187384.25625000001</v>
      </c>
      <c r="T190" s="31">
        <f>IF(T$8="","",calc1!T190+calc2!T190+calc3!T190+calc4!T190+calc5!T190+calc6!T190)</f>
        <v>2936.5346</v>
      </c>
      <c r="U190" s="31">
        <f>IF(U$8="","",calc1!U190+calc2!U190+calc3!U190+calc4!U190+calc5!U190+calc6!U190)</f>
        <v>5832.2070000000003</v>
      </c>
      <c r="V190" s="31">
        <f>IF(V$8="","",calc1!V190+calc2!V190+calc3!V190+calc4!V190+calc5!V190+calc6!V190)</f>
        <v>1072.2177999999999</v>
      </c>
      <c r="W190" s="31">
        <f>IF(W$8="","",calc1!W190+calc2!W190+calc3!W190+calc4!W190+calc5!W190+calc6!W190)</f>
        <v>59141.079999999994</v>
      </c>
      <c r="X190" s="31">
        <f>IF(X$8="","",calc1!X190+calc2!X190+calc3!X190+calc4!X190+calc5!X190+calc6!X190)</f>
        <v>60776.122499999998</v>
      </c>
      <c r="Y190" s="31">
        <f>IF(Y$8="","",calc1!Y190+calc2!Y190+calc3!Y190+calc4!Y190+calc5!Y190+calc6!Y190)</f>
        <v>50940.322499999995</v>
      </c>
      <c r="Z190" s="31">
        <f>IF(Z$8="","",calc1!Z190+calc2!Z190+calc3!Z190+calc4!Z190+calc5!Z190+calc6!Z190)</f>
        <v>10028.314419999999</v>
      </c>
      <c r="AA190" s="31">
        <f>IF(AA$8="","",calc1!AA190+calc2!AA190+calc3!AA190+calc4!AA190+calc5!AA190+calc6!AA190)</f>
        <v>2681.0270700000001</v>
      </c>
      <c r="AB190" s="31">
        <f>IF(AB$8="","",calc1!AB190+calc2!AB190+calc3!AB190+calc4!AB190+calc5!AB190+calc6!AB190)</f>
        <v>0</v>
      </c>
      <c r="AC190" s="31" t="str">
        <f>IF(AC$8="","",calc1!AC190+calc2!AC190+calc3!AC190+calc4!AC190+calc5!AC190+calc6!AC190)</f>
        <v/>
      </c>
      <c r="AD190" s="31" t="str">
        <f>IF(AD$8="","",calc1!AD190+calc2!AD190+calc3!AD190+calc4!AD190+calc5!AD190+calc6!AD190)</f>
        <v/>
      </c>
      <c r="AE190" s="31" t="str">
        <f>IF(AE$8="","",calc1!AE190+calc2!AE190+calc3!AE190+calc4!AE190+calc5!AE190+calc6!AE190)</f>
        <v/>
      </c>
      <c r="AF190" s="31" t="str">
        <f>IF(AF$8="","",calc1!AF190+calc2!AF190+calc3!AF190+calc4!AF190+calc5!AF190+calc6!AF190)</f>
        <v/>
      </c>
      <c r="AG190" s="31" t="str">
        <f>IF(AG$8="","",calc1!AG190+calc2!AG190+calc3!AG190+calc4!AG190+calc5!AG190+calc6!AG190)</f>
        <v/>
      </c>
      <c r="AH190" s="31" t="str">
        <f>IF(AH$8="","",calc1!AH190+calc2!AH190+calc3!AH190+calc4!AH190+calc5!AH190+calc6!AH190)</f>
        <v/>
      </c>
      <c r="AI190" s="31" t="str">
        <f>IF(AI$8="","",calc1!AI190+calc2!AI190+calc3!AI190+calc4!AI190+calc5!AI190+calc6!AI190)</f>
        <v/>
      </c>
      <c r="AJ190" s="31" t="str">
        <f>IF(AJ$8="","",calc1!AJ190+calc2!AJ190+calc3!AJ190+calc4!AJ190+calc5!AJ190+calc6!AJ190)</f>
        <v/>
      </c>
      <c r="AK190" s="31" t="str">
        <f>IF(AK$8="","",calc1!AK190+calc2!AK190+calc3!AK190+calc4!AK190+calc5!AK190+calc6!AK190)</f>
        <v/>
      </c>
      <c r="AL190" s="31" t="str">
        <f>IF(AL$8="","",calc1!AL190+calc2!AL190+calc3!AL190+calc4!AL190+calc5!AL190+calc6!AL190)</f>
        <v/>
      </c>
      <c r="AM190" s="31" t="str">
        <f>IF(AM$8="","",calc1!AM190+calc2!AM190+calc3!AM190+calc4!AM190+calc5!AM190+calc6!AM190)</f>
        <v/>
      </c>
      <c r="AN190" s="31" t="str">
        <f>IF(AN$8="","",calc1!AN190+calc2!AN190+calc3!AN190+calc4!AN190+calc5!AN190+calc6!AN190)</f>
        <v/>
      </c>
      <c r="AO190" s="31" t="str">
        <f>IF(AO$8="","",calc1!AO190+calc2!AO190+calc3!AO190+calc4!AO190+calc5!AO190+calc6!AO190)</f>
        <v/>
      </c>
      <c r="AP190" s="31" t="str">
        <f>IF(AP$8="","",calc1!AP190+calc2!AP190+calc3!AP190+calc4!AP190+calc5!AP190+calc6!AP190)</f>
        <v/>
      </c>
      <c r="AQ190" s="31" t="str">
        <f>IF(AQ$8="","",calc1!AQ190+calc2!AQ190+calc3!AQ190+calc4!AQ190+calc5!AQ190+calc6!AQ190)</f>
        <v/>
      </c>
    </row>
    <row r="191" spans="2:43">
      <c r="B191" s="26">
        <f>'input rate-base'!B191</f>
        <v>3</v>
      </c>
      <c r="C191" s="26">
        <f>'input rate-base'!C191</f>
        <v>2027</v>
      </c>
      <c r="D191" s="31">
        <f>IF(D$8="","",calc1!D191+calc2!D191+calc3!D191+calc4!D191+calc5!D191+calc6!D191)</f>
        <v>22485874.465580001</v>
      </c>
      <c r="E191" s="31">
        <f>IF(E$8="","",calc1!E191+calc2!E191+calc3!E191+calc4!E191+calc5!E191+calc6!E191)</f>
        <v>92102.769589500007</v>
      </c>
      <c r="F191" s="31">
        <f>IF(F$8="","",calc1!F191+calc2!F191+calc3!F191+calc4!F191+calc5!F191+calc6!F191)</f>
        <v>1090562.23701</v>
      </c>
      <c r="G191" s="31">
        <f>IF(G$8="","",calc1!G191+calc2!G191+calc3!G191+calc4!G191+calc5!G191+calc6!G191)</f>
        <v>1722176.3330399999</v>
      </c>
      <c r="H191" s="31">
        <f>IF(H$8="","",calc1!H191+calc2!H191+calc3!H191+calc4!H191+calc5!H191+calc6!H191)</f>
        <v>10642.09455</v>
      </c>
      <c r="I191" s="31">
        <f>IF(I$8="","",calc1!I191+calc2!I191+calc3!I191+calc4!I191+calc5!I191+calc6!I191)</f>
        <v>8684938.7277499996</v>
      </c>
      <c r="J191" s="31">
        <f>IF(J$8="","",calc1!J191+calc2!J191+calc3!J191+calc4!J191+calc5!J191+calc6!J191)</f>
        <v>40481.618600000002</v>
      </c>
      <c r="K191" s="31">
        <f>IF(K$8="","",calc1!K191+calc2!K191+calc3!K191+calc4!K191+calc5!K191+calc6!K191)</f>
        <v>52329.274250000002</v>
      </c>
      <c r="L191" s="31">
        <f>IF(L$8="","",calc1!L191+calc2!L191+calc3!L191+calc4!L191+calc5!L191+calc6!L191)</f>
        <v>171043.40886</v>
      </c>
      <c r="M191" s="31">
        <f>IF(M$8="","",calc1!M191+calc2!M191+calc3!M191+calc4!M191+calc5!M191+calc6!M191)</f>
        <v>1494776.34</v>
      </c>
      <c r="N191" s="31">
        <f>IF(N$8="","",calc1!N191+calc2!N191+calc3!N191+calc4!N191+calc5!N191+calc6!N191)</f>
        <v>185170.42979000002</v>
      </c>
      <c r="O191" s="31">
        <f>IF(O$8="","",calc1!O191+calc2!O191+calc3!O191+calc4!O191+calc5!O191+calc6!O191)</f>
        <v>328615.25749999995</v>
      </c>
      <c r="P191" s="31">
        <f>IF(P$8="","",calc1!P191+calc2!P191+calc3!P191+calc4!P191+calc5!P191+calc6!P191)</f>
        <v>0</v>
      </c>
      <c r="Q191" s="31">
        <f>IF(Q$8="","",calc1!Q191+calc2!Q191+calc3!Q191+calc4!Q191+calc5!Q191+calc6!Q191)</f>
        <v>158438.53760000001</v>
      </c>
      <c r="R191" s="31">
        <f>IF(R$8="","",calc1!R191+calc2!R191+calc3!R191+calc4!R191+calc5!R191+calc6!R191)</f>
        <v>1897.3416</v>
      </c>
      <c r="S191" s="31">
        <f>IF(S$8="","",calc1!S191+calc2!S191+calc3!S191+calc4!S191+calc5!S191+calc6!S191)</f>
        <v>188189.29875000002</v>
      </c>
      <c r="T191" s="31">
        <f>IF(T$8="","",calc1!T191+calc2!T191+calc3!T191+calc4!T191+calc5!T191+calc6!T191)</f>
        <v>2738.6055999999999</v>
      </c>
      <c r="U191" s="31">
        <f>IF(U$8="","",calc1!U191+calc2!U191+calc3!U191+calc4!U191+calc5!U191+calc6!U191)</f>
        <v>6091.1262500000003</v>
      </c>
      <c r="V191" s="31">
        <f>IF(V$8="","",calc1!V191+calc2!V191+calc3!V191+calc4!V191+calc5!V191+calc6!V191)</f>
        <v>1031.50414</v>
      </c>
      <c r="W191" s="31">
        <f>IF(W$8="","",calc1!W191+calc2!W191+calc3!W191+calc4!W191+calc5!W191+calc6!W191)</f>
        <v>61886.995000000003</v>
      </c>
      <c r="X191" s="31">
        <f>IF(X$8="","",calc1!X191+calc2!X191+calc3!X191+calc4!X191+calc5!X191+calc6!X191)</f>
        <v>61106.445100000004</v>
      </c>
      <c r="Y191" s="31">
        <f>IF(Y$8="","",calc1!Y191+calc2!Y191+calc3!Y191+calc4!Y191+calc5!Y191+calc6!Y191)</f>
        <v>49829.964999999997</v>
      </c>
      <c r="Z191" s="31">
        <f>IF(Z$8="","",calc1!Z191+calc2!Z191+calc3!Z191+calc4!Z191+calc5!Z191+calc6!Z191)</f>
        <v>9727.8990699999995</v>
      </c>
      <c r="AA191" s="31">
        <f>IF(AA$8="","",calc1!AA191+calc2!AA191+calc3!AA191+calc4!AA191+calc5!AA191+calc6!AA191)</f>
        <v>2814.04612</v>
      </c>
      <c r="AB191" s="31">
        <f>IF(AB$8="","",calc1!AB191+calc2!AB191+calc3!AB191+calc4!AB191+calc5!AB191+calc6!AB191)</f>
        <v>0</v>
      </c>
      <c r="AC191" s="31" t="str">
        <f>IF(AC$8="","",calc1!AC191+calc2!AC191+calc3!AC191+calc4!AC191+calc5!AC191+calc6!AC191)</f>
        <v/>
      </c>
      <c r="AD191" s="31" t="str">
        <f>IF(AD$8="","",calc1!AD191+calc2!AD191+calc3!AD191+calc4!AD191+calc5!AD191+calc6!AD191)</f>
        <v/>
      </c>
      <c r="AE191" s="31" t="str">
        <f>IF(AE$8="","",calc1!AE191+calc2!AE191+calc3!AE191+calc4!AE191+calc5!AE191+calc6!AE191)</f>
        <v/>
      </c>
      <c r="AF191" s="31" t="str">
        <f>IF(AF$8="","",calc1!AF191+calc2!AF191+calc3!AF191+calc4!AF191+calc5!AF191+calc6!AF191)</f>
        <v/>
      </c>
      <c r="AG191" s="31" t="str">
        <f>IF(AG$8="","",calc1!AG191+calc2!AG191+calc3!AG191+calc4!AG191+calc5!AG191+calc6!AG191)</f>
        <v/>
      </c>
      <c r="AH191" s="31" t="str">
        <f>IF(AH$8="","",calc1!AH191+calc2!AH191+calc3!AH191+calc4!AH191+calc5!AH191+calc6!AH191)</f>
        <v/>
      </c>
      <c r="AI191" s="31" t="str">
        <f>IF(AI$8="","",calc1!AI191+calc2!AI191+calc3!AI191+calc4!AI191+calc5!AI191+calc6!AI191)</f>
        <v/>
      </c>
      <c r="AJ191" s="31" t="str">
        <f>IF(AJ$8="","",calc1!AJ191+calc2!AJ191+calc3!AJ191+calc4!AJ191+calc5!AJ191+calc6!AJ191)</f>
        <v/>
      </c>
      <c r="AK191" s="31" t="str">
        <f>IF(AK$8="","",calc1!AK191+calc2!AK191+calc3!AK191+calc4!AK191+calc5!AK191+calc6!AK191)</f>
        <v/>
      </c>
      <c r="AL191" s="31" t="str">
        <f>IF(AL$8="","",calc1!AL191+calc2!AL191+calc3!AL191+calc4!AL191+calc5!AL191+calc6!AL191)</f>
        <v/>
      </c>
      <c r="AM191" s="31" t="str">
        <f>IF(AM$8="","",calc1!AM191+calc2!AM191+calc3!AM191+calc4!AM191+calc5!AM191+calc6!AM191)</f>
        <v/>
      </c>
      <c r="AN191" s="31" t="str">
        <f>IF(AN$8="","",calc1!AN191+calc2!AN191+calc3!AN191+calc4!AN191+calc5!AN191+calc6!AN191)</f>
        <v/>
      </c>
      <c r="AO191" s="31" t="str">
        <f>IF(AO$8="","",calc1!AO191+calc2!AO191+calc3!AO191+calc4!AO191+calc5!AO191+calc6!AO191)</f>
        <v/>
      </c>
      <c r="AP191" s="31" t="str">
        <f>IF(AP$8="","",calc1!AP191+calc2!AP191+calc3!AP191+calc4!AP191+calc5!AP191+calc6!AP191)</f>
        <v/>
      </c>
      <c r="AQ191" s="31" t="str">
        <f>IF(AQ$8="","",calc1!AQ191+calc2!AQ191+calc3!AQ191+calc4!AQ191+calc5!AQ191+calc6!AQ191)</f>
        <v/>
      </c>
    </row>
    <row r="192" spans="2:43">
      <c r="B192" s="26">
        <f>'input rate-base'!B192</f>
        <v>4</v>
      </c>
      <c r="C192" s="26">
        <f>'input rate-base'!C192</f>
        <v>2027</v>
      </c>
      <c r="D192" s="31">
        <f>IF(D$8="","",calc1!D192+calc2!D192+calc3!D192+calc4!D192+calc5!D192+calc6!D192)</f>
        <v>21425420.375720002</v>
      </c>
      <c r="E192" s="31">
        <f>IF(E$8="","",calc1!E192+calc2!E192+calc3!E192+calc4!E192+calc5!E192+calc6!E192)</f>
        <v>86856.910789499991</v>
      </c>
      <c r="F192" s="31">
        <f>IF(F$8="","",calc1!F192+calc2!F192+calc3!F192+calc4!F192+calc5!F192+calc6!F192)</f>
        <v>1033695.0301</v>
      </c>
      <c r="G192" s="31">
        <f>IF(G$8="","",calc1!G192+calc2!G192+calc3!G192+calc4!G192+calc5!G192+calc6!G192)</f>
        <v>1718252.7133200001</v>
      </c>
      <c r="H192" s="31">
        <f>IF(H$8="","",calc1!H192+calc2!H192+calc3!H192+calc4!H192+calc5!H192+calc6!H192)</f>
        <v>10608.556122</v>
      </c>
      <c r="I192" s="31">
        <f>IF(I$8="","",calc1!I192+calc2!I192+calc3!I192+calc4!I192+calc5!I192+calc6!I192)</f>
        <v>8499600.4279999994</v>
      </c>
      <c r="J192" s="31">
        <f>IF(J$8="","",calc1!J192+calc2!J192+calc3!J192+calc4!J192+calc5!J192+calc6!J192)</f>
        <v>40950.205500000004</v>
      </c>
      <c r="K192" s="31">
        <f>IF(K$8="","",calc1!K192+calc2!K192+calc3!K192+calc4!K192+calc5!K192+calc6!K192)</f>
        <v>55183.993499999997</v>
      </c>
      <c r="L192" s="31">
        <f>IF(L$8="","",calc1!L192+calc2!L192+calc3!L192+calc4!L192+calc5!L192+calc6!L192)</f>
        <v>181816.45642</v>
      </c>
      <c r="M192" s="31">
        <f>IF(M$8="","",calc1!M192+calc2!M192+calc3!M192+calc4!M192+calc5!M192+calc6!M192)</f>
        <v>1566057.9949999999</v>
      </c>
      <c r="N192" s="31">
        <f>IF(N$8="","",calc1!N192+calc2!N192+calc3!N192+calc4!N192+calc5!N192+calc6!N192)</f>
        <v>173309.6391</v>
      </c>
      <c r="O192" s="31">
        <f>IF(O$8="","",calc1!O192+calc2!O192+calc3!O192+calc4!O192+calc5!O192+calc6!O192)</f>
        <v>343835.07750000001</v>
      </c>
      <c r="P192" s="31">
        <f>IF(P$8="","",calc1!P192+calc2!P192+calc3!P192+calc4!P192+calc5!P192+calc6!P192)</f>
        <v>0</v>
      </c>
      <c r="Q192" s="31">
        <f>IF(Q$8="","",calc1!Q192+calc2!Q192+calc3!Q192+calc4!Q192+calc5!Q192+calc6!Q192)</f>
        <v>167646.01052000001</v>
      </c>
      <c r="R192" s="31">
        <f>IF(R$8="","",calc1!R192+calc2!R192+calc3!R192+calc4!R192+calc5!R192+calc6!R192)</f>
        <v>1879.0754400000001</v>
      </c>
      <c r="S192" s="31">
        <f>IF(S$8="","",calc1!S192+calc2!S192+calc3!S192+calc4!S192+calc5!S192+calc6!S192)</f>
        <v>192500.77625</v>
      </c>
      <c r="T192" s="31">
        <f>IF(T$8="","",calc1!T192+calc2!T192+calc3!T192+calc4!T192+calc5!T192+calc6!T192)</f>
        <v>2861.6617000000001</v>
      </c>
      <c r="U192" s="31">
        <f>IF(U$8="","",calc1!U192+calc2!U192+calc3!U192+calc4!U192+calc5!U192+calc6!U192)</f>
        <v>6170.8095000000003</v>
      </c>
      <c r="V192" s="31">
        <f>IF(V$8="","",calc1!V192+calc2!V192+calc3!V192+calc4!V192+calc5!V192+calc6!V192)</f>
        <v>992.71395999999993</v>
      </c>
      <c r="W192" s="31">
        <f>IF(W$8="","",calc1!W192+calc2!W192+calc3!W192+calc4!W192+calc5!W192+calc6!W192)</f>
        <v>63006.532499999994</v>
      </c>
      <c r="X192" s="31">
        <f>IF(X$8="","",calc1!X192+calc2!X192+calc3!X192+calc4!X192+calc5!X192+calc6!X192)</f>
        <v>65069.257680000002</v>
      </c>
      <c r="Y192" s="31">
        <f>IF(Y$8="","",calc1!Y192+calc2!Y192+calc3!Y192+calc4!Y192+calc5!Y192+calc6!Y192)</f>
        <v>52597.02</v>
      </c>
      <c r="Z192" s="31">
        <f>IF(Z$8="","",calc1!Z192+calc2!Z192+calc3!Z192+calc4!Z192+calc5!Z192+calc6!Z192)</f>
        <v>10456.52716</v>
      </c>
      <c r="AA192" s="31">
        <f>IF(AA$8="","",calc1!AA192+calc2!AA192+calc3!AA192+calc4!AA192+calc5!AA192+calc6!AA192)</f>
        <v>2820.4881599999999</v>
      </c>
      <c r="AB192" s="31">
        <f>IF(AB$8="","",calc1!AB192+calc2!AB192+calc3!AB192+calc4!AB192+calc5!AB192+calc6!AB192)</f>
        <v>0</v>
      </c>
      <c r="AC192" s="31" t="str">
        <f>IF(AC$8="","",calc1!AC192+calc2!AC192+calc3!AC192+calc4!AC192+calc5!AC192+calc6!AC192)</f>
        <v/>
      </c>
      <c r="AD192" s="31" t="str">
        <f>IF(AD$8="","",calc1!AD192+calc2!AD192+calc3!AD192+calc4!AD192+calc5!AD192+calc6!AD192)</f>
        <v/>
      </c>
      <c r="AE192" s="31" t="str">
        <f>IF(AE$8="","",calc1!AE192+calc2!AE192+calc3!AE192+calc4!AE192+calc5!AE192+calc6!AE192)</f>
        <v/>
      </c>
      <c r="AF192" s="31" t="str">
        <f>IF(AF$8="","",calc1!AF192+calc2!AF192+calc3!AF192+calc4!AF192+calc5!AF192+calc6!AF192)</f>
        <v/>
      </c>
      <c r="AG192" s="31" t="str">
        <f>IF(AG$8="","",calc1!AG192+calc2!AG192+calc3!AG192+calc4!AG192+calc5!AG192+calc6!AG192)</f>
        <v/>
      </c>
      <c r="AH192" s="31" t="str">
        <f>IF(AH$8="","",calc1!AH192+calc2!AH192+calc3!AH192+calc4!AH192+calc5!AH192+calc6!AH192)</f>
        <v/>
      </c>
      <c r="AI192" s="31" t="str">
        <f>IF(AI$8="","",calc1!AI192+calc2!AI192+calc3!AI192+calc4!AI192+calc5!AI192+calc6!AI192)</f>
        <v/>
      </c>
      <c r="AJ192" s="31" t="str">
        <f>IF(AJ$8="","",calc1!AJ192+calc2!AJ192+calc3!AJ192+calc4!AJ192+calc5!AJ192+calc6!AJ192)</f>
        <v/>
      </c>
      <c r="AK192" s="31" t="str">
        <f>IF(AK$8="","",calc1!AK192+calc2!AK192+calc3!AK192+calc4!AK192+calc5!AK192+calc6!AK192)</f>
        <v/>
      </c>
      <c r="AL192" s="31" t="str">
        <f>IF(AL$8="","",calc1!AL192+calc2!AL192+calc3!AL192+calc4!AL192+calc5!AL192+calc6!AL192)</f>
        <v/>
      </c>
      <c r="AM192" s="31" t="str">
        <f>IF(AM$8="","",calc1!AM192+calc2!AM192+calc3!AM192+calc4!AM192+calc5!AM192+calc6!AM192)</f>
        <v/>
      </c>
      <c r="AN192" s="31" t="str">
        <f>IF(AN$8="","",calc1!AN192+calc2!AN192+calc3!AN192+calc4!AN192+calc5!AN192+calc6!AN192)</f>
        <v/>
      </c>
      <c r="AO192" s="31" t="str">
        <f>IF(AO$8="","",calc1!AO192+calc2!AO192+calc3!AO192+calc4!AO192+calc5!AO192+calc6!AO192)</f>
        <v/>
      </c>
      <c r="AP192" s="31" t="str">
        <f>IF(AP$8="","",calc1!AP192+calc2!AP192+calc3!AP192+calc4!AP192+calc5!AP192+calc6!AP192)</f>
        <v/>
      </c>
      <c r="AQ192" s="31" t="str">
        <f>IF(AQ$8="","",calc1!AQ192+calc2!AQ192+calc3!AQ192+calc4!AQ192+calc5!AQ192+calc6!AQ192)</f>
        <v/>
      </c>
    </row>
    <row r="193" spans="2:43">
      <c r="B193" s="26">
        <f>'input rate-base'!B193</f>
        <v>5</v>
      </c>
      <c r="C193" s="26">
        <f>'input rate-base'!C193</f>
        <v>2027</v>
      </c>
      <c r="D193" s="31">
        <f>IF(D$8="","",calc1!D193+calc2!D193+calc3!D193+calc4!D193+calc5!D193+calc6!D193)</f>
        <v>22340460.344379999</v>
      </c>
      <c r="E193" s="31">
        <f>IF(E$8="","",calc1!E193+calc2!E193+calc3!E193+calc4!E193+calc5!E193+calc6!E193)</f>
        <v>92277.663222000003</v>
      </c>
      <c r="F193" s="31">
        <f>IF(F$8="","",calc1!F193+calc2!F193+calc3!F193+calc4!F193+calc5!F193+calc6!F193)</f>
        <v>1111530.0590300001</v>
      </c>
      <c r="G193" s="31">
        <f>IF(G$8="","",calc1!G193+calc2!G193+calc3!G193+calc4!G193+calc5!G193+calc6!G193)</f>
        <v>1816062.83556</v>
      </c>
      <c r="H193" s="31">
        <f>IF(H$8="","",calc1!H193+calc2!H193+calc3!H193+calc4!H193+calc5!H193+calc6!H193)</f>
        <v>11288.76057</v>
      </c>
      <c r="I193" s="31">
        <f>IF(I$8="","",calc1!I193+calc2!I193+calc3!I193+calc4!I193+calc5!I193+calc6!I193)</f>
        <v>9042654.9617500007</v>
      </c>
      <c r="J193" s="31">
        <f>IF(J$8="","",calc1!J193+calc2!J193+calc3!J193+calc4!J193+calc5!J193+calc6!J193)</f>
        <v>44513.850400000003</v>
      </c>
      <c r="K193" s="31">
        <f>IF(K$8="","",calc1!K193+calc2!K193+calc3!K193+calc4!K193+calc5!K193+calc6!K193)</f>
        <v>60024.191500000001</v>
      </c>
      <c r="L193" s="31">
        <f>IF(L$8="","",calc1!L193+calc2!L193+calc3!L193+calc4!L193+calc5!L193+calc6!L193)</f>
        <v>191459.43315999999</v>
      </c>
      <c r="M193" s="31">
        <f>IF(M$8="","",calc1!M193+calc2!M193+calc3!M193+calc4!M193+calc5!M193+calc6!M193)</f>
        <v>1637183.56</v>
      </c>
      <c r="N193" s="31">
        <f>IF(N$8="","",calc1!N193+calc2!N193+calc3!N193+calc4!N193+calc5!N193+calc6!N193)</f>
        <v>164910.61360000001</v>
      </c>
      <c r="O193" s="31">
        <f>IF(O$8="","",calc1!O193+calc2!O193+calc3!O193+calc4!O193+calc5!O193+calc6!O193)</f>
        <v>341501.5625</v>
      </c>
      <c r="P193" s="31">
        <f>IF(P$8="","",calc1!P193+calc2!P193+calc3!P193+calc4!P193+calc5!P193+calc6!P193)</f>
        <v>0</v>
      </c>
      <c r="Q193" s="31">
        <f>IF(Q$8="","",calc1!Q193+calc2!Q193+calc3!Q193+calc4!Q193+calc5!Q193+calc6!Q193)</f>
        <v>160727.69925999999</v>
      </c>
      <c r="R193" s="31">
        <f>IF(R$8="","",calc1!R193+calc2!R193+calc3!R193+calc4!R193+calc5!R193+calc6!R193)</f>
        <v>1562.5922399999999</v>
      </c>
      <c r="S193" s="31">
        <f>IF(S$8="","",calc1!S193+calc2!S193+calc3!S193+calc4!S193+calc5!S193+calc6!S193)</f>
        <v>201124.36300000001</v>
      </c>
      <c r="T193" s="31">
        <f>IF(T$8="","",calc1!T193+calc2!T193+calc3!T193+calc4!T193+calc5!T193+calc6!T193)</f>
        <v>2753.4061000000002</v>
      </c>
      <c r="U193" s="31">
        <f>IF(U$8="","",calc1!U193+calc2!U193+calc3!U193+calc4!U193+calc5!U193+calc6!U193)</f>
        <v>6646.0372500000003</v>
      </c>
      <c r="V193" s="31">
        <f>IF(V$8="","",calc1!V193+calc2!V193+calc3!V193+calc4!V193+calc5!V193+calc6!V193)</f>
        <v>1356.3229200000001</v>
      </c>
      <c r="W193" s="31">
        <f>IF(W$8="","",calc1!W193+calc2!W193+calc3!W193+calc4!W193+calc5!W193+calc6!W193)</f>
        <v>65476.232499999998</v>
      </c>
      <c r="X193" s="31">
        <f>IF(X$8="","",calc1!X193+calc2!X193+calc3!X193+calc4!X193+calc5!X193+calc6!X193)</f>
        <v>68531.641669999997</v>
      </c>
      <c r="Y193" s="31">
        <f>IF(Y$8="","",calc1!Y193+calc2!Y193+calc3!Y193+calc4!Y193+calc5!Y193+calc6!Y193)</f>
        <v>53913.427499999998</v>
      </c>
      <c r="Z193" s="31">
        <f>IF(Z$8="","",calc1!Z193+calc2!Z193+calc3!Z193+calc4!Z193+calc5!Z193+calc6!Z193)</f>
        <v>10378.96199</v>
      </c>
      <c r="AA193" s="31">
        <f>IF(AA$8="","",calc1!AA193+calc2!AA193+calc3!AA193+calc4!AA193+calc5!AA193+calc6!AA193)</f>
        <v>2688.3633</v>
      </c>
      <c r="AB193" s="31">
        <f>IF(AB$8="","",calc1!AB193+calc2!AB193+calc3!AB193+calc4!AB193+calc5!AB193+calc6!AB193)</f>
        <v>0</v>
      </c>
      <c r="AC193" s="31" t="str">
        <f>IF(AC$8="","",calc1!AC193+calc2!AC193+calc3!AC193+calc4!AC193+calc5!AC193+calc6!AC193)</f>
        <v/>
      </c>
      <c r="AD193" s="31" t="str">
        <f>IF(AD$8="","",calc1!AD193+calc2!AD193+calc3!AD193+calc4!AD193+calc5!AD193+calc6!AD193)</f>
        <v/>
      </c>
      <c r="AE193" s="31" t="str">
        <f>IF(AE$8="","",calc1!AE193+calc2!AE193+calc3!AE193+calc4!AE193+calc5!AE193+calc6!AE193)</f>
        <v/>
      </c>
      <c r="AF193" s="31" t="str">
        <f>IF(AF$8="","",calc1!AF193+calc2!AF193+calc3!AF193+calc4!AF193+calc5!AF193+calc6!AF193)</f>
        <v/>
      </c>
      <c r="AG193" s="31" t="str">
        <f>IF(AG$8="","",calc1!AG193+calc2!AG193+calc3!AG193+calc4!AG193+calc5!AG193+calc6!AG193)</f>
        <v/>
      </c>
      <c r="AH193" s="31" t="str">
        <f>IF(AH$8="","",calc1!AH193+calc2!AH193+calc3!AH193+calc4!AH193+calc5!AH193+calc6!AH193)</f>
        <v/>
      </c>
      <c r="AI193" s="31" t="str">
        <f>IF(AI$8="","",calc1!AI193+calc2!AI193+calc3!AI193+calc4!AI193+calc5!AI193+calc6!AI193)</f>
        <v/>
      </c>
      <c r="AJ193" s="31" t="str">
        <f>IF(AJ$8="","",calc1!AJ193+calc2!AJ193+calc3!AJ193+calc4!AJ193+calc5!AJ193+calc6!AJ193)</f>
        <v/>
      </c>
      <c r="AK193" s="31" t="str">
        <f>IF(AK$8="","",calc1!AK193+calc2!AK193+calc3!AK193+calc4!AK193+calc5!AK193+calc6!AK193)</f>
        <v/>
      </c>
      <c r="AL193" s="31" t="str">
        <f>IF(AL$8="","",calc1!AL193+calc2!AL193+calc3!AL193+calc4!AL193+calc5!AL193+calc6!AL193)</f>
        <v/>
      </c>
      <c r="AM193" s="31" t="str">
        <f>IF(AM$8="","",calc1!AM193+calc2!AM193+calc3!AM193+calc4!AM193+calc5!AM193+calc6!AM193)</f>
        <v/>
      </c>
      <c r="AN193" s="31" t="str">
        <f>IF(AN$8="","",calc1!AN193+calc2!AN193+calc3!AN193+calc4!AN193+calc5!AN193+calc6!AN193)</f>
        <v/>
      </c>
      <c r="AO193" s="31" t="str">
        <f>IF(AO$8="","",calc1!AO193+calc2!AO193+calc3!AO193+calc4!AO193+calc5!AO193+calc6!AO193)</f>
        <v/>
      </c>
      <c r="AP193" s="31" t="str">
        <f>IF(AP$8="","",calc1!AP193+calc2!AP193+calc3!AP193+calc4!AP193+calc5!AP193+calc6!AP193)</f>
        <v/>
      </c>
      <c r="AQ193" s="31" t="str">
        <f>IF(AQ$8="","",calc1!AQ193+calc2!AQ193+calc3!AQ193+calc4!AQ193+calc5!AQ193+calc6!AQ193)</f>
        <v/>
      </c>
    </row>
    <row r="194" spans="2:43">
      <c r="B194" s="26">
        <f>'input rate-base'!B194</f>
        <v>6</v>
      </c>
      <c r="C194" s="26">
        <f>'input rate-base'!C194</f>
        <v>2027</v>
      </c>
      <c r="D194" s="31">
        <f>IF(D$8="","",calc1!D194+calc2!D194+calc3!D194+calc4!D194+calc5!D194+calc6!D194)</f>
        <v>29038039.293090001</v>
      </c>
      <c r="E194" s="31">
        <f>IF(E$8="","",calc1!E194+calc2!E194+calc3!E194+calc4!E194+calc5!E194+calc6!E194)</f>
        <v>120627.3328965</v>
      </c>
      <c r="F194" s="31">
        <f>IF(F$8="","",calc1!F194+calc2!F194+calc3!F194+calc4!F194+calc5!F194+calc6!F194)</f>
        <v>1485838.4220700001</v>
      </c>
      <c r="G194" s="31">
        <f>IF(G$8="","",calc1!G194+calc2!G194+calc3!G194+calc4!G194+calc5!G194+calc6!G194)</f>
        <v>2155428.92148</v>
      </c>
      <c r="H194" s="31">
        <f>IF(H$8="","",calc1!H194+calc2!H194+calc3!H194+calc4!H194+calc5!H194+calc6!H194)</f>
        <v>13658.296662000001</v>
      </c>
      <c r="I194" s="31">
        <f>IF(I$8="","",calc1!I194+calc2!I194+calc3!I194+calc4!I194+calc5!I194+calc6!I194)</f>
        <v>10047509.762</v>
      </c>
      <c r="J194" s="31">
        <f>IF(J$8="","",calc1!J194+calc2!J194+calc3!J194+calc4!J194+calc5!J194+calc6!J194)</f>
        <v>51939.7785</v>
      </c>
      <c r="K194" s="31">
        <f>IF(K$8="","",calc1!K194+calc2!K194+calc3!K194+calc4!K194+calc5!K194+calc6!K194)</f>
        <v>71991.439500000008</v>
      </c>
      <c r="L194" s="31">
        <f>IF(L$8="","",calc1!L194+calc2!L194+calc3!L194+calc4!L194+calc5!L194+calc6!L194)</f>
        <v>266368.16613440716</v>
      </c>
      <c r="M194" s="31">
        <f>IF(M$8="","",calc1!M194+calc2!M194+calc3!M194+calc4!M194+calc5!M194+calc6!M194)</f>
        <v>1806746.6074999999</v>
      </c>
      <c r="N194" s="31">
        <f>IF(N$8="","",calc1!N194+calc2!N194+calc3!N194+calc4!N194+calc5!N194+calc6!N194)</f>
        <v>170708.57079</v>
      </c>
      <c r="O194" s="31">
        <f>IF(O$8="","",calc1!O194+calc2!O194+calc3!O194+calc4!O194+calc5!O194+calc6!O194)</f>
        <v>371720.64</v>
      </c>
      <c r="P194" s="31">
        <f>IF(P$8="","",calc1!P194+calc2!P194+calc3!P194+calc4!P194+calc5!P194+calc6!P194)</f>
        <v>0</v>
      </c>
      <c r="Q194" s="31">
        <f>IF(Q$8="","",calc1!Q194+calc2!Q194+calc3!Q194+calc4!Q194+calc5!Q194+calc6!Q194)</f>
        <v>302285.22281000001</v>
      </c>
      <c r="R194" s="31">
        <f>IF(R$8="","",calc1!R194+calc2!R194+calc3!R194+calc4!R194+calc5!R194+calc6!R194)</f>
        <v>1738.0255200000001</v>
      </c>
      <c r="S194" s="31">
        <f>IF(S$8="","",calc1!S194+calc2!S194+calc3!S194+calc4!S194+calc5!S194+calc6!S194)</f>
        <v>214378.54324999999</v>
      </c>
      <c r="T194" s="31">
        <f>IF(T$8="","",calc1!T194+calc2!T194+calc3!T194+calc4!T194+calc5!T194+calc6!T194)</f>
        <v>3100.3609000000001</v>
      </c>
      <c r="U194" s="31">
        <f>IF(U$8="","",calc1!U194+calc2!U194+calc3!U194+calc4!U194+calc5!U194+calc6!U194)</f>
        <v>6741.5542500000001</v>
      </c>
      <c r="V194" s="31">
        <f>IF(V$8="","",calc1!V194+calc2!V194+calc3!V194+calc4!V194+calc5!V194+calc6!V194)</f>
        <v>1559.7570818711838</v>
      </c>
      <c r="W194" s="31">
        <f>IF(W$8="","",calc1!W194+calc2!W194+calc3!W194+calc4!W194+calc5!W194+calc6!W194)</f>
        <v>69484.834999999992</v>
      </c>
      <c r="X194" s="31">
        <f>IF(X$8="","",calc1!X194+calc2!X194+calc3!X194+calc4!X194+calc5!X194+calc6!X194)</f>
        <v>75139.306370000006</v>
      </c>
      <c r="Y194" s="31">
        <f>IF(Y$8="","",calc1!Y194+calc2!Y194+calc3!Y194+calc4!Y194+calc5!Y194+calc6!Y194)</f>
        <v>55714.959999999992</v>
      </c>
      <c r="Z194" s="31">
        <f>IF(Z$8="","",calc1!Z194+calc2!Z194+calc3!Z194+calc4!Z194+calc5!Z194+calc6!Z194)</f>
        <v>10841.286830000001</v>
      </c>
      <c r="AA194" s="31">
        <f>IF(AA$8="","",calc1!AA194+calc2!AA194+calc3!AA194+calc4!AA194+calc5!AA194+calc6!AA194)</f>
        <v>4589.6267600000001</v>
      </c>
      <c r="AB194" s="31">
        <f>IF(AB$8="","",calc1!AB194+calc2!AB194+calc3!AB194+calc4!AB194+calc5!AB194+calc6!AB194)</f>
        <v>0</v>
      </c>
      <c r="AC194" s="31" t="str">
        <f>IF(AC$8="","",calc1!AC194+calc2!AC194+calc3!AC194+calc4!AC194+calc5!AC194+calc6!AC194)</f>
        <v/>
      </c>
      <c r="AD194" s="31" t="str">
        <f>IF(AD$8="","",calc1!AD194+calc2!AD194+calc3!AD194+calc4!AD194+calc5!AD194+calc6!AD194)</f>
        <v/>
      </c>
      <c r="AE194" s="31" t="str">
        <f>IF(AE$8="","",calc1!AE194+calc2!AE194+calc3!AE194+calc4!AE194+calc5!AE194+calc6!AE194)</f>
        <v/>
      </c>
      <c r="AF194" s="31" t="str">
        <f>IF(AF$8="","",calc1!AF194+calc2!AF194+calc3!AF194+calc4!AF194+calc5!AF194+calc6!AF194)</f>
        <v/>
      </c>
      <c r="AG194" s="31" t="str">
        <f>IF(AG$8="","",calc1!AG194+calc2!AG194+calc3!AG194+calc4!AG194+calc5!AG194+calc6!AG194)</f>
        <v/>
      </c>
      <c r="AH194" s="31" t="str">
        <f>IF(AH$8="","",calc1!AH194+calc2!AH194+calc3!AH194+calc4!AH194+calc5!AH194+calc6!AH194)</f>
        <v/>
      </c>
      <c r="AI194" s="31" t="str">
        <f>IF(AI$8="","",calc1!AI194+calc2!AI194+calc3!AI194+calc4!AI194+calc5!AI194+calc6!AI194)</f>
        <v/>
      </c>
      <c r="AJ194" s="31" t="str">
        <f>IF(AJ$8="","",calc1!AJ194+calc2!AJ194+calc3!AJ194+calc4!AJ194+calc5!AJ194+calc6!AJ194)</f>
        <v/>
      </c>
      <c r="AK194" s="31" t="str">
        <f>IF(AK$8="","",calc1!AK194+calc2!AK194+calc3!AK194+calc4!AK194+calc5!AK194+calc6!AK194)</f>
        <v/>
      </c>
      <c r="AL194" s="31" t="str">
        <f>IF(AL$8="","",calc1!AL194+calc2!AL194+calc3!AL194+calc4!AL194+calc5!AL194+calc6!AL194)</f>
        <v/>
      </c>
      <c r="AM194" s="31" t="str">
        <f>IF(AM$8="","",calc1!AM194+calc2!AM194+calc3!AM194+calc4!AM194+calc5!AM194+calc6!AM194)</f>
        <v/>
      </c>
      <c r="AN194" s="31" t="str">
        <f>IF(AN$8="","",calc1!AN194+calc2!AN194+calc3!AN194+calc4!AN194+calc5!AN194+calc6!AN194)</f>
        <v/>
      </c>
      <c r="AO194" s="31" t="str">
        <f>IF(AO$8="","",calc1!AO194+calc2!AO194+calc3!AO194+calc4!AO194+calc5!AO194+calc6!AO194)</f>
        <v/>
      </c>
      <c r="AP194" s="31" t="str">
        <f>IF(AP$8="","",calc1!AP194+calc2!AP194+calc3!AP194+calc4!AP194+calc5!AP194+calc6!AP194)</f>
        <v/>
      </c>
      <c r="AQ194" s="31" t="str">
        <f>IF(AQ$8="","",calc1!AQ194+calc2!AQ194+calc3!AQ194+calc4!AQ194+calc5!AQ194+calc6!AQ194)</f>
        <v/>
      </c>
    </row>
    <row r="195" spans="2:43">
      <c r="B195" s="26">
        <f>'input rate-base'!B195</f>
        <v>7</v>
      </c>
      <c r="C195" s="26">
        <f>'input rate-base'!C195</f>
        <v>2027</v>
      </c>
      <c r="D195" s="31">
        <f>IF(D$8="","",calc1!D195+calc2!D195+calc3!D195+calc4!D195+calc5!D195+calc6!D195)</f>
        <v>32934059.96339</v>
      </c>
      <c r="E195" s="31">
        <f>IF(E$8="","",calc1!E195+calc2!E195+calc3!E195+calc4!E195+calc5!E195+calc6!E195)</f>
        <v>135988.78908449999</v>
      </c>
      <c r="F195" s="31">
        <f>IF(F$8="","",calc1!F195+calc2!F195+calc3!F195+calc4!F195+calc5!F195+calc6!F195)</f>
        <v>1697499.5440200001</v>
      </c>
      <c r="G195" s="31">
        <f>IF(G$8="","",calc1!G195+calc2!G195+calc3!G195+calc4!G195+calc5!G195+calc6!G195)</f>
        <v>2326797.2388000004</v>
      </c>
      <c r="H195" s="31">
        <f>IF(H$8="","",calc1!H195+calc2!H195+calc3!H195+calc4!H195+calc5!H195+calc6!H195)</f>
        <v>14850.910854</v>
      </c>
      <c r="I195" s="31">
        <f>IF(I$8="","",calc1!I195+calc2!I195+calc3!I195+calc4!I195+calc5!I195+calc6!I195)</f>
        <v>10479681.0515</v>
      </c>
      <c r="J195" s="31">
        <f>IF(J$8="","",calc1!J195+calc2!J195+calc3!J195+calc4!J195+calc5!J195+calc6!J195)</f>
        <v>54442.0092</v>
      </c>
      <c r="K195" s="31">
        <f>IF(K$8="","",calc1!K195+calc2!K195+calc3!K195+calc4!K195+calc5!K195+calc6!K195)</f>
        <v>74955.512750000009</v>
      </c>
      <c r="L195" s="31">
        <f>IF(L$8="","",calc1!L195+calc2!L195+calc3!L195+calc4!L195+calc5!L195+calc6!L195)</f>
        <v>331146.79500473209</v>
      </c>
      <c r="M195" s="31">
        <f>IF(M$8="","",calc1!M195+calc2!M195+calc3!M195+calc4!M195+calc5!M195+calc6!M195)</f>
        <v>1800747.4224999999</v>
      </c>
      <c r="N195" s="31">
        <f>IF(N$8="","",calc1!N195+calc2!N195+calc3!N195+calc4!N195+calc5!N195+calc6!N195)</f>
        <v>189036.10042</v>
      </c>
      <c r="O195" s="31">
        <f>IF(O$8="","",calc1!O195+calc2!O195+calc3!O195+calc4!O195+calc5!O195+calc6!O195)</f>
        <v>381295.79499999993</v>
      </c>
      <c r="P195" s="31">
        <f>IF(P$8="","",calc1!P195+calc2!P195+calc3!P195+calc4!P195+calc5!P195+calc6!P195)</f>
        <v>0</v>
      </c>
      <c r="Q195" s="31">
        <f>IF(Q$8="","",calc1!Q195+calc2!Q195+calc3!Q195+calc4!Q195+calc5!Q195+calc6!Q195)</f>
        <v>334258.77048000001</v>
      </c>
      <c r="R195" s="31">
        <f>IF(R$8="","",calc1!R195+calc2!R195+calc3!R195+calc4!R195+calc5!R195+calc6!R195)</f>
        <v>1842.10356</v>
      </c>
      <c r="S195" s="31">
        <f>IF(S$8="","",calc1!S195+calc2!S195+calc3!S195+calc4!S195+calc5!S195+calc6!S195)</f>
        <v>221865.75575000001</v>
      </c>
      <c r="T195" s="31">
        <f>IF(T$8="","",calc1!T195+calc2!T195+calc3!T195+calc4!T195+calc5!T195+calc6!T195)</f>
        <v>3086.0914000000002</v>
      </c>
      <c r="U195" s="31">
        <f>IF(U$8="","",calc1!U195+calc2!U195+calc3!U195+calc4!U195+calc5!U195+calc6!U195)</f>
        <v>6972.9454999999998</v>
      </c>
      <c r="V195" s="31">
        <f>IF(V$8="","",calc1!V195+calc2!V195+calc3!V195+calc4!V195+calc5!V195+calc6!V195)</f>
        <v>2097.5984518595142</v>
      </c>
      <c r="W195" s="31">
        <f>IF(W$8="","",calc1!W195+calc2!W195+calc3!W195+calc4!W195+calc5!W195+calc6!W195)</f>
        <v>70788.722500000003</v>
      </c>
      <c r="X195" s="31">
        <f>IF(X$8="","",calc1!X195+calc2!X195+calc3!X195+calc4!X195+calc5!X195+calc6!X195)</f>
        <v>69427.404859999995</v>
      </c>
      <c r="Y195" s="31">
        <f>IF(Y$8="","",calc1!Y195+calc2!Y195+calc3!Y195+calc4!Y195+calc5!Y195+calc6!Y195)</f>
        <v>54438.707499999997</v>
      </c>
      <c r="Z195" s="31">
        <f>IF(Z$8="","",calc1!Z195+calc2!Z195+calc3!Z195+calc4!Z195+calc5!Z195+calc6!Z195)</f>
        <v>11229.87477</v>
      </c>
      <c r="AA195" s="31">
        <f>IF(AA$8="","",calc1!AA195+calc2!AA195+calc3!AA195+calc4!AA195+calc5!AA195+calc6!AA195)</f>
        <v>4880.5682299999999</v>
      </c>
      <c r="AB195" s="31">
        <f>IF(AB$8="","",calc1!AB195+calc2!AB195+calc3!AB195+calc4!AB195+calc5!AB195+calc6!AB195)</f>
        <v>0</v>
      </c>
      <c r="AC195" s="31" t="str">
        <f>IF(AC$8="","",calc1!AC195+calc2!AC195+calc3!AC195+calc4!AC195+calc5!AC195+calc6!AC195)</f>
        <v/>
      </c>
      <c r="AD195" s="31" t="str">
        <f>IF(AD$8="","",calc1!AD195+calc2!AD195+calc3!AD195+calc4!AD195+calc5!AD195+calc6!AD195)</f>
        <v/>
      </c>
      <c r="AE195" s="31" t="str">
        <f>IF(AE$8="","",calc1!AE195+calc2!AE195+calc3!AE195+calc4!AE195+calc5!AE195+calc6!AE195)</f>
        <v/>
      </c>
      <c r="AF195" s="31" t="str">
        <f>IF(AF$8="","",calc1!AF195+calc2!AF195+calc3!AF195+calc4!AF195+calc5!AF195+calc6!AF195)</f>
        <v/>
      </c>
      <c r="AG195" s="31" t="str">
        <f>IF(AG$8="","",calc1!AG195+calc2!AG195+calc3!AG195+calc4!AG195+calc5!AG195+calc6!AG195)</f>
        <v/>
      </c>
      <c r="AH195" s="31" t="str">
        <f>IF(AH$8="","",calc1!AH195+calc2!AH195+calc3!AH195+calc4!AH195+calc5!AH195+calc6!AH195)</f>
        <v/>
      </c>
      <c r="AI195" s="31" t="str">
        <f>IF(AI$8="","",calc1!AI195+calc2!AI195+calc3!AI195+calc4!AI195+calc5!AI195+calc6!AI195)</f>
        <v/>
      </c>
      <c r="AJ195" s="31" t="str">
        <f>IF(AJ$8="","",calc1!AJ195+calc2!AJ195+calc3!AJ195+calc4!AJ195+calc5!AJ195+calc6!AJ195)</f>
        <v/>
      </c>
      <c r="AK195" s="31" t="str">
        <f>IF(AK$8="","",calc1!AK195+calc2!AK195+calc3!AK195+calc4!AK195+calc5!AK195+calc6!AK195)</f>
        <v/>
      </c>
      <c r="AL195" s="31" t="str">
        <f>IF(AL$8="","",calc1!AL195+calc2!AL195+calc3!AL195+calc4!AL195+calc5!AL195+calc6!AL195)</f>
        <v/>
      </c>
      <c r="AM195" s="31" t="str">
        <f>IF(AM$8="","",calc1!AM195+calc2!AM195+calc3!AM195+calc4!AM195+calc5!AM195+calc6!AM195)</f>
        <v/>
      </c>
      <c r="AN195" s="31" t="str">
        <f>IF(AN$8="","",calc1!AN195+calc2!AN195+calc3!AN195+calc4!AN195+calc5!AN195+calc6!AN195)</f>
        <v/>
      </c>
      <c r="AO195" s="31" t="str">
        <f>IF(AO$8="","",calc1!AO195+calc2!AO195+calc3!AO195+calc4!AO195+calc5!AO195+calc6!AO195)</f>
        <v/>
      </c>
      <c r="AP195" s="31" t="str">
        <f>IF(AP$8="","",calc1!AP195+calc2!AP195+calc3!AP195+calc4!AP195+calc5!AP195+calc6!AP195)</f>
        <v/>
      </c>
      <c r="AQ195" s="31" t="str">
        <f>IF(AQ$8="","",calc1!AQ195+calc2!AQ195+calc3!AQ195+calc4!AQ195+calc5!AQ195+calc6!AQ195)</f>
        <v/>
      </c>
    </row>
    <row r="196" spans="2:43">
      <c r="B196" s="26">
        <f>'input rate-base'!B196</f>
        <v>8</v>
      </c>
      <c r="C196" s="26">
        <f>'input rate-base'!C196</f>
        <v>2027</v>
      </c>
      <c r="D196" s="31">
        <f>IF(D$8="","",calc1!D196+calc2!D196+calc3!D196+calc4!D196+calc5!D196+calc6!D196)</f>
        <v>33185574.099330001</v>
      </c>
      <c r="E196" s="31">
        <f>IF(E$8="","",calc1!E196+calc2!E196+calc3!E196+calc4!E196+calc5!E196+calc6!E196)</f>
        <v>135539.4601005</v>
      </c>
      <c r="F196" s="31">
        <f>IF(F$8="","",calc1!F196+calc2!F196+calc3!F196+calc4!F196+calc5!F196+calc6!F196)</f>
        <v>1705697.7806800001</v>
      </c>
      <c r="G196" s="31">
        <f>IF(G$8="","",calc1!G196+calc2!G196+calc3!G196+calc4!G196+calc5!G196+calc6!G196)</f>
        <v>2335690.6635600002</v>
      </c>
      <c r="H196" s="31">
        <f>IF(H$8="","",calc1!H196+calc2!H196+calc3!H196+calc4!H196+calc5!H196+calc6!H196)</f>
        <v>14907.628746</v>
      </c>
      <c r="I196" s="31">
        <f>IF(I$8="","",calc1!I196+calc2!I196+calc3!I196+calc4!I196+calc5!I196+calc6!I196)</f>
        <v>10481941.93475</v>
      </c>
      <c r="J196" s="31">
        <f>IF(J$8="","",calc1!J196+calc2!J196+calc3!J196+calc4!J196+calc5!J196+calc6!J196)</f>
        <v>50542.4997</v>
      </c>
      <c r="K196" s="31">
        <f>IF(K$8="","",calc1!K196+calc2!K196+calc3!K196+calc4!K196+calc5!K196+calc6!K196)</f>
        <v>76039.931750000003</v>
      </c>
      <c r="L196" s="31">
        <f>IF(L$8="","",calc1!L196+calc2!L196+calc3!L196+calc4!L196+calc5!L196+calc6!L196)</f>
        <v>340192.34609677934</v>
      </c>
      <c r="M196" s="31">
        <f>IF(M$8="","",calc1!M196+calc2!M196+calc3!M196+calc4!M196+calc5!M196+calc6!M196)</f>
        <v>1856808.9074999997</v>
      </c>
      <c r="N196" s="31">
        <f>IF(N$8="","",calc1!N196+calc2!N196+calc3!N196+calc4!N196+calc5!N196+calc6!N196)</f>
        <v>195958.90266000002</v>
      </c>
      <c r="O196" s="31">
        <f>IF(O$8="","",calc1!O196+calc2!O196+calc3!O196+calc4!O196+calc5!O196+calc6!O196)</f>
        <v>385762.71499999997</v>
      </c>
      <c r="P196" s="31">
        <f>IF(P$8="","",calc1!P196+calc2!P196+calc3!P196+calc4!P196+calc5!P196+calc6!P196)</f>
        <v>0</v>
      </c>
      <c r="Q196" s="31">
        <f>IF(Q$8="","",calc1!Q196+calc2!Q196+calc3!Q196+calc4!Q196+calc5!Q196+calc6!Q196)</f>
        <v>337733.054</v>
      </c>
      <c r="R196" s="31">
        <f>IF(R$8="","",calc1!R196+calc2!R196+calc3!R196+calc4!R196+calc5!R196+calc6!R196)</f>
        <v>1930.6016400000001</v>
      </c>
      <c r="S196" s="31">
        <f>IF(S$8="","",calc1!S196+calc2!S196+calc3!S196+calc4!S196+calc5!S196+calc6!S196)</f>
        <v>221587.15474999999</v>
      </c>
      <c r="T196" s="31">
        <f>IF(T$8="","",calc1!T196+calc2!T196+calc3!T196+calc4!T196+calc5!T196+calc6!T196)</f>
        <v>3069.8184000000001</v>
      </c>
      <c r="U196" s="31">
        <f>IF(U$8="","",calc1!U196+calc2!U196+calc3!U196+calc4!U196+calc5!U196+calc6!U196)</f>
        <v>6938.2732500000002</v>
      </c>
      <c r="V196" s="31">
        <f>IF(V$8="","",calc1!V196+calc2!V196+calc3!V196+calc4!V196+calc5!V196+calc6!V196)</f>
        <v>2369.5163139345809</v>
      </c>
      <c r="W196" s="31">
        <f>IF(W$8="","",calc1!W196+calc2!W196+calc3!W196+calc4!W196+calc5!W196+calc6!W196)</f>
        <v>72348.172500000001</v>
      </c>
      <c r="X196" s="31">
        <f>IF(X$8="","",calc1!X196+calc2!X196+calc3!X196+calc4!X196+calc5!X196+calc6!X196)</f>
        <v>69449.487110000002</v>
      </c>
      <c r="Y196" s="31">
        <f>IF(Y$8="","",calc1!Y196+calc2!Y196+calc3!Y196+calc4!Y196+calc5!Y196+calc6!Y196)</f>
        <v>57022.684999999998</v>
      </c>
      <c r="Z196" s="31">
        <f>IF(Z$8="","",calc1!Z196+calc2!Z196+calc3!Z196+calc4!Z196+calc5!Z196+calc6!Z196)</f>
        <v>11321.867979999999</v>
      </c>
      <c r="AA196" s="31">
        <f>IF(AA$8="","",calc1!AA196+calc2!AA196+calc3!AA196+calc4!AA196+calc5!AA196+calc6!AA196)</f>
        <v>5035.6764999999996</v>
      </c>
      <c r="AB196" s="31">
        <f>IF(AB$8="","",calc1!AB196+calc2!AB196+calc3!AB196+calc4!AB196+calc5!AB196+calc6!AB196)</f>
        <v>0</v>
      </c>
      <c r="AC196" s="31" t="str">
        <f>IF(AC$8="","",calc1!AC196+calc2!AC196+calc3!AC196+calc4!AC196+calc5!AC196+calc6!AC196)</f>
        <v/>
      </c>
      <c r="AD196" s="31" t="str">
        <f>IF(AD$8="","",calc1!AD196+calc2!AD196+calc3!AD196+calc4!AD196+calc5!AD196+calc6!AD196)</f>
        <v/>
      </c>
      <c r="AE196" s="31" t="str">
        <f>IF(AE$8="","",calc1!AE196+calc2!AE196+calc3!AE196+calc4!AE196+calc5!AE196+calc6!AE196)</f>
        <v/>
      </c>
      <c r="AF196" s="31" t="str">
        <f>IF(AF$8="","",calc1!AF196+calc2!AF196+calc3!AF196+calc4!AF196+calc5!AF196+calc6!AF196)</f>
        <v/>
      </c>
      <c r="AG196" s="31" t="str">
        <f>IF(AG$8="","",calc1!AG196+calc2!AG196+calc3!AG196+calc4!AG196+calc5!AG196+calc6!AG196)</f>
        <v/>
      </c>
      <c r="AH196" s="31" t="str">
        <f>IF(AH$8="","",calc1!AH196+calc2!AH196+calc3!AH196+calc4!AH196+calc5!AH196+calc6!AH196)</f>
        <v/>
      </c>
      <c r="AI196" s="31" t="str">
        <f>IF(AI$8="","",calc1!AI196+calc2!AI196+calc3!AI196+calc4!AI196+calc5!AI196+calc6!AI196)</f>
        <v/>
      </c>
      <c r="AJ196" s="31" t="str">
        <f>IF(AJ$8="","",calc1!AJ196+calc2!AJ196+calc3!AJ196+calc4!AJ196+calc5!AJ196+calc6!AJ196)</f>
        <v/>
      </c>
      <c r="AK196" s="31" t="str">
        <f>IF(AK$8="","",calc1!AK196+calc2!AK196+calc3!AK196+calc4!AK196+calc5!AK196+calc6!AK196)</f>
        <v/>
      </c>
      <c r="AL196" s="31" t="str">
        <f>IF(AL$8="","",calc1!AL196+calc2!AL196+calc3!AL196+calc4!AL196+calc5!AL196+calc6!AL196)</f>
        <v/>
      </c>
      <c r="AM196" s="31" t="str">
        <f>IF(AM$8="","",calc1!AM196+calc2!AM196+calc3!AM196+calc4!AM196+calc5!AM196+calc6!AM196)</f>
        <v/>
      </c>
      <c r="AN196" s="31" t="str">
        <f>IF(AN$8="","",calc1!AN196+calc2!AN196+calc3!AN196+calc4!AN196+calc5!AN196+calc6!AN196)</f>
        <v/>
      </c>
      <c r="AO196" s="31" t="str">
        <f>IF(AO$8="","",calc1!AO196+calc2!AO196+calc3!AO196+calc4!AO196+calc5!AO196+calc6!AO196)</f>
        <v/>
      </c>
      <c r="AP196" s="31" t="str">
        <f>IF(AP$8="","",calc1!AP196+calc2!AP196+calc3!AP196+calc4!AP196+calc5!AP196+calc6!AP196)</f>
        <v/>
      </c>
      <c r="AQ196" s="31" t="str">
        <f>IF(AQ$8="","",calc1!AQ196+calc2!AQ196+calc3!AQ196+calc4!AQ196+calc5!AQ196+calc6!AQ196)</f>
        <v/>
      </c>
    </row>
    <row r="197" spans="2:43">
      <c r="B197" s="26">
        <f>'input rate-base'!B197</f>
        <v>9</v>
      </c>
      <c r="C197" s="26">
        <f>'input rate-base'!C197</f>
        <v>2027</v>
      </c>
      <c r="D197" s="31">
        <f>IF(D$8="","",calc1!D197+calc2!D197+calc3!D197+calc4!D197+calc5!D197+calc6!D197)</f>
        <v>31972350.85001</v>
      </c>
      <c r="E197" s="31">
        <f>IF(E$8="","",calc1!E197+calc2!E197+calc3!E197+calc4!E197+calc5!E197+calc6!E197)</f>
        <v>127958.86596150001</v>
      </c>
      <c r="F197" s="31">
        <f>IF(F$8="","",calc1!F197+calc2!F197+calc3!F197+calc4!F197+calc5!F197+calc6!F197)</f>
        <v>1619985.18664</v>
      </c>
      <c r="G197" s="31">
        <f>IF(G$8="","",calc1!G197+calc2!G197+calc3!G197+calc4!G197+calc5!G197+calc6!G197)</f>
        <v>2292627.8983200002</v>
      </c>
      <c r="H197" s="31">
        <f>IF(H$8="","",calc1!H197+calc2!H197+calc3!H197+calc4!H197+calc5!H197+calc6!H197)</f>
        <v>14606.141868000001</v>
      </c>
      <c r="I197" s="31">
        <f>IF(I$8="","",calc1!I197+calc2!I197+calc3!I197+calc4!I197+calc5!I197+calc6!I197)</f>
        <v>10757617.181499999</v>
      </c>
      <c r="J197" s="31">
        <f>IF(J$8="","",calc1!J197+calc2!J197+calc3!J197+calc4!J197+calc5!J197+calc6!J197)</f>
        <v>54706.068599999999</v>
      </c>
      <c r="K197" s="31">
        <f>IF(K$8="","",calc1!K197+calc2!K197+calc3!K197+calc4!K197+calc5!K197+calc6!K197)</f>
        <v>72431.065750000009</v>
      </c>
      <c r="L197" s="31">
        <f>IF(L$8="","",calc1!L197+calc2!L197+calc3!L197+calc4!L197+calc5!L197+calc6!L197)</f>
        <v>336849.83952888846</v>
      </c>
      <c r="M197" s="31">
        <f>IF(M$8="","",calc1!M197+calc2!M197+calc3!M197+calc4!M197+calc5!M197+calc6!M197)</f>
        <v>1861305.2324999999</v>
      </c>
      <c r="N197" s="31">
        <f>IF(N$8="","",calc1!N197+calc2!N197+calc3!N197+calc4!N197+calc5!N197+calc6!N197)</f>
        <v>201280.22154999999</v>
      </c>
      <c r="O197" s="31">
        <f>IF(O$8="","",calc1!O197+calc2!O197+calc3!O197+calc4!O197+calc5!O197+calc6!O197)</f>
        <v>378760.5625</v>
      </c>
      <c r="P197" s="31">
        <f>IF(P$8="","",calc1!P197+calc2!P197+calc3!P197+calc4!P197+calc5!P197+calc6!P197)</f>
        <v>0</v>
      </c>
      <c r="Q197" s="31">
        <f>IF(Q$8="","",calc1!Q197+calc2!Q197+calc3!Q197+calc4!Q197+calc5!Q197+calc6!Q197)</f>
        <v>287609.12771999999</v>
      </c>
      <c r="R197" s="31">
        <f>IF(R$8="","",calc1!R197+calc2!R197+calc3!R197+calc4!R197+calc5!R197+calc6!R197)</f>
        <v>2038.0984800000001</v>
      </c>
      <c r="S197" s="31">
        <f>IF(S$8="","",calc1!S197+calc2!S197+calc3!S197+calc4!S197+calc5!S197+calc6!S197)</f>
        <v>219005.97025000001</v>
      </c>
      <c r="T197" s="31">
        <f>IF(T$8="","",calc1!T197+calc2!T197+calc3!T197+calc4!T197+calc5!T197+calc6!T197)</f>
        <v>3045.0711000000001</v>
      </c>
      <c r="U197" s="31">
        <f>IF(U$8="","",calc1!U197+calc2!U197+calc3!U197+calc4!U197+calc5!U197+calc6!U197)</f>
        <v>6754.4657500000003</v>
      </c>
      <c r="V197" s="31">
        <f>IF(V$8="","",calc1!V197+calc2!V197+calc3!V197+calc4!V197+calc5!V197+calc6!V197)</f>
        <v>2244.6877109516231</v>
      </c>
      <c r="W197" s="31">
        <f>IF(W$8="","",calc1!W197+calc2!W197+calc3!W197+calc4!W197+calc5!W197+calc6!W197)</f>
        <v>72183.194999999992</v>
      </c>
      <c r="X197" s="31">
        <f>IF(X$8="","",calc1!X197+calc2!X197+calc3!X197+calc4!X197+calc5!X197+calc6!X197)</f>
        <v>74998.36957000001</v>
      </c>
      <c r="Y197" s="31">
        <f>IF(Y$8="","",calc1!Y197+calc2!Y197+calc3!Y197+calc4!Y197+calc5!Y197+calc6!Y197)</f>
        <v>57195.347499999996</v>
      </c>
      <c r="Z197" s="31">
        <f>IF(Z$8="","",calc1!Z197+calc2!Z197+calc3!Z197+calc4!Z197+calc5!Z197+calc6!Z197)</f>
        <v>11099.213659999999</v>
      </c>
      <c r="AA197" s="31">
        <f>IF(AA$8="","",calc1!AA197+calc2!AA197+calc3!AA197+calc4!AA197+calc5!AA197+calc6!AA197)</f>
        <v>5386.7240000000002</v>
      </c>
      <c r="AB197" s="31">
        <f>IF(AB$8="","",calc1!AB197+calc2!AB197+calc3!AB197+calc4!AB197+calc5!AB197+calc6!AB197)</f>
        <v>0</v>
      </c>
      <c r="AC197" s="31" t="str">
        <f>IF(AC$8="","",calc1!AC197+calc2!AC197+calc3!AC197+calc4!AC197+calc5!AC197+calc6!AC197)</f>
        <v/>
      </c>
      <c r="AD197" s="31" t="str">
        <f>IF(AD$8="","",calc1!AD197+calc2!AD197+calc3!AD197+calc4!AD197+calc5!AD197+calc6!AD197)</f>
        <v/>
      </c>
      <c r="AE197" s="31" t="str">
        <f>IF(AE$8="","",calc1!AE197+calc2!AE197+calc3!AE197+calc4!AE197+calc5!AE197+calc6!AE197)</f>
        <v/>
      </c>
      <c r="AF197" s="31" t="str">
        <f>IF(AF$8="","",calc1!AF197+calc2!AF197+calc3!AF197+calc4!AF197+calc5!AF197+calc6!AF197)</f>
        <v/>
      </c>
      <c r="AG197" s="31" t="str">
        <f>IF(AG$8="","",calc1!AG197+calc2!AG197+calc3!AG197+calc4!AG197+calc5!AG197+calc6!AG197)</f>
        <v/>
      </c>
      <c r="AH197" s="31" t="str">
        <f>IF(AH$8="","",calc1!AH197+calc2!AH197+calc3!AH197+calc4!AH197+calc5!AH197+calc6!AH197)</f>
        <v/>
      </c>
      <c r="AI197" s="31" t="str">
        <f>IF(AI$8="","",calc1!AI197+calc2!AI197+calc3!AI197+calc4!AI197+calc5!AI197+calc6!AI197)</f>
        <v/>
      </c>
      <c r="AJ197" s="31" t="str">
        <f>IF(AJ$8="","",calc1!AJ197+calc2!AJ197+calc3!AJ197+calc4!AJ197+calc5!AJ197+calc6!AJ197)</f>
        <v/>
      </c>
      <c r="AK197" s="31" t="str">
        <f>IF(AK$8="","",calc1!AK197+calc2!AK197+calc3!AK197+calc4!AK197+calc5!AK197+calc6!AK197)</f>
        <v/>
      </c>
      <c r="AL197" s="31" t="str">
        <f>IF(AL$8="","",calc1!AL197+calc2!AL197+calc3!AL197+calc4!AL197+calc5!AL197+calc6!AL197)</f>
        <v/>
      </c>
      <c r="AM197" s="31" t="str">
        <f>IF(AM$8="","",calc1!AM197+calc2!AM197+calc3!AM197+calc4!AM197+calc5!AM197+calc6!AM197)</f>
        <v/>
      </c>
      <c r="AN197" s="31" t="str">
        <f>IF(AN$8="","",calc1!AN197+calc2!AN197+calc3!AN197+calc4!AN197+calc5!AN197+calc6!AN197)</f>
        <v/>
      </c>
      <c r="AO197" s="31" t="str">
        <f>IF(AO$8="","",calc1!AO197+calc2!AO197+calc3!AO197+calc4!AO197+calc5!AO197+calc6!AO197)</f>
        <v/>
      </c>
      <c r="AP197" s="31" t="str">
        <f>IF(AP$8="","",calc1!AP197+calc2!AP197+calc3!AP197+calc4!AP197+calc5!AP197+calc6!AP197)</f>
        <v/>
      </c>
      <c r="AQ197" s="31" t="str">
        <f>IF(AQ$8="","",calc1!AQ197+calc2!AQ197+calc3!AQ197+calc4!AQ197+calc5!AQ197+calc6!AQ197)</f>
        <v/>
      </c>
    </row>
    <row r="198" spans="2:43">
      <c r="B198" s="26">
        <f>'input rate-base'!B198</f>
        <v>10</v>
      </c>
      <c r="C198" s="26">
        <f>'input rate-base'!C198</f>
        <v>2027</v>
      </c>
      <c r="D198" s="31">
        <f>IF(D$8="","",calc1!D198+calc2!D198+calc3!D198+calc4!D198+calc5!D198+calc6!D198)</f>
        <v>27110783.531690001</v>
      </c>
      <c r="E198" s="31">
        <f>IF(E$8="","",calc1!E198+calc2!E198+calc3!E198+calc4!E198+calc5!E198+calc6!E198)</f>
        <v>105472.627926</v>
      </c>
      <c r="F198" s="31">
        <f>IF(F$8="","",calc1!F198+calc2!F198+calc3!F198+calc4!F198+calc5!F198+calc6!F198)</f>
        <v>1334723.97046</v>
      </c>
      <c r="G198" s="31">
        <f>IF(G$8="","",calc1!G198+calc2!G198+calc3!G198+calc4!G198+calc5!G198+calc6!G198)</f>
        <v>2057280.81012</v>
      </c>
      <c r="H198" s="31">
        <f>IF(H$8="","",calc1!H198+calc2!H198+calc3!H198+calc4!H198+calc5!H198+calc6!H198)</f>
        <v>12958.092234</v>
      </c>
      <c r="I198" s="31">
        <f>IF(I$8="","",calc1!I198+calc2!I198+calc3!I198+calc4!I198+calc5!I198+calc6!I198)</f>
        <v>10339024.9695</v>
      </c>
      <c r="J198" s="31">
        <f>IF(J$8="","",calc1!J198+calc2!J198+calc3!J198+calc4!J198+calc5!J198+calc6!J198)</f>
        <v>56107.110500000003</v>
      </c>
      <c r="K198" s="31">
        <f>IF(K$8="","",calc1!K198+calc2!K198+calc3!K198+calc4!K198+calc5!K198+calc6!K198)</f>
        <v>64387.193750000006</v>
      </c>
      <c r="L198" s="31">
        <f>IF(L$8="","",calc1!L198+calc2!L198+calc3!L198+calc4!L198+calc5!L198+calc6!L198)</f>
        <v>276551.57711707783</v>
      </c>
      <c r="M198" s="31">
        <f>IF(M$8="","",calc1!M198+calc2!M198+calc3!M198+calc4!M198+calc5!M198+calc6!M198)</f>
        <v>1724007.5699999998</v>
      </c>
      <c r="N198" s="31">
        <f>IF(N$8="","",calc1!N198+calc2!N198+calc3!N198+calc4!N198+calc5!N198+calc6!N198)</f>
        <v>194126.28779999999</v>
      </c>
      <c r="O198" s="31">
        <f>IF(O$8="","",calc1!O198+calc2!O198+calc3!O198+calc4!O198+calc5!O198+calc6!O198)</f>
        <v>356247.12</v>
      </c>
      <c r="P198" s="31">
        <f>IF(P$8="","",calc1!P198+calc2!P198+calc3!P198+calc4!P198+calc5!P198+calc6!P198)</f>
        <v>0</v>
      </c>
      <c r="Q198" s="31">
        <f>IF(Q$8="","",calc1!Q198+calc2!Q198+calc3!Q198+calc4!Q198+calc5!Q198+calc6!Q198)</f>
        <v>177465.97076</v>
      </c>
      <c r="R198" s="31">
        <f>IF(R$8="","",calc1!R198+calc2!R198+calc3!R198+calc4!R198+calc5!R198+calc6!R198)</f>
        <v>1737.53712</v>
      </c>
      <c r="S198" s="31">
        <f>IF(S$8="","",calc1!S198+calc2!S198+calc3!S198+calc4!S198+calc5!S198+calc6!S198)</f>
        <v>204467.26549999998</v>
      </c>
      <c r="T198" s="31">
        <f>IF(T$8="","",calc1!T198+calc2!T198+calc3!T198+calc4!T198+calc5!T198+calc6!T198)</f>
        <v>2619.5940000000001</v>
      </c>
      <c r="U198" s="31">
        <f>IF(U$8="","",calc1!U198+calc2!U198+calc3!U198+calc4!U198+calc5!U198+calc6!U198)</f>
        <v>6650.4842500000004</v>
      </c>
      <c r="V198" s="31">
        <f>IF(V$8="","",calc1!V198+calc2!V198+calc3!V198+calc4!V198+calc5!V198+calc6!V198)</f>
        <v>1606.9967116960113</v>
      </c>
      <c r="W198" s="31">
        <f>IF(W$8="","",calc1!W198+calc2!W198+calc3!W198+calc4!W198+calc5!W198+calc6!W198)</f>
        <v>68401.5625</v>
      </c>
      <c r="X198" s="31">
        <f>IF(X$8="","",calc1!X198+calc2!X198+calc3!X198+calc4!X198+calc5!X198+calc6!X198)</f>
        <v>67570.914489999996</v>
      </c>
      <c r="Y198" s="31">
        <f>IF(Y$8="","",calc1!Y198+calc2!Y198+calc3!Y198+calc4!Y198+calc5!Y198+calc6!Y198)</f>
        <v>52473.652499999997</v>
      </c>
      <c r="Z198" s="31">
        <f>IF(Z$8="","",calc1!Z198+calc2!Z198+calc3!Z198+calc4!Z198+calc5!Z198+calc6!Z198)</f>
        <v>10630.47228</v>
      </c>
      <c r="AA198" s="31">
        <f>IF(AA$8="","",calc1!AA198+calc2!AA198+calc3!AA198+calc4!AA198+calc5!AA198+calc6!AA198)</f>
        <v>3022.8964500000002</v>
      </c>
      <c r="AB198" s="31">
        <f>IF(AB$8="","",calc1!AB198+calc2!AB198+calc3!AB198+calc4!AB198+calc5!AB198+calc6!AB198)</f>
        <v>0</v>
      </c>
      <c r="AC198" s="31" t="str">
        <f>IF(AC$8="","",calc1!AC198+calc2!AC198+calc3!AC198+calc4!AC198+calc5!AC198+calc6!AC198)</f>
        <v/>
      </c>
      <c r="AD198" s="31" t="str">
        <f>IF(AD$8="","",calc1!AD198+calc2!AD198+calc3!AD198+calc4!AD198+calc5!AD198+calc6!AD198)</f>
        <v/>
      </c>
      <c r="AE198" s="31" t="str">
        <f>IF(AE$8="","",calc1!AE198+calc2!AE198+calc3!AE198+calc4!AE198+calc5!AE198+calc6!AE198)</f>
        <v/>
      </c>
      <c r="AF198" s="31" t="str">
        <f>IF(AF$8="","",calc1!AF198+calc2!AF198+calc3!AF198+calc4!AF198+calc5!AF198+calc6!AF198)</f>
        <v/>
      </c>
      <c r="AG198" s="31" t="str">
        <f>IF(AG$8="","",calc1!AG198+calc2!AG198+calc3!AG198+calc4!AG198+calc5!AG198+calc6!AG198)</f>
        <v/>
      </c>
      <c r="AH198" s="31" t="str">
        <f>IF(AH$8="","",calc1!AH198+calc2!AH198+calc3!AH198+calc4!AH198+calc5!AH198+calc6!AH198)</f>
        <v/>
      </c>
      <c r="AI198" s="31" t="str">
        <f>IF(AI$8="","",calc1!AI198+calc2!AI198+calc3!AI198+calc4!AI198+calc5!AI198+calc6!AI198)</f>
        <v/>
      </c>
      <c r="AJ198" s="31" t="str">
        <f>IF(AJ$8="","",calc1!AJ198+calc2!AJ198+calc3!AJ198+calc4!AJ198+calc5!AJ198+calc6!AJ198)</f>
        <v/>
      </c>
      <c r="AK198" s="31" t="str">
        <f>IF(AK$8="","",calc1!AK198+calc2!AK198+calc3!AK198+calc4!AK198+calc5!AK198+calc6!AK198)</f>
        <v/>
      </c>
      <c r="AL198" s="31" t="str">
        <f>IF(AL$8="","",calc1!AL198+calc2!AL198+calc3!AL198+calc4!AL198+calc5!AL198+calc6!AL198)</f>
        <v/>
      </c>
      <c r="AM198" s="31" t="str">
        <f>IF(AM$8="","",calc1!AM198+calc2!AM198+calc3!AM198+calc4!AM198+calc5!AM198+calc6!AM198)</f>
        <v/>
      </c>
      <c r="AN198" s="31" t="str">
        <f>IF(AN$8="","",calc1!AN198+calc2!AN198+calc3!AN198+calc4!AN198+calc5!AN198+calc6!AN198)</f>
        <v/>
      </c>
      <c r="AO198" s="31" t="str">
        <f>IF(AO$8="","",calc1!AO198+calc2!AO198+calc3!AO198+calc4!AO198+calc5!AO198+calc6!AO198)</f>
        <v/>
      </c>
      <c r="AP198" s="31" t="str">
        <f>IF(AP$8="","",calc1!AP198+calc2!AP198+calc3!AP198+calc4!AP198+calc5!AP198+calc6!AP198)</f>
        <v/>
      </c>
      <c r="AQ198" s="31" t="str">
        <f>IF(AQ$8="","",calc1!AQ198+calc2!AQ198+calc3!AQ198+calc4!AQ198+calc5!AQ198+calc6!AQ198)</f>
        <v/>
      </c>
    </row>
    <row r="199" spans="2:43">
      <c r="B199" s="26">
        <f>'input rate-base'!B199</f>
        <v>11</v>
      </c>
      <c r="C199" s="26">
        <f>'input rate-base'!C199</f>
        <v>2027</v>
      </c>
      <c r="D199" s="31">
        <f>IF(D$8="","",calc1!D199+calc2!D199+calc3!D199+calc4!D199+calc5!D199+calc6!D199)</f>
        <v>20894643.440329999</v>
      </c>
      <c r="E199" s="31">
        <f>IF(E$8="","",calc1!E199+calc2!E199+calc3!E199+calc4!E199+calc5!E199+calc6!E199)</f>
        <v>80186.099163000006</v>
      </c>
      <c r="F199" s="31">
        <f>IF(F$8="","",calc1!F199+calc2!F199+calc3!F199+calc4!F199+calc5!F199+calc6!F199)</f>
        <v>1007269.32223</v>
      </c>
      <c r="G199" s="31">
        <f>IF(G$8="","",calc1!G199+calc2!G199+calc3!G199+calc4!G199+calc5!G199+calc6!G199)</f>
        <v>1693132.5687599999</v>
      </c>
      <c r="H199" s="31">
        <f>IF(H$8="","",calc1!H199+calc2!H199+calc3!H199+calc4!H199+calc5!H199+calc6!H199)</f>
        <v>10406.607606000001</v>
      </c>
      <c r="I199" s="31">
        <f>IF(I$8="","",calc1!I199+calc2!I199+calc3!I199+calc4!I199+calc5!I199+calc6!I199)</f>
        <v>8861809.0099999998</v>
      </c>
      <c r="J199" s="31">
        <f>IF(J$8="","",calc1!J199+calc2!J199+calc3!J199+calc4!J199+calc5!J199+calc6!J199)</f>
        <v>47464.6302</v>
      </c>
      <c r="K199" s="31">
        <f>IF(K$8="","",calc1!K199+calc2!K199+calc3!K199+calc4!K199+calc5!K199+calc6!K199)</f>
        <v>54819.750249999997</v>
      </c>
      <c r="L199" s="31">
        <f>IF(L$8="","",calc1!L199+calc2!L199+calc3!L199+calc4!L199+calc5!L199+calc6!L199)</f>
        <v>181345.33875999998</v>
      </c>
      <c r="M199" s="31">
        <f>IF(M$8="","",calc1!M199+calc2!M199+calc3!M199+calc4!M199+calc5!M199+calc6!M199)</f>
        <v>1570650.0024999999</v>
      </c>
      <c r="N199" s="31">
        <f>IF(N$8="","",calc1!N199+calc2!N199+calc3!N199+calc4!N199+calc5!N199+calc6!N199)</f>
        <v>182917.78425999999</v>
      </c>
      <c r="O199" s="31">
        <f>IF(O$8="","",calc1!O199+calc2!O199+calc3!O199+calc4!O199+calc5!O199+calc6!O199)</f>
        <v>334897.64</v>
      </c>
      <c r="P199" s="31">
        <f>IF(P$8="","",calc1!P199+calc2!P199+calc3!P199+calc4!P199+calc5!P199+calc6!P199)</f>
        <v>0</v>
      </c>
      <c r="Q199" s="31">
        <f>IF(Q$8="","",calc1!Q199+calc2!Q199+calc3!Q199+calc4!Q199+calc5!Q199+calc6!Q199)</f>
        <v>148590.82624000002</v>
      </c>
      <c r="R199" s="31">
        <f>IF(R$8="","",calc1!R199+calc2!R199+calc3!R199+calc4!R199+calc5!R199+calc6!R199)</f>
        <v>1501.1515200000001</v>
      </c>
      <c r="S199" s="31">
        <f>IF(S$8="","",calc1!S199+calc2!S199+calc3!S199+calc4!S199+calc5!S199+calc6!S199)</f>
        <v>185720.62125000003</v>
      </c>
      <c r="T199" s="31">
        <f>IF(T$8="","",calc1!T199+calc2!T199+calc3!T199+calc4!T199+calc5!T199+calc6!T199)</f>
        <v>2630.1464000000001</v>
      </c>
      <c r="U199" s="31">
        <f>IF(U$8="","",calc1!U199+calc2!U199+calc3!U199+calc4!U199+calc5!U199+calc6!U199)</f>
        <v>6264.3964999999998</v>
      </c>
      <c r="V199" s="31">
        <f>IF(V$8="","",calc1!V199+calc2!V199+calc3!V199+calc4!V199+calc5!V199+calc6!V199)</f>
        <v>986.80103999999994</v>
      </c>
      <c r="W199" s="31">
        <f>IF(W$8="","",calc1!W199+calc2!W199+calc3!W199+calc4!W199+calc5!W199+calc6!W199)</f>
        <v>62276.947499999995</v>
      </c>
      <c r="X199" s="31">
        <f>IF(X$8="","",calc1!X199+calc2!X199+calc3!X199+calc4!X199+calc5!X199+calc6!X199)</f>
        <v>64756.130109999998</v>
      </c>
      <c r="Y199" s="31">
        <f>IF(Y$8="","",calc1!Y199+calc2!Y199+calc3!Y199+calc4!Y199+calc5!Y199+calc6!Y199)</f>
        <v>51973.564999999995</v>
      </c>
      <c r="Z199" s="31">
        <f>IF(Z$8="","",calc1!Z199+calc2!Z199+calc3!Z199+calc4!Z199+calc5!Z199+calc6!Z199)</f>
        <v>9950.0875500000002</v>
      </c>
      <c r="AA199" s="31">
        <f>IF(AA$8="","",calc1!AA199+calc2!AA199+calc3!AA199+calc4!AA199+calc5!AA199+calc6!AA199)</f>
        <v>2631.7152000000001</v>
      </c>
      <c r="AB199" s="31">
        <f>IF(AB$8="","",calc1!AB199+calc2!AB199+calc3!AB199+calc4!AB199+calc5!AB199+calc6!AB199)</f>
        <v>0</v>
      </c>
      <c r="AC199" s="31" t="str">
        <f>IF(AC$8="","",calc1!AC199+calc2!AC199+calc3!AC199+calc4!AC199+calc5!AC199+calc6!AC199)</f>
        <v/>
      </c>
      <c r="AD199" s="31" t="str">
        <f>IF(AD$8="","",calc1!AD199+calc2!AD199+calc3!AD199+calc4!AD199+calc5!AD199+calc6!AD199)</f>
        <v/>
      </c>
      <c r="AE199" s="31" t="str">
        <f>IF(AE$8="","",calc1!AE199+calc2!AE199+calc3!AE199+calc4!AE199+calc5!AE199+calc6!AE199)</f>
        <v/>
      </c>
      <c r="AF199" s="31" t="str">
        <f>IF(AF$8="","",calc1!AF199+calc2!AF199+calc3!AF199+calc4!AF199+calc5!AF199+calc6!AF199)</f>
        <v/>
      </c>
      <c r="AG199" s="31" t="str">
        <f>IF(AG$8="","",calc1!AG199+calc2!AG199+calc3!AG199+calc4!AG199+calc5!AG199+calc6!AG199)</f>
        <v/>
      </c>
      <c r="AH199" s="31" t="str">
        <f>IF(AH$8="","",calc1!AH199+calc2!AH199+calc3!AH199+calc4!AH199+calc5!AH199+calc6!AH199)</f>
        <v/>
      </c>
      <c r="AI199" s="31" t="str">
        <f>IF(AI$8="","",calc1!AI199+calc2!AI199+calc3!AI199+calc4!AI199+calc5!AI199+calc6!AI199)</f>
        <v/>
      </c>
      <c r="AJ199" s="31" t="str">
        <f>IF(AJ$8="","",calc1!AJ199+calc2!AJ199+calc3!AJ199+calc4!AJ199+calc5!AJ199+calc6!AJ199)</f>
        <v/>
      </c>
      <c r="AK199" s="31" t="str">
        <f>IF(AK$8="","",calc1!AK199+calc2!AK199+calc3!AK199+calc4!AK199+calc5!AK199+calc6!AK199)</f>
        <v/>
      </c>
      <c r="AL199" s="31" t="str">
        <f>IF(AL$8="","",calc1!AL199+calc2!AL199+calc3!AL199+calc4!AL199+calc5!AL199+calc6!AL199)</f>
        <v/>
      </c>
      <c r="AM199" s="31" t="str">
        <f>IF(AM$8="","",calc1!AM199+calc2!AM199+calc3!AM199+calc4!AM199+calc5!AM199+calc6!AM199)</f>
        <v/>
      </c>
      <c r="AN199" s="31" t="str">
        <f>IF(AN$8="","",calc1!AN199+calc2!AN199+calc3!AN199+calc4!AN199+calc5!AN199+calc6!AN199)</f>
        <v/>
      </c>
      <c r="AO199" s="31" t="str">
        <f>IF(AO$8="","",calc1!AO199+calc2!AO199+calc3!AO199+calc4!AO199+calc5!AO199+calc6!AO199)</f>
        <v/>
      </c>
      <c r="AP199" s="31" t="str">
        <f>IF(AP$8="","",calc1!AP199+calc2!AP199+calc3!AP199+calc4!AP199+calc5!AP199+calc6!AP199)</f>
        <v/>
      </c>
      <c r="AQ199" s="31" t="str">
        <f>IF(AQ$8="","",calc1!AQ199+calc2!AQ199+calc3!AQ199+calc4!AQ199+calc5!AQ199+calc6!AQ199)</f>
        <v/>
      </c>
    </row>
    <row r="200" spans="2:43">
      <c r="B200" s="26">
        <f>'input rate-base'!B200</f>
        <v>12</v>
      </c>
      <c r="C200" s="26">
        <f>'input rate-base'!C200</f>
        <v>2027</v>
      </c>
      <c r="D200" s="31">
        <f>IF(D$8="","",calc1!D200+calc2!D200+calc3!D200+calc4!D200+calc5!D200+calc6!D200)</f>
        <v>23482253.908989999</v>
      </c>
      <c r="E200" s="31">
        <f>IF(E$8="","",calc1!E200+calc2!E200+calc3!E200+calc4!E200+calc5!E200+calc6!E200)</f>
        <v>91003.699255500003</v>
      </c>
      <c r="F200" s="31">
        <f>IF(F$8="","",calc1!F200+calc2!F200+calc3!F200+calc4!F200+calc5!F200+calc6!F200)</f>
        <v>1161525.7512099999</v>
      </c>
      <c r="G200" s="31">
        <f>IF(G$8="","",calc1!G200+calc2!G200+calc3!G200+calc4!G200+calc5!G200+calc6!G200)</f>
        <v>1793981.7403200001</v>
      </c>
      <c r="H200" s="31">
        <f>IF(H$8="","",calc1!H200+calc2!H200+calc3!H200+calc4!H200+calc5!H200+calc6!H200)</f>
        <v>11109.786389999999</v>
      </c>
      <c r="I200" s="31">
        <f>IF(I$8="","",calc1!I200+calc2!I200+calc3!I200+calc4!I200+calc5!I200+calc6!I200)</f>
        <v>8985463.4774999991</v>
      </c>
      <c r="J200" s="31">
        <f>IF(J$8="","",calc1!J200+calc2!J200+calc3!J200+calc4!J200+calc5!J200+calc6!J200)</f>
        <v>44680.670299999998</v>
      </c>
      <c r="K200" s="31">
        <f>IF(K$8="","",calc1!K200+calc2!K200+calc3!K200+calc4!K200+calc5!K200+calc6!K200)</f>
        <v>57262.479749999999</v>
      </c>
      <c r="L200" s="31">
        <f>IF(L$8="","",calc1!L200+calc2!L200+calc3!L200+calc4!L200+calc5!L200+calc6!L200)</f>
        <v>174222.92463999998</v>
      </c>
      <c r="M200" s="31">
        <f>IF(M$8="","",calc1!M200+calc2!M200+calc3!M200+calc4!M200+calc5!M200+calc6!M200)</f>
        <v>1555700.645</v>
      </c>
      <c r="N200" s="31">
        <f>IF(N$8="","",calc1!N200+calc2!N200+calc3!N200+calc4!N200+calc5!N200+calc6!N200)</f>
        <v>194119.05817</v>
      </c>
      <c r="O200" s="31">
        <f>IF(O$8="","",calc1!O200+calc2!O200+calc3!O200+calc4!O200+calc5!O200+calc6!O200)</f>
        <v>331027.34249999997</v>
      </c>
      <c r="P200" s="31">
        <f>IF(P$8="","",calc1!P200+calc2!P200+calc3!P200+calc4!P200+calc5!P200+calc6!P200)</f>
        <v>0</v>
      </c>
      <c r="Q200" s="31">
        <f>IF(Q$8="","",calc1!Q200+calc2!Q200+calc3!Q200+calc4!Q200+calc5!Q200+calc6!Q200)</f>
        <v>166574.55408</v>
      </c>
      <c r="R200" s="31">
        <f>IF(R$8="","",calc1!R200+calc2!R200+calc3!R200+calc4!R200+calc5!R200+calc6!R200)</f>
        <v>1661.0048400000001</v>
      </c>
      <c r="S200" s="31">
        <f>IF(S$8="","",calc1!S200+calc2!S200+calc3!S200+calc4!S200+calc5!S200+calc6!S200)</f>
        <v>190969.93524999998</v>
      </c>
      <c r="T200" s="31">
        <f>IF(T$8="","",calc1!T200+calc2!T200+calc3!T200+calc4!T200+calc5!T200+calc6!T200)</f>
        <v>2728.6729999999998</v>
      </c>
      <c r="U200" s="31">
        <f>IF(U$8="","",calc1!U200+calc2!U200+calc3!U200+calc4!U200+calc5!U200+calc6!U200)</f>
        <v>6127.3010000000004</v>
      </c>
      <c r="V200" s="31">
        <f>IF(V$8="","",calc1!V200+calc2!V200+calc3!V200+calc4!V200+calc5!V200+calc6!V200)</f>
        <v>940.17445999999995</v>
      </c>
      <c r="W200" s="31">
        <f>IF(W$8="","",calc1!W200+calc2!W200+calc3!W200+calc4!W200+calc5!W200+calc6!W200)</f>
        <v>62552.009999999995</v>
      </c>
      <c r="X200" s="31">
        <f>IF(X$8="","",calc1!X200+calc2!X200+calc3!X200+calc4!X200+calc5!X200+calc6!X200)</f>
        <v>63870.955349999997</v>
      </c>
      <c r="Y200" s="31">
        <f>IF(Y$8="","",calc1!Y200+calc2!Y200+calc3!Y200+calc4!Y200+calc5!Y200+calc6!Y200)</f>
        <v>52366.732499999998</v>
      </c>
      <c r="Z200" s="31">
        <f>IF(Z$8="","",calc1!Z200+calc2!Z200+calc3!Z200+calc4!Z200+calc5!Z200+calc6!Z200)</f>
        <v>9729.8101800000004</v>
      </c>
      <c r="AA200" s="31">
        <f>IF(AA$8="","",calc1!AA200+calc2!AA200+calc3!AA200+calc4!AA200+calc5!AA200+calc6!AA200)</f>
        <v>2842.1974399999999</v>
      </c>
      <c r="AB200" s="31">
        <f>IF(AB$8="","",calc1!AB200+calc2!AB200+calc3!AB200+calc4!AB200+calc5!AB200+calc6!AB200)</f>
        <v>0</v>
      </c>
      <c r="AC200" s="31" t="str">
        <f>IF(AC$8="","",calc1!AC200+calc2!AC200+calc3!AC200+calc4!AC200+calc5!AC200+calc6!AC200)</f>
        <v/>
      </c>
      <c r="AD200" s="31" t="str">
        <f>IF(AD$8="","",calc1!AD200+calc2!AD200+calc3!AD200+calc4!AD200+calc5!AD200+calc6!AD200)</f>
        <v/>
      </c>
      <c r="AE200" s="31" t="str">
        <f>IF(AE$8="","",calc1!AE200+calc2!AE200+calc3!AE200+calc4!AE200+calc5!AE200+calc6!AE200)</f>
        <v/>
      </c>
      <c r="AF200" s="31" t="str">
        <f>IF(AF$8="","",calc1!AF200+calc2!AF200+calc3!AF200+calc4!AF200+calc5!AF200+calc6!AF200)</f>
        <v/>
      </c>
      <c r="AG200" s="31" t="str">
        <f>IF(AG$8="","",calc1!AG200+calc2!AG200+calc3!AG200+calc4!AG200+calc5!AG200+calc6!AG200)</f>
        <v/>
      </c>
      <c r="AH200" s="31" t="str">
        <f>IF(AH$8="","",calc1!AH200+calc2!AH200+calc3!AH200+calc4!AH200+calc5!AH200+calc6!AH200)</f>
        <v/>
      </c>
      <c r="AI200" s="31" t="str">
        <f>IF(AI$8="","",calc1!AI200+calc2!AI200+calc3!AI200+calc4!AI200+calc5!AI200+calc6!AI200)</f>
        <v/>
      </c>
      <c r="AJ200" s="31" t="str">
        <f>IF(AJ$8="","",calc1!AJ200+calc2!AJ200+calc3!AJ200+calc4!AJ200+calc5!AJ200+calc6!AJ200)</f>
        <v/>
      </c>
      <c r="AK200" s="31" t="str">
        <f>IF(AK$8="","",calc1!AK200+calc2!AK200+calc3!AK200+calc4!AK200+calc5!AK200+calc6!AK200)</f>
        <v/>
      </c>
      <c r="AL200" s="31" t="str">
        <f>IF(AL$8="","",calc1!AL200+calc2!AL200+calc3!AL200+calc4!AL200+calc5!AL200+calc6!AL200)</f>
        <v/>
      </c>
      <c r="AM200" s="31" t="str">
        <f>IF(AM$8="","",calc1!AM200+calc2!AM200+calc3!AM200+calc4!AM200+calc5!AM200+calc6!AM200)</f>
        <v/>
      </c>
      <c r="AN200" s="31" t="str">
        <f>IF(AN$8="","",calc1!AN200+calc2!AN200+calc3!AN200+calc4!AN200+calc5!AN200+calc6!AN200)</f>
        <v/>
      </c>
      <c r="AO200" s="31" t="str">
        <f>IF(AO$8="","",calc1!AO200+calc2!AO200+calc3!AO200+calc4!AO200+calc5!AO200+calc6!AO200)</f>
        <v/>
      </c>
      <c r="AP200" s="31" t="str">
        <f>IF(AP$8="","",calc1!AP200+calc2!AP200+calc3!AP200+calc4!AP200+calc5!AP200+calc6!AP200)</f>
        <v/>
      </c>
      <c r="AQ200" s="31" t="str">
        <f>IF(AQ$8="","",calc1!AQ200+calc2!AQ200+calc3!AQ200+calc4!AQ200+calc5!AQ200+calc6!AQ200)</f>
        <v/>
      </c>
    </row>
    <row r="201" spans="2:43">
      <c r="B201" s="26">
        <f>'input rate-base'!B201</f>
        <v>1</v>
      </c>
      <c r="C201" s="26">
        <f>'input rate-base'!C201</f>
        <v>2028</v>
      </c>
      <c r="D201" s="31">
        <f>IF(D$8="","",calc1!D201+calc2!D201+calc3!D201+calc4!D201+calc5!D201+calc6!D201)</f>
        <v>27726840.192080002</v>
      </c>
      <c r="E201" s="31">
        <f>IF(E$8="","",calc1!E201+calc2!E201+calc3!E201+calc4!E201+calc5!E201+calc6!E201)</f>
        <v>106642.45485150001</v>
      </c>
      <c r="F201" s="31">
        <f>IF(F$8="","",calc1!F201+calc2!F201+calc3!F201+calc4!F201+calc5!F201+calc6!F201)</f>
        <v>1383751.30788</v>
      </c>
      <c r="G201" s="31">
        <f>IF(G$8="","",calc1!G201+calc2!G201+calc3!G201+calc4!G201+calc5!G201+calc6!G201)</f>
        <v>1979414.3269200001</v>
      </c>
      <c r="H201" s="31">
        <f>IF(H$8="","",calc1!H201+calc2!H201+calc3!H201+calc4!H201+calc5!H201+calc6!H201)</f>
        <v>12398.810742</v>
      </c>
      <c r="I201" s="31">
        <f>IF(I$8="","",calc1!I201+calc2!I201+calc3!I201+calc4!I201+calc5!I201+calc6!I201)</f>
        <v>9097523.5824999996</v>
      </c>
      <c r="J201" s="31">
        <f>IF(J$8="","",calc1!J201+calc2!J201+calc3!J201+calc4!J201+calc5!J201+calc6!J201)</f>
        <v>44537.218399999998</v>
      </c>
      <c r="K201" s="31">
        <f>IF(K$8="","",calc1!K201+calc2!K201+calc3!K201+calc4!K201+calc5!K201+calc6!K201)</f>
        <v>58344.094500000007</v>
      </c>
      <c r="L201" s="31">
        <f>IF(L$8="","",calc1!L201+calc2!L201+calc3!L201+calc4!L201+calc5!L201+calc6!L201)</f>
        <v>179022.93494000001</v>
      </c>
      <c r="M201" s="31">
        <f>IF(M$8="","",calc1!M201+calc2!M201+calc3!M201+calc4!M201+calc5!M201+calc6!M201)</f>
        <v>1525837.5449999999</v>
      </c>
      <c r="N201" s="31">
        <f>IF(N$8="","",calc1!N201+calc2!N201+calc3!N201+calc4!N201+calc5!N201+calc6!N201)</f>
        <v>192026.68291999999</v>
      </c>
      <c r="O201" s="31">
        <f>IF(O$8="","",calc1!O201+calc2!O201+calc3!O201+calc4!O201+calc5!O201+calc6!O201)</f>
        <v>332049.005</v>
      </c>
      <c r="P201" s="31">
        <f>IF(P$8="","",calc1!P201+calc2!P201+calc3!P201+calc4!P201+calc5!P201+calc6!P201)</f>
        <v>0</v>
      </c>
      <c r="Q201" s="31">
        <f>IF(Q$8="","",calc1!Q201+calc2!Q201+calc3!Q201+calc4!Q201+calc5!Q201+calc6!Q201)</f>
        <v>177559.67744</v>
      </c>
      <c r="R201" s="31">
        <f>IF(R$8="","",calc1!R201+calc2!R201+calc3!R201+calc4!R201+calc5!R201+calc6!R201)</f>
        <v>1912.33548</v>
      </c>
      <c r="S201" s="31">
        <f>IF(S$8="","",calc1!S201+calc2!S201+calc3!S201+calc4!S201+calc5!S201+calc6!S201)</f>
        <v>192983.92874999999</v>
      </c>
      <c r="T201" s="31">
        <f>IF(T$8="","",calc1!T201+calc2!T201+calc3!T201+calc4!T201+calc5!T201+calc6!T201)</f>
        <v>3041.915</v>
      </c>
      <c r="U201" s="31">
        <f>IF(U$8="","",calc1!U201+calc2!U201+calc3!U201+calc4!U201+calc5!U201+calc6!U201)</f>
        <v>6011.0619999999999</v>
      </c>
      <c r="V201" s="31">
        <f>IF(V$8="","",calc1!V201+calc2!V201+calc3!V201+calc4!V201+calc5!V201+calc6!V201)</f>
        <v>889.77215999999999</v>
      </c>
      <c r="W201" s="31">
        <f>IF(W$8="","",calc1!W201+calc2!W201+calc3!W201+calc4!W201+calc5!W201+calc6!W201)</f>
        <v>60446.39</v>
      </c>
      <c r="X201" s="31">
        <f>IF(X$8="","",calc1!X201+calc2!X201+calc3!X201+calc4!X201+calc5!X201+calc6!X201)</f>
        <v>62453.140429999999</v>
      </c>
      <c r="Y201" s="31">
        <f>IF(Y$8="","",calc1!Y201+calc2!Y201+calc3!Y201+calc4!Y201+calc5!Y201+calc6!Y201)</f>
        <v>50583.102499999994</v>
      </c>
      <c r="Z201" s="31">
        <f>IF(Z$8="","",calc1!Z201+calc2!Z201+calc3!Z201+calc4!Z201+calc5!Z201+calc6!Z201)</f>
        <v>9499.1629400000002</v>
      </c>
      <c r="AA201" s="31">
        <f>IF(AA$8="","",calc1!AA201+calc2!AA201+calc3!AA201+calc4!AA201+calc5!AA201+calc6!AA201)</f>
        <v>2853.26305</v>
      </c>
      <c r="AB201" s="31">
        <f>IF(AB$8="","",calc1!AB201+calc2!AB201+calc3!AB201+calc4!AB201+calc5!AB201+calc6!AB201)</f>
        <v>0</v>
      </c>
      <c r="AC201" s="31" t="str">
        <f>IF(AC$8="","",calc1!AC201+calc2!AC201+calc3!AC201+calc4!AC201+calc5!AC201+calc6!AC201)</f>
        <v/>
      </c>
      <c r="AD201" s="31" t="str">
        <f>IF(AD$8="","",calc1!AD201+calc2!AD201+calc3!AD201+calc4!AD201+calc5!AD201+calc6!AD201)</f>
        <v/>
      </c>
      <c r="AE201" s="31" t="str">
        <f>IF(AE$8="","",calc1!AE201+calc2!AE201+calc3!AE201+calc4!AE201+calc5!AE201+calc6!AE201)</f>
        <v/>
      </c>
      <c r="AF201" s="31" t="str">
        <f>IF(AF$8="","",calc1!AF201+calc2!AF201+calc3!AF201+calc4!AF201+calc5!AF201+calc6!AF201)</f>
        <v/>
      </c>
      <c r="AG201" s="31" t="str">
        <f>IF(AG$8="","",calc1!AG201+calc2!AG201+calc3!AG201+calc4!AG201+calc5!AG201+calc6!AG201)</f>
        <v/>
      </c>
      <c r="AH201" s="31" t="str">
        <f>IF(AH$8="","",calc1!AH201+calc2!AH201+calc3!AH201+calc4!AH201+calc5!AH201+calc6!AH201)</f>
        <v/>
      </c>
      <c r="AI201" s="31" t="str">
        <f>IF(AI$8="","",calc1!AI201+calc2!AI201+calc3!AI201+calc4!AI201+calc5!AI201+calc6!AI201)</f>
        <v/>
      </c>
      <c r="AJ201" s="31" t="str">
        <f>IF(AJ$8="","",calc1!AJ201+calc2!AJ201+calc3!AJ201+calc4!AJ201+calc5!AJ201+calc6!AJ201)</f>
        <v/>
      </c>
      <c r="AK201" s="31" t="str">
        <f>IF(AK$8="","",calc1!AK201+calc2!AK201+calc3!AK201+calc4!AK201+calc5!AK201+calc6!AK201)</f>
        <v/>
      </c>
      <c r="AL201" s="31" t="str">
        <f>IF(AL$8="","",calc1!AL201+calc2!AL201+calc3!AL201+calc4!AL201+calc5!AL201+calc6!AL201)</f>
        <v/>
      </c>
      <c r="AM201" s="31" t="str">
        <f>IF(AM$8="","",calc1!AM201+calc2!AM201+calc3!AM201+calc4!AM201+calc5!AM201+calc6!AM201)</f>
        <v/>
      </c>
      <c r="AN201" s="31" t="str">
        <f>IF(AN$8="","",calc1!AN201+calc2!AN201+calc3!AN201+calc4!AN201+calc5!AN201+calc6!AN201)</f>
        <v/>
      </c>
      <c r="AO201" s="31" t="str">
        <f>IF(AO$8="","",calc1!AO201+calc2!AO201+calc3!AO201+calc4!AO201+calc5!AO201+calc6!AO201)</f>
        <v/>
      </c>
      <c r="AP201" s="31" t="str">
        <f>IF(AP$8="","",calc1!AP201+calc2!AP201+calc3!AP201+calc4!AP201+calc5!AP201+calc6!AP201)</f>
        <v/>
      </c>
      <c r="AQ201" s="31" t="str">
        <f>IF(AQ$8="","",calc1!AQ201+calc2!AQ201+calc3!AQ201+calc4!AQ201+calc5!AQ201+calc6!AQ201)</f>
        <v/>
      </c>
    </row>
    <row r="202" spans="2:43">
      <c r="B202" s="26">
        <f>'input rate-base'!B202</f>
        <v>2</v>
      </c>
      <c r="C202" s="26">
        <f>'input rate-base'!C202</f>
        <v>2028</v>
      </c>
      <c r="D202" s="31">
        <f>IF(D$8="","",calc1!D202+calc2!D202+calc3!D202+calc4!D202+calc5!D202+calc6!D202)</f>
        <v>25914614.992830001</v>
      </c>
      <c r="E202" s="31">
        <f>IF(E$8="","",calc1!E202+calc2!E202+calc3!E202+calc4!E202+calc5!E202+calc6!E202)</f>
        <v>97629.821177999998</v>
      </c>
      <c r="F202" s="31">
        <f>IF(F$8="","",calc1!F202+calc2!F202+calc3!F202+calc4!F202+calc5!F202+calc6!F202)</f>
        <v>1271359.0996600001</v>
      </c>
      <c r="G202" s="31">
        <f>IF(G$8="","",calc1!G202+calc2!G202+calc3!G202+calc4!G202+calc5!G202+calc6!G202)</f>
        <v>1890835.02144</v>
      </c>
      <c r="H202" s="31">
        <f>IF(H$8="","",calc1!H202+calc2!H202+calc3!H202+calc4!H202+calc5!H202+calc6!H202)</f>
        <v>11771.990856</v>
      </c>
      <c r="I202" s="31">
        <f>IF(I$8="","",calc1!I202+calc2!I202+calc3!I202+calc4!I202+calc5!I202+calc6!I202)</f>
        <v>8957450.7434999999</v>
      </c>
      <c r="J202" s="31">
        <f>IF(J$8="","",calc1!J202+calc2!J202+calc3!J202+calc4!J202+calc5!J202+calc6!J202)</f>
        <v>47374.607900000003</v>
      </c>
      <c r="K202" s="31">
        <f>IF(K$8="","",calc1!K202+calc2!K202+calc3!K202+calc4!K202+calc5!K202+calc6!K202)</f>
        <v>56754.703000000001</v>
      </c>
      <c r="L202" s="31">
        <f>IF(L$8="","",calc1!L202+calc2!L202+calc3!L202+calc4!L202+calc5!L202+calc6!L202)</f>
        <v>180057.83069999999</v>
      </c>
      <c r="M202" s="31">
        <f>IF(M$8="","",calc1!M202+calc2!M202+calc3!M202+calc4!M202+calc5!M202+calc6!M202)</f>
        <v>1518117.9849999999</v>
      </c>
      <c r="N202" s="31">
        <f>IF(N$8="","",calc1!N202+calc2!N202+calc3!N202+calc4!N202+calc5!N202+calc6!N202)</f>
        <v>188262.12370999999</v>
      </c>
      <c r="O202" s="31">
        <f>IF(O$8="","",calc1!O202+calc2!O202+calc3!O202+calc4!O202+calc5!O202+calc6!O202)</f>
        <v>328135.56</v>
      </c>
      <c r="P202" s="31">
        <f>IF(P$8="","",calc1!P202+calc2!P202+calc3!P202+calc4!P202+calc5!P202+calc6!P202)</f>
        <v>0</v>
      </c>
      <c r="Q202" s="31">
        <f>IF(Q$8="","",calc1!Q202+calc2!Q202+calc3!Q202+calc4!Q202+calc5!Q202+calc6!Q202)</f>
        <v>159556.71360000002</v>
      </c>
      <c r="R202" s="31">
        <f>IF(R$8="","",calc1!R202+calc2!R202+calc3!R202+calc4!R202+calc5!R202+calc6!R202)</f>
        <v>1928.7457200000001</v>
      </c>
      <c r="S202" s="31">
        <f>IF(S$8="","",calc1!S202+calc2!S202+calc3!S202+calc4!S202+calc5!S202+calc6!S202)</f>
        <v>189769.96549999999</v>
      </c>
      <c r="T202" s="31">
        <f>IF(T$8="","",calc1!T202+calc2!T202+calc3!T202+calc4!T202+calc5!T202+calc6!T202)</f>
        <v>2954.5790999999999</v>
      </c>
      <c r="U202" s="31">
        <f>IF(U$8="","",calc1!U202+calc2!U202+calc3!U202+calc4!U202+calc5!U202+calc6!U202)</f>
        <v>5875.3950000000004</v>
      </c>
      <c r="V202" s="31">
        <f>IF(V$8="","",calc1!V202+calc2!V202+calc3!V202+calc4!V202+calc5!V202+calc6!V202)</f>
        <v>1085.7534000000001</v>
      </c>
      <c r="W202" s="31">
        <f>IF(W$8="","",calc1!W202+calc2!W202+calc3!W202+calc4!W202+calc5!W202+calc6!W202)</f>
        <v>59354.387499999997</v>
      </c>
      <c r="X202" s="31">
        <f>IF(X$8="","",calc1!X202+calc2!X202+calc3!X202+calc4!X202+calc5!X202+calc6!X202)</f>
        <v>61010.962509999998</v>
      </c>
      <c r="Y202" s="31">
        <f>IF(Y$8="","",calc1!Y202+calc2!Y202+calc3!Y202+calc4!Y202+calc5!Y202+calc6!Y202)</f>
        <v>51184.409999999996</v>
      </c>
      <c r="Z202" s="31">
        <f>IF(Z$8="","",calc1!Z202+calc2!Z202+calc3!Z202+calc4!Z202+calc5!Z202+calc6!Z202)</f>
        <v>10071.534729999999</v>
      </c>
      <c r="AA202" s="31">
        <f>IF(AA$8="","",calc1!AA202+calc2!AA202+calc3!AA202+calc4!AA202+calc5!AA202+calc6!AA202)</f>
        <v>2707.32573</v>
      </c>
      <c r="AB202" s="31">
        <f>IF(AB$8="","",calc1!AB202+calc2!AB202+calc3!AB202+calc4!AB202+calc5!AB202+calc6!AB202)</f>
        <v>0</v>
      </c>
      <c r="AC202" s="31" t="str">
        <f>IF(AC$8="","",calc1!AC202+calc2!AC202+calc3!AC202+calc4!AC202+calc5!AC202+calc6!AC202)</f>
        <v/>
      </c>
      <c r="AD202" s="31" t="str">
        <f>IF(AD$8="","",calc1!AD202+calc2!AD202+calc3!AD202+calc4!AD202+calc5!AD202+calc6!AD202)</f>
        <v/>
      </c>
      <c r="AE202" s="31" t="str">
        <f>IF(AE$8="","",calc1!AE202+calc2!AE202+calc3!AE202+calc4!AE202+calc5!AE202+calc6!AE202)</f>
        <v/>
      </c>
      <c r="AF202" s="31" t="str">
        <f>IF(AF$8="","",calc1!AF202+calc2!AF202+calc3!AF202+calc4!AF202+calc5!AF202+calc6!AF202)</f>
        <v/>
      </c>
      <c r="AG202" s="31" t="str">
        <f>IF(AG$8="","",calc1!AG202+calc2!AG202+calc3!AG202+calc4!AG202+calc5!AG202+calc6!AG202)</f>
        <v/>
      </c>
      <c r="AH202" s="31" t="str">
        <f>IF(AH$8="","",calc1!AH202+calc2!AH202+calc3!AH202+calc4!AH202+calc5!AH202+calc6!AH202)</f>
        <v/>
      </c>
      <c r="AI202" s="31" t="str">
        <f>IF(AI$8="","",calc1!AI202+calc2!AI202+calc3!AI202+calc4!AI202+calc5!AI202+calc6!AI202)</f>
        <v/>
      </c>
      <c r="AJ202" s="31" t="str">
        <f>IF(AJ$8="","",calc1!AJ202+calc2!AJ202+calc3!AJ202+calc4!AJ202+calc5!AJ202+calc6!AJ202)</f>
        <v/>
      </c>
      <c r="AK202" s="31" t="str">
        <f>IF(AK$8="","",calc1!AK202+calc2!AK202+calc3!AK202+calc4!AK202+calc5!AK202+calc6!AK202)</f>
        <v/>
      </c>
      <c r="AL202" s="31" t="str">
        <f>IF(AL$8="","",calc1!AL202+calc2!AL202+calc3!AL202+calc4!AL202+calc5!AL202+calc6!AL202)</f>
        <v/>
      </c>
      <c r="AM202" s="31" t="str">
        <f>IF(AM$8="","",calc1!AM202+calc2!AM202+calc3!AM202+calc4!AM202+calc5!AM202+calc6!AM202)</f>
        <v/>
      </c>
      <c r="AN202" s="31" t="str">
        <f>IF(AN$8="","",calc1!AN202+calc2!AN202+calc3!AN202+calc4!AN202+calc5!AN202+calc6!AN202)</f>
        <v/>
      </c>
      <c r="AO202" s="31" t="str">
        <f>IF(AO$8="","",calc1!AO202+calc2!AO202+calc3!AO202+calc4!AO202+calc5!AO202+calc6!AO202)</f>
        <v/>
      </c>
      <c r="AP202" s="31" t="str">
        <f>IF(AP$8="","",calc1!AP202+calc2!AP202+calc3!AP202+calc4!AP202+calc5!AP202+calc6!AP202)</f>
        <v/>
      </c>
      <c r="AQ202" s="31" t="str">
        <f>IF(AQ$8="","",calc1!AQ202+calc2!AQ202+calc3!AQ202+calc4!AQ202+calc5!AQ202+calc6!AQ202)</f>
        <v/>
      </c>
    </row>
    <row r="203" spans="2:43">
      <c r="B203" s="26">
        <f>'input rate-base'!B203</f>
        <v>3</v>
      </c>
      <c r="C203" s="26">
        <f>'input rate-base'!C203</f>
        <v>2028</v>
      </c>
      <c r="D203" s="31">
        <f>IF(D$8="","",calc1!D203+calc2!D203+calc3!D203+calc4!D203+calc5!D203+calc6!D203)</f>
        <v>22836520.039000001</v>
      </c>
      <c r="E203" s="31">
        <f>IF(E$8="","",calc1!E203+calc2!E203+calc3!E203+calc4!E203+calc5!E203+calc6!E203)</f>
        <v>84379.91084550001</v>
      </c>
      <c r="F203" s="31">
        <f>IF(F$8="","",calc1!F203+calc2!F203+calc3!F203+calc4!F203+calc5!F203+calc6!F203)</f>
        <v>1098659.4632100002</v>
      </c>
      <c r="G203" s="31">
        <f>IF(G$8="","",calc1!G203+calc2!G203+calc3!G203+calc4!G203+calc5!G203+calc6!G203)</f>
        <v>1736016.7540800001</v>
      </c>
      <c r="H203" s="31">
        <f>IF(H$8="","",calc1!H203+calc2!H203+calc3!H203+calc4!H203+calc5!H203+calc6!H203)</f>
        <v>10683.838098</v>
      </c>
      <c r="I203" s="31">
        <f>IF(I$8="","",calc1!I203+calc2!I203+calc3!I203+calc4!I203+calc5!I203+calc6!I203)</f>
        <v>8600314.4947500005</v>
      </c>
      <c r="J203" s="31">
        <f>IF(J$8="","",calc1!J203+calc2!J203+calc3!J203+calc4!J203+calc5!J203+calc6!J203)</f>
        <v>39869.869200000001</v>
      </c>
      <c r="K203" s="31">
        <f>IF(K$8="","",calc1!K203+calc2!K203+calc3!K203+calc4!K203+calc5!K203+calc6!K203)</f>
        <v>52019.776249999995</v>
      </c>
      <c r="L203" s="31">
        <f>IF(L$8="","",calc1!L203+calc2!L203+calc3!L203+calc4!L203+calc5!L203+calc6!L203)</f>
        <v>180218.76344000001</v>
      </c>
      <c r="M203" s="31">
        <f>IF(M$8="","",calc1!M203+calc2!M203+calc3!M203+calc4!M203+calc5!M203+calc6!M203)</f>
        <v>1549452</v>
      </c>
      <c r="N203" s="31">
        <f>IF(N$8="","",calc1!N203+calc2!N203+calc3!N203+calc4!N203+calc5!N203+calc6!N203)</f>
        <v>202875.34568000003</v>
      </c>
      <c r="O203" s="31">
        <f>IF(O$8="","",calc1!O203+calc2!O203+calc3!O203+calc4!O203+calc5!O203+calc6!O203)</f>
        <v>330142.63249999995</v>
      </c>
      <c r="P203" s="31">
        <f>IF(P$8="","",calc1!P203+calc2!P203+calc3!P203+calc4!P203+calc5!P203+calc6!P203)</f>
        <v>0</v>
      </c>
      <c r="Q203" s="31">
        <f>IF(Q$8="","",calc1!Q203+calc2!Q203+calc3!Q203+calc4!Q203+calc5!Q203+calc6!Q203)</f>
        <v>160690.90400000001</v>
      </c>
      <c r="R203" s="31">
        <f>IF(R$8="","",calc1!R203+calc2!R203+calc3!R203+calc4!R203+calc5!R203+calc6!R203)</f>
        <v>1922.7872400000001</v>
      </c>
      <c r="S203" s="31">
        <f>IF(S$8="","",calc1!S203+calc2!S203+calc3!S203+calc4!S203+calc5!S203+calc6!S203)</f>
        <v>191736.38375000001</v>
      </c>
      <c r="T203" s="31">
        <f>IF(T$8="","",calc1!T203+calc2!T203+calc3!T203+calc4!T203+calc5!T203+calc6!T203)</f>
        <v>2755.3666000000003</v>
      </c>
      <c r="U203" s="31">
        <f>IF(U$8="","",calc1!U203+calc2!U203+calc3!U203+calc4!U203+calc5!U203+calc6!U203)</f>
        <v>6134.8632500000003</v>
      </c>
      <c r="V203" s="31">
        <f>IF(V$8="","",calc1!V203+calc2!V203+calc3!V203+calc4!V203+calc5!V203+calc6!V203)</f>
        <v>1044.5054399999999</v>
      </c>
      <c r="W203" s="31">
        <f>IF(W$8="","",calc1!W203+calc2!W203+calc3!W203+calc4!W203+calc5!W203+calc6!W203)</f>
        <v>62110.097500000003</v>
      </c>
      <c r="X203" s="31">
        <f>IF(X$8="","",calc1!X203+calc2!X203+calc3!X203+calc4!X203+calc5!X203+calc6!X203)</f>
        <v>61370.232390000005</v>
      </c>
      <c r="Y203" s="31">
        <f>IF(Y$8="","",calc1!Y203+calc2!Y203+calc3!Y203+calc4!Y203+calc5!Y203+calc6!Y203)</f>
        <v>50069.477499999994</v>
      </c>
      <c r="Z203" s="31">
        <f>IF(Z$8="","",calc1!Z203+calc2!Z203+calc3!Z203+calc4!Z203+calc5!Z203+calc6!Z203)</f>
        <v>9766.9362899999996</v>
      </c>
      <c r="AA203" s="31">
        <f>IF(AA$8="","",calc1!AA203+calc2!AA203+calc3!AA203+calc4!AA203+calc5!AA203+calc6!AA203)</f>
        <v>2842.5841</v>
      </c>
      <c r="AB203" s="31">
        <f>IF(AB$8="","",calc1!AB203+calc2!AB203+calc3!AB203+calc4!AB203+calc5!AB203+calc6!AB203)</f>
        <v>0</v>
      </c>
      <c r="AC203" s="31" t="str">
        <f>IF(AC$8="","",calc1!AC203+calc2!AC203+calc3!AC203+calc4!AC203+calc5!AC203+calc6!AC203)</f>
        <v/>
      </c>
      <c r="AD203" s="31" t="str">
        <f>IF(AD$8="","",calc1!AD203+calc2!AD203+calc3!AD203+calc4!AD203+calc5!AD203+calc6!AD203)</f>
        <v/>
      </c>
      <c r="AE203" s="31" t="str">
        <f>IF(AE$8="","",calc1!AE203+calc2!AE203+calc3!AE203+calc4!AE203+calc5!AE203+calc6!AE203)</f>
        <v/>
      </c>
      <c r="AF203" s="31" t="str">
        <f>IF(AF$8="","",calc1!AF203+calc2!AF203+calc3!AF203+calc4!AF203+calc5!AF203+calc6!AF203)</f>
        <v/>
      </c>
      <c r="AG203" s="31" t="str">
        <f>IF(AG$8="","",calc1!AG203+calc2!AG203+calc3!AG203+calc4!AG203+calc5!AG203+calc6!AG203)</f>
        <v/>
      </c>
      <c r="AH203" s="31" t="str">
        <f>IF(AH$8="","",calc1!AH203+calc2!AH203+calc3!AH203+calc4!AH203+calc5!AH203+calc6!AH203)</f>
        <v/>
      </c>
      <c r="AI203" s="31" t="str">
        <f>IF(AI$8="","",calc1!AI203+calc2!AI203+calc3!AI203+calc4!AI203+calc5!AI203+calc6!AI203)</f>
        <v/>
      </c>
      <c r="AJ203" s="31" t="str">
        <f>IF(AJ$8="","",calc1!AJ203+calc2!AJ203+calc3!AJ203+calc4!AJ203+calc5!AJ203+calc6!AJ203)</f>
        <v/>
      </c>
      <c r="AK203" s="31" t="str">
        <f>IF(AK$8="","",calc1!AK203+calc2!AK203+calc3!AK203+calc4!AK203+calc5!AK203+calc6!AK203)</f>
        <v/>
      </c>
      <c r="AL203" s="31" t="str">
        <f>IF(AL$8="","",calc1!AL203+calc2!AL203+calc3!AL203+calc4!AL203+calc5!AL203+calc6!AL203)</f>
        <v/>
      </c>
      <c r="AM203" s="31" t="str">
        <f>IF(AM$8="","",calc1!AM203+calc2!AM203+calc3!AM203+calc4!AM203+calc5!AM203+calc6!AM203)</f>
        <v/>
      </c>
      <c r="AN203" s="31" t="str">
        <f>IF(AN$8="","",calc1!AN203+calc2!AN203+calc3!AN203+calc4!AN203+calc5!AN203+calc6!AN203)</f>
        <v/>
      </c>
      <c r="AO203" s="31" t="str">
        <f>IF(AO$8="","",calc1!AO203+calc2!AO203+calc3!AO203+calc4!AO203+calc5!AO203+calc6!AO203)</f>
        <v/>
      </c>
      <c r="AP203" s="31" t="str">
        <f>IF(AP$8="","",calc1!AP203+calc2!AP203+calc3!AP203+calc4!AP203+calc5!AP203+calc6!AP203)</f>
        <v/>
      </c>
      <c r="AQ203" s="31" t="str">
        <f>IF(AQ$8="","",calc1!AQ203+calc2!AQ203+calc3!AQ203+calc4!AQ203+calc5!AQ203+calc6!AQ203)</f>
        <v/>
      </c>
    </row>
    <row r="204" spans="2:43">
      <c r="B204" s="26">
        <f>'input rate-base'!B204</f>
        <v>4</v>
      </c>
      <c r="C204" s="26">
        <f>'input rate-base'!C204</f>
        <v>2028</v>
      </c>
      <c r="D204" s="31">
        <f>IF(D$8="","",calc1!D204+calc2!D204+calc3!D204+calc4!D204+calc5!D204+calc6!D204)</f>
        <v>21756543.687580001</v>
      </c>
      <c r="E204" s="31">
        <f>IF(E$8="","",calc1!E204+calc2!E204+calc3!E204+calc4!E204+calc5!E204+calc6!E204)</f>
        <v>79602.742371</v>
      </c>
      <c r="F204" s="31">
        <f>IF(F$8="","",calc1!F204+calc2!F204+calc3!F204+calc4!F204+calc5!F204+calc6!F204)</f>
        <v>1041262.57677</v>
      </c>
      <c r="G204" s="31">
        <f>IF(G$8="","",calc1!G204+calc2!G204+calc3!G204+calc4!G204+calc5!G204+calc6!G204)</f>
        <v>1732033.5226799999</v>
      </c>
      <c r="H204" s="31">
        <f>IF(H$8="","",calc1!H204+calc2!H204+calc3!H204+calc4!H204+calc5!H204+calc6!H204)</f>
        <v>10650.402234000001</v>
      </c>
      <c r="I204" s="31">
        <f>IF(I$8="","",calc1!I204+calc2!I204+calc3!I204+calc4!I204+calc5!I204+calc6!I204)</f>
        <v>8531457.3550000004</v>
      </c>
      <c r="J204" s="31">
        <f>IF(J$8="","",calc1!J204+calc2!J204+calc3!J204+calc4!J204+calc5!J204+calc6!J204)</f>
        <v>40863.000700000004</v>
      </c>
      <c r="K204" s="31">
        <f>IF(K$8="","",calc1!K204+calc2!K204+calc3!K204+calc4!K204+calc5!K204+calc6!K204)</f>
        <v>55183.993499999997</v>
      </c>
      <c r="L204" s="31">
        <f>IF(L$8="","",calc1!L204+calc2!L204+calc3!L204+calc4!L204+calc5!L204+calc6!L204)</f>
        <v>189370.18417999998</v>
      </c>
      <c r="M204" s="31">
        <f>IF(M$8="","",calc1!M204+calc2!M204+calc3!M204+calc4!M204+calc5!M204+calc6!M204)</f>
        <v>1623817.7449999999</v>
      </c>
      <c r="N204" s="31">
        <f>IF(N$8="","",calc1!N204+calc2!N204+calc3!N204+calc4!N204+calc5!N204+calc6!N204)</f>
        <v>189065.87429000001</v>
      </c>
      <c r="O204" s="31">
        <f>IF(O$8="","",calc1!O204+calc2!O204+calc3!O204+calc4!O204+calc5!O204+calc6!O204)</f>
        <v>343835.07750000001</v>
      </c>
      <c r="P204" s="31">
        <f>IF(P$8="","",calc1!P204+calc2!P204+calc3!P204+calc4!P204+calc5!P204+calc6!P204)</f>
        <v>0</v>
      </c>
      <c r="Q204" s="31">
        <f>IF(Q$8="","",calc1!Q204+calc2!Q204+calc3!Q204+calc4!Q204+calc5!Q204+calc6!Q204)</f>
        <v>167646.01052000001</v>
      </c>
      <c r="R204" s="31">
        <f>IF(R$8="","",calc1!R204+calc2!R204+calc3!R204+calc4!R204+calc5!R204+calc6!R204)</f>
        <v>1879.0754400000001</v>
      </c>
      <c r="S204" s="31">
        <f>IF(S$8="","",calc1!S204+calc2!S204+calc3!S204+calc4!S204+calc5!S204+calc6!S204)</f>
        <v>194819.83974999998</v>
      </c>
      <c r="T204" s="31">
        <f>IF(T$8="","",calc1!T204+calc2!T204+calc3!T204+calc4!T204+calc5!T204+calc6!T204)</f>
        <v>2861.6617000000001</v>
      </c>
      <c r="U204" s="31">
        <f>IF(U$8="","",calc1!U204+calc2!U204+calc3!U204+calc4!U204+calc5!U204+calc6!U204)</f>
        <v>6170.8095000000003</v>
      </c>
      <c r="V204" s="31">
        <f>IF(V$8="","",calc1!V204+calc2!V204+calc3!V204+calc4!V204+calc5!V204+calc6!V204)</f>
        <v>992.71395999999993</v>
      </c>
      <c r="W204" s="31">
        <f>IF(W$8="","",calc1!W204+calc2!W204+calc3!W204+calc4!W204+calc5!W204+calc6!W204)</f>
        <v>63006.532499999994</v>
      </c>
      <c r="X204" s="31">
        <f>IF(X$8="","",calc1!X204+calc2!X204+calc3!X204+calc4!X204+calc5!X204+calc6!X204)</f>
        <v>65069.257680000002</v>
      </c>
      <c r="Y204" s="31">
        <f>IF(Y$8="","",calc1!Y204+calc2!Y204+calc3!Y204+calc4!Y204+calc5!Y204+calc6!Y204)</f>
        <v>52597.02</v>
      </c>
      <c r="Z204" s="31">
        <f>IF(Z$8="","",calc1!Z204+calc2!Z204+calc3!Z204+calc4!Z204+calc5!Z204+calc6!Z204)</f>
        <v>10456.52716</v>
      </c>
      <c r="AA204" s="31">
        <f>IF(AA$8="","",calc1!AA204+calc2!AA204+calc3!AA204+calc4!AA204+calc5!AA204+calc6!AA204)</f>
        <v>2820.4881599999999</v>
      </c>
      <c r="AB204" s="31">
        <f>IF(AB$8="","",calc1!AB204+calc2!AB204+calc3!AB204+calc4!AB204+calc5!AB204+calc6!AB204)</f>
        <v>0</v>
      </c>
      <c r="AC204" s="31" t="str">
        <f>IF(AC$8="","",calc1!AC204+calc2!AC204+calc3!AC204+calc4!AC204+calc5!AC204+calc6!AC204)</f>
        <v/>
      </c>
      <c r="AD204" s="31" t="str">
        <f>IF(AD$8="","",calc1!AD204+calc2!AD204+calc3!AD204+calc4!AD204+calc5!AD204+calc6!AD204)</f>
        <v/>
      </c>
      <c r="AE204" s="31" t="str">
        <f>IF(AE$8="","",calc1!AE204+calc2!AE204+calc3!AE204+calc4!AE204+calc5!AE204+calc6!AE204)</f>
        <v/>
      </c>
      <c r="AF204" s="31" t="str">
        <f>IF(AF$8="","",calc1!AF204+calc2!AF204+calc3!AF204+calc4!AF204+calc5!AF204+calc6!AF204)</f>
        <v/>
      </c>
      <c r="AG204" s="31" t="str">
        <f>IF(AG$8="","",calc1!AG204+calc2!AG204+calc3!AG204+calc4!AG204+calc5!AG204+calc6!AG204)</f>
        <v/>
      </c>
      <c r="AH204" s="31" t="str">
        <f>IF(AH$8="","",calc1!AH204+calc2!AH204+calc3!AH204+calc4!AH204+calc5!AH204+calc6!AH204)</f>
        <v/>
      </c>
      <c r="AI204" s="31" t="str">
        <f>IF(AI$8="","",calc1!AI204+calc2!AI204+calc3!AI204+calc4!AI204+calc5!AI204+calc6!AI204)</f>
        <v/>
      </c>
      <c r="AJ204" s="31" t="str">
        <f>IF(AJ$8="","",calc1!AJ204+calc2!AJ204+calc3!AJ204+calc4!AJ204+calc5!AJ204+calc6!AJ204)</f>
        <v/>
      </c>
      <c r="AK204" s="31" t="str">
        <f>IF(AK$8="","",calc1!AK204+calc2!AK204+calc3!AK204+calc4!AK204+calc5!AK204+calc6!AK204)</f>
        <v/>
      </c>
      <c r="AL204" s="31" t="str">
        <f>IF(AL$8="","",calc1!AL204+calc2!AL204+calc3!AL204+calc4!AL204+calc5!AL204+calc6!AL204)</f>
        <v/>
      </c>
      <c r="AM204" s="31" t="str">
        <f>IF(AM$8="","",calc1!AM204+calc2!AM204+calc3!AM204+calc4!AM204+calc5!AM204+calc6!AM204)</f>
        <v/>
      </c>
      <c r="AN204" s="31" t="str">
        <f>IF(AN$8="","",calc1!AN204+calc2!AN204+calc3!AN204+calc4!AN204+calc5!AN204+calc6!AN204)</f>
        <v/>
      </c>
      <c r="AO204" s="31" t="str">
        <f>IF(AO$8="","",calc1!AO204+calc2!AO204+calc3!AO204+calc4!AO204+calc5!AO204+calc6!AO204)</f>
        <v/>
      </c>
      <c r="AP204" s="31" t="str">
        <f>IF(AP$8="","",calc1!AP204+calc2!AP204+calc3!AP204+calc4!AP204+calc5!AP204+calc6!AP204)</f>
        <v/>
      </c>
      <c r="AQ204" s="31" t="str">
        <f>IF(AQ$8="","",calc1!AQ204+calc2!AQ204+calc3!AQ204+calc4!AQ204+calc5!AQ204+calc6!AQ204)</f>
        <v/>
      </c>
    </row>
    <row r="205" spans="2:43">
      <c r="B205" s="26">
        <f>'input rate-base'!B205</f>
        <v>5</v>
      </c>
      <c r="C205" s="26">
        <f>'input rate-base'!C205</f>
        <v>2028</v>
      </c>
      <c r="D205" s="31">
        <f>IF(D$8="","",calc1!D205+calc2!D205+calc3!D205+calc4!D205+calc5!D205+calc6!D205)</f>
        <v>22698032.444800001</v>
      </c>
      <c r="E205" s="31">
        <f>IF(E$8="","",calc1!E205+calc2!E205+calc3!E205+calc4!E205+calc5!E205+calc6!E205)</f>
        <v>84578.610396000004</v>
      </c>
      <c r="F205" s="31">
        <f>IF(F$8="","",calc1!F205+calc2!F205+calc3!F205+calc4!F205+calc5!F205+calc6!F205)</f>
        <v>1119873.1693600002</v>
      </c>
      <c r="G205" s="31">
        <f>IF(G$8="","",calc1!G205+calc2!G205+calc3!G205+calc4!G205+calc5!G205+calc6!G205)</f>
        <v>1830799.8344400001</v>
      </c>
      <c r="H205" s="31">
        <f>IF(H$8="","",calc1!H205+calc2!H205+calc3!H205+calc4!H205+calc5!H205+calc6!H205)</f>
        <v>11334.145140000001</v>
      </c>
      <c r="I205" s="31">
        <f>IF(I$8="","",calc1!I205+calc2!I205+calc3!I205+calc4!I205+calc5!I205+calc6!I205)</f>
        <v>9081632.6742499992</v>
      </c>
      <c r="J205" s="31">
        <f>IF(J$8="","",calc1!J205+calc2!J205+calc3!J205+calc4!J205+calc5!J205+calc6!J205)</f>
        <v>44448.175000000003</v>
      </c>
      <c r="K205" s="31">
        <f>IF(K$8="","",calc1!K205+calc2!K205+calc3!K205+calc4!K205+calc5!K205+calc6!K205)</f>
        <v>60024.191500000001</v>
      </c>
      <c r="L205" s="31">
        <f>IF(L$8="","",calc1!L205+calc2!L205+calc3!L205+calc4!L205+calc5!L205+calc6!L205)</f>
        <v>199198.90992000001</v>
      </c>
      <c r="M205" s="31">
        <f>IF(M$8="","",calc1!M205+calc2!M205+calc3!M205+calc4!M205+calc5!M205+calc6!M205)</f>
        <v>1697325.8499999999</v>
      </c>
      <c r="N205" s="31">
        <f>IF(N$8="","",calc1!N205+calc2!N205+calc3!N205+calc4!N205+calc5!N205+calc6!N205)</f>
        <v>179894.80988000002</v>
      </c>
      <c r="O205" s="31">
        <f>IF(O$8="","",calc1!O205+calc2!O205+calc3!O205+calc4!O205+calc5!O205+calc6!O205)</f>
        <v>341501.5625</v>
      </c>
      <c r="P205" s="31">
        <f>IF(P$8="","",calc1!P205+calc2!P205+calc3!P205+calc4!P205+calc5!P205+calc6!P205)</f>
        <v>0</v>
      </c>
      <c r="Q205" s="31">
        <f>IF(Q$8="","",calc1!Q205+calc2!Q205+calc3!Q205+calc4!Q205+calc5!Q205+calc6!Q205)</f>
        <v>160727.69925999999</v>
      </c>
      <c r="R205" s="31">
        <f>IF(R$8="","",calc1!R205+calc2!R205+calc3!R205+calc4!R205+calc5!R205+calc6!R205)</f>
        <v>1562.5922399999999</v>
      </c>
      <c r="S205" s="31">
        <f>IF(S$8="","",calc1!S205+calc2!S205+calc3!S205+calc4!S205+calc5!S205+calc6!S205)</f>
        <v>203550.13524999999</v>
      </c>
      <c r="T205" s="31">
        <f>IF(T$8="","",calc1!T205+calc2!T205+calc3!T205+calc4!T205+calc5!T205+calc6!T205)</f>
        <v>2753.4061000000002</v>
      </c>
      <c r="U205" s="31">
        <f>IF(U$8="","",calc1!U205+calc2!U205+calc3!U205+calc4!U205+calc5!U205+calc6!U205)</f>
        <v>6646.0372500000003</v>
      </c>
      <c r="V205" s="31">
        <f>IF(V$8="","",calc1!V205+calc2!V205+calc3!V205+calc4!V205+calc5!V205+calc6!V205)</f>
        <v>1356.3229200000001</v>
      </c>
      <c r="W205" s="31">
        <f>IF(W$8="","",calc1!W205+calc2!W205+calc3!W205+calc4!W205+calc5!W205+calc6!W205)</f>
        <v>65476.232499999998</v>
      </c>
      <c r="X205" s="31">
        <f>IF(X$8="","",calc1!X205+calc2!X205+calc3!X205+calc4!X205+calc5!X205+calc6!X205)</f>
        <v>68531.641669999997</v>
      </c>
      <c r="Y205" s="31">
        <f>IF(Y$8="","",calc1!Y205+calc2!Y205+calc3!Y205+calc4!Y205+calc5!Y205+calc6!Y205)</f>
        <v>53913.427499999998</v>
      </c>
      <c r="Z205" s="31">
        <f>IF(Z$8="","",calc1!Z205+calc2!Z205+calc3!Z205+calc4!Z205+calc5!Z205+calc6!Z205)</f>
        <v>10378.96199</v>
      </c>
      <c r="AA205" s="31">
        <f>IF(AA$8="","",calc1!AA205+calc2!AA205+calc3!AA205+calc4!AA205+calc5!AA205+calc6!AA205)</f>
        <v>2688.3633</v>
      </c>
      <c r="AB205" s="31">
        <f>IF(AB$8="","",calc1!AB205+calc2!AB205+calc3!AB205+calc4!AB205+calc5!AB205+calc6!AB205)</f>
        <v>0</v>
      </c>
      <c r="AC205" s="31" t="str">
        <f>IF(AC$8="","",calc1!AC205+calc2!AC205+calc3!AC205+calc4!AC205+calc5!AC205+calc6!AC205)</f>
        <v/>
      </c>
      <c r="AD205" s="31" t="str">
        <f>IF(AD$8="","",calc1!AD205+calc2!AD205+calc3!AD205+calc4!AD205+calc5!AD205+calc6!AD205)</f>
        <v/>
      </c>
      <c r="AE205" s="31" t="str">
        <f>IF(AE$8="","",calc1!AE205+calc2!AE205+calc3!AE205+calc4!AE205+calc5!AE205+calc6!AE205)</f>
        <v/>
      </c>
      <c r="AF205" s="31" t="str">
        <f>IF(AF$8="","",calc1!AF205+calc2!AF205+calc3!AF205+calc4!AF205+calc5!AF205+calc6!AF205)</f>
        <v/>
      </c>
      <c r="AG205" s="31" t="str">
        <f>IF(AG$8="","",calc1!AG205+calc2!AG205+calc3!AG205+calc4!AG205+calc5!AG205+calc6!AG205)</f>
        <v/>
      </c>
      <c r="AH205" s="31" t="str">
        <f>IF(AH$8="","",calc1!AH205+calc2!AH205+calc3!AH205+calc4!AH205+calc5!AH205+calc6!AH205)</f>
        <v/>
      </c>
      <c r="AI205" s="31" t="str">
        <f>IF(AI$8="","",calc1!AI205+calc2!AI205+calc3!AI205+calc4!AI205+calc5!AI205+calc6!AI205)</f>
        <v/>
      </c>
      <c r="AJ205" s="31" t="str">
        <f>IF(AJ$8="","",calc1!AJ205+calc2!AJ205+calc3!AJ205+calc4!AJ205+calc5!AJ205+calc6!AJ205)</f>
        <v/>
      </c>
      <c r="AK205" s="31" t="str">
        <f>IF(AK$8="","",calc1!AK205+calc2!AK205+calc3!AK205+calc4!AK205+calc5!AK205+calc6!AK205)</f>
        <v/>
      </c>
      <c r="AL205" s="31" t="str">
        <f>IF(AL$8="","",calc1!AL205+calc2!AL205+calc3!AL205+calc4!AL205+calc5!AL205+calc6!AL205)</f>
        <v/>
      </c>
      <c r="AM205" s="31" t="str">
        <f>IF(AM$8="","",calc1!AM205+calc2!AM205+calc3!AM205+calc4!AM205+calc5!AM205+calc6!AM205)</f>
        <v/>
      </c>
      <c r="AN205" s="31" t="str">
        <f>IF(AN$8="","",calc1!AN205+calc2!AN205+calc3!AN205+calc4!AN205+calc5!AN205+calc6!AN205)</f>
        <v/>
      </c>
      <c r="AO205" s="31" t="str">
        <f>IF(AO$8="","",calc1!AO205+calc2!AO205+calc3!AO205+calc4!AO205+calc5!AO205+calc6!AO205)</f>
        <v/>
      </c>
      <c r="AP205" s="31" t="str">
        <f>IF(AP$8="","",calc1!AP205+calc2!AP205+calc3!AP205+calc4!AP205+calc5!AP205+calc6!AP205)</f>
        <v/>
      </c>
      <c r="AQ205" s="31" t="str">
        <f>IF(AQ$8="","",calc1!AQ205+calc2!AQ205+calc3!AQ205+calc4!AQ205+calc5!AQ205+calc6!AQ205)</f>
        <v/>
      </c>
    </row>
    <row r="206" spans="2:43">
      <c r="B206" s="26">
        <f>'input rate-base'!B206</f>
        <v>6</v>
      </c>
      <c r="C206" s="26">
        <f>'input rate-base'!C206</f>
        <v>2028</v>
      </c>
      <c r="D206" s="31">
        <f>IF(D$8="","",calc1!D206+calc2!D206+calc3!D206+calc4!D206+calc5!D206+calc6!D206)</f>
        <v>29523315.94086</v>
      </c>
      <c r="E206" s="31">
        <f>IF(E$8="","",calc1!E206+calc2!E206+calc3!E206+calc4!E206+calc5!E206+calc6!E206)</f>
        <v>110623.026243</v>
      </c>
      <c r="F206" s="31">
        <f>IF(F$8="","",calc1!F206+calc2!F206+calc3!F206+calc4!F206+calc5!F206+calc6!F206)</f>
        <v>1497854.8713700001</v>
      </c>
      <c r="G206" s="31">
        <f>IF(G$8="","",calc1!G206+calc2!G206+calc3!G206+calc4!G206+calc5!G206+calc6!G206)</f>
        <v>2173470.5543999998</v>
      </c>
      <c r="H206" s="31">
        <f>IF(H$8="","",calc1!H206+calc2!H206+calc3!H206+calc4!H206+calc5!H206+calc6!H206)</f>
        <v>13716.501732000001</v>
      </c>
      <c r="I206" s="31">
        <f>IF(I$8="","",calc1!I206+calc2!I206+calc3!I206+calc4!I206+calc5!I206+calc6!I206)</f>
        <v>10099167.00475</v>
      </c>
      <c r="J206" s="31">
        <f>IF(J$8="","",calc1!J206+calc2!J206+calc3!J206+calc4!J206+calc5!J206+calc6!J206)</f>
        <v>51906.593500000003</v>
      </c>
      <c r="K206" s="31">
        <f>IF(K$8="","",calc1!K206+calc2!K206+calc3!K206+calc4!K206+calc5!K206+calc6!K206)</f>
        <v>71991.439500000008</v>
      </c>
      <c r="L206" s="31">
        <f>IF(L$8="","",calc1!L206+calc2!L206+calc3!L206+calc4!L206+calc5!L206+calc6!L206)</f>
        <v>277094.39354250609</v>
      </c>
      <c r="M206" s="31">
        <f>IF(M$8="","",calc1!M206+calc2!M206+calc3!M206+calc4!M206+calc5!M206+calc6!M206)</f>
        <v>1865509.44</v>
      </c>
      <c r="N206" s="31">
        <f>IF(N$8="","",calc1!N206+calc2!N206+calc3!N206+calc4!N206+calc5!N206+calc6!N206)</f>
        <v>186231.39266000001</v>
      </c>
      <c r="O206" s="31">
        <f>IF(O$8="","",calc1!O206+calc2!O206+calc3!O206+calc4!O206+calc5!O206+calc6!O206)</f>
        <v>371720.64</v>
      </c>
      <c r="P206" s="31">
        <f>IF(P$8="","",calc1!P206+calc2!P206+calc3!P206+calc4!P206+calc5!P206+calc6!P206)</f>
        <v>0</v>
      </c>
      <c r="Q206" s="31">
        <f>IF(Q$8="","",calc1!Q206+calc2!Q206+calc3!Q206+calc4!Q206+calc5!Q206+calc6!Q206)</f>
        <v>302285.22281000001</v>
      </c>
      <c r="R206" s="31">
        <f>IF(R$8="","",calc1!R206+calc2!R206+calc3!R206+calc4!R206+calc5!R206+calc6!R206)</f>
        <v>1738.0255200000001</v>
      </c>
      <c r="S206" s="31">
        <f>IF(S$8="","",calc1!S206+calc2!S206+calc3!S206+calc4!S206+calc5!S206+calc6!S206)</f>
        <v>216962.27474999998</v>
      </c>
      <c r="T206" s="31">
        <f>IF(T$8="","",calc1!T206+calc2!T206+calc3!T206+calc4!T206+calc5!T206+calc6!T206)</f>
        <v>3100.3609000000001</v>
      </c>
      <c r="U206" s="31">
        <f>IF(U$8="","",calc1!U206+calc2!U206+calc3!U206+calc4!U206+calc5!U206+calc6!U206)</f>
        <v>6741.5542500000001</v>
      </c>
      <c r="V206" s="31">
        <f>IF(V$8="","",calc1!V206+calc2!V206+calc3!V206+calc4!V206+calc5!V206+calc6!V206)</f>
        <v>1559.7570818711838</v>
      </c>
      <c r="W206" s="31">
        <f>IF(W$8="","",calc1!W206+calc2!W206+calc3!W206+calc4!W206+calc5!W206+calc6!W206)</f>
        <v>69484.834999999992</v>
      </c>
      <c r="X206" s="31">
        <f>IF(X$8="","",calc1!X206+calc2!X206+calc3!X206+calc4!X206+calc5!X206+calc6!X206)</f>
        <v>75139.306370000006</v>
      </c>
      <c r="Y206" s="31">
        <f>IF(Y$8="","",calc1!Y206+calc2!Y206+calc3!Y206+calc4!Y206+calc5!Y206+calc6!Y206)</f>
        <v>55714.959999999992</v>
      </c>
      <c r="Z206" s="31">
        <f>IF(Z$8="","",calc1!Z206+calc2!Z206+calc3!Z206+calc4!Z206+calc5!Z206+calc6!Z206)</f>
        <v>10841.286830000001</v>
      </c>
      <c r="AA206" s="31">
        <f>IF(AA$8="","",calc1!AA206+calc2!AA206+calc3!AA206+calc4!AA206+calc5!AA206+calc6!AA206)</f>
        <v>4589.6267600000001</v>
      </c>
      <c r="AB206" s="31">
        <f>IF(AB$8="","",calc1!AB206+calc2!AB206+calc3!AB206+calc4!AB206+calc5!AB206+calc6!AB206)</f>
        <v>0</v>
      </c>
      <c r="AC206" s="31" t="str">
        <f>IF(AC$8="","",calc1!AC206+calc2!AC206+calc3!AC206+calc4!AC206+calc5!AC206+calc6!AC206)</f>
        <v/>
      </c>
      <c r="AD206" s="31" t="str">
        <f>IF(AD$8="","",calc1!AD206+calc2!AD206+calc3!AD206+calc4!AD206+calc5!AD206+calc6!AD206)</f>
        <v/>
      </c>
      <c r="AE206" s="31" t="str">
        <f>IF(AE$8="","",calc1!AE206+calc2!AE206+calc3!AE206+calc4!AE206+calc5!AE206+calc6!AE206)</f>
        <v/>
      </c>
      <c r="AF206" s="31" t="str">
        <f>IF(AF$8="","",calc1!AF206+calc2!AF206+calc3!AF206+calc4!AF206+calc5!AF206+calc6!AF206)</f>
        <v/>
      </c>
      <c r="AG206" s="31" t="str">
        <f>IF(AG$8="","",calc1!AG206+calc2!AG206+calc3!AG206+calc4!AG206+calc5!AG206+calc6!AG206)</f>
        <v/>
      </c>
      <c r="AH206" s="31" t="str">
        <f>IF(AH$8="","",calc1!AH206+calc2!AH206+calc3!AH206+calc4!AH206+calc5!AH206+calc6!AH206)</f>
        <v/>
      </c>
      <c r="AI206" s="31" t="str">
        <f>IF(AI$8="","",calc1!AI206+calc2!AI206+calc3!AI206+calc4!AI206+calc5!AI206+calc6!AI206)</f>
        <v/>
      </c>
      <c r="AJ206" s="31" t="str">
        <f>IF(AJ$8="","",calc1!AJ206+calc2!AJ206+calc3!AJ206+calc4!AJ206+calc5!AJ206+calc6!AJ206)</f>
        <v/>
      </c>
      <c r="AK206" s="31" t="str">
        <f>IF(AK$8="","",calc1!AK206+calc2!AK206+calc3!AK206+calc4!AK206+calc5!AK206+calc6!AK206)</f>
        <v/>
      </c>
      <c r="AL206" s="31" t="str">
        <f>IF(AL$8="","",calc1!AL206+calc2!AL206+calc3!AL206+calc4!AL206+calc5!AL206+calc6!AL206)</f>
        <v/>
      </c>
      <c r="AM206" s="31" t="str">
        <f>IF(AM$8="","",calc1!AM206+calc2!AM206+calc3!AM206+calc4!AM206+calc5!AM206+calc6!AM206)</f>
        <v/>
      </c>
      <c r="AN206" s="31" t="str">
        <f>IF(AN$8="","",calc1!AN206+calc2!AN206+calc3!AN206+calc4!AN206+calc5!AN206+calc6!AN206)</f>
        <v/>
      </c>
      <c r="AO206" s="31" t="str">
        <f>IF(AO$8="","",calc1!AO206+calc2!AO206+calc3!AO206+calc4!AO206+calc5!AO206+calc6!AO206)</f>
        <v/>
      </c>
      <c r="AP206" s="31" t="str">
        <f>IF(AP$8="","",calc1!AP206+calc2!AP206+calc3!AP206+calc4!AP206+calc5!AP206+calc6!AP206)</f>
        <v/>
      </c>
      <c r="AQ206" s="31" t="str">
        <f>IF(AQ$8="","",calc1!AQ206+calc2!AQ206+calc3!AQ206+calc4!AQ206+calc5!AQ206+calc6!AQ206)</f>
        <v/>
      </c>
    </row>
    <row r="207" spans="2:43">
      <c r="B207" s="26">
        <f>'input rate-base'!B207</f>
        <v>7</v>
      </c>
      <c r="C207" s="26">
        <f>'input rate-base'!C207</f>
        <v>2028</v>
      </c>
      <c r="D207" s="31">
        <f>IF(D$8="","",calc1!D207+calc2!D207+calc3!D207+calc4!D207+calc5!D207+calc6!D207)</f>
        <v>33491594.764710002</v>
      </c>
      <c r="E207" s="31">
        <f>IF(E$8="","",calc1!E207+calc2!E207+calc3!E207+calc4!E207+calc5!E207+calc6!E207)</f>
        <v>124728.562095</v>
      </c>
      <c r="F207" s="31">
        <f>IF(F$8="","",calc1!F207+calc2!F207+calc3!F207+calc4!F207+calc5!F207+calc6!F207)</f>
        <v>1711613.87965</v>
      </c>
      <c r="G207" s="31">
        <f>IF(G$8="","",calc1!G207+calc2!G207+calc3!G207+calc4!G207+calc5!G207+calc6!G207)</f>
        <v>2346479.0605199998</v>
      </c>
      <c r="H207" s="31">
        <f>IF(H$8="","",calc1!H207+calc2!H207+calc3!H207+calc4!H207+calc5!H207+calc6!H207)</f>
        <v>14916.244122</v>
      </c>
      <c r="I207" s="31">
        <f>IF(I$8="","",calc1!I207+calc2!I207+calc3!I207+calc4!I207+calc5!I207+calc6!I207)</f>
        <v>10548189.730999999</v>
      </c>
      <c r="J207" s="31">
        <f>IF(J$8="","",calc1!J207+calc2!J207+calc3!J207+calc4!J207+calc5!J207+calc6!J207)</f>
        <v>54491.878100000002</v>
      </c>
      <c r="K207" s="31">
        <f>IF(K$8="","",calc1!K207+calc2!K207+calc3!K207+calc4!K207+calc5!K207+calc6!K207)</f>
        <v>74073.563500000004</v>
      </c>
      <c r="L207" s="31">
        <f>IF(L$8="","",calc1!L207+calc2!L207+calc3!L207+calc4!L207+calc5!L207+calc6!L207)</f>
        <v>344443.31378455041</v>
      </c>
      <c r="M207" s="31">
        <f>IF(M$8="","",calc1!M207+calc2!M207+calc3!M207+calc4!M207+calc5!M207+calc6!M207)</f>
        <v>1866631.0724999998</v>
      </c>
      <c r="N207" s="31">
        <f>IF(N$8="","",calc1!N207+calc2!N207+calc3!N207+calc4!N207+calc5!N207+calc6!N207)</f>
        <v>189036.10042</v>
      </c>
      <c r="O207" s="31">
        <f>IF(O$8="","",calc1!O207+calc2!O207+calc3!O207+calc4!O207+calc5!O207+calc6!O207)</f>
        <v>381295.79499999993</v>
      </c>
      <c r="P207" s="31">
        <f>IF(P$8="","",calc1!P207+calc2!P207+calc3!P207+calc4!P207+calc5!P207+calc6!P207)</f>
        <v>0</v>
      </c>
      <c r="Q207" s="31">
        <f>IF(Q$8="","",calc1!Q207+calc2!Q207+calc3!Q207+calc4!Q207+calc5!Q207+calc6!Q207)</f>
        <v>334258.77048000001</v>
      </c>
      <c r="R207" s="31">
        <f>IF(R$8="","",calc1!R207+calc2!R207+calc3!R207+calc4!R207+calc5!R207+calc6!R207)</f>
        <v>1842.10356</v>
      </c>
      <c r="S207" s="31">
        <f>IF(S$8="","",calc1!S207+calc2!S207+calc3!S207+calc4!S207+calc5!S207+calc6!S207)</f>
        <v>224536.402</v>
      </c>
      <c r="T207" s="31">
        <f>IF(T$8="","",calc1!T207+calc2!T207+calc3!T207+calc4!T207+calc5!T207+calc6!T207)</f>
        <v>3086.0914000000002</v>
      </c>
      <c r="U207" s="31">
        <f>IF(U$8="","",calc1!U207+calc2!U207+calc3!U207+calc4!U207+calc5!U207+calc6!U207)</f>
        <v>6972.9454999999998</v>
      </c>
      <c r="V207" s="31">
        <f>IF(V$8="","",calc1!V207+calc2!V207+calc3!V207+calc4!V207+calc5!V207+calc6!V207)</f>
        <v>2097.5984518595142</v>
      </c>
      <c r="W207" s="31">
        <f>IF(W$8="","",calc1!W207+calc2!W207+calc3!W207+calc4!W207+calc5!W207+calc6!W207)</f>
        <v>70788.722500000003</v>
      </c>
      <c r="X207" s="31">
        <f>IF(X$8="","",calc1!X207+calc2!X207+calc3!X207+calc4!X207+calc5!X207+calc6!X207)</f>
        <v>69427.404859999995</v>
      </c>
      <c r="Y207" s="31">
        <f>IF(Y$8="","",calc1!Y207+calc2!Y207+calc3!Y207+calc4!Y207+calc5!Y207+calc6!Y207)</f>
        <v>54438.707499999997</v>
      </c>
      <c r="Z207" s="31">
        <f>IF(Z$8="","",calc1!Z207+calc2!Z207+calc3!Z207+calc4!Z207+calc5!Z207+calc6!Z207)</f>
        <v>11229.87477</v>
      </c>
      <c r="AA207" s="31">
        <f>IF(AA$8="","",calc1!AA207+calc2!AA207+calc3!AA207+calc4!AA207+calc5!AA207+calc6!AA207)</f>
        <v>4880.5682299999999</v>
      </c>
      <c r="AB207" s="31">
        <f>IF(AB$8="","",calc1!AB207+calc2!AB207+calc3!AB207+calc4!AB207+calc5!AB207+calc6!AB207)</f>
        <v>0</v>
      </c>
      <c r="AC207" s="31" t="str">
        <f>IF(AC$8="","",calc1!AC207+calc2!AC207+calc3!AC207+calc4!AC207+calc5!AC207+calc6!AC207)</f>
        <v/>
      </c>
      <c r="AD207" s="31" t="str">
        <f>IF(AD$8="","",calc1!AD207+calc2!AD207+calc3!AD207+calc4!AD207+calc5!AD207+calc6!AD207)</f>
        <v/>
      </c>
      <c r="AE207" s="31" t="str">
        <f>IF(AE$8="","",calc1!AE207+calc2!AE207+calc3!AE207+calc4!AE207+calc5!AE207+calc6!AE207)</f>
        <v/>
      </c>
      <c r="AF207" s="31" t="str">
        <f>IF(AF$8="","",calc1!AF207+calc2!AF207+calc3!AF207+calc4!AF207+calc5!AF207+calc6!AF207)</f>
        <v/>
      </c>
      <c r="AG207" s="31" t="str">
        <f>IF(AG$8="","",calc1!AG207+calc2!AG207+calc3!AG207+calc4!AG207+calc5!AG207+calc6!AG207)</f>
        <v/>
      </c>
      <c r="AH207" s="31" t="str">
        <f>IF(AH$8="","",calc1!AH207+calc2!AH207+calc3!AH207+calc4!AH207+calc5!AH207+calc6!AH207)</f>
        <v/>
      </c>
      <c r="AI207" s="31" t="str">
        <f>IF(AI$8="","",calc1!AI207+calc2!AI207+calc3!AI207+calc4!AI207+calc5!AI207+calc6!AI207)</f>
        <v/>
      </c>
      <c r="AJ207" s="31" t="str">
        <f>IF(AJ$8="","",calc1!AJ207+calc2!AJ207+calc3!AJ207+calc4!AJ207+calc5!AJ207+calc6!AJ207)</f>
        <v/>
      </c>
      <c r="AK207" s="31" t="str">
        <f>IF(AK$8="","",calc1!AK207+calc2!AK207+calc3!AK207+calc4!AK207+calc5!AK207+calc6!AK207)</f>
        <v/>
      </c>
      <c r="AL207" s="31" t="str">
        <f>IF(AL$8="","",calc1!AL207+calc2!AL207+calc3!AL207+calc4!AL207+calc5!AL207+calc6!AL207)</f>
        <v/>
      </c>
      <c r="AM207" s="31" t="str">
        <f>IF(AM$8="","",calc1!AM207+calc2!AM207+calc3!AM207+calc4!AM207+calc5!AM207+calc6!AM207)</f>
        <v/>
      </c>
      <c r="AN207" s="31" t="str">
        <f>IF(AN$8="","",calc1!AN207+calc2!AN207+calc3!AN207+calc4!AN207+calc5!AN207+calc6!AN207)</f>
        <v/>
      </c>
      <c r="AO207" s="31" t="str">
        <f>IF(AO$8="","",calc1!AO207+calc2!AO207+calc3!AO207+calc4!AO207+calc5!AO207+calc6!AO207)</f>
        <v/>
      </c>
      <c r="AP207" s="31" t="str">
        <f>IF(AP$8="","",calc1!AP207+calc2!AP207+calc3!AP207+calc4!AP207+calc5!AP207+calc6!AP207)</f>
        <v/>
      </c>
      <c r="AQ207" s="31" t="str">
        <f>IF(AQ$8="","",calc1!AQ207+calc2!AQ207+calc3!AQ207+calc4!AQ207+calc5!AQ207+calc6!AQ207)</f>
        <v/>
      </c>
    </row>
    <row r="208" spans="2:43">
      <c r="B208" s="26">
        <f>'input rate-base'!B208</f>
        <v>8</v>
      </c>
      <c r="C208" s="26">
        <f>'input rate-base'!C208</f>
        <v>2028</v>
      </c>
      <c r="D208" s="31">
        <f>IF(D$8="","",calc1!D208+calc2!D208+calc3!D208+calc4!D208+calc5!D208+calc6!D208)</f>
        <v>33745897.449220002</v>
      </c>
      <c r="E208" s="31">
        <f>IF(E$8="","",calc1!E208+calc2!E208+calc3!E208+calc4!E208+calc5!E208+calc6!E208)</f>
        <v>124304.83015199999</v>
      </c>
      <c r="F208" s="31">
        <f>IF(F$8="","",calc1!F208+calc2!F208+calc3!F208+calc4!F208+calc5!F208+calc6!F208)</f>
        <v>1719916.9653400001</v>
      </c>
      <c r="G208" s="31">
        <f>IF(G$8="","",calc1!G208+calc2!G208+calc3!G208+calc4!G208+calc5!G208+calc6!G208)</f>
        <v>2355457.7110799998</v>
      </c>
      <c r="H208" s="31">
        <f>IF(H$8="","",calc1!H208+calc2!H208+calc3!H208+calc4!H208+calc5!H208+calc6!H208)</f>
        <v>14973.269706000001</v>
      </c>
      <c r="I208" s="31">
        <f>IF(I$8="","",calc1!I208+calc2!I208+calc3!I208+calc4!I208+calc5!I208+calc6!I208)</f>
        <v>10541958.985750001</v>
      </c>
      <c r="J208" s="31">
        <f>IF(J$8="","",calc1!J208+calc2!J208+calc3!J208+calc4!J208+calc5!J208+calc6!J208)</f>
        <v>50543.164100000002</v>
      </c>
      <c r="K208" s="31">
        <f>IF(K$8="","",calc1!K208+calc2!K208+calc3!K208+calc4!K208+calc5!K208+calc6!K208)</f>
        <v>75145.950250000009</v>
      </c>
      <c r="L208" s="31">
        <f>IF(L$8="","",calc1!L208+calc2!L208+calc3!L208+calc4!L208+calc5!L208+calc6!L208)</f>
        <v>353800.02082648018</v>
      </c>
      <c r="M208" s="31">
        <f>IF(M$8="","",calc1!M208+calc2!M208+calc3!M208+calc4!M208+calc5!M208+calc6!M208)</f>
        <v>1932293.9375</v>
      </c>
      <c r="N208" s="31">
        <f>IF(N$8="","",calc1!N208+calc2!N208+calc3!N208+calc4!N208+calc5!N208+calc6!N208)</f>
        <v>195958.90266000002</v>
      </c>
      <c r="O208" s="31">
        <f>IF(O$8="","",calc1!O208+calc2!O208+calc3!O208+calc4!O208+calc5!O208+calc6!O208)</f>
        <v>385762.71499999997</v>
      </c>
      <c r="P208" s="31">
        <f>IF(P$8="","",calc1!P208+calc2!P208+calc3!P208+calc4!P208+calc5!P208+calc6!P208)</f>
        <v>0</v>
      </c>
      <c r="Q208" s="31">
        <f>IF(Q$8="","",calc1!Q208+calc2!Q208+calc3!Q208+calc4!Q208+calc5!Q208+calc6!Q208)</f>
        <v>337733.054</v>
      </c>
      <c r="R208" s="31">
        <f>IF(R$8="","",calc1!R208+calc2!R208+calc3!R208+calc4!R208+calc5!R208+calc6!R208)</f>
        <v>1930.6016400000001</v>
      </c>
      <c r="S208" s="31">
        <f>IF(S$8="","",calc1!S208+calc2!S208+calc3!S208+calc4!S208+calc5!S208+calc6!S208)</f>
        <v>224262.54625000001</v>
      </c>
      <c r="T208" s="31">
        <f>IF(T$8="","",calc1!T208+calc2!T208+calc3!T208+calc4!T208+calc5!T208+calc6!T208)</f>
        <v>3069.8184000000001</v>
      </c>
      <c r="U208" s="31">
        <f>IF(U$8="","",calc1!U208+calc2!U208+calc3!U208+calc4!U208+calc5!U208+calc6!U208)</f>
        <v>6938.2732500000002</v>
      </c>
      <c r="V208" s="31">
        <f>IF(V$8="","",calc1!V208+calc2!V208+calc3!V208+calc4!V208+calc5!V208+calc6!V208)</f>
        <v>2369.5163139345809</v>
      </c>
      <c r="W208" s="31">
        <f>IF(W$8="","",calc1!W208+calc2!W208+calc3!W208+calc4!W208+calc5!W208+calc6!W208)</f>
        <v>72348.172500000001</v>
      </c>
      <c r="X208" s="31">
        <f>IF(X$8="","",calc1!X208+calc2!X208+calc3!X208+calc4!X208+calc5!X208+calc6!X208)</f>
        <v>69449.487110000002</v>
      </c>
      <c r="Y208" s="31">
        <f>IF(Y$8="","",calc1!Y208+calc2!Y208+calc3!Y208+calc4!Y208+calc5!Y208+calc6!Y208)</f>
        <v>57022.684999999998</v>
      </c>
      <c r="Z208" s="31">
        <f>IF(Z$8="","",calc1!Z208+calc2!Z208+calc3!Z208+calc4!Z208+calc5!Z208+calc6!Z208)</f>
        <v>11321.867979999999</v>
      </c>
      <c r="AA208" s="31">
        <f>IF(AA$8="","",calc1!AA208+calc2!AA208+calc3!AA208+calc4!AA208+calc5!AA208+calc6!AA208)</f>
        <v>5035.6764999999996</v>
      </c>
      <c r="AB208" s="31">
        <f>IF(AB$8="","",calc1!AB208+calc2!AB208+calc3!AB208+calc4!AB208+calc5!AB208+calc6!AB208)</f>
        <v>0</v>
      </c>
      <c r="AC208" s="31" t="str">
        <f>IF(AC$8="","",calc1!AC208+calc2!AC208+calc3!AC208+calc4!AC208+calc5!AC208+calc6!AC208)</f>
        <v/>
      </c>
      <c r="AD208" s="31" t="str">
        <f>IF(AD$8="","",calc1!AD208+calc2!AD208+calc3!AD208+calc4!AD208+calc5!AD208+calc6!AD208)</f>
        <v/>
      </c>
      <c r="AE208" s="31" t="str">
        <f>IF(AE$8="","",calc1!AE208+calc2!AE208+calc3!AE208+calc4!AE208+calc5!AE208+calc6!AE208)</f>
        <v/>
      </c>
      <c r="AF208" s="31" t="str">
        <f>IF(AF$8="","",calc1!AF208+calc2!AF208+calc3!AF208+calc4!AF208+calc5!AF208+calc6!AF208)</f>
        <v/>
      </c>
      <c r="AG208" s="31" t="str">
        <f>IF(AG$8="","",calc1!AG208+calc2!AG208+calc3!AG208+calc4!AG208+calc5!AG208+calc6!AG208)</f>
        <v/>
      </c>
      <c r="AH208" s="31" t="str">
        <f>IF(AH$8="","",calc1!AH208+calc2!AH208+calc3!AH208+calc4!AH208+calc5!AH208+calc6!AH208)</f>
        <v/>
      </c>
      <c r="AI208" s="31" t="str">
        <f>IF(AI$8="","",calc1!AI208+calc2!AI208+calc3!AI208+calc4!AI208+calc5!AI208+calc6!AI208)</f>
        <v/>
      </c>
      <c r="AJ208" s="31" t="str">
        <f>IF(AJ$8="","",calc1!AJ208+calc2!AJ208+calc3!AJ208+calc4!AJ208+calc5!AJ208+calc6!AJ208)</f>
        <v/>
      </c>
      <c r="AK208" s="31" t="str">
        <f>IF(AK$8="","",calc1!AK208+calc2!AK208+calc3!AK208+calc4!AK208+calc5!AK208+calc6!AK208)</f>
        <v/>
      </c>
      <c r="AL208" s="31" t="str">
        <f>IF(AL$8="","",calc1!AL208+calc2!AL208+calc3!AL208+calc4!AL208+calc5!AL208+calc6!AL208)</f>
        <v/>
      </c>
      <c r="AM208" s="31" t="str">
        <f>IF(AM$8="","",calc1!AM208+calc2!AM208+calc3!AM208+calc4!AM208+calc5!AM208+calc6!AM208)</f>
        <v/>
      </c>
      <c r="AN208" s="31" t="str">
        <f>IF(AN$8="","",calc1!AN208+calc2!AN208+calc3!AN208+calc4!AN208+calc5!AN208+calc6!AN208)</f>
        <v/>
      </c>
      <c r="AO208" s="31" t="str">
        <f>IF(AO$8="","",calc1!AO208+calc2!AO208+calc3!AO208+calc4!AO208+calc5!AO208+calc6!AO208)</f>
        <v/>
      </c>
      <c r="AP208" s="31" t="str">
        <f>IF(AP$8="","",calc1!AP208+calc2!AP208+calc3!AP208+calc4!AP208+calc5!AP208+calc6!AP208)</f>
        <v/>
      </c>
      <c r="AQ208" s="31" t="str">
        <f>IF(AQ$8="","",calc1!AQ208+calc2!AQ208+calc3!AQ208+calc4!AQ208+calc5!AQ208+calc6!AQ208)</f>
        <v/>
      </c>
    </row>
    <row r="209" spans="2:43">
      <c r="B209" s="26">
        <f>'input rate-base'!B209</f>
        <v>9</v>
      </c>
      <c r="C209" s="26">
        <f>'input rate-base'!C209</f>
        <v>2028</v>
      </c>
      <c r="D209" s="31">
        <f>IF(D$8="","",calc1!D209+calc2!D209+calc3!D209+calc4!D209+calc5!D209+calc6!D209)</f>
        <v>32503221.853520002</v>
      </c>
      <c r="E209" s="31">
        <f>IF(E$8="","",calc1!E209+calc2!E209+calc3!E209+calc4!E209+calc5!E209+calc6!E209)</f>
        <v>117328.413378</v>
      </c>
      <c r="F209" s="31">
        <f>IF(F$8="","",calc1!F209+calc2!F209+calc3!F209+calc4!F209+calc5!F209+calc6!F209)</f>
        <v>1633365.8378400002</v>
      </c>
      <c r="G209" s="31">
        <f>IF(G$8="","",calc1!G209+calc2!G209+calc3!G209+calc4!G209+calc5!G209+calc6!G209)</f>
        <v>2311972.8705599997</v>
      </c>
      <c r="H209" s="31">
        <f>IF(H$8="","",calc1!H209+calc2!H209+calc3!H209+calc4!H209+calc5!H209+calc6!H209)</f>
        <v>14670.141804000001</v>
      </c>
      <c r="I209" s="31">
        <f>IF(I$8="","",calc1!I209+calc2!I209+calc3!I209+calc4!I209+calc5!I209+calc6!I209)</f>
        <v>10820156.471500002</v>
      </c>
      <c r="J209" s="31">
        <f>IF(J$8="","",calc1!J209+calc2!J209+calc3!J209+calc4!J209+calc5!J209+calc6!J209)</f>
        <v>54709.405700000003</v>
      </c>
      <c r="K209" s="31">
        <f>IF(K$8="","",calc1!K209+calc2!K209+calc3!K209+calc4!K209+calc5!K209+calc6!K209)</f>
        <v>70725.432750000007</v>
      </c>
      <c r="L209" s="31">
        <f>IF(L$8="","",calc1!L209+calc2!L209+calc3!L209+calc4!L209+calc5!L209+calc6!L209)</f>
        <v>350605.3429542763</v>
      </c>
      <c r="M209" s="31">
        <f>IF(M$8="","",calc1!M209+calc2!M209+calc3!M209+calc4!M209+calc5!M209+calc6!M209)</f>
        <v>1936658.49</v>
      </c>
      <c r="N209" s="31">
        <f>IF(N$8="","",calc1!N209+calc2!N209+calc3!N209+calc4!N209+calc5!N209+calc6!N209)</f>
        <v>201280.22154999999</v>
      </c>
      <c r="O209" s="31">
        <f>IF(O$8="","",calc1!O209+calc2!O209+calc3!O209+calc4!O209+calc5!O209+calc6!O209)</f>
        <v>378760.5625</v>
      </c>
      <c r="P209" s="31">
        <f>IF(P$8="","",calc1!P209+calc2!P209+calc3!P209+calc4!P209+calc5!P209+calc6!P209)</f>
        <v>0</v>
      </c>
      <c r="Q209" s="31">
        <f>IF(Q$8="","",calc1!Q209+calc2!Q209+calc3!Q209+calc4!Q209+calc5!Q209+calc6!Q209)</f>
        <v>287609.12771999999</v>
      </c>
      <c r="R209" s="31">
        <f>IF(R$8="","",calc1!R209+calc2!R209+calc3!R209+calc4!R209+calc5!R209+calc6!R209)</f>
        <v>2038.0984800000001</v>
      </c>
      <c r="S209" s="31">
        <f>IF(S$8="","",calc1!S209+calc2!S209+calc3!S209+calc4!S209+calc5!S209+calc6!S209)</f>
        <v>221645.89025</v>
      </c>
      <c r="T209" s="31">
        <f>IF(T$8="","",calc1!T209+calc2!T209+calc3!T209+calc4!T209+calc5!T209+calc6!T209)</f>
        <v>3045.0711000000001</v>
      </c>
      <c r="U209" s="31">
        <f>IF(U$8="","",calc1!U209+calc2!U209+calc3!U209+calc4!U209+calc5!U209+calc6!U209)</f>
        <v>6754.4657500000003</v>
      </c>
      <c r="V209" s="31">
        <f>IF(V$8="","",calc1!V209+calc2!V209+calc3!V209+calc4!V209+calc5!V209+calc6!V209)</f>
        <v>2244.6877109516231</v>
      </c>
      <c r="W209" s="31">
        <f>IF(W$8="","",calc1!W209+calc2!W209+calc3!W209+calc4!W209+calc5!W209+calc6!W209)</f>
        <v>72183.194999999992</v>
      </c>
      <c r="X209" s="31">
        <f>IF(X$8="","",calc1!X209+calc2!X209+calc3!X209+calc4!X209+calc5!X209+calc6!X209)</f>
        <v>74998.36957000001</v>
      </c>
      <c r="Y209" s="31">
        <f>IF(Y$8="","",calc1!Y209+calc2!Y209+calc3!Y209+calc4!Y209+calc5!Y209+calc6!Y209)</f>
        <v>57195.347499999996</v>
      </c>
      <c r="Z209" s="31">
        <f>IF(Z$8="","",calc1!Z209+calc2!Z209+calc3!Z209+calc4!Z209+calc5!Z209+calc6!Z209)</f>
        <v>11099.213659999999</v>
      </c>
      <c r="AA209" s="31">
        <f>IF(AA$8="","",calc1!AA209+calc2!AA209+calc3!AA209+calc4!AA209+calc5!AA209+calc6!AA209)</f>
        <v>5386.7240000000002</v>
      </c>
      <c r="AB209" s="31">
        <f>IF(AB$8="","",calc1!AB209+calc2!AB209+calc3!AB209+calc4!AB209+calc5!AB209+calc6!AB209)</f>
        <v>0</v>
      </c>
      <c r="AC209" s="31" t="str">
        <f>IF(AC$8="","",calc1!AC209+calc2!AC209+calc3!AC209+calc4!AC209+calc5!AC209+calc6!AC209)</f>
        <v/>
      </c>
      <c r="AD209" s="31" t="str">
        <f>IF(AD$8="","",calc1!AD209+calc2!AD209+calc3!AD209+calc4!AD209+calc5!AD209+calc6!AD209)</f>
        <v/>
      </c>
      <c r="AE209" s="31" t="str">
        <f>IF(AE$8="","",calc1!AE209+calc2!AE209+calc3!AE209+calc4!AE209+calc5!AE209+calc6!AE209)</f>
        <v/>
      </c>
      <c r="AF209" s="31" t="str">
        <f>IF(AF$8="","",calc1!AF209+calc2!AF209+calc3!AF209+calc4!AF209+calc5!AF209+calc6!AF209)</f>
        <v/>
      </c>
      <c r="AG209" s="31" t="str">
        <f>IF(AG$8="","",calc1!AG209+calc2!AG209+calc3!AG209+calc4!AG209+calc5!AG209+calc6!AG209)</f>
        <v/>
      </c>
      <c r="AH209" s="31" t="str">
        <f>IF(AH$8="","",calc1!AH209+calc2!AH209+calc3!AH209+calc4!AH209+calc5!AH209+calc6!AH209)</f>
        <v/>
      </c>
      <c r="AI209" s="31" t="str">
        <f>IF(AI$8="","",calc1!AI209+calc2!AI209+calc3!AI209+calc4!AI209+calc5!AI209+calc6!AI209)</f>
        <v/>
      </c>
      <c r="AJ209" s="31" t="str">
        <f>IF(AJ$8="","",calc1!AJ209+calc2!AJ209+calc3!AJ209+calc4!AJ209+calc5!AJ209+calc6!AJ209)</f>
        <v/>
      </c>
      <c r="AK209" s="31" t="str">
        <f>IF(AK$8="","",calc1!AK209+calc2!AK209+calc3!AK209+calc4!AK209+calc5!AK209+calc6!AK209)</f>
        <v/>
      </c>
      <c r="AL209" s="31" t="str">
        <f>IF(AL$8="","",calc1!AL209+calc2!AL209+calc3!AL209+calc4!AL209+calc5!AL209+calc6!AL209)</f>
        <v/>
      </c>
      <c r="AM209" s="31" t="str">
        <f>IF(AM$8="","",calc1!AM209+calc2!AM209+calc3!AM209+calc4!AM209+calc5!AM209+calc6!AM209)</f>
        <v/>
      </c>
      <c r="AN209" s="31" t="str">
        <f>IF(AN$8="","",calc1!AN209+calc2!AN209+calc3!AN209+calc4!AN209+calc5!AN209+calc6!AN209)</f>
        <v/>
      </c>
      <c r="AO209" s="31" t="str">
        <f>IF(AO$8="","",calc1!AO209+calc2!AO209+calc3!AO209+calc4!AO209+calc5!AO209+calc6!AO209)</f>
        <v/>
      </c>
      <c r="AP209" s="31" t="str">
        <f>IF(AP$8="","",calc1!AP209+calc2!AP209+calc3!AP209+calc4!AP209+calc5!AP209+calc6!AP209)</f>
        <v/>
      </c>
      <c r="AQ209" s="31" t="str">
        <f>IF(AQ$8="","",calc1!AQ209+calc2!AQ209+calc3!AQ209+calc4!AQ209+calc5!AQ209+calc6!AQ209)</f>
        <v/>
      </c>
    </row>
    <row r="210" spans="2:43">
      <c r="B210" s="26">
        <f>'input rate-base'!B210</f>
        <v>10</v>
      </c>
      <c r="C210" s="26">
        <f>'input rate-base'!C210</f>
        <v>2028</v>
      </c>
      <c r="D210" s="31">
        <f>IF(D$8="","",calc1!D210+calc2!D210+calc3!D210+calc4!D210+calc5!D210+calc6!D210)</f>
        <v>27544076.801139999</v>
      </c>
      <c r="E210" s="31">
        <f>IF(E$8="","",calc1!E210+calc2!E210+calc3!E210+calc4!E210+calc5!E210+calc6!E210)</f>
        <v>96662.612238000002</v>
      </c>
      <c r="F210" s="31">
        <f>IF(F$8="","",calc1!F210+calc2!F210+calc3!F210+calc4!F210+calc5!F210+calc6!F210)</f>
        <v>1345314.19692</v>
      </c>
      <c r="G210" s="31">
        <f>IF(G$8="","",calc1!G210+calc2!G210+calc3!G210+calc4!G210+calc5!G210+calc6!G210)</f>
        <v>2074355.26452</v>
      </c>
      <c r="H210" s="31">
        <f>IF(H$8="","",calc1!H210+calc2!H210+calc3!H210+calc4!H210+calc5!H210+calc6!H210)</f>
        <v>13012.656282</v>
      </c>
      <c r="I210" s="31">
        <f>IF(I$8="","",calc1!I210+calc2!I210+calc3!I210+calc4!I210+calc5!I210+calc6!I210)</f>
        <v>10407021.941500001</v>
      </c>
      <c r="J210" s="31">
        <f>IF(J$8="","",calc1!J210+calc2!J210+calc3!J210+calc4!J210+calc5!J210+calc6!J210)</f>
        <v>56156.481100000005</v>
      </c>
      <c r="K210" s="31">
        <f>IF(K$8="","",calc1!K210+calc2!K210+calc3!K210+calc4!K210+calc5!K210+calc6!K210)</f>
        <v>62872.113499999992</v>
      </c>
      <c r="L210" s="31">
        <f>IF(L$8="","",calc1!L210+calc2!L210+calc3!L210+calc4!L210+calc5!L210+calc6!L210)</f>
        <v>287540.38025876903</v>
      </c>
      <c r="M210" s="31">
        <f>IF(M$8="","",calc1!M210+calc2!M210+calc3!M210+calc4!M210+calc5!M210+calc6!M210)</f>
        <v>1786576.625</v>
      </c>
      <c r="N210" s="31">
        <f>IF(N$8="","",calc1!N210+calc2!N210+calc3!N210+calc4!N210+calc5!N210+calc6!N210)</f>
        <v>194126.28779999999</v>
      </c>
      <c r="O210" s="31">
        <f>IF(O$8="","",calc1!O210+calc2!O210+calc3!O210+calc4!O210+calc5!O210+calc6!O210)</f>
        <v>356247.12</v>
      </c>
      <c r="P210" s="31">
        <f>IF(P$8="","",calc1!P210+calc2!P210+calc3!P210+calc4!P210+calc5!P210+calc6!P210)</f>
        <v>0</v>
      </c>
      <c r="Q210" s="31">
        <f>IF(Q$8="","",calc1!Q210+calc2!Q210+calc3!Q210+calc4!Q210+calc5!Q210+calc6!Q210)</f>
        <v>177465.97076</v>
      </c>
      <c r="R210" s="31">
        <f>IF(R$8="","",calc1!R210+calc2!R210+calc3!R210+calc4!R210+calc5!R210+calc6!R210)</f>
        <v>1737.53712</v>
      </c>
      <c r="S210" s="31">
        <f>IF(S$8="","",calc1!S210+calc2!S210+calc3!S210+calc4!S210+calc5!S210+calc6!S210)</f>
        <v>206932.79975000001</v>
      </c>
      <c r="T210" s="31">
        <f>IF(T$8="","",calc1!T210+calc2!T210+calc3!T210+calc4!T210+calc5!T210+calc6!T210)</f>
        <v>2619.5940000000001</v>
      </c>
      <c r="U210" s="31">
        <f>IF(U$8="","",calc1!U210+calc2!U210+calc3!U210+calc4!U210+calc5!U210+calc6!U210)</f>
        <v>6650.4842500000004</v>
      </c>
      <c r="V210" s="31">
        <f>IF(V$8="","",calc1!V210+calc2!V210+calc3!V210+calc4!V210+calc5!V210+calc6!V210)</f>
        <v>1606.9967116960113</v>
      </c>
      <c r="W210" s="31">
        <f>IF(W$8="","",calc1!W210+calc2!W210+calc3!W210+calc4!W210+calc5!W210+calc6!W210)</f>
        <v>68401.5625</v>
      </c>
      <c r="X210" s="31">
        <f>IF(X$8="","",calc1!X210+calc2!X210+calc3!X210+calc4!X210+calc5!X210+calc6!X210)</f>
        <v>67570.914489999996</v>
      </c>
      <c r="Y210" s="31">
        <f>IF(Y$8="","",calc1!Y210+calc2!Y210+calc3!Y210+calc4!Y210+calc5!Y210+calc6!Y210)</f>
        <v>52473.652499999997</v>
      </c>
      <c r="Z210" s="31">
        <f>IF(Z$8="","",calc1!Z210+calc2!Z210+calc3!Z210+calc4!Z210+calc5!Z210+calc6!Z210)</f>
        <v>10630.47228</v>
      </c>
      <c r="AA210" s="31">
        <f>IF(AA$8="","",calc1!AA210+calc2!AA210+calc3!AA210+calc4!AA210+calc5!AA210+calc6!AA210)</f>
        <v>3022.8964500000002</v>
      </c>
      <c r="AB210" s="31">
        <f>IF(AB$8="","",calc1!AB210+calc2!AB210+calc3!AB210+calc4!AB210+calc5!AB210+calc6!AB210)</f>
        <v>0</v>
      </c>
      <c r="AC210" s="31" t="str">
        <f>IF(AC$8="","",calc1!AC210+calc2!AC210+calc3!AC210+calc4!AC210+calc5!AC210+calc6!AC210)</f>
        <v/>
      </c>
      <c r="AD210" s="31" t="str">
        <f>IF(AD$8="","",calc1!AD210+calc2!AD210+calc3!AD210+calc4!AD210+calc5!AD210+calc6!AD210)</f>
        <v/>
      </c>
      <c r="AE210" s="31" t="str">
        <f>IF(AE$8="","",calc1!AE210+calc2!AE210+calc3!AE210+calc4!AE210+calc5!AE210+calc6!AE210)</f>
        <v/>
      </c>
      <c r="AF210" s="31" t="str">
        <f>IF(AF$8="","",calc1!AF210+calc2!AF210+calc3!AF210+calc4!AF210+calc5!AF210+calc6!AF210)</f>
        <v/>
      </c>
      <c r="AG210" s="31" t="str">
        <f>IF(AG$8="","",calc1!AG210+calc2!AG210+calc3!AG210+calc4!AG210+calc5!AG210+calc6!AG210)</f>
        <v/>
      </c>
      <c r="AH210" s="31" t="str">
        <f>IF(AH$8="","",calc1!AH210+calc2!AH210+calc3!AH210+calc4!AH210+calc5!AH210+calc6!AH210)</f>
        <v/>
      </c>
      <c r="AI210" s="31" t="str">
        <f>IF(AI$8="","",calc1!AI210+calc2!AI210+calc3!AI210+calc4!AI210+calc5!AI210+calc6!AI210)</f>
        <v/>
      </c>
      <c r="AJ210" s="31" t="str">
        <f>IF(AJ$8="","",calc1!AJ210+calc2!AJ210+calc3!AJ210+calc4!AJ210+calc5!AJ210+calc6!AJ210)</f>
        <v/>
      </c>
      <c r="AK210" s="31" t="str">
        <f>IF(AK$8="","",calc1!AK210+calc2!AK210+calc3!AK210+calc4!AK210+calc5!AK210+calc6!AK210)</f>
        <v/>
      </c>
      <c r="AL210" s="31" t="str">
        <f>IF(AL$8="","",calc1!AL210+calc2!AL210+calc3!AL210+calc4!AL210+calc5!AL210+calc6!AL210)</f>
        <v/>
      </c>
      <c r="AM210" s="31" t="str">
        <f>IF(AM$8="","",calc1!AM210+calc2!AM210+calc3!AM210+calc4!AM210+calc5!AM210+calc6!AM210)</f>
        <v/>
      </c>
      <c r="AN210" s="31" t="str">
        <f>IF(AN$8="","",calc1!AN210+calc2!AN210+calc3!AN210+calc4!AN210+calc5!AN210+calc6!AN210)</f>
        <v/>
      </c>
      <c r="AO210" s="31" t="str">
        <f>IF(AO$8="","",calc1!AO210+calc2!AO210+calc3!AO210+calc4!AO210+calc5!AO210+calc6!AO210)</f>
        <v/>
      </c>
      <c r="AP210" s="31" t="str">
        <f>IF(AP$8="","",calc1!AP210+calc2!AP210+calc3!AP210+calc4!AP210+calc5!AP210+calc6!AP210)</f>
        <v/>
      </c>
      <c r="AQ210" s="31" t="str">
        <f>IF(AQ$8="","",calc1!AQ210+calc2!AQ210+calc3!AQ210+calc4!AQ210+calc5!AQ210+calc6!AQ210)</f>
        <v/>
      </c>
    </row>
    <row r="211" spans="2:43">
      <c r="B211" s="26">
        <f>'input rate-base'!B211</f>
        <v>11</v>
      </c>
      <c r="C211" s="26">
        <f>'input rate-base'!C211</f>
        <v>2028</v>
      </c>
      <c r="D211" s="31">
        <f>IF(D$8="","",calc1!D211+calc2!D211+calc3!D211+calc4!D211+calc5!D211+calc6!D211)</f>
        <v>21215965.69373</v>
      </c>
      <c r="E211" s="31">
        <f>IF(E$8="","",calc1!E211+calc2!E211+calc3!E211+calc4!E211+calc5!E211+calc6!E211)</f>
        <v>73430.062850999995</v>
      </c>
      <c r="F211" s="31">
        <f>IF(F$8="","",calc1!F211+calc2!F211+calc3!F211+calc4!F211+calc5!F211+calc6!F211)</f>
        <v>1014660.16529</v>
      </c>
      <c r="G211" s="31">
        <f>IF(G$8="","",calc1!G211+calc2!G211+calc3!G211+calc4!G211+calc5!G211+calc6!G211)</f>
        <v>1706618.1842400001</v>
      </c>
      <c r="H211" s="31">
        <f>IF(H$8="","",calc1!H211+calc2!H211+calc3!H211+calc4!H211+calc5!H211+calc6!H211)</f>
        <v>10447.940898000001</v>
      </c>
      <c r="I211" s="31">
        <f>IF(I$8="","",calc1!I211+calc2!I211+calc3!I211+calc4!I211+calc5!I211+calc6!I211)</f>
        <v>8913203.7647500001</v>
      </c>
      <c r="J211" s="31">
        <f>IF(J$8="","",calc1!J211+calc2!J211+calc3!J211+calc4!J211+calc5!J211+calc6!J211)</f>
        <v>47467.016000000003</v>
      </c>
      <c r="K211" s="31">
        <f>IF(K$8="","",calc1!K211+calc2!K211+calc3!K211+calc4!K211+calc5!K211+calc6!K211)</f>
        <v>53528.772499999999</v>
      </c>
      <c r="L211" s="31">
        <f>IF(L$8="","",calc1!L211+calc2!L211+calc3!L211+calc4!L211+calc5!L211+calc6!L211)</f>
        <v>188523.943</v>
      </c>
      <c r="M211" s="31">
        <f>IF(M$8="","",calc1!M211+calc2!M211+calc3!M211+calc4!M211+calc5!M211+calc6!M211)</f>
        <v>1633982.8049999999</v>
      </c>
      <c r="N211" s="31">
        <f>IF(N$8="","",calc1!N211+calc2!N211+calc3!N211+calc4!N211+calc5!N211+calc6!N211)</f>
        <v>182917.78425999999</v>
      </c>
      <c r="O211" s="31">
        <f>IF(O$8="","",calc1!O211+calc2!O211+calc3!O211+calc4!O211+calc5!O211+calc6!O211)</f>
        <v>334897.64</v>
      </c>
      <c r="P211" s="31">
        <f>IF(P$8="","",calc1!P211+calc2!P211+calc3!P211+calc4!P211+calc5!P211+calc6!P211)</f>
        <v>0</v>
      </c>
      <c r="Q211" s="31">
        <f>IF(Q$8="","",calc1!Q211+calc2!Q211+calc3!Q211+calc4!Q211+calc5!Q211+calc6!Q211)</f>
        <v>148590.82624000002</v>
      </c>
      <c r="R211" s="31">
        <f>IF(R$8="","",calc1!R211+calc2!R211+calc3!R211+calc4!R211+calc5!R211+calc6!R211)</f>
        <v>1501.1515200000001</v>
      </c>
      <c r="S211" s="31">
        <f>IF(S$8="","",calc1!S211+calc2!S211+calc3!S211+calc4!S211+calc5!S211+calc6!S211)</f>
        <v>187961.30475000001</v>
      </c>
      <c r="T211" s="31">
        <f>IF(T$8="","",calc1!T211+calc2!T211+calc3!T211+calc4!T211+calc5!T211+calc6!T211)</f>
        <v>2630.1464000000001</v>
      </c>
      <c r="U211" s="31">
        <f>IF(U$8="","",calc1!U211+calc2!U211+calc3!U211+calc4!U211+calc5!U211+calc6!U211)</f>
        <v>6264.3964999999998</v>
      </c>
      <c r="V211" s="31">
        <f>IF(V$8="","",calc1!V211+calc2!V211+calc3!V211+calc4!V211+calc5!V211+calc6!V211)</f>
        <v>986.80103999999994</v>
      </c>
      <c r="W211" s="31">
        <f>IF(W$8="","",calc1!W211+calc2!W211+calc3!W211+calc4!W211+calc5!W211+calc6!W211)</f>
        <v>62276.947499999995</v>
      </c>
      <c r="X211" s="31">
        <f>IF(X$8="","",calc1!X211+calc2!X211+calc3!X211+calc4!X211+calc5!X211+calc6!X211)</f>
        <v>64756.130109999998</v>
      </c>
      <c r="Y211" s="31">
        <f>IF(Y$8="","",calc1!Y211+calc2!Y211+calc3!Y211+calc4!Y211+calc5!Y211+calc6!Y211)</f>
        <v>51973.564999999995</v>
      </c>
      <c r="Z211" s="31">
        <f>IF(Z$8="","",calc1!Z211+calc2!Z211+calc3!Z211+calc4!Z211+calc5!Z211+calc6!Z211)</f>
        <v>9950.0875500000002</v>
      </c>
      <c r="AA211" s="31">
        <f>IF(AA$8="","",calc1!AA211+calc2!AA211+calc3!AA211+calc4!AA211+calc5!AA211+calc6!AA211)</f>
        <v>2631.7152000000001</v>
      </c>
      <c r="AB211" s="31">
        <f>IF(AB$8="","",calc1!AB211+calc2!AB211+calc3!AB211+calc4!AB211+calc5!AB211+calc6!AB211)</f>
        <v>0</v>
      </c>
      <c r="AC211" s="31" t="str">
        <f>IF(AC$8="","",calc1!AC211+calc2!AC211+calc3!AC211+calc4!AC211+calc5!AC211+calc6!AC211)</f>
        <v/>
      </c>
      <c r="AD211" s="31" t="str">
        <f>IF(AD$8="","",calc1!AD211+calc2!AD211+calc3!AD211+calc4!AD211+calc5!AD211+calc6!AD211)</f>
        <v/>
      </c>
      <c r="AE211" s="31" t="str">
        <f>IF(AE$8="","",calc1!AE211+calc2!AE211+calc3!AE211+calc4!AE211+calc5!AE211+calc6!AE211)</f>
        <v/>
      </c>
      <c r="AF211" s="31" t="str">
        <f>IF(AF$8="","",calc1!AF211+calc2!AF211+calc3!AF211+calc4!AF211+calc5!AF211+calc6!AF211)</f>
        <v/>
      </c>
      <c r="AG211" s="31" t="str">
        <f>IF(AG$8="","",calc1!AG211+calc2!AG211+calc3!AG211+calc4!AG211+calc5!AG211+calc6!AG211)</f>
        <v/>
      </c>
      <c r="AH211" s="31" t="str">
        <f>IF(AH$8="","",calc1!AH211+calc2!AH211+calc3!AH211+calc4!AH211+calc5!AH211+calc6!AH211)</f>
        <v/>
      </c>
      <c r="AI211" s="31" t="str">
        <f>IF(AI$8="","",calc1!AI211+calc2!AI211+calc3!AI211+calc4!AI211+calc5!AI211+calc6!AI211)</f>
        <v/>
      </c>
      <c r="AJ211" s="31" t="str">
        <f>IF(AJ$8="","",calc1!AJ211+calc2!AJ211+calc3!AJ211+calc4!AJ211+calc5!AJ211+calc6!AJ211)</f>
        <v/>
      </c>
      <c r="AK211" s="31" t="str">
        <f>IF(AK$8="","",calc1!AK211+calc2!AK211+calc3!AK211+calc4!AK211+calc5!AK211+calc6!AK211)</f>
        <v/>
      </c>
      <c r="AL211" s="31" t="str">
        <f>IF(AL$8="","",calc1!AL211+calc2!AL211+calc3!AL211+calc4!AL211+calc5!AL211+calc6!AL211)</f>
        <v/>
      </c>
      <c r="AM211" s="31" t="str">
        <f>IF(AM$8="","",calc1!AM211+calc2!AM211+calc3!AM211+calc4!AM211+calc5!AM211+calc6!AM211)</f>
        <v/>
      </c>
      <c r="AN211" s="31" t="str">
        <f>IF(AN$8="","",calc1!AN211+calc2!AN211+calc3!AN211+calc4!AN211+calc5!AN211+calc6!AN211)</f>
        <v/>
      </c>
      <c r="AO211" s="31" t="str">
        <f>IF(AO$8="","",calc1!AO211+calc2!AO211+calc3!AO211+calc4!AO211+calc5!AO211+calc6!AO211)</f>
        <v/>
      </c>
      <c r="AP211" s="31" t="str">
        <f>IF(AP$8="","",calc1!AP211+calc2!AP211+calc3!AP211+calc4!AP211+calc5!AP211+calc6!AP211)</f>
        <v/>
      </c>
      <c r="AQ211" s="31" t="str">
        <f>IF(AQ$8="","",calc1!AQ211+calc2!AQ211+calc3!AQ211+calc4!AQ211+calc5!AQ211+calc6!AQ211)</f>
        <v/>
      </c>
    </row>
    <row r="212" spans="2:43">
      <c r="B212" s="26">
        <f>'input rate-base'!B212</f>
        <v>12</v>
      </c>
      <c r="C212" s="26">
        <f>'input rate-base'!C212</f>
        <v>2028</v>
      </c>
      <c r="D212" s="31">
        <f>IF(D$8="","",calc1!D212+calc2!D212+calc3!D212+calc4!D212+calc5!D212+calc6!D212)</f>
        <v>23856212.396390002</v>
      </c>
      <c r="E212" s="31">
        <f>IF(E$8="","",calc1!E212+calc2!E212+calc3!E212+calc4!E212+calc5!E212+calc6!E212)</f>
        <v>83304.118715999997</v>
      </c>
      <c r="F212" s="31">
        <f>IF(F$8="","",calc1!F212+calc2!F212+calc3!F212+calc4!F212+calc5!F212+calc6!F212)</f>
        <v>1170437.01303</v>
      </c>
      <c r="G212" s="31">
        <f>IF(G$8="","",calc1!G212+calc2!G212+calc3!G212+calc4!G212+calc5!G212+calc6!G212)</f>
        <v>1808454.6564</v>
      </c>
      <c r="H212" s="31">
        <f>IF(H$8="","",calc1!H212+calc2!H212+calc3!H212+calc4!H212+calc5!H212+calc6!H212)</f>
        <v>11154.863268000001</v>
      </c>
      <c r="I212" s="31">
        <f>IF(I$8="","",calc1!I212+calc2!I212+calc3!I212+calc4!I212+calc5!I212+calc6!I212)</f>
        <v>9044609.6350000016</v>
      </c>
      <c r="J212" s="31">
        <f>IF(J$8="","",calc1!J212+calc2!J212+calc3!J212+calc4!J212+calc5!J212+calc6!J212)</f>
        <v>44718.898700000005</v>
      </c>
      <c r="K212" s="31">
        <f>IF(K$8="","",calc1!K212+calc2!K212+calc3!K212+calc4!K212+calc5!K212+calc6!K212)</f>
        <v>55916.999250000001</v>
      </c>
      <c r="L212" s="31">
        <f>IF(L$8="","",calc1!L212+calc2!L212+calc3!L212+calc4!L212+calc5!L212+calc6!L212)</f>
        <v>181270.52781999999</v>
      </c>
      <c r="M212" s="31">
        <f>IF(M$8="","",calc1!M212+calc2!M212+calc3!M212+calc4!M212+calc5!M212+calc6!M212)</f>
        <v>1611709.2949999999</v>
      </c>
      <c r="N212" s="31">
        <f>IF(N$8="","",calc1!N212+calc2!N212+calc3!N212+calc4!N212+calc5!N212+calc6!N212)</f>
        <v>194119.05817</v>
      </c>
      <c r="O212" s="31">
        <f>IF(O$8="","",calc1!O212+calc2!O212+calc3!O212+calc4!O212+calc5!O212+calc6!O212)</f>
        <v>331027.34249999997</v>
      </c>
      <c r="P212" s="31">
        <f>IF(P$8="","",calc1!P212+calc2!P212+calc3!P212+calc4!P212+calc5!P212+calc6!P212)</f>
        <v>0</v>
      </c>
      <c r="Q212" s="31">
        <f>IF(Q$8="","",calc1!Q212+calc2!Q212+calc3!Q212+calc4!Q212+calc5!Q212+calc6!Q212)</f>
        <v>166574.55408</v>
      </c>
      <c r="R212" s="31">
        <f>IF(R$8="","",calc1!R212+calc2!R212+calc3!R212+calc4!R212+calc5!R212+calc6!R212)</f>
        <v>1661.0048400000001</v>
      </c>
      <c r="S212" s="31">
        <f>IF(S$8="","",calc1!S212+calc2!S212+calc3!S212+calc4!S212+calc5!S212+calc6!S212)</f>
        <v>193272.06599999999</v>
      </c>
      <c r="T212" s="31">
        <f>IF(T$8="","",calc1!T212+calc2!T212+calc3!T212+calc4!T212+calc5!T212+calc6!T212)</f>
        <v>2728.6729999999998</v>
      </c>
      <c r="U212" s="31">
        <f>IF(U$8="","",calc1!U212+calc2!U212+calc3!U212+calc4!U212+calc5!U212+calc6!U212)</f>
        <v>6127.3010000000004</v>
      </c>
      <c r="V212" s="31">
        <f>IF(V$8="","",calc1!V212+calc2!V212+calc3!V212+calc4!V212+calc5!V212+calc6!V212)</f>
        <v>940.17445999999995</v>
      </c>
      <c r="W212" s="31">
        <f>IF(W$8="","",calc1!W212+calc2!W212+calc3!W212+calc4!W212+calc5!W212+calc6!W212)</f>
        <v>62552.009999999995</v>
      </c>
      <c r="X212" s="31">
        <f>IF(X$8="","",calc1!X212+calc2!X212+calc3!X212+calc4!X212+calc5!X212+calc6!X212)</f>
        <v>63870.955349999997</v>
      </c>
      <c r="Y212" s="31">
        <f>IF(Y$8="","",calc1!Y212+calc2!Y212+calc3!Y212+calc4!Y212+calc5!Y212+calc6!Y212)</f>
        <v>52366.732499999998</v>
      </c>
      <c r="Z212" s="31">
        <f>IF(Z$8="","",calc1!Z212+calc2!Z212+calc3!Z212+calc4!Z212+calc5!Z212+calc6!Z212)</f>
        <v>9729.8101800000004</v>
      </c>
      <c r="AA212" s="31">
        <f>IF(AA$8="","",calc1!AA212+calc2!AA212+calc3!AA212+calc4!AA212+calc5!AA212+calc6!AA212)</f>
        <v>2842.1974399999999</v>
      </c>
      <c r="AB212" s="31">
        <f>IF(AB$8="","",calc1!AB212+calc2!AB212+calc3!AB212+calc4!AB212+calc5!AB212+calc6!AB212)</f>
        <v>0</v>
      </c>
      <c r="AC212" s="31" t="str">
        <f>IF(AC$8="","",calc1!AC212+calc2!AC212+calc3!AC212+calc4!AC212+calc5!AC212+calc6!AC212)</f>
        <v/>
      </c>
      <c r="AD212" s="31" t="str">
        <f>IF(AD$8="","",calc1!AD212+calc2!AD212+calc3!AD212+calc4!AD212+calc5!AD212+calc6!AD212)</f>
        <v/>
      </c>
      <c r="AE212" s="31" t="str">
        <f>IF(AE$8="","",calc1!AE212+calc2!AE212+calc3!AE212+calc4!AE212+calc5!AE212+calc6!AE212)</f>
        <v/>
      </c>
      <c r="AF212" s="31" t="str">
        <f>IF(AF$8="","",calc1!AF212+calc2!AF212+calc3!AF212+calc4!AF212+calc5!AF212+calc6!AF212)</f>
        <v/>
      </c>
      <c r="AG212" s="31" t="str">
        <f>IF(AG$8="","",calc1!AG212+calc2!AG212+calc3!AG212+calc4!AG212+calc5!AG212+calc6!AG212)</f>
        <v/>
      </c>
      <c r="AH212" s="31" t="str">
        <f>IF(AH$8="","",calc1!AH212+calc2!AH212+calc3!AH212+calc4!AH212+calc5!AH212+calc6!AH212)</f>
        <v/>
      </c>
      <c r="AI212" s="31" t="str">
        <f>IF(AI$8="","",calc1!AI212+calc2!AI212+calc3!AI212+calc4!AI212+calc5!AI212+calc6!AI212)</f>
        <v/>
      </c>
      <c r="AJ212" s="31" t="str">
        <f>IF(AJ$8="","",calc1!AJ212+calc2!AJ212+calc3!AJ212+calc4!AJ212+calc5!AJ212+calc6!AJ212)</f>
        <v/>
      </c>
      <c r="AK212" s="31" t="str">
        <f>IF(AK$8="","",calc1!AK212+calc2!AK212+calc3!AK212+calc4!AK212+calc5!AK212+calc6!AK212)</f>
        <v/>
      </c>
      <c r="AL212" s="31" t="str">
        <f>IF(AL$8="","",calc1!AL212+calc2!AL212+calc3!AL212+calc4!AL212+calc5!AL212+calc6!AL212)</f>
        <v/>
      </c>
      <c r="AM212" s="31" t="str">
        <f>IF(AM$8="","",calc1!AM212+calc2!AM212+calc3!AM212+calc4!AM212+calc5!AM212+calc6!AM212)</f>
        <v/>
      </c>
      <c r="AN212" s="31" t="str">
        <f>IF(AN$8="","",calc1!AN212+calc2!AN212+calc3!AN212+calc4!AN212+calc5!AN212+calc6!AN212)</f>
        <v/>
      </c>
      <c r="AO212" s="31" t="str">
        <f>IF(AO$8="","",calc1!AO212+calc2!AO212+calc3!AO212+calc4!AO212+calc5!AO212+calc6!AO212)</f>
        <v/>
      </c>
      <c r="AP212" s="31" t="str">
        <f>IF(AP$8="","",calc1!AP212+calc2!AP212+calc3!AP212+calc4!AP212+calc5!AP212+calc6!AP212)</f>
        <v/>
      </c>
      <c r="AQ212" s="31" t="str">
        <f>IF(AQ$8="","",calc1!AQ212+calc2!AQ212+calc3!AQ212+calc4!AQ212+calc5!AQ212+calc6!AQ212)</f>
        <v/>
      </c>
    </row>
    <row r="213" spans="2:43">
      <c r="B213" s="26">
        <f>'input rate-base'!B213</f>
        <v>1</v>
      </c>
      <c r="C213" s="26">
        <f>'input rate-base'!C213</f>
        <v>2029</v>
      </c>
      <c r="D213" s="31">
        <f>IF(D$8="","",calc1!D213+calc2!D213+calc3!D213+calc4!D213+calc5!D213+calc6!D213)</f>
        <v>27945272.913079999</v>
      </c>
      <c r="E213" s="31">
        <f>IF(E$8="","",calc1!E213+calc2!E213+calc3!E213+calc4!E213+calc5!E213+calc6!E213)</f>
        <v>96788.4596475</v>
      </c>
      <c r="F213" s="31">
        <f>IF(F$8="","",calc1!F213+calc2!F213+calc3!F213+calc4!F213+calc5!F213+calc6!F213)</f>
        <v>1382941.1970900001</v>
      </c>
      <c r="G213" s="31">
        <f>IF(G$8="","",calc1!G213+calc2!G213+calc3!G213+calc4!G213+calc5!G213+calc6!G213)</f>
        <v>1995918.30816</v>
      </c>
      <c r="H213" s="31">
        <f>IF(H$8="","",calc1!H213+calc2!H213+calc3!H213+calc4!H213+calc5!H213+calc6!H213)</f>
        <v>12451.426074000001</v>
      </c>
      <c r="I213" s="31">
        <f>IF(I$8="","",calc1!I213+calc2!I213+calc3!I213+calc4!I213+calc5!I213+calc6!I213)</f>
        <v>9153869.1264999993</v>
      </c>
      <c r="J213" s="31">
        <f>IF(J$8="","",calc1!J213+calc2!J213+calc3!J213+calc4!J213+calc5!J213+calc6!J213)</f>
        <v>44560.559800000003</v>
      </c>
      <c r="K213" s="31">
        <f>IF(K$8="","",calc1!K213+calc2!K213+calc3!K213+calc4!K213+calc5!K213+calc6!K213)</f>
        <v>56970.216750000007</v>
      </c>
      <c r="L213" s="31">
        <f>IF(L$8="","",calc1!L213+calc2!L213+calc3!L213+calc4!L213+calc5!L213+calc6!L213)</f>
        <v>186237.56029999998</v>
      </c>
      <c r="M213" s="31">
        <f>IF(M$8="","",calc1!M213+calc2!M213+calc3!M213+calc4!M213+calc5!M213+calc6!M213)</f>
        <v>1586872.365</v>
      </c>
      <c r="N213" s="31">
        <f>IF(N$8="","",calc1!N213+calc2!N213+calc3!N213+calc4!N213+calc5!N213+calc6!N213)</f>
        <v>192026.68291999999</v>
      </c>
      <c r="O213" s="31">
        <f>IF(O$8="","",calc1!O213+calc2!O213+calc3!O213+calc4!O213+calc5!O213+calc6!O213)</f>
        <v>332049.005</v>
      </c>
      <c r="P213" s="31">
        <f>IF(P$8="","",calc1!P213+calc2!P213+calc3!P213+calc4!P213+calc5!P213+calc6!P213)</f>
        <v>0</v>
      </c>
      <c r="Q213" s="31">
        <f>IF(Q$8="","",calc1!Q213+calc2!Q213+calc3!Q213+calc4!Q213+calc5!Q213+calc6!Q213)</f>
        <v>177559.67744</v>
      </c>
      <c r="R213" s="31">
        <f>IF(R$8="","",calc1!R213+calc2!R213+calc3!R213+calc4!R213+calc5!R213+calc6!R213)</f>
        <v>1912.33548</v>
      </c>
      <c r="S213" s="31">
        <f>IF(S$8="","",calc1!S213+calc2!S213+calc3!S213+calc4!S213+calc5!S213+calc6!S213)</f>
        <v>195309.83425000001</v>
      </c>
      <c r="T213" s="31">
        <f>IF(T$8="","",calc1!T213+calc2!T213+calc3!T213+calc4!T213+calc5!T213+calc6!T213)</f>
        <v>3041.915</v>
      </c>
      <c r="U213" s="31">
        <f>IF(U$8="","",calc1!U213+calc2!U213+calc3!U213+calc4!U213+calc5!U213+calc6!U213)</f>
        <v>6011.0619999999999</v>
      </c>
      <c r="V213" s="31">
        <f>IF(V$8="","",calc1!V213+calc2!V213+calc3!V213+calc4!V213+calc5!V213+calc6!V213)</f>
        <v>889.77215999999999</v>
      </c>
      <c r="W213" s="31">
        <f>IF(W$8="","",calc1!W213+calc2!W213+calc3!W213+calc4!W213+calc5!W213+calc6!W213)</f>
        <v>60446.39</v>
      </c>
      <c r="X213" s="31">
        <f>IF(X$8="","",calc1!X213+calc2!X213+calc3!X213+calc4!X213+calc5!X213+calc6!X213)</f>
        <v>62453.140429999999</v>
      </c>
      <c r="Y213" s="31">
        <f>IF(Y$8="","",calc1!Y213+calc2!Y213+calc3!Y213+calc4!Y213+calc5!Y213+calc6!Y213)</f>
        <v>50583.102499999994</v>
      </c>
      <c r="Z213" s="31">
        <f>IF(Z$8="","",calc1!Z213+calc2!Z213+calc3!Z213+calc4!Z213+calc5!Z213+calc6!Z213)</f>
        <v>9499.1629400000002</v>
      </c>
      <c r="AA213" s="31">
        <f>IF(AA$8="","",calc1!AA213+calc2!AA213+calc3!AA213+calc4!AA213+calc5!AA213+calc6!AA213)</f>
        <v>2853.26305</v>
      </c>
      <c r="AB213" s="31">
        <f>IF(AB$8="","",calc1!AB213+calc2!AB213+calc3!AB213+calc4!AB213+calc5!AB213+calc6!AB213)</f>
        <v>0</v>
      </c>
      <c r="AC213" s="31" t="str">
        <f>IF(AC$8="","",calc1!AC213+calc2!AC213+calc3!AC213+calc4!AC213+calc5!AC213+calc6!AC213)</f>
        <v/>
      </c>
      <c r="AD213" s="31" t="str">
        <f>IF(AD$8="","",calc1!AD213+calc2!AD213+calc3!AD213+calc4!AD213+calc5!AD213+calc6!AD213)</f>
        <v/>
      </c>
      <c r="AE213" s="31" t="str">
        <f>IF(AE$8="","",calc1!AE213+calc2!AE213+calc3!AE213+calc4!AE213+calc5!AE213+calc6!AE213)</f>
        <v/>
      </c>
      <c r="AF213" s="31" t="str">
        <f>IF(AF$8="","",calc1!AF213+calc2!AF213+calc3!AF213+calc4!AF213+calc5!AF213+calc6!AF213)</f>
        <v/>
      </c>
      <c r="AG213" s="31" t="str">
        <f>IF(AG$8="","",calc1!AG213+calc2!AG213+calc3!AG213+calc4!AG213+calc5!AG213+calc6!AG213)</f>
        <v/>
      </c>
      <c r="AH213" s="31" t="str">
        <f>IF(AH$8="","",calc1!AH213+calc2!AH213+calc3!AH213+calc4!AH213+calc5!AH213+calc6!AH213)</f>
        <v/>
      </c>
      <c r="AI213" s="31" t="str">
        <f>IF(AI$8="","",calc1!AI213+calc2!AI213+calc3!AI213+calc4!AI213+calc5!AI213+calc6!AI213)</f>
        <v/>
      </c>
      <c r="AJ213" s="31" t="str">
        <f>IF(AJ$8="","",calc1!AJ213+calc2!AJ213+calc3!AJ213+calc4!AJ213+calc5!AJ213+calc6!AJ213)</f>
        <v/>
      </c>
      <c r="AK213" s="31" t="str">
        <f>IF(AK$8="","",calc1!AK213+calc2!AK213+calc3!AK213+calc4!AK213+calc5!AK213+calc6!AK213)</f>
        <v/>
      </c>
      <c r="AL213" s="31" t="str">
        <f>IF(AL$8="","",calc1!AL213+calc2!AL213+calc3!AL213+calc4!AL213+calc5!AL213+calc6!AL213)</f>
        <v/>
      </c>
      <c r="AM213" s="31" t="str">
        <f>IF(AM$8="","",calc1!AM213+calc2!AM213+calc3!AM213+calc4!AM213+calc5!AM213+calc6!AM213)</f>
        <v/>
      </c>
      <c r="AN213" s="31" t="str">
        <f>IF(AN$8="","",calc1!AN213+calc2!AN213+calc3!AN213+calc4!AN213+calc5!AN213+calc6!AN213)</f>
        <v/>
      </c>
      <c r="AO213" s="31" t="str">
        <f>IF(AO$8="","",calc1!AO213+calc2!AO213+calc3!AO213+calc4!AO213+calc5!AO213+calc6!AO213)</f>
        <v/>
      </c>
      <c r="AP213" s="31" t="str">
        <f>IF(AP$8="","",calc1!AP213+calc2!AP213+calc3!AP213+calc4!AP213+calc5!AP213+calc6!AP213)</f>
        <v/>
      </c>
      <c r="AQ213" s="31" t="str">
        <f>IF(AQ$8="","",calc1!AQ213+calc2!AQ213+calc3!AQ213+calc4!AQ213+calc5!AQ213+calc6!AQ213)</f>
        <v/>
      </c>
    </row>
    <row r="214" spans="2:43">
      <c r="B214" s="26">
        <f>'input rate-base'!B214</f>
        <v>2</v>
      </c>
      <c r="C214" s="26">
        <f>'input rate-base'!C214</f>
        <v>2029</v>
      </c>
      <c r="D214" s="31">
        <f>IF(D$8="","",calc1!D214+calc2!D214+calc3!D214+calc4!D214+calc5!D214+calc6!D214)</f>
        <v>26117842.799219999</v>
      </c>
      <c r="E214" s="31">
        <f>IF(E$8="","",calc1!E214+calc2!E214+calc3!E214+calc4!E214+calc5!E214+calc6!E214)</f>
        <v>88538.405347499996</v>
      </c>
      <c r="F214" s="31">
        <f>IF(F$8="","",calc1!F214+calc2!F214+calc3!F214+calc4!F214+calc5!F214+calc6!F214)</f>
        <v>1270596.2593499999</v>
      </c>
      <c r="G214" s="31">
        <f>IF(G$8="","",calc1!G214+calc2!G214+calc3!G214+calc4!G214+calc5!G214+calc6!G214)</f>
        <v>1906456.0243200001</v>
      </c>
      <c r="H214" s="31">
        <f>IF(H$8="","",calc1!H214+calc2!H214+calc3!H214+calc4!H214+calc5!H214+calc6!H214)</f>
        <v>11821.221576</v>
      </c>
      <c r="I214" s="31">
        <f>IF(I$8="","",calc1!I214+calc2!I214+calc3!I214+calc4!I214+calc5!I214+calc6!I214)</f>
        <v>9133503.6245000008</v>
      </c>
      <c r="J214" s="31">
        <f>IF(J$8="","",calc1!J214+calc2!J214+calc3!J214+calc4!J214+calc5!J214+calc6!J214)</f>
        <v>47991.229800000001</v>
      </c>
      <c r="K214" s="31">
        <f>IF(K$8="","",calc1!K214+calc2!K214+calc3!K214+calc4!K214+calc5!K214+calc6!K214)</f>
        <v>55092.099249999999</v>
      </c>
      <c r="L214" s="31">
        <f>IF(L$8="","",calc1!L214+calc2!L214+calc3!L214+calc4!L214+calc5!L214+calc6!L214)</f>
        <v>185344.47091999999</v>
      </c>
      <c r="M214" s="31">
        <f>IF(M$8="","",calc1!M214+calc2!M214+calc3!M214+calc4!M214+calc5!M214+calc6!M214)</f>
        <v>1579223.0099999998</v>
      </c>
      <c r="N214" s="31">
        <f>IF(N$8="","",calc1!N214+calc2!N214+calc3!N214+calc4!N214+calc5!N214+calc6!N214)</f>
        <v>187438.12185</v>
      </c>
      <c r="O214" s="31">
        <f>IF(O$8="","",calc1!O214+calc2!O214+calc3!O214+calc4!O214+calc5!O214+calc6!O214)</f>
        <v>326624.45250000001</v>
      </c>
      <c r="P214" s="31">
        <f>IF(P$8="","",calc1!P214+calc2!P214+calc3!P214+calc4!P214+calc5!P214+calc6!P214)</f>
        <v>0</v>
      </c>
      <c r="Q214" s="31">
        <f>IF(Q$8="","",calc1!Q214+calc2!Q214+calc3!Q214+calc4!Q214+calc5!Q214+calc6!Q214)</f>
        <v>157338.79232000001</v>
      </c>
      <c r="R214" s="31">
        <f>IF(R$8="","",calc1!R214+calc2!R214+calc3!R214+calc4!R214+calc5!R214+calc6!R214)</f>
        <v>1903.4466</v>
      </c>
      <c r="S214" s="31">
        <f>IF(S$8="","",calc1!S214+calc2!S214+calc3!S214+calc4!S214+calc5!S214+calc6!S214)</f>
        <v>190791.02775000001</v>
      </c>
      <c r="T214" s="31">
        <f>IF(T$8="","",calc1!T214+calc2!T214+calc3!T214+calc4!T214+calc5!T214+calc6!T214)</f>
        <v>2936.5346</v>
      </c>
      <c r="U214" s="31">
        <f>IF(U$8="","",calc1!U214+calc2!U214+calc3!U214+calc4!U214+calc5!U214+calc6!U214)</f>
        <v>5832.2070000000003</v>
      </c>
      <c r="V214" s="31">
        <f>IF(V$8="","",calc1!V214+calc2!V214+calc3!V214+calc4!V214+calc5!V214+calc6!V214)</f>
        <v>1072.2177999999999</v>
      </c>
      <c r="W214" s="31">
        <f>IF(W$8="","",calc1!W214+calc2!W214+calc3!W214+calc4!W214+calc5!W214+calc6!W214)</f>
        <v>59141.079999999994</v>
      </c>
      <c r="X214" s="31">
        <f>IF(X$8="","",calc1!X214+calc2!X214+calc3!X214+calc4!X214+calc5!X214+calc6!X214)</f>
        <v>60776.122499999998</v>
      </c>
      <c r="Y214" s="31">
        <f>IF(Y$8="","",calc1!Y214+calc2!Y214+calc3!Y214+calc4!Y214+calc5!Y214+calc6!Y214)</f>
        <v>50940.322499999995</v>
      </c>
      <c r="Z214" s="31">
        <f>IF(Z$8="","",calc1!Z214+calc2!Z214+calc3!Z214+calc4!Z214+calc5!Z214+calc6!Z214)</f>
        <v>10028.314419999999</v>
      </c>
      <c r="AA214" s="31">
        <f>IF(AA$8="","",calc1!AA214+calc2!AA214+calc3!AA214+calc4!AA214+calc5!AA214+calc6!AA214)</f>
        <v>2681.0270700000001</v>
      </c>
      <c r="AB214" s="31">
        <f>IF(AB$8="","",calc1!AB214+calc2!AB214+calc3!AB214+calc4!AB214+calc5!AB214+calc6!AB214)</f>
        <v>0</v>
      </c>
      <c r="AC214" s="31" t="str">
        <f>IF(AC$8="","",calc1!AC214+calc2!AC214+calc3!AC214+calc4!AC214+calc5!AC214+calc6!AC214)</f>
        <v/>
      </c>
      <c r="AD214" s="31" t="str">
        <f>IF(AD$8="","",calc1!AD214+calc2!AD214+calc3!AD214+calc4!AD214+calc5!AD214+calc6!AD214)</f>
        <v/>
      </c>
      <c r="AE214" s="31" t="str">
        <f>IF(AE$8="","",calc1!AE214+calc2!AE214+calc3!AE214+calc4!AE214+calc5!AE214+calc6!AE214)</f>
        <v/>
      </c>
      <c r="AF214" s="31" t="str">
        <f>IF(AF$8="","",calc1!AF214+calc2!AF214+calc3!AF214+calc4!AF214+calc5!AF214+calc6!AF214)</f>
        <v/>
      </c>
      <c r="AG214" s="31" t="str">
        <f>IF(AG$8="","",calc1!AG214+calc2!AG214+calc3!AG214+calc4!AG214+calc5!AG214+calc6!AG214)</f>
        <v/>
      </c>
      <c r="AH214" s="31" t="str">
        <f>IF(AH$8="","",calc1!AH214+calc2!AH214+calc3!AH214+calc4!AH214+calc5!AH214+calc6!AH214)</f>
        <v/>
      </c>
      <c r="AI214" s="31" t="str">
        <f>IF(AI$8="","",calc1!AI214+calc2!AI214+calc3!AI214+calc4!AI214+calc5!AI214+calc6!AI214)</f>
        <v/>
      </c>
      <c r="AJ214" s="31" t="str">
        <f>IF(AJ$8="","",calc1!AJ214+calc2!AJ214+calc3!AJ214+calc4!AJ214+calc5!AJ214+calc6!AJ214)</f>
        <v/>
      </c>
      <c r="AK214" s="31" t="str">
        <f>IF(AK$8="","",calc1!AK214+calc2!AK214+calc3!AK214+calc4!AK214+calc5!AK214+calc6!AK214)</f>
        <v/>
      </c>
      <c r="AL214" s="31" t="str">
        <f>IF(AL$8="","",calc1!AL214+calc2!AL214+calc3!AL214+calc4!AL214+calc5!AL214+calc6!AL214)</f>
        <v/>
      </c>
      <c r="AM214" s="31" t="str">
        <f>IF(AM$8="","",calc1!AM214+calc2!AM214+calc3!AM214+calc4!AM214+calc5!AM214+calc6!AM214)</f>
        <v/>
      </c>
      <c r="AN214" s="31" t="str">
        <f>IF(AN$8="","",calc1!AN214+calc2!AN214+calc3!AN214+calc4!AN214+calc5!AN214+calc6!AN214)</f>
        <v/>
      </c>
      <c r="AO214" s="31" t="str">
        <f>IF(AO$8="","",calc1!AO214+calc2!AO214+calc3!AO214+calc4!AO214+calc5!AO214+calc6!AO214)</f>
        <v/>
      </c>
      <c r="AP214" s="31" t="str">
        <f>IF(AP$8="","",calc1!AP214+calc2!AP214+calc3!AP214+calc4!AP214+calc5!AP214+calc6!AP214)</f>
        <v/>
      </c>
      <c r="AQ214" s="31" t="str">
        <f>IF(AQ$8="","",calc1!AQ214+calc2!AQ214+calc3!AQ214+calc4!AQ214+calc5!AQ214+calc6!AQ214)</f>
        <v/>
      </c>
    </row>
    <row r="215" spans="2:43">
      <c r="B215" s="26">
        <f>'input rate-base'!B215</f>
        <v>3</v>
      </c>
      <c r="C215" s="26">
        <f>'input rate-base'!C215</f>
        <v>2029</v>
      </c>
      <c r="D215" s="31">
        <f>IF(D$8="","",calc1!D215+calc2!D215+calc3!D215+calc4!D215+calc5!D215+calc6!D215)</f>
        <v>23016197.285020001</v>
      </c>
      <c r="E215" s="31">
        <f>IF(E$8="","",calc1!E215+calc2!E215+calc3!E215+calc4!E215+calc5!E215+calc6!E215)</f>
        <v>76461.868229999993</v>
      </c>
      <c r="F215" s="31">
        <f>IF(F$8="","",calc1!F215+calc2!F215+calc3!F215+calc4!F215+calc5!F215+calc6!F215)</f>
        <v>1097999.5310800001</v>
      </c>
      <c r="G215" s="31">
        <f>IF(G$8="","",calc1!G215+calc2!G215+calc3!G215+calc4!G215+calc5!G215+calc6!G215)</f>
        <v>1750097.1968400001</v>
      </c>
      <c r="H215" s="31">
        <f>IF(H$8="","",calc1!H215+calc2!H215+calc3!H215+calc4!H215+calc5!H215+calc6!H215)</f>
        <v>10727.273952</v>
      </c>
      <c r="I215" s="31">
        <f>IF(I$8="","",calc1!I215+calc2!I215+calc3!I215+calc4!I215+calc5!I215+calc6!I215)</f>
        <v>8783740.1150000002</v>
      </c>
      <c r="J215" s="31">
        <f>IF(J$8="","",calc1!J215+calc2!J215+calc3!J215+calc4!J215+calc5!J215+calc6!J215)</f>
        <v>40470.1895</v>
      </c>
      <c r="K215" s="31">
        <f>IF(K$8="","",calc1!K215+calc2!K215+calc3!K215+calc4!K215+calc5!K215+calc6!K215)</f>
        <v>50503.661250000005</v>
      </c>
      <c r="L215" s="31">
        <f>IF(L$8="","",calc1!L215+calc2!L215+calc3!L215+calc4!L215+calc5!L215+calc6!L215)</f>
        <v>185297.05298000001</v>
      </c>
      <c r="M215" s="31">
        <f>IF(M$8="","",calc1!M215+calc2!M215+calc3!M215+calc4!M215+calc5!M215+calc6!M215)</f>
        <v>1598921.8675000002</v>
      </c>
      <c r="N215" s="31">
        <f>IF(N$8="","",calc1!N215+calc2!N215+calc3!N215+calc4!N215+calc5!N215+calc6!N215)</f>
        <v>202001.78572000001</v>
      </c>
      <c r="O215" s="31">
        <f>IF(O$8="","",calc1!O215+calc2!O215+calc3!O215+calc4!O215+calc5!O215+calc6!O215)</f>
        <v>328615.25749999995</v>
      </c>
      <c r="P215" s="31">
        <f>IF(P$8="","",calc1!P215+calc2!P215+calc3!P215+calc4!P215+calc5!P215+calc6!P215)</f>
        <v>0</v>
      </c>
      <c r="Q215" s="31">
        <f>IF(Q$8="","",calc1!Q215+calc2!Q215+calc3!Q215+calc4!Q215+calc5!Q215+calc6!Q215)</f>
        <v>158438.53760000001</v>
      </c>
      <c r="R215" s="31">
        <f>IF(R$8="","",calc1!R215+calc2!R215+calc3!R215+calc4!R215+calc5!R215+calc6!R215)</f>
        <v>1897.3416</v>
      </c>
      <c r="S215" s="31">
        <f>IF(S$8="","",calc1!S215+calc2!S215+calc3!S215+calc4!S215+calc5!S215+calc6!S215)</f>
        <v>190456.34450000001</v>
      </c>
      <c r="T215" s="31">
        <f>IF(T$8="","",calc1!T215+calc2!T215+calc3!T215+calc4!T215+calc5!T215+calc6!T215)</f>
        <v>2738.6055999999999</v>
      </c>
      <c r="U215" s="31">
        <f>IF(U$8="","",calc1!U215+calc2!U215+calc3!U215+calc4!U215+calc5!U215+calc6!U215)</f>
        <v>6091.1262500000003</v>
      </c>
      <c r="V215" s="31">
        <f>IF(V$8="","",calc1!V215+calc2!V215+calc3!V215+calc4!V215+calc5!V215+calc6!V215)</f>
        <v>1031.50414</v>
      </c>
      <c r="W215" s="31">
        <f>IF(W$8="","",calc1!W215+calc2!W215+calc3!W215+calc4!W215+calc5!W215+calc6!W215)</f>
        <v>61886.995000000003</v>
      </c>
      <c r="X215" s="31">
        <f>IF(X$8="","",calc1!X215+calc2!X215+calc3!X215+calc4!X215+calc5!X215+calc6!X215)</f>
        <v>61106.445100000004</v>
      </c>
      <c r="Y215" s="31">
        <f>IF(Y$8="","",calc1!Y215+calc2!Y215+calc3!Y215+calc4!Y215+calc5!Y215+calc6!Y215)</f>
        <v>49829.964999999997</v>
      </c>
      <c r="Z215" s="31">
        <f>IF(Z$8="","",calc1!Z215+calc2!Z215+calc3!Z215+calc4!Z215+calc5!Z215+calc6!Z215)</f>
        <v>9727.8990699999995</v>
      </c>
      <c r="AA215" s="31">
        <f>IF(AA$8="","",calc1!AA215+calc2!AA215+calc3!AA215+calc4!AA215+calc5!AA215+calc6!AA215)</f>
        <v>2814.04612</v>
      </c>
      <c r="AB215" s="31">
        <f>IF(AB$8="","",calc1!AB215+calc2!AB215+calc3!AB215+calc4!AB215+calc5!AB215+calc6!AB215)</f>
        <v>0</v>
      </c>
      <c r="AC215" s="31" t="str">
        <f>IF(AC$8="","",calc1!AC215+calc2!AC215+calc3!AC215+calc4!AC215+calc5!AC215+calc6!AC215)</f>
        <v/>
      </c>
      <c r="AD215" s="31" t="str">
        <f>IF(AD$8="","",calc1!AD215+calc2!AD215+calc3!AD215+calc4!AD215+calc5!AD215+calc6!AD215)</f>
        <v/>
      </c>
      <c r="AE215" s="31" t="str">
        <f>IF(AE$8="","",calc1!AE215+calc2!AE215+calc3!AE215+calc4!AE215+calc5!AE215+calc6!AE215)</f>
        <v/>
      </c>
      <c r="AF215" s="31" t="str">
        <f>IF(AF$8="","",calc1!AF215+calc2!AF215+calc3!AF215+calc4!AF215+calc5!AF215+calc6!AF215)</f>
        <v/>
      </c>
      <c r="AG215" s="31" t="str">
        <f>IF(AG$8="","",calc1!AG215+calc2!AG215+calc3!AG215+calc4!AG215+calc5!AG215+calc6!AG215)</f>
        <v/>
      </c>
      <c r="AH215" s="31" t="str">
        <f>IF(AH$8="","",calc1!AH215+calc2!AH215+calc3!AH215+calc4!AH215+calc5!AH215+calc6!AH215)</f>
        <v/>
      </c>
      <c r="AI215" s="31" t="str">
        <f>IF(AI$8="","",calc1!AI215+calc2!AI215+calc3!AI215+calc4!AI215+calc5!AI215+calc6!AI215)</f>
        <v/>
      </c>
      <c r="AJ215" s="31" t="str">
        <f>IF(AJ$8="","",calc1!AJ215+calc2!AJ215+calc3!AJ215+calc4!AJ215+calc5!AJ215+calc6!AJ215)</f>
        <v/>
      </c>
      <c r="AK215" s="31" t="str">
        <f>IF(AK$8="","",calc1!AK215+calc2!AK215+calc3!AK215+calc4!AK215+calc5!AK215+calc6!AK215)</f>
        <v/>
      </c>
      <c r="AL215" s="31" t="str">
        <f>IF(AL$8="","",calc1!AL215+calc2!AL215+calc3!AL215+calc4!AL215+calc5!AL215+calc6!AL215)</f>
        <v/>
      </c>
      <c r="AM215" s="31" t="str">
        <f>IF(AM$8="","",calc1!AM215+calc2!AM215+calc3!AM215+calc4!AM215+calc5!AM215+calc6!AM215)</f>
        <v/>
      </c>
      <c r="AN215" s="31" t="str">
        <f>IF(AN$8="","",calc1!AN215+calc2!AN215+calc3!AN215+calc4!AN215+calc5!AN215+calc6!AN215)</f>
        <v/>
      </c>
      <c r="AO215" s="31" t="str">
        <f>IF(AO$8="","",calc1!AO215+calc2!AO215+calc3!AO215+calc4!AO215+calc5!AO215+calc6!AO215)</f>
        <v/>
      </c>
      <c r="AP215" s="31" t="str">
        <f>IF(AP$8="","",calc1!AP215+calc2!AP215+calc3!AP215+calc4!AP215+calc5!AP215+calc6!AP215)</f>
        <v/>
      </c>
      <c r="AQ215" s="31" t="str">
        <f>IF(AQ$8="","",calc1!AQ215+calc2!AQ215+calc3!AQ215+calc4!AQ215+calc5!AQ215+calc6!AQ215)</f>
        <v/>
      </c>
    </row>
    <row r="216" spans="2:43">
      <c r="B216" s="26">
        <f>'input rate-base'!B216</f>
        <v>4</v>
      </c>
      <c r="C216" s="26">
        <f>'input rate-base'!C216</f>
        <v>2029</v>
      </c>
      <c r="D216" s="31">
        <f>IF(D$8="","",calc1!D216+calc2!D216+calc3!D216+calc4!D216+calc5!D216+calc6!D216)</f>
        <v>21928458.67966</v>
      </c>
      <c r="E216" s="31">
        <f>IF(E$8="","",calc1!E216+calc2!E216+calc3!E216+calc4!E216+calc5!E216+calc6!E216)</f>
        <v>72074.118369000003</v>
      </c>
      <c r="F216" s="31">
        <f>IF(F$8="","",calc1!F216+calc2!F216+calc3!F216+calc4!F216+calc5!F216+calc6!F216)</f>
        <v>1040624.46842</v>
      </c>
      <c r="G216" s="31">
        <f>IF(G$8="","",calc1!G216+calc2!G216+calc3!G216+calc4!G216+calc5!G216+calc6!G216)</f>
        <v>1746089.9630400001</v>
      </c>
      <c r="H216" s="31">
        <f>IF(H$8="","",calc1!H216+calc2!H216+calc3!H216+calc4!H216+calc5!H216+calc6!H216)</f>
        <v>10693.427832000001</v>
      </c>
      <c r="I216" s="31">
        <f>IF(I$8="","",calc1!I216+calc2!I216+calc3!I216+calc4!I216+calc5!I216+calc6!I216)</f>
        <v>8586637.2084999997</v>
      </c>
      <c r="J216" s="31">
        <f>IF(J$8="","",calc1!J216+calc2!J216+calc3!J216+calc4!J216+calc5!J216+calc6!J216)</f>
        <v>40893.724400000006</v>
      </c>
      <c r="K216" s="31">
        <f>IF(K$8="","",calc1!K216+calc2!K216+calc3!K216+calc4!K216+calc5!K216+calc6!K216)</f>
        <v>53888.455250000006</v>
      </c>
      <c r="L216" s="31">
        <f>IF(L$8="","",calc1!L216+calc2!L216+calc3!L216+calc4!L216+calc5!L216+calc6!L216)</f>
        <v>197099.56346</v>
      </c>
      <c r="M216" s="31">
        <f>IF(M$8="","",calc1!M216+calc2!M216+calc3!M216+calc4!M216+calc5!M216+calc6!M216)</f>
        <v>1681587.4975000001</v>
      </c>
      <c r="N216" s="31">
        <f>IF(N$8="","",calc1!N216+calc2!N216+calc3!N216+calc4!N216+calc5!N216+calc6!N216)</f>
        <v>189065.87429000001</v>
      </c>
      <c r="O216" s="31">
        <f>IF(O$8="","",calc1!O216+calc2!O216+calc3!O216+calc4!O216+calc5!O216+calc6!O216)</f>
        <v>343835.07750000001</v>
      </c>
      <c r="P216" s="31">
        <f>IF(P$8="","",calc1!P216+calc2!P216+calc3!P216+calc4!P216+calc5!P216+calc6!P216)</f>
        <v>0</v>
      </c>
      <c r="Q216" s="31">
        <f>IF(Q$8="","",calc1!Q216+calc2!Q216+calc3!Q216+calc4!Q216+calc5!Q216+calc6!Q216)</f>
        <v>167646.01052000001</v>
      </c>
      <c r="R216" s="31">
        <f>IF(R$8="","",calc1!R216+calc2!R216+calc3!R216+calc4!R216+calc5!R216+calc6!R216)</f>
        <v>1879.0754400000001</v>
      </c>
      <c r="S216" s="31">
        <f>IF(S$8="","",calc1!S216+calc2!S216+calc3!S216+calc4!S216+calc5!S216+calc6!S216)</f>
        <v>194819.83974999998</v>
      </c>
      <c r="T216" s="31">
        <f>IF(T$8="","",calc1!T216+calc2!T216+calc3!T216+calc4!T216+calc5!T216+calc6!T216)</f>
        <v>2861.6617000000001</v>
      </c>
      <c r="U216" s="31">
        <f>IF(U$8="","",calc1!U216+calc2!U216+calc3!U216+calc4!U216+calc5!U216+calc6!U216)</f>
        <v>6170.8095000000003</v>
      </c>
      <c r="V216" s="31">
        <f>IF(V$8="","",calc1!V216+calc2!V216+calc3!V216+calc4!V216+calc5!V216+calc6!V216)</f>
        <v>992.71395999999993</v>
      </c>
      <c r="W216" s="31">
        <f>IF(W$8="","",calc1!W216+calc2!W216+calc3!W216+calc4!W216+calc5!W216+calc6!W216)</f>
        <v>63006.532499999994</v>
      </c>
      <c r="X216" s="31">
        <f>IF(X$8="","",calc1!X216+calc2!X216+calc3!X216+calc4!X216+calc5!X216+calc6!X216)</f>
        <v>65069.257680000002</v>
      </c>
      <c r="Y216" s="31">
        <f>IF(Y$8="","",calc1!Y216+calc2!Y216+calc3!Y216+calc4!Y216+calc5!Y216+calc6!Y216)</f>
        <v>52597.02</v>
      </c>
      <c r="Z216" s="31">
        <f>IF(Z$8="","",calc1!Z216+calc2!Z216+calc3!Z216+calc4!Z216+calc5!Z216+calc6!Z216)</f>
        <v>10456.52716</v>
      </c>
      <c r="AA216" s="31">
        <f>IF(AA$8="","",calc1!AA216+calc2!AA216+calc3!AA216+calc4!AA216+calc5!AA216+calc6!AA216)</f>
        <v>2820.4881599999999</v>
      </c>
      <c r="AB216" s="31">
        <f>IF(AB$8="","",calc1!AB216+calc2!AB216+calc3!AB216+calc4!AB216+calc5!AB216+calc6!AB216)</f>
        <v>0</v>
      </c>
      <c r="AC216" s="31" t="str">
        <f>IF(AC$8="","",calc1!AC216+calc2!AC216+calc3!AC216+calc4!AC216+calc5!AC216+calc6!AC216)</f>
        <v/>
      </c>
      <c r="AD216" s="31" t="str">
        <f>IF(AD$8="","",calc1!AD216+calc2!AD216+calc3!AD216+calc4!AD216+calc5!AD216+calc6!AD216)</f>
        <v/>
      </c>
      <c r="AE216" s="31" t="str">
        <f>IF(AE$8="","",calc1!AE216+calc2!AE216+calc3!AE216+calc4!AE216+calc5!AE216+calc6!AE216)</f>
        <v/>
      </c>
      <c r="AF216" s="31" t="str">
        <f>IF(AF$8="","",calc1!AF216+calc2!AF216+calc3!AF216+calc4!AF216+calc5!AF216+calc6!AF216)</f>
        <v/>
      </c>
      <c r="AG216" s="31" t="str">
        <f>IF(AG$8="","",calc1!AG216+calc2!AG216+calc3!AG216+calc4!AG216+calc5!AG216+calc6!AG216)</f>
        <v/>
      </c>
      <c r="AH216" s="31" t="str">
        <f>IF(AH$8="","",calc1!AH216+calc2!AH216+calc3!AH216+calc4!AH216+calc5!AH216+calc6!AH216)</f>
        <v/>
      </c>
      <c r="AI216" s="31" t="str">
        <f>IF(AI$8="","",calc1!AI216+calc2!AI216+calc3!AI216+calc4!AI216+calc5!AI216+calc6!AI216)</f>
        <v/>
      </c>
      <c r="AJ216" s="31" t="str">
        <f>IF(AJ$8="","",calc1!AJ216+calc2!AJ216+calc3!AJ216+calc4!AJ216+calc5!AJ216+calc6!AJ216)</f>
        <v/>
      </c>
      <c r="AK216" s="31" t="str">
        <f>IF(AK$8="","",calc1!AK216+calc2!AK216+calc3!AK216+calc4!AK216+calc5!AK216+calc6!AK216)</f>
        <v/>
      </c>
      <c r="AL216" s="31" t="str">
        <f>IF(AL$8="","",calc1!AL216+calc2!AL216+calc3!AL216+calc4!AL216+calc5!AL216+calc6!AL216)</f>
        <v/>
      </c>
      <c r="AM216" s="31" t="str">
        <f>IF(AM$8="","",calc1!AM216+calc2!AM216+calc3!AM216+calc4!AM216+calc5!AM216+calc6!AM216)</f>
        <v/>
      </c>
      <c r="AN216" s="31" t="str">
        <f>IF(AN$8="","",calc1!AN216+calc2!AN216+calc3!AN216+calc4!AN216+calc5!AN216+calc6!AN216)</f>
        <v/>
      </c>
      <c r="AO216" s="31" t="str">
        <f>IF(AO$8="","",calc1!AO216+calc2!AO216+calc3!AO216+calc4!AO216+calc5!AO216+calc6!AO216)</f>
        <v/>
      </c>
      <c r="AP216" s="31" t="str">
        <f>IF(AP$8="","",calc1!AP216+calc2!AP216+calc3!AP216+calc4!AP216+calc5!AP216+calc6!AP216)</f>
        <v/>
      </c>
      <c r="AQ216" s="31" t="str">
        <f>IF(AQ$8="","",calc1!AQ216+calc2!AQ216+calc3!AQ216+calc4!AQ216+calc5!AQ216+calc6!AQ216)</f>
        <v/>
      </c>
    </row>
    <row r="217" spans="2:43">
      <c r="B217" s="26">
        <f>'input rate-base'!B217</f>
        <v>5</v>
      </c>
      <c r="C217" s="26">
        <f>'input rate-base'!C217</f>
        <v>2029</v>
      </c>
      <c r="D217" s="31">
        <f>IF(D$8="","",calc1!D217+calc2!D217+calc3!D217+calc4!D217+calc5!D217+calc6!D217)</f>
        <v>22880902.817359999</v>
      </c>
      <c r="E217" s="31">
        <f>IF(E$8="","",calc1!E217+calc2!E217+calc3!E217+calc4!E217+calc5!E217+calc6!E217)</f>
        <v>76513.613087999998</v>
      </c>
      <c r="F217" s="31">
        <f>IF(F$8="","",calc1!F217+calc2!F217+calc3!F217+calc4!F217+calc5!F217+calc6!F217)</f>
        <v>1119144.5311400001</v>
      </c>
      <c r="G217" s="31">
        <f>IF(G$8="","",calc1!G217+calc2!G217+calc3!G217+calc4!G217+calc5!G217+calc6!G217)</f>
        <v>1845870.9795600001</v>
      </c>
      <c r="H217" s="31">
        <f>IF(H$8="","",calc1!H217+calc2!H217+calc3!H217+calc4!H217+calc5!H217+calc6!H217)</f>
        <v>11380.298940000001</v>
      </c>
      <c r="I217" s="31">
        <f>IF(I$8="","",calc1!I217+calc2!I217+calc3!I217+calc4!I217+calc5!I217+calc6!I217)</f>
        <v>9135771.9297499992</v>
      </c>
      <c r="J217" s="31">
        <f>IF(J$8="","",calc1!J217+calc2!J217+calc3!J217+calc4!J217+calc5!J217+calc6!J217)</f>
        <v>44459.015200000002</v>
      </c>
      <c r="K217" s="31">
        <f>IF(K$8="","",calc1!K217+calc2!K217+calc3!K217+calc4!K217+calc5!K217+calc6!K217)</f>
        <v>58612.095500000003</v>
      </c>
      <c r="L217" s="31">
        <f>IF(L$8="","",calc1!L217+calc2!L217+calc3!L217+calc4!L217+calc5!L217+calc6!L217)</f>
        <v>207491.16574</v>
      </c>
      <c r="M217" s="31">
        <f>IF(M$8="","",calc1!M217+calc2!M217+calc3!M217+calc4!M217+calc5!M217+calc6!M217)</f>
        <v>1764153.0575000001</v>
      </c>
      <c r="N217" s="31">
        <f>IF(N$8="","",calc1!N217+calc2!N217+calc3!N217+calc4!N217+calc5!N217+calc6!N217)</f>
        <v>179894.80988000002</v>
      </c>
      <c r="O217" s="31">
        <f>IF(O$8="","",calc1!O217+calc2!O217+calc3!O217+calc4!O217+calc5!O217+calc6!O217)</f>
        <v>341501.5625</v>
      </c>
      <c r="P217" s="31">
        <f>IF(P$8="","",calc1!P217+calc2!P217+calc3!P217+calc4!P217+calc5!P217+calc6!P217)</f>
        <v>0</v>
      </c>
      <c r="Q217" s="31">
        <f>IF(Q$8="","",calc1!Q217+calc2!Q217+calc3!Q217+calc4!Q217+calc5!Q217+calc6!Q217)</f>
        <v>160727.69925999999</v>
      </c>
      <c r="R217" s="31">
        <f>IF(R$8="","",calc1!R217+calc2!R217+calc3!R217+calc4!R217+calc5!R217+calc6!R217)</f>
        <v>1562.5922399999999</v>
      </c>
      <c r="S217" s="31">
        <f>IF(S$8="","",calc1!S217+calc2!S217+calc3!S217+calc4!S217+calc5!S217+calc6!S217)</f>
        <v>203550.13524999999</v>
      </c>
      <c r="T217" s="31">
        <f>IF(T$8="","",calc1!T217+calc2!T217+calc3!T217+calc4!T217+calc5!T217+calc6!T217)</f>
        <v>2753.4061000000002</v>
      </c>
      <c r="U217" s="31">
        <f>IF(U$8="","",calc1!U217+calc2!U217+calc3!U217+calc4!U217+calc5!U217+calc6!U217)</f>
        <v>6646.0372500000003</v>
      </c>
      <c r="V217" s="31">
        <f>IF(V$8="","",calc1!V217+calc2!V217+calc3!V217+calc4!V217+calc5!V217+calc6!V217)</f>
        <v>1356.3229200000001</v>
      </c>
      <c r="W217" s="31">
        <f>IF(W$8="","",calc1!W217+calc2!W217+calc3!W217+calc4!W217+calc5!W217+calc6!W217)</f>
        <v>65476.232499999998</v>
      </c>
      <c r="X217" s="31">
        <f>IF(X$8="","",calc1!X217+calc2!X217+calc3!X217+calc4!X217+calc5!X217+calc6!X217)</f>
        <v>68531.641669999997</v>
      </c>
      <c r="Y217" s="31">
        <f>IF(Y$8="","",calc1!Y217+calc2!Y217+calc3!Y217+calc4!Y217+calc5!Y217+calc6!Y217)</f>
        <v>53913.427499999998</v>
      </c>
      <c r="Z217" s="31">
        <f>IF(Z$8="","",calc1!Z217+calc2!Z217+calc3!Z217+calc4!Z217+calc5!Z217+calc6!Z217)</f>
        <v>10378.96199</v>
      </c>
      <c r="AA217" s="31">
        <f>IF(AA$8="","",calc1!AA217+calc2!AA217+calc3!AA217+calc4!AA217+calc5!AA217+calc6!AA217)</f>
        <v>2688.3633</v>
      </c>
      <c r="AB217" s="31">
        <f>IF(AB$8="","",calc1!AB217+calc2!AB217+calc3!AB217+calc4!AB217+calc5!AB217+calc6!AB217)</f>
        <v>0</v>
      </c>
      <c r="AC217" s="31" t="str">
        <f>IF(AC$8="","",calc1!AC217+calc2!AC217+calc3!AC217+calc4!AC217+calc5!AC217+calc6!AC217)</f>
        <v/>
      </c>
      <c r="AD217" s="31" t="str">
        <f>IF(AD$8="","",calc1!AD217+calc2!AD217+calc3!AD217+calc4!AD217+calc5!AD217+calc6!AD217)</f>
        <v/>
      </c>
      <c r="AE217" s="31" t="str">
        <f>IF(AE$8="","",calc1!AE217+calc2!AE217+calc3!AE217+calc4!AE217+calc5!AE217+calc6!AE217)</f>
        <v/>
      </c>
      <c r="AF217" s="31" t="str">
        <f>IF(AF$8="","",calc1!AF217+calc2!AF217+calc3!AF217+calc4!AF217+calc5!AF217+calc6!AF217)</f>
        <v/>
      </c>
      <c r="AG217" s="31" t="str">
        <f>IF(AG$8="","",calc1!AG217+calc2!AG217+calc3!AG217+calc4!AG217+calc5!AG217+calc6!AG217)</f>
        <v/>
      </c>
      <c r="AH217" s="31" t="str">
        <f>IF(AH$8="","",calc1!AH217+calc2!AH217+calc3!AH217+calc4!AH217+calc5!AH217+calc6!AH217)</f>
        <v/>
      </c>
      <c r="AI217" s="31" t="str">
        <f>IF(AI$8="","",calc1!AI217+calc2!AI217+calc3!AI217+calc4!AI217+calc5!AI217+calc6!AI217)</f>
        <v/>
      </c>
      <c r="AJ217" s="31" t="str">
        <f>IF(AJ$8="","",calc1!AJ217+calc2!AJ217+calc3!AJ217+calc4!AJ217+calc5!AJ217+calc6!AJ217)</f>
        <v/>
      </c>
      <c r="AK217" s="31" t="str">
        <f>IF(AK$8="","",calc1!AK217+calc2!AK217+calc3!AK217+calc4!AK217+calc5!AK217+calc6!AK217)</f>
        <v/>
      </c>
      <c r="AL217" s="31" t="str">
        <f>IF(AL$8="","",calc1!AL217+calc2!AL217+calc3!AL217+calc4!AL217+calc5!AL217+calc6!AL217)</f>
        <v/>
      </c>
      <c r="AM217" s="31" t="str">
        <f>IF(AM$8="","",calc1!AM217+calc2!AM217+calc3!AM217+calc4!AM217+calc5!AM217+calc6!AM217)</f>
        <v/>
      </c>
      <c r="AN217" s="31" t="str">
        <f>IF(AN$8="","",calc1!AN217+calc2!AN217+calc3!AN217+calc4!AN217+calc5!AN217+calc6!AN217)</f>
        <v/>
      </c>
      <c r="AO217" s="31" t="str">
        <f>IF(AO$8="","",calc1!AO217+calc2!AO217+calc3!AO217+calc4!AO217+calc5!AO217+calc6!AO217)</f>
        <v/>
      </c>
      <c r="AP217" s="31" t="str">
        <f>IF(AP$8="","",calc1!AP217+calc2!AP217+calc3!AP217+calc4!AP217+calc5!AP217+calc6!AP217)</f>
        <v/>
      </c>
      <c r="AQ217" s="31" t="str">
        <f>IF(AQ$8="","",calc1!AQ217+calc2!AQ217+calc3!AQ217+calc4!AQ217+calc5!AQ217+calc6!AQ217)</f>
        <v/>
      </c>
    </row>
    <row r="218" spans="2:43">
      <c r="B218" s="26">
        <f>'input rate-base'!B218</f>
        <v>6</v>
      </c>
      <c r="C218" s="26">
        <f>'input rate-base'!C218</f>
        <v>2029</v>
      </c>
      <c r="D218" s="31">
        <f>IF(D$8="","",calc1!D218+calc2!D218+calc3!D218+calc4!D218+calc5!D218+calc6!D218)</f>
        <v>29758516.601740003</v>
      </c>
      <c r="E218" s="31">
        <f>IF(E$8="","",calc1!E218+calc2!E218+calc3!E218+calc4!E218+calc5!E218+calc6!E218)</f>
        <v>99982.449820499998</v>
      </c>
      <c r="F218" s="31">
        <f>IF(F$8="","",calc1!F218+calc2!F218+calc3!F218+calc4!F218+calc5!F218+calc6!F218)</f>
        <v>1496758.63616</v>
      </c>
      <c r="G218" s="31">
        <f>IF(G$8="","",calc1!G218+calc2!G218+calc3!G218+calc4!G218+calc5!G218+calc6!G218)</f>
        <v>2191941.5496</v>
      </c>
      <c r="H218" s="31">
        <f>IF(H$8="","",calc1!H218+calc2!H218+calc3!H218+calc4!H218+calc5!H218+calc6!H218)</f>
        <v>13775.322185999999</v>
      </c>
      <c r="I218" s="31">
        <f>IF(I$8="","",calc1!I218+calc2!I218+calc3!I218+calc4!I218+calc5!I218+calc6!I218)</f>
        <v>10159707.345249999</v>
      </c>
      <c r="J218" s="31">
        <f>IF(J$8="","",calc1!J218+calc2!J218+calc3!J218+calc4!J218+calc5!J218+calc6!J218)</f>
        <v>51915.561300000001</v>
      </c>
      <c r="K218" s="31">
        <f>IF(K$8="","",calc1!K218+calc2!K218+calc3!K218+calc4!K218+calc5!K218+calc6!K218)</f>
        <v>70299.586500000005</v>
      </c>
      <c r="L218" s="31">
        <f>IF(L$8="","",calc1!L218+calc2!L218+calc3!L218+calc4!L218+calc5!L218+calc6!L218)</f>
        <v>288331.43241508293</v>
      </c>
      <c r="M218" s="31">
        <f>IF(M$8="","",calc1!M218+calc2!M218+calc3!M218+calc4!M218+calc5!M218+calc6!M218)</f>
        <v>1938947.2150000001</v>
      </c>
      <c r="N218" s="31">
        <f>IF(N$8="","",calc1!N218+calc2!N218+calc3!N218+calc4!N218+calc5!N218+calc6!N218)</f>
        <v>186231.39266000001</v>
      </c>
      <c r="O218" s="31">
        <f>IF(O$8="","",calc1!O218+calc2!O218+calc3!O218+calc4!O218+calc5!O218+calc6!O218)</f>
        <v>371720.64</v>
      </c>
      <c r="P218" s="31">
        <f>IF(P$8="","",calc1!P218+calc2!P218+calc3!P218+calc4!P218+calc5!P218+calc6!P218)</f>
        <v>0</v>
      </c>
      <c r="Q218" s="31">
        <f>IF(Q$8="","",calc1!Q218+calc2!Q218+calc3!Q218+calc4!Q218+calc5!Q218+calc6!Q218)</f>
        <v>302285.22281000001</v>
      </c>
      <c r="R218" s="31">
        <f>IF(R$8="","",calc1!R218+calc2!R218+calc3!R218+calc4!R218+calc5!R218+calc6!R218)</f>
        <v>1738.0255200000001</v>
      </c>
      <c r="S218" s="31">
        <f>IF(S$8="","",calc1!S218+calc2!S218+calc3!S218+calc4!S218+calc5!S218+calc6!S218)</f>
        <v>216962.27474999998</v>
      </c>
      <c r="T218" s="31">
        <f>IF(T$8="","",calc1!T218+calc2!T218+calc3!T218+calc4!T218+calc5!T218+calc6!T218)</f>
        <v>3100.3609000000001</v>
      </c>
      <c r="U218" s="31">
        <f>IF(U$8="","",calc1!U218+calc2!U218+calc3!U218+calc4!U218+calc5!U218+calc6!U218)</f>
        <v>6741.5542500000001</v>
      </c>
      <c r="V218" s="31">
        <f>IF(V$8="","",calc1!V218+calc2!V218+calc3!V218+calc4!V218+calc5!V218+calc6!V218)</f>
        <v>1559.7570818711838</v>
      </c>
      <c r="W218" s="31">
        <f>IF(W$8="","",calc1!W218+calc2!W218+calc3!W218+calc4!W218+calc5!W218+calc6!W218)</f>
        <v>69484.834999999992</v>
      </c>
      <c r="X218" s="31">
        <f>IF(X$8="","",calc1!X218+calc2!X218+calc3!X218+calc4!X218+calc5!X218+calc6!X218)</f>
        <v>75139.306370000006</v>
      </c>
      <c r="Y218" s="31">
        <f>IF(Y$8="","",calc1!Y218+calc2!Y218+calc3!Y218+calc4!Y218+calc5!Y218+calc6!Y218)</f>
        <v>55714.959999999992</v>
      </c>
      <c r="Z218" s="31">
        <f>IF(Z$8="","",calc1!Z218+calc2!Z218+calc3!Z218+calc4!Z218+calc5!Z218+calc6!Z218)</f>
        <v>10841.286830000001</v>
      </c>
      <c r="AA218" s="31">
        <f>IF(AA$8="","",calc1!AA218+calc2!AA218+calc3!AA218+calc4!AA218+calc5!AA218+calc6!AA218)</f>
        <v>4589.6267600000001</v>
      </c>
      <c r="AB218" s="31">
        <f>IF(AB$8="","",calc1!AB218+calc2!AB218+calc3!AB218+calc4!AB218+calc5!AB218+calc6!AB218)</f>
        <v>0</v>
      </c>
      <c r="AC218" s="31" t="str">
        <f>IF(AC$8="","",calc1!AC218+calc2!AC218+calc3!AC218+calc4!AC218+calc5!AC218+calc6!AC218)</f>
        <v/>
      </c>
      <c r="AD218" s="31" t="str">
        <f>IF(AD$8="","",calc1!AD218+calc2!AD218+calc3!AD218+calc4!AD218+calc5!AD218+calc6!AD218)</f>
        <v/>
      </c>
      <c r="AE218" s="31" t="str">
        <f>IF(AE$8="","",calc1!AE218+calc2!AE218+calc3!AE218+calc4!AE218+calc5!AE218+calc6!AE218)</f>
        <v/>
      </c>
      <c r="AF218" s="31" t="str">
        <f>IF(AF$8="","",calc1!AF218+calc2!AF218+calc3!AF218+calc4!AF218+calc5!AF218+calc6!AF218)</f>
        <v/>
      </c>
      <c r="AG218" s="31" t="str">
        <f>IF(AG$8="","",calc1!AG218+calc2!AG218+calc3!AG218+calc4!AG218+calc5!AG218+calc6!AG218)</f>
        <v/>
      </c>
      <c r="AH218" s="31" t="str">
        <f>IF(AH$8="","",calc1!AH218+calc2!AH218+calc3!AH218+calc4!AH218+calc5!AH218+calc6!AH218)</f>
        <v/>
      </c>
      <c r="AI218" s="31" t="str">
        <f>IF(AI$8="","",calc1!AI218+calc2!AI218+calc3!AI218+calc4!AI218+calc5!AI218+calc6!AI218)</f>
        <v/>
      </c>
      <c r="AJ218" s="31" t="str">
        <f>IF(AJ$8="","",calc1!AJ218+calc2!AJ218+calc3!AJ218+calc4!AJ218+calc5!AJ218+calc6!AJ218)</f>
        <v/>
      </c>
      <c r="AK218" s="31" t="str">
        <f>IF(AK$8="","",calc1!AK218+calc2!AK218+calc3!AK218+calc4!AK218+calc5!AK218+calc6!AK218)</f>
        <v/>
      </c>
      <c r="AL218" s="31" t="str">
        <f>IF(AL$8="","",calc1!AL218+calc2!AL218+calc3!AL218+calc4!AL218+calc5!AL218+calc6!AL218)</f>
        <v/>
      </c>
      <c r="AM218" s="31" t="str">
        <f>IF(AM$8="","",calc1!AM218+calc2!AM218+calc3!AM218+calc4!AM218+calc5!AM218+calc6!AM218)</f>
        <v/>
      </c>
      <c r="AN218" s="31" t="str">
        <f>IF(AN$8="","",calc1!AN218+calc2!AN218+calc3!AN218+calc4!AN218+calc5!AN218+calc6!AN218)</f>
        <v/>
      </c>
      <c r="AO218" s="31" t="str">
        <f>IF(AO$8="","",calc1!AO218+calc2!AO218+calc3!AO218+calc4!AO218+calc5!AO218+calc6!AO218)</f>
        <v/>
      </c>
      <c r="AP218" s="31" t="str">
        <f>IF(AP$8="","",calc1!AP218+calc2!AP218+calc3!AP218+calc4!AP218+calc5!AP218+calc6!AP218)</f>
        <v/>
      </c>
      <c r="AQ218" s="31" t="str">
        <f>IF(AQ$8="","",calc1!AQ218+calc2!AQ218+calc3!AQ218+calc4!AQ218+calc5!AQ218+calc6!AQ218)</f>
        <v/>
      </c>
    </row>
    <row r="219" spans="2:43">
      <c r="B219" s="26">
        <f>'input rate-base'!B219</f>
        <v>7</v>
      </c>
      <c r="C219" s="26">
        <f>'input rate-base'!C219</f>
        <v>2029</v>
      </c>
      <c r="D219" s="31">
        <f>IF(D$8="","",calc1!D219+calc2!D219+calc3!D219+calc4!D219+calc5!D219+calc6!D219)</f>
        <v>33756345.72947</v>
      </c>
      <c r="E219" s="31">
        <f>IF(E$8="","",calc1!E219+calc2!E219+calc3!E219+calc4!E219+calc5!E219+calc6!E219)</f>
        <v>112714.094004</v>
      </c>
      <c r="F219" s="31">
        <f>IF(F$8="","",calc1!F219+calc2!F219+calc3!F219+calc4!F219+calc5!F219+calc6!F219)</f>
        <v>1710290.0905600002</v>
      </c>
      <c r="G219" s="31">
        <f>IF(G$8="","",calc1!G219+calc2!G219+calc3!G219+calc4!G219+calc5!G219+calc6!G219)</f>
        <v>2366684.2444799999</v>
      </c>
      <c r="H219" s="31">
        <f>IF(H$8="","",calc1!H219+calc2!H219+calc3!H219+calc4!H219+calc5!H219+calc6!H219)</f>
        <v>14981.06457</v>
      </c>
      <c r="I219" s="31">
        <f>IF(I$8="","",calc1!I219+calc2!I219+calc3!I219+calc4!I219+calc5!I219+calc6!I219)</f>
        <v>10619606.665750001</v>
      </c>
      <c r="J219" s="31">
        <f>IF(J$8="","",calc1!J219+calc2!J219+calc3!J219+calc4!J219+calc5!J219+calc6!J219)</f>
        <v>54547.770300000004</v>
      </c>
      <c r="K219" s="31">
        <f>IF(K$8="","",calc1!K219+calc2!K219+calc3!K219+calc4!K219+calc5!K219+calc6!K219)</f>
        <v>73191.614249999999</v>
      </c>
      <c r="L219" s="31">
        <f>IF(L$8="","",calc1!L219+calc2!L219+calc3!L219+calc4!L219+calc5!L219+calc6!L219)</f>
        <v>358689.59120720078</v>
      </c>
      <c r="M219" s="31">
        <f>IF(M$8="","",calc1!M219+calc2!M219+calc3!M219+calc4!M219+calc5!M219+calc6!M219)</f>
        <v>1932513.7224999999</v>
      </c>
      <c r="N219" s="31">
        <f>IF(N$8="","",calc1!N219+calc2!N219+calc3!N219+calc4!N219+calc5!N219+calc6!N219)</f>
        <v>189036.10042</v>
      </c>
      <c r="O219" s="31">
        <f>IF(O$8="","",calc1!O219+calc2!O219+calc3!O219+calc4!O219+calc5!O219+calc6!O219)</f>
        <v>381295.79499999993</v>
      </c>
      <c r="P219" s="31">
        <f>IF(P$8="","",calc1!P219+calc2!P219+calc3!P219+calc4!P219+calc5!P219+calc6!P219)</f>
        <v>0</v>
      </c>
      <c r="Q219" s="31">
        <f>IF(Q$8="","",calc1!Q219+calc2!Q219+calc3!Q219+calc4!Q219+calc5!Q219+calc6!Q219)</f>
        <v>334258.77048000001</v>
      </c>
      <c r="R219" s="31">
        <f>IF(R$8="","",calc1!R219+calc2!R219+calc3!R219+calc4!R219+calc5!R219+calc6!R219)</f>
        <v>1842.10356</v>
      </c>
      <c r="S219" s="31">
        <f>IF(S$8="","",calc1!S219+calc2!S219+calc3!S219+calc4!S219+calc5!S219+calc6!S219)</f>
        <v>224536.402</v>
      </c>
      <c r="T219" s="31">
        <f>IF(T$8="","",calc1!T219+calc2!T219+calc3!T219+calc4!T219+calc5!T219+calc6!T219)</f>
        <v>3086.0914000000002</v>
      </c>
      <c r="U219" s="31">
        <f>IF(U$8="","",calc1!U219+calc2!U219+calc3!U219+calc4!U219+calc5!U219+calc6!U219)</f>
        <v>6972.9454999999998</v>
      </c>
      <c r="V219" s="31">
        <f>IF(V$8="","",calc1!V219+calc2!V219+calc3!V219+calc4!V219+calc5!V219+calc6!V219)</f>
        <v>2097.5984518595142</v>
      </c>
      <c r="W219" s="31">
        <f>IF(W$8="","",calc1!W219+calc2!W219+calc3!W219+calc4!W219+calc5!W219+calc6!W219)</f>
        <v>70788.722500000003</v>
      </c>
      <c r="X219" s="31">
        <f>IF(X$8="","",calc1!X219+calc2!X219+calc3!X219+calc4!X219+calc5!X219+calc6!X219)</f>
        <v>69427.404859999995</v>
      </c>
      <c r="Y219" s="31">
        <f>IF(Y$8="","",calc1!Y219+calc2!Y219+calc3!Y219+calc4!Y219+calc5!Y219+calc6!Y219)</f>
        <v>54438.707499999997</v>
      </c>
      <c r="Z219" s="31">
        <f>IF(Z$8="","",calc1!Z219+calc2!Z219+calc3!Z219+calc4!Z219+calc5!Z219+calc6!Z219)</f>
        <v>11229.87477</v>
      </c>
      <c r="AA219" s="31">
        <f>IF(AA$8="","",calc1!AA219+calc2!AA219+calc3!AA219+calc4!AA219+calc5!AA219+calc6!AA219)</f>
        <v>4880.5682299999999</v>
      </c>
      <c r="AB219" s="31">
        <f>IF(AB$8="","",calc1!AB219+calc2!AB219+calc3!AB219+calc4!AB219+calc5!AB219+calc6!AB219)</f>
        <v>0</v>
      </c>
      <c r="AC219" s="31" t="str">
        <f>IF(AC$8="","",calc1!AC219+calc2!AC219+calc3!AC219+calc4!AC219+calc5!AC219+calc6!AC219)</f>
        <v/>
      </c>
      <c r="AD219" s="31" t="str">
        <f>IF(AD$8="","",calc1!AD219+calc2!AD219+calc3!AD219+calc4!AD219+calc5!AD219+calc6!AD219)</f>
        <v/>
      </c>
      <c r="AE219" s="31" t="str">
        <f>IF(AE$8="","",calc1!AE219+calc2!AE219+calc3!AE219+calc4!AE219+calc5!AE219+calc6!AE219)</f>
        <v/>
      </c>
      <c r="AF219" s="31" t="str">
        <f>IF(AF$8="","",calc1!AF219+calc2!AF219+calc3!AF219+calc4!AF219+calc5!AF219+calc6!AF219)</f>
        <v/>
      </c>
      <c r="AG219" s="31" t="str">
        <f>IF(AG$8="","",calc1!AG219+calc2!AG219+calc3!AG219+calc4!AG219+calc5!AG219+calc6!AG219)</f>
        <v/>
      </c>
      <c r="AH219" s="31" t="str">
        <f>IF(AH$8="","",calc1!AH219+calc2!AH219+calc3!AH219+calc4!AH219+calc5!AH219+calc6!AH219)</f>
        <v/>
      </c>
      <c r="AI219" s="31" t="str">
        <f>IF(AI$8="","",calc1!AI219+calc2!AI219+calc3!AI219+calc4!AI219+calc5!AI219+calc6!AI219)</f>
        <v/>
      </c>
      <c r="AJ219" s="31" t="str">
        <f>IF(AJ$8="","",calc1!AJ219+calc2!AJ219+calc3!AJ219+calc4!AJ219+calc5!AJ219+calc6!AJ219)</f>
        <v/>
      </c>
      <c r="AK219" s="31" t="str">
        <f>IF(AK$8="","",calc1!AK219+calc2!AK219+calc3!AK219+calc4!AK219+calc5!AK219+calc6!AK219)</f>
        <v/>
      </c>
      <c r="AL219" s="31" t="str">
        <f>IF(AL$8="","",calc1!AL219+calc2!AL219+calc3!AL219+calc4!AL219+calc5!AL219+calc6!AL219)</f>
        <v/>
      </c>
      <c r="AM219" s="31" t="str">
        <f>IF(AM$8="","",calc1!AM219+calc2!AM219+calc3!AM219+calc4!AM219+calc5!AM219+calc6!AM219)</f>
        <v/>
      </c>
      <c r="AN219" s="31" t="str">
        <f>IF(AN$8="","",calc1!AN219+calc2!AN219+calc3!AN219+calc4!AN219+calc5!AN219+calc6!AN219)</f>
        <v/>
      </c>
      <c r="AO219" s="31" t="str">
        <f>IF(AO$8="","",calc1!AO219+calc2!AO219+calc3!AO219+calc4!AO219+calc5!AO219+calc6!AO219)</f>
        <v/>
      </c>
      <c r="AP219" s="31" t="str">
        <f>IF(AP$8="","",calc1!AP219+calc2!AP219+calc3!AP219+calc4!AP219+calc5!AP219+calc6!AP219)</f>
        <v/>
      </c>
      <c r="AQ219" s="31" t="str">
        <f>IF(AQ$8="","",calc1!AQ219+calc2!AQ219+calc3!AQ219+calc4!AQ219+calc5!AQ219+calc6!AQ219)</f>
        <v/>
      </c>
    </row>
    <row r="220" spans="2:43">
      <c r="B220" s="26">
        <f>'input rate-base'!B220</f>
        <v>8</v>
      </c>
      <c r="C220" s="26">
        <f>'input rate-base'!C220</f>
        <v>2029</v>
      </c>
      <c r="D220" s="31">
        <f>IF(D$8="","",calc1!D220+calc2!D220+calc3!D220+calc4!D220+calc5!D220+calc6!D220)</f>
        <v>34011810.105149999</v>
      </c>
      <c r="E220" s="31">
        <f>IF(E$8="","",calc1!E220+calc2!E220+calc3!E220+calc4!E220+calc5!E220+calc6!E220)</f>
        <v>112316.683686</v>
      </c>
      <c r="F220" s="31">
        <f>IF(F$8="","",calc1!F220+calc2!F220+calc3!F220+calc4!F220+calc5!F220+calc6!F220)</f>
        <v>1718553.7123</v>
      </c>
      <c r="G220" s="31">
        <f>IF(G$8="","",calc1!G220+calc2!G220+calc3!G220+calc4!G220+calc5!G220+calc6!G220)</f>
        <v>2375768.4163199998</v>
      </c>
      <c r="H220" s="31">
        <f>IF(H$8="","",calc1!H220+calc2!H220+calc3!H220+calc4!H220+calc5!H220+calc6!H220)</f>
        <v>15038.038872000001</v>
      </c>
      <c r="I220" s="31">
        <f>IF(I$8="","",calc1!I220+calc2!I220+calc3!I220+calc4!I220+calc5!I220+calc6!I220)</f>
        <v>10604761.73425</v>
      </c>
      <c r="J220" s="31">
        <f>IF(J$8="","",calc1!J220+calc2!J220+calc3!J220+calc4!J220+calc5!J220+calc6!J220)</f>
        <v>50554.064700000003</v>
      </c>
      <c r="K220" s="31">
        <f>IF(K$8="","",calc1!K220+calc2!K220+calc3!K220+calc4!K220+calc5!K220+calc6!K220)</f>
        <v>74251.953500000003</v>
      </c>
      <c r="L220" s="31">
        <f>IF(L$8="","",calc1!L220+calc2!L220+calc3!L220+calc4!L220+calc5!L220+calc6!L220)</f>
        <v>368379.71024752932</v>
      </c>
      <c r="M220" s="31">
        <f>IF(M$8="","",calc1!M220+calc2!M220+calc3!M220+calc4!M220+calc5!M220+calc6!M220)</f>
        <v>2007768.95</v>
      </c>
      <c r="N220" s="31">
        <f>IF(N$8="","",calc1!N220+calc2!N220+calc3!N220+calc4!N220+calc5!N220+calc6!N220)</f>
        <v>195958.90266000002</v>
      </c>
      <c r="O220" s="31">
        <f>IF(O$8="","",calc1!O220+calc2!O220+calc3!O220+calc4!O220+calc5!O220+calc6!O220)</f>
        <v>385762.71499999997</v>
      </c>
      <c r="P220" s="31">
        <f>IF(P$8="","",calc1!P220+calc2!P220+calc3!P220+calc4!P220+calc5!P220+calc6!P220)</f>
        <v>0</v>
      </c>
      <c r="Q220" s="31">
        <f>IF(Q$8="","",calc1!Q220+calc2!Q220+calc3!Q220+calc4!Q220+calc5!Q220+calc6!Q220)</f>
        <v>337733.054</v>
      </c>
      <c r="R220" s="31">
        <f>IF(R$8="","",calc1!R220+calc2!R220+calc3!R220+calc4!R220+calc5!R220+calc6!R220)</f>
        <v>1930.6016400000001</v>
      </c>
      <c r="S220" s="31">
        <f>IF(S$8="","",calc1!S220+calc2!S220+calc3!S220+calc4!S220+calc5!S220+calc6!S220)</f>
        <v>224262.54625000001</v>
      </c>
      <c r="T220" s="31">
        <f>IF(T$8="","",calc1!T220+calc2!T220+calc3!T220+calc4!T220+calc5!T220+calc6!T220)</f>
        <v>3069.8184000000001</v>
      </c>
      <c r="U220" s="31">
        <f>IF(U$8="","",calc1!U220+calc2!U220+calc3!U220+calc4!U220+calc5!U220+calc6!U220)</f>
        <v>6938.2732500000002</v>
      </c>
      <c r="V220" s="31">
        <f>IF(V$8="","",calc1!V220+calc2!V220+calc3!V220+calc4!V220+calc5!V220+calc6!V220)</f>
        <v>2369.5163139345809</v>
      </c>
      <c r="W220" s="31">
        <f>IF(W$8="","",calc1!W220+calc2!W220+calc3!W220+calc4!W220+calc5!W220+calc6!W220)</f>
        <v>72348.172500000001</v>
      </c>
      <c r="X220" s="31">
        <f>IF(X$8="","",calc1!X220+calc2!X220+calc3!X220+calc4!X220+calc5!X220+calc6!X220)</f>
        <v>69449.487110000002</v>
      </c>
      <c r="Y220" s="31">
        <f>IF(Y$8="","",calc1!Y220+calc2!Y220+calc3!Y220+calc4!Y220+calc5!Y220+calc6!Y220)</f>
        <v>57022.684999999998</v>
      </c>
      <c r="Z220" s="31">
        <f>IF(Z$8="","",calc1!Z220+calc2!Z220+calc3!Z220+calc4!Z220+calc5!Z220+calc6!Z220)</f>
        <v>11321.867979999999</v>
      </c>
      <c r="AA220" s="31">
        <f>IF(AA$8="","",calc1!AA220+calc2!AA220+calc3!AA220+calc4!AA220+calc5!AA220+calc6!AA220)</f>
        <v>5035.6764999999996</v>
      </c>
      <c r="AB220" s="31">
        <f>IF(AB$8="","",calc1!AB220+calc2!AB220+calc3!AB220+calc4!AB220+calc5!AB220+calc6!AB220)</f>
        <v>0</v>
      </c>
      <c r="AC220" s="31" t="str">
        <f>IF(AC$8="","",calc1!AC220+calc2!AC220+calc3!AC220+calc4!AC220+calc5!AC220+calc6!AC220)</f>
        <v/>
      </c>
      <c r="AD220" s="31" t="str">
        <f>IF(AD$8="","",calc1!AD220+calc2!AD220+calc3!AD220+calc4!AD220+calc5!AD220+calc6!AD220)</f>
        <v/>
      </c>
      <c r="AE220" s="31" t="str">
        <f>IF(AE$8="","",calc1!AE220+calc2!AE220+calc3!AE220+calc4!AE220+calc5!AE220+calc6!AE220)</f>
        <v/>
      </c>
      <c r="AF220" s="31" t="str">
        <f>IF(AF$8="","",calc1!AF220+calc2!AF220+calc3!AF220+calc4!AF220+calc5!AF220+calc6!AF220)</f>
        <v/>
      </c>
      <c r="AG220" s="31" t="str">
        <f>IF(AG$8="","",calc1!AG220+calc2!AG220+calc3!AG220+calc4!AG220+calc5!AG220+calc6!AG220)</f>
        <v/>
      </c>
      <c r="AH220" s="31" t="str">
        <f>IF(AH$8="","",calc1!AH220+calc2!AH220+calc3!AH220+calc4!AH220+calc5!AH220+calc6!AH220)</f>
        <v/>
      </c>
      <c r="AI220" s="31" t="str">
        <f>IF(AI$8="","",calc1!AI220+calc2!AI220+calc3!AI220+calc4!AI220+calc5!AI220+calc6!AI220)</f>
        <v/>
      </c>
      <c r="AJ220" s="31" t="str">
        <f>IF(AJ$8="","",calc1!AJ220+calc2!AJ220+calc3!AJ220+calc4!AJ220+calc5!AJ220+calc6!AJ220)</f>
        <v/>
      </c>
      <c r="AK220" s="31" t="str">
        <f>IF(AK$8="","",calc1!AK220+calc2!AK220+calc3!AK220+calc4!AK220+calc5!AK220+calc6!AK220)</f>
        <v/>
      </c>
      <c r="AL220" s="31" t="str">
        <f>IF(AL$8="","",calc1!AL220+calc2!AL220+calc3!AL220+calc4!AL220+calc5!AL220+calc6!AL220)</f>
        <v/>
      </c>
      <c r="AM220" s="31" t="str">
        <f>IF(AM$8="","",calc1!AM220+calc2!AM220+calc3!AM220+calc4!AM220+calc5!AM220+calc6!AM220)</f>
        <v/>
      </c>
      <c r="AN220" s="31" t="str">
        <f>IF(AN$8="","",calc1!AN220+calc2!AN220+calc3!AN220+calc4!AN220+calc5!AN220+calc6!AN220)</f>
        <v/>
      </c>
      <c r="AO220" s="31" t="str">
        <f>IF(AO$8="","",calc1!AO220+calc2!AO220+calc3!AO220+calc4!AO220+calc5!AO220+calc6!AO220)</f>
        <v/>
      </c>
      <c r="AP220" s="31" t="str">
        <f>IF(AP$8="","",calc1!AP220+calc2!AP220+calc3!AP220+calc4!AP220+calc5!AP220+calc6!AP220)</f>
        <v/>
      </c>
      <c r="AQ220" s="31" t="str">
        <f>IF(AQ$8="","",calc1!AQ220+calc2!AQ220+calc3!AQ220+calc4!AQ220+calc5!AQ220+calc6!AQ220)</f>
        <v/>
      </c>
    </row>
    <row r="221" spans="2:43">
      <c r="B221" s="26">
        <f>'input rate-base'!B221</f>
        <v>9</v>
      </c>
      <c r="C221" s="26">
        <f>'input rate-base'!C221</f>
        <v>2029</v>
      </c>
      <c r="D221" s="31">
        <f>IF(D$8="","",calc1!D221+calc2!D221+calc3!D221+calc4!D221+calc5!D221+calc6!D221)</f>
        <v>32756827.08052</v>
      </c>
      <c r="E221" s="31">
        <f>IF(E$8="","",calc1!E221+calc2!E221+calc3!E221+calc4!E221+calc5!E221+calc6!E221)</f>
        <v>106081.80839999999</v>
      </c>
      <c r="F221" s="31">
        <f>IF(F$8="","",calc1!F221+calc2!F221+calc3!F221+calc4!F221+calc5!F221+calc6!F221)</f>
        <v>1632083.06538</v>
      </c>
      <c r="G221" s="31">
        <f>IF(G$8="","",calc1!G221+calc2!G221+calc3!G221+calc4!G221+calc5!G221+calc6!G221)</f>
        <v>2331851.63484</v>
      </c>
      <c r="H221" s="31">
        <f>IF(H$8="","",calc1!H221+calc2!H221+calc3!H221+calc4!H221+calc5!H221+calc6!H221)</f>
        <v>14733.321228000001</v>
      </c>
      <c r="I221" s="31">
        <f>IF(I$8="","",calc1!I221+calc2!I221+calc3!I221+calc4!I221+calc5!I221+calc6!I221)</f>
        <v>10892033.283749999</v>
      </c>
      <c r="J221" s="31">
        <f>IF(J$8="","",calc1!J221+calc2!J221+calc3!J221+calc4!J221+calc5!J221+calc6!J221)</f>
        <v>54756.828399999999</v>
      </c>
      <c r="K221" s="31">
        <f>IF(K$8="","",calc1!K221+calc2!K221+calc3!K221+calc4!K221+calc5!K221+calc6!K221)</f>
        <v>70725.432750000007</v>
      </c>
      <c r="L221" s="31">
        <f>IF(L$8="","",calc1!L221+calc2!L221+calc3!L221+calc4!L221+calc5!L221+calc6!L221)</f>
        <v>364680.72952424979</v>
      </c>
      <c r="M221" s="31">
        <f>IF(M$8="","",calc1!M221+calc2!M221+calc3!M221+calc4!M221+calc5!M221+calc6!M221)</f>
        <v>2004479.3225</v>
      </c>
      <c r="N221" s="31">
        <f>IF(N$8="","",calc1!N221+calc2!N221+calc3!N221+calc4!N221+calc5!N221+calc6!N221)</f>
        <v>201280.22154999999</v>
      </c>
      <c r="O221" s="31">
        <f>IF(O$8="","",calc1!O221+calc2!O221+calc3!O221+calc4!O221+calc5!O221+calc6!O221)</f>
        <v>378760.5625</v>
      </c>
      <c r="P221" s="31">
        <f>IF(P$8="","",calc1!P221+calc2!P221+calc3!P221+calc4!P221+calc5!P221+calc6!P221)</f>
        <v>0</v>
      </c>
      <c r="Q221" s="31">
        <f>IF(Q$8="","",calc1!Q221+calc2!Q221+calc3!Q221+calc4!Q221+calc5!Q221+calc6!Q221)</f>
        <v>287609.12771999999</v>
      </c>
      <c r="R221" s="31">
        <f>IF(R$8="","",calc1!R221+calc2!R221+calc3!R221+calc4!R221+calc5!R221+calc6!R221)</f>
        <v>2038.0984800000001</v>
      </c>
      <c r="S221" s="31">
        <f>IF(S$8="","",calc1!S221+calc2!S221+calc3!S221+calc4!S221+calc5!S221+calc6!S221)</f>
        <v>221645.89025</v>
      </c>
      <c r="T221" s="31">
        <f>IF(T$8="","",calc1!T221+calc2!T221+calc3!T221+calc4!T221+calc5!T221+calc6!T221)</f>
        <v>3045.0711000000001</v>
      </c>
      <c r="U221" s="31">
        <f>IF(U$8="","",calc1!U221+calc2!U221+calc3!U221+calc4!U221+calc5!U221+calc6!U221)</f>
        <v>6754.4657500000003</v>
      </c>
      <c r="V221" s="31">
        <f>IF(V$8="","",calc1!V221+calc2!V221+calc3!V221+calc4!V221+calc5!V221+calc6!V221)</f>
        <v>2244.6877109516231</v>
      </c>
      <c r="W221" s="31">
        <f>IF(W$8="","",calc1!W221+calc2!W221+calc3!W221+calc4!W221+calc5!W221+calc6!W221)</f>
        <v>72183.194999999992</v>
      </c>
      <c r="X221" s="31">
        <f>IF(X$8="","",calc1!X221+calc2!X221+calc3!X221+calc4!X221+calc5!X221+calc6!X221)</f>
        <v>74998.36957000001</v>
      </c>
      <c r="Y221" s="31">
        <f>IF(Y$8="","",calc1!Y221+calc2!Y221+calc3!Y221+calc4!Y221+calc5!Y221+calc6!Y221)</f>
        <v>57195.347499999996</v>
      </c>
      <c r="Z221" s="31">
        <f>IF(Z$8="","",calc1!Z221+calc2!Z221+calc3!Z221+calc4!Z221+calc5!Z221+calc6!Z221)</f>
        <v>11099.213659999999</v>
      </c>
      <c r="AA221" s="31">
        <f>IF(AA$8="","",calc1!AA221+calc2!AA221+calc3!AA221+calc4!AA221+calc5!AA221+calc6!AA221)</f>
        <v>5386.7240000000002</v>
      </c>
      <c r="AB221" s="31">
        <f>IF(AB$8="","",calc1!AB221+calc2!AB221+calc3!AB221+calc4!AB221+calc5!AB221+calc6!AB221)</f>
        <v>0</v>
      </c>
      <c r="AC221" s="31" t="str">
        <f>IF(AC$8="","",calc1!AC221+calc2!AC221+calc3!AC221+calc4!AC221+calc5!AC221+calc6!AC221)</f>
        <v/>
      </c>
      <c r="AD221" s="31" t="str">
        <f>IF(AD$8="","",calc1!AD221+calc2!AD221+calc3!AD221+calc4!AD221+calc5!AD221+calc6!AD221)</f>
        <v/>
      </c>
      <c r="AE221" s="31" t="str">
        <f>IF(AE$8="","",calc1!AE221+calc2!AE221+calc3!AE221+calc4!AE221+calc5!AE221+calc6!AE221)</f>
        <v/>
      </c>
      <c r="AF221" s="31" t="str">
        <f>IF(AF$8="","",calc1!AF221+calc2!AF221+calc3!AF221+calc4!AF221+calc5!AF221+calc6!AF221)</f>
        <v/>
      </c>
      <c r="AG221" s="31" t="str">
        <f>IF(AG$8="","",calc1!AG221+calc2!AG221+calc3!AG221+calc4!AG221+calc5!AG221+calc6!AG221)</f>
        <v/>
      </c>
      <c r="AH221" s="31" t="str">
        <f>IF(AH$8="","",calc1!AH221+calc2!AH221+calc3!AH221+calc4!AH221+calc5!AH221+calc6!AH221)</f>
        <v/>
      </c>
      <c r="AI221" s="31" t="str">
        <f>IF(AI$8="","",calc1!AI221+calc2!AI221+calc3!AI221+calc4!AI221+calc5!AI221+calc6!AI221)</f>
        <v/>
      </c>
      <c r="AJ221" s="31" t="str">
        <f>IF(AJ$8="","",calc1!AJ221+calc2!AJ221+calc3!AJ221+calc4!AJ221+calc5!AJ221+calc6!AJ221)</f>
        <v/>
      </c>
      <c r="AK221" s="31" t="str">
        <f>IF(AK$8="","",calc1!AK221+calc2!AK221+calc3!AK221+calc4!AK221+calc5!AK221+calc6!AK221)</f>
        <v/>
      </c>
      <c r="AL221" s="31" t="str">
        <f>IF(AL$8="","",calc1!AL221+calc2!AL221+calc3!AL221+calc4!AL221+calc5!AL221+calc6!AL221)</f>
        <v/>
      </c>
      <c r="AM221" s="31" t="str">
        <f>IF(AM$8="","",calc1!AM221+calc2!AM221+calc3!AM221+calc4!AM221+calc5!AM221+calc6!AM221)</f>
        <v/>
      </c>
      <c r="AN221" s="31" t="str">
        <f>IF(AN$8="","",calc1!AN221+calc2!AN221+calc3!AN221+calc4!AN221+calc5!AN221+calc6!AN221)</f>
        <v/>
      </c>
      <c r="AO221" s="31" t="str">
        <f>IF(AO$8="","",calc1!AO221+calc2!AO221+calc3!AO221+calc4!AO221+calc5!AO221+calc6!AO221)</f>
        <v/>
      </c>
      <c r="AP221" s="31" t="str">
        <f>IF(AP$8="","",calc1!AP221+calc2!AP221+calc3!AP221+calc4!AP221+calc5!AP221+calc6!AP221)</f>
        <v/>
      </c>
      <c r="AQ221" s="31" t="str">
        <f>IF(AQ$8="","",calc1!AQ221+calc2!AQ221+calc3!AQ221+calc4!AQ221+calc5!AQ221+calc6!AQ221)</f>
        <v/>
      </c>
    </row>
    <row r="222" spans="2:43">
      <c r="B222" s="26">
        <f>'input rate-base'!B222</f>
        <v>10</v>
      </c>
      <c r="C222" s="26">
        <f>'input rate-base'!C222</f>
        <v>2029</v>
      </c>
      <c r="D222" s="31">
        <f>IF(D$8="","",calc1!D222+calc2!D222+calc3!D222+calc4!D222+calc5!D222+calc6!D222)</f>
        <v>27757701.932190001</v>
      </c>
      <c r="E222" s="31">
        <f>IF(E$8="","",calc1!E222+calc2!E222+calc3!E222+calc4!E222+calc5!E222+calc6!E222)</f>
        <v>87456.456141000002</v>
      </c>
      <c r="F222" s="31">
        <f>IF(F$8="","",calc1!F222+calc2!F222+calc3!F222+calc4!F222+calc5!F222+calc6!F222)</f>
        <v>1344292.61974</v>
      </c>
      <c r="G222" s="31">
        <f>IF(G$8="","",calc1!G222+calc2!G222+calc3!G222+calc4!G222+calc5!G222+calc6!G222)</f>
        <v>2091855.1032</v>
      </c>
      <c r="H222" s="31">
        <f>IF(H$8="","",calc1!H222+calc2!H222+calc3!H222+calc4!H222+calc5!H222+calc6!H222)</f>
        <v>13067.425458</v>
      </c>
      <c r="I222" s="31">
        <f>IF(I$8="","",calc1!I222+calc2!I222+calc3!I222+calc4!I222+calc5!I222+calc6!I222)</f>
        <v>10469335.945499999</v>
      </c>
      <c r="J222" s="31">
        <f>IF(J$8="","",calc1!J222+calc2!J222+calc3!J222+calc4!J222+calc5!J222+calc6!J222)</f>
        <v>56167.170299999998</v>
      </c>
      <c r="K222" s="31">
        <f>IF(K$8="","",calc1!K222+calc2!K222+calc3!K222+calc4!K222+calc5!K222+calc6!K222)</f>
        <v>62872.113499999992</v>
      </c>
      <c r="L222" s="31">
        <f>IF(L$8="","",calc1!L222+calc2!L222+calc3!L222+calc4!L222+calc5!L222+calc6!L222)</f>
        <v>299314.0911853275</v>
      </c>
      <c r="M222" s="31">
        <f>IF(M$8="","",calc1!M222+calc2!M222+calc3!M222+calc4!M222+calc5!M222+calc6!M222)</f>
        <v>1856090.9025000001</v>
      </c>
      <c r="N222" s="31">
        <f>IF(N$8="","",calc1!N222+calc2!N222+calc3!N222+calc4!N222+calc5!N222+calc6!N222)</f>
        <v>194126.28779999999</v>
      </c>
      <c r="O222" s="31">
        <f>IF(O$8="","",calc1!O222+calc2!O222+calc3!O222+calc4!O222+calc5!O222+calc6!O222)</f>
        <v>356247.12</v>
      </c>
      <c r="P222" s="31">
        <f>IF(P$8="","",calc1!P222+calc2!P222+calc3!P222+calc4!P222+calc5!P222+calc6!P222)</f>
        <v>0</v>
      </c>
      <c r="Q222" s="31">
        <f>IF(Q$8="","",calc1!Q222+calc2!Q222+calc3!Q222+calc4!Q222+calc5!Q222+calc6!Q222)</f>
        <v>177465.97076</v>
      </c>
      <c r="R222" s="31">
        <f>IF(R$8="","",calc1!R222+calc2!R222+calc3!R222+calc4!R222+calc5!R222+calc6!R222)</f>
        <v>1737.53712</v>
      </c>
      <c r="S222" s="31">
        <f>IF(S$8="","",calc1!S222+calc2!S222+calc3!S222+calc4!S222+calc5!S222+calc6!S222)</f>
        <v>206932.79975000001</v>
      </c>
      <c r="T222" s="31">
        <f>IF(T$8="","",calc1!T222+calc2!T222+calc3!T222+calc4!T222+calc5!T222+calc6!T222)</f>
        <v>2619.5940000000001</v>
      </c>
      <c r="U222" s="31">
        <f>IF(U$8="","",calc1!U222+calc2!U222+calc3!U222+calc4!U222+calc5!U222+calc6!U222)</f>
        <v>6650.4842500000004</v>
      </c>
      <c r="V222" s="31">
        <f>IF(V$8="","",calc1!V222+calc2!V222+calc3!V222+calc4!V222+calc5!V222+calc6!V222)</f>
        <v>1606.9967116960113</v>
      </c>
      <c r="W222" s="31">
        <f>IF(W$8="","",calc1!W222+calc2!W222+calc3!W222+calc4!W222+calc5!W222+calc6!W222)</f>
        <v>68401.5625</v>
      </c>
      <c r="X222" s="31">
        <f>IF(X$8="","",calc1!X222+calc2!X222+calc3!X222+calc4!X222+calc5!X222+calc6!X222)</f>
        <v>67570.914489999996</v>
      </c>
      <c r="Y222" s="31">
        <f>IF(Y$8="","",calc1!Y222+calc2!Y222+calc3!Y222+calc4!Y222+calc5!Y222+calc6!Y222)</f>
        <v>52473.652499999997</v>
      </c>
      <c r="Z222" s="31">
        <f>IF(Z$8="","",calc1!Z222+calc2!Z222+calc3!Z222+calc4!Z222+calc5!Z222+calc6!Z222)</f>
        <v>10630.47228</v>
      </c>
      <c r="AA222" s="31">
        <f>IF(AA$8="","",calc1!AA222+calc2!AA222+calc3!AA222+calc4!AA222+calc5!AA222+calc6!AA222)</f>
        <v>3022.8964500000002</v>
      </c>
      <c r="AB222" s="31">
        <f>IF(AB$8="","",calc1!AB222+calc2!AB222+calc3!AB222+calc4!AB222+calc5!AB222+calc6!AB222)</f>
        <v>0</v>
      </c>
      <c r="AC222" s="31" t="str">
        <f>IF(AC$8="","",calc1!AC222+calc2!AC222+calc3!AC222+calc4!AC222+calc5!AC222+calc6!AC222)</f>
        <v/>
      </c>
      <c r="AD222" s="31" t="str">
        <f>IF(AD$8="","",calc1!AD222+calc2!AD222+calc3!AD222+calc4!AD222+calc5!AD222+calc6!AD222)</f>
        <v/>
      </c>
      <c r="AE222" s="31" t="str">
        <f>IF(AE$8="","",calc1!AE222+calc2!AE222+calc3!AE222+calc4!AE222+calc5!AE222+calc6!AE222)</f>
        <v/>
      </c>
      <c r="AF222" s="31" t="str">
        <f>IF(AF$8="","",calc1!AF222+calc2!AF222+calc3!AF222+calc4!AF222+calc5!AF222+calc6!AF222)</f>
        <v/>
      </c>
      <c r="AG222" s="31" t="str">
        <f>IF(AG$8="","",calc1!AG222+calc2!AG222+calc3!AG222+calc4!AG222+calc5!AG222+calc6!AG222)</f>
        <v/>
      </c>
      <c r="AH222" s="31" t="str">
        <f>IF(AH$8="","",calc1!AH222+calc2!AH222+calc3!AH222+calc4!AH222+calc5!AH222+calc6!AH222)</f>
        <v/>
      </c>
      <c r="AI222" s="31" t="str">
        <f>IF(AI$8="","",calc1!AI222+calc2!AI222+calc3!AI222+calc4!AI222+calc5!AI222+calc6!AI222)</f>
        <v/>
      </c>
      <c r="AJ222" s="31" t="str">
        <f>IF(AJ$8="","",calc1!AJ222+calc2!AJ222+calc3!AJ222+calc4!AJ222+calc5!AJ222+calc6!AJ222)</f>
        <v/>
      </c>
      <c r="AK222" s="31" t="str">
        <f>IF(AK$8="","",calc1!AK222+calc2!AK222+calc3!AK222+calc4!AK222+calc5!AK222+calc6!AK222)</f>
        <v/>
      </c>
      <c r="AL222" s="31" t="str">
        <f>IF(AL$8="","",calc1!AL222+calc2!AL222+calc3!AL222+calc4!AL222+calc5!AL222+calc6!AL222)</f>
        <v/>
      </c>
      <c r="AM222" s="31" t="str">
        <f>IF(AM$8="","",calc1!AM222+calc2!AM222+calc3!AM222+calc4!AM222+calc5!AM222+calc6!AM222)</f>
        <v/>
      </c>
      <c r="AN222" s="31" t="str">
        <f>IF(AN$8="","",calc1!AN222+calc2!AN222+calc3!AN222+calc4!AN222+calc5!AN222+calc6!AN222)</f>
        <v/>
      </c>
      <c r="AO222" s="31" t="str">
        <f>IF(AO$8="","",calc1!AO222+calc2!AO222+calc3!AO222+calc4!AO222+calc5!AO222+calc6!AO222)</f>
        <v/>
      </c>
      <c r="AP222" s="31" t="str">
        <f>IF(AP$8="","",calc1!AP222+calc2!AP222+calc3!AP222+calc4!AP222+calc5!AP222+calc6!AP222)</f>
        <v/>
      </c>
      <c r="AQ222" s="31" t="str">
        <f>IF(AQ$8="","",calc1!AQ222+calc2!AQ222+calc3!AQ222+calc4!AQ222+calc5!AQ222+calc6!AQ222)</f>
        <v/>
      </c>
    </row>
    <row r="223" spans="2:43">
      <c r="B223" s="26">
        <f>'input rate-base'!B223</f>
        <v>11</v>
      </c>
      <c r="C223" s="26">
        <f>'input rate-base'!C223</f>
        <v>2029</v>
      </c>
      <c r="D223" s="31">
        <f>IF(D$8="","",calc1!D223+calc2!D223+calc3!D223+calc4!D223+calc5!D223+calc6!D223)</f>
        <v>21383837.88924</v>
      </c>
      <c r="E223" s="31">
        <f>IF(E$8="","",calc1!E223+calc2!E223+calc3!E223+calc4!E223+calc5!E223+calc6!E223)</f>
        <v>66484.3121655</v>
      </c>
      <c r="F223" s="31">
        <f>IF(F$8="","",calc1!F223+calc2!F223+calc3!F223+calc4!F223+calc5!F223+calc6!F223)</f>
        <v>1013940.92941</v>
      </c>
      <c r="G223" s="31">
        <f>IF(G$8="","",calc1!G223+calc2!G223+calc3!G223+calc4!G223+calc5!G223+calc6!G223)</f>
        <v>1720464.59556</v>
      </c>
      <c r="H223" s="31">
        <f>IF(H$8="","",calc1!H223+calc2!H223+calc3!H223+calc4!H223+calc5!H223+calc6!H223)</f>
        <v>10489.222908</v>
      </c>
      <c r="I223" s="31">
        <f>IF(I$8="","",calc1!I223+calc2!I223+calc3!I223+calc4!I223+calc5!I223+calc6!I223)</f>
        <v>8966048.0302499998</v>
      </c>
      <c r="J223" s="31">
        <f>IF(J$8="","",calc1!J223+calc2!J223+calc3!J223+calc4!J223+calc5!J223+calc6!J223)</f>
        <v>47475.289199999999</v>
      </c>
      <c r="K223" s="31">
        <f>IF(K$8="","",calc1!K223+calc2!K223+calc3!K223+calc4!K223+calc5!K223+calc6!K223)</f>
        <v>53528.772499999999</v>
      </c>
      <c r="L223" s="31">
        <f>IF(L$8="","",calc1!L223+calc2!L223+calc3!L223+calc4!L223+calc5!L223+calc6!L223)</f>
        <v>196044.37536000001</v>
      </c>
      <c r="M223" s="31">
        <f>IF(M$8="","",calc1!M223+calc2!M223+calc3!M223+calc4!M223+calc5!M223+calc6!M223)</f>
        <v>1697315.615</v>
      </c>
      <c r="N223" s="31">
        <f>IF(N$8="","",calc1!N223+calc2!N223+calc3!N223+calc4!N223+calc5!N223+calc6!N223)</f>
        <v>182917.78425999999</v>
      </c>
      <c r="O223" s="31">
        <f>IF(O$8="","",calc1!O223+calc2!O223+calc3!O223+calc4!O223+calc5!O223+calc6!O223)</f>
        <v>334897.64</v>
      </c>
      <c r="P223" s="31">
        <f>IF(P$8="","",calc1!P223+calc2!P223+calc3!P223+calc4!P223+calc5!P223+calc6!P223)</f>
        <v>0</v>
      </c>
      <c r="Q223" s="31">
        <f>IF(Q$8="","",calc1!Q223+calc2!Q223+calc3!Q223+calc4!Q223+calc5!Q223+calc6!Q223)</f>
        <v>148590.82624000002</v>
      </c>
      <c r="R223" s="31">
        <f>IF(R$8="","",calc1!R223+calc2!R223+calc3!R223+calc4!R223+calc5!R223+calc6!R223)</f>
        <v>1501.1515200000001</v>
      </c>
      <c r="S223" s="31">
        <f>IF(S$8="","",calc1!S223+calc2!S223+calc3!S223+calc4!S223+calc5!S223+calc6!S223)</f>
        <v>187961.30475000001</v>
      </c>
      <c r="T223" s="31">
        <f>IF(T$8="","",calc1!T223+calc2!T223+calc3!T223+calc4!T223+calc5!T223+calc6!T223)</f>
        <v>2630.1464000000001</v>
      </c>
      <c r="U223" s="31">
        <f>IF(U$8="","",calc1!U223+calc2!U223+calc3!U223+calc4!U223+calc5!U223+calc6!U223)</f>
        <v>6264.3964999999998</v>
      </c>
      <c r="V223" s="31">
        <f>IF(V$8="","",calc1!V223+calc2!V223+calc3!V223+calc4!V223+calc5!V223+calc6!V223)</f>
        <v>986.80103999999994</v>
      </c>
      <c r="W223" s="31">
        <f>IF(W$8="","",calc1!W223+calc2!W223+calc3!W223+calc4!W223+calc5!W223+calc6!W223)</f>
        <v>62276.947499999995</v>
      </c>
      <c r="X223" s="31">
        <f>IF(X$8="","",calc1!X223+calc2!X223+calc3!X223+calc4!X223+calc5!X223+calc6!X223)</f>
        <v>64756.130109999998</v>
      </c>
      <c r="Y223" s="31">
        <f>IF(Y$8="","",calc1!Y223+calc2!Y223+calc3!Y223+calc4!Y223+calc5!Y223+calc6!Y223)</f>
        <v>51973.564999999995</v>
      </c>
      <c r="Z223" s="31">
        <f>IF(Z$8="","",calc1!Z223+calc2!Z223+calc3!Z223+calc4!Z223+calc5!Z223+calc6!Z223)</f>
        <v>9950.0875500000002</v>
      </c>
      <c r="AA223" s="31">
        <f>IF(AA$8="","",calc1!AA223+calc2!AA223+calc3!AA223+calc4!AA223+calc5!AA223+calc6!AA223)</f>
        <v>2631.7152000000001</v>
      </c>
      <c r="AB223" s="31">
        <f>IF(AB$8="","",calc1!AB223+calc2!AB223+calc3!AB223+calc4!AB223+calc5!AB223+calc6!AB223)</f>
        <v>0</v>
      </c>
      <c r="AC223" s="31" t="str">
        <f>IF(AC$8="","",calc1!AC223+calc2!AC223+calc3!AC223+calc4!AC223+calc5!AC223+calc6!AC223)</f>
        <v/>
      </c>
      <c r="AD223" s="31" t="str">
        <f>IF(AD$8="","",calc1!AD223+calc2!AD223+calc3!AD223+calc4!AD223+calc5!AD223+calc6!AD223)</f>
        <v/>
      </c>
      <c r="AE223" s="31" t="str">
        <f>IF(AE$8="","",calc1!AE223+calc2!AE223+calc3!AE223+calc4!AE223+calc5!AE223+calc6!AE223)</f>
        <v/>
      </c>
      <c r="AF223" s="31" t="str">
        <f>IF(AF$8="","",calc1!AF223+calc2!AF223+calc3!AF223+calc4!AF223+calc5!AF223+calc6!AF223)</f>
        <v/>
      </c>
      <c r="AG223" s="31" t="str">
        <f>IF(AG$8="","",calc1!AG223+calc2!AG223+calc3!AG223+calc4!AG223+calc5!AG223+calc6!AG223)</f>
        <v/>
      </c>
      <c r="AH223" s="31" t="str">
        <f>IF(AH$8="","",calc1!AH223+calc2!AH223+calc3!AH223+calc4!AH223+calc5!AH223+calc6!AH223)</f>
        <v/>
      </c>
      <c r="AI223" s="31" t="str">
        <f>IF(AI$8="","",calc1!AI223+calc2!AI223+calc3!AI223+calc4!AI223+calc5!AI223+calc6!AI223)</f>
        <v/>
      </c>
      <c r="AJ223" s="31" t="str">
        <f>IF(AJ$8="","",calc1!AJ223+calc2!AJ223+calc3!AJ223+calc4!AJ223+calc5!AJ223+calc6!AJ223)</f>
        <v/>
      </c>
      <c r="AK223" s="31" t="str">
        <f>IF(AK$8="","",calc1!AK223+calc2!AK223+calc3!AK223+calc4!AK223+calc5!AK223+calc6!AK223)</f>
        <v/>
      </c>
      <c r="AL223" s="31" t="str">
        <f>IF(AL$8="","",calc1!AL223+calc2!AL223+calc3!AL223+calc4!AL223+calc5!AL223+calc6!AL223)</f>
        <v/>
      </c>
      <c r="AM223" s="31" t="str">
        <f>IF(AM$8="","",calc1!AM223+calc2!AM223+calc3!AM223+calc4!AM223+calc5!AM223+calc6!AM223)</f>
        <v/>
      </c>
      <c r="AN223" s="31" t="str">
        <f>IF(AN$8="","",calc1!AN223+calc2!AN223+calc3!AN223+calc4!AN223+calc5!AN223+calc6!AN223)</f>
        <v/>
      </c>
      <c r="AO223" s="31" t="str">
        <f>IF(AO$8="","",calc1!AO223+calc2!AO223+calc3!AO223+calc4!AO223+calc5!AO223+calc6!AO223)</f>
        <v/>
      </c>
      <c r="AP223" s="31" t="str">
        <f>IF(AP$8="","",calc1!AP223+calc2!AP223+calc3!AP223+calc4!AP223+calc5!AP223+calc6!AP223)</f>
        <v/>
      </c>
      <c r="AQ223" s="31" t="str">
        <f>IF(AQ$8="","",calc1!AQ223+calc2!AQ223+calc3!AQ223+calc4!AQ223+calc5!AQ223+calc6!AQ223)</f>
        <v/>
      </c>
    </row>
    <row r="224" spans="2:43">
      <c r="B224" s="26">
        <f>'input rate-base'!B224</f>
        <v>12</v>
      </c>
      <c r="C224" s="26">
        <f>'input rate-base'!C224</f>
        <v>2029</v>
      </c>
      <c r="D224" s="31">
        <f>IF(D$8="","",calc1!D224+calc2!D224+calc3!D224+calc4!D224+calc5!D224+calc6!D224)</f>
        <v>24045340.442230001</v>
      </c>
      <c r="E224" s="31">
        <f>IF(E$8="","",calc1!E224+calc2!E224+calc3!E224+calc4!E224+calc5!E224+calc6!E224)</f>
        <v>75471.769270499994</v>
      </c>
      <c r="F224" s="31">
        <f>IF(F$8="","",calc1!F224+calc2!F224+calc3!F224+calc4!F224+calc5!F224+calc6!F224)</f>
        <v>1169561.25838</v>
      </c>
      <c r="G224" s="31">
        <f>IF(G$8="","",calc1!G224+calc2!G224+calc3!G224+calc4!G224+calc5!G224+calc6!G224)</f>
        <v>1823329.5184800001</v>
      </c>
      <c r="H224" s="31">
        <f>IF(H$8="","",calc1!H224+calc2!H224+calc3!H224+calc4!H224+calc5!H224+calc6!H224)</f>
        <v>11199.581172</v>
      </c>
      <c r="I224" s="31">
        <f>IF(I$8="","",calc1!I224+calc2!I224+calc3!I224+calc4!I224+calc5!I224+calc6!I224)</f>
        <v>9105192.7804999985</v>
      </c>
      <c r="J224" s="31">
        <f>IF(J$8="","",calc1!J224+calc2!J224+calc3!J224+calc4!J224+calc5!J224+calc6!J224)</f>
        <v>44762.6823</v>
      </c>
      <c r="K224" s="31">
        <f>IF(K$8="","",calc1!K224+calc2!K224+calc3!K224+calc4!K224+calc5!K224+calc6!K224)</f>
        <v>55916.999250000001</v>
      </c>
      <c r="L224" s="31">
        <f>IF(L$8="","",calc1!L224+calc2!L224+calc3!L224+calc4!L224+calc5!L224+calc6!L224)</f>
        <v>188645.88921999998</v>
      </c>
      <c r="M224" s="31">
        <f>IF(M$8="","",calc1!M224+calc2!M224+calc3!M224+calc4!M224+calc5!M224+calc6!M224)</f>
        <v>1667717.9449999998</v>
      </c>
      <c r="N224" s="31">
        <f>IF(N$8="","",calc1!N224+calc2!N224+calc3!N224+calc4!N224+calc5!N224+calc6!N224)</f>
        <v>194119.05817</v>
      </c>
      <c r="O224" s="31">
        <f>IF(O$8="","",calc1!O224+calc2!O224+calc3!O224+calc4!O224+calc5!O224+calc6!O224)</f>
        <v>331027.34249999997</v>
      </c>
      <c r="P224" s="31">
        <f>IF(P$8="","",calc1!P224+calc2!P224+calc3!P224+calc4!P224+calc5!P224+calc6!P224)</f>
        <v>0</v>
      </c>
      <c r="Q224" s="31">
        <f>IF(Q$8="","",calc1!Q224+calc2!Q224+calc3!Q224+calc4!Q224+calc5!Q224+calc6!Q224)</f>
        <v>166574.55408</v>
      </c>
      <c r="R224" s="31">
        <f>IF(R$8="","",calc1!R224+calc2!R224+calc3!R224+calc4!R224+calc5!R224+calc6!R224)</f>
        <v>1661.0048400000001</v>
      </c>
      <c r="S224" s="31">
        <f>IF(S$8="","",calc1!S224+calc2!S224+calc3!S224+calc4!S224+calc5!S224+calc6!S224)</f>
        <v>193272.06599999999</v>
      </c>
      <c r="T224" s="31">
        <f>IF(T$8="","",calc1!T224+calc2!T224+calc3!T224+calc4!T224+calc5!T224+calc6!T224)</f>
        <v>2728.6729999999998</v>
      </c>
      <c r="U224" s="31">
        <f>IF(U$8="","",calc1!U224+calc2!U224+calc3!U224+calc4!U224+calc5!U224+calc6!U224)</f>
        <v>6127.3010000000004</v>
      </c>
      <c r="V224" s="31">
        <f>IF(V$8="","",calc1!V224+calc2!V224+calc3!V224+calc4!V224+calc5!V224+calc6!V224)</f>
        <v>940.17445999999995</v>
      </c>
      <c r="W224" s="31">
        <f>IF(W$8="","",calc1!W224+calc2!W224+calc3!W224+calc4!W224+calc5!W224+calc6!W224)</f>
        <v>62552.009999999995</v>
      </c>
      <c r="X224" s="31">
        <f>IF(X$8="","",calc1!X224+calc2!X224+calc3!X224+calc4!X224+calc5!X224+calc6!X224)</f>
        <v>63870.955349999997</v>
      </c>
      <c r="Y224" s="31">
        <f>IF(Y$8="","",calc1!Y224+calc2!Y224+calc3!Y224+calc4!Y224+calc5!Y224+calc6!Y224)</f>
        <v>52366.732499999998</v>
      </c>
      <c r="Z224" s="31">
        <f>IF(Z$8="","",calc1!Z224+calc2!Z224+calc3!Z224+calc4!Z224+calc5!Z224+calc6!Z224)</f>
        <v>9729.8101800000004</v>
      </c>
      <c r="AA224" s="31">
        <f>IF(AA$8="","",calc1!AA224+calc2!AA224+calc3!AA224+calc4!AA224+calc5!AA224+calc6!AA224)</f>
        <v>2842.1974399999999</v>
      </c>
      <c r="AB224" s="31">
        <f>IF(AB$8="","",calc1!AB224+calc2!AB224+calc3!AB224+calc4!AB224+calc5!AB224+calc6!AB224)</f>
        <v>0</v>
      </c>
      <c r="AC224" s="31" t="str">
        <f>IF(AC$8="","",calc1!AC224+calc2!AC224+calc3!AC224+calc4!AC224+calc5!AC224+calc6!AC224)</f>
        <v/>
      </c>
      <c r="AD224" s="31" t="str">
        <f>IF(AD$8="","",calc1!AD224+calc2!AD224+calc3!AD224+calc4!AD224+calc5!AD224+calc6!AD224)</f>
        <v/>
      </c>
      <c r="AE224" s="31" t="str">
        <f>IF(AE$8="","",calc1!AE224+calc2!AE224+calc3!AE224+calc4!AE224+calc5!AE224+calc6!AE224)</f>
        <v/>
      </c>
      <c r="AF224" s="31" t="str">
        <f>IF(AF$8="","",calc1!AF224+calc2!AF224+calc3!AF224+calc4!AF224+calc5!AF224+calc6!AF224)</f>
        <v/>
      </c>
      <c r="AG224" s="31" t="str">
        <f>IF(AG$8="","",calc1!AG224+calc2!AG224+calc3!AG224+calc4!AG224+calc5!AG224+calc6!AG224)</f>
        <v/>
      </c>
      <c r="AH224" s="31" t="str">
        <f>IF(AH$8="","",calc1!AH224+calc2!AH224+calc3!AH224+calc4!AH224+calc5!AH224+calc6!AH224)</f>
        <v/>
      </c>
      <c r="AI224" s="31" t="str">
        <f>IF(AI$8="","",calc1!AI224+calc2!AI224+calc3!AI224+calc4!AI224+calc5!AI224+calc6!AI224)</f>
        <v/>
      </c>
      <c r="AJ224" s="31" t="str">
        <f>IF(AJ$8="","",calc1!AJ224+calc2!AJ224+calc3!AJ224+calc4!AJ224+calc5!AJ224+calc6!AJ224)</f>
        <v/>
      </c>
      <c r="AK224" s="31" t="str">
        <f>IF(AK$8="","",calc1!AK224+calc2!AK224+calc3!AK224+calc4!AK224+calc5!AK224+calc6!AK224)</f>
        <v/>
      </c>
      <c r="AL224" s="31" t="str">
        <f>IF(AL$8="","",calc1!AL224+calc2!AL224+calc3!AL224+calc4!AL224+calc5!AL224+calc6!AL224)</f>
        <v/>
      </c>
      <c r="AM224" s="31" t="str">
        <f>IF(AM$8="","",calc1!AM224+calc2!AM224+calc3!AM224+calc4!AM224+calc5!AM224+calc6!AM224)</f>
        <v/>
      </c>
      <c r="AN224" s="31" t="str">
        <f>IF(AN$8="","",calc1!AN224+calc2!AN224+calc3!AN224+calc4!AN224+calc5!AN224+calc6!AN224)</f>
        <v/>
      </c>
      <c r="AO224" s="31" t="str">
        <f>IF(AO$8="","",calc1!AO224+calc2!AO224+calc3!AO224+calc4!AO224+calc5!AO224+calc6!AO224)</f>
        <v/>
      </c>
      <c r="AP224" s="31" t="str">
        <f>IF(AP$8="","",calc1!AP224+calc2!AP224+calc3!AP224+calc4!AP224+calc5!AP224+calc6!AP224)</f>
        <v/>
      </c>
      <c r="AQ224" s="31" t="str">
        <f>IF(AQ$8="","",calc1!AQ224+calc2!AQ224+calc3!AQ224+calc4!AQ224+calc5!AQ224+calc6!AQ224)</f>
        <v/>
      </c>
    </row>
    <row r="225" spans="2:43">
      <c r="B225" s="26">
        <f>'input rate-base'!B225</f>
        <v>1</v>
      </c>
      <c r="C225" s="26">
        <f>'input rate-base'!C225</f>
        <v>2030</v>
      </c>
      <c r="D225" s="31">
        <f>IF(D$8="","",calc1!D225+calc2!D225+calc3!D225+calc4!D225+calc5!D225+calc6!D225)</f>
        <v>28240784.159979999</v>
      </c>
      <c r="E225" s="31">
        <f>IF(E$8="","",calc1!E225+calc2!E225+calc3!E225+calc4!E225+calc5!E225+calc6!E225)</f>
        <v>87982.878367500001</v>
      </c>
      <c r="F225" s="31">
        <f>IF(F$8="","",calc1!F225+calc2!F225+calc3!F225+calc4!F225+calc5!F225+calc6!F225)</f>
        <v>1385794.20346</v>
      </c>
      <c r="G225" s="31">
        <f>IF(G$8="","",calc1!G225+calc2!G225+calc3!G225+calc4!G225+calc5!G225+calc6!G225)</f>
        <v>2012656.60668</v>
      </c>
      <c r="H225" s="31">
        <f>IF(H$8="","",calc1!H225+calc2!H225+calc3!H225+calc4!H225+calc5!H225+calc6!H225)</f>
        <v>12503.887560000001</v>
      </c>
      <c r="I225" s="31">
        <f>IF(I$8="","",calc1!I225+calc2!I225+calc3!I225+calc4!I225+calc5!I225+calc6!I225)</f>
        <v>9195399.53125</v>
      </c>
      <c r="J225" s="31">
        <f>IF(J$8="","",calc1!J225+calc2!J225+calc3!J225+calc4!J225+calc5!J225+calc6!J225)</f>
        <v>44502.463000000003</v>
      </c>
      <c r="K225" s="31">
        <f>IF(K$8="","",calc1!K225+calc2!K225+calc3!K225+calc4!K225+calc5!K225+calc6!K225)</f>
        <v>56970.216750000007</v>
      </c>
      <c r="L225" s="31">
        <f>IF(L$8="","",calc1!L225+calc2!L225+calc3!L225+calc4!L225+calc5!L225+calc6!L225)</f>
        <v>193955.48853999999</v>
      </c>
      <c r="M225" s="31">
        <f>IF(M$8="","",calc1!M225+calc2!M225+calc3!M225+calc4!M225+calc5!M225+calc6!M225)</f>
        <v>1641799.2050000001</v>
      </c>
      <c r="N225" s="31">
        <f>IF(N$8="","",calc1!N225+calc2!N225+calc3!N225+calc4!N225+calc5!N225+calc6!N225)</f>
        <v>208035.20182000002</v>
      </c>
      <c r="O225" s="31">
        <f>IF(O$8="","",calc1!O225+calc2!O225+calc3!O225+calc4!O225+calc5!O225+calc6!O225)</f>
        <v>332049.005</v>
      </c>
      <c r="P225" s="31">
        <f>IF(P$8="","",calc1!P225+calc2!P225+calc3!P225+calc4!P225+calc5!P225+calc6!P225)</f>
        <v>0</v>
      </c>
      <c r="Q225" s="31">
        <f>IF(Q$8="","",calc1!Q225+calc2!Q225+calc3!Q225+calc4!Q225+calc5!Q225+calc6!Q225)</f>
        <v>177559.67744</v>
      </c>
      <c r="R225" s="31">
        <f>IF(R$8="","",calc1!R225+calc2!R225+calc3!R225+calc4!R225+calc5!R225+calc6!R225)</f>
        <v>1912.33548</v>
      </c>
      <c r="S225" s="31">
        <f>IF(S$8="","",calc1!S225+calc2!S225+calc3!S225+calc4!S225+calc5!S225+calc6!S225)</f>
        <v>196469.79674999998</v>
      </c>
      <c r="T225" s="31">
        <f>IF(T$8="","",calc1!T225+calc2!T225+calc3!T225+calc4!T225+calc5!T225+calc6!T225)</f>
        <v>3041.915</v>
      </c>
      <c r="U225" s="31">
        <f>IF(U$8="","",calc1!U225+calc2!U225+calc3!U225+calc4!U225+calc5!U225+calc6!U225)</f>
        <v>6011.0619999999999</v>
      </c>
      <c r="V225" s="31">
        <f>IF(V$8="","",calc1!V225+calc2!V225+calc3!V225+calc4!V225+calc5!V225+calc6!V225)</f>
        <v>889.77215999999999</v>
      </c>
      <c r="W225" s="31">
        <f>IF(W$8="","",calc1!W225+calc2!W225+calc3!W225+calc4!W225+calc5!W225+calc6!W225)</f>
        <v>60446.39</v>
      </c>
      <c r="X225" s="31">
        <f>IF(X$8="","",calc1!X225+calc2!X225+calc3!X225+calc4!X225+calc5!X225+calc6!X225)</f>
        <v>62453.140429999999</v>
      </c>
      <c r="Y225" s="31">
        <f>IF(Y$8="","",calc1!Y225+calc2!Y225+calc3!Y225+calc4!Y225+calc5!Y225+calc6!Y225)</f>
        <v>50583.102499999994</v>
      </c>
      <c r="Z225" s="31">
        <f>IF(Z$8="","",calc1!Z225+calc2!Z225+calc3!Z225+calc4!Z225+calc5!Z225+calc6!Z225)</f>
        <v>9499.1629400000002</v>
      </c>
      <c r="AA225" s="31">
        <f>IF(AA$8="","",calc1!AA225+calc2!AA225+calc3!AA225+calc4!AA225+calc5!AA225+calc6!AA225)</f>
        <v>2853.26305</v>
      </c>
      <c r="AB225" s="31">
        <f>IF(AB$8="","",calc1!AB225+calc2!AB225+calc3!AB225+calc4!AB225+calc5!AB225+calc6!AB225)</f>
        <v>0</v>
      </c>
      <c r="AC225" s="31" t="str">
        <f>IF(AC$8="","",calc1!AC225+calc2!AC225+calc3!AC225+calc4!AC225+calc5!AC225+calc6!AC225)</f>
        <v/>
      </c>
      <c r="AD225" s="31" t="str">
        <f>IF(AD$8="","",calc1!AD225+calc2!AD225+calc3!AD225+calc4!AD225+calc5!AD225+calc6!AD225)</f>
        <v/>
      </c>
      <c r="AE225" s="31" t="str">
        <f>IF(AE$8="","",calc1!AE225+calc2!AE225+calc3!AE225+calc4!AE225+calc5!AE225+calc6!AE225)</f>
        <v/>
      </c>
      <c r="AF225" s="31" t="str">
        <f>IF(AF$8="","",calc1!AF225+calc2!AF225+calc3!AF225+calc4!AF225+calc5!AF225+calc6!AF225)</f>
        <v/>
      </c>
      <c r="AG225" s="31" t="str">
        <f>IF(AG$8="","",calc1!AG225+calc2!AG225+calc3!AG225+calc4!AG225+calc5!AG225+calc6!AG225)</f>
        <v/>
      </c>
      <c r="AH225" s="31" t="str">
        <f>IF(AH$8="","",calc1!AH225+calc2!AH225+calc3!AH225+calc4!AH225+calc5!AH225+calc6!AH225)</f>
        <v/>
      </c>
      <c r="AI225" s="31" t="str">
        <f>IF(AI$8="","",calc1!AI225+calc2!AI225+calc3!AI225+calc4!AI225+calc5!AI225+calc6!AI225)</f>
        <v/>
      </c>
      <c r="AJ225" s="31" t="str">
        <f>IF(AJ$8="","",calc1!AJ225+calc2!AJ225+calc3!AJ225+calc4!AJ225+calc5!AJ225+calc6!AJ225)</f>
        <v/>
      </c>
      <c r="AK225" s="31" t="str">
        <f>IF(AK$8="","",calc1!AK225+calc2!AK225+calc3!AK225+calc4!AK225+calc5!AK225+calc6!AK225)</f>
        <v/>
      </c>
      <c r="AL225" s="31" t="str">
        <f>IF(AL$8="","",calc1!AL225+calc2!AL225+calc3!AL225+calc4!AL225+calc5!AL225+calc6!AL225)</f>
        <v/>
      </c>
      <c r="AM225" s="31" t="str">
        <f>IF(AM$8="","",calc1!AM225+calc2!AM225+calc3!AM225+calc4!AM225+calc5!AM225+calc6!AM225)</f>
        <v/>
      </c>
      <c r="AN225" s="31" t="str">
        <f>IF(AN$8="","",calc1!AN225+calc2!AN225+calc3!AN225+calc4!AN225+calc5!AN225+calc6!AN225)</f>
        <v/>
      </c>
      <c r="AO225" s="31" t="str">
        <f>IF(AO$8="","",calc1!AO225+calc2!AO225+calc3!AO225+calc4!AO225+calc5!AO225+calc6!AO225)</f>
        <v/>
      </c>
      <c r="AP225" s="31" t="str">
        <f>IF(AP$8="","",calc1!AP225+calc2!AP225+calc3!AP225+calc4!AP225+calc5!AP225+calc6!AP225)</f>
        <v/>
      </c>
      <c r="AQ225" s="31" t="str">
        <f>IF(AQ$8="","",calc1!AQ225+calc2!AQ225+calc3!AQ225+calc4!AQ225+calc5!AQ225+calc6!AQ225)</f>
        <v/>
      </c>
    </row>
    <row r="226" spans="2:43">
      <c r="B226" s="26">
        <f>'input rate-base'!B226</f>
        <v>2</v>
      </c>
      <c r="C226" s="26">
        <f>'input rate-base'!C226</f>
        <v>2030</v>
      </c>
      <c r="D226" s="31">
        <f>IF(D$8="","",calc1!D226+calc2!D226+calc3!D226+calc4!D226+calc5!D226+calc6!D226)</f>
        <v>26390116.70809</v>
      </c>
      <c r="E226" s="31">
        <f>IF(E$8="","",calc1!E226+calc2!E226+calc3!E226+calc4!E226+calc5!E226+calc6!E226)</f>
        <v>80535.955195499992</v>
      </c>
      <c r="F226" s="31">
        <f>IF(F$8="","",calc1!F226+calc2!F226+calc3!F226+calc4!F226+calc5!F226+calc6!F226)</f>
        <v>1273174.6138800001</v>
      </c>
      <c r="G226" s="31">
        <f>IF(G$8="","",calc1!G226+calc2!G226+calc3!G226+calc4!G226+calc5!G226+calc6!G226)</f>
        <v>1922336.40432</v>
      </c>
      <c r="H226" s="31">
        <f>IF(H$8="","",calc1!H226+calc2!H226+calc3!H226+calc4!H226+calc5!H226+calc6!H226)</f>
        <v>11869.78563</v>
      </c>
      <c r="I226" s="31">
        <f>IF(I$8="","",calc1!I226+calc2!I226+calc3!I226+calc4!I226+calc5!I226+calc6!I226)</f>
        <v>9175311.6192499995</v>
      </c>
      <c r="J226" s="31">
        <f>IF(J$8="","",calc1!J226+calc2!J226+calc3!J226+calc4!J226+calc5!J226+calc6!J226)</f>
        <v>47930.037500000006</v>
      </c>
      <c r="K226" s="31">
        <f>IF(K$8="","",calc1!K226+calc2!K226+calc3!K226+calc4!K226+calc5!K226+calc6!K226)</f>
        <v>55092.099249999999</v>
      </c>
      <c r="L226" s="31">
        <f>IF(L$8="","",calc1!L226+calc2!L226+calc3!L226+calc4!L226+calc5!L226+calc6!L226)</f>
        <v>192658.52100000001</v>
      </c>
      <c r="M226" s="31">
        <f>IF(M$8="","",calc1!M226+calc2!M226+calc3!M226+calc4!M226+calc5!M226+calc6!M226)</f>
        <v>1633681.5599999998</v>
      </c>
      <c r="N226" s="31">
        <f>IF(N$8="","",calc1!N226+calc2!N226+calc3!N226+calc4!N226+calc5!N226+calc6!N226)</f>
        <v>203059.42552000002</v>
      </c>
      <c r="O226" s="31">
        <f>IF(O$8="","",calc1!O226+calc2!O226+calc3!O226+calc4!O226+calc5!O226+calc6!O226)</f>
        <v>326624.45250000001</v>
      </c>
      <c r="P226" s="31">
        <f>IF(P$8="","",calc1!P226+calc2!P226+calc3!P226+calc4!P226+calc5!P226+calc6!P226)</f>
        <v>0</v>
      </c>
      <c r="Q226" s="31">
        <f>IF(Q$8="","",calc1!Q226+calc2!Q226+calc3!Q226+calc4!Q226+calc5!Q226+calc6!Q226)</f>
        <v>157338.79232000001</v>
      </c>
      <c r="R226" s="31">
        <f>IF(R$8="","",calc1!R226+calc2!R226+calc3!R226+calc4!R226+calc5!R226+calc6!R226)</f>
        <v>1903.4466</v>
      </c>
      <c r="S226" s="31">
        <f>IF(S$8="","",calc1!S226+calc2!S226+calc3!S226+calc4!S226+calc5!S226+calc6!S226)</f>
        <v>191926.61825</v>
      </c>
      <c r="T226" s="31">
        <f>IF(T$8="","",calc1!T226+calc2!T226+calc3!T226+calc4!T226+calc5!T226+calc6!T226)</f>
        <v>2936.5346</v>
      </c>
      <c r="U226" s="31">
        <f>IF(U$8="","",calc1!U226+calc2!U226+calc3!U226+calc4!U226+calc5!U226+calc6!U226)</f>
        <v>5832.2070000000003</v>
      </c>
      <c r="V226" s="31">
        <f>IF(V$8="","",calc1!V226+calc2!V226+calc3!V226+calc4!V226+calc5!V226+calc6!V226)</f>
        <v>1072.2177999999999</v>
      </c>
      <c r="W226" s="31">
        <f>IF(W$8="","",calc1!W226+calc2!W226+calc3!W226+calc4!W226+calc5!W226+calc6!W226)</f>
        <v>59141.079999999994</v>
      </c>
      <c r="X226" s="31">
        <f>IF(X$8="","",calc1!X226+calc2!X226+calc3!X226+calc4!X226+calc5!X226+calc6!X226)</f>
        <v>60776.122499999998</v>
      </c>
      <c r="Y226" s="31">
        <f>IF(Y$8="","",calc1!Y226+calc2!Y226+calc3!Y226+calc4!Y226+calc5!Y226+calc6!Y226)</f>
        <v>50940.322499999995</v>
      </c>
      <c r="Z226" s="31">
        <f>IF(Z$8="","",calc1!Z226+calc2!Z226+calc3!Z226+calc4!Z226+calc5!Z226+calc6!Z226)</f>
        <v>10028.314419999999</v>
      </c>
      <c r="AA226" s="31">
        <f>IF(AA$8="","",calc1!AA226+calc2!AA226+calc3!AA226+calc4!AA226+calc5!AA226+calc6!AA226)</f>
        <v>2681.0270700000001</v>
      </c>
      <c r="AB226" s="31">
        <f>IF(AB$8="","",calc1!AB226+calc2!AB226+calc3!AB226+calc4!AB226+calc5!AB226+calc6!AB226)</f>
        <v>0</v>
      </c>
      <c r="AC226" s="31" t="str">
        <f>IF(AC$8="","",calc1!AC226+calc2!AC226+calc3!AC226+calc4!AC226+calc5!AC226+calc6!AC226)</f>
        <v/>
      </c>
      <c r="AD226" s="31" t="str">
        <f>IF(AD$8="","",calc1!AD226+calc2!AD226+calc3!AD226+calc4!AD226+calc5!AD226+calc6!AD226)</f>
        <v/>
      </c>
      <c r="AE226" s="31" t="str">
        <f>IF(AE$8="","",calc1!AE226+calc2!AE226+calc3!AE226+calc4!AE226+calc5!AE226+calc6!AE226)</f>
        <v/>
      </c>
      <c r="AF226" s="31" t="str">
        <f>IF(AF$8="","",calc1!AF226+calc2!AF226+calc3!AF226+calc4!AF226+calc5!AF226+calc6!AF226)</f>
        <v/>
      </c>
      <c r="AG226" s="31" t="str">
        <f>IF(AG$8="","",calc1!AG226+calc2!AG226+calc3!AG226+calc4!AG226+calc5!AG226+calc6!AG226)</f>
        <v/>
      </c>
      <c r="AH226" s="31" t="str">
        <f>IF(AH$8="","",calc1!AH226+calc2!AH226+calc3!AH226+calc4!AH226+calc5!AH226+calc6!AH226)</f>
        <v/>
      </c>
      <c r="AI226" s="31" t="str">
        <f>IF(AI$8="","",calc1!AI226+calc2!AI226+calc3!AI226+calc4!AI226+calc5!AI226+calc6!AI226)</f>
        <v/>
      </c>
      <c r="AJ226" s="31" t="str">
        <f>IF(AJ$8="","",calc1!AJ226+calc2!AJ226+calc3!AJ226+calc4!AJ226+calc5!AJ226+calc6!AJ226)</f>
        <v/>
      </c>
      <c r="AK226" s="31" t="str">
        <f>IF(AK$8="","",calc1!AK226+calc2!AK226+calc3!AK226+calc4!AK226+calc5!AK226+calc6!AK226)</f>
        <v/>
      </c>
      <c r="AL226" s="31" t="str">
        <f>IF(AL$8="","",calc1!AL226+calc2!AL226+calc3!AL226+calc4!AL226+calc5!AL226+calc6!AL226)</f>
        <v/>
      </c>
      <c r="AM226" s="31" t="str">
        <f>IF(AM$8="","",calc1!AM226+calc2!AM226+calc3!AM226+calc4!AM226+calc5!AM226+calc6!AM226)</f>
        <v/>
      </c>
      <c r="AN226" s="31" t="str">
        <f>IF(AN$8="","",calc1!AN226+calc2!AN226+calc3!AN226+calc4!AN226+calc5!AN226+calc6!AN226)</f>
        <v/>
      </c>
      <c r="AO226" s="31" t="str">
        <f>IF(AO$8="","",calc1!AO226+calc2!AO226+calc3!AO226+calc4!AO226+calc5!AO226+calc6!AO226)</f>
        <v/>
      </c>
      <c r="AP226" s="31" t="str">
        <f>IF(AP$8="","",calc1!AP226+calc2!AP226+calc3!AP226+calc4!AP226+calc5!AP226+calc6!AP226)</f>
        <v/>
      </c>
      <c r="AQ226" s="31" t="str">
        <f>IF(AQ$8="","",calc1!AQ226+calc2!AQ226+calc3!AQ226+calc4!AQ226+calc5!AQ226+calc6!AQ226)</f>
        <v/>
      </c>
    </row>
    <row r="227" spans="2:43">
      <c r="B227" s="26">
        <f>'input rate-base'!B227</f>
        <v>3</v>
      </c>
      <c r="C227" s="26">
        <f>'input rate-base'!C227</f>
        <v>2030</v>
      </c>
      <c r="D227" s="31">
        <f>IF(D$8="","",calc1!D227+calc2!D227+calc3!D227+calc4!D227+calc5!D227+calc6!D227)</f>
        <v>23252770.234719999</v>
      </c>
      <c r="E227" s="31">
        <f>IF(E$8="","",calc1!E227+calc2!E227+calc3!E227+calc4!E227+calc5!E227+calc6!E227)</f>
        <v>69594.091672499999</v>
      </c>
      <c r="F227" s="31">
        <f>IF(F$8="","",calc1!F227+calc2!F227+calc3!F227+calc4!F227+calc5!F227+calc6!F227)</f>
        <v>1100147.4482100001</v>
      </c>
      <c r="G227" s="31">
        <f>IF(G$8="","",calc1!G227+calc2!G227+calc3!G227+calc4!G227+calc5!G227+calc6!G227)</f>
        <v>1764398.7481200001</v>
      </c>
      <c r="H227" s="31">
        <f>IF(H$8="","",calc1!H227+calc2!H227+calc3!H227+calc4!H227+calc5!H227+calc6!H227)</f>
        <v>10770.29955</v>
      </c>
      <c r="I227" s="31">
        <f>IF(I$8="","",calc1!I227+calc2!I227+calc3!I227+calc4!I227+calc5!I227+calc6!I227)</f>
        <v>8821338.6410000008</v>
      </c>
      <c r="J227" s="31">
        <f>IF(J$8="","",calc1!J227+calc2!J227+calc3!J227+calc4!J227+calc5!J227+calc6!J227)</f>
        <v>40404.574500000002</v>
      </c>
      <c r="K227" s="31">
        <f>IF(K$8="","",calc1!K227+calc2!K227+calc3!K227+calc4!K227+calc5!K227+calc6!K227)</f>
        <v>49894.058500000006</v>
      </c>
      <c r="L227" s="31">
        <f>IF(L$8="","",calc1!L227+calc2!L227+calc3!L227+calc4!L227+calc5!L227+calc6!L227)</f>
        <v>192921.05127999999</v>
      </c>
      <c r="M227" s="31">
        <f>IF(M$8="","",calc1!M227+calc2!M227+calc3!M227+calc4!M227+calc5!M227+calc6!M227)</f>
        <v>1654059.7974999999</v>
      </c>
      <c r="N227" s="31">
        <f>IF(N$8="","",calc1!N227+calc2!N227+calc3!N227+calc4!N227+calc5!N227+calc6!N227)</f>
        <v>218841.64898</v>
      </c>
      <c r="O227" s="31">
        <f>IF(O$8="","",calc1!O227+calc2!O227+calc3!O227+calc4!O227+calc5!O227+calc6!O227)</f>
        <v>328615.25749999995</v>
      </c>
      <c r="P227" s="31">
        <f>IF(P$8="","",calc1!P227+calc2!P227+calc3!P227+calc4!P227+calc5!P227+calc6!P227)</f>
        <v>0</v>
      </c>
      <c r="Q227" s="31">
        <f>IF(Q$8="","",calc1!Q227+calc2!Q227+calc3!Q227+calc4!Q227+calc5!Q227+calc6!Q227)</f>
        <v>158438.53760000001</v>
      </c>
      <c r="R227" s="31">
        <f>IF(R$8="","",calc1!R227+calc2!R227+calc3!R227+calc4!R227+calc5!R227+calc6!R227)</f>
        <v>1897.3416</v>
      </c>
      <c r="S227" s="31">
        <f>IF(S$8="","",calc1!S227+calc2!S227+calc3!S227+calc4!S227+calc5!S227+calc6!S227)</f>
        <v>191586.9</v>
      </c>
      <c r="T227" s="31">
        <f>IF(T$8="","",calc1!T227+calc2!T227+calc3!T227+calc4!T227+calc5!T227+calc6!T227)</f>
        <v>2738.6055999999999</v>
      </c>
      <c r="U227" s="31">
        <f>IF(U$8="","",calc1!U227+calc2!U227+calc3!U227+calc4!U227+calc5!U227+calc6!U227)</f>
        <v>6091.1262500000003</v>
      </c>
      <c r="V227" s="31">
        <f>IF(V$8="","",calc1!V227+calc2!V227+calc3!V227+calc4!V227+calc5!V227+calc6!V227)</f>
        <v>1031.50414</v>
      </c>
      <c r="W227" s="31">
        <f>IF(W$8="","",calc1!W227+calc2!W227+calc3!W227+calc4!W227+calc5!W227+calc6!W227)</f>
        <v>61886.995000000003</v>
      </c>
      <c r="X227" s="31">
        <f>IF(X$8="","",calc1!X227+calc2!X227+calc3!X227+calc4!X227+calc5!X227+calc6!X227)</f>
        <v>61106.445100000004</v>
      </c>
      <c r="Y227" s="31">
        <f>IF(Y$8="","",calc1!Y227+calc2!Y227+calc3!Y227+calc4!Y227+calc5!Y227+calc6!Y227)</f>
        <v>49829.964999999997</v>
      </c>
      <c r="Z227" s="31">
        <f>IF(Z$8="","",calc1!Z227+calc2!Z227+calc3!Z227+calc4!Z227+calc5!Z227+calc6!Z227)</f>
        <v>9727.8990699999995</v>
      </c>
      <c r="AA227" s="31">
        <f>IF(AA$8="","",calc1!AA227+calc2!AA227+calc3!AA227+calc4!AA227+calc5!AA227+calc6!AA227)</f>
        <v>2814.04612</v>
      </c>
      <c r="AB227" s="31">
        <f>IF(AB$8="","",calc1!AB227+calc2!AB227+calc3!AB227+calc4!AB227+calc5!AB227+calc6!AB227)</f>
        <v>0</v>
      </c>
      <c r="AC227" s="31" t="str">
        <f>IF(AC$8="","",calc1!AC227+calc2!AC227+calc3!AC227+calc4!AC227+calc5!AC227+calc6!AC227)</f>
        <v/>
      </c>
      <c r="AD227" s="31" t="str">
        <f>IF(AD$8="","",calc1!AD227+calc2!AD227+calc3!AD227+calc4!AD227+calc5!AD227+calc6!AD227)</f>
        <v/>
      </c>
      <c r="AE227" s="31" t="str">
        <f>IF(AE$8="","",calc1!AE227+calc2!AE227+calc3!AE227+calc4!AE227+calc5!AE227+calc6!AE227)</f>
        <v/>
      </c>
      <c r="AF227" s="31" t="str">
        <f>IF(AF$8="","",calc1!AF227+calc2!AF227+calc3!AF227+calc4!AF227+calc5!AF227+calc6!AF227)</f>
        <v/>
      </c>
      <c r="AG227" s="31" t="str">
        <f>IF(AG$8="","",calc1!AG227+calc2!AG227+calc3!AG227+calc4!AG227+calc5!AG227+calc6!AG227)</f>
        <v/>
      </c>
      <c r="AH227" s="31" t="str">
        <f>IF(AH$8="","",calc1!AH227+calc2!AH227+calc3!AH227+calc4!AH227+calc5!AH227+calc6!AH227)</f>
        <v/>
      </c>
      <c r="AI227" s="31" t="str">
        <f>IF(AI$8="","",calc1!AI227+calc2!AI227+calc3!AI227+calc4!AI227+calc5!AI227+calc6!AI227)</f>
        <v/>
      </c>
      <c r="AJ227" s="31" t="str">
        <f>IF(AJ$8="","",calc1!AJ227+calc2!AJ227+calc3!AJ227+calc4!AJ227+calc5!AJ227+calc6!AJ227)</f>
        <v/>
      </c>
      <c r="AK227" s="31" t="str">
        <f>IF(AK$8="","",calc1!AK227+calc2!AK227+calc3!AK227+calc4!AK227+calc5!AK227+calc6!AK227)</f>
        <v/>
      </c>
      <c r="AL227" s="31" t="str">
        <f>IF(AL$8="","",calc1!AL227+calc2!AL227+calc3!AL227+calc4!AL227+calc5!AL227+calc6!AL227)</f>
        <v/>
      </c>
      <c r="AM227" s="31" t="str">
        <f>IF(AM$8="","",calc1!AM227+calc2!AM227+calc3!AM227+calc4!AM227+calc5!AM227+calc6!AM227)</f>
        <v/>
      </c>
      <c r="AN227" s="31" t="str">
        <f>IF(AN$8="","",calc1!AN227+calc2!AN227+calc3!AN227+calc4!AN227+calc5!AN227+calc6!AN227)</f>
        <v/>
      </c>
      <c r="AO227" s="31" t="str">
        <f>IF(AO$8="","",calc1!AO227+calc2!AO227+calc3!AO227+calc4!AO227+calc5!AO227+calc6!AO227)</f>
        <v/>
      </c>
      <c r="AP227" s="31" t="str">
        <f>IF(AP$8="","",calc1!AP227+calc2!AP227+calc3!AP227+calc4!AP227+calc5!AP227+calc6!AP227)</f>
        <v/>
      </c>
      <c r="AQ227" s="31" t="str">
        <f>IF(AQ$8="","",calc1!AQ227+calc2!AQ227+calc3!AQ227+calc4!AQ227+calc5!AQ227+calc6!AQ227)</f>
        <v/>
      </c>
    </row>
    <row r="228" spans="2:43">
      <c r="B228" s="26">
        <f>'input rate-base'!B228</f>
        <v>4</v>
      </c>
      <c r="C228" s="26">
        <f>'input rate-base'!C228</f>
        <v>2030</v>
      </c>
      <c r="D228" s="31">
        <f>IF(D$8="","",calc1!D228+calc2!D228+calc3!D228+calc4!D228+calc5!D228+calc6!D228)</f>
        <v>22153073.131370001</v>
      </c>
      <c r="E228" s="31">
        <f>IF(E$8="","",calc1!E228+calc2!E228+calc3!E228+calc4!E228+calc5!E228+calc6!E228)</f>
        <v>65645.414766000002</v>
      </c>
      <c r="F228" s="31">
        <f>IF(F$8="","",calc1!F228+calc2!F228+calc3!F228+calc4!F228+calc5!F228+calc6!F228)</f>
        <v>1042632.77374</v>
      </c>
      <c r="G228" s="31">
        <f>IF(G$8="","",calc1!G228+calc2!G228+calc3!G228+calc4!G228+calc5!G228+calc6!G228)</f>
        <v>1760366.9258399999</v>
      </c>
      <c r="H228" s="31">
        <f>IF(H$8="","",calc1!H228+calc2!H228+calc3!H228+calc4!H228+calc5!H228+calc6!H228)</f>
        <v>10736.043174</v>
      </c>
      <c r="I228" s="31">
        <f>IF(I$8="","",calc1!I228+calc2!I228+calc3!I228+calc4!I228+calc5!I228+calc6!I228)</f>
        <v>8622866.4754999988</v>
      </c>
      <c r="J228" s="31">
        <f>IF(J$8="","",calc1!J228+calc2!J228+calc3!J228+calc4!J228+calc5!J228+calc6!J228)</f>
        <v>40826.282300000006</v>
      </c>
      <c r="K228" s="31">
        <f>IF(K$8="","",calc1!K228+calc2!K228+calc3!K228+calc4!K228+calc5!K228+calc6!K228)</f>
        <v>53240.693749999999</v>
      </c>
      <c r="L228" s="31">
        <f>IF(L$8="","",calc1!L228+calc2!L228+calc3!L228+calc4!L228+calc5!L228+calc6!L228)</f>
        <v>205180.28140000001</v>
      </c>
      <c r="M228" s="31">
        <f>IF(M$8="","",calc1!M228+calc2!M228+calc3!M228+calc4!M228+calc5!M228+calc6!M228)</f>
        <v>1739347.24</v>
      </c>
      <c r="N228" s="31">
        <f>IF(N$8="","",calc1!N228+calc2!N228+calc3!N228+calc4!N228+calc5!N228+calc6!N228)</f>
        <v>204821.11690999998</v>
      </c>
      <c r="O228" s="31">
        <f>IF(O$8="","",calc1!O228+calc2!O228+calc3!O228+calc4!O228+calc5!O228+calc6!O228)</f>
        <v>343835.07750000001</v>
      </c>
      <c r="P228" s="31">
        <f>IF(P$8="","",calc1!P228+calc2!P228+calc3!P228+calc4!P228+calc5!P228+calc6!P228)</f>
        <v>0</v>
      </c>
      <c r="Q228" s="31">
        <f>IF(Q$8="","",calc1!Q228+calc2!Q228+calc3!Q228+calc4!Q228+calc5!Q228+calc6!Q228)</f>
        <v>167646.01052000001</v>
      </c>
      <c r="R228" s="31">
        <f>IF(R$8="","",calc1!R228+calc2!R228+calc3!R228+calc4!R228+calc5!R228+calc6!R228)</f>
        <v>1879.0754400000001</v>
      </c>
      <c r="S228" s="31">
        <f>IF(S$8="","",calc1!S228+calc2!S228+calc3!S228+calc4!S228+calc5!S228+calc6!S228)</f>
        <v>195982.36174999998</v>
      </c>
      <c r="T228" s="31">
        <f>IF(T$8="","",calc1!T228+calc2!T228+calc3!T228+calc4!T228+calc5!T228+calc6!T228)</f>
        <v>2861.6617000000001</v>
      </c>
      <c r="U228" s="31">
        <f>IF(U$8="","",calc1!U228+calc2!U228+calc3!U228+calc4!U228+calc5!U228+calc6!U228)</f>
        <v>6170.8095000000003</v>
      </c>
      <c r="V228" s="31">
        <f>IF(V$8="","",calc1!V228+calc2!V228+calc3!V228+calc4!V228+calc5!V228+calc6!V228)</f>
        <v>992.71395999999993</v>
      </c>
      <c r="W228" s="31">
        <f>IF(W$8="","",calc1!W228+calc2!W228+calc3!W228+calc4!W228+calc5!W228+calc6!W228)</f>
        <v>63006.532499999994</v>
      </c>
      <c r="X228" s="31">
        <f>IF(X$8="","",calc1!X228+calc2!X228+calc3!X228+calc4!X228+calc5!X228+calc6!X228)</f>
        <v>65069.257680000002</v>
      </c>
      <c r="Y228" s="31">
        <f>IF(Y$8="","",calc1!Y228+calc2!Y228+calc3!Y228+calc4!Y228+calc5!Y228+calc6!Y228)</f>
        <v>52597.02</v>
      </c>
      <c r="Z228" s="31">
        <f>IF(Z$8="","",calc1!Z228+calc2!Z228+calc3!Z228+calc4!Z228+calc5!Z228+calc6!Z228)</f>
        <v>10456.52716</v>
      </c>
      <c r="AA228" s="31">
        <f>IF(AA$8="","",calc1!AA228+calc2!AA228+calc3!AA228+calc4!AA228+calc5!AA228+calc6!AA228)</f>
        <v>2820.4881599999999</v>
      </c>
      <c r="AB228" s="31">
        <f>IF(AB$8="","",calc1!AB228+calc2!AB228+calc3!AB228+calc4!AB228+calc5!AB228+calc6!AB228)</f>
        <v>0</v>
      </c>
      <c r="AC228" s="31" t="str">
        <f>IF(AC$8="","",calc1!AC228+calc2!AC228+calc3!AC228+calc4!AC228+calc5!AC228+calc6!AC228)</f>
        <v/>
      </c>
      <c r="AD228" s="31" t="str">
        <f>IF(AD$8="","",calc1!AD228+calc2!AD228+calc3!AD228+calc4!AD228+calc5!AD228+calc6!AD228)</f>
        <v/>
      </c>
      <c r="AE228" s="31" t="str">
        <f>IF(AE$8="","",calc1!AE228+calc2!AE228+calc3!AE228+calc4!AE228+calc5!AE228+calc6!AE228)</f>
        <v/>
      </c>
      <c r="AF228" s="31" t="str">
        <f>IF(AF$8="","",calc1!AF228+calc2!AF228+calc3!AF228+calc4!AF228+calc5!AF228+calc6!AF228)</f>
        <v/>
      </c>
      <c r="AG228" s="31" t="str">
        <f>IF(AG$8="","",calc1!AG228+calc2!AG228+calc3!AG228+calc4!AG228+calc5!AG228+calc6!AG228)</f>
        <v/>
      </c>
      <c r="AH228" s="31" t="str">
        <f>IF(AH$8="","",calc1!AH228+calc2!AH228+calc3!AH228+calc4!AH228+calc5!AH228+calc6!AH228)</f>
        <v/>
      </c>
      <c r="AI228" s="31" t="str">
        <f>IF(AI$8="","",calc1!AI228+calc2!AI228+calc3!AI228+calc4!AI228+calc5!AI228+calc6!AI228)</f>
        <v/>
      </c>
      <c r="AJ228" s="31" t="str">
        <f>IF(AJ$8="","",calc1!AJ228+calc2!AJ228+calc3!AJ228+calc4!AJ228+calc5!AJ228+calc6!AJ228)</f>
        <v/>
      </c>
      <c r="AK228" s="31" t="str">
        <f>IF(AK$8="","",calc1!AK228+calc2!AK228+calc3!AK228+calc4!AK228+calc5!AK228+calc6!AK228)</f>
        <v/>
      </c>
      <c r="AL228" s="31" t="str">
        <f>IF(AL$8="","",calc1!AL228+calc2!AL228+calc3!AL228+calc4!AL228+calc5!AL228+calc6!AL228)</f>
        <v/>
      </c>
      <c r="AM228" s="31" t="str">
        <f>IF(AM$8="","",calc1!AM228+calc2!AM228+calc3!AM228+calc4!AM228+calc5!AM228+calc6!AM228)</f>
        <v/>
      </c>
      <c r="AN228" s="31" t="str">
        <f>IF(AN$8="","",calc1!AN228+calc2!AN228+calc3!AN228+calc4!AN228+calc5!AN228+calc6!AN228)</f>
        <v/>
      </c>
      <c r="AO228" s="31" t="str">
        <f>IF(AO$8="","",calc1!AO228+calc2!AO228+calc3!AO228+calc4!AO228+calc5!AO228+calc6!AO228)</f>
        <v/>
      </c>
      <c r="AP228" s="31" t="str">
        <f>IF(AP$8="","",calc1!AP228+calc2!AP228+calc3!AP228+calc4!AP228+calc5!AP228+calc6!AP228)</f>
        <v/>
      </c>
      <c r="AQ228" s="31" t="str">
        <f>IF(AQ$8="","",calc1!AQ228+calc2!AQ228+calc3!AQ228+calc4!AQ228+calc5!AQ228+calc6!AQ228)</f>
        <v/>
      </c>
    </row>
    <row r="229" spans="2:43">
      <c r="B229" s="26">
        <f>'input rate-base'!B229</f>
        <v>5</v>
      </c>
      <c r="C229" s="26">
        <f>'input rate-base'!C229</f>
        <v>2030</v>
      </c>
      <c r="D229" s="31">
        <f>IF(D$8="","",calc1!D229+calc2!D229+calc3!D229+calc4!D229+calc5!D229+calc6!D229)</f>
        <v>23121574.259989999</v>
      </c>
      <c r="E229" s="31">
        <f>IF(E$8="","",calc1!E229+calc2!E229+calc3!E229+calc4!E229+calc5!E229+calc6!E229)</f>
        <v>69743.560185000009</v>
      </c>
      <c r="F229" s="31">
        <f>IF(F$8="","",calc1!F229+calc2!F229+calc3!F229+calc4!F229+calc5!F229+calc6!F229)</f>
        <v>1121361.54253</v>
      </c>
      <c r="G229" s="31">
        <f>IF(G$8="","",calc1!G229+calc2!G229+calc3!G229+calc4!G229+calc5!G229+calc6!G229)</f>
        <v>1861120.61292</v>
      </c>
      <c r="H229" s="31">
        <f>IF(H$8="","",calc1!H229+calc2!H229+calc3!H229+calc4!H229+calc5!H229+calc6!H229)</f>
        <v>11426.862996</v>
      </c>
      <c r="I229" s="31">
        <f>IF(I$8="","",calc1!I229+calc2!I229+calc3!I229+calc4!I229+calc5!I229+calc6!I229)</f>
        <v>9186248.3417499997</v>
      </c>
      <c r="J229" s="31">
        <f>IF(J$8="","",calc1!J229+calc2!J229+calc3!J229+calc4!J229+calc5!J229+calc6!J229)</f>
        <v>44440.415200000003</v>
      </c>
      <c r="K229" s="31">
        <f>IF(K$8="","",calc1!K229+calc2!K229+calc3!K229+calc4!K229+calc5!K229+calc6!K229)</f>
        <v>57903.047500000001</v>
      </c>
      <c r="L229" s="31">
        <f>IF(L$8="","",calc1!L229+calc2!L229+calc3!L229+calc4!L229+calc5!L229+calc6!L229)</f>
        <v>215783.45718</v>
      </c>
      <c r="M229" s="31">
        <f>IF(M$8="","",calc1!M229+calc2!M229+calc3!M229+calc4!M229+calc5!M229+calc6!M229)</f>
        <v>1817610.4225000001</v>
      </c>
      <c r="N229" s="31">
        <f>IF(N$8="","",calc1!N229+calc2!N229+calc3!N229+calc4!N229+calc5!N229+calc6!N229)</f>
        <v>194888.49863000002</v>
      </c>
      <c r="O229" s="31">
        <f>IF(O$8="","",calc1!O229+calc2!O229+calc3!O229+calc4!O229+calc5!O229+calc6!O229)</f>
        <v>341501.5625</v>
      </c>
      <c r="P229" s="31">
        <f>IF(P$8="","",calc1!P229+calc2!P229+calc3!P229+calc4!P229+calc5!P229+calc6!P229)</f>
        <v>0</v>
      </c>
      <c r="Q229" s="31">
        <f>IF(Q$8="","",calc1!Q229+calc2!Q229+calc3!Q229+calc4!Q229+calc5!Q229+calc6!Q229)</f>
        <v>160727.69925999999</v>
      </c>
      <c r="R229" s="31">
        <f>IF(R$8="","",calc1!R229+calc2!R229+calc3!R229+calc4!R229+calc5!R229+calc6!R229)</f>
        <v>1562.5922399999999</v>
      </c>
      <c r="S229" s="31">
        <f>IF(S$8="","",calc1!S229+calc2!S229+calc3!S229+calc4!S229+calc5!S229+calc6!S229)</f>
        <v>204760.03875000001</v>
      </c>
      <c r="T229" s="31">
        <f>IF(T$8="","",calc1!T229+calc2!T229+calc3!T229+calc4!T229+calc5!T229+calc6!T229)</f>
        <v>2753.4061000000002</v>
      </c>
      <c r="U229" s="31">
        <f>IF(U$8="","",calc1!U229+calc2!U229+calc3!U229+calc4!U229+calc5!U229+calc6!U229)</f>
        <v>6646.0372500000003</v>
      </c>
      <c r="V229" s="31">
        <f>IF(V$8="","",calc1!V229+calc2!V229+calc3!V229+calc4!V229+calc5!V229+calc6!V229)</f>
        <v>1356.3229200000001</v>
      </c>
      <c r="W229" s="31">
        <f>IF(W$8="","",calc1!W229+calc2!W229+calc3!W229+calc4!W229+calc5!W229+calc6!W229)</f>
        <v>65476.232499999998</v>
      </c>
      <c r="X229" s="31">
        <f>IF(X$8="","",calc1!X229+calc2!X229+calc3!X229+calc4!X229+calc5!X229+calc6!X229)</f>
        <v>68531.641669999997</v>
      </c>
      <c r="Y229" s="31">
        <f>IF(Y$8="","",calc1!Y229+calc2!Y229+calc3!Y229+calc4!Y229+calc5!Y229+calc6!Y229)</f>
        <v>53913.427499999998</v>
      </c>
      <c r="Z229" s="31">
        <f>IF(Z$8="","",calc1!Z229+calc2!Z229+calc3!Z229+calc4!Z229+calc5!Z229+calc6!Z229)</f>
        <v>10378.96199</v>
      </c>
      <c r="AA229" s="31">
        <f>IF(AA$8="","",calc1!AA229+calc2!AA229+calc3!AA229+calc4!AA229+calc5!AA229+calc6!AA229)</f>
        <v>2688.3633</v>
      </c>
      <c r="AB229" s="31">
        <f>IF(AB$8="","",calc1!AB229+calc2!AB229+calc3!AB229+calc4!AB229+calc5!AB229+calc6!AB229)</f>
        <v>0</v>
      </c>
      <c r="AC229" s="31" t="str">
        <f>IF(AC$8="","",calc1!AC229+calc2!AC229+calc3!AC229+calc4!AC229+calc5!AC229+calc6!AC229)</f>
        <v/>
      </c>
      <c r="AD229" s="31" t="str">
        <f>IF(AD$8="","",calc1!AD229+calc2!AD229+calc3!AD229+calc4!AD229+calc5!AD229+calc6!AD229)</f>
        <v/>
      </c>
      <c r="AE229" s="31" t="str">
        <f>IF(AE$8="","",calc1!AE229+calc2!AE229+calc3!AE229+calc4!AE229+calc5!AE229+calc6!AE229)</f>
        <v/>
      </c>
      <c r="AF229" s="31" t="str">
        <f>IF(AF$8="","",calc1!AF229+calc2!AF229+calc3!AF229+calc4!AF229+calc5!AF229+calc6!AF229)</f>
        <v/>
      </c>
      <c r="AG229" s="31" t="str">
        <f>IF(AG$8="","",calc1!AG229+calc2!AG229+calc3!AG229+calc4!AG229+calc5!AG229+calc6!AG229)</f>
        <v/>
      </c>
      <c r="AH229" s="31" t="str">
        <f>IF(AH$8="","",calc1!AH229+calc2!AH229+calc3!AH229+calc4!AH229+calc5!AH229+calc6!AH229)</f>
        <v/>
      </c>
      <c r="AI229" s="31" t="str">
        <f>IF(AI$8="","",calc1!AI229+calc2!AI229+calc3!AI229+calc4!AI229+calc5!AI229+calc6!AI229)</f>
        <v/>
      </c>
      <c r="AJ229" s="31" t="str">
        <f>IF(AJ$8="","",calc1!AJ229+calc2!AJ229+calc3!AJ229+calc4!AJ229+calc5!AJ229+calc6!AJ229)</f>
        <v/>
      </c>
      <c r="AK229" s="31" t="str">
        <f>IF(AK$8="","",calc1!AK229+calc2!AK229+calc3!AK229+calc4!AK229+calc5!AK229+calc6!AK229)</f>
        <v/>
      </c>
      <c r="AL229" s="31" t="str">
        <f>IF(AL$8="","",calc1!AL229+calc2!AL229+calc3!AL229+calc4!AL229+calc5!AL229+calc6!AL229)</f>
        <v/>
      </c>
      <c r="AM229" s="31" t="str">
        <f>IF(AM$8="","",calc1!AM229+calc2!AM229+calc3!AM229+calc4!AM229+calc5!AM229+calc6!AM229)</f>
        <v/>
      </c>
      <c r="AN229" s="31" t="str">
        <f>IF(AN$8="","",calc1!AN229+calc2!AN229+calc3!AN229+calc4!AN229+calc5!AN229+calc6!AN229)</f>
        <v/>
      </c>
      <c r="AO229" s="31" t="str">
        <f>IF(AO$8="","",calc1!AO229+calc2!AO229+calc3!AO229+calc4!AO229+calc5!AO229+calc6!AO229)</f>
        <v/>
      </c>
      <c r="AP229" s="31" t="str">
        <f>IF(AP$8="","",calc1!AP229+calc2!AP229+calc3!AP229+calc4!AP229+calc5!AP229+calc6!AP229)</f>
        <v/>
      </c>
      <c r="AQ229" s="31" t="str">
        <f>IF(AQ$8="","",calc1!AQ229+calc2!AQ229+calc3!AQ229+calc4!AQ229+calc5!AQ229+calc6!AQ229)</f>
        <v/>
      </c>
    </row>
    <row r="230" spans="2:43">
      <c r="B230" s="26">
        <f>'input rate-base'!B230</f>
        <v>6</v>
      </c>
      <c r="C230" s="26">
        <f>'input rate-base'!C230</f>
        <v>2030</v>
      </c>
      <c r="D230" s="31">
        <f>IF(D$8="","",calc1!D230+calc2!D230+calc3!D230+calc4!D230+calc5!D230+calc6!D230)</f>
        <v>30077053.162629999</v>
      </c>
      <c r="E230" s="31">
        <f>IF(E$8="","",calc1!E230+calc2!E230+calc3!E230+calc4!E230+calc5!E230+calc6!E230)</f>
        <v>91219.131957000005</v>
      </c>
      <c r="F230" s="31">
        <f>IF(F$8="","",calc1!F230+calc2!F230+calc3!F230+calc4!F230+calc5!F230+calc6!F230)</f>
        <v>1499953.189</v>
      </c>
      <c r="G230" s="31">
        <f>IF(G$8="","",calc1!G230+calc2!G230+calc3!G230+calc4!G230+calc5!G230+calc6!G230)</f>
        <v>2210653.3797599999</v>
      </c>
      <c r="H230" s="31">
        <f>IF(H$8="","",calc1!H230+calc2!H230+calc3!H230+calc4!H230+calc5!H230+calc6!H230)</f>
        <v>13834.347768</v>
      </c>
      <c r="I230" s="31">
        <f>IF(I$8="","",calc1!I230+calc2!I230+calc3!I230+calc4!I230+calc5!I230+calc6!I230)</f>
        <v>10208887.129250001</v>
      </c>
      <c r="J230" s="31">
        <f>IF(J$8="","",calc1!J230+calc2!J230+calc3!J230+calc4!J230+calc5!J230+calc6!J230)</f>
        <v>51868.561400000006</v>
      </c>
      <c r="K230" s="31">
        <f>IF(K$8="","",calc1!K230+calc2!K230+calc3!K230+calc4!K230+calc5!K230+calc6!K230)</f>
        <v>69452.085250000004</v>
      </c>
      <c r="L230" s="31">
        <f>IF(L$8="","",calc1!L230+calc2!L230+calc3!L230+calc4!L230+calc5!L230+calc6!L230)</f>
        <v>300079.19713677588</v>
      </c>
      <c r="M230" s="31">
        <f>IF(M$8="","",calc1!M230+calc2!M230+calc3!M230+calc4!M230+calc5!M230+calc6!M230)</f>
        <v>2005057.5249999999</v>
      </c>
      <c r="N230" s="31">
        <f>IF(N$8="","",calc1!N230+calc2!N230+calc3!N230+calc4!N230+calc5!N230+calc6!N230)</f>
        <v>201745.72206</v>
      </c>
      <c r="O230" s="31">
        <f>IF(O$8="","",calc1!O230+calc2!O230+calc3!O230+calc4!O230+calc5!O230+calc6!O230)</f>
        <v>371720.64</v>
      </c>
      <c r="P230" s="31">
        <f>IF(P$8="","",calc1!P230+calc2!P230+calc3!P230+calc4!P230+calc5!P230+calc6!P230)</f>
        <v>0</v>
      </c>
      <c r="Q230" s="31">
        <f>IF(Q$8="","",calc1!Q230+calc2!Q230+calc3!Q230+calc4!Q230+calc5!Q230+calc6!Q230)</f>
        <v>302285.22281000001</v>
      </c>
      <c r="R230" s="31">
        <f>IF(R$8="","",calc1!R230+calc2!R230+calc3!R230+calc4!R230+calc5!R230+calc6!R230)</f>
        <v>1738.0255200000001</v>
      </c>
      <c r="S230" s="31">
        <f>IF(S$8="","",calc1!S230+calc2!S230+calc3!S230+calc4!S230+calc5!S230+calc6!S230)</f>
        <v>218251.1655</v>
      </c>
      <c r="T230" s="31">
        <f>IF(T$8="","",calc1!T230+calc2!T230+calc3!T230+calc4!T230+calc5!T230+calc6!T230)</f>
        <v>3100.3609000000001</v>
      </c>
      <c r="U230" s="31">
        <f>IF(U$8="","",calc1!U230+calc2!U230+calc3!U230+calc4!U230+calc5!U230+calc6!U230)</f>
        <v>6741.5542500000001</v>
      </c>
      <c r="V230" s="31">
        <f>IF(V$8="","",calc1!V230+calc2!V230+calc3!V230+calc4!V230+calc5!V230+calc6!V230)</f>
        <v>1559.7570818711838</v>
      </c>
      <c r="W230" s="31">
        <f>IF(W$8="","",calc1!W230+calc2!W230+calc3!W230+calc4!W230+calc5!W230+calc6!W230)</f>
        <v>69484.834999999992</v>
      </c>
      <c r="X230" s="31">
        <f>IF(X$8="","",calc1!X230+calc2!X230+calc3!X230+calc4!X230+calc5!X230+calc6!X230)</f>
        <v>75139.306370000006</v>
      </c>
      <c r="Y230" s="31">
        <f>IF(Y$8="","",calc1!Y230+calc2!Y230+calc3!Y230+calc4!Y230+calc5!Y230+calc6!Y230)</f>
        <v>55714.959999999992</v>
      </c>
      <c r="Z230" s="31">
        <f>IF(Z$8="","",calc1!Z230+calc2!Z230+calc3!Z230+calc4!Z230+calc5!Z230+calc6!Z230)</f>
        <v>10841.286830000001</v>
      </c>
      <c r="AA230" s="31">
        <f>IF(AA$8="","",calc1!AA230+calc2!AA230+calc3!AA230+calc4!AA230+calc5!AA230+calc6!AA230)</f>
        <v>4589.6267600000001</v>
      </c>
      <c r="AB230" s="31">
        <f>IF(AB$8="","",calc1!AB230+calc2!AB230+calc3!AB230+calc4!AB230+calc5!AB230+calc6!AB230)</f>
        <v>0</v>
      </c>
      <c r="AC230" s="31" t="str">
        <f>IF(AC$8="","",calc1!AC230+calc2!AC230+calc3!AC230+calc4!AC230+calc5!AC230+calc6!AC230)</f>
        <v/>
      </c>
      <c r="AD230" s="31" t="str">
        <f>IF(AD$8="","",calc1!AD230+calc2!AD230+calc3!AD230+calc4!AD230+calc5!AD230+calc6!AD230)</f>
        <v/>
      </c>
      <c r="AE230" s="31" t="str">
        <f>IF(AE$8="","",calc1!AE230+calc2!AE230+calc3!AE230+calc4!AE230+calc5!AE230+calc6!AE230)</f>
        <v/>
      </c>
      <c r="AF230" s="31" t="str">
        <f>IF(AF$8="","",calc1!AF230+calc2!AF230+calc3!AF230+calc4!AF230+calc5!AF230+calc6!AF230)</f>
        <v/>
      </c>
      <c r="AG230" s="31" t="str">
        <f>IF(AG$8="","",calc1!AG230+calc2!AG230+calc3!AG230+calc4!AG230+calc5!AG230+calc6!AG230)</f>
        <v/>
      </c>
      <c r="AH230" s="31" t="str">
        <f>IF(AH$8="","",calc1!AH230+calc2!AH230+calc3!AH230+calc4!AH230+calc5!AH230+calc6!AH230)</f>
        <v/>
      </c>
      <c r="AI230" s="31" t="str">
        <f>IF(AI$8="","",calc1!AI230+calc2!AI230+calc3!AI230+calc4!AI230+calc5!AI230+calc6!AI230)</f>
        <v/>
      </c>
      <c r="AJ230" s="31" t="str">
        <f>IF(AJ$8="","",calc1!AJ230+calc2!AJ230+calc3!AJ230+calc4!AJ230+calc5!AJ230+calc6!AJ230)</f>
        <v/>
      </c>
      <c r="AK230" s="31" t="str">
        <f>IF(AK$8="","",calc1!AK230+calc2!AK230+calc3!AK230+calc4!AK230+calc5!AK230+calc6!AK230)</f>
        <v/>
      </c>
      <c r="AL230" s="31" t="str">
        <f>IF(AL$8="","",calc1!AL230+calc2!AL230+calc3!AL230+calc4!AL230+calc5!AL230+calc6!AL230)</f>
        <v/>
      </c>
      <c r="AM230" s="31" t="str">
        <f>IF(AM$8="","",calc1!AM230+calc2!AM230+calc3!AM230+calc4!AM230+calc5!AM230+calc6!AM230)</f>
        <v/>
      </c>
      <c r="AN230" s="31" t="str">
        <f>IF(AN$8="","",calc1!AN230+calc2!AN230+calc3!AN230+calc4!AN230+calc5!AN230+calc6!AN230)</f>
        <v/>
      </c>
      <c r="AO230" s="31" t="str">
        <f>IF(AO$8="","",calc1!AO230+calc2!AO230+calc3!AO230+calc4!AO230+calc5!AO230+calc6!AO230)</f>
        <v/>
      </c>
      <c r="AP230" s="31" t="str">
        <f>IF(AP$8="","",calc1!AP230+calc2!AP230+calc3!AP230+calc4!AP230+calc5!AP230+calc6!AP230)</f>
        <v/>
      </c>
      <c r="AQ230" s="31" t="str">
        <f>IF(AQ$8="","",calc1!AQ230+calc2!AQ230+calc3!AQ230+calc4!AQ230+calc5!AQ230+calc6!AQ230)</f>
        <v/>
      </c>
    </row>
    <row r="231" spans="2:43">
      <c r="B231" s="26">
        <f>'input rate-base'!B231</f>
        <v>7</v>
      </c>
      <c r="C231" s="26">
        <f>'input rate-base'!C231</f>
        <v>2030</v>
      </c>
      <c r="D231" s="31">
        <f>IF(D$8="","",calc1!D231+calc2!D231+calc3!D231+calc4!D231+calc5!D231+calc6!D231)</f>
        <v>34118960.814559996</v>
      </c>
      <c r="E231" s="31">
        <f>IF(E$8="","",calc1!E231+calc2!E231+calc3!E231+calc4!E231+calc5!E231+calc6!E231)</f>
        <v>102842.98794599999</v>
      </c>
      <c r="F231" s="31">
        <f>IF(F$8="","",calc1!F231+calc2!F231+calc3!F231+calc4!F231+calc5!F231+calc6!F231)</f>
        <v>1714040.5459700001</v>
      </c>
      <c r="G231" s="31">
        <f>IF(G$8="","",calc1!G231+calc2!G231+calc3!G231+calc4!G231+calc5!G231+calc6!G231)</f>
        <v>2387134.1925600003</v>
      </c>
      <c r="H231" s="31">
        <f>IF(H$8="","",calc1!H231+calc2!H231+calc3!H231+calc4!H231+calc5!H231+calc6!H231)</f>
        <v>15046.449120000001</v>
      </c>
      <c r="I231" s="31">
        <f>IF(I$8="","",calc1!I231+calc2!I231+calc3!I231+calc4!I231+calc5!I231+calc6!I231)</f>
        <v>10665975.62225</v>
      </c>
      <c r="J231" s="31">
        <f>IF(J$8="","",calc1!J231+calc2!J231+calc3!J231+calc4!J231+calc5!J231+calc6!J231)</f>
        <v>54467.343800000002</v>
      </c>
      <c r="K231" s="31">
        <f>IF(K$8="","",calc1!K231+calc2!K231+calc3!K231+calc4!K231+calc5!K231+calc6!K231)</f>
        <v>72306.845000000001</v>
      </c>
      <c r="L231" s="31">
        <f>IF(L$8="","",calc1!L231+calc2!L231+calc3!L231+calc4!L231+calc5!L231+calc6!L231)</f>
        <v>373252.43780749006</v>
      </c>
      <c r="M231" s="31">
        <f>IF(M$8="","",calc1!M231+calc2!M231+calc3!M231+calc4!M231+calc5!M231+calc6!M231)</f>
        <v>2005709.9950000001</v>
      </c>
      <c r="N231" s="31">
        <f>IF(N$8="","",calc1!N231+calc2!N231+calc3!N231+calc4!N231+calc5!N231+calc6!N231)</f>
        <v>204794.73373000001</v>
      </c>
      <c r="O231" s="31">
        <f>IF(O$8="","",calc1!O231+calc2!O231+calc3!O231+calc4!O231+calc5!O231+calc6!O231)</f>
        <v>381295.79499999993</v>
      </c>
      <c r="P231" s="31">
        <f>IF(P$8="","",calc1!P231+calc2!P231+calc3!P231+calc4!P231+calc5!P231+calc6!P231)</f>
        <v>0</v>
      </c>
      <c r="Q231" s="31">
        <f>IF(Q$8="","",calc1!Q231+calc2!Q231+calc3!Q231+calc4!Q231+calc5!Q231+calc6!Q231)</f>
        <v>334258.77048000001</v>
      </c>
      <c r="R231" s="31">
        <f>IF(R$8="","",calc1!R231+calc2!R231+calc3!R231+calc4!R231+calc5!R231+calc6!R231)</f>
        <v>1842.10356</v>
      </c>
      <c r="S231" s="31">
        <f>IF(S$8="","",calc1!S231+calc2!S231+calc3!S231+calc4!S231+calc5!S231+calc6!S231)</f>
        <v>225874.70775</v>
      </c>
      <c r="T231" s="31">
        <f>IF(T$8="","",calc1!T231+calc2!T231+calc3!T231+calc4!T231+calc5!T231+calc6!T231)</f>
        <v>3086.0914000000002</v>
      </c>
      <c r="U231" s="31">
        <f>IF(U$8="","",calc1!U231+calc2!U231+calc3!U231+calc4!U231+calc5!U231+calc6!U231)</f>
        <v>6972.9454999999998</v>
      </c>
      <c r="V231" s="31">
        <f>IF(V$8="","",calc1!V231+calc2!V231+calc3!V231+calc4!V231+calc5!V231+calc6!V231)</f>
        <v>2097.5984518595142</v>
      </c>
      <c r="W231" s="31">
        <f>IF(W$8="","",calc1!W231+calc2!W231+calc3!W231+calc4!W231+calc5!W231+calc6!W231)</f>
        <v>70788.722500000003</v>
      </c>
      <c r="X231" s="31">
        <f>IF(X$8="","",calc1!X231+calc2!X231+calc3!X231+calc4!X231+calc5!X231+calc6!X231)</f>
        <v>69427.404859999995</v>
      </c>
      <c r="Y231" s="31">
        <f>IF(Y$8="","",calc1!Y231+calc2!Y231+calc3!Y231+calc4!Y231+calc5!Y231+calc6!Y231)</f>
        <v>54438.707499999997</v>
      </c>
      <c r="Z231" s="31">
        <f>IF(Z$8="","",calc1!Z231+calc2!Z231+calc3!Z231+calc4!Z231+calc5!Z231+calc6!Z231)</f>
        <v>11229.87477</v>
      </c>
      <c r="AA231" s="31">
        <f>IF(AA$8="","",calc1!AA231+calc2!AA231+calc3!AA231+calc4!AA231+calc5!AA231+calc6!AA231)</f>
        <v>4880.5682299999999</v>
      </c>
      <c r="AB231" s="31">
        <f>IF(AB$8="","",calc1!AB231+calc2!AB231+calc3!AB231+calc4!AB231+calc5!AB231+calc6!AB231)</f>
        <v>0</v>
      </c>
      <c r="AC231" s="31" t="str">
        <f>IF(AC$8="","",calc1!AC231+calc2!AC231+calc3!AC231+calc4!AC231+calc5!AC231+calc6!AC231)</f>
        <v/>
      </c>
      <c r="AD231" s="31" t="str">
        <f>IF(AD$8="","",calc1!AD231+calc2!AD231+calc3!AD231+calc4!AD231+calc5!AD231+calc6!AD231)</f>
        <v/>
      </c>
      <c r="AE231" s="31" t="str">
        <f>IF(AE$8="","",calc1!AE231+calc2!AE231+calc3!AE231+calc4!AE231+calc5!AE231+calc6!AE231)</f>
        <v/>
      </c>
      <c r="AF231" s="31" t="str">
        <f>IF(AF$8="","",calc1!AF231+calc2!AF231+calc3!AF231+calc4!AF231+calc5!AF231+calc6!AF231)</f>
        <v/>
      </c>
      <c r="AG231" s="31" t="str">
        <f>IF(AG$8="","",calc1!AG231+calc2!AG231+calc3!AG231+calc4!AG231+calc5!AG231+calc6!AG231)</f>
        <v/>
      </c>
      <c r="AH231" s="31" t="str">
        <f>IF(AH$8="","",calc1!AH231+calc2!AH231+calc3!AH231+calc4!AH231+calc5!AH231+calc6!AH231)</f>
        <v/>
      </c>
      <c r="AI231" s="31" t="str">
        <f>IF(AI$8="","",calc1!AI231+calc2!AI231+calc3!AI231+calc4!AI231+calc5!AI231+calc6!AI231)</f>
        <v/>
      </c>
      <c r="AJ231" s="31" t="str">
        <f>IF(AJ$8="","",calc1!AJ231+calc2!AJ231+calc3!AJ231+calc4!AJ231+calc5!AJ231+calc6!AJ231)</f>
        <v/>
      </c>
      <c r="AK231" s="31" t="str">
        <f>IF(AK$8="","",calc1!AK231+calc2!AK231+calc3!AK231+calc4!AK231+calc5!AK231+calc6!AK231)</f>
        <v/>
      </c>
      <c r="AL231" s="31" t="str">
        <f>IF(AL$8="","",calc1!AL231+calc2!AL231+calc3!AL231+calc4!AL231+calc5!AL231+calc6!AL231)</f>
        <v/>
      </c>
      <c r="AM231" s="31" t="str">
        <f>IF(AM$8="","",calc1!AM231+calc2!AM231+calc3!AM231+calc4!AM231+calc5!AM231+calc6!AM231)</f>
        <v/>
      </c>
      <c r="AN231" s="31" t="str">
        <f>IF(AN$8="","",calc1!AN231+calc2!AN231+calc3!AN231+calc4!AN231+calc5!AN231+calc6!AN231)</f>
        <v/>
      </c>
      <c r="AO231" s="31" t="str">
        <f>IF(AO$8="","",calc1!AO231+calc2!AO231+calc3!AO231+calc4!AO231+calc5!AO231+calc6!AO231)</f>
        <v/>
      </c>
      <c r="AP231" s="31" t="str">
        <f>IF(AP$8="","",calc1!AP231+calc2!AP231+calc3!AP231+calc4!AP231+calc5!AP231+calc6!AP231)</f>
        <v/>
      </c>
      <c r="AQ231" s="31" t="str">
        <f>IF(AQ$8="","",calc1!AQ231+calc2!AQ231+calc3!AQ231+calc4!AQ231+calc5!AQ231+calc6!AQ231)</f>
        <v/>
      </c>
    </row>
    <row r="232" spans="2:43">
      <c r="B232" s="26">
        <f>'input rate-base'!B232</f>
        <v>8</v>
      </c>
      <c r="C232" s="26">
        <f>'input rate-base'!C232</f>
        <v>2030</v>
      </c>
      <c r="D232" s="31">
        <f>IF(D$8="","",calc1!D232+calc2!D232+calc3!D232+calc4!D232+calc5!D232+calc6!D232)</f>
        <v>34376084.669359997</v>
      </c>
      <c r="E232" s="31">
        <f>IF(E$8="","",calc1!E232+calc2!E232+calc3!E232+calc4!E232+calc5!E232+calc6!E232)</f>
        <v>102482.31514799999</v>
      </c>
      <c r="F232" s="31">
        <f>IF(F$8="","",calc1!F232+calc2!F232+calc3!F232+calc4!F232+calc5!F232+calc6!F232)</f>
        <v>1722331.4258700002</v>
      </c>
      <c r="G232" s="31">
        <f>IF(G$8="","",calc1!G232+calc2!G232+calc3!G232+calc4!G232+calc5!G232+calc6!G232)</f>
        <v>2396288.2763999999</v>
      </c>
      <c r="H232" s="31">
        <f>IF(H$8="","",calc1!H232+calc2!H232+calc3!H232+calc4!H232+calc5!H232+calc6!H232)</f>
        <v>15104.141370000001</v>
      </c>
      <c r="I232" s="31">
        <f>IF(I$8="","",calc1!I232+calc2!I232+calc3!I232+calc4!I232+calc5!I232+calc6!I232)</f>
        <v>10665199.00175</v>
      </c>
      <c r="J232" s="31">
        <f>IF(J$8="","",calc1!J232+calc2!J232+calc3!J232+calc4!J232+calc5!J232+calc6!J232)</f>
        <v>50543.088600000003</v>
      </c>
      <c r="K232" s="31">
        <f>IF(K$8="","",calc1!K232+calc2!K232+calc3!K232+calc4!K232+calc5!K232+calc6!K232)</f>
        <v>73354.792000000001</v>
      </c>
      <c r="L232" s="31">
        <f>IF(L$8="","",calc1!L232+calc2!L232+calc3!L232+calc4!L232+calc5!L232+calc6!L232)</f>
        <v>382959.34657366091</v>
      </c>
      <c r="M232" s="31">
        <f>IF(M$8="","",calc1!M232+calc2!M232+calc3!M232+calc4!M232+calc5!M232+calc6!M232)</f>
        <v>2068153.17</v>
      </c>
      <c r="N232" s="31">
        <f>IF(N$8="","",calc1!N232+calc2!N232+calc3!N232+calc4!N232+calc5!N232+calc6!N232)</f>
        <v>212281.10790999999</v>
      </c>
      <c r="O232" s="31">
        <f>IF(O$8="","",calc1!O232+calc2!O232+calc3!O232+calc4!O232+calc5!O232+calc6!O232)</f>
        <v>385762.71499999997</v>
      </c>
      <c r="P232" s="31">
        <f>IF(P$8="","",calc1!P232+calc2!P232+calc3!P232+calc4!P232+calc5!P232+calc6!P232)</f>
        <v>0</v>
      </c>
      <c r="Q232" s="31">
        <f>IF(Q$8="","",calc1!Q232+calc2!Q232+calc3!Q232+calc4!Q232+calc5!Q232+calc6!Q232)</f>
        <v>337733.054</v>
      </c>
      <c r="R232" s="31">
        <f>IF(R$8="","",calc1!R232+calc2!R232+calc3!R232+calc4!R232+calc5!R232+calc6!R232)</f>
        <v>1930.6016400000001</v>
      </c>
      <c r="S232" s="31">
        <f>IF(S$8="","",calc1!S232+calc2!S232+calc3!S232+calc4!S232+calc5!S232+calc6!S232)</f>
        <v>225594.29200000002</v>
      </c>
      <c r="T232" s="31">
        <f>IF(T$8="","",calc1!T232+calc2!T232+calc3!T232+calc4!T232+calc5!T232+calc6!T232)</f>
        <v>3069.8184000000001</v>
      </c>
      <c r="U232" s="31">
        <f>IF(U$8="","",calc1!U232+calc2!U232+calc3!U232+calc4!U232+calc5!U232+calc6!U232)</f>
        <v>6938.2732500000002</v>
      </c>
      <c r="V232" s="31">
        <f>IF(V$8="","",calc1!V232+calc2!V232+calc3!V232+calc4!V232+calc5!V232+calc6!V232)</f>
        <v>2369.5163139345809</v>
      </c>
      <c r="W232" s="31">
        <f>IF(W$8="","",calc1!W232+calc2!W232+calc3!W232+calc4!W232+calc5!W232+calc6!W232)</f>
        <v>72348.172500000001</v>
      </c>
      <c r="X232" s="31">
        <f>IF(X$8="","",calc1!X232+calc2!X232+calc3!X232+calc4!X232+calc5!X232+calc6!X232)</f>
        <v>69449.487110000002</v>
      </c>
      <c r="Y232" s="31">
        <f>IF(Y$8="","",calc1!Y232+calc2!Y232+calc3!Y232+calc4!Y232+calc5!Y232+calc6!Y232)</f>
        <v>57022.684999999998</v>
      </c>
      <c r="Z232" s="31">
        <f>IF(Z$8="","",calc1!Z232+calc2!Z232+calc3!Z232+calc4!Z232+calc5!Z232+calc6!Z232)</f>
        <v>11321.867979999999</v>
      </c>
      <c r="AA232" s="31">
        <f>IF(AA$8="","",calc1!AA232+calc2!AA232+calc3!AA232+calc4!AA232+calc5!AA232+calc6!AA232)</f>
        <v>5035.6764999999996</v>
      </c>
      <c r="AB232" s="31">
        <f>IF(AB$8="","",calc1!AB232+calc2!AB232+calc3!AB232+calc4!AB232+calc5!AB232+calc6!AB232)</f>
        <v>0</v>
      </c>
      <c r="AC232" s="31" t="str">
        <f>IF(AC$8="","",calc1!AC232+calc2!AC232+calc3!AC232+calc4!AC232+calc5!AC232+calc6!AC232)</f>
        <v/>
      </c>
      <c r="AD232" s="31" t="str">
        <f>IF(AD$8="","",calc1!AD232+calc2!AD232+calc3!AD232+calc4!AD232+calc5!AD232+calc6!AD232)</f>
        <v/>
      </c>
      <c r="AE232" s="31" t="str">
        <f>IF(AE$8="","",calc1!AE232+calc2!AE232+calc3!AE232+calc4!AE232+calc5!AE232+calc6!AE232)</f>
        <v/>
      </c>
      <c r="AF232" s="31" t="str">
        <f>IF(AF$8="","",calc1!AF232+calc2!AF232+calc3!AF232+calc4!AF232+calc5!AF232+calc6!AF232)</f>
        <v/>
      </c>
      <c r="AG232" s="31" t="str">
        <f>IF(AG$8="","",calc1!AG232+calc2!AG232+calc3!AG232+calc4!AG232+calc5!AG232+calc6!AG232)</f>
        <v/>
      </c>
      <c r="AH232" s="31" t="str">
        <f>IF(AH$8="","",calc1!AH232+calc2!AH232+calc3!AH232+calc4!AH232+calc5!AH232+calc6!AH232)</f>
        <v/>
      </c>
      <c r="AI232" s="31" t="str">
        <f>IF(AI$8="","",calc1!AI232+calc2!AI232+calc3!AI232+calc4!AI232+calc5!AI232+calc6!AI232)</f>
        <v/>
      </c>
      <c r="AJ232" s="31" t="str">
        <f>IF(AJ$8="","",calc1!AJ232+calc2!AJ232+calc3!AJ232+calc4!AJ232+calc5!AJ232+calc6!AJ232)</f>
        <v/>
      </c>
      <c r="AK232" s="31" t="str">
        <f>IF(AK$8="","",calc1!AK232+calc2!AK232+calc3!AK232+calc4!AK232+calc5!AK232+calc6!AK232)</f>
        <v/>
      </c>
      <c r="AL232" s="31" t="str">
        <f>IF(AL$8="","",calc1!AL232+calc2!AL232+calc3!AL232+calc4!AL232+calc5!AL232+calc6!AL232)</f>
        <v/>
      </c>
      <c r="AM232" s="31" t="str">
        <f>IF(AM$8="","",calc1!AM232+calc2!AM232+calc3!AM232+calc4!AM232+calc5!AM232+calc6!AM232)</f>
        <v/>
      </c>
      <c r="AN232" s="31" t="str">
        <f>IF(AN$8="","",calc1!AN232+calc2!AN232+calc3!AN232+calc4!AN232+calc5!AN232+calc6!AN232)</f>
        <v/>
      </c>
      <c r="AO232" s="31" t="str">
        <f>IF(AO$8="","",calc1!AO232+calc2!AO232+calc3!AO232+calc4!AO232+calc5!AO232+calc6!AO232)</f>
        <v/>
      </c>
      <c r="AP232" s="31" t="str">
        <f>IF(AP$8="","",calc1!AP232+calc2!AP232+calc3!AP232+calc4!AP232+calc5!AP232+calc6!AP232)</f>
        <v/>
      </c>
      <c r="AQ232" s="31" t="str">
        <f>IF(AQ$8="","",calc1!AQ232+calc2!AQ232+calc3!AQ232+calc4!AQ232+calc5!AQ232+calc6!AQ232)</f>
        <v/>
      </c>
    </row>
    <row r="233" spans="2:43">
      <c r="B233" s="26">
        <f>'input rate-base'!B233</f>
        <v>9</v>
      </c>
      <c r="C233" s="26">
        <f>'input rate-base'!C233</f>
        <v>2030</v>
      </c>
      <c r="D233" s="31">
        <f>IF(D$8="","",calc1!D233+calc2!D233+calc3!D233+calc4!D233+calc5!D233+calc6!D233)</f>
        <v>33103109.620190002</v>
      </c>
      <c r="E233" s="31">
        <f>IF(E$8="","",calc1!E233+calc2!E233+calc3!E233+calc4!E233+calc5!E233+calc6!E233)</f>
        <v>96719.596911000001</v>
      </c>
      <c r="F233" s="31">
        <f>IF(F$8="","",calc1!F233+calc2!F233+calc3!F233+calc4!F233+calc5!F233+calc6!F233)</f>
        <v>1635638.0556300001</v>
      </c>
      <c r="G233" s="31">
        <f>IF(G$8="","",calc1!G233+calc2!G233+calc3!G233+calc4!G233+calc5!G233+calc6!G233)</f>
        <v>2351952.3769199997</v>
      </c>
      <c r="H233" s="31">
        <f>IF(H$8="","",calc1!H233+calc2!H233+calc3!H233+calc4!H233+calc5!H233+calc6!H233)</f>
        <v>14797.47501</v>
      </c>
      <c r="I233" s="31">
        <f>IF(I$8="","",calc1!I233+calc2!I233+calc3!I233+calc4!I233+calc5!I233+calc6!I233)</f>
        <v>10945578.436250001</v>
      </c>
      <c r="J233" s="31">
        <f>IF(J$8="","",calc1!J233+calc2!J233+calc3!J233+calc4!J233+calc5!J233+calc6!J233)</f>
        <v>54709.315100000007</v>
      </c>
      <c r="K233" s="31">
        <f>IF(K$8="","",calc1!K233+calc2!K233+calc3!K233+calc4!K233+calc5!K233+calc6!K233)</f>
        <v>69874.02625000001</v>
      </c>
      <c r="L233" s="31">
        <f>IF(L$8="","",calc1!L233+calc2!L233+calc3!L233+calc4!L233+calc5!L233+calc6!L233)</f>
        <v>379715.81834880071</v>
      </c>
      <c r="M233" s="31">
        <f>IF(M$8="","",calc1!M233+calc2!M233+calc3!M233+calc4!M233+calc5!M233+calc6!M233)</f>
        <v>2072300.1549999998</v>
      </c>
      <c r="N233" s="31">
        <f>IF(N$8="","",calc1!N233+calc2!N233+calc3!N233+calc4!N233+calc5!N233+calc6!N233)</f>
        <v>218047.11323000002</v>
      </c>
      <c r="O233" s="31">
        <f>IF(O$8="","",calc1!O233+calc2!O233+calc3!O233+calc4!O233+calc5!O233+calc6!O233)</f>
        <v>378760.5625</v>
      </c>
      <c r="P233" s="31">
        <f>IF(P$8="","",calc1!P233+calc2!P233+calc3!P233+calc4!P233+calc5!P233+calc6!P233)</f>
        <v>0</v>
      </c>
      <c r="Q233" s="31">
        <f>IF(Q$8="","",calc1!Q233+calc2!Q233+calc3!Q233+calc4!Q233+calc5!Q233+calc6!Q233)</f>
        <v>287609.12771999999</v>
      </c>
      <c r="R233" s="31">
        <f>IF(R$8="","",calc1!R233+calc2!R233+calc3!R233+calc4!R233+calc5!R233+calc6!R233)</f>
        <v>2038.0984800000001</v>
      </c>
      <c r="S233" s="31">
        <f>IF(S$8="","",calc1!S233+calc2!S233+calc3!S233+calc4!S233+calc5!S233+calc6!S233)</f>
        <v>222965.83500000002</v>
      </c>
      <c r="T233" s="31">
        <f>IF(T$8="","",calc1!T233+calc2!T233+calc3!T233+calc4!T233+calc5!T233+calc6!T233)</f>
        <v>3045.0711000000001</v>
      </c>
      <c r="U233" s="31">
        <f>IF(U$8="","",calc1!U233+calc2!U233+calc3!U233+calc4!U233+calc5!U233+calc6!U233)</f>
        <v>6754.4657500000003</v>
      </c>
      <c r="V233" s="31">
        <f>IF(V$8="","",calc1!V233+calc2!V233+calc3!V233+calc4!V233+calc5!V233+calc6!V233)</f>
        <v>2244.6877109516231</v>
      </c>
      <c r="W233" s="31">
        <f>IF(W$8="","",calc1!W233+calc2!W233+calc3!W233+calc4!W233+calc5!W233+calc6!W233)</f>
        <v>72183.194999999992</v>
      </c>
      <c r="X233" s="31">
        <f>IF(X$8="","",calc1!X233+calc2!X233+calc3!X233+calc4!X233+calc5!X233+calc6!X233)</f>
        <v>74998.36957000001</v>
      </c>
      <c r="Y233" s="31">
        <f>IF(Y$8="","",calc1!Y233+calc2!Y233+calc3!Y233+calc4!Y233+calc5!Y233+calc6!Y233)</f>
        <v>57195.347499999996</v>
      </c>
      <c r="Z233" s="31">
        <f>IF(Z$8="","",calc1!Z233+calc2!Z233+calc3!Z233+calc4!Z233+calc5!Z233+calc6!Z233)</f>
        <v>11099.213659999999</v>
      </c>
      <c r="AA233" s="31">
        <f>IF(AA$8="","",calc1!AA233+calc2!AA233+calc3!AA233+calc4!AA233+calc5!AA233+calc6!AA233)</f>
        <v>5386.7240000000002</v>
      </c>
      <c r="AB233" s="31">
        <f>IF(AB$8="","",calc1!AB233+calc2!AB233+calc3!AB233+calc4!AB233+calc5!AB233+calc6!AB233)</f>
        <v>0</v>
      </c>
      <c r="AC233" s="31" t="str">
        <f>IF(AC$8="","",calc1!AC233+calc2!AC233+calc3!AC233+calc4!AC233+calc5!AC233+calc6!AC233)</f>
        <v/>
      </c>
      <c r="AD233" s="31" t="str">
        <f>IF(AD$8="","",calc1!AD233+calc2!AD233+calc3!AD233+calc4!AD233+calc5!AD233+calc6!AD233)</f>
        <v/>
      </c>
      <c r="AE233" s="31" t="str">
        <f>IF(AE$8="","",calc1!AE233+calc2!AE233+calc3!AE233+calc4!AE233+calc5!AE233+calc6!AE233)</f>
        <v/>
      </c>
      <c r="AF233" s="31" t="str">
        <f>IF(AF$8="","",calc1!AF233+calc2!AF233+calc3!AF233+calc4!AF233+calc5!AF233+calc6!AF233)</f>
        <v/>
      </c>
      <c r="AG233" s="31" t="str">
        <f>IF(AG$8="","",calc1!AG233+calc2!AG233+calc3!AG233+calc4!AG233+calc5!AG233+calc6!AG233)</f>
        <v/>
      </c>
      <c r="AH233" s="31" t="str">
        <f>IF(AH$8="","",calc1!AH233+calc2!AH233+calc3!AH233+calc4!AH233+calc5!AH233+calc6!AH233)</f>
        <v/>
      </c>
      <c r="AI233" s="31" t="str">
        <f>IF(AI$8="","",calc1!AI233+calc2!AI233+calc3!AI233+calc4!AI233+calc5!AI233+calc6!AI233)</f>
        <v/>
      </c>
      <c r="AJ233" s="31" t="str">
        <f>IF(AJ$8="","",calc1!AJ233+calc2!AJ233+calc3!AJ233+calc4!AJ233+calc5!AJ233+calc6!AJ233)</f>
        <v/>
      </c>
      <c r="AK233" s="31" t="str">
        <f>IF(AK$8="","",calc1!AK233+calc2!AK233+calc3!AK233+calc4!AK233+calc5!AK233+calc6!AK233)</f>
        <v/>
      </c>
      <c r="AL233" s="31" t="str">
        <f>IF(AL$8="","",calc1!AL233+calc2!AL233+calc3!AL233+calc4!AL233+calc5!AL233+calc6!AL233)</f>
        <v/>
      </c>
      <c r="AM233" s="31" t="str">
        <f>IF(AM$8="","",calc1!AM233+calc2!AM233+calc3!AM233+calc4!AM233+calc5!AM233+calc6!AM233)</f>
        <v/>
      </c>
      <c r="AN233" s="31" t="str">
        <f>IF(AN$8="","",calc1!AN233+calc2!AN233+calc3!AN233+calc4!AN233+calc5!AN233+calc6!AN233)</f>
        <v/>
      </c>
      <c r="AO233" s="31" t="str">
        <f>IF(AO$8="","",calc1!AO233+calc2!AO233+calc3!AO233+calc4!AO233+calc5!AO233+calc6!AO233)</f>
        <v/>
      </c>
      <c r="AP233" s="31" t="str">
        <f>IF(AP$8="","",calc1!AP233+calc2!AP233+calc3!AP233+calc4!AP233+calc5!AP233+calc6!AP233)</f>
        <v/>
      </c>
      <c r="AQ233" s="31" t="str">
        <f>IF(AQ$8="","",calc1!AQ233+calc2!AQ233+calc3!AQ233+calc4!AQ233+calc5!AQ233+calc6!AQ233)</f>
        <v/>
      </c>
    </row>
    <row r="234" spans="2:43">
      <c r="B234" s="26">
        <f>'input rate-base'!B234</f>
        <v>10</v>
      </c>
      <c r="C234" s="26">
        <f>'input rate-base'!C234</f>
        <v>2030</v>
      </c>
      <c r="D234" s="31">
        <f>IF(D$8="","",calc1!D234+calc2!D234+calc3!D234+calc4!D234+calc5!D234+calc6!D234)</f>
        <v>28044334.924000002</v>
      </c>
      <c r="E234" s="31">
        <f>IF(E$8="","",calc1!E234+calc2!E234+calc3!E234+calc4!E234+calc5!E234+calc6!E234)</f>
        <v>79736.841462000011</v>
      </c>
      <c r="F234" s="31">
        <f>IF(F$8="","",calc1!F234+calc2!F234+calc3!F234+calc4!F234+calc5!F234+calc6!F234)</f>
        <v>1347109.095</v>
      </c>
      <c r="G234" s="31">
        <f>IF(G$8="","",calc1!G234+calc2!G234+calc3!G234+calc4!G234+calc5!G234+calc6!G234)</f>
        <v>2109546.2970000003</v>
      </c>
      <c r="H234" s="31">
        <f>IF(H$8="","",calc1!H234+calc2!H234+calc3!H234+calc4!H234+calc5!H234+calc6!H234)</f>
        <v>13123.066428</v>
      </c>
      <c r="I234" s="31">
        <f>IF(I$8="","",calc1!I234+calc2!I234+calc3!I234+calc4!I234+calc5!I234+calc6!I234)</f>
        <v>10513763.8465</v>
      </c>
      <c r="J234" s="31">
        <f>IF(J$8="","",calc1!J234+calc2!J234+calc3!J234+calc4!J234+calc5!J234+calc6!J234)</f>
        <v>56086.320999999996</v>
      </c>
      <c r="K234" s="31">
        <f>IF(K$8="","",calc1!K234+calc2!K234+calc3!K234+calc4!K234+calc5!K234+calc6!K234)</f>
        <v>62115.991000000002</v>
      </c>
      <c r="L234" s="31">
        <f>IF(L$8="","",calc1!L234+calc2!L234+calc3!L234+calc4!L234+calc5!L234+calc6!L234)</f>
        <v>311611.07396846422</v>
      </c>
      <c r="M234" s="31">
        <f>IF(M$8="","",calc1!M234+calc2!M234+calc3!M234+calc4!M234+calc5!M234+calc6!M234)</f>
        <v>1925605.18</v>
      </c>
      <c r="N234" s="31">
        <f>IF(N$8="","",calc1!N234+calc2!N234+calc3!N234+calc4!N234+calc5!N234+calc6!N234)</f>
        <v>210306.02132999999</v>
      </c>
      <c r="O234" s="31">
        <f>IF(O$8="","",calc1!O234+calc2!O234+calc3!O234+calc4!O234+calc5!O234+calc6!O234)</f>
        <v>356247.12</v>
      </c>
      <c r="P234" s="31">
        <f>IF(P$8="","",calc1!P234+calc2!P234+calc3!P234+calc4!P234+calc5!P234+calc6!P234)</f>
        <v>0</v>
      </c>
      <c r="Q234" s="31">
        <f>IF(Q$8="","",calc1!Q234+calc2!Q234+calc3!Q234+calc4!Q234+calc5!Q234+calc6!Q234)</f>
        <v>177465.97076</v>
      </c>
      <c r="R234" s="31">
        <f>IF(R$8="","",calc1!R234+calc2!R234+calc3!R234+calc4!R234+calc5!R234+calc6!R234)</f>
        <v>1737.53712</v>
      </c>
      <c r="S234" s="31">
        <f>IF(S$8="","",calc1!S234+calc2!S234+calc3!S234+calc4!S234+calc5!S234+calc6!S234)</f>
        <v>208162.59950000001</v>
      </c>
      <c r="T234" s="31">
        <f>IF(T$8="","",calc1!T234+calc2!T234+calc3!T234+calc4!T234+calc5!T234+calc6!T234)</f>
        <v>2619.5940000000001</v>
      </c>
      <c r="U234" s="31">
        <f>IF(U$8="","",calc1!U234+calc2!U234+calc3!U234+calc4!U234+calc5!U234+calc6!U234)</f>
        <v>6650.4842500000004</v>
      </c>
      <c r="V234" s="31">
        <f>IF(V$8="","",calc1!V234+calc2!V234+calc3!V234+calc4!V234+calc5!V234+calc6!V234)</f>
        <v>1606.9967116960113</v>
      </c>
      <c r="W234" s="31">
        <f>IF(W$8="","",calc1!W234+calc2!W234+calc3!W234+calc4!W234+calc5!W234+calc6!W234)</f>
        <v>68401.5625</v>
      </c>
      <c r="X234" s="31">
        <f>IF(X$8="","",calc1!X234+calc2!X234+calc3!X234+calc4!X234+calc5!X234+calc6!X234)</f>
        <v>67570.914489999996</v>
      </c>
      <c r="Y234" s="31">
        <f>IF(Y$8="","",calc1!Y234+calc2!Y234+calc3!Y234+calc4!Y234+calc5!Y234+calc6!Y234)</f>
        <v>52473.652499999997</v>
      </c>
      <c r="Z234" s="31">
        <f>IF(Z$8="","",calc1!Z234+calc2!Z234+calc3!Z234+calc4!Z234+calc5!Z234+calc6!Z234)</f>
        <v>10630.47228</v>
      </c>
      <c r="AA234" s="31">
        <f>IF(AA$8="","",calc1!AA234+calc2!AA234+calc3!AA234+calc4!AA234+calc5!AA234+calc6!AA234)</f>
        <v>3022.8964500000002</v>
      </c>
      <c r="AB234" s="31">
        <f>IF(AB$8="","",calc1!AB234+calc2!AB234+calc3!AB234+calc4!AB234+calc5!AB234+calc6!AB234)</f>
        <v>0</v>
      </c>
      <c r="AC234" s="31" t="str">
        <f>IF(AC$8="","",calc1!AC234+calc2!AC234+calc3!AC234+calc4!AC234+calc5!AC234+calc6!AC234)</f>
        <v/>
      </c>
      <c r="AD234" s="31" t="str">
        <f>IF(AD$8="","",calc1!AD234+calc2!AD234+calc3!AD234+calc4!AD234+calc5!AD234+calc6!AD234)</f>
        <v/>
      </c>
      <c r="AE234" s="31" t="str">
        <f>IF(AE$8="","",calc1!AE234+calc2!AE234+calc3!AE234+calc4!AE234+calc5!AE234+calc6!AE234)</f>
        <v/>
      </c>
      <c r="AF234" s="31" t="str">
        <f>IF(AF$8="","",calc1!AF234+calc2!AF234+calc3!AF234+calc4!AF234+calc5!AF234+calc6!AF234)</f>
        <v/>
      </c>
      <c r="AG234" s="31" t="str">
        <f>IF(AG$8="","",calc1!AG234+calc2!AG234+calc3!AG234+calc4!AG234+calc5!AG234+calc6!AG234)</f>
        <v/>
      </c>
      <c r="AH234" s="31" t="str">
        <f>IF(AH$8="","",calc1!AH234+calc2!AH234+calc3!AH234+calc4!AH234+calc5!AH234+calc6!AH234)</f>
        <v/>
      </c>
      <c r="AI234" s="31" t="str">
        <f>IF(AI$8="","",calc1!AI234+calc2!AI234+calc3!AI234+calc4!AI234+calc5!AI234+calc6!AI234)</f>
        <v/>
      </c>
      <c r="AJ234" s="31" t="str">
        <f>IF(AJ$8="","",calc1!AJ234+calc2!AJ234+calc3!AJ234+calc4!AJ234+calc5!AJ234+calc6!AJ234)</f>
        <v/>
      </c>
      <c r="AK234" s="31" t="str">
        <f>IF(AK$8="","",calc1!AK234+calc2!AK234+calc3!AK234+calc4!AK234+calc5!AK234+calc6!AK234)</f>
        <v/>
      </c>
      <c r="AL234" s="31" t="str">
        <f>IF(AL$8="","",calc1!AL234+calc2!AL234+calc3!AL234+calc4!AL234+calc5!AL234+calc6!AL234)</f>
        <v/>
      </c>
      <c r="AM234" s="31" t="str">
        <f>IF(AM$8="","",calc1!AM234+calc2!AM234+calc3!AM234+calc4!AM234+calc5!AM234+calc6!AM234)</f>
        <v/>
      </c>
      <c r="AN234" s="31" t="str">
        <f>IF(AN$8="","",calc1!AN234+calc2!AN234+calc3!AN234+calc4!AN234+calc5!AN234+calc6!AN234)</f>
        <v/>
      </c>
      <c r="AO234" s="31" t="str">
        <f>IF(AO$8="","",calc1!AO234+calc2!AO234+calc3!AO234+calc4!AO234+calc5!AO234+calc6!AO234)</f>
        <v/>
      </c>
      <c r="AP234" s="31" t="str">
        <f>IF(AP$8="","",calc1!AP234+calc2!AP234+calc3!AP234+calc4!AP234+calc5!AP234+calc6!AP234)</f>
        <v/>
      </c>
      <c r="AQ234" s="31" t="str">
        <f>IF(AQ$8="","",calc1!AQ234+calc2!AQ234+calc3!AQ234+calc4!AQ234+calc5!AQ234+calc6!AQ234)</f>
        <v/>
      </c>
    </row>
    <row r="235" spans="2:43">
      <c r="B235" s="26">
        <f>'input rate-base'!B235</f>
        <v>11</v>
      </c>
      <c r="C235" s="26">
        <f>'input rate-base'!C235</f>
        <v>2030</v>
      </c>
      <c r="D235" s="31">
        <f>IF(D$8="","",calc1!D235+calc2!D235+calc3!D235+calc4!D235+calc5!D235+calc6!D235)</f>
        <v>21602107.200120002</v>
      </c>
      <c r="E235" s="31">
        <f>IF(E$8="","",calc1!E235+calc2!E235+calc3!E235+calc4!E235+calc5!E235+calc6!E235)</f>
        <v>60610.132530000003</v>
      </c>
      <c r="F235" s="31">
        <f>IF(F$8="","",calc1!F235+calc2!F235+calc3!F235+calc4!F235+calc5!F235+calc6!F235)</f>
        <v>1015905.11274</v>
      </c>
      <c r="G235" s="31">
        <f>IF(G$8="","",calc1!G235+calc2!G235+calc3!G235+calc4!G235+calc5!G235+calc6!G235)</f>
        <v>1734473.3779200001</v>
      </c>
      <c r="H235" s="31">
        <f>IF(H$8="","",calc1!H235+calc2!H235+calc3!H235+calc4!H235+calc5!H235+calc6!H235)</f>
        <v>10530.863892000001</v>
      </c>
      <c r="I235" s="31">
        <f>IF(I$8="","",calc1!I235+calc2!I235+calc3!I235+calc4!I235+calc5!I235+calc6!I235)</f>
        <v>9007099.591</v>
      </c>
      <c r="J235" s="31">
        <f>IF(J$8="","",calc1!J235+calc2!J235+calc3!J235+calc4!J235+calc5!J235+calc6!J235)</f>
        <v>47420.665399999998</v>
      </c>
      <c r="K235" s="31">
        <f>IF(K$8="","",calc1!K235+calc2!K235+calc3!K235+calc4!K235+calc5!K235+calc6!K235)</f>
        <v>52881.866000000009</v>
      </c>
      <c r="L235" s="31">
        <f>IF(L$8="","",calc1!L235+calc2!L235+calc3!L235+calc4!L235+calc5!L235+calc6!L235)</f>
        <v>204248.49958</v>
      </c>
      <c r="M235" s="31">
        <f>IF(M$8="","",calc1!M235+calc2!M235+calc3!M235+calc4!M235+calc5!M235+calc6!M235)</f>
        <v>1754322.345</v>
      </c>
      <c r="N235" s="31">
        <f>IF(N$8="","",calc1!N235+calc2!N235+calc3!N235+calc4!N235+calc5!N235+calc6!N235)</f>
        <v>198167.81034999999</v>
      </c>
      <c r="O235" s="31">
        <f>IF(O$8="","",calc1!O235+calc2!O235+calc3!O235+calc4!O235+calc5!O235+calc6!O235)</f>
        <v>334897.64</v>
      </c>
      <c r="P235" s="31">
        <f>IF(P$8="","",calc1!P235+calc2!P235+calc3!P235+calc4!P235+calc5!P235+calc6!P235)</f>
        <v>0</v>
      </c>
      <c r="Q235" s="31">
        <f>IF(Q$8="","",calc1!Q235+calc2!Q235+calc3!Q235+calc4!Q235+calc5!Q235+calc6!Q235)</f>
        <v>148590.82624000002</v>
      </c>
      <c r="R235" s="31">
        <f>IF(R$8="","",calc1!R235+calc2!R235+calc3!R235+calc4!R235+calc5!R235+calc6!R235)</f>
        <v>1501.1515200000001</v>
      </c>
      <c r="S235" s="31">
        <f>IF(S$8="","",calc1!S235+calc2!S235+calc3!S235+calc4!S235+calc5!S235+calc6!S235)</f>
        <v>189078.6715</v>
      </c>
      <c r="T235" s="31">
        <f>IF(T$8="","",calc1!T235+calc2!T235+calc3!T235+calc4!T235+calc5!T235+calc6!T235)</f>
        <v>2630.1464000000001</v>
      </c>
      <c r="U235" s="31">
        <f>IF(U$8="","",calc1!U235+calc2!U235+calc3!U235+calc4!U235+calc5!U235+calc6!U235)</f>
        <v>6264.3964999999998</v>
      </c>
      <c r="V235" s="31">
        <f>IF(V$8="","",calc1!V235+calc2!V235+calc3!V235+calc4!V235+calc5!V235+calc6!V235)</f>
        <v>986.80103999999994</v>
      </c>
      <c r="W235" s="31">
        <f>IF(W$8="","",calc1!W235+calc2!W235+calc3!W235+calc4!W235+calc5!W235+calc6!W235)</f>
        <v>62276.947499999995</v>
      </c>
      <c r="X235" s="31">
        <f>IF(X$8="","",calc1!X235+calc2!X235+calc3!X235+calc4!X235+calc5!X235+calc6!X235)</f>
        <v>64756.130109999998</v>
      </c>
      <c r="Y235" s="31">
        <f>IF(Y$8="","",calc1!Y235+calc2!Y235+calc3!Y235+calc4!Y235+calc5!Y235+calc6!Y235)</f>
        <v>51973.564999999995</v>
      </c>
      <c r="Z235" s="31">
        <f>IF(Z$8="","",calc1!Z235+calc2!Z235+calc3!Z235+calc4!Z235+calc5!Z235+calc6!Z235)</f>
        <v>9950.0875500000002</v>
      </c>
      <c r="AA235" s="31">
        <f>IF(AA$8="","",calc1!AA235+calc2!AA235+calc3!AA235+calc4!AA235+calc5!AA235+calc6!AA235)</f>
        <v>2631.7152000000001</v>
      </c>
      <c r="AB235" s="31">
        <f>IF(AB$8="","",calc1!AB235+calc2!AB235+calc3!AB235+calc4!AB235+calc5!AB235+calc6!AB235)</f>
        <v>0</v>
      </c>
      <c r="AC235" s="31" t="str">
        <f>IF(AC$8="","",calc1!AC235+calc2!AC235+calc3!AC235+calc4!AC235+calc5!AC235+calc6!AC235)</f>
        <v/>
      </c>
      <c r="AD235" s="31" t="str">
        <f>IF(AD$8="","",calc1!AD235+calc2!AD235+calc3!AD235+calc4!AD235+calc5!AD235+calc6!AD235)</f>
        <v/>
      </c>
      <c r="AE235" s="31" t="str">
        <f>IF(AE$8="","",calc1!AE235+calc2!AE235+calc3!AE235+calc4!AE235+calc5!AE235+calc6!AE235)</f>
        <v/>
      </c>
      <c r="AF235" s="31" t="str">
        <f>IF(AF$8="","",calc1!AF235+calc2!AF235+calc3!AF235+calc4!AF235+calc5!AF235+calc6!AF235)</f>
        <v/>
      </c>
      <c r="AG235" s="31" t="str">
        <f>IF(AG$8="","",calc1!AG235+calc2!AG235+calc3!AG235+calc4!AG235+calc5!AG235+calc6!AG235)</f>
        <v/>
      </c>
      <c r="AH235" s="31" t="str">
        <f>IF(AH$8="","",calc1!AH235+calc2!AH235+calc3!AH235+calc4!AH235+calc5!AH235+calc6!AH235)</f>
        <v/>
      </c>
      <c r="AI235" s="31" t="str">
        <f>IF(AI$8="","",calc1!AI235+calc2!AI235+calc3!AI235+calc4!AI235+calc5!AI235+calc6!AI235)</f>
        <v/>
      </c>
      <c r="AJ235" s="31" t="str">
        <f>IF(AJ$8="","",calc1!AJ235+calc2!AJ235+calc3!AJ235+calc4!AJ235+calc5!AJ235+calc6!AJ235)</f>
        <v/>
      </c>
      <c r="AK235" s="31" t="str">
        <f>IF(AK$8="","",calc1!AK235+calc2!AK235+calc3!AK235+calc4!AK235+calc5!AK235+calc6!AK235)</f>
        <v/>
      </c>
      <c r="AL235" s="31" t="str">
        <f>IF(AL$8="","",calc1!AL235+calc2!AL235+calc3!AL235+calc4!AL235+calc5!AL235+calc6!AL235)</f>
        <v/>
      </c>
      <c r="AM235" s="31" t="str">
        <f>IF(AM$8="","",calc1!AM235+calc2!AM235+calc3!AM235+calc4!AM235+calc5!AM235+calc6!AM235)</f>
        <v/>
      </c>
      <c r="AN235" s="31" t="str">
        <f>IF(AN$8="","",calc1!AN235+calc2!AN235+calc3!AN235+calc4!AN235+calc5!AN235+calc6!AN235)</f>
        <v/>
      </c>
      <c r="AO235" s="31" t="str">
        <f>IF(AO$8="","",calc1!AO235+calc2!AO235+calc3!AO235+calc4!AO235+calc5!AO235+calc6!AO235)</f>
        <v/>
      </c>
      <c r="AP235" s="31" t="str">
        <f>IF(AP$8="","",calc1!AP235+calc2!AP235+calc3!AP235+calc4!AP235+calc5!AP235+calc6!AP235)</f>
        <v/>
      </c>
      <c r="AQ235" s="31" t="str">
        <f>IF(AQ$8="","",calc1!AQ235+calc2!AQ235+calc3!AQ235+calc4!AQ235+calc5!AQ235+calc6!AQ235)</f>
        <v/>
      </c>
    </row>
    <row r="236" spans="2:43">
      <c r="B236" s="26">
        <f>'input rate-base'!B236</f>
        <v>12</v>
      </c>
      <c r="C236" s="26">
        <f>'input rate-base'!C236</f>
        <v>2030</v>
      </c>
      <c r="D236" s="31">
        <f>IF(D$8="","",calc1!D236+calc2!D236+calc3!D236+calc4!D236+calc5!D236+calc6!D236)</f>
        <v>24295632.795359999</v>
      </c>
      <c r="E236" s="31">
        <f>IF(E$8="","",calc1!E236+calc2!E236+calc3!E236+calc4!E236+calc5!E236+calc6!E236)</f>
        <v>68816.000100000005</v>
      </c>
      <c r="F236" s="31">
        <f>IF(F$8="","",calc1!F236+calc2!F236+calc3!F236+calc4!F236+calc5!F236+calc6!F236)</f>
        <v>1171929.0522500002</v>
      </c>
      <c r="G236" s="31">
        <f>IF(G$8="","",calc1!G236+calc2!G236+calc3!G236+calc4!G236+calc5!G236+calc6!G236)</f>
        <v>1838343.3523200001</v>
      </c>
      <c r="H236" s="31">
        <f>IF(H$8="","",calc1!H236+calc2!H236+calc3!H236+calc4!H236+calc5!H236+calc6!H236)</f>
        <v>11245.273434000001</v>
      </c>
      <c r="I236" s="31">
        <f>IF(I$8="","",calc1!I236+calc2!I236+calc3!I236+calc4!I236+calc5!I236+calc6!I236)</f>
        <v>9140578.5187500007</v>
      </c>
      <c r="J236" s="31">
        <f>IF(J$8="","",calc1!J236+calc2!J236+calc3!J236+calc4!J236+calc5!J236+calc6!J236)</f>
        <v>44680.7307</v>
      </c>
      <c r="K236" s="31">
        <f>IF(K$8="","",calc1!K236+calc2!K236+calc3!K236+calc4!K236+calc5!K236+calc6!K236)</f>
        <v>54568.338750000003</v>
      </c>
      <c r="L236" s="31">
        <f>IF(L$8="","",calc1!L236+calc2!L236+calc3!L236+calc4!L236+calc5!L236+calc6!L236)</f>
        <v>196512.97699999998</v>
      </c>
      <c r="M236" s="31">
        <f>IF(M$8="","",calc1!M236+calc2!M236+calc3!M236+calc4!M236+calc5!M236+calc6!M236)</f>
        <v>1729937.32</v>
      </c>
      <c r="N236" s="31">
        <f>IF(N$8="","",calc1!N236+calc2!N236+calc3!N236+calc4!N236+calc5!N236+calc6!N236)</f>
        <v>210299.81111000001</v>
      </c>
      <c r="O236" s="31">
        <f>IF(O$8="","",calc1!O236+calc2!O236+calc3!O236+calc4!O236+calc5!O236+calc6!O236)</f>
        <v>331027.34249999997</v>
      </c>
      <c r="P236" s="31">
        <f>IF(P$8="","",calc1!P236+calc2!P236+calc3!P236+calc4!P236+calc5!P236+calc6!P236)</f>
        <v>0</v>
      </c>
      <c r="Q236" s="31">
        <f>IF(Q$8="","",calc1!Q236+calc2!Q236+calc3!Q236+calc4!Q236+calc5!Q236+calc6!Q236)</f>
        <v>166574.55408</v>
      </c>
      <c r="R236" s="31">
        <f>IF(R$8="","",calc1!R236+calc2!R236+calc3!R236+calc4!R236+calc5!R236+calc6!R236)</f>
        <v>1661.0048400000001</v>
      </c>
      <c r="S236" s="31">
        <f>IF(S$8="","",calc1!S236+calc2!S236+calc3!S236+calc4!S236+calc5!S236+calc6!S236)</f>
        <v>194426.09875</v>
      </c>
      <c r="T236" s="31">
        <f>IF(T$8="","",calc1!T236+calc2!T236+calc3!T236+calc4!T236+calc5!T236+calc6!T236)</f>
        <v>2728.6729999999998</v>
      </c>
      <c r="U236" s="31">
        <f>IF(U$8="","",calc1!U236+calc2!U236+calc3!U236+calc4!U236+calc5!U236+calc6!U236)</f>
        <v>6127.3010000000004</v>
      </c>
      <c r="V236" s="31">
        <f>IF(V$8="","",calc1!V236+calc2!V236+calc3!V236+calc4!V236+calc5!V236+calc6!V236)</f>
        <v>940.17445999999995</v>
      </c>
      <c r="W236" s="31">
        <f>IF(W$8="","",calc1!W236+calc2!W236+calc3!W236+calc4!W236+calc5!W236+calc6!W236)</f>
        <v>62552.009999999995</v>
      </c>
      <c r="X236" s="31">
        <f>IF(X$8="","",calc1!X236+calc2!X236+calc3!X236+calc4!X236+calc5!X236+calc6!X236)</f>
        <v>63870.955349999997</v>
      </c>
      <c r="Y236" s="31">
        <f>IF(Y$8="","",calc1!Y236+calc2!Y236+calc3!Y236+calc4!Y236+calc5!Y236+calc6!Y236)</f>
        <v>52366.732499999998</v>
      </c>
      <c r="Z236" s="31">
        <f>IF(Z$8="","",calc1!Z236+calc2!Z236+calc3!Z236+calc4!Z236+calc5!Z236+calc6!Z236)</f>
        <v>9729.8101800000004</v>
      </c>
      <c r="AA236" s="31">
        <f>IF(AA$8="","",calc1!AA236+calc2!AA236+calc3!AA236+calc4!AA236+calc5!AA236+calc6!AA236)</f>
        <v>2842.1974399999999</v>
      </c>
      <c r="AB236" s="31">
        <f>IF(AB$8="","",calc1!AB236+calc2!AB236+calc3!AB236+calc4!AB236+calc5!AB236+calc6!AB236)</f>
        <v>0</v>
      </c>
      <c r="AC236" s="31" t="str">
        <f>IF(AC$8="","",calc1!AC236+calc2!AC236+calc3!AC236+calc4!AC236+calc5!AC236+calc6!AC236)</f>
        <v/>
      </c>
      <c r="AD236" s="31" t="str">
        <f>IF(AD$8="","",calc1!AD236+calc2!AD236+calc3!AD236+calc4!AD236+calc5!AD236+calc6!AD236)</f>
        <v/>
      </c>
      <c r="AE236" s="31" t="str">
        <f>IF(AE$8="","",calc1!AE236+calc2!AE236+calc3!AE236+calc4!AE236+calc5!AE236+calc6!AE236)</f>
        <v/>
      </c>
      <c r="AF236" s="31" t="str">
        <f>IF(AF$8="","",calc1!AF236+calc2!AF236+calc3!AF236+calc4!AF236+calc5!AF236+calc6!AF236)</f>
        <v/>
      </c>
      <c r="AG236" s="31" t="str">
        <f>IF(AG$8="","",calc1!AG236+calc2!AG236+calc3!AG236+calc4!AG236+calc5!AG236+calc6!AG236)</f>
        <v/>
      </c>
      <c r="AH236" s="31" t="str">
        <f>IF(AH$8="","",calc1!AH236+calc2!AH236+calc3!AH236+calc4!AH236+calc5!AH236+calc6!AH236)</f>
        <v/>
      </c>
      <c r="AI236" s="31" t="str">
        <f>IF(AI$8="","",calc1!AI236+calc2!AI236+calc3!AI236+calc4!AI236+calc5!AI236+calc6!AI236)</f>
        <v/>
      </c>
      <c r="AJ236" s="31" t="str">
        <f>IF(AJ$8="","",calc1!AJ236+calc2!AJ236+calc3!AJ236+calc4!AJ236+calc5!AJ236+calc6!AJ236)</f>
        <v/>
      </c>
      <c r="AK236" s="31" t="str">
        <f>IF(AK$8="","",calc1!AK236+calc2!AK236+calc3!AK236+calc4!AK236+calc5!AK236+calc6!AK236)</f>
        <v/>
      </c>
      <c r="AL236" s="31" t="str">
        <f>IF(AL$8="","",calc1!AL236+calc2!AL236+calc3!AL236+calc4!AL236+calc5!AL236+calc6!AL236)</f>
        <v/>
      </c>
      <c r="AM236" s="31" t="str">
        <f>IF(AM$8="","",calc1!AM236+calc2!AM236+calc3!AM236+calc4!AM236+calc5!AM236+calc6!AM236)</f>
        <v/>
      </c>
      <c r="AN236" s="31" t="str">
        <f>IF(AN$8="","",calc1!AN236+calc2!AN236+calc3!AN236+calc4!AN236+calc5!AN236+calc6!AN236)</f>
        <v/>
      </c>
      <c r="AO236" s="31" t="str">
        <f>IF(AO$8="","",calc1!AO236+calc2!AO236+calc3!AO236+calc4!AO236+calc5!AO236+calc6!AO236)</f>
        <v/>
      </c>
      <c r="AP236" s="31" t="str">
        <f>IF(AP$8="","",calc1!AP236+calc2!AP236+calc3!AP236+calc4!AP236+calc5!AP236+calc6!AP236)</f>
        <v/>
      </c>
      <c r="AQ236" s="31" t="str">
        <f>IF(AQ$8="","",calc1!AQ236+calc2!AQ236+calc3!AQ236+calc4!AQ236+calc5!AQ236+calc6!AQ236)</f>
        <v/>
      </c>
    </row>
    <row r="237" spans="2:43">
      <c r="B237" s="26">
        <f>'input rate-base'!B237</f>
        <v>1</v>
      </c>
      <c r="C237" s="26">
        <f>'input rate-base'!C237</f>
        <v>2031</v>
      </c>
      <c r="D237" s="31">
        <f>IF(D$8="","",calc1!D237+calc2!D237+calc3!D237+calc4!D237+calc5!D237+calc6!D237)</f>
        <v>28533935.197629999</v>
      </c>
      <c r="E237" s="31">
        <f>IF(E$8="","",calc1!E237+calc2!E237+calc3!E237+calc4!E237+calc5!E237+calc6!E237)</f>
        <v>80238.522478500003</v>
      </c>
      <c r="F237" s="31">
        <f>IF(F$8="","",calc1!F237+calc2!F237+calc3!F237+calc4!F237+calc5!F237+calc6!F237)</f>
        <v>1388718.8056300001</v>
      </c>
      <c r="G237" s="31">
        <f>IF(G$8="","",calc1!G237+calc2!G237+calc3!G237+calc4!G237+calc5!G237+calc6!G237)</f>
        <v>2028965.9434800001</v>
      </c>
      <c r="H237" s="31">
        <f>IF(H$8="","",calc1!H237+calc2!H237+calc3!H237+calc4!H237+calc5!H237+calc6!H237)</f>
        <v>12552.964434</v>
      </c>
      <c r="I237" s="31">
        <f>IF(I$8="","",calc1!I237+calc2!I237+calc3!I237+calc4!I237+calc5!I237+calc6!I237)</f>
        <v>9249114.5029999986</v>
      </c>
      <c r="J237" s="31">
        <f>IF(J$8="","",calc1!J237+calc2!J237+calc3!J237+calc4!J237+calc5!J237+calc6!J237)</f>
        <v>44511.959300000002</v>
      </c>
      <c r="K237" s="31">
        <f>IF(K$8="","",calc1!K237+calc2!K237+calc3!K237+calc4!K237+calc5!K237+calc6!K237)</f>
        <v>55599.143750000003</v>
      </c>
      <c r="L237" s="31">
        <f>IF(L$8="","",calc1!L237+calc2!L237+calc3!L237+calc4!L237+calc5!L237+calc6!L237)</f>
        <v>201841.23189999998</v>
      </c>
      <c r="M237" s="31">
        <f>IF(M$8="","",calc1!M237+calc2!M237+calc3!M237+calc4!M237+calc5!M237+calc6!M237)</f>
        <v>1702834.0249999999</v>
      </c>
      <c r="N237" s="31">
        <f>IF(N$8="","",calc1!N237+calc2!N237+calc3!N237+calc4!N237+calc5!N237+calc6!N237)</f>
        <v>208035.20182000002</v>
      </c>
      <c r="O237" s="31">
        <f>IF(O$8="","",calc1!O237+calc2!O237+calc3!O237+calc4!O237+calc5!O237+calc6!O237)</f>
        <v>332049.005</v>
      </c>
      <c r="P237" s="31">
        <f>IF(P$8="","",calc1!P237+calc2!P237+calc3!P237+calc4!P237+calc5!P237+calc6!P237)</f>
        <v>0</v>
      </c>
      <c r="Q237" s="31">
        <f>IF(Q$8="","",calc1!Q237+calc2!Q237+calc3!Q237+calc4!Q237+calc5!Q237+calc6!Q237)</f>
        <v>177559.67744</v>
      </c>
      <c r="R237" s="31">
        <f>IF(R$8="","",calc1!R237+calc2!R237+calc3!R237+calc4!R237+calc5!R237+calc6!R237)</f>
        <v>1912.33548</v>
      </c>
      <c r="S237" s="31">
        <f>IF(S$8="","",calc1!S237+calc2!S237+calc3!S237+calc4!S237+calc5!S237+calc6!S237)</f>
        <v>196469.79674999998</v>
      </c>
      <c r="T237" s="31">
        <f>IF(T$8="","",calc1!T237+calc2!T237+calc3!T237+calc4!T237+calc5!T237+calc6!T237)</f>
        <v>3041.915</v>
      </c>
      <c r="U237" s="31">
        <f>IF(U$8="","",calc1!U237+calc2!U237+calc3!U237+calc4!U237+calc5!U237+calc6!U237)</f>
        <v>6011.0619999999999</v>
      </c>
      <c r="V237" s="31">
        <f>IF(V$8="","",calc1!V237+calc2!V237+calc3!V237+calc4!V237+calc5!V237+calc6!V237)</f>
        <v>889.77215999999999</v>
      </c>
      <c r="W237" s="31">
        <f>IF(W$8="","",calc1!W237+calc2!W237+calc3!W237+calc4!W237+calc5!W237+calc6!W237)</f>
        <v>60446.39</v>
      </c>
      <c r="X237" s="31">
        <f>IF(X$8="","",calc1!X237+calc2!X237+calc3!X237+calc4!X237+calc5!X237+calc6!X237)</f>
        <v>62453.140429999999</v>
      </c>
      <c r="Y237" s="31">
        <f>IF(Y$8="","",calc1!Y237+calc2!Y237+calc3!Y237+calc4!Y237+calc5!Y237+calc6!Y237)</f>
        <v>50583.102499999994</v>
      </c>
      <c r="Z237" s="31">
        <f>IF(Z$8="","",calc1!Z237+calc2!Z237+calc3!Z237+calc4!Z237+calc5!Z237+calc6!Z237)</f>
        <v>9499.1629400000002</v>
      </c>
      <c r="AA237" s="31">
        <f>IF(AA$8="","",calc1!AA237+calc2!AA237+calc3!AA237+calc4!AA237+calc5!AA237+calc6!AA237)</f>
        <v>2853.26305</v>
      </c>
      <c r="AB237" s="31">
        <f>IF(AB$8="","",calc1!AB237+calc2!AB237+calc3!AB237+calc4!AB237+calc5!AB237+calc6!AB237)</f>
        <v>0</v>
      </c>
      <c r="AC237" s="31" t="str">
        <f>IF(AC$8="","",calc1!AC237+calc2!AC237+calc3!AC237+calc4!AC237+calc5!AC237+calc6!AC237)</f>
        <v/>
      </c>
      <c r="AD237" s="31" t="str">
        <f>IF(AD$8="","",calc1!AD237+calc2!AD237+calc3!AD237+calc4!AD237+calc5!AD237+calc6!AD237)</f>
        <v/>
      </c>
      <c r="AE237" s="31" t="str">
        <f>IF(AE$8="","",calc1!AE237+calc2!AE237+calc3!AE237+calc4!AE237+calc5!AE237+calc6!AE237)</f>
        <v/>
      </c>
      <c r="AF237" s="31" t="str">
        <f>IF(AF$8="","",calc1!AF237+calc2!AF237+calc3!AF237+calc4!AF237+calc5!AF237+calc6!AF237)</f>
        <v/>
      </c>
      <c r="AG237" s="31" t="str">
        <f>IF(AG$8="","",calc1!AG237+calc2!AG237+calc3!AG237+calc4!AG237+calc5!AG237+calc6!AG237)</f>
        <v/>
      </c>
      <c r="AH237" s="31" t="str">
        <f>IF(AH$8="","",calc1!AH237+calc2!AH237+calc3!AH237+calc4!AH237+calc5!AH237+calc6!AH237)</f>
        <v/>
      </c>
      <c r="AI237" s="31" t="str">
        <f>IF(AI$8="","",calc1!AI237+calc2!AI237+calc3!AI237+calc4!AI237+calc5!AI237+calc6!AI237)</f>
        <v/>
      </c>
      <c r="AJ237" s="31" t="str">
        <f>IF(AJ$8="","",calc1!AJ237+calc2!AJ237+calc3!AJ237+calc4!AJ237+calc5!AJ237+calc6!AJ237)</f>
        <v/>
      </c>
      <c r="AK237" s="31" t="str">
        <f>IF(AK$8="","",calc1!AK237+calc2!AK237+calc3!AK237+calc4!AK237+calc5!AK237+calc6!AK237)</f>
        <v/>
      </c>
      <c r="AL237" s="31" t="str">
        <f>IF(AL$8="","",calc1!AL237+calc2!AL237+calc3!AL237+calc4!AL237+calc5!AL237+calc6!AL237)</f>
        <v/>
      </c>
      <c r="AM237" s="31" t="str">
        <f>IF(AM$8="","",calc1!AM237+calc2!AM237+calc3!AM237+calc4!AM237+calc5!AM237+calc6!AM237)</f>
        <v/>
      </c>
      <c r="AN237" s="31" t="str">
        <f>IF(AN$8="","",calc1!AN237+calc2!AN237+calc3!AN237+calc4!AN237+calc5!AN237+calc6!AN237)</f>
        <v/>
      </c>
      <c r="AO237" s="31" t="str">
        <f>IF(AO$8="","",calc1!AO237+calc2!AO237+calc3!AO237+calc4!AO237+calc5!AO237+calc6!AO237)</f>
        <v/>
      </c>
      <c r="AP237" s="31" t="str">
        <f>IF(AP$8="","",calc1!AP237+calc2!AP237+calc3!AP237+calc4!AP237+calc5!AP237+calc6!AP237)</f>
        <v/>
      </c>
      <c r="AQ237" s="31" t="str">
        <f>IF(AQ$8="","",calc1!AQ237+calc2!AQ237+calc3!AQ237+calc4!AQ237+calc5!AQ237+calc6!AQ237)</f>
        <v/>
      </c>
    </row>
    <row r="238" spans="2:43">
      <c r="B238" s="26">
        <f>'input rate-base'!B238</f>
        <v>2</v>
      </c>
      <c r="C238" s="26">
        <f>'input rate-base'!C238</f>
        <v>2031</v>
      </c>
      <c r="D238" s="31">
        <f>IF(D$8="","",calc1!D238+calc2!D238+calc3!D238+calc4!D238+calc5!D238+calc6!D238)</f>
        <v>26659633.115669999</v>
      </c>
      <c r="E238" s="31">
        <f>IF(E$8="","",calc1!E238+calc2!E238+calc3!E238+calc4!E238+calc5!E238+calc6!E238)</f>
        <v>73453.064094000001</v>
      </c>
      <c r="F238" s="31">
        <f>IF(F$8="","",calc1!F238+calc2!F238+calc3!F238+calc4!F238+calc5!F238+calc6!F238)</f>
        <v>1275864.9770200001</v>
      </c>
      <c r="G238" s="31">
        <f>IF(G$8="","",calc1!G238+calc2!G238+calc3!G238+calc4!G238+calc5!G238+calc6!G238)</f>
        <v>1937760.29388</v>
      </c>
      <c r="H238" s="31">
        <f>IF(H$8="","",calc1!H238+calc2!H238+calc3!H238+calc4!H238+calc5!H238+calc6!H238)</f>
        <v>11915.990712000001</v>
      </c>
      <c r="I238" s="31">
        <f>IF(I$8="","",calc1!I238+calc2!I238+calc3!I238+calc4!I238+calc5!I238+calc6!I238)</f>
        <v>9228174.2597500011</v>
      </c>
      <c r="J238" s="31">
        <f>IF(J$8="","",calc1!J238+calc2!J238+calc3!J238+calc4!J238+calc5!J238+calc6!J238)</f>
        <v>47937.872799999997</v>
      </c>
      <c r="K238" s="31">
        <f>IF(K$8="","",calc1!K238+calc2!K238+calc3!K238+calc4!K238+calc5!K238+calc6!K238)</f>
        <v>53766.885250000007</v>
      </c>
      <c r="L238" s="31">
        <f>IF(L$8="","",calc1!L238+calc2!L238+calc3!L238+calc4!L238+calc5!L238+calc6!L238)</f>
        <v>200471.24335999999</v>
      </c>
      <c r="M238" s="31">
        <f>IF(M$8="","",calc1!M238+calc2!M238+calc3!M238+calc4!M238+calc5!M238+calc6!M238)</f>
        <v>1694192.4</v>
      </c>
      <c r="N238" s="31">
        <f>IF(N$8="","",calc1!N238+calc2!N238+calc3!N238+calc4!N238+calc5!N238+calc6!N238)</f>
        <v>203059.42552000002</v>
      </c>
      <c r="O238" s="31">
        <f>IF(O$8="","",calc1!O238+calc2!O238+calc3!O238+calc4!O238+calc5!O238+calc6!O238)</f>
        <v>326624.45250000001</v>
      </c>
      <c r="P238" s="31">
        <f>IF(P$8="","",calc1!P238+calc2!P238+calc3!P238+calc4!P238+calc5!P238+calc6!P238)</f>
        <v>0</v>
      </c>
      <c r="Q238" s="31">
        <f>IF(Q$8="","",calc1!Q238+calc2!Q238+calc3!Q238+calc4!Q238+calc5!Q238+calc6!Q238)</f>
        <v>157338.79232000001</v>
      </c>
      <c r="R238" s="31">
        <f>IF(R$8="","",calc1!R238+calc2!R238+calc3!R238+calc4!R238+calc5!R238+calc6!R238)</f>
        <v>1903.4466</v>
      </c>
      <c r="S238" s="31">
        <f>IF(S$8="","",calc1!S238+calc2!S238+calc3!S238+calc4!S238+calc5!S238+calc6!S238)</f>
        <v>191926.61825</v>
      </c>
      <c r="T238" s="31">
        <f>IF(T$8="","",calc1!T238+calc2!T238+calc3!T238+calc4!T238+calc5!T238+calc6!T238)</f>
        <v>2936.5346</v>
      </c>
      <c r="U238" s="31">
        <f>IF(U$8="","",calc1!U238+calc2!U238+calc3!U238+calc4!U238+calc5!U238+calc6!U238)</f>
        <v>5832.2070000000003</v>
      </c>
      <c r="V238" s="31">
        <f>IF(V$8="","",calc1!V238+calc2!V238+calc3!V238+calc4!V238+calc5!V238+calc6!V238)</f>
        <v>1072.2177999999999</v>
      </c>
      <c r="W238" s="31">
        <f>IF(W$8="","",calc1!W238+calc2!W238+calc3!W238+calc4!W238+calc5!W238+calc6!W238)</f>
        <v>59141.079999999994</v>
      </c>
      <c r="X238" s="31">
        <f>IF(X$8="","",calc1!X238+calc2!X238+calc3!X238+calc4!X238+calc5!X238+calc6!X238)</f>
        <v>60776.122499999998</v>
      </c>
      <c r="Y238" s="31">
        <f>IF(Y$8="","",calc1!Y238+calc2!Y238+calc3!Y238+calc4!Y238+calc5!Y238+calc6!Y238)</f>
        <v>50940.322499999995</v>
      </c>
      <c r="Z238" s="31">
        <f>IF(Z$8="","",calc1!Z238+calc2!Z238+calc3!Z238+calc4!Z238+calc5!Z238+calc6!Z238)</f>
        <v>10028.314419999999</v>
      </c>
      <c r="AA238" s="31">
        <f>IF(AA$8="","",calc1!AA238+calc2!AA238+calc3!AA238+calc4!AA238+calc5!AA238+calc6!AA238)</f>
        <v>2681.0270700000001</v>
      </c>
      <c r="AB238" s="31">
        <f>IF(AB$8="","",calc1!AB238+calc2!AB238+calc3!AB238+calc4!AB238+calc5!AB238+calc6!AB238)</f>
        <v>0</v>
      </c>
      <c r="AC238" s="31" t="str">
        <f>IF(AC$8="","",calc1!AC238+calc2!AC238+calc3!AC238+calc4!AC238+calc5!AC238+calc6!AC238)</f>
        <v/>
      </c>
      <c r="AD238" s="31" t="str">
        <f>IF(AD$8="","",calc1!AD238+calc2!AD238+calc3!AD238+calc4!AD238+calc5!AD238+calc6!AD238)</f>
        <v/>
      </c>
      <c r="AE238" s="31" t="str">
        <f>IF(AE$8="","",calc1!AE238+calc2!AE238+calc3!AE238+calc4!AE238+calc5!AE238+calc6!AE238)</f>
        <v/>
      </c>
      <c r="AF238" s="31" t="str">
        <f>IF(AF$8="","",calc1!AF238+calc2!AF238+calc3!AF238+calc4!AF238+calc5!AF238+calc6!AF238)</f>
        <v/>
      </c>
      <c r="AG238" s="31" t="str">
        <f>IF(AG$8="","",calc1!AG238+calc2!AG238+calc3!AG238+calc4!AG238+calc5!AG238+calc6!AG238)</f>
        <v/>
      </c>
      <c r="AH238" s="31" t="str">
        <f>IF(AH$8="","",calc1!AH238+calc2!AH238+calc3!AH238+calc4!AH238+calc5!AH238+calc6!AH238)</f>
        <v/>
      </c>
      <c r="AI238" s="31" t="str">
        <f>IF(AI$8="","",calc1!AI238+calc2!AI238+calc3!AI238+calc4!AI238+calc5!AI238+calc6!AI238)</f>
        <v/>
      </c>
      <c r="AJ238" s="31" t="str">
        <f>IF(AJ$8="","",calc1!AJ238+calc2!AJ238+calc3!AJ238+calc4!AJ238+calc5!AJ238+calc6!AJ238)</f>
        <v/>
      </c>
      <c r="AK238" s="31" t="str">
        <f>IF(AK$8="","",calc1!AK238+calc2!AK238+calc3!AK238+calc4!AK238+calc5!AK238+calc6!AK238)</f>
        <v/>
      </c>
      <c r="AL238" s="31" t="str">
        <f>IF(AL$8="","",calc1!AL238+calc2!AL238+calc3!AL238+calc4!AL238+calc5!AL238+calc6!AL238)</f>
        <v/>
      </c>
      <c r="AM238" s="31" t="str">
        <f>IF(AM$8="","",calc1!AM238+calc2!AM238+calc3!AM238+calc4!AM238+calc5!AM238+calc6!AM238)</f>
        <v/>
      </c>
      <c r="AN238" s="31" t="str">
        <f>IF(AN$8="","",calc1!AN238+calc2!AN238+calc3!AN238+calc4!AN238+calc5!AN238+calc6!AN238)</f>
        <v/>
      </c>
      <c r="AO238" s="31" t="str">
        <f>IF(AO$8="","",calc1!AO238+calc2!AO238+calc3!AO238+calc4!AO238+calc5!AO238+calc6!AO238)</f>
        <v/>
      </c>
      <c r="AP238" s="31" t="str">
        <f>IF(AP$8="","",calc1!AP238+calc2!AP238+calc3!AP238+calc4!AP238+calc5!AP238+calc6!AP238)</f>
        <v/>
      </c>
      <c r="AQ238" s="31" t="str">
        <f>IF(AQ$8="","",calc1!AQ238+calc2!AQ238+calc3!AQ238+calc4!AQ238+calc5!AQ238+calc6!AQ238)</f>
        <v/>
      </c>
    </row>
    <row r="239" spans="2:43">
      <c r="B239" s="26">
        <f>'input rate-base'!B239</f>
        <v>3</v>
      </c>
      <c r="C239" s="26">
        <f>'input rate-base'!C239</f>
        <v>2031</v>
      </c>
      <c r="D239" s="31">
        <f>IF(D$8="","",calc1!D239+calc2!D239+calc3!D239+calc4!D239+calc5!D239+calc6!D239)</f>
        <v>23486241.197620001</v>
      </c>
      <c r="E239" s="31">
        <f>IF(E$8="","",calc1!E239+calc2!E239+calc3!E239+calc4!E239+calc5!E239+calc6!E239)</f>
        <v>63475.405611000002</v>
      </c>
      <c r="F239" s="31">
        <f>IF(F$8="","",calc1!F239+calc2!F239+calc3!F239+calc4!F239+calc5!F239+calc6!F239)</f>
        <v>1102422.5125799999</v>
      </c>
      <c r="G239" s="31">
        <f>IF(G$8="","",calc1!G239+calc2!G239+calc3!G239+calc4!G239+calc5!G239+calc6!G239)</f>
        <v>1778309.7210000001</v>
      </c>
      <c r="H239" s="31">
        <f>IF(H$8="","",calc1!H239+calc2!H239+calc3!H239+calc4!H239+calc5!H239+calc6!H239)</f>
        <v>10811.068740000001</v>
      </c>
      <c r="I239" s="31">
        <f>IF(I$8="","",calc1!I239+calc2!I239+calc3!I239+calc4!I239+calc5!I239+calc6!I239)</f>
        <v>8863473.3670000006</v>
      </c>
      <c r="J239" s="31">
        <f>IF(J$8="","",calc1!J239+calc2!J239+calc3!J239+calc4!J239+calc5!J239+calc6!J239)</f>
        <v>40371.570699999997</v>
      </c>
      <c r="K239" s="31">
        <f>IF(K$8="","",calc1!K239+calc2!K239+calc3!K239+calc4!K239+calc5!K239+calc6!K239)</f>
        <v>49287.651000000005</v>
      </c>
      <c r="L239" s="31">
        <f>IF(L$8="","",calc1!L239+calc2!L239+calc3!L239+calc4!L239+calc5!L239+calc6!L239)</f>
        <v>200545.0852</v>
      </c>
      <c r="M239" s="31">
        <f>IF(M$8="","",calc1!M239+calc2!M239+calc3!M239+calc4!M239+calc5!M239+calc6!M239)</f>
        <v>1721449.375</v>
      </c>
      <c r="N239" s="31">
        <f>IF(N$8="","",calc1!N239+calc2!N239+calc3!N239+calc4!N239+calc5!N239+calc6!N239)</f>
        <v>218841.64898</v>
      </c>
      <c r="O239" s="31">
        <f>IF(O$8="","",calc1!O239+calc2!O239+calc3!O239+calc4!O239+calc5!O239+calc6!O239)</f>
        <v>328615.25749999995</v>
      </c>
      <c r="P239" s="31">
        <f>IF(P$8="","",calc1!P239+calc2!P239+calc3!P239+calc4!P239+calc5!P239+calc6!P239)</f>
        <v>0</v>
      </c>
      <c r="Q239" s="31">
        <f>IF(Q$8="","",calc1!Q239+calc2!Q239+calc3!Q239+calc4!Q239+calc5!Q239+calc6!Q239)</f>
        <v>158438.53760000001</v>
      </c>
      <c r="R239" s="31">
        <f>IF(R$8="","",calc1!R239+calc2!R239+calc3!R239+calc4!R239+calc5!R239+calc6!R239)</f>
        <v>1897.3416</v>
      </c>
      <c r="S239" s="31">
        <f>IF(S$8="","",calc1!S239+calc2!S239+calc3!S239+calc4!S239+calc5!S239+calc6!S239)</f>
        <v>191586.9</v>
      </c>
      <c r="T239" s="31">
        <f>IF(T$8="","",calc1!T239+calc2!T239+calc3!T239+calc4!T239+calc5!T239+calc6!T239)</f>
        <v>2738.6055999999999</v>
      </c>
      <c r="U239" s="31">
        <f>IF(U$8="","",calc1!U239+calc2!U239+calc3!U239+calc4!U239+calc5!U239+calc6!U239)</f>
        <v>6091.1262500000003</v>
      </c>
      <c r="V239" s="31">
        <f>IF(V$8="","",calc1!V239+calc2!V239+calc3!V239+calc4!V239+calc5!V239+calc6!V239)</f>
        <v>1031.50414</v>
      </c>
      <c r="W239" s="31">
        <f>IF(W$8="","",calc1!W239+calc2!W239+calc3!W239+calc4!W239+calc5!W239+calc6!W239)</f>
        <v>61886.995000000003</v>
      </c>
      <c r="X239" s="31">
        <f>IF(X$8="","",calc1!X239+calc2!X239+calc3!X239+calc4!X239+calc5!X239+calc6!X239)</f>
        <v>61106.445100000004</v>
      </c>
      <c r="Y239" s="31">
        <f>IF(Y$8="","",calc1!Y239+calc2!Y239+calc3!Y239+calc4!Y239+calc5!Y239+calc6!Y239)</f>
        <v>49829.964999999997</v>
      </c>
      <c r="Z239" s="31">
        <f>IF(Z$8="","",calc1!Z239+calc2!Z239+calc3!Z239+calc4!Z239+calc5!Z239+calc6!Z239)</f>
        <v>9727.8990699999995</v>
      </c>
      <c r="AA239" s="31">
        <f>IF(AA$8="","",calc1!AA239+calc2!AA239+calc3!AA239+calc4!AA239+calc5!AA239+calc6!AA239)</f>
        <v>2814.04612</v>
      </c>
      <c r="AB239" s="31">
        <f>IF(AB$8="","",calc1!AB239+calc2!AB239+calc3!AB239+calc4!AB239+calc5!AB239+calc6!AB239)</f>
        <v>0</v>
      </c>
      <c r="AC239" s="31" t="str">
        <f>IF(AC$8="","",calc1!AC239+calc2!AC239+calc3!AC239+calc4!AC239+calc5!AC239+calc6!AC239)</f>
        <v/>
      </c>
      <c r="AD239" s="31" t="str">
        <f>IF(AD$8="","",calc1!AD239+calc2!AD239+calc3!AD239+calc4!AD239+calc5!AD239+calc6!AD239)</f>
        <v/>
      </c>
      <c r="AE239" s="31" t="str">
        <f>IF(AE$8="","",calc1!AE239+calc2!AE239+calc3!AE239+calc4!AE239+calc5!AE239+calc6!AE239)</f>
        <v/>
      </c>
      <c r="AF239" s="31" t="str">
        <f>IF(AF$8="","",calc1!AF239+calc2!AF239+calc3!AF239+calc4!AF239+calc5!AF239+calc6!AF239)</f>
        <v/>
      </c>
      <c r="AG239" s="31" t="str">
        <f>IF(AG$8="","",calc1!AG239+calc2!AG239+calc3!AG239+calc4!AG239+calc5!AG239+calc6!AG239)</f>
        <v/>
      </c>
      <c r="AH239" s="31" t="str">
        <f>IF(AH$8="","",calc1!AH239+calc2!AH239+calc3!AH239+calc4!AH239+calc5!AH239+calc6!AH239)</f>
        <v/>
      </c>
      <c r="AI239" s="31" t="str">
        <f>IF(AI$8="","",calc1!AI239+calc2!AI239+calc3!AI239+calc4!AI239+calc5!AI239+calc6!AI239)</f>
        <v/>
      </c>
      <c r="AJ239" s="31" t="str">
        <f>IF(AJ$8="","",calc1!AJ239+calc2!AJ239+calc3!AJ239+calc4!AJ239+calc5!AJ239+calc6!AJ239)</f>
        <v/>
      </c>
      <c r="AK239" s="31" t="str">
        <f>IF(AK$8="","",calc1!AK239+calc2!AK239+calc3!AK239+calc4!AK239+calc5!AK239+calc6!AK239)</f>
        <v/>
      </c>
      <c r="AL239" s="31" t="str">
        <f>IF(AL$8="","",calc1!AL239+calc2!AL239+calc3!AL239+calc4!AL239+calc5!AL239+calc6!AL239)</f>
        <v/>
      </c>
      <c r="AM239" s="31" t="str">
        <f>IF(AM$8="","",calc1!AM239+calc2!AM239+calc3!AM239+calc4!AM239+calc5!AM239+calc6!AM239)</f>
        <v/>
      </c>
      <c r="AN239" s="31" t="str">
        <f>IF(AN$8="","",calc1!AN239+calc2!AN239+calc3!AN239+calc4!AN239+calc5!AN239+calc6!AN239)</f>
        <v/>
      </c>
      <c r="AO239" s="31" t="str">
        <f>IF(AO$8="","",calc1!AO239+calc2!AO239+calc3!AO239+calc4!AO239+calc5!AO239+calc6!AO239)</f>
        <v/>
      </c>
      <c r="AP239" s="31" t="str">
        <f>IF(AP$8="","",calc1!AP239+calc2!AP239+calc3!AP239+calc4!AP239+calc5!AP239+calc6!AP239)</f>
        <v/>
      </c>
      <c r="AQ239" s="31" t="str">
        <f>IF(AQ$8="","",calc1!AQ239+calc2!AQ239+calc3!AQ239+calc4!AQ239+calc5!AQ239+calc6!AQ239)</f>
        <v/>
      </c>
    </row>
    <row r="240" spans="2:43">
      <c r="B240" s="26">
        <f>'input rate-base'!B240</f>
        <v>4</v>
      </c>
      <c r="C240" s="26">
        <f>'input rate-base'!C240</f>
        <v>2031</v>
      </c>
      <c r="D240" s="31">
        <f>IF(D$8="","",calc1!D240+calc2!D240+calc3!D240+calc4!D240+calc5!D240+calc6!D240)</f>
        <v>22374255.895120002</v>
      </c>
      <c r="E240" s="31">
        <f>IF(E$8="","",calc1!E240+calc2!E240+calc3!E240+calc4!E240+calc5!E240+calc6!E240)</f>
        <v>59878.931983499999</v>
      </c>
      <c r="F240" s="31">
        <f>IF(F$8="","",calc1!F240+calc2!F240+calc3!F240+calc4!F240+calc5!F240+calc6!F240)</f>
        <v>1044789.61878</v>
      </c>
      <c r="G240" s="31">
        <f>IF(G$8="","",calc1!G240+calc2!G240+calc3!G240+calc4!G240+calc5!G240+calc6!G240)</f>
        <v>1774199.9451600001</v>
      </c>
      <c r="H240" s="31">
        <f>IF(H$8="","",calc1!H240+calc2!H240+calc3!H240+calc4!H240+calc5!H240+calc6!H240)</f>
        <v>10777.120056</v>
      </c>
      <c r="I240" s="31">
        <f>IF(I$8="","",calc1!I240+calc2!I240+calc3!I240+calc4!I240+calc5!I240+calc6!I240)</f>
        <v>8668101.0109999999</v>
      </c>
      <c r="J240" s="31">
        <f>IF(J$8="","",calc1!J240+calc2!J240+calc3!J240+calc4!J240+calc5!J240+calc6!J240)</f>
        <v>40815.698799999998</v>
      </c>
      <c r="K240" s="31">
        <f>IF(K$8="","",calc1!K240+calc2!K240+calc3!K240+calc4!K240+calc5!K240+calc6!K240)</f>
        <v>52586.932249999998</v>
      </c>
      <c r="L240" s="31">
        <f>IF(L$8="","",calc1!L240+calc2!L240+calc3!L240+calc4!L240+calc5!L240+calc6!L240)</f>
        <v>213436.68648</v>
      </c>
      <c r="M240" s="31">
        <f>IF(M$8="","",calc1!M240+calc2!M240+calc3!M240+calc4!M240+calc5!M240+calc6!M240)</f>
        <v>1803527.7399999998</v>
      </c>
      <c r="N240" s="31">
        <f>IF(N$8="","",calc1!N240+calc2!N240+calc3!N240+calc4!N240+calc5!N240+calc6!N240)</f>
        <v>204821.11690999998</v>
      </c>
      <c r="O240" s="31">
        <f>IF(O$8="","",calc1!O240+calc2!O240+calc3!O240+calc4!O240+calc5!O240+calc6!O240)</f>
        <v>343835.07750000001</v>
      </c>
      <c r="P240" s="31">
        <f>IF(P$8="","",calc1!P240+calc2!P240+calc3!P240+calc4!P240+calc5!P240+calc6!P240)</f>
        <v>0</v>
      </c>
      <c r="Q240" s="31">
        <f>IF(Q$8="","",calc1!Q240+calc2!Q240+calc3!Q240+calc4!Q240+calc5!Q240+calc6!Q240)</f>
        <v>167646.01052000001</v>
      </c>
      <c r="R240" s="31">
        <f>IF(R$8="","",calc1!R240+calc2!R240+calc3!R240+calc4!R240+calc5!R240+calc6!R240)</f>
        <v>1879.0754400000001</v>
      </c>
      <c r="S240" s="31">
        <f>IF(S$8="","",calc1!S240+calc2!S240+calc3!S240+calc4!S240+calc5!S240+calc6!S240)</f>
        <v>197138.9185</v>
      </c>
      <c r="T240" s="31">
        <f>IF(T$8="","",calc1!T240+calc2!T240+calc3!T240+calc4!T240+calc5!T240+calc6!T240)</f>
        <v>2861.6617000000001</v>
      </c>
      <c r="U240" s="31">
        <f>IF(U$8="","",calc1!U240+calc2!U240+calc3!U240+calc4!U240+calc5!U240+calc6!U240)</f>
        <v>6170.8095000000003</v>
      </c>
      <c r="V240" s="31">
        <f>IF(V$8="","",calc1!V240+calc2!V240+calc3!V240+calc4!V240+calc5!V240+calc6!V240)</f>
        <v>992.71395999999993</v>
      </c>
      <c r="W240" s="31">
        <f>IF(W$8="","",calc1!W240+calc2!W240+calc3!W240+calc4!W240+calc5!W240+calc6!W240)</f>
        <v>63006.532499999994</v>
      </c>
      <c r="X240" s="31">
        <f>IF(X$8="","",calc1!X240+calc2!X240+calc3!X240+calc4!X240+calc5!X240+calc6!X240)</f>
        <v>65069.257680000002</v>
      </c>
      <c r="Y240" s="31">
        <f>IF(Y$8="","",calc1!Y240+calc2!Y240+calc3!Y240+calc4!Y240+calc5!Y240+calc6!Y240)</f>
        <v>52597.02</v>
      </c>
      <c r="Z240" s="31">
        <f>IF(Z$8="","",calc1!Z240+calc2!Z240+calc3!Z240+calc4!Z240+calc5!Z240+calc6!Z240)</f>
        <v>10456.52716</v>
      </c>
      <c r="AA240" s="31">
        <f>IF(AA$8="","",calc1!AA240+calc2!AA240+calc3!AA240+calc4!AA240+calc5!AA240+calc6!AA240)</f>
        <v>2820.4881599999999</v>
      </c>
      <c r="AB240" s="31">
        <f>IF(AB$8="","",calc1!AB240+calc2!AB240+calc3!AB240+calc4!AB240+calc5!AB240+calc6!AB240)</f>
        <v>0</v>
      </c>
      <c r="AC240" s="31" t="str">
        <f>IF(AC$8="","",calc1!AC240+calc2!AC240+calc3!AC240+calc4!AC240+calc5!AC240+calc6!AC240)</f>
        <v/>
      </c>
      <c r="AD240" s="31" t="str">
        <f>IF(AD$8="","",calc1!AD240+calc2!AD240+calc3!AD240+calc4!AD240+calc5!AD240+calc6!AD240)</f>
        <v/>
      </c>
      <c r="AE240" s="31" t="str">
        <f>IF(AE$8="","",calc1!AE240+calc2!AE240+calc3!AE240+calc4!AE240+calc5!AE240+calc6!AE240)</f>
        <v/>
      </c>
      <c r="AF240" s="31" t="str">
        <f>IF(AF$8="","",calc1!AF240+calc2!AF240+calc3!AF240+calc4!AF240+calc5!AF240+calc6!AF240)</f>
        <v/>
      </c>
      <c r="AG240" s="31" t="str">
        <f>IF(AG$8="","",calc1!AG240+calc2!AG240+calc3!AG240+calc4!AG240+calc5!AG240+calc6!AG240)</f>
        <v/>
      </c>
      <c r="AH240" s="31" t="str">
        <f>IF(AH$8="","",calc1!AH240+calc2!AH240+calc3!AH240+calc4!AH240+calc5!AH240+calc6!AH240)</f>
        <v/>
      </c>
      <c r="AI240" s="31" t="str">
        <f>IF(AI$8="","",calc1!AI240+calc2!AI240+calc3!AI240+calc4!AI240+calc5!AI240+calc6!AI240)</f>
        <v/>
      </c>
      <c r="AJ240" s="31" t="str">
        <f>IF(AJ$8="","",calc1!AJ240+calc2!AJ240+calc3!AJ240+calc4!AJ240+calc5!AJ240+calc6!AJ240)</f>
        <v/>
      </c>
      <c r="AK240" s="31" t="str">
        <f>IF(AK$8="","",calc1!AK240+calc2!AK240+calc3!AK240+calc4!AK240+calc5!AK240+calc6!AK240)</f>
        <v/>
      </c>
      <c r="AL240" s="31" t="str">
        <f>IF(AL$8="","",calc1!AL240+calc2!AL240+calc3!AL240+calc4!AL240+calc5!AL240+calc6!AL240)</f>
        <v/>
      </c>
      <c r="AM240" s="31" t="str">
        <f>IF(AM$8="","",calc1!AM240+calc2!AM240+calc3!AM240+calc4!AM240+calc5!AM240+calc6!AM240)</f>
        <v/>
      </c>
      <c r="AN240" s="31" t="str">
        <f>IF(AN$8="","",calc1!AN240+calc2!AN240+calc3!AN240+calc4!AN240+calc5!AN240+calc6!AN240)</f>
        <v/>
      </c>
      <c r="AO240" s="31" t="str">
        <f>IF(AO$8="","",calc1!AO240+calc2!AO240+calc3!AO240+calc4!AO240+calc5!AO240+calc6!AO240)</f>
        <v/>
      </c>
      <c r="AP240" s="31" t="str">
        <f>IF(AP$8="","",calc1!AP240+calc2!AP240+calc3!AP240+calc4!AP240+calc5!AP240+calc6!AP240)</f>
        <v/>
      </c>
      <c r="AQ240" s="31" t="str">
        <f>IF(AQ$8="","",calc1!AQ240+calc2!AQ240+calc3!AQ240+calc4!AQ240+calc5!AQ240+calc6!AQ240)</f>
        <v/>
      </c>
    </row>
    <row r="241" spans="2:43">
      <c r="B241" s="26">
        <f>'input rate-base'!B241</f>
        <v>5</v>
      </c>
      <c r="C241" s="26">
        <f>'input rate-base'!C241</f>
        <v>2031</v>
      </c>
      <c r="D241" s="31">
        <f>IF(D$8="","",calc1!D241+calc2!D241+calc3!D241+calc4!D241+calc5!D241+calc6!D241)</f>
        <v>23358500.693659998</v>
      </c>
      <c r="E241" s="31">
        <f>IF(E$8="","",calc1!E241+calc2!E241+calc3!E241+calc4!E241+calc5!E241+calc6!E241)</f>
        <v>63628.336234499999</v>
      </c>
      <c r="F241" s="31">
        <f>IF(F$8="","",calc1!F241+calc2!F241+calc3!F241+calc4!F241+calc5!F241+calc6!F241)</f>
        <v>1123772.9839599999</v>
      </c>
      <c r="G241" s="31">
        <f>IF(G$8="","",calc1!G241+calc2!G241+calc3!G241+calc4!G241+calc5!G241+calc6!G241)</f>
        <v>1875914.2662</v>
      </c>
      <c r="H241" s="31">
        <f>IF(H$8="","",calc1!H241+calc2!H241+calc3!H241+calc4!H241+calc5!H241+calc6!H241)</f>
        <v>11471.478336</v>
      </c>
      <c r="I241" s="31">
        <f>IF(I$8="","",calc1!I241+calc2!I241+calc3!I241+calc4!I241+calc5!I241+calc6!I241)</f>
        <v>9230070.4157500006</v>
      </c>
      <c r="J241" s="31">
        <f>IF(J$8="","",calc1!J241+calc2!J241+calc3!J241+calc4!J241+calc5!J241+calc6!J241)</f>
        <v>44416.696300000003</v>
      </c>
      <c r="K241" s="31">
        <f>IF(K$8="","",calc1!K241+calc2!K241+calc3!K241+calc4!K241+calc5!K241+calc6!K241)</f>
        <v>57199.999499999998</v>
      </c>
      <c r="L241" s="31">
        <f>IF(L$8="","",calc1!L241+calc2!L241+calc3!L241+calc4!L241+calc5!L241+calc6!L241)</f>
        <v>224628.56330000001</v>
      </c>
      <c r="M241" s="31">
        <f>IF(M$8="","",calc1!M241+calc2!M241+calc3!M241+calc4!M241+calc5!M241+calc6!M241)</f>
        <v>1891112.5449999999</v>
      </c>
      <c r="N241" s="31">
        <f>IF(N$8="","",calc1!N241+calc2!N241+calc3!N241+calc4!N241+calc5!N241+calc6!N241)</f>
        <v>194888.49863000002</v>
      </c>
      <c r="O241" s="31">
        <f>IF(O$8="","",calc1!O241+calc2!O241+calc3!O241+calc4!O241+calc5!O241+calc6!O241)</f>
        <v>341501.5625</v>
      </c>
      <c r="P241" s="31">
        <f>IF(P$8="","",calc1!P241+calc2!P241+calc3!P241+calc4!P241+calc5!P241+calc6!P241)</f>
        <v>0</v>
      </c>
      <c r="Q241" s="31">
        <f>IF(Q$8="","",calc1!Q241+calc2!Q241+calc3!Q241+calc4!Q241+calc5!Q241+calc6!Q241)</f>
        <v>160727.69925999999</v>
      </c>
      <c r="R241" s="31">
        <f>IF(R$8="","",calc1!R241+calc2!R241+calc3!R241+calc4!R241+calc5!R241+calc6!R241)</f>
        <v>1562.5922399999999</v>
      </c>
      <c r="S241" s="31">
        <f>IF(S$8="","",calc1!S241+calc2!S241+calc3!S241+calc4!S241+calc5!S241+calc6!S241)</f>
        <v>205975.89225</v>
      </c>
      <c r="T241" s="31">
        <f>IF(T$8="","",calc1!T241+calc2!T241+calc3!T241+calc4!T241+calc5!T241+calc6!T241)</f>
        <v>2753.4061000000002</v>
      </c>
      <c r="U241" s="31">
        <f>IF(U$8="","",calc1!U241+calc2!U241+calc3!U241+calc4!U241+calc5!U241+calc6!U241)</f>
        <v>6646.0372500000003</v>
      </c>
      <c r="V241" s="31">
        <f>IF(V$8="","",calc1!V241+calc2!V241+calc3!V241+calc4!V241+calc5!V241+calc6!V241)</f>
        <v>1356.3229200000001</v>
      </c>
      <c r="W241" s="31">
        <f>IF(W$8="","",calc1!W241+calc2!W241+calc3!W241+calc4!W241+calc5!W241+calc6!W241)</f>
        <v>65476.232499999998</v>
      </c>
      <c r="X241" s="31">
        <f>IF(X$8="","",calc1!X241+calc2!X241+calc3!X241+calc4!X241+calc5!X241+calc6!X241)</f>
        <v>68531.641669999997</v>
      </c>
      <c r="Y241" s="31">
        <f>IF(Y$8="","",calc1!Y241+calc2!Y241+calc3!Y241+calc4!Y241+calc5!Y241+calc6!Y241)</f>
        <v>53913.427499999998</v>
      </c>
      <c r="Z241" s="31">
        <f>IF(Z$8="","",calc1!Z241+calc2!Z241+calc3!Z241+calc4!Z241+calc5!Z241+calc6!Z241)</f>
        <v>10378.96199</v>
      </c>
      <c r="AA241" s="31">
        <f>IF(AA$8="","",calc1!AA241+calc2!AA241+calc3!AA241+calc4!AA241+calc5!AA241+calc6!AA241)</f>
        <v>2688.3633</v>
      </c>
      <c r="AB241" s="31">
        <f>IF(AB$8="","",calc1!AB241+calc2!AB241+calc3!AB241+calc4!AB241+calc5!AB241+calc6!AB241)</f>
        <v>0</v>
      </c>
      <c r="AC241" s="31" t="str">
        <f>IF(AC$8="","",calc1!AC241+calc2!AC241+calc3!AC241+calc4!AC241+calc5!AC241+calc6!AC241)</f>
        <v/>
      </c>
      <c r="AD241" s="31" t="str">
        <f>IF(AD$8="","",calc1!AD241+calc2!AD241+calc3!AD241+calc4!AD241+calc5!AD241+calc6!AD241)</f>
        <v/>
      </c>
      <c r="AE241" s="31" t="str">
        <f>IF(AE$8="","",calc1!AE241+calc2!AE241+calc3!AE241+calc4!AE241+calc5!AE241+calc6!AE241)</f>
        <v/>
      </c>
      <c r="AF241" s="31" t="str">
        <f>IF(AF$8="","",calc1!AF241+calc2!AF241+calc3!AF241+calc4!AF241+calc5!AF241+calc6!AF241)</f>
        <v/>
      </c>
      <c r="AG241" s="31" t="str">
        <f>IF(AG$8="","",calc1!AG241+calc2!AG241+calc3!AG241+calc4!AG241+calc5!AG241+calc6!AG241)</f>
        <v/>
      </c>
      <c r="AH241" s="31" t="str">
        <f>IF(AH$8="","",calc1!AH241+calc2!AH241+calc3!AH241+calc4!AH241+calc5!AH241+calc6!AH241)</f>
        <v/>
      </c>
      <c r="AI241" s="31" t="str">
        <f>IF(AI$8="","",calc1!AI241+calc2!AI241+calc3!AI241+calc4!AI241+calc5!AI241+calc6!AI241)</f>
        <v/>
      </c>
      <c r="AJ241" s="31" t="str">
        <f>IF(AJ$8="","",calc1!AJ241+calc2!AJ241+calc3!AJ241+calc4!AJ241+calc5!AJ241+calc6!AJ241)</f>
        <v/>
      </c>
      <c r="AK241" s="31" t="str">
        <f>IF(AK$8="","",calc1!AK241+calc2!AK241+calc3!AK241+calc4!AK241+calc5!AK241+calc6!AK241)</f>
        <v/>
      </c>
      <c r="AL241" s="31" t="str">
        <f>IF(AL$8="","",calc1!AL241+calc2!AL241+calc3!AL241+calc4!AL241+calc5!AL241+calc6!AL241)</f>
        <v/>
      </c>
      <c r="AM241" s="31" t="str">
        <f>IF(AM$8="","",calc1!AM241+calc2!AM241+calc3!AM241+calc4!AM241+calc5!AM241+calc6!AM241)</f>
        <v/>
      </c>
      <c r="AN241" s="31" t="str">
        <f>IF(AN$8="","",calc1!AN241+calc2!AN241+calc3!AN241+calc4!AN241+calc5!AN241+calc6!AN241)</f>
        <v/>
      </c>
      <c r="AO241" s="31" t="str">
        <f>IF(AO$8="","",calc1!AO241+calc2!AO241+calc3!AO241+calc4!AO241+calc5!AO241+calc6!AO241)</f>
        <v/>
      </c>
      <c r="AP241" s="31" t="str">
        <f>IF(AP$8="","",calc1!AP241+calc2!AP241+calc3!AP241+calc4!AP241+calc5!AP241+calc6!AP241)</f>
        <v/>
      </c>
      <c r="AQ241" s="31" t="str">
        <f>IF(AQ$8="","",calc1!AQ241+calc2!AQ241+calc3!AQ241+calc4!AQ241+calc5!AQ241+calc6!AQ241)</f>
        <v/>
      </c>
    </row>
    <row r="242" spans="2:43">
      <c r="B242" s="26">
        <f>'input rate-base'!B242</f>
        <v>6</v>
      </c>
      <c r="C242" s="26">
        <f>'input rate-base'!C242</f>
        <v>2031</v>
      </c>
      <c r="D242" s="31">
        <f>IF(D$8="","",calc1!D242+calc2!D242+calc3!D242+calc4!D242+calc5!D242+calc6!D242)</f>
        <v>30391393.192700002</v>
      </c>
      <c r="E242" s="31">
        <f>IF(E$8="","",calc1!E242+calc2!E242+calc3!E242+calc4!E242+calc5!E242+calc6!E242)</f>
        <v>83247.669826500001</v>
      </c>
      <c r="F242" s="31">
        <f>IF(F$8="","",calc1!F242+calc2!F242+calc3!F242+calc4!F242+calc5!F242+calc6!F242)</f>
        <v>1503492.6955800001</v>
      </c>
      <c r="G242" s="31">
        <f>IF(G$8="","",calc1!G242+calc2!G242+calc3!G242+calc4!G242+calc5!G242+calc6!G242)</f>
        <v>2228748.9539999999</v>
      </c>
      <c r="H242" s="31">
        <f>IF(H$8="","",calc1!H242+calc2!H242+calc3!H242+calc4!H242+calc5!H242+calc6!H242)</f>
        <v>13891.83489</v>
      </c>
      <c r="I242" s="31">
        <f>IF(I$8="","",calc1!I242+calc2!I242+calc3!I242+calc4!I242+calc5!I242+calc6!I242)</f>
        <v>10255959.318</v>
      </c>
      <c r="J242" s="31">
        <f>IF(J$8="","",calc1!J242+calc2!J242+calc3!J242+calc4!J242+calc5!J242+calc6!J242)</f>
        <v>53408.315199999997</v>
      </c>
      <c r="K242" s="31">
        <f>IF(K$8="","",calc1!K242+calc2!K242+calc3!K242+calc4!K242+calc5!K242+calc6!K242)</f>
        <v>68604.568750000006</v>
      </c>
      <c r="L242" s="31">
        <f>IF(L$8="","",calc1!L242+calc2!L242+calc3!L242+calc4!L242+calc5!L242+calc6!L242)</f>
        <v>312337.77332294674</v>
      </c>
      <c r="M242" s="31">
        <f>IF(M$8="","",calc1!M242+calc2!M242+calc3!M242+calc4!M242+calc5!M242+calc6!M242)</f>
        <v>2085840.7775000001</v>
      </c>
      <c r="N242" s="31">
        <f>IF(N$8="","",calc1!N242+calc2!N242+calc3!N242+calc4!N242+calc5!N242+calc6!N242)</f>
        <v>201745.72206</v>
      </c>
      <c r="O242" s="31">
        <f>IF(O$8="","",calc1!O242+calc2!O242+calc3!O242+calc4!O242+calc5!O242+calc6!O242)</f>
        <v>371720.64</v>
      </c>
      <c r="P242" s="31">
        <f>IF(P$8="","",calc1!P242+calc2!P242+calc3!P242+calc4!P242+calc5!P242+calc6!P242)</f>
        <v>0</v>
      </c>
      <c r="Q242" s="31">
        <f>IF(Q$8="","",calc1!Q242+calc2!Q242+calc3!Q242+calc4!Q242+calc5!Q242+calc6!Q242)</f>
        <v>302285.22281000001</v>
      </c>
      <c r="R242" s="31">
        <f>IF(R$8="","",calc1!R242+calc2!R242+calc3!R242+calc4!R242+calc5!R242+calc6!R242)</f>
        <v>1738.0255200000001</v>
      </c>
      <c r="S242" s="31">
        <f>IF(S$8="","",calc1!S242+calc2!S242+calc3!S242+calc4!S242+calc5!S242+calc6!S242)</f>
        <v>219546.00625000001</v>
      </c>
      <c r="T242" s="31">
        <f>IF(T$8="","",calc1!T242+calc2!T242+calc3!T242+calc4!T242+calc5!T242+calc6!T242)</f>
        <v>3100.3609000000001</v>
      </c>
      <c r="U242" s="31">
        <f>IF(U$8="","",calc1!U242+calc2!U242+calc3!U242+calc4!U242+calc5!U242+calc6!U242)</f>
        <v>6741.5542500000001</v>
      </c>
      <c r="V242" s="31">
        <f>IF(V$8="","",calc1!V242+calc2!V242+calc3!V242+calc4!V242+calc5!V242+calc6!V242)</f>
        <v>1559.7570818711838</v>
      </c>
      <c r="W242" s="31">
        <f>IF(W$8="","",calc1!W242+calc2!W242+calc3!W242+calc4!W242+calc5!W242+calc6!W242)</f>
        <v>69484.834999999992</v>
      </c>
      <c r="X242" s="31">
        <f>IF(X$8="","",calc1!X242+calc2!X242+calc3!X242+calc4!X242+calc5!X242+calc6!X242)</f>
        <v>75139.306370000006</v>
      </c>
      <c r="Y242" s="31">
        <f>IF(Y$8="","",calc1!Y242+calc2!Y242+calc3!Y242+calc4!Y242+calc5!Y242+calc6!Y242)</f>
        <v>55714.959999999992</v>
      </c>
      <c r="Z242" s="31">
        <f>IF(Z$8="","",calc1!Z242+calc2!Z242+calc3!Z242+calc4!Z242+calc5!Z242+calc6!Z242)</f>
        <v>10841.286830000001</v>
      </c>
      <c r="AA242" s="31">
        <f>IF(AA$8="","",calc1!AA242+calc2!AA242+calc3!AA242+calc4!AA242+calc5!AA242+calc6!AA242)</f>
        <v>4589.6267600000001</v>
      </c>
      <c r="AB242" s="31">
        <f>IF(AB$8="","",calc1!AB242+calc2!AB242+calc3!AB242+calc4!AB242+calc5!AB242+calc6!AB242)</f>
        <v>0</v>
      </c>
      <c r="AC242" s="31" t="str">
        <f>IF(AC$8="","",calc1!AC242+calc2!AC242+calc3!AC242+calc4!AC242+calc5!AC242+calc6!AC242)</f>
        <v/>
      </c>
      <c r="AD242" s="31" t="str">
        <f>IF(AD$8="","",calc1!AD242+calc2!AD242+calc3!AD242+calc4!AD242+calc5!AD242+calc6!AD242)</f>
        <v/>
      </c>
      <c r="AE242" s="31" t="str">
        <f>IF(AE$8="","",calc1!AE242+calc2!AE242+calc3!AE242+calc4!AE242+calc5!AE242+calc6!AE242)</f>
        <v/>
      </c>
      <c r="AF242" s="31" t="str">
        <f>IF(AF$8="","",calc1!AF242+calc2!AF242+calc3!AF242+calc4!AF242+calc5!AF242+calc6!AF242)</f>
        <v/>
      </c>
      <c r="AG242" s="31" t="str">
        <f>IF(AG$8="","",calc1!AG242+calc2!AG242+calc3!AG242+calc4!AG242+calc5!AG242+calc6!AG242)</f>
        <v/>
      </c>
      <c r="AH242" s="31" t="str">
        <f>IF(AH$8="","",calc1!AH242+calc2!AH242+calc3!AH242+calc4!AH242+calc5!AH242+calc6!AH242)</f>
        <v/>
      </c>
      <c r="AI242" s="31" t="str">
        <f>IF(AI$8="","",calc1!AI242+calc2!AI242+calc3!AI242+calc4!AI242+calc5!AI242+calc6!AI242)</f>
        <v/>
      </c>
      <c r="AJ242" s="31" t="str">
        <f>IF(AJ$8="","",calc1!AJ242+calc2!AJ242+calc3!AJ242+calc4!AJ242+calc5!AJ242+calc6!AJ242)</f>
        <v/>
      </c>
      <c r="AK242" s="31" t="str">
        <f>IF(AK$8="","",calc1!AK242+calc2!AK242+calc3!AK242+calc4!AK242+calc5!AK242+calc6!AK242)</f>
        <v/>
      </c>
      <c r="AL242" s="31" t="str">
        <f>IF(AL$8="","",calc1!AL242+calc2!AL242+calc3!AL242+calc4!AL242+calc5!AL242+calc6!AL242)</f>
        <v/>
      </c>
      <c r="AM242" s="31" t="str">
        <f>IF(AM$8="","",calc1!AM242+calc2!AM242+calc3!AM242+calc4!AM242+calc5!AM242+calc6!AM242)</f>
        <v/>
      </c>
      <c r="AN242" s="31" t="str">
        <f>IF(AN$8="","",calc1!AN242+calc2!AN242+calc3!AN242+calc4!AN242+calc5!AN242+calc6!AN242)</f>
        <v/>
      </c>
      <c r="AO242" s="31" t="str">
        <f>IF(AO$8="","",calc1!AO242+calc2!AO242+calc3!AO242+calc4!AO242+calc5!AO242+calc6!AO242)</f>
        <v/>
      </c>
      <c r="AP242" s="31" t="str">
        <f>IF(AP$8="","",calc1!AP242+calc2!AP242+calc3!AP242+calc4!AP242+calc5!AP242+calc6!AP242)</f>
        <v/>
      </c>
      <c r="AQ242" s="31" t="str">
        <f>IF(AQ$8="","",calc1!AQ242+calc2!AQ242+calc3!AQ242+calc4!AQ242+calc5!AQ242+calc6!AQ242)</f>
        <v/>
      </c>
    </row>
    <row r="243" spans="2:43">
      <c r="B243" s="26">
        <f>'input rate-base'!B243</f>
        <v>7</v>
      </c>
      <c r="C243" s="26">
        <f>'input rate-base'!C243</f>
        <v>2031</v>
      </c>
      <c r="D243" s="31">
        <f>IF(D$8="","",calc1!D243+calc2!D243+calc3!D243+calc4!D243+calc5!D243+calc6!D243)</f>
        <v>34476952.38487</v>
      </c>
      <c r="E243" s="31">
        <f>IF(E$8="","",calc1!E243+calc2!E243+calc3!E243+calc4!E243+calc5!E243+calc6!E243)</f>
        <v>93874.598973</v>
      </c>
      <c r="F243" s="31">
        <f>IF(F$8="","",calc1!F243+calc2!F243+calc3!F243+calc4!F243+calc5!F243+calc6!F243)</f>
        <v>1718253.57063</v>
      </c>
      <c r="G243" s="31">
        <f>IF(G$8="","",calc1!G243+calc2!G243+calc3!G243+calc4!G243+calc5!G243+calc6!G243)</f>
        <v>2406932.84448</v>
      </c>
      <c r="H243" s="31">
        <f>IF(H$8="","",calc1!H243+calc2!H243+calc3!H243+calc4!H243+calc5!H243+calc6!H243)</f>
        <v>15109.833672000001</v>
      </c>
      <c r="I243" s="31">
        <f>IF(I$8="","",calc1!I243+calc2!I243+calc3!I243+calc4!I243+calc5!I243+calc6!I243)</f>
        <v>10724526.222750001</v>
      </c>
      <c r="J243" s="31">
        <f>IF(J$8="","",calc1!J243+calc2!J243+calc3!J243+calc4!J243+calc5!J243+calc6!J243)</f>
        <v>56140.358999999997</v>
      </c>
      <c r="K243" s="31">
        <f>IF(K$8="","",calc1!K243+calc2!K243+calc3!K243+calc4!K243+calc5!K243+calc6!K243)</f>
        <v>71424.895749999996</v>
      </c>
      <c r="L243" s="31">
        <f>IF(L$8="","",calc1!L243+calc2!L243+calc3!L243+calc4!L243+calc5!L243+calc6!L243)</f>
        <v>388448.47387297248</v>
      </c>
      <c r="M243" s="31">
        <f>IF(M$8="","",calc1!M243+calc2!M243+calc3!M243+calc4!M243+calc5!M243+calc6!M243)</f>
        <v>2078916.2775000001</v>
      </c>
      <c r="N243" s="31">
        <f>IF(N$8="","",calc1!N243+calc2!N243+calc3!N243+calc4!N243+calc5!N243+calc6!N243)</f>
        <v>204794.73373000001</v>
      </c>
      <c r="O243" s="31">
        <f>IF(O$8="","",calc1!O243+calc2!O243+calc3!O243+calc4!O243+calc5!O243+calc6!O243)</f>
        <v>381295.79499999993</v>
      </c>
      <c r="P243" s="31">
        <f>IF(P$8="","",calc1!P243+calc2!P243+calc3!P243+calc4!P243+calc5!P243+calc6!P243)</f>
        <v>0</v>
      </c>
      <c r="Q243" s="31">
        <f>IF(Q$8="","",calc1!Q243+calc2!Q243+calc3!Q243+calc4!Q243+calc5!Q243+calc6!Q243)</f>
        <v>334258.77048000001</v>
      </c>
      <c r="R243" s="31">
        <f>IF(R$8="","",calc1!R243+calc2!R243+calc3!R243+calc4!R243+calc5!R243+calc6!R243)</f>
        <v>1842.10356</v>
      </c>
      <c r="S243" s="31">
        <f>IF(S$8="","",calc1!S243+calc2!S243+calc3!S243+calc4!S243+calc5!S243+calc6!S243)</f>
        <v>227212.99825</v>
      </c>
      <c r="T243" s="31">
        <f>IF(T$8="","",calc1!T243+calc2!T243+calc3!T243+calc4!T243+calc5!T243+calc6!T243)</f>
        <v>3086.0914000000002</v>
      </c>
      <c r="U243" s="31">
        <f>IF(U$8="","",calc1!U243+calc2!U243+calc3!U243+calc4!U243+calc5!U243+calc6!U243)</f>
        <v>6972.9454999999998</v>
      </c>
      <c r="V243" s="31">
        <f>IF(V$8="","",calc1!V243+calc2!V243+calc3!V243+calc4!V243+calc5!V243+calc6!V243)</f>
        <v>2097.5984518595142</v>
      </c>
      <c r="W243" s="31">
        <f>IF(W$8="","",calc1!W243+calc2!W243+calc3!W243+calc4!W243+calc5!W243+calc6!W243)</f>
        <v>70788.722500000003</v>
      </c>
      <c r="X243" s="31">
        <f>IF(X$8="","",calc1!X243+calc2!X243+calc3!X243+calc4!X243+calc5!X243+calc6!X243)</f>
        <v>69427.404859999995</v>
      </c>
      <c r="Y243" s="31">
        <f>IF(Y$8="","",calc1!Y243+calc2!Y243+calc3!Y243+calc4!Y243+calc5!Y243+calc6!Y243)</f>
        <v>54438.707499999997</v>
      </c>
      <c r="Z243" s="31">
        <f>IF(Z$8="","",calc1!Z243+calc2!Z243+calc3!Z243+calc4!Z243+calc5!Z243+calc6!Z243)</f>
        <v>11229.87477</v>
      </c>
      <c r="AA243" s="31">
        <f>IF(AA$8="","",calc1!AA243+calc2!AA243+calc3!AA243+calc4!AA243+calc5!AA243+calc6!AA243)</f>
        <v>4880.5682299999999</v>
      </c>
      <c r="AB243" s="31">
        <f>IF(AB$8="","",calc1!AB243+calc2!AB243+calc3!AB243+calc4!AB243+calc5!AB243+calc6!AB243)</f>
        <v>0</v>
      </c>
      <c r="AC243" s="31" t="str">
        <f>IF(AC$8="","",calc1!AC243+calc2!AC243+calc3!AC243+calc4!AC243+calc5!AC243+calc6!AC243)</f>
        <v/>
      </c>
      <c r="AD243" s="31" t="str">
        <f>IF(AD$8="","",calc1!AD243+calc2!AD243+calc3!AD243+calc4!AD243+calc5!AD243+calc6!AD243)</f>
        <v/>
      </c>
      <c r="AE243" s="31" t="str">
        <f>IF(AE$8="","",calc1!AE243+calc2!AE243+calc3!AE243+calc4!AE243+calc5!AE243+calc6!AE243)</f>
        <v/>
      </c>
      <c r="AF243" s="31" t="str">
        <f>IF(AF$8="","",calc1!AF243+calc2!AF243+calc3!AF243+calc4!AF243+calc5!AF243+calc6!AF243)</f>
        <v/>
      </c>
      <c r="AG243" s="31" t="str">
        <f>IF(AG$8="","",calc1!AG243+calc2!AG243+calc3!AG243+calc4!AG243+calc5!AG243+calc6!AG243)</f>
        <v/>
      </c>
      <c r="AH243" s="31" t="str">
        <f>IF(AH$8="","",calc1!AH243+calc2!AH243+calc3!AH243+calc4!AH243+calc5!AH243+calc6!AH243)</f>
        <v/>
      </c>
      <c r="AI243" s="31" t="str">
        <f>IF(AI$8="","",calc1!AI243+calc2!AI243+calc3!AI243+calc4!AI243+calc5!AI243+calc6!AI243)</f>
        <v/>
      </c>
      <c r="AJ243" s="31" t="str">
        <f>IF(AJ$8="","",calc1!AJ243+calc2!AJ243+calc3!AJ243+calc4!AJ243+calc5!AJ243+calc6!AJ243)</f>
        <v/>
      </c>
      <c r="AK243" s="31" t="str">
        <f>IF(AK$8="","",calc1!AK243+calc2!AK243+calc3!AK243+calc4!AK243+calc5!AK243+calc6!AK243)</f>
        <v/>
      </c>
      <c r="AL243" s="31" t="str">
        <f>IF(AL$8="","",calc1!AL243+calc2!AL243+calc3!AL243+calc4!AL243+calc5!AL243+calc6!AL243)</f>
        <v/>
      </c>
      <c r="AM243" s="31" t="str">
        <f>IF(AM$8="","",calc1!AM243+calc2!AM243+calc3!AM243+calc4!AM243+calc5!AM243+calc6!AM243)</f>
        <v/>
      </c>
      <c r="AN243" s="31" t="str">
        <f>IF(AN$8="","",calc1!AN243+calc2!AN243+calc3!AN243+calc4!AN243+calc5!AN243+calc6!AN243)</f>
        <v/>
      </c>
      <c r="AO243" s="31" t="str">
        <f>IF(AO$8="","",calc1!AO243+calc2!AO243+calc3!AO243+calc4!AO243+calc5!AO243+calc6!AO243)</f>
        <v/>
      </c>
      <c r="AP243" s="31" t="str">
        <f>IF(AP$8="","",calc1!AP243+calc2!AP243+calc3!AP243+calc4!AP243+calc5!AP243+calc6!AP243)</f>
        <v/>
      </c>
      <c r="AQ243" s="31" t="str">
        <f>IF(AQ$8="","",calc1!AQ243+calc2!AQ243+calc3!AQ243+calc4!AQ243+calc5!AQ243+calc6!AQ243)</f>
        <v/>
      </c>
    </row>
    <row r="244" spans="2:43">
      <c r="B244" s="26">
        <f>'input rate-base'!B244</f>
        <v>8</v>
      </c>
      <c r="C244" s="26">
        <f>'input rate-base'!C244</f>
        <v>2031</v>
      </c>
      <c r="D244" s="31">
        <f>IF(D$8="","",calc1!D244+calc2!D244+calc3!D244+calc4!D244+calc5!D244+calc6!D244)</f>
        <v>34735401.202480003</v>
      </c>
      <c r="E244" s="31">
        <f>IF(E$8="","",calc1!E244+calc2!E244+calc3!E244+calc4!E244+calc5!E244+calc6!E244)</f>
        <v>93557.094377999994</v>
      </c>
      <c r="F244" s="31">
        <f>IF(F$8="","",calc1!F244+calc2!F244+calc3!F244+calc4!F244+calc5!F244+calc6!F244)</f>
        <v>1726617.59901</v>
      </c>
      <c r="G244" s="31">
        <f>IF(G$8="","",calc1!G244+calc2!G244+calc3!G244+calc4!G244+calc5!G244+calc6!G244)</f>
        <v>2416172.5936799999</v>
      </c>
      <c r="H244" s="31">
        <f>IF(H$8="","",calc1!H244+calc2!H244+calc3!H244+calc4!H244+calc5!H244+calc6!H244)</f>
        <v>15167.782332000001</v>
      </c>
      <c r="I244" s="31">
        <f>IF(I$8="","",calc1!I244+calc2!I244+calc3!I244+calc4!I244+calc5!I244+calc6!I244)</f>
        <v>10716499.544</v>
      </c>
      <c r="J244" s="31">
        <f>IF(J$8="","",calc1!J244+calc2!J244+calc3!J244+calc4!J244+calc5!J244+calc6!J244)</f>
        <v>52062.040999999997</v>
      </c>
      <c r="K244" s="31">
        <f>IF(K$8="","",calc1!K244+calc2!K244+calc3!K244+calc4!K244+calc5!K244+calc6!K244)</f>
        <v>70672.816999999995</v>
      </c>
      <c r="L244" s="31">
        <f>IF(L$8="","",calc1!L244+calc2!L244+calc3!L244+calc4!L244+calc5!L244+calc6!L244)</f>
        <v>398835.02018656285</v>
      </c>
      <c r="M244" s="31">
        <f>IF(M$8="","",calc1!M244+calc2!M244+calc3!M244+calc4!M244+calc5!M244+calc6!M244)</f>
        <v>2151178.5874999999</v>
      </c>
      <c r="N244" s="31">
        <f>IF(N$8="","",calc1!N244+calc2!N244+calc3!N244+calc4!N244+calc5!N244+calc6!N244)</f>
        <v>212281.10790999999</v>
      </c>
      <c r="O244" s="31">
        <f>IF(O$8="","",calc1!O244+calc2!O244+calc3!O244+calc4!O244+calc5!O244+calc6!O244)</f>
        <v>385762.71499999997</v>
      </c>
      <c r="P244" s="31">
        <f>IF(P$8="","",calc1!P244+calc2!P244+calc3!P244+calc4!P244+calc5!P244+calc6!P244)</f>
        <v>0</v>
      </c>
      <c r="Q244" s="31">
        <f>IF(Q$8="","",calc1!Q244+calc2!Q244+calc3!Q244+calc4!Q244+calc5!Q244+calc6!Q244)</f>
        <v>337733.054</v>
      </c>
      <c r="R244" s="31">
        <f>IF(R$8="","",calc1!R244+calc2!R244+calc3!R244+calc4!R244+calc5!R244+calc6!R244)</f>
        <v>1930.6016400000001</v>
      </c>
      <c r="S244" s="31">
        <f>IF(S$8="","",calc1!S244+calc2!S244+calc3!S244+calc4!S244+calc5!S244+calc6!S244)</f>
        <v>226931.98775</v>
      </c>
      <c r="T244" s="31">
        <f>IF(T$8="","",calc1!T244+calc2!T244+calc3!T244+calc4!T244+calc5!T244+calc6!T244)</f>
        <v>3069.8184000000001</v>
      </c>
      <c r="U244" s="31">
        <f>IF(U$8="","",calc1!U244+calc2!U244+calc3!U244+calc4!U244+calc5!U244+calc6!U244)</f>
        <v>6938.2732500000002</v>
      </c>
      <c r="V244" s="31">
        <f>IF(V$8="","",calc1!V244+calc2!V244+calc3!V244+calc4!V244+calc5!V244+calc6!V244)</f>
        <v>2369.5163139345809</v>
      </c>
      <c r="W244" s="31">
        <f>IF(W$8="","",calc1!W244+calc2!W244+calc3!W244+calc4!W244+calc5!W244+calc6!W244)</f>
        <v>72348.172500000001</v>
      </c>
      <c r="X244" s="31">
        <f>IF(X$8="","",calc1!X244+calc2!X244+calc3!X244+calc4!X244+calc5!X244+calc6!X244)</f>
        <v>69449.487110000002</v>
      </c>
      <c r="Y244" s="31">
        <f>IF(Y$8="","",calc1!Y244+calc2!Y244+calc3!Y244+calc4!Y244+calc5!Y244+calc6!Y244)</f>
        <v>57022.684999999998</v>
      </c>
      <c r="Z244" s="31">
        <f>IF(Z$8="","",calc1!Z244+calc2!Z244+calc3!Z244+calc4!Z244+calc5!Z244+calc6!Z244)</f>
        <v>11321.867979999999</v>
      </c>
      <c r="AA244" s="31">
        <f>IF(AA$8="","",calc1!AA244+calc2!AA244+calc3!AA244+calc4!AA244+calc5!AA244+calc6!AA244)</f>
        <v>5035.6764999999996</v>
      </c>
      <c r="AB244" s="31">
        <f>IF(AB$8="","",calc1!AB244+calc2!AB244+calc3!AB244+calc4!AB244+calc5!AB244+calc6!AB244)</f>
        <v>0</v>
      </c>
      <c r="AC244" s="31" t="str">
        <f>IF(AC$8="","",calc1!AC244+calc2!AC244+calc3!AC244+calc4!AC244+calc5!AC244+calc6!AC244)</f>
        <v/>
      </c>
      <c r="AD244" s="31" t="str">
        <f>IF(AD$8="","",calc1!AD244+calc2!AD244+calc3!AD244+calc4!AD244+calc5!AD244+calc6!AD244)</f>
        <v/>
      </c>
      <c r="AE244" s="31" t="str">
        <f>IF(AE$8="","",calc1!AE244+calc2!AE244+calc3!AE244+calc4!AE244+calc5!AE244+calc6!AE244)</f>
        <v/>
      </c>
      <c r="AF244" s="31" t="str">
        <f>IF(AF$8="","",calc1!AF244+calc2!AF244+calc3!AF244+calc4!AF244+calc5!AF244+calc6!AF244)</f>
        <v/>
      </c>
      <c r="AG244" s="31" t="str">
        <f>IF(AG$8="","",calc1!AG244+calc2!AG244+calc3!AG244+calc4!AG244+calc5!AG244+calc6!AG244)</f>
        <v/>
      </c>
      <c r="AH244" s="31" t="str">
        <f>IF(AH$8="","",calc1!AH244+calc2!AH244+calc3!AH244+calc4!AH244+calc5!AH244+calc6!AH244)</f>
        <v/>
      </c>
      <c r="AI244" s="31" t="str">
        <f>IF(AI$8="","",calc1!AI244+calc2!AI244+calc3!AI244+calc4!AI244+calc5!AI244+calc6!AI244)</f>
        <v/>
      </c>
      <c r="AJ244" s="31" t="str">
        <f>IF(AJ$8="","",calc1!AJ244+calc2!AJ244+calc3!AJ244+calc4!AJ244+calc5!AJ244+calc6!AJ244)</f>
        <v/>
      </c>
      <c r="AK244" s="31" t="str">
        <f>IF(AK$8="","",calc1!AK244+calc2!AK244+calc3!AK244+calc4!AK244+calc5!AK244+calc6!AK244)</f>
        <v/>
      </c>
      <c r="AL244" s="31" t="str">
        <f>IF(AL$8="","",calc1!AL244+calc2!AL244+calc3!AL244+calc4!AL244+calc5!AL244+calc6!AL244)</f>
        <v/>
      </c>
      <c r="AM244" s="31" t="str">
        <f>IF(AM$8="","",calc1!AM244+calc2!AM244+calc3!AM244+calc4!AM244+calc5!AM244+calc6!AM244)</f>
        <v/>
      </c>
      <c r="AN244" s="31" t="str">
        <f>IF(AN$8="","",calc1!AN244+calc2!AN244+calc3!AN244+calc4!AN244+calc5!AN244+calc6!AN244)</f>
        <v/>
      </c>
      <c r="AO244" s="31" t="str">
        <f>IF(AO$8="","",calc1!AO244+calc2!AO244+calc3!AO244+calc4!AO244+calc5!AO244+calc6!AO244)</f>
        <v/>
      </c>
      <c r="AP244" s="31" t="str">
        <f>IF(AP$8="","",calc1!AP244+calc2!AP244+calc3!AP244+calc4!AP244+calc5!AP244+calc6!AP244)</f>
        <v/>
      </c>
      <c r="AQ244" s="31" t="str">
        <f>IF(AQ$8="","",calc1!AQ244+calc2!AQ244+calc3!AQ244+calc4!AQ244+calc5!AQ244+calc6!AQ244)</f>
        <v/>
      </c>
    </row>
    <row r="245" spans="2:43">
      <c r="B245" s="26">
        <f>'input rate-base'!B245</f>
        <v>9</v>
      </c>
      <c r="C245" s="26">
        <f>'input rate-base'!C245</f>
        <v>2031</v>
      </c>
      <c r="D245" s="31">
        <f>IF(D$8="","",calc1!D245+calc2!D245+calc3!D245+calc4!D245+calc5!D245+calc6!D245)</f>
        <v>33444208.05979</v>
      </c>
      <c r="E245" s="31">
        <f>IF(E$8="","",calc1!E245+calc2!E245+calc3!E245+calc4!E245+calc5!E245+calc6!E245)</f>
        <v>88382.577539999998</v>
      </c>
      <c r="F245" s="31">
        <f>IF(F$8="","",calc1!F245+calc2!F245+calc3!F245+calc4!F245+calc5!F245+calc6!F245)</f>
        <v>1639671.5301000001</v>
      </c>
      <c r="G245" s="31">
        <f>IF(G$8="","",calc1!G245+calc2!G245+calc3!G245+calc4!G245+calc5!G245+calc6!G245)</f>
        <v>2371394.2257599998</v>
      </c>
      <c r="H245" s="31">
        <f>IF(H$8="","",calc1!H245+calc2!H245+calc3!H245+calc4!H245+calc5!H245+calc6!H245)</f>
        <v>14859.936486000001</v>
      </c>
      <c r="I245" s="31">
        <f>IF(I$8="","",calc1!I245+calc2!I245+calc3!I245+calc4!I245+calc5!I245+calc6!I245)</f>
        <v>10998833.42575</v>
      </c>
      <c r="J245" s="31">
        <f>IF(J$8="","",calc1!J245+calc2!J245+calc3!J245+calc4!J245+calc5!J245+calc6!J245)</f>
        <v>56348.445900000006</v>
      </c>
      <c r="K245" s="31">
        <f>IF(K$8="","",calc1!K245+calc2!K245+calc3!K245+calc4!K245+calc5!K245+calc6!K245)</f>
        <v>67320.166750000004</v>
      </c>
      <c r="L245" s="31">
        <f>IF(L$8="","",calc1!L245+calc2!L245+calc3!L245+calc4!L245+calc5!L245+calc6!L245)</f>
        <v>395070.79031793727</v>
      </c>
      <c r="M245" s="31">
        <f>IF(M$8="","",calc1!M245+calc2!M245+calc3!M245+calc4!M245+calc5!M245+calc6!M245)</f>
        <v>2155195.8475000001</v>
      </c>
      <c r="N245" s="31">
        <f>IF(N$8="","",calc1!N245+calc2!N245+calc3!N245+calc4!N245+calc5!N245+calc6!N245)</f>
        <v>218047.11323000002</v>
      </c>
      <c r="O245" s="31">
        <f>IF(O$8="","",calc1!O245+calc2!O245+calc3!O245+calc4!O245+calc5!O245+calc6!O245)</f>
        <v>378760.5625</v>
      </c>
      <c r="P245" s="31">
        <f>IF(P$8="","",calc1!P245+calc2!P245+calc3!P245+calc4!P245+calc5!P245+calc6!P245)</f>
        <v>0</v>
      </c>
      <c r="Q245" s="31">
        <f>IF(Q$8="","",calc1!Q245+calc2!Q245+calc3!Q245+calc4!Q245+calc5!Q245+calc6!Q245)</f>
        <v>287609.12771999999</v>
      </c>
      <c r="R245" s="31">
        <f>IF(R$8="","",calc1!R245+calc2!R245+calc3!R245+calc4!R245+calc5!R245+calc6!R245)</f>
        <v>2038.0984800000001</v>
      </c>
      <c r="S245" s="31">
        <f>IF(S$8="","",calc1!S245+calc2!S245+calc3!S245+calc4!S245+calc5!S245+calc6!S245)</f>
        <v>224285.79500000001</v>
      </c>
      <c r="T245" s="31">
        <f>IF(T$8="","",calc1!T245+calc2!T245+calc3!T245+calc4!T245+calc5!T245+calc6!T245)</f>
        <v>3045.0711000000001</v>
      </c>
      <c r="U245" s="31">
        <f>IF(U$8="","",calc1!U245+calc2!U245+calc3!U245+calc4!U245+calc5!U245+calc6!U245)</f>
        <v>6754.4657500000003</v>
      </c>
      <c r="V245" s="31">
        <f>IF(V$8="","",calc1!V245+calc2!V245+calc3!V245+calc4!V245+calc5!V245+calc6!V245)</f>
        <v>2244.6877109516231</v>
      </c>
      <c r="W245" s="31">
        <f>IF(W$8="","",calc1!W245+calc2!W245+calc3!W245+calc4!W245+calc5!W245+calc6!W245)</f>
        <v>72183.194999999992</v>
      </c>
      <c r="X245" s="31">
        <f>IF(X$8="","",calc1!X245+calc2!X245+calc3!X245+calc4!X245+calc5!X245+calc6!X245)</f>
        <v>74998.36957000001</v>
      </c>
      <c r="Y245" s="31">
        <f>IF(Y$8="","",calc1!Y245+calc2!Y245+calc3!Y245+calc4!Y245+calc5!Y245+calc6!Y245)</f>
        <v>57195.347499999996</v>
      </c>
      <c r="Z245" s="31">
        <f>IF(Z$8="","",calc1!Z245+calc2!Z245+calc3!Z245+calc4!Z245+calc5!Z245+calc6!Z245)</f>
        <v>11099.213659999999</v>
      </c>
      <c r="AA245" s="31">
        <f>IF(AA$8="","",calc1!AA245+calc2!AA245+calc3!AA245+calc4!AA245+calc5!AA245+calc6!AA245)</f>
        <v>5386.7240000000002</v>
      </c>
      <c r="AB245" s="31">
        <f>IF(AB$8="","",calc1!AB245+calc2!AB245+calc3!AB245+calc4!AB245+calc5!AB245+calc6!AB245)</f>
        <v>0</v>
      </c>
      <c r="AC245" s="31" t="str">
        <f>IF(AC$8="","",calc1!AC245+calc2!AC245+calc3!AC245+calc4!AC245+calc5!AC245+calc6!AC245)</f>
        <v/>
      </c>
      <c r="AD245" s="31" t="str">
        <f>IF(AD$8="","",calc1!AD245+calc2!AD245+calc3!AD245+calc4!AD245+calc5!AD245+calc6!AD245)</f>
        <v/>
      </c>
      <c r="AE245" s="31" t="str">
        <f>IF(AE$8="","",calc1!AE245+calc2!AE245+calc3!AE245+calc4!AE245+calc5!AE245+calc6!AE245)</f>
        <v/>
      </c>
      <c r="AF245" s="31" t="str">
        <f>IF(AF$8="","",calc1!AF245+calc2!AF245+calc3!AF245+calc4!AF245+calc5!AF245+calc6!AF245)</f>
        <v/>
      </c>
      <c r="AG245" s="31" t="str">
        <f>IF(AG$8="","",calc1!AG245+calc2!AG245+calc3!AG245+calc4!AG245+calc5!AG245+calc6!AG245)</f>
        <v/>
      </c>
      <c r="AH245" s="31" t="str">
        <f>IF(AH$8="","",calc1!AH245+calc2!AH245+calc3!AH245+calc4!AH245+calc5!AH245+calc6!AH245)</f>
        <v/>
      </c>
      <c r="AI245" s="31" t="str">
        <f>IF(AI$8="","",calc1!AI245+calc2!AI245+calc3!AI245+calc4!AI245+calc5!AI245+calc6!AI245)</f>
        <v/>
      </c>
      <c r="AJ245" s="31" t="str">
        <f>IF(AJ$8="","",calc1!AJ245+calc2!AJ245+calc3!AJ245+calc4!AJ245+calc5!AJ245+calc6!AJ245)</f>
        <v/>
      </c>
      <c r="AK245" s="31" t="str">
        <f>IF(AK$8="","",calc1!AK245+calc2!AK245+calc3!AK245+calc4!AK245+calc5!AK245+calc6!AK245)</f>
        <v/>
      </c>
      <c r="AL245" s="31" t="str">
        <f>IF(AL$8="","",calc1!AL245+calc2!AL245+calc3!AL245+calc4!AL245+calc5!AL245+calc6!AL245)</f>
        <v/>
      </c>
      <c r="AM245" s="31" t="str">
        <f>IF(AM$8="","",calc1!AM245+calc2!AM245+calc3!AM245+calc4!AM245+calc5!AM245+calc6!AM245)</f>
        <v/>
      </c>
      <c r="AN245" s="31" t="str">
        <f>IF(AN$8="","",calc1!AN245+calc2!AN245+calc3!AN245+calc4!AN245+calc5!AN245+calc6!AN245)</f>
        <v/>
      </c>
      <c r="AO245" s="31" t="str">
        <f>IF(AO$8="","",calc1!AO245+calc2!AO245+calc3!AO245+calc4!AO245+calc5!AO245+calc6!AO245)</f>
        <v/>
      </c>
      <c r="AP245" s="31" t="str">
        <f>IF(AP$8="","",calc1!AP245+calc2!AP245+calc3!AP245+calc4!AP245+calc5!AP245+calc6!AP245)</f>
        <v/>
      </c>
      <c r="AQ245" s="31" t="str">
        <f>IF(AQ$8="","",calc1!AQ245+calc2!AQ245+calc3!AQ245+calc4!AQ245+calc5!AQ245+calc6!AQ245)</f>
        <v/>
      </c>
    </row>
    <row r="246" spans="2:43">
      <c r="B246" s="26">
        <f>'input rate-base'!B246</f>
        <v>10</v>
      </c>
      <c r="C246" s="26">
        <f>'input rate-base'!C246</f>
        <v>2031</v>
      </c>
      <c r="D246" s="31">
        <f>IF(D$8="","",calc1!D246+calc2!D246+calc3!D246+calc4!D246+calc5!D246+calc6!D246)</f>
        <v>28325718.794180002</v>
      </c>
      <c r="E246" s="31">
        <f>IF(E$8="","",calc1!E246+calc2!E246+calc3!E246+calc4!E246+calc5!E246+calc6!E246)</f>
        <v>72869.605616999994</v>
      </c>
      <c r="F246" s="31">
        <f>IF(F$8="","",calc1!F246+calc2!F246+calc3!F246+calc4!F246+calc5!F246+calc6!F246)</f>
        <v>1350308.7803100001</v>
      </c>
      <c r="G246" s="31">
        <f>IF(G$8="","",calc1!G246+calc2!G246+calc3!G246+calc4!G246+calc5!G246+calc6!G246)</f>
        <v>2126670.1994400001</v>
      </c>
      <c r="H246" s="31">
        <f>IF(H$8="","",calc1!H246+calc2!H246+calc3!H246+calc4!H246+calc5!H246+calc6!H246)</f>
        <v>13176.963810000001</v>
      </c>
      <c r="I246" s="31">
        <f>IF(I$8="","",calc1!I246+calc2!I246+calc3!I246+calc4!I246+calc5!I246+calc6!I246)</f>
        <v>10572517.617000001</v>
      </c>
      <c r="J246" s="31">
        <f>IF(J$8="","",calc1!J246+calc2!J246+calc3!J246+calc4!J246+calc5!J246+calc6!J246)</f>
        <v>57811.505799999999</v>
      </c>
      <c r="K246" s="31">
        <f>IF(K$8="","",calc1!K246+calc2!K246+calc3!K246+calc4!K246+calc5!K246+calc6!K246)</f>
        <v>59841.608249999997</v>
      </c>
      <c r="L246" s="31">
        <f>IF(L$8="","",calc1!L246+calc2!L246+calc3!L246+calc4!L246+calc5!L246+calc6!L246)</f>
        <v>324431.32860817912</v>
      </c>
      <c r="M246" s="31">
        <f>IF(M$8="","",calc1!M246+calc2!M246+calc3!M246+calc4!M246+calc5!M246+calc6!M246)</f>
        <v>1995119.4649999999</v>
      </c>
      <c r="N246" s="31">
        <f>IF(N$8="","",calc1!N246+calc2!N246+calc3!N246+calc4!N246+calc5!N246+calc6!N246)</f>
        <v>210306.02132999999</v>
      </c>
      <c r="O246" s="31">
        <f>IF(O$8="","",calc1!O246+calc2!O246+calc3!O246+calc4!O246+calc5!O246+calc6!O246)</f>
        <v>356247.12</v>
      </c>
      <c r="P246" s="31">
        <f>IF(P$8="","",calc1!P246+calc2!P246+calc3!P246+calc4!P246+calc5!P246+calc6!P246)</f>
        <v>0</v>
      </c>
      <c r="Q246" s="31">
        <f>IF(Q$8="","",calc1!Q246+calc2!Q246+calc3!Q246+calc4!Q246+calc5!Q246+calc6!Q246)</f>
        <v>177465.97076</v>
      </c>
      <c r="R246" s="31">
        <f>IF(R$8="","",calc1!R246+calc2!R246+calc3!R246+calc4!R246+calc5!R246+calc6!R246)</f>
        <v>1737.53712</v>
      </c>
      <c r="S246" s="31">
        <f>IF(S$8="","",calc1!S246+calc2!S246+calc3!S246+calc4!S246+calc5!S246+calc6!S246)</f>
        <v>209398.34925</v>
      </c>
      <c r="T246" s="31">
        <f>IF(T$8="","",calc1!T246+calc2!T246+calc3!T246+calc4!T246+calc5!T246+calc6!T246)</f>
        <v>2619.5940000000001</v>
      </c>
      <c r="U246" s="31">
        <f>IF(U$8="","",calc1!U246+calc2!U246+calc3!U246+calc4!U246+calc5!U246+calc6!U246)</f>
        <v>6650.4842500000004</v>
      </c>
      <c r="V246" s="31">
        <f>IF(V$8="","",calc1!V246+calc2!V246+calc3!V246+calc4!V246+calc5!V246+calc6!V246)</f>
        <v>1606.9967116960113</v>
      </c>
      <c r="W246" s="31">
        <f>IF(W$8="","",calc1!W246+calc2!W246+calc3!W246+calc4!W246+calc5!W246+calc6!W246)</f>
        <v>68401.5625</v>
      </c>
      <c r="X246" s="31">
        <f>IF(X$8="","",calc1!X246+calc2!X246+calc3!X246+calc4!X246+calc5!X246+calc6!X246)</f>
        <v>67570.914489999996</v>
      </c>
      <c r="Y246" s="31">
        <f>IF(Y$8="","",calc1!Y246+calc2!Y246+calc3!Y246+calc4!Y246+calc5!Y246+calc6!Y246)</f>
        <v>52473.652499999997</v>
      </c>
      <c r="Z246" s="31">
        <f>IF(Z$8="","",calc1!Z246+calc2!Z246+calc3!Z246+calc4!Z246+calc5!Z246+calc6!Z246)</f>
        <v>10630.47228</v>
      </c>
      <c r="AA246" s="31">
        <f>IF(AA$8="","",calc1!AA246+calc2!AA246+calc3!AA246+calc4!AA246+calc5!AA246+calc6!AA246)</f>
        <v>3022.8964500000002</v>
      </c>
      <c r="AB246" s="31">
        <f>IF(AB$8="","",calc1!AB246+calc2!AB246+calc3!AB246+calc4!AB246+calc5!AB246+calc6!AB246)</f>
        <v>0</v>
      </c>
      <c r="AC246" s="31" t="str">
        <f>IF(AC$8="","",calc1!AC246+calc2!AC246+calc3!AC246+calc4!AC246+calc5!AC246+calc6!AC246)</f>
        <v/>
      </c>
      <c r="AD246" s="31" t="str">
        <f>IF(AD$8="","",calc1!AD246+calc2!AD246+calc3!AD246+calc4!AD246+calc5!AD246+calc6!AD246)</f>
        <v/>
      </c>
      <c r="AE246" s="31" t="str">
        <f>IF(AE$8="","",calc1!AE246+calc2!AE246+calc3!AE246+calc4!AE246+calc5!AE246+calc6!AE246)</f>
        <v/>
      </c>
      <c r="AF246" s="31" t="str">
        <f>IF(AF$8="","",calc1!AF246+calc2!AF246+calc3!AF246+calc4!AF246+calc5!AF246+calc6!AF246)</f>
        <v/>
      </c>
      <c r="AG246" s="31" t="str">
        <f>IF(AG$8="","",calc1!AG246+calc2!AG246+calc3!AG246+calc4!AG246+calc5!AG246+calc6!AG246)</f>
        <v/>
      </c>
      <c r="AH246" s="31" t="str">
        <f>IF(AH$8="","",calc1!AH246+calc2!AH246+calc3!AH246+calc4!AH246+calc5!AH246+calc6!AH246)</f>
        <v/>
      </c>
      <c r="AI246" s="31" t="str">
        <f>IF(AI$8="","",calc1!AI246+calc2!AI246+calc3!AI246+calc4!AI246+calc5!AI246+calc6!AI246)</f>
        <v/>
      </c>
      <c r="AJ246" s="31" t="str">
        <f>IF(AJ$8="","",calc1!AJ246+calc2!AJ246+calc3!AJ246+calc4!AJ246+calc5!AJ246+calc6!AJ246)</f>
        <v/>
      </c>
      <c r="AK246" s="31" t="str">
        <f>IF(AK$8="","",calc1!AK246+calc2!AK246+calc3!AK246+calc4!AK246+calc5!AK246+calc6!AK246)</f>
        <v/>
      </c>
      <c r="AL246" s="31" t="str">
        <f>IF(AL$8="","",calc1!AL246+calc2!AL246+calc3!AL246+calc4!AL246+calc5!AL246+calc6!AL246)</f>
        <v/>
      </c>
      <c r="AM246" s="31" t="str">
        <f>IF(AM$8="","",calc1!AM246+calc2!AM246+calc3!AM246+calc4!AM246+calc5!AM246+calc6!AM246)</f>
        <v/>
      </c>
      <c r="AN246" s="31" t="str">
        <f>IF(AN$8="","",calc1!AN246+calc2!AN246+calc3!AN246+calc4!AN246+calc5!AN246+calc6!AN246)</f>
        <v/>
      </c>
      <c r="AO246" s="31" t="str">
        <f>IF(AO$8="","",calc1!AO246+calc2!AO246+calc3!AO246+calc4!AO246+calc5!AO246+calc6!AO246)</f>
        <v/>
      </c>
      <c r="AP246" s="31" t="str">
        <f>IF(AP$8="","",calc1!AP246+calc2!AP246+calc3!AP246+calc4!AP246+calc5!AP246+calc6!AP246)</f>
        <v/>
      </c>
      <c r="AQ246" s="31" t="str">
        <f>IF(AQ$8="","",calc1!AQ246+calc2!AQ246+calc3!AQ246+calc4!AQ246+calc5!AQ246+calc6!AQ246)</f>
        <v/>
      </c>
    </row>
    <row r="247" spans="2:43">
      <c r="B247" s="26">
        <f>'input rate-base'!B247</f>
        <v>11</v>
      </c>
      <c r="C247" s="26">
        <f>'input rate-base'!C247</f>
        <v>2031</v>
      </c>
      <c r="D247" s="31">
        <f>IF(D$8="","",calc1!D247+calc2!D247+calc3!D247+calc4!D247+calc5!D247+calc6!D247)</f>
        <v>21814955.858259998</v>
      </c>
      <c r="E247" s="31">
        <f>IF(E$8="","",calc1!E247+calc2!E247+calc3!E247+calc4!E247+calc5!E247+calc6!E247)</f>
        <v>55390.203290999998</v>
      </c>
      <c r="F247" s="31">
        <f>IF(F$8="","",calc1!F247+calc2!F247+calc3!F247+calc4!F247+calc5!F247+calc6!F247)</f>
        <v>1018151.0643600001</v>
      </c>
      <c r="G247" s="31">
        <f>IF(G$8="","",calc1!G247+calc2!G247+calc3!G247+calc4!G247+calc5!G247+calc6!G247)</f>
        <v>1747991.787</v>
      </c>
      <c r="H247" s="31">
        <f>IF(H$8="","",calc1!H247+calc2!H247+calc3!H247+calc4!H247+calc5!H247+calc6!H247)</f>
        <v>10571.684364000001</v>
      </c>
      <c r="I247" s="31">
        <f>IF(I$8="","",calc1!I247+calc2!I247+calc3!I247+calc4!I247+calc5!I247+calc6!I247)</f>
        <v>9050152.6275000013</v>
      </c>
      <c r="J247" s="31">
        <f>IF(J$8="","",calc1!J247+calc2!J247+calc3!J247+calc4!J247+calc5!J247+calc6!J247)</f>
        <v>48832.694700000007</v>
      </c>
      <c r="K247" s="31">
        <f>IF(K$8="","",calc1!K247+calc2!K247+calc3!K247+calc4!K247+calc5!K247+calc6!K247)</f>
        <v>50949.981750000006</v>
      </c>
      <c r="L247" s="31">
        <f>IF(L$8="","",calc1!L247+calc2!L247+calc3!L247+calc4!L247+calc5!L247+calc6!L247)</f>
        <v>212623.57347999999</v>
      </c>
      <c r="M247" s="31">
        <f>IF(M$8="","",calc1!M247+calc2!M247+calc3!M247+calc4!M247+calc5!M247+calc6!M247)</f>
        <v>1823981.2274999998</v>
      </c>
      <c r="N247" s="31">
        <f>IF(N$8="","",calc1!N247+calc2!N247+calc3!N247+calc4!N247+calc5!N247+calc6!N247)</f>
        <v>198167.81034999999</v>
      </c>
      <c r="O247" s="31">
        <f>IF(O$8="","",calc1!O247+calc2!O247+calc3!O247+calc4!O247+calc5!O247+calc6!O247)</f>
        <v>334897.64</v>
      </c>
      <c r="P247" s="31">
        <f>IF(P$8="","",calc1!P247+calc2!P247+calc3!P247+calc4!P247+calc5!P247+calc6!P247)</f>
        <v>0</v>
      </c>
      <c r="Q247" s="31">
        <f>IF(Q$8="","",calc1!Q247+calc2!Q247+calc3!Q247+calc4!Q247+calc5!Q247+calc6!Q247)</f>
        <v>148590.82624000002</v>
      </c>
      <c r="R247" s="31">
        <f>IF(R$8="","",calc1!R247+calc2!R247+calc3!R247+calc4!R247+calc5!R247+calc6!R247)</f>
        <v>1501.1515200000001</v>
      </c>
      <c r="S247" s="31">
        <f>IF(S$8="","",calc1!S247+calc2!S247+calc3!S247+calc4!S247+calc5!S247+calc6!S247)</f>
        <v>190196.03824999998</v>
      </c>
      <c r="T247" s="31">
        <f>IF(T$8="","",calc1!T247+calc2!T247+calc3!T247+calc4!T247+calc5!T247+calc6!T247)</f>
        <v>2630.1464000000001</v>
      </c>
      <c r="U247" s="31">
        <f>IF(U$8="","",calc1!U247+calc2!U247+calc3!U247+calc4!U247+calc5!U247+calc6!U247)</f>
        <v>6264.3964999999998</v>
      </c>
      <c r="V247" s="31">
        <f>IF(V$8="","",calc1!V247+calc2!V247+calc3!V247+calc4!V247+calc5!V247+calc6!V247)</f>
        <v>986.80103999999994</v>
      </c>
      <c r="W247" s="31">
        <f>IF(W$8="","",calc1!W247+calc2!W247+calc3!W247+calc4!W247+calc5!W247+calc6!W247)</f>
        <v>62276.947499999995</v>
      </c>
      <c r="X247" s="31">
        <f>IF(X$8="","",calc1!X247+calc2!X247+calc3!X247+calc4!X247+calc5!X247+calc6!X247)</f>
        <v>64756.130109999998</v>
      </c>
      <c r="Y247" s="31">
        <f>IF(Y$8="","",calc1!Y247+calc2!Y247+calc3!Y247+calc4!Y247+calc5!Y247+calc6!Y247)</f>
        <v>51973.564999999995</v>
      </c>
      <c r="Z247" s="31">
        <f>IF(Z$8="","",calc1!Z247+calc2!Z247+calc3!Z247+calc4!Z247+calc5!Z247+calc6!Z247)</f>
        <v>9950.0875500000002</v>
      </c>
      <c r="AA247" s="31">
        <f>IF(AA$8="","",calc1!AA247+calc2!AA247+calc3!AA247+calc4!AA247+calc5!AA247+calc6!AA247)</f>
        <v>2631.7152000000001</v>
      </c>
      <c r="AB247" s="31">
        <f>IF(AB$8="","",calc1!AB247+calc2!AB247+calc3!AB247+calc4!AB247+calc5!AB247+calc6!AB247)</f>
        <v>0</v>
      </c>
      <c r="AC247" s="31" t="str">
        <f>IF(AC$8="","",calc1!AC247+calc2!AC247+calc3!AC247+calc4!AC247+calc5!AC247+calc6!AC247)</f>
        <v/>
      </c>
      <c r="AD247" s="31" t="str">
        <f>IF(AD$8="","",calc1!AD247+calc2!AD247+calc3!AD247+calc4!AD247+calc5!AD247+calc6!AD247)</f>
        <v/>
      </c>
      <c r="AE247" s="31" t="str">
        <f>IF(AE$8="","",calc1!AE247+calc2!AE247+calc3!AE247+calc4!AE247+calc5!AE247+calc6!AE247)</f>
        <v/>
      </c>
      <c r="AF247" s="31" t="str">
        <f>IF(AF$8="","",calc1!AF247+calc2!AF247+calc3!AF247+calc4!AF247+calc5!AF247+calc6!AF247)</f>
        <v/>
      </c>
      <c r="AG247" s="31" t="str">
        <f>IF(AG$8="","",calc1!AG247+calc2!AG247+calc3!AG247+calc4!AG247+calc5!AG247+calc6!AG247)</f>
        <v/>
      </c>
      <c r="AH247" s="31" t="str">
        <f>IF(AH$8="","",calc1!AH247+calc2!AH247+calc3!AH247+calc4!AH247+calc5!AH247+calc6!AH247)</f>
        <v/>
      </c>
      <c r="AI247" s="31" t="str">
        <f>IF(AI$8="","",calc1!AI247+calc2!AI247+calc3!AI247+calc4!AI247+calc5!AI247+calc6!AI247)</f>
        <v/>
      </c>
      <c r="AJ247" s="31" t="str">
        <f>IF(AJ$8="","",calc1!AJ247+calc2!AJ247+calc3!AJ247+calc4!AJ247+calc5!AJ247+calc6!AJ247)</f>
        <v/>
      </c>
      <c r="AK247" s="31" t="str">
        <f>IF(AK$8="","",calc1!AK247+calc2!AK247+calc3!AK247+calc4!AK247+calc5!AK247+calc6!AK247)</f>
        <v/>
      </c>
      <c r="AL247" s="31" t="str">
        <f>IF(AL$8="","",calc1!AL247+calc2!AL247+calc3!AL247+calc4!AL247+calc5!AL247+calc6!AL247)</f>
        <v/>
      </c>
      <c r="AM247" s="31" t="str">
        <f>IF(AM$8="","",calc1!AM247+calc2!AM247+calc3!AM247+calc4!AM247+calc5!AM247+calc6!AM247)</f>
        <v/>
      </c>
      <c r="AN247" s="31" t="str">
        <f>IF(AN$8="","",calc1!AN247+calc2!AN247+calc3!AN247+calc4!AN247+calc5!AN247+calc6!AN247)</f>
        <v/>
      </c>
      <c r="AO247" s="31" t="str">
        <f>IF(AO$8="","",calc1!AO247+calc2!AO247+calc3!AO247+calc4!AO247+calc5!AO247+calc6!AO247)</f>
        <v/>
      </c>
      <c r="AP247" s="31" t="str">
        <f>IF(AP$8="","",calc1!AP247+calc2!AP247+calc3!AP247+calc4!AP247+calc5!AP247+calc6!AP247)</f>
        <v/>
      </c>
      <c r="AQ247" s="31" t="str">
        <f>IF(AQ$8="","",calc1!AQ247+calc2!AQ247+calc3!AQ247+calc4!AQ247+calc5!AQ247+calc6!AQ247)</f>
        <v/>
      </c>
    </row>
    <row r="248" spans="2:43">
      <c r="B248" s="26">
        <f>'input rate-base'!B248</f>
        <v>12</v>
      </c>
      <c r="C248" s="26">
        <f>'input rate-base'!C248</f>
        <v>2031</v>
      </c>
      <c r="D248" s="31">
        <f>IF(D$8="","",calc1!D248+calc2!D248+calc3!D248+calc4!D248+calc5!D248+calc6!D248)</f>
        <v>24540241.658429999</v>
      </c>
      <c r="E248" s="31">
        <f>IF(E$8="","",calc1!E248+calc2!E248+calc3!E248+calc4!E248+calc5!E248+calc6!E248)</f>
        <v>62909.356543499998</v>
      </c>
      <c r="F248" s="31">
        <f>IF(F$8="","",calc1!F248+calc2!F248+calc3!F248+calc4!F248+calc5!F248+calc6!F248)</f>
        <v>1174653.5743499999</v>
      </c>
      <c r="G248" s="31">
        <f>IF(G$8="","",calc1!G248+calc2!G248+calc3!G248+calc4!G248+calc5!G248+calc6!G248)</f>
        <v>1852835.40876</v>
      </c>
      <c r="H248" s="31">
        <f>IF(H$8="","",calc1!H248+calc2!H248+calc3!H248+calc4!H248+calc5!H248+calc6!H248)</f>
        <v>11290.04262</v>
      </c>
      <c r="I248" s="31">
        <f>IF(I$8="","",calc1!I248+calc2!I248+calc3!I248+calc4!I248+calc5!I248+calc6!I248)</f>
        <v>9191023.8475000001</v>
      </c>
      <c r="J248" s="31">
        <f>IF(J$8="","",calc1!J248+calc2!J248+calc3!J248+calc4!J248+calc5!J248+calc6!J248)</f>
        <v>46048.454299999998</v>
      </c>
      <c r="K248" s="31">
        <f>IF(K$8="","",calc1!K248+calc2!K248+calc3!K248+calc4!K248+calc5!K248+calc6!K248)</f>
        <v>53222.858250000005</v>
      </c>
      <c r="L248" s="31">
        <f>IF(L$8="","",calc1!L248+calc2!L248+calc3!L248+calc4!L248+calc5!L248+calc6!L248)</f>
        <v>204380.06477999999</v>
      </c>
      <c r="M248" s="31">
        <f>IF(M$8="","",calc1!M248+calc2!M248+calc3!M248+calc4!M248+calc5!M248+calc6!M248)</f>
        <v>1792167.7124999999</v>
      </c>
      <c r="N248" s="31">
        <f>IF(N$8="","",calc1!N248+calc2!N248+calc3!N248+calc4!N248+calc5!N248+calc6!N248)</f>
        <v>210299.81111000001</v>
      </c>
      <c r="O248" s="31">
        <f>IF(O$8="","",calc1!O248+calc2!O248+calc3!O248+calc4!O248+calc5!O248+calc6!O248)</f>
        <v>331027.34249999997</v>
      </c>
      <c r="P248" s="31">
        <f>IF(P$8="","",calc1!P248+calc2!P248+calc3!P248+calc4!P248+calc5!P248+calc6!P248)</f>
        <v>0</v>
      </c>
      <c r="Q248" s="31">
        <f>IF(Q$8="","",calc1!Q248+calc2!Q248+calc3!Q248+calc4!Q248+calc5!Q248+calc6!Q248)</f>
        <v>166574.55408</v>
      </c>
      <c r="R248" s="31">
        <f>IF(R$8="","",calc1!R248+calc2!R248+calc3!R248+calc4!R248+calc5!R248+calc6!R248)</f>
        <v>1661.0048400000001</v>
      </c>
      <c r="S248" s="31">
        <f>IF(S$8="","",calc1!S248+calc2!S248+calc3!S248+calc4!S248+calc5!S248+calc6!S248)</f>
        <v>195574.19675</v>
      </c>
      <c r="T248" s="31">
        <f>IF(T$8="","",calc1!T248+calc2!T248+calc3!T248+calc4!T248+calc5!T248+calc6!T248)</f>
        <v>2728.6729999999998</v>
      </c>
      <c r="U248" s="31">
        <f>IF(U$8="","",calc1!U248+calc2!U248+calc3!U248+calc4!U248+calc5!U248+calc6!U248)</f>
        <v>6127.3010000000004</v>
      </c>
      <c r="V248" s="31">
        <f>IF(V$8="","",calc1!V248+calc2!V248+calc3!V248+calc4!V248+calc5!V248+calc6!V248)</f>
        <v>940.17445999999995</v>
      </c>
      <c r="W248" s="31">
        <f>IF(W$8="","",calc1!W248+calc2!W248+calc3!W248+calc4!W248+calc5!W248+calc6!W248)</f>
        <v>62552.009999999995</v>
      </c>
      <c r="X248" s="31">
        <f>IF(X$8="","",calc1!X248+calc2!X248+calc3!X248+calc4!X248+calc5!X248+calc6!X248)</f>
        <v>63870.955349999997</v>
      </c>
      <c r="Y248" s="31">
        <f>IF(Y$8="","",calc1!Y248+calc2!Y248+calc3!Y248+calc4!Y248+calc5!Y248+calc6!Y248)</f>
        <v>52366.732499999998</v>
      </c>
      <c r="Z248" s="31">
        <f>IF(Z$8="","",calc1!Z248+calc2!Z248+calc3!Z248+calc4!Z248+calc5!Z248+calc6!Z248)</f>
        <v>9729.8101800000004</v>
      </c>
      <c r="AA248" s="31">
        <f>IF(AA$8="","",calc1!AA248+calc2!AA248+calc3!AA248+calc4!AA248+calc5!AA248+calc6!AA248)</f>
        <v>2842.1974399999999</v>
      </c>
      <c r="AB248" s="31">
        <f>IF(AB$8="","",calc1!AB248+calc2!AB248+calc3!AB248+calc4!AB248+calc5!AB248+calc6!AB248)</f>
        <v>0</v>
      </c>
      <c r="AC248" s="31" t="str">
        <f>IF(AC$8="","",calc1!AC248+calc2!AC248+calc3!AC248+calc4!AC248+calc5!AC248+calc6!AC248)</f>
        <v/>
      </c>
      <c r="AD248" s="31" t="str">
        <f>IF(AD$8="","",calc1!AD248+calc2!AD248+calc3!AD248+calc4!AD248+calc5!AD248+calc6!AD248)</f>
        <v/>
      </c>
      <c r="AE248" s="31" t="str">
        <f>IF(AE$8="","",calc1!AE248+calc2!AE248+calc3!AE248+calc4!AE248+calc5!AE248+calc6!AE248)</f>
        <v/>
      </c>
      <c r="AF248" s="31" t="str">
        <f>IF(AF$8="","",calc1!AF248+calc2!AF248+calc3!AF248+calc4!AF248+calc5!AF248+calc6!AF248)</f>
        <v/>
      </c>
      <c r="AG248" s="31" t="str">
        <f>IF(AG$8="","",calc1!AG248+calc2!AG248+calc3!AG248+calc4!AG248+calc5!AG248+calc6!AG248)</f>
        <v/>
      </c>
      <c r="AH248" s="31" t="str">
        <f>IF(AH$8="","",calc1!AH248+calc2!AH248+calc3!AH248+calc4!AH248+calc5!AH248+calc6!AH248)</f>
        <v/>
      </c>
      <c r="AI248" s="31" t="str">
        <f>IF(AI$8="","",calc1!AI248+calc2!AI248+calc3!AI248+calc4!AI248+calc5!AI248+calc6!AI248)</f>
        <v/>
      </c>
      <c r="AJ248" s="31" t="str">
        <f>IF(AJ$8="","",calc1!AJ248+calc2!AJ248+calc3!AJ248+calc4!AJ248+calc5!AJ248+calc6!AJ248)</f>
        <v/>
      </c>
      <c r="AK248" s="31" t="str">
        <f>IF(AK$8="","",calc1!AK248+calc2!AK248+calc3!AK248+calc4!AK248+calc5!AK248+calc6!AK248)</f>
        <v/>
      </c>
      <c r="AL248" s="31" t="str">
        <f>IF(AL$8="","",calc1!AL248+calc2!AL248+calc3!AL248+calc4!AL248+calc5!AL248+calc6!AL248)</f>
        <v/>
      </c>
      <c r="AM248" s="31" t="str">
        <f>IF(AM$8="","",calc1!AM248+calc2!AM248+calc3!AM248+calc4!AM248+calc5!AM248+calc6!AM248)</f>
        <v/>
      </c>
      <c r="AN248" s="31" t="str">
        <f>IF(AN$8="","",calc1!AN248+calc2!AN248+calc3!AN248+calc4!AN248+calc5!AN248+calc6!AN248)</f>
        <v/>
      </c>
      <c r="AO248" s="31" t="str">
        <f>IF(AO$8="","",calc1!AO248+calc2!AO248+calc3!AO248+calc4!AO248+calc5!AO248+calc6!AO248)</f>
        <v/>
      </c>
      <c r="AP248" s="31" t="str">
        <f>IF(AP$8="","",calc1!AP248+calc2!AP248+calc3!AP248+calc4!AP248+calc5!AP248+calc6!AP248)</f>
        <v/>
      </c>
      <c r="AQ248" s="31" t="str">
        <f>IF(AQ$8="","",calc1!AQ248+calc2!AQ248+calc3!AQ248+calc4!AQ248+calc5!AQ248+calc6!AQ248)</f>
        <v/>
      </c>
    </row>
    <row r="249" spans="2:43">
      <c r="B249" s="26">
        <f>'input rate-base'!B249</f>
        <v>1</v>
      </c>
      <c r="C249" s="26">
        <f>'input rate-base'!C249</f>
        <v>2032</v>
      </c>
      <c r="D249" s="31">
        <f>IF(D$8="","",calc1!D249+calc2!D249+calc3!D249+calc4!D249+calc5!D249+calc6!D249)</f>
        <v>28795921.217700001</v>
      </c>
      <c r="E249" s="31">
        <f>IF(E$8="","",calc1!E249+calc2!E249+calc3!E249+calc4!E249+calc5!E249+calc6!E249)</f>
        <v>73313.4862785</v>
      </c>
      <c r="F249" s="31">
        <f>IF(F$8="","",calc1!F249+calc2!F249+calc3!F249+calc4!F249+calc5!F249+calc6!F249)</f>
        <v>1390879.7480200001</v>
      </c>
      <c r="G249" s="31">
        <f>IF(G$8="","",calc1!G249+calc2!G249+calc3!G249+calc4!G249+calc5!G249+calc6!G249)</f>
        <v>2045097.0434400002</v>
      </c>
      <c r="H249" s="31">
        <f>IF(H$8="","",calc1!H249+calc2!H249+calc3!H249+calc4!H249+calc5!H249+calc6!H249)</f>
        <v>12603.733614000001</v>
      </c>
      <c r="I249" s="31">
        <f>IF(I$8="","",calc1!I249+calc2!I249+calc3!I249+calc4!I249+calc5!I249+calc6!I249)</f>
        <v>9278776.3227499984</v>
      </c>
      <c r="J249" s="31">
        <f>IF(J$8="","",calc1!J249+calc2!J249+calc3!J249+calc4!J249+calc5!J249+calc6!J249)</f>
        <v>45773.561000000002</v>
      </c>
      <c r="K249" s="31">
        <f>IF(K$8="","",calc1!K249+calc2!K249+calc3!K249+calc4!K249+calc5!K249+calc6!K249)</f>
        <v>54225.266000000003</v>
      </c>
      <c r="L249" s="31">
        <f>IF(L$8="","",calc1!L249+calc2!L249+calc3!L249+calc4!L249+calc5!L249+calc6!L249)</f>
        <v>209894.75475999998</v>
      </c>
      <c r="M249" s="31">
        <f>IF(M$8="","",calc1!M249+calc2!M249+calc3!M249+calc4!M249+calc5!M249+calc6!M249)</f>
        <v>1763868.8525</v>
      </c>
      <c r="N249" s="31">
        <f>IF(N$8="","",calc1!N249+calc2!N249+calc3!N249+calc4!N249+calc5!N249+calc6!N249)</f>
        <v>224033.21339000002</v>
      </c>
      <c r="O249" s="31">
        <f>IF(O$8="","",calc1!O249+calc2!O249+calc3!O249+calc4!O249+calc5!O249+calc6!O249)</f>
        <v>332049.005</v>
      </c>
      <c r="P249" s="31">
        <f>IF(P$8="","",calc1!P249+calc2!P249+calc3!P249+calc4!P249+calc5!P249+calc6!P249)</f>
        <v>0</v>
      </c>
      <c r="Q249" s="31">
        <f>IF(Q$8="","",calc1!Q249+calc2!Q249+calc3!Q249+calc4!Q249+calc5!Q249+calc6!Q249)</f>
        <v>177559.67744</v>
      </c>
      <c r="R249" s="31">
        <f>IF(R$8="","",calc1!R249+calc2!R249+calc3!R249+calc4!R249+calc5!R249+calc6!R249)</f>
        <v>1912.33548</v>
      </c>
      <c r="S249" s="31">
        <f>IF(S$8="","",calc1!S249+calc2!S249+calc3!S249+calc4!S249+calc5!S249+calc6!S249)</f>
        <v>197635.72450000001</v>
      </c>
      <c r="T249" s="31">
        <f>IF(T$8="","",calc1!T249+calc2!T249+calc3!T249+calc4!T249+calc5!T249+calc6!T249)</f>
        <v>3041.915</v>
      </c>
      <c r="U249" s="31">
        <f>IF(U$8="","",calc1!U249+calc2!U249+calc3!U249+calc4!U249+calc5!U249+calc6!U249)</f>
        <v>6011.0619999999999</v>
      </c>
      <c r="V249" s="31">
        <f>IF(V$8="","",calc1!V249+calc2!V249+calc3!V249+calc4!V249+calc5!V249+calc6!V249)</f>
        <v>889.77215999999999</v>
      </c>
      <c r="W249" s="31">
        <f>IF(W$8="","",calc1!W249+calc2!W249+calc3!W249+calc4!W249+calc5!W249+calc6!W249)</f>
        <v>60446.39</v>
      </c>
      <c r="X249" s="31">
        <f>IF(X$8="","",calc1!X249+calc2!X249+calc3!X249+calc4!X249+calc5!X249+calc6!X249)</f>
        <v>62453.140429999999</v>
      </c>
      <c r="Y249" s="31">
        <f>IF(Y$8="","",calc1!Y249+calc2!Y249+calc3!Y249+calc4!Y249+calc5!Y249+calc6!Y249)</f>
        <v>50583.102499999994</v>
      </c>
      <c r="Z249" s="31">
        <f>IF(Z$8="","",calc1!Z249+calc2!Z249+calc3!Z249+calc4!Z249+calc5!Z249+calc6!Z249)</f>
        <v>9499.1629400000002</v>
      </c>
      <c r="AA249" s="31">
        <f>IF(AA$8="","",calc1!AA249+calc2!AA249+calc3!AA249+calc4!AA249+calc5!AA249+calc6!AA249)</f>
        <v>2853.26305</v>
      </c>
      <c r="AB249" s="31">
        <f>IF(AB$8="","",calc1!AB249+calc2!AB249+calc3!AB249+calc4!AB249+calc5!AB249+calc6!AB249)</f>
        <v>0</v>
      </c>
      <c r="AC249" s="31" t="str">
        <f>IF(AC$8="","",calc1!AC249+calc2!AC249+calc3!AC249+calc4!AC249+calc5!AC249+calc6!AC249)</f>
        <v/>
      </c>
      <c r="AD249" s="31" t="str">
        <f>IF(AD$8="","",calc1!AD249+calc2!AD249+calc3!AD249+calc4!AD249+calc5!AD249+calc6!AD249)</f>
        <v/>
      </c>
      <c r="AE249" s="31" t="str">
        <f>IF(AE$8="","",calc1!AE249+calc2!AE249+calc3!AE249+calc4!AE249+calc5!AE249+calc6!AE249)</f>
        <v/>
      </c>
      <c r="AF249" s="31" t="str">
        <f>IF(AF$8="","",calc1!AF249+calc2!AF249+calc3!AF249+calc4!AF249+calc5!AF249+calc6!AF249)</f>
        <v/>
      </c>
      <c r="AG249" s="31" t="str">
        <f>IF(AG$8="","",calc1!AG249+calc2!AG249+calc3!AG249+calc4!AG249+calc5!AG249+calc6!AG249)</f>
        <v/>
      </c>
      <c r="AH249" s="31" t="str">
        <f>IF(AH$8="","",calc1!AH249+calc2!AH249+calc3!AH249+calc4!AH249+calc5!AH249+calc6!AH249)</f>
        <v/>
      </c>
      <c r="AI249" s="31" t="str">
        <f>IF(AI$8="","",calc1!AI249+calc2!AI249+calc3!AI249+calc4!AI249+calc5!AI249+calc6!AI249)</f>
        <v/>
      </c>
      <c r="AJ249" s="31" t="str">
        <f>IF(AJ$8="","",calc1!AJ249+calc2!AJ249+calc3!AJ249+calc4!AJ249+calc5!AJ249+calc6!AJ249)</f>
        <v/>
      </c>
      <c r="AK249" s="31" t="str">
        <f>IF(AK$8="","",calc1!AK249+calc2!AK249+calc3!AK249+calc4!AK249+calc5!AK249+calc6!AK249)</f>
        <v/>
      </c>
      <c r="AL249" s="31" t="str">
        <f>IF(AL$8="","",calc1!AL249+calc2!AL249+calc3!AL249+calc4!AL249+calc5!AL249+calc6!AL249)</f>
        <v/>
      </c>
      <c r="AM249" s="31" t="str">
        <f>IF(AM$8="","",calc1!AM249+calc2!AM249+calc3!AM249+calc4!AM249+calc5!AM249+calc6!AM249)</f>
        <v/>
      </c>
      <c r="AN249" s="31" t="str">
        <f>IF(AN$8="","",calc1!AN249+calc2!AN249+calc3!AN249+calc4!AN249+calc5!AN249+calc6!AN249)</f>
        <v/>
      </c>
      <c r="AO249" s="31" t="str">
        <f>IF(AO$8="","",calc1!AO249+calc2!AO249+calc3!AO249+calc4!AO249+calc5!AO249+calc6!AO249)</f>
        <v/>
      </c>
      <c r="AP249" s="31" t="str">
        <f>IF(AP$8="","",calc1!AP249+calc2!AP249+calc3!AP249+calc4!AP249+calc5!AP249+calc6!AP249)</f>
        <v/>
      </c>
      <c r="AQ249" s="31" t="str">
        <f>IF(AQ$8="","",calc1!AQ249+calc2!AQ249+calc3!AQ249+calc4!AQ249+calc5!AQ249+calc6!AQ249)</f>
        <v/>
      </c>
    </row>
    <row r="250" spans="2:43">
      <c r="B250" s="26">
        <f>'input rate-base'!B250</f>
        <v>2</v>
      </c>
      <c r="C250" s="26">
        <f>'input rate-base'!C250</f>
        <v>2032</v>
      </c>
      <c r="D250" s="31">
        <f>IF(D$8="","",calc1!D250+calc2!D250+calc3!D250+calc4!D250+calc5!D250+calc6!D250)</f>
        <v>26900272.78627</v>
      </c>
      <c r="E250" s="31">
        <f>IF(E$8="","",calc1!E250+calc2!E250+calc3!E250+calc4!E250+calc5!E250+calc6!E250)</f>
        <v>67129.125777000008</v>
      </c>
      <c r="F250" s="31">
        <f>IF(F$8="","",calc1!F250+calc2!F250+calc3!F250+calc4!F250+calc5!F250+calc6!F250)</f>
        <v>1277901.2737100001</v>
      </c>
      <c r="G250" s="31">
        <f>IF(G$8="","",calc1!G250+calc2!G250+calc3!G250+calc4!G250+calc5!G250+calc6!G250)</f>
        <v>1952971.50948</v>
      </c>
      <c r="H250" s="31">
        <f>IF(H$8="","",calc1!H250+calc2!H250+calc3!H250+calc4!H250+calc5!H250+calc6!H250)</f>
        <v>11964.40092</v>
      </c>
      <c r="I250" s="31">
        <f>IF(I$8="","",calc1!I250+calc2!I250+calc3!I250+calc4!I250+calc5!I250+calc6!I250)</f>
        <v>9122782.2772499993</v>
      </c>
      <c r="J250" s="31">
        <f>IF(J$8="","",calc1!J250+calc2!J250+calc3!J250+calc4!J250+calc5!J250+calc6!J250)</f>
        <v>48632.937700000002</v>
      </c>
      <c r="K250" s="31">
        <f>IF(K$8="","",calc1!K250+calc2!K250+calc3!K250+calc4!K250+calc5!K250+calc6!K250)</f>
        <v>52749.783499999998</v>
      </c>
      <c r="L250" s="31">
        <f>IF(L$8="","",calc1!L250+calc2!L250+calc3!L250+calc4!L250+calc5!L250+calc6!L250)</f>
        <v>211525.88597999999</v>
      </c>
      <c r="M250" s="31">
        <f>IF(M$8="","",calc1!M250+calc2!M250+calc3!M250+calc4!M250+calc5!M250+calc6!M250)</f>
        <v>1761009.6974999998</v>
      </c>
      <c r="N250" s="31">
        <f>IF(N$8="","",calc1!N250+calc2!N250+calc3!N250+calc4!N250+calc5!N250+calc6!N250)</f>
        <v>219641.05974000003</v>
      </c>
      <c r="O250" s="31">
        <f>IF(O$8="","",calc1!O250+calc2!O250+calc3!O250+calc4!O250+calc5!O250+calc6!O250)</f>
        <v>328135.56</v>
      </c>
      <c r="P250" s="31">
        <f>IF(P$8="","",calc1!P250+calc2!P250+calc3!P250+calc4!P250+calc5!P250+calc6!P250)</f>
        <v>0</v>
      </c>
      <c r="Q250" s="31">
        <f>IF(Q$8="","",calc1!Q250+calc2!Q250+calc3!Q250+calc4!Q250+calc5!Q250+calc6!Q250)</f>
        <v>159556.71360000002</v>
      </c>
      <c r="R250" s="31">
        <f>IF(R$8="","",calc1!R250+calc2!R250+calc3!R250+calc4!R250+calc5!R250+calc6!R250)</f>
        <v>1928.7457200000001</v>
      </c>
      <c r="S250" s="31">
        <f>IF(S$8="","",calc1!S250+calc2!S250+calc3!S250+calc4!S250+calc5!S250+calc6!S250)</f>
        <v>194342.44625000001</v>
      </c>
      <c r="T250" s="31">
        <f>IF(T$8="","",calc1!T250+calc2!T250+calc3!T250+calc4!T250+calc5!T250+calc6!T250)</f>
        <v>2954.5790999999999</v>
      </c>
      <c r="U250" s="31">
        <f>IF(U$8="","",calc1!U250+calc2!U250+calc3!U250+calc4!U250+calc5!U250+calc6!U250)</f>
        <v>5875.3950000000004</v>
      </c>
      <c r="V250" s="31">
        <f>IF(V$8="","",calc1!V250+calc2!V250+calc3!V250+calc4!V250+calc5!V250+calc6!V250)</f>
        <v>1085.7534000000001</v>
      </c>
      <c r="W250" s="31">
        <f>IF(W$8="","",calc1!W250+calc2!W250+calc3!W250+calc4!W250+calc5!W250+calc6!W250)</f>
        <v>59354.387499999997</v>
      </c>
      <c r="X250" s="31">
        <f>IF(X$8="","",calc1!X250+calc2!X250+calc3!X250+calc4!X250+calc5!X250+calc6!X250)</f>
        <v>61010.962509999998</v>
      </c>
      <c r="Y250" s="31">
        <f>IF(Y$8="","",calc1!Y250+calc2!Y250+calc3!Y250+calc4!Y250+calc5!Y250+calc6!Y250)</f>
        <v>51184.409999999996</v>
      </c>
      <c r="Z250" s="31">
        <f>IF(Z$8="","",calc1!Z250+calc2!Z250+calc3!Z250+calc4!Z250+calc5!Z250+calc6!Z250)</f>
        <v>10071.534729999999</v>
      </c>
      <c r="AA250" s="31">
        <f>IF(AA$8="","",calc1!AA250+calc2!AA250+calc3!AA250+calc4!AA250+calc5!AA250+calc6!AA250)</f>
        <v>2707.32573</v>
      </c>
      <c r="AB250" s="31">
        <f>IF(AB$8="","",calc1!AB250+calc2!AB250+calc3!AB250+calc4!AB250+calc5!AB250+calc6!AB250)</f>
        <v>0</v>
      </c>
      <c r="AC250" s="31" t="str">
        <f>IF(AC$8="","",calc1!AC250+calc2!AC250+calc3!AC250+calc4!AC250+calc5!AC250+calc6!AC250)</f>
        <v/>
      </c>
      <c r="AD250" s="31" t="str">
        <f>IF(AD$8="","",calc1!AD250+calc2!AD250+calc3!AD250+calc4!AD250+calc5!AD250+calc6!AD250)</f>
        <v/>
      </c>
      <c r="AE250" s="31" t="str">
        <f>IF(AE$8="","",calc1!AE250+calc2!AE250+calc3!AE250+calc4!AE250+calc5!AE250+calc6!AE250)</f>
        <v/>
      </c>
      <c r="AF250" s="31" t="str">
        <f>IF(AF$8="","",calc1!AF250+calc2!AF250+calc3!AF250+calc4!AF250+calc5!AF250+calc6!AF250)</f>
        <v/>
      </c>
      <c r="AG250" s="31" t="str">
        <f>IF(AG$8="","",calc1!AG250+calc2!AG250+calc3!AG250+calc4!AG250+calc5!AG250+calc6!AG250)</f>
        <v/>
      </c>
      <c r="AH250" s="31" t="str">
        <f>IF(AH$8="","",calc1!AH250+calc2!AH250+calc3!AH250+calc4!AH250+calc5!AH250+calc6!AH250)</f>
        <v/>
      </c>
      <c r="AI250" s="31" t="str">
        <f>IF(AI$8="","",calc1!AI250+calc2!AI250+calc3!AI250+calc4!AI250+calc5!AI250+calc6!AI250)</f>
        <v/>
      </c>
      <c r="AJ250" s="31" t="str">
        <f>IF(AJ$8="","",calc1!AJ250+calc2!AJ250+calc3!AJ250+calc4!AJ250+calc5!AJ250+calc6!AJ250)</f>
        <v/>
      </c>
      <c r="AK250" s="31" t="str">
        <f>IF(AK$8="","",calc1!AK250+calc2!AK250+calc3!AK250+calc4!AK250+calc5!AK250+calc6!AK250)</f>
        <v/>
      </c>
      <c r="AL250" s="31" t="str">
        <f>IF(AL$8="","",calc1!AL250+calc2!AL250+calc3!AL250+calc4!AL250+calc5!AL250+calc6!AL250)</f>
        <v/>
      </c>
      <c r="AM250" s="31" t="str">
        <f>IF(AM$8="","",calc1!AM250+calc2!AM250+calc3!AM250+calc4!AM250+calc5!AM250+calc6!AM250)</f>
        <v/>
      </c>
      <c r="AN250" s="31" t="str">
        <f>IF(AN$8="","",calc1!AN250+calc2!AN250+calc3!AN250+calc4!AN250+calc5!AN250+calc6!AN250)</f>
        <v/>
      </c>
      <c r="AO250" s="31" t="str">
        <f>IF(AO$8="","",calc1!AO250+calc2!AO250+calc3!AO250+calc4!AO250+calc5!AO250+calc6!AO250)</f>
        <v/>
      </c>
      <c r="AP250" s="31" t="str">
        <f>IF(AP$8="","",calc1!AP250+calc2!AP250+calc3!AP250+calc4!AP250+calc5!AP250+calc6!AP250)</f>
        <v/>
      </c>
      <c r="AQ250" s="31" t="str">
        <f>IF(AQ$8="","",calc1!AQ250+calc2!AQ250+calc3!AQ250+calc4!AQ250+calc5!AQ250+calc6!AQ250)</f>
        <v/>
      </c>
    </row>
    <row r="251" spans="2:43">
      <c r="B251" s="26">
        <f>'input rate-base'!B251</f>
        <v>3</v>
      </c>
      <c r="C251" s="26">
        <f>'input rate-base'!C251</f>
        <v>2032</v>
      </c>
      <c r="D251" s="31">
        <f>IF(D$8="","",calc1!D251+calc2!D251+calc3!D251+calc4!D251+calc5!D251+calc6!D251)</f>
        <v>23694516.405730002</v>
      </c>
      <c r="E251" s="31">
        <f>IF(E$8="","",calc1!E251+calc2!E251+calc3!E251+calc4!E251+calc5!E251+calc6!E251)</f>
        <v>58021.4311275</v>
      </c>
      <c r="F251" s="31">
        <f>IF(F$8="","",calc1!F251+calc2!F251+calc3!F251+calc4!F251+calc5!F251+calc6!F251)</f>
        <v>1104180.5345100001</v>
      </c>
      <c r="G251" s="31">
        <f>IF(G$8="","",calc1!G251+calc2!G251+calc3!G251+calc4!G251+calc5!G251+calc6!G251)</f>
        <v>1791993.7805999999</v>
      </c>
      <c r="H251" s="31">
        <f>IF(H$8="","",calc1!H251+calc2!H251+calc3!H251+calc4!H251+calc5!H251+calc6!H251)</f>
        <v>10853.940492</v>
      </c>
      <c r="I251" s="31">
        <f>IF(I$8="","",calc1!I251+calc2!I251+calc3!I251+calc4!I251+calc5!I251+calc6!I251)</f>
        <v>8762908.1312499996</v>
      </c>
      <c r="J251" s="31">
        <f>IF(J$8="","",calc1!J251+calc2!J251+calc3!J251+calc4!J251+calc5!J251+calc6!J251)</f>
        <v>40948.405800000008</v>
      </c>
      <c r="K251" s="31">
        <f>IF(K$8="","",calc1!K251+calc2!K251+calc3!K251+calc4!K251+calc5!K251+calc6!K251)</f>
        <v>48347.368000000002</v>
      </c>
      <c r="L251" s="31">
        <f>IF(L$8="","",calc1!L251+calc2!L251+calc3!L251+calc4!L251+calc5!L251+calc6!L251)</f>
        <v>211429.84674000001</v>
      </c>
      <c r="M251" s="31">
        <f>IF(M$8="","",calc1!M251+calc2!M251+calc3!M251+calc4!M251+calc5!M251+calc6!M251)</f>
        <v>1783098.5499999998</v>
      </c>
      <c r="N251" s="31">
        <f>IF(N$8="","",calc1!N251+calc2!N251+calc3!N251+calc4!N251+calc5!N251+calc6!N251)</f>
        <v>236692.15571999998</v>
      </c>
      <c r="O251" s="31">
        <f>IF(O$8="","",calc1!O251+calc2!O251+calc3!O251+calc4!O251+calc5!O251+calc6!O251)</f>
        <v>330142.63249999995</v>
      </c>
      <c r="P251" s="31">
        <f>IF(P$8="","",calc1!P251+calc2!P251+calc3!P251+calc4!P251+calc5!P251+calc6!P251)</f>
        <v>0</v>
      </c>
      <c r="Q251" s="31">
        <f>IF(Q$8="","",calc1!Q251+calc2!Q251+calc3!Q251+calc4!Q251+calc5!Q251+calc6!Q251)</f>
        <v>160690.90400000001</v>
      </c>
      <c r="R251" s="31">
        <f>IF(R$8="","",calc1!R251+calc2!R251+calc3!R251+calc4!R251+calc5!R251+calc6!R251)</f>
        <v>1922.7872400000001</v>
      </c>
      <c r="S251" s="31">
        <f>IF(S$8="","",calc1!S251+calc2!S251+calc3!S251+calc4!S251+calc5!S251+calc6!S251)</f>
        <v>194018.6795</v>
      </c>
      <c r="T251" s="31">
        <f>IF(T$8="","",calc1!T251+calc2!T251+calc3!T251+calc4!T251+calc5!T251+calc6!T251)</f>
        <v>2755.3666000000003</v>
      </c>
      <c r="U251" s="31">
        <f>IF(U$8="","",calc1!U251+calc2!U251+calc3!U251+calc4!U251+calc5!U251+calc6!U251)</f>
        <v>6134.8632500000003</v>
      </c>
      <c r="V251" s="31">
        <f>IF(V$8="","",calc1!V251+calc2!V251+calc3!V251+calc4!V251+calc5!V251+calc6!V251)</f>
        <v>1044.5054399999999</v>
      </c>
      <c r="W251" s="31">
        <f>IF(W$8="","",calc1!W251+calc2!W251+calc3!W251+calc4!W251+calc5!W251+calc6!W251)</f>
        <v>62110.097500000003</v>
      </c>
      <c r="X251" s="31">
        <f>IF(X$8="","",calc1!X251+calc2!X251+calc3!X251+calc4!X251+calc5!X251+calc6!X251)</f>
        <v>61370.232390000005</v>
      </c>
      <c r="Y251" s="31">
        <f>IF(Y$8="","",calc1!Y251+calc2!Y251+calc3!Y251+calc4!Y251+calc5!Y251+calc6!Y251)</f>
        <v>50069.477499999994</v>
      </c>
      <c r="Z251" s="31">
        <f>IF(Z$8="","",calc1!Z251+calc2!Z251+calc3!Z251+calc4!Z251+calc5!Z251+calc6!Z251)</f>
        <v>9766.9362899999996</v>
      </c>
      <c r="AA251" s="31">
        <f>IF(AA$8="","",calc1!AA251+calc2!AA251+calc3!AA251+calc4!AA251+calc5!AA251+calc6!AA251)</f>
        <v>2842.5841</v>
      </c>
      <c r="AB251" s="31">
        <f>IF(AB$8="","",calc1!AB251+calc2!AB251+calc3!AB251+calc4!AB251+calc5!AB251+calc6!AB251)</f>
        <v>0</v>
      </c>
      <c r="AC251" s="31" t="str">
        <f>IF(AC$8="","",calc1!AC251+calc2!AC251+calc3!AC251+calc4!AC251+calc5!AC251+calc6!AC251)</f>
        <v/>
      </c>
      <c r="AD251" s="31" t="str">
        <f>IF(AD$8="","",calc1!AD251+calc2!AD251+calc3!AD251+calc4!AD251+calc5!AD251+calc6!AD251)</f>
        <v/>
      </c>
      <c r="AE251" s="31" t="str">
        <f>IF(AE$8="","",calc1!AE251+calc2!AE251+calc3!AE251+calc4!AE251+calc5!AE251+calc6!AE251)</f>
        <v/>
      </c>
      <c r="AF251" s="31" t="str">
        <f>IF(AF$8="","",calc1!AF251+calc2!AF251+calc3!AF251+calc4!AF251+calc5!AF251+calc6!AF251)</f>
        <v/>
      </c>
      <c r="AG251" s="31" t="str">
        <f>IF(AG$8="","",calc1!AG251+calc2!AG251+calc3!AG251+calc4!AG251+calc5!AG251+calc6!AG251)</f>
        <v/>
      </c>
      <c r="AH251" s="31" t="str">
        <f>IF(AH$8="","",calc1!AH251+calc2!AH251+calc3!AH251+calc4!AH251+calc5!AH251+calc6!AH251)</f>
        <v/>
      </c>
      <c r="AI251" s="31" t="str">
        <f>IF(AI$8="","",calc1!AI251+calc2!AI251+calc3!AI251+calc4!AI251+calc5!AI251+calc6!AI251)</f>
        <v/>
      </c>
      <c r="AJ251" s="31" t="str">
        <f>IF(AJ$8="","",calc1!AJ251+calc2!AJ251+calc3!AJ251+calc4!AJ251+calc5!AJ251+calc6!AJ251)</f>
        <v/>
      </c>
      <c r="AK251" s="31" t="str">
        <f>IF(AK$8="","",calc1!AK251+calc2!AK251+calc3!AK251+calc4!AK251+calc5!AK251+calc6!AK251)</f>
        <v/>
      </c>
      <c r="AL251" s="31" t="str">
        <f>IF(AL$8="","",calc1!AL251+calc2!AL251+calc3!AL251+calc4!AL251+calc5!AL251+calc6!AL251)</f>
        <v/>
      </c>
      <c r="AM251" s="31" t="str">
        <f>IF(AM$8="","",calc1!AM251+calc2!AM251+calc3!AM251+calc4!AM251+calc5!AM251+calc6!AM251)</f>
        <v/>
      </c>
      <c r="AN251" s="31" t="str">
        <f>IF(AN$8="","",calc1!AN251+calc2!AN251+calc3!AN251+calc4!AN251+calc5!AN251+calc6!AN251)</f>
        <v/>
      </c>
      <c r="AO251" s="31" t="str">
        <f>IF(AO$8="","",calc1!AO251+calc2!AO251+calc3!AO251+calc4!AO251+calc5!AO251+calc6!AO251)</f>
        <v/>
      </c>
      <c r="AP251" s="31" t="str">
        <f>IF(AP$8="","",calc1!AP251+calc2!AP251+calc3!AP251+calc4!AP251+calc5!AP251+calc6!AP251)</f>
        <v/>
      </c>
      <c r="AQ251" s="31" t="str">
        <f>IF(AQ$8="","",calc1!AQ251+calc2!AQ251+calc3!AQ251+calc4!AQ251+calc5!AQ251+calc6!AQ251)</f>
        <v/>
      </c>
    </row>
    <row r="252" spans="2:43">
      <c r="B252" s="26">
        <f>'input rate-base'!B252</f>
        <v>4</v>
      </c>
      <c r="C252" s="26">
        <f>'input rate-base'!C252</f>
        <v>2032</v>
      </c>
      <c r="D252" s="31">
        <f>IF(D$8="","",calc1!D252+calc2!D252+calc3!D252+calc4!D252+calc5!D252+calc6!D252)</f>
        <v>22571332.635870002</v>
      </c>
      <c r="E252" s="31">
        <f>IF(E$8="","",calc1!E252+calc2!E252+calc3!E252+calc4!E252+calc5!E252+calc6!E252)</f>
        <v>54746.501818500001</v>
      </c>
      <c r="F252" s="31">
        <f>IF(F$8="","",calc1!F252+calc2!F252+calc3!F252+calc4!F252+calc5!F252+calc6!F252)</f>
        <v>1046488.9407800001</v>
      </c>
      <c r="G252" s="31">
        <f>IF(G$8="","",calc1!G252+calc2!G252+calc3!G252+calc4!G252+calc5!G252+calc6!G252)</f>
        <v>1787806.1000399999</v>
      </c>
      <c r="H252" s="31">
        <f>IF(H$8="","",calc1!H252+calc2!H252+calc3!H252+calc4!H252+calc5!H252+calc6!H252)</f>
        <v>10820.350782</v>
      </c>
      <c r="I252" s="31">
        <f>IF(I$8="","",calc1!I252+calc2!I252+calc3!I252+calc4!I252+calc5!I252+calc6!I252)</f>
        <v>8691633.2589999996</v>
      </c>
      <c r="J252" s="31">
        <f>IF(J$8="","",calc1!J252+calc2!J252+calc3!J252+calc4!J252+calc5!J252+calc6!J252)</f>
        <v>41962.674100000004</v>
      </c>
      <c r="K252" s="31">
        <f>IF(K$8="","",calc1!K252+calc2!K252+calc3!K252+calc4!K252+calc5!K252+calc6!K252)</f>
        <v>51291.394</v>
      </c>
      <c r="L252" s="31">
        <f>IF(L$8="","",calc1!L252+calc2!L252+calc3!L252+calc4!L252+calc5!L252+calc6!L252)</f>
        <v>222044.43022000001</v>
      </c>
      <c r="M252" s="31">
        <f>IF(M$8="","",calc1!M252+calc2!M252+calc3!M252+calc4!M252+calc5!M252+calc6!M252)</f>
        <v>1867718.25</v>
      </c>
      <c r="N252" s="31">
        <f>IF(N$8="","",calc1!N252+calc2!N252+calc3!N252+calc4!N252+calc5!N252+calc6!N252)</f>
        <v>220576.35953000002</v>
      </c>
      <c r="O252" s="31">
        <f>IF(O$8="","",calc1!O252+calc2!O252+calc3!O252+calc4!O252+calc5!O252+calc6!O252)</f>
        <v>343835.07750000001</v>
      </c>
      <c r="P252" s="31">
        <f>IF(P$8="","",calc1!P252+calc2!P252+calc3!P252+calc4!P252+calc5!P252+calc6!P252)</f>
        <v>0</v>
      </c>
      <c r="Q252" s="31">
        <f>IF(Q$8="","",calc1!Q252+calc2!Q252+calc3!Q252+calc4!Q252+calc5!Q252+calc6!Q252)</f>
        <v>167646.01052000001</v>
      </c>
      <c r="R252" s="31">
        <f>IF(R$8="","",calc1!R252+calc2!R252+calc3!R252+calc4!R252+calc5!R252+calc6!R252)</f>
        <v>1879.0754400000001</v>
      </c>
      <c r="S252" s="31">
        <f>IF(S$8="","",calc1!S252+calc2!S252+calc3!S252+calc4!S252+calc5!S252+calc6!S252)</f>
        <v>197138.9185</v>
      </c>
      <c r="T252" s="31">
        <f>IF(T$8="","",calc1!T252+calc2!T252+calc3!T252+calc4!T252+calc5!T252+calc6!T252)</f>
        <v>2861.6617000000001</v>
      </c>
      <c r="U252" s="31">
        <f>IF(U$8="","",calc1!U252+calc2!U252+calc3!U252+calc4!U252+calc5!U252+calc6!U252)</f>
        <v>6170.8095000000003</v>
      </c>
      <c r="V252" s="31">
        <f>IF(V$8="","",calc1!V252+calc2!V252+calc3!V252+calc4!V252+calc5!V252+calc6!V252)</f>
        <v>992.71395999999993</v>
      </c>
      <c r="W252" s="31">
        <f>IF(W$8="","",calc1!W252+calc2!W252+calc3!W252+calc4!W252+calc5!W252+calc6!W252)</f>
        <v>63006.532499999994</v>
      </c>
      <c r="X252" s="31">
        <f>IF(X$8="","",calc1!X252+calc2!X252+calc3!X252+calc4!X252+calc5!X252+calc6!X252)</f>
        <v>65069.257680000002</v>
      </c>
      <c r="Y252" s="31">
        <f>IF(Y$8="","",calc1!Y252+calc2!Y252+calc3!Y252+calc4!Y252+calc5!Y252+calc6!Y252)</f>
        <v>52597.02</v>
      </c>
      <c r="Z252" s="31">
        <f>IF(Z$8="","",calc1!Z252+calc2!Z252+calc3!Z252+calc4!Z252+calc5!Z252+calc6!Z252)</f>
        <v>10456.52716</v>
      </c>
      <c r="AA252" s="31">
        <f>IF(AA$8="","",calc1!AA252+calc2!AA252+calc3!AA252+calc4!AA252+calc5!AA252+calc6!AA252)</f>
        <v>2820.4881599999999</v>
      </c>
      <c r="AB252" s="31">
        <f>IF(AB$8="","",calc1!AB252+calc2!AB252+calc3!AB252+calc4!AB252+calc5!AB252+calc6!AB252)</f>
        <v>0</v>
      </c>
      <c r="AC252" s="31" t="str">
        <f>IF(AC$8="","",calc1!AC252+calc2!AC252+calc3!AC252+calc4!AC252+calc5!AC252+calc6!AC252)</f>
        <v/>
      </c>
      <c r="AD252" s="31" t="str">
        <f>IF(AD$8="","",calc1!AD252+calc2!AD252+calc3!AD252+calc4!AD252+calc5!AD252+calc6!AD252)</f>
        <v/>
      </c>
      <c r="AE252" s="31" t="str">
        <f>IF(AE$8="","",calc1!AE252+calc2!AE252+calc3!AE252+calc4!AE252+calc5!AE252+calc6!AE252)</f>
        <v/>
      </c>
      <c r="AF252" s="31" t="str">
        <f>IF(AF$8="","",calc1!AF252+calc2!AF252+calc3!AF252+calc4!AF252+calc5!AF252+calc6!AF252)</f>
        <v/>
      </c>
      <c r="AG252" s="31" t="str">
        <f>IF(AG$8="","",calc1!AG252+calc2!AG252+calc3!AG252+calc4!AG252+calc5!AG252+calc6!AG252)</f>
        <v/>
      </c>
      <c r="AH252" s="31" t="str">
        <f>IF(AH$8="","",calc1!AH252+calc2!AH252+calc3!AH252+calc4!AH252+calc5!AH252+calc6!AH252)</f>
        <v/>
      </c>
      <c r="AI252" s="31" t="str">
        <f>IF(AI$8="","",calc1!AI252+calc2!AI252+calc3!AI252+calc4!AI252+calc5!AI252+calc6!AI252)</f>
        <v/>
      </c>
      <c r="AJ252" s="31" t="str">
        <f>IF(AJ$8="","",calc1!AJ252+calc2!AJ252+calc3!AJ252+calc4!AJ252+calc5!AJ252+calc6!AJ252)</f>
        <v/>
      </c>
      <c r="AK252" s="31" t="str">
        <f>IF(AK$8="","",calc1!AK252+calc2!AK252+calc3!AK252+calc4!AK252+calc5!AK252+calc6!AK252)</f>
        <v/>
      </c>
      <c r="AL252" s="31" t="str">
        <f>IF(AL$8="","",calc1!AL252+calc2!AL252+calc3!AL252+calc4!AL252+calc5!AL252+calc6!AL252)</f>
        <v/>
      </c>
      <c r="AM252" s="31" t="str">
        <f>IF(AM$8="","",calc1!AM252+calc2!AM252+calc3!AM252+calc4!AM252+calc5!AM252+calc6!AM252)</f>
        <v/>
      </c>
      <c r="AN252" s="31" t="str">
        <f>IF(AN$8="","",calc1!AN252+calc2!AN252+calc3!AN252+calc4!AN252+calc5!AN252+calc6!AN252)</f>
        <v/>
      </c>
      <c r="AO252" s="31" t="str">
        <f>IF(AO$8="","",calc1!AO252+calc2!AO252+calc3!AO252+calc4!AO252+calc5!AO252+calc6!AO252)</f>
        <v/>
      </c>
      <c r="AP252" s="31" t="str">
        <f>IF(AP$8="","",calc1!AP252+calc2!AP252+calc3!AP252+calc4!AP252+calc5!AP252+calc6!AP252)</f>
        <v/>
      </c>
      <c r="AQ252" s="31" t="str">
        <f>IF(AQ$8="","",calc1!AQ252+calc2!AQ252+calc3!AQ252+calc4!AQ252+calc5!AQ252+calc6!AQ252)</f>
        <v/>
      </c>
    </row>
    <row r="253" spans="2:43">
      <c r="B253" s="26">
        <f>'input rate-base'!B253</f>
        <v>5</v>
      </c>
      <c r="C253" s="26">
        <f>'input rate-base'!C253</f>
        <v>2032</v>
      </c>
      <c r="D253" s="31">
        <f>IF(D$8="","",calc1!D253+calc2!D253+calc3!D253+calc4!D253+calc5!D253+calc6!D253)</f>
        <v>23569315.83656</v>
      </c>
      <c r="E253" s="31">
        <f>IF(E$8="","",calc1!E253+calc2!E253+calc3!E253+calc4!E253+calc5!E253+calc6!E253)</f>
        <v>58192.315542000004</v>
      </c>
      <c r="F253" s="31">
        <f>IF(F$8="","",calc1!F253+calc2!F253+calc3!F253+calc4!F253+calc5!F253+calc6!F253)</f>
        <v>1125710.0385199999</v>
      </c>
      <c r="G253" s="31">
        <f>IF(G$8="","",calc1!G253+calc2!G253+calc3!G253+calc4!G253+calc5!G253+calc6!G253)</f>
        <v>1890441.9781200001</v>
      </c>
      <c r="H253" s="31">
        <f>IF(H$8="","",calc1!H253+calc2!H253+calc3!H253+calc4!H253+calc5!H253+calc6!H253)</f>
        <v>11518.965468</v>
      </c>
      <c r="I253" s="31">
        <f>IF(I$8="","",calc1!I253+calc2!I253+calc3!I253+calc4!I253+calc5!I253+calc6!I253)</f>
        <v>9267256.1857500002</v>
      </c>
      <c r="J253" s="31">
        <f>IF(J$8="","",calc1!J253+calc2!J253+calc3!J253+calc4!J253+calc5!J253+calc6!J253)</f>
        <v>45729.271500000003</v>
      </c>
      <c r="K253" s="31">
        <f>IF(K$8="","",calc1!K253+calc2!K253+calc3!K253+calc4!K253+calc5!K253+calc6!K253)</f>
        <v>55785.083500000001</v>
      </c>
      <c r="L253" s="31">
        <f>IF(L$8="","",calc1!L253+calc2!L253+calc3!L253+calc4!L253+calc5!L253+calc6!L253)</f>
        <v>233657.90536</v>
      </c>
      <c r="M253" s="31">
        <f>IF(M$8="","",calc1!M253+calc2!M253+calc3!M253+calc4!M253+calc5!M253+calc6!M253)</f>
        <v>1951254.8275000001</v>
      </c>
      <c r="N253" s="31">
        <f>IF(N$8="","",calc1!N253+calc2!N253+calc3!N253+calc4!N253+calc5!N253+calc6!N253)</f>
        <v>209882.19481000002</v>
      </c>
      <c r="O253" s="31">
        <f>IF(O$8="","",calc1!O253+calc2!O253+calc3!O253+calc4!O253+calc5!O253+calc6!O253)</f>
        <v>341501.5625</v>
      </c>
      <c r="P253" s="31">
        <f>IF(P$8="","",calc1!P253+calc2!P253+calc3!P253+calc4!P253+calc5!P253+calc6!P253)</f>
        <v>0</v>
      </c>
      <c r="Q253" s="31">
        <f>IF(Q$8="","",calc1!Q253+calc2!Q253+calc3!Q253+calc4!Q253+calc5!Q253+calc6!Q253)</f>
        <v>160727.69925999999</v>
      </c>
      <c r="R253" s="31">
        <f>IF(R$8="","",calc1!R253+calc2!R253+calc3!R253+calc4!R253+calc5!R253+calc6!R253)</f>
        <v>1562.5922399999999</v>
      </c>
      <c r="S253" s="31">
        <f>IF(S$8="","",calc1!S253+calc2!S253+calc3!S253+calc4!S253+calc5!S253+calc6!S253)</f>
        <v>205975.89225</v>
      </c>
      <c r="T253" s="31">
        <f>IF(T$8="","",calc1!T253+calc2!T253+calc3!T253+calc4!T253+calc5!T253+calc6!T253)</f>
        <v>2753.4061000000002</v>
      </c>
      <c r="U253" s="31">
        <f>IF(U$8="","",calc1!U253+calc2!U253+calc3!U253+calc4!U253+calc5!U253+calc6!U253)</f>
        <v>6646.0372500000003</v>
      </c>
      <c r="V253" s="31">
        <f>IF(V$8="","",calc1!V253+calc2!V253+calc3!V253+calc4!V253+calc5!V253+calc6!V253)</f>
        <v>1356.3229200000001</v>
      </c>
      <c r="W253" s="31">
        <f>IF(W$8="","",calc1!W253+calc2!W253+calc3!W253+calc4!W253+calc5!W253+calc6!W253)</f>
        <v>65476.232499999998</v>
      </c>
      <c r="X253" s="31">
        <f>IF(X$8="","",calc1!X253+calc2!X253+calc3!X253+calc4!X253+calc5!X253+calc6!X253)</f>
        <v>68531.641669999997</v>
      </c>
      <c r="Y253" s="31">
        <f>IF(Y$8="","",calc1!Y253+calc2!Y253+calc3!Y253+calc4!Y253+calc5!Y253+calc6!Y253)</f>
        <v>53913.427499999998</v>
      </c>
      <c r="Z253" s="31">
        <f>IF(Z$8="","",calc1!Z253+calc2!Z253+calc3!Z253+calc4!Z253+calc5!Z253+calc6!Z253)</f>
        <v>10378.96199</v>
      </c>
      <c r="AA253" s="31">
        <f>IF(AA$8="","",calc1!AA253+calc2!AA253+calc3!AA253+calc4!AA253+calc5!AA253+calc6!AA253)</f>
        <v>2688.3633</v>
      </c>
      <c r="AB253" s="31">
        <f>IF(AB$8="","",calc1!AB253+calc2!AB253+calc3!AB253+calc4!AB253+calc5!AB253+calc6!AB253)</f>
        <v>0</v>
      </c>
      <c r="AC253" s="31" t="str">
        <f>IF(AC$8="","",calc1!AC253+calc2!AC253+calc3!AC253+calc4!AC253+calc5!AC253+calc6!AC253)</f>
        <v/>
      </c>
      <c r="AD253" s="31" t="str">
        <f>IF(AD$8="","",calc1!AD253+calc2!AD253+calc3!AD253+calc4!AD253+calc5!AD253+calc6!AD253)</f>
        <v/>
      </c>
      <c r="AE253" s="31" t="str">
        <f>IF(AE$8="","",calc1!AE253+calc2!AE253+calc3!AE253+calc4!AE253+calc5!AE253+calc6!AE253)</f>
        <v/>
      </c>
      <c r="AF253" s="31" t="str">
        <f>IF(AF$8="","",calc1!AF253+calc2!AF253+calc3!AF253+calc4!AF253+calc5!AF253+calc6!AF253)</f>
        <v/>
      </c>
      <c r="AG253" s="31" t="str">
        <f>IF(AG$8="","",calc1!AG253+calc2!AG253+calc3!AG253+calc4!AG253+calc5!AG253+calc6!AG253)</f>
        <v/>
      </c>
      <c r="AH253" s="31" t="str">
        <f>IF(AH$8="","",calc1!AH253+calc2!AH253+calc3!AH253+calc4!AH253+calc5!AH253+calc6!AH253)</f>
        <v/>
      </c>
      <c r="AI253" s="31" t="str">
        <f>IF(AI$8="","",calc1!AI253+calc2!AI253+calc3!AI253+calc4!AI253+calc5!AI253+calc6!AI253)</f>
        <v/>
      </c>
      <c r="AJ253" s="31" t="str">
        <f>IF(AJ$8="","",calc1!AJ253+calc2!AJ253+calc3!AJ253+calc4!AJ253+calc5!AJ253+calc6!AJ253)</f>
        <v/>
      </c>
      <c r="AK253" s="31" t="str">
        <f>IF(AK$8="","",calc1!AK253+calc2!AK253+calc3!AK253+calc4!AK253+calc5!AK253+calc6!AK253)</f>
        <v/>
      </c>
      <c r="AL253" s="31" t="str">
        <f>IF(AL$8="","",calc1!AL253+calc2!AL253+calc3!AL253+calc4!AL253+calc5!AL253+calc6!AL253)</f>
        <v/>
      </c>
      <c r="AM253" s="31" t="str">
        <f>IF(AM$8="","",calc1!AM253+calc2!AM253+calc3!AM253+calc4!AM253+calc5!AM253+calc6!AM253)</f>
        <v/>
      </c>
      <c r="AN253" s="31" t="str">
        <f>IF(AN$8="","",calc1!AN253+calc2!AN253+calc3!AN253+calc4!AN253+calc5!AN253+calc6!AN253)</f>
        <v/>
      </c>
      <c r="AO253" s="31" t="str">
        <f>IF(AO$8="","",calc1!AO253+calc2!AO253+calc3!AO253+calc4!AO253+calc5!AO253+calc6!AO253)</f>
        <v/>
      </c>
      <c r="AP253" s="31" t="str">
        <f>IF(AP$8="","",calc1!AP253+calc2!AP253+calc3!AP253+calc4!AP253+calc5!AP253+calc6!AP253)</f>
        <v/>
      </c>
      <c r="AQ253" s="31" t="str">
        <f>IF(AQ$8="","",calc1!AQ253+calc2!AQ253+calc3!AQ253+calc4!AQ253+calc5!AQ253+calc6!AQ253)</f>
        <v/>
      </c>
    </row>
    <row r="254" spans="2:43">
      <c r="B254" s="26">
        <f>'input rate-base'!B254</f>
        <v>6</v>
      </c>
      <c r="C254" s="26">
        <f>'input rate-base'!C254</f>
        <v>2032</v>
      </c>
      <c r="D254" s="31">
        <f>IF(D$8="","",calc1!D254+calc2!D254+calc3!D254+calc4!D254+calc5!D254+calc6!D254)</f>
        <v>30670763.84327</v>
      </c>
      <c r="E254" s="31">
        <f>IF(E$8="","",calc1!E254+calc2!E254+calc3!E254+calc4!E254+calc5!E254+calc6!E254)</f>
        <v>76168.52922299999</v>
      </c>
      <c r="F254" s="31">
        <f>IF(F$8="","",calc1!F254+calc2!F254+calc3!F254+calc4!F254+calc5!F254+calc6!F254)</f>
        <v>1506397.1129100001</v>
      </c>
      <c r="G254" s="31">
        <f>IF(G$8="","",calc1!G254+calc2!G254+calc3!G254+calc4!G254+calc5!G254+calc6!G254)</f>
        <v>2246588.1864</v>
      </c>
      <c r="H254" s="31">
        <f>IF(H$8="","",calc1!H254+calc2!H254+calc3!H254+calc4!H254+calc5!H254+calc6!H254)</f>
        <v>13952.655342</v>
      </c>
      <c r="I254" s="31">
        <f>IF(I$8="","",calc1!I254+calc2!I254+calc3!I254+calc4!I254+calc5!I254+calc6!I254)</f>
        <v>10292222.890250001</v>
      </c>
      <c r="J254" s="31">
        <f>IF(J$8="","",calc1!J254+calc2!J254+calc3!J254+calc4!J254+calc5!J254+calc6!J254)</f>
        <v>53353.253500000006</v>
      </c>
      <c r="K254" s="31">
        <f>IF(K$8="","",calc1!K254+calc2!K254+calc3!K254+calc4!K254+calc5!K254+calc6!K254)</f>
        <v>66909.53575000001</v>
      </c>
      <c r="L254" s="31">
        <f>IF(L$8="","",calc1!L254+calc2!L254+calc3!L254+calc4!L254+calc5!L254+calc6!L254)</f>
        <v>325107.07535823365</v>
      </c>
      <c r="M254" s="31">
        <f>IF(M$8="","",calc1!M254+calc2!M254+calc3!M254+calc4!M254+calc5!M254+calc6!M254)</f>
        <v>2159287.5625</v>
      </c>
      <c r="N254" s="31">
        <f>IF(N$8="","",calc1!N254+calc2!N254+calc3!N254+calc4!N254+calc5!N254+calc6!N254)</f>
        <v>217268.54393000001</v>
      </c>
      <c r="O254" s="31">
        <f>IF(O$8="","",calc1!O254+calc2!O254+calc3!O254+calc4!O254+calc5!O254+calc6!O254)</f>
        <v>371720.64</v>
      </c>
      <c r="P254" s="31">
        <f>IF(P$8="","",calc1!P254+calc2!P254+calc3!P254+calc4!P254+calc5!P254+calc6!P254)</f>
        <v>0</v>
      </c>
      <c r="Q254" s="31">
        <f>IF(Q$8="","",calc1!Q254+calc2!Q254+calc3!Q254+calc4!Q254+calc5!Q254+calc6!Q254)</f>
        <v>302285.22281000001</v>
      </c>
      <c r="R254" s="31">
        <f>IF(R$8="","",calc1!R254+calc2!R254+calc3!R254+calc4!R254+calc5!R254+calc6!R254)</f>
        <v>1738.0255200000001</v>
      </c>
      <c r="S254" s="31">
        <f>IF(S$8="","",calc1!S254+calc2!S254+calc3!S254+calc4!S254+calc5!S254+calc6!S254)</f>
        <v>219546.00625000001</v>
      </c>
      <c r="T254" s="31">
        <f>IF(T$8="","",calc1!T254+calc2!T254+calc3!T254+calc4!T254+calc5!T254+calc6!T254)</f>
        <v>3100.3609000000001</v>
      </c>
      <c r="U254" s="31">
        <f>IF(U$8="","",calc1!U254+calc2!U254+calc3!U254+calc4!U254+calc5!U254+calc6!U254)</f>
        <v>6741.5542500000001</v>
      </c>
      <c r="V254" s="31">
        <f>IF(V$8="","",calc1!V254+calc2!V254+calc3!V254+calc4!V254+calc5!V254+calc6!V254)</f>
        <v>1559.7570818711838</v>
      </c>
      <c r="W254" s="31">
        <f>IF(W$8="","",calc1!W254+calc2!W254+calc3!W254+calc4!W254+calc5!W254+calc6!W254)</f>
        <v>69484.834999999992</v>
      </c>
      <c r="X254" s="31">
        <f>IF(X$8="","",calc1!X254+calc2!X254+calc3!X254+calc4!X254+calc5!X254+calc6!X254)</f>
        <v>75139.306370000006</v>
      </c>
      <c r="Y254" s="31">
        <f>IF(Y$8="","",calc1!Y254+calc2!Y254+calc3!Y254+calc4!Y254+calc5!Y254+calc6!Y254)</f>
        <v>55714.959999999992</v>
      </c>
      <c r="Z254" s="31">
        <f>IF(Z$8="","",calc1!Z254+calc2!Z254+calc3!Z254+calc4!Z254+calc5!Z254+calc6!Z254)</f>
        <v>10841.286830000001</v>
      </c>
      <c r="AA254" s="31">
        <f>IF(AA$8="","",calc1!AA254+calc2!AA254+calc3!AA254+calc4!AA254+calc5!AA254+calc6!AA254)</f>
        <v>4589.6267600000001</v>
      </c>
      <c r="AB254" s="31">
        <f>IF(AB$8="","",calc1!AB254+calc2!AB254+calc3!AB254+calc4!AB254+calc5!AB254+calc6!AB254)</f>
        <v>0</v>
      </c>
      <c r="AC254" s="31" t="str">
        <f>IF(AC$8="","",calc1!AC254+calc2!AC254+calc3!AC254+calc4!AC254+calc5!AC254+calc6!AC254)</f>
        <v/>
      </c>
      <c r="AD254" s="31" t="str">
        <f>IF(AD$8="","",calc1!AD254+calc2!AD254+calc3!AD254+calc4!AD254+calc5!AD254+calc6!AD254)</f>
        <v/>
      </c>
      <c r="AE254" s="31" t="str">
        <f>IF(AE$8="","",calc1!AE254+calc2!AE254+calc3!AE254+calc4!AE254+calc5!AE254+calc6!AE254)</f>
        <v/>
      </c>
      <c r="AF254" s="31" t="str">
        <f>IF(AF$8="","",calc1!AF254+calc2!AF254+calc3!AF254+calc4!AF254+calc5!AF254+calc6!AF254)</f>
        <v/>
      </c>
      <c r="AG254" s="31" t="str">
        <f>IF(AG$8="","",calc1!AG254+calc2!AG254+calc3!AG254+calc4!AG254+calc5!AG254+calc6!AG254)</f>
        <v/>
      </c>
      <c r="AH254" s="31" t="str">
        <f>IF(AH$8="","",calc1!AH254+calc2!AH254+calc3!AH254+calc4!AH254+calc5!AH254+calc6!AH254)</f>
        <v/>
      </c>
      <c r="AI254" s="31" t="str">
        <f>IF(AI$8="","",calc1!AI254+calc2!AI254+calc3!AI254+calc4!AI254+calc5!AI254+calc6!AI254)</f>
        <v/>
      </c>
      <c r="AJ254" s="31" t="str">
        <f>IF(AJ$8="","",calc1!AJ254+calc2!AJ254+calc3!AJ254+calc4!AJ254+calc5!AJ254+calc6!AJ254)</f>
        <v/>
      </c>
      <c r="AK254" s="31" t="str">
        <f>IF(AK$8="","",calc1!AK254+calc2!AK254+calc3!AK254+calc4!AK254+calc5!AK254+calc6!AK254)</f>
        <v/>
      </c>
      <c r="AL254" s="31" t="str">
        <f>IF(AL$8="","",calc1!AL254+calc2!AL254+calc3!AL254+calc4!AL254+calc5!AL254+calc6!AL254)</f>
        <v/>
      </c>
      <c r="AM254" s="31" t="str">
        <f>IF(AM$8="","",calc1!AM254+calc2!AM254+calc3!AM254+calc4!AM254+calc5!AM254+calc6!AM254)</f>
        <v/>
      </c>
      <c r="AN254" s="31" t="str">
        <f>IF(AN$8="","",calc1!AN254+calc2!AN254+calc3!AN254+calc4!AN254+calc5!AN254+calc6!AN254)</f>
        <v/>
      </c>
      <c r="AO254" s="31" t="str">
        <f>IF(AO$8="","",calc1!AO254+calc2!AO254+calc3!AO254+calc4!AO254+calc5!AO254+calc6!AO254)</f>
        <v/>
      </c>
      <c r="AP254" s="31" t="str">
        <f>IF(AP$8="","",calc1!AP254+calc2!AP254+calc3!AP254+calc4!AP254+calc5!AP254+calc6!AP254)</f>
        <v/>
      </c>
      <c r="AQ254" s="31" t="str">
        <f>IF(AQ$8="","",calc1!AQ254+calc2!AQ254+calc3!AQ254+calc4!AQ254+calc5!AQ254+calc6!AQ254)</f>
        <v/>
      </c>
    </row>
    <row r="255" spans="2:43">
      <c r="B255" s="26">
        <f>'input rate-base'!B255</f>
        <v>7</v>
      </c>
      <c r="C255" s="26">
        <f>'input rate-base'!C255</f>
        <v>2032</v>
      </c>
      <c r="D255" s="31">
        <f>IF(D$8="","",calc1!D255+calc2!D255+calc3!D255+calc4!D255+calc5!D255+calc6!D255)</f>
        <v>34794913.390300006</v>
      </c>
      <c r="E255" s="31">
        <f>IF(E$8="","",calc1!E255+calc2!E255+calc3!E255+calc4!E255+calc5!E255+calc6!E255)</f>
        <v>85920.125779499998</v>
      </c>
      <c r="F255" s="31">
        <f>IF(F$8="","",calc1!F255+calc2!F255+calc3!F255+calc4!F255+calc5!F255+calc6!F255)</f>
        <v>1721761.5491800001</v>
      </c>
      <c r="G255" s="31">
        <f>IF(G$8="","",calc1!G255+calc2!G255+calc3!G255+calc4!G255+calc5!G255+calc6!G255)</f>
        <v>2426397.3914400004</v>
      </c>
      <c r="H255" s="31">
        <f>IF(H$8="","",calc1!H255+calc2!H255+calc3!H255+calc4!H255+calc5!H255+calc6!H255)</f>
        <v>15178.397706</v>
      </c>
      <c r="I255" s="31">
        <f>IF(I$8="","",calc1!I255+calc2!I255+calc3!I255+calc4!I255+calc5!I255+calc6!I255)</f>
        <v>10765100.60675</v>
      </c>
      <c r="J255" s="31">
        <f>IF(J$8="","",calc1!J255+calc2!J255+calc3!J255+calc4!J255+calc5!J255+calc6!J255)</f>
        <v>56105.5432</v>
      </c>
      <c r="K255" s="31">
        <f>IF(K$8="","",calc1!K255+calc2!K255+calc3!K255+calc4!K255+calc5!K255+calc6!K255)</f>
        <v>69661.012500000012</v>
      </c>
      <c r="L255" s="31">
        <f>IF(L$8="","",calc1!L255+calc2!L255+calc3!L255+calc4!L255+calc5!L255+calc6!L255)</f>
        <v>404277.64829373278</v>
      </c>
      <c r="M255" s="31">
        <f>IF(M$8="","",calc1!M255+calc2!M255+calc3!M255+calc4!M255+calc5!M255+calc6!M255)</f>
        <v>2152111.5499999998</v>
      </c>
      <c r="N255" s="31">
        <f>IF(N$8="","",calc1!N255+calc2!N255+calc3!N255+calc4!N255+calc5!N255+calc6!N255)</f>
        <v>220543.86713999999</v>
      </c>
      <c r="O255" s="31">
        <f>IF(O$8="","",calc1!O255+calc2!O255+calc3!O255+calc4!O255+calc5!O255+calc6!O255)</f>
        <v>381295.79499999993</v>
      </c>
      <c r="P255" s="31">
        <f>IF(P$8="","",calc1!P255+calc2!P255+calc3!P255+calc4!P255+calc5!P255+calc6!P255)</f>
        <v>0</v>
      </c>
      <c r="Q255" s="31">
        <f>IF(Q$8="","",calc1!Q255+calc2!Q255+calc3!Q255+calc4!Q255+calc5!Q255+calc6!Q255)</f>
        <v>334258.77048000001</v>
      </c>
      <c r="R255" s="31">
        <f>IF(R$8="","",calc1!R255+calc2!R255+calc3!R255+calc4!R255+calc5!R255+calc6!R255)</f>
        <v>1842.10356</v>
      </c>
      <c r="S255" s="31">
        <f>IF(S$8="","",calc1!S255+calc2!S255+calc3!S255+calc4!S255+calc5!S255+calc6!S255)</f>
        <v>227212.99825</v>
      </c>
      <c r="T255" s="31">
        <f>IF(T$8="","",calc1!T255+calc2!T255+calc3!T255+calc4!T255+calc5!T255+calc6!T255)</f>
        <v>3086.0914000000002</v>
      </c>
      <c r="U255" s="31">
        <f>IF(U$8="","",calc1!U255+calc2!U255+calc3!U255+calc4!U255+calc5!U255+calc6!U255)</f>
        <v>6972.9454999999998</v>
      </c>
      <c r="V255" s="31">
        <f>IF(V$8="","",calc1!V255+calc2!V255+calc3!V255+calc4!V255+calc5!V255+calc6!V255)</f>
        <v>2097.5984518595142</v>
      </c>
      <c r="W255" s="31">
        <f>IF(W$8="","",calc1!W255+calc2!W255+calc3!W255+calc4!W255+calc5!W255+calc6!W255)</f>
        <v>70788.722500000003</v>
      </c>
      <c r="X255" s="31">
        <f>IF(X$8="","",calc1!X255+calc2!X255+calc3!X255+calc4!X255+calc5!X255+calc6!X255)</f>
        <v>69427.404859999995</v>
      </c>
      <c r="Y255" s="31">
        <f>IF(Y$8="","",calc1!Y255+calc2!Y255+calc3!Y255+calc4!Y255+calc5!Y255+calc6!Y255)</f>
        <v>54438.707499999997</v>
      </c>
      <c r="Z255" s="31">
        <f>IF(Z$8="","",calc1!Z255+calc2!Z255+calc3!Z255+calc4!Z255+calc5!Z255+calc6!Z255)</f>
        <v>11229.87477</v>
      </c>
      <c r="AA255" s="31">
        <f>IF(AA$8="","",calc1!AA255+calc2!AA255+calc3!AA255+calc4!AA255+calc5!AA255+calc6!AA255)</f>
        <v>4880.5682299999999</v>
      </c>
      <c r="AB255" s="31">
        <f>IF(AB$8="","",calc1!AB255+calc2!AB255+calc3!AB255+calc4!AB255+calc5!AB255+calc6!AB255)</f>
        <v>0</v>
      </c>
      <c r="AC255" s="31" t="str">
        <f>IF(AC$8="","",calc1!AC255+calc2!AC255+calc3!AC255+calc4!AC255+calc5!AC255+calc6!AC255)</f>
        <v/>
      </c>
      <c r="AD255" s="31" t="str">
        <f>IF(AD$8="","",calc1!AD255+calc2!AD255+calc3!AD255+calc4!AD255+calc5!AD255+calc6!AD255)</f>
        <v/>
      </c>
      <c r="AE255" s="31" t="str">
        <f>IF(AE$8="","",calc1!AE255+calc2!AE255+calc3!AE255+calc4!AE255+calc5!AE255+calc6!AE255)</f>
        <v/>
      </c>
      <c r="AF255" s="31" t="str">
        <f>IF(AF$8="","",calc1!AF255+calc2!AF255+calc3!AF255+calc4!AF255+calc5!AF255+calc6!AF255)</f>
        <v/>
      </c>
      <c r="AG255" s="31" t="str">
        <f>IF(AG$8="","",calc1!AG255+calc2!AG255+calc3!AG255+calc4!AG255+calc5!AG255+calc6!AG255)</f>
        <v/>
      </c>
      <c r="AH255" s="31" t="str">
        <f>IF(AH$8="","",calc1!AH255+calc2!AH255+calc3!AH255+calc4!AH255+calc5!AH255+calc6!AH255)</f>
        <v/>
      </c>
      <c r="AI255" s="31" t="str">
        <f>IF(AI$8="","",calc1!AI255+calc2!AI255+calc3!AI255+calc4!AI255+calc5!AI255+calc6!AI255)</f>
        <v/>
      </c>
      <c r="AJ255" s="31" t="str">
        <f>IF(AJ$8="","",calc1!AJ255+calc2!AJ255+calc3!AJ255+calc4!AJ255+calc5!AJ255+calc6!AJ255)</f>
        <v/>
      </c>
      <c r="AK255" s="31" t="str">
        <f>IF(AK$8="","",calc1!AK255+calc2!AK255+calc3!AK255+calc4!AK255+calc5!AK255+calc6!AK255)</f>
        <v/>
      </c>
      <c r="AL255" s="31" t="str">
        <f>IF(AL$8="","",calc1!AL255+calc2!AL255+calc3!AL255+calc4!AL255+calc5!AL255+calc6!AL255)</f>
        <v/>
      </c>
      <c r="AM255" s="31" t="str">
        <f>IF(AM$8="","",calc1!AM255+calc2!AM255+calc3!AM255+calc4!AM255+calc5!AM255+calc6!AM255)</f>
        <v/>
      </c>
      <c r="AN255" s="31" t="str">
        <f>IF(AN$8="","",calc1!AN255+calc2!AN255+calc3!AN255+calc4!AN255+calc5!AN255+calc6!AN255)</f>
        <v/>
      </c>
      <c r="AO255" s="31" t="str">
        <f>IF(AO$8="","",calc1!AO255+calc2!AO255+calc3!AO255+calc4!AO255+calc5!AO255+calc6!AO255)</f>
        <v/>
      </c>
      <c r="AP255" s="31" t="str">
        <f>IF(AP$8="","",calc1!AP255+calc2!AP255+calc3!AP255+calc4!AP255+calc5!AP255+calc6!AP255)</f>
        <v/>
      </c>
      <c r="AQ255" s="31" t="str">
        <f>IF(AQ$8="","",calc1!AQ255+calc2!AQ255+calc3!AQ255+calc4!AQ255+calc5!AQ255+calc6!AQ255)</f>
        <v/>
      </c>
    </row>
    <row r="256" spans="2:43">
      <c r="B256" s="26">
        <f>'input rate-base'!B256</f>
        <v>8</v>
      </c>
      <c r="C256" s="26">
        <f>'input rate-base'!C256</f>
        <v>2032</v>
      </c>
      <c r="D256" s="31">
        <f>IF(D$8="","",calc1!D256+calc2!D256+calc3!D256+calc4!D256+calc5!D256+calc6!D256)</f>
        <v>35054319.641479999</v>
      </c>
      <c r="E256" s="31">
        <f>IF(E$8="","",calc1!E256+calc2!E256+calc3!E256+calc4!E256+calc5!E256+calc6!E256)</f>
        <v>85652.401216500002</v>
      </c>
      <c r="F256" s="31">
        <f>IF(F$8="","",calc1!F256+calc2!F256+calc3!F256+calc4!F256+calc5!F256+calc6!F256)</f>
        <v>1730230.98728</v>
      </c>
      <c r="G256" s="31">
        <f>IF(G$8="","",calc1!G256+calc2!G256+calc3!G256+calc4!G256+calc5!G256+calc6!G256)</f>
        <v>2435722.51296</v>
      </c>
      <c r="H256" s="31">
        <f>IF(H$8="","",calc1!H256+calc2!H256+calc3!H256+calc4!H256+calc5!H256+calc6!H256)</f>
        <v>15236.70534</v>
      </c>
      <c r="I256" s="31">
        <f>IF(I$8="","",calc1!I256+calc2!I256+calc3!I256+calc4!I256+calc5!I256+calc6!I256)</f>
        <v>10761516.418499999</v>
      </c>
      <c r="J256" s="31">
        <f>IF(J$8="","",calc1!J256+calc2!J256+calc3!J256+calc4!J256+calc5!J256+calc6!J256)</f>
        <v>52059.338100000001</v>
      </c>
      <c r="K256" s="31">
        <f>IF(K$8="","",calc1!K256+calc2!K256+calc3!K256+calc4!K256+calc5!K256+calc6!K256)</f>
        <v>70672.816999999995</v>
      </c>
      <c r="L256" s="31">
        <f>IF(L$8="","",calc1!L256+calc2!L256+calc3!L256+calc4!L256+calc5!L256+calc6!L256)</f>
        <v>415034.66329996911</v>
      </c>
      <c r="M256" s="31">
        <f>IF(M$8="","",calc1!M256+calc2!M256+calc3!M256+calc4!M256+calc5!M256+calc6!M256)</f>
        <v>2219112.2050000001</v>
      </c>
      <c r="N256" s="31">
        <f>IF(N$8="","",calc1!N256+calc2!N256+calc3!N256+calc4!N256+calc5!N256+calc6!N256)</f>
        <v>228613.80563000002</v>
      </c>
      <c r="O256" s="31">
        <f>IF(O$8="","",calc1!O256+calc2!O256+calc3!O256+calc4!O256+calc5!O256+calc6!O256)</f>
        <v>385762.71499999997</v>
      </c>
      <c r="P256" s="31">
        <f>IF(P$8="","",calc1!P256+calc2!P256+calc3!P256+calc4!P256+calc5!P256+calc6!P256)</f>
        <v>0</v>
      </c>
      <c r="Q256" s="31">
        <f>IF(Q$8="","",calc1!Q256+calc2!Q256+calc3!Q256+calc4!Q256+calc5!Q256+calc6!Q256)</f>
        <v>337733.054</v>
      </c>
      <c r="R256" s="31">
        <f>IF(R$8="","",calc1!R256+calc2!R256+calc3!R256+calc4!R256+calc5!R256+calc6!R256)</f>
        <v>1930.6016400000001</v>
      </c>
      <c r="S256" s="31">
        <f>IF(S$8="","",calc1!S256+calc2!S256+calc3!S256+calc4!S256+calc5!S256+calc6!S256)</f>
        <v>226931.98775</v>
      </c>
      <c r="T256" s="31">
        <f>IF(T$8="","",calc1!T256+calc2!T256+calc3!T256+calc4!T256+calc5!T256+calc6!T256)</f>
        <v>3069.8184000000001</v>
      </c>
      <c r="U256" s="31">
        <f>IF(U$8="","",calc1!U256+calc2!U256+calc3!U256+calc4!U256+calc5!U256+calc6!U256)</f>
        <v>6938.2732500000002</v>
      </c>
      <c r="V256" s="31">
        <f>IF(V$8="","",calc1!V256+calc2!V256+calc3!V256+calc4!V256+calc5!V256+calc6!V256)</f>
        <v>2369.5163139345809</v>
      </c>
      <c r="W256" s="31">
        <f>IF(W$8="","",calc1!W256+calc2!W256+calc3!W256+calc4!W256+calc5!W256+calc6!W256)</f>
        <v>72348.172500000001</v>
      </c>
      <c r="X256" s="31">
        <f>IF(X$8="","",calc1!X256+calc2!X256+calc3!X256+calc4!X256+calc5!X256+calc6!X256)</f>
        <v>69449.487110000002</v>
      </c>
      <c r="Y256" s="31">
        <f>IF(Y$8="","",calc1!Y256+calc2!Y256+calc3!Y256+calc4!Y256+calc5!Y256+calc6!Y256)</f>
        <v>57022.684999999998</v>
      </c>
      <c r="Z256" s="31">
        <f>IF(Z$8="","",calc1!Z256+calc2!Z256+calc3!Z256+calc4!Z256+calc5!Z256+calc6!Z256)</f>
        <v>11321.867979999999</v>
      </c>
      <c r="AA256" s="31">
        <f>IF(AA$8="","",calc1!AA256+calc2!AA256+calc3!AA256+calc4!AA256+calc5!AA256+calc6!AA256)</f>
        <v>5035.6764999999996</v>
      </c>
      <c r="AB256" s="31">
        <f>IF(AB$8="","",calc1!AB256+calc2!AB256+calc3!AB256+calc4!AB256+calc5!AB256+calc6!AB256)</f>
        <v>0</v>
      </c>
      <c r="AC256" s="31" t="str">
        <f>IF(AC$8="","",calc1!AC256+calc2!AC256+calc3!AC256+calc4!AC256+calc5!AC256+calc6!AC256)</f>
        <v/>
      </c>
      <c r="AD256" s="31" t="str">
        <f>IF(AD$8="","",calc1!AD256+calc2!AD256+calc3!AD256+calc4!AD256+calc5!AD256+calc6!AD256)</f>
        <v/>
      </c>
      <c r="AE256" s="31" t="str">
        <f>IF(AE$8="","",calc1!AE256+calc2!AE256+calc3!AE256+calc4!AE256+calc5!AE256+calc6!AE256)</f>
        <v/>
      </c>
      <c r="AF256" s="31" t="str">
        <f>IF(AF$8="","",calc1!AF256+calc2!AF256+calc3!AF256+calc4!AF256+calc5!AF256+calc6!AF256)</f>
        <v/>
      </c>
      <c r="AG256" s="31" t="str">
        <f>IF(AG$8="","",calc1!AG256+calc2!AG256+calc3!AG256+calc4!AG256+calc5!AG256+calc6!AG256)</f>
        <v/>
      </c>
      <c r="AH256" s="31" t="str">
        <f>IF(AH$8="","",calc1!AH256+calc2!AH256+calc3!AH256+calc4!AH256+calc5!AH256+calc6!AH256)</f>
        <v/>
      </c>
      <c r="AI256" s="31" t="str">
        <f>IF(AI$8="","",calc1!AI256+calc2!AI256+calc3!AI256+calc4!AI256+calc5!AI256+calc6!AI256)</f>
        <v/>
      </c>
      <c r="AJ256" s="31" t="str">
        <f>IF(AJ$8="","",calc1!AJ256+calc2!AJ256+calc3!AJ256+calc4!AJ256+calc5!AJ256+calc6!AJ256)</f>
        <v/>
      </c>
      <c r="AK256" s="31" t="str">
        <f>IF(AK$8="","",calc1!AK256+calc2!AK256+calc3!AK256+calc4!AK256+calc5!AK256+calc6!AK256)</f>
        <v/>
      </c>
      <c r="AL256" s="31" t="str">
        <f>IF(AL$8="","",calc1!AL256+calc2!AL256+calc3!AL256+calc4!AL256+calc5!AL256+calc6!AL256)</f>
        <v/>
      </c>
      <c r="AM256" s="31" t="str">
        <f>IF(AM$8="","",calc1!AM256+calc2!AM256+calc3!AM256+calc4!AM256+calc5!AM256+calc6!AM256)</f>
        <v/>
      </c>
      <c r="AN256" s="31" t="str">
        <f>IF(AN$8="","",calc1!AN256+calc2!AN256+calc3!AN256+calc4!AN256+calc5!AN256+calc6!AN256)</f>
        <v/>
      </c>
      <c r="AO256" s="31" t="str">
        <f>IF(AO$8="","",calc1!AO256+calc2!AO256+calc3!AO256+calc4!AO256+calc5!AO256+calc6!AO256)</f>
        <v/>
      </c>
      <c r="AP256" s="31" t="str">
        <f>IF(AP$8="","",calc1!AP256+calc2!AP256+calc3!AP256+calc4!AP256+calc5!AP256+calc6!AP256)</f>
        <v/>
      </c>
      <c r="AQ256" s="31" t="str">
        <f>IF(AQ$8="","",calc1!AQ256+calc2!AQ256+calc3!AQ256+calc4!AQ256+calc5!AQ256+calc6!AQ256)</f>
        <v/>
      </c>
    </row>
    <row r="257" spans="2:43">
      <c r="B257" s="26">
        <f>'input rate-base'!B257</f>
        <v>9</v>
      </c>
      <c r="C257" s="26">
        <f>'input rate-base'!C257</f>
        <v>2032</v>
      </c>
      <c r="D257" s="31">
        <f>IF(D$8="","",calc1!D257+calc2!D257+calc3!D257+calc4!D257+calc5!D257+calc6!D257)</f>
        <v>33747094.517100006</v>
      </c>
      <c r="E257" s="31">
        <f>IF(E$8="","",calc1!E257+calc2!E257+calc3!E257+calc4!E257+calc5!E257+calc6!E257)</f>
        <v>80857.883400000006</v>
      </c>
      <c r="F257" s="31">
        <f>IF(F$8="","",calc1!F257+calc2!F257+calc3!F257+calc4!F257+calc5!F257+calc6!F257)</f>
        <v>1643071.85617</v>
      </c>
      <c r="G257" s="31">
        <f>IF(G$8="","",calc1!G257+calc2!G257+calc3!G257+calc4!G257+calc5!G257+calc6!G257)</f>
        <v>2390521.1418000003</v>
      </c>
      <c r="H257" s="31">
        <f>IF(H$8="","",calc1!H257+calc2!H257+calc3!H257+calc4!H257+calc5!H257+calc6!H257)</f>
        <v>14927.167187999999</v>
      </c>
      <c r="I257" s="31">
        <f>IF(I$8="","",calc1!I257+calc2!I257+calc3!I257+calc4!I257+calc5!I257+calc6!I257)</f>
        <v>11029536.134500001</v>
      </c>
      <c r="J257" s="31">
        <f>IF(J$8="","",calc1!J257+calc2!J257+calc3!J257+calc4!J257+calc5!J257+calc6!J257)</f>
        <v>56272.215600000003</v>
      </c>
      <c r="K257" s="31">
        <f>IF(K$8="","",calc1!K257+calc2!K257+calc3!K257+calc4!K257+calc5!K257+calc6!K257)</f>
        <v>67320.166750000004</v>
      </c>
      <c r="L257" s="31">
        <f>IF(L$8="","",calc1!L257+calc2!L257+calc3!L257+calc4!L257+calc5!L257+calc6!L257)</f>
        <v>411385.46454165125</v>
      </c>
      <c r="M257" s="31">
        <f>IF(M$8="","",calc1!M257+calc2!M257+calc3!M257+calc4!M257+calc5!M257+calc6!M257)</f>
        <v>2238091.54</v>
      </c>
      <c r="N257" s="31">
        <f>IF(N$8="","",calc1!N257+calc2!N257+calc3!N257+calc4!N257+calc5!N257+calc6!N257)</f>
        <v>234822.51224000001</v>
      </c>
      <c r="O257" s="31">
        <f>IF(O$8="","",calc1!O257+calc2!O257+calc3!O257+calc4!O257+calc5!O257+calc6!O257)</f>
        <v>378760.5625</v>
      </c>
      <c r="P257" s="31">
        <f>IF(P$8="","",calc1!P257+calc2!P257+calc3!P257+calc4!P257+calc5!P257+calc6!P257)</f>
        <v>0</v>
      </c>
      <c r="Q257" s="31">
        <f>IF(Q$8="","",calc1!Q257+calc2!Q257+calc3!Q257+calc4!Q257+calc5!Q257+calc6!Q257)</f>
        <v>287609.12771999999</v>
      </c>
      <c r="R257" s="31">
        <f>IF(R$8="","",calc1!R257+calc2!R257+calc3!R257+calc4!R257+calc5!R257+calc6!R257)</f>
        <v>2038.0984800000001</v>
      </c>
      <c r="S257" s="31">
        <f>IF(S$8="","",calc1!S257+calc2!S257+calc3!S257+calc4!S257+calc5!S257+calc6!S257)</f>
        <v>224285.79500000001</v>
      </c>
      <c r="T257" s="31">
        <f>IF(T$8="","",calc1!T257+calc2!T257+calc3!T257+calc4!T257+calc5!T257+calc6!T257)</f>
        <v>3045.0711000000001</v>
      </c>
      <c r="U257" s="31">
        <f>IF(U$8="","",calc1!U257+calc2!U257+calc3!U257+calc4!U257+calc5!U257+calc6!U257)</f>
        <v>6754.4657500000003</v>
      </c>
      <c r="V257" s="31">
        <f>IF(V$8="","",calc1!V257+calc2!V257+calc3!V257+calc4!V257+calc5!V257+calc6!V257)</f>
        <v>2244.6877109516231</v>
      </c>
      <c r="W257" s="31">
        <f>IF(W$8="","",calc1!W257+calc2!W257+calc3!W257+calc4!W257+calc5!W257+calc6!W257)</f>
        <v>72183.194999999992</v>
      </c>
      <c r="X257" s="31">
        <f>IF(X$8="","",calc1!X257+calc2!X257+calc3!X257+calc4!X257+calc5!X257+calc6!X257)</f>
        <v>74998.36957000001</v>
      </c>
      <c r="Y257" s="31">
        <f>IF(Y$8="","",calc1!Y257+calc2!Y257+calc3!Y257+calc4!Y257+calc5!Y257+calc6!Y257)</f>
        <v>57195.347499999996</v>
      </c>
      <c r="Z257" s="31">
        <f>IF(Z$8="","",calc1!Z257+calc2!Z257+calc3!Z257+calc4!Z257+calc5!Z257+calc6!Z257)</f>
        <v>11099.213659999999</v>
      </c>
      <c r="AA257" s="31">
        <f>IF(AA$8="","",calc1!AA257+calc2!AA257+calc3!AA257+calc4!AA257+calc5!AA257+calc6!AA257)</f>
        <v>5386.7240000000002</v>
      </c>
      <c r="AB257" s="31">
        <f>IF(AB$8="","",calc1!AB257+calc2!AB257+calc3!AB257+calc4!AB257+calc5!AB257+calc6!AB257)</f>
        <v>0</v>
      </c>
      <c r="AC257" s="31" t="str">
        <f>IF(AC$8="","",calc1!AC257+calc2!AC257+calc3!AC257+calc4!AC257+calc5!AC257+calc6!AC257)</f>
        <v/>
      </c>
      <c r="AD257" s="31" t="str">
        <f>IF(AD$8="","",calc1!AD257+calc2!AD257+calc3!AD257+calc4!AD257+calc5!AD257+calc6!AD257)</f>
        <v/>
      </c>
      <c r="AE257" s="31" t="str">
        <f>IF(AE$8="","",calc1!AE257+calc2!AE257+calc3!AE257+calc4!AE257+calc5!AE257+calc6!AE257)</f>
        <v/>
      </c>
      <c r="AF257" s="31" t="str">
        <f>IF(AF$8="","",calc1!AF257+calc2!AF257+calc3!AF257+calc4!AF257+calc5!AF257+calc6!AF257)</f>
        <v/>
      </c>
      <c r="AG257" s="31" t="str">
        <f>IF(AG$8="","",calc1!AG257+calc2!AG257+calc3!AG257+calc4!AG257+calc5!AG257+calc6!AG257)</f>
        <v/>
      </c>
      <c r="AH257" s="31" t="str">
        <f>IF(AH$8="","",calc1!AH257+calc2!AH257+calc3!AH257+calc4!AH257+calc5!AH257+calc6!AH257)</f>
        <v/>
      </c>
      <c r="AI257" s="31" t="str">
        <f>IF(AI$8="","",calc1!AI257+calc2!AI257+calc3!AI257+calc4!AI257+calc5!AI257+calc6!AI257)</f>
        <v/>
      </c>
      <c r="AJ257" s="31" t="str">
        <f>IF(AJ$8="","",calc1!AJ257+calc2!AJ257+calc3!AJ257+calc4!AJ257+calc5!AJ257+calc6!AJ257)</f>
        <v/>
      </c>
      <c r="AK257" s="31" t="str">
        <f>IF(AK$8="","",calc1!AK257+calc2!AK257+calc3!AK257+calc4!AK257+calc5!AK257+calc6!AK257)</f>
        <v/>
      </c>
      <c r="AL257" s="31" t="str">
        <f>IF(AL$8="","",calc1!AL257+calc2!AL257+calc3!AL257+calc4!AL257+calc5!AL257+calc6!AL257)</f>
        <v/>
      </c>
      <c r="AM257" s="31" t="str">
        <f>IF(AM$8="","",calc1!AM257+calc2!AM257+calc3!AM257+calc4!AM257+calc5!AM257+calc6!AM257)</f>
        <v/>
      </c>
      <c r="AN257" s="31" t="str">
        <f>IF(AN$8="","",calc1!AN257+calc2!AN257+calc3!AN257+calc4!AN257+calc5!AN257+calc6!AN257)</f>
        <v/>
      </c>
      <c r="AO257" s="31" t="str">
        <f>IF(AO$8="","",calc1!AO257+calc2!AO257+calc3!AO257+calc4!AO257+calc5!AO257+calc6!AO257)</f>
        <v/>
      </c>
      <c r="AP257" s="31" t="str">
        <f>IF(AP$8="","",calc1!AP257+calc2!AP257+calc3!AP257+calc4!AP257+calc5!AP257+calc6!AP257)</f>
        <v/>
      </c>
      <c r="AQ257" s="31" t="str">
        <f>IF(AQ$8="","",calc1!AQ257+calc2!AQ257+calc3!AQ257+calc4!AQ257+calc5!AQ257+calc6!AQ257)</f>
        <v/>
      </c>
    </row>
    <row r="258" spans="2:43">
      <c r="B258" s="26">
        <f>'input rate-base'!B258</f>
        <v>10</v>
      </c>
      <c r="C258" s="26">
        <f>'input rate-base'!C258</f>
        <v>2032</v>
      </c>
      <c r="D258" s="31">
        <f>IF(D$8="","",calc1!D258+calc2!D258+calc3!D258+calc4!D258+calc5!D258+calc6!D258)</f>
        <v>28575557.794490002</v>
      </c>
      <c r="E258" s="31">
        <f>IF(E$8="","",calc1!E258+calc2!E258+calc3!E258+calc4!E258+calc5!E258+calc6!E258)</f>
        <v>66613.386341999998</v>
      </c>
      <c r="F258" s="31">
        <f>IF(F$8="","",calc1!F258+calc2!F258+calc3!F258+calc4!F258+calc5!F258+calc6!F258)</f>
        <v>1353007.33815</v>
      </c>
      <c r="G258" s="31">
        <f>IF(G$8="","",calc1!G258+calc2!G258+calc3!G258+calc4!G258+calc5!G258+calc6!G258)</f>
        <v>2143485.4205999998</v>
      </c>
      <c r="H258" s="31">
        <f>IF(H$8="","",calc1!H258+calc2!H258+calc3!H258+calc4!H258+calc5!H258+calc6!H258)</f>
        <v>13234.912470000001</v>
      </c>
      <c r="I258" s="31">
        <f>IF(I$8="","",calc1!I258+calc2!I258+calc3!I258+calc4!I258+calc5!I258+calc6!I258)</f>
        <v>10610067.508000001</v>
      </c>
      <c r="J258" s="31">
        <f>IF(J$8="","",calc1!J258+calc2!J258+calc3!J258+calc4!J258+calc5!J258+calc6!J258)</f>
        <v>57774.123</v>
      </c>
      <c r="K258" s="31">
        <f>IF(K$8="","",calc1!K258+calc2!K258+calc3!K258+calc4!K258+calc5!K258+calc6!K258)</f>
        <v>59841.608249999997</v>
      </c>
      <c r="L258" s="31">
        <f>IF(L$8="","",calc1!L258+calc2!L258+calc3!L258+calc4!L258+calc5!L258+calc6!L258)</f>
        <v>337513.26625295758</v>
      </c>
      <c r="M258" s="31">
        <f>IF(M$8="","",calc1!M258+calc2!M258+calc3!M258+calc4!M258+calc5!M258+calc6!M258)</f>
        <v>2064644.7524999999</v>
      </c>
      <c r="N258" s="31">
        <f>IF(N$8="","",calc1!N258+calc2!N258+calc3!N258+calc4!N258+calc5!N258+calc6!N258)</f>
        <v>226485.75485999999</v>
      </c>
      <c r="O258" s="31">
        <f>IF(O$8="","",calc1!O258+calc2!O258+calc3!O258+calc4!O258+calc5!O258+calc6!O258)</f>
        <v>356247.12</v>
      </c>
      <c r="P258" s="31">
        <f>IF(P$8="","",calc1!P258+calc2!P258+calc3!P258+calc4!P258+calc5!P258+calc6!P258)</f>
        <v>0</v>
      </c>
      <c r="Q258" s="31">
        <f>IF(Q$8="","",calc1!Q258+calc2!Q258+calc3!Q258+calc4!Q258+calc5!Q258+calc6!Q258)</f>
        <v>177465.97076</v>
      </c>
      <c r="R258" s="31">
        <f>IF(R$8="","",calc1!R258+calc2!R258+calc3!R258+calc4!R258+calc5!R258+calc6!R258)</f>
        <v>1737.53712</v>
      </c>
      <c r="S258" s="31">
        <f>IF(S$8="","",calc1!S258+calc2!S258+calc3!S258+calc4!S258+calc5!S258+calc6!S258)</f>
        <v>210628.13375000001</v>
      </c>
      <c r="T258" s="31">
        <f>IF(T$8="","",calc1!T258+calc2!T258+calc3!T258+calc4!T258+calc5!T258+calc6!T258)</f>
        <v>2619.5940000000001</v>
      </c>
      <c r="U258" s="31">
        <f>IF(U$8="","",calc1!U258+calc2!U258+calc3!U258+calc4!U258+calc5!U258+calc6!U258)</f>
        <v>6650.4842500000004</v>
      </c>
      <c r="V258" s="31">
        <f>IF(V$8="","",calc1!V258+calc2!V258+calc3!V258+calc4!V258+calc5!V258+calc6!V258)</f>
        <v>1606.9967116960113</v>
      </c>
      <c r="W258" s="31">
        <f>IF(W$8="","",calc1!W258+calc2!W258+calc3!W258+calc4!W258+calc5!W258+calc6!W258)</f>
        <v>68401.5625</v>
      </c>
      <c r="X258" s="31">
        <f>IF(X$8="","",calc1!X258+calc2!X258+calc3!X258+calc4!X258+calc5!X258+calc6!X258)</f>
        <v>67570.914489999996</v>
      </c>
      <c r="Y258" s="31">
        <f>IF(Y$8="","",calc1!Y258+calc2!Y258+calc3!Y258+calc4!Y258+calc5!Y258+calc6!Y258)</f>
        <v>52473.652499999997</v>
      </c>
      <c r="Z258" s="31">
        <f>IF(Z$8="","",calc1!Z258+calc2!Z258+calc3!Z258+calc4!Z258+calc5!Z258+calc6!Z258)</f>
        <v>10630.47228</v>
      </c>
      <c r="AA258" s="31">
        <f>IF(AA$8="","",calc1!AA258+calc2!AA258+calc3!AA258+calc4!AA258+calc5!AA258+calc6!AA258)</f>
        <v>3022.8964500000002</v>
      </c>
      <c r="AB258" s="31">
        <f>IF(AB$8="","",calc1!AB258+calc2!AB258+calc3!AB258+calc4!AB258+calc5!AB258+calc6!AB258)</f>
        <v>0</v>
      </c>
      <c r="AC258" s="31" t="str">
        <f>IF(AC$8="","",calc1!AC258+calc2!AC258+calc3!AC258+calc4!AC258+calc5!AC258+calc6!AC258)</f>
        <v/>
      </c>
      <c r="AD258" s="31" t="str">
        <f>IF(AD$8="","",calc1!AD258+calc2!AD258+calc3!AD258+calc4!AD258+calc5!AD258+calc6!AD258)</f>
        <v/>
      </c>
      <c r="AE258" s="31" t="str">
        <f>IF(AE$8="","",calc1!AE258+calc2!AE258+calc3!AE258+calc4!AE258+calc5!AE258+calc6!AE258)</f>
        <v/>
      </c>
      <c r="AF258" s="31" t="str">
        <f>IF(AF$8="","",calc1!AF258+calc2!AF258+calc3!AF258+calc4!AF258+calc5!AF258+calc6!AF258)</f>
        <v/>
      </c>
      <c r="AG258" s="31" t="str">
        <f>IF(AG$8="","",calc1!AG258+calc2!AG258+calc3!AG258+calc4!AG258+calc5!AG258+calc6!AG258)</f>
        <v/>
      </c>
      <c r="AH258" s="31" t="str">
        <f>IF(AH$8="","",calc1!AH258+calc2!AH258+calc3!AH258+calc4!AH258+calc5!AH258+calc6!AH258)</f>
        <v/>
      </c>
      <c r="AI258" s="31" t="str">
        <f>IF(AI$8="","",calc1!AI258+calc2!AI258+calc3!AI258+calc4!AI258+calc5!AI258+calc6!AI258)</f>
        <v/>
      </c>
      <c r="AJ258" s="31" t="str">
        <f>IF(AJ$8="","",calc1!AJ258+calc2!AJ258+calc3!AJ258+calc4!AJ258+calc5!AJ258+calc6!AJ258)</f>
        <v/>
      </c>
      <c r="AK258" s="31" t="str">
        <f>IF(AK$8="","",calc1!AK258+calc2!AK258+calc3!AK258+calc4!AK258+calc5!AK258+calc6!AK258)</f>
        <v/>
      </c>
      <c r="AL258" s="31" t="str">
        <f>IF(AL$8="","",calc1!AL258+calc2!AL258+calc3!AL258+calc4!AL258+calc5!AL258+calc6!AL258)</f>
        <v/>
      </c>
      <c r="AM258" s="31" t="str">
        <f>IF(AM$8="","",calc1!AM258+calc2!AM258+calc3!AM258+calc4!AM258+calc5!AM258+calc6!AM258)</f>
        <v/>
      </c>
      <c r="AN258" s="31" t="str">
        <f>IF(AN$8="","",calc1!AN258+calc2!AN258+calc3!AN258+calc4!AN258+calc5!AN258+calc6!AN258)</f>
        <v/>
      </c>
      <c r="AO258" s="31" t="str">
        <f>IF(AO$8="","",calc1!AO258+calc2!AO258+calc3!AO258+calc4!AO258+calc5!AO258+calc6!AO258)</f>
        <v/>
      </c>
      <c r="AP258" s="31" t="str">
        <f>IF(AP$8="","",calc1!AP258+calc2!AP258+calc3!AP258+calc4!AP258+calc5!AP258+calc6!AP258)</f>
        <v/>
      </c>
      <c r="AQ258" s="31" t="str">
        <f>IF(AQ$8="","",calc1!AQ258+calc2!AQ258+calc3!AQ258+calc4!AQ258+calc5!AQ258+calc6!AQ258)</f>
        <v/>
      </c>
    </row>
    <row r="259" spans="2:43">
      <c r="B259" s="26">
        <f>'input rate-base'!B259</f>
        <v>11</v>
      </c>
      <c r="C259" s="26">
        <f>'input rate-base'!C259</f>
        <v>2032</v>
      </c>
      <c r="D259" s="31">
        <f>IF(D$8="","",calc1!D259+calc2!D259+calc3!D259+calc4!D259+calc5!D259+calc6!D259)</f>
        <v>22003813.755120002</v>
      </c>
      <c r="E259" s="31">
        <f>IF(E$8="","",calc1!E259+calc2!E259+calc3!E259+calc4!E259+calc5!E259+calc6!E259)</f>
        <v>50591.258299499998</v>
      </c>
      <c r="F259" s="31">
        <f>IF(F$8="","",calc1!F259+calc2!F259+calc3!F259+calc4!F259+calc5!F259+calc6!F259)</f>
        <v>1020052.01911</v>
      </c>
      <c r="G259" s="31">
        <f>IF(G$8="","",calc1!G259+calc2!G259+calc3!G259+calc4!G259+calc5!G259+calc6!G259)</f>
        <v>1761229.2827999999</v>
      </c>
      <c r="H259" s="31">
        <f>IF(H$8="","",calc1!H259+calc2!H259+calc3!H259+calc4!H259+calc5!H259+calc6!H259)</f>
        <v>10615.325346000001</v>
      </c>
      <c r="I259" s="31">
        <f>IF(I$8="","",calc1!I259+calc2!I259+calc3!I259+calc4!I259+calc5!I259+calc6!I259)</f>
        <v>9078708.4532500003</v>
      </c>
      <c r="J259" s="31">
        <f>IF(J$8="","",calc1!J259+calc2!J259+calc3!J259+calc4!J259+calc5!J259+calc6!J259)</f>
        <v>48784.637799999997</v>
      </c>
      <c r="K259" s="31">
        <f>IF(K$8="","",calc1!K259+calc2!K259+calc3!K259+calc4!K259+calc5!K259+calc6!K259)</f>
        <v>50949.981750000006</v>
      </c>
      <c r="L259" s="31">
        <f>IF(L$8="","",calc1!L259+calc2!L259+calc3!L259+calc4!L259+calc5!L259+calc6!L259)</f>
        <v>221169.52581999998</v>
      </c>
      <c r="M259" s="31">
        <f>IF(M$8="","",calc1!M259+calc2!M259+calc3!M259+calc4!M259+calc5!M259+calc6!M259)</f>
        <v>1887314.0299999998</v>
      </c>
      <c r="N259" s="31">
        <f>IF(N$8="","",calc1!N259+calc2!N259+calc3!N259+calc4!N259+calc5!N259+calc6!N259)</f>
        <v>213408.33653999999</v>
      </c>
      <c r="O259" s="31">
        <f>IF(O$8="","",calc1!O259+calc2!O259+calc3!O259+calc4!O259+calc5!O259+calc6!O259)</f>
        <v>334897.64</v>
      </c>
      <c r="P259" s="31">
        <f>IF(P$8="","",calc1!P259+calc2!P259+calc3!P259+calc4!P259+calc5!P259+calc6!P259)</f>
        <v>0</v>
      </c>
      <c r="Q259" s="31">
        <f>IF(Q$8="","",calc1!Q259+calc2!Q259+calc3!Q259+calc4!Q259+calc5!Q259+calc6!Q259)</f>
        <v>148590.82624000002</v>
      </c>
      <c r="R259" s="31">
        <f>IF(R$8="","",calc1!R259+calc2!R259+calc3!R259+calc4!R259+calc5!R259+calc6!R259)</f>
        <v>1501.1515200000001</v>
      </c>
      <c r="S259" s="31">
        <f>IF(S$8="","",calc1!S259+calc2!S259+calc3!S259+calc4!S259+calc5!S259+calc6!S259)</f>
        <v>191313.405</v>
      </c>
      <c r="T259" s="31">
        <f>IF(T$8="","",calc1!T259+calc2!T259+calc3!T259+calc4!T259+calc5!T259+calc6!T259)</f>
        <v>2630.1464000000001</v>
      </c>
      <c r="U259" s="31">
        <f>IF(U$8="","",calc1!U259+calc2!U259+calc3!U259+calc4!U259+calc5!U259+calc6!U259)</f>
        <v>6264.3964999999998</v>
      </c>
      <c r="V259" s="31">
        <f>IF(V$8="","",calc1!V259+calc2!V259+calc3!V259+calc4!V259+calc5!V259+calc6!V259)</f>
        <v>986.80103999999994</v>
      </c>
      <c r="W259" s="31">
        <f>IF(W$8="","",calc1!W259+calc2!W259+calc3!W259+calc4!W259+calc5!W259+calc6!W259)</f>
        <v>62276.947499999995</v>
      </c>
      <c r="X259" s="31">
        <f>IF(X$8="","",calc1!X259+calc2!X259+calc3!X259+calc4!X259+calc5!X259+calc6!X259)</f>
        <v>64756.130109999998</v>
      </c>
      <c r="Y259" s="31">
        <f>IF(Y$8="","",calc1!Y259+calc2!Y259+calc3!Y259+calc4!Y259+calc5!Y259+calc6!Y259)</f>
        <v>51973.564999999995</v>
      </c>
      <c r="Z259" s="31">
        <f>IF(Z$8="","",calc1!Z259+calc2!Z259+calc3!Z259+calc4!Z259+calc5!Z259+calc6!Z259)</f>
        <v>9950.0875500000002</v>
      </c>
      <c r="AA259" s="31">
        <f>IF(AA$8="","",calc1!AA259+calc2!AA259+calc3!AA259+calc4!AA259+calc5!AA259+calc6!AA259)</f>
        <v>2631.7152000000001</v>
      </c>
      <c r="AB259" s="31">
        <f>IF(AB$8="","",calc1!AB259+calc2!AB259+calc3!AB259+calc4!AB259+calc5!AB259+calc6!AB259)</f>
        <v>0</v>
      </c>
      <c r="AC259" s="31" t="str">
        <f>IF(AC$8="","",calc1!AC259+calc2!AC259+calc3!AC259+calc4!AC259+calc5!AC259+calc6!AC259)</f>
        <v/>
      </c>
      <c r="AD259" s="31" t="str">
        <f>IF(AD$8="","",calc1!AD259+calc2!AD259+calc3!AD259+calc4!AD259+calc5!AD259+calc6!AD259)</f>
        <v/>
      </c>
      <c r="AE259" s="31" t="str">
        <f>IF(AE$8="","",calc1!AE259+calc2!AE259+calc3!AE259+calc4!AE259+calc5!AE259+calc6!AE259)</f>
        <v/>
      </c>
      <c r="AF259" s="31" t="str">
        <f>IF(AF$8="","",calc1!AF259+calc2!AF259+calc3!AF259+calc4!AF259+calc5!AF259+calc6!AF259)</f>
        <v/>
      </c>
      <c r="AG259" s="31" t="str">
        <f>IF(AG$8="","",calc1!AG259+calc2!AG259+calc3!AG259+calc4!AG259+calc5!AG259+calc6!AG259)</f>
        <v/>
      </c>
      <c r="AH259" s="31" t="str">
        <f>IF(AH$8="","",calc1!AH259+calc2!AH259+calc3!AH259+calc4!AH259+calc5!AH259+calc6!AH259)</f>
        <v/>
      </c>
      <c r="AI259" s="31" t="str">
        <f>IF(AI$8="","",calc1!AI259+calc2!AI259+calc3!AI259+calc4!AI259+calc5!AI259+calc6!AI259)</f>
        <v/>
      </c>
      <c r="AJ259" s="31" t="str">
        <f>IF(AJ$8="","",calc1!AJ259+calc2!AJ259+calc3!AJ259+calc4!AJ259+calc5!AJ259+calc6!AJ259)</f>
        <v/>
      </c>
      <c r="AK259" s="31" t="str">
        <f>IF(AK$8="","",calc1!AK259+calc2!AK259+calc3!AK259+calc4!AK259+calc5!AK259+calc6!AK259)</f>
        <v/>
      </c>
      <c r="AL259" s="31" t="str">
        <f>IF(AL$8="","",calc1!AL259+calc2!AL259+calc3!AL259+calc4!AL259+calc5!AL259+calc6!AL259)</f>
        <v/>
      </c>
      <c r="AM259" s="31" t="str">
        <f>IF(AM$8="","",calc1!AM259+calc2!AM259+calc3!AM259+calc4!AM259+calc5!AM259+calc6!AM259)</f>
        <v/>
      </c>
      <c r="AN259" s="31" t="str">
        <f>IF(AN$8="","",calc1!AN259+calc2!AN259+calc3!AN259+calc4!AN259+calc5!AN259+calc6!AN259)</f>
        <v/>
      </c>
      <c r="AO259" s="31" t="str">
        <f>IF(AO$8="","",calc1!AO259+calc2!AO259+calc3!AO259+calc4!AO259+calc5!AO259+calc6!AO259)</f>
        <v/>
      </c>
      <c r="AP259" s="31" t="str">
        <f>IF(AP$8="","",calc1!AP259+calc2!AP259+calc3!AP259+calc4!AP259+calc5!AP259+calc6!AP259)</f>
        <v/>
      </c>
      <c r="AQ259" s="31" t="str">
        <f>IF(AQ$8="","",calc1!AQ259+calc2!AQ259+calc3!AQ259+calc4!AQ259+calc5!AQ259+calc6!AQ259)</f>
        <v/>
      </c>
    </row>
    <row r="260" spans="2:43">
      <c r="B260" s="26">
        <f>'input rate-base'!B260</f>
        <v>12</v>
      </c>
      <c r="C260" s="26">
        <f>'input rate-base'!C260</f>
        <v>2032</v>
      </c>
      <c r="D260" s="31">
        <f>IF(D$8="","",calc1!D260+calc2!D260+calc3!D260+calc4!D260+calc5!D260+calc6!D260)</f>
        <v>24757319.1877</v>
      </c>
      <c r="E260" s="31">
        <f>IF(E$8="","",calc1!E260+calc2!E260+calc3!E260+calc4!E260+calc5!E260+calc6!E260)</f>
        <v>57424.592795999997</v>
      </c>
      <c r="F260" s="31">
        <f>IF(F$8="","",calc1!F260+calc2!F260+calc3!F260+calc4!F260+calc5!F260+calc6!F260)</f>
        <v>1176975.9092000001</v>
      </c>
      <c r="G260" s="31">
        <f>IF(G$8="","",calc1!G260+calc2!G260+calc3!G260+calc4!G260+calc5!G260+calc6!G260)</f>
        <v>1867043.9145599999</v>
      </c>
      <c r="H260" s="31">
        <f>IF(H$8="","",calc1!H260+calc2!H260+calc3!H260+calc4!H260+calc5!H260+calc6!H260)</f>
        <v>11337.940008</v>
      </c>
      <c r="I260" s="31">
        <f>IF(I$8="","",calc1!I260+calc2!I260+calc3!I260+calc4!I260+calc5!I260+calc6!I260)</f>
        <v>9219303.9360000007</v>
      </c>
      <c r="J260" s="31">
        <f>IF(J$8="","",calc1!J260+calc2!J260+calc3!J260+calc4!J260+calc5!J260+calc6!J260)</f>
        <v>46001.650699999998</v>
      </c>
      <c r="K260" s="31">
        <f>IF(K$8="","",calc1!K260+calc2!K260+calc3!K260+calc4!K260+calc5!K260+calc6!K260)</f>
        <v>53222.858250000005</v>
      </c>
      <c r="L260" s="31">
        <f>IF(L$8="","",calc1!L260+calc2!L260+calc3!L260+calc4!L260+calc5!L260+calc6!L260)</f>
        <v>212902.70462</v>
      </c>
      <c r="M260" s="31">
        <f>IF(M$8="","",calc1!M260+calc2!M260+calc3!M260+calc4!M260+calc5!M260+calc6!M260)</f>
        <v>1854397.0975000001</v>
      </c>
      <c r="N260" s="31">
        <f>IF(N$8="","",calc1!N260+calc2!N260+calc3!N260+calc4!N260+calc5!N260+calc6!N260)</f>
        <v>226472.07157999999</v>
      </c>
      <c r="O260" s="31">
        <f>IF(O$8="","",calc1!O260+calc2!O260+calc3!O260+calc4!O260+calc5!O260+calc6!O260)</f>
        <v>331027.34249999997</v>
      </c>
      <c r="P260" s="31">
        <f>IF(P$8="","",calc1!P260+calc2!P260+calc3!P260+calc4!P260+calc5!P260+calc6!P260)</f>
        <v>0</v>
      </c>
      <c r="Q260" s="31">
        <f>IF(Q$8="","",calc1!Q260+calc2!Q260+calc3!Q260+calc4!Q260+calc5!Q260+calc6!Q260)</f>
        <v>166574.55408</v>
      </c>
      <c r="R260" s="31">
        <f>IF(R$8="","",calc1!R260+calc2!R260+calc3!R260+calc4!R260+calc5!R260+calc6!R260)</f>
        <v>1661.0048400000001</v>
      </c>
      <c r="S260" s="31">
        <f>IF(S$8="","",calc1!S260+calc2!S260+calc3!S260+calc4!S260+calc5!S260+calc6!S260)</f>
        <v>196722.29475</v>
      </c>
      <c r="T260" s="31">
        <f>IF(T$8="","",calc1!T260+calc2!T260+calc3!T260+calc4!T260+calc5!T260+calc6!T260)</f>
        <v>2728.6729999999998</v>
      </c>
      <c r="U260" s="31">
        <f>IF(U$8="","",calc1!U260+calc2!U260+calc3!U260+calc4!U260+calc5!U260+calc6!U260)</f>
        <v>6127.3010000000004</v>
      </c>
      <c r="V260" s="31">
        <f>IF(V$8="","",calc1!V260+calc2!V260+calc3!V260+calc4!V260+calc5!V260+calc6!V260)</f>
        <v>940.17445999999995</v>
      </c>
      <c r="W260" s="31">
        <f>IF(W$8="","",calc1!W260+calc2!W260+calc3!W260+calc4!W260+calc5!W260+calc6!W260)</f>
        <v>62552.009999999995</v>
      </c>
      <c r="X260" s="31">
        <f>IF(X$8="","",calc1!X260+calc2!X260+calc3!X260+calc4!X260+calc5!X260+calc6!X260)</f>
        <v>63870.955349999997</v>
      </c>
      <c r="Y260" s="31">
        <f>IF(Y$8="","",calc1!Y260+calc2!Y260+calc3!Y260+calc4!Y260+calc5!Y260+calc6!Y260)</f>
        <v>52366.732499999998</v>
      </c>
      <c r="Z260" s="31">
        <f>IF(Z$8="","",calc1!Z260+calc2!Z260+calc3!Z260+calc4!Z260+calc5!Z260+calc6!Z260)</f>
        <v>9729.8101800000004</v>
      </c>
      <c r="AA260" s="31">
        <f>IF(AA$8="","",calc1!AA260+calc2!AA260+calc3!AA260+calc4!AA260+calc5!AA260+calc6!AA260)</f>
        <v>2842.1974399999999</v>
      </c>
      <c r="AB260" s="31">
        <f>IF(AB$8="","",calc1!AB260+calc2!AB260+calc3!AB260+calc4!AB260+calc5!AB260+calc6!AB260)</f>
        <v>0</v>
      </c>
      <c r="AC260" s="31" t="str">
        <f>IF(AC$8="","",calc1!AC260+calc2!AC260+calc3!AC260+calc4!AC260+calc5!AC260+calc6!AC260)</f>
        <v/>
      </c>
      <c r="AD260" s="31" t="str">
        <f>IF(AD$8="","",calc1!AD260+calc2!AD260+calc3!AD260+calc4!AD260+calc5!AD260+calc6!AD260)</f>
        <v/>
      </c>
      <c r="AE260" s="31" t="str">
        <f>IF(AE$8="","",calc1!AE260+calc2!AE260+calc3!AE260+calc4!AE260+calc5!AE260+calc6!AE260)</f>
        <v/>
      </c>
      <c r="AF260" s="31" t="str">
        <f>IF(AF$8="","",calc1!AF260+calc2!AF260+calc3!AF260+calc4!AF260+calc5!AF260+calc6!AF260)</f>
        <v/>
      </c>
      <c r="AG260" s="31" t="str">
        <f>IF(AG$8="","",calc1!AG260+calc2!AG260+calc3!AG260+calc4!AG260+calc5!AG260+calc6!AG260)</f>
        <v/>
      </c>
      <c r="AH260" s="31" t="str">
        <f>IF(AH$8="","",calc1!AH260+calc2!AH260+calc3!AH260+calc4!AH260+calc5!AH260+calc6!AH260)</f>
        <v/>
      </c>
      <c r="AI260" s="31" t="str">
        <f>IF(AI$8="","",calc1!AI260+calc2!AI260+calc3!AI260+calc4!AI260+calc5!AI260+calc6!AI260)</f>
        <v/>
      </c>
      <c r="AJ260" s="31" t="str">
        <f>IF(AJ$8="","",calc1!AJ260+calc2!AJ260+calc3!AJ260+calc4!AJ260+calc5!AJ260+calc6!AJ260)</f>
        <v/>
      </c>
      <c r="AK260" s="31" t="str">
        <f>IF(AK$8="","",calc1!AK260+calc2!AK260+calc3!AK260+calc4!AK260+calc5!AK260+calc6!AK260)</f>
        <v/>
      </c>
      <c r="AL260" s="31" t="str">
        <f>IF(AL$8="","",calc1!AL260+calc2!AL260+calc3!AL260+calc4!AL260+calc5!AL260+calc6!AL260)</f>
        <v/>
      </c>
      <c r="AM260" s="31" t="str">
        <f>IF(AM$8="","",calc1!AM260+calc2!AM260+calc3!AM260+calc4!AM260+calc5!AM260+calc6!AM260)</f>
        <v/>
      </c>
      <c r="AN260" s="31" t="str">
        <f>IF(AN$8="","",calc1!AN260+calc2!AN260+calc3!AN260+calc4!AN260+calc5!AN260+calc6!AN260)</f>
        <v/>
      </c>
      <c r="AO260" s="31" t="str">
        <f>IF(AO$8="","",calc1!AO260+calc2!AO260+calc3!AO260+calc4!AO260+calc5!AO260+calc6!AO260)</f>
        <v/>
      </c>
      <c r="AP260" s="31" t="str">
        <f>IF(AP$8="","",calc1!AP260+calc2!AP260+calc3!AP260+calc4!AP260+calc5!AP260+calc6!AP260)</f>
        <v/>
      </c>
      <c r="AQ260" s="31" t="str">
        <f>IF(AQ$8="","",calc1!AQ260+calc2!AQ260+calc3!AQ260+calc4!AQ260+calc5!AQ260+calc6!AQ260)</f>
        <v/>
      </c>
    </row>
    <row r="261" spans="2:43">
      <c r="B261" s="26">
        <f>'input rate-base'!B261</f>
        <v>1</v>
      </c>
      <c r="C261" s="26">
        <f>'input rate-base'!C261</f>
        <v>2033</v>
      </c>
      <c r="D261" s="31">
        <f>IF(D$8="","",calc1!D261+calc2!D261+calc3!D261+calc4!D261+calc5!D261+calc6!D261)</f>
        <v>29062727.831010003</v>
      </c>
      <c r="E261" s="31">
        <f>IF(E$8="","",calc1!E261+calc2!E261+calc3!E261+calc4!E261+calc5!E261+calc6!E261)</f>
        <v>66905.557228499994</v>
      </c>
      <c r="F261" s="31">
        <f>IF(F$8="","",calc1!F261+calc2!F261+calc3!F261+calc4!F261+calc5!F261+calc6!F261)</f>
        <v>1394319.6674300001</v>
      </c>
      <c r="G261" s="31">
        <f>IF(G$8="","",calc1!G261+calc2!G261+calc3!G261+calc4!G261+calc5!G261+calc6!G261)</f>
        <v>2060600.29764</v>
      </c>
      <c r="H261" s="31">
        <f>IF(H$8="","",calc1!H261+calc2!H261+calc3!H261+calc4!H261+calc5!H261+calc6!H261)</f>
        <v>12655.323306</v>
      </c>
      <c r="I261" s="31">
        <f>IF(I$8="","",calc1!I261+calc2!I261+calc3!I261+calc4!I261+calc5!I261+calc6!I261)</f>
        <v>9319013.5237499997</v>
      </c>
      <c r="J261" s="31">
        <f>IF(J$8="","",calc1!J261+calc2!J261+calc3!J261+calc4!J261+calc5!J261+calc6!J261)</f>
        <v>45787.768500000006</v>
      </c>
      <c r="K261" s="31">
        <f>IF(K$8="","",calc1!K261+calc2!K261+calc3!K261+calc4!K261+calc5!K261+calc6!K261)</f>
        <v>54225.266000000003</v>
      </c>
      <c r="L261" s="31">
        <f>IF(L$8="","",calc1!L261+calc2!L261+calc3!L261+calc4!L261+calc5!L261+calc6!L261)</f>
        <v>218619.39562</v>
      </c>
      <c r="M261" s="31">
        <f>IF(M$8="","",calc1!M261+calc2!M261+calc3!M261+calc4!M261+calc5!M261+calc6!M261)</f>
        <v>1831010.6600000001</v>
      </c>
      <c r="N261" s="31">
        <f>IF(N$8="","",calc1!N261+calc2!N261+calc3!N261+calc4!N261+calc5!N261+calc6!N261)</f>
        <v>224033.21339000002</v>
      </c>
      <c r="O261" s="31">
        <f>IF(O$8="","",calc1!O261+calc2!O261+calc3!O261+calc4!O261+calc5!O261+calc6!O261)</f>
        <v>332049.005</v>
      </c>
      <c r="P261" s="31">
        <f>IF(P$8="","",calc1!P261+calc2!P261+calc3!P261+calc4!P261+calc5!P261+calc6!P261)</f>
        <v>0</v>
      </c>
      <c r="Q261" s="31">
        <f>IF(Q$8="","",calc1!Q261+calc2!Q261+calc3!Q261+calc4!Q261+calc5!Q261+calc6!Q261)</f>
        <v>177559.67744</v>
      </c>
      <c r="R261" s="31">
        <f>IF(R$8="","",calc1!R261+calc2!R261+calc3!R261+calc4!R261+calc5!R261+calc6!R261)</f>
        <v>1912.33548</v>
      </c>
      <c r="S261" s="31">
        <f>IF(S$8="","",calc1!S261+calc2!S261+calc3!S261+calc4!S261+calc5!S261+calc6!S261)</f>
        <v>198795.70225</v>
      </c>
      <c r="T261" s="31">
        <f>IF(T$8="","",calc1!T261+calc2!T261+calc3!T261+calc4!T261+calc5!T261+calc6!T261)</f>
        <v>3041.915</v>
      </c>
      <c r="U261" s="31">
        <f>IF(U$8="","",calc1!U261+calc2!U261+calc3!U261+calc4!U261+calc5!U261+calc6!U261)</f>
        <v>6011.0619999999999</v>
      </c>
      <c r="V261" s="31">
        <f>IF(V$8="","",calc1!V261+calc2!V261+calc3!V261+calc4!V261+calc5!V261+calc6!V261)</f>
        <v>889.77215999999999</v>
      </c>
      <c r="W261" s="31">
        <f>IF(W$8="","",calc1!W261+calc2!W261+calc3!W261+calc4!W261+calc5!W261+calc6!W261)</f>
        <v>60446.39</v>
      </c>
      <c r="X261" s="31">
        <f>IF(X$8="","",calc1!X261+calc2!X261+calc3!X261+calc4!X261+calc5!X261+calc6!X261)</f>
        <v>62453.140429999999</v>
      </c>
      <c r="Y261" s="31">
        <f>IF(Y$8="","",calc1!Y261+calc2!Y261+calc3!Y261+calc4!Y261+calc5!Y261+calc6!Y261)</f>
        <v>50583.102499999994</v>
      </c>
      <c r="Z261" s="31">
        <f>IF(Z$8="","",calc1!Z261+calc2!Z261+calc3!Z261+calc4!Z261+calc5!Z261+calc6!Z261)</f>
        <v>9499.1629400000002</v>
      </c>
      <c r="AA261" s="31">
        <f>IF(AA$8="","",calc1!AA261+calc2!AA261+calc3!AA261+calc4!AA261+calc5!AA261+calc6!AA261)</f>
        <v>2853.26305</v>
      </c>
      <c r="AB261" s="31">
        <f>IF(AB$8="","",calc1!AB261+calc2!AB261+calc3!AB261+calc4!AB261+calc5!AB261+calc6!AB261)</f>
        <v>0</v>
      </c>
      <c r="AC261" s="31" t="str">
        <f>IF(AC$8="","",calc1!AC261+calc2!AC261+calc3!AC261+calc4!AC261+calc5!AC261+calc6!AC261)</f>
        <v/>
      </c>
      <c r="AD261" s="31" t="str">
        <f>IF(AD$8="","",calc1!AD261+calc2!AD261+calc3!AD261+calc4!AD261+calc5!AD261+calc6!AD261)</f>
        <v/>
      </c>
      <c r="AE261" s="31" t="str">
        <f>IF(AE$8="","",calc1!AE261+calc2!AE261+calc3!AE261+calc4!AE261+calc5!AE261+calc6!AE261)</f>
        <v/>
      </c>
      <c r="AF261" s="31" t="str">
        <f>IF(AF$8="","",calc1!AF261+calc2!AF261+calc3!AF261+calc4!AF261+calc5!AF261+calc6!AF261)</f>
        <v/>
      </c>
      <c r="AG261" s="31" t="str">
        <f>IF(AG$8="","",calc1!AG261+calc2!AG261+calc3!AG261+calc4!AG261+calc5!AG261+calc6!AG261)</f>
        <v/>
      </c>
      <c r="AH261" s="31" t="str">
        <f>IF(AH$8="","",calc1!AH261+calc2!AH261+calc3!AH261+calc4!AH261+calc5!AH261+calc6!AH261)</f>
        <v/>
      </c>
      <c r="AI261" s="31" t="str">
        <f>IF(AI$8="","",calc1!AI261+calc2!AI261+calc3!AI261+calc4!AI261+calc5!AI261+calc6!AI261)</f>
        <v/>
      </c>
      <c r="AJ261" s="31" t="str">
        <f>IF(AJ$8="","",calc1!AJ261+calc2!AJ261+calc3!AJ261+calc4!AJ261+calc5!AJ261+calc6!AJ261)</f>
        <v/>
      </c>
      <c r="AK261" s="31" t="str">
        <f>IF(AK$8="","",calc1!AK261+calc2!AK261+calc3!AK261+calc4!AK261+calc5!AK261+calc6!AK261)</f>
        <v/>
      </c>
      <c r="AL261" s="31" t="str">
        <f>IF(AL$8="","",calc1!AL261+calc2!AL261+calc3!AL261+calc4!AL261+calc5!AL261+calc6!AL261)</f>
        <v/>
      </c>
      <c r="AM261" s="31" t="str">
        <f>IF(AM$8="","",calc1!AM261+calc2!AM261+calc3!AM261+calc4!AM261+calc5!AM261+calc6!AM261)</f>
        <v/>
      </c>
      <c r="AN261" s="31" t="str">
        <f>IF(AN$8="","",calc1!AN261+calc2!AN261+calc3!AN261+calc4!AN261+calc5!AN261+calc6!AN261)</f>
        <v/>
      </c>
      <c r="AO261" s="31" t="str">
        <f>IF(AO$8="","",calc1!AO261+calc2!AO261+calc3!AO261+calc4!AO261+calc5!AO261+calc6!AO261)</f>
        <v/>
      </c>
      <c r="AP261" s="31" t="str">
        <f>IF(AP$8="","",calc1!AP261+calc2!AP261+calc3!AP261+calc4!AP261+calc5!AP261+calc6!AP261)</f>
        <v/>
      </c>
      <c r="AQ261" s="31" t="str">
        <f>IF(AQ$8="","",calc1!AQ261+calc2!AQ261+calc3!AQ261+calc4!AQ261+calc5!AQ261+calc6!AQ261)</f>
        <v/>
      </c>
    </row>
    <row r="262" spans="2:43">
      <c r="B262" s="26">
        <f>'input rate-base'!B262</f>
        <v>2</v>
      </c>
      <c r="C262" s="26">
        <f>'input rate-base'!C262</f>
        <v>2033</v>
      </c>
      <c r="D262" s="31">
        <f>IF(D$8="","",calc1!D262+calc2!D262+calc3!D262+calc4!D262+calc5!D262+calc6!D262)</f>
        <v>27145186.580730002</v>
      </c>
      <c r="E262" s="31">
        <f>IF(E$8="","",calc1!E262+calc2!E262+calc3!E262+calc4!E262+calc5!E262+calc6!E262)</f>
        <v>61215.181869</v>
      </c>
      <c r="F262" s="31">
        <f>IF(F$8="","",calc1!F262+calc2!F262+calc3!F262+calc4!F262+calc5!F262+calc6!F262)</f>
        <v>1281047.4778200001</v>
      </c>
      <c r="G262" s="31">
        <f>IF(G$8="","",calc1!G262+calc2!G262+calc3!G262+calc4!G262+calc5!G262+calc6!G262)</f>
        <v>1967598.2761200001</v>
      </c>
      <c r="H262" s="31">
        <f>IF(H$8="","",calc1!H262+calc2!H262+calc3!H262+calc4!H262+calc5!H262+calc6!H262)</f>
        <v>12013.272666000001</v>
      </c>
      <c r="I262" s="31">
        <f>IF(I$8="","",calc1!I262+calc2!I262+calc3!I262+calc4!I262+calc5!I262+calc6!I262)</f>
        <v>9296860.4517499991</v>
      </c>
      <c r="J262" s="31">
        <f>IF(J$8="","",calc1!J262+calc2!J262+calc3!J262+calc4!J262+calc5!J262+calc6!J262)</f>
        <v>49318.374200000006</v>
      </c>
      <c r="K262" s="31">
        <f>IF(K$8="","",calc1!K262+calc2!K262+calc3!K262+calc4!K262+calc5!K262+calc6!K262)</f>
        <v>52438.836000000003</v>
      </c>
      <c r="L262" s="31">
        <f>IF(L$8="","",calc1!L262+calc2!L262+calc3!L262+calc4!L262+calc5!L262+calc6!L262)</f>
        <v>217094.06826</v>
      </c>
      <c r="M262" s="31">
        <f>IF(M$8="","",calc1!M262+calc2!M262+calc3!M262+calc4!M262+calc5!M262+calc6!M262)</f>
        <v>1821253.3525</v>
      </c>
      <c r="N262" s="31">
        <f>IF(N$8="","",calc1!N262+calc2!N262+calc3!N262+calc4!N262+calc5!N262+calc6!N262)</f>
        <v>218679.72176000001</v>
      </c>
      <c r="O262" s="31">
        <f>IF(O$8="","",calc1!O262+calc2!O262+calc3!O262+calc4!O262+calc5!O262+calc6!O262)</f>
        <v>326624.45250000001</v>
      </c>
      <c r="P262" s="31">
        <f>IF(P$8="","",calc1!P262+calc2!P262+calc3!P262+calc4!P262+calc5!P262+calc6!P262)</f>
        <v>0</v>
      </c>
      <c r="Q262" s="31">
        <f>IF(Q$8="","",calc1!Q262+calc2!Q262+calc3!Q262+calc4!Q262+calc5!Q262+calc6!Q262)</f>
        <v>157338.79232000001</v>
      </c>
      <c r="R262" s="31">
        <f>IF(R$8="","",calc1!R262+calc2!R262+calc3!R262+calc4!R262+calc5!R262+calc6!R262)</f>
        <v>1903.4466</v>
      </c>
      <c r="S262" s="31">
        <f>IF(S$8="","",calc1!S262+calc2!S262+calc3!S262+calc4!S262+calc5!S262+calc6!S262)</f>
        <v>194197.78399999999</v>
      </c>
      <c r="T262" s="31">
        <f>IF(T$8="","",calc1!T262+calc2!T262+calc3!T262+calc4!T262+calc5!T262+calc6!T262)</f>
        <v>2936.5346</v>
      </c>
      <c r="U262" s="31">
        <f>IF(U$8="","",calc1!U262+calc2!U262+calc3!U262+calc4!U262+calc5!U262+calc6!U262)</f>
        <v>5832.2070000000003</v>
      </c>
      <c r="V262" s="31">
        <f>IF(V$8="","",calc1!V262+calc2!V262+calc3!V262+calc4!V262+calc5!V262+calc6!V262)</f>
        <v>1072.2177999999999</v>
      </c>
      <c r="W262" s="31">
        <f>IF(W$8="","",calc1!W262+calc2!W262+calc3!W262+calc4!W262+calc5!W262+calc6!W262)</f>
        <v>59141.079999999994</v>
      </c>
      <c r="X262" s="31">
        <f>IF(X$8="","",calc1!X262+calc2!X262+calc3!X262+calc4!X262+calc5!X262+calc6!X262)</f>
        <v>60776.122499999998</v>
      </c>
      <c r="Y262" s="31">
        <f>IF(Y$8="","",calc1!Y262+calc2!Y262+calc3!Y262+calc4!Y262+calc5!Y262+calc6!Y262)</f>
        <v>50940.322499999995</v>
      </c>
      <c r="Z262" s="31">
        <f>IF(Z$8="","",calc1!Z262+calc2!Z262+calc3!Z262+calc4!Z262+calc5!Z262+calc6!Z262)</f>
        <v>10028.314419999999</v>
      </c>
      <c r="AA262" s="31">
        <f>IF(AA$8="","",calc1!AA262+calc2!AA262+calc3!AA262+calc4!AA262+calc5!AA262+calc6!AA262)</f>
        <v>2681.0270700000001</v>
      </c>
      <c r="AB262" s="31">
        <f>IF(AB$8="","",calc1!AB262+calc2!AB262+calc3!AB262+calc4!AB262+calc5!AB262+calc6!AB262)</f>
        <v>0</v>
      </c>
      <c r="AC262" s="31" t="str">
        <f>IF(AC$8="","",calc1!AC262+calc2!AC262+calc3!AC262+calc4!AC262+calc5!AC262+calc6!AC262)</f>
        <v/>
      </c>
      <c r="AD262" s="31" t="str">
        <f>IF(AD$8="","",calc1!AD262+calc2!AD262+calc3!AD262+calc4!AD262+calc5!AD262+calc6!AD262)</f>
        <v/>
      </c>
      <c r="AE262" s="31" t="str">
        <f>IF(AE$8="","",calc1!AE262+calc2!AE262+calc3!AE262+calc4!AE262+calc5!AE262+calc6!AE262)</f>
        <v/>
      </c>
      <c r="AF262" s="31" t="str">
        <f>IF(AF$8="","",calc1!AF262+calc2!AF262+calc3!AF262+calc4!AF262+calc5!AF262+calc6!AF262)</f>
        <v/>
      </c>
      <c r="AG262" s="31" t="str">
        <f>IF(AG$8="","",calc1!AG262+calc2!AG262+calc3!AG262+calc4!AG262+calc5!AG262+calc6!AG262)</f>
        <v/>
      </c>
      <c r="AH262" s="31" t="str">
        <f>IF(AH$8="","",calc1!AH262+calc2!AH262+calc3!AH262+calc4!AH262+calc5!AH262+calc6!AH262)</f>
        <v/>
      </c>
      <c r="AI262" s="31" t="str">
        <f>IF(AI$8="","",calc1!AI262+calc2!AI262+calc3!AI262+calc4!AI262+calc5!AI262+calc6!AI262)</f>
        <v/>
      </c>
      <c r="AJ262" s="31" t="str">
        <f>IF(AJ$8="","",calc1!AJ262+calc2!AJ262+calc3!AJ262+calc4!AJ262+calc5!AJ262+calc6!AJ262)</f>
        <v/>
      </c>
      <c r="AK262" s="31" t="str">
        <f>IF(AK$8="","",calc1!AK262+calc2!AK262+calc3!AK262+calc4!AK262+calc5!AK262+calc6!AK262)</f>
        <v/>
      </c>
      <c r="AL262" s="31" t="str">
        <f>IF(AL$8="","",calc1!AL262+calc2!AL262+calc3!AL262+calc4!AL262+calc5!AL262+calc6!AL262)</f>
        <v/>
      </c>
      <c r="AM262" s="31" t="str">
        <f>IF(AM$8="","",calc1!AM262+calc2!AM262+calc3!AM262+calc4!AM262+calc5!AM262+calc6!AM262)</f>
        <v/>
      </c>
      <c r="AN262" s="31" t="str">
        <f>IF(AN$8="","",calc1!AN262+calc2!AN262+calc3!AN262+calc4!AN262+calc5!AN262+calc6!AN262)</f>
        <v/>
      </c>
      <c r="AO262" s="31" t="str">
        <f>IF(AO$8="","",calc1!AO262+calc2!AO262+calc3!AO262+calc4!AO262+calc5!AO262+calc6!AO262)</f>
        <v/>
      </c>
      <c r="AP262" s="31" t="str">
        <f>IF(AP$8="","",calc1!AP262+calc2!AP262+calc3!AP262+calc4!AP262+calc5!AP262+calc6!AP262)</f>
        <v/>
      </c>
      <c r="AQ262" s="31" t="str">
        <f>IF(AQ$8="","",calc1!AQ262+calc2!AQ262+calc3!AQ262+calc4!AQ262+calc5!AQ262+calc6!AQ262)</f>
        <v/>
      </c>
    </row>
    <row r="263" spans="2:43">
      <c r="B263" s="26">
        <f>'input rate-base'!B263</f>
        <v>3</v>
      </c>
      <c r="C263" s="26">
        <f>'input rate-base'!C263</f>
        <v>2033</v>
      </c>
      <c r="D263" s="31">
        <f>IF(D$8="","",calc1!D263+calc2!D263+calc3!D263+calc4!D263+calc5!D263+calc6!D263)</f>
        <v>23905894.87531</v>
      </c>
      <c r="E263" s="31">
        <f>IF(E$8="","",calc1!E263+calc2!E263+calc3!E263+calc4!E263+calc5!E263+calc6!E263)</f>
        <v>52865.809662</v>
      </c>
      <c r="F263" s="31">
        <f>IF(F$8="","",calc1!F263+calc2!F263+calc3!F263+calc4!F263+calc5!F263+calc6!F263)</f>
        <v>1106825.6542799999</v>
      </c>
      <c r="G263" s="31">
        <f>IF(G$8="","",calc1!G263+calc2!G263+calc3!G263+calc4!G263+calc5!G263+calc6!G263)</f>
        <v>1805136.95652</v>
      </c>
      <c r="H263" s="31">
        <f>IF(H$8="","",calc1!H263+calc2!H263+calc3!H263+calc4!H263+calc5!H263+calc6!H263)</f>
        <v>10897.273782</v>
      </c>
      <c r="I263" s="31">
        <f>IF(I$8="","",calc1!I263+calc2!I263+calc3!I263+calc4!I263+calc5!I263+calc6!I263)</f>
        <v>8931221.6495000012</v>
      </c>
      <c r="J263" s="31">
        <f>IF(J$8="","",calc1!J263+calc2!J263+calc3!J263+calc4!J263+calc5!J263+calc6!J263)</f>
        <v>41550.672399999996</v>
      </c>
      <c r="K263" s="31">
        <f>IF(K$8="","",calc1!K263+calc2!K263+calc3!K263+calc4!K263+calc5!K263+calc6!K263)</f>
        <v>47462.038</v>
      </c>
      <c r="L263" s="31">
        <f>IF(L$8="","",calc1!L263+calc2!L263+calc3!L263+calc4!L263+calc5!L263+calc6!L263)</f>
        <v>217450.53777999998</v>
      </c>
      <c r="M263" s="31">
        <f>IF(M$8="","",calc1!M263+calc2!M263+calc3!M263+calc4!M263+calc5!M263+calc6!M263)</f>
        <v>1843966.8724999998</v>
      </c>
      <c r="N263" s="31">
        <f>IF(N$8="","",calc1!N263+calc2!N263+calc3!N263+calc4!N263+calc5!N263+calc6!N263)</f>
        <v>235673.00490999999</v>
      </c>
      <c r="O263" s="31">
        <f>IF(O$8="","",calc1!O263+calc2!O263+calc3!O263+calc4!O263+calc5!O263+calc6!O263)</f>
        <v>328615.25749999995</v>
      </c>
      <c r="P263" s="31">
        <f>IF(P$8="","",calc1!P263+calc2!P263+calc3!P263+calc4!P263+calc5!P263+calc6!P263)</f>
        <v>0</v>
      </c>
      <c r="Q263" s="31">
        <f>IF(Q$8="","",calc1!Q263+calc2!Q263+calc3!Q263+calc4!Q263+calc5!Q263+calc6!Q263)</f>
        <v>158438.53760000001</v>
      </c>
      <c r="R263" s="31">
        <f>IF(R$8="","",calc1!R263+calc2!R263+calc3!R263+calc4!R263+calc5!R263+calc6!R263)</f>
        <v>1897.3416</v>
      </c>
      <c r="S263" s="31">
        <f>IF(S$8="","",calc1!S263+calc2!S263+calc3!S263+calc4!S263+calc5!S263+calc6!S263)</f>
        <v>193853.94575000001</v>
      </c>
      <c r="T263" s="31">
        <f>IF(T$8="","",calc1!T263+calc2!T263+calc3!T263+calc4!T263+calc5!T263+calc6!T263)</f>
        <v>2738.6055999999999</v>
      </c>
      <c r="U263" s="31">
        <f>IF(U$8="","",calc1!U263+calc2!U263+calc3!U263+calc4!U263+calc5!U263+calc6!U263)</f>
        <v>6091.1262500000003</v>
      </c>
      <c r="V263" s="31">
        <f>IF(V$8="","",calc1!V263+calc2!V263+calc3!V263+calc4!V263+calc5!V263+calc6!V263)</f>
        <v>1031.50414</v>
      </c>
      <c r="W263" s="31">
        <f>IF(W$8="","",calc1!W263+calc2!W263+calc3!W263+calc4!W263+calc5!W263+calc6!W263)</f>
        <v>61886.995000000003</v>
      </c>
      <c r="X263" s="31">
        <f>IF(X$8="","",calc1!X263+calc2!X263+calc3!X263+calc4!X263+calc5!X263+calc6!X263)</f>
        <v>61106.445100000004</v>
      </c>
      <c r="Y263" s="31">
        <f>IF(Y$8="","",calc1!Y263+calc2!Y263+calc3!Y263+calc4!Y263+calc5!Y263+calc6!Y263)</f>
        <v>49829.964999999997</v>
      </c>
      <c r="Z263" s="31">
        <f>IF(Z$8="","",calc1!Z263+calc2!Z263+calc3!Z263+calc4!Z263+calc5!Z263+calc6!Z263)</f>
        <v>9727.8990699999995</v>
      </c>
      <c r="AA263" s="31">
        <f>IF(AA$8="","",calc1!AA263+calc2!AA263+calc3!AA263+calc4!AA263+calc5!AA263+calc6!AA263)</f>
        <v>2814.04612</v>
      </c>
      <c r="AB263" s="31">
        <f>IF(AB$8="","",calc1!AB263+calc2!AB263+calc3!AB263+calc4!AB263+calc5!AB263+calc6!AB263)</f>
        <v>0</v>
      </c>
      <c r="AC263" s="31" t="str">
        <f>IF(AC$8="","",calc1!AC263+calc2!AC263+calc3!AC263+calc4!AC263+calc5!AC263+calc6!AC263)</f>
        <v/>
      </c>
      <c r="AD263" s="31" t="str">
        <f>IF(AD$8="","",calc1!AD263+calc2!AD263+calc3!AD263+calc4!AD263+calc5!AD263+calc6!AD263)</f>
        <v/>
      </c>
      <c r="AE263" s="31" t="str">
        <f>IF(AE$8="","",calc1!AE263+calc2!AE263+calc3!AE263+calc4!AE263+calc5!AE263+calc6!AE263)</f>
        <v/>
      </c>
      <c r="AF263" s="31" t="str">
        <f>IF(AF$8="","",calc1!AF263+calc2!AF263+calc3!AF263+calc4!AF263+calc5!AF263+calc6!AF263)</f>
        <v/>
      </c>
      <c r="AG263" s="31" t="str">
        <f>IF(AG$8="","",calc1!AG263+calc2!AG263+calc3!AG263+calc4!AG263+calc5!AG263+calc6!AG263)</f>
        <v/>
      </c>
      <c r="AH263" s="31" t="str">
        <f>IF(AH$8="","",calc1!AH263+calc2!AH263+calc3!AH263+calc4!AH263+calc5!AH263+calc6!AH263)</f>
        <v/>
      </c>
      <c r="AI263" s="31" t="str">
        <f>IF(AI$8="","",calc1!AI263+calc2!AI263+calc3!AI263+calc4!AI263+calc5!AI263+calc6!AI263)</f>
        <v/>
      </c>
      <c r="AJ263" s="31" t="str">
        <f>IF(AJ$8="","",calc1!AJ263+calc2!AJ263+calc3!AJ263+calc4!AJ263+calc5!AJ263+calc6!AJ263)</f>
        <v/>
      </c>
      <c r="AK263" s="31" t="str">
        <f>IF(AK$8="","",calc1!AK263+calc2!AK263+calc3!AK263+calc4!AK263+calc5!AK263+calc6!AK263)</f>
        <v/>
      </c>
      <c r="AL263" s="31" t="str">
        <f>IF(AL$8="","",calc1!AL263+calc2!AL263+calc3!AL263+calc4!AL263+calc5!AL263+calc6!AL263)</f>
        <v/>
      </c>
      <c r="AM263" s="31" t="str">
        <f>IF(AM$8="","",calc1!AM263+calc2!AM263+calc3!AM263+calc4!AM263+calc5!AM263+calc6!AM263)</f>
        <v/>
      </c>
      <c r="AN263" s="31" t="str">
        <f>IF(AN$8="","",calc1!AN263+calc2!AN263+calc3!AN263+calc4!AN263+calc5!AN263+calc6!AN263)</f>
        <v/>
      </c>
      <c r="AO263" s="31" t="str">
        <f>IF(AO$8="","",calc1!AO263+calc2!AO263+calc3!AO263+calc4!AO263+calc5!AO263+calc6!AO263)</f>
        <v/>
      </c>
      <c r="AP263" s="31" t="str">
        <f>IF(AP$8="","",calc1!AP263+calc2!AP263+calc3!AP263+calc4!AP263+calc5!AP263+calc6!AP263)</f>
        <v/>
      </c>
      <c r="AQ263" s="31" t="str">
        <f>IF(AQ$8="","",calc1!AQ263+calc2!AQ263+calc3!AQ263+calc4!AQ263+calc5!AQ263+calc6!AQ263)</f>
        <v/>
      </c>
    </row>
    <row r="264" spans="2:43">
      <c r="B264" s="26">
        <f>'input rate-base'!B264</f>
        <v>4</v>
      </c>
      <c r="C264" s="26">
        <f>'input rate-base'!C264</f>
        <v>2033</v>
      </c>
      <c r="D264" s="31">
        <f>IF(D$8="","",calc1!D264+calc2!D264+calc3!D264+calc4!D264+calc5!D264+calc6!D264)</f>
        <v>22771434.363339998</v>
      </c>
      <c r="E264" s="31">
        <f>IF(E$8="","",calc1!E264+calc2!E264+calc3!E264+calc4!E264+calc5!E264+calc6!E264)</f>
        <v>49843.080871500002</v>
      </c>
      <c r="F264" s="31">
        <f>IF(F$8="","",calc1!F264+calc2!F264+calc3!F264+calc4!F264+calc5!F264+calc6!F264)</f>
        <v>1048986.2971700002</v>
      </c>
      <c r="G264" s="31">
        <f>IF(G$8="","",calc1!G264+calc2!G264+calc3!G264+calc4!G264+calc5!G264+calc6!G264)</f>
        <v>1800909.0806400001</v>
      </c>
      <c r="H264" s="31">
        <f>IF(H$8="","",calc1!H264+calc2!H264+calc3!H264+calc4!H264+calc5!H264+calc6!H264)</f>
        <v>10863.530226000001</v>
      </c>
      <c r="I264" s="31">
        <f>IF(I$8="","",calc1!I264+calc2!I264+calc3!I264+calc4!I264+calc5!I264+calc6!I264)</f>
        <v>8724682.8904999997</v>
      </c>
      <c r="J264" s="31">
        <f>IF(J$8="","",calc1!J264+calc2!J264+calc3!J264+calc4!J264+calc5!J264+calc6!J264)</f>
        <v>41959.5484</v>
      </c>
      <c r="K264" s="31">
        <f>IF(K$8="","",calc1!K264+calc2!K264+calc3!K264+calc4!K264+calc5!K264+calc6!K264)</f>
        <v>50640.452499999999</v>
      </c>
      <c r="L264" s="31">
        <f>IF(L$8="","",calc1!L264+calc2!L264+calc3!L264+calc4!L264+calc5!L264+calc6!L264)</f>
        <v>231179.16414000001</v>
      </c>
      <c r="M264" s="31">
        <f>IF(M$8="","",calc1!M264+calc2!M264+calc3!M264+calc4!M264+calc5!M264+calc6!M264)</f>
        <v>1938319.5</v>
      </c>
      <c r="N264" s="31">
        <f>IF(N$8="","",calc1!N264+calc2!N264+calc3!N264+calc4!N264+calc5!N264+calc6!N264)</f>
        <v>220576.35953000002</v>
      </c>
      <c r="O264" s="31">
        <f>IF(O$8="","",calc1!O264+calc2!O264+calc3!O264+calc4!O264+calc5!O264+calc6!O264)</f>
        <v>343835.07750000001</v>
      </c>
      <c r="P264" s="31">
        <f>IF(P$8="","",calc1!P264+calc2!P264+calc3!P264+calc4!P264+calc5!P264+calc6!P264)</f>
        <v>0</v>
      </c>
      <c r="Q264" s="31">
        <f>IF(Q$8="","",calc1!Q264+calc2!Q264+calc3!Q264+calc4!Q264+calc5!Q264+calc6!Q264)</f>
        <v>167646.01052000001</v>
      </c>
      <c r="R264" s="31">
        <f>IF(R$8="","",calc1!R264+calc2!R264+calc3!R264+calc4!R264+calc5!R264+calc6!R264)</f>
        <v>1879.0754400000001</v>
      </c>
      <c r="S264" s="31">
        <f>IF(S$8="","",calc1!S264+calc2!S264+calc3!S264+calc4!S264+calc5!S264+calc6!S264)</f>
        <v>198301.42525</v>
      </c>
      <c r="T264" s="31">
        <f>IF(T$8="","",calc1!T264+calc2!T264+calc3!T264+calc4!T264+calc5!T264+calc6!T264)</f>
        <v>2861.6617000000001</v>
      </c>
      <c r="U264" s="31">
        <f>IF(U$8="","",calc1!U264+calc2!U264+calc3!U264+calc4!U264+calc5!U264+calc6!U264)</f>
        <v>6170.8095000000003</v>
      </c>
      <c r="V264" s="31">
        <f>IF(V$8="","",calc1!V264+calc2!V264+calc3!V264+calc4!V264+calc5!V264+calc6!V264)</f>
        <v>992.71395999999993</v>
      </c>
      <c r="W264" s="31">
        <f>IF(W$8="","",calc1!W264+calc2!W264+calc3!W264+calc4!W264+calc5!W264+calc6!W264)</f>
        <v>63006.532499999994</v>
      </c>
      <c r="X264" s="31">
        <f>IF(X$8="","",calc1!X264+calc2!X264+calc3!X264+calc4!X264+calc5!X264+calc6!X264)</f>
        <v>65069.257680000002</v>
      </c>
      <c r="Y264" s="31">
        <f>IF(Y$8="","",calc1!Y264+calc2!Y264+calc3!Y264+calc4!Y264+calc5!Y264+calc6!Y264)</f>
        <v>52597.02</v>
      </c>
      <c r="Z264" s="31">
        <f>IF(Z$8="","",calc1!Z264+calc2!Z264+calc3!Z264+calc4!Z264+calc5!Z264+calc6!Z264)</f>
        <v>10456.52716</v>
      </c>
      <c r="AA264" s="31">
        <f>IF(AA$8="","",calc1!AA264+calc2!AA264+calc3!AA264+calc4!AA264+calc5!AA264+calc6!AA264)</f>
        <v>2820.4881599999999</v>
      </c>
      <c r="AB264" s="31">
        <f>IF(AB$8="","",calc1!AB264+calc2!AB264+calc3!AB264+calc4!AB264+calc5!AB264+calc6!AB264)</f>
        <v>0</v>
      </c>
      <c r="AC264" s="31" t="str">
        <f>IF(AC$8="","",calc1!AC264+calc2!AC264+calc3!AC264+calc4!AC264+calc5!AC264+calc6!AC264)</f>
        <v/>
      </c>
      <c r="AD264" s="31" t="str">
        <f>IF(AD$8="","",calc1!AD264+calc2!AD264+calc3!AD264+calc4!AD264+calc5!AD264+calc6!AD264)</f>
        <v/>
      </c>
      <c r="AE264" s="31" t="str">
        <f>IF(AE$8="","",calc1!AE264+calc2!AE264+calc3!AE264+calc4!AE264+calc5!AE264+calc6!AE264)</f>
        <v/>
      </c>
      <c r="AF264" s="31" t="str">
        <f>IF(AF$8="","",calc1!AF264+calc2!AF264+calc3!AF264+calc4!AF264+calc5!AF264+calc6!AF264)</f>
        <v/>
      </c>
      <c r="AG264" s="31" t="str">
        <f>IF(AG$8="","",calc1!AG264+calc2!AG264+calc3!AG264+calc4!AG264+calc5!AG264+calc6!AG264)</f>
        <v/>
      </c>
      <c r="AH264" s="31" t="str">
        <f>IF(AH$8="","",calc1!AH264+calc2!AH264+calc3!AH264+calc4!AH264+calc5!AH264+calc6!AH264)</f>
        <v/>
      </c>
      <c r="AI264" s="31" t="str">
        <f>IF(AI$8="","",calc1!AI264+calc2!AI264+calc3!AI264+calc4!AI264+calc5!AI264+calc6!AI264)</f>
        <v/>
      </c>
      <c r="AJ264" s="31" t="str">
        <f>IF(AJ$8="","",calc1!AJ264+calc2!AJ264+calc3!AJ264+calc4!AJ264+calc5!AJ264+calc6!AJ264)</f>
        <v/>
      </c>
      <c r="AK264" s="31" t="str">
        <f>IF(AK$8="","",calc1!AK264+calc2!AK264+calc3!AK264+calc4!AK264+calc5!AK264+calc6!AK264)</f>
        <v/>
      </c>
      <c r="AL264" s="31" t="str">
        <f>IF(AL$8="","",calc1!AL264+calc2!AL264+calc3!AL264+calc4!AL264+calc5!AL264+calc6!AL264)</f>
        <v/>
      </c>
      <c r="AM264" s="31" t="str">
        <f>IF(AM$8="","",calc1!AM264+calc2!AM264+calc3!AM264+calc4!AM264+calc5!AM264+calc6!AM264)</f>
        <v/>
      </c>
      <c r="AN264" s="31" t="str">
        <f>IF(AN$8="","",calc1!AN264+calc2!AN264+calc3!AN264+calc4!AN264+calc5!AN264+calc6!AN264)</f>
        <v/>
      </c>
      <c r="AO264" s="31" t="str">
        <f>IF(AO$8="","",calc1!AO264+calc2!AO264+calc3!AO264+calc4!AO264+calc5!AO264+calc6!AO264)</f>
        <v/>
      </c>
      <c r="AP264" s="31" t="str">
        <f>IF(AP$8="","",calc1!AP264+calc2!AP264+calc3!AP264+calc4!AP264+calc5!AP264+calc6!AP264)</f>
        <v/>
      </c>
      <c r="AQ264" s="31" t="str">
        <f>IF(AQ$8="","",calc1!AQ264+calc2!AQ264+calc3!AQ264+calc4!AQ264+calc5!AQ264+calc6!AQ264)</f>
        <v/>
      </c>
    </row>
    <row r="265" spans="2:43">
      <c r="B265" s="26">
        <f>'input rate-base'!B265</f>
        <v>5</v>
      </c>
      <c r="C265" s="26">
        <f>'input rate-base'!C265</f>
        <v>2033</v>
      </c>
      <c r="D265" s="31">
        <f>IF(D$8="","",calc1!D265+calc2!D265+calc3!D265+calc4!D265+calc5!D265+calc6!D265)</f>
        <v>23784464.311689999</v>
      </c>
      <c r="E265" s="31">
        <f>IF(E$8="","",calc1!E265+calc2!E265+calc3!E265+calc4!E265+calc5!E265+calc6!E265)</f>
        <v>52943.856751500003</v>
      </c>
      <c r="F265" s="31">
        <f>IF(F$8="","",calc1!F265+calc2!F265+calc3!F265+calc4!F265+calc5!F265+calc6!F265)</f>
        <v>1128491.01779</v>
      </c>
      <c r="G265" s="31">
        <f>IF(G$8="","",calc1!G265+calc2!G265+calc3!G265+calc4!G265+calc5!G265+calc6!G265)</f>
        <v>1904475.4584000001</v>
      </c>
      <c r="H265" s="31">
        <f>IF(H$8="","",calc1!H265+calc2!H265+calc3!H265+calc4!H265+calc5!H265+calc6!H265)</f>
        <v>11565.785934</v>
      </c>
      <c r="I265" s="31">
        <f>IF(I$8="","",calc1!I265+calc2!I265+calc3!I265+calc4!I265+calc5!I265+calc6!I265)</f>
        <v>9298636.3282500003</v>
      </c>
      <c r="J265" s="31">
        <f>IF(J$8="","",calc1!J265+calc2!J265+calc3!J265+calc4!J265+calc5!J265+calc6!J265)</f>
        <v>45708.587700000004</v>
      </c>
      <c r="K265" s="31">
        <f>IF(K$8="","",calc1!K265+calc2!K265+calc3!K265+calc4!K265+calc5!K265+calc6!K265)</f>
        <v>55082.035499999998</v>
      </c>
      <c r="L265" s="31">
        <f>IF(L$8="","",calc1!L265+calc2!L265+calc3!L265+calc4!L265+calc5!L265+calc6!L265)</f>
        <v>243240.09771999999</v>
      </c>
      <c r="M265" s="31">
        <f>IF(M$8="","",calc1!M265+calc2!M265+calc3!M265+calc4!M265+calc5!M265+calc6!M265)</f>
        <v>2031451.885</v>
      </c>
      <c r="N265" s="31">
        <f>IF(N$8="","",calc1!N265+calc2!N265+calc3!N265+calc4!N265+calc5!N265+calc6!N265)</f>
        <v>209882.19481000002</v>
      </c>
      <c r="O265" s="31">
        <f>IF(O$8="","",calc1!O265+calc2!O265+calc3!O265+calc4!O265+calc5!O265+calc6!O265)</f>
        <v>341501.5625</v>
      </c>
      <c r="P265" s="31">
        <f>IF(P$8="","",calc1!P265+calc2!P265+calc3!P265+calc4!P265+calc5!P265+calc6!P265)</f>
        <v>0</v>
      </c>
      <c r="Q265" s="31">
        <f>IF(Q$8="","",calc1!Q265+calc2!Q265+calc3!Q265+calc4!Q265+calc5!Q265+calc6!Q265)</f>
        <v>160727.69925999999</v>
      </c>
      <c r="R265" s="31">
        <f>IF(R$8="","",calc1!R265+calc2!R265+calc3!R265+calc4!R265+calc5!R265+calc6!R265)</f>
        <v>1562.5922399999999</v>
      </c>
      <c r="S265" s="31">
        <f>IF(S$8="","",calc1!S265+calc2!S265+calc3!S265+calc4!S265+calc5!S265+calc6!S265)</f>
        <v>207185.79574999999</v>
      </c>
      <c r="T265" s="31">
        <f>IF(T$8="","",calc1!T265+calc2!T265+calc3!T265+calc4!T265+calc5!T265+calc6!T265)</f>
        <v>2753.4061000000002</v>
      </c>
      <c r="U265" s="31">
        <f>IF(U$8="","",calc1!U265+calc2!U265+calc3!U265+calc4!U265+calc5!U265+calc6!U265)</f>
        <v>6646.0372500000003</v>
      </c>
      <c r="V265" s="31">
        <f>IF(V$8="","",calc1!V265+calc2!V265+calc3!V265+calc4!V265+calc5!V265+calc6!V265)</f>
        <v>1356.3229200000001</v>
      </c>
      <c r="W265" s="31">
        <f>IF(W$8="","",calc1!W265+calc2!W265+calc3!W265+calc4!W265+calc5!W265+calc6!W265)</f>
        <v>65476.232499999998</v>
      </c>
      <c r="X265" s="31">
        <f>IF(X$8="","",calc1!X265+calc2!X265+calc3!X265+calc4!X265+calc5!X265+calc6!X265)</f>
        <v>68531.641669999997</v>
      </c>
      <c r="Y265" s="31">
        <f>IF(Y$8="","",calc1!Y265+calc2!Y265+calc3!Y265+calc4!Y265+calc5!Y265+calc6!Y265)</f>
        <v>53913.427499999998</v>
      </c>
      <c r="Z265" s="31">
        <f>IF(Z$8="","",calc1!Z265+calc2!Z265+calc3!Z265+calc4!Z265+calc5!Z265+calc6!Z265)</f>
        <v>10378.96199</v>
      </c>
      <c r="AA265" s="31">
        <f>IF(AA$8="","",calc1!AA265+calc2!AA265+calc3!AA265+calc4!AA265+calc5!AA265+calc6!AA265)</f>
        <v>2688.3633</v>
      </c>
      <c r="AB265" s="31">
        <f>IF(AB$8="","",calc1!AB265+calc2!AB265+calc3!AB265+calc4!AB265+calc5!AB265+calc6!AB265)</f>
        <v>0</v>
      </c>
      <c r="AC265" s="31" t="str">
        <f>IF(AC$8="","",calc1!AC265+calc2!AC265+calc3!AC265+calc4!AC265+calc5!AC265+calc6!AC265)</f>
        <v/>
      </c>
      <c r="AD265" s="31" t="str">
        <f>IF(AD$8="","",calc1!AD265+calc2!AD265+calc3!AD265+calc4!AD265+calc5!AD265+calc6!AD265)</f>
        <v/>
      </c>
      <c r="AE265" s="31" t="str">
        <f>IF(AE$8="","",calc1!AE265+calc2!AE265+calc3!AE265+calc4!AE265+calc5!AE265+calc6!AE265)</f>
        <v/>
      </c>
      <c r="AF265" s="31" t="str">
        <f>IF(AF$8="","",calc1!AF265+calc2!AF265+calc3!AF265+calc4!AF265+calc5!AF265+calc6!AF265)</f>
        <v/>
      </c>
      <c r="AG265" s="31" t="str">
        <f>IF(AG$8="","",calc1!AG265+calc2!AG265+calc3!AG265+calc4!AG265+calc5!AG265+calc6!AG265)</f>
        <v/>
      </c>
      <c r="AH265" s="31" t="str">
        <f>IF(AH$8="","",calc1!AH265+calc2!AH265+calc3!AH265+calc4!AH265+calc5!AH265+calc6!AH265)</f>
        <v/>
      </c>
      <c r="AI265" s="31" t="str">
        <f>IF(AI$8="","",calc1!AI265+calc2!AI265+calc3!AI265+calc4!AI265+calc5!AI265+calc6!AI265)</f>
        <v/>
      </c>
      <c r="AJ265" s="31" t="str">
        <f>IF(AJ$8="","",calc1!AJ265+calc2!AJ265+calc3!AJ265+calc4!AJ265+calc5!AJ265+calc6!AJ265)</f>
        <v/>
      </c>
      <c r="AK265" s="31" t="str">
        <f>IF(AK$8="","",calc1!AK265+calc2!AK265+calc3!AK265+calc4!AK265+calc5!AK265+calc6!AK265)</f>
        <v/>
      </c>
      <c r="AL265" s="31" t="str">
        <f>IF(AL$8="","",calc1!AL265+calc2!AL265+calc3!AL265+calc4!AL265+calc5!AL265+calc6!AL265)</f>
        <v/>
      </c>
      <c r="AM265" s="31" t="str">
        <f>IF(AM$8="","",calc1!AM265+calc2!AM265+calc3!AM265+calc4!AM265+calc5!AM265+calc6!AM265)</f>
        <v/>
      </c>
      <c r="AN265" s="31" t="str">
        <f>IF(AN$8="","",calc1!AN265+calc2!AN265+calc3!AN265+calc4!AN265+calc5!AN265+calc6!AN265)</f>
        <v/>
      </c>
      <c r="AO265" s="31" t="str">
        <f>IF(AO$8="","",calc1!AO265+calc2!AO265+calc3!AO265+calc4!AO265+calc5!AO265+calc6!AO265)</f>
        <v/>
      </c>
      <c r="AP265" s="31" t="str">
        <f>IF(AP$8="","",calc1!AP265+calc2!AP265+calc3!AP265+calc4!AP265+calc5!AP265+calc6!AP265)</f>
        <v/>
      </c>
      <c r="AQ265" s="31" t="str">
        <f>IF(AQ$8="","",calc1!AQ265+calc2!AQ265+calc3!AQ265+calc4!AQ265+calc5!AQ265+calc6!AQ265)</f>
        <v/>
      </c>
    </row>
    <row r="266" spans="2:43">
      <c r="B266" s="26">
        <f>'input rate-base'!B266</f>
        <v>6</v>
      </c>
      <c r="C266" s="26">
        <f>'input rate-base'!C266</f>
        <v>2033</v>
      </c>
      <c r="D266" s="31">
        <f>IF(D$8="","",calc1!D266+calc2!D266+calc3!D266+calc4!D266+calc5!D266+calc6!D266)</f>
        <v>30958932.388020001</v>
      </c>
      <c r="E266" s="31">
        <f>IF(E$8="","",calc1!E266+calc2!E266+calc3!E266+calc4!E266+calc5!E266+calc6!E266)</f>
        <v>69261.180651000002</v>
      </c>
      <c r="F266" s="31">
        <f>IF(F$8="","",calc1!F266+calc2!F266+calc3!F266+calc4!F266+calc5!F266+calc6!F266)</f>
        <v>1510454.26575</v>
      </c>
      <c r="G266" s="31">
        <f>IF(G$8="","",calc1!G266+calc2!G266+calc3!G266+calc4!G266+calc5!G266+calc6!G266)</f>
        <v>2263818.58164</v>
      </c>
      <c r="H266" s="31">
        <f>IF(H$8="","",calc1!H266+calc2!H266+calc3!H266+calc4!H266+calc5!H266+calc6!H266)</f>
        <v>14013.065538000001</v>
      </c>
      <c r="I266" s="31">
        <f>IF(I$8="","",calc1!I266+calc2!I266+calc3!I266+calc4!I266+calc5!I266+calc6!I266)</f>
        <v>10342589.18375</v>
      </c>
      <c r="J266" s="31">
        <f>IF(J$8="","",calc1!J266+calc2!J266+calc3!J266+calc4!J266+calc5!J266+calc6!J266)</f>
        <v>53411.229500000001</v>
      </c>
      <c r="K266" s="31">
        <f>IF(K$8="","",calc1!K266+calc2!K266+calc3!K266+calc4!K266+calc5!K266+calc6!K266)</f>
        <v>66064.839250000005</v>
      </c>
      <c r="L266" s="31">
        <f>IF(L$8="","",calc1!L266+calc2!L266+calc3!L266+calc4!L266+calc5!L266+calc6!L266)</f>
        <v>338131.80452960002</v>
      </c>
      <c r="M266" s="31">
        <f>IF(M$8="","",calc1!M266+calc2!M266+calc3!M266+calc4!M266+calc5!M266+calc6!M266)</f>
        <v>2232734.3475000001</v>
      </c>
      <c r="N266" s="31">
        <f>IF(N$8="","",calc1!N266+calc2!N266+calc3!N266+calc4!N266+calc5!N266+calc6!N266)</f>
        <v>217268.54393000001</v>
      </c>
      <c r="O266" s="31">
        <f>IF(O$8="","",calc1!O266+calc2!O266+calc3!O266+calc4!O266+calc5!O266+calc6!O266)</f>
        <v>371720.64</v>
      </c>
      <c r="P266" s="31">
        <f>IF(P$8="","",calc1!P266+calc2!P266+calc3!P266+calc4!P266+calc5!P266+calc6!P266)</f>
        <v>0</v>
      </c>
      <c r="Q266" s="31">
        <f>IF(Q$8="","",calc1!Q266+calc2!Q266+calc3!Q266+calc4!Q266+calc5!Q266+calc6!Q266)</f>
        <v>302285.22281000001</v>
      </c>
      <c r="R266" s="31">
        <f>IF(R$8="","",calc1!R266+calc2!R266+calc3!R266+calc4!R266+calc5!R266+calc6!R266)</f>
        <v>1738.0255200000001</v>
      </c>
      <c r="S266" s="31">
        <f>IF(S$8="","",calc1!S266+calc2!S266+calc3!S266+calc4!S266+calc5!S266+calc6!S266)</f>
        <v>220834.91224999999</v>
      </c>
      <c r="T266" s="31">
        <f>IF(T$8="","",calc1!T266+calc2!T266+calc3!T266+calc4!T266+calc5!T266+calc6!T266)</f>
        <v>3100.3609000000001</v>
      </c>
      <c r="U266" s="31">
        <f>IF(U$8="","",calc1!U266+calc2!U266+calc3!U266+calc4!U266+calc5!U266+calc6!U266)</f>
        <v>6741.5542500000001</v>
      </c>
      <c r="V266" s="31">
        <f>IF(V$8="","",calc1!V266+calc2!V266+calc3!V266+calc4!V266+calc5!V266+calc6!V266)</f>
        <v>1559.7570818711838</v>
      </c>
      <c r="W266" s="31">
        <f>IF(W$8="","",calc1!W266+calc2!W266+calc3!W266+calc4!W266+calc5!W266+calc6!W266)</f>
        <v>69484.834999999992</v>
      </c>
      <c r="X266" s="31">
        <f>IF(X$8="","",calc1!X266+calc2!X266+calc3!X266+calc4!X266+calc5!X266+calc6!X266)</f>
        <v>75139.306370000006</v>
      </c>
      <c r="Y266" s="31">
        <f>IF(Y$8="","",calc1!Y266+calc2!Y266+calc3!Y266+calc4!Y266+calc5!Y266+calc6!Y266)</f>
        <v>55714.959999999992</v>
      </c>
      <c r="Z266" s="31">
        <f>IF(Z$8="","",calc1!Z266+calc2!Z266+calc3!Z266+calc4!Z266+calc5!Z266+calc6!Z266)</f>
        <v>10841.286830000001</v>
      </c>
      <c r="AA266" s="31">
        <f>IF(AA$8="","",calc1!AA266+calc2!AA266+calc3!AA266+calc4!AA266+calc5!AA266+calc6!AA266)</f>
        <v>4589.6267600000001</v>
      </c>
      <c r="AB266" s="31">
        <f>IF(AB$8="","",calc1!AB266+calc2!AB266+calc3!AB266+calc4!AB266+calc5!AB266+calc6!AB266)</f>
        <v>0</v>
      </c>
      <c r="AC266" s="31" t="str">
        <f>IF(AC$8="","",calc1!AC266+calc2!AC266+calc3!AC266+calc4!AC266+calc5!AC266+calc6!AC266)</f>
        <v/>
      </c>
      <c r="AD266" s="31" t="str">
        <f>IF(AD$8="","",calc1!AD266+calc2!AD266+calc3!AD266+calc4!AD266+calc5!AD266+calc6!AD266)</f>
        <v/>
      </c>
      <c r="AE266" s="31" t="str">
        <f>IF(AE$8="","",calc1!AE266+calc2!AE266+calc3!AE266+calc4!AE266+calc5!AE266+calc6!AE266)</f>
        <v/>
      </c>
      <c r="AF266" s="31" t="str">
        <f>IF(AF$8="","",calc1!AF266+calc2!AF266+calc3!AF266+calc4!AF266+calc5!AF266+calc6!AF266)</f>
        <v/>
      </c>
      <c r="AG266" s="31" t="str">
        <f>IF(AG$8="","",calc1!AG266+calc2!AG266+calc3!AG266+calc4!AG266+calc5!AG266+calc6!AG266)</f>
        <v/>
      </c>
      <c r="AH266" s="31" t="str">
        <f>IF(AH$8="","",calc1!AH266+calc2!AH266+calc3!AH266+calc4!AH266+calc5!AH266+calc6!AH266)</f>
        <v/>
      </c>
      <c r="AI266" s="31" t="str">
        <f>IF(AI$8="","",calc1!AI266+calc2!AI266+calc3!AI266+calc4!AI266+calc5!AI266+calc6!AI266)</f>
        <v/>
      </c>
      <c r="AJ266" s="31" t="str">
        <f>IF(AJ$8="","",calc1!AJ266+calc2!AJ266+calc3!AJ266+calc4!AJ266+calc5!AJ266+calc6!AJ266)</f>
        <v/>
      </c>
      <c r="AK266" s="31" t="str">
        <f>IF(AK$8="","",calc1!AK266+calc2!AK266+calc3!AK266+calc4!AK266+calc5!AK266+calc6!AK266)</f>
        <v/>
      </c>
      <c r="AL266" s="31" t="str">
        <f>IF(AL$8="","",calc1!AL266+calc2!AL266+calc3!AL266+calc4!AL266+calc5!AL266+calc6!AL266)</f>
        <v/>
      </c>
      <c r="AM266" s="31" t="str">
        <f>IF(AM$8="","",calc1!AM266+calc2!AM266+calc3!AM266+calc4!AM266+calc5!AM266+calc6!AM266)</f>
        <v/>
      </c>
      <c r="AN266" s="31" t="str">
        <f>IF(AN$8="","",calc1!AN266+calc2!AN266+calc3!AN266+calc4!AN266+calc5!AN266+calc6!AN266)</f>
        <v/>
      </c>
      <c r="AO266" s="31" t="str">
        <f>IF(AO$8="","",calc1!AO266+calc2!AO266+calc3!AO266+calc4!AO266+calc5!AO266+calc6!AO266)</f>
        <v/>
      </c>
      <c r="AP266" s="31" t="str">
        <f>IF(AP$8="","",calc1!AP266+calc2!AP266+calc3!AP266+calc4!AP266+calc5!AP266+calc6!AP266)</f>
        <v/>
      </c>
      <c r="AQ266" s="31" t="str">
        <f>IF(AQ$8="","",calc1!AQ266+calc2!AQ266+calc3!AQ266+calc4!AQ266+calc5!AQ266+calc6!AQ266)</f>
        <v/>
      </c>
    </row>
    <row r="267" spans="2:43">
      <c r="B267" s="26">
        <f>'input rate-base'!B267</f>
        <v>7</v>
      </c>
      <c r="C267" s="26">
        <f>'input rate-base'!C267</f>
        <v>2033</v>
      </c>
      <c r="D267" s="31">
        <f>IF(D$8="","",calc1!D267+calc2!D267+calc3!D267+calc4!D267+calc5!D267+calc6!D267)</f>
        <v>35124401.183579996</v>
      </c>
      <c r="E267" s="31">
        <f>IF(E$8="","",calc1!E267+calc2!E267+calc3!E267+calc4!E267+calc5!E267+calc6!E267)</f>
        <v>78074.350354499999</v>
      </c>
      <c r="F267" s="31">
        <f>IF(F$8="","",calc1!F267+calc2!F267+calc3!F267+calc4!F267+calc5!F267+calc6!F267)</f>
        <v>1726569.9403600001</v>
      </c>
      <c r="G267" s="31">
        <f>IF(G$8="","",calc1!G267+calc2!G267+calc3!G267+calc4!G267+calc5!G267+calc6!G267)</f>
        <v>2445241.28688</v>
      </c>
      <c r="H267" s="31">
        <f>IF(H$8="","",calc1!H267+calc2!H267+calc3!H267+calc4!H267+calc5!H267+calc6!H267)</f>
        <v>15245.730972000001</v>
      </c>
      <c r="I267" s="31">
        <f>IF(I$8="","",calc1!I267+calc2!I267+calc3!I267+calc4!I267+calc5!I267+calc6!I267)</f>
        <v>10811652.8665</v>
      </c>
      <c r="J267" s="31">
        <f>IF(J$8="","",calc1!J267+calc2!J267+calc3!J267+calc4!J267+calc5!J267+calc6!J267)</f>
        <v>56141.249900000003</v>
      </c>
      <c r="K267" s="31">
        <f>IF(K$8="","",calc1!K267+calc2!K267+calc3!K267+calc4!K267+calc5!K267+calc6!K267)</f>
        <v>68782.24325</v>
      </c>
      <c r="L267" s="31">
        <f>IF(L$8="","",calc1!L267+calc2!L267+calc3!L267+calc4!L267+calc5!L267+calc6!L267)</f>
        <v>420740.01217968616</v>
      </c>
      <c r="M267" s="31">
        <f>IF(M$8="","",calc1!M267+calc2!M267+calc3!M267+calc4!M267+calc5!M267+calc6!M267)</f>
        <v>2232640.4575</v>
      </c>
      <c r="N267" s="31">
        <f>IF(N$8="","",calc1!N267+calc2!N267+calc3!N267+calc4!N267+calc5!N267+calc6!N267)</f>
        <v>220543.86713999999</v>
      </c>
      <c r="O267" s="31">
        <f>IF(O$8="","",calc1!O267+calc2!O267+calc3!O267+calc4!O267+calc5!O267+calc6!O267)</f>
        <v>381295.79499999993</v>
      </c>
      <c r="P267" s="31">
        <f>IF(P$8="","",calc1!P267+calc2!P267+calc3!P267+calc4!P267+calc5!P267+calc6!P267)</f>
        <v>0</v>
      </c>
      <c r="Q267" s="31">
        <f>IF(Q$8="","",calc1!Q267+calc2!Q267+calc3!Q267+calc4!Q267+calc5!Q267+calc6!Q267)</f>
        <v>334258.77048000001</v>
      </c>
      <c r="R267" s="31">
        <f>IF(R$8="","",calc1!R267+calc2!R267+calc3!R267+calc4!R267+calc5!R267+calc6!R267)</f>
        <v>1842.10356</v>
      </c>
      <c r="S267" s="31">
        <f>IF(S$8="","",calc1!S267+calc2!S267+calc3!S267+calc4!S267+calc5!S267+calc6!S267)</f>
        <v>228545.35399999999</v>
      </c>
      <c r="T267" s="31">
        <f>IF(T$8="","",calc1!T267+calc2!T267+calc3!T267+calc4!T267+calc5!T267+calc6!T267)</f>
        <v>3086.0914000000002</v>
      </c>
      <c r="U267" s="31">
        <f>IF(U$8="","",calc1!U267+calc2!U267+calc3!U267+calc4!U267+calc5!U267+calc6!U267)</f>
        <v>6972.9454999999998</v>
      </c>
      <c r="V267" s="31">
        <f>IF(V$8="","",calc1!V267+calc2!V267+calc3!V267+calc4!V267+calc5!V267+calc6!V267)</f>
        <v>2097.5984518595142</v>
      </c>
      <c r="W267" s="31">
        <f>IF(W$8="","",calc1!W267+calc2!W267+calc3!W267+calc4!W267+calc5!W267+calc6!W267)</f>
        <v>70788.722500000003</v>
      </c>
      <c r="X267" s="31">
        <f>IF(X$8="","",calc1!X267+calc2!X267+calc3!X267+calc4!X267+calc5!X267+calc6!X267)</f>
        <v>69427.404859999995</v>
      </c>
      <c r="Y267" s="31">
        <f>IF(Y$8="","",calc1!Y267+calc2!Y267+calc3!Y267+calc4!Y267+calc5!Y267+calc6!Y267)</f>
        <v>54438.707499999997</v>
      </c>
      <c r="Z267" s="31">
        <f>IF(Z$8="","",calc1!Z267+calc2!Z267+calc3!Z267+calc4!Z267+calc5!Z267+calc6!Z267)</f>
        <v>11229.87477</v>
      </c>
      <c r="AA267" s="31">
        <f>IF(AA$8="","",calc1!AA267+calc2!AA267+calc3!AA267+calc4!AA267+calc5!AA267+calc6!AA267)</f>
        <v>4880.5682299999999</v>
      </c>
      <c r="AB267" s="31">
        <f>IF(AB$8="","",calc1!AB267+calc2!AB267+calc3!AB267+calc4!AB267+calc5!AB267+calc6!AB267)</f>
        <v>0</v>
      </c>
      <c r="AC267" s="31" t="str">
        <f>IF(AC$8="","",calc1!AC267+calc2!AC267+calc3!AC267+calc4!AC267+calc5!AC267+calc6!AC267)</f>
        <v/>
      </c>
      <c r="AD267" s="31" t="str">
        <f>IF(AD$8="","",calc1!AD267+calc2!AD267+calc3!AD267+calc4!AD267+calc5!AD267+calc6!AD267)</f>
        <v/>
      </c>
      <c r="AE267" s="31" t="str">
        <f>IF(AE$8="","",calc1!AE267+calc2!AE267+calc3!AE267+calc4!AE267+calc5!AE267+calc6!AE267)</f>
        <v/>
      </c>
      <c r="AF267" s="31" t="str">
        <f>IF(AF$8="","",calc1!AF267+calc2!AF267+calc3!AF267+calc4!AF267+calc5!AF267+calc6!AF267)</f>
        <v/>
      </c>
      <c r="AG267" s="31" t="str">
        <f>IF(AG$8="","",calc1!AG267+calc2!AG267+calc3!AG267+calc4!AG267+calc5!AG267+calc6!AG267)</f>
        <v/>
      </c>
      <c r="AH267" s="31" t="str">
        <f>IF(AH$8="","",calc1!AH267+calc2!AH267+calc3!AH267+calc4!AH267+calc5!AH267+calc6!AH267)</f>
        <v/>
      </c>
      <c r="AI267" s="31" t="str">
        <f>IF(AI$8="","",calc1!AI267+calc2!AI267+calc3!AI267+calc4!AI267+calc5!AI267+calc6!AI267)</f>
        <v/>
      </c>
      <c r="AJ267" s="31" t="str">
        <f>IF(AJ$8="","",calc1!AJ267+calc2!AJ267+calc3!AJ267+calc4!AJ267+calc5!AJ267+calc6!AJ267)</f>
        <v/>
      </c>
      <c r="AK267" s="31" t="str">
        <f>IF(AK$8="","",calc1!AK267+calc2!AK267+calc3!AK267+calc4!AK267+calc5!AK267+calc6!AK267)</f>
        <v/>
      </c>
      <c r="AL267" s="31" t="str">
        <f>IF(AL$8="","",calc1!AL267+calc2!AL267+calc3!AL267+calc4!AL267+calc5!AL267+calc6!AL267)</f>
        <v/>
      </c>
      <c r="AM267" s="31" t="str">
        <f>IF(AM$8="","",calc1!AM267+calc2!AM267+calc3!AM267+calc4!AM267+calc5!AM267+calc6!AM267)</f>
        <v/>
      </c>
      <c r="AN267" s="31" t="str">
        <f>IF(AN$8="","",calc1!AN267+calc2!AN267+calc3!AN267+calc4!AN267+calc5!AN267+calc6!AN267)</f>
        <v/>
      </c>
      <c r="AO267" s="31" t="str">
        <f>IF(AO$8="","",calc1!AO267+calc2!AO267+calc3!AO267+calc4!AO267+calc5!AO267+calc6!AO267)</f>
        <v/>
      </c>
      <c r="AP267" s="31" t="str">
        <f>IF(AP$8="","",calc1!AP267+calc2!AP267+calc3!AP267+calc4!AP267+calc5!AP267+calc6!AP267)</f>
        <v/>
      </c>
      <c r="AQ267" s="31" t="str">
        <f>IF(AQ$8="","",calc1!AQ267+calc2!AQ267+calc3!AQ267+calc4!AQ267+calc5!AQ267+calc6!AQ267)</f>
        <v/>
      </c>
    </row>
    <row r="268" spans="2:43">
      <c r="B268" s="26">
        <f>'input rate-base'!B268</f>
        <v>8</v>
      </c>
      <c r="C268" s="26">
        <f>'input rate-base'!C268</f>
        <v>2033</v>
      </c>
      <c r="D268" s="31">
        <f>IF(D$8="","",calc1!D268+calc2!D268+calc3!D268+calc4!D268+calc5!D268+calc6!D268)</f>
        <v>35385330.173270002</v>
      </c>
      <c r="E268" s="31">
        <f>IF(E$8="","",calc1!E268+calc2!E268+calc3!E268+calc4!E268+calc5!E268+calc6!E268)</f>
        <v>77769.807866999996</v>
      </c>
      <c r="F268" s="31">
        <f>IF(F$8="","",calc1!F268+calc2!F268+calc3!F268+calc4!F268+calc5!F268+calc6!F268)</f>
        <v>1735111.27617</v>
      </c>
      <c r="G268" s="31">
        <f>IF(G$8="","",calc1!G268+calc2!G268+calc3!G268+calc4!G268+calc5!G268+calc6!G268)</f>
        <v>2454612.6061200001</v>
      </c>
      <c r="H268" s="31">
        <f>IF(H$8="","",calc1!H268+calc2!H268+calc3!H268+calc4!H268+calc5!H268+calc6!H268)</f>
        <v>15305.115528</v>
      </c>
      <c r="I268" s="31">
        <f>IF(I$8="","",calc1!I268+calc2!I268+calc3!I268+calc4!I268+calc5!I268+calc6!I268)</f>
        <v>10806536.1205</v>
      </c>
      <c r="J268" s="31">
        <f>IF(J$8="","",calc1!J268+calc2!J268+calc3!J268+calc4!J268+calc5!J268+calc6!J268)</f>
        <v>52088.024900000004</v>
      </c>
      <c r="K268" s="31">
        <f>IF(K$8="","",calc1!K268+calc2!K268+calc3!K268+calc4!K268+calc5!K268+calc6!K268)</f>
        <v>69775.655500000008</v>
      </c>
      <c r="L268" s="31">
        <f>IF(L$8="","",calc1!L268+calc2!L268+calc3!L268+calc4!L268+calc5!L268+calc6!L268)</f>
        <v>432206.26800980617</v>
      </c>
      <c r="M268" s="31">
        <f>IF(M$8="","",calc1!M268+calc2!M268+calc3!M268+calc4!M268+calc5!M268+calc6!M268)</f>
        <v>2302147.6399999997</v>
      </c>
      <c r="N268" s="31">
        <f>IF(N$8="","",calc1!N268+calc2!N268+calc3!N268+calc4!N268+calc5!N268+calc6!N268)</f>
        <v>228613.80563000002</v>
      </c>
      <c r="O268" s="31">
        <f>IF(O$8="","",calc1!O268+calc2!O268+calc3!O268+calc4!O268+calc5!O268+calc6!O268)</f>
        <v>385762.71499999997</v>
      </c>
      <c r="P268" s="31">
        <f>IF(P$8="","",calc1!P268+calc2!P268+calc3!P268+calc4!P268+calc5!P268+calc6!P268)</f>
        <v>0</v>
      </c>
      <c r="Q268" s="31">
        <f>IF(Q$8="","",calc1!Q268+calc2!Q268+calc3!Q268+calc4!Q268+calc5!Q268+calc6!Q268)</f>
        <v>337733.054</v>
      </c>
      <c r="R268" s="31">
        <f>IF(R$8="","",calc1!R268+calc2!R268+calc3!R268+calc4!R268+calc5!R268+calc6!R268)</f>
        <v>1930.6016400000001</v>
      </c>
      <c r="S268" s="31">
        <f>IF(S$8="","",calc1!S268+calc2!S268+calc3!S268+calc4!S268+calc5!S268+calc6!S268)</f>
        <v>229601.41399999999</v>
      </c>
      <c r="T268" s="31">
        <f>IF(T$8="","",calc1!T268+calc2!T268+calc3!T268+calc4!T268+calc5!T268+calc6!T268)</f>
        <v>3069.8184000000001</v>
      </c>
      <c r="U268" s="31">
        <f>IF(U$8="","",calc1!U268+calc2!U268+calc3!U268+calc4!U268+calc5!U268+calc6!U268)</f>
        <v>6938.2732500000002</v>
      </c>
      <c r="V268" s="31">
        <f>IF(V$8="","",calc1!V268+calc2!V268+calc3!V268+calc4!V268+calc5!V268+calc6!V268)</f>
        <v>2369.5163139345809</v>
      </c>
      <c r="W268" s="31">
        <f>IF(W$8="","",calc1!W268+calc2!W268+calc3!W268+calc4!W268+calc5!W268+calc6!W268)</f>
        <v>72348.172500000001</v>
      </c>
      <c r="X268" s="31">
        <f>IF(X$8="","",calc1!X268+calc2!X268+calc3!X268+calc4!X268+calc5!X268+calc6!X268)</f>
        <v>69449.487110000002</v>
      </c>
      <c r="Y268" s="31">
        <f>IF(Y$8="","",calc1!Y268+calc2!Y268+calc3!Y268+calc4!Y268+calc5!Y268+calc6!Y268)</f>
        <v>57022.684999999998</v>
      </c>
      <c r="Z268" s="31">
        <f>IF(Z$8="","",calc1!Z268+calc2!Z268+calc3!Z268+calc4!Z268+calc5!Z268+calc6!Z268)</f>
        <v>11321.867979999999</v>
      </c>
      <c r="AA268" s="31">
        <f>IF(AA$8="","",calc1!AA268+calc2!AA268+calc3!AA268+calc4!AA268+calc5!AA268+calc6!AA268)</f>
        <v>5035.6764999999996</v>
      </c>
      <c r="AB268" s="31">
        <f>IF(AB$8="","",calc1!AB268+calc2!AB268+calc3!AB268+calc4!AB268+calc5!AB268+calc6!AB268)</f>
        <v>0</v>
      </c>
      <c r="AC268" s="31" t="str">
        <f>IF(AC$8="","",calc1!AC268+calc2!AC268+calc3!AC268+calc4!AC268+calc5!AC268+calc6!AC268)</f>
        <v/>
      </c>
      <c r="AD268" s="31" t="str">
        <f>IF(AD$8="","",calc1!AD268+calc2!AD268+calc3!AD268+calc4!AD268+calc5!AD268+calc6!AD268)</f>
        <v/>
      </c>
      <c r="AE268" s="31" t="str">
        <f>IF(AE$8="","",calc1!AE268+calc2!AE268+calc3!AE268+calc4!AE268+calc5!AE268+calc6!AE268)</f>
        <v/>
      </c>
      <c r="AF268" s="31" t="str">
        <f>IF(AF$8="","",calc1!AF268+calc2!AF268+calc3!AF268+calc4!AF268+calc5!AF268+calc6!AF268)</f>
        <v/>
      </c>
      <c r="AG268" s="31" t="str">
        <f>IF(AG$8="","",calc1!AG268+calc2!AG268+calc3!AG268+calc4!AG268+calc5!AG268+calc6!AG268)</f>
        <v/>
      </c>
      <c r="AH268" s="31" t="str">
        <f>IF(AH$8="","",calc1!AH268+calc2!AH268+calc3!AH268+calc4!AH268+calc5!AH268+calc6!AH268)</f>
        <v/>
      </c>
      <c r="AI268" s="31" t="str">
        <f>IF(AI$8="","",calc1!AI268+calc2!AI268+calc3!AI268+calc4!AI268+calc5!AI268+calc6!AI268)</f>
        <v/>
      </c>
      <c r="AJ268" s="31" t="str">
        <f>IF(AJ$8="","",calc1!AJ268+calc2!AJ268+calc3!AJ268+calc4!AJ268+calc5!AJ268+calc6!AJ268)</f>
        <v/>
      </c>
      <c r="AK268" s="31" t="str">
        <f>IF(AK$8="","",calc1!AK268+calc2!AK268+calc3!AK268+calc4!AK268+calc5!AK268+calc6!AK268)</f>
        <v/>
      </c>
      <c r="AL268" s="31" t="str">
        <f>IF(AL$8="","",calc1!AL268+calc2!AL268+calc3!AL268+calc4!AL268+calc5!AL268+calc6!AL268)</f>
        <v/>
      </c>
      <c r="AM268" s="31" t="str">
        <f>IF(AM$8="","",calc1!AM268+calc2!AM268+calc3!AM268+calc4!AM268+calc5!AM268+calc6!AM268)</f>
        <v/>
      </c>
      <c r="AN268" s="31" t="str">
        <f>IF(AN$8="","",calc1!AN268+calc2!AN268+calc3!AN268+calc4!AN268+calc5!AN268+calc6!AN268)</f>
        <v/>
      </c>
      <c r="AO268" s="31" t="str">
        <f>IF(AO$8="","",calc1!AO268+calc2!AO268+calc3!AO268+calc4!AO268+calc5!AO268+calc6!AO268)</f>
        <v/>
      </c>
      <c r="AP268" s="31" t="str">
        <f>IF(AP$8="","",calc1!AP268+calc2!AP268+calc3!AP268+calc4!AP268+calc5!AP268+calc6!AP268)</f>
        <v/>
      </c>
      <c r="AQ268" s="31" t="str">
        <f>IF(AQ$8="","",calc1!AQ268+calc2!AQ268+calc3!AQ268+calc4!AQ268+calc5!AQ268+calc6!AQ268)</f>
        <v/>
      </c>
    </row>
    <row r="269" spans="2:43">
      <c r="B269" s="26">
        <f>'input rate-base'!B269</f>
        <v>9</v>
      </c>
      <c r="C269" s="26">
        <f>'input rate-base'!C269</f>
        <v>2033</v>
      </c>
      <c r="D269" s="31">
        <f>IF(D$8="","",calc1!D269+calc2!D269+calc3!D269+calc4!D269+calc5!D269+calc6!D269)</f>
        <v>34061321.699469998</v>
      </c>
      <c r="E269" s="31">
        <f>IF(E$8="","",calc1!E269+calc2!E269+calc3!E269+calc4!E269+calc5!E269+calc6!E269)</f>
        <v>73353.568185000011</v>
      </c>
      <c r="F269" s="31">
        <f>IF(F$8="","",calc1!F269+calc2!F269+calc3!F269+calc4!F269+calc5!F269+calc6!F269)</f>
        <v>1647664.4248300001</v>
      </c>
      <c r="G269" s="31">
        <f>IF(G$8="","",calc1!G269+calc2!G269+calc3!G269+calc4!G269+calc5!G269+calc6!G269)</f>
        <v>2409000.4905599998</v>
      </c>
      <c r="H269" s="31">
        <f>IF(H$8="","",calc1!H269+calc2!H269+calc3!H269+calc4!H269+calc5!H269+calc6!H269)</f>
        <v>14993.88507</v>
      </c>
      <c r="I269" s="31">
        <f>IF(I$8="","",calc1!I269+calc2!I269+calc3!I269+calc4!I269+calc5!I269+calc6!I269)</f>
        <v>11076742.0845</v>
      </c>
      <c r="J269" s="31">
        <f>IF(J$8="","",calc1!J269+calc2!J269+calc3!J269+calc4!J269+calc5!J269+calc6!J269)</f>
        <v>56307.650500000003</v>
      </c>
      <c r="K269" s="31">
        <f>IF(K$8="","",calc1!K269+calc2!K269+calc3!K269+calc4!K269+calc5!K269+calc6!K269)</f>
        <v>66465.940250000014</v>
      </c>
      <c r="L269" s="31">
        <f>IF(L$8="","",calc1!L269+calc2!L269+calc3!L269+calc4!L269+calc5!L269+calc6!L269)</f>
        <v>428020.02190995094</v>
      </c>
      <c r="M269" s="31">
        <f>IF(M$8="","",calc1!M269+calc2!M269+calc3!M269+calc4!M269+calc5!M269+calc6!M269)</f>
        <v>2320977.2149999999</v>
      </c>
      <c r="N269" s="31">
        <f>IF(N$8="","",calc1!N269+calc2!N269+calc3!N269+calc4!N269+calc5!N269+calc6!N269)</f>
        <v>234822.51224000001</v>
      </c>
      <c r="O269" s="31">
        <f>IF(O$8="","",calc1!O269+calc2!O269+calc3!O269+calc4!O269+calc5!O269+calc6!O269)</f>
        <v>378760.5625</v>
      </c>
      <c r="P269" s="31">
        <f>IF(P$8="","",calc1!P269+calc2!P269+calc3!P269+calc4!P269+calc5!P269+calc6!P269)</f>
        <v>0</v>
      </c>
      <c r="Q269" s="31">
        <f>IF(Q$8="","",calc1!Q269+calc2!Q269+calc3!Q269+calc4!Q269+calc5!Q269+calc6!Q269)</f>
        <v>287609.12771999999</v>
      </c>
      <c r="R269" s="31">
        <f>IF(R$8="","",calc1!R269+calc2!R269+calc3!R269+calc4!R269+calc5!R269+calc6!R269)</f>
        <v>2038.0984800000001</v>
      </c>
      <c r="S269" s="31">
        <f>IF(S$8="","",calc1!S269+calc2!S269+calc3!S269+calc4!S269+calc5!S269+calc6!S269)</f>
        <v>226925.715</v>
      </c>
      <c r="T269" s="31">
        <f>IF(T$8="","",calc1!T269+calc2!T269+calc3!T269+calc4!T269+calc5!T269+calc6!T269)</f>
        <v>3045.0711000000001</v>
      </c>
      <c r="U269" s="31">
        <f>IF(U$8="","",calc1!U269+calc2!U269+calc3!U269+calc4!U269+calc5!U269+calc6!U269)</f>
        <v>6754.4657500000003</v>
      </c>
      <c r="V269" s="31">
        <f>IF(V$8="","",calc1!V269+calc2!V269+calc3!V269+calc4!V269+calc5!V269+calc6!V269)</f>
        <v>2244.6877109516231</v>
      </c>
      <c r="W269" s="31">
        <f>IF(W$8="","",calc1!W269+calc2!W269+calc3!W269+calc4!W269+calc5!W269+calc6!W269)</f>
        <v>72183.194999999992</v>
      </c>
      <c r="X269" s="31">
        <f>IF(X$8="","",calc1!X269+calc2!X269+calc3!X269+calc4!X269+calc5!X269+calc6!X269)</f>
        <v>74998.36957000001</v>
      </c>
      <c r="Y269" s="31">
        <f>IF(Y$8="","",calc1!Y269+calc2!Y269+calc3!Y269+calc4!Y269+calc5!Y269+calc6!Y269)</f>
        <v>57195.347499999996</v>
      </c>
      <c r="Z269" s="31">
        <f>IF(Z$8="","",calc1!Z269+calc2!Z269+calc3!Z269+calc4!Z269+calc5!Z269+calc6!Z269)</f>
        <v>11099.213659999999</v>
      </c>
      <c r="AA269" s="31">
        <f>IF(AA$8="","",calc1!AA269+calc2!AA269+calc3!AA269+calc4!AA269+calc5!AA269+calc6!AA269)</f>
        <v>5386.7240000000002</v>
      </c>
      <c r="AB269" s="31">
        <f>IF(AB$8="","",calc1!AB269+calc2!AB269+calc3!AB269+calc4!AB269+calc5!AB269+calc6!AB269)</f>
        <v>0</v>
      </c>
      <c r="AC269" s="31" t="str">
        <f>IF(AC$8="","",calc1!AC269+calc2!AC269+calc3!AC269+calc4!AC269+calc5!AC269+calc6!AC269)</f>
        <v/>
      </c>
      <c r="AD269" s="31" t="str">
        <f>IF(AD$8="","",calc1!AD269+calc2!AD269+calc3!AD269+calc4!AD269+calc5!AD269+calc6!AD269)</f>
        <v/>
      </c>
      <c r="AE269" s="31" t="str">
        <f>IF(AE$8="","",calc1!AE269+calc2!AE269+calc3!AE269+calc4!AE269+calc5!AE269+calc6!AE269)</f>
        <v/>
      </c>
      <c r="AF269" s="31" t="str">
        <f>IF(AF$8="","",calc1!AF269+calc2!AF269+calc3!AF269+calc4!AF269+calc5!AF269+calc6!AF269)</f>
        <v/>
      </c>
      <c r="AG269" s="31" t="str">
        <f>IF(AG$8="","",calc1!AG269+calc2!AG269+calc3!AG269+calc4!AG269+calc5!AG269+calc6!AG269)</f>
        <v/>
      </c>
      <c r="AH269" s="31" t="str">
        <f>IF(AH$8="","",calc1!AH269+calc2!AH269+calc3!AH269+calc4!AH269+calc5!AH269+calc6!AH269)</f>
        <v/>
      </c>
      <c r="AI269" s="31" t="str">
        <f>IF(AI$8="","",calc1!AI269+calc2!AI269+calc3!AI269+calc4!AI269+calc5!AI269+calc6!AI269)</f>
        <v/>
      </c>
      <c r="AJ269" s="31" t="str">
        <f>IF(AJ$8="","",calc1!AJ269+calc2!AJ269+calc3!AJ269+calc4!AJ269+calc5!AJ269+calc6!AJ269)</f>
        <v/>
      </c>
      <c r="AK269" s="31" t="str">
        <f>IF(AK$8="","",calc1!AK269+calc2!AK269+calc3!AK269+calc4!AK269+calc5!AK269+calc6!AK269)</f>
        <v/>
      </c>
      <c r="AL269" s="31" t="str">
        <f>IF(AL$8="","",calc1!AL269+calc2!AL269+calc3!AL269+calc4!AL269+calc5!AL269+calc6!AL269)</f>
        <v/>
      </c>
      <c r="AM269" s="31" t="str">
        <f>IF(AM$8="","",calc1!AM269+calc2!AM269+calc3!AM269+calc4!AM269+calc5!AM269+calc6!AM269)</f>
        <v/>
      </c>
      <c r="AN269" s="31" t="str">
        <f>IF(AN$8="","",calc1!AN269+calc2!AN269+calc3!AN269+calc4!AN269+calc5!AN269+calc6!AN269)</f>
        <v/>
      </c>
      <c r="AO269" s="31" t="str">
        <f>IF(AO$8="","",calc1!AO269+calc2!AO269+calc3!AO269+calc4!AO269+calc5!AO269+calc6!AO269)</f>
        <v/>
      </c>
      <c r="AP269" s="31" t="str">
        <f>IF(AP$8="","",calc1!AP269+calc2!AP269+calc3!AP269+calc4!AP269+calc5!AP269+calc6!AP269)</f>
        <v/>
      </c>
      <c r="AQ269" s="31" t="str">
        <f>IF(AQ$8="","",calc1!AQ269+calc2!AQ269+calc3!AQ269+calc4!AQ269+calc5!AQ269+calc6!AQ269)</f>
        <v/>
      </c>
    </row>
    <row r="270" spans="2:43">
      <c r="B270" s="26">
        <f>'input rate-base'!B270</f>
        <v>10</v>
      </c>
      <c r="C270" s="26">
        <f>'input rate-base'!C270</f>
        <v>2033</v>
      </c>
      <c r="D270" s="31">
        <f>IF(D$8="","",calc1!D270+calc2!D270+calc3!D270+calc4!D270+calc5!D270+calc6!D270)</f>
        <v>28833920.767340001</v>
      </c>
      <c r="E270" s="31">
        <f>IF(E$8="","",calc1!E270+calc2!E270+calc3!E270+calc4!E270+calc5!E270+calc6!E270)</f>
        <v>60372.700336499998</v>
      </c>
      <c r="F270" s="31">
        <f>IF(F$8="","",calc1!F270+calc2!F270+calc3!F270+calc4!F270+calc5!F270+calc6!F270)</f>
        <v>1356644.7067</v>
      </c>
      <c r="G270" s="31">
        <f>IF(G$8="","",calc1!G270+calc2!G270+calc3!G270+calc4!G270+calc5!G270+calc6!G270)</f>
        <v>2159738.1318000001</v>
      </c>
      <c r="H270" s="31">
        <f>IF(H$8="","",calc1!H270+calc2!H270+calc3!H270+calc4!H270+calc5!H270+calc6!H270)</f>
        <v>13292.143182</v>
      </c>
      <c r="I270" s="31">
        <f>IF(I$8="","",calc1!I270+calc2!I270+calc3!I270+calc4!I270+calc5!I270+calc6!I270)</f>
        <v>10656300.1175</v>
      </c>
      <c r="J270" s="31">
        <f>IF(J$8="","",calc1!J270+calc2!J270+calc3!J270+calc4!J270+calc5!J270+calc6!J270)</f>
        <v>57812.306100000002</v>
      </c>
      <c r="K270" s="31">
        <f>IF(K$8="","",calc1!K270+calc2!K270+calc3!K270+calc4!K270+calc5!K270+calc6!K270)</f>
        <v>59085.48575</v>
      </c>
      <c r="L270" s="31">
        <f>IF(L$8="","",calc1!L270+calc2!L270+calc3!L270+calc4!L270+calc5!L270+calc6!L270)</f>
        <v>351118.42867753981</v>
      </c>
      <c r="M270" s="31">
        <f>IF(M$8="","",calc1!M270+calc2!M270+calc3!M270+calc4!M270+calc5!M270+calc6!M270)</f>
        <v>2141104.2524999999</v>
      </c>
      <c r="N270" s="31">
        <f>IF(N$8="","",calc1!N270+calc2!N270+calc3!N270+calc4!N270+calc5!N270+calc6!N270)</f>
        <v>226485.75485999999</v>
      </c>
      <c r="O270" s="31">
        <f>IF(O$8="","",calc1!O270+calc2!O270+calc3!O270+calc4!O270+calc5!O270+calc6!O270)</f>
        <v>356247.12</v>
      </c>
      <c r="P270" s="31">
        <f>IF(P$8="","",calc1!P270+calc2!P270+calc3!P270+calc4!P270+calc5!P270+calc6!P270)</f>
        <v>0</v>
      </c>
      <c r="Q270" s="31">
        <f>IF(Q$8="","",calc1!Q270+calc2!Q270+calc3!Q270+calc4!Q270+calc5!Q270+calc6!Q270)</f>
        <v>177465.97076</v>
      </c>
      <c r="R270" s="31">
        <f>IF(R$8="","",calc1!R270+calc2!R270+calc3!R270+calc4!R270+calc5!R270+calc6!R270)</f>
        <v>1737.53712</v>
      </c>
      <c r="S270" s="31">
        <f>IF(S$8="","",calc1!S270+calc2!S270+calc3!S270+calc4!S270+calc5!S270+calc6!S270)</f>
        <v>211857.93349999998</v>
      </c>
      <c r="T270" s="31">
        <f>IF(T$8="","",calc1!T270+calc2!T270+calc3!T270+calc4!T270+calc5!T270+calc6!T270)</f>
        <v>2619.5940000000001</v>
      </c>
      <c r="U270" s="31">
        <f>IF(U$8="","",calc1!U270+calc2!U270+calc3!U270+calc4!U270+calc5!U270+calc6!U270)</f>
        <v>6650.4842500000004</v>
      </c>
      <c r="V270" s="31">
        <f>IF(V$8="","",calc1!V270+calc2!V270+calc3!V270+calc4!V270+calc5!V270+calc6!V270)</f>
        <v>1606.9967116960113</v>
      </c>
      <c r="W270" s="31">
        <f>IF(W$8="","",calc1!W270+calc2!W270+calc3!W270+calc4!W270+calc5!W270+calc6!W270)</f>
        <v>68401.5625</v>
      </c>
      <c r="X270" s="31">
        <f>IF(X$8="","",calc1!X270+calc2!X270+calc3!X270+calc4!X270+calc5!X270+calc6!X270)</f>
        <v>67570.914489999996</v>
      </c>
      <c r="Y270" s="31">
        <f>IF(Y$8="","",calc1!Y270+calc2!Y270+calc3!Y270+calc4!Y270+calc5!Y270+calc6!Y270)</f>
        <v>52473.652499999997</v>
      </c>
      <c r="Z270" s="31">
        <f>IF(Z$8="","",calc1!Z270+calc2!Z270+calc3!Z270+calc4!Z270+calc5!Z270+calc6!Z270)</f>
        <v>10630.47228</v>
      </c>
      <c r="AA270" s="31">
        <f>IF(AA$8="","",calc1!AA270+calc2!AA270+calc3!AA270+calc4!AA270+calc5!AA270+calc6!AA270)</f>
        <v>3022.8964500000002</v>
      </c>
      <c r="AB270" s="31">
        <f>IF(AB$8="","",calc1!AB270+calc2!AB270+calc3!AB270+calc4!AB270+calc5!AB270+calc6!AB270)</f>
        <v>0</v>
      </c>
      <c r="AC270" s="31" t="str">
        <f>IF(AC$8="","",calc1!AC270+calc2!AC270+calc3!AC270+calc4!AC270+calc5!AC270+calc6!AC270)</f>
        <v/>
      </c>
      <c r="AD270" s="31" t="str">
        <f>IF(AD$8="","",calc1!AD270+calc2!AD270+calc3!AD270+calc4!AD270+calc5!AD270+calc6!AD270)</f>
        <v/>
      </c>
      <c r="AE270" s="31" t="str">
        <f>IF(AE$8="","",calc1!AE270+calc2!AE270+calc3!AE270+calc4!AE270+calc5!AE270+calc6!AE270)</f>
        <v/>
      </c>
      <c r="AF270" s="31" t="str">
        <f>IF(AF$8="","",calc1!AF270+calc2!AF270+calc3!AF270+calc4!AF270+calc5!AF270+calc6!AF270)</f>
        <v/>
      </c>
      <c r="AG270" s="31" t="str">
        <f>IF(AG$8="","",calc1!AG270+calc2!AG270+calc3!AG270+calc4!AG270+calc5!AG270+calc6!AG270)</f>
        <v/>
      </c>
      <c r="AH270" s="31" t="str">
        <f>IF(AH$8="","",calc1!AH270+calc2!AH270+calc3!AH270+calc4!AH270+calc5!AH270+calc6!AH270)</f>
        <v/>
      </c>
      <c r="AI270" s="31" t="str">
        <f>IF(AI$8="","",calc1!AI270+calc2!AI270+calc3!AI270+calc4!AI270+calc5!AI270+calc6!AI270)</f>
        <v/>
      </c>
      <c r="AJ270" s="31" t="str">
        <f>IF(AJ$8="","",calc1!AJ270+calc2!AJ270+calc3!AJ270+calc4!AJ270+calc5!AJ270+calc6!AJ270)</f>
        <v/>
      </c>
      <c r="AK270" s="31" t="str">
        <f>IF(AK$8="","",calc1!AK270+calc2!AK270+calc3!AK270+calc4!AK270+calc5!AK270+calc6!AK270)</f>
        <v/>
      </c>
      <c r="AL270" s="31" t="str">
        <f>IF(AL$8="","",calc1!AL270+calc2!AL270+calc3!AL270+calc4!AL270+calc5!AL270+calc6!AL270)</f>
        <v/>
      </c>
      <c r="AM270" s="31" t="str">
        <f>IF(AM$8="","",calc1!AM270+calc2!AM270+calc3!AM270+calc4!AM270+calc5!AM270+calc6!AM270)</f>
        <v/>
      </c>
      <c r="AN270" s="31" t="str">
        <f>IF(AN$8="","",calc1!AN270+calc2!AN270+calc3!AN270+calc4!AN270+calc5!AN270+calc6!AN270)</f>
        <v/>
      </c>
      <c r="AO270" s="31" t="str">
        <f>IF(AO$8="","",calc1!AO270+calc2!AO270+calc3!AO270+calc4!AO270+calc5!AO270+calc6!AO270)</f>
        <v/>
      </c>
      <c r="AP270" s="31" t="str">
        <f>IF(AP$8="","",calc1!AP270+calc2!AP270+calc3!AP270+calc4!AP270+calc5!AP270+calc6!AP270)</f>
        <v/>
      </c>
      <c r="AQ270" s="31" t="str">
        <f>IF(AQ$8="","",calc1!AQ270+calc2!AQ270+calc3!AQ270+calc4!AQ270+calc5!AQ270+calc6!AQ270)</f>
        <v/>
      </c>
    </row>
    <row r="271" spans="2:43">
      <c r="B271" s="26">
        <f>'input rate-base'!B271</f>
        <v>11</v>
      </c>
      <c r="C271" s="26">
        <f>'input rate-base'!C271</f>
        <v>2033</v>
      </c>
      <c r="D271" s="31">
        <f>IF(D$8="","",calc1!D271+calc2!D271+calc3!D271+calc4!D271+calc5!D271+calc6!D271)</f>
        <v>22197982.608970001</v>
      </c>
      <c r="E271" s="31">
        <f>IF(E$8="","",calc1!E271+calc2!E271+calc3!E271+calc4!E271+calc5!E271+calc6!E271)</f>
        <v>45802.412197500002</v>
      </c>
      <c r="F271" s="31">
        <f>IF(F$8="","",calc1!F271+calc2!F271+calc3!F271+calc4!F271+calc5!F271+calc6!F271)</f>
        <v>1022599.6650800001</v>
      </c>
      <c r="G271" s="31">
        <f>IF(G$8="","",calc1!G271+calc2!G271+calc3!G271+calc4!G271+calc5!G271+calc6!G271)</f>
        <v>1774007.5652400001</v>
      </c>
      <c r="H271" s="31">
        <f>IF(H$8="","",calc1!H271+calc2!H271+calc3!H271+calc4!H271+calc5!H271+calc6!H271)</f>
        <v>10658.453508000001</v>
      </c>
      <c r="I271" s="31">
        <f>IF(I$8="","",calc1!I271+calc2!I271+calc3!I271+calc4!I271+calc5!I271+calc6!I271)</f>
        <v>9123300.6282499991</v>
      </c>
      <c r="J271" s="31">
        <f>IF(J$8="","",calc1!J271+calc2!J271+calc3!J271+calc4!J271+calc5!J271+calc6!J271)</f>
        <v>48844.289900000003</v>
      </c>
      <c r="K271" s="31">
        <f>IF(K$8="","",calc1!K271+calc2!K271+calc3!K271+calc4!K271+calc5!K271+calc6!K271)</f>
        <v>50303.075250000009</v>
      </c>
      <c r="L271" s="31">
        <f>IF(L$8="","",calc1!L271+calc2!L271+calc3!L271+calc4!L271+calc5!L271+calc6!L271)</f>
        <v>230228.25595999998</v>
      </c>
      <c r="M271" s="31">
        <f>IF(M$8="","",calc1!M271+calc2!M271+calc3!M271+calc4!M271+calc5!M271+calc6!M271)</f>
        <v>1950646.84</v>
      </c>
      <c r="N271" s="31">
        <f>IF(N$8="","",calc1!N271+calc2!N271+calc3!N271+calc4!N271+calc5!N271+calc6!N271)</f>
        <v>213408.33653999999</v>
      </c>
      <c r="O271" s="31">
        <f>IF(O$8="","",calc1!O271+calc2!O271+calc3!O271+calc4!O271+calc5!O271+calc6!O271)</f>
        <v>334897.64</v>
      </c>
      <c r="P271" s="31">
        <f>IF(P$8="","",calc1!P271+calc2!P271+calc3!P271+calc4!P271+calc5!P271+calc6!P271)</f>
        <v>0</v>
      </c>
      <c r="Q271" s="31">
        <f>IF(Q$8="","",calc1!Q271+calc2!Q271+calc3!Q271+calc4!Q271+calc5!Q271+calc6!Q271)</f>
        <v>148590.82624000002</v>
      </c>
      <c r="R271" s="31">
        <f>IF(R$8="","",calc1!R271+calc2!R271+calc3!R271+calc4!R271+calc5!R271+calc6!R271)</f>
        <v>1501.1515200000001</v>
      </c>
      <c r="S271" s="31">
        <f>IF(S$8="","",calc1!S271+calc2!S271+calc3!S271+calc4!S271+calc5!S271+calc6!S271)</f>
        <v>192436.7065</v>
      </c>
      <c r="T271" s="31">
        <f>IF(T$8="","",calc1!T271+calc2!T271+calc3!T271+calc4!T271+calc5!T271+calc6!T271)</f>
        <v>2630.1464000000001</v>
      </c>
      <c r="U271" s="31">
        <f>IF(U$8="","",calc1!U271+calc2!U271+calc3!U271+calc4!U271+calc5!U271+calc6!U271)</f>
        <v>6264.3964999999998</v>
      </c>
      <c r="V271" s="31">
        <f>IF(V$8="","",calc1!V271+calc2!V271+calc3!V271+calc4!V271+calc5!V271+calc6!V271)</f>
        <v>986.80103999999994</v>
      </c>
      <c r="W271" s="31">
        <f>IF(W$8="","",calc1!W271+calc2!W271+calc3!W271+calc4!W271+calc5!W271+calc6!W271)</f>
        <v>62276.947499999995</v>
      </c>
      <c r="X271" s="31">
        <f>IF(X$8="","",calc1!X271+calc2!X271+calc3!X271+calc4!X271+calc5!X271+calc6!X271)</f>
        <v>64756.130109999998</v>
      </c>
      <c r="Y271" s="31">
        <f>IF(Y$8="","",calc1!Y271+calc2!Y271+calc3!Y271+calc4!Y271+calc5!Y271+calc6!Y271)</f>
        <v>51973.564999999995</v>
      </c>
      <c r="Z271" s="31">
        <f>IF(Z$8="","",calc1!Z271+calc2!Z271+calc3!Z271+calc4!Z271+calc5!Z271+calc6!Z271)</f>
        <v>9950.0875500000002</v>
      </c>
      <c r="AA271" s="31">
        <f>IF(AA$8="","",calc1!AA271+calc2!AA271+calc3!AA271+calc4!AA271+calc5!AA271+calc6!AA271)</f>
        <v>2631.7152000000001</v>
      </c>
      <c r="AB271" s="31">
        <f>IF(AB$8="","",calc1!AB271+calc2!AB271+calc3!AB271+calc4!AB271+calc5!AB271+calc6!AB271)</f>
        <v>0</v>
      </c>
      <c r="AC271" s="31" t="str">
        <f>IF(AC$8="","",calc1!AC271+calc2!AC271+calc3!AC271+calc4!AC271+calc5!AC271+calc6!AC271)</f>
        <v/>
      </c>
      <c r="AD271" s="31" t="str">
        <f>IF(AD$8="","",calc1!AD271+calc2!AD271+calc3!AD271+calc4!AD271+calc5!AD271+calc6!AD271)</f>
        <v/>
      </c>
      <c r="AE271" s="31" t="str">
        <f>IF(AE$8="","",calc1!AE271+calc2!AE271+calc3!AE271+calc4!AE271+calc5!AE271+calc6!AE271)</f>
        <v/>
      </c>
      <c r="AF271" s="31" t="str">
        <f>IF(AF$8="","",calc1!AF271+calc2!AF271+calc3!AF271+calc4!AF271+calc5!AF271+calc6!AF271)</f>
        <v/>
      </c>
      <c r="AG271" s="31" t="str">
        <f>IF(AG$8="","",calc1!AG271+calc2!AG271+calc3!AG271+calc4!AG271+calc5!AG271+calc6!AG271)</f>
        <v/>
      </c>
      <c r="AH271" s="31" t="str">
        <f>IF(AH$8="","",calc1!AH271+calc2!AH271+calc3!AH271+calc4!AH271+calc5!AH271+calc6!AH271)</f>
        <v/>
      </c>
      <c r="AI271" s="31" t="str">
        <f>IF(AI$8="","",calc1!AI271+calc2!AI271+calc3!AI271+calc4!AI271+calc5!AI271+calc6!AI271)</f>
        <v/>
      </c>
      <c r="AJ271" s="31" t="str">
        <f>IF(AJ$8="","",calc1!AJ271+calc2!AJ271+calc3!AJ271+calc4!AJ271+calc5!AJ271+calc6!AJ271)</f>
        <v/>
      </c>
      <c r="AK271" s="31" t="str">
        <f>IF(AK$8="","",calc1!AK271+calc2!AK271+calc3!AK271+calc4!AK271+calc5!AK271+calc6!AK271)</f>
        <v/>
      </c>
      <c r="AL271" s="31" t="str">
        <f>IF(AL$8="","",calc1!AL271+calc2!AL271+calc3!AL271+calc4!AL271+calc5!AL271+calc6!AL271)</f>
        <v/>
      </c>
      <c r="AM271" s="31" t="str">
        <f>IF(AM$8="","",calc1!AM271+calc2!AM271+calc3!AM271+calc4!AM271+calc5!AM271+calc6!AM271)</f>
        <v/>
      </c>
      <c r="AN271" s="31" t="str">
        <f>IF(AN$8="","",calc1!AN271+calc2!AN271+calc3!AN271+calc4!AN271+calc5!AN271+calc6!AN271)</f>
        <v/>
      </c>
      <c r="AO271" s="31" t="str">
        <f>IF(AO$8="","",calc1!AO271+calc2!AO271+calc3!AO271+calc4!AO271+calc5!AO271+calc6!AO271)</f>
        <v/>
      </c>
      <c r="AP271" s="31" t="str">
        <f>IF(AP$8="","",calc1!AP271+calc2!AP271+calc3!AP271+calc4!AP271+calc5!AP271+calc6!AP271)</f>
        <v/>
      </c>
      <c r="AQ271" s="31" t="str">
        <f>IF(AQ$8="","",calc1!AQ271+calc2!AQ271+calc3!AQ271+calc4!AQ271+calc5!AQ271+calc6!AQ271)</f>
        <v/>
      </c>
    </row>
    <row r="272" spans="2:43">
      <c r="B272" s="26">
        <f>'input rate-base'!B272</f>
        <v>12</v>
      </c>
      <c r="C272" s="26">
        <f>'input rate-base'!C272</f>
        <v>2033</v>
      </c>
      <c r="D272" s="31">
        <f>IF(D$8="","",calc1!D272+calc2!D272+calc3!D272+calc4!D272+calc5!D272+calc6!D272)</f>
        <v>24981677.362550002</v>
      </c>
      <c r="E272" s="31">
        <f>IF(E$8="","",calc1!E272+calc2!E272+calc3!E272+calc4!E272+calc5!E272+calc6!E272)</f>
        <v>51950.426089499997</v>
      </c>
      <c r="F272" s="31">
        <f>IF(F$8="","",calc1!F272+calc2!F272+calc3!F272+calc4!F272+calc5!F272+calc6!F272)</f>
        <v>1180055.4774600002</v>
      </c>
      <c r="G272" s="31">
        <f>IF(G$8="","",calc1!G272+calc2!G272+calc3!G272+calc4!G272+calc5!G272+calc6!G272)</f>
        <v>1880801.1728400001</v>
      </c>
      <c r="H272" s="31">
        <f>IF(H$8="","",calc1!H272+calc2!H272+calc3!H272+calc4!H272+calc5!H272+calc6!H272)</f>
        <v>11384.709192</v>
      </c>
      <c r="I272" s="31">
        <f>IF(I$8="","",calc1!I272+calc2!I272+calc3!I272+calc4!I272+calc5!I272+calc6!I272)</f>
        <v>9245435.7507500015</v>
      </c>
      <c r="J272" s="31">
        <f>IF(J$8="","",calc1!J272+calc2!J272+calc3!J272+calc4!J272+calc5!J272+calc6!J272)</f>
        <v>45965.883600000001</v>
      </c>
      <c r="K272" s="31">
        <f>IF(K$8="","",calc1!K272+calc2!K272+calc3!K272+calc4!K272+calc5!K272+calc6!K272)</f>
        <v>52548.528000000006</v>
      </c>
      <c r="L272" s="31">
        <f>IF(L$8="","",calc1!L272+calc2!L272+calc3!L272+calc4!L272+calc5!L272+calc6!L272)</f>
        <v>221425.38008</v>
      </c>
      <c r="M272" s="31">
        <f>IF(M$8="","",calc1!M272+calc2!M272+calc3!M272+calc4!M272+calc5!M272+calc6!M272)</f>
        <v>1935289.6950000001</v>
      </c>
      <c r="N272" s="31">
        <f>IF(N$8="","",calc1!N272+calc2!N272+calc3!N272+calc4!N272+calc5!N272+calc6!N272)</f>
        <v>226472.07157999999</v>
      </c>
      <c r="O272" s="31">
        <f>IF(O$8="","",calc1!O272+calc2!O272+calc3!O272+calc4!O272+calc5!O272+calc6!O272)</f>
        <v>331027.34249999997</v>
      </c>
      <c r="P272" s="31">
        <f>IF(P$8="","",calc1!P272+calc2!P272+calc3!P272+calc4!P272+calc5!P272+calc6!P272)</f>
        <v>0</v>
      </c>
      <c r="Q272" s="31">
        <f>IF(Q$8="","",calc1!Q272+calc2!Q272+calc3!Q272+calc4!Q272+calc5!Q272+calc6!Q272)</f>
        <v>166574.55408</v>
      </c>
      <c r="R272" s="31">
        <f>IF(R$8="","",calc1!R272+calc2!R272+calc3!R272+calc4!R272+calc5!R272+calc6!R272)</f>
        <v>1661.0048400000001</v>
      </c>
      <c r="S272" s="31">
        <f>IF(S$8="","",calc1!S272+calc2!S272+calc3!S272+calc4!S272+calc5!S272+calc6!S272)</f>
        <v>197876.32750000001</v>
      </c>
      <c r="T272" s="31">
        <f>IF(T$8="","",calc1!T272+calc2!T272+calc3!T272+calc4!T272+calc5!T272+calc6!T272)</f>
        <v>2728.6729999999998</v>
      </c>
      <c r="U272" s="31">
        <f>IF(U$8="","",calc1!U272+calc2!U272+calc3!U272+calc4!U272+calc5!U272+calc6!U272)</f>
        <v>6127.3010000000004</v>
      </c>
      <c r="V272" s="31">
        <f>IF(V$8="","",calc1!V272+calc2!V272+calc3!V272+calc4!V272+calc5!V272+calc6!V272)</f>
        <v>940.17445999999995</v>
      </c>
      <c r="W272" s="31">
        <f>IF(W$8="","",calc1!W272+calc2!W272+calc3!W272+calc4!W272+calc5!W272+calc6!W272)</f>
        <v>62552.009999999995</v>
      </c>
      <c r="X272" s="31">
        <f>IF(X$8="","",calc1!X272+calc2!X272+calc3!X272+calc4!X272+calc5!X272+calc6!X272)</f>
        <v>63870.955349999997</v>
      </c>
      <c r="Y272" s="31">
        <f>IF(Y$8="","",calc1!Y272+calc2!Y272+calc3!Y272+calc4!Y272+calc5!Y272+calc6!Y272)</f>
        <v>52366.732499999998</v>
      </c>
      <c r="Z272" s="31">
        <f>IF(Z$8="","",calc1!Z272+calc2!Z272+calc3!Z272+calc4!Z272+calc5!Z272+calc6!Z272)</f>
        <v>9729.8101800000004</v>
      </c>
      <c r="AA272" s="31">
        <f>IF(AA$8="","",calc1!AA272+calc2!AA272+calc3!AA272+calc4!AA272+calc5!AA272+calc6!AA272)</f>
        <v>2842.1974399999999</v>
      </c>
      <c r="AB272" s="31">
        <f>IF(AB$8="","",calc1!AB272+calc2!AB272+calc3!AB272+calc4!AB272+calc5!AB272+calc6!AB272)</f>
        <v>0</v>
      </c>
      <c r="AC272" s="31" t="str">
        <f>IF(AC$8="","",calc1!AC272+calc2!AC272+calc3!AC272+calc4!AC272+calc5!AC272+calc6!AC272)</f>
        <v/>
      </c>
      <c r="AD272" s="31" t="str">
        <f>IF(AD$8="","",calc1!AD272+calc2!AD272+calc3!AD272+calc4!AD272+calc5!AD272+calc6!AD272)</f>
        <v/>
      </c>
      <c r="AE272" s="31" t="str">
        <f>IF(AE$8="","",calc1!AE272+calc2!AE272+calc3!AE272+calc4!AE272+calc5!AE272+calc6!AE272)</f>
        <v/>
      </c>
      <c r="AF272" s="31" t="str">
        <f>IF(AF$8="","",calc1!AF272+calc2!AF272+calc3!AF272+calc4!AF272+calc5!AF272+calc6!AF272)</f>
        <v/>
      </c>
      <c r="AG272" s="31" t="str">
        <f>IF(AG$8="","",calc1!AG272+calc2!AG272+calc3!AG272+calc4!AG272+calc5!AG272+calc6!AG272)</f>
        <v/>
      </c>
      <c r="AH272" s="31" t="str">
        <f>IF(AH$8="","",calc1!AH272+calc2!AH272+calc3!AH272+calc4!AH272+calc5!AH272+calc6!AH272)</f>
        <v/>
      </c>
      <c r="AI272" s="31" t="str">
        <f>IF(AI$8="","",calc1!AI272+calc2!AI272+calc3!AI272+calc4!AI272+calc5!AI272+calc6!AI272)</f>
        <v/>
      </c>
      <c r="AJ272" s="31" t="str">
        <f>IF(AJ$8="","",calc1!AJ272+calc2!AJ272+calc3!AJ272+calc4!AJ272+calc5!AJ272+calc6!AJ272)</f>
        <v/>
      </c>
      <c r="AK272" s="31" t="str">
        <f>IF(AK$8="","",calc1!AK272+calc2!AK272+calc3!AK272+calc4!AK272+calc5!AK272+calc6!AK272)</f>
        <v/>
      </c>
      <c r="AL272" s="31" t="str">
        <f>IF(AL$8="","",calc1!AL272+calc2!AL272+calc3!AL272+calc4!AL272+calc5!AL272+calc6!AL272)</f>
        <v/>
      </c>
      <c r="AM272" s="31" t="str">
        <f>IF(AM$8="","",calc1!AM272+calc2!AM272+calc3!AM272+calc4!AM272+calc5!AM272+calc6!AM272)</f>
        <v/>
      </c>
      <c r="AN272" s="31" t="str">
        <f>IF(AN$8="","",calc1!AN272+calc2!AN272+calc3!AN272+calc4!AN272+calc5!AN272+calc6!AN272)</f>
        <v/>
      </c>
      <c r="AO272" s="31" t="str">
        <f>IF(AO$8="","",calc1!AO272+calc2!AO272+calc3!AO272+calc4!AO272+calc5!AO272+calc6!AO272)</f>
        <v/>
      </c>
      <c r="AP272" s="31" t="str">
        <f>IF(AP$8="","",calc1!AP272+calc2!AP272+calc3!AP272+calc4!AP272+calc5!AP272+calc6!AP272)</f>
        <v/>
      </c>
      <c r="AQ272" s="31" t="str">
        <f>IF(AQ$8="","",calc1!AQ272+calc2!AQ272+calc3!AQ272+calc4!AQ272+calc5!AQ272+calc6!AQ272)</f>
        <v/>
      </c>
    </row>
    <row r="273" spans="2:43">
      <c r="B273" s="26">
        <f>'input rate-base'!B273</f>
        <v>1</v>
      </c>
      <c r="C273" s="26">
        <f>'input rate-base'!C273</f>
        <v>2034</v>
      </c>
      <c r="D273" s="31">
        <f>IF(D$8="","",calc1!D273+calc2!D273+calc3!D273+calc4!D273+calc5!D273+calc6!D273)</f>
        <v>29289217.952400003</v>
      </c>
      <c r="E273" s="31">
        <f>IF(E$8="","",calc1!E273+calc2!E273+calc3!E273+calc4!E273+calc5!E273+calc6!E273)</f>
        <v>60411.040390499998</v>
      </c>
      <c r="F273" s="31">
        <f>IF(F$8="","",calc1!F273+calc2!F273+calc3!F273+calc4!F273+calc5!F273+calc6!F273)</f>
        <v>1396412.59381</v>
      </c>
      <c r="G273" s="31">
        <f>IF(G$8="","",calc1!G273+calc2!G273+calc3!G273+calc4!G273+calc5!G273+calc6!G273)</f>
        <v>2075196.0751199999</v>
      </c>
      <c r="H273" s="31">
        <f>IF(H$8="","",calc1!H273+calc2!H273+calc3!H273+calc4!H273+calc5!H273+calc6!H273)</f>
        <v>12705.477102000001</v>
      </c>
      <c r="I273" s="31">
        <f>IF(I$8="","",calc1!I273+calc2!I273+calc3!I273+calc4!I273+calc5!I273+calc6!I273)</f>
        <v>9353233.699000001</v>
      </c>
      <c r="J273" s="31">
        <f>IF(J$8="","",calc1!J273+calc2!J273+calc3!J273+calc4!J273+calc5!J273+calc6!J273)</f>
        <v>45799.227800000008</v>
      </c>
      <c r="K273" s="31">
        <f>IF(K$8="","",calc1!K273+calc2!K273+calc3!K273+calc4!K273+calc5!K273+calc6!K273)</f>
        <v>53540.104749999999</v>
      </c>
      <c r="L273" s="31">
        <f>IF(L$8="","",calc1!L273+calc2!L273+calc3!L273+calc4!L273+calc5!L273+calc6!L273)</f>
        <v>227511.81597999998</v>
      </c>
      <c r="M273" s="31">
        <f>IF(M$8="","",calc1!M273+calc2!M273+calc3!M273+calc4!M273+calc5!M273+calc6!M273)</f>
        <v>1898142.4575</v>
      </c>
      <c r="N273" s="31">
        <f>IF(N$8="","",calc1!N273+calc2!N273+calc3!N273+calc4!N273+calc5!N273+calc6!N273)</f>
        <v>224033.21339000002</v>
      </c>
      <c r="O273" s="31">
        <f>IF(O$8="","",calc1!O273+calc2!O273+calc3!O273+calc4!O273+calc5!O273+calc6!O273)</f>
        <v>332049.005</v>
      </c>
      <c r="P273" s="31">
        <f>IF(P$8="","",calc1!P273+calc2!P273+calc3!P273+calc4!P273+calc5!P273+calc6!P273)</f>
        <v>0</v>
      </c>
      <c r="Q273" s="31">
        <f>IF(Q$8="","",calc1!Q273+calc2!Q273+calc3!Q273+calc4!Q273+calc5!Q273+calc6!Q273)</f>
        <v>177559.67744</v>
      </c>
      <c r="R273" s="31">
        <f>IF(R$8="","",calc1!R273+calc2!R273+calc3!R273+calc4!R273+calc5!R273+calc6!R273)</f>
        <v>1912.33548</v>
      </c>
      <c r="S273" s="31">
        <f>IF(S$8="","",calc1!S273+calc2!S273+calc3!S273+calc4!S273+calc5!S273+calc6!S273)</f>
        <v>199961.63</v>
      </c>
      <c r="T273" s="31">
        <f>IF(T$8="","",calc1!T273+calc2!T273+calc3!T273+calc4!T273+calc5!T273+calc6!T273)</f>
        <v>3041.915</v>
      </c>
      <c r="U273" s="31">
        <f>IF(U$8="","",calc1!U273+calc2!U273+calc3!U273+calc4!U273+calc5!U273+calc6!U273)</f>
        <v>6011.0619999999999</v>
      </c>
      <c r="V273" s="31">
        <f>IF(V$8="","",calc1!V273+calc2!V273+calc3!V273+calc4!V273+calc5!V273+calc6!V273)</f>
        <v>889.77215999999999</v>
      </c>
      <c r="W273" s="31">
        <f>IF(W$8="","",calc1!W273+calc2!W273+calc3!W273+calc4!W273+calc5!W273+calc6!W273)</f>
        <v>60446.39</v>
      </c>
      <c r="X273" s="31">
        <f>IF(X$8="","",calc1!X273+calc2!X273+calc3!X273+calc4!X273+calc5!X273+calc6!X273)</f>
        <v>62453.140429999999</v>
      </c>
      <c r="Y273" s="31">
        <f>IF(Y$8="","",calc1!Y273+calc2!Y273+calc3!Y273+calc4!Y273+calc5!Y273+calc6!Y273)</f>
        <v>50583.102499999994</v>
      </c>
      <c r="Z273" s="31">
        <f>IF(Z$8="","",calc1!Z273+calc2!Z273+calc3!Z273+calc4!Z273+calc5!Z273+calc6!Z273)</f>
        <v>9499.1629400000002</v>
      </c>
      <c r="AA273" s="31">
        <f>IF(AA$8="","",calc1!AA273+calc2!AA273+calc3!AA273+calc4!AA273+calc5!AA273+calc6!AA273)</f>
        <v>2853.26305</v>
      </c>
      <c r="AB273" s="31">
        <f>IF(AB$8="","",calc1!AB273+calc2!AB273+calc3!AB273+calc4!AB273+calc5!AB273+calc6!AB273)</f>
        <v>0</v>
      </c>
      <c r="AC273" s="31" t="str">
        <f>IF(AC$8="","",calc1!AC273+calc2!AC273+calc3!AC273+calc4!AC273+calc5!AC273+calc6!AC273)</f>
        <v/>
      </c>
      <c r="AD273" s="31" t="str">
        <f>IF(AD$8="","",calc1!AD273+calc2!AD273+calc3!AD273+calc4!AD273+calc5!AD273+calc6!AD273)</f>
        <v/>
      </c>
      <c r="AE273" s="31" t="str">
        <f>IF(AE$8="","",calc1!AE273+calc2!AE273+calc3!AE273+calc4!AE273+calc5!AE273+calc6!AE273)</f>
        <v/>
      </c>
      <c r="AF273" s="31" t="str">
        <f>IF(AF$8="","",calc1!AF273+calc2!AF273+calc3!AF273+calc4!AF273+calc5!AF273+calc6!AF273)</f>
        <v/>
      </c>
      <c r="AG273" s="31" t="str">
        <f>IF(AG$8="","",calc1!AG273+calc2!AG273+calc3!AG273+calc4!AG273+calc5!AG273+calc6!AG273)</f>
        <v/>
      </c>
      <c r="AH273" s="31" t="str">
        <f>IF(AH$8="","",calc1!AH273+calc2!AH273+calc3!AH273+calc4!AH273+calc5!AH273+calc6!AH273)</f>
        <v/>
      </c>
      <c r="AI273" s="31" t="str">
        <f>IF(AI$8="","",calc1!AI273+calc2!AI273+calc3!AI273+calc4!AI273+calc5!AI273+calc6!AI273)</f>
        <v/>
      </c>
      <c r="AJ273" s="31" t="str">
        <f>IF(AJ$8="","",calc1!AJ273+calc2!AJ273+calc3!AJ273+calc4!AJ273+calc5!AJ273+calc6!AJ273)</f>
        <v/>
      </c>
      <c r="AK273" s="31" t="str">
        <f>IF(AK$8="","",calc1!AK273+calc2!AK273+calc3!AK273+calc4!AK273+calc5!AK273+calc6!AK273)</f>
        <v/>
      </c>
      <c r="AL273" s="31" t="str">
        <f>IF(AL$8="","",calc1!AL273+calc2!AL273+calc3!AL273+calc4!AL273+calc5!AL273+calc6!AL273)</f>
        <v/>
      </c>
      <c r="AM273" s="31" t="str">
        <f>IF(AM$8="","",calc1!AM273+calc2!AM273+calc3!AM273+calc4!AM273+calc5!AM273+calc6!AM273)</f>
        <v/>
      </c>
      <c r="AN273" s="31" t="str">
        <f>IF(AN$8="","",calc1!AN273+calc2!AN273+calc3!AN273+calc4!AN273+calc5!AN273+calc6!AN273)</f>
        <v/>
      </c>
      <c r="AO273" s="31" t="str">
        <f>IF(AO$8="","",calc1!AO273+calc2!AO273+calc3!AO273+calc4!AO273+calc5!AO273+calc6!AO273)</f>
        <v/>
      </c>
      <c r="AP273" s="31" t="str">
        <f>IF(AP$8="","",calc1!AP273+calc2!AP273+calc3!AP273+calc4!AP273+calc5!AP273+calc6!AP273)</f>
        <v/>
      </c>
      <c r="AQ273" s="31" t="str">
        <f>IF(AQ$8="","",calc1!AQ273+calc2!AQ273+calc3!AQ273+calc4!AQ273+calc5!AQ273+calc6!AQ273)</f>
        <v/>
      </c>
    </row>
    <row r="274" spans="2:43">
      <c r="B274" s="26">
        <f>'input rate-base'!B274</f>
        <v>2</v>
      </c>
      <c r="C274" s="26">
        <f>'input rate-base'!C274</f>
        <v>2034</v>
      </c>
      <c r="D274" s="31">
        <f>IF(D$8="","",calc1!D274+calc2!D274+calc3!D274+calc4!D274+calc5!D274+calc6!D274)</f>
        <v>27352600.561750002</v>
      </c>
      <c r="E274" s="31">
        <f>IF(E$8="","",calc1!E274+calc2!E274+calc3!E274+calc4!E274+calc5!E274+calc6!E274)</f>
        <v>55227.647398499998</v>
      </c>
      <c r="F274" s="31">
        <f>IF(F$8="","",calc1!F274+calc2!F274+calc3!F274+calc4!F274+calc5!F274+calc6!F274)</f>
        <v>1283087.0523900001</v>
      </c>
      <c r="G274" s="31">
        <f>IF(G$8="","",calc1!G274+calc2!G274+calc3!G274+calc4!G274+calc5!G274+calc6!G274)</f>
        <v>1981361.57088</v>
      </c>
      <c r="H274" s="31">
        <f>IF(H$8="","",calc1!H274+calc2!H274+calc3!H274+calc4!H274+calc5!H274+calc6!H274)</f>
        <v>12060.811079999999</v>
      </c>
      <c r="I274" s="31">
        <f>IF(I$8="","",calc1!I274+calc2!I274+calc3!I274+calc4!I274+calc5!I274+calc6!I274)</f>
        <v>9315864.37775</v>
      </c>
      <c r="J274" s="31">
        <f>IF(J$8="","",calc1!J274+calc2!J274+calc3!J274+calc4!J274+calc5!J274+calc6!J274)</f>
        <v>49258.571100000001</v>
      </c>
      <c r="K274" s="31">
        <f>IF(K$8="","",calc1!K274+calc2!K274+calc3!K274+calc4!K274+calc5!K274+calc6!K274)</f>
        <v>51773.409</v>
      </c>
      <c r="L274" s="31">
        <f>IF(L$8="","",calc1!L274+calc2!L274+calc3!L274+calc4!L274+calc5!L274+calc6!L274)</f>
        <v>226070.41863999999</v>
      </c>
      <c r="M274" s="31">
        <f>IF(M$8="","",calc1!M274+calc2!M274+calc3!M274+calc4!M274+calc5!M274+calc6!M274)</f>
        <v>1881763.1924999999</v>
      </c>
      <c r="N274" s="31">
        <f>IF(N$8="","",calc1!N274+calc2!N274+calc3!N274+calc4!N274+calc5!N274+calc6!N274)</f>
        <v>234300.02543000001</v>
      </c>
      <c r="O274" s="31">
        <f>IF(O$8="","",calc1!O274+calc2!O274+calc3!O274+calc4!O274+calc5!O274+calc6!O274)</f>
        <v>326624.45250000001</v>
      </c>
      <c r="P274" s="31">
        <f>IF(P$8="","",calc1!P274+calc2!P274+calc3!P274+calc4!P274+calc5!P274+calc6!P274)</f>
        <v>0</v>
      </c>
      <c r="Q274" s="31">
        <f>IF(Q$8="","",calc1!Q274+calc2!Q274+calc3!Q274+calc4!Q274+calc5!Q274+calc6!Q274)</f>
        <v>157338.79232000001</v>
      </c>
      <c r="R274" s="31">
        <f>IF(R$8="","",calc1!R274+calc2!R274+calc3!R274+calc4!R274+calc5!R274+calc6!R274)</f>
        <v>1903.4466</v>
      </c>
      <c r="S274" s="31">
        <f>IF(S$8="","",calc1!S274+calc2!S274+calc3!S274+calc4!S274+calc5!S274+calc6!S274)</f>
        <v>195333.37450000001</v>
      </c>
      <c r="T274" s="31">
        <f>IF(T$8="","",calc1!T274+calc2!T274+calc3!T274+calc4!T274+calc5!T274+calc6!T274)</f>
        <v>2936.5346</v>
      </c>
      <c r="U274" s="31">
        <f>IF(U$8="","",calc1!U274+calc2!U274+calc3!U274+calc4!U274+calc5!U274+calc6!U274)</f>
        <v>5832.2070000000003</v>
      </c>
      <c r="V274" s="31">
        <f>IF(V$8="","",calc1!V274+calc2!V274+calc3!V274+calc4!V274+calc5!V274+calc6!V274)</f>
        <v>1072.2177999999999</v>
      </c>
      <c r="W274" s="31">
        <f>IF(W$8="","",calc1!W274+calc2!W274+calc3!W274+calc4!W274+calc5!W274+calc6!W274)</f>
        <v>59141.079999999994</v>
      </c>
      <c r="X274" s="31">
        <f>IF(X$8="","",calc1!X274+calc2!X274+calc3!X274+calc4!X274+calc5!X274+calc6!X274)</f>
        <v>60776.122499999998</v>
      </c>
      <c r="Y274" s="31">
        <f>IF(Y$8="","",calc1!Y274+calc2!Y274+calc3!Y274+calc4!Y274+calc5!Y274+calc6!Y274)</f>
        <v>50940.322499999995</v>
      </c>
      <c r="Z274" s="31">
        <f>IF(Z$8="","",calc1!Z274+calc2!Z274+calc3!Z274+calc4!Z274+calc5!Z274+calc6!Z274)</f>
        <v>10028.314419999999</v>
      </c>
      <c r="AA274" s="31">
        <f>IF(AA$8="","",calc1!AA274+calc2!AA274+calc3!AA274+calc4!AA274+calc5!AA274+calc6!AA274)</f>
        <v>2681.0270700000001</v>
      </c>
      <c r="AB274" s="31">
        <f>IF(AB$8="","",calc1!AB274+calc2!AB274+calc3!AB274+calc4!AB274+calc5!AB274+calc6!AB274)</f>
        <v>0</v>
      </c>
      <c r="AC274" s="31" t="str">
        <f>IF(AC$8="","",calc1!AC274+calc2!AC274+calc3!AC274+calc4!AC274+calc5!AC274+calc6!AC274)</f>
        <v/>
      </c>
      <c r="AD274" s="31" t="str">
        <f>IF(AD$8="","",calc1!AD274+calc2!AD274+calc3!AD274+calc4!AD274+calc5!AD274+calc6!AD274)</f>
        <v/>
      </c>
      <c r="AE274" s="31" t="str">
        <f>IF(AE$8="","",calc1!AE274+calc2!AE274+calc3!AE274+calc4!AE274+calc5!AE274+calc6!AE274)</f>
        <v/>
      </c>
      <c r="AF274" s="31" t="str">
        <f>IF(AF$8="","",calc1!AF274+calc2!AF274+calc3!AF274+calc4!AF274+calc5!AF274+calc6!AF274)</f>
        <v/>
      </c>
      <c r="AG274" s="31" t="str">
        <f>IF(AG$8="","",calc1!AG274+calc2!AG274+calc3!AG274+calc4!AG274+calc5!AG274+calc6!AG274)</f>
        <v/>
      </c>
      <c r="AH274" s="31" t="str">
        <f>IF(AH$8="","",calc1!AH274+calc2!AH274+calc3!AH274+calc4!AH274+calc5!AH274+calc6!AH274)</f>
        <v/>
      </c>
      <c r="AI274" s="31" t="str">
        <f>IF(AI$8="","",calc1!AI274+calc2!AI274+calc3!AI274+calc4!AI274+calc5!AI274+calc6!AI274)</f>
        <v/>
      </c>
      <c r="AJ274" s="31" t="str">
        <f>IF(AJ$8="","",calc1!AJ274+calc2!AJ274+calc3!AJ274+calc4!AJ274+calc5!AJ274+calc6!AJ274)</f>
        <v/>
      </c>
      <c r="AK274" s="31" t="str">
        <f>IF(AK$8="","",calc1!AK274+calc2!AK274+calc3!AK274+calc4!AK274+calc5!AK274+calc6!AK274)</f>
        <v/>
      </c>
      <c r="AL274" s="31" t="str">
        <f>IF(AL$8="","",calc1!AL274+calc2!AL274+calc3!AL274+calc4!AL274+calc5!AL274+calc6!AL274)</f>
        <v/>
      </c>
      <c r="AM274" s="31" t="str">
        <f>IF(AM$8="","",calc1!AM274+calc2!AM274+calc3!AM274+calc4!AM274+calc5!AM274+calc6!AM274)</f>
        <v/>
      </c>
      <c r="AN274" s="31" t="str">
        <f>IF(AN$8="","",calc1!AN274+calc2!AN274+calc3!AN274+calc4!AN274+calc5!AN274+calc6!AN274)</f>
        <v/>
      </c>
      <c r="AO274" s="31" t="str">
        <f>IF(AO$8="","",calc1!AO274+calc2!AO274+calc3!AO274+calc4!AO274+calc5!AO274+calc6!AO274)</f>
        <v/>
      </c>
      <c r="AP274" s="31" t="str">
        <f>IF(AP$8="","",calc1!AP274+calc2!AP274+calc3!AP274+calc4!AP274+calc5!AP274+calc6!AP274)</f>
        <v/>
      </c>
      <c r="AQ274" s="31" t="str">
        <f>IF(AQ$8="","",calc1!AQ274+calc2!AQ274+calc3!AQ274+calc4!AQ274+calc5!AQ274+calc6!AQ274)</f>
        <v/>
      </c>
    </row>
    <row r="275" spans="2:43">
      <c r="B275" s="26">
        <f>'input rate-base'!B275</f>
        <v>3</v>
      </c>
      <c r="C275" s="26">
        <f>'input rate-base'!C275</f>
        <v>2034</v>
      </c>
      <c r="D275" s="31">
        <f>IF(D$8="","",calc1!D275+calc2!D275+calc3!D275+calc4!D275+calc5!D275+calc6!D275)</f>
        <v>24084705.388319999</v>
      </c>
      <c r="E275" s="31">
        <f>IF(E$8="","",calc1!E275+calc2!E275+calc3!E275+calc4!E275+calc5!E275+calc6!E275)</f>
        <v>47652.402622499998</v>
      </c>
      <c r="F275" s="31">
        <f>IF(F$8="","",calc1!F275+calc2!F275+calc3!F275+calc4!F275+calc5!F275+calc6!F275)</f>
        <v>1108631.2917300002</v>
      </c>
      <c r="G275" s="31">
        <f>IF(G$8="","",calc1!G275+calc2!G275+calc3!G275+calc4!G275+calc5!G275+calc6!G275)</f>
        <v>1817457.04632</v>
      </c>
      <c r="H275" s="31">
        <f>IF(H$8="","",calc1!H275+calc2!H275+calc3!H275+calc4!H275+calc5!H275+calc6!H275)</f>
        <v>10939.889123999999</v>
      </c>
      <c r="I275" s="31">
        <f>IF(I$8="","",calc1!I275+calc2!I275+calc3!I275+calc4!I275+calc5!I275+calc6!I275)</f>
        <v>8945452.7302499991</v>
      </c>
      <c r="J275" s="31">
        <f>IF(J$8="","",calc1!J275+calc2!J275+calc3!J275+calc4!J275+calc5!J275+calc6!J275)</f>
        <v>41484.710099999997</v>
      </c>
      <c r="K275" s="31">
        <f>IF(K$8="","",calc1!K275+calc2!K275+calc3!K275+calc4!K275+calc5!K275+calc6!K275)</f>
        <v>47462.038</v>
      </c>
      <c r="L275" s="31">
        <f>IF(L$8="","",calc1!L275+calc2!L275+calc3!L275+calc4!L275+calc5!L275+calc6!L275)</f>
        <v>226234.74458</v>
      </c>
      <c r="M275" s="31">
        <f>IF(M$8="","",calc1!M275+calc2!M275+calc3!M275+calc4!M275+calc5!M275+calc6!M275)</f>
        <v>1905236.1274999999</v>
      </c>
      <c r="N275" s="31">
        <f>IF(N$8="","",calc1!N275+calc2!N275+calc3!N275+calc4!N275+calc5!N275+calc6!N275)</f>
        <v>252504.36084000001</v>
      </c>
      <c r="O275" s="31">
        <f>IF(O$8="","",calc1!O275+calc2!O275+calc3!O275+calc4!O275+calc5!O275+calc6!O275)</f>
        <v>328615.25749999995</v>
      </c>
      <c r="P275" s="31">
        <f>IF(P$8="","",calc1!P275+calc2!P275+calc3!P275+calc4!P275+calc5!P275+calc6!P275)</f>
        <v>0</v>
      </c>
      <c r="Q275" s="31">
        <f>IF(Q$8="","",calc1!Q275+calc2!Q275+calc3!Q275+calc4!Q275+calc5!Q275+calc6!Q275)</f>
        <v>158438.53760000001</v>
      </c>
      <c r="R275" s="31">
        <f>IF(R$8="","",calc1!R275+calc2!R275+calc3!R275+calc4!R275+calc5!R275+calc6!R275)</f>
        <v>1897.3416</v>
      </c>
      <c r="S275" s="31">
        <f>IF(S$8="","",calc1!S275+calc2!S275+calc3!S275+calc4!S275+calc5!S275+calc6!S275)</f>
        <v>194990.45124999998</v>
      </c>
      <c r="T275" s="31">
        <f>IF(T$8="","",calc1!T275+calc2!T275+calc3!T275+calc4!T275+calc5!T275+calc6!T275)</f>
        <v>2738.6055999999999</v>
      </c>
      <c r="U275" s="31">
        <f>IF(U$8="","",calc1!U275+calc2!U275+calc3!U275+calc4!U275+calc5!U275+calc6!U275)</f>
        <v>6091.1262500000003</v>
      </c>
      <c r="V275" s="31">
        <f>IF(V$8="","",calc1!V275+calc2!V275+calc3!V275+calc4!V275+calc5!V275+calc6!V275)</f>
        <v>1031.50414</v>
      </c>
      <c r="W275" s="31">
        <f>IF(W$8="","",calc1!W275+calc2!W275+calc3!W275+calc4!W275+calc5!W275+calc6!W275)</f>
        <v>61886.995000000003</v>
      </c>
      <c r="X275" s="31">
        <f>IF(X$8="","",calc1!X275+calc2!X275+calc3!X275+calc4!X275+calc5!X275+calc6!X275)</f>
        <v>61106.445100000004</v>
      </c>
      <c r="Y275" s="31">
        <f>IF(Y$8="","",calc1!Y275+calc2!Y275+calc3!Y275+calc4!Y275+calc5!Y275+calc6!Y275)</f>
        <v>49829.964999999997</v>
      </c>
      <c r="Z275" s="31">
        <f>IF(Z$8="","",calc1!Z275+calc2!Z275+calc3!Z275+calc4!Z275+calc5!Z275+calc6!Z275)</f>
        <v>9727.8990699999995</v>
      </c>
      <c r="AA275" s="31">
        <f>IF(AA$8="","",calc1!AA275+calc2!AA275+calc3!AA275+calc4!AA275+calc5!AA275+calc6!AA275)</f>
        <v>2814.04612</v>
      </c>
      <c r="AB275" s="31">
        <f>IF(AB$8="","",calc1!AB275+calc2!AB275+calc3!AB275+calc4!AB275+calc5!AB275+calc6!AB275)</f>
        <v>0</v>
      </c>
      <c r="AC275" s="31" t="str">
        <f>IF(AC$8="","",calc1!AC275+calc2!AC275+calc3!AC275+calc4!AC275+calc5!AC275+calc6!AC275)</f>
        <v/>
      </c>
      <c r="AD275" s="31" t="str">
        <f>IF(AD$8="","",calc1!AD275+calc2!AD275+calc3!AD275+calc4!AD275+calc5!AD275+calc6!AD275)</f>
        <v/>
      </c>
      <c r="AE275" s="31" t="str">
        <f>IF(AE$8="","",calc1!AE275+calc2!AE275+calc3!AE275+calc4!AE275+calc5!AE275+calc6!AE275)</f>
        <v/>
      </c>
      <c r="AF275" s="31" t="str">
        <f>IF(AF$8="","",calc1!AF275+calc2!AF275+calc3!AF275+calc4!AF275+calc5!AF275+calc6!AF275)</f>
        <v/>
      </c>
      <c r="AG275" s="31" t="str">
        <f>IF(AG$8="","",calc1!AG275+calc2!AG275+calc3!AG275+calc4!AG275+calc5!AG275+calc6!AG275)</f>
        <v/>
      </c>
      <c r="AH275" s="31" t="str">
        <f>IF(AH$8="","",calc1!AH275+calc2!AH275+calc3!AH275+calc4!AH275+calc5!AH275+calc6!AH275)</f>
        <v/>
      </c>
      <c r="AI275" s="31" t="str">
        <f>IF(AI$8="","",calc1!AI275+calc2!AI275+calc3!AI275+calc4!AI275+calc5!AI275+calc6!AI275)</f>
        <v/>
      </c>
      <c r="AJ275" s="31" t="str">
        <f>IF(AJ$8="","",calc1!AJ275+calc2!AJ275+calc3!AJ275+calc4!AJ275+calc5!AJ275+calc6!AJ275)</f>
        <v/>
      </c>
      <c r="AK275" s="31" t="str">
        <f>IF(AK$8="","",calc1!AK275+calc2!AK275+calc3!AK275+calc4!AK275+calc5!AK275+calc6!AK275)</f>
        <v/>
      </c>
      <c r="AL275" s="31" t="str">
        <f>IF(AL$8="","",calc1!AL275+calc2!AL275+calc3!AL275+calc4!AL275+calc5!AL275+calc6!AL275)</f>
        <v/>
      </c>
      <c r="AM275" s="31" t="str">
        <f>IF(AM$8="","",calc1!AM275+calc2!AM275+calc3!AM275+calc4!AM275+calc5!AM275+calc6!AM275)</f>
        <v/>
      </c>
      <c r="AN275" s="31" t="str">
        <f>IF(AN$8="","",calc1!AN275+calc2!AN275+calc3!AN275+calc4!AN275+calc5!AN275+calc6!AN275)</f>
        <v/>
      </c>
      <c r="AO275" s="31" t="str">
        <f>IF(AO$8="","",calc1!AO275+calc2!AO275+calc3!AO275+calc4!AO275+calc5!AO275+calc6!AO275)</f>
        <v/>
      </c>
      <c r="AP275" s="31" t="str">
        <f>IF(AP$8="","",calc1!AP275+calc2!AP275+calc3!AP275+calc4!AP275+calc5!AP275+calc6!AP275)</f>
        <v/>
      </c>
      <c r="AQ275" s="31" t="str">
        <f>IF(AQ$8="","",calc1!AQ275+calc2!AQ275+calc3!AQ275+calc4!AQ275+calc5!AQ275+calc6!AQ275)</f>
        <v/>
      </c>
    </row>
    <row r="276" spans="2:43">
      <c r="B276" s="26">
        <f>'input rate-base'!B276</f>
        <v>4</v>
      </c>
      <c r="C276" s="26">
        <f>'input rate-base'!C276</f>
        <v>2034</v>
      </c>
      <c r="D276" s="31">
        <f>IF(D$8="","",calc1!D276+calc2!D276+calc3!D276+calc4!D276+calc5!D276+calc6!D276)</f>
        <v>22940129.988570001</v>
      </c>
      <c r="E276" s="31">
        <f>IF(E$8="","",calc1!E276+calc2!E276+calc3!E276+calc4!E276+calc5!E276+calc6!E276)</f>
        <v>44888.622039000002</v>
      </c>
      <c r="F276" s="31">
        <f>IF(F$8="","",calc1!F276+calc2!F276+calc3!F276+calc4!F276+calc5!F276+calc6!F276)</f>
        <v>1050773.5181100001</v>
      </c>
      <c r="G276" s="31">
        <f>IF(G$8="","",calc1!G276+calc2!G276+calc3!G276+calc4!G276+calc5!G276+calc6!G276)</f>
        <v>1813154.5379999999</v>
      </c>
      <c r="H276" s="31">
        <f>IF(H$8="","",calc1!H276+calc2!H276+calc3!H276+calc4!H276+calc5!H276+calc6!H276)</f>
        <v>10906.504542000001</v>
      </c>
      <c r="I276" s="31">
        <f>IF(I$8="","",calc1!I276+calc2!I276+calc3!I276+calc4!I276+calc5!I276+calc6!I276)</f>
        <v>8723997.9124999996</v>
      </c>
      <c r="J276" s="31">
        <f>IF(J$8="","",calc1!J276+calc2!J276+calc3!J276+calc4!J276+calc5!J276+calc6!J276)</f>
        <v>41833.752800000002</v>
      </c>
      <c r="K276" s="31">
        <f>IF(K$8="","",calc1!K276+calc2!K276+calc3!K276+calc4!K276+calc5!K276+calc6!K276)</f>
        <v>50640.452499999999</v>
      </c>
      <c r="L276" s="31">
        <f>IF(L$8="","",calc1!L276+calc2!L276+calc3!L276+calc4!L276+calc5!L276+calc6!L276)</f>
        <v>240489.5852</v>
      </c>
      <c r="M276" s="31">
        <f>IF(M$8="","",calc1!M276+calc2!M276+calc3!M276+calc4!M276+calc5!M276+calc6!M276)</f>
        <v>2015332.49</v>
      </c>
      <c r="N276" s="31">
        <f>IF(N$8="","",calc1!N276+calc2!N276+calc3!N276+calc4!N276+calc5!N276+calc6!N276)</f>
        <v>236331.59471999999</v>
      </c>
      <c r="O276" s="31">
        <f>IF(O$8="","",calc1!O276+calc2!O276+calc3!O276+calc4!O276+calc5!O276+calc6!O276)</f>
        <v>343835.07750000001</v>
      </c>
      <c r="P276" s="31">
        <f>IF(P$8="","",calc1!P276+calc2!P276+calc3!P276+calc4!P276+calc5!P276+calc6!P276)</f>
        <v>0</v>
      </c>
      <c r="Q276" s="31">
        <f>IF(Q$8="","",calc1!Q276+calc2!Q276+calc3!Q276+calc4!Q276+calc5!Q276+calc6!Q276)</f>
        <v>167646.01052000001</v>
      </c>
      <c r="R276" s="31">
        <f>IF(R$8="","",calc1!R276+calc2!R276+calc3!R276+calc4!R276+calc5!R276+calc6!R276)</f>
        <v>1879.0754400000001</v>
      </c>
      <c r="S276" s="31">
        <f>IF(S$8="","",calc1!S276+calc2!S276+calc3!S276+calc4!S276+calc5!S276+calc6!S276)</f>
        <v>200620.50400000002</v>
      </c>
      <c r="T276" s="31">
        <f>IF(T$8="","",calc1!T276+calc2!T276+calc3!T276+calc4!T276+calc5!T276+calc6!T276)</f>
        <v>2861.6617000000001</v>
      </c>
      <c r="U276" s="31">
        <f>IF(U$8="","",calc1!U276+calc2!U276+calc3!U276+calc4!U276+calc5!U276+calc6!U276)</f>
        <v>6170.8095000000003</v>
      </c>
      <c r="V276" s="31">
        <f>IF(V$8="","",calc1!V276+calc2!V276+calc3!V276+calc4!V276+calc5!V276+calc6!V276)</f>
        <v>992.71395999999993</v>
      </c>
      <c r="W276" s="31">
        <f>IF(W$8="","",calc1!W276+calc2!W276+calc3!W276+calc4!W276+calc5!W276+calc6!W276)</f>
        <v>63006.532499999994</v>
      </c>
      <c r="X276" s="31">
        <f>IF(X$8="","",calc1!X276+calc2!X276+calc3!X276+calc4!X276+calc5!X276+calc6!X276)</f>
        <v>65069.257680000002</v>
      </c>
      <c r="Y276" s="31">
        <f>IF(Y$8="","",calc1!Y276+calc2!Y276+calc3!Y276+calc4!Y276+calc5!Y276+calc6!Y276)</f>
        <v>52597.02</v>
      </c>
      <c r="Z276" s="31">
        <f>IF(Z$8="","",calc1!Z276+calc2!Z276+calc3!Z276+calc4!Z276+calc5!Z276+calc6!Z276)</f>
        <v>10456.52716</v>
      </c>
      <c r="AA276" s="31">
        <f>IF(AA$8="","",calc1!AA276+calc2!AA276+calc3!AA276+calc4!AA276+calc5!AA276+calc6!AA276)</f>
        <v>2820.4881599999999</v>
      </c>
      <c r="AB276" s="31">
        <f>IF(AB$8="","",calc1!AB276+calc2!AB276+calc3!AB276+calc4!AB276+calc5!AB276+calc6!AB276)</f>
        <v>0</v>
      </c>
      <c r="AC276" s="31" t="str">
        <f>IF(AC$8="","",calc1!AC276+calc2!AC276+calc3!AC276+calc4!AC276+calc5!AC276+calc6!AC276)</f>
        <v/>
      </c>
      <c r="AD276" s="31" t="str">
        <f>IF(AD$8="","",calc1!AD276+calc2!AD276+calc3!AD276+calc4!AD276+calc5!AD276+calc6!AD276)</f>
        <v/>
      </c>
      <c r="AE276" s="31" t="str">
        <f>IF(AE$8="","",calc1!AE276+calc2!AE276+calc3!AE276+calc4!AE276+calc5!AE276+calc6!AE276)</f>
        <v/>
      </c>
      <c r="AF276" s="31" t="str">
        <f>IF(AF$8="","",calc1!AF276+calc2!AF276+calc3!AF276+calc4!AF276+calc5!AF276+calc6!AF276)</f>
        <v/>
      </c>
      <c r="AG276" s="31" t="str">
        <f>IF(AG$8="","",calc1!AG276+calc2!AG276+calc3!AG276+calc4!AG276+calc5!AG276+calc6!AG276)</f>
        <v/>
      </c>
      <c r="AH276" s="31" t="str">
        <f>IF(AH$8="","",calc1!AH276+calc2!AH276+calc3!AH276+calc4!AH276+calc5!AH276+calc6!AH276)</f>
        <v/>
      </c>
      <c r="AI276" s="31" t="str">
        <f>IF(AI$8="","",calc1!AI276+calc2!AI276+calc3!AI276+calc4!AI276+calc5!AI276+calc6!AI276)</f>
        <v/>
      </c>
      <c r="AJ276" s="31" t="str">
        <f>IF(AJ$8="","",calc1!AJ276+calc2!AJ276+calc3!AJ276+calc4!AJ276+calc5!AJ276+calc6!AJ276)</f>
        <v/>
      </c>
      <c r="AK276" s="31" t="str">
        <f>IF(AK$8="","",calc1!AK276+calc2!AK276+calc3!AK276+calc4!AK276+calc5!AK276+calc6!AK276)</f>
        <v/>
      </c>
      <c r="AL276" s="31" t="str">
        <f>IF(AL$8="","",calc1!AL276+calc2!AL276+calc3!AL276+calc4!AL276+calc5!AL276+calc6!AL276)</f>
        <v/>
      </c>
      <c r="AM276" s="31" t="str">
        <f>IF(AM$8="","",calc1!AM276+calc2!AM276+calc3!AM276+calc4!AM276+calc5!AM276+calc6!AM276)</f>
        <v/>
      </c>
      <c r="AN276" s="31" t="str">
        <f>IF(AN$8="","",calc1!AN276+calc2!AN276+calc3!AN276+calc4!AN276+calc5!AN276+calc6!AN276)</f>
        <v/>
      </c>
      <c r="AO276" s="31" t="str">
        <f>IF(AO$8="","",calc1!AO276+calc2!AO276+calc3!AO276+calc4!AO276+calc5!AO276+calc6!AO276)</f>
        <v/>
      </c>
      <c r="AP276" s="31" t="str">
        <f>IF(AP$8="","",calc1!AP276+calc2!AP276+calc3!AP276+calc4!AP276+calc5!AP276+calc6!AP276)</f>
        <v/>
      </c>
      <c r="AQ276" s="31" t="str">
        <f>IF(AQ$8="","",calc1!AQ276+calc2!AQ276+calc3!AQ276+calc4!AQ276+calc5!AQ276+calc6!AQ276)</f>
        <v/>
      </c>
    </row>
    <row r="277" spans="2:43">
      <c r="B277" s="26">
        <f>'input rate-base'!B277</f>
        <v>5</v>
      </c>
      <c r="C277" s="26">
        <f>'input rate-base'!C277</f>
        <v>2034</v>
      </c>
      <c r="D277" s="31">
        <f>IF(D$8="","",calc1!D277+calc2!D277+calc3!D277+calc4!D277+calc5!D277+calc6!D277)</f>
        <v>23964794.26661</v>
      </c>
      <c r="E277" s="31">
        <f>IF(E$8="","",calc1!E277+calc2!E277+calc3!E277+calc4!E277+calc5!E277+calc6!E277)</f>
        <v>47698.623470999999</v>
      </c>
      <c r="F277" s="31">
        <f>IF(F$8="","",calc1!F277+calc2!F277+calc3!F277+calc4!F277+calc5!F277+calc6!F277)</f>
        <v>1130570.74639</v>
      </c>
      <c r="G277" s="31">
        <f>IF(G$8="","",calc1!G277+calc2!G277+calc3!G277+calc4!G277+calc5!G277+calc6!G277)</f>
        <v>1917529.45212</v>
      </c>
      <c r="H277" s="31">
        <f>IF(H$8="","",calc1!H277+calc2!H277+calc3!H277+calc4!H277+calc5!H277+calc6!H277)</f>
        <v>11613.529476</v>
      </c>
      <c r="I277" s="31">
        <f>IF(I$8="","",calc1!I277+calc2!I277+calc3!I277+calc4!I277+calc5!I277+calc6!I277)</f>
        <v>9317241.3859999999</v>
      </c>
      <c r="J277" s="31">
        <f>IF(J$8="","",calc1!J277+calc2!J277+calc3!J277+calc4!J277+calc5!J277+calc6!J277)</f>
        <v>45676.565400000007</v>
      </c>
      <c r="K277" s="31">
        <f>IF(K$8="","",calc1!K277+calc2!K277+calc3!K277+calc4!K277+calc5!K277+calc6!K277)</f>
        <v>55082.035499999998</v>
      </c>
      <c r="L277" s="31">
        <f>IF(L$8="","",calc1!L277+calc2!L277+calc3!L277+calc4!L277+calc5!L277+calc6!L277)</f>
        <v>253190.83319999999</v>
      </c>
      <c r="M277" s="31">
        <f>IF(M$8="","",calc1!M277+calc2!M277+calc3!M277+calc4!M277+calc5!M277+calc6!M277)</f>
        <v>2098268.0825</v>
      </c>
      <c r="N277" s="31">
        <f>IF(N$8="","",calc1!N277+calc2!N277+calc3!N277+calc4!N277+calc5!N277+calc6!N277)</f>
        <v>224875.88356000002</v>
      </c>
      <c r="O277" s="31">
        <f>IF(O$8="","",calc1!O277+calc2!O277+calc3!O277+calc4!O277+calc5!O277+calc6!O277)</f>
        <v>341501.5625</v>
      </c>
      <c r="P277" s="31">
        <f>IF(P$8="","",calc1!P277+calc2!P277+calc3!P277+calc4!P277+calc5!P277+calc6!P277)</f>
        <v>0</v>
      </c>
      <c r="Q277" s="31">
        <f>IF(Q$8="","",calc1!Q277+calc2!Q277+calc3!Q277+calc4!Q277+calc5!Q277+calc6!Q277)</f>
        <v>160727.69925999999</v>
      </c>
      <c r="R277" s="31">
        <f>IF(R$8="","",calc1!R277+calc2!R277+calc3!R277+calc4!R277+calc5!R277+calc6!R277)</f>
        <v>1562.5922399999999</v>
      </c>
      <c r="S277" s="31">
        <f>IF(S$8="","",calc1!S277+calc2!S277+calc3!S277+calc4!S277+calc5!S277+calc6!S277)</f>
        <v>209605.61800000002</v>
      </c>
      <c r="T277" s="31">
        <f>IF(T$8="","",calc1!T277+calc2!T277+calc3!T277+calc4!T277+calc5!T277+calc6!T277)</f>
        <v>2753.4061000000002</v>
      </c>
      <c r="U277" s="31">
        <f>IF(U$8="","",calc1!U277+calc2!U277+calc3!U277+calc4!U277+calc5!U277+calc6!U277)</f>
        <v>6646.0372500000003</v>
      </c>
      <c r="V277" s="31">
        <f>IF(V$8="","",calc1!V277+calc2!V277+calc3!V277+calc4!V277+calc5!V277+calc6!V277)</f>
        <v>1356.3229200000001</v>
      </c>
      <c r="W277" s="31">
        <f>IF(W$8="","",calc1!W277+calc2!W277+calc3!W277+calc4!W277+calc5!W277+calc6!W277)</f>
        <v>65476.232499999998</v>
      </c>
      <c r="X277" s="31">
        <f>IF(X$8="","",calc1!X277+calc2!X277+calc3!X277+calc4!X277+calc5!X277+calc6!X277)</f>
        <v>68531.641669999997</v>
      </c>
      <c r="Y277" s="31">
        <f>IF(Y$8="","",calc1!Y277+calc2!Y277+calc3!Y277+calc4!Y277+calc5!Y277+calc6!Y277)</f>
        <v>53913.427499999998</v>
      </c>
      <c r="Z277" s="31">
        <f>IF(Z$8="","",calc1!Z277+calc2!Z277+calc3!Z277+calc4!Z277+calc5!Z277+calc6!Z277)</f>
        <v>10378.96199</v>
      </c>
      <c r="AA277" s="31">
        <f>IF(AA$8="","",calc1!AA277+calc2!AA277+calc3!AA277+calc4!AA277+calc5!AA277+calc6!AA277)</f>
        <v>2688.3633</v>
      </c>
      <c r="AB277" s="31">
        <f>IF(AB$8="","",calc1!AB277+calc2!AB277+calc3!AB277+calc4!AB277+calc5!AB277+calc6!AB277)</f>
        <v>0</v>
      </c>
      <c r="AC277" s="31" t="str">
        <f>IF(AC$8="","",calc1!AC277+calc2!AC277+calc3!AC277+calc4!AC277+calc5!AC277+calc6!AC277)</f>
        <v/>
      </c>
      <c r="AD277" s="31" t="str">
        <f>IF(AD$8="","",calc1!AD277+calc2!AD277+calc3!AD277+calc4!AD277+calc5!AD277+calc6!AD277)</f>
        <v/>
      </c>
      <c r="AE277" s="31" t="str">
        <f>IF(AE$8="","",calc1!AE277+calc2!AE277+calc3!AE277+calc4!AE277+calc5!AE277+calc6!AE277)</f>
        <v/>
      </c>
      <c r="AF277" s="31" t="str">
        <f>IF(AF$8="","",calc1!AF277+calc2!AF277+calc3!AF277+calc4!AF277+calc5!AF277+calc6!AF277)</f>
        <v/>
      </c>
      <c r="AG277" s="31" t="str">
        <f>IF(AG$8="","",calc1!AG277+calc2!AG277+calc3!AG277+calc4!AG277+calc5!AG277+calc6!AG277)</f>
        <v/>
      </c>
      <c r="AH277" s="31" t="str">
        <f>IF(AH$8="","",calc1!AH277+calc2!AH277+calc3!AH277+calc4!AH277+calc5!AH277+calc6!AH277)</f>
        <v/>
      </c>
      <c r="AI277" s="31" t="str">
        <f>IF(AI$8="","",calc1!AI277+calc2!AI277+calc3!AI277+calc4!AI277+calc5!AI277+calc6!AI277)</f>
        <v/>
      </c>
      <c r="AJ277" s="31" t="str">
        <f>IF(AJ$8="","",calc1!AJ277+calc2!AJ277+calc3!AJ277+calc4!AJ277+calc5!AJ277+calc6!AJ277)</f>
        <v/>
      </c>
      <c r="AK277" s="31" t="str">
        <f>IF(AK$8="","",calc1!AK277+calc2!AK277+calc3!AK277+calc4!AK277+calc5!AK277+calc6!AK277)</f>
        <v/>
      </c>
      <c r="AL277" s="31" t="str">
        <f>IF(AL$8="","",calc1!AL277+calc2!AL277+calc3!AL277+calc4!AL277+calc5!AL277+calc6!AL277)</f>
        <v/>
      </c>
      <c r="AM277" s="31" t="str">
        <f>IF(AM$8="","",calc1!AM277+calc2!AM277+calc3!AM277+calc4!AM277+calc5!AM277+calc6!AM277)</f>
        <v/>
      </c>
      <c r="AN277" s="31" t="str">
        <f>IF(AN$8="","",calc1!AN277+calc2!AN277+calc3!AN277+calc4!AN277+calc5!AN277+calc6!AN277)</f>
        <v/>
      </c>
      <c r="AO277" s="31" t="str">
        <f>IF(AO$8="","",calc1!AO277+calc2!AO277+calc3!AO277+calc4!AO277+calc5!AO277+calc6!AO277)</f>
        <v/>
      </c>
      <c r="AP277" s="31" t="str">
        <f>IF(AP$8="","",calc1!AP277+calc2!AP277+calc3!AP277+calc4!AP277+calc5!AP277+calc6!AP277)</f>
        <v/>
      </c>
      <c r="AQ277" s="31" t="str">
        <f>IF(AQ$8="","",calc1!AQ277+calc2!AQ277+calc3!AQ277+calc4!AQ277+calc5!AQ277+calc6!AQ277)</f>
        <v/>
      </c>
    </row>
    <row r="278" spans="2:43">
      <c r="B278" s="26">
        <f>'input rate-base'!B278</f>
        <v>6</v>
      </c>
      <c r="C278" s="26">
        <f>'input rate-base'!C278</f>
        <v>2034</v>
      </c>
      <c r="D278" s="31">
        <f>IF(D$8="","",calc1!D278+calc2!D278+calc3!D278+calc4!D278+calc5!D278+calc6!D278)</f>
        <v>31198580.408849999</v>
      </c>
      <c r="E278" s="31">
        <f>IF(E$8="","",calc1!E278+calc2!E278+calc3!E278+calc4!E278+calc5!E278+calc6!E278)</f>
        <v>62431.654623000002</v>
      </c>
      <c r="F278" s="31">
        <f>IF(F$8="","",calc1!F278+calc2!F278+calc3!F278+calc4!F278+calc5!F278+calc6!F278)</f>
        <v>1513650.0693600001</v>
      </c>
      <c r="G278" s="31">
        <f>IF(G$8="","",calc1!G278+calc2!G278+calc3!G278+calc4!G278+calc5!G278+calc6!G278)</f>
        <v>2279881.33176</v>
      </c>
      <c r="H278" s="31">
        <f>IF(H$8="","",calc1!H278+calc2!H278+calc3!H278+calc4!H278+calc5!H278+calc6!H278)</f>
        <v>14074.860348</v>
      </c>
      <c r="I278" s="31">
        <f>IF(I$8="","",calc1!I278+calc2!I278+calc3!I278+calc4!I278+calc5!I278+calc6!I278)</f>
        <v>10364235.706250001</v>
      </c>
      <c r="J278" s="31">
        <f>IF(J$8="","",calc1!J278+calc2!J278+calc3!J278+calc4!J278+calc5!J278+calc6!J278)</f>
        <v>53394.983500000002</v>
      </c>
      <c r="K278" s="31">
        <f>IF(K$8="","",calc1!K278+calc2!K278+calc3!K278+calc4!K278+calc5!K278+calc6!K278)</f>
        <v>66064.839250000005</v>
      </c>
      <c r="L278" s="31">
        <f>IF(L$8="","",calc1!L278+calc2!L278+calc3!L278+calc4!L278+calc5!L278+calc6!L278)</f>
        <v>352178.07101456041</v>
      </c>
      <c r="M278" s="31">
        <f>IF(M$8="","",calc1!M278+calc2!M278+calc3!M278+calc4!M278+calc5!M278+calc6!M278)</f>
        <v>2306181.1324999998</v>
      </c>
      <c r="N278" s="31">
        <f>IF(N$8="","",calc1!N278+calc2!N278+calc3!N278+calc4!N278+calc5!N278+calc6!N278)</f>
        <v>232791.3658</v>
      </c>
      <c r="O278" s="31">
        <f>IF(O$8="","",calc1!O278+calc2!O278+calc3!O278+calc4!O278+calc5!O278+calc6!O278)</f>
        <v>371720.64</v>
      </c>
      <c r="P278" s="31">
        <f>IF(P$8="","",calc1!P278+calc2!P278+calc3!P278+calc4!P278+calc5!P278+calc6!P278)</f>
        <v>0</v>
      </c>
      <c r="Q278" s="31">
        <f>IF(Q$8="","",calc1!Q278+calc2!Q278+calc3!Q278+calc4!Q278+calc5!Q278+calc6!Q278)</f>
        <v>302285.22281000001</v>
      </c>
      <c r="R278" s="31">
        <f>IF(R$8="","",calc1!R278+calc2!R278+calc3!R278+calc4!R278+calc5!R278+calc6!R278)</f>
        <v>1738.0255200000001</v>
      </c>
      <c r="S278" s="31">
        <f>IF(S$8="","",calc1!S278+calc2!S278+calc3!S278+calc4!S278+calc5!S278+calc6!S278)</f>
        <v>223418.64374999999</v>
      </c>
      <c r="T278" s="31">
        <f>IF(T$8="","",calc1!T278+calc2!T278+calc3!T278+calc4!T278+calc5!T278+calc6!T278)</f>
        <v>3100.3609000000001</v>
      </c>
      <c r="U278" s="31">
        <f>IF(U$8="","",calc1!U278+calc2!U278+calc3!U278+calc4!U278+calc5!U278+calc6!U278)</f>
        <v>6741.5542500000001</v>
      </c>
      <c r="V278" s="31">
        <f>IF(V$8="","",calc1!V278+calc2!V278+calc3!V278+calc4!V278+calc5!V278+calc6!V278)</f>
        <v>1559.7570818711838</v>
      </c>
      <c r="W278" s="31">
        <f>IF(W$8="","",calc1!W278+calc2!W278+calc3!W278+calc4!W278+calc5!W278+calc6!W278)</f>
        <v>69484.834999999992</v>
      </c>
      <c r="X278" s="31">
        <f>IF(X$8="","",calc1!X278+calc2!X278+calc3!X278+calc4!X278+calc5!X278+calc6!X278)</f>
        <v>75139.306370000006</v>
      </c>
      <c r="Y278" s="31">
        <f>IF(Y$8="","",calc1!Y278+calc2!Y278+calc3!Y278+calc4!Y278+calc5!Y278+calc6!Y278)</f>
        <v>55714.959999999992</v>
      </c>
      <c r="Z278" s="31">
        <f>IF(Z$8="","",calc1!Z278+calc2!Z278+calc3!Z278+calc4!Z278+calc5!Z278+calc6!Z278)</f>
        <v>10841.286830000001</v>
      </c>
      <c r="AA278" s="31">
        <f>IF(AA$8="","",calc1!AA278+calc2!AA278+calc3!AA278+calc4!AA278+calc5!AA278+calc6!AA278)</f>
        <v>4589.6267600000001</v>
      </c>
      <c r="AB278" s="31">
        <f>IF(AB$8="","",calc1!AB278+calc2!AB278+calc3!AB278+calc4!AB278+calc5!AB278+calc6!AB278)</f>
        <v>0</v>
      </c>
      <c r="AC278" s="31" t="str">
        <f>IF(AC$8="","",calc1!AC278+calc2!AC278+calc3!AC278+calc4!AC278+calc5!AC278+calc6!AC278)</f>
        <v/>
      </c>
      <c r="AD278" s="31" t="str">
        <f>IF(AD$8="","",calc1!AD278+calc2!AD278+calc3!AD278+calc4!AD278+calc5!AD278+calc6!AD278)</f>
        <v/>
      </c>
      <c r="AE278" s="31" t="str">
        <f>IF(AE$8="","",calc1!AE278+calc2!AE278+calc3!AE278+calc4!AE278+calc5!AE278+calc6!AE278)</f>
        <v/>
      </c>
      <c r="AF278" s="31" t="str">
        <f>IF(AF$8="","",calc1!AF278+calc2!AF278+calc3!AF278+calc4!AF278+calc5!AF278+calc6!AF278)</f>
        <v/>
      </c>
      <c r="AG278" s="31" t="str">
        <f>IF(AG$8="","",calc1!AG278+calc2!AG278+calc3!AG278+calc4!AG278+calc5!AG278+calc6!AG278)</f>
        <v/>
      </c>
      <c r="AH278" s="31" t="str">
        <f>IF(AH$8="","",calc1!AH278+calc2!AH278+calc3!AH278+calc4!AH278+calc5!AH278+calc6!AH278)</f>
        <v/>
      </c>
      <c r="AI278" s="31" t="str">
        <f>IF(AI$8="","",calc1!AI278+calc2!AI278+calc3!AI278+calc4!AI278+calc5!AI278+calc6!AI278)</f>
        <v/>
      </c>
      <c r="AJ278" s="31" t="str">
        <f>IF(AJ$8="","",calc1!AJ278+calc2!AJ278+calc3!AJ278+calc4!AJ278+calc5!AJ278+calc6!AJ278)</f>
        <v/>
      </c>
      <c r="AK278" s="31" t="str">
        <f>IF(AK$8="","",calc1!AK278+calc2!AK278+calc3!AK278+calc4!AK278+calc5!AK278+calc6!AK278)</f>
        <v/>
      </c>
      <c r="AL278" s="31" t="str">
        <f>IF(AL$8="","",calc1!AL278+calc2!AL278+calc3!AL278+calc4!AL278+calc5!AL278+calc6!AL278)</f>
        <v/>
      </c>
      <c r="AM278" s="31" t="str">
        <f>IF(AM$8="","",calc1!AM278+calc2!AM278+calc3!AM278+calc4!AM278+calc5!AM278+calc6!AM278)</f>
        <v/>
      </c>
      <c r="AN278" s="31" t="str">
        <f>IF(AN$8="","",calc1!AN278+calc2!AN278+calc3!AN278+calc4!AN278+calc5!AN278+calc6!AN278)</f>
        <v/>
      </c>
      <c r="AO278" s="31" t="str">
        <f>IF(AO$8="","",calc1!AO278+calc2!AO278+calc3!AO278+calc4!AO278+calc5!AO278+calc6!AO278)</f>
        <v/>
      </c>
      <c r="AP278" s="31" t="str">
        <f>IF(AP$8="","",calc1!AP278+calc2!AP278+calc3!AP278+calc4!AP278+calc5!AP278+calc6!AP278)</f>
        <v/>
      </c>
      <c r="AQ278" s="31" t="str">
        <f>IF(AQ$8="","",calc1!AQ278+calc2!AQ278+calc3!AQ278+calc4!AQ278+calc5!AQ278+calc6!AQ278)</f>
        <v/>
      </c>
    </row>
    <row r="279" spans="2:43">
      <c r="B279" s="26">
        <f>'input rate-base'!B279</f>
        <v>7</v>
      </c>
      <c r="C279" s="26">
        <f>'input rate-base'!C279</f>
        <v>2034</v>
      </c>
      <c r="D279" s="31">
        <f>IF(D$8="","",calc1!D279+calc2!D279+calc3!D279+calc4!D279+calc5!D279+calc6!D279)</f>
        <v>35397347.954920001</v>
      </c>
      <c r="E279" s="31">
        <f>IF(E$8="","",calc1!E279+calc2!E279+calc3!E279+calc4!E279+calc5!E279+calc6!E279)</f>
        <v>70403.728330500002</v>
      </c>
      <c r="F279" s="31">
        <f>IF(F$8="","",calc1!F279+calc2!F279+calc3!F279+calc4!F279+calc5!F279+calc6!F279)</f>
        <v>1730493.77837</v>
      </c>
      <c r="G279" s="31">
        <f>IF(G$8="","",calc1!G279+calc2!G279+calc3!G279+calc4!G279+calc5!G279+calc6!G279)</f>
        <v>2462813.3345999997</v>
      </c>
      <c r="H279" s="31">
        <f>IF(H$8="","",calc1!H279+calc2!H279+calc3!H279+calc4!H279+calc5!H279+calc6!H279)</f>
        <v>15315.012954</v>
      </c>
      <c r="I279" s="31">
        <f>IF(I$8="","",calc1!I279+calc2!I279+calc3!I279+calc4!I279+calc5!I279+calc6!I279)</f>
        <v>10837478.359999999</v>
      </c>
      <c r="J279" s="31">
        <f>IF(J$8="","",calc1!J279+calc2!J279+calc3!J279+calc4!J279+calc5!J279+calc6!J279)</f>
        <v>56140.887499999997</v>
      </c>
      <c r="K279" s="31">
        <f>IF(K$8="","",calc1!K279+calc2!K279+calc3!K279+calc4!K279+calc5!K279+calc6!K279)</f>
        <v>68782.24325</v>
      </c>
      <c r="L279" s="31">
        <f>IF(L$8="","",calc1!L279+calc2!L279+calc3!L279+calc4!L279+calc5!L279+calc6!L279)</f>
        <v>437518.99635319371</v>
      </c>
      <c r="M279" s="31">
        <f>IF(M$8="","",calc1!M279+calc2!M279+calc3!M279+calc4!M279+calc5!M279+calc6!M279)</f>
        <v>2305836.73</v>
      </c>
      <c r="N279" s="31">
        <f>IF(N$8="","",calc1!N279+calc2!N279+calc3!N279+calc4!N279+calc5!N279+calc6!N279)</f>
        <v>236293.00055</v>
      </c>
      <c r="O279" s="31">
        <f>IF(O$8="","",calc1!O279+calc2!O279+calc3!O279+calc4!O279+calc5!O279+calc6!O279)</f>
        <v>381295.79499999993</v>
      </c>
      <c r="P279" s="31">
        <f>IF(P$8="","",calc1!P279+calc2!P279+calc3!P279+calc4!P279+calc5!P279+calc6!P279)</f>
        <v>0</v>
      </c>
      <c r="Q279" s="31">
        <f>IF(Q$8="","",calc1!Q279+calc2!Q279+calc3!Q279+calc4!Q279+calc5!Q279+calc6!Q279)</f>
        <v>334258.77048000001</v>
      </c>
      <c r="R279" s="31">
        <f>IF(R$8="","",calc1!R279+calc2!R279+calc3!R279+calc4!R279+calc5!R279+calc6!R279)</f>
        <v>1842.10356</v>
      </c>
      <c r="S279" s="31">
        <f>IF(S$8="","",calc1!S279+calc2!S279+calc3!S279+calc4!S279+calc5!S279+calc6!S279)</f>
        <v>231221.935</v>
      </c>
      <c r="T279" s="31">
        <f>IF(T$8="","",calc1!T279+calc2!T279+calc3!T279+calc4!T279+calc5!T279+calc6!T279)</f>
        <v>3086.0914000000002</v>
      </c>
      <c r="U279" s="31">
        <f>IF(U$8="","",calc1!U279+calc2!U279+calc3!U279+calc4!U279+calc5!U279+calc6!U279)</f>
        <v>6972.9454999999998</v>
      </c>
      <c r="V279" s="31">
        <f>IF(V$8="","",calc1!V279+calc2!V279+calc3!V279+calc4!V279+calc5!V279+calc6!V279)</f>
        <v>2097.5984518595142</v>
      </c>
      <c r="W279" s="31">
        <f>IF(W$8="","",calc1!W279+calc2!W279+calc3!W279+calc4!W279+calc5!W279+calc6!W279)</f>
        <v>70788.722500000003</v>
      </c>
      <c r="X279" s="31">
        <f>IF(X$8="","",calc1!X279+calc2!X279+calc3!X279+calc4!X279+calc5!X279+calc6!X279)</f>
        <v>69427.404859999995</v>
      </c>
      <c r="Y279" s="31">
        <f>IF(Y$8="","",calc1!Y279+calc2!Y279+calc3!Y279+calc4!Y279+calc5!Y279+calc6!Y279)</f>
        <v>54438.707499999997</v>
      </c>
      <c r="Z279" s="31">
        <f>IF(Z$8="","",calc1!Z279+calc2!Z279+calc3!Z279+calc4!Z279+calc5!Z279+calc6!Z279)</f>
        <v>11229.87477</v>
      </c>
      <c r="AA279" s="31">
        <f>IF(AA$8="","",calc1!AA279+calc2!AA279+calc3!AA279+calc4!AA279+calc5!AA279+calc6!AA279)</f>
        <v>4880.5682299999999</v>
      </c>
      <c r="AB279" s="31">
        <f>IF(AB$8="","",calc1!AB279+calc2!AB279+calc3!AB279+calc4!AB279+calc5!AB279+calc6!AB279)</f>
        <v>0</v>
      </c>
      <c r="AC279" s="31" t="str">
        <f>IF(AC$8="","",calc1!AC279+calc2!AC279+calc3!AC279+calc4!AC279+calc5!AC279+calc6!AC279)</f>
        <v/>
      </c>
      <c r="AD279" s="31" t="str">
        <f>IF(AD$8="","",calc1!AD279+calc2!AD279+calc3!AD279+calc4!AD279+calc5!AD279+calc6!AD279)</f>
        <v/>
      </c>
      <c r="AE279" s="31" t="str">
        <f>IF(AE$8="","",calc1!AE279+calc2!AE279+calc3!AE279+calc4!AE279+calc5!AE279+calc6!AE279)</f>
        <v/>
      </c>
      <c r="AF279" s="31" t="str">
        <f>IF(AF$8="","",calc1!AF279+calc2!AF279+calc3!AF279+calc4!AF279+calc5!AF279+calc6!AF279)</f>
        <v/>
      </c>
      <c r="AG279" s="31" t="str">
        <f>IF(AG$8="","",calc1!AG279+calc2!AG279+calc3!AG279+calc4!AG279+calc5!AG279+calc6!AG279)</f>
        <v/>
      </c>
      <c r="AH279" s="31" t="str">
        <f>IF(AH$8="","",calc1!AH279+calc2!AH279+calc3!AH279+calc4!AH279+calc5!AH279+calc6!AH279)</f>
        <v/>
      </c>
      <c r="AI279" s="31" t="str">
        <f>IF(AI$8="","",calc1!AI279+calc2!AI279+calc3!AI279+calc4!AI279+calc5!AI279+calc6!AI279)</f>
        <v/>
      </c>
      <c r="AJ279" s="31" t="str">
        <f>IF(AJ$8="","",calc1!AJ279+calc2!AJ279+calc3!AJ279+calc4!AJ279+calc5!AJ279+calc6!AJ279)</f>
        <v/>
      </c>
      <c r="AK279" s="31" t="str">
        <f>IF(AK$8="","",calc1!AK279+calc2!AK279+calc3!AK279+calc4!AK279+calc5!AK279+calc6!AK279)</f>
        <v/>
      </c>
      <c r="AL279" s="31" t="str">
        <f>IF(AL$8="","",calc1!AL279+calc2!AL279+calc3!AL279+calc4!AL279+calc5!AL279+calc6!AL279)</f>
        <v/>
      </c>
      <c r="AM279" s="31" t="str">
        <f>IF(AM$8="","",calc1!AM279+calc2!AM279+calc3!AM279+calc4!AM279+calc5!AM279+calc6!AM279)</f>
        <v/>
      </c>
      <c r="AN279" s="31" t="str">
        <f>IF(AN$8="","",calc1!AN279+calc2!AN279+calc3!AN279+calc4!AN279+calc5!AN279+calc6!AN279)</f>
        <v/>
      </c>
      <c r="AO279" s="31" t="str">
        <f>IF(AO$8="","",calc1!AO279+calc2!AO279+calc3!AO279+calc4!AO279+calc5!AO279+calc6!AO279)</f>
        <v/>
      </c>
      <c r="AP279" s="31" t="str">
        <f>IF(AP$8="","",calc1!AP279+calc2!AP279+calc3!AP279+calc4!AP279+calc5!AP279+calc6!AP279)</f>
        <v/>
      </c>
      <c r="AQ279" s="31" t="str">
        <f>IF(AQ$8="","",calc1!AQ279+calc2!AQ279+calc3!AQ279+calc4!AQ279+calc5!AQ279+calc6!AQ279)</f>
        <v/>
      </c>
    </row>
    <row r="280" spans="2:43">
      <c r="B280" s="26">
        <f>'input rate-base'!B280</f>
        <v>8</v>
      </c>
      <c r="C280" s="26">
        <f>'input rate-base'!C280</f>
        <v>2034</v>
      </c>
      <c r="D280" s="31">
        <f>IF(D$8="","",calc1!D280+calc2!D280+calc3!D280+calc4!D280+calc5!D280+calc6!D280)</f>
        <v>35658883.370800003</v>
      </c>
      <c r="E280" s="31">
        <f>IF(E$8="","",calc1!E280+calc2!E280+calc3!E280+calc4!E280+calc5!E280+calc6!E280)</f>
        <v>70151.366059499996</v>
      </c>
      <c r="F280" s="31">
        <f>IF(F$8="","",calc1!F280+calc2!F280+calc3!F280+calc4!F280+calc5!F280+calc6!F280)</f>
        <v>1739193.70319</v>
      </c>
      <c r="G280" s="31">
        <f>IF(G$8="","",calc1!G280+calc2!G280+calc3!G280+calc4!G280+calc5!G280+calc6!G280)</f>
        <v>2472244.7978400001</v>
      </c>
      <c r="H280" s="31">
        <f>IF(H$8="","",calc1!H280+calc2!H280+calc3!H280+calc4!H280+calc5!H280+calc6!H280)</f>
        <v>15375.166740000001</v>
      </c>
      <c r="I280" s="31">
        <f>IF(I$8="","",calc1!I280+calc2!I280+calc3!I280+calc4!I280+calc5!I280+calc6!I280)</f>
        <v>10814933.6875</v>
      </c>
      <c r="J280" s="31">
        <f>IF(J$8="","",calc1!J280+calc2!J280+calc3!J280+calc4!J280+calc5!J280+calc6!J280)</f>
        <v>52013.908600000002</v>
      </c>
      <c r="K280" s="31">
        <f>IF(K$8="","",calc1!K280+calc2!K280+calc3!K280+calc4!K280+calc5!K280+calc6!K280)</f>
        <v>69775.655500000008</v>
      </c>
      <c r="L280" s="31">
        <f>IF(L$8="","",calc1!L280+calc2!L280+calc3!L280+calc4!L280+calc5!L280+calc6!L280)</f>
        <v>449701.84222014755</v>
      </c>
      <c r="M280" s="31">
        <f>IF(M$8="","",calc1!M280+calc2!M280+calc3!M280+calc4!M280+calc5!M280+calc6!M280)</f>
        <v>2392723.4624999999</v>
      </c>
      <c r="N280" s="31">
        <f>IF(N$8="","",calc1!N280+calc2!N280+calc3!N280+calc4!N280+calc5!N280+calc6!N280)</f>
        <v>244946.51078000001</v>
      </c>
      <c r="O280" s="31">
        <f>IF(O$8="","",calc1!O280+calc2!O280+calc3!O280+calc4!O280+calc5!O280+calc6!O280)</f>
        <v>385762.71499999997</v>
      </c>
      <c r="P280" s="31">
        <f>IF(P$8="","",calc1!P280+calc2!P280+calc3!P280+calc4!P280+calc5!P280+calc6!P280)</f>
        <v>0</v>
      </c>
      <c r="Q280" s="31">
        <f>IF(Q$8="","",calc1!Q280+calc2!Q280+calc3!Q280+calc4!Q280+calc5!Q280+calc6!Q280)</f>
        <v>337733.054</v>
      </c>
      <c r="R280" s="31">
        <f>IF(R$8="","",calc1!R280+calc2!R280+calc3!R280+calc4!R280+calc5!R280+calc6!R280)</f>
        <v>1930.6016400000001</v>
      </c>
      <c r="S280" s="31">
        <f>IF(S$8="","",calc1!S280+calc2!S280+calc3!S280+calc4!S280+calc5!S280+calc6!S280)</f>
        <v>230933.15974999999</v>
      </c>
      <c r="T280" s="31">
        <f>IF(T$8="","",calc1!T280+calc2!T280+calc3!T280+calc4!T280+calc5!T280+calc6!T280)</f>
        <v>3069.8184000000001</v>
      </c>
      <c r="U280" s="31">
        <f>IF(U$8="","",calc1!U280+calc2!U280+calc3!U280+calc4!U280+calc5!U280+calc6!U280)</f>
        <v>6938.2732500000002</v>
      </c>
      <c r="V280" s="31">
        <f>IF(V$8="","",calc1!V280+calc2!V280+calc3!V280+calc4!V280+calc5!V280+calc6!V280)</f>
        <v>2369.5163139345809</v>
      </c>
      <c r="W280" s="31">
        <f>IF(W$8="","",calc1!W280+calc2!W280+calc3!W280+calc4!W280+calc5!W280+calc6!W280)</f>
        <v>72348.172500000001</v>
      </c>
      <c r="X280" s="31">
        <f>IF(X$8="","",calc1!X280+calc2!X280+calc3!X280+calc4!X280+calc5!X280+calc6!X280)</f>
        <v>69449.487110000002</v>
      </c>
      <c r="Y280" s="31">
        <f>IF(Y$8="","",calc1!Y280+calc2!Y280+calc3!Y280+calc4!Y280+calc5!Y280+calc6!Y280)</f>
        <v>57022.684999999998</v>
      </c>
      <c r="Z280" s="31">
        <f>IF(Z$8="","",calc1!Z280+calc2!Z280+calc3!Z280+calc4!Z280+calc5!Z280+calc6!Z280)</f>
        <v>11321.867979999999</v>
      </c>
      <c r="AA280" s="31">
        <f>IF(AA$8="","",calc1!AA280+calc2!AA280+calc3!AA280+calc4!AA280+calc5!AA280+calc6!AA280)</f>
        <v>5035.6764999999996</v>
      </c>
      <c r="AB280" s="31">
        <f>IF(AB$8="","",calc1!AB280+calc2!AB280+calc3!AB280+calc4!AB280+calc5!AB280+calc6!AB280)</f>
        <v>0</v>
      </c>
      <c r="AC280" s="31" t="str">
        <f>IF(AC$8="","",calc1!AC280+calc2!AC280+calc3!AC280+calc4!AC280+calc5!AC280+calc6!AC280)</f>
        <v/>
      </c>
      <c r="AD280" s="31" t="str">
        <f>IF(AD$8="","",calc1!AD280+calc2!AD280+calc3!AD280+calc4!AD280+calc5!AD280+calc6!AD280)</f>
        <v/>
      </c>
      <c r="AE280" s="31" t="str">
        <f>IF(AE$8="","",calc1!AE280+calc2!AE280+calc3!AE280+calc4!AE280+calc5!AE280+calc6!AE280)</f>
        <v/>
      </c>
      <c r="AF280" s="31" t="str">
        <f>IF(AF$8="","",calc1!AF280+calc2!AF280+calc3!AF280+calc4!AF280+calc5!AF280+calc6!AF280)</f>
        <v/>
      </c>
      <c r="AG280" s="31" t="str">
        <f>IF(AG$8="","",calc1!AG280+calc2!AG280+calc3!AG280+calc4!AG280+calc5!AG280+calc6!AG280)</f>
        <v/>
      </c>
      <c r="AH280" s="31" t="str">
        <f>IF(AH$8="","",calc1!AH280+calc2!AH280+calc3!AH280+calc4!AH280+calc5!AH280+calc6!AH280)</f>
        <v/>
      </c>
      <c r="AI280" s="31" t="str">
        <f>IF(AI$8="","",calc1!AI280+calc2!AI280+calc3!AI280+calc4!AI280+calc5!AI280+calc6!AI280)</f>
        <v/>
      </c>
      <c r="AJ280" s="31" t="str">
        <f>IF(AJ$8="","",calc1!AJ280+calc2!AJ280+calc3!AJ280+calc4!AJ280+calc5!AJ280+calc6!AJ280)</f>
        <v/>
      </c>
      <c r="AK280" s="31" t="str">
        <f>IF(AK$8="","",calc1!AK280+calc2!AK280+calc3!AK280+calc4!AK280+calc5!AK280+calc6!AK280)</f>
        <v/>
      </c>
      <c r="AL280" s="31" t="str">
        <f>IF(AL$8="","",calc1!AL280+calc2!AL280+calc3!AL280+calc4!AL280+calc5!AL280+calc6!AL280)</f>
        <v/>
      </c>
      <c r="AM280" s="31" t="str">
        <f>IF(AM$8="","",calc1!AM280+calc2!AM280+calc3!AM280+calc4!AM280+calc5!AM280+calc6!AM280)</f>
        <v/>
      </c>
      <c r="AN280" s="31" t="str">
        <f>IF(AN$8="","",calc1!AN280+calc2!AN280+calc3!AN280+calc4!AN280+calc5!AN280+calc6!AN280)</f>
        <v/>
      </c>
      <c r="AO280" s="31" t="str">
        <f>IF(AO$8="","",calc1!AO280+calc2!AO280+calc3!AO280+calc4!AO280+calc5!AO280+calc6!AO280)</f>
        <v/>
      </c>
      <c r="AP280" s="31" t="str">
        <f>IF(AP$8="","",calc1!AP280+calc2!AP280+calc3!AP280+calc4!AP280+calc5!AP280+calc6!AP280)</f>
        <v/>
      </c>
      <c r="AQ280" s="31" t="str">
        <f>IF(AQ$8="","",calc1!AQ280+calc2!AQ280+calc3!AQ280+calc4!AQ280+calc5!AQ280+calc6!AQ280)</f>
        <v/>
      </c>
    </row>
    <row r="281" spans="2:43">
      <c r="B281" s="26">
        <f>'input rate-base'!B281</f>
        <v>9</v>
      </c>
      <c r="C281" s="26">
        <f>'input rate-base'!C281</f>
        <v>2034</v>
      </c>
      <c r="D281" s="31">
        <f>IF(D$8="","",calc1!D281+calc2!D281+calc3!D281+calc4!D281+calc5!D281+calc6!D281)</f>
        <v>34320962.419009998</v>
      </c>
      <c r="E281" s="31">
        <f>IF(E$8="","",calc1!E281+calc2!E281+calc3!E281+calc4!E281+calc5!E281+calc6!E281)</f>
        <v>66182.204874000003</v>
      </c>
      <c r="F281" s="31">
        <f>IF(F$8="","",calc1!F281+calc2!F281+calc3!F281+calc4!F281+calc5!F281+calc6!F281)</f>
        <v>1651506.1001900001</v>
      </c>
      <c r="G281" s="31">
        <f>IF(G$8="","",calc1!G281+calc2!G281+calc3!G281+calc4!G281+calc5!G281+calc6!G281)</f>
        <v>2426243.574</v>
      </c>
      <c r="H281" s="31">
        <f>IF(H$8="","",calc1!H281+calc2!H281+calc3!H281+calc4!H281+calc5!H281+calc6!H281)</f>
        <v>15062.192693999999</v>
      </c>
      <c r="I281" s="31">
        <f>IF(I$8="","",calc1!I281+calc2!I281+calc3!I281+calc4!I281+calc5!I281+calc6!I281)</f>
        <v>11102468.853500001</v>
      </c>
      <c r="J281" s="31">
        <f>IF(J$8="","",calc1!J281+calc2!J281+calc3!J281+calc4!J281+calc5!J281+calc6!J281)</f>
        <v>56308.314899999998</v>
      </c>
      <c r="K281" s="31">
        <f>IF(K$8="","",calc1!K281+calc2!K281+calc3!K281+calc4!K281+calc5!K281+calc6!K281)</f>
        <v>65614.533750000002</v>
      </c>
      <c r="L281" s="31">
        <f>IF(L$8="","",calc1!L281+calc2!L281+calc3!L281+calc4!L281+calc5!L281+calc6!L281)</f>
        <v>445294.34556742193</v>
      </c>
      <c r="M281" s="31">
        <f>IF(M$8="","",calc1!M281+calc2!M281+calc3!M281+calc4!M281+calc5!M281+calc6!M281)</f>
        <v>2396340.4824999999</v>
      </c>
      <c r="N281" s="31">
        <f>IF(N$8="","",calc1!N281+calc2!N281+calc3!N281+calc4!N281+calc5!N281+calc6!N281)</f>
        <v>251597.90382000001</v>
      </c>
      <c r="O281" s="31">
        <f>IF(O$8="","",calc1!O281+calc2!O281+calc3!O281+calc4!O281+calc5!O281+calc6!O281)</f>
        <v>378760.5625</v>
      </c>
      <c r="P281" s="31">
        <f>IF(P$8="","",calc1!P281+calc2!P281+calc3!P281+calc4!P281+calc5!P281+calc6!P281)</f>
        <v>0</v>
      </c>
      <c r="Q281" s="31">
        <f>IF(Q$8="","",calc1!Q281+calc2!Q281+calc3!Q281+calc4!Q281+calc5!Q281+calc6!Q281)</f>
        <v>287609.12771999999</v>
      </c>
      <c r="R281" s="31">
        <f>IF(R$8="","",calc1!R281+calc2!R281+calc3!R281+calc4!R281+calc5!R281+calc6!R281)</f>
        <v>2038.0984800000001</v>
      </c>
      <c r="S281" s="31">
        <f>IF(S$8="","",calc1!S281+calc2!S281+calc3!S281+calc4!S281+calc5!S281+calc6!S281)</f>
        <v>228245.67499999999</v>
      </c>
      <c r="T281" s="31">
        <f>IF(T$8="","",calc1!T281+calc2!T281+calc3!T281+calc4!T281+calc5!T281+calc6!T281)</f>
        <v>3045.0711000000001</v>
      </c>
      <c r="U281" s="31">
        <f>IF(U$8="","",calc1!U281+calc2!U281+calc3!U281+calc4!U281+calc5!U281+calc6!U281)</f>
        <v>6754.4657500000003</v>
      </c>
      <c r="V281" s="31">
        <f>IF(V$8="","",calc1!V281+calc2!V281+calc3!V281+calc4!V281+calc5!V281+calc6!V281)</f>
        <v>2244.6877109516231</v>
      </c>
      <c r="W281" s="31">
        <f>IF(W$8="","",calc1!W281+calc2!W281+calc3!W281+calc4!W281+calc5!W281+calc6!W281)</f>
        <v>72183.194999999992</v>
      </c>
      <c r="X281" s="31">
        <f>IF(X$8="","",calc1!X281+calc2!X281+calc3!X281+calc4!X281+calc5!X281+calc6!X281)</f>
        <v>74998.36957000001</v>
      </c>
      <c r="Y281" s="31">
        <f>IF(Y$8="","",calc1!Y281+calc2!Y281+calc3!Y281+calc4!Y281+calc5!Y281+calc6!Y281)</f>
        <v>57195.347499999996</v>
      </c>
      <c r="Z281" s="31">
        <f>IF(Z$8="","",calc1!Z281+calc2!Z281+calc3!Z281+calc4!Z281+calc5!Z281+calc6!Z281)</f>
        <v>11099.213659999999</v>
      </c>
      <c r="AA281" s="31">
        <f>IF(AA$8="","",calc1!AA281+calc2!AA281+calc3!AA281+calc4!AA281+calc5!AA281+calc6!AA281)</f>
        <v>5386.7240000000002</v>
      </c>
      <c r="AB281" s="31">
        <f>IF(AB$8="","",calc1!AB281+calc2!AB281+calc3!AB281+calc4!AB281+calc5!AB281+calc6!AB281)</f>
        <v>0</v>
      </c>
      <c r="AC281" s="31" t="str">
        <f>IF(AC$8="","",calc1!AC281+calc2!AC281+calc3!AC281+calc4!AC281+calc5!AC281+calc6!AC281)</f>
        <v/>
      </c>
      <c r="AD281" s="31" t="str">
        <f>IF(AD$8="","",calc1!AD281+calc2!AD281+calc3!AD281+calc4!AD281+calc5!AD281+calc6!AD281)</f>
        <v/>
      </c>
      <c r="AE281" s="31" t="str">
        <f>IF(AE$8="","",calc1!AE281+calc2!AE281+calc3!AE281+calc4!AE281+calc5!AE281+calc6!AE281)</f>
        <v/>
      </c>
      <c r="AF281" s="31" t="str">
        <f>IF(AF$8="","",calc1!AF281+calc2!AF281+calc3!AF281+calc4!AF281+calc5!AF281+calc6!AF281)</f>
        <v/>
      </c>
      <c r="AG281" s="31" t="str">
        <f>IF(AG$8="","",calc1!AG281+calc2!AG281+calc3!AG281+calc4!AG281+calc5!AG281+calc6!AG281)</f>
        <v/>
      </c>
      <c r="AH281" s="31" t="str">
        <f>IF(AH$8="","",calc1!AH281+calc2!AH281+calc3!AH281+calc4!AH281+calc5!AH281+calc6!AH281)</f>
        <v/>
      </c>
      <c r="AI281" s="31" t="str">
        <f>IF(AI$8="","",calc1!AI281+calc2!AI281+calc3!AI281+calc4!AI281+calc5!AI281+calc6!AI281)</f>
        <v/>
      </c>
      <c r="AJ281" s="31" t="str">
        <f>IF(AJ$8="","",calc1!AJ281+calc2!AJ281+calc3!AJ281+calc4!AJ281+calc5!AJ281+calc6!AJ281)</f>
        <v/>
      </c>
      <c r="AK281" s="31" t="str">
        <f>IF(AK$8="","",calc1!AK281+calc2!AK281+calc3!AK281+calc4!AK281+calc5!AK281+calc6!AK281)</f>
        <v/>
      </c>
      <c r="AL281" s="31" t="str">
        <f>IF(AL$8="","",calc1!AL281+calc2!AL281+calc3!AL281+calc4!AL281+calc5!AL281+calc6!AL281)</f>
        <v/>
      </c>
      <c r="AM281" s="31" t="str">
        <f>IF(AM$8="","",calc1!AM281+calc2!AM281+calc3!AM281+calc4!AM281+calc5!AM281+calc6!AM281)</f>
        <v/>
      </c>
      <c r="AN281" s="31" t="str">
        <f>IF(AN$8="","",calc1!AN281+calc2!AN281+calc3!AN281+calc4!AN281+calc5!AN281+calc6!AN281)</f>
        <v/>
      </c>
      <c r="AO281" s="31" t="str">
        <f>IF(AO$8="","",calc1!AO281+calc2!AO281+calc3!AO281+calc4!AO281+calc5!AO281+calc6!AO281)</f>
        <v/>
      </c>
      <c r="AP281" s="31" t="str">
        <f>IF(AP$8="","",calc1!AP281+calc2!AP281+calc3!AP281+calc4!AP281+calc5!AP281+calc6!AP281)</f>
        <v/>
      </c>
      <c r="AQ281" s="31" t="str">
        <f>IF(AQ$8="","",calc1!AQ281+calc2!AQ281+calc3!AQ281+calc4!AQ281+calc5!AQ281+calc6!AQ281)</f>
        <v/>
      </c>
    </row>
    <row r="282" spans="2:43">
      <c r="B282" s="26">
        <f>'input rate-base'!B282</f>
        <v>10</v>
      </c>
      <c r="C282" s="26">
        <f>'input rate-base'!C282</f>
        <v>2034</v>
      </c>
      <c r="D282" s="31">
        <f>IF(D$8="","",calc1!D282+calc2!D282+calc3!D282+calc4!D282+calc5!D282+calc6!D282)</f>
        <v>29047229.306170002</v>
      </c>
      <c r="E282" s="31">
        <f>IF(E$8="","",calc1!E282+calc2!E282+calc3!E282+calc4!E282+calc5!E282+calc6!E282)</f>
        <v>54545.868261000003</v>
      </c>
      <c r="F282" s="31">
        <f>IF(F$8="","",calc1!F282+calc2!F282+calc3!F282+calc4!F282+calc5!F282+calc6!F282)</f>
        <v>1359703.8744700002</v>
      </c>
      <c r="G282" s="31">
        <f>IF(G$8="","",calc1!G282+calc2!G282+calc3!G282+calc4!G282+calc5!G282+calc6!G282)</f>
        <v>2174836.0378799997</v>
      </c>
      <c r="H282" s="31">
        <f>IF(H$8="","",calc1!H282+calc2!H282+calc3!H282+calc4!H282+calc5!H282+calc6!H282)</f>
        <v>13351.373892</v>
      </c>
      <c r="I282" s="31">
        <f>IF(I$8="","",calc1!I282+calc2!I282+calc3!I282+calc4!I282+calc5!I282+calc6!I282)</f>
        <v>10682033.976</v>
      </c>
      <c r="J282" s="31">
        <f>IF(J$8="","",calc1!J282+calc2!J282+calc3!J282+calc4!J282+calc5!J282+calc6!J282)</f>
        <v>57821.515500000009</v>
      </c>
      <c r="K282" s="31">
        <f>IF(K$8="","",calc1!K282+calc2!K282+calc3!K282+calc4!K282+calc5!K282+calc6!K282)</f>
        <v>57570.405500000001</v>
      </c>
      <c r="L282" s="31">
        <f>IF(L$8="","",calc1!L282+calc2!L282+calc3!L282+calc4!L282+calc5!L282+calc6!L282)</f>
        <v>365508.54596376373</v>
      </c>
      <c r="M282" s="31">
        <f>IF(M$8="","",calc1!M282+calc2!M282+calc3!M282+calc4!M282+calc5!M282+calc6!M282)</f>
        <v>2210628.54</v>
      </c>
      <c r="N282" s="31">
        <f>IF(N$8="","",calc1!N282+calc2!N282+calc3!N282+calc4!N282+calc5!N282+calc6!N282)</f>
        <v>242665.48839000001</v>
      </c>
      <c r="O282" s="31">
        <f>IF(O$8="","",calc1!O282+calc2!O282+calc3!O282+calc4!O282+calc5!O282+calc6!O282)</f>
        <v>356247.12</v>
      </c>
      <c r="P282" s="31">
        <f>IF(P$8="","",calc1!P282+calc2!P282+calc3!P282+calc4!P282+calc5!P282+calc6!P282)</f>
        <v>0</v>
      </c>
      <c r="Q282" s="31">
        <f>IF(Q$8="","",calc1!Q282+calc2!Q282+calc3!Q282+calc4!Q282+calc5!Q282+calc6!Q282)</f>
        <v>177465.97076</v>
      </c>
      <c r="R282" s="31">
        <f>IF(R$8="","",calc1!R282+calc2!R282+calc3!R282+calc4!R282+calc5!R282+calc6!R282)</f>
        <v>1737.53712</v>
      </c>
      <c r="S282" s="31">
        <f>IF(S$8="","",calc1!S282+calc2!S282+calc3!S282+calc4!S282+calc5!S282+calc6!S282)</f>
        <v>213093.68325</v>
      </c>
      <c r="T282" s="31">
        <f>IF(T$8="","",calc1!T282+calc2!T282+calc3!T282+calc4!T282+calc5!T282+calc6!T282)</f>
        <v>2619.5940000000001</v>
      </c>
      <c r="U282" s="31">
        <f>IF(U$8="","",calc1!U282+calc2!U282+calc3!U282+calc4!U282+calc5!U282+calc6!U282)</f>
        <v>6650.4842500000004</v>
      </c>
      <c r="V282" s="31">
        <f>IF(V$8="","",calc1!V282+calc2!V282+calc3!V282+calc4!V282+calc5!V282+calc6!V282)</f>
        <v>1606.9967116960113</v>
      </c>
      <c r="W282" s="31">
        <f>IF(W$8="","",calc1!W282+calc2!W282+calc3!W282+calc4!W282+calc5!W282+calc6!W282)</f>
        <v>68401.5625</v>
      </c>
      <c r="X282" s="31">
        <f>IF(X$8="","",calc1!X282+calc2!X282+calc3!X282+calc4!X282+calc5!X282+calc6!X282)</f>
        <v>67570.914489999996</v>
      </c>
      <c r="Y282" s="31">
        <f>IF(Y$8="","",calc1!Y282+calc2!Y282+calc3!Y282+calc4!Y282+calc5!Y282+calc6!Y282)</f>
        <v>52473.652499999997</v>
      </c>
      <c r="Z282" s="31">
        <f>IF(Z$8="","",calc1!Z282+calc2!Z282+calc3!Z282+calc4!Z282+calc5!Z282+calc6!Z282)</f>
        <v>10630.47228</v>
      </c>
      <c r="AA282" s="31">
        <f>IF(AA$8="","",calc1!AA282+calc2!AA282+calc3!AA282+calc4!AA282+calc5!AA282+calc6!AA282)</f>
        <v>3022.8964500000002</v>
      </c>
      <c r="AB282" s="31">
        <f>IF(AB$8="","",calc1!AB282+calc2!AB282+calc3!AB282+calc4!AB282+calc5!AB282+calc6!AB282)</f>
        <v>0</v>
      </c>
      <c r="AC282" s="31" t="str">
        <f>IF(AC$8="","",calc1!AC282+calc2!AC282+calc3!AC282+calc4!AC282+calc5!AC282+calc6!AC282)</f>
        <v/>
      </c>
      <c r="AD282" s="31" t="str">
        <f>IF(AD$8="","",calc1!AD282+calc2!AD282+calc3!AD282+calc4!AD282+calc5!AD282+calc6!AD282)</f>
        <v/>
      </c>
      <c r="AE282" s="31" t="str">
        <f>IF(AE$8="","",calc1!AE282+calc2!AE282+calc3!AE282+calc4!AE282+calc5!AE282+calc6!AE282)</f>
        <v/>
      </c>
      <c r="AF282" s="31" t="str">
        <f>IF(AF$8="","",calc1!AF282+calc2!AF282+calc3!AF282+calc4!AF282+calc5!AF282+calc6!AF282)</f>
        <v/>
      </c>
      <c r="AG282" s="31" t="str">
        <f>IF(AG$8="","",calc1!AG282+calc2!AG282+calc3!AG282+calc4!AG282+calc5!AG282+calc6!AG282)</f>
        <v/>
      </c>
      <c r="AH282" s="31" t="str">
        <f>IF(AH$8="","",calc1!AH282+calc2!AH282+calc3!AH282+calc4!AH282+calc5!AH282+calc6!AH282)</f>
        <v/>
      </c>
      <c r="AI282" s="31" t="str">
        <f>IF(AI$8="","",calc1!AI282+calc2!AI282+calc3!AI282+calc4!AI282+calc5!AI282+calc6!AI282)</f>
        <v/>
      </c>
      <c r="AJ282" s="31" t="str">
        <f>IF(AJ$8="","",calc1!AJ282+calc2!AJ282+calc3!AJ282+calc4!AJ282+calc5!AJ282+calc6!AJ282)</f>
        <v/>
      </c>
      <c r="AK282" s="31" t="str">
        <f>IF(AK$8="","",calc1!AK282+calc2!AK282+calc3!AK282+calc4!AK282+calc5!AK282+calc6!AK282)</f>
        <v/>
      </c>
      <c r="AL282" s="31" t="str">
        <f>IF(AL$8="","",calc1!AL282+calc2!AL282+calc3!AL282+calc4!AL282+calc5!AL282+calc6!AL282)</f>
        <v/>
      </c>
      <c r="AM282" s="31" t="str">
        <f>IF(AM$8="","",calc1!AM282+calc2!AM282+calc3!AM282+calc4!AM282+calc5!AM282+calc6!AM282)</f>
        <v/>
      </c>
      <c r="AN282" s="31" t="str">
        <f>IF(AN$8="","",calc1!AN282+calc2!AN282+calc3!AN282+calc4!AN282+calc5!AN282+calc6!AN282)</f>
        <v/>
      </c>
      <c r="AO282" s="31" t="str">
        <f>IF(AO$8="","",calc1!AO282+calc2!AO282+calc3!AO282+calc4!AO282+calc5!AO282+calc6!AO282)</f>
        <v/>
      </c>
      <c r="AP282" s="31" t="str">
        <f>IF(AP$8="","",calc1!AP282+calc2!AP282+calc3!AP282+calc4!AP282+calc5!AP282+calc6!AP282)</f>
        <v/>
      </c>
      <c r="AQ282" s="31" t="str">
        <f>IF(AQ$8="","",calc1!AQ282+calc2!AQ282+calc3!AQ282+calc4!AQ282+calc5!AQ282+calc6!AQ282)</f>
        <v/>
      </c>
    </row>
    <row r="283" spans="2:43">
      <c r="B283" s="26">
        <f>'input rate-base'!B283</f>
        <v>11</v>
      </c>
      <c r="C283" s="26">
        <f>'input rate-base'!C283</f>
        <v>2034</v>
      </c>
      <c r="D283" s="31">
        <f>IF(D$8="","",calc1!D283+calc2!D283+calc3!D283+calc4!D283+calc5!D283+calc6!D283)</f>
        <v>22358008.21328</v>
      </c>
      <c r="E283" s="31">
        <f>IF(E$8="","",calc1!E283+calc2!E283+calc3!E283+calc4!E283+calc5!E283+calc6!E283)</f>
        <v>41437.312819500003</v>
      </c>
      <c r="F283" s="31">
        <f>IF(F$8="","",calc1!F283+calc2!F283+calc3!F283+calc4!F283+calc5!F283+calc6!F283)</f>
        <v>1024767.76705</v>
      </c>
      <c r="G283" s="31">
        <f>IF(G$8="","",calc1!G283+calc2!G283+calc3!G283+calc4!G283+calc5!G283+calc6!G283)</f>
        <v>1785777.4599600001</v>
      </c>
      <c r="H283" s="31">
        <f>IF(H$8="","",calc1!H283+calc2!H283+calc3!H283+calc4!H283+calc5!H283+calc6!H283)</f>
        <v>10703.530386</v>
      </c>
      <c r="I283" s="31">
        <f>IF(I$8="","",calc1!I283+calc2!I283+calc3!I283+calc4!I283+calc5!I283+calc6!I283)</f>
        <v>9128597.8125</v>
      </c>
      <c r="J283" s="31">
        <f>IF(J$8="","",calc1!J283+calc2!J283+calc3!J283+calc4!J283+calc5!J283+calc6!J283)</f>
        <v>48763.002699999997</v>
      </c>
      <c r="K283" s="31">
        <f>IF(K$8="","",calc1!K283+calc2!K283+calc3!K283+calc4!K283+calc5!K283+calc6!K283)</f>
        <v>49015.277500000011</v>
      </c>
      <c r="L283" s="31">
        <f>IF(L$8="","",calc1!L283+calc2!L283+calc3!L283+calc4!L283+calc5!L283+calc6!L283)</f>
        <v>239457.86453999998</v>
      </c>
      <c r="M283" s="31">
        <f>IF(M$8="","",calc1!M283+calc2!M283+calc3!M283+calc4!M283+calc5!M283+calc6!M283)</f>
        <v>2026652.8149999999</v>
      </c>
      <c r="N283" s="31">
        <f>IF(N$8="","",calc1!N283+calc2!N283+calc3!N283+calc4!N283+calc5!N283+calc6!N283)</f>
        <v>228648.8553</v>
      </c>
      <c r="O283" s="31">
        <f>IF(O$8="","",calc1!O283+calc2!O283+calc3!O283+calc4!O283+calc5!O283+calc6!O283)</f>
        <v>334897.64</v>
      </c>
      <c r="P283" s="31">
        <f>IF(P$8="","",calc1!P283+calc2!P283+calc3!P283+calc4!P283+calc5!P283+calc6!P283)</f>
        <v>0</v>
      </c>
      <c r="Q283" s="31">
        <f>IF(Q$8="","",calc1!Q283+calc2!Q283+calc3!Q283+calc4!Q283+calc5!Q283+calc6!Q283)</f>
        <v>148590.82624000002</v>
      </c>
      <c r="R283" s="31">
        <f>IF(R$8="","",calc1!R283+calc2!R283+calc3!R283+calc4!R283+calc5!R283+calc6!R283)</f>
        <v>1501.1515200000001</v>
      </c>
      <c r="S283" s="31">
        <f>IF(S$8="","",calc1!S283+calc2!S283+calc3!S283+calc4!S283+calc5!S283+calc6!S283)</f>
        <v>193554.07325000002</v>
      </c>
      <c r="T283" s="31">
        <f>IF(T$8="","",calc1!T283+calc2!T283+calc3!T283+calc4!T283+calc5!T283+calc6!T283)</f>
        <v>2630.1464000000001</v>
      </c>
      <c r="U283" s="31">
        <f>IF(U$8="","",calc1!U283+calc2!U283+calc3!U283+calc4!U283+calc5!U283+calc6!U283)</f>
        <v>6264.3964999999998</v>
      </c>
      <c r="V283" s="31">
        <f>IF(V$8="","",calc1!V283+calc2!V283+calc3!V283+calc4!V283+calc5!V283+calc6!V283)</f>
        <v>986.80103999999994</v>
      </c>
      <c r="W283" s="31">
        <f>IF(W$8="","",calc1!W283+calc2!W283+calc3!W283+calc4!W283+calc5!W283+calc6!W283)</f>
        <v>62276.947499999995</v>
      </c>
      <c r="X283" s="31">
        <f>IF(X$8="","",calc1!X283+calc2!X283+calc3!X283+calc4!X283+calc5!X283+calc6!X283)</f>
        <v>64756.130109999998</v>
      </c>
      <c r="Y283" s="31">
        <f>IF(Y$8="","",calc1!Y283+calc2!Y283+calc3!Y283+calc4!Y283+calc5!Y283+calc6!Y283)</f>
        <v>51973.564999999995</v>
      </c>
      <c r="Z283" s="31">
        <f>IF(Z$8="","",calc1!Z283+calc2!Z283+calc3!Z283+calc4!Z283+calc5!Z283+calc6!Z283)</f>
        <v>9950.0875500000002</v>
      </c>
      <c r="AA283" s="31">
        <f>IF(AA$8="","",calc1!AA283+calc2!AA283+calc3!AA283+calc4!AA283+calc5!AA283+calc6!AA283)</f>
        <v>2631.7152000000001</v>
      </c>
      <c r="AB283" s="31">
        <f>IF(AB$8="","",calc1!AB283+calc2!AB283+calc3!AB283+calc4!AB283+calc5!AB283+calc6!AB283)</f>
        <v>0</v>
      </c>
      <c r="AC283" s="31" t="str">
        <f>IF(AC$8="","",calc1!AC283+calc2!AC283+calc3!AC283+calc4!AC283+calc5!AC283+calc6!AC283)</f>
        <v/>
      </c>
      <c r="AD283" s="31" t="str">
        <f>IF(AD$8="","",calc1!AD283+calc2!AD283+calc3!AD283+calc4!AD283+calc5!AD283+calc6!AD283)</f>
        <v/>
      </c>
      <c r="AE283" s="31" t="str">
        <f>IF(AE$8="","",calc1!AE283+calc2!AE283+calc3!AE283+calc4!AE283+calc5!AE283+calc6!AE283)</f>
        <v/>
      </c>
      <c r="AF283" s="31" t="str">
        <f>IF(AF$8="","",calc1!AF283+calc2!AF283+calc3!AF283+calc4!AF283+calc5!AF283+calc6!AF283)</f>
        <v/>
      </c>
      <c r="AG283" s="31" t="str">
        <f>IF(AG$8="","",calc1!AG283+calc2!AG283+calc3!AG283+calc4!AG283+calc5!AG283+calc6!AG283)</f>
        <v/>
      </c>
      <c r="AH283" s="31" t="str">
        <f>IF(AH$8="","",calc1!AH283+calc2!AH283+calc3!AH283+calc4!AH283+calc5!AH283+calc6!AH283)</f>
        <v/>
      </c>
      <c r="AI283" s="31" t="str">
        <f>IF(AI$8="","",calc1!AI283+calc2!AI283+calc3!AI283+calc4!AI283+calc5!AI283+calc6!AI283)</f>
        <v/>
      </c>
      <c r="AJ283" s="31" t="str">
        <f>IF(AJ$8="","",calc1!AJ283+calc2!AJ283+calc3!AJ283+calc4!AJ283+calc5!AJ283+calc6!AJ283)</f>
        <v/>
      </c>
      <c r="AK283" s="31" t="str">
        <f>IF(AK$8="","",calc1!AK283+calc2!AK283+calc3!AK283+calc4!AK283+calc5!AK283+calc6!AK283)</f>
        <v/>
      </c>
      <c r="AL283" s="31" t="str">
        <f>IF(AL$8="","",calc1!AL283+calc2!AL283+calc3!AL283+calc4!AL283+calc5!AL283+calc6!AL283)</f>
        <v/>
      </c>
      <c r="AM283" s="31" t="str">
        <f>IF(AM$8="","",calc1!AM283+calc2!AM283+calc3!AM283+calc4!AM283+calc5!AM283+calc6!AM283)</f>
        <v/>
      </c>
      <c r="AN283" s="31" t="str">
        <f>IF(AN$8="","",calc1!AN283+calc2!AN283+calc3!AN283+calc4!AN283+calc5!AN283+calc6!AN283)</f>
        <v/>
      </c>
      <c r="AO283" s="31" t="str">
        <f>IF(AO$8="","",calc1!AO283+calc2!AO283+calc3!AO283+calc4!AO283+calc5!AO283+calc6!AO283)</f>
        <v/>
      </c>
      <c r="AP283" s="31" t="str">
        <f>IF(AP$8="","",calc1!AP283+calc2!AP283+calc3!AP283+calc4!AP283+calc5!AP283+calc6!AP283)</f>
        <v/>
      </c>
      <c r="AQ283" s="31" t="str">
        <f>IF(AQ$8="","",calc1!AQ283+calc2!AQ283+calc3!AQ283+calc4!AQ283+calc5!AQ283+calc6!AQ283)</f>
        <v/>
      </c>
    </row>
    <row r="284" spans="2:43">
      <c r="B284" s="26">
        <f>'input rate-base'!B284</f>
        <v>12</v>
      </c>
      <c r="C284" s="26">
        <f>'input rate-base'!C284</f>
        <v>2034</v>
      </c>
      <c r="D284" s="31">
        <f>IF(D$8="","",calc1!D284+calc2!D284+calc3!D284+calc4!D284+calc5!D284+calc6!D284)</f>
        <v>25166058.807429999</v>
      </c>
      <c r="E284" s="31">
        <f>IF(E$8="","",calc1!E284+calc2!E284+calc3!E284+calc4!E284+calc5!E284+calc6!E284)</f>
        <v>47078.183535000004</v>
      </c>
      <c r="F284" s="31">
        <f>IF(F$8="","",calc1!F284+calc2!F284+calc3!F284+calc4!F284+calc5!F284+calc6!F284)</f>
        <v>1182723.9736899999</v>
      </c>
      <c r="G284" s="31">
        <f>IF(G$8="","",calc1!G284+calc2!G284+calc3!G284+calc4!G284+calc5!G284+calc6!G284)</f>
        <v>1893444.7125600001</v>
      </c>
      <c r="H284" s="31">
        <f>IF(H$8="","",calc1!H284+calc2!H284+calc3!H284+calc4!H284+calc5!H284+calc6!H284)</f>
        <v>11434.350168000001</v>
      </c>
      <c r="I284" s="31">
        <f>IF(I$8="","",calc1!I284+calc2!I284+calc3!I284+calc4!I284+calc5!I284+calc6!I284)</f>
        <v>9263388.6330000013</v>
      </c>
      <c r="J284" s="31">
        <f>IF(J$8="","",calc1!J284+calc2!J284+calc3!J284+calc4!J284+calc5!J284+calc6!J284)</f>
        <v>45954.892399999997</v>
      </c>
      <c r="K284" s="31">
        <f>IF(K$8="","",calc1!K284+calc2!K284+calc3!K284+calc4!K284+calc5!K284+calc6!K284)</f>
        <v>51200.227500000008</v>
      </c>
      <c r="L284" s="31">
        <f>IF(L$8="","",calc1!L284+calc2!L284+calc3!L284+calc4!L284+calc5!L284+calc6!L284)</f>
        <v>230439.7463</v>
      </c>
      <c r="M284" s="31">
        <f>IF(M$8="","",calc1!M284+calc2!M284+calc3!M284+calc4!M284+calc5!M284+calc6!M284)</f>
        <v>1997519.0799999998</v>
      </c>
      <c r="N284" s="31">
        <f>IF(N$8="","",calc1!N284+calc2!N284+calc3!N284+calc4!N284+calc5!N284+calc6!N284)</f>
        <v>242653.82451999999</v>
      </c>
      <c r="O284" s="31">
        <f>IF(O$8="","",calc1!O284+calc2!O284+calc3!O284+calc4!O284+calc5!O284+calc6!O284)</f>
        <v>331027.34249999997</v>
      </c>
      <c r="P284" s="31">
        <f>IF(P$8="","",calc1!P284+calc2!P284+calc3!P284+calc4!P284+calc5!P284+calc6!P284)</f>
        <v>0</v>
      </c>
      <c r="Q284" s="31">
        <f>IF(Q$8="","",calc1!Q284+calc2!Q284+calc3!Q284+calc4!Q284+calc5!Q284+calc6!Q284)</f>
        <v>166574.55408</v>
      </c>
      <c r="R284" s="31">
        <f>IF(R$8="","",calc1!R284+calc2!R284+calc3!R284+calc4!R284+calc5!R284+calc6!R284)</f>
        <v>1661.0048400000001</v>
      </c>
      <c r="S284" s="31">
        <f>IF(S$8="","",calc1!S284+calc2!S284+calc3!S284+calc4!S284+calc5!S284+calc6!S284)</f>
        <v>199024.42550000001</v>
      </c>
      <c r="T284" s="31">
        <f>IF(T$8="","",calc1!T284+calc2!T284+calc3!T284+calc4!T284+calc5!T284+calc6!T284)</f>
        <v>2728.6729999999998</v>
      </c>
      <c r="U284" s="31">
        <f>IF(U$8="","",calc1!U284+calc2!U284+calc3!U284+calc4!U284+calc5!U284+calc6!U284)</f>
        <v>6127.3010000000004</v>
      </c>
      <c r="V284" s="31">
        <f>IF(V$8="","",calc1!V284+calc2!V284+calc3!V284+calc4!V284+calc5!V284+calc6!V284)</f>
        <v>940.17445999999995</v>
      </c>
      <c r="W284" s="31">
        <f>IF(W$8="","",calc1!W284+calc2!W284+calc3!W284+calc4!W284+calc5!W284+calc6!W284)</f>
        <v>62552.009999999995</v>
      </c>
      <c r="X284" s="31">
        <f>IF(X$8="","",calc1!X284+calc2!X284+calc3!X284+calc4!X284+calc5!X284+calc6!X284)</f>
        <v>63870.955349999997</v>
      </c>
      <c r="Y284" s="31">
        <f>IF(Y$8="","",calc1!Y284+calc2!Y284+calc3!Y284+calc4!Y284+calc5!Y284+calc6!Y284)</f>
        <v>52366.732499999998</v>
      </c>
      <c r="Z284" s="31">
        <f>IF(Z$8="","",calc1!Z284+calc2!Z284+calc3!Z284+calc4!Z284+calc5!Z284+calc6!Z284)</f>
        <v>9729.8101800000004</v>
      </c>
      <c r="AA284" s="31">
        <f>IF(AA$8="","",calc1!AA284+calc2!AA284+calc3!AA284+calc4!AA284+calc5!AA284+calc6!AA284)</f>
        <v>2842.1974399999999</v>
      </c>
      <c r="AB284" s="31">
        <f>IF(AB$8="","",calc1!AB284+calc2!AB284+calc3!AB284+calc4!AB284+calc5!AB284+calc6!AB284)</f>
        <v>0</v>
      </c>
      <c r="AC284" s="31" t="str">
        <f>IF(AC$8="","",calc1!AC284+calc2!AC284+calc3!AC284+calc4!AC284+calc5!AC284+calc6!AC284)</f>
        <v/>
      </c>
      <c r="AD284" s="31" t="str">
        <f>IF(AD$8="","",calc1!AD284+calc2!AD284+calc3!AD284+calc4!AD284+calc5!AD284+calc6!AD284)</f>
        <v/>
      </c>
      <c r="AE284" s="31" t="str">
        <f>IF(AE$8="","",calc1!AE284+calc2!AE284+calc3!AE284+calc4!AE284+calc5!AE284+calc6!AE284)</f>
        <v/>
      </c>
      <c r="AF284" s="31" t="str">
        <f>IF(AF$8="","",calc1!AF284+calc2!AF284+calc3!AF284+calc4!AF284+calc5!AF284+calc6!AF284)</f>
        <v/>
      </c>
      <c r="AG284" s="31" t="str">
        <f>IF(AG$8="","",calc1!AG284+calc2!AG284+calc3!AG284+calc4!AG284+calc5!AG284+calc6!AG284)</f>
        <v/>
      </c>
      <c r="AH284" s="31" t="str">
        <f>IF(AH$8="","",calc1!AH284+calc2!AH284+calc3!AH284+calc4!AH284+calc5!AH284+calc6!AH284)</f>
        <v/>
      </c>
      <c r="AI284" s="31" t="str">
        <f>IF(AI$8="","",calc1!AI284+calc2!AI284+calc3!AI284+calc4!AI284+calc5!AI284+calc6!AI284)</f>
        <v/>
      </c>
      <c r="AJ284" s="31" t="str">
        <f>IF(AJ$8="","",calc1!AJ284+calc2!AJ284+calc3!AJ284+calc4!AJ284+calc5!AJ284+calc6!AJ284)</f>
        <v/>
      </c>
      <c r="AK284" s="31" t="str">
        <f>IF(AK$8="","",calc1!AK284+calc2!AK284+calc3!AK284+calc4!AK284+calc5!AK284+calc6!AK284)</f>
        <v/>
      </c>
      <c r="AL284" s="31" t="str">
        <f>IF(AL$8="","",calc1!AL284+calc2!AL284+calc3!AL284+calc4!AL284+calc5!AL284+calc6!AL284)</f>
        <v/>
      </c>
      <c r="AM284" s="31" t="str">
        <f>IF(AM$8="","",calc1!AM284+calc2!AM284+calc3!AM284+calc4!AM284+calc5!AM284+calc6!AM284)</f>
        <v/>
      </c>
      <c r="AN284" s="31" t="str">
        <f>IF(AN$8="","",calc1!AN284+calc2!AN284+calc3!AN284+calc4!AN284+calc5!AN284+calc6!AN284)</f>
        <v/>
      </c>
      <c r="AO284" s="31" t="str">
        <f>IF(AO$8="","",calc1!AO284+calc2!AO284+calc3!AO284+calc4!AO284+calc5!AO284+calc6!AO284)</f>
        <v/>
      </c>
      <c r="AP284" s="31" t="str">
        <f>IF(AP$8="","",calc1!AP284+calc2!AP284+calc3!AP284+calc4!AP284+calc5!AP284+calc6!AP284)</f>
        <v/>
      </c>
      <c r="AQ284" s="31" t="str">
        <f>IF(AQ$8="","",calc1!AQ284+calc2!AQ284+calc3!AQ284+calc4!AQ284+calc5!AQ284+calc6!AQ284)</f>
        <v/>
      </c>
    </row>
    <row r="285" spans="2:43">
      <c r="B285" s="26">
        <f>'input rate-base'!B285</f>
        <v>1</v>
      </c>
      <c r="C285" s="26">
        <f>'input rate-base'!C285</f>
        <v>2035</v>
      </c>
      <c r="D285" s="31">
        <f>IF(D$8="","",calc1!D285+calc2!D285+calc3!D285+calc4!D285+calc5!D285+calc6!D285)</f>
        <v>29453311.032790001</v>
      </c>
      <c r="E285" s="31">
        <f>IF(E$8="","",calc1!E285+calc2!E285+calc3!E285+calc4!E285+calc5!E285+calc6!E285)</f>
        <v>54745.579838999998</v>
      </c>
      <c r="F285" s="31">
        <f>IF(F$8="","",calc1!F285+calc2!F285+calc3!F285+calc4!F285+calc5!F285+calc6!F285)</f>
        <v>1397278.7736</v>
      </c>
      <c r="G285" s="31">
        <f>IF(G$8="","",calc1!G285+calc2!G285+calc3!G285+calc4!G285+calc5!G285+calc6!G285)</f>
        <v>2089585.9329600001</v>
      </c>
      <c r="H285" s="31">
        <f>IF(H$8="","",calc1!H285+calc2!H285+calc3!H285+calc4!H285+calc5!H285+calc6!H285)</f>
        <v>12764.14371</v>
      </c>
      <c r="I285" s="31">
        <f>IF(I$8="","",calc1!I285+calc2!I285+calc3!I285+calc4!I285+calc5!I285+calc6!I285)</f>
        <v>9373479.63325</v>
      </c>
      <c r="J285" s="31">
        <f>IF(J$8="","",calc1!J285+calc2!J285+calc3!J285+calc4!J285+calc5!J285+calc6!J285)</f>
        <v>45810.052899999995</v>
      </c>
      <c r="K285" s="31">
        <f>IF(K$8="","",calc1!K285+calc2!K285+calc3!K285+calc4!K285+calc5!K285+calc6!K285)</f>
        <v>52169.031750000002</v>
      </c>
      <c r="L285" s="31">
        <f>IF(L$8="","",calc1!L285+calc2!L285+calc3!L285+calc4!L285+calc5!L285+calc6!L285)</f>
        <v>236739.79533999998</v>
      </c>
      <c r="M285" s="31">
        <f>IF(M$8="","",calc1!M285+calc2!M285+calc3!M285+calc4!M285+calc5!M285+calc6!M285)</f>
        <v>1959177.2849999999</v>
      </c>
      <c r="N285" s="31">
        <f>IF(N$8="","",calc1!N285+calc2!N285+calc3!N285+calc4!N285+calc5!N285+calc6!N285)</f>
        <v>240031.23239000002</v>
      </c>
      <c r="O285" s="31">
        <f>IF(O$8="","",calc1!O285+calc2!O285+calc3!O285+calc4!O285+calc5!O285+calc6!O285)</f>
        <v>332049.005</v>
      </c>
      <c r="P285" s="31">
        <f>IF(P$8="","",calc1!P285+calc2!P285+calc3!P285+calc4!P285+calc5!P285+calc6!P285)</f>
        <v>0</v>
      </c>
      <c r="Q285" s="31">
        <f>IF(Q$8="","",calc1!Q285+calc2!Q285+calc3!Q285+calc4!Q285+calc5!Q285+calc6!Q285)</f>
        <v>177559.67744</v>
      </c>
      <c r="R285" s="31">
        <f>IF(R$8="","",calc1!R285+calc2!R285+calc3!R285+calc4!R285+calc5!R285+calc6!R285)</f>
        <v>1912.33548</v>
      </c>
      <c r="S285" s="31">
        <f>IF(S$8="","",calc1!S285+calc2!S285+calc3!S285+calc4!S285+calc5!S285+calc6!S285)</f>
        <v>201121.59250000003</v>
      </c>
      <c r="T285" s="31">
        <f>IF(T$8="","",calc1!T285+calc2!T285+calc3!T285+calc4!T285+calc5!T285+calc6!T285)</f>
        <v>3041.915</v>
      </c>
      <c r="U285" s="31">
        <f>IF(U$8="","",calc1!U285+calc2!U285+calc3!U285+calc4!U285+calc5!U285+calc6!U285)</f>
        <v>6011.0619999999999</v>
      </c>
      <c r="V285" s="31">
        <f>IF(V$8="","",calc1!V285+calc2!V285+calc3!V285+calc4!V285+calc5!V285+calc6!V285)</f>
        <v>889.77215999999999</v>
      </c>
      <c r="W285" s="31">
        <f>IF(W$8="","",calc1!W285+calc2!W285+calc3!W285+calc4!W285+calc5!W285+calc6!W285)</f>
        <v>60446.39</v>
      </c>
      <c r="X285" s="31">
        <f>IF(X$8="","",calc1!X285+calc2!X285+calc3!X285+calc4!X285+calc5!X285+calc6!X285)</f>
        <v>62453.140429999999</v>
      </c>
      <c r="Y285" s="31">
        <f>IF(Y$8="","",calc1!Y285+calc2!Y285+calc3!Y285+calc4!Y285+calc5!Y285+calc6!Y285)</f>
        <v>50583.102499999994</v>
      </c>
      <c r="Z285" s="31">
        <f>IF(Z$8="","",calc1!Z285+calc2!Z285+calc3!Z285+calc4!Z285+calc5!Z285+calc6!Z285)</f>
        <v>9499.1629400000002</v>
      </c>
      <c r="AA285" s="31">
        <f>IF(AA$8="","",calc1!AA285+calc2!AA285+calc3!AA285+calc4!AA285+calc5!AA285+calc6!AA285)</f>
        <v>2853.26305</v>
      </c>
      <c r="AB285" s="31">
        <f>IF(AB$8="","",calc1!AB285+calc2!AB285+calc3!AB285+calc4!AB285+calc5!AB285+calc6!AB285)</f>
        <v>0</v>
      </c>
      <c r="AC285" s="31" t="str">
        <f>IF(AC$8="","",calc1!AC285+calc2!AC285+calc3!AC285+calc4!AC285+calc5!AC285+calc6!AC285)</f>
        <v/>
      </c>
      <c r="AD285" s="31" t="str">
        <f>IF(AD$8="","",calc1!AD285+calc2!AD285+calc3!AD285+calc4!AD285+calc5!AD285+calc6!AD285)</f>
        <v/>
      </c>
      <c r="AE285" s="31" t="str">
        <f>IF(AE$8="","",calc1!AE285+calc2!AE285+calc3!AE285+calc4!AE285+calc5!AE285+calc6!AE285)</f>
        <v/>
      </c>
      <c r="AF285" s="31" t="str">
        <f>IF(AF$8="","",calc1!AF285+calc2!AF285+calc3!AF285+calc4!AF285+calc5!AF285+calc6!AF285)</f>
        <v/>
      </c>
      <c r="AG285" s="31" t="str">
        <f>IF(AG$8="","",calc1!AG285+calc2!AG285+calc3!AG285+calc4!AG285+calc5!AG285+calc6!AG285)</f>
        <v/>
      </c>
      <c r="AH285" s="31" t="str">
        <f>IF(AH$8="","",calc1!AH285+calc2!AH285+calc3!AH285+calc4!AH285+calc5!AH285+calc6!AH285)</f>
        <v/>
      </c>
      <c r="AI285" s="31" t="str">
        <f>IF(AI$8="","",calc1!AI285+calc2!AI285+calc3!AI285+calc4!AI285+calc5!AI285+calc6!AI285)</f>
        <v/>
      </c>
      <c r="AJ285" s="31" t="str">
        <f>IF(AJ$8="","",calc1!AJ285+calc2!AJ285+calc3!AJ285+calc4!AJ285+calc5!AJ285+calc6!AJ285)</f>
        <v/>
      </c>
      <c r="AK285" s="31" t="str">
        <f>IF(AK$8="","",calc1!AK285+calc2!AK285+calc3!AK285+calc4!AK285+calc5!AK285+calc6!AK285)</f>
        <v/>
      </c>
      <c r="AL285" s="31" t="str">
        <f>IF(AL$8="","",calc1!AL285+calc2!AL285+calc3!AL285+calc4!AL285+calc5!AL285+calc6!AL285)</f>
        <v/>
      </c>
      <c r="AM285" s="31" t="str">
        <f>IF(AM$8="","",calc1!AM285+calc2!AM285+calc3!AM285+calc4!AM285+calc5!AM285+calc6!AM285)</f>
        <v/>
      </c>
      <c r="AN285" s="31" t="str">
        <f>IF(AN$8="","",calc1!AN285+calc2!AN285+calc3!AN285+calc4!AN285+calc5!AN285+calc6!AN285)</f>
        <v/>
      </c>
      <c r="AO285" s="31" t="str">
        <f>IF(AO$8="","",calc1!AO285+calc2!AO285+calc3!AO285+calc4!AO285+calc5!AO285+calc6!AO285)</f>
        <v/>
      </c>
      <c r="AP285" s="31" t="str">
        <f>IF(AP$8="","",calc1!AP285+calc2!AP285+calc3!AP285+calc4!AP285+calc5!AP285+calc6!AP285)</f>
        <v/>
      </c>
      <c r="AQ285" s="31" t="str">
        <f>IF(AQ$8="","",calc1!AQ285+calc2!AQ285+calc3!AQ285+calc4!AQ285+calc5!AQ285+calc6!AQ285)</f>
        <v/>
      </c>
    </row>
    <row r="286" spans="2:43">
      <c r="B286" s="26">
        <f>'input rate-base'!B286</f>
        <v>2</v>
      </c>
      <c r="C286" s="26">
        <f>'input rate-base'!C286</f>
        <v>2035</v>
      </c>
      <c r="D286" s="31">
        <f>IF(D$8="","",calc1!D286+calc2!D286+calc3!D286+calc4!D286+calc5!D286+calc6!D286)</f>
        <v>27502819.50657</v>
      </c>
      <c r="E286" s="31">
        <f>IF(E$8="","",calc1!E286+calc2!E286+calc3!E286+calc4!E286+calc5!E286+calc6!E286)</f>
        <v>50132.047213500002</v>
      </c>
      <c r="F286" s="31">
        <f>IF(F$8="","",calc1!F286+calc2!F286+calc3!F286+calc4!F286+calc5!F286+calc6!F286)</f>
        <v>1284017.4958800001</v>
      </c>
      <c r="G286" s="31">
        <f>IF(G$8="","",calc1!G286+calc2!G286+calc3!G286+calc4!G286+calc5!G286+calc6!G286)</f>
        <v>1994886.3428400001</v>
      </c>
      <c r="H286" s="31">
        <f>IF(H$8="","",calc1!H286+calc2!H286+calc3!H286+calc4!H286+calc5!H286+calc6!H286)</f>
        <v>12116.554614000001</v>
      </c>
      <c r="I286" s="31">
        <f>IF(I$8="","",calc1!I286+calc2!I286+calc3!I286+calc4!I286+calc5!I286+calc6!I286)</f>
        <v>9349899.1702500004</v>
      </c>
      <c r="J286" s="31">
        <f>IF(J$8="","",calc1!J286+calc2!J286+calc3!J286+calc4!J286+calc5!J286+calc6!J286)</f>
        <v>49361.4179</v>
      </c>
      <c r="K286" s="31">
        <f>IF(K$8="","",calc1!K286+calc2!K286+calc3!K286+calc4!K286+calc5!K286+calc6!K286)</f>
        <v>50445.375000000007</v>
      </c>
      <c r="L286" s="31">
        <f>IF(L$8="","",calc1!L286+calc2!L286+calc3!L286+calc4!L286+calc5!L286+calc6!L286)</f>
        <v>235379.19345999998</v>
      </c>
      <c r="M286" s="31">
        <f>IF(M$8="","",calc1!M286+calc2!M286+calc3!M286+calc4!M286+calc5!M286+calc6!M286)</f>
        <v>1948314.3049999999</v>
      </c>
      <c r="N286" s="31">
        <f>IF(N$8="","",calc1!N286+calc2!N286+calc3!N286+calc4!N286+calc5!N286+calc6!N286)</f>
        <v>234300.02543000001</v>
      </c>
      <c r="O286" s="31">
        <f>IF(O$8="","",calc1!O286+calc2!O286+calc3!O286+calc4!O286+calc5!O286+calc6!O286)</f>
        <v>326624.45250000001</v>
      </c>
      <c r="P286" s="31">
        <f>IF(P$8="","",calc1!P286+calc2!P286+calc3!P286+calc4!P286+calc5!P286+calc6!P286)</f>
        <v>0</v>
      </c>
      <c r="Q286" s="31">
        <f>IF(Q$8="","",calc1!Q286+calc2!Q286+calc3!Q286+calc4!Q286+calc5!Q286+calc6!Q286)</f>
        <v>157338.79232000001</v>
      </c>
      <c r="R286" s="31">
        <f>IF(R$8="","",calc1!R286+calc2!R286+calc3!R286+calc4!R286+calc5!R286+calc6!R286)</f>
        <v>1903.4466</v>
      </c>
      <c r="S286" s="31">
        <f>IF(S$8="","",calc1!S286+calc2!S286+calc3!S286+calc4!S286+calc5!S286+calc6!S286)</f>
        <v>196468.965</v>
      </c>
      <c r="T286" s="31">
        <f>IF(T$8="","",calc1!T286+calc2!T286+calc3!T286+calc4!T286+calc5!T286+calc6!T286)</f>
        <v>2936.5346</v>
      </c>
      <c r="U286" s="31">
        <f>IF(U$8="","",calc1!U286+calc2!U286+calc3!U286+calc4!U286+calc5!U286+calc6!U286)</f>
        <v>5832.2070000000003</v>
      </c>
      <c r="V286" s="31">
        <f>IF(V$8="","",calc1!V286+calc2!V286+calc3!V286+calc4!V286+calc5!V286+calc6!V286)</f>
        <v>1072.2177999999999</v>
      </c>
      <c r="W286" s="31">
        <f>IF(W$8="","",calc1!W286+calc2!W286+calc3!W286+calc4!W286+calc5!W286+calc6!W286)</f>
        <v>59141.079999999994</v>
      </c>
      <c r="X286" s="31">
        <f>IF(X$8="","",calc1!X286+calc2!X286+calc3!X286+calc4!X286+calc5!X286+calc6!X286)</f>
        <v>60776.122499999998</v>
      </c>
      <c r="Y286" s="31">
        <f>IF(Y$8="","",calc1!Y286+calc2!Y286+calc3!Y286+calc4!Y286+calc5!Y286+calc6!Y286)</f>
        <v>50940.322499999995</v>
      </c>
      <c r="Z286" s="31">
        <f>IF(Z$8="","",calc1!Z286+calc2!Z286+calc3!Z286+calc4!Z286+calc5!Z286+calc6!Z286)</f>
        <v>10028.314419999999</v>
      </c>
      <c r="AA286" s="31">
        <f>IF(AA$8="","",calc1!AA286+calc2!AA286+calc3!AA286+calc4!AA286+calc5!AA286+calc6!AA286)</f>
        <v>2681.0270700000001</v>
      </c>
      <c r="AB286" s="31">
        <f>IF(AB$8="","",calc1!AB286+calc2!AB286+calc3!AB286+calc4!AB286+calc5!AB286+calc6!AB286)</f>
        <v>0</v>
      </c>
      <c r="AC286" s="31" t="str">
        <f>IF(AC$8="","",calc1!AC286+calc2!AC286+calc3!AC286+calc4!AC286+calc5!AC286+calc6!AC286)</f>
        <v/>
      </c>
      <c r="AD286" s="31" t="str">
        <f>IF(AD$8="","",calc1!AD286+calc2!AD286+calc3!AD286+calc4!AD286+calc5!AD286+calc6!AD286)</f>
        <v/>
      </c>
      <c r="AE286" s="31" t="str">
        <f>IF(AE$8="","",calc1!AE286+calc2!AE286+calc3!AE286+calc4!AE286+calc5!AE286+calc6!AE286)</f>
        <v/>
      </c>
      <c r="AF286" s="31" t="str">
        <f>IF(AF$8="","",calc1!AF286+calc2!AF286+calc3!AF286+calc4!AF286+calc5!AF286+calc6!AF286)</f>
        <v/>
      </c>
      <c r="AG286" s="31" t="str">
        <f>IF(AG$8="","",calc1!AG286+calc2!AG286+calc3!AG286+calc4!AG286+calc5!AG286+calc6!AG286)</f>
        <v/>
      </c>
      <c r="AH286" s="31" t="str">
        <f>IF(AH$8="","",calc1!AH286+calc2!AH286+calc3!AH286+calc4!AH286+calc5!AH286+calc6!AH286)</f>
        <v/>
      </c>
      <c r="AI286" s="31" t="str">
        <f>IF(AI$8="","",calc1!AI286+calc2!AI286+calc3!AI286+calc4!AI286+calc5!AI286+calc6!AI286)</f>
        <v/>
      </c>
      <c r="AJ286" s="31" t="str">
        <f>IF(AJ$8="","",calc1!AJ286+calc2!AJ286+calc3!AJ286+calc4!AJ286+calc5!AJ286+calc6!AJ286)</f>
        <v/>
      </c>
      <c r="AK286" s="31" t="str">
        <f>IF(AK$8="","",calc1!AK286+calc2!AK286+calc3!AK286+calc4!AK286+calc5!AK286+calc6!AK286)</f>
        <v/>
      </c>
      <c r="AL286" s="31" t="str">
        <f>IF(AL$8="","",calc1!AL286+calc2!AL286+calc3!AL286+calc4!AL286+calc5!AL286+calc6!AL286)</f>
        <v/>
      </c>
      <c r="AM286" s="31" t="str">
        <f>IF(AM$8="","",calc1!AM286+calc2!AM286+calc3!AM286+calc4!AM286+calc5!AM286+calc6!AM286)</f>
        <v/>
      </c>
      <c r="AN286" s="31" t="str">
        <f>IF(AN$8="","",calc1!AN286+calc2!AN286+calc3!AN286+calc4!AN286+calc5!AN286+calc6!AN286)</f>
        <v/>
      </c>
      <c r="AO286" s="31" t="str">
        <f>IF(AO$8="","",calc1!AO286+calc2!AO286+calc3!AO286+calc4!AO286+calc5!AO286+calc6!AO286)</f>
        <v/>
      </c>
      <c r="AP286" s="31" t="str">
        <f>IF(AP$8="","",calc1!AP286+calc2!AP286+calc3!AP286+calc4!AP286+calc5!AP286+calc6!AP286)</f>
        <v/>
      </c>
      <c r="AQ286" s="31" t="str">
        <f>IF(AQ$8="","",calc1!AQ286+calc2!AQ286+calc3!AQ286+calc4!AQ286+calc5!AQ286+calc6!AQ286)</f>
        <v/>
      </c>
    </row>
    <row r="287" spans="2:43">
      <c r="B287" s="26">
        <f>'input rate-base'!B287</f>
        <v>3</v>
      </c>
      <c r="C287" s="26">
        <f>'input rate-base'!C287</f>
        <v>2035</v>
      </c>
      <c r="D287" s="31">
        <f>IF(D$8="","",calc1!D287+calc2!D287+calc3!D287+calc4!D287+calc5!D287+calc6!D287)</f>
        <v>24214444.53926</v>
      </c>
      <c r="E287" s="31">
        <f>IF(E$8="","",calc1!E287+calc2!E287+calc3!E287+calc4!E287+calc5!E287+calc6!E287)</f>
        <v>43327.734863999998</v>
      </c>
      <c r="F287" s="31">
        <f>IF(F$8="","",calc1!F287+calc2!F287+calc3!F287+calc4!F287+calc5!F287+calc6!F287)</f>
        <v>1109512.56702</v>
      </c>
      <c r="G287" s="31">
        <f>IF(G$8="","",calc1!G287+calc2!G287+calc3!G287+calc4!G287+calc5!G287+calc6!G287)</f>
        <v>1829531.60724</v>
      </c>
      <c r="H287" s="31">
        <f>IF(H$8="","",calc1!H287+calc2!H287+calc3!H287+calc4!H287+calc5!H287+calc6!H287)</f>
        <v>10989.581382</v>
      </c>
      <c r="I287" s="31">
        <f>IF(I$8="","",calc1!I287+calc2!I287+calc3!I287+calc4!I287+calc5!I287+calc6!I287)</f>
        <v>8962569.7204999998</v>
      </c>
      <c r="J287" s="31">
        <f>IF(J$8="","",calc1!J287+calc2!J287+calc3!J287+calc4!J287+calc5!J287+calc6!J287)</f>
        <v>41505.862000000001</v>
      </c>
      <c r="K287" s="31">
        <f>IF(K$8="","",calc1!K287+calc2!K287+calc3!K287+calc4!K287+calc5!K287+calc6!K287)</f>
        <v>46246.012500000004</v>
      </c>
      <c r="L287" s="31">
        <f>IF(L$8="","",calc1!L287+calc2!L287+calc3!L287+calc4!L287+calc5!L287+calc6!L287)</f>
        <v>235516.19886</v>
      </c>
      <c r="M287" s="31">
        <f>IF(M$8="","",calc1!M287+calc2!M287+calc3!M287+calc4!M287+calc5!M287+calc6!M287)</f>
        <v>1984877.3599999999</v>
      </c>
      <c r="N287" s="31">
        <f>IF(N$8="","",calc1!N287+calc2!N287+calc3!N287+calc4!N287+calc5!N287+calc6!N287)</f>
        <v>252504.36084000001</v>
      </c>
      <c r="O287" s="31">
        <f>IF(O$8="","",calc1!O287+calc2!O287+calc3!O287+calc4!O287+calc5!O287+calc6!O287)</f>
        <v>328615.25749999995</v>
      </c>
      <c r="P287" s="31">
        <f>IF(P$8="","",calc1!P287+calc2!P287+calc3!P287+calc4!P287+calc5!P287+calc6!P287)</f>
        <v>0</v>
      </c>
      <c r="Q287" s="31">
        <f>IF(Q$8="","",calc1!Q287+calc2!Q287+calc3!Q287+calc4!Q287+calc5!Q287+calc6!Q287)</f>
        <v>158438.53760000001</v>
      </c>
      <c r="R287" s="31">
        <f>IF(R$8="","",calc1!R287+calc2!R287+calc3!R287+calc4!R287+calc5!R287+calc6!R287)</f>
        <v>1897.3416</v>
      </c>
      <c r="S287" s="31">
        <f>IF(S$8="","",calc1!S287+calc2!S287+calc3!S287+calc4!S287+calc5!S287+calc6!S287)</f>
        <v>196121.00675</v>
      </c>
      <c r="T287" s="31">
        <f>IF(T$8="","",calc1!T287+calc2!T287+calc3!T287+calc4!T287+calc5!T287+calc6!T287)</f>
        <v>2738.6055999999999</v>
      </c>
      <c r="U287" s="31">
        <f>IF(U$8="","",calc1!U287+calc2!U287+calc3!U287+calc4!U287+calc5!U287+calc6!U287)</f>
        <v>6091.1262500000003</v>
      </c>
      <c r="V287" s="31">
        <f>IF(V$8="","",calc1!V287+calc2!V287+calc3!V287+calc4!V287+calc5!V287+calc6!V287)</f>
        <v>1031.50414</v>
      </c>
      <c r="W287" s="31">
        <f>IF(W$8="","",calc1!W287+calc2!W287+calc3!W287+calc4!W287+calc5!W287+calc6!W287)</f>
        <v>61886.995000000003</v>
      </c>
      <c r="X287" s="31">
        <f>IF(X$8="","",calc1!X287+calc2!X287+calc3!X287+calc4!X287+calc5!X287+calc6!X287)</f>
        <v>61106.445100000004</v>
      </c>
      <c r="Y287" s="31">
        <f>IF(Y$8="","",calc1!Y287+calc2!Y287+calc3!Y287+calc4!Y287+calc5!Y287+calc6!Y287)</f>
        <v>49829.964999999997</v>
      </c>
      <c r="Z287" s="31">
        <f>IF(Z$8="","",calc1!Z287+calc2!Z287+calc3!Z287+calc4!Z287+calc5!Z287+calc6!Z287)</f>
        <v>9727.8990699999995</v>
      </c>
      <c r="AA287" s="31">
        <f>IF(AA$8="","",calc1!AA287+calc2!AA287+calc3!AA287+calc4!AA287+calc5!AA287+calc6!AA287)</f>
        <v>2814.04612</v>
      </c>
      <c r="AB287" s="31">
        <f>IF(AB$8="","",calc1!AB287+calc2!AB287+calc3!AB287+calc4!AB287+calc5!AB287+calc6!AB287)</f>
        <v>0</v>
      </c>
      <c r="AC287" s="31" t="str">
        <f>IF(AC$8="","",calc1!AC287+calc2!AC287+calc3!AC287+calc4!AC287+calc5!AC287+calc6!AC287)</f>
        <v/>
      </c>
      <c r="AD287" s="31" t="str">
        <f>IF(AD$8="","",calc1!AD287+calc2!AD287+calc3!AD287+calc4!AD287+calc5!AD287+calc6!AD287)</f>
        <v/>
      </c>
      <c r="AE287" s="31" t="str">
        <f>IF(AE$8="","",calc1!AE287+calc2!AE287+calc3!AE287+calc4!AE287+calc5!AE287+calc6!AE287)</f>
        <v/>
      </c>
      <c r="AF287" s="31" t="str">
        <f>IF(AF$8="","",calc1!AF287+calc2!AF287+calc3!AF287+calc4!AF287+calc5!AF287+calc6!AF287)</f>
        <v/>
      </c>
      <c r="AG287" s="31" t="str">
        <f>IF(AG$8="","",calc1!AG287+calc2!AG287+calc3!AG287+calc4!AG287+calc5!AG287+calc6!AG287)</f>
        <v/>
      </c>
      <c r="AH287" s="31" t="str">
        <f>IF(AH$8="","",calc1!AH287+calc2!AH287+calc3!AH287+calc4!AH287+calc5!AH287+calc6!AH287)</f>
        <v/>
      </c>
      <c r="AI287" s="31" t="str">
        <f>IF(AI$8="","",calc1!AI287+calc2!AI287+calc3!AI287+calc4!AI287+calc5!AI287+calc6!AI287)</f>
        <v/>
      </c>
      <c r="AJ287" s="31" t="str">
        <f>IF(AJ$8="","",calc1!AJ287+calc2!AJ287+calc3!AJ287+calc4!AJ287+calc5!AJ287+calc6!AJ287)</f>
        <v/>
      </c>
      <c r="AK287" s="31" t="str">
        <f>IF(AK$8="","",calc1!AK287+calc2!AK287+calc3!AK287+calc4!AK287+calc5!AK287+calc6!AK287)</f>
        <v/>
      </c>
      <c r="AL287" s="31" t="str">
        <f>IF(AL$8="","",calc1!AL287+calc2!AL287+calc3!AL287+calc4!AL287+calc5!AL287+calc6!AL287)</f>
        <v/>
      </c>
      <c r="AM287" s="31" t="str">
        <f>IF(AM$8="","",calc1!AM287+calc2!AM287+calc3!AM287+calc4!AM287+calc5!AM287+calc6!AM287)</f>
        <v/>
      </c>
      <c r="AN287" s="31" t="str">
        <f>IF(AN$8="","",calc1!AN287+calc2!AN287+calc3!AN287+calc4!AN287+calc5!AN287+calc6!AN287)</f>
        <v/>
      </c>
      <c r="AO287" s="31" t="str">
        <f>IF(AO$8="","",calc1!AO287+calc2!AO287+calc3!AO287+calc4!AO287+calc5!AO287+calc6!AO287)</f>
        <v/>
      </c>
      <c r="AP287" s="31" t="str">
        <f>IF(AP$8="","",calc1!AP287+calc2!AP287+calc3!AP287+calc4!AP287+calc5!AP287+calc6!AP287)</f>
        <v/>
      </c>
      <c r="AQ287" s="31" t="str">
        <f>IF(AQ$8="","",calc1!AQ287+calc2!AQ287+calc3!AQ287+calc4!AQ287+calc5!AQ287+calc6!AQ287)</f>
        <v/>
      </c>
    </row>
    <row r="288" spans="2:43">
      <c r="B288" s="26">
        <f>'input rate-base'!B288</f>
        <v>4</v>
      </c>
      <c r="C288" s="26">
        <f>'input rate-base'!C288</f>
        <v>2035</v>
      </c>
      <c r="D288" s="31">
        <f>IF(D$8="","",calc1!D288+calc2!D288+calc3!D288+calc4!D288+calc5!D288+calc6!D288)</f>
        <v>23062417.045560002</v>
      </c>
      <c r="E288" s="31">
        <f>IF(E$8="","",calc1!E288+calc2!E288+calc3!E288+calc4!E288+calc5!E288+calc6!E288)</f>
        <v>40884.331318500001</v>
      </c>
      <c r="F288" s="31">
        <f>IF(F$8="","",calc1!F288+calc2!F288+calc3!F288+calc4!F288+calc5!F288+calc6!F288)</f>
        <v>1051692.83406</v>
      </c>
      <c r="G288" s="31">
        <f>IF(G$8="","",calc1!G288+calc2!G288+calc3!G288+calc4!G288+calc5!G288+calc6!G288)</f>
        <v>1825117.4408400001</v>
      </c>
      <c r="H288" s="31">
        <f>IF(H$8="","",calc1!H288+calc2!H288+calc3!H288+calc4!H288+calc5!H288+calc6!H288)</f>
        <v>10956.96603</v>
      </c>
      <c r="I288" s="31">
        <f>IF(I$8="","",calc1!I288+calc2!I288+calc3!I288+calc4!I288+calc5!I288+calc6!I288)</f>
        <v>8751058.7942500003</v>
      </c>
      <c r="J288" s="31">
        <f>IF(J$8="","",calc1!J288+calc2!J288+calc3!J288+calc4!J288+calc5!J288+calc6!J288)</f>
        <v>41903.324000000001</v>
      </c>
      <c r="K288" s="31">
        <f>IF(K$8="","",calc1!K288+calc2!K288+calc3!K288+calc4!K288+calc5!K288+calc6!K288)</f>
        <v>49342.094250000002</v>
      </c>
      <c r="L288" s="31">
        <f>IF(L$8="","",calc1!L288+calc2!L288+calc3!L288+calc4!L288+calc5!L288+calc6!L288)</f>
        <v>250326.99643999999</v>
      </c>
      <c r="M288" s="31">
        <f>IF(M$8="","",calc1!M288+calc2!M288+calc3!M288+calc4!M288+calc5!M288+calc6!M288)</f>
        <v>2085933.7399999998</v>
      </c>
      <c r="N288" s="31">
        <f>IF(N$8="","",calc1!N288+calc2!N288+calc3!N288+calc4!N288+calc5!N288+calc6!N288)</f>
        <v>236331.59471999999</v>
      </c>
      <c r="O288" s="31">
        <f>IF(O$8="","",calc1!O288+calc2!O288+calc3!O288+calc4!O288+calc5!O288+calc6!O288)</f>
        <v>343835.07750000001</v>
      </c>
      <c r="P288" s="31">
        <f>IF(P$8="","",calc1!P288+calc2!P288+calc3!P288+calc4!P288+calc5!P288+calc6!P288)</f>
        <v>0</v>
      </c>
      <c r="Q288" s="31">
        <f>IF(Q$8="","",calc1!Q288+calc2!Q288+calc3!Q288+calc4!Q288+calc5!Q288+calc6!Q288)</f>
        <v>167646.01052000001</v>
      </c>
      <c r="R288" s="31">
        <f>IF(R$8="","",calc1!R288+calc2!R288+calc3!R288+calc4!R288+calc5!R288+calc6!R288)</f>
        <v>1879.0754400000001</v>
      </c>
      <c r="S288" s="31">
        <f>IF(S$8="","",calc1!S288+calc2!S288+calc3!S288+calc4!S288+calc5!S288+calc6!S288)</f>
        <v>200620.50400000002</v>
      </c>
      <c r="T288" s="31">
        <f>IF(T$8="","",calc1!T288+calc2!T288+calc3!T288+calc4!T288+calc5!T288+calc6!T288)</f>
        <v>2861.6617000000001</v>
      </c>
      <c r="U288" s="31">
        <f>IF(U$8="","",calc1!U288+calc2!U288+calc3!U288+calc4!U288+calc5!U288+calc6!U288)</f>
        <v>6170.8095000000003</v>
      </c>
      <c r="V288" s="31">
        <f>IF(V$8="","",calc1!V288+calc2!V288+calc3!V288+calc4!V288+calc5!V288+calc6!V288)</f>
        <v>992.71395999999993</v>
      </c>
      <c r="W288" s="31">
        <f>IF(W$8="","",calc1!W288+calc2!W288+calc3!W288+calc4!W288+calc5!W288+calc6!W288)</f>
        <v>63006.532499999994</v>
      </c>
      <c r="X288" s="31">
        <f>IF(X$8="","",calc1!X288+calc2!X288+calc3!X288+calc4!X288+calc5!X288+calc6!X288)</f>
        <v>65069.257680000002</v>
      </c>
      <c r="Y288" s="31">
        <f>IF(Y$8="","",calc1!Y288+calc2!Y288+calc3!Y288+calc4!Y288+calc5!Y288+calc6!Y288)</f>
        <v>52597.02</v>
      </c>
      <c r="Z288" s="31">
        <f>IF(Z$8="","",calc1!Z288+calc2!Z288+calc3!Z288+calc4!Z288+calc5!Z288+calc6!Z288)</f>
        <v>10456.52716</v>
      </c>
      <c r="AA288" s="31">
        <f>IF(AA$8="","",calc1!AA288+calc2!AA288+calc3!AA288+calc4!AA288+calc5!AA288+calc6!AA288)</f>
        <v>2820.4881599999999</v>
      </c>
      <c r="AB288" s="31">
        <f>IF(AB$8="","",calc1!AB288+calc2!AB288+calc3!AB288+calc4!AB288+calc5!AB288+calc6!AB288)</f>
        <v>0</v>
      </c>
      <c r="AC288" s="31" t="str">
        <f>IF(AC$8="","",calc1!AC288+calc2!AC288+calc3!AC288+calc4!AC288+calc5!AC288+calc6!AC288)</f>
        <v/>
      </c>
      <c r="AD288" s="31" t="str">
        <f>IF(AD$8="","",calc1!AD288+calc2!AD288+calc3!AD288+calc4!AD288+calc5!AD288+calc6!AD288)</f>
        <v/>
      </c>
      <c r="AE288" s="31" t="str">
        <f>IF(AE$8="","",calc1!AE288+calc2!AE288+calc3!AE288+calc4!AE288+calc5!AE288+calc6!AE288)</f>
        <v/>
      </c>
      <c r="AF288" s="31" t="str">
        <f>IF(AF$8="","",calc1!AF288+calc2!AF288+calc3!AF288+calc4!AF288+calc5!AF288+calc6!AF288)</f>
        <v/>
      </c>
      <c r="AG288" s="31" t="str">
        <f>IF(AG$8="","",calc1!AG288+calc2!AG288+calc3!AG288+calc4!AG288+calc5!AG288+calc6!AG288)</f>
        <v/>
      </c>
      <c r="AH288" s="31" t="str">
        <f>IF(AH$8="","",calc1!AH288+calc2!AH288+calc3!AH288+calc4!AH288+calc5!AH288+calc6!AH288)</f>
        <v/>
      </c>
      <c r="AI288" s="31" t="str">
        <f>IF(AI$8="","",calc1!AI288+calc2!AI288+calc3!AI288+calc4!AI288+calc5!AI288+calc6!AI288)</f>
        <v/>
      </c>
      <c r="AJ288" s="31" t="str">
        <f>IF(AJ$8="","",calc1!AJ288+calc2!AJ288+calc3!AJ288+calc4!AJ288+calc5!AJ288+calc6!AJ288)</f>
        <v/>
      </c>
      <c r="AK288" s="31" t="str">
        <f>IF(AK$8="","",calc1!AK288+calc2!AK288+calc3!AK288+calc4!AK288+calc5!AK288+calc6!AK288)</f>
        <v/>
      </c>
      <c r="AL288" s="31" t="str">
        <f>IF(AL$8="","",calc1!AL288+calc2!AL288+calc3!AL288+calc4!AL288+calc5!AL288+calc6!AL288)</f>
        <v/>
      </c>
      <c r="AM288" s="31" t="str">
        <f>IF(AM$8="","",calc1!AM288+calc2!AM288+calc3!AM288+calc4!AM288+calc5!AM288+calc6!AM288)</f>
        <v/>
      </c>
      <c r="AN288" s="31" t="str">
        <f>IF(AN$8="","",calc1!AN288+calc2!AN288+calc3!AN288+calc4!AN288+calc5!AN288+calc6!AN288)</f>
        <v/>
      </c>
      <c r="AO288" s="31" t="str">
        <f>IF(AO$8="","",calc1!AO288+calc2!AO288+calc3!AO288+calc4!AO288+calc5!AO288+calc6!AO288)</f>
        <v/>
      </c>
      <c r="AP288" s="31" t="str">
        <f>IF(AP$8="","",calc1!AP288+calc2!AP288+calc3!AP288+calc4!AP288+calc5!AP288+calc6!AP288)</f>
        <v/>
      </c>
      <c r="AQ288" s="31" t="str">
        <f>IF(AQ$8="","",calc1!AQ288+calc2!AQ288+calc3!AQ288+calc4!AQ288+calc5!AQ288+calc6!AQ288)</f>
        <v/>
      </c>
    </row>
    <row r="289" spans="2:43">
      <c r="B289" s="26">
        <f>'input rate-base'!B289</f>
        <v>5</v>
      </c>
      <c r="C289" s="26">
        <f>'input rate-base'!C289</f>
        <v>2035</v>
      </c>
      <c r="D289" s="31">
        <f>IF(D$8="","",calc1!D289+calc2!D289+calc3!D289+calc4!D289+calc5!D289+calc6!D289)</f>
        <v>24094919.772750001</v>
      </c>
      <c r="E289" s="31">
        <f>IF(E$8="","",calc1!E289+calc2!E289+calc3!E289+calc4!E289+calc5!E289+calc6!E289)</f>
        <v>43469.45016</v>
      </c>
      <c r="F289" s="31">
        <f>IF(F$8="","",calc1!F289+calc2!F289+calc3!F289+calc4!F289+calc5!F289+calc6!F289)</f>
        <v>1131692.9027300002</v>
      </c>
      <c r="G289" s="31">
        <f>IF(G$8="","",calc1!G289+calc2!G289+calc3!G289+calc4!G289+calc5!G289+calc6!G289)</f>
        <v>1930353.3992399999</v>
      </c>
      <c r="H289" s="31">
        <f>IF(H$8="","",calc1!H289+calc2!H289+calc3!H289+calc4!H289+calc5!H289+calc6!H289)</f>
        <v>11668.811471999999</v>
      </c>
      <c r="I289" s="31">
        <f>IF(I$8="","",calc1!I289+calc2!I289+calc3!I289+calc4!I289+calc5!I289+calc6!I289)</f>
        <v>9349150.7899999991</v>
      </c>
      <c r="J289" s="31">
        <f>IF(J$8="","",calc1!J289+calc2!J289+calc3!J289+calc4!J289+calc5!J289+calc6!J289)</f>
        <v>45782.143700000001</v>
      </c>
      <c r="K289" s="31">
        <f>IF(K$8="","",calc1!K289+calc2!K289+calc3!K289+calc4!K289+calc5!K289+calc6!K289)</f>
        <v>53669.9395</v>
      </c>
      <c r="L289" s="31">
        <f>IF(L$8="","",calc1!L289+calc2!L289+calc3!L289+calc4!L289+calc5!L289+calc6!L289)</f>
        <v>263510.11179999996</v>
      </c>
      <c r="M289" s="31">
        <f>IF(M$8="","",calc1!M289+calc2!M289+calc3!M289+calc4!M289+calc5!M289+calc6!M289)</f>
        <v>2171780.2149999999</v>
      </c>
      <c r="N289" s="31">
        <f>IF(N$8="","",calc1!N289+calc2!N289+calc3!N289+calc4!N289+calc5!N289+calc6!N289)</f>
        <v>224875.88356000002</v>
      </c>
      <c r="O289" s="31">
        <f>IF(O$8="","",calc1!O289+calc2!O289+calc3!O289+calc4!O289+calc5!O289+calc6!O289)</f>
        <v>341501.5625</v>
      </c>
      <c r="P289" s="31">
        <f>IF(P$8="","",calc1!P289+calc2!P289+calc3!P289+calc4!P289+calc5!P289+calc6!P289)</f>
        <v>0</v>
      </c>
      <c r="Q289" s="31">
        <f>IF(Q$8="","",calc1!Q289+calc2!Q289+calc3!Q289+calc4!Q289+calc5!Q289+calc6!Q289)</f>
        <v>160727.69925999999</v>
      </c>
      <c r="R289" s="31">
        <f>IF(R$8="","",calc1!R289+calc2!R289+calc3!R289+calc4!R289+calc5!R289+calc6!R289)</f>
        <v>1562.5922399999999</v>
      </c>
      <c r="S289" s="31">
        <f>IF(S$8="","",calc1!S289+calc2!S289+calc3!S289+calc4!S289+calc5!S289+calc6!S289)</f>
        <v>209605.61800000002</v>
      </c>
      <c r="T289" s="31">
        <f>IF(T$8="","",calc1!T289+calc2!T289+calc3!T289+calc4!T289+calc5!T289+calc6!T289)</f>
        <v>2753.4061000000002</v>
      </c>
      <c r="U289" s="31">
        <f>IF(U$8="","",calc1!U289+calc2!U289+calc3!U289+calc4!U289+calc5!U289+calc6!U289)</f>
        <v>6646.0372500000003</v>
      </c>
      <c r="V289" s="31">
        <f>IF(V$8="","",calc1!V289+calc2!V289+calc3!V289+calc4!V289+calc5!V289+calc6!V289)</f>
        <v>1356.3229200000001</v>
      </c>
      <c r="W289" s="31">
        <f>IF(W$8="","",calc1!W289+calc2!W289+calc3!W289+calc4!W289+calc5!W289+calc6!W289)</f>
        <v>65476.232499999998</v>
      </c>
      <c r="X289" s="31">
        <f>IF(X$8="","",calc1!X289+calc2!X289+calc3!X289+calc4!X289+calc5!X289+calc6!X289)</f>
        <v>68531.641669999997</v>
      </c>
      <c r="Y289" s="31">
        <f>IF(Y$8="","",calc1!Y289+calc2!Y289+calc3!Y289+calc4!Y289+calc5!Y289+calc6!Y289)</f>
        <v>53913.427499999998</v>
      </c>
      <c r="Z289" s="31">
        <f>IF(Z$8="","",calc1!Z289+calc2!Z289+calc3!Z289+calc4!Z289+calc5!Z289+calc6!Z289)</f>
        <v>10378.96199</v>
      </c>
      <c r="AA289" s="31">
        <f>IF(AA$8="","",calc1!AA289+calc2!AA289+calc3!AA289+calc4!AA289+calc5!AA289+calc6!AA289)</f>
        <v>2688.3633</v>
      </c>
      <c r="AB289" s="31">
        <f>IF(AB$8="","",calc1!AB289+calc2!AB289+calc3!AB289+calc4!AB289+calc5!AB289+calc6!AB289)</f>
        <v>0</v>
      </c>
      <c r="AC289" s="31" t="str">
        <f>IF(AC$8="","",calc1!AC289+calc2!AC289+calc3!AC289+calc4!AC289+calc5!AC289+calc6!AC289)</f>
        <v/>
      </c>
      <c r="AD289" s="31" t="str">
        <f>IF(AD$8="","",calc1!AD289+calc2!AD289+calc3!AD289+calc4!AD289+calc5!AD289+calc6!AD289)</f>
        <v/>
      </c>
      <c r="AE289" s="31" t="str">
        <f>IF(AE$8="","",calc1!AE289+calc2!AE289+calc3!AE289+calc4!AE289+calc5!AE289+calc6!AE289)</f>
        <v/>
      </c>
      <c r="AF289" s="31" t="str">
        <f>IF(AF$8="","",calc1!AF289+calc2!AF289+calc3!AF289+calc4!AF289+calc5!AF289+calc6!AF289)</f>
        <v/>
      </c>
      <c r="AG289" s="31" t="str">
        <f>IF(AG$8="","",calc1!AG289+calc2!AG289+calc3!AG289+calc4!AG289+calc5!AG289+calc6!AG289)</f>
        <v/>
      </c>
      <c r="AH289" s="31" t="str">
        <f>IF(AH$8="","",calc1!AH289+calc2!AH289+calc3!AH289+calc4!AH289+calc5!AH289+calc6!AH289)</f>
        <v/>
      </c>
      <c r="AI289" s="31" t="str">
        <f>IF(AI$8="","",calc1!AI289+calc2!AI289+calc3!AI289+calc4!AI289+calc5!AI289+calc6!AI289)</f>
        <v/>
      </c>
      <c r="AJ289" s="31" t="str">
        <f>IF(AJ$8="","",calc1!AJ289+calc2!AJ289+calc3!AJ289+calc4!AJ289+calc5!AJ289+calc6!AJ289)</f>
        <v/>
      </c>
      <c r="AK289" s="31" t="str">
        <f>IF(AK$8="","",calc1!AK289+calc2!AK289+calc3!AK289+calc4!AK289+calc5!AK289+calc6!AK289)</f>
        <v/>
      </c>
      <c r="AL289" s="31" t="str">
        <f>IF(AL$8="","",calc1!AL289+calc2!AL289+calc3!AL289+calc4!AL289+calc5!AL289+calc6!AL289)</f>
        <v/>
      </c>
      <c r="AM289" s="31" t="str">
        <f>IF(AM$8="","",calc1!AM289+calc2!AM289+calc3!AM289+calc4!AM289+calc5!AM289+calc6!AM289)</f>
        <v/>
      </c>
      <c r="AN289" s="31" t="str">
        <f>IF(AN$8="","",calc1!AN289+calc2!AN289+calc3!AN289+calc4!AN289+calc5!AN289+calc6!AN289)</f>
        <v/>
      </c>
      <c r="AO289" s="31" t="str">
        <f>IF(AO$8="","",calc1!AO289+calc2!AO289+calc3!AO289+calc4!AO289+calc5!AO289+calc6!AO289)</f>
        <v/>
      </c>
      <c r="AP289" s="31" t="str">
        <f>IF(AP$8="","",calc1!AP289+calc2!AP289+calc3!AP289+calc4!AP289+calc5!AP289+calc6!AP289)</f>
        <v/>
      </c>
      <c r="AQ289" s="31" t="str">
        <f>IF(AQ$8="","",calc1!AQ289+calc2!AQ289+calc3!AQ289+calc4!AQ289+calc5!AQ289+calc6!AQ289)</f>
        <v/>
      </c>
    </row>
    <row r="290" spans="2:43">
      <c r="B290" s="26">
        <f>'input rate-base'!B290</f>
        <v>6</v>
      </c>
      <c r="C290" s="26">
        <f>'input rate-base'!C290</f>
        <v>2035</v>
      </c>
      <c r="D290" s="31">
        <f>IF(D$8="","",calc1!D290+calc2!D290+calc3!D290+calc4!D290+calc5!D290+calc6!D290)</f>
        <v>31369834.833780002</v>
      </c>
      <c r="E290" s="31">
        <f>IF(E$8="","",calc1!E290+calc2!E290+calc3!E290+calc4!E290+calc5!E290+calc6!E290)</f>
        <v>56935.873361999998</v>
      </c>
      <c r="F290" s="31">
        <f>IF(F$8="","",calc1!F290+calc2!F290+calc3!F290+calc4!F290+calc5!F290+calc6!F290)</f>
        <v>1515463.3839500002</v>
      </c>
      <c r="G290" s="31">
        <f>IF(G$8="","",calc1!G290+calc2!G290+calc3!G290+calc4!G290+calc5!G290+calc6!G290)</f>
        <v>2295787.6151999999</v>
      </c>
      <c r="H290" s="31">
        <f>IF(H$8="","",calc1!H290+calc2!H290+calc3!H290+calc4!H290+calc5!H290+calc6!H290)</f>
        <v>14146.039764000001</v>
      </c>
      <c r="I290" s="31">
        <f>IF(I$8="","",calc1!I290+calc2!I290+calc3!I290+calc4!I290+calc5!I290+calc6!I290)</f>
        <v>10378767.699000001</v>
      </c>
      <c r="J290" s="31">
        <f>IF(J$8="","",calc1!J290+calc2!J290+calc3!J290+calc4!J290+calc5!J290+calc6!J290)</f>
        <v>53408.873900000006</v>
      </c>
      <c r="K290" s="31">
        <f>IF(K$8="","",calc1!K290+calc2!K290+calc3!K290+calc4!K290+calc5!K290+calc6!K290)</f>
        <v>63522.305000000008</v>
      </c>
      <c r="L290" s="31">
        <f>IF(L$8="","",calc1!L290+calc2!L290+calc3!L290+calc4!L290+calc5!L290+calc6!L290)</f>
        <v>366224.33749952074</v>
      </c>
      <c r="M290" s="31">
        <f>IF(M$8="","",calc1!M290+calc2!M290+calc3!M290+calc4!M290+calc5!M290+calc6!M290)</f>
        <v>2409004.8249999997</v>
      </c>
      <c r="N290" s="31">
        <f>IF(N$8="","",calc1!N290+calc2!N290+calc3!N290+calc4!N290+calc5!N290+calc6!N290)</f>
        <v>232791.3658</v>
      </c>
      <c r="O290" s="31">
        <f>IF(O$8="","",calc1!O290+calc2!O290+calc3!O290+calc4!O290+calc5!O290+calc6!O290)</f>
        <v>371720.64</v>
      </c>
      <c r="P290" s="31">
        <f>IF(P$8="","",calc1!P290+calc2!P290+calc3!P290+calc4!P290+calc5!P290+calc6!P290)</f>
        <v>0</v>
      </c>
      <c r="Q290" s="31">
        <f>IF(Q$8="","",calc1!Q290+calc2!Q290+calc3!Q290+calc4!Q290+calc5!Q290+calc6!Q290)</f>
        <v>302285.22281000001</v>
      </c>
      <c r="R290" s="31">
        <f>IF(R$8="","",calc1!R290+calc2!R290+calc3!R290+calc4!R290+calc5!R290+calc6!R290)</f>
        <v>1738.0255200000001</v>
      </c>
      <c r="S290" s="31">
        <f>IF(S$8="","",calc1!S290+calc2!S290+calc3!S290+calc4!S290+calc5!S290+calc6!S290)</f>
        <v>223418.64374999999</v>
      </c>
      <c r="T290" s="31">
        <f>IF(T$8="","",calc1!T290+calc2!T290+calc3!T290+calc4!T290+calc5!T290+calc6!T290)</f>
        <v>3100.3609000000001</v>
      </c>
      <c r="U290" s="31">
        <f>IF(U$8="","",calc1!U290+calc2!U290+calc3!U290+calc4!U290+calc5!U290+calc6!U290)</f>
        <v>6741.5542500000001</v>
      </c>
      <c r="V290" s="31">
        <f>IF(V$8="","",calc1!V290+calc2!V290+calc3!V290+calc4!V290+calc5!V290+calc6!V290)</f>
        <v>1559.7570818711838</v>
      </c>
      <c r="W290" s="31">
        <f>IF(W$8="","",calc1!W290+calc2!W290+calc3!W290+calc4!W290+calc5!W290+calc6!W290)</f>
        <v>69484.834999999992</v>
      </c>
      <c r="X290" s="31">
        <f>IF(X$8="","",calc1!X290+calc2!X290+calc3!X290+calc4!X290+calc5!X290+calc6!X290)</f>
        <v>75139.306370000006</v>
      </c>
      <c r="Y290" s="31">
        <f>IF(Y$8="","",calc1!Y290+calc2!Y290+calc3!Y290+calc4!Y290+calc5!Y290+calc6!Y290)</f>
        <v>55714.959999999992</v>
      </c>
      <c r="Z290" s="31">
        <f>IF(Z$8="","",calc1!Z290+calc2!Z290+calc3!Z290+calc4!Z290+calc5!Z290+calc6!Z290)</f>
        <v>10841.286830000001</v>
      </c>
      <c r="AA290" s="31">
        <f>IF(AA$8="","",calc1!AA290+calc2!AA290+calc3!AA290+calc4!AA290+calc5!AA290+calc6!AA290)</f>
        <v>4589.6267600000001</v>
      </c>
      <c r="AB290" s="31">
        <f>IF(AB$8="","",calc1!AB290+calc2!AB290+calc3!AB290+calc4!AB290+calc5!AB290+calc6!AB290)</f>
        <v>0</v>
      </c>
      <c r="AC290" s="31" t="str">
        <f>IF(AC$8="","",calc1!AC290+calc2!AC290+calc3!AC290+calc4!AC290+calc5!AC290+calc6!AC290)</f>
        <v/>
      </c>
      <c r="AD290" s="31" t="str">
        <f>IF(AD$8="","",calc1!AD290+calc2!AD290+calc3!AD290+calc4!AD290+calc5!AD290+calc6!AD290)</f>
        <v/>
      </c>
      <c r="AE290" s="31" t="str">
        <f>IF(AE$8="","",calc1!AE290+calc2!AE290+calc3!AE290+calc4!AE290+calc5!AE290+calc6!AE290)</f>
        <v/>
      </c>
      <c r="AF290" s="31" t="str">
        <f>IF(AF$8="","",calc1!AF290+calc2!AF290+calc3!AF290+calc4!AF290+calc5!AF290+calc6!AF290)</f>
        <v/>
      </c>
      <c r="AG290" s="31" t="str">
        <f>IF(AG$8="","",calc1!AG290+calc2!AG290+calc3!AG290+calc4!AG290+calc5!AG290+calc6!AG290)</f>
        <v/>
      </c>
      <c r="AH290" s="31" t="str">
        <f>IF(AH$8="","",calc1!AH290+calc2!AH290+calc3!AH290+calc4!AH290+calc5!AH290+calc6!AH290)</f>
        <v/>
      </c>
      <c r="AI290" s="31" t="str">
        <f>IF(AI$8="","",calc1!AI290+calc2!AI290+calc3!AI290+calc4!AI290+calc5!AI290+calc6!AI290)</f>
        <v/>
      </c>
      <c r="AJ290" s="31" t="str">
        <f>IF(AJ$8="","",calc1!AJ290+calc2!AJ290+calc3!AJ290+calc4!AJ290+calc5!AJ290+calc6!AJ290)</f>
        <v/>
      </c>
      <c r="AK290" s="31" t="str">
        <f>IF(AK$8="","",calc1!AK290+calc2!AK290+calc3!AK290+calc4!AK290+calc5!AK290+calc6!AK290)</f>
        <v/>
      </c>
      <c r="AL290" s="31" t="str">
        <f>IF(AL$8="","",calc1!AL290+calc2!AL290+calc3!AL290+calc4!AL290+calc5!AL290+calc6!AL290)</f>
        <v/>
      </c>
      <c r="AM290" s="31" t="str">
        <f>IF(AM$8="","",calc1!AM290+calc2!AM290+calc3!AM290+calc4!AM290+calc5!AM290+calc6!AM290)</f>
        <v/>
      </c>
      <c r="AN290" s="31" t="str">
        <f>IF(AN$8="","",calc1!AN290+calc2!AN290+calc3!AN290+calc4!AN290+calc5!AN290+calc6!AN290)</f>
        <v/>
      </c>
      <c r="AO290" s="31" t="str">
        <f>IF(AO$8="","",calc1!AO290+calc2!AO290+calc3!AO290+calc4!AO290+calc5!AO290+calc6!AO290)</f>
        <v/>
      </c>
      <c r="AP290" s="31" t="str">
        <f>IF(AP$8="","",calc1!AP290+calc2!AP290+calc3!AP290+calc4!AP290+calc5!AP290+calc6!AP290)</f>
        <v/>
      </c>
      <c r="AQ290" s="31" t="str">
        <f>IF(AQ$8="","",calc1!AQ290+calc2!AQ290+calc3!AQ290+calc4!AQ290+calc5!AQ290+calc6!AQ290)</f>
        <v/>
      </c>
    </row>
    <row r="291" spans="2:43">
      <c r="B291" s="26">
        <f>'input rate-base'!B291</f>
        <v>7</v>
      </c>
      <c r="C291" s="26">
        <f>'input rate-base'!C291</f>
        <v>2035</v>
      </c>
      <c r="D291" s="31">
        <f>IF(D$8="","",calc1!D291+calc2!D291+calc3!D291+calc4!D291+calc5!D291+calc6!D291)</f>
        <v>35591584.123209998</v>
      </c>
      <c r="E291" s="31">
        <f>IF(E$8="","",calc1!E291+calc2!E291+calc3!E291+calc4!E291+calc5!E291+calc6!E291)</f>
        <v>64246.412045999998</v>
      </c>
      <c r="F291" s="31">
        <f>IF(F$8="","",calc1!F291+calc2!F291+calc3!F291+calc4!F291+calc5!F291+calc6!F291)</f>
        <v>1732792.90928</v>
      </c>
      <c r="G291" s="31">
        <f>IF(G$8="","",calc1!G291+calc2!G291+calc3!G291+calc4!G291+calc5!G291+calc6!G291)</f>
        <v>2480238.6079200003</v>
      </c>
      <c r="H291" s="31">
        <f>IF(H$8="","",calc1!H291+calc2!H291+calc3!H291+calc4!H291+calc5!H291+calc6!H291)</f>
        <v>15395.064156</v>
      </c>
      <c r="I291" s="31">
        <f>IF(I$8="","",calc1!I291+calc2!I291+calc3!I291+calc4!I291+calc5!I291+calc6!I291)</f>
        <v>10862211.8705</v>
      </c>
      <c r="J291" s="31">
        <f>IF(J$8="","",calc1!J291+calc2!J291+calc3!J291+calc4!J291+calc5!J291+calc6!J291)</f>
        <v>56226.870800000004</v>
      </c>
      <c r="K291" s="31">
        <f>IF(K$8="","",calc1!K291+calc2!K291+calc3!K291+calc4!K291+calc5!K291+calc6!K291)</f>
        <v>66136.395499999999</v>
      </c>
      <c r="L291" s="31">
        <f>IF(L$8="","",calc1!L291+calc2!L291+calc3!L291+calc4!L291+calc5!L291+calc6!L291)</f>
        <v>455880.826414896</v>
      </c>
      <c r="M291" s="31">
        <f>IF(M$8="","",calc1!M291+calc2!M291+calc3!M291+calc4!M291+calc5!M291+calc6!M291)</f>
        <v>2400999.8925000001</v>
      </c>
      <c r="N291" s="31">
        <f>IF(N$8="","",calc1!N291+calc2!N291+calc3!N291+calc4!N291+calc5!N291+calc6!N291)</f>
        <v>236293.00055</v>
      </c>
      <c r="O291" s="31">
        <f>IF(O$8="","",calc1!O291+calc2!O291+calc3!O291+calc4!O291+calc5!O291+calc6!O291)</f>
        <v>381295.79499999993</v>
      </c>
      <c r="P291" s="31">
        <f>IF(P$8="","",calc1!P291+calc2!P291+calc3!P291+calc4!P291+calc5!P291+calc6!P291)</f>
        <v>0</v>
      </c>
      <c r="Q291" s="31">
        <f>IF(Q$8="","",calc1!Q291+calc2!Q291+calc3!Q291+calc4!Q291+calc5!Q291+calc6!Q291)</f>
        <v>334258.77048000001</v>
      </c>
      <c r="R291" s="31">
        <f>IF(R$8="","",calc1!R291+calc2!R291+calc3!R291+calc4!R291+calc5!R291+calc6!R291)</f>
        <v>1842.10356</v>
      </c>
      <c r="S291" s="31">
        <f>IF(S$8="","",calc1!S291+calc2!S291+calc3!S291+calc4!S291+calc5!S291+calc6!S291)</f>
        <v>232560.24075</v>
      </c>
      <c r="T291" s="31">
        <f>IF(T$8="","",calc1!T291+calc2!T291+calc3!T291+calc4!T291+calc5!T291+calc6!T291)</f>
        <v>3086.0914000000002</v>
      </c>
      <c r="U291" s="31">
        <f>IF(U$8="","",calc1!U291+calc2!U291+calc3!U291+calc4!U291+calc5!U291+calc6!U291)</f>
        <v>6972.9454999999998</v>
      </c>
      <c r="V291" s="31">
        <f>IF(V$8="","",calc1!V291+calc2!V291+calc3!V291+calc4!V291+calc5!V291+calc6!V291)</f>
        <v>2097.5984518595142</v>
      </c>
      <c r="W291" s="31">
        <f>IF(W$8="","",calc1!W291+calc2!W291+calc3!W291+calc4!W291+calc5!W291+calc6!W291)</f>
        <v>70788.722500000003</v>
      </c>
      <c r="X291" s="31">
        <f>IF(X$8="","",calc1!X291+calc2!X291+calc3!X291+calc4!X291+calc5!X291+calc6!X291)</f>
        <v>69427.404859999995</v>
      </c>
      <c r="Y291" s="31">
        <f>IF(Y$8="","",calc1!Y291+calc2!Y291+calc3!Y291+calc4!Y291+calc5!Y291+calc6!Y291)</f>
        <v>54438.707499999997</v>
      </c>
      <c r="Z291" s="31">
        <f>IF(Z$8="","",calc1!Z291+calc2!Z291+calc3!Z291+calc4!Z291+calc5!Z291+calc6!Z291)</f>
        <v>11229.87477</v>
      </c>
      <c r="AA291" s="31">
        <f>IF(AA$8="","",calc1!AA291+calc2!AA291+calc3!AA291+calc4!AA291+calc5!AA291+calc6!AA291)</f>
        <v>4880.5682299999999</v>
      </c>
      <c r="AB291" s="31">
        <f>IF(AB$8="","",calc1!AB291+calc2!AB291+calc3!AB291+calc4!AB291+calc5!AB291+calc6!AB291)</f>
        <v>0</v>
      </c>
      <c r="AC291" s="31" t="str">
        <f>IF(AC$8="","",calc1!AC291+calc2!AC291+calc3!AC291+calc4!AC291+calc5!AC291+calc6!AC291)</f>
        <v/>
      </c>
      <c r="AD291" s="31" t="str">
        <f>IF(AD$8="","",calc1!AD291+calc2!AD291+calc3!AD291+calc4!AD291+calc5!AD291+calc6!AD291)</f>
        <v/>
      </c>
      <c r="AE291" s="31" t="str">
        <f>IF(AE$8="","",calc1!AE291+calc2!AE291+calc3!AE291+calc4!AE291+calc5!AE291+calc6!AE291)</f>
        <v/>
      </c>
      <c r="AF291" s="31" t="str">
        <f>IF(AF$8="","",calc1!AF291+calc2!AF291+calc3!AF291+calc4!AF291+calc5!AF291+calc6!AF291)</f>
        <v/>
      </c>
      <c r="AG291" s="31" t="str">
        <f>IF(AG$8="","",calc1!AG291+calc2!AG291+calc3!AG291+calc4!AG291+calc5!AG291+calc6!AG291)</f>
        <v/>
      </c>
      <c r="AH291" s="31" t="str">
        <f>IF(AH$8="","",calc1!AH291+calc2!AH291+calc3!AH291+calc4!AH291+calc5!AH291+calc6!AH291)</f>
        <v/>
      </c>
      <c r="AI291" s="31" t="str">
        <f>IF(AI$8="","",calc1!AI291+calc2!AI291+calc3!AI291+calc4!AI291+calc5!AI291+calc6!AI291)</f>
        <v/>
      </c>
      <c r="AJ291" s="31" t="str">
        <f>IF(AJ$8="","",calc1!AJ291+calc2!AJ291+calc3!AJ291+calc4!AJ291+calc5!AJ291+calc6!AJ291)</f>
        <v/>
      </c>
      <c r="AK291" s="31" t="str">
        <f>IF(AK$8="","",calc1!AK291+calc2!AK291+calc3!AK291+calc4!AK291+calc5!AK291+calc6!AK291)</f>
        <v/>
      </c>
      <c r="AL291" s="31" t="str">
        <f>IF(AL$8="","",calc1!AL291+calc2!AL291+calc3!AL291+calc4!AL291+calc5!AL291+calc6!AL291)</f>
        <v/>
      </c>
      <c r="AM291" s="31" t="str">
        <f>IF(AM$8="","",calc1!AM291+calc2!AM291+calc3!AM291+calc4!AM291+calc5!AM291+calc6!AM291)</f>
        <v/>
      </c>
      <c r="AN291" s="31" t="str">
        <f>IF(AN$8="","",calc1!AN291+calc2!AN291+calc3!AN291+calc4!AN291+calc5!AN291+calc6!AN291)</f>
        <v/>
      </c>
      <c r="AO291" s="31" t="str">
        <f>IF(AO$8="","",calc1!AO291+calc2!AO291+calc3!AO291+calc4!AO291+calc5!AO291+calc6!AO291)</f>
        <v/>
      </c>
      <c r="AP291" s="31" t="str">
        <f>IF(AP$8="","",calc1!AP291+calc2!AP291+calc3!AP291+calc4!AP291+calc5!AP291+calc6!AP291)</f>
        <v/>
      </c>
      <c r="AQ291" s="31" t="str">
        <f>IF(AQ$8="","",calc1!AQ291+calc2!AQ291+calc3!AQ291+calc4!AQ291+calc5!AQ291+calc6!AQ291)</f>
        <v/>
      </c>
    </row>
    <row r="292" spans="2:43">
      <c r="B292" s="26">
        <f>'input rate-base'!B292</f>
        <v>8</v>
      </c>
      <c r="C292" s="26">
        <f>'input rate-base'!C292</f>
        <v>2035</v>
      </c>
      <c r="D292" s="31">
        <f>IF(D$8="","",calc1!D292+calc2!D292+calc3!D292+calc4!D292+calc5!D292+calc6!D292)</f>
        <v>35853299.184689999</v>
      </c>
      <c r="E292" s="31">
        <f>IF(E$8="","",calc1!E292+calc2!E292+calc3!E292+calc4!E292+calc5!E292+calc6!E292)</f>
        <v>64053.022966500001</v>
      </c>
      <c r="F292" s="31">
        <f>IF(F$8="","",calc1!F292+calc2!F292+calc3!F292+calc4!F292+calc5!F292+calc6!F292)</f>
        <v>1741637.62151</v>
      </c>
      <c r="G292" s="31">
        <f>IF(G$8="","",calc1!G292+calc2!G292+calc3!G292+calc4!G292+calc5!G292+calc6!G292)</f>
        <v>2489694.9477599999</v>
      </c>
      <c r="H292" s="31">
        <f>IF(H$8="","",calc1!H292+calc2!H292+calc3!H292+calc4!H292+calc5!H292+calc6!H292)</f>
        <v>15456.705120000001</v>
      </c>
      <c r="I292" s="31">
        <f>IF(I$8="","",calc1!I292+calc2!I292+calc3!I292+calc4!I292+calc5!I292+calc6!I292)</f>
        <v>10853704.579500001</v>
      </c>
      <c r="J292" s="31">
        <f>IF(J$8="","",calc1!J292+calc2!J292+calc3!J292+calc4!J292+calc5!J292+calc6!J292)</f>
        <v>52159.257100000003</v>
      </c>
      <c r="K292" s="31">
        <f>IF(K$8="","",calc1!K292+calc2!K292+calc3!K292+calc4!K292+calc5!K292+calc6!K292)</f>
        <v>67093.335749999998</v>
      </c>
      <c r="L292" s="31">
        <f>IF(L$8="","",calc1!L292+calc2!L292+calc3!L292+calc4!L292+calc5!L292+calc6!L292)</f>
        <v>468169.43112183735</v>
      </c>
      <c r="M292" s="31">
        <f>IF(M$8="","",calc1!M292+calc2!M292+calc3!M292+calc4!M292+calc5!M292+calc6!M292)</f>
        <v>2475748.88</v>
      </c>
      <c r="N292" s="31">
        <f>IF(N$8="","",calc1!N292+calc2!N292+calc3!N292+calc4!N292+calc5!N292+calc6!N292)</f>
        <v>244946.51078000001</v>
      </c>
      <c r="O292" s="31">
        <f>IF(O$8="","",calc1!O292+calc2!O292+calc3!O292+calc4!O292+calc5!O292+calc6!O292)</f>
        <v>385762.71499999997</v>
      </c>
      <c r="P292" s="31">
        <f>IF(P$8="","",calc1!P292+calc2!P292+calc3!P292+calc4!P292+calc5!P292+calc6!P292)</f>
        <v>0</v>
      </c>
      <c r="Q292" s="31">
        <f>IF(Q$8="","",calc1!Q292+calc2!Q292+calc3!Q292+calc4!Q292+calc5!Q292+calc6!Q292)</f>
        <v>337733.054</v>
      </c>
      <c r="R292" s="31">
        <f>IF(R$8="","",calc1!R292+calc2!R292+calc3!R292+calc4!R292+calc5!R292+calc6!R292)</f>
        <v>1930.6016400000001</v>
      </c>
      <c r="S292" s="31">
        <f>IF(S$8="","",calc1!S292+calc2!S292+calc3!S292+calc4!S292+calc5!S292+calc6!S292)</f>
        <v>232270.85550000001</v>
      </c>
      <c r="T292" s="31">
        <f>IF(T$8="","",calc1!T292+calc2!T292+calc3!T292+calc4!T292+calc5!T292+calc6!T292)</f>
        <v>3069.8184000000001</v>
      </c>
      <c r="U292" s="31">
        <f>IF(U$8="","",calc1!U292+calc2!U292+calc3!U292+calc4!U292+calc5!U292+calc6!U292)</f>
        <v>6938.2732500000002</v>
      </c>
      <c r="V292" s="31">
        <f>IF(V$8="","",calc1!V292+calc2!V292+calc3!V292+calc4!V292+calc5!V292+calc6!V292)</f>
        <v>2369.5163139345809</v>
      </c>
      <c r="W292" s="31">
        <f>IF(W$8="","",calc1!W292+calc2!W292+calc3!W292+calc4!W292+calc5!W292+calc6!W292)</f>
        <v>72348.172500000001</v>
      </c>
      <c r="X292" s="31">
        <f>IF(X$8="","",calc1!X292+calc2!X292+calc3!X292+calc4!X292+calc5!X292+calc6!X292)</f>
        <v>69449.487110000002</v>
      </c>
      <c r="Y292" s="31">
        <f>IF(Y$8="","",calc1!Y292+calc2!Y292+calc3!Y292+calc4!Y292+calc5!Y292+calc6!Y292)</f>
        <v>57022.684999999998</v>
      </c>
      <c r="Z292" s="31">
        <f>IF(Z$8="","",calc1!Z292+calc2!Z292+calc3!Z292+calc4!Z292+calc5!Z292+calc6!Z292)</f>
        <v>11321.867979999999</v>
      </c>
      <c r="AA292" s="31">
        <f>IF(AA$8="","",calc1!AA292+calc2!AA292+calc3!AA292+calc4!AA292+calc5!AA292+calc6!AA292)</f>
        <v>5035.6764999999996</v>
      </c>
      <c r="AB292" s="31">
        <f>IF(AB$8="","",calc1!AB292+calc2!AB292+calc3!AB292+calc4!AB292+calc5!AB292+calc6!AB292)</f>
        <v>0</v>
      </c>
      <c r="AC292" s="31" t="str">
        <f>IF(AC$8="","",calc1!AC292+calc2!AC292+calc3!AC292+calc4!AC292+calc5!AC292+calc6!AC292)</f>
        <v/>
      </c>
      <c r="AD292" s="31" t="str">
        <f>IF(AD$8="","",calc1!AD292+calc2!AD292+calc3!AD292+calc4!AD292+calc5!AD292+calc6!AD292)</f>
        <v/>
      </c>
      <c r="AE292" s="31" t="str">
        <f>IF(AE$8="","",calc1!AE292+calc2!AE292+calc3!AE292+calc4!AE292+calc5!AE292+calc6!AE292)</f>
        <v/>
      </c>
      <c r="AF292" s="31" t="str">
        <f>IF(AF$8="","",calc1!AF292+calc2!AF292+calc3!AF292+calc4!AF292+calc5!AF292+calc6!AF292)</f>
        <v/>
      </c>
      <c r="AG292" s="31" t="str">
        <f>IF(AG$8="","",calc1!AG292+calc2!AG292+calc3!AG292+calc4!AG292+calc5!AG292+calc6!AG292)</f>
        <v/>
      </c>
      <c r="AH292" s="31" t="str">
        <f>IF(AH$8="","",calc1!AH292+calc2!AH292+calc3!AH292+calc4!AH292+calc5!AH292+calc6!AH292)</f>
        <v/>
      </c>
      <c r="AI292" s="31" t="str">
        <f>IF(AI$8="","",calc1!AI292+calc2!AI292+calc3!AI292+calc4!AI292+calc5!AI292+calc6!AI292)</f>
        <v/>
      </c>
      <c r="AJ292" s="31" t="str">
        <f>IF(AJ$8="","",calc1!AJ292+calc2!AJ292+calc3!AJ292+calc4!AJ292+calc5!AJ292+calc6!AJ292)</f>
        <v/>
      </c>
      <c r="AK292" s="31" t="str">
        <f>IF(AK$8="","",calc1!AK292+calc2!AK292+calc3!AK292+calc4!AK292+calc5!AK292+calc6!AK292)</f>
        <v/>
      </c>
      <c r="AL292" s="31" t="str">
        <f>IF(AL$8="","",calc1!AL292+calc2!AL292+calc3!AL292+calc4!AL292+calc5!AL292+calc6!AL292)</f>
        <v/>
      </c>
      <c r="AM292" s="31" t="str">
        <f>IF(AM$8="","",calc1!AM292+calc2!AM292+calc3!AM292+calc4!AM292+calc5!AM292+calc6!AM292)</f>
        <v/>
      </c>
      <c r="AN292" s="31" t="str">
        <f>IF(AN$8="","",calc1!AN292+calc2!AN292+calc3!AN292+calc4!AN292+calc5!AN292+calc6!AN292)</f>
        <v/>
      </c>
      <c r="AO292" s="31" t="str">
        <f>IF(AO$8="","",calc1!AO292+calc2!AO292+calc3!AO292+calc4!AO292+calc5!AO292+calc6!AO292)</f>
        <v/>
      </c>
      <c r="AP292" s="31" t="str">
        <f>IF(AP$8="","",calc1!AP292+calc2!AP292+calc3!AP292+calc4!AP292+calc5!AP292+calc6!AP292)</f>
        <v/>
      </c>
      <c r="AQ292" s="31" t="str">
        <f>IF(AQ$8="","",calc1!AQ292+calc2!AQ292+calc3!AQ292+calc4!AQ292+calc5!AQ292+calc6!AQ292)</f>
        <v/>
      </c>
    </row>
    <row r="293" spans="2:43">
      <c r="B293" s="26">
        <f>'input rate-base'!B293</f>
        <v>9</v>
      </c>
      <c r="C293" s="26">
        <f>'input rate-base'!C293</f>
        <v>2035</v>
      </c>
      <c r="D293" s="31">
        <f>IF(D$8="","",calc1!D293+calc2!D293+calc3!D293+calc4!D293+calc5!D293+calc6!D293)</f>
        <v>34505604.820859998</v>
      </c>
      <c r="E293" s="31">
        <f>IF(E$8="","",calc1!E293+calc2!E293+calc3!E293+calc4!E293+calc5!E293+calc6!E293)</f>
        <v>60459.025315500003</v>
      </c>
      <c r="F293" s="31">
        <f>IF(F$8="","",calc1!F293+calc2!F293+calc3!F293+calc4!F293+calc5!F293+calc6!F293)</f>
        <v>1653808.8108900001</v>
      </c>
      <c r="G293" s="31">
        <f>IF(G$8="","",calc1!G293+calc2!G293+calc3!G293+calc4!G293+calc5!G293+calc6!G293)</f>
        <v>2443297.58268</v>
      </c>
      <c r="H293" s="31">
        <f>IF(H$8="","",calc1!H293+calc2!H293+calc3!H293+calc4!H293+calc5!H293+calc6!H293)</f>
        <v>15141.731076</v>
      </c>
      <c r="I293" s="31">
        <f>IF(I$8="","",calc1!I293+calc2!I293+calc3!I293+calc4!I293+calc5!I293+calc6!I293)</f>
        <v>11134722.837250002</v>
      </c>
      <c r="J293" s="31">
        <f>IF(J$8="","",calc1!J293+calc2!J293+calc3!J293+calc4!J293+calc5!J293+calc6!J293)</f>
        <v>56429.718000000001</v>
      </c>
      <c r="K293" s="31">
        <f>IF(K$8="","",calc1!K293+calc2!K293+calc3!K293+calc4!K293+calc5!K293+calc6!K293)</f>
        <v>63908.915999999997</v>
      </c>
      <c r="L293" s="31">
        <f>IF(L$8="","",calc1!L293+calc2!L293+calc3!L293+calc4!L293+calc5!L293+calc6!L293)</f>
        <v>463208.48833488469</v>
      </c>
      <c r="M293" s="31">
        <f>IF(M$8="","",calc1!M293+calc2!M293+calc3!M293+calc4!M293+calc5!M293+calc6!M293)</f>
        <v>2486767.5999999996</v>
      </c>
      <c r="N293" s="31">
        <f>IF(N$8="","",calc1!N293+calc2!N293+calc3!N293+calc4!N293+calc5!N293+calc6!N293)</f>
        <v>251597.90382000001</v>
      </c>
      <c r="O293" s="31">
        <f>IF(O$8="","",calc1!O293+calc2!O293+calc3!O293+calc4!O293+calc5!O293+calc6!O293)</f>
        <v>378760.5625</v>
      </c>
      <c r="P293" s="31">
        <f>IF(P$8="","",calc1!P293+calc2!P293+calc3!P293+calc4!P293+calc5!P293+calc6!P293)</f>
        <v>0</v>
      </c>
      <c r="Q293" s="31">
        <f>IF(Q$8="","",calc1!Q293+calc2!Q293+calc3!Q293+calc4!Q293+calc5!Q293+calc6!Q293)</f>
        <v>287609.12771999999</v>
      </c>
      <c r="R293" s="31">
        <f>IF(R$8="","",calc1!R293+calc2!R293+calc3!R293+calc4!R293+calc5!R293+calc6!R293)</f>
        <v>2038.0984800000001</v>
      </c>
      <c r="S293" s="31">
        <f>IF(S$8="","",calc1!S293+calc2!S293+calc3!S293+calc4!S293+calc5!S293+calc6!S293)</f>
        <v>229565.63500000001</v>
      </c>
      <c r="T293" s="31">
        <f>IF(T$8="","",calc1!T293+calc2!T293+calc3!T293+calc4!T293+calc5!T293+calc6!T293)</f>
        <v>3045.0711000000001</v>
      </c>
      <c r="U293" s="31">
        <f>IF(U$8="","",calc1!U293+calc2!U293+calc3!U293+calc4!U293+calc5!U293+calc6!U293)</f>
        <v>6754.4657500000003</v>
      </c>
      <c r="V293" s="31">
        <f>IF(V$8="","",calc1!V293+calc2!V293+calc3!V293+calc4!V293+calc5!V293+calc6!V293)</f>
        <v>2244.6877109516231</v>
      </c>
      <c r="W293" s="31">
        <f>IF(W$8="","",calc1!W293+calc2!W293+calc3!W293+calc4!W293+calc5!W293+calc6!W293)</f>
        <v>72183.194999999992</v>
      </c>
      <c r="X293" s="31">
        <f>IF(X$8="","",calc1!X293+calc2!X293+calc3!X293+calc4!X293+calc5!X293+calc6!X293)</f>
        <v>74998.36957000001</v>
      </c>
      <c r="Y293" s="31">
        <f>IF(Y$8="","",calc1!Y293+calc2!Y293+calc3!Y293+calc4!Y293+calc5!Y293+calc6!Y293)</f>
        <v>57195.347499999996</v>
      </c>
      <c r="Z293" s="31">
        <f>IF(Z$8="","",calc1!Z293+calc2!Z293+calc3!Z293+calc4!Z293+calc5!Z293+calc6!Z293)</f>
        <v>11099.213659999999</v>
      </c>
      <c r="AA293" s="31">
        <f>IF(AA$8="","",calc1!AA293+calc2!AA293+calc3!AA293+calc4!AA293+calc5!AA293+calc6!AA293)</f>
        <v>5386.7240000000002</v>
      </c>
      <c r="AB293" s="31">
        <f>IF(AB$8="","",calc1!AB293+calc2!AB293+calc3!AB293+calc4!AB293+calc5!AB293+calc6!AB293)</f>
        <v>0</v>
      </c>
      <c r="AC293" s="31" t="str">
        <f>IF(AC$8="","",calc1!AC293+calc2!AC293+calc3!AC293+calc4!AC293+calc5!AC293+calc6!AC293)</f>
        <v/>
      </c>
      <c r="AD293" s="31" t="str">
        <f>IF(AD$8="","",calc1!AD293+calc2!AD293+calc3!AD293+calc4!AD293+calc5!AD293+calc6!AD293)</f>
        <v/>
      </c>
      <c r="AE293" s="31" t="str">
        <f>IF(AE$8="","",calc1!AE293+calc2!AE293+calc3!AE293+calc4!AE293+calc5!AE293+calc6!AE293)</f>
        <v/>
      </c>
      <c r="AF293" s="31" t="str">
        <f>IF(AF$8="","",calc1!AF293+calc2!AF293+calc3!AF293+calc4!AF293+calc5!AF293+calc6!AF293)</f>
        <v/>
      </c>
      <c r="AG293" s="31" t="str">
        <f>IF(AG$8="","",calc1!AG293+calc2!AG293+calc3!AG293+calc4!AG293+calc5!AG293+calc6!AG293)</f>
        <v/>
      </c>
      <c r="AH293" s="31" t="str">
        <f>IF(AH$8="","",calc1!AH293+calc2!AH293+calc3!AH293+calc4!AH293+calc5!AH293+calc6!AH293)</f>
        <v/>
      </c>
      <c r="AI293" s="31" t="str">
        <f>IF(AI$8="","",calc1!AI293+calc2!AI293+calc3!AI293+calc4!AI293+calc5!AI293+calc6!AI293)</f>
        <v/>
      </c>
      <c r="AJ293" s="31" t="str">
        <f>IF(AJ$8="","",calc1!AJ293+calc2!AJ293+calc3!AJ293+calc4!AJ293+calc5!AJ293+calc6!AJ293)</f>
        <v/>
      </c>
      <c r="AK293" s="31" t="str">
        <f>IF(AK$8="","",calc1!AK293+calc2!AK293+calc3!AK293+calc4!AK293+calc5!AK293+calc6!AK293)</f>
        <v/>
      </c>
      <c r="AL293" s="31" t="str">
        <f>IF(AL$8="","",calc1!AL293+calc2!AL293+calc3!AL293+calc4!AL293+calc5!AL293+calc6!AL293)</f>
        <v/>
      </c>
      <c r="AM293" s="31" t="str">
        <f>IF(AM$8="","",calc1!AM293+calc2!AM293+calc3!AM293+calc4!AM293+calc5!AM293+calc6!AM293)</f>
        <v/>
      </c>
      <c r="AN293" s="31" t="str">
        <f>IF(AN$8="","",calc1!AN293+calc2!AN293+calc3!AN293+calc4!AN293+calc5!AN293+calc6!AN293)</f>
        <v/>
      </c>
      <c r="AO293" s="31" t="str">
        <f>IF(AO$8="","",calc1!AO293+calc2!AO293+calc3!AO293+calc4!AO293+calc5!AO293+calc6!AO293)</f>
        <v/>
      </c>
      <c r="AP293" s="31" t="str">
        <f>IF(AP$8="","",calc1!AP293+calc2!AP293+calc3!AP293+calc4!AP293+calc5!AP293+calc6!AP293)</f>
        <v/>
      </c>
      <c r="AQ293" s="31" t="str">
        <f>IF(AQ$8="","",calc1!AQ293+calc2!AQ293+calc3!AQ293+calc4!AQ293+calc5!AQ293+calc6!AQ293)</f>
        <v/>
      </c>
    </row>
    <row r="294" spans="2:43">
      <c r="B294" s="26">
        <f>'input rate-base'!B294</f>
        <v>10</v>
      </c>
      <c r="C294" s="26">
        <f>'input rate-base'!C294</f>
        <v>2035</v>
      </c>
      <c r="D294" s="31">
        <f>IF(D$8="","",calc1!D294+calc2!D294+calc3!D294+calc4!D294+calc5!D294+calc6!D294)</f>
        <v>29199558.33616</v>
      </c>
      <c r="E294" s="31">
        <f>IF(E$8="","",calc1!E294+calc2!E294+calc3!E294+calc4!E294+calc5!E294+calc6!E294)</f>
        <v>49791.095218499999</v>
      </c>
      <c r="F294" s="31">
        <f>IF(F$8="","",calc1!F294+calc2!F294+calc3!F294+calc4!F294+calc5!F294+calc6!F294)</f>
        <v>1361540.26361</v>
      </c>
      <c r="G294" s="31">
        <f>IF(G$8="","",calc1!G294+calc2!G294+calc3!G294+calc4!G294+calc5!G294+calc6!G294)</f>
        <v>2189724.7740000002</v>
      </c>
      <c r="H294" s="31">
        <f>IF(H$8="","",calc1!H294+calc2!H294+calc3!H294+calc4!H294+calc5!H294+calc6!H294)</f>
        <v>13419.989208000001</v>
      </c>
      <c r="I294" s="31">
        <f>IF(I$8="","",calc1!I294+calc2!I294+calc3!I294+calc4!I294+calc5!I294+calc6!I294)</f>
        <v>10705909.98525</v>
      </c>
      <c r="J294" s="31">
        <f>IF(J$8="","",calc1!J294+calc2!J294+calc3!J294+calc4!J294+calc5!J294+calc6!J294)</f>
        <v>57915.998500000002</v>
      </c>
      <c r="K294" s="31">
        <f>IF(K$8="","",calc1!K294+calc2!K294+calc3!K294+calc4!K294+calc5!K294+calc6!K294)</f>
        <v>56814.283000000003</v>
      </c>
      <c r="L294" s="31">
        <f>IF(L$8="","",calc1!L294+calc2!L294+calc3!L294+calc4!L294+calc5!L294+calc6!L294)</f>
        <v>380421.93510656588</v>
      </c>
      <c r="M294" s="31">
        <f>IF(M$8="","",calc1!M294+calc2!M294+calc3!M294+calc4!M294+calc5!M294+calc6!M294)</f>
        <v>2300999.5049999999</v>
      </c>
      <c r="N294" s="31">
        <f>IF(N$8="","",calc1!N294+calc2!N294+calc3!N294+calc4!N294+calc5!N294+calc6!N294)</f>
        <v>242665.48839000001</v>
      </c>
      <c r="O294" s="31">
        <f>IF(O$8="","",calc1!O294+calc2!O294+calc3!O294+calc4!O294+calc5!O294+calc6!O294)</f>
        <v>356247.12</v>
      </c>
      <c r="P294" s="31">
        <f>IF(P$8="","",calc1!P294+calc2!P294+calc3!P294+calc4!P294+calc5!P294+calc6!P294)</f>
        <v>0</v>
      </c>
      <c r="Q294" s="31">
        <f>IF(Q$8="","",calc1!Q294+calc2!Q294+calc3!Q294+calc4!Q294+calc5!Q294+calc6!Q294)</f>
        <v>177465.97076</v>
      </c>
      <c r="R294" s="31">
        <f>IF(R$8="","",calc1!R294+calc2!R294+calc3!R294+calc4!R294+calc5!R294+calc6!R294)</f>
        <v>1737.53712</v>
      </c>
      <c r="S294" s="31">
        <f>IF(S$8="","",calc1!S294+calc2!S294+calc3!S294+calc4!S294+calc5!S294+calc6!S294)</f>
        <v>214323.46775000001</v>
      </c>
      <c r="T294" s="31">
        <f>IF(T$8="","",calc1!T294+calc2!T294+calc3!T294+calc4!T294+calc5!T294+calc6!T294)</f>
        <v>2619.5940000000001</v>
      </c>
      <c r="U294" s="31">
        <f>IF(U$8="","",calc1!U294+calc2!U294+calc3!U294+calc4!U294+calc5!U294+calc6!U294)</f>
        <v>6650.4842500000004</v>
      </c>
      <c r="V294" s="31">
        <f>IF(V$8="","",calc1!V294+calc2!V294+calc3!V294+calc4!V294+calc5!V294+calc6!V294)</f>
        <v>1606.9967116960113</v>
      </c>
      <c r="W294" s="31">
        <f>IF(W$8="","",calc1!W294+calc2!W294+calc3!W294+calc4!W294+calc5!W294+calc6!W294)</f>
        <v>68401.5625</v>
      </c>
      <c r="X294" s="31">
        <f>IF(X$8="","",calc1!X294+calc2!X294+calc3!X294+calc4!X294+calc5!X294+calc6!X294)</f>
        <v>67570.914489999996</v>
      </c>
      <c r="Y294" s="31">
        <f>IF(Y$8="","",calc1!Y294+calc2!Y294+calc3!Y294+calc4!Y294+calc5!Y294+calc6!Y294)</f>
        <v>52473.652499999997</v>
      </c>
      <c r="Z294" s="31">
        <f>IF(Z$8="","",calc1!Z294+calc2!Z294+calc3!Z294+calc4!Z294+calc5!Z294+calc6!Z294)</f>
        <v>10630.47228</v>
      </c>
      <c r="AA294" s="31">
        <f>IF(AA$8="","",calc1!AA294+calc2!AA294+calc3!AA294+calc4!AA294+calc5!AA294+calc6!AA294)</f>
        <v>3022.8964500000002</v>
      </c>
      <c r="AB294" s="31">
        <f>IF(AB$8="","",calc1!AB294+calc2!AB294+calc3!AB294+calc4!AB294+calc5!AB294+calc6!AB294)</f>
        <v>0</v>
      </c>
      <c r="AC294" s="31" t="str">
        <f>IF(AC$8="","",calc1!AC294+calc2!AC294+calc3!AC294+calc4!AC294+calc5!AC294+calc6!AC294)</f>
        <v/>
      </c>
      <c r="AD294" s="31" t="str">
        <f>IF(AD$8="","",calc1!AD294+calc2!AD294+calc3!AD294+calc4!AD294+calc5!AD294+calc6!AD294)</f>
        <v/>
      </c>
      <c r="AE294" s="31" t="str">
        <f>IF(AE$8="","",calc1!AE294+calc2!AE294+calc3!AE294+calc4!AE294+calc5!AE294+calc6!AE294)</f>
        <v/>
      </c>
      <c r="AF294" s="31" t="str">
        <f>IF(AF$8="","",calc1!AF294+calc2!AF294+calc3!AF294+calc4!AF294+calc5!AF294+calc6!AF294)</f>
        <v/>
      </c>
      <c r="AG294" s="31" t="str">
        <f>IF(AG$8="","",calc1!AG294+calc2!AG294+calc3!AG294+calc4!AG294+calc5!AG294+calc6!AG294)</f>
        <v/>
      </c>
      <c r="AH294" s="31" t="str">
        <f>IF(AH$8="","",calc1!AH294+calc2!AH294+calc3!AH294+calc4!AH294+calc5!AH294+calc6!AH294)</f>
        <v/>
      </c>
      <c r="AI294" s="31" t="str">
        <f>IF(AI$8="","",calc1!AI294+calc2!AI294+calc3!AI294+calc4!AI294+calc5!AI294+calc6!AI294)</f>
        <v/>
      </c>
      <c r="AJ294" s="31" t="str">
        <f>IF(AJ$8="","",calc1!AJ294+calc2!AJ294+calc3!AJ294+calc4!AJ294+calc5!AJ294+calc6!AJ294)</f>
        <v/>
      </c>
      <c r="AK294" s="31" t="str">
        <f>IF(AK$8="","",calc1!AK294+calc2!AK294+calc3!AK294+calc4!AK294+calc5!AK294+calc6!AK294)</f>
        <v/>
      </c>
      <c r="AL294" s="31" t="str">
        <f>IF(AL$8="","",calc1!AL294+calc2!AL294+calc3!AL294+calc4!AL294+calc5!AL294+calc6!AL294)</f>
        <v/>
      </c>
      <c r="AM294" s="31" t="str">
        <f>IF(AM$8="","",calc1!AM294+calc2!AM294+calc3!AM294+calc4!AM294+calc5!AM294+calc6!AM294)</f>
        <v/>
      </c>
      <c r="AN294" s="31" t="str">
        <f>IF(AN$8="","",calc1!AN294+calc2!AN294+calc3!AN294+calc4!AN294+calc5!AN294+calc6!AN294)</f>
        <v/>
      </c>
      <c r="AO294" s="31" t="str">
        <f>IF(AO$8="","",calc1!AO294+calc2!AO294+calc3!AO294+calc4!AO294+calc5!AO294+calc6!AO294)</f>
        <v/>
      </c>
      <c r="AP294" s="31" t="str">
        <f>IF(AP$8="","",calc1!AP294+calc2!AP294+calc3!AP294+calc4!AP294+calc5!AP294+calc6!AP294)</f>
        <v/>
      </c>
      <c r="AQ294" s="31" t="str">
        <f>IF(AQ$8="","",calc1!AQ294+calc2!AQ294+calc3!AQ294+calc4!AQ294+calc5!AQ294+calc6!AQ294)</f>
        <v/>
      </c>
    </row>
    <row r="295" spans="2:43">
      <c r="B295" s="26">
        <f>'input rate-base'!B295</f>
        <v>11</v>
      </c>
      <c r="C295" s="26">
        <f>'input rate-base'!C295</f>
        <v>2035</v>
      </c>
      <c r="D295" s="31">
        <f>IF(D$8="","",calc1!D295+calc2!D295+calc3!D295+calc4!D295+calc5!D295+calc6!D295)</f>
        <v>22473041.40752</v>
      </c>
      <c r="E295" s="31">
        <f>IF(E$8="","",calc1!E295+calc2!E295+calc3!E295+calc4!E295+calc5!E295+calc6!E295)</f>
        <v>37794.821503500003</v>
      </c>
      <c r="F295" s="31">
        <f>IF(F$8="","",calc1!F295+calc2!F295+calc3!F295+calc4!F295+calc5!F295+calc6!F295)</f>
        <v>1026081.1618100001</v>
      </c>
      <c r="G295" s="31">
        <f>IF(G$8="","",calc1!G295+calc2!G295+calc3!G295+calc4!G295+calc5!G295+calc6!G295)</f>
        <v>1797315.186</v>
      </c>
      <c r="H295" s="31">
        <f>IF(H$8="","",calc1!H295+calc2!H295+calc3!H295+calc4!H295+calc5!H295+calc6!H295)</f>
        <v>10755.222642000001</v>
      </c>
      <c r="I295" s="31">
        <f>IF(I$8="","",calc1!I295+calc2!I295+calc3!I295+calc4!I295+calc5!I295+calc6!I295)</f>
        <v>9153106.2915000003</v>
      </c>
      <c r="J295" s="31">
        <f>IF(J$8="","",calc1!J295+calc2!J295+calc3!J295+calc4!J295+calc5!J295+calc6!J295)</f>
        <v>48865.275699999998</v>
      </c>
      <c r="K295" s="31">
        <f>IF(K$8="","",calc1!K295+calc2!K295+calc3!K295+calc4!K295+calc5!K295+calc6!K295)</f>
        <v>48371.191000000006</v>
      </c>
      <c r="L295" s="31">
        <f>IF(L$8="","",calc1!L295+calc2!L295+calc3!L295+calc4!L295+calc5!L295+calc6!L295)</f>
        <v>249200.28654</v>
      </c>
      <c r="M295" s="31">
        <f>IF(M$8="","",calc1!M295+calc2!M295+calc3!M295+calc4!M295+calc5!M295+calc6!M295)</f>
        <v>2102647.7800000003</v>
      </c>
      <c r="N295" s="31">
        <f>IF(N$8="","",calc1!N295+calc2!N295+calc3!N295+calc4!N295+calc5!N295+calc6!N295)</f>
        <v>228648.8553</v>
      </c>
      <c r="O295" s="31">
        <f>IF(O$8="","",calc1!O295+calc2!O295+calc3!O295+calc4!O295+calc5!O295+calc6!O295)</f>
        <v>334897.64</v>
      </c>
      <c r="P295" s="31">
        <f>IF(P$8="","",calc1!P295+calc2!P295+calc3!P295+calc4!P295+calc5!P295+calc6!P295)</f>
        <v>0</v>
      </c>
      <c r="Q295" s="31">
        <f>IF(Q$8="","",calc1!Q295+calc2!Q295+calc3!Q295+calc4!Q295+calc5!Q295+calc6!Q295)</f>
        <v>148590.82624000002</v>
      </c>
      <c r="R295" s="31">
        <f>IF(R$8="","",calc1!R295+calc2!R295+calc3!R295+calc4!R295+calc5!R295+calc6!R295)</f>
        <v>1501.1515200000001</v>
      </c>
      <c r="S295" s="31">
        <f>IF(S$8="","",calc1!S295+calc2!S295+calc3!S295+calc4!S295+calc5!S295+calc6!S295)</f>
        <v>194671.44</v>
      </c>
      <c r="T295" s="31">
        <f>IF(T$8="","",calc1!T295+calc2!T295+calc3!T295+calc4!T295+calc5!T295+calc6!T295)</f>
        <v>2630.1464000000001</v>
      </c>
      <c r="U295" s="31">
        <f>IF(U$8="","",calc1!U295+calc2!U295+calc3!U295+calc4!U295+calc5!U295+calc6!U295)</f>
        <v>6264.3964999999998</v>
      </c>
      <c r="V295" s="31">
        <f>IF(V$8="","",calc1!V295+calc2!V295+calc3!V295+calc4!V295+calc5!V295+calc6!V295)</f>
        <v>986.80103999999994</v>
      </c>
      <c r="W295" s="31">
        <f>IF(W$8="","",calc1!W295+calc2!W295+calc3!W295+calc4!W295+calc5!W295+calc6!W295)</f>
        <v>62276.947499999995</v>
      </c>
      <c r="X295" s="31">
        <f>IF(X$8="","",calc1!X295+calc2!X295+calc3!X295+calc4!X295+calc5!X295+calc6!X295)</f>
        <v>64756.130109999998</v>
      </c>
      <c r="Y295" s="31">
        <f>IF(Y$8="","",calc1!Y295+calc2!Y295+calc3!Y295+calc4!Y295+calc5!Y295+calc6!Y295)</f>
        <v>51973.564999999995</v>
      </c>
      <c r="Z295" s="31">
        <f>IF(Z$8="","",calc1!Z295+calc2!Z295+calc3!Z295+calc4!Z295+calc5!Z295+calc6!Z295)</f>
        <v>9950.0875500000002</v>
      </c>
      <c r="AA295" s="31">
        <f>IF(AA$8="","",calc1!AA295+calc2!AA295+calc3!AA295+calc4!AA295+calc5!AA295+calc6!AA295)</f>
        <v>2631.7152000000001</v>
      </c>
      <c r="AB295" s="31">
        <f>IF(AB$8="","",calc1!AB295+calc2!AB295+calc3!AB295+calc4!AB295+calc5!AB295+calc6!AB295)</f>
        <v>0</v>
      </c>
      <c r="AC295" s="31" t="str">
        <f>IF(AC$8="","",calc1!AC295+calc2!AC295+calc3!AC295+calc4!AC295+calc5!AC295+calc6!AC295)</f>
        <v/>
      </c>
      <c r="AD295" s="31" t="str">
        <f>IF(AD$8="","",calc1!AD295+calc2!AD295+calc3!AD295+calc4!AD295+calc5!AD295+calc6!AD295)</f>
        <v/>
      </c>
      <c r="AE295" s="31" t="str">
        <f>IF(AE$8="","",calc1!AE295+calc2!AE295+calc3!AE295+calc4!AE295+calc5!AE295+calc6!AE295)</f>
        <v/>
      </c>
      <c r="AF295" s="31" t="str">
        <f>IF(AF$8="","",calc1!AF295+calc2!AF295+calc3!AF295+calc4!AF295+calc5!AF295+calc6!AF295)</f>
        <v/>
      </c>
      <c r="AG295" s="31" t="str">
        <f>IF(AG$8="","",calc1!AG295+calc2!AG295+calc3!AG295+calc4!AG295+calc5!AG295+calc6!AG295)</f>
        <v/>
      </c>
      <c r="AH295" s="31" t="str">
        <f>IF(AH$8="","",calc1!AH295+calc2!AH295+calc3!AH295+calc4!AH295+calc5!AH295+calc6!AH295)</f>
        <v/>
      </c>
      <c r="AI295" s="31" t="str">
        <f>IF(AI$8="","",calc1!AI295+calc2!AI295+calc3!AI295+calc4!AI295+calc5!AI295+calc6!AI295)</f>
        <v/>
      </c>
      <c r="AJ295" s="31" t="str">
        <f>IF(AJ$8="","",calc1!AJ295+calc2!AJ295+calc3!AJ295+calc4!AJ295+calc5!AJ295+calc6!AJ295)</f>
        <v/>
      </c>
      <c r="AK295" s="31" t="str">
        <f>IF(AK$8="","",calc1!AK295+calc2!AK295+calc3!AK295+calc4!AK295+calc5!AK295+calc6!AK295)</f>
        <v/>
      </c>
      <c r="AL295" s="31" t="str">
        <f>IF(AL$8="","",calc1!AL295+calc2!AL295+calc3!AL295+calc4!AL295+calc5!AL295+calc6!AL295)</f>
        <v/>
      </c>
      <c r="AM295" s="31" t="str">
        <f>IF(AM$8="","",calc1!AM295+calc2!AM295+calc3!AM295+calc4!AM295+calc5!AM295+calc6!AM295)</f>
        <v/>
      </c>
      <c r="AN295" s="31" t="str">
        <f>IF(AN$8="","",calc1!AN295+calc2!AN295+calc3!AN295+calc4!AN295+calc5!AN295+calc6!AN295)</f>
        <v/>
      </c>
      <c r="AO295" s="31" t="str">
        <f>IF(AO$8="","",calc1!AO295+calc2!AO295+calc3!AO295+calc4!AO295+calc5!AO295+calc6!AO295)</f>
        <v/>
      </c>
      <c r="AP295" s="31" t="str">
        <f>IF(AP$8="","",calc1!AP295+calc2!AP295+calc3!AP295+calc4!AP295+calc5!AP295+calc6!AP295)</f>
        <v/>
      </c>
      <c r="AQ295" s="31" t="str">
        <f>IF(AQ$8="","",calc1!AQ295+calc2!AQ295+calc3!AQ295+calc4!AQ295+calc5!AQ295+calc6!AQ295)</f>
        <v/>
      </c>
    </row>
    <row r="296" spans="2:43">
      <c r="B296" s="26">
        <f>'input rate-base'!B296</f>
        <v>12</v>
      </c>
      <c r="C296" s="26">
        <f>'input rate-base'!C296</f>
        <v>2035</v>
      </c>
      <c r="D296" s="31">
        <f>IF(D$8="","",calc1!D296+calc2!D296+calc3!D296+calc4!D296+calc5!D296+calc6!D296)</f>
        <v>25298099.186489999</v>
      </c>
      <c r="E296" s="31">
        <f>IF(E$8="","",calc1!E296+calc2!E296+calc3!E296+calc4!E296+calc5!E296+calc6!E296)</f>
        <v>42912.995435999997</v>
      </c>
      <c r="F296" s="31">
        <f>IF(F$8="","",calc1!F296+calc2!F296+calc3!F296+calc4!F296+calc5!F296+calc6!F296)</f>
        <v>1184358.6438199999</v>
      </c>
      <c r="G296" s="31">
        <f>IF(G$8="","",calc1!G296+calc2!G296+calc3!G296+calc4!G296+calc5!G296+calc6!G296)</f>
        <v>1905890.78688</v>
      </c>
      <c r="H296" s="31">
        <f>IF(H$8="","",calc1!H296+calc2!H296+calc3!H296+calc4!H296+calc5!H296+calc6!H296)</f>
        <v>11490.965496000001</v>
      </c>
      <c r="I296" s="31">
        <f>IF(I$8="","",calc1!I296+calc2!I296+calc3!I296+calc4!I296+calc5!I296+calc6!I296)</f>
        <v>9295144.0062499996</v>
      </c>
      <c r="J296" s="31">
        <f>IF(J$8="","",calc1!J296+calc2!J296+calc3!J296+calc4!J296+calc5!J296+calc6!J296)</f>
        <v>46093.702600000004</v>
      </c>
      <c r="K296" s="31">
        <f>IF(K$8="","",calc1!K296+calc2!K296+calc3!K296+calc4!K296+calc5!K296+calc6!K296)</f>
        <v>50525.897250000002</v>
      </c>
      <c r="L296" s="31">
        <f>IF(L$8="","",calc1!L296+calc2!L296+calc3!L296+calc4!L296+calc5!L296+calc6!L296)</f>
        <v>239945.80327999999</v>
      </c>
      <c r="M296" s="31">
        <f>IF(M$8="","",calc1!M296+calc2!M296+calc3!M296+calc4!M296+calc5!M296+calc6!M296)</f>
        <v>2065970.2074999998</v>
      </c>
      <c r="N296" s="31">
        <f>IF(N$8="","",calc1!N296+calc2!N296+calc3!N296+calc4!N296+calc5!N296+calc6!N296)</f>
        <v>242653.82451999999</v>
      </c>
      <c r="O296" s="31">
        <f>IF(O$8="","",calc1!O296+calc2!O296+calc3!O296+calc4!O296+calc5!O296+calc6!O296)</f>
        <v>331027.34249999997</v>
      </c>
      <c r="P296" s="31">
        <f>IF(P$8="","",calc1!P296+calc2!P296+calc3!P296+calc4!P296+calc5!P296+calc6!P296)</f>
        <v>0</v>
      </c>
      <c r="Q296" s="31">
        <f>IF(Q$8="","",calc1!Q296+calc2!Q296+calc3!Q296+calc4!Q296+calc5!Q296+calc6!Q296)</f>
        <v>166574.55408</v>
      </c>
      <c r="R296" s="31">
        <f>IF(R$8="","",calc1!R296+calc2!R296+calc3!R296+calc4!R296+calc5!R296+calc6!R296)</f>
        <v>1661.0048400000001</v>
      </c>
      <c r="S296" s="31">
        <f>IF(S$8="","",calc1!S296+calc2!S296+calc3!S296+calc4!S296+calc5!S296+calc6!S296)</f>
        <v>200178.45825</v>
      </c>
      <c r="T296" s="31">
        <f>IF(T$8="","",calc1!T296+calc2!T296+calc3!T296+calc4!T296+calc5!T296+calc6!T296)</f>
        <v>2728.6729999999998</v>
      </c>
      <c r="U296" s="31">
        <f>IF(U$8="","",calc1!U296+calc2!U296+calc3!U296+calc4!U296+calc5!U296+calc6!U296)</f>
        <v>6127.3010000000004</v>
      </c>
      <c r="V296" s="31">
        <f>IF(V$8="","",calc1!V296+calc2!V296+calc3!V296+calc4!V296+calc5!V296+calc6!V296)</f>
        <v>940.17445999999995</v>
      </c>
      <c r="W296" s="31">
        <f>IF(W$8="","",calc1!W296+calc2!W296+calc3!W296+calc4!W296+calc5!W296+calc6!W296)</f>
        <v>62552.009999999995</v>
      </c>
      <c r="X296" s="31">
        <f>IF(X$8="","",calc1!X296+calc2!X296+calc3!X296+calc4!X296+calc5!X296+calc6!X296)</f>
        <v>63870.955349999997</v>
      </c>
      <c r="Y296" s="31">
        <f>IF(Y$8="","",calc1!Y296+calc2!Y296+calc3!Y296+calc4!Y296+calc5!Y296+calc6!Y296)</f>
        <v>52366.732499999998</v>
      </c>
      <c r="Z296" s="31">
        <f>IF(Z$8="","",calc1!Z296+calc2!Z296+calc3!Z296+calc4!Z296+calc5!Z296+calc6!Z296)</f>
        <v>9729.8101800000004</v>
      </c>
      <c r="AA296" s="31">
        <f>IF(AA$8="","",calc1!AA296+calc2!AA296+calc3!AA296+calc4!AA296+calc5!AA296+calc6!AA296)</f>
        <v>2842.1974399999999</v>
      </c>
      <c r="AB296" s="31">
        <f>IF(AB$8="","",calc1!AB296+calc2!AB296+calc3!AB296+calc4!AB296+calc5!AB296+calc6!AB296)</f>
        <v>0</v>
      </c>
      <c r="AC296" s="31" t="str">
        <f>IF(AC$8="","",calc1!AC296+calc2!AC296+calc3!AC296+calc4!AC296+calc5!AC296+calc6!AC296)</f>
        <v/>
      </c>
      <c r="AD296" s="31" t="str">
        <f>IF(AD$8="","",calc1!AD296+calc2!AD296+calc3!AD296+calc4!AD296+calc5!AD296+calc6!AD296)</f>
        <v/>
      </c>
      <c r="AE296" s="31" t="str">
        <f>IF(AE$8="","",calc1!AE296+calc2!AE296+calc3!AE296+calc4!AE296+calc5!AE296+calc6!AE296)</f>
        <v/>
      </c>
      <c r="AF296" s="31" t="str">
        <f>IF(AF$8="","",calc1!AF296+calc2!AF296+calc3!AF296+calc4!AF296+calc5!AF296+calc6!AF296)</f>
        <v/>
      </c>
      <c r="AG296" s="31" t="str">
        <f>IF(AG$8="","",calc1!AG296+calc2!AG296+calc3!AG296+calc4!AG296+calc5!AG296+calc6!AG296)</f>
        <v/>
      </c>
      <c r="AH296" s="31" t="str">
        <f>IF(AH$8="","",calc1!AH296+calc2!AH296+calc3!AH296+calc4!AH296+calc5!AH296+calc6!AH296)</f>
        <v/>
      </c>
      <c r="AI296" s="31" t="str">
        <f>IF(AI$8="","",calc1!AI296+calc2!AI296+calc3!AI296+calc4!AI296+calc5!AI296+calc6!AI296)</f>
        <v/>
      </c>
      <c r="AJ296" s="31" t="str">
        <f>IF(AJ$8="","",calc1!AJ296+calc2!AJ296+calc3!AJ296+calc4!AJ296+calc5!AJ296+calc6!AJ296)</f>
        <v/>
      </c>
      <c r="AK296" s="31" t="str">
        <f>IF(AK$8="","",calc1!AK296+calc2!AK296+calc3!AK296+calc4!AK296+calc5!AK296+calc6!AK296)</f>
        <v/>
      </c>
      <c r="AL296" s="31" t="str">
        <f>IF(AL$8="","",calc1!AL296+calc2!AL296+calc3!AL296+calc4!AL296+calc5!AL296+calc6!AL296)</f>
        <v/>
      </c>
      <c r="AM296" s="31" t="str">
        <f>IF(AM$8="","",calc1!AM296+calc2!AM296+calc3!AM296+calc4!AM296+calc5!AM296+calc6!AM296)</f>
        <v/>
      </c>
      <c r="AN296" s="31" t="str">
        <f>IF(AN$8="","",calc1!AN296+calc2!AN296+calc3!AN296+calc4!AN296+calc5!AN296+calc6!AN296)</f>
        <v/>
      </c>
      <c r="AO296" s="31" t="str">
        <f>IF(AO$8="","",calc1!AO296+calc2!AO296+calc3!AO296+calc4!AO296+calc5!AO296+calc6!AO296)</f>
        <v/>
      </c>
      <c r="AP296" s="31" t="str">
        <f>IF(AP$8="","",calc1!AP296+calc2!AP296+calc3!AP296+calc4!AP296+calc5!AP296+calc6!AP296)</f>
        <v/>
      </c>
      <c r="AQ296" s="31" t="str">
        <f>IF(AQ$8="","",calc1!AQ296+calc2!AQ296+calc3!AQ296+calc4!AQ296+calc5!AQ296+calc6!AQ296)</f>
        <v/>
      </c>
    </row>
    <row r="297" spans="2:43">
      <c r="B297" s="26">
        <f>'input rate-base'!B297</f>
        <v>1</v>
      </c>
      <c r="C297" s="26">
        <f>'input rate-base'!C297</f>
        <v>2036</v>
      </c>
      <c r="D297" s="31">
        <f>IF(D$8="","",calc1!D297+calc2!D297+calc3!D297+calc4!D297+calc5!D297+calc6!D297)</f>
        <v>29618507.941260003</v>
      </c>
      <c r="E297" s="31">
        <f>IF(E$8="","",calc1!E297+calc2!E297+calc3!E297+calc4!E297+calc5!E297+calc6!E297)</f>
        <v>49955.357635499997</v>
      </c>
      <c r="F297" s="31">
        <f>IF(F$8="","",calc1!F297+calc2!F297+calc3!F297+calc4!F297+calc5!F297+calc6!F297)</f>
        <v>1399826.54896</v>
      </c>
      <c r="G297" s="31">
        <f>IF(G$8="","",calc1!G297+calc2!G297+calc3!G297+calc4!G297+calc5!G297+calc6!G297)</f>
        <v>2102893.3714800002</v>
      </c>
      <c r="H297" s="31">
        <f>IF(H$8="","",calc1!H297+calc2!H297+calc3!H297+calc4!H297+calc5!H297+calc6!H297)</f>
        <v>12824.14365</v>
      </c>
      <c r="I297" s="31">
        <f>IF(I$8="","",calc1!I297+calc2!I297+calc3!I297+calc4!I297+calc5!I297+calc6!I297)</f>
        <v>9365791.2305000015</v>
      </c>
      <c r="J297" s="31">
        <f>IF(J$8="","",calc1!J297+calc2!J297+calc3!J297+calc4!J297+calc5!J297+calc6!J297)</f>
        <v>45751.412500000006</v>
      </c>
      <c r="K297" s="31">
        <f>IF(K$8="","",calc1!K297+calc2!K297+calc3!K297+calc4!K297+calc5!K297+calc6!K297)</f>
        <v>51480.690500000004</v>
      </c>
      <c r="L297" s="31">
        <f>IF(L$8="","",calc1!L297+calc2!L297+calc3!L297+calc4!L297+calc5!L297+calc6!L297)</f>
        <v>246471.14882</v>
      </c>
      <c r="M297" s="31">
        <f>IF(M$8="","",calc1!M297+calc2!M297+calc3!M297+calc4!M297+calc5!M297+calc6!M297)</f>
        <v>2038525.0574999999</v>
      </c>
      <c r="N297" s="31">
        <f>IF(N$8="","",calc1!N297+calc2!N297+calc3!N297+calc4!N297+calc5!N297+calc6!N297)</f>
        <v>256039.75128999999</v>
      </c>
      <c r="O297" s="31">
        <f>IF(O$8="","",calc1!O297+calc2!O297+calc3!O297+calc4!O297+calc5!O297+calc6!O297)</f>
        <v>332049.005</v>
      </c>
      <c r="P297" s="31">
        <f>IF(P$8="","",calc1!P297+calc2!P297+calc3!P297+calc4!P297+calc5!P297+calc6!P297)</f>
        <v>0</v>
      </c>
      <c r="Q297" s="31">
        <f>IF(Q$8="","",calc1!Q297+calc2!Q297+calc3!Q297+calc4!Q297+calc5!Q297+calc6!Q297)</f>
        <v>177559.67744</v>
      </c>
      <c r="R297" s="31">
        <f>IF(R$8="","",calc1!R297+calc2!R297+calc3!R297+calc4!R297+calc5!R297+calc6!R297)</f>
        <v>1912.33548</v>
      </c>
      <c r="S297" s="31">
        <f>IF(S$8="","",calc1!S297+calc2!S297+calc3!S297+calc4!S297+calc5!S297+calc6!S297)</f>
        <v>202287.52025</v>
      </c>
      <c r="T297" s="31">
        <f>IF(T$8="","",calc1!T297+calc2!T297+calc3!T297+calc4!T297+calc5!T297+calc6!T297)</f>
        <v>3041.915</v>
      </c>
      <c r="U297" s="31">
        <f>IF(U$8="","",calc1!U297+calc2!U297+calc3!U297+calc4!U297+calc5!U297+calc6!U297)</f>
        <v>6011.0619999999999</v>
      </c>
      <c r="V297" s="31">
        <f>IF(V$8="","",calc1!V297+calc2!V297+calc3!V297+calc4!V297+calc5!V297+calc6!V297)</f>
        <v>889.77215999999999</v>
      </c>
      <c r="W297" s="31">
        <f>IF(W$8="","",calc1!W297+calc2!W297+calc3!W297+calc4!W297+calc5!W297+calc6!W297)</f>
        <v>60446.39</v>
      </c>
      <c r="X297" s="31">
        <f>IF(X$8="","",calc1!X297+calc2!X297+calc3!X297+calc4!X297+calc5!X297+calc6!X297)</f>
        <v>62453.140429999999</v>
      </c>
      <c r="Y297" s="31">
        <f>IF(Y$8="","",calc1!Y297+calc2!Y297+calc3!Y297+calc4!Y297+calc5!Y297+calc6!Y297)</f>
        <v>50583.102499999994</v>
      </c>
      <c r="Z297" s="31">
        <f>IF(Z$8="","",calc1!Z297+calc2!Z297+calc3!Z297+calc4!Z297+calc5!Z297+calc6!Z297)</f>
        <v>9499.1629400000002</v>
      </c>
      <c r="AA297" s="31">
        <f>IF(AA$8="","",calc1!AA297+calc2!AA297+calc3!AA297+calc4!AA297+calc5!AA297+calc6!AA297)</f>
        <v>2853.26305</v>
      </c>
      <c r="AB297" s="31">
        <f>IF(AB$8="","",calc1!AB297+calc2!AB297+calc3!AB297+calc4!AB297+calc5!AB297+calc6!AB297)</f>
        <v>0</v>
      </c>
      <c r="AC297" s="31" t="str">
        <f>IF(AC$8="","",calc1!AC297+calc2!AC297+calc3!AC297+calc4!AC297+calc5!AC297+calc6!AC297)</f>
        <v/>
      </c>
      <c r="AD297" s="31" t="str">
        <f>IF(AD$8="","",calc1!AD297+calc2!AD297+calc3!AD297+calc4!AD297+calc5!AD297+calc6!AD297)</f>
        <v/>
      </c>
      <c r="AE297" s="31" t="str">
        <f>IF(AE$8="","",calc1!AE297+calc2!AE297+calc3!AE297+calc4!AE297+calc5!AE297+calc6!AE297)</f>
        <v/>
      </c>
      <c r="AF297" s="31" t="str">
        <f>IF(AF$8="","",calc1!AF297+calc2!AF297+calc3!AF297+calc4!AF297+calc5!AF297+calc6!AF297)</f>
        <v/>
      </c>
      <c r="AG297" s="31" t="str">
        <f>IF(AG$8="","",calc1!AG297+calc2!AG297+calc3!AG297+calc4!AG297+calc5!AG297+calc6!AG297)</f>
        <v/>
      </c>
      <c r="AH297" s="31" t="str">
        <f>IF(AH$8="","",calc1!AH297+calc2!AH297+calc3!AH297+calc4!AH297+calc5!AH297+calc6!AH297)</f>
        <v/>
      </c>
      <c r="AI297" s="31" t="str">
        <f>IF(AI$8="","",calc1!AI297+calc2!AI297+calc3!AI297+calc4!AI297+calc5!AI297+calc6!AI297)</f>
        <v/>
      </c>
      <c r="AJ297" s="31" t="str">
        <f>IF(AJ$8="","",calc1!AJ297+calc2!AJ297+calc3!AJ297+calc4!AJ297+calc5!AJ297+calc6!AJ297)</f>
        <v/>
      </c>
      <c r="AK297" s="31" t="str">
        <f>IF(AK$8="","",calc1!AK297+calc2!AK297+calc3!AK297+calc4!AK297+calc5!AK297+calc6!AK297)</f>
        <v/>
      </c>
      <c r="AL297" s="31" t="str">
        <f>IF(AL$8="","",calc1!AL297+calc2!AL297+calc3!AL297+calc4!AL297+calc5!AL297+calc6!AL297)</f>
        <v/>
      </c>
      <c r="AM297" s="31" t="str">
        <f>IF(AM$8="","",calc1!AM297+calc2!AM297+calc3!AM297+calc4!AM297+calc5!AM297+calc6!AM297)</f>
        <v/>
      </c>
      <c r="AN297" s="31" t="str">
        <f>IF(AN$8="","",calc1!AN297+calc2!AN297+calc3!AN297+calc4!AN297+calc5!AN297+calc6!AN297)</f>
        <v/>
      </c>
      <c r="AO297" s="31" t="str">
        <f>IF(AO$8="","",calc1!AO297+calc2!AO297+calc3!AO297+calc4!AO297+calc5!AO297+calc6!AO297)</f>
        <v/>
      </c>
      <c r="AP297" s="31" t="str">
        <f>IF(AP$8="","",calc1!AP297+calc2!AP297+calc3!AP297+calc4!AP297+calc5!AP297+calc6!AP297)</f>
        <v/>
      </c>
      <c r="AQ297" s="31" t="str">
        <f>IF(AQ$8="","",calc1!AQ297+calc2!AQ297+calc3!AQ297+calc4!AQ297+calc5!AQ297+calc6!AQ297)</f>
        <v/>
      </c>
    </row>
    <row r="298" spans="2:43">
      <c r="B298" s="26">
        <f>'input rate-base'!B298</f>
        <v>2</v>
      </c>
      <c r="C298" s="26">
        <f>'input rate-base'!C298</f>
        <v>2036</v>
      </c>
      <c r="D298" s="31">
        <f>IF(D$8="","",calc1!D298+calc2!D298+calc3!D298+calc4!D298+calc5!D298+calc6!D298)</f>
        <v>27654221.943770003</v>
      </c>
      <c r="E298" s="31">
        <f>IF(E$8="","",calc1!E298+calc2!E298+calc3!E298+calc4!E298+calc5!E298+calc6!E298)</f>
        <v>45774.638258999999</v>
      </c>
      <c r="F298" s="31">
        <f>IF(F$8="","",calc1!F298+calc2!F298+calc3!F298+calc4!F298+calc5!F298+calc6!F298)</f>
        <v>1286355.1850100001</v>
      </c>
      <c r="G298" s="31">
        <f>IF(G$8="","",calc1!G298+calc2!G298+calc3!G298+calc4!G298+calc5!G298+calc6!G298)</f>
        <v>2007409.97016</v>
      </c>
      <c r="H298" s="31">
        <f>IF(H$8="","",calc1!H298+calc2!H298+calc3!H298+calc4!H298+calc5!H298+calc6!H298)</f>
        <v>12173.016095999999</v>
      </c>
      <c r="I298" s="31">
        <f>IF(I$8="","",calc1!I298+calc2!I298+calc3!I298+calc4!I298+calc5!I298+calc6!I298)</f>
        <v>9208027.0222500004</v>
      </c>
      <c r="J298" s="31">
        <f>IF(J$8="","",calc1!J298+calc2!J298+calc3!J298+calc4!J298+calc5!J298+calc6!J298)</f>
        <v>48628.271800000002</v>
      </c>
      <c r="K298" s="31">
        <f>IF(K$8="","",calc1!K298+calc2!K298+calc3!K298+calc4!K298+calc5!K298+calc6!K298)</f>
        <v>50077.962250000004</v>
      </c>
      <c r="L298" s="31">
        <f>IF(L$8="","",calc1!L298+calc2!L298+calc3!L298+calc4!L298+calc5!L298+calc6!L298)</f>
        <v>248042.28665999998</v>
      </c>
      <c r="M298" s="31">
        <f>IF(M$8="","",calc1!M298+calc2!M298+calc3!M298+calc4!M298+calc5!M298+calc6!M298)</f>
        <v>2028202.6924999999</v>
      </c>
      <c r="N298" s="31">
        <f>IF(N$8="","",calc1!N298+calc2!N298+calc3!N298+calc4!N298+calc5!N298+calc6!N298)</f>
        <v>251019.99577000001</v>
      </c>
      <c r="O298" s="31">
        <f>IF(O$8="","",calc1!O298+calc2!O298+calc3!O298+calc4!O298+calc5!O298+calc6!O298)</f>
        <v>328135.56</v>
      </c>
      <c r="P298" s="31">
        <f>IF(P$8="","",calc1!P298+calc2!P298+calc3!P298+calc4!P298+calc5!P298+calc6!P298)</f>
        <v>0</v>
      </c>
      <c r="Q298" s="31">
        <f>IF(Q$8="","",calc1!Q298+calc2!Q298+calc3!Q298+calc4!Q298+calc5!Q298+calc6!Q298)</f>
        <v>159556.71360000002</v>
      </c>
      <c r="R298" s="31">
        <f>IF(R$8="","",calc1!R298+calc2!R298+calc3!R298+calc4!R298+calc5!R298+calc6!R298)</f>
        <v>1928.7457200000001</v>
      </c>
      <c r="S298" s="31">
        <f>IF(S$8="","",calc1!S298+calc2!S298+calc3!S298+calc4!S298+calc5!S298+calc6!S298)</f>
        <v>198914.927</v>
      </c>
      <c r="T298" s="31">
        <f>IF(T$8="","",calc1!T298+calc2!T298+calc3!T298+calc4!T298+calc5!T298+calc6!T298)</f>
        <v>2954.5790999999999</v>
      </c>
      <c r="U298" s="31">
        <f>IF(U$8="","",calc1!U298+calc2!U298+calc3!U298+calc4!U298+calc5!U298+calc6!U298)</f>
        <v>5875.3950000000004</v>
      </c>
      <c r="V298" s="31">
        <f>IF(V$8="","",calc1!V298+calc2!V298+calc3!V298+calc4!V298+calc5!V298+calc6!V298)</f>
        <v>1085.7534000000001</v>
      </c>
      <c r="W298" s="31">
        <f>IF(W$8="","",calc1!W298+calc2!W298+calc3!W298+calc4!W298+calc5!W298+calc6!W298)</f>
        <v>59354.387499999997</v>
      </c>
      <c r="X298" s="31">
        <f>IF(X$8="","",calc1!X298+calc2!X298+calc3!X298+calc4!X298+calc5!X298+calc6!X298)</f>
        <v>61010.962509999998</v>
      </c>
      <c r="Y298" s="31">
        <f>IF(Y$8="","",calc1!Y298+calc2!Y298+calc3!Y298+calc4!Y298+calc5!Y298+calc6!Y298)</f>
        <v>51184.409999999996</v>
      </c>
      <c r="Z298" s="31">
        <f>IF(Z$8="","",calc1!Z298+calc2!Z298+calc3!Z298+calc4!Z298+calc5!Z298+calc6!Z298)</f>
        <v>10071.534729999999</v>
      </c>
      <c r="AA298" s="31">
        <f>IF(AA$8="","",calc1!AA298+calc2!AA298+calc3!AA298+calc4!AA298+calc5!AA298+calc6!AA298)</f>
        <v>2707.32573</v>
      </c>
      <c r="AB298" s="31">
        <f>IF(AB$8="","",calc1!AB298+calc2!AB298+calc3!AB298+calc4!AB298+calc5!AB298+calc6!AB298)</f>
        <v>0</v>
      </c>
      <c r="AC298" s="31" t="str">
        <f>IF(AC$8="","",calc1!AC298+calc2!AC298+calc3!AC298+calc4!AC298+calc5!AC298+calc6!AC298)</f>
        <v/>
      </c>
      <c r="AD298" s="31" t="str">
        <f>IF(AD$8="","",calc1!AD298+calc2!AD298+calc3!AD298+calc4!AD298+calc5!AD298+calc6!AD298)</f>
        <v/>
      </c>
      <c r="AE298" s="31" t="str">
        <f>IF(AE$8="","",calc1!AE298+calc2!AE298+calc3!AE298+calc4!AE298+calc5!AE298+calc6!AE298)</f>
        <v/>
      </c>
      <c r="AF298" s="31" t="str">
        <f>IF(AF$8="","",calc1!AF298+calc2!AF298+calc3!AF298+calc4!AF298+calc5!AF298+calc6!AF298)</f>
        <v/>
      </c>
      <c r="AG298" s="31" t="str">
        <f>IF(AG$8="","",calc1!AG298+calc2!AG298+calc3!AG298+calc4!AG298+calc5!AG298+calc6!AG298)</f>
        <v/>
      </c>
      <c r="AH298" s="31" t="str">
        <f>IF(AH$8="","",calc1!AH298+calc2!AH298+calc3!AH298+calc4!AH298+calc5!AH298+calc6!AH298)</f>
        <v/>
      </c>
      <c r="AI298" s="31" t="str">
        <f>IF(AI$8="","",calc1!AI298+calc2!AI298+calc3!AI298+calc4!AI298+calc5!AI298+calc6!AI298)</f>
        <v/>
      </c>
      <c r="AJ298" s="31" t="str">
        <f>IF(AJ$8="","",calc1!AJ298+calc2!AJ298+calc3!AJ298+calc4!AJ298+calc5!AJ298+calc6!AJ298)</f>
        <v/>
      </c>
      <c r="AK298" s="31" t="str">
        <f>IF(AK$8="","",calc1!AK298+calc2!AK298+calc3!AK298+calc4!AK298+calc5!AK298+calc6!AK298)</f>
        <v/>
      </c>
      <c r="AL298" s="31" t="str">
        <f>IF(AL$8="","",calc1!AL298+calc2!AL298+calc3!AL298+calc4!AL298+calc5!AL298+calc6!AL298)</f>
        <v/>
      </c>
      <c r="AM298" s="31" t="str">
        <f>IF(AM$8="","",calc1!AM298+calc2!AM298+calc3!AM298+calc4!AM298+calc5!AM298+calc6!AM298)</f>
        <v/>
      </c>
      <c r="AN298" s="31" t="str">
        <f>IF(AN$8="","",calc1!AN298+calc2!AN298+calc3!AN298+calc4!AN298+calc5!AN298+calc6!AN298)</f>
        <v/>
      </c>
      <c r="AO298" s="31" t="str">
        <f>IF(AO$8="","",calc1!AO298+calc2!AO298+calc3!AO298+calc4!AO298+calc5!AO298+calc6!AO298)</f>
        <v/>
      </c>
      <c r="AP298" s="31" t="str">
        <f>IF(AP$8="","",calc1!AP298+calc2!AP298+calc3!AP298+calc4!AP298+calc5!AP298+calc6!AP298)</f>
        <v/>
      </c>
      <c r="AQ298" s="31" t="str">
        <f>IF(AQ$8="","",calc1!AQ298+calc2!AQ298+calc3!AQ298+calc4!AQ298+calc5!AQ298+calc6!AQ298)</f>
        <v/>
      </c>
    </row>
    <row r="299" spans="2:43">
      <c r="B299" s="26">
        <f>'input rate-base'!B299</f>
        <v>3</v>
      </c>
      <c r="C299" s="26">
        <f>'input rate-base'!C299</f>
        <v>2036</v>
      </c>
      <c r="D299" s="31">
        <f>IF(D$8="","",calc1!D299+calc2!D299+calc3!D299+calc4!D299+calc5!D299+calc6!D299)</f>
        <v>24344827.512389999</v>
      </c>
      <c r="E299" s="31">
        <f>IF(E$8="","",calc1!E299+calc2!E299+calc3!E299+calc4!E299+calc5!E299+calc6!E299)</f>
        <v>39585.507893999995</v>
      </c>
      <c r="F299" s="31">
        <f>IF(F$8="","",calc1!F299+calc2!F299+calc3!F299+calc4!F299+calc5!F299+calc6!F299)</f>
        <v>1111484.21184</v>
      </c>
      <c r="G299" s="31">
        <f>IF(G$8="","",calc1!G299+calc2!G299+calc3!G299+calc4!G299+calc5!G299+calc6!G299)</f>
        <v>1840719.8512800001</v>
      </c>
      <c r="H299" s="31">
        <f>IF(H$8="","",calc1!H299+calc2!H299+calc3!H299+calc4!H299+calc5!H299+calc6!H299)</f>
        <v>11039.324922</v>
      </c>
      <c r="I299" s="31">
        <f>IF(I$8="","",calc1!I299+calc2!I299+calc3!I299+calc4!I299+calc5!I299+calc6!I299)</f>
        <v>8825362.0397500005</v>
      </c>
      <c r="J299" s="31">
        <f>IF(J$8="","",calc1!J299+calc2!J299+calc3!J299+calc4!J299+calc5!J299+calc6!J299)</f>
        <v>40866.408900000002</v>
      </c>
      <c r="K299" s="31">
        <f>IF(K$8="","",calc1!K299+calc2!K299+calc3!K299+calc4!K299+calc5!K299+calc6!K299)</f>
        <v>45901.210749999998</v>
      </c>
      <c r="L299" s="31">
        <f>IF(L$8="","",calc1!L299+calc2!L299+calc3!L299+calc4!L299+calc5!L299+calc6!L299)</f>
        <v>248010.55082</v>
      </c>
      <c r="M299" s="31">
        <f>IF(M$8="","",calc1!M299+calc2!M299+calc3!M299+calc4!M299+calc5!M299+calc6!M299)</f>
        <v>2059779.5425</v>
      </c>
      <c r="N299" s="31">
        <f>IF(N$8="","",calc1!N299+calc2!N299+calc3!N299+calc4!N299+calc5!N299+calc6!N299)</f>
        <v>270508.96575999999</v>
      </c>
      <c r="O299" s="31">
        <f>IF(O$8="","",calc1!O299+calc2!O299+calc3!O299+calc4!O299+calc5!O299+calc6!O299)</f>
        <v>330142.63249999995</v>
      </c>
      <c r="P299" s="31">
        <f>IF(P$8="","",calc1!P299+calc2!P299+calc3!P299+calc4!P299+calc5!P299+calc6!P299)</f>
        <v>0</v>
      </c>
      <c r="Q299" s="31">
        <f>IF(Q$8="","",calc1!Q299+calc2!Q299+calc3!Q299+calc4!Q299+calc5!Q299+calc6!Q299)</f>
        <v>160690.90400000001</v>
      </c>
      <c r="R299" s="31">
        <f>IF(R$8="","",calc1!R299+calc2!R299+calc3!R299+calc4!R299+calc5!R299+calc6!R299)</f>
        <v>1922.7872400000001</v>
      </c>
      <c r="S299" s="31">
        <f>IF(S$8="","",calc1!S299+calc2!S299+calc3!S299+calc4!S299+calc5!S299+calc6!S299)</f>
        <v>198583.25575000001</v>
      </c>
      <c r="T299" s="31">
        <f>IF(T$8="","",calc1!T299+calc2!T299+calc3!T299+calc4!T299+calc5!T299+calc6!T299)</f>
        <v>2755.3666000000003</v>
      </c>
      <c r="U299" s="31">
        <f>IF(U$8="","",calc1!U299+calc2!U299+calc3!U299+calc4!U299+calc5!U299+calc6!U299)</f>
        <v>6134.8632500000003</v>
      </c>
      <c r="V299" s="31">
        <f>IF(V$8="","",calc1!V299+calc2!V299+calc3!V299+calc4!V299+calc5!V299+calc6!V299)</f>
        <v>1044.5054399999999</v>
      </c>
      <c r="W299" s="31">
        <f>IF(W$8="","",calc1!W299+calc2!W299+calc3!W299+calc4!W299+calc5!W299+calc6!W299)</f>
        <v>62110.097500000003</v>
      </c>
      <c r="X299" s="31">
        <f>IF(X$8="","",calc1!X299+calc2!X299+calc3!X299+calc4!X299+calc5!X299+calc6!X299)</f>
        <v>61370.232390000005</v>
      </c>
      <c r="Y299" s="31">
        <f>IF(Y$8="","",calc1!Y299+calc2!Y299+calc3!Y299+calc4!Y299+calc5!Y299+calc6!Y299)</f>
        <v>50069.477499999994</v>
      </c>
      <c r="Z299" s="31">
        <f>IF(Z$8="","",calc1!Z299+calc2!Z299+calc3!Z299+calc4!Z299+calc5!Z299+calc6!Z299)</f>
        <v>9766.9362899999996</v>
      </c>
      <c r="AA299" s="31">
        <f>IF(AA$8="","",calc1!AA299+calc2!AA299+calc3!AA299+calc4!AA299+calc5!AA299+calc6!AA299)</f>
        <v>2842.5841</v>
      </c>
      <c r="AB299" s="31">
        <f>IF(AB$8="","",calc1!AB299+calc2!AB299+calc3!AB299+calc4!AB299+calc5!AB299+calc6!AB299)</f>
        <v>0</v>
      </c>
      <c r="AC299" s="31" t="str">
        <f>IF(AC$8="","",calc1!AC299+calc2!AC299+calc3!AC299+calc4!AC299+calc5!AC299+calc6!AC299)</f>
        <v/>
      </c>
      <c r="AD299" s="31" t="str">
        <f>IF(AD$8="","",calc1!AD299+calc2!AD299+calc3!AD299+calc4!AD299+calc5!AD299+calc6!AD299)</f>
        <v/>
      </c>
      <c r="AE299" s="31" t="str">
        <f>IF(AE$8="","",calc1!AE299+calc2!AE299+calc3!AE299+calc4!AE299+calc5!AE299+calc6!AE299)</f>
        <v/>
      </c>
      <c r="AF299" s="31" t="str">
        <f>IF(AF$8="","",calc1!AF299+calc2!AF299+calc3!AF299+calc4!AF299+calc5!AF299+calc6!AF299)</f>
        <v/>
      </c>
      <c r="AG299" s="31" t="str">
        <f>IF(AG$8="","",calc1!AG299+calc2!AG299+calc3!AG299+calc4!AG299+calc5!AG299+calc6!AG299)</f>
        <v/>
      </c>
      <c r="AH299" s="31" t="str">
        <f>IF(AH$8="","",calc1!AH299+calc2!AH299+calc3!AH299+calc4!AH299+calc5!AH299+calc6!AH299)</f>
        <v/>
      </c>
      <c r="AI299" s="31" t="str">
        <f>IF(AI$8="","",calc1!AI299+calc2!AI299+calc3!AI299+calc4!AI299+calc5!AI299+calc6!AI299)</f>
        <v/>
      </c>
      <c r="AJ299" s="31" t="str">
        <f>IF(AJ$8="","",calc1!AJ299+calc2!AJ299+calc3!AJ299+calc4!AJ299+calc5!AJ299+calc6!AJ299)</f>
        <v/>
      </c>
      <c r="AK299" s="31" t="str">
        <f>IF(AK$8="","",calc1!AK299+calc2!AK299+calc3!AK299+calc4!AK299+calc5!AK299+calc6!AK299)</f>
        <v/>
      </c>
      <c r="AL299" s="31" t="str">
        <f>IF(AL$8="","",calc1!AL299+calc2!AL299+calc3!AL299+calc4!AL299+calc5!AL299+calc6!AL299)</f>
        <v/>
      </c>
      <c r="AM299" s="31" t="str">
        <f>IF(AM$8="","",calc1!AM299+calc2!AM299+calc3!AM299+calc4!AM299+calc5!AM299+calc6!AM299)</f>
        <v/>
      </c>
      <c r="AN299" s="31" t="str">
        <f>IF(AN$8="","",calc1!AN299+calc2!AN299+calc3!AN299+calc4!AN299+calc5!AN299+calc6!AN299)</f>
        <v/>
      </c>
      <c r="AO299" s="31" t="str">
        <f>IF(AO$8="","",calc1!AO299+calc2!AO299+calc3!AO299+calc4!AO299+calc5!AO299+calc6!AO299)</f>
        <v/>
      </c>
      <c r="AP299" s="31" t="str">
        <f>IF(AP$8="","",calc1!AP299+calc2!AP299+calc3!AP299+calc4!AP299+calc5!AP299+calc6!AP299)</f>
        <v/>
      </c>
      <c r="AQ299" s="31" t="str">
        <f>IF(AQ$8="","",calc1!AQ299+calc2!AQ299+calc3!AQ299+calc4!AQ299+calc5!AQ299+calc6!AQ299)</f>
        <v/>
      </c>
    </row>
    <row r="300" spans="2:43">
      <c r="B300" s="26">
        <f>'input rate-base'!B300</f>
        <v>4</v>
      </c>
      <c r="C300" s="26">
        <f>'input rate-base'!C300</f>
        <v>2036</v>
      </c>
      <c r="D300" s="31">
        <f>IF(D$8="","",calc1!D300+calc2!D300+calc3!D300+calc4!D300+calc5!D300+calc6!D300)</f>
        <v>23185623.879809998</v>
      </c>
      <c r="E300" s="31">
        <f>IF(E$8="","",calc1!E300+calc2!E300+calc3!E300+calc4!E300+calc5!E300+calc6!E300)</f>
        <v>37377.785463</v>
      </c>
      <c r="F300" s="31">
        <f>IF(F$8="","",calc1!F300+calc2!F300+calc3!F300+calc4!F300+calc5!F300+calc6!F300)</f>
        <v>1053562.21765</v>
      </c>
      <c r="G300" s="31">
        <f>IF(G$8="","",calc1!G300+calc2!G300+calc3!G300+calc4!G300+calc5!G300+calc6!G300)</f>
        <v>1836269.0060400001</v>
      </c>
      <c r="H300" s="31">
        <f>IF(H$8="","",calc1!H300+calc2!H300+calc3!H300+calc4!H300+calc5!H300+calc6!H300)</f>
        <v>11006.504441999999</v>
      </c>
      <c r="I300" s="31">
        <f>IF(I$8="","",calc1!I300+calc2!I300+calc3!I300+calc4!I300+calc5!I300+calc6!I300)</f>
        <v>8751490.4562500007</v>
      </c>
      <c r="J300" s="31">
        <f>IF(J$8="","",calc1!J300+calc2!J300+calc3!J300+calc4!J300+calc5!J300+calc6!J300)</f>
        <v>41883.259300000005</v>
      </c>
      <c r="K300" s="31">
        <f>IF(K$8="","",calc1!K300+calc2!K300+calc3!K300+calc4!K300+calc5!K300+calc6!K300)</f>
        <v>48043.391250000001</v>
      </c>
      <c r="L300" s="31">
        <f>IF(L$8="","",calc1!L300+calc2!L300+calc3!L300+calc4!L300+calc5!L300+calc6!L300)</f>
        <v>260515.74633999998</v>
      </c>
      <c r="M300" s="31">
        <f>IF(M$8="","",calc1!M300+calc2!M300+calc3!M300+calc4!M300+calc5!M300+calc6!M300)</f>
        <v>2156535.9900000002</v>
      </c>
      <c r="N300" s="31">
        <f>IF(N$8="","",calc1!N300+calc2!N300+calc3!N300+calc4!N300+calc5!N300+calc6!N300)</f>
        <v>252086.83734</v>
      </c>
      <c r="O300" s="31">
        <f>IF(O$8="","",calc1!O300+calc2!O300+calc3!O300+calc4!O300+calc5!O300+calc6!O300)</f>
        <v>343835.07750000001</v>
      </c>
      <c r="P300" s="31">
        <f>IF(P$8="","",calc1!P300+calc2!P300+calc3!P300+calc4!P300+calc5!P300+calc6!P300)</f>
        <v>0</v>
      </c>
      <c r="Q300" s="31">
        <f>IF(Q$8="","",calc1!Q300+calc2!Q300+calc3!Q300+calc4!Q300+calc5!Q300+calc6!Q300)</f>
        <v>167646.01052000001</v>
      </c>
      <c r="R300" s="31">
        <f>IF(R$8="","",calc1!R300+calc2!R300+calc3!R300+calc4!R300+calc5!R300+calc6!R300)</f>
        <v>1879.0754400000001</v>
      </c>
      <c r="S300" s="31">
        <f>IF(S$8="","",calc1!S300+calc2!S300+calc3!S300+calc4!S300+calc5!S300+calc6!S300)</f>
        <v>201783.01075000002</v>
      </c>
      <c r="T300" s="31">
        <f>IF(T$8="","",calc1!T300+calc2!T300+calc3!T300+calc4!T300+calc5!T300+calc6!T300)</f>
        <v>2861.6617000000001</v>
      </c>
      <c r="U300" s="31">
        <f>IF(U$8="","",calc1!U300+calc2!U300+calc3!U300+calc4!U300+calc5!U300+calc6!U300)</f>
        <v>6170.8095000000003</v>
      </c>
      <c r="V300" s="31">
        <f>IF(V$8="","",calc1!V300+calc2!V300+calc3!V300+calc4!V300+calc5!V300+calc6!V300)</f>
        <v>992.71395999999993</v>
      </c>
      <c r="W300" s="31">
        <f>IF(W$8="","",calc1!W300+calc2!W300+calc3!W300+calc4!W300+calc5!W300+calc6!W300)</f>
        <v>63006.532499999994</v>
      </c>
      <c r="X300" s="31">
        <f>IF(X$8="","",calc1!X300+calc2!X300+calc3!X300+calc4!X300+calc5!X300+calc6!X300)</f>
        <v>65069.257680000002</v>
      </c>
      <c r="Y300" s="31">
        <f>IF(Y$8="","",calc1!Y300+calc2!Y300+calc3!Y300+calc4!Y300+calc5!Y300+calc6!Y300)</f>
        <v>52597.02</v>
      </c>
      <c r="Z300" s="31">
        <f>IF(Z$8="","",calc1!Z300+calc2!Z300+calc3!Z300+calc4!Z300+calc5!Z300+calc6!Z300)</f>
        <v>10456.52716</v>
      </c>
      <c r="AA300" s="31">
        <f>IF(AA$8="","",calc1!AA300+calc2!AA300+calc3!AA300+calc4!AA300+calc5!AA300+calc6!AA300)</f>
        <v>2820.4881599999999</v>
      </c>
      <c r="AB300" s="31">
        <f>IF(AB$8="","",calc1!AB300+calc2!AB300+calc3!AB300+calc4!AB300+calc5!AB300+calc6!AB300)</f>
        <v>0</v>
      </c>
      <c r="AC300" s="31" t="str">
        <f>IF(AC$8="","",calc1!AC300+calc2!AC300+calc3!AC300+calc4!AC300+calc5!AC300+calc6!AC300)</f>
        <v/>
      </c>
      <c r="AD300" s="31" t="str">
        <f>IF(AD$8="","",calc1!AD300+calc2!AD300+calc3!AD300+calc4!AD300+calc5!AD300+calc6!AD300)</f>
        <v/>
      </c>
      <c r="AE300" s="31" t="str">
        <f>IF(AE$8="","",calc1!AE300+calc2!AE300+calc3!AE300+calc4!AE300+calc5!AE300+calc6!AE300)</f>
        <v/>
      </c>
      <c r="AF300" s="31" t="str">
        <f>IF(AF$8="","",calc1!AF300+calc2!AF300+calc3!AF300+calc4!AF300+calc5!AF300+calc6!AF300)</f>
        <v/>
      </c>
      <c r="AG300" s="31" t="str">
        <f>IF(AG$8="","",calc1!AG300+calc2!AG300+calc3!AG300+calc4!AG300+calc5!AG300+calc6!AG300)</f>
        <v/>
      </c>
      <c r="AH300" s="31" t="str">
        <f>IF(AH$8="","",calc1!AH300+calc2!AH300+calc3!AH300+calc4!AH300+calc5!AH300+calc6!AH300)</f>
        <v/>
      </c>
      <c r="AI300" s="31" t="str">
        <f>IF(AI$8="","",calc1!AI300+calc2!AI300+calc3!AI300+calc4!AI300+calc5!AI300+calc6!AI300)</f>
        <v/>
      </c>
      <c r="AJ300" s="31" t="str">
        <f>IF(AJ$8="","",calc1!AJ300+calc2!AJ300+calc3!AJ300+calc4!AJ300+calc5!AJ300+calc6!AJ300)</f>
        <v/>
      </c>
      <c r="AK300" s="31" t="str">
        <f>IF(AK$8="","",calc1!AK300+calc2!AK300+calc3!AK300+calc4!AK300+calc5!AK300+calc6!AK300)</f>
        <v/>
      </c>
      <c r="AL300" s="31" t="str">
        <f>IF(AL$8="","",calc1!AL300+calc2!AL300+calc3!AL300+calc4!AL300+calc5!AL300+calc6!AL300)</f>
        <v/>
      </c>
      <c r="AM300" s="31" t="str">
        <f>IF(AM$8="","",calc1!AM300+calc2!AM300+calc3!AM300+calc4!AM300+calc5!AM300+calc6!AM300)</f>
        <v/>
      </c>
      <c r="AN300" s="31" t="str">
        <f>IF(AN$8="","",calc1!AN300+calc2!AN300+calc3!AN300+calc4!AN300+calc5!AN300+calc6!AN300)</f>
        <v/>
      </c>
      <c r="AO300" s="31" t="str">
        <f>IF(AO$8="","",calc1!AO300+calc2!AO300+calc3!AO300+calc4!AO300+calc5!AO300+calc6!AO300)</f>
        <v/>
      </c>
      <c r="AP300" s="31" t="str">
        <f>IF(AP$8="","",calc1!AP300+calc2!AP300+calc3!AP300+calc4!AP300+calc5!AP300+calc6!AP300)</f>
        <v/>
      </c>
      <c r="AQ300" s="31" t="str">
        <f>IF(AQ$8="","",calc1!AQ300+calc2!AQ300+calc3!AQ300+calc4!AQ300+calc5!AQ300+calc6!AQ300)</f>
        <v/>
      </c>
    </row>
    <row r="301" spans="2:43">
      <c r="B301" s="26">
        <f>'input rate-base'!B301</f>
        <v>5</v>
      </c>
      <c r="C301" s="26">
        <f>'input rate-base'!C301</f>
        <v>2036</v>
      </c>
      <c r="D301" s="31">
        <f>IF(D$8="","",calc1!D301+calc2!D301+calc3!D301+calc4!D301+calc5!D301+calc6!D301)</f>
        <v>24227358.13676</v>
      </c>
      <c r="E301" s="31">
        <f>IF(E$8="","",calc1!E301+calc2!E301+calc3!E301+calc4!E301+calc5!E301+calc6!E301)</f>
        <v>39770.809139999998</v>
      </c>
      <c r="F301" s="31">
        <f>IF(F$8="","",calc1!F301+calc2!F301+calc3!F301+calc4!F301+calc5!F301+calc6!F301)</f>
        <v>1133779.4890000001</v>
      </c>
      <c r="G301" s="31">
        <f>IF(G$8="","",calc1!G301+calc2!G301+calc3!G301+calc4!G301+calc5!G301+calc6!G301)</f>
        <v>1942334.68032</v>
      </c>
      <c r="H301" s="31">
        <f>IF(H$8="","",calc1!H301+calc2!H301+calc3!H301+calc4!H301+calc5!H301+calc6!H301)</f>
        <v>11722.913982</v>
      </c>
      <c r="I301" s="31">
        <f>IF(I$8="","",calc1!I301+calc2!I301+calc3!I301+calc4!I301+calc5!I301+calc6!I301)</f>
        <v>9348600.4180000015</v>
      </c>
      <c r="J301" s="31">
        <f>IF(J$8="","",calc1!J301+calc2!J301+calc3!J301+calc4!J301+calc5!J301+calc6!J301)</f>
        <v>45760.327400000002</v>
      </c>
      <c r="K301" s="31">
        <f>IF(K$8="","",calc1!K301+calc2!K301+calc3!K301+calc4!K301+calc5!K301+calc6!K301)</f>
        <v>52257.843500000003</v>
      </c>
      <c r="L301" s="31">
        <f>IF(L$8="","",calc1!L301+calc2!L301+calc3!L301+calc4!L301+calc5!L301+calc6!L301)</f>
        <v>274197.93351999996</v>
      </c>
      <c r="M301" s="31">
        <f>IF(M$8="","",calc1!M301+calc2!M301+calc3!M301+calc4!M301+calc5!M301+calc6!M301)</f>
        <v>2251967.2625000002</v>
      </c>
      <c r="N301" s="31">
        <f>IF(N$8="","",calc1!N301+calc2!N301+calc3!N301+calc4!N301+calc5!N301+calc6!N301)</f>
        <v>239869.57974000002</v>
      </c>
      <c r="O301" s="31">
        <f>IF(O$8="","",calc1!O301+calc2!O301+calc3!O301+calc4!O301+calc5!O301+calc6!O301)</f>
        <v>341501.5625</v>
      </c>
      <c r="P301" s="31">
        <f>IF(P$8="","",calc1!P301+calc2!P301+calc3!P301+calc4!P301+calc5!P301+calc6!P301)</f>
        <v>0</v>
      </c>
      <c r="Q301" s="31">
        <f>IF(Q$8="","",calc1!Q301+calc2!Q301+calc3!Q301+calc4!Q301+calc5!Q301+calc6!Q301)</f>
        <v>160727.69925999999</v>
      </c>
      <c r="R301" s="31">
        <f>IF(R$8="","",calc1!R301+calc2!R301+calc3!R301+calc4!R301+calc5!R301+calc6!R301)</f>
        <v>1562.5922399999999</v>
      </c>
      <c r="S301" s="31">
        <f>IF(S$8="","",calc1!S301+calc2!S301+calc3!S301+calc4!S301+calc5!S301+calc6!S301)</f>
        <v>210821.47149999999</v>
      </c>
      <c r="T301" s="31">
        <f>IF(T$8="","",calc1!T301+calc2!T301+calc3!T301+calc4!T301+calc5!T301+calc6!T301)</f>
        <v>2753.4061000000002</v>
      </c>
      <c r="U301" s="31">
        <f>IF(U$8="","",calc1!U301+calc2!U301+calc3!U301+calc4!U301+calc5!U301+calc6!U301)</f>
        <v>6646.0372500000003</v>
      </c>
      <c r="V301" s="31">
        <f>IF(V$8="","",calc1!V301+calc2!V301+calc3!V301+calc4!V301+calc5!V301+calc6!V301)</f>
        <v>1356.3229200000001</v>
      </c>
      <c r="W301" s="31">
        <f>IF(W$8="","",calc1!W301+calc2!W301+calc3!W301+calc4!W301+calc5!W301+calc6!W301)</f>
        <v>65476.232499999998</v>
      </c>
      <c r="X301" s="31">
        <f>IF(X$8="","",calc1!X301+calc2!X301+calc3!X301+calc4!X301+calc5!X301+calc6!X301)</f>
        <v>68531.641669999997</v>
      </c>
      <c r="Y301" s="31">
        <f>IF(Y$8="","",calc1!Y301+calc2!Y301+calc3!Y301+calc4!Y301+calc5!Y301+calc6!Y301)</f>
        <v>53913.427499999998</v>
      </c>
      <c r="Z301" s="31">
        <f>IF(Z$8="","",calc1!Z301+calc2!Z301+calc3!Z301+calc4!Z301+calc5!Z301+calc6!Z301)</f>
        <v>10378.96199</v>
      </c>
      <c r="AA301" s="31">
        <f>IF(AA$8="","",calc1!AA301+calc2!AA301+calc3!AA301+calc4!AA301+calc5!AA301+calc6!AA301)</f>
        <v>2688.3633</v>
      </c>
      <c r="AB301" s="31">
        <f>IF(AB$8="","",calc1!AB301+calc2!AB301+calc3!AB301+calc4!AB301+calc5!AB301+calc6!AB301)</f>
        <v>0</v>
      </c>
      <c r="AC301" s="31" t="str">
        <f>IF(AC$8="","",calc1!AC301+calc2!AC301+calc3!AC301+calc4!AC301+calc5!AC301+calc6!AC301)</f>
        <v/>
      </c>
      <c r="AD301" s="31" t="str">
        <f>IF(AD$8="","",calc1!AD301+calc2!AD301+calc3!AD301+calc4!AD301+calc5!AD301+calc6!AD301)</f>
        <v/>
      </c>
      <c r="AE301" s="31" t="str">
        <f>IF(AE$8="","",calc1!AE301+calc2!AE301+calc3!AE301+calc4!AE301+calc5!AE301+calc6!AE301)</f>
        <v/>
      </c>
      <c r="AF301" s="31" t="str">
        <f>IF(AF$8="","",calc1!AF301+calc2!AF301+calc3!AF301+calc4!AF301+calc5!AF301+calc6!AF301)</f>
        <v/>
      </c>
      <c r="AG301" s="31" t="str">
        <f>IF(AG$8="","",calc1!AG301+calc2!AG301+calc3!AG301+calc4!AG301+calc5!AG301+calc6!AG301)</f>
        <v/>
      </c>
      <c r="AH301" s="31" t="str">
        <f>IF(AH$8="","",calc1!AH301+calc2!AH301+calc3!AH301+calc4!AH301+calc5!AH301+calc6!AH301)</f>
        <v/>
      </c>
      <c r="AI301" s="31" t="str">
        <f>IF(AI$8="","",calc1!AI301+calc2!AI301+calc3!AI301+calc4!AI301+calc5!AI301+calc6!AI301)</f>
        <v/>
      </c>
      <c r="AJ301" s="31" t="str">
        <f>IF(AJ$8="","",calc1!AJ301+calc2!AJ301+calc3!AJ301+calc4!AJ301+calc5!AJ301+calc6!AJ301)</f>
        <v/>
      </c>
      <c r="AK301" s="31" t="str">
        <f>IF(AK$8="","",calc1!AK301+calc2!AK301+calc3!AK301+calc4!AK301+calc5!AK301+calc6!AK301)</f>
        <v/>
      </c>
      <c r="AL301" s="31" t="str">
        <f>IF(AL$8="","",calc1!AL301+calc2!AL301+calc3!AL301+calc4!AL301+calc5!AL301+calc6!AL301)</f>
        <v/>
      </c>
      <c r="AM301" s="31" t="str">
        <f>IF(AM$8="","",calc1!AM301+calc2!AM301+calc3!AM301+calc4!AM301+calc5!AM301+calc6!AM301)</f>
        <v/>
      </c>
      <c r="AN301" s="31" t="str">
        <f>IF(AN$8="","",calc1!AN301+calc2!AN301+calc3!AN301+calc4!AN301+calc5!AN301+calc6!AN301)</f>
        <v/>
      </c>
      <c r="AO301" s="31" t="str">
        <f>IF(AO$8="","",calc1!AO301+calc2!AO301+calc3!AO301+calc4!AO301+calc5!AO301+calc6!AO301)</f>
        <v/>
      </c>
      <c r="AP301" s="31" t="str">
        <f>IF(AP$8="","",calc1!AP301+calc2!AP301+calc3!AP301+calc4!AP301+calc5!AP301+calc6!AP301)</f>
        <v/>
      </c>
      <c r="AQ301" s="31" t="str">
        <f>IF(AQ$8="","",calc1!AQ301+calc2!AQ301+calc3!AQ301+calc4!AQ301+calc5!AQ301+calc6!AQ301)</f>
        <v/>
      </c>
    </row>
    <row r="302" spans="2:43">
      <c r="B302" s="26">
        <f>'input rate-base'!B302</f>
        <v>6</v>
      </c>
      <c r="C302" s="26">
        <f>'input rate-base'!C302</f>
        <v>2036</v>
      </c>
      <c r="D302" s="31">
        <f>IF(D$8="","",calc1!D302+calc2!D302+calc3!D302+calc4!D302+calc5!D302+calc6!D302)</f>
        <v>31547458.650310002</v>
      </c>
      <c r="E302" s="31">
        <f>IF(E$8="","",calc1!E302+calc2!E302+calc3!E302+calc4!E302+calc5!E302+calc6!E302)</f>
        <v>52137.097565999997</v>
      </c>
      <c r="F302" s="31">
        <f>IF(F$8="","",calc1!F302+calc2!F302+calc3!F302+calc4!F302+calc5!F302+calc6!F302)</f>
        <v>1518522.59485</v>
      </c>
      <c r="G302" s="31">
        <f>IF(G$8="","",calc1!G302+calc2!G302+calc3!G302+calc4!G302+calc5!G302+calc6!G302)</f>
        <v>2310679.4134800001</v>
      </c>
      <c r="H302" s="31">
        <f>IF(H$8="","",calc1!H302+calc2!H302+calc3!H302+calc4!H302+calc5!H302+calc6!H302)</f>
        <v>14215.629438</v>
      </c>
      <c r="I302" s="31">
        <f>IF(I$8="","",calc1!I302+calc2!I302+calc3!I302+calc4!I302+calc5!I302+calc6!I302)</f>
        <v>10393920.59025</v>
      </c>
      <c r="J302" s="31">
        <f>IF(J$8="","",calc1!J302+calc2!J302+calc3!J302+calc4!J302+calc5!J302+calc6!J302)</f>
        <v>53471.712100000004</v>
      </c>
      <c r="K302" s="31">
        <f>IF(K$8="","",calc1!K302+calc2!K302+calc3!K302+calc4!K302+calc5!K302+calc6!K302)</f>
        <v>62674.788500000002</v>
      </c>
      <c r="L302" s="31">
        <f>IF(L$8="","",calc1!L302+calc2!L302+calc3!L302+calc4!L302+calc5!L302+calc6!L302)</f>
        <v>381292.14129807515</v>
      </c>
      <c r="M302" s="31">
        <f>IF(M$8="","",calc1!M302+calc2!M302+calc3!M302+calc4!M302+calc5!M302+calc6!M302)</f>
        <v>2482442.5925000003</v>
      </c>
      <c r="N302" s="31">
        <f>IF(N$8="","",calc1!N302+calc2!N302+calc3!N302+calc4!N302+calc5!N302+calc6!N302)</f>
        <v>248305.69519999999</v>
      </c>
      <c r="O302" s="31">
        <f>IF(O$8="","",calc1!O302+calc2!O302+calc3!O302+calc4!O302+calc5!O302+calc6!O302)</f>
        <v>371720.64</v>
      </c>
      <c r="P302" s="31">
        <f>IF(P$8="","",calc1!P302+calc2!P302+calc3!P302+calc4!P302+calc5!P302+calc6!P302)</f>
        <v>0</v>
      </c>
      <c r="Q302" s="31">
        <f>IF(Q$8="","",calc1!Q302+calc2!Q302+calc3!Q302+calc4!Q302+calc5!Q302+calc6!Q302)</f>
        <v>302285.22281000001</v>
      </c>
      <c r="R302" s="31">
        <f>IF(R$8="","",calc1!R302+calc2!R302+calc3!R302+calc4!R302+calc5!R302+calc6!R302)</f>
        <v>1738.0255200000001</v>
      </c>
      <c r="S302" s="31">
        <f>IF(S$8="","",calc1!S302+calc2!S302+calc3!S302+calc4!S302+calc5!S302+calc6!S302)</f>
        <v>224713.48450000002</v>
      </c>
      <c r="T302" s="31">
        <f>IF(T$8="","",calc1!T302+calc2!T302+calc3!T302+calc4!T302+calc5!T302+calc6!T302)</f>
        <v>3100.3609000000001</v>
      </c>
      <c r="U302" s="31">
        <f>IF(U$8="","",calc1!U302+calc2!U302+calc3!U302+calc4!U302+calc5!U302+calc6!U302)</f>
        <v>6741.5542500000001</v>
      </c>
      <c r="V302" s="31">
        <f>IF(V$8="","",calc1!V302+calc2!V302+calc3!V302+calc4!V302+calc5!V302+calc6!V302)</f>
        <v>1559.7570818711838</v>
      </c>
      <c r="W302" s="31">
        <f>IF(W$8="","",calc1!W302+calc2!W302+calc3!W302+calc4!W302+calc5!W302+calc6!W302)</f>
        <v>69484.834999999992</v>
      </c>
      <c r="X302" s="31">
        <f>IF(X$8="","",calc1!X302+calc2!X302+calc3!X302+calc4!X302+calc5!X302+calc6!X302)</f>
        <v>75139.306370000006</v>
      </c>
      <c r="Y302" s="31">
        <f>IF(Y$8="","",calc1!Y302+calc2!Y302+calc3!Y302+calc4!Y302+calc5!Y302+calc6!Y302)</f>
        <v>55714.959999999992</v>
      </c>
      <c r="Z302" s="31">
        <f>IF(Z$8="","",calc1!Z302+calc2!Z302+calc3!Z302+calc4!Z302+calc5!Z302+calc6!Z302)</f>
        <v>10841.286830000001</v>
      </c>
      <c r="AA302" s="31">
        <f>IF(AA$8="","",calc1!AA302+calc2!AA302+calc3!AA302+calc4!AA302+calc5!AA302+calc6!AA302)</f>
        <v>4589.6267600000001</v>
      </c>
      <c r="AB302" s="31">
        <f>IF(AB$8="","",calc1!AB302+calc2!AB302+calc3!AB302+calc4!AB302+calc5!AB302+calc6!AB302)</f>
        <v>0</v>
      </c>
      <c r="AC302" s="31" t="str">
        <f>IF(AC$8="","",calc1!AC302+calc2!AC302+calc3!AC302+calc4!AC302+calc5!AC302+calc6!AC302)</f>
        <v/>
      </c>
      <c r="AD302" s="31" t="str">
        <f>IF(AD$8="","",calc1!AD302+calc2!AD302+calc3!AD302+calc4!AD302+calc5!AD302+calc6!AD302)</f>
        <v/>
      </c>
      <c r="AE302" s="31" t="str">
        <f>IF(AE$8="","",calc1!AE302+calc2!AE302+calc3!AE302+calc4!AE302+calc5!AE302+calc6!AE302)</f>
        <v/>
      </c>
      <c r="AF302" s="31" t="str">
        <f>IF(AF$8="","",calc1!AF302+calc2!AF302+calc3!AF302+calc4!AF302+calc5!AF302+calc6!AF302)</f>
        <v/>
      </c>
      <c r="AG302" s="31" t="str">
        <f>IF(AG$8="","",calc1!AG302+calc2!AG302+calc3!AG302+calc4!AG302+calc5!AG302+calc6!AG302)</f>
        <v/>
      </c>
      <c r="AH302" s="31" t="str">
        <f>IF(AH$8="","",calc1!AH302+calc2!AH302+calc3!AH302+calc4!AH302+calc5!AH302+calc6!AH302)</f>
        <v/>
      </c>
      <c r="AI302" s="31" t="str">
        <f>IF(AI$8="","",calc1!AI302+calc2!AI302+calc3!AI302+calc4!AI302+calc5!AI302+calc6!AI302)</f>
        <v/>
      </c>
      <c r="AJ302" s="31" t="str">
        <f>IF(AJ$8="","",calc1!AJ302+calc2!AJ302+calc3!AJ302+calc4!AJ302+calc5!AJ302+calc6!AJ302)</f>
        <v/>
      </c>
      <c r="AK302" s="31" t="str">
        <f>IF(AK$8="","",calc1!AK302+calc2!AK302+calc3!AK302+calc4!AK302+calc5!AK302+calc6!AK302)</f>
        <v/>
      </c>
      <c r="AL302" s="31" t="str">
        <f>IF(AL$8="","",calc1!AL302+calc2!AL302+calc3!AL302+calc4!AL302+calc5!AL302+calc6!AL302)</f>
        <v/>
      </c>
      <c r="AM302" s="31" t="str">
        <f>IF(AM$8="","",calc1!AM302+calc2!AM302+calc3!AM302+calc4!AM302+calc5!AM302+calc6!AM302)</f>
        <v/>
      </c>
      <c r="AN302" s="31" t="str">
        <f>IF(AN$8="","",calc1!AN302+calc2!AN302+calc3!AN302+calc4!AN302+calc5!AN302+calc6!AN302)</f>
        <v/>
      </c>
      <c r="AO302" s="31" t="str">
        <f>IF(AO$8="","",calc1!AO302+calc2!AO302+calc3!AO302+calc4!AO302+calc5!AO302+calc6!AO302)</f>
        <v/>
      </c>
      <c r="AP302" s="31" t="str">
        <f>IF(AP$8="","",calc1!AP302+calc2!AP302+calc3!AP302+calc4!AP302+calc5!AP302+calc6!AP302)</f>
        <v/>
      </c>
      <c r="AQ302" s="31" t="str">
        <f>IF(AQ$8="","",calc1!AQ302+calc2!AQ302+calc3!AQ302+calc4!AQ302+calc5!AQ302+calc6!AQ302)</f>
        <v/>
      </c>
    </row>
    <row r="303" spans="2:43">
      <c r="B303" s="26">
        <f>'input rate-base'!B303</f>
        <v>7</v>
      </c>
      <c r="C303" s="26">
        <f>'input rate-base'!C303</f>
        <v>2036</v>
      </c>
      <c r="D303" s="31">
        <f>IF(D$8="","",calc1!D303+calc2!D303+calc3!D303+calc4!D303+calc5!D303+calc6!D303)</f>
        <v>35794713.108580001</v>
      </c>
      <c r="E303" s="31">
        <f>IF(E$8="","",calc1!E303+calc2!E303+calc3!E303+calc4!E303+calc5!E303+calc6!E303)</f>
        <v>58877.579956499998</v>
      </c>
      <c r="F303" s="31">
        <f>IF(F$8="","",calc1!F303+calc2!F303+calc3!F303+calc4!F303+calc5!F303+calc6!F303)</f>
        <v>1736429.02706</v>
      </c>
      <c r="G303" s="31">
        <f>IF(G$8="","",calc1!G303+calc2!G303+calc3!G303+calc4!G303+calc5!G303+calc6!G303)</f>
        <v>2496599.29116</v>
      </c>
      <c r="H303" s="31">
        <f>IF(H$8="","",calc1!H303+calc2!H303+calc3!H303+calc4!H303+calc5!H303+calc6!H303)</f>
        <v>15472.551258</v>
      </c>
      <c r="I303" s="31">
        <f>IF(I$8="","",calc1!I303+calc2!I303+calc3!I303+calc4!I303+calc5!I303+calc6!I303)</f>
        <v>10881067.775249999</v>
      </c>
      <c r="J303" s="31">
        <f>IF(J$8="","",calc1!J303+calc2!J303+calc3!J303+calc4!J303+calc5!J303+calc6!J303)</f>
        <v>56312.672900000005</v>
      </c>
      <c r="K303" s="31">
        <f>IF(K$8="","",calc1!K303+calc2!K303+calc3!K303+calc4!K303+calc5!K303+calc6!K303)</f>
        <v>65254.461500000005</v>
      </c>
      <c r="L303" s="31">
        <f>IF(L$8="","",calc1!L303+calc2!L303+calc3!L303+calc4!L303+calc5!L303+calc6!L303)</f>
        <v>474559.27676415246</v>
      </c>
      <c r="M303" s="31">
        <f>IF(M$8="","",calc1!M303+calc2!M303+calc3!M303+calc4!M303+calc5!M303+calc6!M303)</f>
        <v>2474206.1749999998</v>
      </c>
      <c r="N303" s="31">
        <f>IF(N$8="","",calc1!N303+calc2!N303+calc3!N303+calc4!N303+calc5!N303+calc6!N303)</f>
        <v>252051.62643</v>
      </c>
      <c r="O303" s="31">
        <f>IF(O$8="","",calc1!O303+calc2!O303+calc3!O303+calc4!O303+calc5!O303+calc6!O303)</f>
        <v>381295.79499999993</v>
      </c>
      <c r="P303" s="31">
        <f>IF(P$8="","",calc1!P303+calc2!P303+calc3!P303+calc4!P303+calc5!P303+calc6!P303)</f>
        <v>0</v>
      </c>
      <c r="Q303" s="31">
        <f>IF(Q$8="","",calc1!Q303+calc2!Q303+calc3!Q303+calc4!Q303+calc5!Q303+calc6!Q303)</f>
        <v>334258.77048000001</v>
      </c>
      <c r="R303" s="31">
        <f>IF(R$8="","",calc1!R303+calc2!R303+calc3!R303+calc4!R303+calc5!R303+calc6!R303)</f>
        <v>1842.10356</v>
      </c>
      <c r="S303" s="31">
        <f>IF(S$8="","",calc1!S303+calc2!S303+calc3!S303+calc4!S303+calc5!S303+calc6!S303)</f>
        <v>232560.24075</v>
      </c>
      <c r="T303" s="31">
        <f>IF(T$8="","",calc1!T303+calc2!T303+calc3!T303+calc4!T303+calc5!T303+calc6!T303)</f>
        <v>3086.0914000000002</v>
      </c>
      <c r="U303" s="31">
        <f>IF(U$8="","",calc1!U303+calc2!U303+calc3!U303+calc4!U303+calc5!U303+calc6!U303)</f>
        <v>6972.9454999999998</v>
      </c>
      <c r="V303" s="31">
        <f>IF(V$8="","",calc1!V303+calc2!V303+calc3!V303+calc4!V303+calc5!V303+calc6!V303)</f>
        <v>2097.5984518595142</v>
      </c>
      <c r="W303" s="31">
        <f>IF(W$8="","",calc1!W303+calc2!W303+calc3!W303+calc4!W303+calc5!W303+calc6!W303)</f>
        <v>70788.722500000003</v>
      </c>
      <c r="X303" s="31">
        <f>IF(X$8="","",calc1!X303+calc2!X303+calc3!X303+calc4!X303+calc5!X303+calc6!X303)</f>
        <v>69427.404859999995</v>
      </c>
      <c r="Y303" s="31">
        <f>IF(Y$8="","",calc1!Y303+calc2!Y303+calc3!Y303+calc4!Y303+calc5!Y303+calc6!Y303)</f>
        <v>54438.707499999997</v>
      </c>
      <c r="Z303" s="31">
        <f>IF(Z$8="","",calc1!Z303+calc2!Z303+calc3!Z303+calc4!Z303+calc5!Z303+calc6!Z303)</f>
        <v>11229.87477</v>
      </c>
      <c r="AA303" s="31">
        <f>IF(AA$8="","",calc1!AA303+calc2!AA303+calc3!AA303+calc4!AA303+calc5!AA303+calc6!AA303)</f>
        <v>4880.5682299999999</v>
      </c>
      <c r="AB303" s="31">
        <f>IF(AB$8="","",calc1!AB303+calc2!AB303+calc3!AB303+calc4!AB303+calc5!AB303+calc6!AB303)</f>
        <v>0</v>
      </c>
      <c r="AC303" s="31" t="str">
        <f>IF(AC$8="","",calc1!AC303+calc2!AC303+calc3!AC303+calc4!AC303+calc5!AC303+calc6!AC303)</f>
        <v/>
      </c>
      <c r="AD303" s="31" t="str">
        <f>IF(AD$8="","",calc1!AD303+calc2!AD303+calc3!AD303+calc4!AD303+calc5!AD303+calc6!AD303)</f>
        <v/>
      </c>
      <c r="AE303" s="31" t="str">
        <f>IF(AE$8="","",calc1!AE303+calc2!AE303+calc3!AE303+calc4!AE303+calc5!AE303+calc6!AE303)</f>
        <v/>
      </c>
      <c r="AF303" s="31" t="str">
        <f>IF(AF$8="","",calc1!AF303+calc2!AF303+calc3!AF303+calc4!AF303+calc5!AF303+calc6!AF303)</f>
        <v/>
      </c>
      <c r="AG303" s="31" t="str">
        <f>IF(AG$8="","",calc1!AG303+calc2!AG303+calc3!AG303+calc4!AG303+calc5!AG303+calc6!AG303)</f>
        <v/>
      </c>
      <c r="AH303" s="31" t="str">
        <f>IF(AH$8="","",calc1!AH303+calc2!AH303+calc3!AH303+calc4!AH303+calc5!AH303+calc6!AH303)</f>
        <v/>
      </c>
      <c r="AI303" s="31" t="str">
        <f>IF(AI$8="","",calc1!AI303+calc2!AI303+calc3!AI303+calc4!AI303+calc5!AI303+calc6!AI303)</f>
        <v/>
      </c>
      <c r="AJ303" s="31" t="str">
        <f>IF(AJ$8="","",calc1!AJ303+calc2!AJ303+calc3!AJ303+calc4!AJ303+calc5!AJ303+calc6!AJ303)</f>
        <v/>
      </c>
      <c r="AK303" s="31" t="str">
        <f>IF(AK$8="","",calc1!AK303+calc2!AK303+calc3!AK303+calc4!AK303+calc5!AK303+calc6!AK303)</f>
        <v/>
      </c>
      <c r="AL303" s="31" t="str">
        <f>IF(AL$8="","",calc1!AL303+calc2!AL303+calc3!AL303+calc4!AL303+calc5!AL303+calc6!AL303)</f>
        <v/>
      </c>
      <c r="AM303" s="31" t="str">
        <f>IF(AM$8="","",calc1!AM303+calc2!AM303+calc3!AM303+calc4!AM303+calc5!AM303+calc6!AM303)</f>
        <v/>
      </c>
      <c r="AN303" s="31" t="str">
        <f>IF(AN$8="","",calc1!AN303+calc2!AN303+calc3!AN303+calc4!AN303+calc5!AN303+calc6!AN303)</f>
        <v/>
      </c>
      <c r="AO303" s="31" t="str">
        <f>IF(AO$8="","",calc1!AO303+calc2!AO303+calc3!AO303+calc4!AO303+calc5!AO303+calc6!AO303)</f>
        <v/>
      </c>
      <c r="AP303" s="31" t="str">
        <f>IF(AP$8="","",calc1!AP303+calc2!AP303+calc3!AP303+calc4!AP303+calc5!AP303+calc6!AP303)</f>
        <v/>
      </c>
      <c r="AQ303" s="31" t="str">
        <f>IF(AQ$8="","",calc1!AQ303+calc2!AQ303+calc3!AQ303+calc4!AQ303+calc5!AQ303+calc6!AQ303)</f>
        <v/>
      </c>
    </row>
    <row r="304" spans="2:43">
      <c r="B304" s="26">
        <f>'input rate-base'!B304</f>
        <v>8</v>
      </c>
      <c r="C304" s="26">
        <f>'input rate-base'!C304</f>
        <v>2036</v>
      </c>
      <c r="D304" s="31">
        <f>IF(D$8="","",calc1!D304+calc2!D304+calc3!D304+calc4!D304+calc5!D304+calc6!D304)</f>
        <v>36057220.424999997</v>
      </c>
      <c r="E304" s="31">
        <f>IF(E$8="","",calc1!E304+calc2!E304+calc3!E304+calc4!E304+calc5!E304+calc6!E304)</f>
        <v>58743.254641500003</v>
      </c>
      <c r="F304" s="31">
        <f>IF(F$8="","",calc1!F304+calc2!F304+calc3!F304+calc4!F304+calc5!F304+calc6!F304)</f>
        <v>1745336.6659600001</v>
      </c>
      <c r="G304" s="31">
        <f>IF(G$8="","",calc1!G304+calc2!G304+calc3!G304+calc4!G304+calc5!G304+calc6!G304)</f>
        <v>2506131.1864800001</v>
      </c>
      <c r="H304" s="31">
        <f>IF(H$8="","",calc1!H304+calc2!H304+calc3!H304+calc4!H304+calc5!H304+calc6!H304)</f>
        <v>15534.602478000001</v>
      </c>
      <c r="I304" s="31">
        <f>IF(I$8="","",calc1!I304+calc2!I304+calc3!I304+calc4!I304+calc5!I304+calc6!I304)</f>
        <v>10847908.298</v>
      </c>
      <c r="J304" s="31">
        <f>IF(J$8="","",calc1!J304+calc2!J304+calc3!J304+calc4!J304+calc5!J304+calc6!J304)</f>
        <v>52122.372600000002</v>
      </c>
      <c r="K304" s="31">
        <f>IF(K$8="","",calc1!K304+calc2!K304+calc3!K304+calc4!K304+calc5!K304+calc6!K304)</f>
        <v>66199.339000000007</v>
      </c>
      <c r="L304" s="31">
        <f>IF(L$8="","",calc1!L304+calc2!L304+calc3!L304+calc4!L304+calc5!L304+calc6!L304)</f>
        <v>486960.98952403147</v>
      </c>
      <c r="M304" s="31">
        <f>IF(M$8="","",calc1!M304+calc2!M304+calc3!M304+calc4!M304+calc5!M304+calc6!M304)</f>
        <v>2573875.1149999998</v>
      </c>
      <c r="N304" s="31">
        <f>IF(N$8="","",calc1!N304+calc2!N304+calc3!N304+calc4!N304+calc5!N304+calc6!N304)</f>
        <v>261268.70860000001</v>
      </c>
      <c r="O304" s="31">
        <f>IF(O$8="","",calc1!O304+calc2!O304+calc3!O304+calc4!O304+calc5!O304+calc6!O304)</f>
        <v>385762.71499999997</v>
      </c>
      <c r="P304" s="31">
        <f>IF(P$8="","",calc1!P304+calc2!P304+calc3!P304+calc4!P304+calc5!P304+calc6!P304)</f>
        <v>0</v>
      </c>
      <c r="Q304" s="31">
        <f>IF(Q$8="","",calc1!Q304+calc2!Q304+calc3!Q304+calc4!Q304+calc5!Q304+calc6!Q304)</f>
        <v>337733.054</v>
      </c>
      <c r="R304" s="31">
        <f>IF(R$8="","",calc1!R304+calc2!R304+calc3!R304+calc4!R304+calc5!R304+calc6!R304)</f>
        <v>1930.6016400000001</v>
      </c>
      <c r="S304" s="31">
        <f>IF(S$8="","",calc1!S304+calc2!S304+calc3!S304+calc4!S304+calc5!S304+calc6!S304)</f>
        <v>232270.85550000001</v>
      </c>
      <c r="T304" s="31">
        <f>IF(T$8="","",calc1!T304+calc2!T304+calc3!T304+calc4!T304+calc5!T304+calc6!T304)</f>
        <v>3069.8184000000001</v>
      </c>
      <c r="U304" s="31">
        <f>IF(U$8="","",calc1!U304+calc2!U304+calc3!U304+calc4!U304+calc5!U304+calc6!U304)</f>
        <v>6938.2732500000002</v>
      </c>
      <c r="V304" s="31">
        <f>IF(V$8="","",calc1!V304+calc2!V304+calc3!V304+calc4!V304+calc5!V304+calc6!V304)</f>
        <v>2369.5163139345809</v>
      </c>
      <c r="W304" s="31">
        <f>IF(W$8="","",calc1!W304+calc2!W304+calc3!W304+calc4!W304+calc5!W304+calc6!W304)</f>
        <v>72348.172500000001</v>
      </c>
      <c r="X304" s="31">
        <f>IF(X$8="","",calc1!X304+calc2!X304+calc3!X304+calc4!X304+calc5!X304+calc6!X304)</f>
        <v>69449.487110000002</v>
      </c>
      <c r="Y304" s="31">
        <f>IF(Y$8="","",calc1!Y304+calc2!Y304+calc3!Y304+calc4!Y304+calc5!Y304+calc6!Y304)</f>
        <v>57022.684999999998</v>
      </c>
      <c r="Z304" s="31">
        <f>IF(Z$8="","",calc1!Z304+calc2!Z304+calc3!Z304+calc4!Z304+calc5!Z304+calc6!Z304)</f>
        <v>11321.867979999999</v>
      </c>
      <c r="AA304" s="31">
        <f>IF(AA$8="","",calc1!AA304+calc2!AA304+calc3!AA304+calc4!AA304+calc5!AA304+calc6!AA304)</f>
        <v>5035.6764999999996</v>
      </c>
      <c r="AB304" s="31">
        <f>IF(AB$8="","",calc1!AB304+calc2!AB304+calc3!AB304+calc4!AB304+calc5!AB304+calc6!AB304)</f>
        <v>0</v>
      </c>
      <c r="AC304" s="31" t="str">
        <f>IF(AC$8="","",calc1!AC304+calc2!AC304+calc3!AC304+calc4!AC304+calc5!AC304+calc6!AC304)</f>
        <v/>
      </c>
      <c r="AD304" s="31" t="str">
        <f>IF(AD$8="","",calc1!AD304+calc2!AD304+calc3!AD304+calc4!AD304+calc5!AD304+calc6!AD304)</f>
        <v/>
      </c>
      <c r="AE304" s="31" t="str">
        <f>IF(AE$8="","",calc1!AE304+calc2!AE304+calc3!AE304+calc4!AE304+calc5!AE304+calc6!AE304)</f>
        <v/>
      </c>
      <c r="AF304" s="31" t="str">
        <f>IF(AF$8="","",calc1!AF304+calc2!AF304+calc3!AF304+calc4!AF304+calc5!AF304+calc6!AF304)</f>
        <v/>
      </c>
      <c r="AG304" s="31" t="str">
        <f>IF(AG$8="","",calc1!AG304+calc2!AG304+calc3!AG304+calc4!AG304+calc5!AG304+calc6!AG304)</f>
        <v/>
      </c>
      <c r="AH304" s="31" t="str">
        <f>IF(AH$8="","",calc1!AH304+calc2!AH304+calc3!AH304+calc4!AH304+calc5!AH304+calc6!AH304)</f>
        <v/>
      </c>
      <c r="AI304" s="31" t="str">
        <f>IF(AI$8="","",calc1!AI304+calc2!AI304+calc3!AI304+calc4!AI304+calc5!AI304+calc6!AI304)</f>
        <v/>
      </c>
      <c r="AJ304" s="31" t="str">
        <f>IF(AJ$8="","",calc1!AJ304+calc2!AJ304+calc3!AJ304+calc4!AJ304+calc5!AJ304+calc6!AJ304)</f>
        <v/>
      </c>
      <c r="AK304" s="31" t="str">
        <f>IF(AK$8="","",calc1!AK304+calc2!AK304+calc3!AK304+calc4!AK304+calc5!AK304+calc6!AK304)</f>
        <v/>
      </c>
      <c r="AL304" s="31" t="str">
        <f>IF(AL$8="","",calc1!AL304+calc2!AL304+calc3!AL304+calc4!AL304+calc5!AL304+calc6!AL304)</f>
        <v/>
      </c>
      <c r="AM304" s="31" t="str">
        <f>IF(AM$8="","",calc1!AM304+calc2!AM304+calc3!AM304+calc4!AM304+calc5!AM304+calc6!AM304)</f>
        <v/>
      </c>
      <c r="AN304" s="31" t="str">
        <f>IF(AN$8="","",calc1!AN304+calc2!AN304+calc3!AN304+calc4!AN304+calc5!AN304+calc6!AN304)</f>
        <v/>
      </c>
      <c r="AO304" s="31" t="str">
        <f>IF(AO$8="","",calc1!AO304+calc2!AO304+calc3!AO304+calc4!AO304+calc5!AO304+calc6!AO304)</f>
        <v/>
      </c>
      <c r="AP304" s="31" t="str">
        <f>IF(AP$8="","",calc1!AP304+calc2!AP304+calc3!AP304+calc4!AP304+calc5!AP304+calc6!AP304)</f>
        <v/>
      </c>
      <c r="AQ304" s="31" t="str">
        <f>IF(AQ$8="","",calc1!AQ304+calc2!AQ304+calc3!AQ304+calc4!AQ304+calc5!AQ304+calc6!AQ304)</f>
        <v/>
      </c>
    </row>
    <row r="305" spans="2:43">
      <c r="B305" s="26">
        <f>'input rate-base'!B305</f>
        <v>9</v>
      </c>
      <c r="C305" s="26">
        <f>'input rate-base'!C305</f>
        <v>2036</v>
      </c>
      <c r="D305" s="31">
        <f>IF(D$8="","",calc1!D305+calc2!D305+calc3!D305+calc4!D305+calc5!D305+calc6!D305)</f>
        <v>34699025.26168</v>
      </c>
      <c r="E305" s="31">
        <f>IF(E$8="","",calc1!E305+calc2!E305+calc3!E305+calc4!E305+calc5!E305+calc6!E305)</f>
        <v>55485.791140499998</v>
      </c>
      <c r="F305" s="31">
        <f>IF(F$8="","",calc1!F305+calc2!F305+calc3!F305+calc4!F305+calc5!F305+calc6!F305)</f>
        <v>1657292.67977</v>
      </c>
      <c r="G305" s="31">
        <f>IF(G$8="","",calc1!G305+calc2!G305+calc3!G305+calc4!G305+calc5!G305+calc6!G305)</f>
        <v>2459359.4627999999</v>
      </c>
      <c r="H305" s="31">
        <f>IF(H$8="","",calc1!H305+calc2!H305+calc3!H305+calc4!H305+calc5!H305+calc6!H305)</f>
        <v>15217.731</v>
      </c>
      <c r="I305" s="31">
        <f>IF(I$8="","",calc1!I305+calc2!I305+calc3!I305+calc4!I305+calc5!I305+calc6!I305)</f>
        <v>11144987.4265</v>
      </c>
      <c r="J305" s="31">
        <f>IF(J$8="","",calc1!J305+calc2!J305+calc3!J305+calc4!J305+calc5!J305+calc6!J305)</f>
        <v>56476.642400000004</v>
      </c>
      <c r="K305" s="31">
        <f>IF(K$8="","",calc1!K305+calc2!K305+calc3!K305+calc4!K305+calc5!K305+calc6!K305)</f>
        <v>63057.5095</v>
      </c>
      <c r="L305" s="31">
        <f>IF(L$8="","",calc1!L305+calc2!L305+calc3!L305+calc4!L305+calc5!L305+calc6!L305)</f>
        <v>482402.21650151053</v>
      </c>
      <c r="M305" s="31">
        <f>IF(M$8="","",calc1!M305+calc2!M305+calc3!M305+calc4!M305+calc5!M305+calc6!M305)</f>
        <v>2569653.2749999999</v>
      </c>
      <c r="N305" s="31">
        <f>IF(N$8="","",calc1!N305+calc2!N305+calc3!N305+calc4!N305+calc5!N305+calc6!N305)</f>
        <v>268364.79550000001</v>
      </c>
      <c r="O305" s="31">
        <f>IF(O$8="","",calc1!O305+calc2!O305+calc3!O305+calc4!O305+calc5!O305+calc6!O305)</f>
        <v>378760.5625</v>
      </c>
      <c r="P305" s="31">
        <f>IF(P$8="","",calc1!P305+calc2!P305+calc3!P305+calc4!P305+calc5!P305+calc6!P305)</f>
        <v>0</v>
      </c>
      <c r="Q305" s="31">
        <f>IF(Q$8="","",calc1!Q305+calc2!Q305+calc3!Q305+calc4!Q305+calc5!Q305+calc6!Q305)</f>
        <v>287609.12771999999</v>
      </c>
      <c r="R305" s="31">
        <f>IF(R$8="","",calc1!R305+calc2!R305+calc3!R305+calc4!R305+calc5!R305+calc6!R305)</f>
        <v>2038.0984800000001</v>
      </c>
      <c r="S305" s="31">
        <f>IF(S$8="","",calc1!S305+calc2!S305+calc3!S305+calc4!S305+calc5!S305+calc6!S305)</f>
        <v>229565.63500000001</v>
      </c>
      <c r="T305" s="31">
        <f>IF(T$8="","",calc1!T305+calc2!T305+calc3!T305+calc4!T305+calc5!T305+calc6!T305)</f>
        <v>3045.0711000000001</v>
      </c>
      <c r="U305" s="31">
        <f>IF(U$8="","",calc1!U305+calc2!U305+calc3!U305+calc4!U305+calc5!U305+calc6!U305)</f>
        <v>6754.4657500000003</v>
      </c>
      <c r="V305" s="31">
        <f>IF(V$8="","",calc1!V305+calc2!V305+calc3!V305+calc4!V305+calc5!V305+calc6!V305)</f>
        <v>2244.6877109516231</v>
      </c>
      <c r="W305" s="31">
        <f>IF(W$8="","",calc1!W305+calc2!W305+calc3!W305+calc4!W305+calc5!W305+calc6!W305)</f>
        <v>72183.194999999992</v>
      </c>
      <c r="X305" s="31">
        <f>IF(X$8="","",calc1!X305+calc2!X305+calc3!X305+calc4!X305+calc5!X305+calc6!X305)</f>
        <v>74998.36957000001</v>
      </c>
      <c r="Y305" s="31">
        <f>IF(Y$8="","",calc1!Y305+calc2!Y305+calc3!Y305+calc4!Y305+calc5!Y305+calc6!Y305)</f>
        <v>57195.347499999996</v>
      </c>
      <c r="Z305" s="31">
        <f>IF(Z$8="","",calc1!Z305+calc2!Z305+calc3!Z305+calc4!Z305+calc5!Z305+calc6!Z305)</f>
        <v>11099.213659999999</v>
      </c>
      <c r="AA305" s="31">
        <f>IF(AA$8="","",calc1!AA305+calc2!AA305+calc3!AA305+calc4!AA305+calc5!AA305+calc6!AA305)</f>
        <v>5386.7240000000002</v>
      </c>
      <c r="AB305" s="31">
        <f>IF(AB$8="","",calc1!AB305+calc2!AB305+calc3!AB305+calc4!AB305+calc5!AB305+calc6!AB305)</f>
        <v>0</v>
      </c>
      <c r="AC305" s="31" t="str">
        <f>IF(AC$8="","",calc1!AC305+calc2!AC305+calc3!AC305+calc4!AC305+calc5!AC305+calc6!AC305)</f>
        <v/>
      </c>
      <c r="AD305" s="31" t="str">
        <f>IF(AD$8="","",calc1!AD305+calc2!AD305+calc3!AD305+calc4!AD305+calc5!AD305+calc6!AD305)</f>
        <v/>
      </c>
      <c r="AE305" s="31" t="str">
        <f>IF(AE$8="","",calc1!AE305+calc2!AE305+calc3!AE305+calc4!AE305+calc5!AE305+calc6!AE305)</f>
        <v/>
      </c>
      <c r="AF305" s="31" t="str">
        <f>IF(AF$8="","",calc1!AF305+calc2!AF305+calc3!AF305+calc4!AF305+calc5!AF305+calc6!AF305)</f>
        <v/>
      </c>
      <c r="AG305" s="31" t="str">
        <f>IF(AG$8="","",calc1!AG305+calc2!AG305+calc3!AG305+calc4!AG305+calc5!AG305+calc6!AG305)</f>
        <v/>
      </c>
      <c r="AH305" s="31" t="str">
        <f>IF(AH$8="","",calc1!AH305+calc2!AH305+calc3!AH305+calc4!AH305+calc5!AH305+calc6!AH305)</f>
        <v/>
      </c>
      <c r="AI305" s="31" t="str">
        <f>IF(AI$8="","",calc1!AI305+calc2!AI305+calc3!AI305+calc4!AI305+calc5!AI305+calc6!AI305)</f>
        <v/>
      </c>
      <c r="AJ305" s="31" t="str">
        <f>IF(AJ$8="","",calc1!AJ305+calc2!AJ305+calc3!AJ305+calc4!AJ305+calc5!AJ305+calc6!AJ305)</f>
        <v/>
      </c>
      <c r="AK305" s="31" t="str">
        <f>IF(AK$8="","",calc1!AK305+calc2!AK305+calc3!AK305+calc4!AK305+calc5!AK305+calc6!AK305)</f>
        <v/>
      </c>
      <c r="AL305" s="31" t="str">
        <f>IF(AL$8="","",calc1!AL305+calc2!AL305+calc3!AL305+calc4!AL305+calc5!AL305+calc6!AL305)</f>
        <v/>
      </c>
      <c r="AM305" s="31" t="str">
        <f>IF(AM$8="","",calc1!AM305+calc2!AM305+calc3!AM305+calc4!AM305+calc5!AM305+calc6!AM305)</f>
        <v/>
      </c>
      <c r="AN305" s="31" t="str">
        <f>IF(AN$8="","",calc1!AN305+calc2!AN305+calc3!AN305+calc4!AN305+calc5!AN305+calc6!AN305)</f>
        <v/>
      </c>
      <c r="AO305" s="31" t="str">
        <f>IF(AO$8="","",calc1!AO305+calc2!AO305+calc3!AO305+calc4!AO305+calc5!AO305+calc6!AO305)</f>
        <v/>
      </c>
      <c r="AP305" s="31" t="str">
        <f>IF(AP$8="","",calc1!AP305+calc2!AP305+calc3!AP305+calc4!AP305+calc5!AP305+calc6!AP305)</f>
        <v/>
      </c>
      <c r="AQ305" s="31" t="str">
        <f>IF(AQ$8="","",calc1!AQ305+calc2!AQ305+calc3!AQ305+calc4!AQ305+calc5!AQ305+calc6!AQ305)</f>
        <v/>
      </c>
    </row>
    <row r="306" spans="2:43">
      <c r="B306" s="26">
        <f>'input rate-base'!B306</f>
        <v>10</v>
      </c>
      <c r="C306" s="26">
        <f>'input rate-base'!C306</f>
        <v>2036</v>
      </c>
      <c r="D306" s="31">
        <f>IF(D$8="","",calc1!D306+calc2!D306+calc3!D306+calc4!D306+calc5!D306+calc6!D306)</f>
        <v>29358234.398080003</v>
      </c>
      <c r="E306" s="31">
        <f>IF(E$8="","",calc1!E306+calc2!E306+calc3!E306+calc4!E306+calc5!E306+calc6!E306)</f>
        <v>45724.461655500003</v>
      </c>
      <c r="F306" s="31">
        <f>IF(F$8="","",calc1!F306+calc2!F306+calc3!F306+calc4!F306+calc5!F306+calc6!F306)</f>
        <v>1364302.26568</v>
      </c>
      <c r="G306" s="31">
        <f>IF(G$8="","",calc1!G306+calc2!G306+calc3!G306+calc4!G306+calc5!G306+calc6!G306)</f>
        <v>2203740.50232</v>
      </c>
      <c r="H306" s="31">
        <f>IF(H$8="","",calc1!H306+calc2!H306+calc3!H306+calc4!H306+calc5!H306+calc6!H306)</f>
        <v>13485.527604000001</v>
      </c>
      <c r="I306" s="31">
        <f>IF(I$8="","",calc1!I306+calc2!I306+calc3!I306+calc4!I306+calc5!I306+calc6!I306)</f>
        <v>10716725.30675</v>
      </c>
      <c r="J306" s="31">
        <f>IF(J$8="","",calc1!J306+calc2!J306+calc3!J306+calc4!J306+calc5!J306+calc6!J306)</f>
        <v>57962.9833</v>
      </c>
      <c r="K306" s="31">
        <f>IF(K$8="","",calc1!K306+calc2!K306+calc3!K306+calc4!K306+calc5!K306+calc6!K306)</f>
        <v>56055.340500000006</v>
      </c>
      <c r="L306" s="31">
        <f>IF(L$8="","",calc1!L306+calc2!L306+calc3!L306+calc4!L306+calc5!L306+calc6!L306)</f>
        <v>395858.54902917182</v>
      </c>
      <c r="M306" s="31">
        <f>IF(M$8="","",calc1!M306+calc2!M306+calc3!M306+calc4!M306+calc5!M306+calc6!M306)</f>
        <v>2377469.0150000001</v>
      </c>
      <c r="N306" s="31">
        <f>IF(N$8="","",calc1!N306+calc2!N306+calc3!N306+calc4!N306+calc5!N306+calc6!N306)</f>
        <v>258845.22192000001</v>
      </c>
      <c r="O306" s="31">
        <f>IF(O$8="","",calc1!O306+calc2!O306+calc3!O306+calc4!O306+calc5!O306+calc6!O306)</f>
        <v>356247.12</v>
      </c>
      <c r="P306" s="31">
        <f>IF(P$8="","",calc1!P306+calc2!P306+calc3!P306+calc4!P306+calc5!P306+calc6!P306)</f>
        <v>0</v>
      </c>
      <c r="Q306" s="31">
        <f>IF(Q$8="","",calc1!Q306+calc2!Q306+calc3!Q306+calc4!Q306+calc5!Q306+calc6!Q306)</f>
        <v>177465.97076</v>
      </c>
      <c r="R306" s="31">
        <f>IF(R$8="","",calc1!R306+calc2!R306+calc3!R306+calc4!R306+calc5!R306+calc6!R306)</f>
        <v>1737.53712</v>
      </c>
      <c r="S306" s="31">
        <f>IF(S$8="","",calc1!S306+calc2!S306+calc3!S306+calc4!S306+calc5!S306+calc6!S306)</f>
        <v>214323.46775000001</v>
      </c>
      <c r="T306" s="31">
        <f>IF(T$8="","",calc1!T306+calc2!T306+calc3!T306+calc4!T306+calc5!T306+calc6!T306)</f>
        <v>2619.5940000000001</v>
      </c>
      <c r="U306" s="31">
        <f>IF(U$8="","",calc1!U306+calc2!U306+calc3!U306+calc4!U306+calc5!U306+calc6!U306)</f>
        <v>6650.4842500000004</v>
      </c>
      <c r="V306" s="31">
        <f>IF(V$8="","",calc1!V306+calc2!V306+calc3!V306+calc4!V306+calc5!V306+calc6!V306)</f>
        <v>1606.9967116960113</v>
      </c>
      <c r="W306" s="31">
        <f>IF(W$8="","",calc1!W306+calc2!W306+calc3!W306+calc4!W306+calc5!W306+calc6!W306)</f>
        <v>68401.5625</v>
      </c>
      <c r="X306" s="31">
        <f>IF(X$8="","",calc1!X306+calc2!X306+calc3!X306+calc4!X306+calc5!X306+calc6!X306)</f>
        <v>67570.914489999996</v>
      </c>
      <c r="Y306" s="31">
        <f>IF(Y$8="","",calc1!Y306+calc2!Y306+calc3!Y306+calc4!Y306+calc5!Y306+calc6!Y306)</f>
        <v>52473.652499999997</v>
      </c>
      <c r="Z306" s="31">
        <f>IF(Z$8="","",calc1!Z306+calc2!Z306+calc3!Z306+calc4!Z306+calc5!Z306+calc6!Z306)</f>
        <v>10630.47228</v>
      </c>
      <c r="AA306" s="31">
        <f>IF(AA$8="","",calc1!AA306+calc2!AA306+calc3!AA306+calc4!AA306+calc5!AA306+calc6!AA306)</f>
        <v>3022.8964500000002</v>
      </c>
      <c r="AB306" s="31">
        <f>IF(AB$8="","",calc1!AB306+calc2!AB306+calc3!AB306+calc4!AB306+calc5!AB306+calc6!AB306)</f>
        <v>0</v>
      </c>
      <c r="AC306" s="31" t="str">
        <f>IF(AC$8="","",calc1!AC306+calc2!AC306+calc3!AC306+calc4!AC306+calc5!AC306+calc6!AC306)</f>
        <v/>
      </c>
      <c r="AD306" s="31" t="str">
        <f>IF(AD$8="","",calc1!AD306+calc2!AD306+calc3!AD306+calc4!AD306+calc5!AD306+calc6!AD306)</f>
        <v/>
      </c>
      <c r="AE306" s="31" t="str">
        <f>IF(AE$8="","",calc1!AE306+calc2!AE306+calc3!AE306+calc4!AE306+calc5!AE306+calc6!AE306)</f>
        <v/>
      </c>
      <c r="AF306" s="31" t="str">
        <f>IF(AF$8="","",calc1!AF306+calc2!AF306+calc3!AF306+calc4!AF306+calc5!AF306+calc6!AF306)</f>
        <v/>
      </c>
      <c r="AG306" s="31" t="str">
        <f>IF(AG$8="","",calc1!AG306+calc2!AG306+calc3!AG306+calc4!AG306+calc5!AG306+calc6!AG306)</f>
        <v/>
      </c>
      <c r="AH306" s="31" t="str">
        <f>IF(AH$8="","",calc1!AH306+calc2!AH306+calc3!AH306+calc4!AH306+calc5!AH306+calc6!AH306)</f>
        <v/>
      </c>
      <c r="AI306" s="31" t="str">
        <f>IF(AI$8="","",calc1!AI306+calc2!AI306+calc3!AI306+calc4!AI306+calc5!AI306+calc6!AI306)</f>
        <v/>
      </c>
      <c r="AJ306" s="31" t="str">
        <f>IF(AJ$8="","",calc1!AJ306+calc2!AJ306+calc3!AJ306+calc4!AJ306+calc5!AJ306+calc6!AJ306)</f>
        <v/>
      </c>
      <c r="AK306" s="31" t="str">
        <f>IF(AK$8="","",calc1!AK306+calc2!AK306+calc3!AK306+calc4!AK306+calc5!AK306+calc6!AK306)</f>
        <v/>
      </c>
      <c r="AL306" s="31" t="str">
        <f>IF(AL$8="","",calc1!AL306+calc2!AL306+calc3!AL306+calc4!AL306+calc5!AL306+calc6!AL306)</f>
        <v/>
      </c>
      <c r="AM306" s="31" t="str">
        <f>IF(AM$8="","",calc1!AM306+calc2!AM306+calc3!AM306+calc4!AM306+calc5!AM306+calc6!AM306)</f>
        <v/>
      </c>
      <c r="AN306" s="31" t="str">
        <f>IF(AN$8="","",calc1!AN306+calc2!AN306+calc3!AN306+calc4!AN306+calc5!AN306+calc6!AN306)</f>
        <v/>
      </c>
      <c r="AO306" s="31" t="str">
        <f>IF(AO$8="","",calc1!AO306+calc2!AO306+calc3!AO306+calc4!AO306+calc5!AO306+calc6!AO306)</f>
        <v/>
      </c>
      <c r="AP306" s="31" t="str">
        <f>IF(AP$8="","",calc1!AP306+calc2!AP306+calc3!AP306+calc4!AP306+calc5!AP306+calc6!AP306)</f>
        <v/>
      </c>
      <c r="AQ306" s="31" t="str">
        <f>IF(AQ$8="","",calc1!AQ306+calc2!AQ306+calc3!AQ306+calc4!AQ306+calc5!AQ306+calc6!AQ306)</f>
        <v/>
      </c>
    </row>
    <row r="307" spans="2:43">
      <c r="B307" s="26">
        <f>'input rate-base'!B307</f>
        <v>11</v>
      </c>
      <c r="C307" s="26">
        <f>'input rate-base'!C307</f>
        <v>2036</v>
      </c>
      <c r="D307" s="31">
        <f>IF(D$8="","",calc1!D307+calc2!D307+calc3!D307+calc4!D307+calc5!D307+calc6!D307)</f>
        <v>22591820.429530002</v>
      </c>
      <c r="E307" s="31">
        <f>IF(E$8="","",calc1!E307+calc2!E307+calc3!E307+calc4!E307+calc5!E307+calc6!E307)</f>
        <v>34728.033456000005</v>
      </c>
      <c r="F307" s="31">
        <f>IF(F$8="","",calc1!F307+calc2!F307+calc3!F307+calc4!F307+calc5!F307+calc6!F307)</f>
        <v>1028017.6556800001</v>
      </c>
      <c r="G307" s="31">
        <f>IF(G$8="","",calc1!G307+calc2!G307+calc3!G307+calc4!G307+calc5!G307+calc6!G307)</f>
        <v>1808146.1287199999</v>
      </c>
      <c r="H307" s="31">
        <f>IF(H$8="","",calc1!H307+calc2!H307+calc3!H307+calc4!H307+calc5!H307+calc6!H307)</f>
        <v>10804.812335999999</v>
      </c>
      <c r="I307" s="31">
        <f>IF(I$8="","",calc1!I307+calc2!I307+calc3!I307+calc4!I307+calc5!I307+calc6!I307)</f>
        <v>9157646.0205000006</v>
      </c>
      <c r="J307" s="31">
        <f>IF(J$8="","",calc1!J307+calc2!J307+calc3!J307+calc4!J307+calc5!J307+calc6!J307)</f>
        <v>48884.2834</v>
      </c>
      <c r="K307" s="31">
        <f>IF(K$8="","",calc1!K307+calc2!K307+calc3!K307+calc4!K307+calc5!K307+calc6!K307)</f>
        <v>47724.299750000006</v>
      </c>
      <c r="L307" s="31">
        <f>IF(L$8="","",calc1!L307+calc2!L307+calc3!L307+calc4!L307+calc5!L307+calc6!L307)</f>
        <v>259455.41509999998</v>
      </c>
      <c r="M307" s="31">
        <f>IF(M$8="","",calc1!M307+calc2!M307+calc3!M307+calc4!M307+calc5!M307+calc6!M307)</f>
        <v>2172317.665</v>
      </c>
      <c r="N307" s="31">
        <f>IF(N$8="","",calc1!N307+calc2!N307+calc3!N307+calc4!N307+calc5!N307+calc6!N307)</f>
        <v>243898.88139</v>
      </c>
      <c r="O307" s="31">
        <f>IF(O$8="","",calc1!O307+calc2!O307+calc3!O307+calc4!O307+calc5!O307+calc6!O307)</f>
        <v>334897.64</v>
      </c>
      <c r="P307" s="31">
        <f>IF(P$8="","",calc1!P307+calc2!P307+calc3!P307+calc4!P307+calc5!P307+calc6!P307)</f>
        <v>0</v>
      </c>
      <c r="Q307" s="31">
        <f>IF(Q$8="","",calc1!Q307+calc2!Q307+calc3!Q307+calc4!Q307+calc5!Q307+calc6!Q307)</f>
        <v>148590.82624000002</v>
      </c>
      <c r="R307" s="31">
        <f>IF(R$8="","",calc1!R307+calc2!R307+calc3!R307+calc4!R307+calc5!R307+calc6!R307)</f>
        <v>1501.1515200000001</v>
      </c>
      <c r="S307" s="31">
        <f>IF(S$8="","",calc1!S307+calc2!S307+calc3!S307+calc4!S307+calc5!S307+calc6!S307)</f>
        <v>194671.44</v>
      </c>
      <c r="T307" s="31">
        <f>IF(T$8="","",calc1!T307+calc2!T307+calc3!T307+calc4!T307+calc5!T307+calc6!T307)</f>
        <v>2630.1464000000001</v>
      </c>
      <c r="U307" s="31">
        <f>IF(U$8="","",calc1!U307+calc2!U307+calc3!U307+calc4!U307+calc5!U307+calc6!U307)</f>
        <v>6264.3964999999998</v>
      </c>
      <c r="V307" s="31">
        <f>IF(V$8="","",calc1!V307+calc2!V307+calc3!V307+calc4!V307+calc5!V307+calc6!V307)</f>
        <v>986.80103999999994</v>
      </c>
      <c r="W307" s="31">
        <f>IF(W$8="","",calc1!W307+calc2!W307+calc3!W307+calc4!W307+calc5!W307+calc6!W307)</f>
        <v>62276.947499999995</v>
      </c>
      <c r="X307" s="31">
        <f>IF(X$8="","",calc1!X307+calc2!X307+calc3!X307+calc4!X307+calc5!X307+calc6!X307)</f>
        <v>64756.130109999998</v>
      </c>
      <c r="Y307" s="31">
        <f>IF(Y$8="","",calc1!Y307+calc2!Y307+calc3!Y307+calc4!Y307+calc5!Y307+calc6!Y307)</f>
        <v>51973.564999999995</v>
      </c>
      <c r="Z307" s="31">
        <f>IF(Z$8="","",calc1!Z307+calc2!Z307+calc3!Z307+calc4!Z307+calc5!Z307+calc6!Z307)</f>
        <v>9950.0875500000002</v>
      </c>
      <c r="AA307" s="31">
        <f>IF(AA$8="","",calc1!AA307+calc2!AA307+calc3!AA307+calc4!AA307+calc5!AA307+calc6!AA307)</f>
        <v>2631.7152000000001</v>
      </c>
      <c r="AB307" s="31">
        <f>IF(AB$8="","",calc1!AB307+calc2!AB307+calc3!AB307+calc4!AB307+calc5!AB307+calc6!AB307)</f>
        <v>0</v>
      </c>
      <c r="AC307" s="31" t="str">
        <f>IF(AC$8="","",calc1!AC307+calc2!AC307+calc3!AC307+calc4!AC307+calc5!AC307+calc6!AC307)</f>
        <v/>
      </c>
      <c r="AD307" s="31" t="str">
        <f>IF(AD$8="","",calc1!AD307+calc2!AD307+calc3!AD307+calc4!AD307+calc5!AD307+calc6!AD307)</f>
        <v/>
      </c>
      <c r="AE307" s="31" t="str">
        <f>IF(AE$8="","",calc1!AE307+calc2!AE307+calc3!AE307+calc4!AE307+calc5!AE307+calc6!AE307)</f>
        <v/>
      </c>
      <c r="AF307" s="31" t="str">
        <f>IF(AF$8="","",calc1!AF307+calc2!AF307+calc3!AF307+calc4!AF307+calc5!AF307+calc6!AF307)</f>
        <v/>
      </c>
      <c r="AG307" s="31" t="str">
        <f>IF(AG$8="","",calc1!AG307+calc2!AG307+calc3!AG307+calc4!AG307+calc5!AG307+calc6!AG307)</f>
        <v/>
      </c>
      <c r="AH307" s="31" t="str">
        <f>IF(AH$8="","",calc1!AH307+calc2!AH307+calc3!AH307+calc4!AH307+calc5!AH307+calc6!AH307)</f>
        <v/>
      </c>
      <c r="AI307" s="31" t="str">
        <f>IF(AI$8="","",calc1!AI307+calc2!AI307+calc3!AI307+calc4!AI307+calc5!AI307+calc6!AI307)</f>
        <v/>
      </c>
      <c r="AJ307" s="31" t="str">
        <f>IF(AJ$8="","",calc1!AJ307+calc2!AJ307+calc3!AJ307+calc4!AJ307+calc5!AJ307+calc6!AJ307)</f>
        <v/>
      </c>
      <c r="AK307" s="31" t="str">
        <f>IF(AK$8="","",calc1!AK307+calc2!AK307+calc3!AK307+calc4!AK307+calc5!AK307+calc6!AK307)</f>
        <v/>
      </c>
      <c r="AL307" s="31" t="str">
        <f>IF(AL$8="","",calc1!AL307+calc2!AL307+calc3!AL307+calc4!AL307+calc5!AL307+calc6!AL307)</f>
        <v/>
      </c>
      <c r="AM307" s="31" t="str">
        <f>IF(AM$8="","",calc1!AM307+calc2!AM307+calc3!AM307+calc4!AM307+calc5!AM307+calc6!AM307)</f>
        <v/>
      </c>
      <c r="AN307" s="31" t="str">
        <f>IF(AN$8="","",calc1!AN307+calc2!AN307+calc3!AN307+calc4!AN307+calc5!AN307+calc6!AN307)</f>
        <v/>
      </c>
      <c r="AO307" s="31" t="str">
        <f>IF(AO$8="","",calc1!AO307+calc2!AO307+calc3!AO307+calc4!AO307+calc5!AO307+calc6!AO307)</f>
        <v/>
      </c>
      <c r="AP307" s="31" t="str">
        <f>IF(AP$8="","",calc1!AP307+calc2!AP307+calc3!AP307+calc4!AP307+calc5!AP307+calc6!AP307)</f>
        <v/>
      </c>
      <c r="AQ307" s="31" t="str">
        <f>IF(AQ$8="","",calc1!AQ307+calc2!AQ307+calc3!AQ307+calc4!AQ307+calc5!AQ307+calc6!AQ307)</f>
        <v/>
      </c>
    </row>
    <row r="308" spans="2:43">
      <c r="B308" s="26">
        <f>'input rate-base'!B308</f>
        <v>12</v>
      </c>
      <c r="C308" s="26">
        <f>'input rate-base'!C308</f>
        <v>2036</v>
      </c>
      <c r="D308" s="31">
        <f>IF(D$8="","",calc1!D308+calc2!D308+calc3!D308+calc4!D308+calc5!D308+calc6!D308)</f>
        <v>25435492.974770002</v>
      </c>
      <c r="E308" s="31">
        <f>IF(E$8="","",calc1!E308+calc2!E308+calc3!E308+calc4!E308+calc5!E308+calc6!E308)</f>
        <v>39464.588221500002</v>
      </c>
      <c r="F308" s="31">
        <f>IF(F$8="","",calc1!F308+calc2!F308+calc3!F308+calc4!F308+calc5!F308+calc6!F308)</f>
        <v>1186705.26086</v>
      </c>
      <c r="G308" s="31">
        <f>IF(G$8="","",calc1!G308+calc2!G308+calc3!G308+calc4!G308+calc5!G308+calc6!G308)</f>
        <v>1917597.3331200001</v>
      </c>
      <c r="H308" s="31">
        <f>IF(H$8="","",calc1!H308+calc2!H308+calc3!H308+calc4!H308+calc5!H308+calc6!H308)</f>
        <v>11545.068006</v>
      </c>
      <c r="I308" s="31">
        <f>IF(I$8="","",calc1!I308+calc2!I308+calc3!I308+calc4!I308+calc5!I308+calc6!I308)</f>
        <v>9286275.6747500002</v>
      </c>
      <c r="J308" s="31">
        <f>IF(J$8="","",calc1!J308+calc2!J308+calc3!J308+calc4!J308+calc5!J308+calc6!J308)</f>
        <v>46044.709499999997</v>
      </c>
      <c r="K308" s="31">
        <f>IF(K$8="","",calc1!K308+calc2!K308+calc3!K308+calc4!K308+calc5!K308+calc6!K308)</f>
        <v>49851.566999999995</v>
      </c>
      <c r="L308" s="31">
        <f>IF(L$8="","",calc1!L308+calc2!L308+calc3!L308+calc4!L308+calc5!L308+calc6!L308)</f>
        <v>249615.72156000001</v>
      </c>
      <c r="M308" s="31">
        <f>IF(M$8="","",calc1!M308+calc2!M308+calc3!M308+calc4!M308+calc5!M308+calc6!M308)</f>
        <v>2146871.8149999999</v>
      </c>
      <c r="N308" s="31">
        <f>IF(N$8="","",calc1!N308+calc2!N308+calc3!N308+calc4!N308+calc5!N308+calc6!N308)</f>
        <v>258825.07756000001</v>
      </c>
      <c r="O308" s="31">
        <f>IF(O$8="","",calc1!O308+calc2!O308+calc3!O308+calc4!O308+calc5!O308+calc6!O308)</f>
        <v>331027.34249999997</v>
      </c>
      <c r="P308" s="31">
        <f>IF(P$8="","",calc1!P308+calc2!P308+calc3!P308+calc4!P308+calc5!P308+calc6!P308)</f>
        <v>0</v>
      </c>
      <c r="Q308" s="31">
        <f>IF(Q$8="","",calc1!Q308+calc2!Q308+calc3!Q308+calc4!Q308+calc5!Q308+calc6!Q308)</f>
        <v>166574.55408</v>
      </c>
      <c r="R308" s="31">
        <f>IF(R$8="","",calc1!R308+calc2!R308+calc3!R308+calc4!R308+calc5!R308+calc6!R308)</f>
        <v>1661.0048400000001</v>
      </c>
      <c r="S308" s="31">
        <f>IF(S$8="","",calc1!S308+calc2!S308+calc3!S308+calc4!S308+calc5!S308+calc6!S308)</f>
        <v>200178.45825</v>
      </c>
      <c r="T308" s="31">
        <f>IF(T$8="","",calc1!T308+calc2!T308+calc3!T308+calc4!T308+calc5!T308+calc6!T308)</f>
        <v>2728.6729999999998</v>
      </c>
      <c r="U308" s="31">
        <f>IF(U$8="","",calc1!U308+calc2!U308+calc3!U308+calc4!U308+calc5!U308+calc6!U308)</f>
        <v>6127.3010000000004</v>
      </c>
      <c r="V308" s="31">
        <f>IF(V$8="","",calc1!V308+calc2!V308+calc3!V308+calc4!V308+calc5!V308+calc6!V308)</f>
        <v>940.17445999999995</v>
      </c>
      <c r="W308" s="31">
        <f>IF(W$8="","",calc1!W308+calc2!W308+calc3!W308+calc4!W308+calc5!W308+calc6!W308)</f>
        <v>62552.009999999995</v>
      </c>
      <c r="X308" s="31">
        <f>IF(X$8="","",calc1!X308+calc2!X308+calc3!X308+calc4!X308+calc5!X308+calc6!X308)</f>
        <v>63870.955349999997</v>
      </c>
      <c r="Y308" s="31">
        <f>IF(Y$8="","",calc1!Y308+calc2!Y308+calc3!Y308+calc4!Y308+calc5!Y308+calc6!Y308)</f>
        <v>52366.732499999998</v>
      </c>
      <c r="Z308" s="31">
        <f>IF(Z$8="","",calc1!Z308+calc2!Z308+calc3!Z308+calc4!Z308+calc5!Z308+calc6!Z308)</f>
        <v>9729.8101800000004</v>
      </c>
      <c r="AA308" s="31">
        <f>IF(AA$8="","",calc1!AA308+calc2!AA308+calc3!AA308+calc4!AA308+calc5!AA308+calc6!AA308)</f>
        <v>2842.1974399999999</v>
      </c>
      <c r="AB308" s="31">
        <f>IF(AB$8="","",calc1!AB308+calc2!AB308+calc3!AB308+calc4!AB308+calc5!AB308+calc6!AB308)</f>
        <v>0</v>
      </c>
      <c r="AC308" s="31" t="str">
        <f>IF(AC$8="","",calc1!AC308+calc2!AC308+calc3!AC308+calc4!AC308+calc5!AC308+calc6!AC308)</f>
        <v/>
      </c>
      <c r="AD308" s="31" t="str">
        <f>IF(AD$8="","",calc1!AD308+calc2!AD308+calc3!AD308+calc4!AD308+calc5!AD308+calc6!AD308)</f>
        <v/>
      </c>
      <c r="AE308" s="31" t="str">
        <f>IF(AE$8="","",calc1!AE308+calc2!AE308+calc3!AE308+calc4!AE308+calc5!AE308+calc6!AE308)</f>
        <v/>
      </c>
      <c r="AF308" s="31" t="str">
        <f>IF(AF$8="","",calc1!AF308+calc2!AF308+calc3!AF308+calc4!AF308+calc5!AF308+calc6!AF308)</f>
        <v/>
      </c>
      <c r="AG308" s="31" t="str">
        <f>IF(AG$8="","",calc1!AG308+calc2!AG308+calc3!AG308+calc4!AG308+calc5!AG308+calc6!AG308)</f>
        <v/>
      </c>
      <c r="AH308" s="31" t="str">
        <f>IF(AH$8="","",calc1!AH308+calc2!AH308+calc3!AH308+calc4!AH308+calc5!AH308+calc6!AH308)</f>
        <v/>
      </c>
      <c r="AI308" s="31" t="str">
        <f>IF(AI$8="","",calc1!AI308+calc2!AI308+calc3!AI308+calc4!AI308+calc5!AI308+calc6!AI308)</f>
        <v/>
      </c>
      <c r="AJ308" s="31" t="str">
        <f>IF(AJ$8="","",calc1!AJ308+calc2!AJ308+calc3!AJ308+calc4!AJ308+calc5!AJ308+calc6!AJ308)</f>
        <v/>
      </c>
      <c r="AK308" s="31" t="str">
        <f>IF(AK$8="","",calc1!AK308+calc2!AK308+calc3!AK308+calc4!AK308+calc5!AK308+calc6!AK308)</f>
        <v/>
      </c>
      <c r="AL308" s="31" t="str">
        <f>IF(AL$8="","",calc1!AL308+calc2!AL308+calc3!AL308+calc4!AL308+calc5!AL308+calc6!AL308)</f>
        <v/>
      </c>
      <c r="AM308" s="31" t="str">
        <f>IF(AM$8="","",calc1!AM308+calc2!AM308+calc3!AM308+calc4!AM308+calc5!AM308+calc6!AM308)</f>
        <v/>
      </c>
      <c r="AN308" s="31" t="str">
        <f>IF(AN$8="","",calc1!AN308+calc2!AN308+calc3!AN308+calc4!AN308+calc5!AN308+calc6!AN308)</f>
        <v/>
      </c>
      <c r="AO308" s="31" t="str">
        <f>IF(AO$8="","",calc1!AO308+calc2!AO308+calc3!AO308+calc4!AO308+calc5!AO308+calc6!AO308)</f>
        <v/>
      </c>
      <c r="AP308" s="31" t="str">
        <f>IF(AP$8="","",calc1!AP308+calc2!AP308+calc3!AP308+calc4!AP308+calc5!AP308+calc6!AP308)</f>
        <v/>
      </c>
      <c r="AQ308" s="31" t="str">
        <f>IF(AQ$8="","",calc1!AQ308+calc2!AQ308+calc3!AQ308+calc4!AQ308+calc5!AQ308+calc6!AQ308)</f>
        <v/>
      </c>
    </row>
    <row r="309" spans="2:43">
      <c r="B309" s="26">
        <f>'input rate-base'!B309</f>
        <v>1</v>
      </c>
      <c r="C309" s="26">
        <f>'input rate-base'!C309</f>
        <v>2037</v>
      </c>
      <c r="D309" s="31">
        <f>IF(D$8="","",calc1!D309+calc2!D309+calc3!D309+calc4!D309+calc5!D309+calc6!D309)</f>
        <v>29755154.320530001</v>
      </c>
      <c r="E309" s="31">
        <f>IF(E$8="","",calc1!E309+calc2!E309+calc3!E309+calc4!E309+calc5!E309+calc6!E309)</f>
        <v>45876.879346499998</v>
      </c>
      <c r="F309" s="31">
        <f>IF(F$8="","",calc1!F309+calc2!F309+calc3!F309+calc4!F309+calc5!F309+calc6!F309)</f>
        <v>1401429.56167</v>
      </c>
      <c r="G309" s="31">
        <f>IF(G$8="","",calc1!G309+calc2!G309+calc3!G309+calc4!G309+calc5!G309+calc6!G309)</f>
        <v>2116306.58268</v>
      </c>
      <c r="H309" s="31">
        <f>IF(H$8="","",calc1!H309+calc2!H309+calc3!H309+calc4!H309+calc5!H309+calc6!H309)</f>
        <v>12887.169228000001</v>
      </c>
      <c r="I309" s="31">
        <f>IF(I$8="","",calc1!I309+calc2!I309+calc3!I309+calc4!I309+calc5!I309+calc6!I309)</f>
        <v>9394052.6895000003</v>
      </c>
      <c r="J309" s="31">
        <f>IF(J$8="","",calc1!J309+calc2!J309+calc3!J309+calc4!J309+calc5!J309+calc6!J309)</f>
        <v>45888.6976</v>
      </c>
      <c r="K309" s="31">
        <f>IF(K$8="","",calc1!K309+calc2!K309+calc3!K309+calc4!K309+calc5!K309+calc6!K309)</f>
        <v>50795.154000000002</v>
      </c>
      <c r="L309" s="31">
        <f>IF(L$8="","",calc1!L309+calc2!L309+calc3!L309+calc4!L309+calc5!L309+calc6!L309)</f>
        <v>256370.24617999999</v>
      </c>
      <c r="M309" s="31">
        <f>IF(M$8="","",calc1!M309+calc2!M309+calc3!M309+calc4!M309+calc5!M309+calc6!M309)</f>
        <v>2105656.855</v>
      </c>
      <c r="N309" s="31">
        <f>IF(N$8="","",calc1!N309+calc2!N309+calc3!N309+calc4!N309+calc5!N309+calc6!N309)</f>
        <v>256039.75128999999</v>
      </c>
      <c r="O309" s="31">
        <f>IF(O$8="","",calc1!O309+calc2!O309+calc3!O309+calc4!O309+calc5!O309+calc6!O309)</f>
        <v>332049.005</v>
      </c>
      <c r="P309" s="31">
        <f>IF(P$8="","",calc1!P309+calc2!P309+calc3!P309+calc4!P309+calc5!P309+calc6!P309)</f>
        <v>0</v>
      </c>
      <c r="Q309" s="31">
        <f>IF(Q$8="","",calc1!Q309+calc2!Q309+calc3!Q309+calc4!Q309+calc5!Q309+calc6!Q309)</f>
        <v>177559.67744</v>
      </c>
      <c r="R309" s="31">
        <f>IF(R$8="","",calc1!R309+calc2!R309+calc3!R309+calc4!R309+calc5!R309+calc6!R309)</f>
        <v>1912.33548</v>
      </c>
      <c r="S309" s="31">
        <f>IF(S$8="","",calc1!S309+calc2!S309+calc3!S309+calc4!S309+calc5!S309+calc6!S309)</f>
        <v>202287.52025</v>
      </c>
      <c r="T309" s="31">
        <f>IF(T$8="","",calc1!T309+calc2!T309+calc3!T309+calc4!T309+calc5!T309+calc6!T309)</f>
        <v>3041.915</v>
      </c>
      <c r="U309" s="31">
        <f>IF(U$8="","",calc1!U309+calc2!U309+calc3!U309+calc4!U309+calc5!U309+calc6!U309)</f>
        <v>6011.0619999999999</v>
      </c>
      <c r="V309" s="31">
        <f>IF(V$8="","",calc1!V309+calc2!V309+calc3!V309+calc4!V309+calc5!V309+calc6!V309)</f>
        <v>889.77215999999999</v>
      </c>
      <c r="W309" s="31">
        <f>IF(W$8="","",calc1!W309+calc2!W309+calc3!W309+calc4!W309+calc5!W309+calc6!W309)</f>
        <v>60446.39</v>
      </c>
      <c r="X309" s="31">
        <f>IF(X$8="","",calc1!X309+calc2!X309+calc3!X309+calc4!X309+calc5!X309+calc6!X309)</f>
        <v>62453.140429999999</v>
      </c>
      <c r="Y309" s="31">
        <f>IF(Y$8="","",calc1!Y309+calc2!Y309+calc3!Y309+calc4!Y309+calc5!Y309+calc6!Y309)</f>
        <v>50583.102499999994</v>
      </c>
      <c r="Z309" s="31">
        <f>IF(Z$8="","",calc1!Z309+calc2!Z309+calc3!Z309+calc4!Z309+calc5!Z309+calc6!Z309)</f>
        <v>9499.1629400000002</v>
      </c>
      <c r="AA309" s="31">
        <f>IF(AA$8="","",calc1!AA309+calc2!AA309+calc3!AA309+calc4!AA309+calc5!AA309+calc6!AA309)</f>
        <v>2853.26305</v>
      </c>
      <c r="AB309" s="31">
        <f>IF(AB$8="","",calc1!AB309+calc2!AB309+calc3!AB309+calc4!AB309+calc5!AB309+calc6!AB309)</f>
        <v>0</v>
      </c>
      <c r="AC309" s="31" t="str">
        <f>IF(AC$8="","",calc1!AC309+calc2!AC309+calc3!AC309+calc4!AC309+calc5!AC309+calc6!AC309)</f>
        <v/>
      </c>
      <c r="AD309" s="31" t="str">
        <f>IF(AD$8="","",calc1!AD309+calc2!AD309+calc3!AD309+calc4!AD309+calc5!AD309+calc6!AD309)</f>
        <v/>
      </c>
      <c r="AE309" s="31" t="str">
        <f>IF(AE$8="","",calc1!AE309+calc2!AE309+calc3!AE309+calc4!AE309+calc5!AE309+calc6!AE309)</f>
        <v/>
      </c>
      <c r="AF309" s="31" t="str">
        <f>IF(AF$8="","",calc1!AF309+calc2!AF309+calc3!AF309+calc4!AF309+calc5!AF309+calc6!AF309)</f>
        <v/>
      </c>
      <c r="AG309" s="31" t="str">
        <f>IF(AG$8="","",calc1!AG309+calc2!AG309+calc3!AG309+calc4!AG309+calc5!AG309+calc6!AG309)</f>
        <v/>
      </c>
      <c r="AH309" s="31" t="str">
        <f>IF(AH$8="","",calc1!AH309+calc2!AH309+calc3!AH309+calc4!AH309+calc5!AH309+calc6!AH309)</f>
        <v/>
      </c>
      <c r="AI309" s="31" t="str">
        <f>IF(AI$8="","",calc1!AI309+calc2!AI309+calc3!AI309+calc4!AI309+calc5!AI309+calc6!AI309)</f>
        <v/>
      </c>
      <c r="AJ309" s="31" t="str">
        <f>IF(AJ$8="","",calc1!AJ309+calc2!AJ309+calc3!AJ309+calc4!AJ309+calc5!AJ309+calc6!AJ309)</f>
        <v/>
      </c>
      <c r="AK309" s="31" t="str">
        <f>IF(AK$8="","",calc1!AK309+calc2!AK309+calc3!AK309+calc4!AK309+calc5!AK309+calc6!AK309)</f>
        <v/>
      </c>
      <c r="AL309" s="31" t="str">
        <f>IF(AL$8="","",calc1!AL309+calc2!AL309+calc3!AL309+calc4!AL309+calc5!AL309+calc6!AL309)</f>
        <v/>
      </c>
      <c r="AM309" s="31" t="str">
        <f>IF(AM$8="","",calc1!AM309+calc2!AM309+calc3!AM309+calc4!AM309+calc5!AM309+calc6!AM309)</f>
        <v/>
      </c>
      <c r="AN309" s="31" t="str">
        <f>IF(AN$8="","",calc1!AN309+calc2!AN309+calc3!AN309+calc4!AN309+calc5!AN309+calc6!AN309)</f>
        <v/>
      </c>
      <c r="AO309" s="31" t="str">
        <f>IF(AO$8="","",calc1!AO309+calc2!AO309+calc3!AO309+calc4!AO309+calc5!AO309+calc6!AO309)</f>
        <v/>
      </c>
      <c r="AP309" s="31" t="str">
        <f>IF(AP$8="","",calc1!AP309+calc2!AP309+calc3!AP309+calc4!AP309+calc5!AP309+calc6!AP309)</f>
        <v/>
      </c>
      <c r="AQ309" s="31" t="str">
        <f>IF(AQ$8="","",calc1!AQ309+calc2!AQ309+calc3!AQ309+calc4!AQ309+calc5!AQ309+calc6!AQ309)</f>
        <v/>
      </c>
    </row>
    <row r="310" spans="2:43">
      <c r="B310" s="26">
        <f>'input rate-base'!B310</f>
        <v>2</v>
      </c>
      <c r="C310" s="26">
        <f>'input rate-base'!C310</f>
        <v>2037</v>
      </c>
      <c r="D310" s="31">
        <f>IF(D$8="","",calc1!D310+calc2!D310+calc3!D310+calc4!D310+calc5!D310+calc6!D310)</f>
        <v>27780108.059640002</v>
      </c>
      <c r="E310" s="31">
        <f>IF(E$8="","",calc1!E310+calc2!E310+calc3!E310+calc4!E310+calc5!E310+calc6!E310)</f>
        <v>42010.040701500002</v>
      </c>
      <c r="F310" s="31">
        <f>IF(F$8="","",calc1!F310+calc2!F310+calc3!F310+calc4!F310+calc5!F310+calc6!F310)</f>
        <v>1287796.5896100001</v>
      </c>
      <c r="G310" s="31">
        <f>IF(G$8="","",calc1!G310+calc2!G310+calc3!G310+calc4!G310+calc5!G310+calc6!G310)</f>
        <v>2020062.3787200002</v>
      </c>
      <c r="H310" s="31">
        <f>IF(H$8="","",calc1!H310+calc2!H310+calc3!H310+calc4!H310+calc5!H310+calc6!H310)</f>
        <v>12231.733986000001</v>
      </c>
      <c r="I310" s="31">
        <f>IF(I$8="","",calc1!I310+calc2!I310+calc3!I310+calc4!I310+calc5!I310+calc6!I310)</f>
        <v>9363125.4047500007</v>
      </c>
      <c r="J310" s="31">
        <f>IF(J$8="","",calc1!J310+calc2!J310+calc3!J310+calc4!J310+calc5!J310+calc6!J310)</f>
        <v>49408.236600000004</v>
      </c>
      <c r="K310" s="31">
        <f>IF(K$8="","",calc1!K310+calc2!K310+calc3!K310+calc4!K310+calc5!K310+calc6!K310)</f>
        <v>49120.145750000003</v>
      </c>
      <c r="L310" s="31">
        <f>IF(L$8="","",calc1!L310+calc2!L310+calc3!L310+calc4!L310+calc5!L310+calc6!L310)</f>
        <v>254994.12328</v>
      </c>
      <c r="M310" s="31">
        <f>IF(M$8="","",calc1!M310+calc2!M310+calc3!M310+calc4!M310+calc5!M310+calc6!M310)</f>
        <v>2099589.4049999998</v>
      </c>
      <c r="N310" s="31">
        <f>IF(N$8="","",calc1!N310+calc2!N310+calc3!N310+calc4!N310+calc5!N310+calc6!N310)</f>
        <v>249921.3291</v>
      </c>
      <c r="O310" s="31">
        <f>IF(O$8="","",calc1!O310+calc2!O310+calc3!O310+calc4!O310+calc5!O310+calc6!O310)</f>
        <v>326624.45250000001</v>
      </c>
      <c r="P310" s="31">
        <f>IF(P$8="","",calc1!P310+calc2!P310+calc3!P310+calc4!P310+calc5!P310+calc6!P310)</f>
        <v>0</v>
      </c>
      <c r="Q310" s="31">
        <f>IF(Q$8="","",calc1!Q310+calc2!Q310+calc3!Q310+calc4!Q310+calc5!Q310+calc6!Q310)</f>
        <v>157338.79232000001</v>
      </c>
      <c r="R310" s="31">
        <f>IF(R$8="","",calc1!R310+calc2!R310+calc3!R310+calc4!R310+calc5!R310+calc6!R310)</f>
        <v>1903.4466</v>
      </c>
      <c r="S310" s="31">
        <f>IF(S$8="","",calc1!S310+calc2!S310+calc3!S310+calc4!S310+calc5!S310+calc6!S310)</f>
        <v>197604.55550000002</v>
      </c>
      <c r="T310" s="31">
        <f>IF(T$8="","",calc1!T310+calc2!T310+calc3!T310+calc4!T310+calc5!T310+calc6!T310)</f>
        <v>2936.5346</v>
      </c>
      <c r="U310" s="31">
        <f>IF(U$8="","",calc1!U310+calc2!U310+calc3!U310+calc4!U310+calc5!U310+calc6!U310)</f>
        <v>5832.2070000000003</v>
      </c>
      <c r="V310" s="31">
        <f>IF(V$8="","",calc1!V310+calc2!V310+calc3!V310+calc4!V310+calc5!V310+calc6!V310)</f>
        <v>1072.2177999999999</v>
      </c>
      <c r="W310" s="31">
        <f>IF(W$8="","",calc1!W310+calc2!W310+calc3!W310+calc4!W310+calc5!W310+calc6!W310)</f>
        <v>59141.079999999994</v>
      </c>
      <c r="X310" s="31">
        <f>IF(X$8="","",calc1!X310+calc2!X310+calc3!X310+calc4!X310+calc5!X310+calc6!X310)</f>
        <v>60776.122499999998</v>
      </c>
      <c r="Y310" s="31">
        <f>IF(Y$8="","",calc1!Y310+calc2!Y310+calc3!Y310+calc4!Y310+calc5!Y310+calc6!Y310)</f>
        <v>50940.322499999995</v>
      </c>
      <c r="Z310" s="31">
        <f>IF(Z$8="","",calc1!Z310+calc2!Z310+calc3!Z310+calc4!Z310+calc5!Z310+calc6!Z310)</f>
        <v>10028.314419999999</v>
      </c>
      <c r="AA310" s="31">
        <f>IF(AA$8="","",calc1!AA310+calc2!AA310+calc3!AA310+calc4!AA310+calc5!AA310+calc6!AA310)</f>
        <v>2681.0270700000001</v>
      </c>
      <c r="AB310" s="31">
        <f>IF(AB$8="","",calc1!AB310+calc2!AB310+calc3!AB310+calc4!AB310+calc5!AB310+calc6!AB310)</f>
        <v>0</v>
      </c>
      <c r="AC310" s="31" t="str">
        <f>IF(AC$8="","",calc1!AC310+calc2!AC310+calc3!AC310+calc4!AC310+calc5!AC310+calc6!AC310)</f>
        <v/>
      </c>
      <c r="AD310" s="31" t="str">
        <f>IF(AD$8="","",calc1!AD310+calc2!AD310+calc3!AD310+calc4!AD310+calc5!AD310+calc6!AD310)</f>
        <v/>
      </c>
      <c r="AE310" s="31" t="str">
        <f>IF(AE$8="","",calc1!AE310+calc2!AE310+calc3!AE310+calc4!AE310+calc5!AE310+calc6!AE310)</f>
        <v/>
      </c>
      <c r="AF310" s="31" t="str">
        <f>IF(AF$8="","",calc1!AF310+calc2!AF310+calc3!AF310+calc4!AF310+calc5!AF310+calc6!AF310)</f>
        <v/>
      </c>
      <c r="AG310" s="31" t="str">
        <f>IF(AG$8="","",calc1!AG310+calc2!AG310+calc3!AG310+calc4!AG310+calc5!AG310+calc6!AG310)</f>
        <v/>
      </c>
      <c r="AH310" s="31" t="str">
        <f>IF(AH$8="","",calc1!AH310+calc2!AH310+calc3!AH310+calc4!AH310+calc5!AH310+calc6!AH310)</f>
        <v/>
      </c>
      <c r="AI310" s="31" t="str">
        <f>IF(AI$8="","",calc1!AI310+calc2!AI310+calc3!AI310+calc4!AI310+calc5!AI310+calc6!AI310)</f>
        <v/>
      </c>
      <c r="AJ310" s="31" t="str">
        <f>IF(AJ$8="","",calc1!AJ310+calc2!AJ310+calc3!AJ310+calc4!AJ310+calc5!AJ310+calc6!AJ310)</f>
        <v/>
      </c>
      <c r="AK310" s="31" t="str">
        <f>IF(AK$8="","",calc1!AK310+calc2!AK310+calc3!AK310+calc4!AK310+calc5!AK310+calc6!AK310)</f>
        <v/>
      </c>
      <c r="AL310" s="31" t="str">
        <f>IF(AL$8="","",calc1!AL310+calc2!AL310+calc3!AL310+calc4!AL310+calc5!AL310+calc6!AL310)</f>
        <v/>
      </c>
      <c r="AM310" s="31" t="str">
        <f>IF(AM$8="","",calc1!AM310+calc2!AM310+calc3!AM310+calc4!AM310+calc5!AM310+calc6!AM310)</f>
        <v/>
      </c>
      <c r="AN310" s="31" t="str">
        <f>IF(AN$8="","",calc1!AN310+calc2!AN310+calc3!AN310+calc4!AN310+calc5!AN310+calc6!AN310)</f>
        <v/>
      </c>
      <c r="AO310" s="31" t="str">
        <f>IF(AO$8="","",calc1!AO310+calc2!AO310+calc3!AO310+calc4!AO310+calc5!AO310+calc6!AO310)</f>
        <v/>
      </c>
      <c r="AP310" s="31" t="str">
        <f>IF(AP$8="","",calc1!AP310+calc2!AP310+calc3!AP310+calc4!AP310+calc5!AP310+calc6!AP310)</f>
        <v/>
      </c>
      <c r="AQ310" s="31" t="str">
        <f>IF(AQ$8="","",calc1!AQ310+calc2!AQ310+calc3!AQ310+calc4!AQ310+calc5!AQ310+calc6!AQ310)</f>
        <v/>
      </c>
    </row>
    <row r="311" spans="2:43">
      <c r="B311" s="26">
        <f>'input rate-base'!B311</f>
        <v>3</v>
      </c>
      <c r="C311" s="26">
        <f>'input rate-base'!C311</f>
        <v>2037</v>
      </c>
      <c r="D311" s="31">
        <f>IF(D$8="","",calc1!D311+calc2!D311+calc3!D311+calc4!D311+calc5!D311+calc6!D311)</f>
        <v>24454052.54315</v>
      </c>
      <c r="E311" s="31">
        <f>IF(E$8="","",calc1!E311+calc2!E311+calc3!E311+calc4!E311+calc5!E311+calc6!E311)</f>
        <v>36305.113594499999</v>
      </c>
      <c r="F311" s="31">
        <f>IF(F$8="","",calc1!F311+calc2!F311+calc3!F311+calc4!F311+calc5!F311+calc6!F311)</f>
        <v>1112680.8968199999</v>
      </c>
      <c r="G311" s="31">
        <f>IF(G$8="","",calc1!G311+calc2!G311+calc3!G311+calc4!G311+calc5!G311+calc6!G311)</f>
        <v>1851994.7496</v>
      </c>
      <c r="H311" s="31">
        <f>IF(H$8="","",calc1!H311+calc2!H311+calc3!H311+calc4!H311+calc5!H311+calc6!H311)</f>
        <v>11091.32487</v>
      </c>
      <c r="I311" s="31">
        <f>IF(I$8="","",calc1!I311+calc2!I311+calc3!I311+calc4!I311+calc5!I311+calc6!I311)</f>
        <v>8974522.0150000006</v>
      </c>
      <c r="J311" s="31">
        <f>IF(J$8="","",calc1!J311+calc2!J311+calc3!J311+calc4!J311+calc5!J311+calc6!J311)</f>
        <v>41539.364099999999</v>
      </c>
      <c r="K311" s="31">
        <f>IF(K$8="","",calc1!K311+calc2!K311+calc3!K311+calc4!K311+calc5!K311+calc6!K311)</f>
        <v>45026.822250000005</v>
      </c>
      <c r="L311" s="31">
        <f>IF(L$8="","",calc1!L311+calc2!L311+calc3!L311+calc4!L311+calc5!L311+calc6!L311)</f>
        <v>255073.45989999999</v>
      </c>
      <c r="M311" s="31">
        <f>IF(M$8="","",calc1!M311+calc2!M311+calc3!M311+calc4!M311+calc5!M311+calc6!M311)</f>
        <v>2131899.16</v>
      </c>
      <c r="N311" s="31">
        <f>IF(N$8="","",calc1!N311+calc2!N311+calc3!N311+calc4!N311+calc5!N311+calc6!N311)</f>
        <v>269344.21666999999</v>
      </c>
      <c r="O311" s="31">
        <f>IF(O$8="","",calc1!O311+calc2!O311+calc3!O311+calc4!O311+calc5!O311+calc6!O311)</f>
        <v>328615.25749999995</v>
      </c>
      <c r="P311" s="31">
        <f>IF(P$8="","",calc1!P311+calc2!P311+calc3!P311+calc4!P311+calc5!P311+calc6!P311)</f>
        <v>0</v>
      </c>
      <c r="Q311" s="31">
        <f>IF(Q$8="","",calc1!Q311+calc2!Q311+calc3!Q311+calc4!Q311+calc5!Q311+calc6!Q311)</f>
        <v>158438.53760000001</v>
      </c>
      <c r="R311" s="31">
        <f>IF(R$8="","",calc1!R311+calc2!R311+calc3!R311+calc4!R311+calc5!R311+calc6!R311)</f>
        <v>1897.3416</v>
      </c>
      <c r="S311" s="31">
        <f>IF(S$8="","",calc1!S311+calc2!S311+calc3!S311+calc4!S311+calc5!S311+calc6!S311)</f>
        <v>198388.05249999999</v>
      </c>
      <c r="T311" s="31">
        <f>IF(T$8="","",calc1!T311+calc2!T311+calc3!T311+calc4!T311+calc5!T311+calc6!T311)</f>
        <v>2738.6055999999999</v>
      </c>
      <c r="U311" s="31">
        <f>IF(U$8="","",calc1!U311+calc2!U311+calc3!U311+calc4!U311+calc5!U311+calc6!U311)</f>
        <v>6091.1262500000003</v>
      </c>
      <c r="V311" s="31">
        <f>IF(V$8="","",calc1!V311+calc2!V311+calc3!V311+calc4!V311+calc5!V311+calc6!V311)</f>
        <v>1031.50414</v>
      </c>
      <c r="W311" s="31">
        <f>IF(W$8="","",calc1!W311+calc2!W311+calc3!W311+calc4!W311+calc5!W311+calc6!W311)</f>
        <v>61886.995000000003</v>
      </c>
      <c r="X311" s="31">
        <f>IF(X$8="","",calc1!X311+calc2!X311+calc3!X311+calc4!X311+calc5!X311+calc6!X311)</f>
        <v>61106.445100000004</v>
      </c>
      <c r="Y311" s="31">
        <f>IF(Y$8="","",calc1!Y311+calc2!Y311+calc3!Y311+calc4!Y311+calc5!Y311+calc6!Y311)</f>
        <v>49829.964999999997</v>
      </c>
      <c r="Z311" s="31">
        <f>IF(Z$8="","",calc1!Z311+calc2!Z311+calc3!Z311+calc4!Z311+calc5!Z311+calc6!Z311)</f>
        <v>9727.8990699999995</v>
      </c>
      <c r="AA311" s="31">
        <f>IF(AA$8="","",calc1!AA311+calc2!AA311+calc3!AA311+calc4!AA311+calc5!AA311+calc6!AA311)</f>
        <v>2814.04612</v>
      </c>
      <c r="AB311" s="31">
        <f>IF(AB$8="","",calc1!AB311+calc2!AB311+calc3!AB311+calc4!AB311+calc5!AB311+calc6!AB311)</f>
        <v>0</v>
      </c>
      <c r="AC311" s="31" t="str">
        <f>IF(AC$8="","",calc1!AC311+calc2!AC311+calc3!AC311+calc4!AC311+calc5!AC311+calc6!AC311)</f>
        <v/>
      </c>
      <c r="AD311" s="31" t="str">
        <f>IF(AD$8="","",calc1!AD311+calc2!AD311+calc3!AD311+calc4!AD311+calc5!AD311+calc6!AD311)</f>
        <v/>
      </c>
      <c r="AE311" s="31" t="str">
        <f>IF(AE$8="","",calc1!AE311+calc2!AE311+calc3!AE311+calc4!AE311+calc5!AE311+calc6!AE311)</f>
        <v/>
      </c>
      <c r="AF311" s="31" t="str">
        <f>IF(AF$8="","",calc1!AF311+calc2!AF311+calc3!AF311+calc4!AF311+calc5!AF311+calc6!AF311)</f>
        <v/>
      </c>
      <c r="AG311" s="31" t="str">
        <f>IF(AG$8="","",calc1!AG311+calc2!AG311+calc3!AG311+calc4!AG311+calc5!AG311+calc6!AG311)</f>
        <v/>
      </c>
      <c r="AH311" s="31" t="str">
        <f>IF(AH$8="","",calc1!AH311+calc2!AH311+calc3!AH311+calc4!AH311+calc5!AH311+calc6!AH311)</f>
        <v/>
      </c>
      <c r="AI311" s="31" t="str">
        <f>IF(AI$8="","",calc1!AI311+calc2!AI311+calc3!AI311+calc4!AI311+calc5!AI311+calc6!AI311)</f>
        <v/>
      </c>
      <c r="AJ311" s="31" t="str">
        <f>IF(AJ$8="","",calc1!AJ311+calc2!AJ311+calc3!AJ311+calc4!AJ311+calc5!AJ311+calc6!AJ311)</f>
        <v/>
      </c>
      <c r="AK311" s="31" t="str">
        <f>IF(AK$8="","",calc1!AK311+calc2!AK311+calc3!AK311+calc4!AK311+calc5!AK311+calc6!AK311)</f>
        <v/>
      </c>
      <c r="AL311" s="31" t="str">
        <f>IF(AL$8="","",calc1!AL311+calc2!AL311+calc3!AL311+calc4!AL311+calc5!AL311+calc6!AL311)</f>
        <v/>
      </c>
      <c r="AM311" s="31" t="str">
        <f>IF(AM$8="","",calc1!AM311+calc2!AM311+calc3!AM311+calc4!AM311+calc5!AM311+calc6!AM311)</f>
        <v/>
      </c>
      <c r="AN311" s="31" t="str">
        <f>IF(AN$8="","",calc1!AN311+calc2!AN311+calc3!AN311+calc4!AN311+calc5!AN311+calc6!AN311)</f>
        <v/>
      </c>
      <c r="AO311" s="31" t="str">
        <f>IF(AO$8="","",calc1!AO311+calc2!AO311+calc3!AO311+calc4!AO311+calc5!AO311+calc6!AO311)</f>
        <v/>
      </c>
      <c r="AP311" s="31" t="str">
        <f>IF(AP$8="","",calc1!AP311+calc2!AP311+calc3!AP311+calc4!AP311+calc5!AP311+calc6!AP311)</f>
        <v/>
      </c>
      <c r="AQ311" s="31" t="str">
        <f>IF(AQ$8="","",calc1!AQ311+calc2!AQ311+calc3!AQ311+calc4!AQ311+calc5!AQ311+calc6!AQ311)</f>
        <v/>
      </c>
    </row>
    <row r="312" spans="2:43">
      <c r="B312" s="26">
        <f>'input rate-base'!B312</f>
        <v>4</v>
      </c>
      <c r="C312" s="26">
        <f>'input rate-base'!C312</f>
        <v>2037</v>
      </c>
      <c r="D312" s="31">
        <f>IF(D$8="","",calc1!D312+calc2!D312+calc3!D312+calc4!D312+calc5!D312+calc6!D312)</f>
        <v>23289363.282889999</v>
      </c>
      <c r="E312" s="31">
        <f>IF(E$8="","",calc1!E312+calc2!E312+calc3!E312+calc4!E312+calc5!E312+calc6!E312)</f>
        <v>34257.6148005</v>
      </c>
      <c r="F312" s="31">
        <f>IF(F$8="","",calc1!F312+calc2!F312+calc3!F312+calc4!F312+calc5!F312+calc6!F312)</f>
        <v>1054677.30067</v>
      </c>
      <c r="G312" s="31">
        <f>IF(G$8="","",calc1!G312+calc2!G312+calc3!G312+calc4!G312+calc5!G312+calc6!G312)</f>
        <v>1847506.6394400001</v>
      </c>
      <c r="H312" s="31">
        <f>IF(H$8="","",calc1!H312+calc2!H312+calc3!H312+calc4!H312+calc5!H312+calc6!H312)</f>
        <v>11058.299262</v>
      </c>
      <c r="I312" s="31">
        <f>IF(I$8="","",calc1!I312+calc2!I312+calc3!I312+calc4!I312+calc5!I312+calc6!I312)</f>
        <v>8764758.2947500013</v>
      </c>
      <c r="J312" s="31">
        <f>IF(J$8="","",calc1!J312+calc2!J312+calc3!J312+calc4!J312+calc5!J312+calc6!J312)</f>
        <v>41950.233300000007</v>
      </c>
      <c r="K312" s="31">
        <f>IF(K$8="","",calc1!K312+calc2!K312+calc3!K312+calc4!K312+calc5!K312+calc6!K312)</f>
        <v>48043.391250000001</v>
      </c>
      <c r="L312" s="31">
        <f>IF(L$8="","",calc1!L312+calc2!L312+calc3!L312+calc4!L312+calc5!L312+calc6!L312)</f>
        <v>271231.48641999997</v>
      </c>
      <c r="M312" s="31">
        <f>IF(M$8="","",calc1!M312+calc2!M312+calc3!M312+calc4!M312+calc5!M312+calc6!M312)</f>
        <v>2233558.9974999996</v>
      </c>
      <c r="N312" s="31">
        <f>IF(N$8="","",calc1!N312+calc2!N312+calc3!N312+calc4!N312+calc5!N312+calc6!N312)</f>
        <v>252086.83734</v>
      </c>
      <c r="O312" s="31">
        <f>IF(O$8="","",calc1!O312+calc2!O312+calc3!O312+calc4!O312+calc5!O312+calc6!O312)</f>
        <v>343835.07750000001</v>
      </c>
      <c r="P312" s="31">
        <f>IF(P$8="","",calc1!P312+calc2!P312+calc3!P312+calc4!P312+calc5!P312+calc6!P312)</f>
        <v>0</v>
      </c>
      <c r="Q312" s="31">
        <f>IF(Q$8="","",calc1!Q312+calc2!Q312+calc3!Q312+calc4!Q312+calc5!Q312+calc6!Q312)</f>
        <v>167646.01052000001</v>
      </c>
      <c r="R312" s="31">
        <f>IF(R$8="","",calc1!R312+calc2!R312+calc3!R312+calc4!R312+calc5!R312+calc6!R312)</f>
        <v>1879.0754400000001</v>
      </c>
      <c r="S312" s="31">
        <f>IF(S$8="","",calc1!S312+calc2!S312+calc3!S312+calc4!S312+calc5!S312+calc6!S312)</f>
        <v>202939.5675</v>
      </c>
      <c r="T312" s="31">
        <f>IF(T$8="","",calc1!T312+calc2!T312+calc3!T312+calc4!T312+calc5!T312+calc6!T312)</f>
        <v>2861.6617000000001</v>
      </c>
      <c r="U312" s="31">
        <f>IF(U$8="","",calc1!U312+calc2!U312+calc3!U312+calc4!U312+calc5!U312+calc6!U312)</f>
        <v>6170.8095000000003</v>
      </c>
      <c r="V312" s="31">
        <f>IF(V$8="","",calc1!V312+calc2!V312+calc3!V312+calc4!V312+calc5!V312+calc6!V312)</f>
        <v>992.71395999999993</v>
      </c>
      <c r="W312" s="31">
        <f>IF(W$8="","",calc1!W312+calc2!W312+calc3!W312+calc4!W312+calc5!W312+calc6!W312)</f>
        <v>63006.532499999994</v>
      </c>
      <c r="X312" s="31">
        <f>IF(X$8="","",calc1!X312+calc2!X312+calc3!X312+calc4!X312+calc5!X312+calc6!X312)</f>
        <v>65069.257680000002</v>
      </c>
      <c r="Y312" s="31">
        <f>IF(Y$8="","",calc1!Y312+calc2!Y312+calc3!Y312+calc4!Y312+calc5!Y312+calc6!Y312)</f>
        <v>52597.02</v>
      </c>
      <c r="Z312" s="31">
        <f>IF(Z$8="","",calc1!Z312+calc2!Z312+calc3!Z312+calc4!Z312+calc5!Z312+calc6!Z312)</f>
        <v>10456.52716</v>
      </c>
      <c r="AA312" s="31">
        <f>IF(AA$8="","",calc1!AA312+calc2!AA312+calc3!AA312+calc4!AA312+calc5!AA312+calc6!AA312)</f>
        <v>2820.4881599999999</v>
      </c>
      <c r="AB312" s="31">
        <f>IF(AB$8="","",calc1!AB312+calc2!AB312+calc3!AB312+calc4!AB312+calc5!AB312+calc6!AB312)</f>
        <v>0</v>
      </c>
      <c r="AC312" s="31" t="str">
        <f>IF(AC$8="","",calc1!AC312+calc2!AC312+calc3!AC312+calc4!AC312+calc5!AC312+calc6!AC312)</f>
        <v/>
      </c>
      <c r="AD312" s="31" t="str">
        <f>IF(AD$8="","",calc1!AD312+calc2!AD312+calc3!AD312+calc4!AD312+calc5!AD312+calc6!AD312)</f>
        <v/>
      </c>
      <c r="AE312" s="31" t="str">
        <f>IF(AE$8="","",calc1!AE312+calc2!AE312+calc3!AE312+calc4!AE312+calc5!AE312+calc6!AE312)</f>
        <v/>
      </c>
      <c r="AF312" s="31" t="str">
        <f>IF(AF$8="","",calc1!AF312+calc2!AF312+calc3!AF312+calc4!AF312+calc5!AF312+calc6!AF312)</f>
        <v/>
      </c>
      <c r="AG312" s="31" t="str">
        <f>IF(AG$8="","",calc1!AG312+calc2!AG312+calc3!AG312+calc4!AG312+calc5!AG312+calc6!AG312)</f>
        <v/>
      </c>
      <c r="AH312" s="31" t="str">
        <f>IF(AH$8="","",calc1!AH312+calc2!AH312+calc3!AH312+calc4!AH312+calc5!AH312+calc6!AH312)</f>
        <v/>
      </c>
      <c r="AI312" s="31" t="str">
        <f>IF(AI$8="","",calc1!AI312+calc2!AI312+calc3!AI312+calc4!AI312+calc5!AI312+calc6!AI312)</f>
        <v/>
      </c>
      <c r="AJ312" s="31" t="str">
        <f>IF(AJ$8="","",calc1!AJ312+calc2!AJ312+calc3!AJ312+calc4!AJ312+calc5!AJ312+calc6!AJ312)</f>
        <v/>
      </c>
      <c r="AK312" s="31" t="str">
        <f>IF(AK$8="","",calc1!AK312+calc2!AK312+calc3!AK312+calc4!AK312+calc5!AK312+calc6!AK312)</f>
        <v/>
      </c>
      <c r="AL312" s="31" t="str">
        <f>IF(AL$8="","",calc1!AL312+calc2!AL312+calc3!AL312+calc4!AL312+calc5!AL312+calc6!AL312)</f>
        <v/>
      </c>
      <c r="AM312" s="31" t="str">
        <f>IF(AM$8="","",calc1!AM312+calc2!AM312+calc3!AM312+calc4!AM312+calc5!AM312+calc6!AM312)</f>
        <v/>
      </c>
      <c r="AN312" s="31" t="str">
        <f>IF(AN$8="","",calc1!AN312+calc2!AN312+calc3!AN312+calc4!AN312+calc5!AN312+calc6!AN312)</f>
        <v/>
      </c>
      <c r="AO312" s="31" t="str">
        <f>IF(AO$8="","",calc1!AO312+calc2!AO312+calc3!AO312+calc4!AO312+calc5!AO312+calc6!AO312)</f>
        <v/>
      </c>
      <c r="AP312" s="31" t="str">
        <f>IF(AP$8="","",calc1!AP312+calc2!AP312+calc3!AP312+calc4!AP312+calc5!AP312+calc6!AP312)</f>
        <v/>
      </c>
      <c r="AQ312" s="31" t="str">
        <f>IF(AQ$8="","",calc1!AQ312+calc2!AQ312+calc3!AQ312+calc4!AQ312+calc5!AQ312+calc6!AQ312)</f>
        <v/>
      </c>
    </row>
    <row r="313" spans="2:43">
      <c r="B313" s="26">
        <f>'input rate-base'!B313</f>
        <v>5</v>
      </c>
      <c r="C313" s="26">
        <f>'input rate-base'!C313</f>
        <v>2037</v>
      </c>
      <c r="D313" s="31">
        <f>IF(D$8="","",calc1!D313+calc2!D313+calc3!D313+calc4!D313+calc5!D313+calc6!D313)</f>
        <v>24338827.030420002</v>
      </c>
      <c r="E313" s="31">
        <f>IF(E$8="","",calc1!E313+calc2!E313+calc3!E313+calc4!E313+calc5!E313+calc6!E313)</f>
        <v>36427.964757000002</v>
      </c>
      <c r="F313" s="31">
        <f>IF(F$8="","",calc1!F313+calc2!F313+calc3!F313+calc4!F313+calc5!F313+calc6!F313)</f>
        <v>1135005.2436000002</v>
      </c>
      <c r="G313" s="31">
        <f>IF(G$8="","",calc1!G313+calc2!G313+calc3!G313+calc4!G313+calc5!G313+calc6!G313)</f>
        <v>1954435.4142</v>
      </c>
      <c r="H313" s="31">
        <f>IF(H$8="","",calc1!H313+calc2!H313+calc3!H313+calc4!H313+calc5!H313+calc6!H313)</f>
        <v>11779.119054000001</v>
      </c>
      <c r="I313" s="31">
        <f>IF(I$8="","",calc1!I313+calc2!I313+calc3!I313+calc4!I313+calc5!I313+calc6!I313)</f>
        <v>9359775.9227499999</v>
      </c>
      <c r="J313" s="31">
        <f>IF(J$8="","",calc1!J313+calc2!J313+calc3!J313+calc4!J313+calc5!J313+calc6!J313)</f>
        <v>45808.6561</v>
      </c>
      <c r="K313" s="31">
        <f>IF(K$8="","",calc1!K313+calc2!K313+calc3!K313+calc4!K313+calc5!K313+calc6!K313)</f>
        <v>52257.843500000003</v>
      </c>
      <c r="L313" s="31">
        <f>IF(L$8="","",calc1!L313+calc2!L313+calc3!L313+calc4!L313+calc5!L313+calc6!L313)</f>
        <v>285254.29836000002</v>
      </c>
      <c r="M313" s="31">
        <f>IF(M$8="","",calc1!M313+calc2!M313+calc3!M313+calc4!M313+calc5!M313+calc6!M313)</f>
        <v>2338838.2349999999</v>
      </c>
      <c r="N313" s="31">
        <f>IF(N$8="","",calc1!N313+calc2!N313+calc3!N313+calc4!N313+calc5!N313+calc6!N313)</f>
        <v>239869.57974000002</v>
      </c>
      <c r="O313" s="31">
        <f>IF(O$8="","",calc1!O313+calc2!O313+calc3!O313+calc4!O313+calc5!O313+calc6!O313)</f>
        <v>341501.5625</v>
      </c>
      <c r="P313" s="31">
        <f>IF(P$8="","",calc1!P313+calc2!P313+calc3!P313+calc4!P313+calc5!P313+calc6!P313)</f>
        <v>0</v>
      </c>
      <c r="Q313" s="31">
        <f>IF(Q$8="","",calc1!Q313+calc2!Q313+calc3!Q313+calc4!Q313+calc5!Q313+calc6!Q313)</f>
        <v>160727.69925999999</v>
      </c>
      <c r="R313" s="31">
        <f>IF(R$8="","",calc1!R313+calc2!R313+calc3!R313+calc4!R313+calc5!R313+calc6!R313)</f>
        <v>1562.5922399999999</v>
      </c>
      <c r="S313" s="31">
        <f>IF(S$8="","",calc1!S313+calc2!S313+calc3!S313+calc4!S313+calc5!S313+calc6!S313)</f>
        <v>212031.39025</v>
      </c>
      <c r="T313" s="31">
        <f>IF(T$8="","",calc1!T313+calc2!T313+calc3!T313+calc4!T313+calc5!T313+calc6!T313)</f>
        <v>2753.4061000000002</v>
      </c>
      <c r="U313" s="31">
        <f>IF(U$8="","",calc1!U313+calc2!U313+calc3!U313+calc4!U313+calc5!U313+calc6!U313)</f>
        <v>6646.0372500000003</v>
      </c>
      <c r="V313" s="31">
        <f>IF(V$8="","",calc1!V313+calc2!V313+calc3!V313+calc4!V313+calc5!V313+calc6!V313)</f>
        <v>1356.3229200000001</v>
      </c>
      <c r="W313" s="31">
        <f>IF(W$8="","",calc1!W313+calc2!W313+calc3!W313+calc4!W313+calc5!W313+calc6!W313)</f>
        <v>65476.232499999998</v>
      </c>
      <c r="X313" s="31">
        <f>IF(X$8="","",calc1!X313+calc2!X313+calc3!X313+calc4!X313+calc5!X313+calc6!X313)</f>
        <v>68531.641669999997</v>
      </c>
      <c r="Y313" s="31">
        <f>IF(Y$8="","",calc1!Y313+calc2!Y313+calc3!Y313+calc4!Y313+calc5!Y313+calc6!Y313)</f>
        <v>53913.427499999998</v>
      </c>
      <c r="Z313" s="31">
        <f>IF(Z$8="","",calc1!Z313+calc2!Z313+calc3!Z313+calc4!Z313+calc5!Z313+calc6!Z313)</f>
        <v>10378.96199</v>
      </c>
      <c r="AA313" s="31">
        <f>IF(AA$8="","",calc1!AA313+calc2!AA313+calc3!AA313+calc4!AA313+calc5!AA313+calc6!AA313)</f>
        <v>2688.3633</v>
      </c>
      <c r="AB313" s="31">
        <f>IF(AB$8="","",calc1!AB313+calc2!AB313+calc3!AB313+calc4!AB313+calc5!AB313+calc6!AB313)</f>
        <v>0</v>
      </c>
      <c r="AC313" s="31" t="str">
        <f>IF(AC$8="","",calc1!AC313+calc2!AC313+calc3!AC313+calc4!AC313+calc5!AC313+calc6!AC313)</f>
        <v/>
      </c>
      <c r="AD313" s="31" t="str">
        <f>IF(AD$8="","",calc1!AD313+calc2!AD313+calc3!AD313+calc4!AD313+calc5!AD313+calc6!AD313)</f>
        <v/>
      </c>
      <c r="AE313" s="31" t="str">
        <f>IF(AE$8="","",calc1!AE313+calc2!AE313+calc3!AE313+calc4!AE313+calc5!AE313+calc6!AE313)</f>
        <v/>
      </c>
      <c r="AF313" s="31" t="str">
        <f>IF(AF$8="","",calc1!AF313+calc2!AF313+calc3!AF313+calc4!AF313+calc5!AF313+calc6!AF313)</f>
        <v/>
      </c>
      <c r="AG313" s="31" t="str">
        <f>IF(AG$8="","",calc1!AG313+calc2!AG313+calc3!AG313+calc4!AG313+calc5!AG313+calc6!AG313)</f>
        <v/>
      </c>
      <c r="AH313" s="31" t="str">
        <f>IF(AH$8="","",calc1!AH313+calc2!AH313+calc3!AH313+calc4!AH313+calc5!AH313+calc6!AH313)</f>
        <v/>
      </c>
      <c r="AI313" s="31" t="str">
        <f>IF(AI$8="","",calc1!AI313+calc2!AI313+calc3!AI313+calc4!AI313+calc5!AI313+calc6!AI313)</f>
        <v/>
      </c>
      <c r="AJ313" s="31" t="str">
        <f>IF(AJ$8="","",calc1!AJ313+calc2!AJ313+calc3!AJ313+calc4!AJ313+calc5!AJ313+calc6!AJ313)</f>
        <v/>
      </c>
      <c r="AK313" s="31" t="str">
        <f>IF(AK$8="","",calc1!AK313+calc2!AK313+calc3!AK313+calc4!AK313+calc5!AK313+calc6!AK313)</f>
        <v/>
      </c>
      <c r="AL313" s="31" t="str">
        <f>IF(AL$8="","",calc1!AL313+calc2!AL313+calc3!AL313+calc4!AL313+calc5!AL313+calc6!AL313)</f>
        <v/>
      </c>
      <c r="AM313" s="31" t="str">
        <f>IF(AM$8="","",calc1!AM313+calc2!AM313+calc3!AM313+calc4!AM313+calc5!AM313+calc6!AM313)</f>
        <v/>
      </c>
      <c r="AN313" s="31" t="str">
        <f>IF(AN$8="","",calc1!AN313+calc2!AN313+calc3!AN313+calc4!AN313+calc5!AN313+calc6!AN313)</f>
        <v/>
      </c>
      <c r="AO313" s="31" t="str">
        <f>IF(AO$8="","",calc1!AO313+calc2!AO313+calc3!AO313+calc4!AO313+calc5!AO313+calc6!AO313)</f>
        <v/>
      </c>
      <c r="AP313" s="31" t="str">
        <f>IF(AP$8="","",calc1!AP313+calc2!AP313+calc3!AP313+calc4!AP313+calc5!AP313+calc6!AP313)</f>
        <v/>
      </c>
      <c r="AQ313" s="31" t="str">
        <f>IF(AQ$8="","",calc1!AQ313+calc2!AQ313+calc3!AQ313+calc4!AQ313+calc5!AQ313+calc6!AQ313)</f>
        <v/>
      </c>
    </row>
    <row r="314" spans="2:43">
      <c r="B314" s="26">
        <f>'input rate-base'!B314</f>
        <v>6</v>
      </c>
      <c r="C314" s="26">
        <f>'input rate-base'!C314</f>
        <v>2037</v>
      </c>
      <c r="D314" s="31">
        <f>IF(D$8="","",calc1!D314+calc2!D314+calc3!D314+calc4!D314+calc5!D314+calc6!D314)</f>
        <v>31695856.9318</v>
      </c>
      <c r="E314" s="31">
        <f>IF(E$8="","",calc1!E314+calc2!E314+calc3!E314+calc4!E314+calc5!E314+calc6!E314)</f>
        <v>47727.348529499999</v>
      </c>
      <c r="F314" s="31">
        <f>IF(F$8="","",calc1!F314+calc2!F314+calc3!F314+calc4!F314+calc5!F314+calc6!F314)</f>
        <v>1520277.20951</v>
      </c>
      <c r="G314" s="31">
        <f>IF(G$8="","",calc1!G314+calc2!G314+calc3!G314+calc4!G314+calc5!G314+calc6!G314)</f>
        <v>2325779.7536399998</v>
      </c>
      <c r="H314" s="31">
        <f>IF(H$8="","",calc1!H314+calc2!H314+calc3!H314+calc4!H314+calc5!H314+calc6!H314)</f>
        <v>14287.270392</v>
      </c>
      <c r="I314" s="31">
        <f>IF(I$8="","",calc1!I314+calc2!I314+calc3!I314+calc4!I314+calc5!I314+calc6!I314)</f>
        <v>10406978.399250001</v>
      </c>
      <c r="J314" s="31">
        <f>IF(J$8="","",calc1!J314+calc2!J314+calc3!J314+calc4!J314+calc5!J314+calc6!J314)</f>
        <v>53541.419200000004</v>
      </c>
      <c r="K314" s="31">
        <f>IF(K$8="","",calc1!K314+calc2!K314+calc3!K314+calc4!K314+calc5!K314+calc6!K314)</f>
        <v>62674.788500000002</v>
      </c>
      <c r="L314" s="31">
        <f>IF(L$8="","",calc1!L314+calc2!L314+calc3!L314+calc4!L314+calc5!L314+calc6!L314)</f>
        <v>396870.71375342651</v>
      </c>
      <c r="M314" s="31">
        <f>IF(M$8="","",calc1!M314+calc2!M314+calc3!M314+calc4!M314+calc5!M314+calc6!M314)</f>
        <v>2577928.8174999999</v>
      </c>
      <c r="N314" s="31">
        <f>IF(N$8="","",calc1!N314+calc2!N314+calc3!N314+calc4!N314+calc5!N314+calc6!N314)</f>
        <v>248305.69519999999</v>
      </c>
      <c r="O314" s="31">
        <f>IF(O$8="","",calc1!O314+calc2!O314+calc3!O314+calc4!O314+calc5!O314+calc6!O314)</f>
        <v>371720.64</v>
      </c>
      <c r="P314" s="31">
        <f>IF(P$8="","",calc1!P314+calc2!P314+calc3!P314+calc4!P314+calc5!P314+calc6!P314)</f>
        <v>0</v>
      </c>
      <c r="Q314" s="31">
        <f>IF(Q$8="","",calc1!Q314+calc2!Q314+calc3!Q314+calc4!Q314+calc5!Q314+calc6!Q314)</f>
        <v>302285.22281000001</v>
      </c>
      <c r="R314" s="31">
        <f>IF(R$8="","",calc1!R314+calc2!R314+calc3!R314+calc4!R314+calc5!R314+calc6!R314)</f>
        <v>1738.0255200000001</v>
      </c>
      <c r="S314" s="31">
        <f>IF(S$8="","",calc1!S314+calc2!S314+calc3!S314+calc4!S314+calc5!S314+calc6!S314)</f>
        <v>226002.37524999998</v>
      </c>
      <c r="T314" s="31">
        <f>IF(T$8="","",calc1!T314+calc2!T314+calc3!T314+calc4!T314+calc5!T314+calc6!T314)</f>
        <v>3100.3609000000001</v>
      </c>
      <c r="U314" s="31">
        <f>IF(U$8="","",calc1!U314+calc2!U314+calc3!U314+calc4!U314+calc5!U314+calc6!U314)</f>
        <v>6741.5542500000001</v>
      </c>
      <c r="V314" s="31">
        <f>IF(V$8="","",calc1!V314+calc2!V314+calc3!V314+calc4!V314+calc5!V314+calc6!V314)</f>
        <v>1559.7570818711838</v>
      </c>
      <c r="W314" s="31">
        <f>IF(W$8="","",calc1!W314+calc2!W314+calc3!W314+calc4!W314+calc5!W314+calc6!W314)</f>
        <v>69484.834999999992</v>
      </c>
      <c r="X314" s="31">
        <f>IF(X$8="","",calc1!X314+calc2!X314+calc3!X314+calc4!X314+calc5!X314+calc6!X314)</f>
        <v>75139.306370000006</v>
      </c>
      <c r="Y314" s="31">
        <f>IF(Y$8="","",calc1!Y314+calc2!Y314+calc3!Y314+calc4!Y314+calc5!Y314+calc6!Y314)</f>
        <v>55714.959999999992</v>
      </c>
      <c r="Z314" s="31">
        <f>IF(Z$8="","",calc1!Z314+calc2!Z314+calc3!Z314+calc4!Z314+calc5!Z314+calc6!Z314)</f>
        <v>10841.286830000001</v>
      </c>
      <c r="AA314" s="31">
        <f>IF(AA$8="","",calc1!AA314+calc2!AA314+calc3!AA314+calc4!AA314+calc5!AA314+calc6!AA314)</f>
        <v>4589.6267600000001</v>
      </c>
      <c r="AB314" s="31">
        <f>IF(AB$8="","",calc1!AB314+calc2!AB314+calc3!AB314+calc4!AB314+calc5!AB314+calc6!AB314)</f>
        <v>0</v>
      </c>
      <c r="AC314" s="31" t="str">
        <f>IF(AC$8="","",calc1!AC314+calc2!AC314+calc3!AC314+calc4!AC314+calc5!AC314+calc6!AC314)</f>
        <v/>
      </c>
      <c r="AD314" s="31" t="str">
        <f>IF(AD$8="","",calc1!AD314+calc2!AD314+calc3!AD314+calc4!AD314+calc5!AD314+calc6!AD314)</f>
        <v/>
      </c>
      <c r="AE314" s="31" t="str">
        <f>IF(AE$8="","",calc1!AE314+calc2!AE314+calc3!AE314+calc4!AE314+calc5!AE314+calc6!AE314)</f>
        <v/>
      </c>
      <c r="AF314" s="31" t="str">
        <f>IF(AF$8="","",calc1!AF314+calc2!AF314+calc3!AF314+calc4!AF314+calc5!AF314+calc6!AF314)</f>
        <v/>
      </c>
      <c r="AG314" s="31" t="str">
        <f>IF(AG$8="","",calc1!AG314+calc2!AG314+calc3!AG314+calc4!AG314+calc5!AG314+calc6!AG314)</f>
        <v/>
      </c>
      <c r="AH314" s="31" t="str">
        <f>IF(AH$8="","",calc1!AH314+calc2!AH314+calc3!AH314+calc4!AH314+calc5!AH314+calc6!AH314)</f>
        <v/>
      </c>
      <c r="AI314" s="31" t="str">
        <f>IF(AI$8="","",calc1!AI314+calc2!AI314+calc3!AI314+calc4!AI314+calc5!AI314+calc6!AI314)</f>
        <v/>
      </c>
      <c r="AJ314" s="31" t="str">
        <f>IF(AJ$8="","",calc1!AJ314+calc2!AJ314+calc3!AJ314+calc4!AJ314+calc5!AJ314+calc6!AJ314)</f>
        <v/>
      </c>
      <c r="AK314" s="31" t="str">
        <f>IF(AK$8="","",calc1!AK314+calc2!AK314+calc3!AK314+calc4!AK314+calc5!AK314+calc6!AK314)</f>
        <v/>
      </c>
      <c r="AL314" s="31" t="str">
        <f>IF(AL$8="","",calc1!AL314+calc2!AL314+calc3!AL314+calc4!AL314+calc5!AL314+calc6!AL314)</f>
        <v/>
      </c>
      <c r="AM314" s="31" t="str">
        <f>IF(AM$8="","",calc1!AM314+calc2!AM314+calc3!AM314+calc4!AM314+calc5!AM314+calc6!AM314)</f>
        <v/>
      </c>
      <c r="AN314" s="31" t="str">
        <f>IF(AN$8="","",calc1!AN314+calc2!AN314+calc3!AN314+calc4!AN314+calc5!AN314+calc6!AN314)</f>
        <v/>
      </c>
      <c r="AO314" s="31" t="str">
        <f>IF(AO$8="","",calc1!AO314+calc2!AO314+calc3!AO314+calc4!AO314+calc5!AO314+calc6!AO314)</f>
        <v/>
      </c>
      <c r="AP314" s="31" t="str">
        <f>IF(AP$8="","",calc1!AP314+calc2!AP314+calc3!AP314+calc4!AP314+calc5!AP314+calc6!AP314)</f>
        <v/>
      </c>
      <c r="AQ314" s="31" t="str">
        <f>IF(AQ$8="","",calc1!AQ314+calc2!AQ314+calc3!AQ314+calc4!AQ314+calc5!AQ314+calc6!AQ314)</f>
        <v/>
      </c>
    </row>
    <row r="315" spans="2:43">
      <c r="B315" s="26">
        <f>'input rate-base'!B315</f>
        <v>7</v>
      </c>
      <c r="C315" s="26">
        <f>'input rate-base'!C315</f>
        <v>2037</v>
      </c>
      <c r="D315" s="31">
        <f>IF(D$8="","",calc1!D315+calc2!D315+calc3!D315+calc4!D315+calc5!D315+calc6!D315)</f>
        <v>35964063.192379996</v>
      </c>
      <c r="E315" s="31">
        <f>IF(E$8="","",calc1!E315+calc2!E315+calc3!E315+calc4!E315+calc5!E315+calc6!E315)</f>
        <v>53863.120285500001</v>
      </c>
      <c r="F315" s="31">
        <f>IF(F$8="","",calc1!F315+calc2!F315+calc3!F315+calc4!F315+calc5!F315+calc6!F315)</f>
        <v>1738480.80742</v>
      </c>
      <c r="G315" s="31">
        <f>IF(G$8="","",calc1!G315+calc2!G315+calc3!G315+calc4!G315+calc5!G315+calc6!G315)</f>
        <v>2513231.7690000003</v>
      </c>
      <c r="H315" s="31">
        <f>IF(H$8="","",calc1!H315+calc2!H315+calc3!H315+calc4!H315+calc5!H315+calc6!H315)</f>
        <v>15551.628102000001</v>
      </c>
      <c r="I315" s="31">
        <f>IF(I$8="","",calc1!I315+calc2!I315+calc3!I315+calc4!I315+calc5!I315+calc6!I315)</f>
        <v>10890074.572250001</v>
      </c>
      <c r="J315" s="31">
        <f>IF(J$8="","",calc1!J315+calc2!J315+calc3!J315+calc4!J315+calc5!J315+calc6!J315)</f>
        <v>56360.291899999997</v>
      </c>
      <c r="K315" s="31">
        <f>IF(K$8="","",calc1!K315+calc2!K315+calc3!K315+calc4!K315+calc5!K315+calc6!K315)</f>
        <v>65254.461500000005</v>
      </c>
      <c r="L315" s="31">
        <f>IF(L$8="","",calc1!L315+calc2!L315+calc3!L315+calc4!L315+calc5!L315+calc6!L315)</f>
        <v>493554.34740096307</v>
      </c>
      <c r="M315" s="31">
        <f>IF(M$8="","",calc1!M315+calc2!M315+calc3!M315+calc4!M315+calc5!M315+calc6!M315)</f>
        <v>2576681.96</v>
      </c>
      <c r="N315" s="31">
        <f>IF(N$8="","",calc1!N315+calc2!N315+calc3!N315+calc4!N315+calc5!N315+calc6!N315)</f>
        <v>252051.62643</v>
      </c>
      <c r="O315" s="31">
        <f>IF(O$8="","",calc1!O315+calc2!O315+calc3!O315+calc4!O315+calc5!O315+calc6!O315)</f>
        <v>381295.79499999993</v>
      </c>
      <c r="P315" s="31">
        <f>IF(P$8="","",calc1!P315+calc2!P315+calc3!P315+calc4!P315+calc5!P315+calc6!P315)</f>
        <v>0</v>
      </c>
      <c r="Q315" s="31">
        <f>IF(Q$8="","",calc1!Q315+calc2!Q315+calc3!Q315+calc4!Q315+calc5!Q315+calc6!Q315)</f>
        <v>334258.77048000001</v>
      </c>
      <c r="R315" s="31">
        <f>IF(R$8="","",calc1!R315+calc2!R315+calc3!R315+calc4!R315+calc5!R315+calc6!R315)</f>
        <v>1842.10356</v>
      </c>
      <c r="S315" s="31">
        <f>IF(S$8="","",calc1!S315+calc2!S315+calc3!S315+calc4!S315+calc5!S315+calc6!S315)</f>
        <v>233892.58124999999</v>
      </c>
      <c r="T315" s="31">
        <f>IF(T$8="","",calc1!T315+calc2!T315+calc3!T315+calc4!T315+calc5!T315+calc6!T315)</f>
        <v>3086.0914000000002</v>
      </c>
      <c r="U315" s="31">
        <f>IF(U$8="","",calc1!U315+calc2!U315+calc3!U315+calc4!U315+calc5!U315+calc6!U315)</f>
        <v>6972.9454999999998</v>
      </c>
      <c r="V315" s="31">
        <f>IF(V$8="","",calc1!V315+calc2!V315+calc3!V315+calc4!V315+calc5!V315+calc6!V315)</f>
        <v>2097.5984518595142</v>
      </c>
      <c r="W315" s="31">
        <f>IF(W$8="","",calc1!W315+calc2!W315+calc3!W315+calc4!W315+calc5!W315+calc6!W315)</f>
        <v>70788.722500000003</v>
      </c>
      <c r="X315" s="31">
        <f>IF(X$8="","",calc1!X315+calc2!X315+calc3!X315+calc4!X315+calc5!X315+calc6!X315)</f>
        <v>69427.404859999995</v>
      </c>
      <c r="Y315" s="31">
        <f>IF(Y$8="","",calc1!Y315+calc2!Y315+calc3!Y315+calc4!Y315+calc5!Y315+calc6!Y315)</f>
        <v>54438.707499999997</v>
      </c>
      <c r="Z315" s="31">
        <f>IF(Z$8="","",calc1!Z315+calc2!Z315+calc3!Z315+calc4!Z315+calc5!Z315+calc6!Z315)</f>
        <v>11229.87477</v>
      </c>
      <c r="AA315" s="31">
        <f>IF(AA$8="","",calc1!AA315+calc2!AA315+calc3!AA315+calc4!AA315+calc5!AA315+calc6!AA315)</f>
        <v>4880.5682299999999</v>
      </c>
      <c r="AB315" s="31">
        <f>IF(AB$8="","",calc1!AB315+calc2!AB315+calc3!AB315+calc4!AB315+calc5!AB315+calc6!AB315)</f>
        <v>0</v>
      </c>
      <c r="AC315" s="31" t="str">
        <f>IF(AC$8="","",calc1!AC315+calc2!AC315+calc3!AC315+calc4!AC315+calc5!AC315+calc6!AC315)</f>
        <v/>
      </c>
      <c r="AD315" s="31" t="str">
        <f>IF(AD$8="","",calc1!AD315+calc2!AD315+calc3!AD315+calc4!AD315+calc5!AD315+calc6!AD315)</f>
        <v/>
      </c>
      <c r="AE315" s="31" t="str">
        <f>IF(AE$8="","",calc1!AE315+calc2!AE315+calc3!AE315+calc4!AE315+calc5!AE315+calc6!AE315)</f>
        <v/>
      </c>
      <c r="AF315" s="31" t="str">
        <f>IF(AF$8="","",calc1!AF315+calc2!AF315+calc3!AF315+calc4!AF315+calc5!AF315+calc6!AF315)</f>
        <v/>
      </c>
      <c r="AG315" s="31" t="str">
        <f>IF(AG$8="","",calc1!AG315+calc2!AG315+calc3!AG315+calc4!AG315+calc5!AG315+calc6!AG315)</f>
        <v/>
      </c>
      <c r="AH315" s="31" t="str">
        <f>IF(AH$8="","",calc1!AH315+calc2!AH315+calc3!AH315+calc4!AH315+calc5!AH315+calc6!AH315)</f>
        <v/>
      </c>
      <c r="AI315" s="31" t="str">
        <f>IF(AI$8="","",calc1!AI315+calc2!AI315+calc3!AI315+calc4!AI315+calc5!AI315+calc6!AI315)</f>
        <v/>
      </c>
      <c r="AJ315" s="31" t="str">
        <f>IF(AJ$8="","",calc1!AJ315+calc2!AJ315+calc3!AJ315+calc4!AJ315+calc5!AJ315+calc6!AJ315)</f>
        <v/>
      </c>
      <c r="AK315" s="31" t="str">
        <f>IF(AK$8="","",calc1!AK315+calc2!AK315+calc3!AK315+calc4!AK315+calc5!AK315+calc6!AK315)</f>
        <v/>
      </c>
      <c r="AL315" s="31" t="str">
        <f>IF(AL$8="","",calc1!AL315+calc2!AL315+calc3!AL315+calc4!AL315+calc5!AL315+calc6!AL315)</f>
        <v/>
      </c>
      <c r="AM315" s="31" t="str">
        <f>IF(AM$8="","",calc1!AM315+calc2!AM315+calc3!AM315+calc4!AM315+calc5!AM315+calc6!AM315)</f>
        <v/>
      </c>
      <c r="AN315" s="31" t="str">
        <f>IF(AN$8="","",calc1!AN315+calc2!AN315+calc3!AN315+calc4!AN315+calc5!AN315+calc6!AN315)</f>
        <v/>
      </c>
      <c r="AO315" s="31" t="str">
        <f>IF(AO$8="","",calc1!AO315+calc2!AO315+calc3!AO315+calc4!AO315+calc5!AO315+calc6!AO315)</f>
        <v/>
      </c>
      <c r="AP315" s="31" t="str">
        <f>IF(AP$8="","",calc1!AP315+calc2!AP315+calc3!AP315+calc4!AP315+calc5!AP315+calc6!AP315)</f>
        <v/>
      </c>
      <c r="AQ315" s="31" t="str">
        <f>IF(AQ$8="","",calc1!AQ315+calc2!AQ315+calc3!AQ315+calc4!AQ315+calc5!AQ315+calc6!AQ315)</f>
        <v/>
      </c>
    </row>
    <row r="316" spans="2:43">
      <c r="B316" s="26">
        <f>'input rate-base'!B316</f>
        <v>8</v>
      </c>
      <c r="C316" s="26">
        <f>'input rate-base'!C316</f>
        <v>2037</v>
      </c>
      <c r="D316" s="31">
        <f>IF(D$8="","",calc1!D316+calc2!D316+calc3!D316+calc4!D316+calc5!D316+calc6!D316)</f>
        <v>36227468.949829996</v>
      </c>
      <c r="E316" s="31">
        <f>IF(E$8="","",calc1!E316+calc2!E316+calc3!E316+calc4!E316+calc5!E316+calc6!E316)</f>
        <v>53703.615676499998</v>
      </c>
      <c r="F316" s="31">
        <f>IF(F$8="","",calc1!F316+calc2!F316+calc3!F316+calc4!F316+calc5!F316+calc6!F316)</f>
        <v>1747401.8597500001</v>
      </c>
      <c r="G316" s="31">
        <f>IF(G$8="","",calc1!G316+calc2!G316+calc3!G316+calc4!G316+calc5!G316+calc6!G316)</f>
        <v>2522840.6361600002</v>
      </c>
      <c r="H316" s="31">
        <f>IF(H$8="","",calc1!H316+calc2!H316+calc3!H316+calc4!H316+calc5!H316+calc6!H316)</f>
        <v>15614.038296000001</v>
      </c>
      <c r="I316" s="31">
        <f>IF(I$8="","",calc1!I316+calc2!I316+calc3!I316+calc4!I316+calc5!I316+calc6!I316)</f>
        <v>10877792.583999999</v>
      </c>
      <c r="J316" s="31">
        <f>IF(J$8="","",calc1!J316+calc2!J316+calc3!J316+calc4!J316+calc5!J316+calc6!J316)</f>
        <v>52267.977800000008</v>
      </c>
      <c r="K316" s="31">
        <f>IF(K$8="","",calc1!K316+calc2!K316+calc3!K316+calc4!K316+calc5!K316+calc6!K316)</f>
        <v>66199.339000000007</v>
      </c>
      <c r="L316" s="31">
        <f>IF(L$8="","",calc1!L316+calc2!L316+calc3!L316+calc4!L316+calc5!L316+calc6!L316)</f>
        <v>507048.58521299594</v>
      </c>
      <c r="M316" s="31">
        <f>IF(M$8="","",calc1!M316+calc2!M316+calc3!M316+calc4!M316+calc5!M316+calc6!M316)</f>
        <v>2656900.5324999997</v>
      </c>
      <c r="N316" s="31">
        <f>IF(N$8="","",calc1!N316+calc2!N316+calc3!N316+calc4!N316+calc5!N316+calc6!N316)</f>
        <v>261268.70860000001</v>
      </c>
      <c r="O316" s="31">
        <f>IF(O$8="","",calc1!O316+calc2!O316+calc3!O316+calc4!O316+calc5!O316+calc6!O316)</f>
        <v>385762.71499999997</v>
      </c>
      <c r="P316" s="31">
        <f>IF(P$8="","",calc1!P316+calc2!P316+calc3!P316+calc4!P316+calc5!P316+calc6!P316)</f>
        <v>0</v>
      </c>
      <c r="Q316" s="31">
        <f>IF(Q$8="","",calc1!Q316+calc2!Q316+calc3!Q316+calc4!Q316+calc5!Q316+calc6!Q316)</f>
        <v>337733.054</v>
      </c>
      <c r="R316" s="31">
        <f>IF(R$8="","",calc1!R316+calc2!R316+calc3!R316+calc4!R316+calc5!R316+calc6!R316)</f>
        <v>1930.6016400000001</v>
      </c>
      <c r="S316" s="31">
        <f>IF(S$8="","",calc1!S316+calc2!S316+calc3!S316+calc4!S316+calc5!S316+calc6!S316)</f>
        <v>233602.60125000001</v>
      </c>
      <c r="T316" s="31">
        <f>IF(T$8="","",calc1!T316+calc2!T316+calc3!T316+calc4!T316+calc5!T316+calc6!T316)</f>
        <v>3069.8184000000001</v>
      </c>
      <c r="U316" s="31">
        <f>IF(U$8="","",calc1!U316+calc2!U316+calc3!U316+calc4!U316+calc5!U316+calc6!U316)</f>
        <v>6938.2732500000002</v>
      </c>
      <c r="V316" s="31">
        <f>IF(V$8="","",calc1!V316+calc2!V316+calc3!V316+calc4!V316+calc5!V316+calc6!V316)</f>
        <v>2369.5163139345809</v>
      </c>
      <c r="W316" s="31">
        <f>IF(W$8="","",calc1!W316+calc2!W316+calc3!W316+calc4!W316+calc5!W316+calc6!W316)</f>
        <v>72348.172500000001</v>
      </c>
      <c r="X316" s="31">
        <f>IF(X$8="","",calc1!X316+calc2!X316+calc3!X316+calc4!X316+calc5!X316+calc6!X316)</f>
        <v>69449.487110000002</v>
      </c>
      <c r="Y316" s="31">
        <f>IF(Y$8="","",calc1!Y316+calc2!Y316+calc3!Y316+calc4!Y316+calc5!Y316+calc6!Y316)</f>
        <v>57022.684999999998</v>
      </c>
      <c r="Z316" s="31">
        <f>IF(Z$8="","",calc1!Z316+calc2!Z316+calc3!Z316+calc4!Z316+calc5!Z316+calc6!Z316)</f>
        <v>11321.867979999999</v>
      </c>
      <c r="AA316" s="31">
        <f>IF(AA$8="","",calc1!AA316+calc2!AA316+calc3!AA316+calc4!AA316+calc5!AA316+calc6!AA316)</f>
        <v>5035.6764999999996</v>
      </c>
      <c r="AB316" s="31">
        <f>IF(AB$8="","",calc1!AB316+calc2!AB316+calc3!AB316+calc4!AB316+calc5!AB316+calc6!AB316)</f>
        <v>0</v>
      </c>
      <c r="AC316" s="31" t="str">
        <f>IF(AC$8="","",calc1!AC316+calc2!AC316+calc3!AC316+calc4!AC316+calc5!AC316+calc6!AC316)</f>
        <v/>
      </c>
      <c r="AD316" s="31" t="str">
        <f>IF(AD$8="","",calc1!AD316+calc2!AD316+calc3!AD316+calc4!AD316+calc5!AD316+calc6!AD316)</f>
        <v/>
      </c>
      <c r="AE316" s="31" t="str">
        <f>IF(AE$8="","",calc1!AE316+calc2!AE316+calc3!AE316+calc4!AE316+calc5!AE316+calc6!AE316)</f>
        <v/>
      </c>
      <c r="AF316" s="31" t="str">
        <f>IF(AF$8="","",calc1!AF316+calc2!AF316+calc3!AF316+calc4!AF316+calc5!AF316+calc6!AF316)</f>
        <v/>
      </c>
      <c r="AG316" s="31" t="str">
        <f>IF(AG$8="","",calc1!AG316+calc2!AG316+calc3!AG316+calc4!AG316+calc5!AG316+calc6!AG316)</f>
        <v/>
      </c>
      <c r="AH316" s="31" t="str">
        <f>IF(AH$8="","",calc1!AH316+calc2!AH316+calc3!AH316+calc4!AH316+calc5!AH316+calc6!AH316)</f>
        <v/>
      </c>
      <c r="AI316" s="31" t="str">
        <f>IF(AI$8="","",calc1!AI316+calc2!AI316+calc3!AI316+calc4!AI316+calc5!AI316+calc6!AI316)</f>
        <v/>
      </c>
      <c r="AJ316" s="31" t="str">
        <f>IF(AJ$8="","",calc1!AJ316+calc2!AJ316+calc3!AJ316+calc4!AJ316+calc5!AJ316+calc6!AJ316)</f>
        <v/>
      </c>
      <c r="AK316" s="31" t="str">
        <f>IF(AK$8="","",calc1!AK316+calc2!AK316+calc3!AK316+calc4!AK316+calc5!AK316+calc6!AK316)</f>
        <v/>
      </c>
      <c r="AL316" s="31" t="str">
        <f>IF(AL$8="","",calc1!AL316+calc2!AL316+calc3!AL316+calc4!AL316+calc5!AL316+calc6!AL316)</f>
        <v/>
      </c>
      <c r="AM316" s="31" t="str">
        <f>IF(AM$8="","",calc1!AM316+calc2!AM316+calc3!AM316+calc4!AM316+calc5!AM316+calc6!AM316)</f>
        <v/>
      </c>
      <c r="AN316" s="31" t="str">
        <f>IF(AN$8="","",calc1!AN316+calc2!AN316+calc3!AN316+calc4!AN316+calc5!AN316+calc6!AN316)</f>
        <v/>
      </c>
      <c r="AO316" s="31" t="str">
        <f>IF(AO$8="","",calc1!AO316+calc2!AO316+calc3!AO316+calc4!AO316+calc5!AO316+calc6!AO316)</f>
        <v/>
      </c>
      <c r="AP316" s="31" t="str">
        <f>IF(AP$8="","",calc1!AP316+calc2!AP316+calc3!AP316+calc4!AP316+calc5!AP316+calc6!AP316)</f>
        <v/>
      </c>
      <c r="AQ316" s="31" t="str">
        <f>IF(AQ$8="","",calc1!AQ316+calc2!AQ316+calc3!AQ316+calc4!AQ316+calc5!AQ316+calc6!AQ316)</f>
        <v/>
      </c>
    </row>
    <row r="317" spans="2:43">
      <c r="B317" s="26">
        <f>'input rate-base'!B317</f>
        <v>9</v>
      </c>
      <c r="C317" s="26">
        <f>'input rate-base'!C317</f>
        <v>2037</v>
      </c>
      <c r="D317" s="31">
        <f>IF(D$8="","",calc1!D317+calc2!D317+calc3!D317+calc4!D317+calc5!D317+calc6!D317)</f>
        <v>34860854.292950004</v>
      </c>
      <c r="E317" s="31">
        <f>IF(E$8="","",calc1!E317+calc2!E317+calc3!E317+calc4!E317+calc5!E317+calc6!E317)</f>
        <v>50689.838832000001</v>
      </c>
      <c r="F317" s="31">
        <f>IF(F$8="","",calc1!F317+calc2!F317+calc3!F317+calc4!F317+calc5!F317+calc6!F317)</f>
        <v>1659236.03131</v>
      </c>
      <c r="G317" s="31">
        <f>IF(G$8="","",calc1!G317+calc2!G317+calc3!G317+calc4!G317+calc5!G317+calc6!G317)</f>
        <v>2475687.8139599999</v>
      </c>
      <c r="H317" s="31">
        <f>IF(H$8="","",calc1!H317+calc2!H317+calc3!H317+calc4!H317+calc5!H317+calc6!H317)</f>
        <v>15295.218102000001</v>
      </c>
      <c r="I317" s="31">
        <f>IF(I$8="","",calc1!I317+calc2!I317+calc3!I317+calc4!I317+calc5!I317+calc6!I317)</f>
        <v>11161598.648499999</v>
      </c>
      <c r="J317" s="31">
        <f>IF(J$8="","",calc1!J317+calc2!J317+calc3!J317+calc4!J317+calc5!J317+calc6!J317)</f>
        <v>56561.463000000003</v>
      </c>
      <c r="K317" s="31">
        <f>IF(K$8="","",calc1!K317+calc2!K317+calc3!K317+calc4!K317+calc5!K317+calc6!K317)</f>
        <v>63057.5095</v>
      </c>
      <c r="L317" s="31">
        <f>IF(L$8="","",calc1!L317+calc2!L317+calc3!L317+calc4!L317+calc5!L317+calc6!L317)</f>
        <v>501915.82781272201</v>
      </c>
      <c r="M317" s="31">
        <f>IF(M$8="","",calc1!M317+calc2!M317+calc3!M317+calc4!M317+calc5!M317+calc6!M317)</f>
        <v>2667623.8199999998</v>
      </c>
      <c r="N317" s="31">
        <f>IF(N$8="","",calc1!N317+calc2!N317+calc3!N317+calc4!N317+calc5!N317+calc6!N317)</f>
        <v>268364.79550000001</v>
      </c>
      <c r="O317" s="31">
        <f>IF(O$8="","",calc1!O317+calc2!O317+calc3!O317+calc4!O317+calc5!O317+calc6!O317)</f>
        <v>378760.5625</v>
      </c>
      <c r="P317" s="31">
        <f>IF(P$8="","",calc1!P317+calc2!P317+calc3!P317+calc4!P317+calc5!P317+calc6!P317)</f>
        <v>0</v>
      </c>
      <c r="Q317" s="31">
        <f>IF(Q$8="","",calc1!Q317+calc2!Q317+calc3!Q317+calc4!Q317+calc5!Q317+calc6!Q317)</f>
        <v>287609.12771999999</v>
      </c>
      <c r="R317" s="31">
        <f>IF(R$8="","",calc1!R317+calc2!R317+calc3!R317+calc4!R317+calc5!R317+calc6!R317)</f>
        <v>2038.0984800000001</v>
      </c>
      <c r="S317" s="31">
        <f>IF(S$8="","",calc1!S317+calc2!S317+calc3!S317+calc4!S317+calc5!S317+calc6!S317)</f>
        <v>230879.64499999999</v>
      </c>
      <c r="T317" s="31">
        <f>IF(T$8="","",calc1!T317+calc2!T317+calc3!T317+calc4!T317+calc5!T317+calc6!T317)</f>
        <v>3045.0711000000001</v>
      </c>
      <c r="U317" s="31">
        <f>IF(U$8="","",calc1!U317+calc2!U317+calc3!U317+calc4!U317+calc5!U317+calc6!U317)</f>
        <v>6754.4657500000003</v>
      </c>
      <c r="V317" s="31">
        <f>IF(V$8="","",calc1!V317+calc2!V317+calc3!V317+calc4!V317+calc5!V317+calc6!V317)</f>
        <v>2244.6877109516231</v>
      </c>
      <c r="W317" s="31">
        <f>IF(W$8="","",calc1!W317+calc2!W317+calc3!W317+calc4!W317+calc5!W317+calc6!W317)</f>
        <v>72183.194999999992</v>
      </c>
      <c r="X317" s="31">
        <f>IF(X$8="","",calc1!X317+calc2!X317+calc3!X317+calc4!X317+calc5!X317+calc6!X317)</f>
        <v>74998.36957000001</v>
      </c>
      <c r="Y317" s="31">
        <f>IF(Y$8="","",calc1!Y317+calc2!Y317+calc3!Y317+calc4!Y317+calc5!Y317+calc6!Y317)</f>
        <v>57195.347499999996</v>
      </c>
      <c r="Z317" s="31">
        <f>IF(Z$8="","",calc1!Z317+calc2!Z317+calc3!Z317+calc4!Z317+calc5!Z317+calc6!Z317)</f>
        <v>11099.213659999999</v>
      </c>
      <c r="AA317" s="31">
        <f>IF(AA$8="","",calc1!AA317+calc2!AA317+calc3!AA317+calc4!AA317+calc5!AA317+calc6!AA317)</f>
        <v>5386.7240000000002</v>
      </c>
      <c r="AB317" s="31">
        <f>IF(AB$8="","",calc1!AB317+calc2!AB317+calc3!AB317+calc4!AB317+calc5!AB317+calc6!AB317)</f>
        <v>0</v>
      </c>
      <c r="AC317" s="31" t="str">
        <f>IF(AC$8="","",calc1!AC317+calc2!AC317+calc3!AC317+calc4!AC317+calc5!AC317+calc6!AC317)</f>
        <v/>
      </c>
      <c r="AD317" s="31" t="str">
        <f>IF(AD$8="","",calc1!AD317+calc2!AD317+calc3!AD317+calc4!AD317+calc5!AD317+calc6!AD317)</f>
        <v/>
      </c>
      <c r="AE317" s="31" t="str">
        <f>IF(AE$8="","",calc1!AE317+calc2!AE317+calc3!AE317+calc4!AE317+calc5!AE317+calc6!AE317)</f>
        <v/>
      </c>
      <c r="AF317" s="31" t="str">
        <f>IF(AF$8="","",calc1!AF317+calc2!AF317+calc3!AF317+calc4!AF317+calc5!AF317+calc6!AF317)</f>
        <v/>
      </c>
      <c r="AG317" s="31" t="str">
        <f>IF(AG$8="","",calc1!AG317+calc2!AG317+calc3!AG317+calc4!AG317+calc5!AG317+calc6!AG317)</f>
        <v/>
      </c>
      <c r="AH317" s="31" t="str">
        <f>IF(AH$8="","",calc1!AH317+calc2!AH317+calc3!AH317+calc4!AH317+calc5!AH317+calc6!AH317)</f>
        <v/>
      </c>
      <c r="AI317" s="31" t="str">
        <f>IF(AI$8="","",calc1!AI317+calc2!AI317+calc3!AI317+calc4!AI317+calc5!AI317+calc6!AI317)</f>
        <v/>
      </c>
      <c r="AJ317" s="31" t="str">
        <f>IF(AJ$8="","",calc1!AJ317+calc2!AJ317+calc3!AJ317+calc4!AJ317+calc5!AJ317+calc6!AJ317)</f>
        <v/>
      </c>
      <c r="AK317" s="31" t="str">
        <f>IF(AK$8="","",calc1!AK317+calc2!AK317+calc3!AK317+calc4!AK317+calc5!AK317+calc6!AK317)</f>
        <v/>
      </c>
      <c r="AL317" s="31" t="str">
        <f>IF(AL$8="","",calc1!AL317+calc2!AL317+calc3!AL317+calc4!AL317+calc5!AL317+calc6!AL317)</f>
        <v/>
      </c>
      <c r="AM317" s="31" t="str">
        <f>IF(AM$8="","",calc1!AM317+calc2!AM317+calc3!AM317+calc4!AM317+calc5!AM317+calc6!AM317)</f>
        <v/>
      </c>
      <c r="AN317" s="31" t="str">
        <f>IF(AN$8="","",calc1!AN317+calc2!AN317+calc3!AN317+calc4!AN317+calc5!AN317+calc6!AN317)</f>
        <v/>
      </c>
      <c r="AO317" s="31" t="str">
        <f>IF(AO$8="","",calc1!AO317+calc2!AO317+calc3!AO317+calc4!AO317+calc5!AO317+calc6!AO317)</f>
        <v/>
      </c>
      <c r="AP317" s="31" t="str">
        <f>IF(AP$8="","",calc1!AP317+calc2!AP317+calc3!AP317+calc4!AP317+calc5!AP317+calc6!AP317)</f>
        <v/>
      </c>
      <c r="AQ317" s="31" t="str">
        <f>IF(AQ$8="","",calc1!AQ317+calc2!AQ317+calc3!AQ317+calc4!AQ317+calc5!AQ317+calc6!AQ317)</f>
        <v/>
      </c>
    </row>
    <row r="318" spans="2:43">
      <c r="B318" s="26">
        <f>'input rate-base'!B318</f>
        <v>10</v>
      </c>
      <c r="C318" s="26">
        <f>'input rate-base'!C318</f>
        <v>2037</v>
      </c>
      <c r="D318" s="31">
        <f>IF(D$8="","",calc1!D318+calc2!D318+calc3!D318+calc4!D318+calc5!D318+calc6!D318)</f>
        <v>29491950.485120002</v>
      </c>
      <c r="E318" s="31">
        <f>IF(E$8="","",calc1!E318+calc2!E318+calc3!E318+calc4!E318+calc5!E318+calc6!E318)</f>
        <v>41807.847485999999</v>
      </c>
      <c r="F318" s="31">
        <f>IF(F$8="","",calc1!F318+calc2!F318+calc3!F318+calc4!F318+calc5!F318+calc6!F318)</f>
        <v>1365840.49713</v>
      </c>
      <c r="G318" s="31">
        <f>IF(G$8="","",calc1!G318+calc2!G318+calc3!G318+calc4!G318+calc5!G318+calc6!G318)</f>
        <v>2217986.1205200003</v>
      </c>
      <c r="H318" s="31">
        <f>IF(H$8="","",calc1!H318+calc2!H318+calc3!H318+calc4!H318+calc5!H318+calc6!H318)</f>
        <v>13552.348050000001</v>
      </c>
      <c r="I318" s="31">
        <f>IF(I$8="","",calc1!I318+calc2!I318+calc3!I318+calc4!I318+calc5!I318+calc6!I318)</f>
        <v>10721129.6995</v>
      </c>
      <c r="J318" s="31">
        <f>IF(J$8="","",calc1!J318+calc2!J318+calc3!J318+calc4!J318+calc5!J318+calc6!J318)</f>
        <v>57994.552600000003</v>
      </c>
      <c r="K318" s="31">
        <f>IF(K$8="","",calc1!K318+calc2!K318+calc3!K318+calc4!K318+calc5!K318+calc6!K318)</f>
        <v>56055.340500000006</v>
      </c>
      <c r="L318" s="31">
        <f>IF(L$8="","",calc1!L318+calc2!L318+calc3!L318+calc4!L318+calc5!L318+calc6!L318)</f>
        <v>412080.11781341949</v>
      </c>
      <c r="M318" s="31">
        <f>IF(M$8="","",calc1!M318+calc2!M318+calc3!M318+calc4!M318+calc5!M318+calc6!M318)</f>
        <v>2460883.7475000001</v>
      </c>
      <c r="N318" s="31">
        <f>IF(N$8="","",calc1!N318+calc2!N318+calc3!N318+calc4!N318+calc5!N318+calc6!N318)</f>
        <v>275015.45555000001</v>
      </c>
      <c r="O318" s="31">
        <f>IF(O$8="","",calc1!O318+calc2!O318+calc3!O318+calc4!O318+calc5!O318+calc6!O318)</f>
        <v>356247.12</v>
      </c>
      <c r="P318" s="31">
        <f>IF(P$8="","",calc1!P318+calc2!P318+calc3!P318+calc4!P318+calc5!P318+calc6!P318)</f>
        <v>0</v>
      </c>
      <c r="Q318" s="31">
        <f>IF(Q$8="","",calc1!Q318+calc2!Q318+calc3!Q318+calc4!Q318+calc5!Q318+calc6!Q318)</f>
        <v>177465.97076</v>
      </c>
      <c r="R318" s="31">
        <f>IF(R$8="","",calc1!R318+calc2!R318+calc3!R318+calc4!R318+calc5!R318+calc6!R318)</f>
        <v>1737.53712</v>
      </c>
      <c r="S318" s="31">
        <f>IF(S$8="","",calc1!S318+calc2!S318+calc3!S318+calc4!S318+calc5!S318+calc6!S318)</f>
        <v>215553.26750000002</v>
      </c>
      <c r="T318" s="31">
        <f>IF(T$8="","",calc1!T318+calc2!T318+calc3!T318+calc4!T318+calc5!T318+calc6!T318)</f>
        <v>2619.5940000000001</v>
      </c>
      <c r="U318" s="31">
        <f>IF(U$8="","",calc1!U318+calc2!U318+calc3!U318+calc4!U318+calc5!U318+calc6!U318)</f>
        <v>6650.4842500000004</v>
      </c>
      <c r="V318" s="31">
        <f>IF(V$8="","",calc1!V318+calc2!V318+calc3!V318+calc4!V318+calc5!V318+calc6!V318)</f>
        <v>1606.9967116960113</v>
      </c>
      <c r="W318" s="31">
        <f>IF(W$8="","",calc1!W318+calc2!W318+calc3!W318+calc4!W318+calc5!W318+calc6!W318)</f>
        <v>68401.5625</v>
      </c>
      <c r="X318" s="31">
        <f>IF(X$8="","",calc1!X318+calc2!X318+calc3!X318+calc4!X318+calc5!X318+calc6!X318)</f>
        <v>67570.914489999996</v>
      </c>
      <c r="Y318" s="31">
        <f>IF(Y$8="","",calc1!Y318+calc2!Y318+calc3!Y318+calc4!Y318+calc5!Y318+calc6!Y318)</f>
        <v>52473.652499999997</v>
      </c>
      <c r="Z318" s="31">
        <f>IF(Z$8="","",calc1!Z318+calc2!Z318+calc3!Z318+calc4!Z318+calc5!Z318+calc6!Z318)</f>
        <v>10630.47228</v>
      </c>
      <c r="AA318" s="31">
        <f>IF(AA$8="","",calc1!AA318+calc2!AA318+calc3!AA318+calc4!AA318+calc5!AA318+calc6!AA318)</f>
        <v>3022.8964500000002</v>
      </c>
      <c r="AB318" s="31">
        <f>IF(AB$8="","",calc1!AB318+calc2!AB318+calc3!AB318+calc4!AB318+calc5!AB318+calc6!AB318)</f>
        <v>0</v>
      </c>
      <c r="AC318" s="31" t="str">
        <f>IF(AC$8="","",calc1!AC318+calc2!AC318+calc3!AC318+calc4!AC318+calc5!AC318+calc6!AC318)</f>
        <v/>
      </c>
      <c r="AD318" s="31" t="str">
        <f>IF(AD$8="","",calc1!AD318+calc2!AD318+calc3!AD318+calc4!AD318+calc5!AD318+calc6!AD318)</f>
        <v/>
      </c>
      <c r="AE318" s="31" t="str">
        <f>IF(AE$8="","",calc1!AE318+calc2!AE318+calc3!AE318+calc4!AE318+calc5!AE318+calc6!AE318)</f>
        <v/>
      </c>
      <c r="AF318" s="31" t="str">
        <f>IF(AF$8="","",calc1!AF318+calc2!AF318+calc3!AF318+calc4!AF318+calc5!AF318+calc6!AF318)</f>
        <v/>
      </c>
      <c r="AG318" s="31" t="str">
        <f>IF(AG$8="","",calc1!AG318+calc2!AG318+calc3!AG318+calc4!AG318+calc5!AG318+calc6!AG318)</f>
        <v/>
      </c>
      <c r="AH318" s="31" t="str">
        <f>IF(AH$8="","",calc1!AH318+calc2!AH318+calc3!AH318+calc4!AH318+calc5!AH318+calc6!AH318)</f>
        <v/>
      </c>
      <c r="AI318" s="31" t="str">
        <f>IF(AI$8="","",calc1!AI318+calc2!AI318+calc3!AI318+calc4!AI318+calc5!AI318+calc6!AI318)</f>
        <v/>
      </c>
      <c r="AJ318" s="31" t="str">
        <f>IF(AJ$8="","",calc1!AJ318+calc2!AJ318+calc3!AJ318+calc4!AJ318+calc5!AJ318+calc6!AJ318)</f>
        <v/>
      </c>
      <c r="AK318" s="31" t="str">
        <f>IF(AK$8="","",calc1!AK318+calc2!AK318+calc3!AK318+calc4!AK318+calc5!AK318+calc6!AK318)</f>
        <v/>
      </c>
      <c r="AL318" s="31" t="str">
        <f>IF(AL$8="","",calc1!AL318+calc2!AL318+calc3!AL318+calc4!AL318+calc5!AL318+calc6!AL318)</f>
        <v/>
      </c>
      <c r="AM318" s="31" t="str">
        <f>IF(AM$8="","",calc1!AM318+calc2!AM318+calc3!AM318+calc4!AM318+calc5!AM318+calc6!AM318)</f>
        <v/>
      </c>
      <c r="AN318" s="31" t="str">
        <f>IF(AN$8="","",calc1!AN318+calc2!AN318+calc3!AN318+calc4!AN318+calc5!AN318+calc6!AN318)</f>
        <v/>
      </c>
      <c r="AO318" s="31" t="str">
        <f>IF(AO$8="","",calc1!AO318+calc2!AO318+calc3!AO318+calc4!AO318+calc5!AO318+calc6!AO318)</f>
        <v/>
      </c>
      <c r="AP318" s="31" t="str">
        <f>IF(AP$8="","",calc1!AP318+calc2!AP318+calc3!AP318+calc4!AP318+calc5!AP318+calc6!AP318)</f>
        <v/>
      </c>
      <c r="AQ318" s="31" t="str">
        <f>IF(AQ$8="","",calc1!AQ318+calc2!AQ318+calc3!AQ318+calc4!AQ318+calc5!AQ318+calc6!AQ318)</f>
        <v/>
      </c>
    </row>
    <row r="319" spans="2:43">
      <c r="B319" s="26">
        <f>'input rate-base'!B319</f>
        <v>11</v>
      </c>
      <c r="C319" s="26">
        <f>'input rate-base'!C319</f>
        <v>2037</v>
      </c>
      <c r="D319" s="31">
        <f>IF(D$8="","",calc1!D319+calc2!D319+calc3!D319+calc4!D319+calc5!D319+calc6!D319)</f>
        <v>22693309.531029999</v>
      </c>
      <c r="E319" s="31">
        <f>IF(E$8="","",calc1!E319+calc2!E319+calc3!E319+calc4!E319+calc5!E319+calc6!E319)</f>
        <v>31779.518965499999</v>
      </c>
      <c r="F319" s="31">
        <f>IF(F$8="","",calc1!F319+calc2!F319+calc3!F319+calc4!F319+calc5!F319+calc6!F319)</f>
        <v>1029090.9026</v>
      </c>
      <c r="G319" s="31">
        <f>IF(G$8="","",calc1!G319+calc2!G319+calc3!G319+calc4!G319+calc5!G319+calc6!G319)</f>
        <v>1819186.6976400001</v>
      </c>
      <c r="H319" s="31">
        <f>IF(H$8="","",calc1!H319+calc2!H319+calc3!H319+calc4!H319+calc5!H319+calc6!H319)</f>
        <v>10854.863568000001</v>
      </c>
      <c r="I319" s="31">
        <f>IF(I$8="","",calc1!I319+calc2!I319+calc3!I319+calc4!I319+calc5!I319+calc6!I319)</f>
        <v>9156506.6720000003</v>
      </c>
      <c r="J319" s="31">
        <f>IF(J$8="","",calc1!J319+calc2!J319+calc3!J319+calc4!J319+calc5!J319+calc6!J319)</f>
        <v>48877.988299999997</v>
      </c>
      <c r="K319" s="31">
        <f>IF(K$8="","",calc1!K319+calc2!K319+calc3!K319+calc4!K319+calc5!K319+calc6!K319)</f>
        <v>47724.299750000006</v>
      </c>
      <c r="L319" s="31">
        <f>IF(L$8="","",calc1!L319+calc2!L319+calc3!L319+calc4!L319+calc5!L319+calc6!L319)</f>
        <v>270052.44302000001</v>
      </c>
      <c r="M319" s="31">
        <f>IF(M$8="","",calc1!M319+calc2!M319+calc3!M319+calc4!M319+calc5!M319+calc6!M319)</f>
        <v>2248312.63</v>
      </c>
      <c r="N319" s="31">
        <f>IF(N$8="","",calc1!N319+calc2!N319+calc3!N319+calc4!N319+calc5!N319+calc6!N319)</f>
        <v>259140.40758</v>
      </c>
      <c r="O319" s="31">
        <f>IF(O$8="","",calc1!O319+calc2!O319+calc3!O319+calc4!O319+calc5!O319+calc6!O319)</f>
        <v>334897.64</v>
      </c>
      <c r="P319" s="31">
        <f>IF(P$8="","",calc1!P319+calc2!P319+calc3!P319+calc4!P319+calc5!P319+calc6!P319)</f>
        <v>0</v>
      </c>
      <c r="Q319" s="31">
        <f>IF(Q$8="","",calc1!Q319+calc2!Q319+calc3!Q319+calc4!Q319+calc5!Q319+calc6!Q319)</f>
        <v>148590.82624000002</v>
      </c>
      <c r="R319" s="31">
        <f>IF(R$8="","",calc1!R319+calc2!R319+calc3!R319+calc4!R319+calc5!R319+calc6!R319)</f>
        <v>1501.1515200000001</v>
      </c>
      <c r="S319" s="31">
        <f>IF(S$8="","",calc1!S319+calc2!S319+calc3!S319+calc4!S319+calc5!S319+calc6!S319)</f>
        <v>195788.80674999999</v>
      </c>
      <c r="T319" s="31">
        <f>IF(T$8="","",calc1!T319+calc2!T319+calc3!T319+calc4!T319+calc5!T319+calc6!T319)</f>
        <v>2630.1464000000001</v>
      </c>
      <c r="U319" s="31">
        <f>IF(U$8="","",calc1!U319+calc2!U319+calc3!U319+calc4!U319+calc5!U319+calc6!U319)</f>
        <v>6264.3964999999998</v>
      </c>
      <c r="V319" s="31">
        <f>IF(V$8="","",calc1!V319+calc2!V319+calc3!V319+calc4!V319+calc5!V319+calc6!V319)</f>
        <v>986.80103999999994</v>
      </c>
      <c r="W319" s="31">
        <f>IF(W$8="","",calc1!W319+calc2!W319+calc3!W319+calc4!W319+calc5!W319+calc6!W319)</f>
        <v>62276.947499999995</v>
      </c>
      <c r="X319" s="31">
        <f>IF(X$8="","",calc1!X319+calc2!X319+calc3!X319+calc4!X319+calc5!X319+calc6!X319)</f>
        <v>64756.130109999998</v>
      </c>
      <c r="Y319" s="31">
        <f>IF(Y$8="","",calc1!Y319+calc2!Y319+calc3!Y319+calc4!Y319+calc5!Y319+calc6!Y319)</f>
        <v>51973.564999999995</v>
      </c>
      <c r="Z319" s="31">
        <f>IF(Z$8="","",calc1!Z319+calc2!Z319+calc3!Z319+calc4!Z319+calc5!Z319+calc6!Z319)</f>
        <v>9950.0875500000002</v>
      </c>
      <c r="AA319" s="31">
        <f>IF(AA$8="","",calc1!AA319+calc2!AA319+calc3!AA319+calc4!AA319+calc5!AA319+calc6!AA319)</f>
        <v>2631.7152000000001</v>
      </c>
      <c r="AB319" s="31">
        <f>IF(AB$8="","",calc1!AB319+calc2!AB319+calc3!AB319+calc4!AB319+calc5!AB319+calc6!AB319)</f>
        <v>0</v>
      </c>
      <c r="AC319" s="31" t="str">
        <f>IF(AC$8="","",calc1!AC319+calc2!AC319+calc3!AC319+calc4!AC319+calc5!AC319+calc6!AC319)</f>
        <v/>
      </c>
      <c r="AD319" s="31" t="str">
        <f>IF(AD$8="","",calc1!AD319+calc2!AD319+calc3!AD319+calc4!AD319+calc5!AD319+calc6!AD319)</f>
        <v/>
      </c>
      <c r="AE319" s="31" t="str">
        <f>IF(AE$8="","",calc1!AE319+calc2!AE319+calc3!AE319+calc4!AE319+calc5!AE319+calc6!AE319)</f>
        <v/>
      </c>
      <c r="AF319" s="31" t="str">
        <f>IF(AF$8="","",calc1!AF319+calc2!AF319+calc3!AF319+calc4!AF319+calc5!AF319+calc6!AF319)</f>
        <v/>
      </c>
      <c r="AG319" s="31" t="str">
        <f>IF(AG$8="","",calc1!AG319+calc2!AG319+calc3!AG319+calc4!AG319+calc5!AG319+calc6!AG319)</f>
        <v/>
      </c>
      <c r="AH319" s="31" t="str">
        <f>IF(AH$8="","",calc1!AH319+calc2!AH319+calc3!AH319+calc4!AH319+calc5!AH319+calc6!AH319)</f>
        <v/>
      </c>
      <c r="AI319" s="31" t="str">
        <f>IF(AI$8="","",calc1!AI319+calc2!AI319+calc3!AI319+calc4!AI319+calc5!AI319+calc6!AI319)</f>
        <v/>
      </c>
      <c r="AJ319" s="31" t="str">
        <f>IF(AJ$8="","",calc1!AJ319+calc2!AJ319+calc3!AJ319+calc4!AJ319+calc5!AJ319+calc6!AJ319)</f>
        <v/>
      </c>
      <c r="AK319" s="31" t="str">
        <f>IF(AK$8="","",calc1!AK319+calc2!AK319+calc3!AK319+calc4!AK319+calc5!AK319+calc6!AK319)</f>
        <v/>
      </c>
      <c r="AL319" s="31" t="str">
        <f>IF(AL$8="","",calc1!AL319+calc2!AL319+calc3!AL319+calc4!AL319+calc5!AL319+calc6!AL319)</f>
        <v/>
      </c>
      <c r="AM319" s="31" t="str">
        <f>IF(AM$8="","",calc1!AM319+calc2!AM319+calc3!AM319+calc4!AM319+calc5!AM319+calc6!AM319)</f>
        <v/>
      </c>
      <c r="AN319" s="31" t="str">
        <f>IF(AN$8="","",calc1!AN319+calc2!AN319+calc3!AN319+calc4!AN319+calc5!AN319+calc6!AN319)</f>
        <v/>
      </c>
      <c r="AO319" s="31" t="str">
        <f>IF(AO$8="","",calc1!AO319+calc2!AO319+calc3!AO319+calc4!AO319+calc5!AO319+calc6!AO319)</f>
        <v/>
      </c>
      <c r="AP319" s="31" t="str">
        <f>IF(AP$8="","",calc1!AP319+calc2!AP319+calc3!AP319+calc4!AP319+calc5!AP319+calc6!AP319)</f>
        <v/>
      </c>
      <c r="AQ319" s="31" t="str">
        <f>IF(AQ$8="","",calc1!AQ319+calc2!AQ319+calc3!AQ319+calc4!AQ319+calc5!AQ319+calc6!AQ319)</f>
        <v/>
      </c>
    </row>
    <row r="320" spans="2:43">
      <c r="B320" s="26">
        <f>'input rate-base'!B320</f>
        <v>12</v>
      </c>
      <c r="C320" s="26">
        <f>'input rate-base'!C320</f>
        <v>2037</v>
      </c>
      <c r="D320" s="31">
        <f>IF(D$8="","",calc1!D320+calc2!D320+calc3!D320+calc4!D320+calc5!D320+calc6!D320)</f>
        <v>25552155.72783</v>
      </c>
      <c r="E320" s="31">
        <f>IF(E$8="","",calc1!E320+calc2!E320+calc3!E320+calc4!E320+calc5!E320+calc6!E320)</f>
        <v>36149.308535999997</v>
      </c>
      <c r="F320" s="31">
        <f>IF(F$8="","",calc1!F320+calc2!F320+calc3!F320+calc4!F320+calc5!F320+calc6!F320)</f>
        <v>1187996.5299300002</v>
      </c>
      <c r="G320" s="31">
        <f>IF(G$8="","",calc1!G320+calc2!G320+calc3!G320+calc4!G320+calc5!G320+calc6!G320)</f>
        <v>1929510.89016</v>
      </c>
      <c r="H320" s="31">
        <f>IF(H$8="","",calc1!H320+calc2!H320+calc3!H320+calc4!H320+calc5!H320+calc6!H320)</f>
        <v>11599.939746</v>
      </c>
      <c r="I320" s="31">
        <f>IF(I$8="","",calc1!I320+calc2!I320+calc3!I320+calc4!I320+calc5!I320+calc6!I320)</f>
        <v>9291892.9677500017</v>
      </c>
      <c r="J320" s="31">
        <f>IF(J$8="","",calc1!J320+calc2!J320+calc3!J320+calc4!J320+calc5!J320+calc6!J320)</f>
        <v>46069.9686</v>
      </c>
      <c r="K320" s="31">
        <f>IF(K$8="","",calc1!K320+calc2!K320+calc3!K320+calc4!K320+calc5!K320+calc6!K320)</f>
        <v>49177.236749999996</v>
      </c>
      <c r="L320" s="31">
        <f>IF(L$8="","",calc1!L320+calc2!L320+calc3!L320+calc4!L320+calc5!L320+calc6!L320)</f>
        <v>259941.26314</v>
      </c>
      <c r="M320" s="31">
        <f>IF(M$8="","",calc1!M320+calc2!M320+calc3!M320+calc4!M320+calc5!M320+calc6!M320)</f>
        <v>2215322.9350000001</v>
      </c>
      <c r="N320" s="31">
        <f>IF(N$8="","",calc1!N320+calc2!N320+calc3!N320+calc4!N320+calc5!N320+calc6!N320)</f>
        <v>275006.83050000004</v>
      </c>
      <c r="O320" s="31">
        <f>IF(O$8="","",calc1!O320+calc2!O320+calc3!O320+calc4!O320+calc5!O320+calc6!O320)</f>
        <v>331027.34249999997</v>
      </c>
      <c r="P320" s="31">
        <f>IF(P$8="","",calc1!P320+calc2!P320+calc3!P320+calc4!P320+calc5!P320+calc6!P320)</f>
        <v>0</v>
      </c>
      <c r="Q320" s="31">
        <f>IF(Q$8="","",calc1!Q320+calc2!Q320+calc3!Q320+calc4!Q320+calc5!Q320+calc6!Q320)</f>
        <v>166574.55408</v>
      </c>
      <c r="R320" s="31">
        <f>IF(R$8="","",calc1!R320+calc2!R320+calc3!R320+calc4!R320+calc5!R320+calc6!R320)</f>
        <v>1661.0048400000001</v>
      </c>
      <c r="S320" s="31">
        <f>IF(S$8="","",calc1!S320+calc2!S320+calc3!S320+calc4!S320+calc5!S320+calc6!S320)</f>
        <v>201326.55624999999</v>
      </c>
      <c r="T320" s="31">
        <f>IF(T$8="","",calc1!T320+calc2!T320+calc3!T320+calc4!T320+calc5!T320+calc6!T320)</f>
        <v>2728.6729999999998</v>
      </c>
      <c r="U320" s="31">
        <f>IF(U$8="","",calc1!U320+calc2!U320+calc3!U320+calc4!U320+calc5!U320+calc6!U320)</f>
        <v>6127.3010000000004</v>
      </c>
      <c r="V320" s="31">
        <f>IF(V$8="","",calc1!V320+calc2!V320+calc3!V320+calc4!V320+calc5!V320+calc6!V320)</f>
        <v>940.17445999999995</v>
      </c>
      <c r="W320" s="31">
        <f>IF(W$8="","",calc1!W320+calc2!W320+calc3!W320+calc4!W320+calc5!W320+calc6!W320)</f>
        <v>62552.009999999995</v>
      </c>
      <c r="X320" s="31">
        <f>IF(X$8="","",calc1!X320+calc2!X320+calc3!X320+calc4!X320+calc5!X320+calc6!X320)</f>
        <v>63870.955349999997</v>
      </c>
      <c r="Y320" s="31">
        <f>IF(Y$8="","",calc1!Y320+calc2!Y320+calc3!Y320+calc4!Y320+calc5!Y320+calc6!Y320)</f>
        <v>52366.732499999998</v>
      </c>
      <c r="Z320" s="31">
        <f>IF(Z$8="","",calc1!Z320+calc2!Z320+calc3!Z320+calc4!Z320+calc5!Z320+calc6!Z320)</f>
        <v>9729.8101800000004</v>
      </c>
      <c r="AA320" s="31">
        <f>IF(AA$8="","",calc1!AA320+calc2!AA320+calc3!AA320+calc4!AA320+calc5!AA320+calc6!AA320)</f>
        <v>2842.1974399999999</v>
      </c>
      <c r="AB320" s="31">
        <f>IF(AB$8="","",calc1!AB320+calc2!AB320+calc3!AB320+calc4!AB320+calc5!AB320+calc6!AB320)</f>
        <v>0</v>
      </c>
      <c r="AC320" s="31" t="str">
        <f>IF(AC$8="","",calc1!AC320+calc2!AC320+calc3!AC320+calc4!AC320+calc5!AC320+calc6!AC320)</f>
        <v/>
      </c>
      <c r="AD320" s="31" t="str">
        <f>IF(AD$8="","",calc1!AD320+calc2!AD320+calc3!AD320+calc4!AD320+calc5!AD320+calc6!AD320)</f>
        <v/>
      </c>
      <c r="AE320" s="31" t="str">
        <f>IF(AE$8="","",calc1!AE320+calc2!AE320+calc3!AE320+calc4!AE320+calc5!AE320+calc6!AE320)</f>
        <v/>
      </c>
      <c r="AF320" s="31" t="str">
        <f>IF(AF$8="","",calc1!AF320+calc2!AF320+calc3!AF320+calc4!AF320+calc5!AF320+calc6!AF320)</f>
        <v/>
      </c>
      <c r="AG320" s="31" t="str">
        <f>IF(AG$8="","",calc1!AG320+calc2!AG320+calc3!AG320+calc4!AG320+calc5!AG320+calc6!AG320)</f>
        <v/>
      </c>
      <c r="AH320" s="31" t="str">
        <f>IF(AH$8="","",calc1!AH320+calc2!AH320+calc3!AH320+calc4!AH320+calc5!AH320+calc6!AH320)</f>
        <v/>
      </c>
      <c r="AI320" s="31" t="str">
        <f>IF(AI$8="","",calc1!AI320+calc2!AI320+calc3!AI320+calc4!AI320+calc5!AI320+calc6!AI320)</f>
        <v/>
      </c>
      <c r="AJ320" s="31" t="str">
        <f>IF(AJ$8="","",calc1!AJ320+calc2!AJ320+calc3!AJ320+calc4!AJ320+calc5!AJ320+calc6!AJ320)</f>
        <v/>
      </c>
      <c r="AK320" s="31" t="str">
        <f>IF(AK$8="","",calc1!AK320+calc2!AK320+calc3!AK320+calc4!AK320+calc5!AK320+calc6!AK320)</f>
        <v/>
      </c>
      <c r="AL320" s="31" t="str">
        <f>IF(AL$8="","",calc1!AL320+calc2!AL320+calc3!AL320+calc4!AL320+calc5!AL320+calc6!AL320)</f>
        <v/>
      </c>
      <c r="AM320" s="31" t="str">
        <f>IF(AM$8="","",calc1!AM320+calc2!AM320+calc3!AM320+calc4!AM320+calc5!AM320+calc6!AM320)</f>
        <v/>
      </c>
      <c r="AN320" s="31" t="str">
        <f>IF(AN$8="","",calc1!AN320+calc2!AN320+calc3!AN320+calc4!AN320+calc5!AN320+calc6!AN320)</f>
        <v/>
      </c>
      <c r="AO320" s="31" t="str">
        <f>IF(AO$8="","",calc1!AO320+calc2!AO320+calc3!AO320+calc4!AO320+calc5!AO320+calc6!AO320)</f>
        <v/>
      </c>
      <c r="AP320" s="31" t="str">
        <f>IF(AP$8="","",calc1!AP320+calc2!AP320+calc3!AP320+calc4!AP320+calc5!AP320+calc6!AP320)</f>
        <v/>
      </c>
      <c r="AQ320" s="31" t="str">
        <f>IF(AQ$8="","",calc1!AQ320+calc2!AQ320+calc3!AQ320+calc4!AQ320+calc5!AQ320+calc6!AQ320)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C6:AB320"/>
  <sheetViews>
    <sheetView topLeftCell="A163" workbookViewId="0">
      <selection activeCell="M19" sqref="M19"/>
    </sheetView>
  </sheetViews>
  <sheetFormatPr defaultRowHeight="15"/>
  <cols>
    <col min="1" max="2" width="1.7109375" customWidth="1"/>
    <col min="3" max="4" width="6.7109375" customWidth="1"/>
    <col min="5" max="8" width="12.7109375" customWidth="1"/>
    <col min="9" max="9" width="14.85546875" customWidth="1"/>
    <col min="10" max="10" width="2.140625" style="40" customWidth="1"/>
    <col min="11" max="12" width="12.7109375" customWidth="1"/>
    <col min="13" max="13" width="14.85546875" customWidth="1"/>
    <col min="14" max="14" width="2.140625" style="40" customWidth="1"/>
    <col min="15" max="16" width="12.7109375" customWidth="1"/>
    <col min="17" max="17" width="14.85546875" customWidth="1"/>
    <col min="18" max="18" width="2.140625" style="40" customWidth="1"/>
    <col min="19" max="20" width="12.7109375" customWidth="1"/>
    <col min="21" max="21" width="14.85546875" customWidth="1"/>
    <col min="22" max="23" width="11.85546875" customWidth="1"/>
    <col min="24" max="24" width="11.5703125" customWidth="1"/>
    <col min="25" max="25" width="11.85546875" customWidth="1"/>
    <col min="26" max="26" width="11.5703125" customWidth="1"/>
    <col min="27" max="27" width="11.85546875" customWidth="1"/>
  </cols>
  <sheetData>
    <row r="6" spans="3:28" s="40" customFormat="1">
      <c r="G6"/>
      <c r="H6"/>
      <c r="J6" s="41"/>
      <c r="K6" s="41"/>
      <c r="L6"/>
      <c r="M6" s="41"/>
      <c r="N6" s="41"/>
      <c r="O6" s="41"/>
      <c r="P6"/>
      <c r="Q6" s="41"/>
      <c r="R6" s="41"/>
      <c r="S6" s="41"/>
      <c r="T6"/>
      <c r="U6" s="41"/>
      <c r="V6"/>
      <c r="W6"/>
      <c r="X6"/>
      <c r="Y6"/>
      <c r="Z6"/>
      <c r="AA6"/>
    </row>
    <row r="7" spans="3:28" s="40" customFormat="1">
      <c r="E7" s="41" t="s">
        <v>50</v>
      </c>
      <c r="F7" s="41"/>
      <c r="G7" s="39"/>
      <c r="H7" s="39"/>
      <c r="J7" s="41"/>
      <c r="K7" s="41" t="s">
        <v>50</v>
      </c>
      <c r="L7" s="39"/>
      <c r="M7" s="41"/>
      <c r="N7" s="41"/>
      <c r="O7" s="41" t="s">
        <v>50</v>
      </c>
      <c r="P7" s="39"/>
      <c r="Q7" s="41"/>
      <c r="R7" s="41"/>
      <c r="S7" s="41" t="s">
        <v>50</v>
      </c>
      <c r="T7" s="39"/>
      <c r="U7" s="41"/>
      <c r="V7"/>
      <c r="W7"/>
      <c r="X7"/>
      <c r="Y7"/>
      <c r="Z7"/>
      <c r="AA7"/>
    </row>
    <row r="8" spans="3:28" s="40" customFormat="1">
      <c r="C8" s="40" t="s">
        <v>51</v>
      </c>
      <c r="D8" s="40" t="s">
        <v>52</v>
      </c>
      <c r="E8" s="42" t="s">
        <v>44</v>
      </c>
      <c r="F8" s="41" t="s">
        <v>56</v>
      </c>
      <c r="G8" s="39" t="s">
        <v>57</v>
      </c>
      <c r="H8" s="39" t="s">
        <v>58</v>
      </c>
      <c r="I8" s="41" t="s">
        <v>59</v>
      </c>
      <c r="J8" s="42"/>
      <c r="K8" s="41" t="s">
        <v>53</v>
      </c>
      <c r="L8" s="44" t="s">
        <v>60</v>
      </c>
      <c r="M8" s="44" t="s">
        <v>63</v>
      </c>
      <c r="N8" s="41"/>
      <c r="O8" s="42" t="s">
        <v>54</v>
      </c>
      <c r="P8" s="44" t="s">
        <v>61</v>
      </c>
      <c r="Q8" s="41" t="s">
        <v>64</v>
      </c>
      <c r="R8" s="42"/>
      <c r="S8" s="41" t="s">
        <v>55</v>
      </c>
      <c r="T8" s="44" t="s">
        <v>62</v>
      </c>
      <c r="U8" s="44" t="s">
        <v>65</v>
      </c>
      <c r="V8"/>
      <c r="W8"/>
      <c r="X8"/>
      <c r="Y8"/>
      <c r="Z8"/>
      <c r="AA8"/>
    </row>
    <row r="9" spans="3:28" s="40" customFormat="1">
      <c r="C9" s="40">
        <f>control!C5</f>
        <v>2012</v>
      </c>
      <c r="D9" s="40">
        <v>1</v>
      </c>
      <c r="E9" s="43"/>
      <c r="F9" s="43"/>
      <c r="G9" s="43"/>
      <c r="H9" s="37"/>
      <c r="I9" s="43"/>
      <c r="J9" s="43"/>
      <c r="K9" s="43"/>
      <c r="L9" s="37"/>
      <c r="M9" s="43"/>
      <c r="N9" s="43"/>
      <c r="O9" s="43"/>
      <c r="P9" s="37"/>
      <c r="Q9" s="43"/>
      <c r="R9" s="43"/>
      <c r="S9" s="43"/>
      <c r="T9" s="37"/>
      <c r="U9" s="43"/>
      <c r="V9"/>
      <c r="W9"/>
      <c r="X9"/>
      <c r="Y9"/>
      <c r="Z9"/>
      <c r="AA9"/>
    </row>
    <row r="10" spans="3:28" s="40" customFormat="1">
      <c r="C10" s="40">
        <f>IF(D10=1,C9+1,C9)</f>
        <v>2012</v>
      </c>
      <c r="D10" s="40">
        <f>IF(D9=12,1,D9+1)</f>
        <v>2</v>
      </c>
      <c r="E10" s="43"/>
      <c r="F10" s="43"/>
      <c r="G10" s="43"/>
      <c r="H10" s="37"/>
      <c r="I10" s="43"/>
      <c r="J10" s="43"/>
      <c r="K10" s="43"/>
      <c r="L10" s="37"/>
      <c r="M10" s="43"/>
      <c r="N10" s="43"/>
      <c r="O10" s="43"/>
      <c r="P10" s="37"/>
      <c r="Q10" s="43"/>
      <c r="R10" s="43"/>
      <c r="S10" s="43"/>
      <c r="T10" s="37"/>
      <c r="U10" s="43"/>
      <c r="V10"/>
      <c r="W10"/>
      <c r="X10"/>
      <c r="Y10"/>
      <c r="Z10"/>
      <c r="AA10"/>
    </row>
    <row r="11" spans="3:28" s="40" customFormat="1">
      <c r="C11" s="40">
        <f t="shared" ref="C11:C74" si="0">IF(D11=1,C10+1,C10)</f>
        <v>2012</v>
      </c>
      <c r="D11" s="40">
        <f t="shared" ref="D11:D74" si="1">IF(D10=12,1,D10+1)</f>
        <v>3</v>
      </c>
      <c r="E11" s="43"/>
      <c r="F11" s="43"/>
      <c r="G11" s="43"/>
      <c r="H11" s="37"/>
      <c r="I11" s="43"/>
      <c r="J11" s="43"/>
      <c r="K11" s="43"/>
      <c r="L11" s="37"/>
      <c r="M11" s="43"/>
      <c r="N11" s="43"/>
      <c r="O11" s="43"/>
      <c r="P11" s="37"/>
      <c r="Q11" s="43"/>
      <c r="R11" s="43"/>
      <c r="S11" s="43"/>
      <c r="T11" s="37"/>
      <c r="U11" s="43"/>
      <c r="V11"/>
      <c r="W11"/>
      <c r="X11"/>
      <c r="Y11"/>
      <c r="Z11"/>
      <c r="AA11"/>
    </row>
    <row r="12" spans="3:28" s="40" customFormat="1">
      <c r="C12" s="40">
        <f t="shared" si="0"/>
        <v>2012</v>
      </c>
      <c r="D12" s="40">
        <f t="shared" si="1"/>
        <v>4</v>
      </c>
      <c r="E12" s="43"/>
      <c r="F12" s="43"/>
      <c r="G12" s="43"/>
      <c r="H12" s="37"/>
      <c r="I12" s="43"/>
      <c r="J12" s="43"/>
      <c r="K12" s="43"/>
      <c r="L12" s="37"/>
      <c r="M12" s="43"/>
      <c r="N12" s="43"/>
      <c r="O12" s="43"/>
      <c r="P12" s="37"/>
      <c r="Q12" s="43"/>
      <c r="R12" s="43"/>
      <c r="S12" s="43"/>
      <c r="T12" s="37"/>
      <c r="U12" s="43"/>
      <c r="V12" s="29"/>
      <c r="W12" s="29"/>
      <c r="X12" s="29"/>
      <c r="Y12" s="29"/>
      <c r="Z12" s="29"/>
      <c r="AA12" s="29"/>
    </row>
    <row r="13" spans="3:28" s="40" customFormat="1">
      <c r="C13" s="40">
        <f t="shared" si="0"/>
        <v>2012</v>
      </c>
      <c r="D13" s="40">
        <f t="shared" si="1"/>
        <v>5</v>
      </c>
      <c r="E13" s="43"/>
      <c r="F13" s="43"/>
      <c r="G13" s="43"/>
      <c r="H13" s="37"/>
      <c r="I13" s="43"/>
      <c r="J13" s="43"/>
      <c r="K13" s="43"/>
      <c r="L13" s="37"/>
      <c r="M13" s="43"/>
      <c r="N13" s="43"/>
      <c r="O13" s="43"/>
      <c r="P13" s="37"/>
      <c r="Q13" s="43"/>
      <c r="R13" s="43"/>
      <c r="S13" s="43"/>
      <c r="T13" s="37"/>
      <c r="U13" s="43"/>
      <c r="V13" s="29"/>
      <c r="W13" s="29"/>
      <c r="X13" s="29"/>
      <c r="Y13" s="29"/>
      <c r="Z13" s="29"/>
      <c r="AA13" s="29"/>
    </row>
    <row r="14" spans="3:28">
      <c r="C14">
        <f t="shared" si="0"/>
        <v>2012</v>
      </c>
      <c r="D14">
        <f t="shared" si="1"/>
        <v>6</v>
      </c>
      <c r="E14" s="38"/>
      <c r="F14" s="38"/>
      <c r="G14" s="38"/>
      <c r="H14" s="38"/>
      <c r="I14" s="45"/>
      <c r="J14" s="43"/>
      <c r="K14" s="38"/>
      <c r="L14" s="38"/>
      <c r="M14" s="45"/>
      <c r="N14" s="43"/>
      <c r="O14" s="38"/>
      <c r="P14" s="38"/>
      <c r="Q14" s="45"/>
      <c r="R14" s="43"/>
      <c r="S14" s="38"/>
      <c r="T14" s="38"/>
      <c r="U14" s="45">
        <f>S14+T14</f>
        <v>0</v>
      </c>
      <c r="V14" s="46"/>
      <c r="W14" s="46"/>
      <c r="X14" s="47"/>
      <c r="Y14" s="47"/>
      <c r="Z14" s="47"/>
      <c r="AA14" s="47"/>
      <c r="AB14" s="40"/>
    </row>
    <row r="15" spans="3:28">
      <c r="C15">
        <f t="shared" si="0"/>
        <v>2012</v>
      </c>
      <c r="D15">
        <f t="shared" si="1"/>
        <v>7</v>
      </c>
      <c r="E15" s="38"/>
      <c r="F15" s="38"/>
      <c r="G15" s="38"/>
      <c r="H15" s="38"/>
      <c r="I15" s="45"/>
      <c r="J15" s="43"/>
      <c r="K15" s="38"/>
      <c r="L15" s="38"/>
      <c r="M15" s="45"/>
      <c r="N15" s="43"/>
      <c r="O15" s="38"/>
      <c r="P15" s="38"/>
      <c r="Q15" s="45"/>
      <c r="R15" s="43"/>
      <c r="S15" s="38"/>
      <c r="T15" s="38"/>
      <c r="U15" s="45">
        <f t="shared" ref="U15:U78" si="2">S15+T15</f>
        <v>0</v>
      </c>
      <c r="V15" s="46"/>
      <c r="W15" s="46"/>
      <c r="X15" s="46"/>
      <c r="Y15" s="47"/>
      <c r="Z15" s="46"/>
      <c r="AA15" s="47"/>
    </row>
    <row r="16" spans="3:28">
      <c r="C16">
        <f t="shared" si="0"/>
        <v>2012</v>
      </c>
      <c r="D16">
        <f t="shared" si="1"/>
        <v>8</v>
      </c>
      <c r="E16" s="38"/>
      <c r="F16" s="38"/>
      <c r="G16" s="38"/>
      <c r="H16" s="38"/>
      <c r="I16" s="45"/>
      <c r="J16" s="43"/>
      <c r="K16" s="38"/>
      <c r="L16" s="38"/>
      <c r="M16" s="45"/>
      <c r="N16" s="43"/>
      <c r="O16" s="38"/>
      <c r="P16" s="38"/>
      <c r="Q16" s="45"/>
      <c r="R16" s="43"/>
      <c r="S16" s="38"/>
      <c r="T16" s="38"/>
      <c r="U16" s="45">
        <f t="shared" si="2"/>
        <v>0</v>
      </c>
      <c r="V16" s="46"/>
      <c r="W16" s="46"/>
      <c r="X16" s="46"/>
      <c r="Y16" s="47"/>
      <c r="Z16" s="46"/>
      <c r="AA16" s="47"/>
    </row>
    <row r="17" spans="3:27">
      <c r="C17">
        <f t="shared" si="0"/>
        <v>2012</v>
      </c>
      <c r="D17">
        <f t="shared" si="1"/>
        <v>9</v>
      </c>
      <c r="E17" s="38"/>
      <c r="F17" s="38"/>
      <c r="G17" s="38"/>
      <c r="H17" s="38"/>
      <c r="I17" s="45"/>
      <c r="J17" s="43"/>
      <c r="K17" s="38"/>
      <c r="L17" s="38"/>
      <c r="M17" s="45"/>
      <c r="N17" s="43"/>
      <c r="O17" s="38"/>
      <c r="P17" s="38"/>
      <c r="Q17" s="45"/>
      <c r="R17" s="43"/>
      <c r="S17" s="38"/>
      <c r="T17" s="38"/>
      <c r="U17" s="45">
        <f t="shared" si="2"/>
        <v>0</v>
      </c>
      <c r="V17" s="46"/>
      <c r="W17" s="46"/>
      <c r="X17" s="46"/>
      <c r="Y17" s="47"/>
      <c r="Z17" s="46"/>
      <c r="AA17" s="47"/>
    </row>
    <row r="18" spans="3:27">
      <c r="C18">
        <f t="shared" si="0"/>
        <v>2012</v>
      </c>
      <c r="D18">
        <f t="shared" si="1"/>
        <v>10</v>
      </c>
      <c r="E18" s="38"/>
      <c r="F18" s="38"/>
      <c r="G18" s="38"/>
      <c r="H18" s="38"/>
      <c r="I18" s="45"/>
      <c r="J18" s="43"/>
      <c r="K18" s="38"/>
      <c r="L18" s="38"/>
      <c r="M18" s="45"/>
      <c r="N18" s="43"/>
      <c r="O18" s="38"/>
      <c r="P18" s="38"/>
      <c r="Q18" s="45"/>
      <c r="R18" s="43"/>
      <c r="S18" s="38"/>
      <c r="T18" s="38"/>
      <c r="U18" s="45">
        <f t="shared" si="2"/>
        <v>0</v>
      </c>
      <c r="V18" s="46"/>
      <c r="W18" s="46"/>
      <c r="X18" s="46"/>
      <c r="Y18" s="47"/>
      <c r="Z18" s="46"/>
      <c r="AA18" s="47"/>
    </row>
    <row r="19" spans="3:27">
      <c r="C19">
        <f t="shared" si="0"/>
        <v>2012</v>
      </c>
      <c r="D19">
        <f t="shared" si="1"/>
        <v>11</v>
      </c>
      <c r="E19" s="38">
        <v>288831096</v>
      </c>
      <c r="F19" s="38">
        <v>-243485</v>
      </c>
      <c r="G19" s="38">
        <v>97841</v>
      </c>
      <c r="H19" s="38">
        <v>0</v>
      </c>
      <c r="I19" s="45">
        <f>E19+F19+G19+H19</f>
        <v>288685452</v>
      </c>
      <c r="J19" s="43"/>
      <c r="K19" s="38">
        <v>5472383</v>
      </c>
      <c r="L19" s="38">
        <v>0</v>
      </c>
      <c r="M19" s="45">
        <f t="shared" ref="M19:M78" si="3">K19+L19</f>
        <v>5472383</v>
      </c>
      <c r="N19" s="43"/>
      <c r="O19" s="38">
        <v>17435356</v>
      </c>
      <c r="P19" s="38">
        <v>0</v>
      </c>
      <c r="Q19" s="45">
        <f t="shared" ref="Q19:Q78" si="4">O19+P19</f>
        <v>17435356</v>
      </c>
      <c r="R19" s="43"/>
      <c r="S19" s="38">
        <v>131747</v>
      </c>
      <c r="T19" s="38">
        <v>0</v>
      </c>
      <c r="U19" s="45">
        <f t="shared" si="2"/>
        <v>131747</v>
      </c>
      <c r="V19" s="46"/>
      <c r="W19" s="46"/>
      <c r="X19" s="46"/>
      <c r="Y19" s="47"/>
      <c r="Z19" s="46"/>
      <c r="AA19" s="47"/>
    </row>
    <row r="20" spans="3:27">
      <c r="C20">
        <f t="shared" si="0"/>
        <v>2012</v>
      </c>
      <c r="D20">
        <f t="shared" si="1"/>
        <v>12</v>
      </c>
      <c r="E20" s="38">
        <v>345571760</v>
      </c>
      <c r="F20" s="38">
        <v>-402149</v>
      </c>
      <c r="G20" s="38">
        <v>106736</v>
      </c>
      <c r="H20" s="38">
        <v>0</v>
      </c>
      <c r="I20" s="45">
        <f t="shared" ref="I20:I78" si="5">E20+F20+G20+H20</f>
        <v>345276347</v>
      </c>
      <c r="J20" s="43"/>
      <c r="K20" s="38">
        <v>6493981</v>
      </c>
      <c r="L20" s="38">
        <v>0</v>
      </c>
      <c r="M20" s="45">
        <f t="shared" si="3"/>
        <v>6493981</v>
      </c>
      <c r="N20" s="43"/>
      <c r="O20" s="38">
        <v>19080649</v>
      </c>
      <c r="P20" s="38">
        <v>0</v>
      </c>
      <c r="Q20" s="45">
        <f t="shared" si="4"/>
        <v>19080649</v>
      </c>
      <c r="R20" s="43"/>
      <c r="S20" s="38">
        <v>144134</v>
      </c>
      <c r="T20" s="38">
        <v>0</v>
      </c>
      <c r="U20" s="45">
        <f t="shared" si="2"/>
        <v>144134</v>
      </c>
      <c r="V20" s="46"/>
      <c r="W20" s="46"/>
      <c r="X20" s="46"/>
      <c r="Y20" s="47"/>
      <c r="Z20" s="46"/>
      <c r="AA20" s="47"/>
    </row>
    <row r="21" spans="3:27">
      <c r="C21">
        <f t="shared" si="0"/>
        <v>2013</v>
      </c>
      <c r="D21">
        <f t="shared" si="1"/>
        <v>1</v>
      </c>
      <c r="E21" s="38">
        <v>434896017</v>
      </c>
      <c r="F21" s="38">
        <v>-4392815</v>
      </c>
      <c r="G21" s="38">
        <v>126367</v>
      </c>
      <c r="H21" s="38">
        <v>0</v>
      </c>
      <c r="I21" s="45">
        <f t="shared" si="5"/>
        <v>430629569</v>
      </c>
      <c r="J21" s="43"/>
      <c r="K21" s="38">
        <v>8101542</v>
      </c>
      <c r="L21" s="38">
        <v>0</v>
      </c>
      <c r="M21" s="45">
        <f t="shared" si="3"/>
        <v>8101542</v>
      </c>
      <c r="N21" s="43"/>
      <c r="O21" s="38">
        <v>22898861</v>
      </c>
      <c r="P21" s="38">
        <v>0</v>
      </c>
      <c r="Q21" s="45">
        <f t="shared" si="4"/>
        <v>22898861</v>
      </c>
      <c r="R21" s="43"/>
      <c r="S21" s="38">
        <v>172715</v>
      </c>
      <c r="T21" s="38">
        <v>0</v>
      </c>
      <c r="U21" s="45">
        <f t="shared" si="2"/>
        <v>172715</v>
      </c>
    </row>
    <row r="22" spans="3:27">
      <c r="C22">
        <f t="shared" si="0"/>
        <v>2013</v>
      </c>
      <c r="D22">
        <f t="shared" si="1"/>
        <v>2</v>
      </c>
      <c r="E22" s="38">
        <v>385477749</v>
      </c>
      <c r="F22" s="38">
        <v>-3073573</v>
      </c>
      <c r="G22" s="38">
        <v>145999</v>
      </c>
      <c r="H22" s="38">
        <v>0</v>
      </c>
      <c r="I22" s="45">
        <f t="shared" si="5"/>
        <v>382550175</v>
      </c>
      <c r="J22" s="43"/>
      <c r="K22" s="38">
        <v>7115109</v>
      </c>
      <c r="L22" s="38">
        <v>0</v>
      </c>
      <c r="M22" s="45">
        <f t="shared" si="3"/>
        <v>7115109</v>
      </c>
      <c r="N22" s="43"/>
      <c r="O22" s="38">
        <v>21202763</v>
      </c>
      <c r="P22" s="38">
        <v>0</v>
      </c>
      <c r="Q22" s="45">
        <f t="shared" si="4"/>
        <v>21202763</v>
      </c>
      <c r="R22" s="43"/>
      <c r="S22" s="38">
        <v>159928</v>
      </c>
      <c r="T22" s="38">
        <v>0</v>
      </c>
      <c r="U22" s="45">
        <f t="shared" si="2"/>
        <v>159928</v>
      </c>
      <c r="V22" s="37"/>
      <c r="W22" s="37"/>
    </row>
    <row r="23" spans="3:27">
      <c r="C23">
        <f t="shared" si="0"/>
        <v>2013</v>
      </c>
      <c r="D23">
        <f t="shared" si="1"/>
        <v>3</v>
      </c>
      <c r="E23" s="38">
        <v>321166592</v>
      </c>
      <c r="F23" s="38">
        <v>-2082978</v>
      </c>
      <c r="G23" s="38">
        <v>165630</v>
      </c>
      <c r="H23" s="38">
        <v>0</v>
      </c>
      <c r="I23" s="45">
        <f t="shared" si="5"/>
        <v>319249244</v>
      </c>
      <c r="J23" s="43"/>
      <c r="K23" s="38">
        <v>5873310</v>
      </c>
      <c r="L23" s="38">
        <v>0</v>
      </c>
      <c r="M23" s="45">
        <f t="shared" si="3"/>
        <v>5873310</v>
      </c>
      <c r="N23" s="43"/>
      <c r="O23" s="38">
        <v>18715624</v>
      </c>
      <c r="P23" s="38">
        <v>0</v>
      </c>
      <c r="Q23" s="45">
        <f t="shared" si="4"/>
        <v>18715624</v>
      </c>
      <c r="R23" s="43"/>
      <c r="S23" s="38">
        <v>140891</v>
      </c>
      <c r="T23" s="38">
        <v>0</v>
      </c>
      <c r="U23" s="45">
        <f t="shared" si="2"/>
        <v>140891</v>
      </c>
      <c r="V23" s="37"/>
      <c r="W23" s="37"/>
    </row>
    <row r="24" spans="3:27">
      <c r="C24">
        <f t="shared" si="0"/>
        <v>2013</v>
      </c>
      <c r="D24">
        <f t="shared" si="1"/>
        <v>4</v>
      </c>
      <c r="E24" s="38">
        <v>305443482</v>
      </c>
      <c r="F24" s="38">
        <v>-2015785</v>
      </c>
      <c r="G24" s="38">
        <v>185261</v>
      </c>
      <c r="H24" s="38">
        <v>0</v>
      </c>
      <c r="I24" s="45">
        <f t="shared" si="5"/>
        <v>303612958</v>
      </c>
      <c r="J24" s="43"/>
      <c r="K24" s="38">
        <v>5532447</v>
      </c>
      <c r="L24" s="38">
        <v>0</v>
      </c>
      <c r="M24" s="45">
        <f t="shared" si="3"/>
        <v>5532447</v>
      </c>
      <c r="N24" s="43"/>
      <c r="O24" s="38">
        <v>19024697</v>
      </c>
      <c r="P24" s="38">
        <v>0</v>
      </c>
      <c r="Q24" s="45">
        <f t="shared" si="4"/>
        <v>19024697</v>
      </c>
      <c r="R24" s="43"/>
      <c r="S24" s="38">
        <v>142982</v>
      </c>
      <c r="T24" s="38">
        <v>0</v>
      </c>
      <c r="U24" s="45">
        <f t="shared" si="2"/>
        <v>142982</v>
      </c>
      <c r="V24" s="37"/>
      <c r="W24" s="37"/>
    </row>
    <row r="25" spans="3:27">
      <c r="C25">
        <f t="shared" si="0"/>
        <v>2013</v>
      </c>
      <c r="D25">
        <f t="shared" si="1"/>
        <v>5</v>
      </c>
      <c r="E25" s="38">
        <v>336266808</v>
      </c>
      <c r="F25" s="38">
        <v>-4351568</v>
      </c>
      <c r="G25" s="38">
        <v>204893</v>
      </c>
      <c r="H25" s="38">
        <v>0</v>
      </c>
      <c r="I25" s="45">
        <f t="shared" si="5"/>
        <v>332120133</v>
      </c>
      <c r="J25" s="43"/>
      <c r="K25" s="38">
        <v>6034501</v>
      </c>
      <c r="L25" s="38">
        <v>0</v>
      </c>
      <c r="M25" s="45">
        <f t="shared" si="3"/>
        <v>6034501</v>
      </c>
      <c r="N25" s="43"/>
      <c r="O25" s="38">
        <v>20797194</v>
      </c>
      <c r="P25" s="38">
        <v>0</v>
      </c>
      <c r="Q25" s="45">
        <f t="shared" si="4"/>
        <v>20797194</v>
      </c>
      <c r="R25" s="43"/>
      <c r="S25" s="38">
        <v>156238</v>
      </c>
      <c r="T25" s="38">
        <v>0</v>
      </c>
      <c r="U25" s="45">
        <f t="shared" si="2"/>
        <v>156238</v>
      </c>
      <c r="V25" s="37"/>
      <c r="W25" s="37"/>
    </row>
    <row r="26" spans="3:27">
      <c r="C26">
        <f t="shared" si="0"/>
        <v>2013</v>
      </c>
      <c r="D26">
        <f t="shared" si="1"/>
        <v>6</v>
      </c>
      <c r="E26" s="38">
        <v>482216703</v>
      </c>
      <c r="F26" s="38">
        <v>-6546312</v>
      </c>
      <c r="G26" s="38">
        <v>224524</v>
      </c>
      <c r="H26" s="38">
        <v>0</v>
      </c>
      <c r="I26" s="45">
        <f t="shared" si="5"/>
        <v>475894915</v>
      </c>
      <c r="J26" s="43"/>
      <c r="K26" s="38">
        <v>8566689</v>
      </c>
      <c r="L26" s="38">
        <v>0</v>
      </c>
      <c r="M26" s="45">
        <f t="shared" si="3"/>
        <v>8566689</v>
      </c>
      <c r="N26" s="43"/>
      <c r="O26" s="38">
        <v>26719483</v>
      </c>
      <c r="P26" s="38">
        <v>0</v>
      </c>
      <c r="Q26" s="45">
        <f t="shared" si="4"/>
        <v>26719483</v>
      </c>
      <c r="R26" s="43"/>
      <c r="S26" s="38">
        <v>200505</v>
      </c>
      <c r="T26" s="38">
        <v>0</v>
      </c>
      <c r="U26" s="45">
        <f t="shared" si="2"/>
        <v>200505</v>
      </c>
      <c r="V26" s="37"/>
      <c r="W26" s="37"/>
    </row>
    <row r="27" spans="3:27">
      <c r="C27">
        <f t="shared" si="0"/>
        <v>2013</v>
      </c>
      <c r="D27">
        <f t="shared" si="1"/>
        <v>7</v>
      </c>
      <c r="E27" s="38">
        <v>564719438</v>
      </c>
      <c r="F27" s="38">
        <v>-7424476</v>
      </c>
      <c r="G27" s="38">
        <v>244155</v>
      </c>
      <c r="H27" s="38">
        <v>0</v>
      </c>
      <c r="I27" s="45">
        <f t="shared" si="5"/>
        <v>557539117</v>
      </c>
      <c r="J27" s="43"/>
      <c r="K27" s="38">
        <v>9942026</v>
      </c>
      <c r="L27" s="38">
        <v>0</v>
      </c>
      <c r="M27" s="45">
        <f t="shared" si="3"/>
        <v>9942026</v>
      </c>
      <c r="N27" s="43"/>
      <c r="O27" s="38">
        <v>29776748</v>
      </c>
      <c r="P27" s="38">
        <v>0</v>
      </c>
      <c r="Q27" s="45">
        <f t="shared" si="4"/>
        <v>29776748</v>
      </c>
      <c r="R27" s="43"/>
      <c r="S27" s="38">
        <v>222996</v>
      </c>
      <c r="T27" s="38">
        <v>0</v>
      </c>
      <c r="U27" s="45">
        <f t="shared" si="2"/>
        <v>222996</v>
      </c>
      <c r="V27" s="37"/>
      <c r="W27" s="37"/>
    </row>
    <row r="28" spans="3:27">
      <c r="C28">
        <f t="shared" si="0"/>
        <v>2013</v>
      </c>
      <c r="D28">
        <f t="shared" si="1"/>
        <v>8</v>
      </c>
      <c r="E28" s="38">
        <v>568154341</v>
      </c>
      <c r="F28" s="38">
        <v>-7156370</v>
      </c>
      <c r="G28" s="38">
        <v>263786</v>
      </c>
      <c r="H28" s="38">
        <v>0</v>
      </c>
      <c r="I28" s="45">
        <f t="shared" si="5"/>
        <v>561261757</v>
      </c>
      <c r="J28" s="43"/>
      <c r="K28" s="38">
        <v>9913091</v>
      </c>
      <c r="L28" s="38">
        <v>0</v>
      </c>
      <c r="M28" s="45">
        <f t="shared" si="3"/>
        <v>9913091</v>
      </c>
      <c r="N28" s="43"/>
      <c r="O28" s="38">
        <v>29966942</v>
      </c>
      <c r="P28" s="38">
        <v>0</v>
      </c>
      <c r="Q28" s="45">
        <f t="shared" si="4"/>
        <v>29966942</v>
      </c>
      <c r="R28" s="43"/>
      <c r="S28" s="38">
        <v>224123</v>
      </c>
      <c r="T28" s="38">
        <v>0</v>
      </c>
      <c r="U28" s="45">
        <f t="shared" si="2"/>
        <v>224123</v>
      </c>
      <c r="V28" s="37"/>
      <c r="W28" s="37"/>
    </row>
    <row r="29" spans="3:27">
      <c r="C29">
        <f t="shared" si="0"/>
        <v>2013</v>
      </c>
      <c r="D29">
        <f t="shared" si="1"/>
        <v>9</v>
      </c>
      <c r="E29" s="38">
        <v>535618130</v>
      </c>
      <c r="F29" s="38">
        <v>-5448607</v>
      </c>
      <c r="G29" s="38">
        <v>283418</v>
      </c>
      <c r="H29" s="38">
        <v>0</v>
      </c>
      <c r="I29" s="45">
        <f t="shared" si="5"/>
        <v>530452941</v>
      </c>
      <c r="J29" s="43"/>
      <c r="K29" s="38">
        <v>9270774</v>
      </c>
      <c r="L29" s="38">
        <v>0</v>
      </c>
      <c r="M29" s="45">
        <f t="shared" si="3"/>
        <v>9270774</v>
      </c>
      <c r="N29" s="43"/>
      <c r="O29" s="38">
        <v>29252170</v>
      </c>
      <c r="P29" s="38">
        <v>0</v>
      </c>
      <c r="Q29" s="45">
        <f t="shared" si="4"/>
        <v>29252170</v>
      </c>
      <c r="R29" s="43"/>
      <c r="S29" s="38">
        <v>218580</v>
      </c>
      <c r="T29" s="38">
        <v>0</v>
      </c>
      <c r="U29" s="45">
        <f t="shared" si="2"/>
        <v>218580</v>
      </c>
    </row>
    <row r="30" spans="3:27">
      <c r="C30">
        <f t="shared" si="0"/>
        <v>2013</v>
      </c>
      <c r="D30">
        <f t="shared" si="1"/>
        <v>10</v>
      </c>
      <c r="E30" s="38">
        <v>425681999</v>
      </c>
      <c r="F30" s="38">
        <v>-2907920</v>
      </c>
      <c r="G30" s="38">
        <v>303049</v>
      </c>
      <c r="H30" s="38">
        <v>0</v>
      </c>
      <c r="I30" s="45">
        <f t="shared" si="5"/>
        <v>423077128</v>
      </c>
      <c r="J30" s="43"/>
      <c r="K30" s="38">
        <v>7310157</v>
      </c>
      <c r="L30" s="38">
        <v>0</v>
      </c>
      <c r="M30" s="45">
        <f t="shared" si="3"/>
        <v>7310157</v>
      </c>
      <c r="N30" s="43"/>
      <c r="O30" s="38">
        <v>25153581</v>
      </c>
      <c r="P30" s="38">
        <v>0</v>
      </c>
      <c r="Q30" s="45">
        <f t="shared" si="4"/>
        <v>25153581</v>
      </c>
      <c r="R30" s="43"/>
      <c r="S30" s="38">
        <v>188059</v>
      </c>
      <c r="T30" s="38">
        <v>0</v>
      </c>
      <c r="U30" s="45">
        <f t="shared" si="2"/>
        <v>188059</v>
      </c>
    </row>
    <row r="31" spans="3:27">
      <c r="C31">
        <f t="shared" si="0"/>
        <v>2013</v>
      </c>
      <c r="D31">
        <f t="shared" si="1"/>
        <v>11</v>
      </c>
      <c r="E31" s="38">
        <v>298908929</v>
      </c>
      <c r="F31" s="38">
        <v>-2434909</v>
      </c>
      <c r="G31" s="38">
        <v>322680</v>
      </c>
      <c r="H31" s="38">
        <v>0</v>
      </c>
      <c r="I31" s="45">
        <f t="shared" si="5"/>
        <v>296796700</v>
      </c>
      <c r="J31" s="43"/>
      <c r="K31" s="38">
        <v>5091764</v>
      </c>
      <c r="L31" s="38">
        <v>0</v>
      </c>
      <c r="M31" s="45">
        <f t="shared" si="3"/>
        <v>5091764</v>
      </c>
      <c r="N31" s="43"/>
      <c r="O31" s="38">
        <v>18846678</v>
      </c>
      <c r="P31" s="38">
        <v>0</v>
      </c>
      <c r="Q31" s="45">
        <f t="shared" si="4"/>
        <v>18846678</v>
      </c>
      <c r="R31" s="43"/>
      <c r="S31" s="38">
        <v>140950</v>
      </c>
      <c r="T31" s="38">
        <v>0</v>
      </c>
      <c r="U31" s="45">
        <f t="shared" si="2"/>
        <v>140950</v>
      </c>
    </row>
    <row r="32" spans="3:27">
      <c r="C32">
        <f t="shared" si="0"/>
        <v>2013</v>
      </c>
      <c r="D32">
        <f t="shared" si="1"/>
        <v>12</v>
      </c>
      <c r="E32" s="38">
        <v>359844787</v>
      </c>
      <c r="F32" s="38">
        <v>-4021591</v>
      </c>
      <c r="G32" s="38">
        <v>342312</v>
      </c>
      <c r="H32" s="38">
        <v>0</v>
      </c>
      <c r="I32" s="45">
        <f t="shared" si="5"/>
        <v>356165508</v>
      </c>
      <c r="J32" s="43"/>
      <c r="K32" s="38">
        <v>6076734</v>
      </c>
      <c r="L32" s="38">
        <v>0</v>
      </c>
      <c r="M32" s="45">
        <f t="shared" si="3"/>
        <v>6076734</v>
      </c>
      <c r="N32" s="43"/>
      <c r="O32" s="38">
        <v>20562229</v>
      </c>
      <c r="P32" s="38">
        <v>0</v>
      </c>
      <c r="Q32" s="45">
        <f t="shared" si="4"/>
        <v>20562229</v>
      </c>
      <c r="R32" s="43"/>
      <c r="S32" s="38">
        <v>153705</v>
      </c>
      <c r="T32" s="38">
        <v>0</v>
      </c>
      <c r="U32" s="45">
        <f t="shared" si="2"/>
        <v>153705</v>
      </c>
    </row>
    <row r="33" spans="3:21">
      <c r="C33">
        <f t="shared" si="0"/>
        <v>2014</v>
      </c>
      <c r="D33">
        <f t="shared" si="1"/>
        <v>1</v>
      </c>
      <c r="E33" s="38">
        <v>446338596</v>
      </c>
      <c r="F33" s="38">
        <v>-7978146</v>
      </c>
      <c r="G33" s="38">
        <v>360385</v>
      </c>
      <c r="H33" s="38">
        <v>0</v>
      </c>
      <c r="I33" s="45">
        <f t="shared" si="5"/>
        <v>438720835</v>
      </c>
      <c r="J33" s="43"/>
      <c r="K33" s="38">
        <v>7462409</v>
      </c>
      <c r="L33" s="38">
        <v>0</v>
      </c>
      <c r="M33" s="45">
        <f t="shared" si="3"/>
        <v>7462409</v>
      </c>
      <c r="N33" s="43"/>
      <c r="O33" s="38">
        <v>23985511</v>
      </c>
      <c r="P33" s="38">
        <v>0</v>
      </c>
      <c r="Q33" s="45">
        <f t="shared" si="4"/>
        <v>23985511</v>
      </c>
      <c r="R33" s="43"/>
      <c r="S33" s="38">
        <v>179095</v>
      </c>
      <c r="T33" s="38">
        <v>0</v>
      </c>
      <c r="U33" s="45">
        <f t="shared" si="2"/>
        <v>179095</v>
      </c>
    </row>
    <row r="34" spans="3:21">
      <c r="C34">
        <f t="shared" si="0"/>
        <v>2014</v>
      </c>
      <c r="D34">
        <f t="shared" si="1"/>
        <v>2</v>
      </c>
      <c r="E34" s="38">
        <v>394742119</v>
      </c>
      <c r="F34" s="38">
        <v>-5582165</v>
      </c>
      <c r="G34" s="38">
        <v>378457</v>
      </c>
      <c r="H34" s="38">
        <v>0</v>
      </c>
      <c r="I34" s="45">
        <f t="shared" si="5"/>
        <v>389538411</v>
      </c>
      <c r="J34" s="43"/>
      <c r="K34" s="38">
        <v>6535173</v>
      </c>
      <c r="L34" s="38">
        <v>0</v>
      </c>
      <c r="M34" s="45">
        <f t="shared" si="3"/>
        <v>6535173</v>
      </c>
      <c r="N34" s="43"/>
      <c r="O34" s="38">
        <v>22049936</v>
      </c>
      <c r="P34" s="38">
        <v>0</v>
      </c>
      <c r="Q34" s="45">
        <f t="shared" si="4"/>
        <v>22049936</v>
      </c>
      <c r="R34" s="43"/>
      <c r="S34" s="38">
        <v>164471</v>
      </c>
      <c r="T34" s="38">
        <v>0</v>
      </c>
      <c r="U34" s="45">
        <f t="shared" si="2"/>
        <v>164471</v>
      </c>
    </row>
    <row r="35" spans="3:21">
      <c r="C35">
        <f t="shared" si="0"/>
        <v>2014</v>
      </c>
      <c r="D35">
        <f t="shared" si="1"/>
        <v>3</v>
      </c>
      <c r="E35" s="38">
        <v>327895318</v>
      </c>
      <c r="F35" s="38">
        <v>-3783064</v>
      </c>
      <c r="G35" s="38">
        <v>396530</v>
      </c>
      <c r="H35" s="38">
        <v>0</v>
      </c>
      <c r="I35" s="45">
        <f t="shared" si="5"/>
        <v>324508784</v>
      </c>
      <c r="J35" s="43"/>
      <c r="K35" s="38">
        <v>5377727</v>
      </c>
      <c r="L35" s="38">
        <v>0</v>
      </c>
      <c r="M35" s="45">
        <f t="shared" si="3"/>
        <v>5377727</v>
      </c>
      <c r="N35" s="43"/>
      <c r="O35" s="38">
        <v>19356663</v>
      </c>
      <c r="P35" s="38">
        <v>0</v>
      </c>
      <c r="Q35" s="45">
        <f t="shared" si="4"/>
        <v>19356663</v>
      </c>
      <c r="R35" s="43"/>
      <c r="S35" s="38">
        <v>144262</v>
      </c>
      <c r="T35" s="38">
        <v>0</v>
      </c>
      <c r="U35" s="45">
        <f t="shared" si="2"/>
        <v>144262</v>
      </c>
    </row>
    <row r="36" spans="3:21">
      <c r="C36">
        <f t="shared" si="0"/>
        <v>2014</v>
      </c>
      <c r="D36">
        <f t="shared" si="1"/>
        <v>4</v>
      </c>
      <c r="E36" s="38">
        <v>310388110</v>
      </c>
      <c r="F36" s="38">
        <v>-3661030</v>
      </c>
      <c r="G36" s="38">
        <v>414603</v>
      </c>
      <c r="H36" s="38">
        <v>0</v>
      </c>
      <c r="I36" s="45">
        <f t="shared" si="5"/>
        <v>307141683</v>
      </c>
      <c r="J36" s="43"/>
      <c r="K36" s="38">
        <v>5043440</v>
      </c>
      <c r="L36" s="38">
        <v>0</v>
      </c>
      <c r="M36" s="45">
        <f t="shared" si="3"/>
        <v>5043440</v>
      </c>
      <c r="N36" s="43"/>
      <c r="O36" s="38">
        <v>19563615</v>
      </c>
      <c r="P36" s="38">
        <v>0</v>
      </c>
      <c r="Q36" s="45">
        <f t="shared" si="4"/>
        <v>19563615</v>
      </c>
      <c r="R36" s="43"/>
      <c r="S36" s="38">
        <v>145678</v>
      </c>
      <c r="T36" s="38">
        <v>0</v>
      </c>
      <c r="U36" s="45">
        <f t="shared" si="2"/>
        <v>145678</v>
      </c>
    </row>
    <row r="37" spans="3:21">
      <c r="C37">
        <f t="shared" si="0"/>
        <v>2014</v>
      </c>
      <c r="D37">
        <f t="shared" si="1"/>
        <v>5</v>
      </c>
      <c r="E37" s="38">
        <v>339918887</v>
      </c>
      <c r="F37" s="38">
        <v>-7903233</v>
      </c>
      <c r="G37" s="38">
        <v>432675</v>
      </c>
      <c r="H37" s="38">
        <v>0</v>
      </c>
      <c r="I37" s="45">
        <f t="shared" si="5"/>
        <v>332448329</v>
      </c>
      <c r="J37" s="43"/>
      <c r="K37" s="38">
        <v>5471446</v>
      </c>
      <c r="L37" s="38">
        <v>0</v>
      </c>
      <c r="M37" s="45">
        <f t="shared" si="3"/>
        <v>5471446</v>
      </c>
      <c r="N37" s="43"/>
      <c r="O37" s="38">
        <v>21264100</v>
      </c>
      <c r="P37" s="38">
        <v>0</v>
      </c>
      <c r="Q37" s="45">
        <f t="shared" si="4"/>
        <v>21264100</v>
      </c>
      <c r="R37" s="43"/>
      <c r="S37" s="38">
        <v>158193</v>
      </c>
      <c r="T37" s="38">
        <v>0</v>
      </c>
      <c r="U37" s="45">
        <f t="shared" si="2"/>
        <v>158193</v>
      </c>
    </row>
    <row r="38" spans="3:21">
      <c r="C38">
        <f t="shared" si="0"/>
        <v>2014</v>
      </c>
      <c r="D38">
        <f t="shared" si="1"/>
        <v>6</v>
      </c>
      <c r="E38" s="38">
        <v>485965227</v>
      </c>
      <c r="F38" s="38">
        <v>-11889286</v>
      </c>
      <c r="G38" s="38">
        <v>450748</v>
      </c>
      <c r="H38" s="38">
        <v>0</v>
      </c>
      <c r="I38" s="45">
        <f t="shared" si="5"/>
        <v>474526689</v>
      </c>
      <c r="J38" s="43"/>
      <c r="K38" s="38">
        <v>7745404</v>
      </c>
      <c r="L38" s="38">
        <v>0</v>
      </c>
      <c r="M38" s="45">
        <f t="shared" si="3"/>
        <v>7745404</v>
      </c>
      <c r="N38" s="43"/>
      <c r="O38" s="38">
        <v>27168245</v>
      </c>
      <c r="P38" s="38">
        <v>0</v>
      </c>
      <c r="Q38" s="45">
        <f t="shared" si="4"/>
        <v>27168245</v>
      </c>
      <c r="R38" s="43"/>
      <c r="S38" s="38">
        <v>201893</v>
      </c>
      <c r="T38" s="38">
        <v>0</v>
      </c>
      <c r="U38" s="45">
        <f t="shared" si="2"/>
        <v>201893</v>
      </c>
    </row>
    <row r="39" spans="3:21">
      <c r="C39">
        <f t="shared" si="0"/>
        <v>2014</v>
      </c>
      <c r="D39">
        <f t="shared" si="1"/>
        <v>7</v>
      </c>
      <c r="E39" s="38">
        <v>568241470</v>
      </c>
      <c r="F39" s="38">
        <v>-13484190</v>
      </c>
      <c r="G39" s="38">
        <v>468821</v>
      </c>
      <c r="H39" s="38">
        <v>0</v>
      </c>
      <c r="I39" s="45">
        <f t="shared" si="5"/>
        <v>555226101</v>
      </c>
      <c r="J39" s="43"/>
      <c r="K39" s="38">
        <v>8972198</v>
      </c>
      <c r="L39" s="38">
        <v>0</v>
      </c>
      <c r="M39" s="45">
        <f t="shared" si="3"/>
        <v>8972198</v>
      </c>
      <c r="N39" s="43"/>
      <c r="O39" s="38">
        <v>30144568</v>
      </c>
      <c r="P39" s="38">
        <v>0</v>
      </c>
      <c r="Q39" s="45">
        <f t="shared" si="4"/>
        <v>30144568</v>
      </c>
      <c r="R39" s="43"/>
      <c r="S39" s="38">
        <v>223832</v>
      </c>
      <c r="T39" s="38">
        <v>0</v>
      </c>
      <c r="U39" s="45">
        <f t="shared" si="2"/>
        <v>223832</v>
      </c>
    </row>
    <row r="40" spans="3:21">
      <c r="C40">
        <f t="shared" si="0"/>
        <v>2014</v>
      </c>
      <c r="D40">
        <f t="shared" si="1"/>
        <v>8</v>
      </c>
      <c r="E40" s="38">
        <v>570776923</v>
      </c>
      <c r="F40" s="38">
        <v>-12997261</v>
      </c>
      <c r="G40" s="38">
        <v>486893</v>
      </c>
      <c r="H40" s="38">
        <v>0</v>
      </c>
      <c r="I40" s="45">
        <f t="shared" si="5"/>
        <v>558266555</v>
      </c>
      <c r="J40" s="43"/>
      <c r="K40" s="38">
        <v>8932573</v>
      </c>
      <c r="L40" s="38">
        <v>0</v>
      </c>
      <c r="M40" s="45">
        <f t="shared" si="3"/>
        <v>8932573</v>
      </c>
      <c r="N40" s="43"/>
      <c r="O40" s="38">
        <v>30285780</v>
      </c>
      <c r="P40" s="38">
        <v>0</v>
      </c>
      <c r="Q40" s="45">
        <f t="shared" si="4"/>
        <v>30285780</v>
      </c>
      <c r="R40" s="43"/>
      <c r="S40" s="38">
        <v>224733</v>
      </c>
      <c r="T40" s="38">
        <v>0</v>
      </c>
      <c r="U40" s="45">
        <f t="shared" si="2"/>
        <v>224733</v>
      </c>
    </row>
    <row r="41" spans="3:21">
      <c r="C41">
        <f t="shared" si="0"/>
        <v>2014</v>
      </c>
      <c r="D41">
        <f t="shared" si="1"/>
        <v>9</v>
      </c>
      <c r="E41" s="38">
        <v>536511989</v>
      </c>
      <c r="F41" s="38">
        <v>-9895655</v>
      </c>
      <c r="G41" s="38">
        <v>504966</v>
      </c>
      <c r="H41" s="38">
        <v>0</v>
      </c>
      <c r="I41" s="45">
        <f t="shared" si="5"/>
        <v>527121300</v>
      </c>
      <c r="J41" s="43"/>
      <c r="K41" s="38">
        <v>8329871</v>
      </c>
      <c r="L41" s="38">
        <v>0</v>
      </c>
      <c r="M41" s="45">
        <f t="shared" si="3"/>
        <v>8329871</v>
      </c>
      <c r="N41" s="43"/>
      <c r="O41" s="38">
        <v>29514898</v>
      </c>
      <c r="P41" s="38">
        <v>0</v>
      </c>
      <c r="Q41" s="45">
        <f t="shared" si="4"/>
        <v>29514898</v>
      </c>
      <c r="R41" s="43"/>
      <c r="S41" s="38">
        <v>219006</v>
      </c>
      <c r="T41" s="38">
        <v>0</v>
      </c>
      <c r="U41" s="45">
        <f t="shared" si="2"/>
        <v>219006</v>
      </c>
    </row>
    <row r="42" spans="3:21">
      <c r="C42">
        <f t="shared" si="0"/>
        <v>2014</v>
      </c>
      <c r="D42">
        <f t="shared" si="1"/>
        <v>10</v>
      </c>
      <c r="E42" s="38">
        <v>424119451</v>
      </c>
      <c r="F42" s="38">
        <v>-5281308</v>
      </c>
      <c r="G42" s="38">
        <v>523039</v>
      </c>
      <c r="H42" s="38">
        <v>0</v>
      </c>
      <c r="I42" s="45">
        <f t="shared" si="5"/>
        <v>419361182</v>
      </c>
      <c r="J42" s="43"/>
      <c r="K42" s="38">
        <v>6532549</v>
      </c>
      <c r="L42" s="38">
        <v>0</v>
      </c>
      <c r="M42" s="45">
        <f t="shared" si="3"/>
        <v>6532549</v>
      </c>
      <c r="N42" s="43"/>
      <c r="O42" s="38">
        <v>25386867</v>
      </c>
      <c r="P42" s="38">
        <v>0</v>
      </c>
      <c r="Q42" s="45">
        <f t="shared" si="4"/>
        <v>25386867</v>
      </c>
      <c r="R42" s="43"/>
      <c r="S42" s="38">
        <v>188362</v>
      </c>
      <c r="T42" s="38">
        <v>0</v>
      </c>
      <c r="U42" s="45">
        <f t="shared" si="2"/>
        <v>188362</v>
      </c>
    </row>
    <row r="43" spans="3:21">
      <c r="C43">
        <f t="shared" si="0"/>
        <v>2014</v>
      </c>
      <c r="D43">
        <f t="shared" si="1"/>
        <v>11</v>
      </c>
      <c r="E43" s="38">
        <v>295340079</v>
      </c>
      <c r="F43" s="38">
        <v>-4422234</v>
      </c>
      <c r="G43" s="38">
        <v>541111</v>
      </c>
      <c r="H43" s="38">
        <v>0</v>
      </c>
      <c r="I43" s="45">
        <f t="shared" si="5"/>
        <v>291458956</v>
      </c>
      <c r="J43" s="43"/>
      <c r="K43" s="38">
        <v>4510705</v>
      </c>
      <c r="L43" s="38">
        <v>0</v>
      </c>
      <c r="M43" s="45">
        <f t="shared" si="3"/>
        <v>4510705</v>
      </c>
      <c r="N43" s="43"/>
      <c r="O43" s="38">
        <v>19025461</v>
      </c>
      <c r="P43" s="38">
        <v>0</v>
      </c>
      <c r="Q43" s="45">
        <f t="shared" si="4"/>
        <v>19025461</v>
      </c>
      <c r="R43" s="43"/>
      <c r="S43" s="38">
        <v>141123</v>
      </c>
      <c r="T43" s="38">
        <v>0</v>
      </c>
      <c r="U43" s="45">
        <f t="shared" si="2"/>
        <v>141123</v>
      </c>
    </row>
    <row r="44" spans="3:21">
      <c r="C44">
        <f t="shared" si="0"/>
        <v>2014</v>
      </c>
      <c r="D44">
        <f t="shared" si="1"/>
        <v>12</v>
      </c>
      <c r="E44" s="38">
        <v>355201208</v>
      </c>
      <c r="F44" s="38">
        <v>-7303936</v>
      </c>
      <c r="G44" s="38">
        <v>559184</v>
      </c>
      <c r="H44" s="38">
        <v>0</v>
      </c>
      <c r="I44" s="45">
        <f t="shared" si="5"/>
        <v>348456456</v>
      </c>
      <c r="J44" s="43"/>
      <c r="K44" s="38">
        <v>5377929</v>
      </c>
      <c r="L44" s="38">
        <v>0</v>
      </c>
      <c r="M44" s="45">
        <f t="shared" si="3"/>
        <v>5377929</v>
      </c>
      <c r="N44" s="43"/>
      <c r="O44" s="38">
        <v>20739829</v>
      </c>
      <c r="P44" s="38">
        <v>0</v>
      </c>
      <c r="Q44" s="45">
        <f t="shared" si="4"/>
        <v>20739829</v>
      </c>
      <c r="R44" s="43"/>
      <c r="S44" s="38">
        <v>153782</v>
      </c>
      <c r="T44" s="38">
        <v>0</v>
      </c>
      <c r="U44" s="45">
        <f t="shared" si="2"/>
        <v>153782</v>
      </c>
    </row>
    <row r="45" spans="3:21">
      <c r="C45">
        <f t="shared" si="0"/>
        <v>2015</v>
      </c>
      <c r="D45">
        <f t="shared" si="1"/>
        <v>1</v>
      </c>
      <c r="E45" s="38">
        <v>441879807</v>
      </c>
      <c r="F45" s="38">
        <v>-12050760</v>
      </c>
      <c r="G45" s="38">
        <v>584681</v>
      </c>
      <c r="H45" s="38">
        <v>0</v>
      </c>
      <c r="I45" s="45">
        <f t="shared" si="5"/>
        <v>430413728</v>
      </c>
      <c r="J45" s="43"/>
      <c r="K45" s="38">
        <v>6619812</v>
      </c>
      <c r="L45" s="38">
        <v>0</v>
      </c>
      <c r="M45" s="45">
        <f t="shared" si="3"/>
        <v>6619812</v>
      </c>
      <c r="N45" s="43"/>
      <c r="O45" s="38">
        <v>24190860</v>
      </c>
      <c r="P45" s="38">
        <v>0</v>
      </c>
      <c r="Q45" s="45">
        <f t="shared" si="4"/>
        <v>24190860</v>
      </c>
      <c r="R45" s="43"/>
      <c r="S45" s="38">
        <v>179080</v>
      </c>
      <c r="T45" s="38">
        <v>0</v>
      </c>
      <c r="U45" s="45">
        <f t="shared" si="2"/>
        <v>179080</v>
      </c>
    </row>
    <row r="46" spans="3:21">
      <c r="C46">
        <f t="shared" si="0"/>
        <v>2015</v>
      </c>
      <c r="D46">
        <f t="shared" si="1"/>
        <v>2</v>
      </c>
      <c r="E46" s="38">
        <v>391989498</v>
      </c>
      <c r="F46" s="38">
        <v>-8431699</v>
      </c>
      <c r="G46" s="38">
        <v>610177</v>
      </c>
      <c r="H46" s="38">
        <v>0</v>
      </c>
      <c r="I46" s="45">
        <f t="shared" si="5"/>
        <v>384167976</v>
      </c>
      <c r="J46" s="43"/>
      <c r="K46" s="38">
        <v>5812061</v>
      </c>
      <c r="L46" s="38">
        <v>0</v>
      </c>
      <c r="M46" s="45">
        <f t="shared" si="3"/>
        <v>5812061</v>
      </c>
      <c r="N46" s="43"/>
      <c r="O46" s="38">
        <v>22284790</v>
      </c>
      <c r="P46" s="38">
        <v>0</v>
      </c>
      <c r="Q46" s="45">
        <f t="shared" si="4"/>
        <v>22284790</v>
      </c>
      <c r="R46" s="43"/>
      <c r="S46" s="38">
        <v>164732</v>
      </c>
      <c r="T46" s="38">
        <v>0</v>
      </c>
      <c r="U46" s="45">
        <f t="shared" si="2"/>
        <v>164732</v>
      </c>
    </row>
    <row r="47" spans="3:21">
      <c r="C47">
        <f t="shared" si="0"/>
        <v>2015</v>
      </c>
      <c r="D47">
        <f t="shared" si="1"/>
        <v>3</v>
      </c>
      <c r="E47" s="38">
        <v>325680325</v>
      </c>
      <c r="F47" s="38">
        <v>-5714210</v>
      </c>
      <c r="G47" s="38">
        <v>635674</v>
      </c>
      <c r="H47" s="38">
        <v>0</v>
      </c>
      <c r="I47" s="45">
        <f t="shared" si="5"/>
        <v>320601789</v>
      </c>
      <c r="J47" s="43"/>
      <c r="K47" s="38">
        <v>4780205</v>
      </c>
      <c r="L47" s="38">
        <v>0</v>
      </c>
      <c r="M47" s="45">
        <f t="shared" si="3"/>
        <v>4780205</v>
      </c>
      <c r="N47" s="43"/>
      <c r="O47" s="38">
        <v>19613090</v>
      </c>
      <c r="P47" s="38">
        <v>0</v>
      </c>
      <c r="Q47" s="45">
        <f t="shared" si="4"/>
        <v>19613090</v>
      </c>
      <c r="R47" s="43"/>
      <c r="S47" s="38">
        <v>144798</v>
      </c>
      <c r="T47" s="38">
        <v>0</v>
      </c>
      <c r="U47" s="45">
        <f t="shared" si="2"/>
        <v>144798</v>
      </c>
    </row>
    <row r="48" spans="3:21">
      <c r="C48">
        <f t="shared" si="0"/>
        <v>2015</v>
      </c>
      <c r="D48">
        <f t="shared" si="1"/>
        <v>4</v>
      </c>
      <c r="E48" s="38">
        <v>308991683</v>
      </c>
      <c r="F48" s="38">
        <v>-5529881</v>
      </c>
      <c r="G48" s="38">
        <v>661171</v>
      </c>
      <c r="H48" s="38">
        <v>0</v>
      </c>
      <c r="I48" s="45">
        <f t="shared" si="5"/>
        <v>304122973</v>
      </c>
      <c r="J48" s="43"/>
      <c r="K48" s="38">
        <v>4490075</v>
      </c>
      <c r="L48" s="38">
        <v>0</v>
      </c>
      <c r="M48" s="45">
        <f t="shared" si="3"/>
        <v>4490075</v>
      </c>
      <c r="N48" s="43"/>
      <c r="O48" s="38">
        <v>19872001</v>
      </c>
      <c r="P48" s="38">
        <v>0</v>
      </c>
      <c r="Q48" s="45">
        <f t="shared" si="4"/>
        <v>19872001</v>
      </c>
      <c r="R48" s="43"/>
      <c r="S48" s="38">
        <v>146523</v>
      </c>
      <c r="T48" s="38">
        <v>0</v>
      </c>
      <c r="U48" s="45">
        <f t="shared" si="2"/>
        <v>146523</v>
      </c>
    </row>
    <row r="49" spans="3:21">
      <c r="C49">
        <f t="shared" si="0"/>
        <v>2015</v>
      </c>
      <c r="D49">
        <f t="shared" si="1"/>
        <v>5</v>
      </c>
      <c r="E49" s="38">
        <v>340471316</v>
      </c>
      <c r="F49" s="38">
        <v>-11937607</v>
      </c>
      <c r="G49" s="38">
        <v>686668</v>
      </c>
      <c r="H49" s="38">
        <v>0</v>
      </c>
      <c r="I49" s="45">
        <f t="shared" si="5"/>
        <v>329220377</v>
      </c>
      <c r="J49" s="43"/>
      <c r="K49" s="38">
        <v>4897587</v>
      </c>
      <c r="L49" s="38">
        <v>0</v>
      </c>
      <c r="M49" s="45">
        <f t="shared" si="3"/>
        <v>4897587</v>
      </c>
      <c r="N49" s="43"/>
      <c r="O49" s="38">
        <v>21625512</v>
      </c>
      <c r="P49" s="38">
        <v>0</v>
      </c>
      <c r="Q49" s="45">
        <f t="shared" si="4"/>
        <v>21625512</v>
      </c>
      <c r="R49" s="43"/>
      <c r="S49" s="38">
        <v>159256</v>
      </c>
      <c r="T49" s="38">
        <v>0</v>
      </c>
      <c r="U49" s="45">
        <f t="shared" si="2"/>
        <v>159256</v>
      </c>
    </row>
    <row r="50" spans="3:21">
      <c r="C50">
        <f t="shared" si="0"/>
        <v>2015</v>
      </c>
      <c r="D50">
        <f t="shared" si="1"/>
        <v>6</v>
      </c>
      <c r="E50" s="38">
        <v>490085072</v>
      </c>
      <c r="F50" s="38">
        <v>-17958425</v>
      </c>
      <c r="G50" s="38">
        <v>712164</v>
      </c>
      <c r="H50" s="38">
        <v>0</v>
      </c>
      <c r="I50" s="45">
        <f t="shared" si="5"/>
        <v>472838811</v>
      </c>
      <c r="J50" s="43"/>
      <c r="K50" s="38">
        <v>6974164</v>
      </c>
      <c r="L50" s="38">
        <v>0</v>
      </c>
      <c r="M50" s="45">
        <f t="shared" si="3"/>
        <v>6974164</v>
      </c>
      <c r="N50" s="43"/>
      <c r="O50" s="38">
        <v>27639467</v>
      </c>
      <c r="P50" s="38">
        <v>0</v>
      </c>
      <c r="Q50" s="45">
        <f t="shared" si="4"/>
        <v>27639467</v>
      </c>
      <c r="R50" s="43"/>
      <c r="S50" s="38">
        <v>203217</v>
      </c>
      <c r="T50" s="38">
        <v>0</v>
      </c>
      <c r="U50" s="45">
        <f t="shared" si="2"/>
        <v>203217</v>
      </c>
    </row>
    <row r="51" spans="3:21">
      <c r="C51">
        <f t="shared" si="0"/>
        <v>2015</v>
      </c>
      <c r="D51">
        <f t="shared" si="1"/>
        <v>7</v>
      </c>
      <c r="E51" s="38">
        <v>575001772</v>
      </c>
      <c r="F51" s="38">
        <v>-20367482</v>
      </c>
      <c r="G51" s="38">
        <v>737661</v>
      </c>
      <c r="H51" s="38">
        <v>0</v>
      </c>
      <c r="I51" s="45">
        <f>E51+F51+G51+H51</f>
        <v>555371951</v>
      </c>
      <c r="J51" s="43"/>
      <c r="K51" s="38">
        <v>8102491</v>
      </c>
      <c r="L51" s="38">
        <v>0</v>
      </c>
      <c r="M51" s="45">
        <f t="shared" si="3"/>
        <v>8102491</v>
      </c>
      <c r="N51" s="43"/>
      <c r="O51" s="38">
        <v>30685569</v>
      </c>
      <c r="P51" s="38">
        <v>0</v>
      </c>
      <c r="Q51" s="45">
        <f t="shared" si="4"/>
        <v>30685569</v>
      </c>
      <c r="R51" s="43"/>
      <c r="S51" s="38">
        <v>225351</v>
      </c>
      <c r="T51" s="38">
        <v>0</v>
      </c>
      <c r="U51" s="45">
        <f t="shared" si="2"/>
        <v>225351</v>
      </c>
    </row>
    <row r="52" spans="3:21">
      <c r="C52">
        <f t="shared" si="0"/>
        <v>2015</v>
      </c>
      <c r="D52">
        <f t="shared" si="1"/>
        <v>8</v>
      </c>
      <c r="E52" s="38">
        <v>578767562</v>
      </c>
      <c r="F52" s="38">
        <v>-19631989</v>
      </c>
      <c r="G52" s="38">
        <v>763158</v>
      </c>
      <c r="H52" s="38">
        <v>0</v>
      </c>
      <c r="I52" s="45">
        <f t="shared" si="5"/>
        <v>559898731</v>
      </c>
      <c r="J52" s="43"/>
      <c r="K52" s="38">
        <v>8079649</v>
      </c>
      <c r="L52" s="38">
        <v>0</v>
      </c>
      <c r="M52" s="45">
        <f t="shared" si="3"/>
        <v>8079649</v>
      </c>
      <c r="N52" s="43"/>
      <c r="O52" s="38">
        <v>30858349</v>
      </c>
      <c r="P52" s="38">
        <v>0</v>
      </c>
      <c r="Q52" s="45">
        <f t="shared" si="4"/>
        <v>30858349</v>
      </c>
      <c r="R52" s="43"/>
      <c r="S52" s="38">
        <v>226411</v>
      </c>
      <c r="T52" s="38">
        <v>0</v>
      </c>
      <c r="U52" s="45">
        <f t="shared" si="2"/>
        <v>226411</v>
      </c>
    </row>
    <row r="53" spans="3:21">
      <c r="C53">
        <f t="shared" si="0"/>
        <v>2015</v>
      </c>
      <c r="D53">
        <f t="shared" si="1"/>
        <v>9</v>
      </c>
      <c r="E53" s="38">
        <v>544794601</v>
      </c>
      <c r="F53" s="38">
        <v>-14947104</v>
      </c>
      <c r="G53" s="38">
        <v>788655</v>
      </c>
      <c r="H53" s="38">
        <v>0</v>
      </c>
      <c r="I53" s="45">
        <f t="shared" si="5"/>
        <v>530636152</v>
      </c>
      <c r="J53" s="43"/>
      <c r="K53" s="38">
        <v>7545375</v>
      </c>
      <c r="L53" s="38">
        <v>0</v>
      </c>
      <c r="M53" s="45">
        <f t="shared" si="3"/>
        <v>7545375</v>
      </c>
      <c r="N53" s="43"/>
      <c r="O53" s="38">
        <v>30106733</v>
      </c>
      <c r="P53" s="38">
        <v>0</v>
      </c>
      <c r="Q53" s="45">
        <f t="shared" si="4"/>
        <v>30106733</v>
      </c>
      <c r="R53" s="43"/>
      <c r="S53" s="38">
        <v>220889</v>
      </c>
      <c r="T53" s="38">
        <v>0</v>
      </c>
      <c r="U53" s="45">
        <f t="shared" si="2"/>
        <v>220889</v>
      </c>
    </row>
    <row r="54" spans="3:21">
      <c r="C54">
        <f t="shared" si="0"/>
        <v>2015</v>
      </c>
      <c r="D54">
        <f t="shared" si="1"/>
        <v>10</v>
      </c>
      <c r="E54" s="38">
        <v>431409884</v>
      </c>
      <c r="F54" s="38">
        <v>-7977264</v>
      </c>
      <c r="G54" s="38">
        <v>814151</v>
      </c>
      <c r="H54" s="38">
        <v>0</v>
      </c>
      <c r="I54" s="45">
        <f t="shared" si="5"/>
        <v>424246771</v>
      </c>
      <c r="J54" s="43"/>
      <c r="K54" s="38">
        <v>5927406</v>
      </c>
      <c r="L54" s="38">
        <v>0</v>
      </c>
      <c r="M54" s="45">
        <f t="shared" si="3"/>
        <v>5927406</v>
      </c>
      <c r="N54" s="43"/>
      <c r="O54" s="38">
        <v>25952779</v>
      </c>
      <c r="P54" s="38">
        <v>0</v>
      </c>
      <c r="Q54" s="45">
        <f t="shared" si="4"/>
        <v>25952779</v>
      </c>
      <c r="R54" s="43"/>
      <c r="S54" s="38">
        <v>190392</v>
      </c>
      <c r="T54" s="38">
        <v>0</v>
      </c>
      <c r="U54" s="45">
        <f t="shared" si="2"/>
        <v>190392</v>
      </c>
    </row>
    <row r="55" spans="3:21">
      <c r="C55">
        <f t="shared" si="0"/>
        <v>2015</v>
      </c>
      <c r="D55">
        <f t="shared" si="1"/>
        <v>11</v>
      </c>
      <c r="E55" s="38">
        <v>301329002</v>
      </c>
      <c r="F55" s="38">
        <v>-6679658</v>
      </c>
      <c r="G55" s="38">
        <v>839648</v>
      </c>
      <c r="H55" s="38">
        <v>0</v>
      </c>
      <c r="I55" s="45">
        <f t="shared" si="5"/>
        <v>295488992</v>
      </c>
      <c r="J55" s="43"/>
      <c r="K55" s="38">
        <v>4104469</v>
      </c>
      <c r="L55" s="38">
        <v>0</v>
      </c>
      <c r="M55" s="45">
        <f t="shared" si="3"/>
        <v>4104469</v>
      </c>
      <c r="N55" s="43"/>
      <c r="O55" s="38">
        <v>19524262</v>
      </c>
      <c r="P55" s="38">
        <v>0</v>
      </c>
      <c r="Q55" s="45">
        <f t="shared" si="4"/>
        <v>19524262</v>
      </c>
      <c r="R55" s="43"/>
      <c r="S55" s="38">
        <v>143174</v>
      </c>
      <c r="T55" s="38">
        <v>0</v>
      </c>
      <c r="U55" s="45">
        <f t="shared" si="2"/>
        <v>143174</v>
      </c>
    </row>
    <row r="56" spans="3:21">
      <c r="C56">
        <f t="shared" si="0"/>
        <v>2015</v>
      </c>
      <c r="D56">
        <f t="shared" si="1"/>
        <v>12</v>
      </c>
      <c r="E56" s="38">
        <v>363420226</v>
      </c>
      <c r="F56" s="38">
        <v>-11032386</v>
      </c>
      <c r="G56" s="38">
        <v>865145</v>
      </c>
      <c r="H56" s="38">
        <v>0</v>
      </c>
      <c r="I56" s="45">
        <f t="shared" si="5"/>
        <v>353252985</v>
      </c>
      <c r="J56" s="43"/>
      <c r="K56" s="38">
        <v>4906926</v>
      </c>
      <c r="L56" s="38">
        <v>0</v>
      </c>
      <c r="M56" s="45">
        <f t="shared" si="3"/>
        <v>4906926</v>
      </c>
      <c r="N56" s="43"/>
      <c r="O56" s="38">
        <v>21312755</v>
      </c>
      <c r="P56" s="38">
        <v>0</v>
      </c>
      <c r="Q56" s="45">
        <f t="shared" si="4"/>
        <v>21312755</v>
      </c>
      <c r="R56" s="43"/>
      <c r="S56" s="38">
        <v>156204</v>
      </c>
      <c r="T56" s="38">
        <v>0</v>
      </c>
      <c r="U56" s="45">
        <f t="shared" si="2"/>
        <v>156204</v>
      </c>
    </row>
    <row r="57" spans="3:21">
      <c r="C57">
        <f t="shared" si="0"/>
        <v>2016</v>
      </c>
      <c r="D57">
        <f t="shared" si="1"/>
        <v>1</v>
      </c>
      <c r="E57" s="38">
        <v>452763726</v>
      </c>
      <c r="F57" s="38">
        <v>-15843043</v>
      </c>
      <c r="G57" s="38">
        <v>890728</v>
      </c>
      <c r="H57" s="38">
        <v>0</v>
      </c>
      <c r="I57" s="45">
        <f t="shared" si="5"/>
        <v>437811411</v>
      </c>
      <c r="J57" s="43"/>
      <c r="K57" s="38">
        <v>6048591</v>
      </c>
      <c r="L57" s="38">
        <v>0</v>
      </c>
      <c r="M57" s="45">
        <f t="shared" si="3"/>
        <v>6048591</v>
      </c>
      <c r="N57" s="43"/>
      <c r="O57" s="38">
        <v>24842737</v>
      </c>
      <c r="P57" s="38">
        <v>0</v>
      </c>
      <c r="Q57" s="45">
        <f t="shared" si="4"/>
        <v>24842737</v>
      </c>
      <c r="R57" s="43"/>
      <c r="S57" s="38">
        <v>181772</v>
      </c>
      <c r="T57" s="38">
        <v>0</v>
      </c>
      <c r="U57" s="45">
        <f t="shared" si="2"/>
        <v>181772</v>
      </c>
    </row>
    <row r="58" spans="3:21">
      <c r="C58">
        <f t="shared" si="0"/>
        <v>2016</v>
      </c>
      <c r="D58">
        <f t="shared" si="1"/>
        <v>2</v>
      </c>
      <c r="E58" s="38">
        <v>408147609</v>
      </c>
      <c r="F58" s="38">
        <v>-11085091</v>
      </c>
      <c r="G58" s="38">
        <v>916311</v>
      </c>
      <c r="H58" s="38">
        <v>0</v>
      </c>
      <c r="I58" s="45">
        <f t="shared" si="5"/>
        <v>397978829</v>
      </c>
      <c r="J58" s="43"/>
      <c r="K58" s="38">
        <v>5396334</v>
      </c>
      <c r="L58" s="38">
        <v>0</v>
      </c>
      <c r="M58" s="45">
        <f t="shared" si="3"/>
        <v>5396334</v>
      </c>
      <c r="N58" s="43"/>
      <c r="O58" s="38">
        <v>23262094</v>
      </c>
      <c r="P58" s="38">
        <v>0</v>
      </c>
      <c r="Q58" s="45">
        <f t="shared" si="4"/>
        <v>23262094</v>
      </c>
      <c r="R58" s="43"/>
      <c r="S58" s="38">
        <v>169952</v>
      </c>
      <c r="T58" s="38">
        <v>0</v>
      </c>
      <c r="U58" s="45">
        <f t="shared" si="2"/>
        <v>169952</v>
      </c>
    </row>
    <row r="59" spans="3:21">
      <c r="C59">
        <f t="shared" si="0"/>
        <v>2016</v>
      </c>
      <c r="D59">
        <f t="shared" si="1"/>
        <v>3</v>
      </c>
      <c r="E59" s="38">
        <v>339252338</v>
      </c>
      <c r="F59" s="38">
        <v>-7512429</v>
      </c>
      <c r="G59" s="38">
        <v>941895</v>
      </c>
      <c r="H59" s="38">
        <v>0</v>
      </c>
      <c r="I59" s="45">
        <f t="shared" si="5"/>
        <v>332681804</v>
      </c>
      <c r="J59" s="43"/>
      <c r="K59" s="38">
        <v>4440096</v>
      </c>
      <c r="L59" s="38">
        <v>0</v>
      </c>
      <c r="M59" s="45">
        <f t="shared" si="3"/>
        <v>4440096</v>
      </c>
      <c r="N59" s="43"/>
      <c r="O59" s="38">
        <v>20504212</v>
      </c>
      <c r="P59" s="38">
        <v>0</v>
      </c>
      <c r="Q59" s="45">
        <f t="shared" si="4"/>
        <v>20504212</v>
      </c>
      <c r="R59" s="43"/>
      <c r="S59" s="38">
        <v>149615</v>
      </c>
      <c r="T59" s="38">
        <v>0</v>
      </c>
      <c r="U59" s="45">
        <f t="shared" si="2"/>
        <v>149615</v>
      </c>
    </row>
    <row r="60" spans="3:21">
      <c r="C60">
        <f t="shared" si="0"/>
        <v>2016</v>
      </c>
      <c r="D60">
        <f t="shared" si="1"/>
        <v>4</v>
      </c>
      <c r="E60" s="38">
        <v>316453262</v>
      </c>
      <c r="F60" s="38">
        <v>-7270092</v>
      </c>
      <c r="G60" s="38">
        <v>967478</v>
      </c>
      <c r="H60" s="38">
        <v>0</v>
      </c>
      <c r="I60" s="45">
        <f t="shared" si="5"/>
        <v>310150648</v>
      </c>
      <c r="J60" s="43"/>
      <c r="K60" s="38">
        <v>4100326</v>
      </c>
      <c r="L60" s="38">
        <v>0</v>
      </c>
      <c r="M60" s="45">
        <f t="shared" si="3"/>
        <v>4100326</v>
      </c>
      <c r="N60" s="43"/>
      <c r="O60" s="38">
        <v>20428717</v>
      </c>
      <c r="P60" s="38">
        <v>0</v>
      </c>
      <c r="Q60" s="45">
        <f t="shared" si="4"/>
        <v>20428717</v>
      </c>
      <c r="R60" s="43"/>
      <c r="S60" s="38">
        <v>148867</v>
      </c>
      <c r="T60" s="38">
        <v>0</v>
      </c>
      <c r="U60" s="45">
        <f t="shared" si="2"/>
        <v>148867</v>
      </c>
    </row>
    <row r="61" spans="3:21">
      <c r="C61">
        <f t="shared" si="0"/>
        <v>2016</v>
      </c>
      <c r="D61">
        <f t="shared" si="1"/>
        <v>5</v>
      </c>
      <c r="E61" s="38">
        <v>348238209</v>
      </c>
      <c r="F61" s="38">
        <v>-15694282</v>
      </c>
      <c r="G61" s="38">
        <v>993061</v>
      </c>
      <c r="H61" s="38">
        <v>0</v>
      </c>
      <c r="I61" s="45">
        <f t="shared" si="5"/>
        <v>333536988</v>
      </c>
      <c r="J61" s="43"/>
      <c r="K61" s="38">
        <v>4466509</v>
      </c>
      <c r="L61" s="38">
        <v>0</v>
      </c>
      <c r="M61" s="45">
        <f t="shared" si="3"/>
        <v>4466509</v>
      </c>
      <c r="N61" s="43"/>
      <c r="O61" s="38">
        <v>22180270</v>
      </c>
      <c r="P61" s="38">
        <v>0</v>
      </c>
      <c r="Q61" s="45">
        <f t="shared" si="4"/>
        <v>22180270</v>
      </c>
      <c r="R61" s="43"/>
      <c r="S61" s="38">
        <v>161428</v>
      </c>
      <c r="T61" s="38">
        <v>0</v>
      </c>
      <c r="U61" s="45">
        <f t="shared" si="2"/>
        <v>161428</v>
      </c>
    </row>
    <row r="62" spans="3:21">
      <c r="C62">
        <f t="shared" si="0"/>
        <v>2016</v>
      </c>
      <c r="D62">
        <f t="shared" si="1"/>
        <v>6</v>
      </c>
      <c r="E62" s="38">
        <v>500436185</v>
      </c>
      <c r="F62" s="38">
        <v>-23609805</v>
      </c>
      <c r="G62" s="38">
        <v>1018644</v>
      </c>
      <c r="H62" s="38">
        <v>0</v>
      </c>
      <c r="I62" s="45">
        <f t="shared" si="5"/>
        <v>477845024</v>
      </c>
      <c r="J62" s="43"/>
      <c r="K62" s="38">
        <v>6349538</v>
      </c>
      <c r="L62" s="38">
        <v>0</v>
      </c>
      <c r="M62" s="45">
        <f t="shared" si="3"/>
        <v>6349538</v>
      </c>
      <c r="N62" s="43"/>
      <c r="O62" s="38">
        <v>28267363</v>
      </c>
      <c r="P62" s="38">
        <v>0</v>
      </c>
      <c r="Q62" s="45">
        <f t="shared" si="4"/>
        <v>28267363</v>
      </c>
      <c r="R62" s="43"/>
      <c r="S62" s="38">
        <v>205382</v>
      </c>
      <c r="T62" s="38">
        <v>0</v>
      </c>
      <c r="U62" s="45">
        <f t="shared" si="2"/>
        <v>205382</v>
      </c>
    </row>
    <row r="63" spans="3:21">
      <c r="C63">
        <f t="shared" si="0"/>
        <v>2016</v>
      </c>
      <c r="D63">
        <f t="shared" si="1"/>
        <v>7</v>
      </c>
      <c r="E63" s="38">
        <v>586657802</v>
      </c>
      <c r="F63" s="38">
        <v>-26776974</v>
      </c>
      <c r="G63" s="38">
        <v>1044227</v>
      </c>
      <c r="H63" s="38">
        <v>0</v>
      </c>
      <c r="I63" s="45">
        <f t="shared" si="5"/>
        <v>560925055</v>
      </c>
      <c r="J63" s="43"/>
      <c r="K63" s="38">
        <v>7370603</v>
      </c>
      <c r="L63" s="38">
        <v>0</v>
      </c>
      <c r="M63" s="45">
        <f t="shared" si="3"/>
        <v>7370603</v>
      </c>
      <c r="N63" s="43"/>
      <c r="O63" s="38">
        <v>31339475</v>
      </c>
      <c r="P63" s="38">
        <v>0</v>
      </c>
      <c r="Q63" s="45">
        <f t="shared" si="4"/>
        <v>31339475</v>
      </c>
      <c r="R63" s="43"/>
      <c r="S63" s="38">
        <v>227427</v>
      </c>
      <c r="T63" s="38">
        <v>0</v>
      </c>
      <c r="U63" s="45">
        <f t="shared" si="2"/>
        <v>227427</v>
      </c>
    </row>
    <row r="64" spans="3:21">
      <c r="C64">
        <f t="shared" si="0"/>
        <v>2016</v>
      </c>
      <c r="D64">
        <f t="shared" si="1"/>
        <v>8</v>
      </c>
      <c r="E64" s="38">
        <v>590171548</v>
      </c>
      <c r="F64" s="38">
        <v>-25810027</v>
      </c>
      <c r="G64" s="38">
        <v>1069811</v>
      </c>
      <c r="H64" s="38">
        <v>0</v>
      </c>
      <c r="I64" s="45">
        <f t="shared" si="5"/>
        <v>565431332</v>
      </c>
      <c r="J64" s="43"/>
      <c r="K64" s="38">
        <v>7345776</v>
      </c>
      <c r="L64" s="38">
        <v>0</v>
      </c>
      <c r="M64" s="45">
        <f t="shared" si="3"/>
        <v>7345776</v>
      </c>
      <c r="N64" s="43"/>
      <c r="O64" s="38">
        <v>31495748</v>
      </c>
      <c r="P64" s="38">
        <v>0</v>
      </c>
      <c r="Q64" s="45">
        <f t="shared" si="4"/>
        <v>31495748</v>
      </c>
      <c r="R64" s="43"/>
      <c r="S64" s="38">
        <v>228353</v>
      </c>
      <c r="T64" s="38">
        <v>0</v>
      </c>
      <c r="U64" s="45">
        <f t="shared" si="2"/>
        <v>228353</v>
      </c>
    </row>
    <row r="65" spans="3:21">
      <c r="C65">
        <f t="shared" si="0"/>
        <v>2016</v>
      </c>
      <c r="D65">
        <f t="shared" si="1"/>
        <v>9</v>
      </c>
      <c r="E65" s="38">
        <v>555222440</v>
      </c>
      <c r="F65" s="38">
        <v>-19650843</v>
      </c>
      <c r="G65" s="38">
        <v>1095394</v>
      </c>
      <c r="H65" s="38">
        <v>0</v>
      </c>
      <c r="I65" s="45">
        <f t="shared" si="5"/>
        <v>536666991</v>
      </c>
      <c r="J65" s="43"/>
      <c r="K65" s="38">
        <v>6856490</v>
      </c>
      <c r="L65" s="38">
        <v>0</v>
      </c>
      <c r="M65" s="45">
        <f t="shared" si="3"/>
        <v>6856490</v>
      </c>
      <c r="N65" s="43"/>
      <c r="O65" s="38">
        <v>30722507</v>
      </c>
      <c r="P65" s="38">
        <v>0</v>
      </c>
      <c r="Q65" s="45">
        <f t="shared" si="4"/>
        <v>30722507</v>
      </c>
      <c r="R65" s="43"/>
      <c r="S65" s="38">
        <v>222739</v>
      </c>
      <c r="T65" s="38">
        <v>0</v>
      </c>
      <c r="U65" s="45">
        <f t="shared" si="2"/>
        <v>222739</v>
      </c>
    </row>
    <row r="66" spans="3:21">
      <c r="C66">
        <f t="shared" si="0"/>
        <v>2016</v>
      </c>
      <c r="D66">
        <f t="shared" si="1"/>
        <v>10</v>
      </c>
      <c r="E66" s="38">
        <v>439333571</v>
      </c>
      <c r="F66" s="38">
        <v>-10487648</v>
      </c>
      <c r="G66" s="38">
        <v>1120977</v>
      </c>
      <c r="H66" s="38">
        <v>0</v>
      </c>
      <c r="I66" s="45">
        <f t="shared" si="5"/>
        <v>429966900</v>
      </c>
      <c r="J66" s="43"/>
      <c r="K66" s="38">
        <v>5381254</v>
      </c>
      <c r="L66" s="38">
        <v>0</v>
      </c>
      <c r="M66" s="45">
        <f t="shared" si="3"/>
        <v>5381254</v>
      </c>
      <c r="N66" s="43"/>
      <c r="O66" s="38">
        <v>26496237</v>
      </c>
      <c r="P66" s="38">
        <v>0</v>
      </c>
      <c r="Q66" s="45">
        <f t="shared" si="4"/>
        <v>26496237</v>
      </c>
      <c r="R66" s="43"/>
      <c r="S66" s="38">
        <v>192072</v>
      </c>
      <c r="T66" s="38">
        <v>0</v>
      </c>
      <c r="U66" s="45">
        <f t="shared" si="2"/>
        <v>192072</v>
      </c>
    </row>
    <row r="67" spans="3:21">
      <c r="C67">
        <f t="shared" si="0"/>
        <v>2016</v>
      </c>
      <c r="D67">
        <f t="shared" si="1"/>
        <v>11</v>
      </c>
      <c r="E67" s="38">
        <v>306451886</v>
      </c>
      <c r="F67" s="38">
        <v>-8781696</v>
      </c>
      <c r="G67" s="38">
        <v>1146560</v>
      </c>
      <c r="H67" s="38">
        <v>0</v>
      </c>
      <c r="I67" s="45">
        <f t="shared" si="5"/>
        <v>298816750</v>
      </c>
      <c r="J67" s="43"/>
      <c r="K67" s="38">
        <v>3720608</v>
      </c>
      <c r="L67" s="38">
        <v>0</v>
      </c>
      <c r="M67" s="45">
        <f t="shared" si="3"/>
        <v>3720608</v>
      </c>
      <c r="N67" s="43"/>
      <c r="O67" s="38">
        <v>19955564</v>
      </c>
      <c r="P67" s="38">
        <v>0</v>
      </c>
      <c r="Q67" s="45">
        <f t="shared" si="4"/>
        <v>19955564</v>
      </c>
      <c r="R67" s="43"/>
      <c r="S67" s="38">
        <v>144600</v>
      </c>
      <c r="T67" s="38">
        <v>0</v>
      </c>
      <c r="U67" s="45">
        <f t="shared" si="2"/>
        <v>144600</v>
      </c>
    </row>
    <row r="68" spans="3:21">
      <c r="C68">
        <f t="shared" si="0"/>
        <v>2016</v>
      </c>
      <c r="D68">
        <f t="shared" si="1"/>
        <v>12</v>
      </c>
      <c r="E68" s="38">
        <v>369174067</v>
      </c>
      <c r="F68" s="38">
        <v>-14504194</v>
      </c>
      <c r="G68" s="38">
        <v>1172143</v>
      </c>
      <c r="H68" s="38">
        <v>0</v>
      </c>
      <c r="I68" s="45">
        <f t="shared" si="5"/>
        <v>355842016</v>
      </c>
      <c r="J68" s="43"/>
      <c r="K68" s="38">
        <v>4442198</v>
      </c>
      <c r="L68" s="38">
        <v>0</v>
      </c>
      <c r="M68" s="45">
        <f t="shared" si="3"/>
        <v>4442198</v>
      </c>
      <c r="N68" s="43"/>
      <c r="O68" s="38">
        <v>21764244</v>
      </c>
      <c r="P68" s="38">
        <v>0</v>
      </c>
      <c r="Q68" s="45">
        <f t="shared" si="4"/>
        <v>21764244</v>
      </c>
      <c r="R68" s="43"/>
      <c r="S68" s="38">
        <v>157616</v>
      </c>
      <c r="T68" s="38">
        <v>0</v>
      </c>
      <c r="U68" s="45">
        <f t="shared" si="2"/>
        <v>157616</v>
      </c>
    </row>
    <row r="69" spans="3:21">
      <c r="C69">
        <f t="shared" si="0"/>
        <v>2017</v>
      </c>
      <c r="D69">
        <f t="shared" si="1"/>
        <v>1</v>
      </c>
      <c r="E69" s="38">
        <v>456649471</v>
      </c>
      <c r="F69" s="38">
        <v>-19914436</v>
      </c>
      <c r="G69" s="38">
        <v>1202232</v>
      </c>
      <c r="H69" s="38">
        <v>0</v>
      </c>
      <c r="I69" s="45">
        <f t="shared" si="5"/>
        <v>437937267</v>
      </c>
      <c r="J69" s="43"/>
      <c r="K69" s="38">
        <v>5436970</v>
      </c>
      <c r="L69" s="38">
        <v>0</v>
      </c>
      <c r="M69" s="45">
        <f t="shared" si="3"/>
        <v>5436970</v>
      </c>
      <c r="N69" s="43"/>
      <c r="O69" s="38">
        <v>25301625</v>
      </c>
      <c r="P69" s="38">
        <v>0</v>
      </c>
      <c r="Q69" s="45">
        <f t="shared" si="4"/>
        <v>25301625</v>
      </c>
      <c r="R69" s="43"/>
      <c r="S69" s="38">
        <v>182944</v>
      </c>
      <c r="T69" s="38">
        <v>0</v>
      </c>
      <c r="U69" s="45">
        <f t="shared" si="2"/>
        <v>182944</v>
      </c>
    </row>
    <row r="70" spans="3:21">
      <c r="C70">
        <f t="shared" si="0"/>
        <v>2017</v>
      </c>
      <c r="D70">
        <f t="shared" si="1"/>
        <v>2</v>
      </c>
      <c r="E70" s="38">
        <v>411644459</v>
      </c>
      <c r="F70" s="38">
        <v>-13933772</v>
      </c>
      <c r="G70" s="38">
        <v>1232321</v>
      </c>
      <c r="H70" s="38">
        <v>0</v>
      </c>
      <c r="I70" s="45">
        <f t="shared" si="5"/>
        <v>398943008</v>
      </c>
      <c r="J70" s="43"/>
      <c r="K70" s="38">
        <v>4851855</v>
      </c>
      <c r="L70" s="38">
        <v>0</v>
      </c>
      <c r="M70" s="45">
        <f t="shared" si="3"/>
        <v>4851855</v>
      </c>
      <c r="N70" s="43"/>
      <c r="O70" s="38">
        <v>23691762</v>
      </c>
      <c r="P70" s="38">
        <v>0</v>
      </c>
      <c r="Q70" s="45">
        <f t="shared" si="4"/>
        <v>23691762</v>
      </c>
      <c r="R70" s="43"/>
      <c r="S70" s="38">
        <v>171068</v>
      </c>
      <c r="T70" s="38">
        <v>0</v>
      </c>
      <c r="U70" s="45">
        <f t="shared" si="2"/>
        <v>171068</v>
      </c>
    </row>
    <row r="71" spans="3:21">
      <c r="C71">
        <f t="shared" si="0"/>
        <v>2017</v>
      </c>
      <c r="D71">
        <f t="shared" si="1"/>
        <v>3</v>
      </c>
      <c r="E71" s="38">
        <v>342153778</v>
      </c>
      <c r="F71" s="38">
        <v>-9442995</v>
      </c>
      <c r="G71" s="38">
        <v>1262410</v>
      </c>
      <c r="H71" s="38">
        <v>0</v>
      </c>
      <c r="I71" s="45">
        <f t="shared" si="5"/>
        <v>333973193</v>
      </c>
      <c r="J71" s="43"/>
      <c r="K71" s="38">
        <v>3993006</v>
      </c>
      <c r="L71" s="38">
        <v>0</v>
      </c>
      <c r="M71" s="45">
        <f t="shared" si="3"/>
        <v>3993006</v>
      </c>
      <c r="N71" s="43"/>
      <c r="O71" s="38">
        <v>20882936</v>
      </c>
      <c r="P71" s="38">
        <v>0</v>
      </c>
      <c r="Q71" s="45">
        <f t="shared" si="4"/>
        <v>20882936</v>
      </c>
      <c r="R71" s="43"/>
      <c r="S71" s="38">
        <v>150599</v>
      </c>
      <c r="T71" s="38">
        <v>0</v>
      </c>
      <c r="U71" s="45">
        <f t="shared" si="2"/>
        <v>150599</v>
      </c>
    </row>
    <row r="72" spans="3:21">
      <c r="C72">
        <f t="shared" si="0"/>
        <v>2017</v>
      </c>
      <c r="D72">
        <f t="shared" si="1"/>
        <v>4</v>
      </c>
      <c r="E72" s="38">
        <v>319155765</v>
      </c>
      <c r="F72" s="38">
        <v>-9138383</v>
      </c>
      <c r="G72" s="38">
        <v>1292499</v>
      </c>
      <c r="H72" s="38">
        <v>0</v>
      </c>
      <c r="I72" s="45">
        <f t="shared" si="5"/>
        <v>311309881</v>
      </c>
      <c r="J72" s="43"/>
      <c r="K72" s="38">
        <v>3688296</v>
      </c>
      <c r="L72" s="38">
        <v>0</v>
      </c>
      <c r="M72" s="45">
        <f t="shared" si="3"/>
        <v>3688296</v>
      </c>
      <c r="N72" s="43"/>
      <c r="O72" s="38">
        <v>20806026</v>
      </c>
      <c r="P72" s="38">
        <v>0</v>
      </c>
      <c r="Q72" s="45">
        <f t="shared" si="4"/>
        <v>20806026</v>
      </c>
      <c r="R72" s="43"/>
      <c r="S72" s="38">
        <v>149864</v>
      </c>
      <c r="T72" s="38">
        <v>0</v>
      </c>
      <c r="U72" s="45">
        <f t="shared" si="2"/>
        <v>149864</v>
      </c>
    </row>
    <row r="73" spans="3:21">
      <c r="C73">
        <f t="shared" si="0"/>
        <v>2017</v>
      </c>
      <c r="D73">
        <f t="shared" si="1"/>
        <v>5</v>
      </c>
      <c r="E73" s="38">
        <v>351207553</v>
      </c>
      <c r="F73" s="38">
        <v>-19727446</v>
      </c>
      <c r="G73" s="38">
        <v>1322588</v>
      </c>
      <c r="H73" s="38">
        <v>0</v>
      </c>
      <c r="I73" s="45">
        <f t="shared" si="5"/>
        <v>332802695</v>
      </c>
      <c r="J73" s="43"/>
      <c r="K73" s="38">
        <v>4018613</v>
      </c>
      <c r="L73" s="38">
        <v>0</v>
      </c>
      <c r="M73" s="45">
        <f t="shared" si="3"/>
        <v>4018613</v>
      </c>
      <c r="N73" s="43"/>
      <c r="O73" s="38">
        <v>22589925</v>
      </c>
      <c r="P73" s="38">
        <v>0</v>
      </c>
      <c r="Q73" s="45">
        <f t="shared" si="4"/>
        <v>22589925</v>
      </c>
      <c r="R73" s="43"/>
      <c r="S73" s="38">
        <v>162512</v>
      </c>
      <c r="T73" s="38">
        <v>0</v>
      </c>
      <c r="U73" s="45">
        <f t="shared" si="2"/>
        <v>162512</v>
      </c>
    </row>
    <row r="74" spans="3:21">
      <c r="C74">
        <f t="shared" si="0"/>
        <v>2017</v>
      </c>
      <c r="D74">
        <f t="shared" si="1"/>
        <v>6</v>
      </c>
      <c r="E74" s="38">
        <v>504696287</v>
      </c>
      <c r="F74" s="38">
        <v>-29677124</v>
      </c>
      <c r="G74" s="38">
        <v>1352677</v>
      </c>
      <c r="H74" s="38">
        <v>0</v>
      </c>
      <c r="I74" s="45">
        <f t="shared" si="5"/>
        <v>476371840</v>
      </c>
      <c r="J74" s="43"/>
      <c r="K74" s="38">
        <v>5714359</v>
      </c>
      <c r="L74" s="38">
        <v>0</v>
      </c>
      <c r="M74" s="45">
        <f t="shared" si="3"/>
        <v>5714359</v>
      </c>
      <c r="N74" s="43"/>
      <c r="O74" s="38">
        <v>28789414</v>
      </c>
      <c r="P74" s="38">
        <v>0</v>
      </c>
      <c r="Q74" s="45">
        <f t="shared" si="4"/>
        <v>28789414</v>
      </c>
      <c r="R74" s="43"/>
      <c r="S74" s="38">
        <v>206785</v>
      </c>
      <c r="T74" s="38">
        <v>0</v>
      </c>
      <c r="U74" s="45">
        <f t="shared" si="2"/>
        <v>206785</v>
      </c>
    </row>
    <row r="75" spans="3:21">
      <c r="C75">
        <f t="shared" ref="C75:C138" si="6">IF(D75=1,C74+1,C74)</f>
        <v>2017</v>
      </c>
      <c r="D75">
        <f t="shared" ref="D75:D138" si="7">IF(D74=12,1,D74+1)</f>
        <v>7</v>
      </c>
      <c r="E75" s="38">
        <v>591646901</v>
      </c>
      <c r="F75" s="38">
        <v>-33658202</v>
      </c>
      <c r="G75" s="38">
        <v>1382766</v>
      </c>
      <c r="H75" s="38">
        <v>0</v>
      </c>
      <c r="I75" s="45">
        <f t="shared" si="5"/>
        <v>559371465</v>
      </c>
      <c r="J75" s="43"/>
      <c r="K75" s="38">
        <v>6633380</v>
      </c>
      <c r="L75" s="38">
        <v>0</v>
      </c>
      <c r="M75" s="45">
        <f t="shared" si="3"/>
        <v>6633380</v>
      </c>
      <c r="N75" s="43"/>
      <c r="O75" s="38">
        <v>31918234</v>
      </c>
      <c r="P75" s="38">
        <v>0</v>
      </c>
      <c r="Q75" s="45">
        <f t="shared" si="4"/>
        <v>31918234</v>
      </c>
      <c r="R75" s="43"/>
      <c r="S75" s="38">
        <v>229006</v>
      </c>
      <c r="T75" s="38">
        <v>0</v>
      </c>
      <c r="U75" s="45">
        <f t="shared" si="2"/>
        <v>229006</v>
      </c>
    </row>
    <row r="76" spans="3:21">
      <c r="C76">
        <f t="shared" si="6"/>
        <v>2017</v>
      </c>
      <c r="D76">
        <f t="shared" si="7"/>
        <v>8</v>
      </c>
      <c r="E76" s="38">
        <v>595187142</v>
      </c>
      <c r="F76" s="38">
        <v>-32442767</v>
      </c>
      <c r="G76" s="38">
        <v>1412855</v>
      </c>
      <c r="H76" s="38">
        <v>0</v>
      </c>
      <c r="I76" s="45">
        <f t="shared" si="5"/>
        <v>564157230</v>
      </c>
      <c r="J76" s="43"/>
      <c r="K76" s="38">
        <v>6610903</v>
      </c>
      <c r="L76" s="38">
        <v>0</v>
      </c>
      <c r="M76" s="45">
        <f t="shared" si="3"/>
        <v>6610903</v>
      </c>
      <c r="N76" s="43"/>
      <c r="O76" s="38">
        <v>32077388</v>
      </c>
      <c r="P76" s="38">
        <v>0</v>
      </c>
      <c r="Q76" s="45">
        <f t="shared" si="4"/>
        <v>32077388</v>
      </c>
      <c r="R76" s="43"/>
      <c r="S76" s="38">
        <v>229941</v>
      </c>
      <c r="T76" s="38">
        <v>0</v>
      </c>
      <c r="U76" s="45">
        <f t="shared" si="2"/>
        <v>229941</v>
      </c>
    </row>
    <row r="77" spans="3:21">
      <c r="C77">
        <f t="shared" si="6"/>
        <v>2017</v>
      </c>
      <c r="D77">
        <f t="shared" si="7"/>
        <v>9</v>
      </c>
      <c r="E77" s="38">
        <v>559937679</v>
      </c>
      <c r="F77" s="38">
        <v>-24700777</v>
      </c>
      <c r="G77" s="38">
        <v>1442944</v>
      </c>
      <c r="H77" s="38">
        <v>0</v>
      </c>
      <c r="I77" s="45">
        <f t="shared" si="5"/>
        <v>536679846</v>
      </c>
      <c r="J77" s="43"/>
      <c r="K77" s="38">
        <v>6171322</v>
      </c>
      <c r="L77" s="38">
        <v>0</v>
      </c>
      <c r="M77" s="45">
        <f t="shared" si="3"/>
        <v>6171322</v>
      </c>
      <c r="N77" s="43"/>
      <c r="O77" s="38">
        <v>31289860</v>
      </c>
      <c r="P77" s="38">
        <v>0</v>
      </c>
      <c r="Q77" s="45">
        <f t="shared" si="4"/>
        <v>31289860</v>
      </c>
      <c r="R77" s="43"/>
      <c r="S77" s="38">
        <v>224296</v>
      </c>
      <c r="T77" s="38">
        <v>0</v>
      </c>
      <c r="U77" s="45">
        <f t="shared" si="2"/>
        <v>224296</v>
      </c>
    </row>
    <row r="78" spans="3:21">
      <c r="C78">
        <f t="shared" si="6"/>
        <v>2017</v>
      </c>
      <c r="D78">
        <f t="shared" si="7"/>
        <v>10</v>
      </c>
      <c r="E78" s="38">
        <v>443061819</v>
      </c>
      <c r="F78" s="38">
        <v>-13182796</v>
      </c>
      <c r="G78" s="38">
        <v>1473033</v>
      </c>
      <c r="H78" s="38">
        <v>0</v>
      </c>
      <c r="I78" s="45">
        <f t="shared" si="5"/>
        <v>431352056</v>
      </c>
      <c r="J78" s="43"/>
      <c r="K78" s="38">
        <v>4844163</v>
      </c>
      <c r="L78" s="38">
        <v>0</v>
      </c>
      <c r="M78" s="45">
        <f t="shared" si="3"/>
        <v>4844163</v>
      </c>
      <c r="N78" s="43"/>
      <c r="O78" s="38">
        <v>26985548</v>
      </c>
      <c r="P78" s="38">
        <v>0</v>
      </c>
      <c r="Q78" s="45">
        <f t="shared" si="4"/>
        <v>26985548</v>
      </c>
      <c r="R78" s="43"/>
      <c r="S78" s="38">
        <v>193409</v>
      </c>
      <c r="T78" s="38">
        <v>0</v>
      </c>
      <c r="U78" s="45">
        <f t="shared" si="2"/>
        <v>193409</v>
      </c>
    </row>
    <row r="79" spans="3:21">
      <c r="C79">
        <f t="shared" si="6"/>
        <v>2017</v>
      </c>
      <c r="D79">
        <f t="shared" si="7"/>
        <v>11</v>
      </c>
      <c r="E79" s="38">
        <v>309049662</v>
      </c>
      <c r="F79" s="38">
        <v>-11038442</v>
      </c>
      <c r="G79" s="38">
        <v>1503122</v>
      </c>
      <c r="H79" s="38">
        <v>0</v>
      </c>
      <c r="I79" s="45">
        <f t="shared" ref="I79:I142" si="8">E79+F79+G79+H79</f>
        <v>299514342</v>
      </c>
      <c r="J79" s="43"/>
      <c r="K79" s="38">
        <v>3349827</v>
      </c>
      <c r="L79" s="38">
        <v>0</v>
      </c>
      <c r="M79" s="45">
        <f t="shared" ref="M79:M142" si="9">K79+L79</f>
        <v>3349827</v>
      </c>
      <c r="N79" s="43"/>
      <c r="O79" s="38">
        <v>20324086</v>
      </c>
      <c r="P79" s="38">
        <v>0</v>
      </c>
      <c r="Q79" s="45">
        <f t="shared" ref="Q79:Q142" si="10">O79+P79</f>
        <v>20324086</v>
      </c>
      <c r="R79" s="43"/>
      <c r="S79" s="38">
        <v>145607</v>
      </c>
      <c r="T79" s="38">
        <v>0</v>
      </c>
      <c r="U79" s="45">
        <f t="shared" ref="U79:U142" si="11">S79+T79</f>
        <v>145607</v>
      </c>
    </row>
    <row r="80" spans="3:21">
      <c r="C80">
        <f t="shared" si="6"/>
        <v>2017</v>
      </c>
      <c r="D80">
        <f t="shared" si="7"/>
        <v>12</v>
      </c>
      <c r="E80" s="38">
        <v>372300521</v>
      </c>
      <c r="F80" s="38">
        <v>-18231526</v>
      </c>
      <c r="G80" s="38">
        <v>1533211</v>
      </c>
      <c r="H80" s="38">
        <v>0</v>
      </c>
      <c r="I80" s="45">
        <f t="shared" si="8"/>
        <v>355602206</v>
      </c>
      <c r="J80" s="43"/>
      <c r="K80" s="38">
        <v>3999372</v>
      </c>
      <c r="L80" s="38">
        <v>0</v>
      </c>
      <c r="M80" s="45">
        <f t="shared" si="9"/>
        <v>3999372</v>
      </c>
      <c r="N80" s="43"/>
      <c r="O80" s="38">
        <v>22166155</v>
      </c>
      <c r="P80" s="38">
        <v>0</v>
      </c>
      <c r="Q80" s="45">
        <f t="shared" si="10"/>
        <v>22166155</v>
      </c>
      <c r="R80" s="43"/>
      <c r="S80" s="38">
        <v>158725</v>
      </c>
      <c r="T80" s="38">
        <v>0</v>
      </c>
      <c r="U80" s="45">
        <f t="shared" si="11"/>
        <v>158725</v>
      </c>
    </row>
    <row r="81" spans="3:21">
      <c r="C81">
        <f t="shared" si="6"/>
        <v>2018</v>
      </c>
      <c r="D81">
        <f t="shared" si="7"/>
        <v>1</v>
      </c>
      <c r="E81" s="38">
        <v>459634779</v>
      </c>
      <c r="F81" s="38">
        <v>-23320509</v>
      </c>
      <c r="G81" s="38">
        <v>1567908</v>
      </c>
      <c r="H81" s="38">
        <v>0</v>
      </c>
      <c r="I81" s="45">
        <f t="shared" si="8"/>
        <v>437882178</v>
      </c>
      <c r="J81" s="43"/>
      <c r="K81" s="38">
        <v>4885092</v>
      </c>
      <c r="L81" s="38">
        <v>0</v>
      </c>
      <c r="M81" s="45">
        <f t="shared" si="9"/>
        <v>4885092</v>
      </c>
      <c r="N81" s="43"/>
      <c r="O81" s="38">
        <v>25586748</v>
      </c>
      <c r="P81" s="38">
        <v>0</v>
      </c>
      <c r="Q81" s="45">
        <f t="shared" si="10"/>
        <v>25586748</v>
      </c>
      <c r="R81" s="43"/>
      <c r="S81" s="38">
        <v>182950</v>
      </c>
      <c r="T81" s="38">
        <v>0</v>
      </c>
      <c r="U81" s="45">
        <f t="shared" si="11"/>
        <v>182950</v>
      </c>
    </row>
    <row r="82" spans="3:21">
      <c r="C82">
        <f t="shared" si="6"/>
        <v>2018</v>
      </c>
      <c r="D82">
        <f t="shared" si="7"/>
        <v>2</v>
      </c>
      <c r="E82" s="38">
        <v>414332092</v>
      </c>
      <c r="F82" s="38">
        <v>-16316940</v>
      </c>
      <c r="G82" s="38">
        <v>1602606</v>
      </c>
      <c r="H82" s="38">
        <v>0</v>
      </c>
      <c r="I82" s="45">
        <f t="shared" si="8"/>
        <v>399617758</v>
      </c>
      <c r="J82" s="43"/>
      <c r="K82" s="38">
        <v>4357774</v>
      </c>
      <c r="L82" s="38">
        <v>0</v>
      </c>
      <c r="M82" s="45">
        <f t="shared" si="9"/>
        <v>4357774</v>
      </c>
      <c r="N82" s="43"/>
      <c r="O82" s="38">
        <v>23958726</v>
      </c>
      <c r="P82" s="38">
        <v>0</v>
      </c>
      <c r="Q82" s="45">
        <f t="shared" si="10"/>
        <v>23958726</v>
      </c>
      <c r="R82" s="43"/>
      <c r="S82" s="38">
        <v>171088</v>
      </c>
      <c r="T82" s="38">
        <v>0</v>
      </c>
      <c r="U82" s="45">
        <f t="shared" si="11"/>
        <v>171088</v>
      </c>
    </row>
    <row r="83" spans="3:21">
      <c r="C83">
        <f t="shared" si="6"/>
        <v>2018</v>
      </c>
      <c r="D83">
        <f t="shared" si="7"/>
        <v>3</v>
      </c>
      <c r="E83" s="38">
        <v>344383052</v>
      </c>
      <c r="F83" s="38">
        <v>-11058082</v>
      </c>
      <c r="G83" s="38">
        <v>1637303</v>
      </c>
      <c r="H83" s="38">
        <v>0</v>
      </c>
      <c r="I83" s="45">
        <f t="shared" si="8"/>
        <v>334962273</v>
      </c>
      <c r="J83" s="43"/>
      <c r="K83" s="38">
        <v>3586729</v>
      </c>
      <c r="L83" s="38">
        <v>0</v>
      </c>
      <c r="M83" s="45">
        <f t="shared" si="9"/>
        <v>3586729</v>
      </c>
      <c r="N83" s="43"/>
      <c r="O83" s="38">
        <v>21118230</v>
      </c>
      <c r="P83" s="38">
        <v>0</v>
      </c>
      <c r="Q83" s="45">
        <f t="shared" si="10"/>
        <v>21118230</v>
      </c>
      <c r="R83" s="43"/>
      <c r="S83" s="38">
        <v>150634</v>
      </c>
      <c r="T83" s="38">
        <v>0</v>
      </c>
      <c r="U83" s="45">
        <f t="shared" si="11"/>
        <v>150634</v>
      </c>
    </row>
    <row r="84" spans="3:21">
      <c r="C84">
        <f t="shared" si="6"/>
        <v>2018</v>
      </c>
      <c r="D84">
        <f t="shared" si="7"/>
        <v>4</v>
      </c>
      <c r="E84" s="38">
        <v>321230887</v>
      </c>
      <c r="F84" s="38">
        <v>-10701370</v>
      </c>
      <c r="G84" s="38">
        <v>1672000</v>
      </c>
      <c r="H84" s="38">
        <v>0</v>
      </c>
      <c r="I84" s="45">
        <f t="shared" si="8"/>
        <v>312201517</v>
      </c>
      <c r="J84" s="43"/>
      <c r="K84" s="38">
        <v>3314155</v>
      </c>
      <c r="L84" s="38">
        <v>0</v>
      </c>
      <c r="M84" s="45">
        <f t="shared" si="9"/>
        <v>3314155</v>
      </c>
      <c r="N84" s="43"/>
      <c r="O84" s="38">
        <v>21040440</v>
      </c>
      <c r="P84" s="38">
        <v>0</v>
      </c>
      <c r="Q84" s="45">
        <f t="shared" si="10"/>
        <v>21040440</v>
      </c>
      <c r="R84" s="43"/>
      <c r="S84" s="38">
        <v>149910</v>
      </c>
      <c r="T84" s="38">
        <v>0</v>
      </c>
      <c r="U84" s="45">
        <f t="shared" si="11"/>
        <v>149910</v>
      </c>
    </row>
    <row r="85" spans="3:21">
      <c r="C85">
        <f t="shared" si="6"/>
        <v>2018</v>
      </c>
      <c r="D85">
        <f t="shared" si="7"/>
        <v>5</v>
      </c>
      <c r="E85" s="38">
        <v>353486046</v>
      </c>
      <c r="F85" s="38">
        <v>-23101537</v>
      </c>
      <c r="G85" s="38">
        <v>1706697</v>
      </c>
      <c r="H85" s="38">
        <v>0</v>
      </c>
      <c r="I85" s="45">
        <f t="shared" si="8"/>
        <v>332091206</v>
      </c>
      <c r="J85" s="43"/>
      <c r="K85" s="38">
        <v>3612217</v>
      </c>
      <c r="L85" s="38">
        <v>0</v>
      </c>
      <c r="M85" s="45">
        <f t="shared" si="9"/>
        <v>3612217</v>
      </c>
      <c r="N85" s="43"/>
      <c r="O85" s="38">
        <v>22844417</v>
      </c>
      <c r="P85" s="38">
        <v>0</v>
      </c>
      <c r="Q85" s="45">
        <f t="shared" si="10"/>
        <v>22844417</v>
      </c>
      <c r="R85" s="43"/>
      <c r="S85" s="38">
        <v>162580</v>
      </c>
      <c r="T85" s="38">
        <v>0</v>
      </c>
      <c r="U85" s="45">
        <f t="shared" si="11"/>
        <v>162580</v>
      </c>
    </row>
    <row r="86" spans="3:21">
      <c r="C86">
        <f t="shared" si="6"/>
        <v>2018</v>
      </c>
      <c r="D86">
        <f t="shared" si="7"/>
        <v>6</v>
      </c>
      <c r="E86" s="38">
        <v>507962793</v>
      </c>
      <c r="F86" s="38">
        <v>-34752963</v>
      </c>
      <c r="G86" s="38">
        <v>1741395</v>
      </c>
      <c r="H86" s="38">
        <v>0</v>
      </c>
      <c r="I86" s="45">
        <f t="shared" si="8"/>
        <v>474951225</v>
      </c>
      <c r="J86" s="43"/>
      <c r="K86" s="38">
        <v>5138481</v>
      </c>
      <c r="L86" s="38">
        <v>0</v>
      </c>
      <c r="M86" s="45">
        <f t="shared" si="9"/>
        <v>5138481</v>
      </c>
      <c r="N86" s="43"/>
      <c r="O86" s="38">
        <v>29113713</v>
      </c>
      <c r="P86" s="38">
        <v>0</v>
      </c>
      <c r="Q86" s="45">
        <f t="shared" si="10"/>
        <v>29113713</v>
      </c>
      <c r="R86" s="43"/>
      <c r="S86" s="38">
        <v>206903</v>
      </c>
      <c r="T86" s="38">
        <v>0</v>
      </c>
      <c r="U86" s="45">
        <f t="shared" si="11"/>
        <v>206903</v>
      </c>
    </row>
    <row r="87" spans="3:21">
      <c r="C87">
        <f t="shared" si="6"/>
        <v>2018</v>
      </c>
      <c r="D87">
        <f t="shared" si="7"/>
        <v>7</v>
      </c>
      <c r="E87" s="38">
        <v>595468873</v>
      </c>
      <c r="F87" s="38">
        <v>-39414945</v>
      </c>
      <c r="G87" s="38">
        <v>1776092</v>
      </c>
      <c r="H87" s="38">
        <v>0</v>
      </c>
      <c r="I87" s="45">
        <f t="shared" si="8"/>
        <v>557830020</v>
      </c>
      <c r="J87" s="43"/>
      <c r="K87" s="38">
        <v>5966929</v>
      </c>
      <c r="L87" s="38">
        <v>0</v>
      </c>
      <c r="M87" s="45">
        <f t="shared" si="9"/>
        <v>5966929</v>
      </c>
      <c r="N87" s="43"/>
      <c r="O87" s="38">
        <v>32277773</v>
      </c>
      <c r="P87" s="38">
        <v>0</v>
      </c>
      <c r="Q87" s="45">
        <f t="shared" si="10"/>
        <v>32277773</v>
      </c>
      <c r="R87" s="43"/>
      <c r="S87" s="38">
        <v>229139</v>
      </c>
      <c r="T87" s="38">
        <v>0</v>
      </c>
      <c r="U87" s="45">
        <f t="shared" si="11"/>
        <v>229139</v>
      </c>
    </row>
    <row r="88" spans="3:21">
      <c r="C88">
        <f t="shared" si="6"/>
        <v>2018</v>
      </c>
      <c r="D88">
        <f t="shared" si="7"/>
        <v>8</v>
      </c>
      <c r="E88" s="38">
        <v>599026164</v>
      </c>
      <c r="F88" s="38">
        <v>-37991628</v>
      </c>
      <c r="G88" s="38">
        <v>1810789</v>
      </c>
      <c r="H88" s="38">
        <v>0</v>
      </c>
      <c r="I88" s="45">
        <f t="shared" si="8"/>
        <v>562845325</v>
      </c>
      <c r="J88" s="43"/>
      <c r="K88" s="38">
        <v>5948578</v>
      </c>
      <c r="L88" s="38">
        <v>0</v>
      </c>
      <c r="M88" s="45">
        <f t="shared" si="9"/>
        <v>5948578</v>
      </c>
      <c r="N88" s="43"/>
      <c r="O88" s="38">
        <v>32438701</v>
      </c>
      <c r="P88" s="38">
        <v>0</v>
      </c>
      <c r="Q88" s="45">
        <f t="shared" si="10"/>
        <v>32438701</v>
      </c>
      <c r="R88" s="43"/>
      <c r="S88" s="38">
        <v>230091</v>
      </c>
      <c r="T88" s="38">
        <v>0</v>
      </c>
      <c r="U88" s="45">
        <f t="shared" si="11"/>
        <v>230091</v>
      </c>
    </row>
    <row r="89" spans="3:21">
      <c r="C89">
        <f t="shared" si="6"/>
        <v>2018</v>
      </c>
      <c r="D89">
        <f t="shared" si="7"/>
        <v>9</v>
      </c>
      <c r="E89" s="38">
        <v>563547425</v>
      </c>
      <c r="F89" s="38">
        <v>-28925484</v>
      </c>
      <c r="G89" s="38">
        <v>1845486</v>
      </c>
      <c r="H89" s="38">
        <v>0</v>
      </c>
      <c r="I89" s="45">
        <f t="shared" si="8"/>
        <v>536467427</v>
      </c>
      <c r="J89" s="43"/>
      <c r="K89" s="38">
        <v>5552873</v>
      </c>
      <c r="L89" s="38">
        <v>0</v>
      </c>
      <c r="M89" s="45">
        <f t="shared" si="9"/>
        <v>5552873</v>
      </c>
      <c r="N89" s="43"/>
      <c r="O89" s="38">
        <v>31642302</v>
      </c>
      <c r="P89" s="38">
        <v>0</v>
      </c>
      <c r="Q89" s="45">
        <f t="shared" si="10"/>
        <v>31642302</v>
      </c>
      <c r="R89" s="43"/>
      <c r="S89" s="38">
        <v>224442</v>
      </c>
      <c r="T89" s="38">
        <v>0</v>
      </c>
      <c r="U89" s="45">
        <f t="shared" si="11"/>
        <v>224442</v>
      </c>
    </row>
    <row r="90" spans="3:21">
      <c r="C90">
        <f t="shared" si="6"/>
        <v>2018</v>
      </c>
      <c r="D90">
        <f t="shared" si="7"/>
        <v>10</v>
      </c>
      <c r="E90" s="38">
        <v>445916171</v>
      </c>
      <c r="F90" s="38">
        <v>-15437520</v>
      </c>
      <c r="G90" s="38">
        <v>1880184</v>
      </c>
      <c r="H90" s="38">
        <v>0</v>
      </c>
      <c r="I90" s="45">
        <f t="shared" si="8"/>
        <v>432358835</v>
      </c>
      <c r="J90" s="43"/>
      <c r="K90" s="38">
        <v>4358670</v>
      </c>
      <c r="L90" s="38">
        <v>0</v>
      </c>
      <c r="M90" s="45">
        <f t="shared" si="9"/>
        <v>4358670</v>
      </c>
      <c r="N90" s="43"/>
      <c r="O90" s="38">
        <v>27289501</v>
      </c>
      <c r="P90" s="38">
        <v>0</v>
      </c>
      <c r="Q90" s="45">
        <f t="shared" si="10"/>
        <v>27289501</v>
      </c>
      <c r="R90" s="43"/>
      <c r="S90" s="38">
        <v>193542</v>
      </c>
      <c r="T90" s="38">
        <v>0</v>
      </c>
      <c r="U90" s="45">
        <f t="shared" si="11"/>
        <v>193542</v>
      </c>
    </row>
    <row r="91" spans="3:21">
      <c r="C91">
        <f t="shared" si="6"/>
        <v>2018</v>
      </c>
      <c r="D91">
        <f t="shared" si="7"/>
        <v>11</v>
      </c>
      <c r="E91" s="38">
        <v>311038471</v>
      </c>
      <c r="F91" s="38">
        <v>-12926407</v>
      </c>
      <c r="G91" s="38">
        <v>1914881</v>
      </c>
      <c r="H91" s="38">
        <v>0</v>
      </c>
      <c r="I91" s="45">
        <f t="shared" si="8"/>
        <v>300026945</v>
      </c>
      <c r="J91" s="43"/>
      <c r="K91" s="38">
        <v>3014163</v>
      </c>
      <c r="L91" s="38">
        <v>0</v>
      </c>
      <c r="M91" s="45">
        <f t="shared" si="9"/>
        <v>3014163</v>
      </c>
      <c r="N91" s="43"/>
      <c r="O91" s="38">
        <v>20553006</v>
      </c>
      <c r="P91" s="38">
        <v>0</v>
      </c>
      <c r="Q91" s="45">
        <f t="shared" si="10"/>
        <v>20553006</v>
      </c>
      <c r="R91" s="43"/>
      <c r="S91" s="38">
        <v>145708</v>
      </c>
      <c r="T91" s="38">
        <v>0</v>
      </c>
      <c r="U91" s="45">
        <f t="shared" si="11"/>
        <v>145708</v>
      </c>
    </row>
    <row r="92" spans="3:21">
      <c r="C92">
        <f t="shared" si="6"/>
        <v>2018</v>
      </c>
      <c r="D92">
        <f t="shared" si="7"/>
        <v>12</v>
      </c>
      <c r="E92" s="38">
        <v>374692311</v>
      </c>
      <c r="F92" s="38">
        <v>-21349762</v>
      </c>
      <c r="G92" s="38">
        <v>1949578</v>
      </c>
      <c r="H92" s="38">
        <v>0</v>
      </c>
      <c r="I92" s="45">
        <f t="shared" si="8"/>
        <v>355292127</v>
      </c>
      <c r="J92" s="43"/>
      <c r="K92" s="38">
        <v>3599692</v>
      </c>
      <c r="L92" s="38">
        <v>0</v>
      </c>
      <c r="M92" s="45">
        <f t="shared" si="9"/>
        <v>3599692</v>
      </c>
      <c r="N92" s="43"/>
      <c r="O92" s="38">
        <v>22415816</v>
      </c>
      <c r="P92" s="38">
        <v>0</v>
      </c>
      <c r="Q92" s="45">
        <f t="shared" si="10"/>
        <v>22415816</v>
      </c>
      <c r="R92" s="43"/>
      <c r="S92" s="38">
        <v>158841</v>
      </c>
      <c r="T92" s="38">
        <v>0</v>
      </c>
      <c r="U92" s="45">
        <f t="shared" si="11"/>
        <v>158841</v>
      </c>
    </row>
    <row r="93" spans="3:21">
      <c r="C93">
        <f t="shared" si="6"/>
        <v>2019</v>
      </c>
      <c r="D93">
        <f t="shared" si="7"/>
        <v>1</v>
      </c>
      <c r="E93" s="38">
        <v>464123532</v>
      </c>
      <c r="F93" s="38">
        <v>-26567986</v>
      </c>
      <c r="G93" s="38">
        <v>1988955</v>
      </c>
      <c r="H93" s="38">
        <v>0</v>
      </c>
      <c r="I93" s="45">
        <f t="shared" si="8"/>
        <v>439544501</v>
      </c>
      <c r="J93" s="43"/>
      <c r="K93" s="38">
        <v>4413433</v>
      </c>
      <c r="L93" s="38">
        <v>0</v>
      </c>
      <c r="M93" s="45">
        <f t="shared" si="9"/>
        <v>4413433</v>
      </c>
      <c r="N93" s="43"/>
      <c r="O93" s="38">
        <v>25956827</v>
      </c>
      <c r="P93" s="38">
        <v>0</v>
      </c>
      <c r="Q93" s="45">
        <f t="shared" si="10"/>
        <v>25956827</v>
      </c>
      <c r="R93" s="43"/>
      <c r="S93" s="38">
        <v>183678</v>
      </c>
      <c r="T93" s="38">
        <v>0</v>
      </c>
      <c r="U93" s="45">
        <f t="shared" si="11"/>
        <v>183678</v>
      </c>
    </row>
    <row r="94" spans="3:21">
      <c r="C94">
        <f t="shared" si="6"/>
        <v>2019</v>
      </c>
      <c r="D94">
        <f t="shared" si="7"/>
        <v>2</v>
      </c>
      <c r="E94" s="38">
        <v>418372054</v>
      </c>
      <c r="F94" s="38">
        <v>-18589141</v>
      </c>
      <c r="G94" s="38">
        <v>2028332</v>
      </c>
      <c r="H94" s="38">
        <v>0</v>
      </c>
      <c r="I94" s="45">
        <f t="shared" si="8"/>
        <v>401811245</v>
      </c>
      <c r="J94" s="43"/>
      <c r="K94" s="38">
        <v>3938622</v>
      </c>
      <c r="L94" s="38">
        <v>0</v>
      </c>
      <c r="M94" s="45">
        <f t="shared" si="9"/>
        <v>3938622</v>
      </c>
      <c r="N94" s="43"/>
      <c r="O94" s="38">
        <v>24305242</v>
      </c>
      <c r="P94" s="38">
        <v>0</v>
      </c>
      <c r="Q94" s="45">
        <f t="shared" si="10"/>
        <v>24305242</v>
      </c>
      <c r="R94" s="43"/>
      <c r="S94" s="38">
        <v>171782</v>
      </c>
      <c r="T94" s="38">
        <v>0</v>
      </c>
      <c r="U94" s="45">
        <f t="shared" si="11"/>
        <v>171782</v>
      </c>
    </row>
    <row r="95" spans="3:21">
      <c r="C95">
        <f t="shared" si="6"/>
        <v>2019</v>
      </c>
      <c r="D95">
        <f t="shared" si="7"/>
        <v>3</v>
      </c>
      <c r="E95" s="38">
        <v>347737353</v>
      </c>
      <c r="F95" s="38">
        <v>-12597965</v>
      </c>
      <c r="G95" s="38">
        <v>2067709</v>
      </c>
      <c r="H95" s="38">
        <v>0</v>
      </c>
      <c r="I95" s="45">
        <f t="shared" si="8"/>
        <v>337207097</v>
      </c>
      <c r="J95" s="43"/>
      <c r="K95" s="38">
        <v>3241402</v>
      </c>
      <c r="L95" s="38">
        <v>0</v>
      </c>
      <c r="M95" s="45">
        <f t="shared" si="9"/>
        <v>3241402</v>
      </c>
      <c r="N95" s="43"/>
      <c r="O95" s="38">
        <v>21423650</v>
      </c>
      <c r="P95" s="38">
        <v>0</v>
      </c>
      <c r="Q95" s="45">
        <f t="shared" si="10"/>
        <v>21423650</v>
      </c>
      <c r="R95" s="43"/>
      <c r="S95" s="38">
        <v>151257</v>
      </c>
      <c r="T95" s="38">
        <v>0</v>
      </c>
      <c r="U95" s="45">
        <f t="shared" si="11"/>
        <v>151257</v>
      </c>
    </row>
    <row r="96" spans="3:21">
      <c r="C96">
        <f t="shared" si="6"/>
        <v>2019</v>
      </c>
      <c r="D96">
        <f t="shared" si="7"/>
        <v>4</v>
      </c>
      <c r="E96" s="38">
        <v>324357924</v>
      </c>
      <c r="F96" s="38">
        <v>-12191579</v>
      </c>
      <c r="G96" s="38">
        <v>2107086</v>
      </c>
      <c r="H96" s="38">
        <v>0</v>
      </c>
      <c r="I96" s="45">
        <f t="shared" si="8"/>
        <v>314273431</v>
      </c>
      <c r="J96" s="43"/>
      <c r="K96" s="38">
        <v>2993987</v>
      </c>
      <c r="L96" s="38">
        <v>0</v>
      </c>
      <c r="M96" s="45">
        <f t="shared" si="9"/>
        <v>2993987</v>
      </c>
      <c r="N96" s="43"/>
      <c r="O96" s="38">
        <v>21344718</v>
      </c>
      <c r="P96" s="38">
        <v>0</v>
      </c>
      <c r="Q96" s="45">
        <f t="shared" si="10"/>
        <v>21344718</v>
      </c>
      <c r="R96" s="43"/>
      <c r="S96" s="38">
        <v>150546</v>
      </c>
      <c r="T96" s="38">
        <v>0</v>
      </c>
      <c r="U96" s="45">
        <f t="shared" si="11"/>
        <v>150546</v>
      </c>
    </row>
    <row r="97" spans="3:21">
      <c r="C97">
        <f t="shared" si="6"/>
        <v>2019</v>
      </c>
      <c r="D97">
        <f t="shared" si="7"/>
        <v>5</v>
      </c>
      <c r="E97" s="38">
        <v>356924968</v>
      </c>
      <c r="F97" s="38">
        <v>-26318521</v>
      </c>
      <c r="G97" s="38">
        <v>2146462</v>
      </c>
      <c r="H97" s="38">
        <v>0</v>
      </c>
      <c r="I97" s="45">
        <f t="shared" si="8"/>
        <v>332752909</v>
      </c>
      <c r="J97" s="43"/>
      <c r="K97" s="38">
        <v>3262039</v>
      </c>
      <c r="L97" s="38">
        <v>0</v>
      </c>
      <c r="M97" s="45">
        <f t="shared" si="9"/>
        <v>3262039</v>
      </c>
      <c r="N97" s="43"/>
      <c r="O97" s="38">
        <v>23174769</v>
      </c>
      <c r="P97" s="38">
        <v>0</v>
      </c>
      <c r="Q97" s="45">
        <f t="shared" si="10"/>
        <v>23174769</v>
      </c>
      <c r="R97" s="43"/>
      <c r="S97" s="38">
        <v>163282</v>
      </c>
      <c r="T97" s="38">
        <v>0</v>
      </c>
      <c r="U97" s="45">
        <f t="shared" si="11"/>
        <v>163282</v>
      </c>
    </row>
    <row r="98" spans="3:21">
      <c r="C98">
        <f t="shared" si="6"/>
        <v>2019</v>
      </c>
      <c r="D98">
        <f t="shared" si="7"/>
        <v>6</v>
      </c>
      <c r="E98" s="38">
        <v>512899516</v>
      </c>
      <c r="F98" s="38">
        <v>-39592456</v>
      </c>
      <c r="G98" s="38">
        <v>2185839</v>
      </c>
      <c r="H98" s="38">
        <v>0</v>
      </c>
      <c r="I98" s="45">
        <f t="shared" si="8"/>
        <v>475492899</v>
      </c>
      <c r="J98" s="43"/>
      <c r="K98" s="38">
        <v>4640076</v>
      </c>
      <c r="L98" s="38">
        <v>0</v>
      </c>
      <c r="M98" s="45">
        <f t="shared" si="9"/>
        <v>4640076</v>
      </c>
      <c r="N98" s="43"/>
      <c r="O98" s="38">
        <v>29534706</v>
      </c>
      <c r="P98" s="38">
        <v>0</v>
      </c>
      <c r="Q98" s="45">
        <f t="shared" si="10"/>
        <v>29534706</v>
      </c>
      <c r="R98" s="43"/>
      <c r="S98" s="38">
        <v>207813</v>
      </c>
      <c r="T98" s="38">
        <v>0</v>
      </c>
      <c r="U98" s="45">
        <f t="shared" si="11"/>
        <v>207813</v>
      </c>
    </row>
    <row r="99" spans="3:21">
      <c r="C99">
        <f t="shared" si="6"/>
        <v>2019</v>
      </c>
      <c r="D99">
        <f t="shared" si="7"/>
        <v>7</v>
      </c>
      <c r="E99" s="38">
        <v>601251926</v>
      </c>
      <c r="F99" s="38">
        <v>-44903639</v>
      </c>
      <c r="G99" s="38">
        <v>2225216</v>
      </c>
      <c r="H99" s="38">
        <v>0</v>
      </c>
      <c r="I99" s="45">
        <f t="shared" si="8"/>
        <v>558573503</v>
      </c>
      <c r="J99" s="43"/>
      <c r="K99" s="38">
        <v>5387562</v>
      </c>
      <c r="L99" s="38">
        <v>0</v>
      </c>
      <c r="M99" s="45">
        <f t="shared" si="9"/>
        <v>5387562</v>
      </c>
      <c r="N99" s="43"/>
      <c r="O99" s="38">
        <v>32744498</v>
      </c>
      <c r="P99" s="38">
        <v>0</v>
      </c>
      <c r="Q99" s="45">
        <f t="shared" si="10"/>
        <v>32744498</v>
      </c>
      <c r="R99" s="43"/>
      <c r="S99" s="38">
        <v>230165</v>
      </c>
      <c r="T99" s="38">
        <v>0</v>
      </c>
      <c r="U99" s="45">
        <f t="shared" si="11"/>
        <v>230165</v>
      </c>
    </row>
    <row r="100" spans="3:21">
      <c r="C100">
        <f t="shared" si="6"/>
        <v>2019</v>
      </c>
      <c r="D100">
        <f t="shared" si="7"/>
        <v>8</v>
      </c>
      <c r="E100" s="38">
        <v>604839432</v>
      </c>
      <c r="F100" s="38">
        <v>-43282118</v>
      </c>
      <c r="G100" s="38">
        <v>2264593</v>
      </c>
      <c r="H100" s="38">
        <v>0</v>
      </c>
      <c r="I100" s="45">
        <f t="shared" si="8"/>
        <v>563821907</v>
      </c>
      <c r="J100" s="43"/>
      <c r="K100" s="38">
        <v>5371745</v>
      </c>
      <c r="L100" s="38">
        <v>0</v>
      </c>
      <c r="M100" s="45">
        <f t="shared" si="9"/>
        <v>5371745</v>
      </c>
      <c r="N100" s="43"/>
      <c r="O100" s="38">
        <v>32907735</v>
      </c>
      <c r="P100" s="38">
        <v>0</v>
      </c>
      <c r="Q100" s="45">
        <f t="shared" si="10"/>
        <v>32907735</v>
      </c>
      <c r="R100" s="43"/>
      <c r="S100" s="38">
        <v>231138</v>
      </c>
      <c r="T100" s="38">
        <v>0</v>
      </c>
      <c r="U100" s="45">
        <f t="shared" si="11"/>
        <v>231138</v>
      </c>
    </row>
    <row r="101" spans="3:21">
      <c r="C101">
        <f t="shared" si="6"/>
        <v>2019</v>
      </c>
      <c r="D101">
        <f t="shared" si="7"/>
        <v>9</v>
      </c>
      <c r="E101" s="38">
        <v>569012722</v>
      </c>
      <c r="F101" s="38">
        <v>-32953477</v>
      </c>
      <c r="G101" s="38">
        <v>2303970</v>
      </c>
      <c r="H101" s="38">
        <v>0</v>
      </c>
      <c r="I101" s="45">
        <f t="shared" si="8"/>
        <v>538363215</v>
      </c>
      <c r="J101" s="43"/>
      <c r="K101" s="38">
        <v>5016060</v>
      </c>
      <c r="L101" s="38">
        <v>0</v>
      </c>
      <c r="M101" s="45">
        <f t="shared" si="9"/>
        <v>5016060</v>
      </c>
      <c r="N101" s="43"/>
      <c r="O101" s="38">
        <v>32099828</v>
      </c>
      <c r="P101" s="38">
        <v>0</v>
      </c>
      <c r="Q101" s="45">
        <f t="shared" si="10"/>
        <v>32099828</v>
      </c>
      <c r="R101" s="43"/>
      <c r="S101" s="38">
        <v>225456</v>
      </c>
      <c r="T101" s="38">
        <v>0</v>
      </c>
      <c r="U101" s="45">
        <f t="shared" si="11"/>
        <v>225456</v>
      </c>
    </row>
    <row r="102" spans="3:21">
      <c r="C102">
        <f t="shared" si="6"/>
        <v>2019</v>
      </c>
      <c r="D102">
        <f t="shared" si="7"/>
        <v>10</v>
      </c>
      <c r="E102" s="38">
        <v>450237630</v>
      </c>
      <c r="F102" s="38">
        <v>-17587258</v>
      </c>
      <c r="G102" s="38">
        <v>2343347</v>
      </c>
      <c r="H102" s="38">
        <v>0</v>
      </c>
      <c r="I102" s="45">
        <f t="shared" si="8"/>
        <v>434993719</v>
      </c>
      <c r="J102" s="43"/>
      <c r="K102" s="38">
        <v>3938657</v>
      </c>
      <c r="L102" s="38">
        <v>0</v>
      </c>
      <c r="M102" s="45">
        <f t="shared" si="9"/>
        <v>3938657</v>
      </c>
      <c r="N102" s="43"/>
      <c r="O102" s="38">
        <v>27684081</v>
      </c>
      <c r="P102" s="38">
        <v>0</v>
      </c>
      <c r="Q102" s="45">
        <f t="shared" si="10"/>
        <v>27684081</v>
      </c>
      <c r="R102" s="43"/>
      <c r="S102" s="38">
        <v>194423</v>
      </c>
      <c r="T102" s="38">
        <v>0</v>
      </c>
      <c r="U102" s="45">
        <f t="shared" si="11"/>
        <v>194423</v>
      </c>
    </row>
    <row r="103" spans="3:21">
      <c r="C103">
        <f t="shared" si="6"/>
        <v>2019</v>
      </c>
      <c r="D103">
        <f t="shared" si="7"/>
        <v>11</v>
      </c>
      <c r="E103" s="38">
        <v>314049887</v>
      </c>
      <c r="F103" s="38">
        <v>-14726462</v>
      </c>
      <c r="G103" s="38">
        <v>2382724</v>
      </c>
      <c r="H103" s="38">
        <v>0</v>
      </c>
      <c r="I103" s="45">
        <f t="shared" si="8"/>
        <v>301706149</v>
      </c>
      <c r="J103" s="43"/>
      <c r="K103" s="38">
        <v>2724743</v>
      </c>
      <c r="L103" s="38">
        <v>0</v>
      </c>
      <c r="M103" s="45">
        <f t="shared" si="9"/>
        <v>2724743</v>
      </c>
      <c r="N103" s="43"/>
      <c r="O103" s="38">
        <v>20850177</v>
      </c>
      <c r="P103" s="38">
        <v>0</v>
      </c>
      <c r="Q103" s="45">
        <f t="shared" si="10"/>
        <v>20850177</v>
      </c>
      <c r="R103" s="43"/>
      <c r="S103" s="38">
        <v>146376</v>
      </c>
      <c r="T103" s="38">
        <v>0</v>
      </c>
      <c r="U103" s="45">
        <f t="shared" si="11"/>
        <v>146376</v>
      </c>
    </row>
    <row r="104" spans="3:21">
      <c r="C104">
        <f t="shared" si="6"/>
        <v>2019</v>
      </c>
      <c r="D104">
        <f t="shared" si="7"/>
        <v>12</v>
      </c>
      <c r="E104" s="38">
        <v>378317109</v>
      </c>
      <c r="F104" s="38">
        <v>-24322804</v>
      </c>
      <c r="G104" s="38">
        <v>2422101</v>
      </c>
      <c r="H104" s="38">
        <v>0</v>
      </c>
      <c r="I104" s="45">
        <f t="shared" si="8"/>
        <v>356416406</v>
      </c>
      <c r="J104" s="43"/>
      <c r="K104" s="38">
        <v>3254458</v>
      </c>
      <c r="L104" s="38">
        <v>0</v>
      </c>
      <c r="M104" s="45">
        <f t="shared" si="9"/>
        <v>3254458</v>
      </c>
      <c r="N104" s="43"/>
      <c r="O104" s="38">
        <v>22739920</v>
      </c>
      <c r="P104" s="38">
        <v>0</v>
      </c>
      <c r="Q104" s="45">
        <f t="shared" si="10"/>
        <v>22739920</v>
      </c>
      <c r="R104" s="43"/>
      <c r="S104" s="38">
        <v>159570</v>
      </c>
      <c r="T104" s="38">
        <v>0</v>
      </c>
      <c r="U104" s="45">
        <f t="shared" si="11"/>
        <v>159570</v>
      </c>
    </row>
    <row r="105" spans="3:21">
      <c r="C105">
        <f t="shared" si="6"/>
        <v>2020</v>
      </c>
      <c r="D105">
        <f t="shared" si="7"/>
        <v>1</v>
      </c>
      <c r="E105" s="38">
        <v>468586868</v>
      </c>
      <c r="F105" s="38">
        <v>-26567986</v>
      </c>
      <c r="G105" s="38">
        <v>2466360</v>
      </c>
      <c r="H105" s="38">
        <v>0</v>
      </c>
      <c r="I105" s="45">
        <f t="shared" si="8"/>
        <v>444485242</v>
      </c>
      <c r="J105" s="43"/>
      <c r="K105" s="38">
        <v>3990031</v>
      </c>
      <c r="L105" s="38">
        <v>0</v>
      </c>
      <c r="M105" s="45">
        <f t="shared" si="9"/>
        <v>3990031</v>
      </c>
      <c r="N105" s="43"/>
      <c r="O105" s="38">
        <v>26287819</v>
      </c>
      <c r="P105" s="38">
        <v>0</v>
      </c>
      <c r="Q105" s="45">
        <f t="shared" si="10"/>
        <v>26287819</v>
      </c>
      <c r="R105" s="43"/>
      <c r="S105" s="38">
        <v>184232</v>
      </c>
      <c r="T105" s="38">
        <v>0</v>
      </c>
      <c r="U105" s="45">
        <f t="shared" si="11"/>
        <v>184232</v>
      </c>
    </row>
    <row r="106" spans="3:21">
      <c r="C106">
        <f t="shared" si="6"/>
        <v>2020</v>
      </c>
      <c r="D106">
        <f t="shared" si="7"/>
        <v>2</v>
      </c>
      <c r="E106" s="38">
        <v>422482849</v>
      </c>
      <c r="F106" s="38">
        <v>-18589141</v>
      </c>
      <c r="G106" s="38">
        <v>2510619</v>
      </c>
      <c r="H106" s="38">
        <v>0</v>
      </c>
      <c r="I106" s="45">
        <f t="shared" si="8"/>
        <v>406404327</v>
      </c>
      <c r="J106" s="43"/>
      <c r="K106" s="38">
        <v>3561457</v>
      </c>
      <c r="L106" s="38">
        <v>0</v>
      </c>
      <c r="M106" s="45">
        <f t="shared" si="9"/>
        <v>3561457</v>
      </c>
      <c r="N106" s="43"/>
      <c r="O106" s="38">
        <v>24615159</v>
      </c>
      <c r="P106" s="38">
        <v>0</v>
      </c>
      <c r="Q106" s="45">
        <f t="shared" si="10"/>
        <v>24615159</v>
      </c>
      <c r="R106" s="43"/>
      <c r="S106" s="38">
        <v>172313</v>
      </c>
      <c r="T106" s="38">
        <v>0</v>
      </c>
      <c r="U106" s="45">
        <f t="shared" si="11"/>
        <v>172313</v>
      </c>
    </row>
    <row r="107" spans="3:21">
      <c r="C107">
        <f t="shared" si="6"/>
        <v>2020</v>
      </c>
      <c r="D107">
        <f t="shared" si="7"/>
        <v>3</v>
      </c>
      <c r="E107" s="38">
        <v>351203058</v>
      </c>
      <c r="F107" s="38">
        <v>-12597965</v>
      </c>
      <c r="G107" s="38">
        <v>2554878</v>
      </c>
      <c r="H107" s="38">
        <v>0</v>
      </c>
      <c r="I107" s="45">
        <f t="shared" si="8"/>
        <v>341159971</v>
      </c>
      <c r="J107" s="43"/>
      <c r="K107" s="38">
        <v>2931517</v>
      </c>
      <c r="L107" s="38">
        <v>0</v>
      </c>
      <c r="M107" s="45">
        <f t="shared" si="9"/>
        <v>2931517</v>
      </c>
      <c r="N107" s="43"/>
      <c r="O107" s="38">
        <v>21696821</v>
      </c>
      <c r="P107" s="38">
        <v>0</v>
      </c>
      <c r="Q107" s="45">
        <f t="shared" si="10"/>
        <v>21696821</v>
      </c>
      <c r="R107" s="43"/>
      <c r="S107" s="38">
        <v>151726</v>
      </c>
      <c r="T107" s="38">
        <v>0</v>
      </c>
      <c r="U107" s="45">
        <f t="shared" si="11"/>
        <v>151726</v>
      </c>
    </row>
    <row r="108" spans="3:21">
      <c r="C108">
        <f t="shared" si="6"/>
        <v>2020</v>
      </c>
      <c r="D108">
        <f t="shared" si="7"/>
        <v>4</v>
      </c>
      <c r="E108" s="38">
        <v>327683753</v>
      </c>
      <c r="F108" s="38">
        <v>-12191579</v>
      </c>
      <c r="G108" s="38">
        <v>2599137</v>
      </c>
      <c r="H108" s="38">
        <v>0</v>
      </c>
      <c r="I108" s="45">
        <f t="shared" si="8"/>
        <v>318091311</v>
      </c>
      <c r="J108" s="43"/>
      <c r="K108" s="38">
        <v>2708232</v>
      </c>
      <c r="L108" s="38">
        <v>0</v>
      </c>
      <c r="M108" s="45">
        <f t="shared" si="9"/>
        <v>2708232</v>
      </c>
      <c r="N108" s="43"/>
      <c r="O108" s="38">
        <v>21616870</v>
      </c>
      <c r="P108" s="38">
        <v>0</v>
      </c>
      <c r="Q108" s="45">
        <f t="shared" si="10"/>
        <v>21616870</v>
      </c>
      <c r="R108" s="43"/>
      <c r="S108" s="38">
        <v>151024</v>
      </c>
      <c r="T108" s="38">
        <v>0</v>
      </c>
      <c r="U108" s="45">
        <f t="shared" si="11"/>
        <v>151024</v>
      </c>
    </row>
    <row r="109" spans="3:21">
      <c r="C109">
        <f t="shared" si="6"/>
        <v>2020</v>
      </c>
      <c r="D109">
        <f t="shared" si="7"/>
        <v>5</v>
      </c>
      <c r="E109" s="38">
        <v>360671279</v>
      </c>
      <c r="F109" s="38">
        <v>-26318521</v>
      </c>
      <c r="G109" s="38">
        <v>2643397</v>
      </c>
      <c r="H109" s="38">
        <v>0</v>
      </c>
      <c r="I109" s="45">
        <f t="shared" si="8"/>
        <v>336996155</v>
      </c>
      <c r="J109" s="43"/>
      <c r="K109" s="38">
        <v>2952140</v>
      </c>
      <c r="L109" s="38">
        <v>0</v>
      </c>
      <c r="M109" s="45">
        <f t="shared" si="9"/>
        <v>2952140</v>
      </c>
      <c r="N109" s="43"/>
      <c r="O109" s="38">
        <v>23470240</v>
      </c>
      <c r="P109" s="38">
        <v>0</v>
      </c>
      <c r="Q109" s="45">
        <f t="shared" si="10"/>
        <v>23470240</v>
      </c>
      <c r="R109" s="43"/>
      <c r="S109" s="38">
        <v>163813</v>
      </c>
      <c r="T109" s="38">
        <v>0</v>
      </c>
      <c r="U109" s="45">
        <f t="shared" si="11"/>
        <v>163813</v>
      </c>
    </row>
    <row r="110" spans="3:21">
      <c r="C110">
        <f t="shared" si="6"/>
        <v>2020</v>
      </c>
      <c r="D110">
        <f t="shared" si="7"/>
        <v>6</v>
      </c>
      <c r="E110" s="38">
        <v>518428478</v>
      </c>
      <c r="F110" s="38">
        <v>-39592456</v>
      </c>
      <c r="G110" s="38">
        <v>2687656</v>
      </c>
      <c r="H110" s="38">
        <v>0</v>
      </c>
      <c r="I110" s="45">
        <f t="shared" si="8"/>
        <v>481523678</v>
      </c>
      <c r="J110" s="43"/>
      <c r="K110" s="38">
        <v>4200255</v>
      </c>
      <c r="L110" s="38">
        <v>0</v>
      </c>
      <c r="M110" s="45">
        <f t="shared" si="9"/>
        <v>4200255</v>
      </c>
      <c r="N110" s="43"/>
      <c r="O110" s="38">
        <v>29911252</v>
      </c>
      <c r="P110" s="38">
        <v>0</v>
      </c>
      <c r="Q110" s="45">
        <f t="shared" si="10"/>
        <v>29911252</v>
      </c>
      <c r="R110" s="43"/>
      <c r="S110" s="38">
        <v>208498</v>
      </c>
      <c r="T110" s="38">
        <v>0</v>
      </c>
      <c r="U110" s="45">
        <f t="shared" si="11"/>
        <v>208498</v>
      </c>
    </row>
    <row r="111" spans="3:21">
      <c r="C111">
        <f t="shared" si="6"/>
        <v>2020</v>
      </c>
      <c r="D111">
        <f t="shared" si="7"/>
        <v>7</v>
      </c>
      <c r="E111" s="38">
        <v>607935174</v>
      </c>
      <c r="F111" s="38">
        <v>-44903639</v>
      </c>
      <c r="G111" s="38">
        <v>2731915</v>
      </c>
      <c r="H111" s="38">
        <v>0</v>
      </c>
      <c r="I111" s="45">
        <f t="shared" si="8"/>
        <v>565763450</v>
      </c>
      <c r="J111" s="43"/>
      <c r="K111" s="38">
        <v>4877896</v>
      </c>
      <c r="L111" s="38">
        <v>0</v>
      </c>
      <c r="M111" s="45">
        <f t="shared" si="9"/>
        <v>4877896</v>
      </c>
      <c r="N111" s="43"/>
      <c r="O111" s="38">
        <v>33161948</v>
      </c>
      <c r="P111" s="38">
        <v>0</v>
      </c>
      <c r="Q111" s="45">
        <f t="shared" si="10"/>
        <v>33161948</v>
      </c>
      <c r="R111" s="43"/>
      <c r="S111" s="38">
        <v>230940</v>
      </c>
      <c r="T111" s="38">
        <v>0</v>
      </c>
      <c r="U111" s="45">
        <f t="shared" si="11"/>
        <v>230940</v>
      </c>
    </row>
    <row r="112" spans="3:21">
      <c r="C112">
        <f t="shared" si="6"/>
        <v>2020</v>
      </c>
      <c r="D112">
        <f t="shared" si="7"/>
        <v>8</v>
      </c>
      <c r="E112" s="38">
        <v>611812798</v>
      </c>
      <c r="F112" s="38">
        <v>-43282118</v>
      </c>
      <c r="G112" s="38">
        <v>2776174</v>
      </c>
      <c r="H112" s="38">
        <v>0</v>
      </c>
      <c r="I112" s="45">
        <f t="shared" si="8"/>
        <v>571306854</v>
      </c>
      <c r="J112" s="43"/>
      <c r="K112" s="38">
        <v>4863098</v>
      </c>
      <c r="L112" s="38">
        <v>0</v>
      </c>
      <c r="M112" s="45">
        <f t="shared" si="9"/>
        <v>4863098</v>
      </c>
      <c r="N112" s="43"/>
      <c r="O112" s="38">
        <v>33327255</v>
      </c>
      <c r="P112" s="38">
        <v>0</v>
      </c>
      <c r="Q112" s="45">
        <f t="shared" si="10"/>
        <v>33327255</v>
      </c>
      <c r="R112" s="43"/>
      <c r="S112" s="38">
        <v>231926</v>
      </c>
      <c r="T112" s="38">
        <v>0</v>
      </c>
      <c r="U112" s="45">
        <f t="shared" si="11"/>
        <v>231926</v>
      </c>
    </row>
    <row r="113" spans="3:21">
      <c r="C113">
        <f t="shared" si="6"/>
        <v>2020</v>
      </c>
      <c r="D113">
        <f t="shared" si="7"/>
        <v>9</v>
      </c>
      <c r="E113" s="38">
        <v>575772078</v>
      </c>
      <c r="F113" s="38">
        <v>-32953477</v>
      </c>
      <c r="G113" s="38">
        <v>2820433</v>
      </c>
      <c r="H113" s="38">
        <v>0</v>
      </c>
      <c r="I113" s="45">
        <f t="shared" si="8"/>
        <v>545639034</v>
      </c>
      <c r="J113" s="43"/>
      <c r="K113" s="38">
        <v>4539019</v>
      </c>
      <c r="L113" s="38">
        <v>0</v>
      </c>
      <c r="M113" s="45">
        <f t="shared" si="9"/>
        <v>4539019</v>
      </c>
      <c r="N113" s="43"/>
      <c r="O113" s="38">
        <v>32509049</v>
      </c>
      <c r="P113" s="38">
        <v>0</v>
      </c>
      <c r="Q113" s="45">
        <f t="shared" si="10"/>
        <v>32509049</v>
      </c>
      <c r="R113" s="43"/>
      <c r="S113" s="38">
        <v>226224</v>
      </c>
      <c r="T113" s="38">
        <v>0</v>
      </c>
      <c r="U113" s="45">
        <f t="shared" si="11"/>
        <v>226224</v>
      </c>
    </row>
    <row r="114" spans="3:21">
      <c r="C114">
        <f t="shared" si="6"/>
        <v>2020</v>
      </c>
      <c r="D114">
        <f t="shared" si="7"/>
        <v>10</v>
      </c>
      <c r="E114" s="38">
        <v>455744852</v>
      </c>
      <c r="F114" s="38">
        <v>-17587258</v>
      </c>
      <c r="G114" s="38">
        <v>2864692</v>
      </c>
      <c r="H114" s="38">
        <v>0</v>
      </c>
      <c r="I114" s="45">
        <f t="shared" si="8"/>
        <v>441022286</v>
      </c>
      <c r="J114" s="43"/>
      <c r="K114" s="38">
        <v>3562452</v>
      </c>
      <c r="L114" s="38">
        <v>0</v>
      </c>
      <c r="M114" s="45">
        <f t="shared" si="9"/>
        <v>3562452</v>
      </c>
      <c r="N114" s="43"/>
      <c r="O114" s="38">
        <v>28037008</v>
      </c>
      <c r="P114" s="38">
        <v>0</v>
      </c>
      <c r="Q114" s="45">
        <f t="shared" si="10"/>
        <v>28037008</v>
      </c>
      <c r="R114" s="43"/>
      <c r="S114" s="38">
        <v>195085</v>
      </c>
      <c r="T114" s="38">
        <v>0</v>
      </c>
      <c r="U114" s="45">
        <f t="shared" si="11"/>
        <v>195085</v>
      </c>
    </row>
    <row r="115" spans="3:21">
      <c r="C115">
        <f t="shared" si="6"/>
        <v>2020</v>
      </c>
      <c r="D115">
        <f t="shared" si="7"/>
        <v>11</v>
      </c>
      <c r="E115" s="38">
        <v>317974610</v>
      </c>
      <c r="F115" s="38">
        <v>-14726462</v>
      </c>
      <c r="G115" s="38">
        <v>2908951</v>
      </c>
      <c r="H115" s="38">
        <v>0</v>
      </c>
      <c r="I115" s="45">
        <f t="shared" si="8"/>
        <v>306157099</v>
      </c>
      <c r="J115" s="43"/>
      <c r="K115" s="38">
        <v>2463408</v>
      </c>
      <c r="L115" s="38">
        <v>0</v>
      </c>
      <c r="M115" s="45">
        <f t="shared" si="9"/>
        <v>2463408</v>
      </c>
      <c r="N115" s="43"/>
      <c r="O115" s="38">
        <v>21115977</v>
      </c>
      <c r="P115" s="38">
        <v>0</v>
      </c>
      <c r="Q115" s="45">
        <f t="shared" si="10"/>
        <v>21115977</v>
      </c>
      <c r="R115" s="43"/>
      <c r="S115" s="38">
        <v>146880</v>
      </c>
      <c r="T115" s="38">
        <v>0</v>
      </c>
      <c r="U115" s="45">
        <f t="shared" si="11"/>
        <v>146880</v>
      </c>
    </row>
    <row r="116" spans="3:21">
      <c r="C116">
        <f t="shared" si="6"/>
        <v>2020</v>
      </c>
      <c r="D116">
        <f t="shared" si="7"/>
        <v>12</v>
      </c>
      <c r="E116" s="38">
        <v>383124743</v>
      </c>
      <c r="F116" s="38">
        <v>-24322804</v>
      </c>
      <c r="G116" s="38">
        <v>2953210</v>
      </c>
      <c r="H116" s="38">
        <v>0</v>
      </c>
      <c r="I116" s="45">
        <f t="shared" si="8"/>
        <v>361755149</v>
      </c>
      <c r="J116" s="43"/>
      <c r="K116" s="38">
        <v>2941978</v>
      </c>
      <c r="L116" s="38">
        <v>0</v>
      </c>
      <c r="M116" s="45">
        <f t="shared" si="9"/>
        <v>2941978</v>
      </c>
      <c r="N116" s="43"/>
      <c r="O116" s="38">
        <v>23029804</v>
      </c>
      <c r="P116" s="38">
        <v>0</v>
      </c>
      <c r="Q116" s="45">
        <f t="shared" si="10"/>
        <v>23029804</v>
      </c>
      <c r="R116" s="43"/>
      <c r="S116" s="38">
        <v>160125</v>
      </c>
      <c r="T116" s="38">
        <v>0</v>
      </c>
      <c r="U116" s="45">
        <f t="shared" si="11"/>
        <v>160125</v>
      </c>
    </row>
    <row r="117" spans="3:21">
      <c r="C117">
        <f t="shared" si="6"/>
        <v>2021</v>
      </c>
      <c r="D117">
        <f t="shared" si="7"/>
        <v>1</v>
      </c>
      <c r="E117" s="38">
        <v>474827257</v>
      </c>
      <c r="F117" s="38">
        <v>-26567986</v>
      </c>
      <c r="G117" s="38">
        <v>3002338</v>
      </c>
      <c r="H117" s="38">
        <v>0</v>
      </c>
      <c r="I117" s="45">
        <f t="shared" si="8"/>
        <v>451261609</v>
      </c>
      <c r="J117" s="43"/>
      <c r="K117" s="38">
        <v>3609554</v>
      </c>
      <c r="L117" s="38">
        <v>0</v>
      </c>
      <c r="M117" s="45">
        <f t="shared" si="9"/>
        <v>3609554</v>
      </c>
      <c r="N117" s="43"/>
      <c r="O117" s="38">
        <v>26625920</v>
      </c>
      <c r="P117" s="38">
        <v>0</v>
      </c>
      <c r="Q117" s="45">
        <f t="shared" si="10"/>
        <v>26625920</v>
      </c>
      <c r="R117" s="43"/>
      <c r="S117" s="38">
        <v>184920</v>
      </c>
      <c r="T117" s="38">
        <v>0</v>
      </c>
      <c r="U117" s="45">
        <f t="shared" si="11"/>
        <v>184920</v>
      </c>
    </row>
    <row r="118" spans="3:21">
      <c r="C118">
        <f t="shared" si="6"/>
        <v>2021</v>
      </c>
      <c r="D118">
        <f t="shared" si="7"/>
        <v>2</v>
      </c>
      <c r="E118" s="38">
        <v>428098889</v>
      </c>
      <c r="F118" s="38">
        <v>-18589141</v>
      </c>
      <c r="G118" s="38">
        <v>3051466</v>
      </c>
      <c r="H118" s="38">
        <v>0</v>
      </c>
      <c r="I118" s="45">
        <f t="shared" si="8"/>
        <v>412561214</v>
      </c>
      <c r="J118" s="43"/>
      <c r="K118" s="38">
        <v>3222077</v>
      </c>
      <c r="L118" s="38">
        <v>0</v>
      </c>
      <c r="M118" s="45">
        <f t="shared" si="9"/>
        <v>3222077</v>
      </c>
      <c r="N118" s="43"/>
      <c r="O118" s="38">
        <v>24931727</v>
      </c>
      <c r="P118" s="38">
        <v>0</v>
      </c>
      <c r="Q118" s="45">
        <f t="shared" si="10"/>
        <v>24931727</v>
      </c>
      <c r="R118" s="43"/>
      <c r="S118" s="38">
        <v>172975</v>
      </c>
      <c r="T118" s="38">
        <v>0</v>
      </c>
      <c r="U118" s="45">
        <f t="shared" si="11"/>
        <v>172975</v>
      </c>
    </row>
    <row r="119" spans="3:21">
      <c r="C119">
        <f t="shared" si="6"/>
        <v>2021</v>
      </c>
      <c r="D119">
        <f t="shared" si="7"/>
        <v>3</v>
      </c>
      <c r="E119" s="38">
        <v>355862993</v>
      </c>
      <c r="F119" s="38">
        <v>-12597965</v>
      </c>
      <c r="G119" s="38">
        <v>3100594</v>
      </c>
      <c r="H119" s="38">
        <v>0</v>
      </c>
      <c r="I119" s="45">
        <f t="shared" si="8"/>
        <v>346365622</v>
      </c>
      <c r="J119" s="43"/>
      <c r="K119" s="38">
        <v>2653141</v>
      </c>
      <c r="L119" s="38">
        <v>0</v>
      </c>
      <c r="M119" s="45">
        <f t="shared" si="9"/>
        <v>2653141</v>
      </c>
      <c r="N119" s="43"/>
      <c r="O119" s="38">
        <v>21975826</v>
      </c>
      <c r="P119" s="38">
        <v>0</v>
      </c>
      <c r="Q119" s="45">
        <f t="shared" si="10"/>
        <v>21975826</v>
      </c>
      <c r="R119" s="43"/>
      <c r="S119" s="38">
        <v>152339</v>
      </c>
      <c r="T119" s="38">
        <v>0</v>
      </c>
      <c r="U119" s="45">
        <f t="shared" si="11"/>
        <v>152339</v>
      </c>
    </row>
    <row r="120" spans="3:21">
      <c r="C120">
        <f t="shared" si="6"/>
        <v>2021</v>
      </c>
      <c r="D120">
        <f t="shared" si="7"/>
        <v>4</v>
      </c>
      <c r="E120" s="38">
        <v>332023675</v>
      </c>
      <c r="F120" s="38">
        <v>-12191579</v>
      </c>
      <c r="G120" s="38">
        <v>3149722</v>
      </c>
      <c r="H120" s="38">
        <v>0</v>
      </c>
      <c r="I120" s="45">
        <f t="shared" si="8"/>
        <v>322981818</v>
      </c>
      <c r="J120" s="43"/>
      <c r="K120" s="38">
        <v>2451966</v>
      </c>
      <c r="L120" s="38">
        <v>0</v>
      </c>
      <c r="M120" s="45">
        <f t="shared" si="9"/>
        <v>2451966</v>
      </c>
      <c r="N120" s="43"/>
      <c r="O120" s="38">
        <v>21894838</v>
      </c>
      <c r="P120" s="38">
        <v>0</v>
      </c>
      <c r="Q120" s="45">
        <f t="shared" si="10"/>
        <v>21894838</v>
      </c>
      <c r="R120" s="43"/>
      <c r="S120" s="38">
        <v>151641</v>
      </c>
      <c r="T120" s="38">
        <v>0</v>
      </c>
      <c r="U120" s="45">
        <f t="shared" si="11"/>
        <v>151641</v>
      </c>
    </row>
    <row r="121" spans="3:21">
      <c r="C121">
        <f t="shared" si="6"/>
        <v>2021</v>
      </c>
      <c r="D121">
        <f t="shared" si="7"/>
        <v>5</v>
      </c>
      <c r="E121" s="38">
        <v>365440297</v>
      </c>
      <c r="F121" s="38">
        <v>-26318521</v>
      </c>
      <c r="G121" s="38">
        <v>3198850</v>
      </c>
      <c r="H121" s="38">
        <v>0</v>
      </c>
      <c r="I121" s="45">
        <f t="shared" si="8"/>
        <v>342320626</v>
      </c>
      <c r="J121" s="43"/>
      <c r="K121" s="38">
        <v>2672971</v>
      </c>
      <c r="L121" s="38">
        <v>0</v>
      </c>
      <c r="M121" s="45">
        <f t="shared" si="9"/>
        <v>2672971</v>
      </c>
      <c r="N121" s="43"/>
      <c r="O121" s="38">
        <v>23772018</v>
      </c>
      <c r="P121" s="38">
        <v>0</v>
      </c>
      <c r="Q121" s="45">
        <f t="shared" si="10"/>
        <v>23772018</v>
      </c>
      <c r="R121" s="43"/>
      <c r="S121" s="38">
        <v>164504</v>
      </c>
      <c r="T121" s="38">
        <v>0</v>
      </c>
      <c r="U121" s="45">
        <f t="shared" si="11"/>
        <v>164504</v>
      </c>
    </row>
    <row r="122" spans="3:21">
      <c r="C122">
        <f t="shared" si="6"/>
        <v>2021</v>
      </c>
      <c r="D122">
        <f t="shared" si="7"/>
        <v>6</v>
      </c>
      <c r="E122" s="38">
        <v>525268779</v>
      </c>
      <c r="F122" s="38">
        <v>-39592456</v>
      </c>
      <c r="G122" s="38">
        <v>3247978</v>
      </c>
      <c r="H122" s="38">
        <v>0</v>
      </c>
      <c r="I122" s="45">
        <f t="shared" si="8"/>
        <v>488924301</v>
      </c>
      <c r="J122" s="43"/>
      <c r="K122" s="38">
        <v>3804807</v>
      </c>
      <c r="L122" s="38">
        <v>0</v>
      </c>
      <c r="M122" s="45">
        <f t="shared" si="9"/>
        <v>3804807</v>
      </c>
      <c r="N122" s="43"/>
      <c r="O122" s="38">
        <v>30295817</v>
      </c>
      <c r="P122" s="38">
        <v>0</v>
      </c>
      <c r="Q122" s="45">
        <f t="shared" si="10"/>
        <v>30295817</v>
      </c>
      <c r="R122" s="43"/>
      <c r="S122" s="38">
        <v>209406</v>
      </c>
      <c r="T122" s="38">
        <v>0</v>
      </c>
      <c r="U122" s="45">
        <f t="shared" si="11"/>
        <v>209406</v>
      </c>
    </row>
    <row r="123" spans="3:21">
      <c r="C123">
        <f t="shared" si="6"/>
        <v>2021</v>
      </c>
      <c r="D123">
        <f t="shared" si="7"/>
        <v>7</v>
      </c>
      <c r="E123" s="38">
        <v>615942576</v>
      </c>
      <c r="F123" s="38">
        <v>-44903639</v>
      </c>
      <c r="G123" s="38">
        <v>3297106</v>
      </c>
      <c r="H123" s="38">
        <v>0</v>
      </c>
      <c r="I123" s="45">
        <f t="shared" si="8"/>
        <v>574336043</v>
      </c>
      <c r="J123" s="43"/>
      <c r="K123" s="38">
        <v>4420385</v>
      </c>
      <c r="L123" s="38">
        <v>0</v>
      </c>
      <c r="M123" s="45">
        <f t="shared" si="9"/>
        <v>4420385</v>
      </c>
      <c r="N123" s="43"/>
      <c r="O123" s="38">
        <v>33588281</v>
      </c>
      <c r="P123" s="38">
        <v>0</v>
      </c>
      <c r="Q123" s="45">
        <f t="shared" si="10"/>
        <v>33588281</v>
      </c>
      <c r="R123" s="43"/>
      <c r="S123" s="38">
        <v>231970</v>
      </c>
      <c r="T123" s="38">
        <v>0</v>
      </c>
      <c r="U123" s="45">
        <f t="shared" si="11"/>
        <v>231970</v>
      </c>
    </row>
    <row r="124" spans="3:21">
      <c r="C124">
        <f t="shared" si="6"/>
        <v>2021</v>
      </c>
      <c r="D124">
        <f t="shared" si="7"/>
        <v>8</v>
      </c>
      <c r="E124" s="38">
        <v>619859316</v>
      </c>
      <c r="F124" s="38">
        <v>-43282118</v>
      </c>
      <c r="G124" s="38">
        <v>3346234</v>
      </c>
      <c r="H124" s="38">
        <v>0</v>
      </c>
      <c r="I124" s="45">
        <f t="shared" si="8"/>
        <v>579923432</v>
      </c>
      <c r="J124" s="43"/>
      <c r="K124" s="38">
        <v>4408536</v>
      </c>
      <c r="L124" s="38">
        <v>0</v>
      </c>
      <c r="M124" s="45">
        <f t="shared" si="9"/>
        <v>4408536</v>
      </c>
      <c r="N124" s="43"/>
      <c r="O124" s="38">
        <v>33755687</v>
      </c>
      <c r="P124" s="38">
        <v>0</v>
      </c>
      <c r="Q124" s="45">
        <f t="shared" si="10"/>
        <v>33755687</v>
      </c>
      <c r="R124" s="43"/>
      <c r="S124" s="38">
        <v>232984</v>
      </c>
      <c r="T124" s="38">
        <v>0</v>
      </c>
      <c r="U124" s="45">
        <f t="shared" si="11"/>
        <v>232984</v>
      </c>
    </row>
    <row r="125" spans="3:21">
      <c r="C125">
        <f t="shared" si="6"/>
        <v>2021</v>
      </c>
      <c r="D125">
        <f t="shared" si="7"/>
        <v>9</v>
      </c>
      <c r="E125" s="38">
        <v>583339727</v>
      </c>
      <c r="F125" s="38">
        <v>-32953477</v>
      </c>
      <c r="G125" s="38">
        <v>3395362</v>
      </c>
      <c r="H125" s="38">
        <v>0</v>
      </c>
      <c r="I125" s="45">
        <f t="shared" si="8"/>
        <v>553781612</v>
      </c>
      <c r="J125" s="43"/>
      <c r="K125" s="38">
        <v>4115620</v>
      </c>
      <c r="L125" s="38">
        <v>0</v>
      </c>
      <c r="M125" s="45">
        <f t="shared" si="9"/>
        <v>4115620</v>
      </c>
      <c r="N125" s="43"/>
      <c r="O125" s="38">
        <v>32926955</v>
      </c>
      <c r="P125" s="38">
        <v>0</v>
      </c>
      <c r="Q125" s="45">
        <f t="shared" si="10"/>
        <v>32926955</v>
      </c>
      <c r="R125" s="43"/>
      <c r="S125" s="38">
        <v>227264</v>
      </c>
      <c r="T125" s="38">
        <v>0</v>
      </c>
      <c r="U125" s="45">
        <f t="shared" si="11"/>
        <v>227264</v>
      </c>
    </row>
    <row r="126" spans="3:21">
      <c r="C126">
        <f t="shared" si="6"/>
        <v>2021</v>
      </c>
      <c r="D126">
        <f t="shared" si="7"/>
        <v>10</v>
      </c>
      <c r="E126" s="38">
        <v>461730376</v>
      </c>
      <c r="F126" s="38">
        <v>-17587258</v>
      </c>
      <c r="G126" s="38">
        <v>3444490</v>
      </c>
      <c r="H126" s="38">
        <v>0</v>
      </c>
      <c r="I126" s="45">
        <f t="shared" si="8"/>
        <v>447587608</v>
      </c>
      <c r="J126" s="43"/>
      <c r="K126" s="38">
        <v>3230908</v>
      </c>
      <c r="L126" s="38">
        <v>0</v>
      </c>
      <c r="M126" s="45">
        <f t="shared" si="9"/>
        <v>3230908</v>
      </c>
      <c r="N126" s="43"/>
      <c r="O126" s="38">
        <v>28397426</v>
      </c>
      <c r="P126" s="38">
        <v>0</v>
      </c>
      <c r="Q126" s="45">
        <f t="shared" si="10"/>
        <v>28397426</v>
      </c>
      <c r="R126" s="43"/>
      <c r="S126" s="38">
        <v>195982</v>
      </c>
      <c r="T126" s="38">
        <v>0</v>
      </c>
      <c r="U126" s="45">
        <f t="shared" si="11"/>
        <v>195982</v>
      </c>
    </row>
    <row r="127" spans="3:21">
      <c r="C127">
        <f t="shared" si="6"/>
        <v>2021</v>
      </c>
      <c r="D127">
        <f t="shared" si="7"/>
        <v>11</v>
      </c>
      <c r="E127" s="38">
        <v>322146404</v>
      </c>
      <c r="F127" s="38">
        <v>-14726462</v>
      </c>
      <c r="G127" s="38">
        <v>3493618</v>
      </c>
      <c r="H127" s="38">
        <v>0</v>
      </c>
      <c r="I127" s="45">
        <f t="shared" si="8"/>
        <v>310913560</v>
      </c>
      <c r="J127" s="43"/>
      <c r="K127" s="38">
        <v>2234790</v>
      </c>
      <c r="L127" s="38">
        <v>0</v>
      </c>
      <c r="M127" s="45">
        <f t="shared" si="9"/>
        <v>2234790</v>
      </c>
      <c r="N127" s="43"/>
      <c r="O127" s="38">
        <v>21387423</v>
      </c>
      <c r="P127" s="38">
        <v>0</v>
      </c>
      <c r="Q127" s="45">
        <f t="shared" si="10"/>
        <v>21387423</v>
      </c>
      <c r="R127" s="43"/>
      <c r="S127" s="38">
        <v>147556</v>
      </c>
      <c r="T127" s="38">
        <v>0</v>
      </c>
      <c r="U127" s="45">
        <f t="shared" si="11"/>
        <v>147556</v>
      </c>
    </row>
    <row r="128" spans="3:21">
      <c r="C128">
        <f t="shared" si="6"/>
        <v>2021</v>
      </c>
      <c r="D128">
        <f t="shared" si="7"/>
        <v>12</v>
      </c>
      <c r="E128" s="38">
        <v>388146532</v>
      </c>
      <c r="F128" s="38">
        <v>-24322804</v>
      </c>
      <c r="G128" s="38">
        <v>3542746</v>
      </c>
      <c r="H128" s="38">
        <v>0</v>
      </c>
      <c r="I128" s="45">
        <f t="shared" si="8"/>
        <v>367366474</v>
      </c>
      <c r="J128" s="43"/>
      <c r="K128" s="38">
        <v>2668908</v>
      </c>
      <c r="L128" s="38">
        <v>0</v>
      </c>
      <c r="M128" s="45">
        <f t="shared" si="9"/>
        <v>2668908</v>
      </c>
      <c r="N128" s="43"/>
      <c r="O128" s="38">
        <v>23325841</v>
      </c>
      <c r="P128" s="38">
        <v>0</v>
      </c>
      <c r="Q128" s="45">
        <f t="shared" si="10"/>
        <v>23325841</v>
      </c>
      <c r="R128" s="43"/>
      <c r="S128" s="38">
        <v>160873</v>
      </c>
      <c r="T128" s="38">
        <v>0</v>
      </c>
      <c r="U128" s="45">
        <f t="shared" si="11"/>
        <v>160873</v>
      </c>
    </row>
    <row r="129" spans="3:21">
      <c r="C129">
        <f t="shared" si="6"/>
        <v>2022</v>
      </c>
      <c r="D129">
        <f t="shared" si="7"/>
        <v>1</v>
      </c>
      <c r="E129" s="38">
        <v>479691889</v>
      </c>
      <c r="F129" s="38">
        <v>-26567986</v>
      </c>
      <c r="G129" s="38">
        <v>3589701</v>
      </c>
      <c r="H129" s="38">
        <v>0</v>
      </c>
      <c r="I129" s="45">
        <f t="shared" si="8"/>
        <v>456713604</v>
      </c>
      <c r="J129" s="43"/>
      <c r="K129" s="38">
        <v>3266888</v>
      </c>
      <c r="L129" s="38">
        <v>0</v>
      </c>
      <c r="M129" s="45">
        <f t="shared" si="9"/>
        <v>3266888</v>
      </c>
      <c r="N129" s="43"/>
      <c r="O129" s="38">
        <v>26925568</v>
      </c>
      <c r="P129" s="38">
        <v>0</v>
      </c>
      <c r="Q129" s="45">
        <f t="shared" si="10"/>
        <v>26925568</v>
      </c>
      <c r="R129" s="43"/>
      <c r="S129" s="38">
        <v>185515</v>
      </c>
      <c r="T129" s="38">
        <v>0</v>
      </c>
      <c r="U129" s="45">
        <f t="shared" si="11"/>
        <v>185515</v>
      </c>
    </row>
    <row r="130" spans="3:21">
      <c r="C130">
        <f t="shared" si="6"/>
        <v>2022</v>
      </c>
      <c r="D130">
        <f t="shared" si="7"/>
        <v>2</v>
      </c>
      <c r="E130" s="38">
        <v>432474994</v>
      </c>
      <c r="F130" s="38">
        <v>-18589141</v>
      </c>
      <c r="G130" s="38">
        <v>3636657</v>
      </c>
      <c r="H130" s="38">
        <v>0</v>
      </c>
      <c r="I130" s="45">
        <f t="shared" si="8"/>
        <v>417522510</v>
      </c>
      <c r="J130" s="43"/>
      <c r="K130" s="38">
        <v>2917519</v>
      </c>
      <c r="L130" s="38">
        <v>0</v>
      </c>
      <c r="M130" s="45">
        <f t="shared" si="9"/>
        <v>2917519</v>
      </c>
      <c r="N130" s="43"/>
      <c r="O130" s="38">
        <v>25212290</v>
      </c>
      <c r="P130" s="38">
        <v>0</v>
      </c>
      <c r="Q130" s="45">
        <f t="shared" si="10"/>
        <v>25212290</v>
      </c>
      <c r="R130" s="43"/>
      <c r="S130" s="38">
        <v>173549</v>
      </c>
      <c r="T130" s="38">
        <v>0</v>
      </c>
      <c r="U130" s="45">
        <f t="shared" si="11"/>
        <v>173549</v>
      </c>
    </row>
    <row r="131" spans="3:21">
      <c r="C131">
        <f t="shared" si="6"/>
        <v>2022</v>
      </c>
      <c r="D131">
        <f t="shared" si="7"/>
        <v>3</v>
      </c>
      <c r="E131" s="38">
        <v>359494105</v>
      </c>
      <c r="F131" s="38">
        <v>-12597965</v>
      </c>
      <c r="G131" s="38">
        <v>3683612</v>
      </c>
      <c r="H131" s="38">
        <v>0</v>
      </c>
      <c r="I131" s="45">
        <f t="shared" si="8"/>
        <v>350579752</v>
      </c>
      <c r="J131" s="43"/>
      <c r="K131" s="38">
        <v>2402609</v>
      </c>
      <c r="L131" s="38">
        <v>0</v>
      </c>
      <c r="M131" s="45">
        <f t="shared" si="9"/>
        <v>2402609</v>
      </c>
      <c r="N131" s="43"/>
      <c r="O131" s="38">
        <v>22223108</v>
      </c>
      <c r="P131" s="38">
        <v>0</v>
      </c>
      <c r="Q131" s="45">
        <f t="shared" si="10"/>
        <v>22223108</v>
      </c>
      <c r="R131" s="43"/>
      <c r="S131" s="38">
        <v>152860</v>
      </c>
      <c r="T131" s="38">
        <v>0</v>
      </c>
      <c r="U131" s="45">
        <f t="shared" si="11"/>
        <v>152860</v>
      </c>
    </row>
    <row r="132" spans="3:21">
      <c r="C132">
        <f t="shared" si="6"/>
        <v>2022</v>
      </c>
      <c r="D132">
        <f t="shared" si="7"/>
        <v>4</v>
      </c>
      <c r="E132" s="38">
        <v>335405537</v>
      </c>
      <c r="F132" s="38">
        <v>-12191579</v>
      </c>
      <c r="G132" s="38">
        <v>3730568</v>
      </c>
      <c r="H132" s="38">
        <v>0</v>
      </c>
      <c r="I132" s="45">
        <f t="shared" si="8"/>
        <v>326944526</v>
      </c>
      <c r="J132" s="43"/>
      <c r="K132" s="38">
        <v>2220646</v>
      </c>
      <c r="L132" s="38">
        <v>0</v>
      </c>
      <c r="M132" s="45">
        <f t="shared" si="9"/>
        <v>2220646</v>
      </c>
      <c r="N132" s="43"/>
      <c r="O132" s="38">
        <v>22141188</v>
      </c>
      <c r="P132" s="38">
        <v>0</v>
      </c>
      <c r="Q132" s="45">
        <f t="shared" si="10"/>
        <v>22141188</v>
      </c>
      <c r="R132" s="43"/>
      <c r="S132" s="38">
        <v>152180</v>
      </c>
      <c r="T132" s="38">
        <v>0</v>
      </c>
      <c r="U132" s="45">
        <f t="shared" si="11"/>
        <v>152180</v>
      </c>
    </row>
    <row r="133" spans="3:21">
      <c r="C133">
        <f t="shared" si="6"/>
        <v>2022</v>
      </c>
      <c r="D133">
        <f t="shared" si="7"/>
        <v>5</v>
      </c>
      <c r="E133" s="38">
        <v>369155839</v>
      </c>
      <c r="F133" s="38">
        <v>-26318521</v>
      </c>
      <c r="G133" s="38">
        <v>3777523</v>
      </c>
      <c r="H133" s="38">
        <v>0</v>
      </c>
      <c r="I133" s="45">
        <f t="shared" si="8"/>
        <v>346614841</v>
      </c>
      <c r="J133" s="43"/>
      <c r="K133" s="38">
        <v>2421045</v>
      </c>
      <c r="L133" s="38">
        <v>0</v>
      </c>
      <c r="M133" s="45">
        <f t="shared" si="9"/>
        <v>2421045</v>
      </c>
      <c r="N133" s="43"/>
      <c r="O133" s="38">
        <v>24039475</v>
      </c>
      <c r="P133" s="38">
        <v>0</v>
      </c>
      <c r="Q133" s="45">
        <f t="shared" si="10"/>
        <v>24039475</v>
      </c>
      <c r="R133" s="43"/>
      <c r="S133" s="38">
        <v>165101</v>
      </c>
      <c r="T133" s="38">
        <v>0</v>
      </c>
      <c r="U133" s="45">
        <f t="shared" si="11"/>
        <v>165101</v>
      </c>
    </row>
    <row r="134" spans="3:21">
      <c r="C134">
        <f t="shared" si="6"/>
        <v>2022</v>
      </c>
      <c r="D134">
        <f t="shared" si="7"/>
        <v>6</v>
      </c>
      <c r="E134" s="38">
        <v>530599241</v>
      </c>
      <c r="F134" s="38">
        <v>-39592456</v>
      </c>
      <c r="G134" s="38">
        <v>3824479</v>
      </c>
      <c r="H134" s="38">
        <v>0</v>
      </c>
      <c r="I134" s="45">
        <f t="shared" si="8"/>
        <v>494831264</v>
      </c>
      <c r="J134" s="43"/>
      <c r="K134" s="38">
        <v>3445543</v>
      </c>
      <c r="L134" s="38">
        <v>0</v>
      </c>
      <c r="M134" s="45">
        <f t="shared" si="9"/>
        <v>3445543</v>
      </c>
      <c r="N134" s="43"/>
      <c r="O134" s="38">
        <v>30636636</v>
      </c>
      <c r="P134" s="38">
        <v>0</v>
      </c>
      <c r="Q134" s="45">
        <f t="shared" si="10"/>
        <v>30636636</v>
      </c>
      <c r="R134" s="43"/>
      <c r="S134" s="38">
        <v>210201</v>
      </c>
      <c r="T134" s="38">
        <v>0</v>
      </c>
      <c r="U134" s="45">
        <f t="shared" si="11"/>
        <v>210201</v>
      </c>
    </row>
    <row r="135" spans="3:21">
      <c r="C135">
        <f t="shared" si="6"/>
        <v>2022</v>
      </c>
      <c r="D135">
        <f t="shared" si="7"/>
        <v>7</v>
      </c>
      <c r="E135" s="38">
        <v>622183968</v>
      </c>
      <c r="F135" s="38">
        <v>-44903639</v>
      </c>
      <c r="G135" s="38">
        <v>3871434</v>
      </c>
      <c r="H135" s="38">
        <v>0</v>
      </c>
      <c r="I135" s="45">
        <f t="shared" si="8"/>
        <v>581151763</v>
      </c>
      <c r="J135" s="43"/>
      <c r="K135" s="38">
        <v>4001972</v>
      </c>
      <c r="L135" s="38">
        <v>0</v>
      </c>
      <c r="M135" s="45">
        <f t="shared" si="9"/>
        <v>4001972</v>
      </c>
      <c r="N135" s="43"/>
      <c r="O135" s="38">
        <v>33966108</v>
      </c>
      <c r="P135" s="38">
        <v>0</v>
      </c>
      <c r="Q135" s="45">
        <f t="shared" si="10"/>
        <v>33966108</v>
      </c>
      <c r="R135" s="43"/>
      <c r="S135" s="38">
        <v>232881</v>
      </c>
      <c r="T135" s="38">
        <v>0</v>
      </c>
      <c r="U135" s="45">
        <f t="shared" si="11"/>
        <v>232881</v>
      </c>
    </row>
    <row r="136" spans="3:21">
      <c r="C136">
        <f t="shared" si="6"/>
        <v>2022</v>
      </c>
      <c r="D136">
        <f t="shared" si="7"/>
        <v>8</v>
      </c>
      <c r="E136" s="38">
        <v>626132929</v>
      </c>
      <c r="F136" s="38">
        <v>-43282118</v>
      </c>
      <c r="G136" s="38">
        <v>3918390</v>
      </c>
      <c r="H136" s="38">
        <v>0</v>
      </c>
      <c r="I136" s="45">
        <f t="shared" si="8"/>
        <v>586769201</v>
      </c>
      <c r="J136" s="43"/>
      <c r="K136" s="38">
        <v>3990039</v>
      </c>
      <c r="L136" s="38">
        <v>0</v>
      </c>
      <c r="M136" s="45">
        <f t="shared" si="9"/>
        <v>3990039</v>
      </c>
      <c r="N136" s="43"/>
      <c r="O136" s="38">
        <v>34135388</v>
      </c>
      <c r="P136" s="38">
        <v>0</v>
      </c>
      <c r="Q136" s="45">
        <f t="shared" si="10"/>
        <v>34135388</v>
      </c>
      <c r="R136" s="43"/>
      <c r="S136" s="38">
        <v>233908</v>
      </c>
      <c r="T136" s="38">
        <v>0</v>
      </c>
      <c r="U136" s="45">
        <f t="shared" si="11"/>
        <v>233908</v>
      </c>
    </row>
    <row r="137" spans="3:21">
      <c r="C137">
        <f t="shared" si="6"/>
        <v>2022</v>
      </c>
      <c r="D137">
        <f t="shared" si="7"/>
        <v>9</v>
      </c>
      <c r="E137" s="38">
        <v>589240423</v>
      </c>
      <c r="F137" s="38">
        <v>-32953477</v>
      </c>
      <c r="G137" s="38">
        <v>3965345</v>
      </c>
      <c r="H137" s="38">
        <v>0</v>
      </c>
      <c r="I137" s="45">
        <f t="shared" si="8"/>
        <v>560252291</v>
      </c>
      <c r="J137" s="43"/>
      <c r="K137" s="38">
        <v>3724755</v>
      </c>
      <c r="L137" s="38">
        <v>0</v>
      </c>
      <c r="M137" s="45">
        <f t="shared" si="9"/>
        <v>3724755</v>
      </c>
      <c r="N137" s="43"/>
      <c r="O137" s="38">
        <v>33297334</v>
      </c>
      <c r="P137" s="38">
        <v>0</v>
      </c>
      <c r="Q137" s="45">
        <f t="shared" si="10"/>
        <v>33297334</v>
      </c>
      <c r="R137" s="43"/>
      <c r="S137" s="38">
        <v>228165</v>
      </c>
      <c r="T137" s="38">
        <v>0</v>
      </c>
      <c r="U137" s="45">
        <f t="shared" si="11"/>
        <v>228165</v>
      </c>
    </row>
    <row r="138" spans="3:21">
      <c r="C138">
        <f t="shared" si="6"/>
        <v>2022</v>
      </c>
      <c r="D138">
        <f t="shared" si="7"/>
        <v>10</v>
      </c>
      <c r="E138" s="38">
        <v>466397692</v>
      </c>
      <c r="F138" s="38">
        <v>-17587258</v>
      </c>
      <c r="G138" s="38">
        <v>4012301</v>
      </c>
      <c r="H138" s="38">
        <v>0</v>
      </c>
      <c r="I138" s="45">
        <f t="shared" si="8"/>
        <v>452822735</v>
      </c>
      <c r="J138" s="43"/>
      <c r="K138" s="38">
        <v>2923983</v>
      </c>
      <c r="L138" s="38">
        <v>0</v>
      </c>
      <c r="M138" s="45">
        <f t="shared" si="9"/>
        <v>2923983</v>
      </c>
      <c r="N138" s="43"/>
      <c r="O138" s="38">
        <v>28716860</v>
      </c>
      <c r="P138" s="38">
        <v>0</v>
      </c>
      <c r="Q138" s="45">
        <f t="shared" si="10"/>
        <v>28716860</v>
      </c>
      <c r="R138" s="43"/>
      <c r="S138" s="38">
        <v>196753</v>
      </c>
      <c r="T138" s="38">
        <v>0</v>
      </c>
      <c r="U138" s="45">
        <f t="shared" si="11"/>
        <v>196753</v>
      </c>
    </row>
    <row r="139" spans="3:21">
      <c r="C139">
        <f t="shared" ref="C139:C202" si="12">IF(D139=1,C138+1,C138)</f>
        <v>2022</v>
      </c>
      <c r="D139">
        <f t="shared" ref="D139:D202" si="13">IF(D138=12,1,D138+1)</f>
        <v>11</v>
      </c>
      <c r="E139" s="38">
        <v>325399649</v>
      </c>
      <c r="F139" s="38">
        <v>-14726462</v>
      </c>
      <c r="G139" s="38">
        <v>4059256</v>
      </c>
      <c r="H139" s="38">
        <v>0</v>
      </c>
      <c r="I139" s="45">
        <f t="shared" si="8"/>
        <v>314732443</v>
      </c>
      <c r="J139" s="43"/>
      <c r="K139" s="38">
        <v>2022506</v>
      </c>
      <c r="L139" s="38">
        <v>0</v>
      </c>
      <c r="M139" s="45">
        <f t="shared" si="9"/>
        <v>2022506</v>
      </c>
      <c r="N139" s="43"/>
      <c r="O139" s="38">
        <v>21627989</v>
      </c>
      <c r="P139" s="38">
        <v>0</v>
      </c>
      <c r="Q139" s="45">
        <f t="shared" si="10"/>
        <v>21627989</v>
      </c>
      <c r="R139" s="43"/>
      <c r="S139" s="38">
        <v>148151</v>
      </c>
      <c r="T139" s="38">
        <v>0</v>
      </c>
      <c r="U139" s="45">
        <f t="shared" si="11"/>
        <v>148151</v>
      </c>
    </row>
    <row r="140" spans="3:21">
      <c r="C140">
        <f t="shared" si="12"/>
        <v>2022</v>
      </c>
      <c r="D140">
        <f t="shared" si="13"/>
        <v>12</v>
      </c>
      <c r="E140" s="38">
        <v>392060949</v>
      </c>
      <c r="F140" s="38">
        <v>-24322804</v>
      </c>
      <c r="G140" s="38">
        <v>4106212</v>
      </c>
      <c r="H140" s="38">
        <v>0</v>
      </c>
      <c r="I140" s="45">
        <f t="shared" si="8"/>
        <v>371844357</v>
      </c>
      <c r="J140" s="43"/>
      <c r="K140" s="38">
        <v>2416406</v>
      </c>
      <c r="L140" s="38">
        <v>0</v>
      </c>
      <c r="M140" s="45">
        <f t="shared" si="9"/>
        <v>2416406</v>
      </c>
      <c r="N140" s="43"/>
      <c r="O140" s="38">
        <v>23588211</v>
      </c>
      <c r="P140" s="38">
        <v>0</v>
      </c>
      <c r="Q140" s="45">
        <f t="shared" si="10"/>
        <v>23588211</v>
      </c>
      <c r="R140" s="43"/>
      <c r="S140" s="38">
        <v>161521</v>
      </c>
      <c r="T140" s="38">
        <v>0</v>
      </c>
      <c r="U140" s="45">
        <f t="shared" si="11"/>
        <v>161521</v>
      </c>
    </row>
    <row r="141" spans="3:21">
      <c r="C141">
        <f t="shared" si="12"/>
        <v>2023</v>
      </c>
      <c r="D141">
        <f t="shared" si="13"/>
        <v>1</v>
      </c>
      <c r="E141" s="38">
        <v>484295679</v>
      </c>
      <c r="F141" s="38">
        <v>-26567986</v>
      </c>
      <c r="G141" s="38">
        <v>4139795</v>
      </c>
      <c r="H141" s="38">
        <v>0</v>
      </c>
      <c r="I141" s="45">
        <f t="shared" si="8"/>
        <v>461867488</v>
      </c>
      <c r="J141" s="43"/>
      <c r="K141" s="38">
        <v>2956814</v>
      </c>
      <c r="L141" s="38">
        <v>0</v>
      </c>
      <c r="M141" s="45">
        <f t="shared" si="9"/>
        <v>2956814</v>
      </c>
      <c r="N141" s="43"/>
      <c r="O141" s="38">
        <v>27212487</v>
      </c>
      <c r="P141" s="38">
        <v>0</v>
      </c>
      <c r="Q141" s="45">
        <f t="shared" si="10"/>
        <v>27212487</v>
      </c>
      <c r="R141" s="43"/>
      <c r="S141" s="38">
        <v>186173</v>
      </c>
      <c r="T141" s="38">
        <v>0</v>
      </c>
      <c r="U141" s="45">
        <f t="shared" si="11"/>
        <v>186173</v>
      </c>
    </row>
    <row r="142" spans="3:21">
      <c r="C142">
        <f t="shared" si="12"/>
        <v>2023</v>
      </c>
      <c r="D142">
        <f t="shared" si="13"/>
        <v>2</v>
      </c>
      <c r="E142" s="38">
        <v>436619168</v>
      </c>
      <c r="F142" s="38">
        <v>-18589141</v>
      </c>
      <c r="G142" s="38">
        <v>4173379</v>
      </c>
      <c r="H142" s="38">
        <v>0</v>
      </c>
      <c r="I142" s="45">
        <f t="shared" si="8"/>
        <v>422203406</v>
      </c>
      <c r="J142" s="43"/>
      <c r="K142" s="38">
        <v>2640900</v>
      </c>
      <c r="L142" s="38">
        <v>0</v>
      </c>
      <c r="M142" s="45">
        <f t="shared" si="9"/>
        <v>2640900</v>
      </c>
      <c r="N142" s="43"/>
      <c r="O142" s="38">
        <v>25480933</v>
      </c>
      <c r="P142" s="38">
        <v>0</v>
      </c>
      <c r="Q142" s="45">
        <f t="shared" si="10"/>
        <v>25480933</v>
      </c>
      <c r="R142" s="43"/>
      <c r="S142" s="38">
        <v>174182</v>
      </c>
      <c r="T142" s="38">
        <v>0</v>
      </c>
      <c r="U142" s="45">
        <f t="shared" si="11"/>
        <v>174182</v>
      </c>
    </row>
    <row r="143" spans="3:21">
      <c r="C143">
        <f t="shared" si="12"/>
        <v>2023</v>
      </c>
      <c r="D143">
        <f t="shared" si="13"/>
        <v>3</v>
      </c>
      <c r="E143" s="38">
        <v>362933933</v>
      </c>
      <c r="F143" s="38">
        <v>-12597965</v>
      </c>
      <c r="G143" s="38">
        <v>4206962</v>
      </c>
      <c r="H143" s="38">
        <v>0</v>
      </c>
      <c r="I143" s="45">
        <f t="shared" ref="I143:I206" si="14">E143+F143+G143+H143</f>
        <v>354542930</v>
      </c>
      <c r="J143" s="43"/>
      <c r="K143" s="38">
        <v>2175027</v>
      </c>
      <c r="L143" s="38">
        <v>0</v>
      </c>
      <c r="M143" s="45">
        <f t="shared" ref="M143:M206" si="15">K143+L143</f>
        <v>2175027</v>
      </c>
      <c r="N143" s="43"/>
      <c r="O143" s="38">
        <v>22459899</v>
      </c>
      <c r="P143" s="38">
        <v>0</v>
      </c>
      <c r="Q143" s="45">
        <f t="shared" ref="Q143:Q206" si="16">O143+P143</f>
        <v>22459899</v>
      </c>
      <c r="R143" s="43"/>
      <c r="S143" s="38">
        <v>153419</v>
      </c>
      <c r="T143" s="38">
        <v>0</v>
      </c>
      <c r="U143" s="45">
        <f t="shared" ref="U143:U206" si="17">S143+T143</f>
        <v>153419</v>
      </c>
    </row>
    <row r="144" spans="3:21">
      <c r="C144">
        <f t="shared" si="12"/>
        <v>2023</v>
      </c>
      <c r="D144">
        <f t="shared" si="13"/>
        <v>4</v>
      </c>
      <c r="E144" s="38">
        <v>338610321</v>
      </c>
      <c r="F144" s="38">
        <v>-12191579</v>
      </c>
      <c r="G144" s="38">
        <v>4240545</v>
      </c>
      <c r="H144" s="38">
        <v>0</v>
      </c>
      <c r="I144" s="45">
        <f t="shared" si="14"/>
        <v>330659287</v>
      </c>
      <c r="J144" s="43"/>
      <c r="K144" s="38">
        <v>2010490</v>
      </c>
      <c r="L144" s="38">
        <v>0</v>
      </c>
      <c r="M144" s="45">
        <f t="shared" si="15"/>
        <v>2010490</v>
      </c>
      <c r="N144" s="43"/>
      <c r="O144" s="38">
        <v>22377090</v>
      </c>
      <c r="P144" s="38">
        <v>0</v>
      </c>
      <c r="Q144" s="45">
        <f t="shared" si="16"/>
        <v>22377090</v>
      </c>
      <c r="R144" s="43"/>
      <c r="S144" s="38">
        <v>152752</v>
      </c>
      <c r="T144" s="38">
        <v>0</v>
      </c>
      <c r="U144" s="45">
        <f t="shared" si="17"/>
        <v>152752</v>
      </c>
    </row>
    <row r="145" spans="3:21">
      <c r="C145">
        <f t="shared" si="12"/>
        <v>2023</v>
      </c>
      <c r="D145">
        <f t="shared" si="13"/>
        <v>5</v>
      </c>
      <c r="E145" s="38">
        <v>372678058</v>
      </c>
      <c r="F145" s="38">
        <v>-26318521</v>
      </c>
      <c r="G145" s="38">
        <v>4274129</v>
      </c>
      <c r="H145" s="38">
        <v>0</v>
      </c>
      <c r="I145" s="45">
        <f t="shared" si="14"/>
        <v>350633666</v>
      </c>
      <c r="J145" s="43"/>
      <c r="K145" s="38">
        <v>2192136</v>
      </c>
      <c r="L145" s="38">
        <v>0</v>
      </c>
      <c r="M145" s="45">
        <f t="shared" si="15"/>
        <v>2192136</v>
      </c>
      <c r="N145" s="43"/>
      <c r="O145" s="38">
        <v>24295590</v>
      </c>
      <c r="P145" s="38">
        <v>0</v>
      </c>
      <c r="Q145" s="45">
        <f t="shared" si="16"/>
        <v>24295590</v>
      </c>
      <c r="R145" s="43"/>
      <c r="S145" s="38">
        <v>165732</v>
      </c>
      <c r="T145" s="38">
        <v>0</v>
      </c>
      <c r="U145" s="45">
        <f t="shared" si="17"/>
        <v>165732</v>
      </c>
    </row>
    <row r="146" spans="3:21">
      <c r="C146">
        <f t="shared" si="12"/>
        <v>2023</v>
      </c>
      <c r="D146">
        <f t="shared" si="13"/>
        <v>6</v>
      </c>
      <c r="E146" s="38">
        <v>535653470</v>
      </c>
      <c r="F146" s="38">
        <v>-39592456</v>
      </c>
      <c r="G146" s="38">
        <v>4307712</v>
      </c>
      <c r="H146" s="38">
        <v>0</v>
      </c>
      <c r="I146" s="45">
        <f t="shared" si="14"/>
        <v>500368726</v>
      </c>
      <c r="J146" s="43"/>
      <c r="K146" s="38">
        <v>3120156</v>
      </c>
      <c r="L146" s="38">
        <v>0</v>
      </c>
      <c r="M146" s="45">
        <f t="shared" si="15"/>
        <v>3120156</v>
      </c>
      <c r="N146" s="43"/>
      <c r="O146" s="38">
        <v>30963021</v>
      </c>
      <c r="P146" s="38">
        <v>0</v>
      </c>
      <c r="Q146" s="45">
        <f t="shared" si="16"/>
        <v>30963021</v>
      </c>
      <c r="R146" s="43"/>
      <c r="S146" s="38">
        <v>211019</v>
      </c>
      <c r="T146" s="38">
        <v>0</v>
      </c>
      <c r="U146" s="45">
        <f t="shared" si="17"/>
        <v>211019</v>
      </c>
    </row>
    <row r="147" spans="3:21">
      <c r="C147">
        <f t="shared" si="12"/>
        <v>2023</v>
      </c>
      <c r="D147">
        <f t="shared" si="13"/>
        <v>7</v>
      </c>
      <c r="E147" s="38">
        <v>628101093</v>
      </c>
      <c r="F147" s="38">
        <v>-44903639</v>
      </c>
      <c r="G147" s="38">
        <v>4341295</v>
      </c>
      <c r="H147" s="38">
        <v>0</v>
      </c>
      <c r="I147" s="45">
        <f t="shared" si="14"/>
        <v>587538749</v>
      </c>
      <c r="J147" s="43"/>
      <c r="K147" s="38">
        <v>3625852</v>
      </c>
      <c r="L147" s="38">
        <v>0</v>
      </c>
      <c r="M147" s="45">
        <f t="shared" si="15"/>
        <v>3625852</v>
      </c>
      <c r="N147" s="43"/>
      <c r="O147" s="38">
        <v>34327952</v>
      </c>
      <c r="P147" s="38">
        <v>0</v>
      </c>
      <c r="Q147" s="45">
        <f t="shared" si="16"/>
        <v>34327952</v>
      </c>
      <c r="R147" s="43"/>
      <c r="S147" s="38">
        <v>233797</v>
      </c>
      <c r="T147" s="38">
        <v>0</v>
      </c>
      <c r="U147" s="45">
        <f t="shared" si="17"/>
        <v>233797</v>
      </c>
    </row>
    <row r="148" spans="3:21">
      <c r="C148">
        <f t="shared" si="12"/>
        <v>2023</v>
      </c>
      <c r="D148">
        <f t="shared" si="13"/>
        <v>8</v>
      </c>
      <c r="E148" s="38">
        <v>632079081</v>
      </c>
      <c r="F148" s="38">
        <v>-43282118</v>
      </c>
      <c r="G148" s="38">
        <v>4374879</v>
      </c>
      <c r="H148" s="38">
        <v>0</v>
      </c>
      <c r="I148" s="45">
        <f t="shared" si="14"/>
        <v>593171842</v>
      </c>
      <c r="J148" s="43"/>
      <c r="K148" s="38">
        <v>3616797</v>
      </c>
      <c r="L148" s="38">
        <v>0</v>
      </c>
      <c r="M148" s="45">
        <f t="shared" si="15"/>
        <v>3616797</v>
      </c>
      <c r="N148" s="43"/>
      <c r="O148" s="38">
        <v>34499027</v>
      </c>
      <c r="P148" s="38">
        <v>0</v>
      </c>
      <c r="Q148" s="45">
        <f t="shared" si="16"/>
        <v>34499027</v>
      </c>
      <c r="R148" s="43"/>
      <c r="S148" s="38">
        <v>234835</v>
      </c>
      <c r="T148" s="38">
        <v>0</v>
      </c>
      <c r="U148" s="45">
        <f t="shared" si="17"/>
        <v>234835</v>
      </c>
    </row>
    <row r="149" spans="3:21">
      <c r="C149">
        <f t="shared" si="12"/>
        <v>2023</v>
      </c>
      <c r="D149">
        <f t="shared" si="13"/>
        <v>9</v>
      </c>
      <c r="E149" s="38">
        <v>594832923</v>
      </c>
      <c r="F149" s="38">
        <v>-32953477</v>
      </c>
      <c r="G149" s="38">
        <v>4408462</v>
      </c>
      <c r="H149" s="38">
        <v>0</v>
      </c>
      <c r="I149" s="45">
        <f t="shared" si="14"/>
        <v>566287908</v>
      </c>
      <c r="J149" s="43"/>
      <c r="K149" s="38">
        <v>3376450</v>
      </c>
      <c r="L149" s="38">
        <v>0</v>
      </c>
      <c r="M149" s="45">
        <f t="shared" si="15"/>
        <v>3376450</v>
      </c>
      <c r="N149" s="43"/>
      <c r="O149" s="38">
        <v>33652045</v>
      </c>
      <c r="P149" s="38">
        <v>0</v>
      </c>
      <c r="Q149" s="45">
        <f t="shared" si="16"/>
        <v>33652045</v>
      </c>
      <c r="R149" s="43"/>
      <c r="S149" s="38">
        <v>229070</v>
      </c>
      <c r="T149" s="38">
        <v>0</v>
      </c>
      <c r="U149" s="45">
        <f t="shared" si="17"/>
        <v>229070</v>
      </c>
    </row>
    <row r="150" spans="3:21">
      <c r="C150">
        <f t="shared" si="12"/>
        <v>2023</v>
      </c>
      <c r="D150">
        <f t="shared" si="13"/>
        <v>10</v>
      </c>
      <c r="E150" s="38">
        <v>470821328</v>
      </c>
      <c r="F150" s="38">
        <v>-17587258</v>
      </c>
      <c r="G150" s="38">
        <v>4442046</v>
      </c>
      <c r="H150" s="38">
        <v>0</v>
      </c>
      <c r="I150" s="45">
        <f t="shared" si="14"/>
        <v>457676116</v>
      </c>
      <c r="J150" s="43"/>
      <c r="K150" s="38">
        <v>2650682</v>
      </c>
      <c r="L150" s="38">
        <v>0</v>
      </c>
      <c r="M150" s="45">
        <f t="shared" si="15"/>
        <v>2650682</v>
      </c>
      <c r="N150" s="43"/>
      <c r="O150" s="38">
        <v>29022757</v>
      </c>
      <c r="P150" s="38">
        <v>0</v>
      </c>
      <c r="Q150" s="45">
        <f t="shared" si="16"/>
        <v>29022757</v>
      </c>
      <c r="R150" s="43"/>
      <c r="S150" s="38">
        <v>197552</v>
      </c>
      <c r="T150" s="38">
        <v>0</v>
      </c>
      <c r="U150" s="45">
        <f t="shared" si="17"/>
        <v>197552</v>
      </c>
    </row>
    <row r="151" spans="3:21">
      <c r="C151">
        <f t="shared" si="12"/>
        <v>2023</v>
      </c>
      <c r="D151">
        <f t="shared" si="13"/>
        <v>11</v>
      </c>
      <c r="E151" s="38">
        <v>328483330</v>
      </c>
      <c r="F151" s="38">
        <v>-14726462</v>
      </c>
      <c r="G151" s="38">
        <v>4475629</v>
      </c>
      <c r="H151" s="38">
        <v>0</v>
      </c>
      <c r="I151" s="45">
        <f t="shared" si="14"/>
        <v>318232497</v>
      </c>
      <c r="J151" s="43"/>
      <c r="K151" s="38">
        <v>1833594</v>
      </c>
      <c r="L151" s="38">
        <v>0</v>
      </c>
      <c r="M151" s="45">
        <f t="shared" si="15"/>
        <v>1833594</v>
      </c>
      <c r="N151" s="43"/>
      <c r="O151" s="38">
        <v>21858379</v>
      </c>
      <c r="P151" s="38">
        <v>0</v>
      </c>
      <c r="Q151" s="45">
        <f t="shared" si="16"/>
        <v>21858379</v>
      </c>
      <c r="R151" s="43"/>
      <c r="S151" s="38">
        <v>148748</v>
      </c>
      <c r="T151" s="38">
        <v>0</v>
      </c>
      <c r="U151" s="45">
        <f t="shared" si="17"/>
        <v>148748</v>
      </c>
    </row>
    <row r="152" spans="3:21">
      <c r="C152">
        <f t="shared" si="12"/>
        <v>2023</v>
      </c>
      <c r="D152">
        <f t="shared" si="13"/>
        <v>12</v>
      </c>
      <c r="E152" s="38">
        <v>395773850</v>
      </c>
      <c r="F152" s="38">
        <v>-24322804</v>
      </c>
      <c r="G152" s="38">
        <v>4509212</v>
      </c>
      <c r="H152" s="38">
        <v>0</v>
      </c>
      <c r="I152" s="45">
        <f t="shared" si="14"/>
        <v>375960258</v>
      </c>
      <c r="J152" s="43"/>
      <c r="K152" s="38">
        <v>2190020</v>
      </c>
      <c r="L152" s="38">
        <v>0</v>
      </c>
      <c r="M152" s="45">
        <f t="shared" si="15"/>
        <v>2190020</v>
      </c>
      <c r="N152" s="43"/>
      <c r="O152" s="38">
        <v>23839475</v>
      </c>
      <c r="P152" s="38">
        <v>0</v>
      </c>
      <c r="Q152" s="45">
        <f t="shared" si="16"/>
        <v>23839475</v>
      </c>
      <c r="R152" s="43"/>
      <c r="S152" s="38">
        <v>162178</v>
      </c>
      <c r="T152" s="38">
        <v>0</v>
      </c>
      <c r="U152" s="45">
        <f t="shared" si="17"/>
        <v>162178</v>
      </c>
    </row>
    <row r="153" spans="3:21">
      <c r="C153">
        <f t="shared" si="12"/>
        <v>2024</v>
      </c>
      <c r="D153">
        <f t="shared" si="13"/>
        <v>1</v>
      </c>
      <c r="E153" s="38">
        <v>489147179</v>
      </c>
      <c r="F153" s="38">
        <v>-26567986</v>
      </c>
      <c r="G153" s="38">
        <v>4547847</v>
      </c>
      <c r="H153" s="38">
        <v>0</v>
      </c>
      <c r="I153" s="45">
        <f t="shared" si="14"/>
        <v>467127040</v>
      </c>
      <c r="J153" s="43"/>
      <c r="K153" s="38">
        <v>2681903</v>
      </c>
      <c r="L153" s="38">
        <v>0</v>
      </c>
      <c r="M153" s="45">
        <f t="shared" si="15"/>
        <v>2681903</v>
      </c>
      <c r="N153" s="43"/>
      <c r="O153" s="38">
        <v>27498446</v>
      </c>
      <c r="P153" s="38">
        <v>0</v>
      </c>
      <c r="Q153" s="45">
        <f t="shared" si="16"/>
        <v>27498446</v>
      </c>
      <c r="R153" s="43"/>
      <c r="S153" s="38">
        <v>186916</v>
      </c>
      <c r="T153" s="38">
        <v>0</v>
      </c>
      <c r="U153" s="45">
        <f t="shared" si="17"/>
        <v>186916</v>
      </c>
    </row>
    <row r="154" spans="3:21">
      <c r="C154">
        <f t="shared" si="12"/>
        <v>2024</v>
      </c>
      <c r="D154">
        <f t="shared" si="13"/>
        <v>2</v>
      </c>
      <c r="E154" s="38">
        <v>440986366</v>
      </c>
      <c r="F154" s="38">
        <v>-18589141</v>
      </c>
      <c r="G154" s="38">
        <v>4586482</v>
      </c>
      <c r="H154" s="38">
        <v>0</v>
      </c>
      <c r="I154" s="45">
        <f t="shared" si="14"/>
        <v>426983707</v>
      </c>
      <c r="J154" s="43"/>
      <c r="K154" s="38">
        <v>2395873</v>
      </c>
      <c r="L154" s="38">
        <v>0</v>
      </c>
      <c r="M154" s="45">
        <f t="shared" si="15"/>
        <v>2395873</v>
      </c>
      <c r="N154" s="43"/>
      <c r="O154" s="38">
        <v>25748678</v>
      </c>
      <c r="P154" s="38">
        <v>0</v>
      </c>
      <c r="Q154" s="45">
        <f t="shared" si="16"/>
        <v>25748678</v>
      </c>
      <c r="R154" s="43"/>
      <c r="S154" s="38">
        <v>174895</v>
      </c>
      <c r="T154" s="38">
        <v>0</v>
      </c>
      <c r="U154" s="45">
        <f t="shared" si="17"/>
        <v>174895</v>
      </c>
    </row>
    <row r="155" spans="3:21">
      <c r="C155">
        <f t="shared" si="12"/>
        <v>2024</v>
      </c>
      <c r="D155">
        <f t="shared" si="13"/>
        <v>3</v>
      </c>
      <c r="E155" s="38">
        <v>366559114</v>
      </c>
      <c r="F155" s="38">
        <v>-12597965</v>
      </c>
      <c r="G155" s="38">
        <v>4625118</v>
      </c>
      <c r="H155" s="38">
        <v>0</v>
      </c>
      <c r="I155" s="45">
        <f t="shared" si="14"/>
        <v>358586267</v>
      </c>
      <c r="J155" s="43"/>
      <c r="K155" s="38">
        <v>1973606</v>
      </c>
      <c r="L155" s="38">
        <v>0</v>
      </c>
      <c r="M155" s="45">
        <f t="shared" si="15"/>
        <v>1973606</v>
      </c>
      <c r="N155" s="43"/>
      <c r="O155" s="38">
        <v>22695884</v>
      </c>
      <c r="P155" s="38">
        <v>0</v>
      </c>
      <c r="Q155" s="45">
        <f t="shared" si="16"/>
        <v>22695884</v>
      </c>
      <c r="R155" s="43"/>
      <c r="S155" s="38">
        <v>154062</v>
      </c>
      <c r="T155" s="38">
        <v>0</v>
      </c>
      <c r="U155" s="45">
        <f t="shared" si="17"/>
        <v>154062</v>
      </c>
    </row>
    <row r="156" spans="3:21">
      <c r="C156">
        <f t="shared" si="12"/>
        <v>2024</v>
      </c>
      <c r="D156">
        <f t="shared" si="13"/>
        <v>4</v>
      </c>
      <c r="E156" s="38">
        <v>341987863</v>
      </c>
      <c r="F156" s="38">
        <v>-12191579</v>
      </c>
      <c r="G156" s="38">
        <v>4663753</v>
      </c>
      <c r="H156" s="38">
        <v>0</v>
      </c>
      <c r="I156" s="45">
        <f t="shared" si="14"/>
        <v>334460037</v>
      </c>
      <c r="J156" s="43"/>
      <c r="K156" s="38">
        <v>1824665</v>
      </c>
      <c r="L156" s="38">
        <v>0</v>
      </c>
      <c r="M156" s="45">
        <f t="shared" si="15"/>
        <v>1824665</v>
      </c>
      <c r="N156" s="43"/>
      <c r="O156" s="38">
        <v>22612199</v>
      </c>
      <c r="P156" s="38">
        <v>0</v>
      </c>
      <c r="Q156" s="45">
        <f t="shared" si="16"/>
        <v>22612199</v>
      </c>
      <c r="R156" s="43"/>
      <c r="S156" s="38">
        <v>153397</v>
      </c>
      <c r="T156" s="38">
        <v>0</v>
      </c>
      <c r="U156" s="45">
        <f t="shared" si="17"/>
        <v>153397</v>
      </c>
    </row>
    <row r="157" spans="3:21">
      <c r="C157">
        <f t="shared" si="12"/>
        <v>2024</v>
      </c>
      <c r="D157">
        <f t="shared" si="13"/>
        <v>5</v>
      </c>
      <c r="E157" s="38">
        <v>376390331</v>
      </c>
      <c r="F157" s="38">
        <v>-26318521</v>
      </c>
      <c r="G157" s="38">
        <v>4702388</v>
      </c>
      <c r="H157" s="38">
        <v>0</v>
      </c>
      <c r="I157" s="45">
        <f t="shared" si="14"/>
        <v>354774198</v>
      </c>
      <c r="J157" s="43"/>
      <c r="K157" s="38">
        <v>1989909</v>
      </c>
      <c r="L157" s="38">
        <v>0</v>
      </c>
      <c r="M157" s="45">
        <f t="shared" si="15"/>
        <v>1989909</v>
      </c>
      <c r="N157" s="43"/>
      <c r="O157" s="38">
        <v>24550845</v>
      </c>
      <c r="P157" s="38">
        <v>0</v>
      </c>
      <c r="Q157" s="45">
        <f t="shared" si="16"/>
        <v>24550845</v>
      </c>
      <c r="R157" s="43"/>
      <c r="S157" s="38">
        <v>166443</v>
      </c>
      <c r="T157" s="38">
        <v>0</v>
      </c>
      <c r="U157" s="45">
        <f t="shared" si="17"/>
        <v>166443</v>
      </c>
    </row>
    <row r="158" spans="3:21">
      <c r="C158">
        <f t="shared" si="12"/>
        <v>2024</v>
      </c>
      <c r="D158">
        <f t="shared" si="13"/>
        <v>6</v>
      </c>
      <c r="E158" s="38">
        <v>540980664</v>
      </c>
      <c r="F158" s="38">
        <v>-39592456</v>
      </c>
      <c r="G158" s="38">
        <v>4741023</v>
      </c>
      <c r="H158" s="38">
        <v>0</v>
      </c>
      <c r="I158" s="45">
        <f t="shared" si="14"/>
        <v>506129231</v>
      </c>
      <c r="J158" s="43"/>
      <c r="K158" s="38">
        <v>2832965</v>
      </c>
      <c r="L158" s="38">
        <v>0</v>
      </c>
      <c r="M158" s="45">
        <f t="shared" si="15"/>
        <v>2832965</v>
      </c>
      <c r="N158" s="43"/>
      <c r="O158" s="38">
        <v>31288303</v>
      </c>
      <c r="P158" s="38">
        <v>0</v>
      </c>
      <c r="Q158" s="45">
        <f t="shared" si="16"/>
        <v>31288303</v>
      </c>
      <c r="R158" s="43"/>
      <c r="S158" s="38">
        <v>211946</v>
      </c>
      <c r="T158" s="38">
        <v>0</v>
      </c>
      <c r="U158" s="45">
        <f t="shared" si="17"/>
        <v>211946</v>
      </c>
    </row>
    <row r="159" spans="3:21">
      <c r="C159">
        <f t="shared" si="12"/>
        <v>2024</v>
      </c>
      <c r="D159">
        <f t="shared" si="13"/>
        <v>7</v>
      </c>
      <c r="E159" s="38">
        <v>634341046</v>
      </c>
      <c r="F159" s="38">
        <v>-44903639</v>
      </c>
      <c r="G159" s="38">
        <v>4779659</v>
      </c>
      <c r="H159" s="38">
        <v>0</v>
      </c>
      <c r="I159" s="45">
        <f t="shared" si="14"/>
        <v>594217066</v>
      </c>
      <c r="J159" s="43"/>
      <c r="K159" s="38">
        <v>3291375</v>
      </c>
      <c r="L159" s="38">
        <v>0</v>
      </c>
      <c r="M159" s="45">
        <f t="shared" si="15"/>
        <v>3291375</v>
      </c>
      <c r="N159" s="43"/>
      <c r="O159" s="38">
        <v>34688568</v>
      </c>
      <c r="P159" s="38">
        <v>0</v>
      </c>
      <c r="Q159" s="45">
        <f t="shared" si="16"/>
        <v>34688568</v>
      </c>
      <c r="R159" s="43"/>
      <c r="S159" s="38">
        <v>234839</v>
      </c>
      <c r="T159" s="38">
        <v>0</v>
      </c>
      <c r="U159" s="45">
        <f t="shared" si="17"/>
        <v>234839</v>
      </c>
    </row>
    <row r="160" spans="3:21">
      <c r="C160">
        <f t="shared" si="12"/>
        <v>2024</v>
      </c>
      <c r="D160">
        <f t="shared" si="13"/>
        <v>8</v>
      </c>
      <c r="E160" s="38">
        <v>638352969</v>
      </c>
      <c r="F160" s="38">
        <v>-43282118</v>
      </c>
      <c r="G160" s="38">
        <v>4818294</v>
      </c>
      <c r="H160" s="38">
        <v>0</v>
      </c>
      <c r="I160" s="45">
        <f t="shared" si="14"/>
        <v>599889145</v>
      </c>
      <c r="J160" s="43"/>
      <c r="K160" s="38">
        <v>3282318</v>
      </c>
      <c r="L160" s="38">
        <v>0</v>
      </c>
      <c r="M160" s="45">
        <f t="shared" si="15"/>
        <v>3282318</v>
      </c>
      <c r="N160" s="43"/>
      <c r="O160" s="38">
        <v>34861416</v>
      </c>
      <c r="P160" s="38">
        <v>0</v>
      </c>
      <c r="Q160" s="45">
        <f t="shared" si="16"/>
        <v>34861416</v>
      </c>
      <c r="R160" s="43"/>
      <c r="S160" s="38">
        <v>235905</v>
      </c>
      <c r="T160" s="38">
        <v>0</v>
      </c>
      <c r="U160" s="45">
        <f t="shared" si="17"/>
        <v>235905</v>
      </c>
    </row>
    <row r="161" spans="3:21">
      <c r="C161">
        <f t="shared" si="12"/>
        <v>2024</v>
      </c>
      <c r="D161">
        <f t="shared" si="13"/>
        <v>9</v>
      </c>
      <c r="E161" s="38">
        <v>600735315</v>
      </c>
      <c r="F161" s="38">
        <v>-32953477</v>
      </c>
      <c r="G161" s="38">
        <v>4856929</v>
      </c>
      <c r="H161" s="38">
        <v>0</v>
      </c>
      <c r="I161" s="45">
        <f t="shared" si="14"/>
        <v>572638767</v>
      </c>
      <c r="J161" s="43"/>
      <c r="K161" s="38">
        <v>3063145</v>
      </c>
      <c r="L161" s="38">
        <v>0</v>
      </c>
      <c r="M161" s="45">
        <f t="shared" si="15"/>
        <v>3063145</v>
      </c>
      <c r="N161" s="43"/>
      <c r="O161" s="38">
        <v>34005537</v>
      </c>
      <c r="P161" s="38">
        <v>0</v>
      </c>
      <c r="Q161" s="45">
        <f t="shared" si="16"/>
        <v>34005537</v>
      </c>
      <c r="R161" s="43"/>
      <c r="S161" s="38">
        <v>230114</v>
      </c>
      <c r="T161" s="38">
        <v>0</v>
      </c>
      <c r="U161" s="45">
        <f t="shared" si="17"/>
        <v>230114</v>
      </c>
    </row>
    <row r="162" spans="3:21">
      <c r="C162">
        <f t="shared" si="12"/>
        <v>2024</v>
      </c>
      <c r="D162">
        <f t="shared" si="13"/>
        <v>10</v>
      </c>
      <c r="E162" s="38">
        <v>475490302</v>
      </c>
      <c r="F162" s="38">
        <v>-17587258</v>
      </c>
      <c r="G162" s="38">
        <v>4895564</v>
      </c>
      <c r="H162" s="38">
        <v>0</v>
      </c>
      <c r="I162" s="45">
        <f t="shared" si="14"/>
        <v>462798608</v>
      </c>
      <c r="J162" s="43"/>
      <c r="K162" s="38">
        <v>2405031</v>
      </c>
      <c r="L162" s="38">
        <v>0</v>
      </c>
      <c r="M162" s="45">
        <f t="shared" si="15"/>
        <v>2405031</v>
      </c>
      <c r="N162" s="43"/>
      <c r="O162" s="38">
        <v>29327640</v>
      </c>
      <c r="P162" s="38">
        <v>0</v>
      </c>
      <c r="Q162" s="45">
        <f t="shared" si="16"/>
        <v>29327640</v>
      </c>
      <c r="R162" s="43"/>
      <c r="S162" s="38">
        <v>198434</v>
      </c>
      <c r="T162" s="38">
        <v>0</v>
      </c>
      <c r="U162" s="45">
        <f t="shared" si="17"/>
        <v>198434</v>
      </c>
    </row>
    <row r="163" spans="3:21">
      <c r="C163">
        <f t="shared" si="12"/>
        <v>2024</v>
      </c>
      <c r="D163">
        <f t="shared" si="13"/>
        <v>11</v>
      </c>
      <c r="E163" s="38">
        <v>331738124</v>
      </c>
      <c r="F163" s="38">
        <v>-14726462</v>
      </c>
      <c r="G163" s="38">
        <v>4934200</v>
      </c>
      <c r="H163" s="38">
        <v>0</v>
      </c>
      <c r="I163" s="45">
        <f t="shared" si="14"/>
        <v>321945862</v>
      </c>
      <c r="J163" s="43"/>
      <c r="K163" s="38">
        <v>1663931</v>
      </c>
      <c r="L163" s="38">
        <v>0</v>
      </c>
      <c r="M163" s="45">
        <f t="shared" si="15"/>
        <v>1663931</v>
      </c>
      <c r="N163" s="43"/>
      <c r="O163" s="38">
        <v>22087991</v>
      </c>
      <c r="P163" s="38">
        <v>0</v>
      </c>
      <c r="Q163" s="45">
        <f t="shared" si="16"/>
        <v>22087991</v>
      </c>
      <c r="R163" s="43"/>
      <c r="S163" s="38">
        <v>149421</v>
      </c>
      <c r="T163" s="38">
        <v>0</v>
      </c>
      <c r="U163" s="45">
        <f t="shared" si="17"/>
        <v>149421</v>
      </c>
    </row>
    <row r="164" spans="3:21">
      <c r="C164">
        <f t="shared" si="12"/>
        <v>2024</v>
      </c>
      <c r="D164">
        <f t="shared" si="13"/>
        <v>12</v>
      </c>
      <c r="E164" s="38">
        <v>399691969</v>
      </c>
      <c r="F164" s="38">
        <v>-24322804</v>
      </c>
      <c r="G164" s="38">
        <v>4972835</v>
      </c>
      <c r="H164" s="38">
        <v>0</v>
      </c>
      <c r="I164" s="45">
        <f t="shared" si="14"/>
        <v>380342000</v>
      </c>
      <c r="J164" s="43"/>
      <c r="K164" s="38">
        <v>1987712</v>
      </c>
      <c r="L164" s="38">
        <v>0</v>
      </c>
      <c r="M164" s="45">
        <f t="shared" si="15"/>
        <v>1987712</v>
      </c>
      <c r="N164" s="43"/>
      <c r="O164" s="38">
        <v>24089886</v>
      </c>
      <c r="P164" s="38">
        <v>0</v>
      </c>
      <c r="Q164" s="45">
        <f t="shared" si="16"/>
        <v>24089886</v>
      </c>
      <c r="R164" s="43"/>
      <c r="S164" s="38">
        <v>162923</v>
      </c>
      <c r="T164" s="38">
        <v>0</v>
      </c>
      <c r="U164" s="45">
        <f t="shared" si="17"/>
        <v>162923</v>
      </c>
    </row>
    <row r="165" spans="3:21">
      <c r="C165">
        <f t="shared" si="12"/>
        <v>2025</v>
      </c>
      <c r="D165">
        <f t="shared" si="13"/>
        <v>1</v>
      </c>
      <c r="E165" s="38">
        <v>493369221</v>
      </c>
      <c r="F165" s="38">
        <v>-26567986</v>
      </c>
      <c r="G165" s="38">
        <v>5002353</v>
      </c>
      <c r="H165" s="38">
        <v>0</v>
      </c>
      <c r="I165" s="45">
        <f t="shared" si="14"/>
        <v>471803588</v>
      </c>
      <c r="J165" s="43"/>
      <c r="K165" s="38">
        <v>2430692</v>
      </c>
      <c r="L165" s="38">
        <v>0</v>
      </c>
      <c r="M165" s="45">
        <f t="shared" si="15"/>
        <v>2430692</v>
      </c>
      <c r="N165" s="43"/>
      <c r="O165" s="38">
        <v>27778178</v>
      </c>
      <c r="P165" s="38">
        <v>0</v>
      </c>
      <c r="Q165" s="45">
        <f t="shared" si="16"/>
        <v>27778178</v>
      </c>
      <c r="R165" s="43"/>
      <c r="S165" s="38">
        <v>187731</v>
      </c>
      <c r="T165" s="38">
        <v>0</v>
      </c>
      <c r="U165" s="45">
        <f t="shared" si="17"/>
        <v>187731</v>
      </c>
    </row>
    <row r="166" spans="3:21">
      <c r="C166">
        <f t="shared" si="12"/>
        <v>2025</v>
      </c>
      <c r="D166">
        <f t="shared" si="13"/>
        <v>2</v>
      </c>
      <c r="E166" s="38">
        <v>444786739</v>
      </c>
      <c r="F166" s="38">
        <v>-18589141</v>
      </c>
      <c r="G166" s="38">
        <v>5031872</v>
      </c>
      <c r="H166" s="38">
        <v>0</v>
      </c>
      <c r="I166" s="45">
        <f t="shared" si="14"/>
        <v>431229470</v>
      </c>
      <c r="J166" s="43"/>
      <c r="K166" s="38">
        <v>2172076</v>
      </c>
      <c r="L166" s="38">
        <v>0</v>
      </c>
      <c r="M166" s="45">
        <f t="shared" si="15"/>
        <v>2172076</v>
      </c>
      <c r="N166" s="43"/>
      <c r="O166" s="38">
        <v>26010603</v>
      </c>
      <c r="P166" s="38">
        <v>0</v>
      </c>
      <c r="Q166" s="45">
        <f t="shared" si="16"/>
        <v>26010603</v>
      </c>
      <c r="R166" s="43"/>
      <c r="S166" s="38">
        <v>175664</v>
      </c>
      <c r="T166" s="38">
        <v>0</v>
      </c>
      <c r="U166" s="45">
        <f t="shared" si="17"/>
        <v>175664</v>
      </c>
    </row>
    <row r="167" spans="3:21">
      <c r="C167">
        <f t="shared" si="12"/>
        <v>2025</v>
      </c>
      <c r="D167">
        <f t="shared" si="13"/>
        <v>3</v>
      </c>
      <c r="E167" s="38">
        <v>369713555</v>
      </c>
      <c r="F167" s="38">
        <v>-12597965</v>
      </c>
      <c r="G167" s="38">
        <v>5061390</v>
      </c>
      <c r="H167" s="38">
        <v>0</v>
      </c>
      <c r="I167" s="45">
        <f t="shared" si="14"/>
        <v>362176980</v>
      </c>
      <c r="J167" s="43"/>
      <c r="K167" s="38">
        <v>1789738</v>
      </c>
      <c r="L167" s="38">
        <v>0</v>
      </c>
      <c r="M167" s="45">
        <f t="shared" si="15"/>
        <v>1789738</v>
      </c>
      <c r="N167" s="43"/>
      <c r="O167" s="38">
        <v>22926744</v>
      </c>
      <c r="P167" s="38">
        <v>0</v>
      </c>
      <c r="Q167" s="45">
        <f t="shared" si="16"/>
        <v>22926744</v>
      </c>
      <c r="R167" s="43"/>
      <c r="S167" s="38">
        <v>154750</v>
      </c>
      <c r="T167" s="38">
        <v>0</v>
      </c>
      <c r="U167" s="45">
        <f t="shared" si="17"/>
        <v>154750</v>
      </c>
    </row>
    <row r="168" spans="3:21">
      <c r="C168">
        <f t="shared" si="12"/>
        <v>2025</v>
      </c>
      <c r="D168">
        <f t="shared" si="13"/>
        <v>4</v>
      </c>
      <c r="E168" s="38">
        <v>344926656</v>
      </c>
      <c r="F168" s="38">
        <v>-12191579</v>
      </c>
      <c r="G168" s="38">
        <v>5090909</v>
      </c>
      <c r="H168" s="38">
        <v>0</v>
      </c>
      <c r="I168" s="45">
        <f t="shared" si="14"/>
        <v>337825986</v>
      </c>
      <c r="J168" s="43"/>
      <c r="K168" s="38">
        <v>1655126</v>
      </c>
      <c r="L168" s="38">
        <v>0</v>
      </c>
      <c r="M168" s="45">
        <f t="shared" si="15"/>
        <v>1655126</v>
      </c>
      <c r="N168" s="43"/>
      <c r="O168" s="38">
        <v>22842197</v>
      </c>
      <c r="P168" s="38">
        <v>0</v>
      </c>
      <c r="Q168" s="45">
        <f t="shared" si="16"/>
        <v>22842197</v>
      </c>
      <c r="R168" s="43"/>
      <c r="S168" s="38">
        <v>154092</v>
      </c>
      <c r="T168" s="38">
        <v>0</v>
      </c>
      <c r="U168" s="45">
        <f t="shared" si="17"/>
        <v>154092</v>
      </c>
    </row>
    <row r="169" spans="3:21">
      <c r="C169">
        <f t="shared" si="12"/>
        <v>2025</v>
      </c>
      <c r="D169">
        <f t="shared" si="13"/>
        <v>5</v>
      </c>
      <c r="E169" s="38">
        <v>379620092</v>
      </c>
      <c r="F169" s="38">
        <v>-26318521</v>
      </c>
      <c r="G169" s="38">
        <v>5120427</v>
      </c>
      <c r="H169" s="38">
        <v>0</v>
      </c>
      <c r="I169" s="45">
        <f t="shared" si="14"/>
        <v>358421998</v>
      </c>
      <c r="J169" s="43"/>
      <c r="K169" s="38">
        <v>1805519</v>
      </c>
      <c r="L169" s="38">
        <v>0</v>
      </c>
      <c r="M169" s="45">
        <f t="shared" si="15"/>
        <v>1805519</v>
      </c>
      <c r="N169" s="43"/>
      <c r="O169" s="38">
        <v>24800551</v>
      </c>
      <c r="P169" s="38">
        <v>0</v>
      </c>
      <c r="Q169" s="45">
        <f t="shared" si="16"/>
        <v>24800551</v>
      </c>
      <c r="R169" s="43"/>
      <c r="S169" s="38">
        <v>167208</v>
      </c>
      <c r="T169" s="38">
        <v>0</v>
      </c>
      <c r="U169" s="45">
        <f t="shared" si="17"/>
        <v>167208</v>
      </c>
    </row>
    <row r="170" spans="3:21">
      <c r="C170">
        <f t="shared" si="12"/>
        <v>2025</v>
      </c>
      <c r="D170">
        <f t="shared" si="13"/>
        <v>6</v>
      </c>
      <c r="E170" s="38">
        <v>545614881</v>
      </c>
      <c r="F170" s="38">
        <v>-39592456</v>
      </c>
      <c r="G170" s="38">
        <v>5149946</v>
      </c>
      <c r="H170" s="38">
        <v>0</v>
      </c>
      <c r="I170" s="45">
        <f t="shared" si="14"/>
        <v>511172371</v>
      </c>
      <c r="J170" s="43"/>
      <c r="K170" s="38">
        <v>2571264</v>
      </c>
      <c r="L170" s="38">
        <v>0</v>
      </c>
      <c r="M170" s="45">
        <f t="shared" si="15"/>
        <v>2571264</v>
      </c>
      <c r="N170" s="43"/>
      <c r="O170" s="38">
        <v>31606513</v>
      </c>
      <c r="P170" s="38">
        <v>0</v>
      </c>
      <c r="Q170" s="45">
        <f t="shared" si="16"/>
        <v>31606513</v>
      </c>
      <c r="R170" s="43"/>
      <c r="S170" s="38">
        <v>212941</v>
      </c>
      <c r="T170" s="38">
        <v>0</v>
      </c>
      <c r="U170" s="45">
        <f t="shared" si="17"/>
        <v>212941</v>
      </c>
    </row>
    <row r="171" spans="3:21">
      <c r="C171">
        <f t="shared" si="12"/>
        <v>2025</v>
      </c>
      <c r="D171">
        <f t="shared" si="13"/>
        <v>7</v>
      </c>
      <c r="E171" s="38">
        <v>639767530</v>
      </c>
      <c r="F171" s="38">
        <v>-44903639</v>
      </c>
      <c r="G171" s="38">
        <v>5179464</v>
      </c>
      <c r="H171" s="38">
        <v>0</v>
      </c>
      <c r="I171" s="45">
        <f t="shared" si="14"/>
        <v>600043355</v>
      </c>
      <c r="J171" s="43"/>
      <c r="K171" s="38">
        <v>2988154</v>
      </c>
      <c r="L171" s="38">
        <v>0</v>
      </c>
      <c r="M171" s="45">
        <f t="shared" si="15"/>
        <v>2988154</v>
      </c>
      <c r="N171" s="43"/>
      <c r="O171" s="38">
        <v>35041343</v>
      </c>
      <c r="P171" s="38">
        <v>0</v>
      </c>
      <c r="Q171" s="45">
        <f t="shared" si="16"/>
        <v>35041343</v>
      </c>
      <c r="R171" s="43"/>
      <c r="S171" s="38">
        <v>235957</v>
      </c>
      <c r="T171" s="38">
        <v>0</v>
      </c>
      <c r="U171" s="45">
        <f t="shared" si="17"/>
        <v>235957</v>
      </c>
    </row>
    <row r="172" spans="3:21">
      <c r="C172">
        <f t="shared" si="12"/>
        <v>2025</v>
      </c>
      <c r="D172">
        <f t="shared" si="13"/>
        <v>8</v>
      </c>
      <c r="E172" s="38">
        <v>643807200</v>
      </c>
      <c r="F172" s="38">
        <v>-43282118</v>
      </c>
      <c r="G172" s="38">
        <v>5208983</v>
      </c>
      <c r="H172" s="38">
        <v>0</v>
      </c>
      <c r="I172" s="45">
        <f t="shared" si="14"/>
        <v>605734065</v>
      </c>
      <c r="J172" s="43"/>
      <c r="K172" s="38">
        <v>2980700</v>
      </c>
      <c r="L172" s="38">
        <v>0</v>
      </c>
      <c r="M172" s="45">
        <f t="shared" si="15"/>
        <v>2980700</v>
      </c>
      <c r="N172" s="43"/>
      <c r="O172" s="38">
        <v>35215948</v>
      </c>
      <c r="P172" s="38">
        <v>0</v>
      </c>
      <c r="Q172" s="45">
        <f t="shared" si="16"/>
        <v>35215948</v>
      </c>
      <c r="R172" s="43"/>
      <c r="S172" s="38">
        <v>237029</v>
      </c>
      <c r="T172" s="38">
        <v>0</v>
      </c>
      <c r="U172" s="45">
        <f t="shared" si="17"/>
        <v>237029</v>
      </c>
    </row>
    <row r="173" spans="3:21">
      <c r="C173">
        <f t="shared" si="12"/>
        <v>2025</v>
      </c>
      <c r="D173">
        <f t="shared" si="13"/>
        <v>9</v>
      </c>
      <c r="E173" s="38">
        <v>605864963</v>
      </c>
      <c r="F173" s="38">
        <v>-32953477</v>
      </c>
      <c r="G173" s="38">
        <v>5238501</v>
      </c>
      <c r="H173" s="38">
        <v>0</v>
      </c>
      <c r="I173" s="45">
        <f t="shared" si="14"/>
        <v>578149987</v>
      </c>
      <c r="J173" s="43"/>
      <c r="K173" s="38">
        <v>2782186</v>
      </c>
      <c r="L173" s="38">
        <v>0</v>
      </c>
      <c r="M173" s="45">
        <f t="shared" si="15"/>
        <v>2782186</v>
      </c>
      <c r="N173" s="43"/>
      <c r="O173" s="38">
        <v>34351365</v>
      </c>
      <c r="P173" s="38">
        <v>0</v>
      </c>
      <c r="Q173" s="45">
        <f t="shared" si="16"/>
        <v>34351365</v>
      </c>
      <c r="R173" s="43"/>
      <c r="S173" s="38">
        <v>231209</v>
      </c>
      <c r="T173" s="38">
        <v>0</v>
      </c>
      <c r="U173" s="45">
        <f t="shared" si="17"/>
        <v>231209</v>
      </c>
    </row>
    <row r="174" spans="3:21">
      <c r="C174">
        <f t="shared" si="12"/>
        <v>2025</v>
      </c>
      <c r="D174">
        <f t="shared" si="13"/>
        <v>10</v>
      </c>
      <c r="E174" s="38">
        <v>479548868</v>
      </c>
      <c r="F174" s="38">
        <v>-17587258</v>
      </c>
      <c r="G174" s="38">
        <v>5268019</v>
      </c>
      <c r="H174" s="38">
        <v>0</v>
      </c>
      <c r="I174" s="45">
        <f t="shared" si="14"/>
        <v>467229629</v>
      </c>
      <c r="J174" s="43"/>
      <c r="K174" s="38">
        <v>2183843</v>
      </c>
      <c r="L174" s="38">
        <v>0</v>
      </c>
      <c r="M174" s="45">
        <f t="shared" si="15"/>
        <v>2183843</v>
      </c>
      <c r="N174" s="43"/>
      <c r="O174" s="38">
        <v>29625883</v>
      </c>
      <c r="P174" s="38">
        <v>0</v>
      </c>
      <c r="Q174" s="45">
        <f t="shared" si="16"/>
        <v>29625883</v>
      </c>
      <c r="R174" s="43"/>
      <c r="S174" s="38">
        <v>199391</v>
      </c>
      <c r="T174" s="38">
        <v>0</v>
      </c>
      <c r="U174" s="45">
        <f t="shared" si="17"/>
        <v>199391</v>
      </c>
    </row>
    <row r="175" spans="3:21">
      <c r="C175">
        <f t="shared" si="12"/>
        <v>2025</v>
      </c>
      <c r="D175">
        <f t="shared" si="13"/>
        <v>11</v>
      </c>
      <c r="E175" s="38">
        <v>334568023</v>
      </c>
      <c r="F175" s="38">
        <v>-14726462</v>
      </c>
      <c r="G175" s="38">
        <v>5297538</v>
      </c>
      <c r="H175" s="38">
        <v>0</v>
      </c>
      <c r="I175" s="45">
        <f t="shared" si="14"/>
        <v>325139099</v>
      </c>
      <c r="J175" s="43"/>
      <c r="K175" s="38">
        <v>1510522</v>
      </c>
      <c r="L175" s="38">
        <v>0</v>
      </c>
      <c r="M175" s="45">
        <f t="shared" si="15"/>
        <v>1510522</v>
      </c>
      <c r="N175" s="43"/>
      <c r="O175" s="38">
        <v>22312611</v>
      </c>
      <c r="P175" s="38">
        <v>0</v>
      </c>
      <c r="Q175" s="45">
        <f t="shared" si="16"/>
        <v>22312611</v>
      </c>
      <c r="R175" s="43"/>
      <c r="S175" s="38">
        <v>150142</v>
      </c>
      <c r="T175" s="38">
        <v>0</v>
      </c>
      <c r="U175" s="45">
        <f t="shared" si="17"/>
        <v>150142</v>
      </c>
    </row>
    <row r="176" spans="3:21">
      <c r="C176">
        <f t="shared" si="12"/>
        <v>2025</v>
      </c>
      <c r="D176">
        <f t="shared" si="13"/>
        <v>12</v>
      </c>
      <c r="E176" s="38">
        <v>403099135</v>
      </c>
      <c r="F176" s="38">
        <v>-24322804</v>
      </c>
      <c r="G176" s="38">
        <v>5327056</v>
      </c>
      <c r="H176" s="38">
        <v>0</v>
      </c>
      <c r="I176" s="45">
        <f t="shared" si="14"/>
        <v>384103387</v>
      </c>
      <c r="J176" s="43"/>
      <c r="K176" s="38">
        <v>1804019</v>
      </c>
      <c r="L176" s="38">
        <v>0</v>
      </c>
      <c r="M176" s="45">
        <f t="shared" si="15"/>
        <v>1804019</v>
      </c>
      <c r="N176" s="43"/>
      <c r="O176" s="38">
        <v>24334869</v>
      </c>
      <c r="P176" s="38">
        <v>0</v>
      </c>
      <c r="Q176" s="45">
        <f t="shared" si="16"/>
        <v>24334869</v>
      </c>
      <c r="R176" s="43"/>
      <c r="S176" s="38">
        <v>163704</v>
      </c>
      <c r="T176" s="38">
        <v>0</v>
      </c>
      <c r="U176" s="45">
        <f t="shared" si="17"/>
        <v>163704</v>
      </c>
    </row>
    <row r="177" spans="3:21">
      <c r="C177">
        <f t="shared" si="12"/>
        <v>2026</v>
      </c>
      <c r="D177">
        <f t="shared" si="13"/>
        <v>1</v>
      </c>
      <c r="E177" s="38">
        <v>497214770</v>
      </c>
      <c r="F177" s="38">
        <v>-26567986</v>
      </c>
      <c r="G177" s="38">
        <v>5359236</v>
      </c>
      <c r="H177" s="38">
        <v>0</v>
      </c>
      <c r="I177" s="45">
        <f t="shared" si="14"/>
        <v>476006020</v>
      </c>
      <c r="J177" s="43"/>
      <c r="K177" s="38">
        <v>2204071</v>
      </c>
      <c r="L177" s="38">
        <v>0</v>
      </c>
      <c r="M177" s="45">
        <f t="shared" si="15"/>
        <v>2204071</v>
      </c>
      <c r="N177" s="43"/>
      <c r="O177" s="38">
        <v>28051484</v>
      </c>
      <c r="P177" s="38">
        <v>0</v>
      </c>
      <c r="Q177" s="45">
        <f t="shared" si="16"/>
        <v>28051484</v>
      </c>
      <c r="R177" s="43"/>
      <c r="S177" s="38">
        <v>188594</v>
      </c>
      <c r="T177" s="38">
        <v>0</v>
      </c>
      <c r="U177" s="45">
        <f t="shared" si="17"/>
        <v>188594</v>
      </c>
    </row>
    <row r="178" spans="3:21">
      <c r="C178">
        <f t="shared" si="12"/>
        <v>2026</v>
      </c>
      <c r="D178">
        <f t="shared" si="13"/>
        <v>2</v>
      </c>
      <c r="E178" s="38">
        <v>448249562</v>
      </c>
      <c r="F178" s="38">
        <v>-18589141</v>
      </c>
      <c r="G178" s="38">
        <v>5391416</v>
      </c>
      <c r="H178" s="38">
        <v>0</v>
      </c>
      <c r="I178" s="45">
        <f t="shared" si="14"/>
        <v>435051837</v>
      </c>
      <c r="J178" s="43"/>
      <c r="K178" s="38">
        <v>1969258</v>
      </c>
      <c r="L178" s="38">
        <v>0</v>
      </c>
      <c r="M178" s="45">
        <f t="shared" si="15"/>
        <v>1969258</v>
      </c>
      <c r="N178" s="43"/>
      <c r="O178" s="38">
        <v>26266506</v>
      </c>
      <c r="P178" s="38">
        <v>0</v>
      </c>
      <c r="Q178" s="45">
        <f t="shared" si="16"/>
        <v>26266506</v>
      </c>
      <c r="R178" s="43"/>
      <c r="S178" s="38">
        <v>176483</v>
      </c>
      <c r="T178" s="38">
        <v>0</v>
      </c>
      <c r="U178" s="45">
        <f t="shared" si="17"/>
        <v>176483</v>
      </c>
    </row>
    <row r="179" spans="3:21">
      <c r="C179">
        <f t="shared" si="12"/>
        <v>2026</v>
      </c>
      <c r="D179">
        <f t="shared" si="13"/>
        <v>3</v>
      </c>
      <c r="E179" s="38">
        <v>372588810</v>
      </c>
      <c r="F179" s="38">
        <v>-12597965</v>
      </c>
      <c r="G179" s="38">
        <v>5423596</v>
      </c>
      <c r="H179" s="38">
        <v>0</v>
      </c>
      <c r="I179" s="45">
        <f t="shared" si="14"/>
        <v>365414441</v>
      </c>
      <c r="J179" s="43"/>
      <c r="K179" s="38">
        <v>1622345</v>
      </c>
      <c r="L179" s="38">
        <v>0</v>
      </c>
      <c r="M179" s="45">
        <f t="shared" si="15"/>
        <v>1622345</v>
      </c>
      <c r="N179" s="43"/>
      <c r="O179" s="38">
        <v>23152302</v>
      </c>
      <c r="P179" s="38">
        <v>0</v>
      </c>
      <c r="Q179" s="45">
        <f t="shared" si="16"/>
        <v>23152302</v>
      </c>
      <c r="R179" s="43"/>
      <c r="S179" s="38">
        <v>155476</v>
      </c>
      <c r="T179" s="38">
        <v>0</v>
      </c>
      <c r="U179" s="45">
        <f t="shared" si="17"/>
        <v>155476</v>
      </c>
    </row>
    <row r="180" spans="3:21">
      <c r="C180">
        <f t="shared" si="12"/>
        <v>2026</v>
      </c>
      <c r="D180">
        <f t="shared" si="13"/>
        <v>4</v>
      </c>
      <c r="E180" s="38">
        <v>347606312</v>
      </c>
      <c r="F180" s="38">
        <v>-12191579</v>
      </c>
      <c r="G180" s="38">
        <v>5455777</v>
      </c>
      <c r="H180" s="38">
        <v>0</v>
      </c>
      <c r="I180" s="45">
        <f t="shared" si="14"/>
        <v>340870510</v>
      </c>
      <c r="J180" s="43"/>
      <c r="K180" s="38">
        <v>1500058</v>
      </c>
      <c r="L180" s="38">
        <v>0</v>
      </c>
      <c r="M180" s="45">
        <f t="shared" si="15"/>
        <v>1500058</v>
      </c>
      <c r="N180" s="43"/>
      <c r="O180" s="38">
        <v>23066912</v>
      </c>
      <c r="P180" s="38">
        <v>0</v>
      </c>
      <c r="Q180" s="45">
        <f t="shared" si="16"/>
        <v>23066912</v>
      </c>
      <c r="R180" s="43"/>
      <c r="S180" s="38">
        <v>154826</v>
      </c>
      <c r="T180" s="38">
        <v>0</v>
      </c>
      <c r="U180" s="45">
        <f t="shared" si="17"/>
        <v>154826</v>
      </c>
    </row>
    <row r="181" spans="3:21">
      <c r="C181">
        <f t="shared" si="12"/>
        <v>2026</v>
      </c>
      <c r="D181">
        <f t="shared" si="13"/>
        <v>5</v>
      </c>
      <c r="E181" s="38">
        <v>382566162</v>
      </c>
      <c r="F181" s="38">
        <v>-26318521</v>
      </c>
      <c r="G181" s="38">
        <v>5487957</v>
      </c>
      <c r="H181" s="38">
        <v>0</v>
      </c>
      <c r="I181" s="45">
        <f t="shared" si="14"/>
        <v>361735598</v>
      </c>
      <c r="J181" s="43"/>
      <c r="K181" s="38">
        <v>1636065</v>
      </c>
      <c r="L181" s="38">
        <v>0</v>
      </c>
      <c r="M181" s="45">
        <f t="shared" si="15"/>
        <v>1636065</v>
      </c>
      <c r="N181" s="43"/>
      <c r="O181" s="38">
        <v>25044530</v>
      </c>
      <c r="P181" s="38">
        <v>0</v>
      </c>
      <c r="Q181" s="45">
        <f t="shared" si="16"/>
        <v>25044530</v>
      </c>
      <c r="R181" s="43"/>
      <c r="S181" s="38">
        <v>168005</v>
      </c>
      <c r="T181" s="38">
        <v>0</v>
      </c>
      <c r="U181" s="45">
        <f t="shared" si="17"/>
        <v>168005</v>
      </c>
    </row>
    <row r="182" spans="3:21">
      <c r="C182">
        <f t="shared" si="12"/>
        <v>2026</v>
      </c>
      <c r="D182">
        <f t="shared" si="13"/>
        <v>6</v>
      </c>
      <c r="E182" s="38">
        <v>549842702</v>
      </c>
      <c r="F182" s="38">
        <v>-39592456</v>
      </c>
      <c r="G182" s="38">
        <v>5520137</v>
      </c>
      <c r="H182" s="38">
        <v>0</v>
      </c>
      <c r="I182" s="45">
        <f t="shared" si="14"/>
        <v>515770383</v>
      </c>
      <c r="J182" s="43"/>
      <c r="K182" s="38">
        <v>2330835</v>
      </c>
      <c r="L182" s="38">
        <v>0</v>
      </c>
      <c r="M182" s="45">
        <f t="shared" si="15"/>
        <v>2330835</v>
      </c>
      <c r="N182" s="43"/>
      <c r="O182" s="38">
        <v>31917419</v>
      </c>
      <c r="P182" s="38">
        <v>0</v>
      </c>
      <c r="Q182" s="45">
        <f t="shared" si="16"/>
        <v>31917419</v>
      </c>
      <c r="R182" s="43"/>
      <c r="S182" s="38">
        <v>213983</v>
      </c>
      <c r="T182" s="38">
        <v>0</v>
      </c>
      <c r="U182" s="45">
        <f t="shared" si="17"/>
        <v>213983</v>
      </c>
    </row>
    <row r="183" spans="3:21">
      <c r="C183">
        <f t="shared" si="12"/>
        <v>2026</v>
      </c>
      <c r="D183">
        <f t="shared" si="13"/>
        <v>7</v>
      </c>
      <c r="E183" s="38">
        <v>644718344</v>
      </c>
      <c r="F183" s="38">
        <v>-44903639</v>
      </c>
      <c r="G183" s="38">
        <v>5552317</v>
      </c>
      <c r="H183" s="38">
        <v>0</v>
      </c>
      <c r="I183" s="45">
        <f t="shared" si="14"/>
        <v>605367022</v>
      </c>
      <c r="J183" s="43"/>
      <c r="K183" s="38">
        <v>2709732</v>
      </c>
      <c r="L183" s="38">
        <v>0</v>
      </c>
      <c r="M183" s="45">
        <f t="shared" si="15"/>
        <v>2709732</v>
      </c>
      <c r="N183" s="43"/>
      <c r="O183" s="38">
        <v>35386029</v>
      </c>
      <c r="P183" s="38">
        <v>0</v>
      </c>
      <c r="Q183" s="45">
        <f t="shared" si="16"/>
        <v>35386029</v>
      </c>
      <c r="R183" s="43"/>
      <c r="S183" s="38">
        <v>237119</v>
      </c>
      <c r="T183" s="38">
        <v>0</v>
      </c>
      <c r="U183" s="45">
        <f t="shared" si="17"/>
        <v>237119</v>
      </c>
    </row>
    <row r="184" spans="3:21">
      <c r="C184">
        <f t="shared" si="12"/>
        <v>2026</v>
      </c>
      <c r="D184">
        <f t="shared" si="13"/>
        <v>8</v>
      </c>
      <c r="E184" s="38">
        <v>648783487</v>
      </c>
      <c r="F184" s="38">
        <v>-43282118</v>
      </c>
      <c r="G184" s="38">
        <v>5584497</v>
      </c>
      <c r="H184" s="38">
        <v>0</v>
      </c>
      <c r="I184" s="45">
        <f t="shared" si="14"/>
        <v>611085866</v>
      </c>
      <c r="J184" s="43"/>
      <c r="K184" s="38">
        <v>2703922</v>
      </c>
      <c r="L184" s="38">
        <v>0</v>
      </c>
      <c r="M184" s="45">
        <f t="shared" si="15"/>
        <v>2703922</v>
      </c>
      <c r="N184" s="43"/>
      <c r="O184" s="38">
        <v>35562343</v>
      </c>
      <c r="P184" s="38">
        <v>0</v>
      </c>
      <c r="Q184" s="45">
        <f t="shared" si="16"/>
        <v>35562343</v>
      </c>
      <c r="R184" s="43"/>
      <c r="S184" s="38">
        <v>238204</v>
      </c>
      <c r="T184" s="38">
        <v>0</v>
      </c>
      <c r="U184" s="45">
        <f t="shared" si="17"/>
        <v>238204</v>
      </c>
    </row>
    <row r="185" spans="3:21">
      <c r="C185">
        <f t="shared" si="12"/>
        <v>2026</v>
      </c>
      <c r="D185">
        <f t="shared" si="13"/>
        <v>9</v>
      </c>
      <c r="E185" s="38">
        <v>610544862</v>
      </c>
      <c r="F185" s="38">
        <v>-32953477</v>
      </c>
      <c r="G185" s="38">
        <v>5616677</v>
      </c>
      <c r="H185" s="38">
        <v>0</v>
      </c>
      <c r="I185" s="45">
        <f t="shared" si="14"/>
        <v>583208062</v>
      </c>
      <c r="J185" s="43"/>
      <c r="K185" s="38">
        <v>2524593</v>
      </c>
      <c r="L185" s="38">
        <v>0</v>
      </c>
      <c r="M185" s="45">
        <f t="shared" si="15"/>
        <v>2524593</v>
      </c>
      <c r="N185" s="43"/>
      <c r="O185" s="38">
        <v>34689255</v>
      </c>
      <c r="P185" s="38">
        <v>0</v>
      </c>
      <c r="Q185" s="45">
        <f t="shared" si="16"/>
        <v>34689255</v>
      </c>
      <c r="R185" s="43"/>
      <c r="S185" s="38">
        <v>232356</v>
      </c>
      <c r="T185" s="38">
        <v>0</v>
      </c>
      <c r="U185" s="45">
        <f t="shared" si="17"/>
        <v>232356</v>
      </c>
    </row>
    <row r="186" spans="3:21">
      <c r="C186">
        <f t="shared" si="12"/>
        <v>2026</v>
      </c>
      <c r="D186">
        <f t="shared" si="13"/>
        <v>10</v>
      </c>
      <c r="E186" s="38">
        <v>483250361</v>
      </c>
      <c r="F186" s="38">
        <v>-17587258</v>
      </c>
      <c r="G186" s="38">
        <v>5648858</v>
      </c>
      <c r="H186" s="38">
        <v>0</v>
      </c>
      <c r="I186" s="45">
        <f t="shared" si="14"/>
        <v>471311961</v>
      </c>
      <c r="J186" s="43"/>
      <c r="K186" s="38">
        <v>1982263</v>
      </c>
      <c r="L186" s="38">
        <v>0</v>
      </c>
      <c r="M186" s="45">
        <f t="shared" si="15"/>
        <v>1982263</v>
      </c>
      <c r="N186" s="43"/>
      <c r="O186" s="38">
        <v>29917291</v>
      </c>
      <c r="P186" s="38">
        <v>0</v>
      </c>
      <c r="Q186" s="45">
        <f t="shared" si="16"/>
        <v>29917291</v>
      </c>
      <c r="R186" s="43"/>
      <c r="S186" s="38">
        <v>200380</v>
      </c>
      <c r="T186" s="38">
        <v>0</v>
      </c>
      <c r="U186" s="45">
        <f t="shared" si="17"/>
        <v>200380</v>
      </c>
    </row>
    <row r="187" spans="3:21">
      <c r="C187">
        <f t="shared" si="12"/>
        <v>2026</v>
      </c>
      <c r="D187">
        <f t="shared" si="13"/>
        <v>11</v>
      </c>
      <c r="E187" s="38">
        <v>337148147</v>
      </c>
      <c r="F187" s="38">
        <v>-14726462</v>
      </c>
      <c r="G187" s="38">
        <v>5681038</v>
      </c>
      <c r="H187" s="38">
        <v>0</v>
      </c>
      <c r="I187" s="45">
        <f t="shared" si="14"/>
        <v>328102723</v>
      </c>
      <c r="J187" s="43"/>
      <c r="K187" s="38">
        <v>1371551</v>
      </c>
      <c r="L187" s="38">
        <v>0</v>
      </c>
      <c r="M187" s="45">
        <f t="shared" si="15"/>
        <v>1371551</v>
      </c>
      <c r="N187" s="43"/>
      <c r="O187" s="38">
        <v>22532084</v>
      </c>
      <c r="P187" s="38">
        <v>0</v>
      </c>
      <c r="Q187" s="45">
        <f t="shared" si="16"/>
        <v>22532084</v>
      </c>
      <c r="R187" s="43"/>
      <c r="S187" s="38">
        <v>150887</v>
      </c>
      <c r="T187" s="38">
        <v>0</v>
      </c>
      <c r="U187" s="45">
        <f t="shared" si="17"/>
        <v>150887</v>
      </c>
    </row>
    <row r="188" spans="3:21">
      <c r="C188">
        <f t="shared" si="12"/>
        <v>2026</v>
      </c>
      <c r="D188">
        <f t="shared" si="13"/>
        <v>12</v>
      </c>
      <c r="E188" s="38">
        <v>406204940</v>
      </c>
      <c r="F188" s="38">
        <v>-24322804</v>
      </c>
      <c r="G188" s="38">
        <v>5713218</v>
      </c>
      <c r="H188" s="38">
        <v>0</v>
      </c>
      <c r="I188" s="45">
        <f t="shared" si="14"/>
        <v>387595354</v>
      </c>
      <c r="J188" s="43"/>
      <c r="K188" s="38">
        <v>1638602</v>
      </c>
      <c r="L188" s="38">
        <v>0</v>
      </c>
      <c r="M188" s="45">
        <f t="shared" si="15"/>
        <v>1638602</v>
      </c>
      <c r="N188" s="43"/>
      <c r="O188" s="38">
        <v>24574222</v>
      </c>
      <c r="P188" s="38">
        <v>0</v>
      </c>
      <c r="Q188" s="45">
        <f t="shared" si="16"/>
        <v>24574222</v>
      </c>
      <c r="R188" s="43"/>
      <c r="S188" s="38">
        <v>164527</v>
      </c>
      <c r="T188" s="38">
        <v>0</v>
      </c>
      <c r="U188" s="45">
        <f t="shared" si="17"/>
        <v>164527</v>
      </c>
    </row>
    <row r="189" spans="3:21">
      <c r="C189">
        <f t="shared" si="12"/>
        <v>2027</v>
      </c>
      <c r="D189">
        <f t="shared" si="13"/>
        <v>1</v>
      </c>
      <c r="E189" s="38">
        <v>500493009</v>
      </c>
      <c r="F189" s="38">
        <v>-26567986</v>
      </c>
      <c r="G189" s="38">
        <v>5739935</v>
      </c>
      <c r="H189" s="38">
        <v>0</v>
      </c>
      <c r="I189" s="45">
        <f t="shared" si="14"/>
        <v>479664958</v>
      </c>
      <c r="J189" s="43"/>
      <c r="K189" s="38">
        <v>2000520</v>
      </c>
      <c r="L189" s="38">
        <v>0</v>
      </c>
      <c r="M189" s="45">
        <f t="shared" si="15"/>
        <v>2000520</v>
      </c>
      <c r="N189" s="43"/>
      <c r="O189" s="38">
        <v>28328605</v>
      </c>
      <c r="P189" s="38">
        <v>0</v>
      </c>
      <c r="Q189" s="45">
        <f t="shared" si="16"/>
        <v>28328605</v>
      </c>
      <c r="R189" s="43"/>
      <c r="S189" s="38">
        <v>189544</v>
      </c>
      <c r="T189" s="38">
        <v>0</v>
      </c>
      <c r="U189" s="45">
        <f t="shared" si="17"/>
        <v>189544</v>
      </c>
    </row>
    <row r="190" spans="3:21">
      <c r="C190">
        <f t="shared" si="12"/>
        <v>2027</v>
      </c>
      <c r="D190">
        <f t="shared" si="13"/>
        <v>2</v>
      </c>
      <c r="E190" s="38">
        <v>451202192</v>
      </c>
      <c r="F190" s="38">
        <v>-18589141</v>
      </c>
      <c r="G190" s="38">
        <v>5766653</v>
      </c>
      <c r="H190" s="38">
        <v>0</v>
      </c>
      <c r="I190" s="45">
        <f t="shared" si="14"/>
        <v>438379704</v>
      </c>
      <c r="J190" s="43"/>
      <c r="K190" s="38">
        <v>1787103</v>
      </c>
      <c r="L190" s="38">
        <v>0</v>
      </c>
      <c r="M190" s="45">
        <f t="shared" si="15"/>
        <v>1787103</v>
      </c>
      <c r="N190" s="43"/>
      <c r="O190" s="38">
        <v>26525986</v>
      </c>
      <c r="P190" s="38">
        <v>0</v>
      </c>
      <c r="Q190" s="45">
        <f t="shared" si="16"/>
        <v>26525986</v>
      </c>
      <c r="R190" s="43"/>
      <c r="S190" s="38">
        <v>177378</v>
      </c>
      <c r="T190" s="38">
        <v>0</v>
      </c>
      <c r="U190" s="45">
        <f t="shared" si="17"/>
        <v>177378</v>
      </c>
    </row>
    <row r="191" spans="3:21">
      <c r="C191">
        <f t="shared" si="12"/>
        <v>2027</v>
      </c>
      <c r="D191">
        <f t="shared" si="13"/>
        <v>3</v>
      </c>
      <c r="E191" s="38">
        <v>375040961</v>
      </c>
      <c r="F191" s="38">
        <v>-12597965</v>
      </c>
      <c r="G191" s="38">
        <v>5793370</v>
      </c>
      <c r="H191" s="38">
        <v>0</v>
      </c>
      <c r="I191" s="45">
        <f t="shared" si="14"/>
        <v>368236366</v>
      </c>
      <c r="J191" s="43"/>
      <c r="K191" s="38">
        <v>1472023</v>
      </c>
      <c r="L191" s="38">
        <v>0</v>
      </c>
      <c r="M191" s="45">
        <f t="shared" si="15"/>
        <v>1472023</v>
      </c>
      <c r="N191" s="43"/>
      <c r="O191" s="38">
        <v>23381006</v>
      </c>
      <c r="P191" s="38">
        <v>0</v>
      </c>
      <c r="Q191" s="45">
        <f t="shared" si="16"/>
        <v>23381006</v>
      </c>
      <c r="R191" s="43"/>
      <c r="S191" s="38">
        <v>156275</v>
      </c>
      <c r="T191" s="38">
        <v>0</v>
      </c>
      <c r="U191" s="45">
        <f t="shared" si="17"/>
        <v>156275</v>
      </c>
    </row>
    <row r="192" spans="3:21">
      <c r="C192">
        <f t="shared" si="12"/>
        <v>2027</v>
      </c>
      <c r="D192">
        <f t="shared" si="13"/>
        <v>4</v>
      </c>
      <c r="E192" s="38">
        <v>349892136</v>
      </c>
      <c r="F192" s="38">
        <v>-12191579</v>
      </c>
      <c r="G192" s="38">
        <v>5820087</v>
      </c>
      <c r="H192" s="38">
        <v>0</v>
      </c>
      <c r="I192" s="45">
        <f t="shared" si="14"/>
        <v>343520644</v>
      </c>
      <c r="J192" s="43"/>
      <c r="K192" s="38">
        <v>1360823</v>
      </c>
      <c r="L192" s="38">
        <v>0</v>
      </c>
      <c r="M192" s="45">
        <f t="shared" si="15"/>
        <v>1360823</v>
      </c>
      <c r="N192" s="43"/>
      <c r="O192" s="38">
        <v>23294773</v>
      </c>
      <c r="P192" s="38">
        <v>0</v>
      </c>
      <c r="Q192" s="45">
        <f t="shared" si="16"/>
        <v>23294773</v>
      </c>
      <c r="R192" s="43"/>
      <c r="S192" s="38">
        <v>155621</v>
      </c>
      <c r="T192" s="38">
        <v>0</v>
      </c>
      <c r="U192" s="45">
        <f t="shared" si="17"/>
        <v>155621</v>
      </c>
    </row>
    <row r="193" spans="3:21">
      <c r="C193">
        <f t="shared" si="12"/>
        <v>2027</v>
      </c>
      <c r="D193">
        <f t="shared" si="13"/>
        <v>5</v>
      </c>
      <c r="E193" s="38">
        <v>385078842</v>
      </c>
      <c r="F193" s="38">
        <v>-26318521</v>
      </c>
      <c r="G193" s="38">
        <v>5846805</v>
      </c>
      <c r="H193" s="38">
        <v>0</v>
      </c>
      <c r="I193" s="45">
        <f t="shared" si="14"/>
        <v>364607126</v>
      </c>
      <c r="J193" s="43"/>
      <c r="K193" s="38">
        <v>1484828</v>
      </c>
      <c r="L193" s="38">
        <v>0</v>
      </c>
      <c r="M193" s="45">
        <f t="shared" si="15"/>
        <v>1484828</v>
      </c>
      <c r="N193" s="43"/>
      <c r="O193" s="38">
        <v>25291909</v>
      </c>
      <c r="P193" s="38">
        <v>0</v>
      </c>
      <c r="Q193" s="45">
        <f t="shared" si="16"/>
        <v>25291909</v>
      </c>
      <c r="R193" s="43"/>
      <c r="S193" s="38">
        <v>168885</v>
      </c>
      <c r="T193" s="38">
        <v>0</v>
      </c>
      <c r="U193" s="45">
        <f t="shared" si="17"/>
        <v>168885</v>
      </c>
    </row>
    <row r="194" spans="3:21">
      <c r="C194">
        <f t="shared" si="12"/>
        <v>2027</v>
      </c>
      <c r="D194">
        <f t="shared" si="13"/>
        <v>6</v>
      </c>
      <c r="E194" s="38">
        <v>553450427</v>
      </c>
      <c r="F194" s="38">
        <v>-39592456</v>
      </c>
      <c r="G194" s="38">
        <v>5873522</v>
      </c>
      <c r="H194" s="38">
        <v>0</v>
      </c>
      <c r="I194" s="45">
        <f t="shared" si="14"/>
        <v>519731493</v>
      </c>
      <c r="J194" s="43"/>
      <c r="K194" s="38">
        <v>2115141</v>
      </c>
      <c r="L194" s="38">
        <v>0</v>
      </c>
      <c r="M194" s="45">
        <f t="shared" si="15"/>
        <v>2115141</v>
      </c>
      <c r="N194" s="43"/>
      <c r="O194" s="38">
        <v>32232697</v>
      </c>
      <c r="P194" s="38">
        <v>0</v>
      </c>
      <c r="Q194" s="45">
        <f t="shared" si="16"/>
        <v>32232697</v>
      </c>
      <c r="R194" s="43"/>
      <c r="S194" s="38">
        <v>215091</v>
      </c>
      <c r="T194" s="38">
        <v>0</v>
      </c>
      <c r="U194" s="45">
        <f t="shared" si="17"/>
        <v>215091</v>
      </c>
    </row>
    <row r="195" spans="3:21">
      <c r="C195">
        <f t="shared" si="12"/>
        <v>2027</v>
      </c>
      <c r="D195">
        <f t="shared" si="13"/>
        <v>7</v>
      </c>
      <c r="E195" s="38">
        <v>648945202</v>
      </c>
      <c r="F195" s="38">
        <v>-44903639</v>
      </c>
      <c r="G195" s="38">
        <v>5900240</v>
      </c>
      <c r="H195" s="38">
        <v>0</v>
      </c>
      <c r="I195" s="45">
        <f t="shared" si="14"/>
        <v>609941803</v>
      </c>
      <c r="J195" s="43"/>
      <c r="K195" s="38">
        <v>2458653</v>
      </c>
      <c r="L195" s="38">
        <v>0</v>
      </c>
      <c r="M195" s="45">
        <f t="shared" si="15"/>
        <v>2458653</v>
      </c>
      <c r="N195" s="43"/>
      <c r="O195" s="38">
        <v>35735570</v>
      </c>
      <c r="P195" s="38">
        <v>0</v>
      </c>
      <c r="Q195" s="45">
        <f t="shared" si="16"/>
        <v>35735570</v>
      </c>
      <c r="R195" s="43"/>
      <c r="S195" s="38">
        <v>238347</v>
      </c>
      <c r="T195" s="38">
        <v>0</v>
      </c>
      <c r="U195" s="45">
        <f t="shared" si="17"/>
        <v>238347</v>
      </c>
    </row>
    <row r="196" spans="3:21">
      <c r="C196">
        <f t="shared" si="12"/>
        <v>2027</v>
      </c>
      <c r="D196">
        <f t="shared" si="13"/>
        <v>8</v>
      </c>
      <c r="E196" s="38">
        <v>653033902</v>
      </c>
      <c r="F196" s="38">
        <v>-43282118</v>
      </c>
      <c r="G196" s="38">
        <v>5926957</v>
      </c>
      <c r="H196" s="38">
        <v>0</v>
      </c>
      <c r="I196" s="45">
        <f t="shared" si="14"/>
        <v>615678741</v>
      </c>
      <c r="J196" s="43"/>
      <c r="K196" s="38">
        <v>2453037</v>
      </c>
      <c r="L196" s="38">
        <v>0</v>
      </c>
      <c r="M196" s="45">
        <f t="shared" si="15"/>
        <v>2453037</v>
      </c>
      <c r="N196" s="43"/>
      <c r="O196" s="38">
        <v>35913609</v>
      </c>
      <c r="P196" s="38">
        <v>0</v>
      </c>
      <c r="Q196" s="45">
        <f t="shared" si="16"/>
        <v>35913609</v>
      </c>
      <c r="R196" s="43"/>
      <c r="S196" s="38">
        <v>239453</v>
      </c>
      <c r="T196" s="38">
        <v>0</v>
      </c>
      <c r="U196" s="45">
        <f t="shared" si="17"/>
        <v>239453</v>
      </c>
    </row>
    <row r="197" spans="3:21">
      <c r="C197">
        <f t="shared" si="12"/>
        <v>2027</v>
      </c>
      <c r="D197">
        <f t="shared" si="13"/>
        <v>9</v>
      </c>
      <c r="E197" s="38">
        <v>614543180</v>
      </c>
      <c r="F197" s="38">
        <v>-32953477</v>
      </c>
      <c r="G197" s="38">
        <v>5953674</v>
      </c>
      <c r="H197" s="38">
        <v>0</v>
      </c>
      <c r="I197" s="45">
        <f t="shared" si="14"/>
        <v>587543377</v>
      </c>
      <c r="J197" s="43"/>
      <c r="K197" s="38">
        <v>2289951</v>
      </c>
      <c r="L197" s="38">
        <v>0</v>
      </c>
      <c r="M197" s="45">
        <f t="shared" si="15"/>
        <v>2289951</v>
      </c>
      <c r="N197" s="43"/>
      <c r="O197" s="38">
        <v>35031898</v>
      </c>
      <c r="P197" s="38">
        <v>0</v>
      </c>
      <c r="Q197" s="45">
        <f t="shared" si="16"/>
        <v>35031898</v>
      </c>
      <c r="R197" s="43"/>
      <c r="S197" s="38">
        <v>233574</v>
      </c>
      <c r="T197" s="38">
        <v>0</v>
      </c>
      <c r="U197" s="45">
        <f t="shared" si="17"/>
        <v>233574</v>
      </c>
    </row>
    <row r="198" spans="3:21">
      <c r="C198">
        <f t="shared" si="12"/>
        <v>2027</v>
      </c>
      <c r="D198">
        <f t="shared" si="13"/>
        <v>10</v>
      </c>
      <c r="E198" s="38">
        <v>486413579</v>
      </c>
      <c r="F198" s="38">
        <v>-17587258</v>
      </c>
      <c r="G198" s="38">
        <v>5980392</v>
      </c>
      <c r="H198" s="38">
        <v>0</v>
      </c>
      <c r="I198" s="45">
        <f t="shared" si="14"/>
        <v>474806713</v>
      </c>
      <c r="J198" s="43"/>
      <c r="K198" s="38">
        <v>1797724</v>
      </c>
      <c r="L198" s="38">
        <v>0</v>
      </c>
      <c r="M198" s="45">
        <f t="shared" si="15"/>
        <v>1797724</v>
      </c>
      <c r="N198" s="43"/>
      <c r="O198" s="38">
        <v>30212793</v>
      </c>
      <c r="P198" s="38">
        <v>0</v>
      </c>
      <c r="Q198" s="45">
        <f t="shared" si="16"/>
        <v>30212793</v>
      </c>
      <c r="R198" s="43"/>
      <c r="S198" s="38">
        <v>201437</v>
      </c>
      <c r="T198" s="38">
        <v>0</v>
      </c>
      <c r="U198" s="45">
        <f t="shared" si="17"/>
        <v>201437</v>
      </c>
    </row>
    <row r="199" spans="3:21">
      <c r="C199">
        <f t="shared" si="12"/>
        <v>2027</v>
      </c>
      <c r="D199">
        <f t="shared" si="13"/>
        <v>11</v>
      </c>
      <c r="E199" s="38">
        <v>339353794</v>
      </c>
      <c r="F199" s="38">
        <v>-14726462</v>
      </c>
      <c r="G199" s="38">
        <v>6007109</v>
      </c>
      <c r="H199" s="38">
        <v>0</v>
      </c>
      <c r="I199" s="45">
        <f t="shared" si="14"/>
        <v>330634441</v>
      </c>
      <c r="J199" s="43"/>
      <c r="K199" s="38">
        <v>1243662</v>
      </c>
      <c r="L199" s="38">
        <v>0</v>
      </c>
      <c r="M199" s="45">
        <f t="shared" si="15"/>
        <v>1243662</v>
      </c>
      <c r="N199" s="43"/>
      <c r="O199" s="38">
        <v>22754639</v>
      </c>
      <c r="P199" s="38">
        <v>0</v>
      </c>
      <c r="Q199" s="45">
        <f t="shared" si="16"/>
        <v>22754639</v>
      </c>
      <c r="R199" s="43"/>
      <c r="S199" s="38">
        <v>151683</v>
      </c>
      <c r="T199" s="38">
        <v>0</v>
      </c>
      <c r="U199" s="45">
        <f t="shared" si="17"/>
        <v>151683</v>
      </c>
    </row>
    <row r="200" spans="3:21">
      <c r="C200">
        <f t="shared" si="12"/>
        <v>2027</v>
      </c>
      <c r="D200">
        <f t="shared" si="13"/>
        <v>12</v>
      </c>
      <c r="E200" s="38">
        <v>408859901</v>
      </c>
      <c r="F200" s="38">
        <v>-24322804</v>
      </c>
      <c r="G200" s="38">
        <v>6033826</v>
      </c>
      <c r="H200" s="38">
        <v>0</v>
      </c>
      <c r="I200" s="45">
        <f t="shared" si="14"/>
        <v>390570923</v>
      </c>
      <c r="J200" s="43"/>
      <c r="K200" s="38">
        <v>1486507</v>
      </c>
      <c r="L200" s="38">
        <v>0</v>
      </c>
      <c r="M200" s="45">
        <f t="shared" si="15"/>
        <v>1486507</v>
      </c>
      <c r="N200" s="43"/>
      <c r="O200" s="38">
        <v>24816948</v>
      </c>
      <c r="P200" s="38">
        <v>0</v>
      </c>
      <c r="Q200" s="45">
        <f t="shared" si="16"/>
        <v>24816948</v>
      </c>
      <c r="R200" s="43"/>
      <c r="S200" s="38">
        <v>165395</v>
      </c>
      <c r="T200" s="38">
        <v>0</v>
      </c>
      <c r="U200" s="45">
        <f t="shared" si="17"/>
        <v>165395</v>
      </c>
    </row>
    <row r="201" spans="3:21">
      <c r="C201">
        <f t="shared" si="12"/>
        <v>2028</v>
      </c>
      <c r="D201">
        <f t="shared" si="13"/>
        <v>1</v>
      </c>
      <c r="E201" s="38">
        <v>509335289</v>
      </c>
      <c r="F201" s="38">
        <v>-26567986</v>
      </c>
      <c r="G201" s="38">
        <v>6058113</v>
      </c>
      <c r="H201" s="38">
        <v>0</v>
      </c>
      <c r="I201" s="45">
        <f t="shared" si="14"/>
        <v>488825416</v>
      </c>
      <c r="J201" s="43"/>
      <c r="K201" s="38">
        <v>1835811</v>
      </c>
      <c r="L201" s="38">
        <v>0</v>
      </c>
      <c r="M201" s="45">
        <f t="shared" si="15"/>
        <v>1835811</v>
      </c>
      <c r="N201" s="43"/>
      <c r="O201" s="38">
        <v>28606313</v>
      </c>
      <c r="P201" s="38">
        <v>0</v>
      </c>
      <c r="Q201" s="45">
        <f t="shared" si="16"/>
        <v>28606313</v>
      </c>
      <c r="R201" s="43"/>
      <c r="S201" s="38">
        <v>190531</v>
      </c>
      <c r="T201" s="38">
        <v>0</v>
      </c>
      <c r="U201" s="45">
        <f t="shared" si="17"/>
        <v>190531</v>
      </c>
    </row>
    <row r="202" spans="3:21">
      <c r="C202">
        <f t="shared" si="12"/>
        <v>2028</v>
      </c>
      <c r="D202">
        <f t="shared" si="13"/>
        <v>2</v>
      </c>
      <c r="E202" s="38">
        <v>459170431</v>
      </c>
      <c r="F202" s="38">
        <v>-18589141</v>
      </c>
      <c r="G202" s="38">
        <v>6082401</v>
      </c>
      <c r="H202" s="38">
        <v>0</v>
      </c>
      <c r="I202" s="45">
        <f t="shared" si="14"/>
        <v>446663691</v>
      </c>
      <c r="J202" s="43"/>
      <c r="K202" s="38">
        <v>1640772</v>
      </c>
      <c r="L202" s="38">
        <v>0</v>
      </c>
      <c r="M202" s="45">
        <f t="shared" si="15"/>
        <v>1640772</v>
      </c>
      <c r="N202" s="43"/>
      <c r="O202" s="38">
        <v>26786016</v>
      </c>
      <c r="P202" s="38">
        <v>0</v>
      </c>
      <c r="Q202" s="45">
        <f t="shared" si="16"/>
        <v>26786016</v>
      </c>
      <c r="R202" s="43"/>
      <c r="S202" s="38">
        <v>178308</v>
      </c>
      <c r="T202" s="38">
        <v>0</v>
      </c>
      <c r="U202" s="45">
        <f t="shared" si="17"/>
        <v>178308</v>
      </c>
    </row>
    <row r="203" spans="3:21">
      <c r="C203">
        <f t="shared" ref="C203:C266" si="18">IF(D203=1,C202+1,C202)</f>
        <v>2028</v>
      </c>
      <c r="D203">
        <f t="shared" ref="D203:D266" si="19">IF(D202=12,1,D202+1)</f>
        <v>3</v>
      </c>
      <c r="E203" s="38">
        <v>381661577</v>
      </c>
      <c r="F203" s="38">
        <v>-12597965</v>
      </c>
      <c r="G203" s="38">
        <v>6106688</v>
      </c>
      <c r="H203" s="38">
        <v>0</v>
      </c>
      <c r="I203" s="45">
        <f t="shared" si="14"/>
        <v>375170300</v>
      </c>
      <c r="J203" s="43"/>
      <c r="K203" s="38">
        <v>1352167</v>
      </c>
      <c r="L203" s="38">
        <v>0</v>
      </c>
      <c r="M203" s="45">
        <f t="shared" si="15"/>
        <v>1352167</v>
      </c>
      <c r="N203" s="43"/>
      <c r="O203" s="38">
        <v>23610212</v>
      </c>
      <c r="P203" s="38">
        <v>0</v>
      </c>
      <c r="Q203" s="45">
        <f t="shared" si="16"/>
        <v>23610212</v>
      </c>
      <c r="R203" s="43"/>
      <c r="S203" s="38">
        <v>157089</v>
      </c>
      <c r="T203" s="38">
        <v>0</v>
      </c>
      <c r="U203" s="45">
        <f t="shared" si="17"/>
        <v>157089</v>
      </c>
    </row>
    <row r="204" spans="3:21">
      <c r="C204">
        <f t="shared" si="18"/>
        <v>2028</v>
      </c>
      <c r="D204">
        <f t="shared" si="19"/>
        <v>4</v>
      </c>
      <c r="E204" s="38">
        <v>356066370</v>
      </c>
      <c r="F204" s="38">
        <v>-12191579</v>
      </c>
      <c r="G204" s="38">
        <v>6130975</v>
      </c>
      <c r="H204" s="38">
        <v>0</v>
      </c>
      <c r="I204" s="45">
        <f t="shared" si="14"/>
        <v>350005766</v>
      </c>
      <c r="J204" s="43"/>
      <c r="K204" s="38">
        <v>1250654</v>
      </c>
      <c r="L204" s="38">
        <v>0</v>
      </c>
      <c r="M204" s="45">
        <f t="shared" si="15"/>
        <v>1250654</v>
      </c>
      <c r="N204" s="43"/>
      <c r="O204" s="38">
        <v>23523127</v>
      </c>
      <c r="P204" s="38">
        <v>0</v>
      </c>
      <c r="Q204" s="45">
        <f t="shared" si="16"/>
        <v>23523127</v>
      </c>
      <c r="R204" s="43"/>
      <c r="S204" s="38">
        <v>156437</v>
      </c>
      <c r="T204" s="38">
        <v>0</v>
      </c>
      <c r="U204" s="45">
        <f t="shared" si="17"/>
        <v>156437</v>
      </c>
    </row>
    <row r="205" spans="3:21">
      <c r="C205">
        <f t="shared" si="18"/>
        <v>2028</v>
      </c>
      <c r="D205">
        <f t="shared" si="19"/>
        <v>5</v>
      </c>
      <c r="E205" s="38">
        <v>391872219</v>
      </c>
      <c r="F205" s="38">
        <v>-26318521</v>
      </c>
      <c r="G205" s="38">
        <v>6155262</v>
      </c>
      <c r="H205" s="38">
        <v>0</v>
      </c>
      <c r="I205" s="45">
        <f t="shared" si="14"/>
        <v>371708960</v>
      </c>
      <c r="J205" s="43"/>
      <c r="K205" s="38">
        <v>1364504</v>
      </c>
      <c r="L205" s="38">
        <v>0</v>
      </c>
      <c r="M205" s="45">
        <f t="shared" si="15"/>
        <v>1364504</v>
      </c>
      <c r="N205" s="43"/>
      <c r="O205" s="38">
        <v>25539841</v>
      </c>
      <c r="P205" s="38">
        <v>0</v>
      </c>
      <c r="Q205" s="45">
        <f t="shared" si="16"/>
        <v>25539841</v>
      </c>
      <c r="R205" s="43"/>
      <c r="S205" s="38">
        <v>169770</v>
      </c>
      <c r="T205" s="38">
        <v>0</v>
      </c>
      <c r="U205" s="45">
        <f t="shared" si="17"/>
        <v>169770</v>
      </c>
    </row>
    <row r="206" spans="3:21">
      <c r="C206">
        <f t="shared" si="18"/>
        <v>2028</v>
      </c>
      <c r="D206">
        <f t="shared" si="19"/>
        <v>6</v>
      </c>
      <c r="E206" s="38">
        <v>563211328</v>
      </c>
      <c r="F206" s="38">
        <v>-39592456</v>
      </c>
      <c r="G206" s="38">
        <v>6179550</v>
      </c>
      <c r="H206" s="38">
        <v>0</v>
      </c>
      <c r="I206" s="45">
        <f t="shared" si="14"/>
        <v>529798422</v>
      </c>
      <c r="J206" s="43"/>
      <c r="K206" s="38">
        <v>1943582</v>
      </c>
      <c r="L206" s="38">
        <v>0</v>
      </c>
      <c r="M206" s="45">
        <f t="shared" si="15"/>
        <v>1943582</v>
      </c>
      <c r="N206" s="43"/>
      <c r="O206" s="38">
        <v>32548660</v>
      </c>
      <c r="P206" s="38">
        <v>0</v>
      </c>
      <c r="Q206" s="45">
        <f t="shared" si="16"/>
        <v>32548660</v>
      </c>
      <c r="R206" s="43"/>
      <c r="S206" s="38">
        <v>216226</v>
      </c>
      <c r="T206" s="38">
        <v>0</v>
      </c>
      <c r="U206" s="45">
        <f t="shared" si="17"/>
        <v>216226</v>
      </c>
    </row>
    <row r="207" spans="3:21">
      <c r="C207">
        <f t="shared" si="18"/>
        <v>2028</v>
      </c>
      <c r="D207">
        <f t="shared" si="19"/>
        <v>7</v>
      </c>
      <c r="E207" s="38">
        <v>660387369</v>
      </c>
      <c r="F207" s="38">
        <v>-44903639</v>
      </c>
      <c r="G207" s="38">
        <v>6203837</v>
      </c>
      <c r="H207" s="38">
        <v>0</v>
      </c>
      <c r="I207" s="45">
        <f t="shared" ref="I207:I270" si="20">E207+F207+G207+H207</f>
        <v>621687567</v>
      </c>
      <c r="J207" s="43"/>
      <c r="K207" s="38">
        <v>2259030</v>
      </c>
      <c r="L207" s="38">
        <v>0</v>
      </c>
      <c r="M207" s="45">
        <f t="shared" ref="M207:M270" si="21">K207+L207</f>
        <v>2259030</v>
      </c>
      <c r="N207" s="43"/>
      <c r="O207" s="38">
        <v>36085853</v>
      </c>
      <c r="P207" s="38">
        <v>0</v>
      </c>
      <c r="Q207" s="45">
        <f t="shared" ref="Q207:Q270" si="22">O207+P207</f>
        <v>36085853</v>
      </c>
      <c r="R207" s="43"/>
      <c r="S207" s="38">
        <v>239621</v>
      </c>
      <c r="T207" s="38">
        <v>0</v>
      </c>
      <c r="U207" s="45">
        <f t="shared" ref="U207:U270" si="23">S207+T207</f>
        <v>239621</v>
      </c>
    </row>
    <row r="208" spans="3:21">
      <c r="C208">
        <f t="shared" si="18"/>
        <v>2028</v>
      </c>
      <c r="D208">
        <f t="shared" si="19"/>
        <v>8</v>
      </c>
      <c r="E208" s="38">
        <v>664545588</v>
      </c>
      <c r="F208" s="38">
        <v>-43282118</v>
      </c>
      <c r="G208" s="38">
        <v>6228124</v>
      </c>
      <c r="H208" s="38">
        <v>0</v>
      </c>
      <c r="I208" s="45">
        <f t="shared" si="20"/>
        <v>627491594</v>
      </c>
      <c r="J208" s="43"/>
      <c r="K208" s="38">
        <v>2253648</v>
      </c>
      <c r="L208" s="38">
        <v>0</v>
      </c>
      <c r="M208" s="45">
        <f t="shared" si="21"/>
        <v>2253648</v>
      </c>
      <c r="N208" s="43"/>
      <c r="O208" s="38">
        <v>36265637</v>
      </c>
      <c r="P208" s="38">
        <v>0</v>
      </c>
      <c r="Q208" s="45">
        <f t="shared" si="22"/>
        <v>36265637</v>
      </c>
      <c r="R208" s="43"/>
      <c r="S208" s="38">
        <v>240733</v>
      </c>
      <c r="T208" s="38">
        <v>0</v>
      </c>
      <c r="U208" s="45">
        <f t="shared" si="23"/>
        <v>240733</v>
      </c>
    </row>
    <row r="209" spans="3:21">
      <c r="C209">
        <f t="shared" si="18"/>
        <v>2028</v>
      </c>
      <c r="D209">
        <f t="shared" si="19"/>
        <v>9</v>
      </c>
      <c r="E209" s="38">
        <v>625374770</v>
      </c>
      <c r="F209" s="38">
        <v>-32953477</v>
      </c>
      <c r="G209" s="38">
        <v>6252411</v>
      </c>
      <c r="H209" s="38">
        <v>0</v>
      </c>
      <c r="I209" s="45">
        <f t="shared" si="20"/>
        <v>598673704</v>
      </c>
      <c r="J209" s="43"/>
      <c r="K209" s="38">
        <v>2103572</v>
      </c>
      <c r="L209" s="38">
        <v>0</v>
      </c>
      <c r="M209" s="45">
        <f t="shared" si="21"/>
        <v>2103572</v>
      </c>
      <c r="N209" s="43"/>
      <c r="O209" s="38">
        <v>35375284</v>
      </c>
      <c r="P209" s="38">
        <v>0</v>
      </c>
      <c r="Q209" s="45">
        <f t="shared" si="22"/>
        <v>35375284</v>
      </c>
      <c r="R209" s="43"/>
      <c r="S209" s="38">
        <v>234822</v>
      </c>
      <c r="T209" s="38">
        <v>0</v>
      </c>
      <c r="U209" s="45">
        <f t="shared" si="23"/>
        <v>234822</v>
      </c>
    </row>
    <row r="210" spans="3:21">
      <c r="C210">
        <f t="shared" si="18"/>
        <v>2028</v>
      </c>
      <c r="D210">
        <f t="shared" si="19"/>
        <v>10</v>
      </c>
      <c r="E210" s="38">
        <v>494985537</v>
      </c>
      <c r="F210" s="38">
        <v>-17587258</v>
      </c>
      <c r="G210" s="38">
        <v>6276699</v>
      </c>
      <c r="H210" s="38">
        <v>0</v>
      </c>
      <c r="I210" s="45">
        <f t="shared" si="20"/>
        <v>483674978</v>
      </c>
      <c r="J210" s="43"/>
      <c r="K210" s="38">
        <v>1651212</v>
      </c>
      <c r="L210" s="38">
        <v>0</v>
      </c>
      <c r="M210" s="45">
        <f t="shared" si="21"/>
        <v>1651212</v>
      </c>
      <c r="N210" s="43"/>
      <c r="O210" s="38">
        <v>30508953</v>
      </c>
      <c r="P210" s="38">
        <v>0</v>
      </c>
      <c r="Q210" s="45">
        <f t="shared" si="22"/>
        <v>30508953</v>
      </c>
      <c r="R210" s="43"/>
      <c r="S210" s="38">
        <v>202501</v>
      </c>
      <c r="T210" s="38">
        <v>0</v>
      </c>
      <c r="U210" s="45">
        <f t="shared" si="23"/>
        <v>202501</v>
      </c>
    </row>
    <row r="211" spans="3:21">
      <c r="C211">
        <f t="shared" si="18"/>
        <v>2028</v>
      </c>
      <c r="D211">
        <f t="shared" si="19"/>
        <v>11</v>
      </c>
      <c r="E211" s="38">
        <v>345333097</v>
      </c>
      <c r="F211" s="38">
        <v>-14726462</v>
      </c>
      <c r="G211" s="38">
        <v>6300986</v>
      </c>
      <c r="H211" s="38">
        <v>0</v>
      </c>
      <c r="I211" s="45">
        <f t="shared" si="20"/>
        <v>336907621</v>
      </c>
      <c r="J211" s="43"/>
      <c r="K211" s="38">
        <v>1142174</v>
      </c>
      <c r="L211" s="38">
        <v>0</v>
      </c>
      <c r="M211" s="45">
        <f t="shared" si="21"/>
        <v>1142174</v>
      </c>
      <c r="N211" s="43"/>
      <c r="O211" s="38">
        <v>22977686</v>
      </c>
      <c r="P211" s="38">
        <v>0</v>
      </c>
      <c r="Q211" s="45">
        <f t="shared" si="22"/>
        <v>22977686</v>
      </c>
      <c r="R211" s="43"/>
      <c r="S211" s="38">
        <v>152489</v>
      </c>
      <c r="T211" s="38">
        <v>0</v>
      </c>
      <c r="U211" s="45">
        <f t="shared" si="23"/>
        <v>152489</v>
      </c>
    </row>
    <row r="212" spans="3:21">
      <c r="C212">
        <f t="shared" si="18"/>
        <v>2028</v>
      </c>
      <c r="D212">
        <f t="shared" si="19"/>
        <v>12</v>
      </c>
      <c r="E212" s="38">
        <v>416063434</v>
      </c>
      <c r="F212" s="38">
        <v>-24322804</v>
      </c>
      <c r="G212" s="38">
        <v>6325273</v>
      </c>
      <c r="H212" s="38">
        <v>0</v>
      </c>
      <c r="I212" s="45">
        <f t="shared" si="20"/>
        <v>398065903</v>
      </c>
      <c r="J212" s="43"/>
      <c r="K212" s="38">
        <v>1364184</v>
      </c>
      <c r="L212" s="38">
        <v>0</v>
      </c>
      <c r="M212" s="45">
        <f t="shared" si="21"/>
        <v>1364184</v>
      </c>
      <c r="N212" s="43"/>
      <c r="O212" s="38">
        <v>25060210</v>
      </c>
      <c r="P212" s="38">
        <v>0</v>
      </c>
      <c r="Q212" s="45">
        <f t="shared" si="22"/>
        <v>25060210</v>
      </c>
      <c r="R212" s="43"/>
      <c r="S212" s="38">
        <v>166274</v>
      </c>
      <c r="T212" s="38">
        <v>0</v>
      </c>
      <c r="U212" s="45">
        <f t="shared" si="23"/>
        <v>166274</v>
      </c>
    </row>
    <row r="213" spans="3:21">
      <c r="C213">
        <f t="shared" si="18"/>
        <v>2029</v>
      </c>
      <c r="D213">
        <f t="shared" si="19"/>
        <v>1</v>
      </c>
      <c r="E213" s="38">
        <v>512930643</v>
      </c>
      <c r="F213" s="38">
        <v>-26567986</v>
      </c>
      <c r="G213" s="38">
        <v>6344459</v>
      </c>
      <c r="H213" s="38">
        <v>0</v>
      </c>
      <c r="I213" s="45">
        <f t="shared" si="20"/>
        <v>492707116</v>
      </c>
      <c r="J213" s="43"/>
      <c r="K213" s="38">
        <v>1665915</v>
      </c>
      <c r="L213" s="38">
        <v>0</v>
      </c>
      <c r="M213" s="45">
        <f t="shared" si="21"/>
        <v>1665915</v>
      </c>
      <c r="N213" s="43"/>
      <c r="O213" s="38">
        <v>28890424</v>
      </c>
      <c r="P213" s="38">
        <v>0</v>
      </c>
      <c r="Q213" s="45">
        <f t="shared" si="22"/>
        <v>28890424</v>
      </c>
      <c r="R213" s="43"/>
      <c r="S213" s="38">
        <v>191557</v>
      </c>
      <c r="T213" s="38">
        <v>0</v>
      </c>
      <c r="U213" s="45">
        <f t="shared" si="23"/>
        <v>191557</v>
      </c>
    </row>
    <row r="214" spans="3:21">
      <c r="C214">
        <f t="shared" si="18"/>
        <v>2029</v>
      </c>
      <c r="D214">
        <f t="shared" si="19"/>
        <v>2</v>
      </c>
      <c r="E214" s="38">
        <v>462412091</v>
      </c>
      <c r="F214" s="38">
        <v>-18589141</v>
      </c>
      <c r="G214" s="38">
        <v>6363644</v>
      </c>
      <c r="H214" s="38">
        <v>0</v>
      </c>
      <c r="I214" s="45">
        <f t="shared" si="20"/>
        <v>450186594</v>
      </c>
      <c r="J214" s="43"/>
      <c r="K214" s="38">
        <v>1487715</v>
      </c>
      <c r="L214" s="38">
        <v>0</v>
      </c>
      <c r="M214" s="45">
        <f t="shared" si="21"/>
        <v>1487715</v>
      </c>
      <c r="N214" s="43"/>
      <c r="O214" s="38">
        <v>27052048</v>
      </c>
      <c r="P214" s="38">
        <v>0</v>
      </c>
      <c r="Q214" s="45">
        <f t="shared" si="22"/>
        <v>27052048</v>
      </c>
      <c r="R214" s="43"/>
      <c r="S214" s="38">
        <v>179268</v>
      </c>
      <c r="T214" s="38">
        <v>0</v>
      </c>
      <c r="U214" s="45">
        <f t="shared" si="23"/>
        <v>179268</v>
      </c>
    </row>
    <row r="215" spans="3:21">
      <c r="C215">
        <f t="shared" si="18"/>
        <v>2029</v>
      </c>
      <c r="D215">
        <f t="shared" si="19"/>
        <v>3</v>
      </c>
      <c r="E215" s="38">
        <v>384356389</v>
      </c>
      <c r="F215" s="38">
        <v>-12597965</v>
      </c>
      <c r="G215" s="38">
        <v>6382830</v>
      </c>
      <c r="H215" s="38">
        <v>0</v>
      </c>
      <c r="I215" s="45">
        <f t="shared" si="20"/>
        <v>378141254</v>
      </c>
      <c r="J215" s="43"/>
      <c r="K215" s="38">
        <v>1225020</v>
      </c>
      <c r="L215" s="38">
        <v>0</v>
      </c>
      <c r="M215" s="45">
        <f t="shared" si="21"/>
        <v>1225020</v>
      </c>
      <c r="N215" s="43"/>
      <c r="O215" s="38">
        <v>23844701</v>
      </c>
      <c r="P215" s="38">
        <v>0</v>
      </c>
      <c r="Q215" s="45">
        <f t="shared" si="22"/>
        <v>23844701</v>
      </c>
      <c r="R215" s="43"/>
      <c r="S215" s="38">
        <v>157936</v>
      </c>
      <c r="T215" s="38">
        <v>0</v>
      </c>
      <c r="U215" s="45">
        <f t="shared" si="23"/>
        <v>157936</v>
      </c>
    </row>
    <row r="216" spans="3:21">
      <c r="C216">
        <f t="shared" si="18"/>
        <v>2029</v>
      </c>
      <c r="D216">
        <f t="shared" si="19"/>
        <v>4</v>
      </c>
      <c r="E216" s="38">
        <v>358580745</v>
      </c>
      <c r="F216" s="38">
        <v>-12191579</v>
      </c>
      <c r="G216" s="38">
        <v>6402016</v>
      </c>
      <c r="H216" s="38">
        <v>0</v>
      </c>
      <c r="I216" s="45">
        <f t="shared" si="20"/>
        <v>352791182</v>
      </c>
      <c r="J216" s="43"/>
      <c r="K216" s="38">
        <v>1132106</v>
      </c>
      <c r="L216" s="38">
        <v>0</v>
      </c>
      <c r="M216" s="45">
        <f t="shared" si="21"/>
        <v>1132106</v>
      </c>
      <c r="N216" s="43"/>
      <c r="O216" s="38">
        <v>23756756</v>
      </c>
      <c r="P216" s="38">
        <v>0</v>
      </c>
      <c r="Q216" s="45">
        <f t="shared" si="22"/>
        <v>23756756</v>
      </c>
      <c r="R216" s="43"/>
      <c r="S216" s="38">
        <v>157276</v>
      </c>
      <c r="T216" s="38">
        <v>0</v>
      </c>
      <c r="U216" s="45">
        <f t="shared" si="23"/>
        <v>157276</v>
      </c>
    </row>
    <row r="217" spans="3:21">
      <c r="C217">
        <f t="shared" si="18"/>
        <v>2029</v>
      </c>
      <c r="D217">
        <f t="shared" si="19"/>
        <v>5</v>
      </c>
      <c r="E217" s="38">
        <v>394639792</v>
      </c>
      <c r="F217" s="38">
        <v>-26318521</v>
      </c>
      <c r="G217" s="38">
        <v>6421201</v>
      </c>
      <c r="H217" s="38">
        <v>0</v>
      </c>
      <c r="I217" s="45">
        <f t="shared" si="20"/>
        <v>374742472</v>
      </c>
      <c r="J217" s="43"/>
      <c r="K217" s="38">
        <v>1234112</v>
      </c>
      <c r="L217" s="38">
        <v>0</v>
      </c>
      <c r="M217" s="45">
        <f t="shared" si="21"/>
        <v>1234112</v>
      </c>
      <c r="N217" s="43"/>
      <c r="O217" s="38">
        <v>25793509</v>
      </c>
      <c r="P217" s="38">
        <v>0</v>
      </c>
      <c r="Q217" s="45">
        <f t="shared" si="22"/>
        <v>25793509</v>
      </c>
      <c r="R217" s="43"/>
      <c r="S217" s="38">
        <v>170670</v>
      </c>
      <c r="T217" s="38">
        <v>0</v>
      </c>
      <c r="U217" s="45">
        <f t="shared" si="23"/>
        <v>170670</v>
      </c>
    </row>
    <row r="218" spans="3:21">
      <c r="C218">
        <f t="shared" si="18"/>
        <v>2029</v>
      </c>
      <c r="D218">
        <f t="shared" si="19"/>
        <v>6</v>
      </c>
      <c r="E218" s="38">
        <v>567189667</v>
      </c>
      <c r="F218" s="38">
        <v>-39592456</v>
      </c>
      <c r="G218" s="38">
        <v>6440387</v>
      </c>
      <c r="H218" s="38">
        <v>0</v>
      </c>
      <c r="I218" s="45">
        <f t="shared" si="20"/>
        <v>534037598</v>
      </c>
      <c r="J218" s="43"/>
      <c r="K218" s="38">
        <v>1756317</v>
      </c>
      <c r="L218" s="38">
        <v>0</v>
      </c>
      <c r="M218" s="45">
        <f t="shared" si="21"/>
        <v>1756317</v>
      </c>
      <c r="N218" s="43"/>
      <c r="O218" s="38">
        <v>32871940</v>
      </c>
      <c r="P218" s="38">
        <v>0</v>
      </c>
      <c r="Q218" s="45">
        <f t="shared" si="22"/>
        <v>32871940</v>
      </c>
      <c r="R218" s="43"/>
      <c r="S218" s="38">
        <v>217373</v>
      </c>
      <c r="T218" s="38">
        <v>0</v>
      </c>
      <c r="U218" s="45">
        <f t="shared" si="23"/>
        <v>217373</v>
      </c>
    </row>
    <row r="219" spans="3:21">
      <c r="C219">
        <f t="shared" si="18"/>
        <v>2029</v>
      </c>
      <c r="D219">
        <f t="shared" si="19"/>
        <v>7</v>
      </c>
      <c r="E219" s="38">
        <v>665051085</v>
      </c>
      <c r="F219" s="38">
        <v>-44903639</v>
      </c>
      <c r="G219" s="38">
        <v>6459573</v>
      </c>
      <c r="H219" s="38">
        <v>0</v>
      </c>
      <c r="I219" s="45">
        <f t="shared" si="20"/>
        <v>626607019</v>
      </c>
      <c r="J219" s="43"/>
      <c r="K219" s="38">
        <v>2041096</v>
      </c>
      <c r="L219" s="38">
        <v>0</v>
      </c>
      <c r="M219" s="45">
        <f t="shared" si="21"/>
        <v>2041096</v>
      </c>
      <c r="N219" s="43"/>
      <c r="O219" s="38">
        <v>36444272</v>
      </c>
      <c r="P219" s="38">
        <v>0</v>
      </c>
      <c r="Q219" s="45">
        <f t="shared" si="22"/>
        <v>36444272</v>
      </c>
      <c r="R219" s="43"/>
      <c r="S219" s="38">
        <v>240885</v>
      </c>
      <c r="T219" s="38">
        <v>0</v>
      </c>
      <c r="U219" s="45">
        <f t="shared" si="23"/>
        <v>240885</v>
      </c>
    </row>
    <row r="220" spans="3:21">
      <c r="C220">
        <f t="shared" si="18"/>
        <v>2029</v>
      </c>
      <c r="D220">
        <f t="shared" si="19"/>
        <v>8</v>
      </c>
      <c r="E220" s="38">
        <v>669237515</v>
      </c>
      <c r="F220" s="38">
        <v>-43282118</v>
      </c>
      <c r="G220" s="38">
        <v>6478758</v>
      </c>
      <c r="H220" s="38">
        <v>0</v>
      </c>
      <c r="I220" s="45">
        <f t="shared" si="20"/>
        <v>632434155</v>
      </c>
      <c r="J220" s="43"/>
      <c r="K220" s="38">
        <v>2035964</v>
      </c>
      <c r="L220" s="38">
        <v>0</v>
      </c>
      <c r="M220" s="45">
        <f t="shared" si="21"/>
        <v>2035964</v>
      </c>
      <c r="N220" s="43"/>
      <c r="O220" s="38">
        <v>36625848</v>
      </c>
      <c r="P220" s="38">
        <v>0</v>
      </c>
      <c r="Q220" s="45">
        <f t="shared" si="22"/>
        <v>36625848</v>
      </c>
      <c r="R220" s="43"/>
      <c r="S220" s="38">
        <v>241996</v>
      </c>
      <c r="T220" s="38">
        <v>0</v>
      </c>
      <c r="U220" s="45">
        <f t="shared" si="23"/>
        <v>241996</v>
      </c>
    </row>
    <row r="221" spans="3:21">
      <c r="C221">
        <f t="shared" si="18"/>
        <v>2029</v>
      </c>
      <c r="D221">
        <f t="shared" si="19"/>
        <v>9</v>
      </c>
      <c r="E221" s="38">
        <v>629787137</v>
      </c>
      <c r="F221" s="38">
        <v>-32953477</v>
      </c>
      <c r="G221" s="38">
        <v>6497944</v>
      </c>
      <c r="H221" s="38">
        <v>0</v>
      </c>
      <c r="I221" s="45">
        <f t="shared" si="20"/>
        <v>603331604</v>
      </c>
      <c r="J221" s="43"/>
      <c r="K221" s="38">
        <v>1901600</v>
      </c>
      <c r="L221" s="38">
        <v>0</v>
      </c>
      <c r="M221" s="45">
        <f t="shared" si="21"/>
        <v>1901600</v>
      </c>
      <c r="N221" s="43"/>
      <c r="O221" s="38">
        <v>35726651</v>
      </c>
      <c r="P221" s="38">
        <v>0</v>
      </c>
      <c r="Q221" s="45">
        <f t="shared" si="22"/>
        <v>35726651</v>
      </c>
      <c r="R221" s="43"/>
      <c r="S221" s="38">
        <v>236054</v>
      </c>
      <c r="T221" s="38">
        <v>0</v>
      </c>
      <c r="U221" s="45">
        <f t="shared" si="23"/>
        <v>236054</v>
      </c>
    </row>
    <row r="222" spans="3:21">
      <c r="C222">
        <f t="shared" si="18"/>
        <v>2029</v>
      </c>
      <c r="D222">
        <f t="shared" si="19"/>
        <v>10</v>
      </c>
      <c r="E222" s="38">
        <v>498475691</v>
      </c>
      <c r="F222" s="38">
        <v>-17587258</v>
      </c>
      <c r="G222" s="38">
        <v>6517130</v>
      </c>
      <c r="H222" s="38">
        <v>0</v>
      </c>
      <c r="I222" s="45">
        <f t="shared" si="20"/>
        <v>487405563</v>
      </c>
      <c r="J222" s="43"/>
      <c r="K222" s="38">
        <v>1493634</v>
      </c>
      <c r="L222" s="38">
        <v>0</v>
      </c>
      <c r="M222" s="45">
        <f t="shared" si="21"/>
        <v>1493634</v>
      </c>
      <c r="N222" s="43"/>
      <c r="O222" s="38">
        <v>30811980</v>
      </c>
      <c r="P222" s="38">
        <v>0</v>
      </c>
      <c r="Q222" s="45">
        <f t="shared" si="22"/>
        <v>30811980</v>
      </c>
      <c r="R222" s="43"/>
      <c r="S222" s="38">
        <v>203569</v>
      </c>
      <c r="T222" s="38">
        <v>0</v>
      </c>
      <c r="U222" s="45">
        <f t="shared" si="23"/>
        <v>203569</v>
      </c>
    </row>
    <row r="223" spans="3:21">
      <c r="C223">
        <f t="shared" si="18"/>
        <v>2029</v>
      </c>
      <c r="D223">
        <f t="shared" si="19"/>
        <v>11</v>
      </c>
      <c r="E223" s="38">
        <v>347766495</v>
      </c>
      <c r="F223" s="38">
        <v>-14726462</v>
      </c>
      <c r="G223" s="38">
        <v>6536315</v>
      </c>
      <c r="H223" s="38">
        <v>0</v>
      </c>
      <c r="I223" s="45">
        <f>E223+F223+G223+H223</f>
        <v>339576348</v>
      </c>
      <c r="J223" s="43"/>
      <c r="K223" s="38">
        <v>1033847</v>
      </c>
      <c r="L223" s="38">
        <v>0</v>
      </c>
      <c r="M223" s="45">
        <f t="shared" si="21"/>
        <v>1033847</v>
      </c>
      <c r="N223" s="43"/>
      <c r="O223" s="38">
        <v>23205909</v>
      </c>
      <c r="P223" s="38">
        <v>0</v>
      </c>
      <c r="Q223" s="45">
        <f t="shared" si="22"/>
        <v>23205909</v>
      </c>
      <c r="R223" s="43"/>
      <c r="S223" s="38">
        <v>153294</v>
      </c>
      <c r="T223" s="38">
        <v>0</v>
      </c>
      <c r="U223" s="45">
        <f t="shared" si="23"/>
        <v>153294</v>
      </c>
    </row>
    <row r="224" spans="3:21">
      <c r="C224">
        <f t="shared" si="18"/>
        <v>2029</v>
      </c>
      <c r="D224">
        <f t="shared" si="19"/>
        <v>12</v>
      </c>
      <c r="E224" s="38">
        <v>418993374</v>
      </c>
      <c r="F224" s="38">
        <v>-24322804</v>
      </c>
      <c r="G224" s="38">
        <v>6555501</v>
      </c>
      <c r="H224" s="38">
        <v>0</v>
      </c>
      <c r="I224" s="45">
        <f t="shared" si="20"/>
        <v>401226071</v>
      </c>
      <c r="J224" s="43"/>
      <c r="K224" s="38">
        <v>1235617</v>
      </c>
      <c r="L224" s="38">
        <v>0</v>
      </c>
      <c r="M224" s="45">
        <f t="shared" si="21"/>
        <v>1235617</v>
      </c>
      <c r="N224" s="43"/>
      <c r="O224" s="38">
        <v>25309122</v>
      </c>
      <c r="P224" s="38">
        <v>0</v>
      </c>
      <c r="Q224" s="45">
        <f t="shared" si="22"/>
        <v>25309122</v>
      </c>
      <c r="R224" s="43"/>
      <c r="S224" s="38">
        <v>167146</v>
      </c>
      <c r="T224" s="38">
        <v>0</v>
      </c>
      <c r="U224" s="45">
        <f t="shared" si="23"/>
        <v>167146</v>
      </c>
    </row>
    <row r="225" spans="3:21">
      <c r="C225">
        <f t="shared" si="18"/>
        <v>2030</v>
      </c>
      <c r="D225">
        <f t="shared" si="19"/>
        <v>1</v>
      </c>
      <c r="E225" s="38">
        <v>518331597</v>
      </c>
      <c r="F225" s="38">
        <v>-26567986</v>
      </c>
      <c r="G225" s="38">
        <v>6571635</v>
      </c>
      <c r="H225" s="38">
        <v>0</v>
      </c>
      <c r="I225" s="45">
        <f t="shared" si="20"/>
        <v>498335246</v>
      </c>
      <c r="J225" s="43"/>
      <c r="K225" s="38">
        <v>1515195</v>
      </c>
      <c r="L225" s="38">
        <v>0</v>
      </c>
      <c r="M225" s="45">
        <f t="shared" si="21"/>
        <v>1515195</v>
      </c>
      <c r="N225" s="43"/>
      <c r="O225" s="38">
        <v>29178227</v>
      </c>
      <c r="P225" s="38">
        <v>0</v>
      </c>
      <c r="Q225" s="45">
        <f t="shared" si="22"/>
        <v>29178227</v>
      </c>
      <c r="R225" s="43"/>
      <c r="S225" s="38">
        <v>192580</v>
      </c>
      <c r="T225" s="38">
        <v>0</v>
      </c>
      <c r="U225" s="45">
        <f t="shared" si="23"/>
        <v>192580</v>
      </c>
    </row>
    <row r="226" spans="3:21">
      <c r="C226">
        <f t="shared" si="18"/>
        <v>2030</v>
      </c>
      <c r="D226">
        <f t="shared" si="19"/>
        <v>2</v>
      </c>
      <c r="E226" s="38">
        <v>467278365</v>
      </c>
      <c r="F226" s="38">
        <v>-18589141</v>
      </c>
      <c r="G226" s="38">
        <v>6587769</v>
      </c>
      <c r="H226" s="38">
        <v>0</v>
      </c>
      <c r="I226" s="45">
        <f t="shared" si="20"/>
        <v>455276993</v>
      </c>
      <c r="J226" s="43"/>
      <c r="K226" s="38">
        <v>1354067</v>
      </c>
      <c r="L226" s="38">
        <v>0</v>
      </c>
      <c r="M226" s="45">
        <f t="shared" si="21"/>
        <v>1354067</v>
      </c>
      <c r="N226" s="43"/>
      <c r="O226" s="38">
        <v>27321548</v>
      </c>
      <c r="P226" s="38">
        <v>0</v>
      </c>
      <c r="Q226" s="45">
        <f t="shared" si="22"/>
        <v>27321548</v>
      </c>
      <c r="R226" s="43"/>
      <c r="S226" s="38">
        <v>180215</v>
      </c>
      <c r="T226" s="38">
        <v>0</v>
      </c>
      <c r="U226" s="45">
        <f t="shared" si="23"/>
        <v>180215</v>
      </c>
    </row>
    <row r="227" spans="3:21">
      <c r="C227">
        <f t="shared" si="18"/>
        <v>2030</v>
      </c>
      <c r="D227">
        <f t="shared" si="19"/>
        <v>3</v>
      </c>
      <c r="E227" s="38">
        <v>388399006</v>
      </c>
      <c r="F227" s="38">
        <v>-12597965</v>
      </c>
      <c r="G227" s="38">
        <v>6603903</v>
      </c>
      <c r="H227" s="38">
        <v>0</v>
      </c>
      <c r="I227" s="45">
        <f t="shared" si="20"/>
        <v>382404944</v>
      </c>
      <c r="J227" s="43"/>
      <c r="K227" s="38">
        <v>1115765</v>
      </c>
      <c r="L227" s="38">
        <v>0</v>
      </c>
      <c r="M227" s="45">
        <f t="shared" si="21"/>
        <v>1115765</v>
      </c>
      <c r="N227" s="43"/>
      <c r="O227" s="38">
        <v>24082243</v>
      </c>
      <c r="P227" s="38">
        <v>0</v>
      </c>
      <c r="Q227" s="45">
        <f t="shared" si="22"/>
        <v>24082243</v>
      </c>
      <c r="R227" s="43"/>
      <c r="S227" s="38">
        <v>158775</v>
      </c>
      <c r="T227" s="38">
        <v>0</v>
      </c>
      <c r="U227" s="45">
        <f t="shared" si="23"/>
        <v>158775</v>
      </c>
    </row>
    <row r="228" spans="3:21">
      <c r="C228">
        <f t="shared" si="18"/>
        <v>2030</v>
      </c>
      <c r="D228">
        <f t="shared" si="19"/>
        <v>4</v>
      </c>
      <c r="E228" s="38">
        <v>362350191</v>
      </c>
      <c r="F228" s="38">
        <v>-12191579</v>
      </c>
      <c r="G228" s="38">
        <v>6620037</v>
      </c>
      <c r="H228" s="38">
        <v>0</v>
      </c>
      <c r="I228" s="45">
        <f t="shared" si="20"/>
        <v>356778649</v>
      </c>
      <c r="J228" s="43"/>
      <c r="K228" s="38">
        <v>1031884</v>
      </c>
      <c r="L228" s="38">
        <v>0</v>
      </c>
      <c r="M228" s="45">
        <f t="shared" si="21"/>
        <v>1031884</v>
      </c>
      <c r="N228" s="43"/>
      <c r="O228" s="38">
        <v>23993426</v>
      </c>
      <c r="P228" s="38">
        <v>0</v>
      </c>
      <c r="Q228" s="45">
        <f t="shared" si="22"/>
        <v>23993426</v>
      </c>
      <c r="R228" s="43"/>
      <c r="S228" s="38">
        <v>158107</v>
      </c>
      <c r="T228" s="38">
        <v>0</v>
      </c>
      <c r="U228" s="45">
        <f t="shared" si="23"/>
        <v>158107</v>
      </c>
    </row>
    <row r="229" spans="3:21">
      <c r="C229">
        <f t="shared" si="18"/>
        <v>2030</v>
      </c>
      <c r="D229">
        <f t="shared" si="19"/>
        <v>5</v>
      </c>
      <c r="E229" s="38">
        <v>398785973</v>
      </c>
      <c r="F229" s="38">
        <v>-26318521</v>
      </c>
      <c r="G229" s="38">
        <v>6636171</v>
      </c>
      <c r="H229" s="38">
        <v>0</v>
      </c>
      <c r="I229" s="45">
        <f t="shared" si="20"/>
        <v>379103623</v>
      </c>
      <c r="J229" s="43"/>
      <c r="K229" s="38">
        <v>1125690</v>
      </c>
      <c r="L229" s="38">
        <v>0</v>
      </c>
      <c r="M229" s="45">
        <f t="shared" si="21"/>
        <v>1125690</v>
      </c>
      <c r="N229" s="43"/>
      <c r="O229" s="38">
        <v>26050463</v>
      </c>
      <c r="P229" s="38">
        <v>0</v>
      </c>
      <c r="Q229" s="45">
        <f t="shared" si="22"/>
        <v>26050463</v>
      </c>
      <c r="R229" s="43"/>
      <c r="S229" s="38">
        <v>171578</v>
      </c>
      <c r="T229" s="38">
        <v>0</v>
      </c>
      <c r="U229" s="45">
        <f t="shared" si="23"/>
        <v>171578</v>
      </c>
    </row>
    <row r="230" spans="3:21">
      <c r="C230">
        <f t="shared" si="18"/>
        <v>2030</v>
      </c>
      <c r="D230">
        <f t="shared" si="19"/>
        <v>6</v>
      </c>
      <c r="E230" s="38">
        <v>573145302</v>
      </c>
      <c r="F230" s="38">
        <v>-39592456</v>
      </c>
      <c r="G230" s="38">
        <v>6652305</v>
      </c>
      <c r="H230" s="38">
        <v>0</v>
      </c>
      <c r="I230" s="45">
        <f t="shared" si="20"/>
        <v>540205151</v>
      </c>
      <c r="J230" s="43"/>
      <c r="K230" s="38">
        <v>1603218</v>
      </c>
      <c r="L230" s="38">
        <v>0</v>
      </c>
      <c r="M230" s="45">
        <f t="shared" si="21"/>
        <v>1603218</v>
      </c>
      <c r="N230" s="43"/>
      <c r="O230" s="38">
        <v>33199414</v>
      </c>
      <c r="P230" s="38">
        <v>0</v>
      </c>
      <c r="Q230" s="45">
        <f t="shared" si="22"/>
        <v>33199414</v>
      </c>
      <c r="R230" s="43"/>
      <c r="S230" s="38">
        <v>218524</v>
      </c>
      <c r="T230" s="38">
        <v>0</v>
      </c>
      <c r="U230" s="45">
        <f t="shared" si="23"/>
        <v>218524</v>
      </c>
    </row>
    <row r="231" spans="3:21">
      <c r="C231">
        <f t="shared" si="18"/>
        <v>2030</v>
      </c>
      <c r="D231">
        <f t="shared" si="19"/>
        <v>7</v>
      </c>
      <c r="E231" s="38">
        <v>672032112</v>
      </c>
      <c r="F231" s="38">
        <v>-44903639</v>
      </c>
      <c r="G231" s="38">
        <v>6668439</v>
      </c>
      <c r="H231" s="38">
        <v>0</v>
      </c>
      <c r="I231" s="45">
        <f t="shared" si="20"/>
        <v>633796912</v>
      </c>
      <c r="J231" s="43"/>
      <c r="K231" s="38">
        <v>1863204</v>
      </c>
      <c r="L231" s="38">
        <v>0</v>
      </c>
      <c r="M231" s="45">
        <f t="shared" si="21"/>
        <v>1863204</v>
      </c>
      <c r="N231" s="43"/>
      <c r="O231" s="38">
        <v>36807334</v>
      </c>
      <c r="P231" s="38">
        <v>0</v>
      </c>
      <c r="Q231" s="45">
        <f t="shared" si="22"/>
        <v>36807334</v>
      </c>
      <c r="R231" s="43"/>
      <c r="S231" s="38">
        <v>242160</v>
      </c>
      <c r="T231" s="38">
        <v>0</v>
      </c>
      <c r="U231" s="45">
        <f t="shared" si="23"/>
        <v>242160</v>
      </c>
    </row>
    <row r="232" spans="3:21">
      <c r="C232">
        <f t="shared" si="18"/>
        <v>2030</v>
      </c>
      <c r="D232">
        <f t="shared" si="19"/>
        <v>8</v>
      </c>
      <c r="E232" s="38">
        <v>676260417</v>
      </c>
      <c r="F232" s="38">
        <v>-43282118</v>
      </c>
      <c r="G232" s="38">
        <v>6684573</v>
      </c>
      <c r="H232" s="38">
        <v>0</v>
      </c>
      <c r="I232" s="45">
        <f t="shared" si="20"/>
        <v>639662872</v>
      </c>
      <c r="J232" s="43"/>
      <c r="K232" s="38">
        <v>1858552</v>
      </c>
      <c r="L232" s="38">
        <v>0</v>
      </c>
      <c r="M232" s="45">
        <f t="shared" si="21"/>
        <v>1858552</v>
      </c>
      <c r="N232" s="43"/>
      <c r="O232" s="38">
        <v>36990710</v>
      </c>
      <c r="P232" s="38">
        <v>0</v>
      </c>
      <c r="Q232" s="45">
        <f t="shared" si="22"/>
        <v>36990710</v>
      </c>
      <c r="R232" s="43"/>
      <c r="S232" s="38">
        <v>243285</v>
      </c>
      <c r="T232" s="38">
        <v>0</v>
      </c>
      <c r="U232" s="45">
        <f t="shared" si="23"/>
        <v>243285</v>
      </c>
    </row>
    <row r="233" spans="3:21">
      <c r="C233">
        <f t="shared" si="18"/>
        <v>2030</v>
      </c>
      <c r="D233">
        <f t="shared" si="19"/>
        <v>9</v>
      </c>
      <c r="E233" s="38">
        <v>636395933</v>
      </c>
      <c r="F233" s="38">
        <v>-32953477</v>
      </c>
      <c r="G233" s="38">
        <v>6700707</v>
      </c>
      <c r="H233" s="38">
        <v>0</v>
      </c>
      <c r="I233" s="45">
        <f t="shared" si="20"/>
        <v>610143163</v>
      </c>
      <c r="J233" s="43"/>
      <c r="K233" s="38">
        <v>1734614</v>
      </c>
      <c r="L233" s="38">
        <v>0</v>
      </c>
      <c r="M233" s="45">
        <f t="shared" si="21"/>
        <v>1734614</v>
      </c>
      <c r="N233" s="43"/>
      <c r="O233" s="38">
        <v>36082563</v>
      </c>
      <c r="P233" s="38">
        <v>0</v>
      </c>
      <c r="Q233" s="45">
        <f t="shared" si="22"/>
        <v>36082563</v>
      </c>
      <c r="R233" s="43"/>
      <c r="S233" s="38">
        <v>237305</v>
      </c>
      <c r="T233" s="38">
        <v>0</v>
      </c>
      <c r="U233" s="45">
        <f t="shared" si="23"/>
        <v>237305</v>
      </c>
    </row>
    <row r="234" spans="3:21">
      <c r="C234">
        <f t="shared" si="18"/>
        <v>2030</v>
      </c>
      <c r="D234">
        <f t="shared" si="19"/>
        <v>10</v>
      </c>
      <c r="E234" s="38">
        <v>503705217</v>
      </c>
      <c r="F234" s="38">
        <v>-17587258</v>
      </c>
      <c r="G234" s="38">
        <v>6716841</v>
      </c>
      <c r="H234" s="38">
        <v>0</v>
      </c>
      <c r="I234" s="45">
        <f t="shared" si="20"/>
        <v>492834800</v>
      </c>
      <c r="J234" s="43"/>
      <c r="K234" s="38">
        <v>1362588</v>
      </c>
      <c r="L234" s="38">
        <v>0</v>
      </c>
      <c r="M234" s="45">
        <f t="shared" si="21"/>
        <v>1362588</v>
      </c>
      <c r="N234" s="43"/>
      <c r="O234" s="38">
        <v>31118925</v>
      </c>
      <c r="P234" s="38">
        <v>0</v>
      </c>
      <c r="Q234" s="45">
        <f t="shared" si="22"/>
        <v>31118925</v>
      </c>
      <c r="R234" s="43"/>
      <c r="S234" s="38">
        <v>204654</v>
      </c>
      <c r="T234" s="38">
        <v>0</v>
      </c>
      <c r="U234" s="45">
        <f t="shared" si="23"/>
        <v>204654</v>
      </c>
    </row>
    <row r="235" spans="3:21">
      <c r="C235">
        <f t="shared" si="18"/>
        <v>2030</v>
      </c>
      <c r="D235">
        <f t="shared" si="19"/>
        <v>11</v>
      </c>
      <c r="E235" s="38">
        <v>351414011</v>
      </c>
      <c r="F235" s="38">
        <v>-14726462</v>
      </c>
      <c r="G235" s="38">
        <v>6732975</v>
      </c>
      <c r="H235" s="38">
        <v>0</v>
      </c>
      <c r="I235" s="45">
        <f t="shared" si="20"/>
        <v>343420524</v>
      </c>
      <c r="J235" s="43"/>
      <c r="K235" s="38">
        <v>943220</v>
      </c>
      <c r="L235" s="38">
        <v>0</v>
      </c>
      <c r="M235" s="45">
        <f t="shared" si="21"/>
        <v>943220</v>
      </c>
      <c r="N235" s="43"/>
      <c r="O235" s="38">
        <v>23437088</v>
      </c>
      <c r="P235" s="38">
        <v>0</v>
      </c>
      <c r="Q235" s="45">
        <f t="shared" si="22"/>
        <v>23437088</v>
      </c>
      <c r="R235" s="43"/>
      <c r="S235" s="38">
        <v>154106</v>
      </c>
      <c r="T235" s="38">
        <v>0</v>
      </c>
      <c r="U235" s="45">
        <f t="shared" si="23"/>
        <v>154106</v>
      </c>
    </row>
    <row r="236" spans="3:21">
      <c r="C236">
        <f t="shared" si="18"/>
        <v>2030</v>
      </c>
      <c r="D236">
        <f t="shared" si="19"/>
        <v>12</v>
      </c>
      <c r="E236" s="38">
        <v>423386767</v>
      </c>
      <c r="F236" s="38">
        <v>-24322804</v>
      </c>
      <c r="G236" s="38">
        <v>6749109</v>
      </c>
      <c r="H236" s="38">
        <v>0</v>
      </c>
      <c r="I236" s="45">
        <f t="shared" si="20"/>
        <v>405813072</v>
      </c>
      <c r="J236" s="43"/>
      <c r="K236" s="38">
        <v>1127400</v>
      </c>
      <c r="L236" s="38">
        <v>0</v>
      </c>
      <c r="M236" s="45">
        <f t="shared" si="21"/>
        <v>1127400</v>
      </c>
      <c r="N236" s="43"/>
      <c r="O236" s="38">
        <v>25561248</v>
      </c>
      <c r="P236" s="38">
        <v>0</v>
      </c>
      <c r="Q236" s="45">
        <f t="shared" si="22"/>
        <v>25561248</v>
      </c>
      <c r="R236" s="43"/>
      <c r="S236" s="38">
        <v>168037</v>
      </c>
      <c r="T236" s="38">
        <v>0</v>
      </c>
      <c r="U236" s="45">
        <f t="shared" si="23"/>
        <v>168037</v>
      </c>
    </row>
    <row r="237" spans="3:21">
      <c r="C237">
        <f t="shared" si="18"/>
        <v>2031</v>
      </c>
      <c r="D237">
        <f t="shared" si="19"/>
        <v>1</v>
      </c>
      <c r="E237" s="38">
        <v>523732285</v>
      </c>
      <c r="F237" s="38">
        <v>-26567986</v>
      </c>
      <c r="G237" s="38">
        <v>6760352</v>
      </c>
      <c r="H237" s="38">
        <v>0</v>
      </c>
      <c r="I237" s="45">
        <f t="shared" si="20"/>
        <v>503924651</v>
      </c>
      <c r="J237" s="43"/>
      <c r="K237" s="38">
        <v>1382609</v>
      </c>
      <c r="L237" s="38">
        <v>0</v>
      </c>
      <c r="M237" s="45">
        <f t="shared" si="21"/>
        <v>1382609</v>
      </c>
      <c r="N237" s="43"/>
      <c r="O237" s="38">
        <v>29457247</v>
      </c>
      <c r="P237" s="38">
        <v>0</v>
      </c>
      <c r="Q237" s="45">
        <f t="shared" si="22"/>
        <v>29457247</v>
      </c>
      <c r="R237" s="43"/>
      <c r="S237" s="38">
        <v>193537</v>
      </c>
      <c r="T237" s="38">
        <v>0</v>
      </c>
      <c r="U237" s="45">
        <f t="shared" si="23"/>
        <v>193537</v>
      </c>
    </row>
    <row r="238" spans="3:21">
      <c r="C238">
        <f t="shared" si="18"/>
        <v>2031</v>
      </c>
      <c r="D238">
        <f t="shared" si="19"/>
        <v>2</v>
      </c>
      <c r="E238" s="38">
        <v>472144306</v>
      </c>
      <c r="F238" s="38">
        <v>-18589141</v>
      </c>
      <c r="G238" s="38">
        <v>6771594</v>
      </c>
      <c r="H238" s="38">
        <v>0</v>
      </c>
      <c r="I238" s="45">
        <f t="shared" si="20"/>
        <v>460326759</v>
      </c>
      <c r="J238" s="43"/>
      <c r="K238" s="38">
        <v>1235756</v>
      </c>
      <c r="L238" s="38">
        <v>0</v>
      </c>
      <c r="M238" s="45">
        <f t="shared" si="21"/>
        <v>1235756</v>
      </c>
      <c r="N238" s="43"/>
      <c r="O238" s="38">
        <v>27582807</v>
      </c>
      <c r="P238" s="38">
        <v>0</v>
      </c>
      <c r="Q238" s="45">
        <f t="shared" si="22"/>
        <v>27582807</v>
      </c>
      <c r="R238" s="43"/>
      <c r="S238" s="38">
        <v>181116</v>
      </c>
      <c r="T238" s="38">
        <v>0</v>
      </c>
      <c r="U238" s="45">
        <f t="shared" si="23"/>
        <v>181116</v>
      </c>
    </row>
    <row r="239" spans="3:21">
      <c r="C239">
        <f t="shared" si="18"/>
        <v>2031</v>
      </c>
      <c r="D239">
        <f t="shared" si="19"/>
        <v>3</v>
      </c>
      <c r="E239" s="38">
        <v>392441402</v>
      </c>
      <c r="F239" s="38">
        <v>-12597965</v>
      </c>
      <c r="G239" s="38">
        <v>6782837</v>
      </c>
      <c r="H239" s="38">
        <v>0</v>
      </c>
      <c r="I239" s="45">
        <f t="shared" si="20"/>
        <v>386626274</v>
      </c>
      <c r="J239" s="43"/>
      <c r="K239" s="38">
        <v>1018414</v>
      </c>
      <c r="L239" s="38">
        <v>0</v>
      </c>
      <c r="M239" s="45">
        <f t="shared" si="21"/>
        <v>1018414</v>
      </c>
      <c r="N239" s="43"/>
      <c r="O239" s="38">
        <v>24312525</v>
      </c>
      <c r="P239" s="38">
        <v>0</v>
      </c>
      <c r="Q239" s="45">
        <f t="shared" si="22"/>
        <v>24312525</v>
      </c>
      <c r="R239" s="43"/>
      <c r="S239" s="38">
        <v>159570</v>
      </c>
      <c r="T239" s="38">
        <v>0</v>
      </c>
      <c r="U239" s="45">
        <f t="shared" si="23"/>
        <v>159570</v>
      </c>
    </row>
    <row r="240" spans="3:21">
      <c r="C240">
        <f t="shared" si="18"/>
        <v>2031</v>
      </c>
      <c r="D240">
        <f t="shared" si="19"/>
        <v>4</v>
      </c>
      <c r="E240" s="38">
        <v>366119523</v>
      </c>
      <c r="F240" s="38">
        <v>-12191579</v>
      </c>
      <c r="G240" s="38">
        <v>6794080</v>
      </c>
      <c r="H240" s="38">
        <v>0</v>
      </c>
      <c r="I240" s="45">
        <f t="shared" si="20"/>
        <v>360722024</v>
      </c>
      <c r="J240" s="43"/>
      <c r="K240" s="38">
        <v>941979</v>
      </c>
      <c r="L240" s="38">
        <v>0</v>
      </c>
      <c r="M240" s="45">
        <f t="shared" si="21"/>
        <v>941979</v>
      </c>
      <c r="N240" s="43"/>
      <c r="O240" s="38">
        <v>24222849</v>
      </c>
      <c r="P240" s="38">
        <v>0</v>
      </c>
      <c r="Q240" s="45">
        <f t="shared" si="22"/>
        <v>24222849</v>
      </c>
      <c r="R240" s="43"/>
      <c r="S240" s="38">
        <v>158908</v>
      </c>
      <c r="T240" s="38">
        <v>0</v>
      </c>
      <c r="U240" s="45">
        <f t="shared" si="23"/>
        <v>158908</v>
      </c>
    </row>
    <row r="241" spans="3:21">
      <c r="C241">
        <f t="shared" si="18"/>
        <v>2031</v>
      </c>
      <c r="D241">
        <f t="shared" si="19"/>
        <v>5</v>
      </c>
      <c r="E241" s="38">
        <v>402932181</v>
      </c>
      <c r="F241" s="38">
        <v>-26318521</v>
      </c>
      <c r="G241" s="38">
        <v>6805322</v>
      </c>
      <c r="H241" s="38">
        <v>0</v>
      </c>
      <c r="I241" s="45">
        <f t="shared" si="20"/>
        <v>383418982</v>
      </c>
      <c r="J241" s="43"/>
      <c r="K241" s="38">
        <v>1027753</v>
      </c>
      <c r="L241" s="38">
        <v>0</v>
      </c>
      <c r="M241" s="45">
        <f t="shared" si="21"/>
        <v>1027753</v>
      </c>
      <c r="N241" s="43"/>
      <c r="O241" s="38">
        <v>26299555</v>
      </c>
      <c r="P241" s="38">
        <v>0</v>
      </c>
      <c r="Q241" s="45">
        <f t="shared" si="22"/>
        <v>26299555</v>
      </c>
      <c r="R241" s="43"/>
      <c r="S241" s="38">
        <v>172448</v>
      </c>
      <c r="T241" s="38">
        <v>0</v>
      </c>
      <c r="U241" s="45">
        <f t="shared" si="23"/>
        <v>172448</v>
      </c>
    </row>
    <row r="242" spans="3:21">
      <c r="C242">
        <f t="shared" si="18"/>
        <v>2031</v>
      </c>
      <c r="D242">
        <f t="shared" si="19"/>
        <v>6</v>
      </c>
      <c r="E242" s="38">
        <v>579100681</v>
      </c>
      <c r="F242" s="38">
        <v>-39592456</v>
      </c>
      <c r="G242" s="38">
        <v>6816565</v>
      </c>
      <c r="H242" s="38">
        <v>0</v>
      </c>
      <c r="I242" s="45">
        <f t="shared" si="20"/>
        <v>546324790</v>
      </c>
      <c r="J242" s="43"/>
      <c r="K242" s="38">
        <v>1463961</v>
      </c>
      <c r="L242" s="38">
        <v>0</v>
      </c>
      <c r="M242" s="45">
        <f t="shared" si="21"/>
        <v>1463961</v>
      </c>
      <c r="N242" s="43"/>
      <c r="O242" s="38">
        <v>33516850</v>
      </c>
      <c r="P242" s="38">
        <v>0</v>
      </c>
      <c r="Q242" s="45">
        <f t="shared" si="22"/>
        <v>33516850</v>
      </c>
      <c r="R242" s="43"/>
      <c r="S242" s="38">
        <v>219645</v>
      </c>
      <c r="T242" s="38">
        <v>0</v>
      </c>
      <c r="U242" s="45">
        <f t="shared" si="23"/>
        <v>219645</v>
      </c>
    </row>
    <row r="243" spans="3:21">
      <c r="C243">
        <f t="shared" si="18"/>
        <v>2031</v>
      </c>
      <c r="D243">
        <f t="shared" si="19"/>
        <v>7</v>
      </c>
      <c r="E243" s="38">
        <v>679011431</v>
      </c>
      <c r="F243" s="38">
        <v>-44903639</v>
      </c>
      <c r="G243" s="38">
        <v>6827807</v>
      </c>
      <c r="H243" s="38">
        <v>0</v>
      </c>
      <c r="I243" s="45">
        <f t="shared" si="20"/>
        <v>640935599</v>
      </c>
      <c r="J243" s="43"/>
      <c r="K243" s="38">
        <v>1701602</v>
      </c>
      <c r="L243" s="38">
        <v>0</v>
      </c>
      <c r="M243" s="45">
        <f t="shared" si="21"/>
        <v>1701602</v>
      </c>
      <c r="N243" s="43"/>
      <c r="O243" s="38">
        <v>37159272</v>
      </c>
      <c r="P243" s="38">
        <v>0</v>
      </c>
      <c r="Q243" s="45">
        <f t="shared" si="22"/>
        <v>37159272</v>
      </c>
      <c r="R243" s="43"/>
      <c r="S243" s="38">
        <v>243396</v>
      </c>
      <c r="T243" s="38">
        <v>0</v>
      </c>
      <c r="U243" s="45">
        <f t="shared" si="23"/>
        <v>243396</v>
      </c>
    </row>
    <row r="244" spans="3:21">
      <c r="C244">
        <f t="shared" si="18"/>
        <v>2031</v>
      </c>
      <c r="D244">
        <f t="shared" si="19"/>
        <v>8</v>
      </c>
      <c r="E244" s="38">
        <v>683280564</v>
      </c>
      <c r="F244" s="38">
        <v>-43282118</v>
      </c>
      <c r="G244" s="38">
        <v>6839050</v>
      </c>
      <c r="H244" s="38">
        <v>0</v>
      </c>
      <c r="I244" s="45">
        <f t="shared" si="20"/>
        <v>646837496</v>
      </c>
      <c r="J244" s="43"/>
      <c r="K244" s="38">
        <v>1697572</v>
      </c>
      <c r="L244" s="38">
        <v>0</v>
      </c>
      <c r="M244" s="45">
        <f t="shared" si="21"/>
        <v>1697572</v>
      </c>
      <c r="N244" s="43"/>
      <c r="O244" s="38">
        <v>37344402</v>
      </c>
      <c r="P244" s="38">
        <v>0</v>
      </c>
      <c r="Q244" s="45">
        <f t="shared" si="22"/>
        <v>37344402</v>
      </c>
      <c r="R244" s="43"/>
      <c r="S244" s="38">
        <v>244526</v>
      </c>
      <c r="T244" s="38">
        <v>0</v>
      </c>
      <c r="U244" s="45">
        <f t="shared" si="23"/>
        <v>244526</v>
      </c>
    </row>
    <row r="245" spans="3:21">
      <c r="C245">
        <f t="shared" si="18"/>
        <v>2031</v>
      </c>
      <c r="D245">
        <f t="shared" si="19"/>
        <v>9</v>
      </c>
      <c r="E245" s="38">
        <v>642999267</v>
      </c>
      <c r="F245" s="38">
        <v>-32953477</v>
      </c>
      <c r="G245" s="38">
        <v>6850293</v>
      </c>
      <c r="H245" s="38">
        <v>0</v>
      </c>
      <c r="I245" s="45">
        <f t="shared" si="20"/>
        <v>616896083</v>
      </c>
      <c r="J245" s="43"/>
      <c r="K245" s="38">
        <v>1585960</v>
      </c>
      <c r="L245" s="38">
        <v>0</v>
      </c>
      <c r="M245" s="45">
        <f t="shared" si="21"/>
        <v>1585960</v>
      </c>
      <c r="N245" s="43"/>
      <c r="O245" s="38">
        <v>36427564</v>
      </c>
      <c r="P245" s="38">
        <v>0</v>
      </c>
      <c r="Q245" s="45">
        <f t="shared" si="22"/>
        <v>36427564</v>
      </c>
      <c r="R245" s="43"/>
      <c r="S245" s="38">
        <v>238523</v>
      </c>
      <c r="T245" s="38">
        <v>0</v>
      </c>
      <c r="U245" s="45">
        <f t="shared" si="23"/>
        <v>238523</v>
      </c>
    </row>
    <row r="246" spans="3:21">
      <c r="C246">
        <f t="shared" si="18"/>
        <v>2031</v>
      </c>
      <c r="D246">
        <f t="shared" si="19"/>
        <v>10</v>
      </c>
      <c r="E246" s="38">
        <v>508930309</v>
      </c>
      <c r="F246" s="38">
        <v>-17587258</v>
      </c>
      <c r="G246" s="38">
        <v>6861535</v>
      </c>
      <c r="H246" s="38">
        <v>0</v>
      </c>
      <c r="I246" s="45">
        <f t="shared" si="20"/>
        <v>498204586</v>
      </c>
      <c r="J246" s="43"/>
      <c r="K246" s="38">
        <v>1246058</v>
      </c>
      <c r="L246" s="38">
        <v>0</v>
      </c>
      <c r="M246" s="45">
        <f t="shared" si="21"/>
        <v>1246058</v>
      </c>
      <c r="N246" s="43"/>
      <c r="O246" s="38">
        <v>31416466</v>
      </c>
      <c r="P246" s="38">
        <v>0</v>
      </c>
      <c r="Q246" s="45">
        <f t="shared" si="22"/>
        <v>31416466</v>
      </c>
      <c r="R246" s="43"/>
      <c r="S246" s="38">
        <v>205705</v>
      </c>
      <c r="T246" s="38">
        <v>0</v>
      </c>
      <c r="U246" s="45">
        <f t="shared" si="23"/>
        <v>205705</v>
      </c>
    </row>
    <row r="247" spans="3:21">
      <c r="C247">
        <f t="shared" si="18"/>
        <v>2031</v>
      </c>
      <c r="D247">
        <f t="shared" si="19"/>
        <v>11</v>
      </c>
      <c r="E247" s="38">
        <v>355058086</v>
      </c>
      <c r="F247" s="38">
        <v>-14726462</v>
      </c>
      <c r="G247" s="38">
        <v>6872778</v>
      </c>
      <c r="H247" s="38">
        <v>0</v>
      </c>
      <c r="I247" s="45">
        <f t="shared" si="20"/>
        <v>347204402</v>
      </c>
      <c r="J247" s="43"/>
      <c r="K247" s="38">
        <v>862734</v>
      </c>
      <c r="L247" s="38">
        <v>0</v>
      </c>
      <c r="M247" s="45">
        <f t="shared" si="21"/>
        <v>862734</v>
      </c>
      <c r="N247" s="43"/>
      <c r="O247" s="38">
        <v>23661175</v>
      </c>
      <c r="P247" s="38">
        <v>0</v>
      </c>
      <c r="Q247" s="45">
        <f t="shared" si="22"/>
        <v>23661175</v>
      </c>
      <c r="R247" s="43"/>
      <c r="S247" s="38">
        <v>154902</v>
      </c>
      <c r="T247" s="38">
        <v>0</v>
      </c>
      <c r="U247" s="45">
        <f t="shared" si="23"/>
        <v>154902</v>
      </c>
    </row>
    <row r="248" spans="3:21">
      <c r="C248">
        <f t="shared" si="18"/>
        <v>2031</v>
      </c>
      <c r="D248">
        <f t="shared" si="19"/>
        <v>12</v>
      </c>
      <c r="E248" s="38">
        <v>427775594</v>
      </c>
      <c r="F248" s="38">
        <v>-24322804</v>
      </c>
      <c r="G248" s="38">
        <v>6884021</v>
      </c>
      <c r="H248" s="38">
        <v>0</v>
      </c>
      <c r="I248" s="45">
        <f t="shared" si="20"/>
        <v>410336811</v>
      </c>
      <c r="J248" s="43"/>
      <c r="K248" s="38">
        <v>1031419</v>
      </c>
      <c r="L248" s="38">
        <v>0</v>
      </c>
      <c r="M248" s="45">
        <f t="shared" si="21"/>
        <v>1031419</v>
      </c>
      <c r="N248" s="43"/>
      <c r="O248" s="38">
        <v>25805639</v>
      </c>
      <c r="P248" s="38">
        <v>0</v>
      </c>
      <c r="Q248" s="45">
        <f t="shared" si="22"/>
        <v>25805639</v>
      </c>
      <c r="R248" s="43"/>
      <c r="S248" s="38">
        <v>168910</v>
      </c>
      <c r="T248" s="38">
        <v>0</v>
      </c>
      <c r="U248" s="45">
        <f t="shared" si="23"/>
        <v>168910</v>
      </c>
    </row>
    <row r="249" spans="3:21">
      <c r="C249">
        <f t="shared" si="18"/>
        <v>2032</v>
      </c>
      <c r="D249">
        <f t="shared" si="19"/>
        <v>1</v>
      </c>
      <c r="E249" s="38">
        <v>528543558</v>
      </c>
      <c r="F249" s="38">
        <v>-26567986</v>
      </c>
      <c r="G249" s="38">
        <v>6891718</v>
      </c>
      <c r="H249" s="38">
        <v>0</v>
      </c>
      <c r="I249" s="45">
        <f t="shared" si="20"/>
        <v>508867290</v>
      </c>
      <c r="J249" s="43"/>
      <c r="K249" s="38">
        <v>1263809</v>
      </c>
      <c r="L249" s="38">
        <v>0</v>
      </c>
      <c r="M249" s="45">
        <f t="shared" si="21"/>
        <v>1263809</v>
      </c>
      <c r="N249" s="43"/>
      <c r="O249" s="38">
        <v>29735566</v>
      </c>
      <c r="P249" s="38">
        <v>0</v>
      </c>
      <c r="Q249" s="45">
        <f t="shared" si="22"/>
        <v>29735566</v>
      </c>
      <c r="R249" s="43"/>
      <c r="S249" s="38">
        <v>194527</v>
      </c>
      <c r="T249" s="38">
        <v>0</v>
      </c>
      <c r="U249" s="45">
        <f t="shared" si="23"/>
        <v>194527</v>
      </c>
    </row>
    <row r="250" spans="3:21">
      <c r="C250">
        <f t="shared" si="18"/>
        <v>2032</v>
      </c>
      <c r="D250">
        <f t="shared" si="19"/>
        <v>2</v>
      </c>
      <c r="E250" s="38">
        <v>476478104</v>
      </c>
      <c r="F250" s="38">
        <v>-18589141</v>
      </c>
      <c r="G250" s="38">
        <v>6899416</v>
      </c>
      <c r="H250" s="38">
        <v>0</v>
      </c>
      <c r="I250" s="45">
        <f t="shared" si="20"/>
        <v>464788379</v>
      </c>
      <c r="J250" s="43"/>
      <c r="K250" s="38">
        <v>1129898</v>
      </c>
      <c r="L250" s="38">
        <v>0</v>
      </c>
      <c r="M250" s="45">
        <f t="shared" si="21"/>
        <v>1129898</v>
      </c>
      <c r="N250" s="43"/>
      <c r="O250" s="38">
        <v>27843397</v>
      </c>
      <c r="P250" s="38">
        <v>0</v>
      </c>
      <c r="Q250" s="45">
        <f t="shared" si="22"/>
        <v>27843397</v>
      </c>
      <c r="R250" s="43"/>
      <c r="S250" s="38">
        <v>182060</v>
      </c>
      <c r="T250" s="38">
        <v>0</v>
      </c>
      <c r="U250" s="45">
        <f t="shared" si="23"/>
        <v>182060</v>
      </c>
    </row>
    <row r="251" spans="3:21">
      <c r="C251">
        <f t="shared" si="18"/>
        <v>2032</v>
      </c>
      <c r="D251">
        <f t="shared" si="19"/>
        <v>3</v>
      </c>
      <c r="E251" s="38">
        <v>396040873</v>
      </c>
      <c r="F251" s="38">
        <v>-12597965</v>
      </c>
      <c r="G251" s="38">
        <v>6907113</v>
      </c>
      <c r="H251" s="38">
        <v>0</v>
      </c>
      <c r="I251" s="45">
        <f t="shared" si="20"/>
        <v>390350021</v>
      </c>
      <c r="J251" s="43"/>
      <c r="K251" s="38">
        <v>931435</v>
      </c>
      <c r="L251" s="38">
        <v>0</v>
      </c>
      <c r="M251" s="45">
        <f t="shared" si="21"/>
        <v>931435</v>
      </c>
      <c r="N251" s="43"/>
      <c r="O251" s="38">
        <v>24542215</v>
      </c>
      <c r="P251" s="38">
        <v>0</v>
      </c>
      <c r="Q251" s="45">
        <f t="shared" si="22"/>
        <v>24542215</v>
      </c>
      <c r="R251" s="43"/>
      <c r="S251" s="38">
        <v>160406</v>
      </c>
      <c r="T251" s="38">
        <v>0</v>
      </c>
      <c r="U251" s="45">
        <f t="shared" si="23"/>
        <v>160406</v>
      </c>
    </row>
    <row r="252" spans="3:21">
      <c r="C252">
        <f t="shared" si="18"/>
        <v>2032</v>
      </c>
      <c r="D252">
        <f t="shared" si="19"/>
        <v>4</v>
      </c>
      <c r="E252" s="38">
        <v>369475068</v>
      </c>
      <c r="F252" s="38">
        <v>-12191579</v>
      </c>
      <c r="G252" s="38">
        <v>6914810</v>
      </c>
      <c r="H252" s="38">
        <v>0</v>
      </c>
      <c r="I252" s="45">
        <f t="shared" si="20"/>
        <v>364198299</v>
      </c>
      <c r="J252" s="43"/>
      <c r="K252" s="38">
        <v>861769</v>
      </c>
      <c r="L252" s="38">
        <v>0</v>
      </c>
      <c r="M252" s="45">
        <f t="shared" si="21"/>
        <v>861769</v>
      </c>
      <c r="N252" s="43"/>
      <c r="O252" s="38">
        <v>24451681</v>
      </c>
      <c r="P252" s="38">
        <v>0</v>
      </c>
      <c r="Q252" s="45">
        <f t="shared" si="22"/>
        <v>24451681</v>
      </c>
      <c r="R252" s="43"/>
      <c r="S252" s="38">
        <v>159751</v>
      </c>
      <c r="T252" s="38">
        <v>0</v>
      </c>
      <c r="U252" s="45">
        <f t="shared" si="23"/>
        <v>159751</v>
      </c>
    </row>
    <row r="253" spans="3:21">
      <c r="C253">
        <f t="shared" si="18"/>
        <v>2032</v>
      </c>
      <c r="D253">
        <f t="shared" si="19"/>
        <v>5</v>
      </c>
      <c r="E253" s="38">
        <v>406622326</v>
      </c>
      <c r="F253" s="38">
        <v>-26318521</v>
      </c>
      <c r="G253" s="38">
        <v>6922507</v>
      </c>
      <c r="H253" s="38">
        <v>0</v>
      </c>
      <c r="I253" s="45">
        <f t="shared" si="20"/>
        <v>387226312</v>
      </c>
      <c r="J253" s="43"/>
      <c r="K253" s="38">
        <v>940508</v>
      </c>
      <c r="L253" s="38">
        <v>0</v>
      </c>
      <c r="M253" s="45">
        <f t="shared" si="21"/>
        <v>940508</v>
      </c>
      <c r="N253" s="43"/>
      <c r="O253" s="38">
        <v>26547993</v>
      </c>
      <c r="P253" s="38">
        <v>0</v>
      </c>
      <c r="Q253" s="45">
        <f t="shared" si="22"/>
        <v>26547993</v>
      </c>
      <c r="R253" s="43"/>
      <c r="S253" s="38">
        <v>173374</v>
      </c>
      <c r="T253" s="38">
        <v>0</v>
      </c>
      <c r="U253" s="45">
        <f t="shared" si="23"/>
        <v>173374</v>
      </c>
    </row>
    <row r="254" spans="3:21">
      <c r="C254">
        <f t="shared" si="18"/>
        <v>2032</v>
      </c>
      <c r="D254">
        <f t="shared" si="19"/>
        <v>6</v>
      </c>
      <c r="E254" s="38">
        <v>584399530</v>
      </c>
      <c r="F254" s="38">
        <v>-39592456</v>
      </c>
      <c r="G254" s="38">
        <v>6930205</v>
      </c>
      <c r="H254" s="38">
        <v>0</v>
      </c>
      <c r="I254" s="45">
        <f t="shared" si="20"/>
        <v>551737279</v>
      </c>
      <c r="J254" s="43"/>
      <c r="K254" s="38">
        <v>1340102</v>
      </c>
      <c r="L254" s="38">
        <v>0</v>
      </c>
      <c r="M254" s="45">
        <f t="shared" si="21"/>
        <v>1340102</v>
      </c>
      <c r="N254" s="43"/>
      <c r="O254" s="38">
        <v>33833460</v>
      </c>
      <c r="P254" s="38">
        <v>0</v>
      </c>
      <c r="Q254" s="45">
        <f t="shared" si="22"/>
        <v>33833460</v>
      </c>
      <c r="R254" s="43"/>
      <c r="S254" s="38">
        <v>220831</v>
      </c>
      <c r="T254" s="38">
        <v>0</v>
      </c>
      <c r="U254" s="45">
        <f t="shared" si="23"/>
        <v>220831</v>
      </c>
    </row>
    <row r="255" spans="3:21">
      <c r="C255">
        <f t="shared" si="18"/>
        <v>2032</v>
      </c>
      <c r="D255">
        <f t="shared" si="19"/>
        <v>7</v>
      </c>
      <c r="E255" s="38">
        <v>685220047</v>
      </c>
      <c r="F255" s="38">
        <v>-44903639</v>
      </c>
      <c r="G255" s="38">
        <v>6937902</v>
      </c>
      <c r="H255" s="38">
        <v>0</v>
      </c>
      <c r="I255" s="45">
        <f t="shared" si="20"/>
        <v>647254310</v>
      </c>
      <c r="J255" s="43"/>
      <c r="K255" s="38">
        <v>1558083</v>
      </c>
      <c r="L255" s="38">
        <v>0</v>
      </c>
      <c r="M255" s="45">
        <f t="shared" si="21"/>
        <v>1558083</v>
      </c>
      <c r="N255" s="43"/>
      <c r="O255" s="38">
        <v>37510266</v>
      </c>
      <c r="P255" s="38">
        <v>0</v>
      </c>
      <c r="Q255" s="45">
        <f t="shared" si="22"/>
        <v>37510266</v>
      </c>
      <c r="R255" s="43"/>
      <c r="S255" s="38">
        <v>244733</v>
      </c>
      <c r="T255" s="38">
        <v>0</v>
      </c>
      <c r="U255" s="45">
        <f t="shared" si="23"/>
        <v>244733</v>
      </c>
    </row>
    <row r="256" spans="3:21">
      <c r="C256">
        <f t="shared" si="18"/>
        <v>2032</v>
      </c>
      <c r="D256">
        <f t="shared" si="19"/>
        <v>8</v>
      </c>
      <c r="E256" s="38">
        <v>689524315</v>
      </c>
      <c r="F256" s="38">
        <v>-43282118</v>
      </c>
      <c r="G256" s="38">
        <v>6945599</v>
      </c>
      <c r="H256" s="38">
        <v>0</v>
      </c>
      <c r="I256" s="45">
        <f t="shared" si="20"/>
        <v>653187796</v>
      </c>
      <c r="J256" s="43"/>
      <c r="K256" s="38">
        <v>1554821</v>
      </c>
      <c r="L256" s="38">
        <v>0</v>
      </c>
      <c r="M256" s="45">
        <f t="shared" si="21"/>
        <v>1554821</v>
      </c>
      <c r="N256" s="43"/>
      <c r="O256" s="38">
        <v>37697144</v>
      </c>
      <c r="P256" s="38">
        <v>0</v>
      </c>
      <c r="Q256" s="45">
        <f t="shared" si="22"/>
        <v>37697144</v>
      </c>
      <c r="R256" s="43"/>
      <c r="S256" s="38">
        <v>245870</v>
      </c>
      <c r="T256" s="38">
        <v>0</v>
      </c>
      <c r="U256" s="45">
        <f t="shared" si="23"/>
        <v>245870</v>
      </c>
    </row>
    <row r="257" spans="3:21">
      <c r="C257">
        <f t="shared" si="18"/>
        <v>2032</v>
      </c>
      <c r="D257">
        <f t="shared" si="19"/>
        <v>9</v>
      </c>
      <c r="E257" s="38">
        <v>648874851</v>
      </c>
      <c r="F257" s="38">
        <v>-32953477</v>
      </c>
      <c r="G257" s="38">
        <v>6953296</v>
      </c>
      <c r="H257" s="38">
        <v>0</v>
      </c>
      <c r="I257" s="45">
        <f t="shared" si="20"/>
        <v>622874670</v>
      </c>
      <c r="J257" s="43"/>
      <c r="K257" s="38">
        <v>1451600</v>
      </c>
      <c r="L257" s="38">
        <v>0</v>
      </c>
      <c r="M257" s="45">
        <f t="shared" si="21"/>
        <v>1451600</v>
      </c>
      <c r="N257" s="43"/>
      <c r="O257" s="38">
        <v>36771645</v>
      </c>
      <c r="P257" s="38">
        <v>0</v>
      </c>
      <c r="Q257" s="45">
        <f t="shared" si="22"/>
        <v>36771645</v>
      </c>
      <c r="R257" s="43"/>
      <c r="S257" s="38">
        <v>239834</v>
      </c>
      <c r="T257" s="38">
        <v>0</v>
      </c>
      <c r="U257" s="45">
        <f t="shared" si="23"/>
        <v>239834</v>
      </c>
    </row>
    <row r="258" spans="3:21">
      <c r="C258">
        <f t="shared" si="18"/>
        <v>2032</v>
      </c>
      <c r="D258">
        <f t="shared" si="19"/>
        <v>10</v>
      </c>
      <c r="E258" s="38">
        <v>513580537</v>
      </c>
      <c r="F258" s="38">
        <v>-17587258</v>
      </c>
      <c r="G258" s="38">
        <v>6960994</v>
      </c>
      <c r="H258" s="38">
        <v>0</v>
      </c>
      <c r="I258" s="45">
        <f t="shared" si="20"/>
        <v>502954273</v>
      </c>
      <c r="J258" s="43"/>
      <c r="K258" s="38">
        <v>1139708</v>
      </c>
      <c r="L258" s="38">
        <v>0</v>
      </c>
      <c r="M258" s="45">
        <f t="shared" si="21"/>
        <v>1139708</v>
      </c>
      <c r="N258" s="43"/>
      <c r="O258" s="38">
        <v>31713215</v>
      </c>
      <c r="P258" s="38">
        <v>0</v>
      </c>
      <c r="Q258" s="45">
        <f t="shared" si="22"/>
        <v>31713215</v>
      </c>
      <c r="R258" s="43"/>
      <c r="S258" s="38">
        <v>206835</v>
      </c>
      <c r="T258" s="38">
        <v>0</v>
      </c>
      <c r="U258" s="45">
        <f t="shared" si="23"/>
        <v>206835</v>
      </c>
    </row>
    <row r="259" spans="3:21">
      <c r="C259">
        <f t="shared" si="18"/>
        <v>2032</v>
      </c>
      <c r="D259">
        <f t="shared" si="19"/>
        <v>11</v>
      </c>
      <c r="E259" s="38">
        <v>358301795</v>
      </c>
      <c r="F259" s="38">
        <v>-14726462</v>
      </c>
      <c r="G259" s="38">
        <v>6968691</v>
      </c>
      <c r="H259" s="38">
        <v>0</v>
      </c>
      <c r="I259" s="45">
        <f t="shared" si="20"/>
        <v>350544024</v>
      </c>
      <c r="J259" s="43"/>
      <c r="K259" s="38">
        <v>788563</v>
      </c>
      <c r="L259" s="38">
        <v>0</v>
      </c>
      <c r="M259" s="45">
        <f t="shared" si="21"/>
        <v>788563</v>
      </c>
      <c r="N259" s="43"/>
      <c r="O259" s="38">
        <v>23884670</v>
      </c>
      <c r="P259" s="38">
        <v>0</v>
      </c>
      <c r="Q259" s="45">
        <f t="shared" si="22"/>
        <v>23884670</v>
      </c>
      <c r="R259" s="43"/>
      <c r="S259" s="38">
        <v>155753</v>
      </c>
      <c r="T259" s="38">
        <v>0</v>
      </c>
      <c r="U259" s="45">
        <f t="shared" si="23"/>
        <v>155753</v>
      </c>
    </row>
    <row r="260" spans="3:21">
      <c r="C260">
        <f t="shared" si="18"/>
        <v>2032</v>
      </c>
      <c r="D260">
        <f t="shared" si="19"/>
        <v>12</v>
      </c>
      <c r="E260" s="38">
        <v>431682706</v>
      </c>
      <c r="F260" s="38">
        <v>-24322804</v>
      </c>
      <c r="G260" s="38">
        <v>6976388</v>
      </c>
      <c r="H260" s="38">
        <v>0</v>
      </c>
      <c r="I260" s="45">
        <f t="shared" si="20"/>
        <v>414336290</v>
      </c>
      <c r="J260" s="43"/>
      <c r="K260" s="38">
        <v>942104</v>
      </c>
      <c r="L260" s="38">
        <v>0</v>
      </c>
      <c r="M260" s="45">
        <f t="shared" si="21"/>
        <v>942104</v>
      </c>
      <c r="N260" s="43"/>
      <c r="O260" s="38">
        <v>26049384</v>
      </c>
      <c r="P260" s="38">
        <v>0</v>
      </c>
      <c r="Q260" s="45">
        <f t="shared" si="22"/>
        <v>26049384</v>
      </c>
      <c r="R260" s="43"/>
      <c r="S260" s="38">
        <v>169844</v>
      </c>
      <c r="T260" s="38">
        <v>0</v>
      </c>
      <c r="U260" s="45">
        <f t="shared" si="23"/>
        <v>169844</v>
      </c>
    </row>
    <row r="261" spans="3:21">
      <c r="C261">
        <f t="shared" si="18"/>
        <v>2033</v>
      </c>
      <c r="D261">
        <f t="shared" si="19"/>
        <v>1</v>
      </c>
      <c r="E261" s="38">
        <v>533611030</v>
      </c>
      <c r="F261" s="38">
        <v>-26567986</v>
      </c>
      <c r="G261" s="38">
        <v>6984033</v>
      </c>
      <c r="H261" s="38">
        <v>0</v>
      </c>
      <c r="I261" s="45">
        <f t="shared" si="20"/>
        <v>514027077</v>
      </c>
      <c r="J261" s="43"/>
      <c r="K261" s="38">
        <v>1154109</v>
      </c>
      <c r="L261" s="38">
        <v>0</v>
      </c>
      <c r="M261" s="45">
        <f t="shared" si="21"/>
        <v>1154109</v>
      </c>
      <c r="N261" s="43"/>
      <c r="O261" s="38">
        <v>30005821</v>
      </c>
      <c r="P261" s="38">
        <v>0</v>
      </c>
      <c r="Q261" s="45">
        <f t="shared" si="22"/>
        <v>30005821</v>
      </c>
      <c r="R261" s="43"/>
      <c r="S261" s="38">
        <v>195533</v>
      </c>
      <c r="T261" s="38">
        <v>0</v>
      </c>
      <c r="U261" s="45">
        <f t="shared" si="23"/>
        <v>195533</v>
      </c>
    </row>
    <row r="262" spans="3:21">
      <c r="C262">
        <f t="shared" si="18"/>
        <v>2033</v>
      </c>
      <c r="D262">
        <f t="shared" si="19"/>
        <v>2</v>
      </c>
      <c r="E262" s="38">
        <v>481044985</v>
      </c>
      <c r="F262" s="38">
        <v>-18589141</v>
      </c>
      <c r="G262" s="38">
        <v>6991677</v>
      </c>
      <c r="H262" s="38">
        <v>0</v>
      </c>
      <c r="I262" s="45">
        <f t="shared" si="20"/>
        <v>469447521</v>
      </c>
      <c r="J262" s="43"/>
      <c r="K262" s="38">
        <v>1031106</v>
      </c>
      <c r="L262" s="38">
        <v>0</v>
      </c>
      <c r="M262" s="45">
        <f t="shared" si="21"/>
        <v>1031106</v>
      </c>
      <c r="N262" s="43"/>
      <c r="O262" s="38">
        <v>28096443</v>
      </c>
      <c r="P262" s="38">
        <v>0</v>
      </c>
      <c r="Q262" s="45">
        <f t="shared" si="22"/>
        <v>28096443</v>
      </c>
      <c r="R262" s="43"/>
      <c r="S262" s="38">
        <v>183013</v>
      </c>
      <c r="T262" s="38">
        <v>0</v>
      </c>
      <c r="U262" s="45">
        <f t="shared" si="23"/>
        <v>183013</v>
      </c>
    </row>
    <row r="263" spans="3:21">
      <c r="C263">
        <f t="shared" si="18"/>
        <v>2033</v>
      </c>
      <c r="D263">
        <f t="shared" si="19"/>
        <v>3</v>
      </c>
      <c r="E263" s="38">
        <v>399835830</v>
      </c>
      <c r="F263" s="38">
        <v>-12597965</v>
      </c>
      <c r="G263" s="38">
        <v>6999322</v>
      </c>
      <c r="H263" s="38">
        <v>0</v>
      </c>
      <c r="I263" s="45">
        <f t="shared" si="20"/>
        <v>394237187</v>
      </c>
      <c r="J263" s="43"/>
      <c r="K263" s="38">
        <v>849388</v>
      </c>
      <c r="L263" s="38">
        <v>0</v>
      </c>
      <c r="M263" s="45">
        <f t="shared" si="21"/>
        <v>849388</v>
      </c>
      <c r="N263" s="43"/>
      <c r="O263" s="38">
        <v>24765253</v>
      </c>
      <c r="P263" s="38">
        <v>0</v>
      </c>
      <c r="Q263" s="45">
        <f t="shared" si="22"/>
        <v>24765253</v>
      </c>
      <c r="R263" s="43"/>
      <c r="S263" s="38">
        <v>161251</v>
      </c>
      <c r="T263" s="38">
        <v>0</v>
      </c>
      <c r="U263" s="45">
        <f t="shared" si="23"/>
        <v>161251</v>
      </c>
    </row>
    <row r="264" spans="3:21">
      <c r="C264">
        <f t="shared" si="18"/>
        <v>2033</v>
      </c>
      <c r="D264">
        <f t="shared" si="19"/>
        <v>4</v>
      </c>
      <c r="E264" s="38">
        <v>373014530</v>
      </c>
      <c r="F264" s="38">
        <v>-12191579</v>
      </c>
      <c r="G264" s="38">
        <v>7006967</v>
      </c>
      <c r="H264" s="38">
        <v>0</v>
      </c>
      <c r="I264" s="45">
        <f t="shared" si="20"/>
        <v>367829918</v>
      </c>
      <c r="J264" s="43"/>
      <c r="K264" s="38">
        <v>785291</v>
      </c>
      <c r="L264" s="38">
        <v>0</v>
      </c>
      <c r="M264" s="45">
        <f t="shared" si="21"/>
        <v>785291</v>
      </c>
      <c r="N264" s="43"/>
      <c r="O264" s="38">
        <v>24673896</v>
      </c>
      <c r="P264" s="38">
        <v>0</v>
      </c>
      <c r="Q264" s="45">
        <f t="shared" si="22"/>
        <v>24673896</v>
      </c>
      <c r="R264" s="43"/>
      <c r="S264" s="38">
        <v>160593</v>
      </c>
      <c r="T264" s="38">
        <v>0</v>
      </c>
      <c r="U264" s="45">
        <f t="shared" si="23"/>
        <v>160593</v>
      </c>
    </row>
    <row r="265" spans="3:21">
      <c r="C265">
        <f t="shared" si="18"/>
        <v>2033</v>
      </c>
      <c r="D265">
        <f t="shared" si="19"/>
        <v>5</v>
      </c>
      <c r="E265" s="38">
        <v>410516622</v>
      </c>
      <c r="F265" s="38">
        <v>-26318521</v>
      </c>
      <c r="G265" s="38">
        <v>7014612</v>
      </c>
      <c r="H265" s="38">
        <v>0</v>
      </c>
      <c r="I265" s="45">
        <f t="shared" si="20"/>
        <v>391212713</v>
      </c>
      <c r="J265" s="43"/>
      <c r="K265" s="38">
        <v>856411</v>
      </c>
      <c r="L265" s="38">
        <v>0</v>
      </c>
      <c r="M265" s="45">
        <f t="shared" si="21"/>
        <v>856411</v>
      </c>
      <c r="N265" s="43"/>
      <c r="O265" s="38">
        <v>26789260</v>
      </c>
      <c r="P265" s="38">
        <v>0</v>
      </c>
      <c r="Q265" s="45">
        <f t="shared" si="22"/>
        <v>26789260</v>
      </c>
      <c r="R265" s="43"/>
      <c r="S265" s="38">
        <v>174287</v>
      </c>
      <c r="T265" s="38">
        <v>0</v>
      </c>
      <c r="U265" s="45">
        <f t="shared" si="23"/>
        <v>174287</v>
      </c>
    </row>
    <row r="266" spans="3:21">
      <c r="C266">
        <f t="shared" si="18"/>
        <v>2033</v>
      </c>
      <c r="D266">
        <f t="shared" si="19"/>
        <v>6</v>
      </c>
      <c r="E266" s="38">
        <v>589994554</v>
      </c>
      <c r="F266" s="38">
        <v>-39592456</v>
      </c>
      <c r="G266" s="38">
        <v>7022256</v>
      </c>
      <c r="H266" s="38">
        <v>0</v>
      </c>
      <c r="I266" s="45">
        <f t="shared" si="20"/>
        <v>557424354</v>
      </c>
      <c r="J266" s="43"/>
      <c r="K266" s="38">
        <v>1219374</v>
      </c>
      <c r="L266" s="38">
        <v>0</v>
      </c>
      <c r="M266" s="45">
        <f t="shared" si="21"/>
        <v>1219374</v>
      </c>
      <c r="N266" s="43"/>
      <c r="O266" s="38">
        <v>34140921</v>
      </c>
      <c r="P266" s="38">
        <v>0</v>
      </c>
      <c r="Q266" s="45">
        <f t="shared" si="22"/>
        <v>34140921</v>
      </c>
      <c r="R266" s="43"/>
      <c r="S266" s="38">
        <v>222009</v>
      </c>
      <c r="T266" s="38">
        <v>0</v>
      </c>
      <c r="U266" s="45">
        <f t="shared" si="23"/>
        <v>222009</v>
      </c>
    </row>
    <row r="267" spans="3:21">
      <c r="C267">
        <f t="shared" ref="C267:C320" si="24">IF(D267=1,C266+1,C266)</f>
        <v>2033</v>
      </c>
      <c r="D267">
        <f t="shared" ref="D267:D320" si="25">IF(D266=12,1,D266+1)</f>
        <v>7</v>
      </c>
      <c r="E267" s="38">
        <v>691778704</v>
      </c>
      <c r="F267" s="38">
        <v>-44903639</v>
      </c>
      <c r="G267" s="38">
        <v>7029901</v>
      </c>
      <c r="H267" s="38">
        <v>0</v>
      </c>
      <c r="I267" s="45">
        <f t="shared" si="20"/>
        <v>653904966</v>
      </c>
      <c r="J267" s="43"/>
      <c r="K267" s="38">
        <v>1416633</v>
      </c>
      <c r="L267" s="38">
        <v>0</v>
      </c>
      <c r="M267" s="45">
        <f t="shared" si="21"/>
        <v>1416633</v>
      </c>
      <c r="N267" s="43"/>
      <c r="O267" s="38">
        <v>37851132</v>
      </c>
      <c r="P267" s="38">
        <v>0</v>
      </c>
      <c r="Q267" s="45">
        <f t="shared" si="22"/>
        <v>37851132</v>
      </c>
      <c r="R267" s="43"/>
      <c r="S267" s="38">
        <v>246046</v>
      </c>
      <c r="T267" s="38">
        <v>0</v>
      </c>
      <c r="U267" s="45">
        <f t="shared" si="23"/>
        <v>246046</v>
      </c>
    </row>
    <row r="268" spans="3:21">
      <c r="C268">
        <f t="shared" si="24"/>
        <v>2033</v>
      </c>
      <c r="D268">
        <f t="shared" si="25"/>
        <v>8</v>
      </c>
      <c r="E268" s="38">
        <v>696122851</v>
      </c>
      <c r="F268" s="38">
        <v>-43282118</v>
      </c>
      <c r="G268" s="38">
        <v>7037546</v>
      </c>
      <c r="H268" s="38">
        <v>0</v>
      </c>
      <c r="I268" s="45">
        <f t="shared" si="20"/>
        <v>659878279</v>
      </c>
      <c r="J268" s="43"/>
      <c r="K268" s="38">
        <v>1412558</v>
      </c>
      <c r="L268" s="38">
        <v>0</v>
      </c>
      <c r="M268" s="45">
        <f t="shared" si="21"/>
        <v>1412558</v>
      </c>
      <c r="N268" s="43"/>
      <c r="O268" s="38">
        <v>38039693</v>
      </c>
      <c r="P268" s="38">
        <v>0</v>
      </c>
      <c r="Q268" s="45">
        <f t="shared" si="22"/>
        <v>38039693</v>
      </c>
      <c r="R268" s="43"/>
      <c r="S268" s="38">
        <v>247204</v>
      </c>
      <c r="T268" s="38">
        <v>0</v>
      </c>
      <c r="U268" s="45">
        <f t="shared" si="23"/>
        <v>247204</v>
      </c>
    </row>
    <row r="269" spans="3:21">
      <c r="C269">
        <f t="shared" si="24"/>
        <v>2033</v>
      </c>
      <c r="D269">
        <f t="shared" si="25"/>
        <v>9</v>
      </c>
      <c r="E269" s="38">
        <v>655084306</v>
      </c>
      <c r="F269" s="38">
        <v>-32953477</v>
      </c>
      <c r="G269" s="38">
        <v>7045190</v>
      </c>
      <c r="H269" s="38">
        <v>0</v>
      </c>
      <c r="I269" s="45">
        <f t="shared" si="20"/>
        <v>629176019</v>
      </c>
      <c r="J269" s="43"/>
      <c r="K269" s="38">
        <v>1317690</v>
      </c>
      <c r="L269" s="38">
        <v>0</v>
      </c>
      <c r="M269" s="45">
        <f t="shared" si="21"/>
        <v>1317690</v>
      </c>
      <c r="N269" s="43"/>
      <c r="O269" s="38">
        <v>37105784</v>
      </c>
      <c r="P269" s="38">
        <v>0</v>
      </c>
      <c r="Q269" s="45">
        <f t="shared" si="22"/>
        <v>37105784</v>
      </c>
      <c r="R269" s="43"/>
      <c r="S269" s="38">
        <v>241135</v>
      </c>
      <c r="T269" s="38">
        <v>0</v>
      </c>
      <c r="U269" s="45">
        <f t="shared" si="23"/>
        <v>241135</v>
      </c>
    </row>
    <row r="270" spans="3:21">
      <c r="C270">
        <f t="shared" si="24"/>
        <v>2033</v>
      </c>
      <c r="D270">
        <f t="shared" si="25"/>
        <v>10</v>
      </c>
      <c r="E270" s="38">
        <v>518495141</v>
      </c>
      <c r="F270" s="38">
        <v>-17587258</v>
      </c>
      <c r="G270" s="38">
        <v>7052835</v>
      </c>
      <c r="H270" s="38">
        <v>0</v>
      </c>
      <c r="I270" s="45">
        <f t="shared" si="20"/>
        <v>507960718</v>
      </c>
      <c r="J270" s="43"/>
      <c r="K270" s="38">
        <v>1033701</v>
      </c>
      <c r="L270" s="38">
        <v>0</v>
      </c>
      <c r="M270" s="45">
        <f t="shared" si="21"/>
        <v>1033701</v>
      </c>
      <c r="N270" s="43"/>
      <c r="O270" s="38">
        <v>32001395</v>
      </c>
      <c r="P270" s="38">
        <v>0</v>
      </c>
      <c r="Q270" s="45">
        <f t="shared" si="22"/>
        <v>32001395</v>
      </c>
      <c r="R270" s="43"/>
      <c r="S270" s="38">
        <v>207951</v>
      </c>
      <c r="T270" s="38">
        <v>0</v>
      </c>
      <c r="U270" s="45">
        <f t="shared" si="23"/>
        <v>207951</v>
      </c>
    </row>
    <row r="271" spans="3:21">
      <c r="C271">
        <f t="shared" si="24"/>
        <v>2033</v>
      </c>
      <c r="D271">
        <f t="shared" si="25"/>
        <v>11</v>
      </c>
      <c r="E271" s="38">
        <v>361730151</v>
      </c>
      <c r="F271" s="38">
        <v>-14726462</v>
      </c>
      <c r="G271" s="38">
        <v>7060480</v>
      </c>
      <c r="H271" s="38">
        <v>0</v>
      </c>
      <c r="I271" s="45">
        <f t="shared" ref="I271:I319" si="26">E271+F271+G271+H271</f>
        <v>354064169</v>
      </c>
      <c r="J271" s="43"/>
      <c r="K271" s="38">
        <v>714615</v>
      </c>
      <c r="L271" s="38">
        <v>0</v>
      </c>
      <c r="M271" s="45">
        <f t="shared" ref="M271:M320" si="27">K271+L271</f>
        <v>714615</v>
      </c>
      <c r="N271" s="43"/>
      <c r="O271" s="38">
        <v>24101711</v>
      </c>
      <c r="P271" s="38">
        <v>0</v>
      </c>
      <c r="Q271" s="45">
        <f t="shared" ref="Q271:Q320" si="28">O271+P271</f>
        <v>24101711</v>
      </c>
      <c r="R271" s="43"/>
      <c r="S271" s="38">
        <v>156594</v>
      </c>
      <c r="T271" s="38">
        <v>0</v>
      </c>
      <c r="U271" s="45">
        <f t="shared" ref="U271:U320" si="29">S271+T271</f>
        <v>156594</v>
      </c>
    </row>
    <row r="272" spans="3:21">
      <c r="C272">
        <f t="shared" si="24"/>
        <v>2033</v>
      </c>
      <c r="D272">
        <f t="shared" si="25"/>
        <v>12</v>
      </c>
      <c r="E272" s="38">
        <v>435812815</v>
      </c>
      <c r="F272" s="38">
        <v>-24322804</v>
      </c>
      <c r="G272" s="38">
        <v>7068124</v>
      </c>
      <c r="H272" s="38">
        <v>0</v>
      </c>
      <c r="I272" s="45">
        <f t="shared" si="26"/>
        <v>418558135</v>
      </c>
      <c r="J272" s="43"/>
      <c r="K272" s="38">
        <v>853023</v>
      </c>
      <c r="L272" s="38">
        <v>0</v>
      </c>
      <c r="M272" s="45">
        <f t="shared" si="27"/>
        <v>853023</v>
      </c>
      <c r="N272" s="43"/>
      <c r="O272" s="38">
        <v>26286101</v>
      </c>
      <c r="P272" s="38">
        <v>0</v>
      </c>
      <c r="Q272" s="45">
        <f t="shared" si="28"/>
        <v>26286101</v>
      </c>
      <c r="R272" s="43"/>
      <c r="S272" s="38">
        <v>170756</v>
      </c>
      <c r="T272" s="38">
        <v>0</v>
      </c>
      <c r="U272" s="45">
        <f t="shared" si="29"/>
        <v>170756</v>
      </c>
    </row>
    <row r="273" spans="3:21">
      <c r="C273">
        <f t="shared" si="24"/>
        <v>2034</v>
      </c>
      <c r="D273">
        <f t="shared" si="25"/>
        <v>1</v>
      </c>
      <c r="E273" s="38">
        <v>537817337</v>
      </c>
      <c r="F273" s="38">
        <v>-26567986</v>
      </c>
      <c r="G273" s="38">
        <v>7076129</v>
      </c>
      <c r="H273" s="38">
        <v>0</v>
      </c>
      <c r="I273" s="45">
        <f t="shared" si="26"/>
        <v>518325480</v>
      </c>
      <c r="J273" s="43"/>
      <c r="K273" s="38">
        <v>1042497</v>
      </c>
      <c r="L273" s="38">
        <v>0</v>
      </c>
      <c r="M273" s="45">
        <f t="shared" si="27"/>
        <v>1042497</v>
      </c>
      <c r="N273" s="43"/>
      <c r="O273" s="38">
        <v>30261918</v>
      </c>
      <c r="P273" s="38">
        <v>0</v>
      </c>
      <c r="Q273" s="45">
        <f t="shared" si="28"/>
        <v>30261918</v>
      </c>
      <c r="R273" s="43"/>
      <c r="S273" s="38">
        <v>196511</v>
      </c>
      <c r="T273" s="38">
        <v>0</v>
      </c>
      <c r="U273" s="45">
        <f t="shared" si="29"/>
        <v>196511</v>
      </c>
    </row>
    <row r="274" spans="3:21">
      <c r="C274">
        <f t="shared" si="24"/>
        <v>2034</v>
      </c>
      <c r="D274">
        <f t="shared" si="25"/>
        <v>2</v>
      </c>
      <c r="E274" s="38">
        <v>484832982</v>
      </c>
      <c r="F274" s="38">
        <v>-18589141</v>
      </c>
      <c r="G274" s="38">
        <v>7084134</v>
      </c>
      <c r="H274" s="38">
        <v>0</v>
      </c>
      <c r="I274" s="45">
        <f t="shared" si="26"/>
        <v>473327975</v>
      </c>
      <c r="J274" s="43"/>
      <c r="K274" s="38">
        <v>930689</v>
      </c>
      <c r="L274" s="38">
        <v>0</v>
      </c>
      <c r="M274" s="45">
        <f t="shared" si="27"/>
        <v>930689</v>
      </c>
      <c r="N274" s="43"/>
      <c r="O274" s="38">
        <v>28336232</v>
      </c>
      <c r="P274" s="38">
        <v>0</v>
      </c>
      <c r="Q274" s="45">
        <f t="shared" si="28"/>
        <v>28336232</v>
      </c>
      <c r="R274" s="43"/>
      <c r="S274" s="38">
        <v>183940</v>
      </c>
      <c r="T274" s="38">
        <v>0</v>
      </c>
      <c r="U274" s="45">
        <f t="shared" si="29"/>
        <v>183940</v>
      </c>
    </row>
    <row r="275" spans="3:21">
      <c r="C275">
        <f t="shared" si="24"/>
        <v>2034</v>
      </c>
      <c r="D275">
        <f t="shared" si="25"/>
        <v>3</v>
      </c>
      <c r="E275" s="38">
        <v>402981490</v>
      </c>
      <c r="F275" s="38">
        <v>-12597965</v>
      </c>
      <c r="G275" s="38">
        <v>7092139</v>
      </c>
      <c r="H275" s="38">
        <v>0</v>
      </c>
      <c r="I275" s="45">
        <f t="shared" si="26"/>
        <v>397475664</v>
      </c>
      <c r="J275" s="43"/>
      <c r="K275" s="38">
        <v>766065</v>
      </c>
      <c r="L275" s="38">
        <v>0</v>
      </c>
      <c r="M275" s="45">
        <f t="shared" si="27"/>
        <v>766065</v>
      </c>
      <c r="N275" s="43"/>
      <c r="O275" s="38">
        <v>24976598</v>
      </c>
      <c r="P275" s="38">
        <v>0</v>
      </c>
      <c r="Q275" s="45">
        <f t="shared" si="28"/>
        <v>24976598</v>
      </c>
      <c r="R275" s="43"/>
      <c r="S275" s="38">
        <v>162082</v>
      </c>
      <c r="T275" s="38">
        <v>0</v>
      </c>
      <c r="U275" s="45">
        <f t="shared" si="29"/>
        <v>162082</v>
      </c>
    </row>
    <row r="276" spans="3:21">
      <c r="C276">
        <f t="shared" si="24"/>
        <v>2034</v>
      </c>
      <c r="D276">
        <f t="shared" si="25"/>
        <v>4</v>
      </c>
      <c r="E276" s="38">
        <v>375946524</v>
      </c>
      <c r="F276" s="38">
        <v>-12191579</v>
      </c>
      <c r="G276" s="38">
        <v>7100144</v>
      </c>
      <c r="H276" s="38">
        <v>0</v>
      </c>
      <c r="I276" s="45">
        <f t="shared" si="26"/>
        <v>370855089</v>
      </c>
      <c r="J276" s="43"/>
      <c r="K276" s="38">
        <v>707686</v>
      </c>
      <c r="L276" s="38">
        <v>0</v>
      </c>
      <c r="M276" s="45">
        <f t="shared" si="27"/>
        <v>707686</v>
      </c>
      <c r="N276" s="43"/>
      <c r="O276" s="38">
        <v>24884450</v>
      </c>
      <c r="P276" s="38">
        <v>0</v>
      </c>
      <c r="Q276" s="45">
        <f t="shared" si="28"/>
        <v>24884450</v>
      </c>
      <c r="R276" s="43"/>
      <c r="S276" s="38">
        <v>161431</v>
      </c>
      <c r="T276" s="38">
        <v>0</v>
      </c>
      <c r="U276" s="45">
        <f t="shared" si="29"/>
        <v>161431</v>
      </c>
    </row>
    <row r="277" spans="3:21">
      <c r="C277">
        <f t="shared" si="24"/>
        <v>2034</v>
      </c>
      <c r="D277">
        <f t="shared" si="25"/>
        <v>5</v>
      </c>
      <c r="E277" s="38">
        <v>413739569</v>
      </c>
      <c r="F277" s="38">
        <v>-26318521</v>
      </c>
      <c r="G277" s="38">
        <v>7108149</v>
      </c>
      <c r="H277" s="38">
        <v>0</v>
      </c>
      <c r="I277" s="45">
        <f t="shared" si="26"/>
        <v>394529197</v>
      </c>
      <c r="J277" s="43"/>
      <c r="K277" s="38">
        <v>772054</v>
      </c>
      <c r="L277" s="38">
        <v>0</v>
      </c>
      <c r="M277" s="45">
        <f t="shared" si="27"/>
        <v>772054</v>
      </c>
      <c r="N277" s="43"/>
      <c r="O277" s="38">
        <v>27017843</v>
      </c>
      <c r="P277" s="38">
        <v>0</v>
      </c>
      <c r="Q277" s="45">
        <f t="shared" si="28"/>
        <v>27017843</v>
      </c>
      <c r="R277" s="43"/>
      <c r="S277" s="38">
        <v>175218</v>
      </c>
      <c r="T277" s="38">
        <v>0</v>
      </c>
      <c r="U277" s="45">
        <f t="shared" si="29"/>
        <v>175218</v>
      </c>
    </row>
    <row r="278" spans="3:21">
      <c r="C278">
        <f t="shared" si="24"/>
        <v>2034</v>
      </c>
      <c r="D278">
        <f t="shared" si="25"/>
        <v>6</v>
      </c>
      <c r="E278" s="38">
        <v>594619947</v>
      </c>
      <c r="F278" s="38">
        <v>-39592456</v>
      </c>
      <c r="G278" s="38">
        <v>7116154</v>
      </c>
      <c r="H278" s="38">
        <v>0</v>
      </c>
      <c r="I278" s="45">
        <f t="shared" si="26"/>
        <v>562143645</v>
      </c>
      <c r="J278" s="43"/>
      <c r="K278" s="38">
        <v>1099702</v>
      </c>
      <c r="L278" s="38">
        <v>0</v>
      </c>
      <c r="M278" s="45">
        <f t="shared" si="27"/>
        <v>1099702</v>
      </c>
      <c r="N278" s="43"/>
      <c r="O278" s="38">
        <v>34432214</v>
      </c>
      <c r="P278" s="38">
        <v>0</v>
      </c>
      <c r="Q278" s="45">
        <f t="shared" si="28"/>
        <v>34432214</v>
      </c>
      <c r="R278" s="43"/>
      <c r="S278" s="38">
        <v>223214</v>
      </c>
      <c r="T278" s="38">
        <v>0</v>
      </c>
      <c r="U278" s="45">
        <f t="shared" si="29"/>
        <v>223214</v>
      </c>
    </row>
    <row r="279" spans="3:21">
      <c r="C279">
        <f t="shared" si="24"/>
        <v>2034</v>
      </c>
      <c r="D279">
        <f t="shared" si="25"/>
        <v>7</v>
      </c>
      <c r="E279" s="38">
        <v>697195964</v>
      </c>
      <c r="F279" s="38">
        <v>-44903639</v>
      </c>
      <c r="G279" s="38">
        <v>7124159</v>
      </c>
      <c r="H279" s="38">
        <v>0</v>
      </c>
      <c r="I279" s="45">
        <f t="shared" si="26"/>
        <v>659416484</v>
      </c>
      <c r="J279" s="43"/>
      <c r="K279" s="38">
        <v>1278057</v>
      </c>
      <c r="L279" s="38">
        <v>0</v>
      </c>
      <c r="M279" s="45">
        <f t="shared" si="27"/>
        <v>1278057</v>
      </c>
      <c r="N279" s="43"/>
      <c r="O279" s="38">
        <v>38174065</v>
      </c>
      <c r="P279" s="38">
        <v>0</v>
      </c>
      <c r="Q279" s="45">
        <f t="shared" si="28"/>
        <v>38174065</v>
      </c>
      <c r="R279" s="43"/>
      <c r="S279" s="38">
        <v>247397</v>
      </c>
      <c r="T279" s="38">
        <v>0</v>
      </c>
      <c r="U279" s="45">
        <f t="shared" si="29"/>
        <v>247397</v>
      </c>
    </row>
    <row r="280" spans="3:21">
      <c r="C280">
        <f t="shared" si="24"/>
        <v>2034</v>
      </c>
      <c r="D280">
        <f t="shared" si="25"/>
        <v>8</v>
      </c>
      <c r="E280" s="38">
        <v>701569114</v>
      </c>
      <c r="F280" s="38">
        <v>-43282118</v>
      </c>
      <c r="G280" s="38">
        <v>7132164</v>
      </c>
      <c r="H280" s="38">
        <v>0</v>
      </c>
      <c r="I280" s="45">
        <f t="shared" si="26"/>
        <v>665419160</v>
      </c>
      <c r="J280" s="43"/>
      <c r="K280" s="38">
        <v>1274803</v>
      </c>
      <c r="L280" s="38">
        <v>0</v>
      </c>
      <c r="M280" s="45">
        <f t="shared" si="27"/>
        <v>1274803</v>
      </c>
      <c r="N280" s="43"/>
      <c r="O280" s="38">
        <v>38364226</v>
      </c>
      <c r="P280" s="38">
        <v>0</v>
      </c>
      <c r="Q280" s="45">
        <f t="shared" si="28"/>
        <v>38364226</v>
      </c>
      <c r="R280" s="43"/>
      <c r="S280" s="38">
        <v>248570</v>
      </c>
      <c r="T280" s="38">
        <v>0</v>
      </c>
      <c r="U280" s="45">
        <f t="shared" si="29"/>
        <v>248570</v>
      </c>
    </row>
    <row r="281" spans="3:21">
      <c r="C281">
        <f t="shared" si="24"/>
        <v>2034</v>
      </c>
      <c r="D281">
        <f t="shared" si="25"/>
        <v>9</v>
      </c>
      <c r="E281" s="38">
        <v>660207985</v>
      </c>
      <c r="F281" s="38">
        <v>-32953477</v>
      </c>
      <c r="G281" s="38">
        <v>7140169</v>
      </c>
      <c r="H281" s="38">
        <v>0</v>
      </c>
      <c r="I281" s="45">
        <f t="shared" si="26"/>
        <v>634394677</v>
      </c>
      <c r="J281" s="43"/>
      <c r="K281" s="38">
        <v>1189476</v>
      </c>
      <c r="L281" s="38">
        <v>0</v>
      </c>
      <c r="M281" s="45">
        <f t="shared" si="27"/>
        <v>1189476</v>
      </c>
      <c r="N281" s="43"/>
      <c r="O281" s="38">
        <v>37422350</v>
      </c>
      <c r="P281" s="38">
        <v>0</v>
      </c>
      <c r="Q281" s="45">
        <f t="shared" si="28"/>
        <v>37422350</v>
      </c>
      <c r="R281" s="43"/>
      <c r="S281" s="38">
        <v>242467</v>
      </c>
      <c r="T281" s="38">
        <v>0</v>
      </c>
      <c r="U281" s="45">
        <f t="shared" si="29"/>
        <v>242467</v>
      </c>
    </row>
    <row r="282" spans="3:21">
      <c r="C282">
        <f t="shared" si="24"/>
        <v>2034</v>
      </c>
      <c r="D282">
        <f t="shared" si="25"/>
        <v>10</v>
      </c>
      <c r="E282" s="38">
        <v>522547693</v>
      </c>
      <c r="F282" s="38">
        <v>-17587258</v>
      </c>
      <c r="G282" s="38">
        <v>7148174</v>
      </c>
      <c r="H282" s="38">
        <v>0</v>
      </c>
      <c r="I282" s="45">
        <f t="shared" si="26"/>
        <v>512108609</v>
      </c>
      <c r="J282" s="43"/>
      <c r="K282" s="38">
        <v>934514</v>
      </c>
      <c r="L282" s="38">
        <v>0</v>
      </c>
      <c r="M282" s="45">
        <f t="shared" si="27"/>
        <v>934514</v>
      </c>
      <c r="N282" s="43"/>
      <c r="O282" s="38">
        <v>32274407</v>
      </c>
      <c r="P282" s="38">
        <v>0</v>
      </c>
      <c r="Q282" s="45">
        <f t="shared" si="28"/>
        <v>32274407</v>
      </c>
      <c r="R282" s="43"/>
      <c r="S282" s="38">
        <v>209106</v>
      </c>
      <c r="T282" s="38">
        <v>0</v>
      </c>
      <c r="U282" s="45">
        <f t="shared" si="29"/>
        <v>209106</v>
      </c>
    </row>
    <row r="283" spans="3:21">
      <c r="C283">
        <f t="shared" si="24"/>
        <v>2034</v>
      </c>
      <c r="D283">
        <f t="shared" si="25"/>
        <v>11</v>
      </c>
      <c r="E283" s="38">
        <v>364554939</v>
      </c>
      <c r="F283" s="38">
        <v>-14726462</v>
      </c>
      <c r="G283" s="38">
        <v>7156179</v>
      </c>
      <c r="H283" s="38">
        <v>0</v>
      </c>
      <c r="I283" s="45">
        <f t="shared" si="26"/>
        <v>356984656</v>
      </c>
      <c r="J283" s="43"/>
      <c r="K283" s="38">
        <v>647043</v>
      </c>
      <c r="L283" s="38">
        <v>0</v>
      </c>
      <c r="M283" s="45">
        <f t="shared" si="27"/>
        <v>647043</v>
      </c>
      <c r="N283" s="43"/>
      <c r="O283" s="38">
        <v>24307319</v>
      </c>
      <c r="P283" s="38">
        <v>0</v>
      </c>
      <c r="Q283" s="45">
        <f t="shared" si="28"/>
        <v>24307319</v>
      </c>
      <c r="R283" s="43"/>
      <c r="S283" s="38">
        <v>157473</v>
      </c>
      <c r="T283" s="38">
        <v>0</v>
      </c>
      <c r="U283" s="45">
        <f t="shared" si="29"/>
        <v>157473</v>
      </c>
    </row>
    <row r="284" spans="3:21">
      <c r="C284">
        <f t="shared" si="24"/>
        <v>2034</v>
      </c>
      <c r="D284">
        <f t="shared" si="25"/>
        <v>12</v>
      </c>
      <c r="E284" s="38">
        <v>439212731</v>
      </c>
      <c r="F284" s="38">
        <v>-24322804</v>
      </c>
      <c r="G284" s="38">
        <v>7164184</v>
      </c>
      <c r="H284" s="38">
        <v>0</v>
      </c>
      <c r="I284" s="45">
        <f t="shared" si="26"/>
        <v>422054111</v>
      </c>
      <c r="J284" s="43"/>
      <c r="K284" s="38">
        <v>773590</v>
      </c>
      <c r="L284" s="38">
        <v>0</v>
      </c>
      <c r="M284" s="45">
        <f t="shared" si="27"/>
        <v>773590</v>
      </c>
      <c r="N284" s="43"/>
      <c r="O284" s="38">
        <v>26510334</v>
      </c>
      <c r="P284" s="38">
        <v>0</v>
      </c>
      <c r="Q284" s="45">
        <f t="shared" si="28"/>
        <v>26510334</v>
      </c>
      <c r="R284" s="43"/>
      <c r="S284" s="38">
        <v>171724</v>
      </c>
      <c r="T284" s="38">
        <v>0</v>
      </c>
      <c r="U284" s="45">
        <f t="shared" si="29"/>
        <v>171724</v>
      </c>
    </row>
    <row r="285" spans="3:21">
      <c r="C285">
        <f t="shared" si="24"/>
        <v>2035</v>
      </c>
      <c r="D285">
        <f t="shared" si="25"/>
        <v>1</v>
      </c>
      <c r="E285" s="38">
        <v>540773811</v>
      </c>
      <c r="F285" s="38">
        <v>-26567986</v>
      </c>
      <c r="G285" s="38">
        <v>7172358</v>
      </c>
      <c r="H285" s="38">
        <v>0</v>
      </c>
      <c r="I285" s="45">
        <f t="shared" si="26"/>
        <v>521378183</v>
      </c>
      <c r="J285" s="43"/>
      <c r="K285" s="38">
        <v>944886</v>
      </c>
      <c r="L285" s="38">
        <v>0</v>
      </c>
      <c r="M285" s="45">
        <f t="shared" si="27"/>
        <v>944886</v>
      </c>
      <c r="N285" s="43"/>
      <c r="O285" s="38">
        <v>30522644</v>
      </c>
      <c r="P285" s="38">
        <v>0</v>
      </c>
      <c r="Q285" s="45">
        <f t="shared" si="28"/>
        <v>30522644</v>
      </c>
      <c r="R285" s="43"/>
      <c r="S285" s="38">
        <v>197655</v>
      </c>
      <c r="T285" s="38">
        <v>0</v>
      </c>
      <c r="U285" s="45">
        <f t="shared" si="29"/>
        <v>197655</v>
      </c>
    </row>
    <row r="286" spans="3:21">
      <c r="C286">
        <f t="shared" si="24"/>
        <v>2035</v>
      </c>
      <c r="D286">
        <f t="shared" si="25"/>
        <v>2</v>
      </c>
      <c r="E286" s="38">
        <v>487492299</v>
      </c>
      <c r="F286" s="38">
        <v>-18589141</v>
      </c>
      <c r="G286" s="38">
        <v>7180531</v>
      </c>
      <c r="H286" s="38">
        <v>0</v>
      </c>
      <c r="I286" s="45">
        <f t="shared" si="26"/>
        <v>476083689</v>
      </c>
      <c r="J286" s="43"/>
      <c r="K286" s="38">
        <v>844999</v>
      </c>
      <c r="L286" s="38">
        <v>0</v>
      </c>
      <c r="M286" s="45">
        <f t="shared" si="27"/>
        <v>844999</v>
      </c>
      <c r="N286" s="43"/>
      <c r="O286" s="38">
        <v>28580351</v>
      </c>
      <c r="P286" s="38">
        <v>0</v>
      </c>
      <c r="Q286" s="45">
        <f t="shared" si="28"/>
        <v>28580351</v>
      </c>
      <c r="R286" s="43"/>
      <c r="S286" s="38">
        <v>185027</v>
      </c>
      <c r="T286" s="38">
        <v>0</v>
      </c>
      <c r="U286" s="45">
        <f t="shared" si="29"/>
        <v>185027</v>
      </c>
    </row>
    <row r="287" spans="3:21">
      <c r="C287">
        <f t="shared" si="24"/>
        <v>2035</v>
      </c>
      <c r="D287">
        <f t="shared" si="25"/>
        <v>3</v>
      </c>
      <c r="E287" s="38">
        <v>405187362</v>
      </c>
      <c r="F287" s="38">
        <v>-12597965</v>
      </c>
      <c r="G287" s="38">
        <v>7188705</v>
      </c>
      <c r="H287" s="38">
        <v>0</v>
      </c>
      <c r="I287" s="45">
        <f t="shared" si="26"/>
        <v>399778102</v>
      </c>
      <c r="J287" s="43"/>
      <c r="K287" s="38">
        <v>696736</v>
      </c>
      <c r="L287" s="38">
        <v>0</v>
      </c>
      <c r="M287" s="45">
        <f t="shared" si="27"/>
        <v>696736</v>
      </c>
      <c r="N287" s="43"/>
      <c r="O287" s="38">
        <v>25191761</v>
      </c>
      <c r="P287" s="38">
        <v>0</v>
      </c>
      <c r="Q287" s="45">
        <f t="shared" si="28"/>
        <v>25191761</v>
      </c>
      <c r="R287" s="43"/>
      <c r="S287" s="38">
        <v>163051</v>
      </c>
      <c r="T287" s="38">
        <v>0</v>
      </c>
      <c r="U287" s="45">
        <f t="shared" si="29"/>
        <v>163051</v>
      </c>
    </row>
    <row r="288" spans="3:21">
      <c r="C288">
        <f t="shared" si="24"/>
        <v>2035</v>
      </c>
      <c r="D288">
        <f t="shared" si="25"/>
        <v>4</v>
      </c>
      <c r="E288" s="38">
        <v>378000312</v>
      </c>
      <c r="F288" s="38">
        <v>-12191579</v>
      </c>
      <c r="G288" s="38">
        <v>7196879</v>
      </c>
      <c r="H288" s="38">
        <v>0</v>
      </c>
      <c r="I288" s="45">
        <f t="shared" si="26"/>
        <v>373005612</v>
      </c>
      <c r="J288" s="43"/>
      <c r="K288" s="38">
        <v>644769</v>
      </c>
      <c r="L288" s="38">
        <v>0</v>
      </c>
      <c r="M288" s="45">
        <f t="shared" si="27"/>
        <v>644769</v>
      </c>
      <c r="N288" s="43"/>
      <c r="O288" s="38">
        <v>25098801</v>
      </c>
      <c r="P288" s="38">
        <v>0</v>
      </c>
      <c r="Q288" s="45">
        <f t="shared" si="28"/>
        <v>25098801</v>
      </c>
      <c r="R288" s="43"/>
      <c r="S288" s="38">
        <v>162415</v>
      </c>
      <c r="T288" s="38">
        <v>0</v>
      </c>
      <c r="U288" s="45">
        <f t="shared" si="29"/>
        <v>162415</v>
      </c>
    </row>
    <row r="289" spans="3:21">
      <c r="C289">
        <f t="shared" si="24"/>
        <v>2035</v>
      </c>
      <c r="D289">
        <f t="shared" si="25"/>
        <v>5</v>
      </c>
      <c r="E289" s="38">
        <v>415996143</v>
      </c>
      <c r="F289" s="38">
        <v>-26318521</v>
      </c>
      <c r="G289" s="38">
        <v>7205053</v>
      </c>
      <c r="H289" s="38">
        <v>0</v>
      </c>
      <c r="I289" s="45">
        <f t="shared" si="26"/>
        <v>396882675</v>
      </c>
      <c r="J289" s="43"/>
      <c r="K289" s="38">
        <v>703840</v>
      </c>
      <c r="L289" s="38">
        <v>0</v>
      </c>
      <c r="M289" s="45">
        <f t="shared" si="27"/>
        <v>703840</v>
      </c>
      <c r="N289" s="43"/>
      <c r="O289" s="38">
        <v>27250561</v>
      </c>
      <c r="P289" s="38">
        <v>0</v>
      </c>
      <c r="Q289" s="45">
        <f t="shared" si="28"/>
        <v>27250561</v>
      </c>
      <c r="R289" s="43"/>
      <c r="S289" s="38">
        <v>176296</v>
      </c>
      <c r="T289" s="38">
        <v>0</v>
      </c>
      <c r="U289" s="45">
        <f t="shared" si="29"/>
        <v>176296</v>
      </c>
    </row>
    <row r="290" spans="3:21">
      <c r="C290">
        <f t="shared" si="24"/>
        <v>2035</v>
      </c>
      <c r="D290">
        <f t="shared" si="25"/>
        <v>6</v>
      </c>
      <c r="E290" s="38">
        <v>597856736</v>
      </c>
      <c r="F290" s="38">
        <v>-39592456</v>
      </c>
      <c r="G290" s="38">
        <v>7213226</v>
      </c>
      <c r="H290" s="38">
        <v>0</v>
      </c>
      <c r="I290" s="45">
        <f t="shared" si="26"/>
        <v>565477506</v>
      </c>
      <c r="J290" s="43"/>
      <c r="K290" s="38">
        <v>1003188</v>
      </c>
      <c r="L290" s="38">
        <v>0</v>
      </c>
      <c r="M290" s="45">
        <f t="shared" si="27"/>
        <v>1003188</v>
      </c>
      <c r="N290" s="43"/>
      <c r="O290" s="38">
        <v>34728780</v>
      </c>
      <c r="P290" s="38">
        <v>0</v>
      </c>
      <c r="Q290" s="45">
        <f t="shared" si="28"/>
        <v>34728780</v>
      </c>
      <c r="R290" s="43"/>
      <c r="S290" s="38">
        <v>224602</v>
      </c>
      <c r="T290" s="38">
        <v>0</v>
      </c>
      <c r="U290" s="45">
        <f t="shared" si="29"/>
        <v>224602</v>
      </c>
    </row>
    <row r="291" spans="3:21">
      <c r="C291">
        <f t="shared" si="24"/>
        <v>2035</v>
      </c>
      <c r="D291">
        <f t="shared" si="25"/>
        <v>7</v>
      </c>
      <c r="E291" s="38">
        <v>700985256</v>
      </c>
      <c r="F291" s="38">
        <v>-44903639</v>
      </c>
      <c r="G291" s="38">
        <v>7221400</v>
      </c>
      <c r="H291" s="38">
        <v>0</v>
      </c>
      <c r="I291" s="45">
        <f t="shared" si="26"/>
        <v>663303017</v>
      </c>
      <c r="J291" s="43"/>
      <c r="K291" s="38">
        <v>1166604</v>
      </c>
      <c r="L291" s="38">
        <v>0</v>
      </c>
      <c r="M291" s="45">
        <f t="shared" si="27"/>
        <v>1166604</v>
      </c>
      <c r="N291" s="43"/>
      <c r="O291" s="38">
        <v>38502838</v>
      </c>
      <c r="P291" s="38">
        <v>0</v>
      </c>
      <c r="Q291" s="45">
        <f t="shared" si="28"/>
        <v>38502838</v>
      </c>
      <c r="R291" s="43"/>
      <c r="S291" s="38">
        <v>248958</v>
      </c>
      <c r="T291" s="38">
        <v>0</v>
      </c>
      <c r="U291" s="45">
        <f t="shared" si="29"/>
        <v>248958</v>
      </c>
    </row>
    <row r="292" spans="3:21">
      <c r="C292">
        <f t="shared" si="24"/>
        <v>2035</v>
      </c>
      <c r="D292">
        <f t="shared" si="25"/>
        <v>8</v>
      </c>
      <c r="E292" s="38">
        <v>705377357</v>
      </c>
      <c r="F292" s="38">
        <v>-43282118</v>
      </c>
      <c r="G292" s="38">
        <v>7229574</v>
      </c>
      <c r="H292" s="38">
        <v>0</v>
      </c>
      <c r="I292" s="45">
        <f t="shared" si="26"/>
        <v>669324813</v>
      </c>
      <c r="J292" s="43"/>
      <c r="K292" s="38">
        <v>1164321</v>
      </c>
      <c r="L292" s="38">
        <v>0</v>
      </c>
      <c r="M292" s="45">
        <f t="shared" si="27"/>
        <v>1164321</v>
      </c>
      <c r="N292" s="43"/>
      <c r="O292" s="38">
        <v>38694614</v>
      </c>
      <c r="P292" s="38">
        <v>0</v>
      </c>
      <c r="Q292" s="45">
        <f t="shared" si="28"/>
        <v>38694614</v>
      </c>
      <c r="R292" s="43"/>
      <c r="S292" s="38">
        <v>250160</v>
      </c>
      <c r="T292" s="38">
        <v>0</v>
      </c>
      <c r="U292" s="45">
        <f t="shared" si="29"/>
        <v>250160</v>
      </c>
    </row>
    <row r="293" spans="3:21">
      <c r="C293">
        <f t="shared" si="24"/>
        <v>2035</v>
      </c>
      <c r="D293">
        <f t="shared" si="25"/>
        <v>9</v>
      </c>
      <c r="E293" s="38">
        <v>663790151</v>
      </c>
      <c r="F293" s="38">
        <v>-32953477</v>
      </c>
      <c r="G293" s="38">
        <v>7237748</v>
      </c>
      <c r="H293" s="38">
        <v>0</v>
      </c>
      <c r="I293" s="45">
        <f t="shared" si="26"/>
        <v>638074422</v>
      </c>
      <c r="J293" s="43"/>
      <c r="K293" s="38">
        <v>1086947</v>
      </c>
      <c r="L293" s="38">
        <v>0</v>
      </c>
      <c r="M293" s="45">
        <f t="shared" si="27"/>
        <v>1086947</v>
      </c>
      <c r="N293" s="43"/>
      <c r="O293" s="38">
        <v>37744627</v>
      </c>
      <c r="P293" s="38">
        <v>0</v>
      </c>
      <c r="Q293" s="45">
        <f t="shared" si="28"/>
        <v>37744627</v>
      </c>
      <c r="R293" s="43"/>
      <c r="S293" s="38">
        <v>244018</v>
      </c>
      <c r="T293" s="38">
        <v>0</v>
      </c>
      <c r="U293" s="45">
        <f t="shared" si="29"/>
        <v>244018</v>
      </c>
    </row>
    <row r="294" spans="3:21">
      <c r="C294">
        <f t="shared" si="24"/>
        <v>2035</v>
      </c>
      <c r="D294">
        <f t="shared" si="25"/>
        <v>10</v>
      </c>
      <c r="E294" s="38">
        <v>525382569</v>
      </c>
      <c r="F294" s="38">
        <v>-17587258</v>
      </c>
      <c r="G294" s="38">
        <v>7245921</v>
      </c>
      <c r="H294" s="38">
        <v>0</v>
      </c>
      <c r="I294" s="45">
        <f t="shared" si="26"/>
        <v>515041232</v>
      </c>
      <c r="J294" s="43"/>
      <c r="K294" s="38">
        <v>853369</v>
      </c>
      <c r="L294" s="38">
        <v>0</v>
      </c>
      <c r="M294" s="45">
        <f t="shared" si="27"/>
        <v>853369</v>
      </c>
      <c r="N294" s="43"/>
      <c r="O294" s="38">
        <v>32552350</v>
      </c>
      <c r="P294" s="38">
        <v>0</v>
      </c>
      <c r="Q294" s="45">
        <f t="shared" si="28"/>
        <v>32552350</v>
      </c>
      <c r="R294" s="43"/>
      <c r="S294" s="38">
        <v>210444</v>
      </c>
      <c r="T294" s="38">
        <v>0</v>
      </c>
      <c r="U294" s="45">
        <f t="shared" si="29"/>
        <v>210444</v>
      </c>
    </row>
    <row r="295" spans="3:21">
      <c r="C295">
        <f t="shared" si="24"/>
        <v>2035</v>
      </c>
      <c r="D295">
        <f t="shared" si="25"/>
        <v>11</v>
      </c>
      <c r="E295" s="38">
        <v>366531871</v>
      </c>
      <c r="F295" s="38">
        <v>-14726462</v>
      </c>
      <c r="G295" s="38">
        <v>7254095</v>
      </c>
      <c r="H295" s="38">
        <v>0</v>
      </c>
      <c r="I295" s="45">
        <f t="shared" si="26"/>
        <v>359059504</v>
      </c>
      <c r="J295" s="43"/>
      <c r="K295" s="38">
        <v>590459</v>
      </c>
      <c r="L295" s="38">
        <v>0</v>
      </c>
      <c r="M295" s="45">
        <f t="shared" si="27"/>
        <v>590459</v>
      </c>
      <c r="N295" s="43"/>
      <c r="O295" s="38">
        <v>24516650</v>
      </c>
      <c r="P295" s="38">
        <v>0</v>
      </c>
      <c r="Q295" s="45">
        <f t="shared" si="28"/>
        <v>24516650</v>
      </c>
      <c r="R295" s="43"/>
      <c r="S295" s="38">
        <v>158481</v>
      </c>
      <c r="T295" s="38">
        <v>0</v>
      </c>
      <c r="U295" s="45">
        <f t="shared" si="29"/>
        <v>158481</v>
      </c>
    </row>
    <row r="296" spans="3:21">
      <c r="C296">
        <f t="shared" si="24"/>
        <v>2035</v>
      </c>
      <c r="D296">
        <f t="shared" si="25"/>
        <v>12</v>
      </c>
      <c r="E296" s="38">
        <v>441593208</v>
      </c>
      <c r="F296" s="38">
        <v>-24322804</v>
      </c>
      <c r="G296" s="38">
        <v>7262269</v>
      </c>
      <c r="H296" s="38">
        <v>0</v>
      </c>
      <c r="I296" s="45">
        <f t="shared" si="26"/>
        <v>424532673</v>
      </c>
      <c r="J296" s="43"/>
      <c r="K296" s="38">
        <v>705464</v>
      </c>
      <c r="L296" s="38">
        <v>0</v>
      </c>
      <c r="M296" s="45">
        <f t="shared" si="27"/>
        <v>705464</v>
      </c>
      <c r="N296" s="43"/>
      <c r="O296" s="38">
        <v>26738632</v>
      </c>
      <c r="P296" s="38">
        <v>0</v>
      </c>
      <c r="Q296" s="45">
        <f t="shared" si="28"/>
        <v>26738632</v>
      </c>
      <c r="R296" s="43"/>
      <c r="S296" s="38">
        <v>172828</v>
      </c>
      <c r="T296" s="38">
        <v>0</v>
      </c>
      <c r="U296" s="45">
        <f t="shared" si="29"/>
        <v>172828</v>
      </c>
    </row>
    <row r="297" spans="3:21">
      <c r="C297">
        <f t="shared" si="24"/>
        <v>2036</v>
      </c>
      <c r="D297">
        <f t="shared" si="25"/>
        <v>1</v>
      </c>
      <c r="E297" s="38">
        <v>543930714</v>
      </c>
      <c r="F297" s="38">
        <v>-26567986</v>
      </c>
      <c r="G297" s="38">
        <v>7270774</v>
      </c>
      <c r="H297" s="38">
        <v>0</v>
      </c>
      <c r="I297" s="45">
        <f t="shared" si="26"/>
        <v>524633502</v>
      </c>
      <c r="J297" s="43"/>
      <c r="K297" s="38">
        <v>862627</v>
      </c>
      <c r="L297" s="38">
        <v>0</v>
      </c>
      <c r="M297" s="45">
        <f t="shared" si="27"/>
        <v>862627</v>
      </c>
      <c r="N297" s="43"/>
      <c r="O297" s="38">
        <v>30768947</v>
      </c>
      <c r="P297" s="38">
        <v>0</v>
      </c>
      <c r="Q297" s="45">
        <f t="shared" si="28"/>
        <v>30768947</v>
      </c>
      <c r="R297" s="43"/>
      <c r="S297" s="38">
        <v>198825</v>
      </c>
      <c r="T297" s="38">
        <v>0</v>
      </c>
      <c r="U297" s="45">
        <f t="shared" si="29"/>
        <v>198825</v>
      </c>
    </row>
    <row r="298" spans="3:21">
      <c r="C298">
        <f t="shared" si="24"/>
        <v>2036</v>
      </c>
      <c r="D298">
        <f t="shared" si="25"/>
        <v>2</v>
      </c>
      <c r="E298" s="38">
        <v>490335992</v>
      </c>
      <c r="F298" s="38">
        <v>-18589141</v>
      </c>
      <c r="G298" s="38">
        <v>7279278</v>
      </c>
      <c r="H298" s="38">
        <v>0</v>
      </c>
      <c r="I298" s="45">
        <f t="shared" si="26"/>
        <v>479026129</v>
      </c>
      <c r="J298" s="43"/>
      <c r="K298" s="38">
        <v>771966</v>
      </c>
      <c r="L298" s="38">
        <v>0</v>
      </c>
      <c r="M298" s="45">
        <f t="shared" si="27"/>
        <v>771966</v>
      </c>
      <c r="N298" s="43"/>
      <c r="O298" s="38">
        <v>28810974</v>
      </c>
      <c r="P298" s="38">
        <v>0</v>
      </c>
      <c r="Q298" s="45">
        <f t="shared" si="28"/>
        <v>28810974</v>
      </c>
      <c r="R298" s="43"/>
      <c r="S298" s="38">
        <v>186128</v>
      </c>
      <c r="T298" s="38">
        <v>0</v>
      </c>
      <c r="U298" s="45">
        <f t="shared" si="29"/>
        <v>186128</v>
      </c>
    </row>
    <row r="299" spans="3:21">
      <c r="C299">
        <f t="shared" si="24"/>
        <v>2036</v>
      </c>
      <c r="D299">
        <f t="shared" si="25"/>
        <v>3</v>
      </c>
      <c r="E299" s="38">
        <v>407549285</v>
      </c>
      <c r="F299" s="38">
        <v>-12597965</v>
      </c>
      <c r="G299" s="38">
        <v>7287783</v>
      </c>
      <c r="H299" s="38">
        <v>0</v>
      </c>
      <c r="I299" s="45">
        <f t="shared" si="26"/>
        <v>402239103</v>
      </c>
      <c r="J299" s="43"/>
      <c r="K299" s="38">
        <v>636956</v>
      </c>
      <c r="L299" s="38">
        <v>0</v>
      </c>
      <c r="M299" s="45">
        <f t="shared" si="27"/>
        <v>636956</v>
      </c>
      <c r="N299" s="43"/>
      <c r="O299" s="38">
        <v>25395042</v>
      </c>
      <c r="P299" s="38">
        <v>0</v>
      </c>
      <c r="Q299" s="45">
        <f t="shared" si="28"/>
        <v>25395042</v>
      </c>
      <c r="R299" s="43"/>
      <c r="S299" s="38">
        <v>164021</v>
      </c>
      <c r="T299" s="38">
        <v>0</v>
      </c>
      <c r="U299" s="45">
        <f t="shared" si="29"/>
        <v>164021</v>
      </c>
    </row>
    <row r="300" spans="3:21">
      <c r="C300">
        <f t="shared" si="24"/>
        <v>2036</v>
      </c>
      <c r="D300">
        <f t="shared" si="25"/>
        <v>4</v>
      </c>
      <c r="E300" s="38">
        <v>380202129</v>
      </c>
      <c r="F300" s="38">
        <v>-12191579</v>
      </c>
      <c r="G300" s="38">
        <v>7296287</v>
      </c>
      <c r="H300" s="38">
        <v>0</v>
      </c>
      <c r="I300" s="45">
        <f t="shared" si="26"/>
        <v>375306837</v>
      </c>
      <c r="J300" s="43"/>
      <c r="K300" s="38">
        <v>589862</v>
      </c>
      <c r="L300" s="38">
        <v>0</v>
      </c>
      <c r="M300" s="45">
        <f t="shared" si="27"/>
        <v>589862</v>
      </c>
      <c r="N300" s="43"/>
      <c r="O300" s="38">
        <v>25301331</v>
      </c>
      <c r="P300" s="38">
        <v>0</v>
      </c>
      <c r="Q300" s="45">
        <f t="shared" si="28"/>
        <v>25301331</v>
      </c>
      <c r="R300" s="43"/>
      <c r="S300" s="38">
        <v>163381</v>
      </c>
      <c r="T300" s="38">
        <v>0</v>
      </c>
      <c r="U300" s="45">
        <f t="shared" si="29"/>
        <v>163381</v>
      </c>
    </row>
    <row r="301" spans="3:21">
      <c r="C301">
        <f t="shared" si="24"/>
        <v>2036</v>
      </c>
      <c r="D301">
        <f t="shared" si="25"/>
        <v>5</v>
      </c>
      <c r="E301" s="38">
        <v>418417581</v>
      </c>
      <c r="F301" s="38">
        <v>-26318521</v>
      </c>
      <c r="G301" s="38">
        <v>7304792</v>
      </c>
      <c r="H301" s="38">
        <v>0</v>
      </c>
      <c r="I301" s="45">
        <f t="shared" si="26"/>
        <v>399403852</v>
      </c>
      <c r="J301" s="43"/>
      <c r="K301" s="38">
        <v>644360</v>
      </c>
      <c r="L301" s="38">
        <v>0</v>
      </c>
      <c r="M301" s="45">
        <f t="shared" si="27"/>
        <v>644360</v>
      </c>
      <c r="N301" s="43"/>
      <c r="O301" s="38">
        <v>27470448</v>
      </c>
      <c r="P301" s="38">
        <v>0</v>
      </c>
      <c r="Q301" s="45">
        <f t="shared" si="28"/>
        <v>27470448</v>
      </c>
      <c r="R301" s="43"/>
      <c r="S301" s="38">
        <v>177351</v>
      </c>
      <c r="T301" s="38">
        <v>0</v>
      </c>
      <c r="U301" s="45">
        <f t="shared" si="29"/>
        <v>177351</v>
      </c>
    </row>
    <row r="302" spans="3:21">
      <c r="C302">
        <f t="shared" si="24"/>
        <v>2036</v>
      </c>
      <c r="D302">
        <f t="shared" si="25"/>
        <v>6</v>
      </c>
      <c r="E302" s="38">
        <v>601333846</v>
      </c>
      <c r="F302" s="38">
        <v>-39592456</v>
      </c>
      <c r="G302" s="38">
        <v>7313297</v>
      </c>
      <c r="H302" s="38">
        <v>0</v>
      </c>
      <c r="I302" s="45">
        <f t="shared" si="26"/>
        <v>569054687</v>
      </c>
      <c r="J302" s="43"/>
      <c r="K302" s="38">
        <v>919084</v>
      </c>
      <c r="L302" s="38">
        <v>0</v>
      </c>
      <c r="M302" s="45">
        <f t="shared" si="27"/>
        <v>919084</v>
      </c>
      <c r="N302" s="43"/>
      <c r="O302" s="38">
        <v>35008997</v>
      </c>
      <c r="P302" s="38">
        <v>0</v>
      </c>
      <c r="Q302" s="45">
        <f t="shared" si="28"/>
        <v>35008997</v>
      </c>
      <c r="R302" s="43"/>
      <c r="S302" s="38">
        <v>225959</v>
      </c>
      <c r="T302" s="38">
        <v>0</v>
      </c>
      <c r="U302" s="45">
        <f t="shared" si="29"/>
        <v>225959</v>
      </c>
    </row>
    <row r="303" spans="3:21">
      <c r="C303">
        <f t="shared" si="24"/>
        <v>2036</v>
      </c>
      <c r="D303">
        <f t="shared" si="25"/>
        <v>7</v>
      </c>
      <c r="E303" s="38">
        <v>705059304</v>
      </c>
      <c r="F303" s="38">
        <v>-44903639</v>
      </c>
      <c r="G303" s="38">
        <v>7321801</v>
      </c>
      <c r="H303" s="38">
        <v>0</v>
      </c>
      <c r="I303" s="45">
        <f t="shared" si="26"/>
        <v>667477466</v>
      </c>
      <c r="J303" s="43"/>
      <c r="K303" s="38">
        <v>1069581</v>
      </c>
      <c r="L303" s="38">
        <v>0</v>
      </c>
      <c r="M303" s="45">
        <f t="shared" si="27"/>
        <v>1069581</v>
      </c>
      <c r="N303" s="43"/>
      <c r="O303" s="38">
        <v>38813499</v>
      </c>
      <c r="P303" s="38">
        <v>0</v>
      </c>
      <c r="Q303" s="45">
        <f t="shared" si="28"/>
        <v>38813499</v>
      </c>
      <c r="R303" s="43"/>
      <c r="S303" s="38">
        <v>250469</v>
      </c>
      <c r="T303" s="38">
        <v>0</v>
      </c>
      <c r="U303" s="45">
        <f t="shared" si="29"/>
        <v>250469</v>
      </c>
    </row>
    <row r="304" spans="3:21">
      <c r="C304">
        <f t="shared" si="24"/>
        <v>2036</v>
      </c>
      <c r="D304">
        <f t="shared" si="25"/>
        <v>8</v>
      </c>
      <c r="E304" s="38">
        <v>709474312</v>
      </c>
      <c r="F304" s="38">
        <v>-43282118</v>
      </c>
      <c r="G304" s="38">
        <v>7330306</v>
      </c>
      <c r="H304" s="38">
        <v>0</v>
      </c>
      <c r="I304" s="45">
        <f t="shared" si="26"/>
        <v>673522500</v>
      </c>
      <c r="J304" s="43"/>
      <c r="K304" s="38">
        <v>1068271</v>
      </c>
      <c r="L304" s="38">
        <v>0</v>
      </c>
      <c r="M304" s="45">
        <f t="shared" si="27"/>
        <v>1068271</v>
      </c>
      <c r="N304" s="43"/>
      <c r="O304" s="38">
        <v>39006822</v>
      </c>
      <c r="P304" s="38">
        <v>0</v>
      </c>
      <c r="Q304" s="45">
        <f t="shared" si="28"/>
        <v>39006822</v>
      </c>
      <c r="R304" s="43"/>
      <c r="S304" s="38">
        <v>251679</v>
      </c>
      <c r="T304" s="38">
        <v>0</v>
      </c>
      <c r="U304" s="45">
        <f t="shared" si="29"/>
        <v>251679</v>
      </c>
    </row>
    <row r="305" spans="3:21">
      <c r="C305">
        <f t="shared" si="24"/>
        <v>2036</v>
      </c>
      <c r="D305">
        <f t="shared" si="25"/>
        <v>9</v>
      </c>
      <c r="E305" s="38">
        <v>667644003</v>
      </c>
      <c r="F305" s="38">
        <v>-32953477</v>
      </c>
      <c r="G305" s="38">
        <v>7338810</v>
      </c>
      <c r="H305" s="38">
        <v>0</v>
      </c>
      <c r="I305" s="45">
        <f t="shared" si="26"/>
        <v>642029336</v>
      </c>
      <c r="J305" s="43"/>
      <c r="K305" s="38">
        <v>997997</v>
      </c>
      <c r="L305" s="38">
        <v>0</v>
      </c>
      <c r="M305" s="45">
        <f t="shared" si="27"/>
        <v>997997</v>
      </c>
      <c r="N305" s="43"/>
      <c r="O305" s="38">
        <v>38049170</v>
      </c>
      <c r="P305" s="38">
        <v>0</v>
      </c>
      <c r="Q305" s="45">
        <f t="shared" si="28"/>
        <v>38049170</v>
      </c>
      <c r="R305" s="43"/>
      <c r="S305" s="38">
        <v>245500</v>
      </c>
      <c r="T305" s="38">
        <v>0</v>
      </c>
      <c r="U305" s="45">
        <f t="shared" si="29"/>
        <v>245500</v>
      </c>
    </row>
    <row r="306" spans="3:21">
      <c r="C306">
        <f t="shared" si="24"/>
        <v>2036</v>
      </c>
      <c r="D306">
        <f t="shared" si="25"/>
        <v>10</v>
      </c>
      <c r="E306" s="38">
        <v>528431559</v>
      </c>
      <c r="F306" s="38">
        <v>-17587258</v>
      </c>
      <c r="G306" s="38">
        <v>7347315</v>
      </c>
      <c r="H306" s="38">
        <v>0</v>
      </c>
      <c r="I306" s="45">
        <f t="shared" si="26"/>
        <v>518191616</v>
      </c>
      <c r="J306" s="43"/>
      <c r="K306" s="38">
        <v>784107</v>
      </c>
      <c r="L306" s="38">
        <v>0</v>
      </c>
      <c r="M306" s="45">
        <f t="shared" si="27"/>
        <v>784107</v>
      </c>
      <c r="N306" s="43"/>
      <c r="O306" s="38">
        <v>32814998</v>
      </c>
      <c r="P306" s="38">
        <v>0</v>
      </c>
      <c r="Q306" s="45">
        <f t="shared" si="28"/>
        <v>32814998</v>
      </c>
      <c r="R306" s="43"/>
      <c r="S306" s="38">
        <v>211722</v>
      </c>
      <c r="T306" s="38">
        <v>0</v>
      </c>
      <c r="U306" s="45">
        <f t="shared" si="29"/>
        <v>211722</v>
      </c>
    </row>
    <row r="307" spans="3:21">
      <c r="C307">
        <f t="shared" si="24"/>
        <v>2036</v>
      </c>
      <c r="D307">
        <f t="shared" si="25"/>
        <v>11</v>
      </c>
      <c r="E307" s="38">
        <v>368657923</v>
      </c>
      <c r="F307" s="38">
        <v>-14726462</v>
      </c>
      <c r="G307" s="38">
        <v>7355820</v>
      </c>
      <c r="H307" s="38">
        <v>0</v>
      </c>
      <c r="I307" s="45">
        <f t="shared" si="26"/>
        <v>361287281</v>
      </c>
      <c r="J307" s="43"/>
      <c r="K307" s="38">
        <v>542944</v>
      </c>
      <c r="L307" s="38">
        <v>0</v>
      </c>
      <c r="M307" s="45">
        <f t="shared" si="27"/>
        <v>542944</v>
      </c>
      <c r="N307" s="43"/>
      <c r="O307" s="38">
        <v>24714458</v>
      </c>
      <c r="P307" s="38">
        <v>0</v>
      </c>
      <c r="Q307" s="45">
        <f t="shared" si="28"/>
        <v>24714458</v>
      </c>
      <c r="R307" s="43"/>
      <c r="S307" s="38">
        <v>159448</v>
      </c>
      <c r="T307" s="38">
        <v>0</v>
      </c>
      <c r="U307" s="45">
        <f t="shared" si="29"/>
        <v>159448</v>
      </c>
    </row>
    <row r="308" spans="3:21">
      <c r="C308">
        <f t="shared" si="24"/>
        <v>2036</v>
      </c>
      <c r="D308">
        <f t="shared" si="25"/>
        <v>12</v>
      </c>
      <c r="E308" s="38">
        <v>444153309</v>
      </c>
      <c r="F308" s="38">
        <v>-24322804</v>
      </c>
      <c r="G308" s="38">
        <v>7364324</v>
      </c>
      <c r="H308" s="38">
        <v>0</v>
      </c>
      <c r="I308" s="45">
        <f t="shared" si="26"/>
        <v>427194829</v>
      </c>
      <c r="J308" s="43"/>
      <c r="K308" s="38">
        <v>649191</v>
      </c>
      <c r="L308" s="38">
        <v>0</v>
      </c>
      <c r="M308" s="45">
        <f t="shared" si="27"/>
        <v>649191</v>
      </c>
      <c r="N308" s="43"/>
      <c r="O308" s="38">
        <v>26954368</v>
      </c>
      <c r="P308" s="38">
        <v>0</v>
      </c>
      <c r="Q308" s="45">
        <f t="shared" si="28"/>
        <v>26954368</v>
      </c>
      <c r="R308" s="43"/>
      <c r="S308" s="38">
        <v>173883</v>
      </c>
      <c r="T308" s="38">
        <v>0</v>
      </c>
      <c r="U308" s="45">
        <f t="shared" si="29"/>
        <v>173883</v>
      </c>
    </row>
    <row r="309" spans="3:21">
      <c r="C309">
        <f t="shared" si="24"/>
        <v>2037</v>
      </c>
      <c r="D309">
        <f t="shared" si="25"/>
        <v>1</v>
      </c>
      <c r="E309" s="38">
        <v>546472839</v>
      </c>
      <c r="F309" s="38">
        <v>-26567986</v>
      </c>
      <c r="G309" s="38">
        <v>7373128</v>
      </c>
      <c r="H309" s="38">
        <v>0</v>
      </c>
      <c r="I309" s="45">
        <f t="shared" si="26"/>
        <v>527277981</v>
      </c>
      <c r="J309" s="43"/>
      <c r="K309" s="38">
        <v>792441</v>
      </c>
      <c r="L309" s="38">
        <v>0</v>
      </c>
      <c r="M309" s="45">
        <f t="shared" si="27"/>
        <v>792441</v>
      </c>
      <c r="N309" s="43"/>
      <c r="O309" s="38">
        <v>31019627</v>
      </c>
      <c r="P309" s="38">
        <v>0</v>
      </c>
      <c r="Q309" s="45">
        <f t="shared" si="28"/>
        <v>31019627</v>
      </c>
      <c r="R309" s="43"/>
      <c r="S309" s="38">
        <v>200054</v>
      </c>
      <c r="T309" s="38">
        <v>0</v>
      </c>
      <c r="U309" s="45">
        <f t="shared" si="29"/>
        <v>200054</v>
      </c>
    </row>
    <row r="310" spans="3:21">
      <c r="C310">
        <f t="shared" si="24"/>
        <v>2037</v>
      </c>
      <c r="D310">
        <f t="shared" si="25"/>
        <v>2</v>
      </c>
      <c r="E310" s="38">
        <v>492627638</v>
      </c>
      <c r="F310" s="38">
        <v>-18589141</v>
      </c>
      <c r="G310" s="38">
        <v>7381931</v>
      </c>
      <c r="H310" s="38">
        <v>0</v>
      </c>
      <c r="I310" s="45">
        <f t="shared" si="26"/>
        <v>481420428</v>
      </c>
      <c r="J310" s="43"/>
      <c r="K310" s="38">
        <v>708711</v>
      </c>
      <c r="L310" s="38">
        <v>0</v>
      </c>
      <c r="M310" s="45">
        <f t="shared" si="27"/>
        <v>708711</v>
      </c>
      <c r="N310" s="43"/>
      <c r="O310" s="38">
        <v>29045708</v>
      </c>
      <c r="P310" s="38">
        <v>0</v>
      </c>
      <c r="Q310" s="45">
        <f t="shared" si="28"/>
        <v>29045708</v>
      </c>
      <c r="R310" s="43"/>
      <c r="S310" s="38">
        <v>187273</v>
      </c>
      <c r="T310" s="38">
        <v>0</v>
      </c>
      <c r="U310" s="45">
        <f t="shared" si="29"/>
        <v>187273</v>
      </c>
    </row>
    <row r="311" spans="3:21">
      <c r="C311">
        <f t="shared" si="24"/>
        <v>2037</v>
      </c>
      <c r="D311">
        <f t="shared" si="25"/>
        <v>3</v>
      </c>
      <c r="E311" s="38">
        <v>409453985</v>
      </c>
      <c r="F311" s="38">
        <v>-12597965</v>
      </c>
      <c r="G311" s="38">
        <v>7390735</v>
      </c>
      <c r="H311" s="38">
        <v>0</v>
      </c>
      <c r="I311" s="45">
        <f t="shared" si="26"/>
        <v>404246755</v>
      </c>
      <c r="J311" s="43"/>
      <c r="K311" s="38">
        <v>584393</v>
      </c>
      <c r="L311" s="38">
        <v>0</v>
      </c>
      <c r="M311" s="45">
        <f t="shared" si="27"/>
        <v>584393</v>
      </c>
      <c r="N311" s="43"/>
      <c r="O311" s="38">
        <v>25601940</v>
      </c>
      <c r="P311" s="38">
        <v>0</v>
      </c>
      <c r="Q311" s="45">
        <f t="shared" si="28"/>
        <v>25601940</v>
      </c>
      <c r="R311" s="43"/>
      <c r="S311" s="38">
        <v>165035</v>
      </c>
      <c r="T311" s="38">
        <v>0</v>
      </c>
      <c r="U311" s="45">
        <f t="shared" si="29"/>
        <v>165035</v>
      </c>
    </row>
    <row r="312" spans="3:21">
      <c r="C312">
        <f t="shared" si="24"/>
        <v>2037</v>
      </c>
      <c r="D312">
        <f t="shared" si="25"/>
        <v>4</v>
      </c>
      <c r="E312" s="38">
        <v>381978993</v>
      </c>
      <c r="F312" s="38">
        <v>-12191579</v>
      </c>
      <c r="G312" s="38">
        <v>7399539</v>
      </c>
      <c r="H312" s="38">
        <v>0</v>
      </c>
      <c r="I312" s="45">
        <f t="shared" si="26"/>
        <v>377186953</v>
      </c>
      <c r="J312" s="43"/>
      <c r="K312" s="38">
        <v>540837</v>
      </c>
      <c r="L312" s="38">
        <v>0</v>
      </c>
      <c r="M312" s="45">
        <f t="shared" si="27"/>
        <v>540837</v>
      </c>
      <c r="N312" s="43"/>
      <c r="O312" s="38">
        <v>25507466</v>
      </c>
      <c r="P312" s="38">
        <v>0</v>
      </c>
      <c r="Q312" s="45">
        <f t="shared" si="28"/>
        <v>25507466</v>
      </c>
      <c r="R312" s="43"/>
      <c r="S312" s="38">
        <v>164391</v>
      </c>
      <c r="T312" s="38">
        <v>0</v>
      </c>
      <c r="U312" s="45">
        <f t="shared" si="29"/>
        <v>164391</v>
      </c>
    </row>
    <row r="313" spans="3:21">
      <c r="C313">
        <f t="shared" si="24"/>
        <v>2037</v>
      </c>
      <c r="D313">
        <f t="shared" si="25"/>
        <v>5</v>
      </c>
      <c r="E313" s="38">
        <v>420373013</v>
      </c>
      <c r="F313" s="38">
        <v>-26318521</v>
      </c>
      <c r="G313" s="38">
        <v>7408342</v>
      </c>
      <c r="H313" s="38">
        <v>0</v>
      </c>
      <c r="I313" s="45">
        <f t="shared" si="26"/>
        <v>401462834</v>
      </c>
      <c r="J313" s="43"/>
      <c r="K313" s="38">
        <v>590418</v>
      </c>
      <c r="L313" s="38">
        <v>0</v>
      </c>
      <c r="M313" s="45">
        <f t="shared" si="27"/>
        <v>590418</v>
      </c>
      <c r="N313" s="43"/>
      <c r="O313" s="38">
        <v>27694255</v>
      </c>
      <c r="P313" s="38">
        <v>0</v>
      </c>
      <c r="Q313" s="45">
        <f t="shared" si="28"/>
        <v>27694255</v>
      </c>
      <c r="R313" s="43"/>
      <c r="S313" s="38">
        <v>178447</v>
      </c>
      <c r="T313" s="38">
        <v>0</v>
      </c>
      <c r="U313" s="45">
        <f t="shared" si="29"/>
        <v>178447</v>
      </c>
    </row>
    <row r="314" spans="3:21">
      <c r="C314">
        <f t="shared" si="24"/>
        <v>2037</v>
      </c>
      <c r="D314">
        <f t="shared" si="25"/>
        <v>6</v>
      </c>
      <c r="E314" s="38">
        <v>604144170</v>
      </c>
      <c r="F314" s="38">
        <v>-39592456</v>
      </c>
      <c r="G314" s="38">
        <v>7417146</v>
      </c>
      <c r="H314" s="38">
        <v>0</v>
      </c>
      <c r="I314" s="45">
        <f t="shared" si="26"/>
        <v>571968860</v>
      </c>
      <c r="J314" s="43"/>
      <c r="K314" s="38">
        <v>841583</v>
      </c>
      <c r="L314" s="38">
        <v>0</v>
      </c>
      <c r="M314" s="45">
        <f t="shared" si="27"/>
        <v>841583</v>
      </c>
      <c r="N314" s="43"/>
      <c r="O314" s="38">
        <v>35294221</v>
      </c>
      <c r="P314" s="38">
        <v>0</v>
      </c>
      <c r="Q314" s="45">
        <f t="shared" si="28"/>
        <v>35294221</v>
      </c>
      <c r="R314" s="43"/>
      <c r="S314" s="38">
        <v>227356</v>
      </c>
      <c r="T314" s="38">
        <v>0</v>
      </c>
      <c r="U314" s="45">
        <f t="shared" si="29"/>
        <v>227356</v>
      </c>
    </row>
    <row r="315" spans="3:21">
      <c r="C315">
        <f t="shared" si="24"/>
        <v>2037</v>
      </c>
      <c r="D315">
        <f t="shared" si="25"/>
        <v>7</v>
      </c>
      <c r="E315" s="38">
        <v>708354415</v>
      </c>
      <c r="F315" s="38">
        <v>-44903639</v>
      </c>
      <c r="G315" s="38">
        <v>7425950</v>
      </c>
      <c r="H315" s="38">
        <v>0</v>
      </c>
      <c r="I315" s="45">
        <f t="shared" si="26"/>
        <v>670876726</v>
      </c>
      <c r="J315" s="43"/>
      <c r="K315" s="38">
        <v>978727</v>
      </c>
      <c r="L315" s="38">
        <v>0</v>
      </c>
      <c r="M315" s="45">
        <f t="shared" si="27"/>
        <v>978727</v>
      </c>
      <c r="N315" s="43"/>
      <c r="O315" s="38">
        <v>39129725</v>
      </c>
      <c r="P315" s="38">
        <v>0</v>
      </c>
      <c r="Q315" s="45">
        <f t="shared" si="28"/>
        <v>39129725</v>
      </c>
      <c r="R315" s="43"/>
      <c r="S315" s="38">
        <v>252011</v>
      </c>
      <c r="T315" s="38">
        <v>0</v>
      </c>
      <c r="U315" s="45">
        <f t="shared" si="29"/>
        <v>252011</v>
      </c>
    </row>
    <row r="316" spans="3:21">
      <c r="C316">
        <f t="shared" si="24"/>
        <v>2037</v>
      </c>
      <c r="D316">
        <f t="shared" si="25"/>
        <v>8</v>
      </c>
      <c r="E316" s="38">
        <v>712789956</v>
      </c>
      <c r="F316" s="38">
        <v>-43282118</v>
      </c>
      <c r="G316" s="38">
        <v>7434753</v>
      </c>
      <c r="H316" s="38">
        <v>0</v>
      </c>
      <c r="I316" s="45">
        <f t="shared" si="26"/>
        <v>676942591</v>
      </c>
      <c r="J316" s="43"/>
      <c r="K316" s="38">
        <v>976861</v>
      </c>
      <c r="L316" s="38">
        <v>0</v>
      </c>
      <c r="M316" s="45">
        <f t="shared" si="27"/>
        <v>976861</v>
      </c>
      <c r="N316" s="43"/>
      <c r="O316" s="38">
        <v>39324624</v>
      </c>
      <c r="P316" s="38">
        <v>0</v>
      </c>
      <c r="Q316" s="45">
        <f t="shared" si="28"/>
        <v>39324624</v>
      </c>
      <c r="R316" s="43"/>
      <c r="S316" s="38">
        <v>253228</v>
      </c>
      <c r="T316" s="38">
        <v>0</v>
      </c>
      <c r="U316" s="45">
        <f t="shared" si="29"/>
        <v>253228</v>
      </c>
    </row>
    <row r="317" spans="3:21">
      <c r="C317">
        <f t="shared" si="24"/>
        <v>2037</v>
      </c>
      <c r="D317">
        <f t="shared" si="25"/>
        <v>9</v>
      </c>
      <c r="E317" s="38">
        <v>670764135</v>
      </c>
      <c r="F317" s="38">
        <v>-32953477</v>
      </c>
      <c r="G317" s="38">
        <v>7443557</v>
      </c>
      <c r="H317" s="38">
        <v>0</v>
      </c>
      <c r="I317" s="45">
        <f t="shared" si="26"/>
        <v>645254215</v>
      </c>
      <c r="J317" s="43"/>
      <c r="K317" s="38">
        <v>911968</v>
      </c>
      <c r="L317" s="38">
        <v>0</v>
      </c>
      <c r="M317" s="45">
        <f t="shared" si="27"/>
        <v>911968</v>
      </c>
      <c r="N317" s="43"/>
      <c r="O317" s="38">
        <v>38359169</v>
      </c>
      <c r="P317" s="38">
        <v>0</v>
      </c>
      <c r="Q317" s="45">
        <f t="shared" si="28"/>
        <v>38359169</v>
      </c>
      <c r="R317" s="43"/>
      <c r="S317" s="38">
        <v>247011</v>
      </c>
      <c r="T317" s="38">
        <v>0</v>
      </c>
      <c r="U317" s="45">
        <f t="shared" si="29"/>
        <v>247011</v>
      </c>
    </row>
    <row r="318" spans="3:21">
      <c r="C318">
        <f t="shared" si="24"/>
        <v>2037</v>
      </c>
      <c r="D318">
        <f t="shared" si="25"/>
        <v>10</v>
      </c>
      <c r="E318" s="38">
        <v>530899921</v>
      </c>
      <c r="F318" s="38">
        <v>-17587258</v>
      </c>
      <c r="G318" s="38">
        <v>7452361</v>
      </c>
      <c r="H318" s="38">
        <v>0</v>
      </c>
      <c r="I318" s="45">
        <f t="shared" si="26"/>
        <v>520765024</v>
      </c>
      <c r="J318" s="43"/>
      <c r="K318" s="38">
        <v>717164</v>
      </c>
      <c r="L318" s="38">
        <v>0</v>
      </c>
      <c r="M318" s="45">
        <f t="shared" si="27"/>
        <v>717164</v>
      </c>
      <c r="N318" s="43"/>
      <c r="O318" s="38">
        <v>33082353</v>
      </c>
      <c r="P318" s="38">
        <v>0</v>
      </c>
      <c r="Q318" s="45">
        <f t="shared" si="28"/>
        <v>33082353</v>
      </c>
      <c r="R318" s="43"/>
      <c r="S318" s="38">
        <v>213025</v>
      </c>
      <c r="T318" s="38">
        <v>0</v>
      </c>
      <c r="U318" s="45">
        <f t="shared" si="29"/>
        <v>213025</v>
      </c>
    </row>
    <row r="319" spans="3:21">
      <c r="C319">
        <f t="shared" si="24"/>
        <v>2037</v>
      </c>
      <c r="D319">
        <f t="shared" si="25"/>
        <v>11</v>
      </c>
      <c r="E319" s="38">
        <v>370379129</v>
      </c>
      <c r="F319" s="38">
        <v>-14726462</v>
      </c>
      <c r="G319" s="38">
        <v>7461164</v>
      </c>
      <c r="H319" s="38">
        <v>0</v>
      </c>
      <c r="I319" s="45">
        <f t="shared" si="26"/>
        <v>363113831</v>
      </c>
      <c r="J319" s="43"/>
      <c r="K319" s="38">
        <v>497047</v>
      </c>
      <c r="L319" s="38">
        <v>0</v>
      </c>
      <c r="M319" s="45">
        <f t="shared" si="27"/>
        <v>497047</v>
      </c>
      <c r="N319" s="43"/>
      <c r="O319" s="38">
        <v>24915821</v>
      </c>
      <c r="P319" s="38">
        <v>0</v>
      </c>
      <c r="Q319" s="45">
        <f t="shared" si="28"/>
        <v>24915821</v>
      </c>
      <c r="R319" s="43"/>
      <c r="S319" s="38">
        <v>160424</v>
      </c>
      <c r="T319" s="38">
        <v>0</v>
      </c>
      <c r="U319" s="45">
        <f t="shared" si="29"/>
        <v>160424</v>
      </c>
    </row>
    <row r="320" spans="3:21">
      <c r="C320">
        <f t="shared" si="24"/>
        <v>2037</v>
      </c>
      <c r="D320">
        <f t="shared" si="25"/>
        <v>12</v>
      </c>
      <c r="E320" s="38">
        <v>446226027</v>
      </c>
      <c r="F320" s="38">
        <v>-24322804</v>
      </c>
      <c r="G320" s="38">
        <v>7469968</v>
      </c>
      <c r="H320" s="38">
        <v>0</v>
      </c>
      <c r="I320" s="45">
        <f>E320+F320+G320+H320</f>
        <v>429373191</v>
      </c>
      <c r="J320" s="43"/>
      <c r="K320" s="38">
        <v>594864</v>
      </c>
      <c r="L320" s="38">
        <v>0</v>
      </c>
      <c r="M320" s="45">
        <f t="shared" si="27"/>
        <v>594864</v>
      </c>
      <c r="N320" s="43"/>
      <c r="O320" s="38">
        <v>27173974</v>
      </c>
      <c r="P320" s="38">
        <v>0</v>
      </c>
      <c r="Q320" s="45">
        <f t="shared" si="28"/>
        <v>27173974</v>
      </c>
      <c r="R320" s="43"/>
      <c r="S320" s="38">
        <v>174953</v>
      </c>
      <c r="T320" s="38">
        <v>0</v>
      </c>
      <c r="U320" s="45">
        <f t="shared" si="29"/>
        <v>174953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theme="3"/>
  </sheetPr>
  <dimension ref="B2:AQ32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S14" sqref="S14:V14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5</v>
      </c>
    </row>
    <row r="3" spans="2:43">
      <c r="D3" s="34" t="s">
        <v>43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3">
        <v>1</v>
      </c>
      <c r="C9" s="3">
        <f>control!C5</f>
        <v>2012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2:43">
      <c r="B10" s="3">
        <f>IF(B9=12,1,B9+1)</f>
        <v>2</v>
      </c>
      <c r="C10" s="3">
        <f>IF(B10=1,C9+1,C9)</f>
        <v>2012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</row>
    <row r="11" spans="2:43">
      <c r="B11" s="3">
        <f t="shared" ref="B11:B74" si="0">IF(B10=12,1,B10+1)</f>
        <v>3</v>
      </c>
      <c r="C11" s="3">
        <f t="shared" ref="C11:C74" si="1">IF(B11=1,C10+1,C10)</f>
        <v>2012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</row>
    <row r="12" spans="2:43">
      <c r="B12" s="3">
        <f t="shared" si="0"/>
        <v>4</v>
      </c>
      <c r="C12" s="3">
        <f t="shared" si="1"/>
        <v>2012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</row>
    <row r="13" spans="2:43">
      <c r="B13" s="3">
        <f t="shared" si="0"/>
        <v>5</v>
      </c>
      <c r="C13" s="3">
        <f t="shared" si="1"/>
        <v>2012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</row>
    <row r="14" spans="2:43">
      <c r="B14" s="3">
        <f t="shared" si="0"/>
        <v>6</v>
      </c>
      <c r="C14" s="3">
        <f t="shared" si="1"/>
        <v>2012</v>
      </c>
      <c r="D14" s="10">
        <v>15</v>
      </c>
      <c r="E14" s="10">
        <v>15</v>
      </c>
      <c r="F14" s="10">
        <v>15</v>
      </c>
      <c r="G14" s="10">
        <v>18</v>
      </c>
      <c r="H14" s="10">
        <v>18</v>
      </c>
      <c r="I14" s="10">
        <v>44</v>
      </c>
      <c r="J14" s="10">
        <v>44</v>
      </c>
      <c r="K14" s="10">
        <v>44</v>
      </c>
      <c r="L14" s="10">
        <v>44</v>
      </c>
      <c r="M14" s="10">
        <v>225</v>
      </c>
      <c r="N14" s="10">
        <v>225</v>
      </c>
      <c r="O14" s="10">
        <v>225</v>
      </c>
      <c r="P14" s="10">
        <v>225</v>
      </c>
      <c r="Q14" s="10">
        <v>1000</v>
      </c>
      <c r="R14" s="10">
        <v>18</v>
      </c>
      <c r="S14" s="10">
        <v>44</v>
      </c>
      <c r="T14" s="10">
        <v>44</v>
      </c>
      <c r="U14" s="10">
        <v>44</v>
      </c>
      <c r="V14" s="10">
        <v>44</v>
      </c>
      <c r="W14" s="10">
        <v>225</v>
      </c>
      <c r="X14" s="10">
        <v>225</v>
      </c>
      <c r="Y14" s="10">
        <v>225</v>
      </c>
      <c r="Z14" s="10">
        <v>225</v>
      </c>
      <c r="AA14" s="10">
        <v>1000</v>
      </c>
      <c r="AB14" s="10">
        <v>0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2:43">
      <c r="B15" s="3">
        <f t="shared" si="0"/>
        <v>7</v>
      </c>
      <c r="C15" s="3">
        <f t="shared" si="1"/>
        <v>2012</v>
      </c>
      <c r="D15" s="10">
        <v>15</v>
      </c>
      <c r="E15" s="10">
        <v>15</v>
      </c>
      <c r="F15" s="10">
        <v>15</v>
      </c>
      <c r="G15" s="10">
        <v>18</v>
      </c>
      <c r="H15" s="10">
        <v>18</v>
      </c>
      <c r="I15" s="10">
        <v>44</v>
      </c>
      <c r="J15" s="10">
        <v>44</v>
      </c>
      <c r="K15" s="10">
        <v>44</v>
      </c>
      <c r="L15" s="10">
        <v>44</v>
      </c>
      <c r="M15" s="10">
        <v>225</v>
      </c>
      <c r="N15" s="10">
        <v>225</v>
      </c>
      <c r="O15" s="10">
        <v>225</v>
      </c>
      <c r="P15" s="10">
        <v>225</v>
      </c>
      <c r="Q15" s="10">
        <v>1000</v>
      </c>
      <c r="R15" s="10">
        <v>18</v>
      </c>
      <c r="S15" s="10">
        <v>44</v>
      </c>
      <c r="T15" s="10">
        <v>44</v>
      </c>
      <c r="U15" s="10">
        <v>44</v>
      </c>
      <c r="V15" s="10">
        <v>44</v>
      </c>
      <c r="W15" s="10">
        <v>225</v>
      </c>
      <c r="X15" s="10">
        <v>225</v>
      </c>
      <c r="Y15" s="10">
        <v>225</v>
      </c>
      <c r="Z15" s="10">
        <v>225</v>
      </c>
      <c r="AA15" s="10">
        <v>1000</v>
      </c>
      <c r="AB15" s="10">
        <v>0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2:43">
      <c r="B16" s="3">
        <f t="shared" si="0"/>
        <v>8</v>
      </c>
      <c r="C16" s="3">
        <f t="shared" si="1"/>
        <v>2012</v>
      </c>
      <c r="D16" s="10">
        <v>15</v>
      </c>
      <c r="E16" s="10">
        <v>15</v>
      </c>
      <c r="F16" s="10">
        <v>15</v>
      </c>
      <c r="G16" s="10">
        <v>18</v>
      </c>
      <c r="H16" s="10">
        <v>18</v>
      </c>
      <c r="I16" s="10">
        <v>44</v>
      </c>
      <c r="J16" s="10">
        <v>44</v>
      </c>
      <c r="K16" s="10">
        <v>44</v>
      </c>
      <c r="L16" s="10">
        <v>44</v>
      </c>
      <c r="M16" s="10">
        <v>225</v>
      </c>
      <c r="N16" s="10">
        <v>225</v>
      </c>
      <c r="O16" s="10">
        <v>225</v>
      </c>
      <c r="P16" s="10">
        <v>225</v>
      </c>
      <c r="Q16" s="10">
        <v>1000</v>
      </c>
      <c r="R16" s="10">
        <v>18</v>
      </c>
      <c r="S16" s="10">
        <v>44</v>
      </c>
      <c r="T16" s="10">
        <v>44</v>
      </c>
      <c r="U16" s="10">
        <v>44</v>
      </c>
      <c r="V16" s="10">
        <v>44</v>
      </c>
      <c r="W16" s="10">
        <v>225</v>
      </c>
      <c r="X16" s="10">
        <v>225</v>
      </c>
      <c r="Y16" s="10">
        <v>225</v>
      </c>
      <c r="Z16" s="10">
        <v>225</v>
      </c>
      <c r="AA16" s="10">
        <v>1000</v>
      </c>
      <c r="AB16" s="10">
        <v>0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2:43">
      <c r="B17" s="3">
        <f t="shared" si="0"/>
        <v>9</v>
      </c>
      <c r="C17" s="3">
        <f t="shared" si="1"/>
        <v>2012</v>
      </c>
      <c r="D17" s="10">
        <v>15</v>
      </c>
      <c r="E17" s="10">
        <v>15</v>
      </c>
      <c r="F17" s="10">
        <v>15</v>
      </c>
      <c r="G17" s="10">
        <v>18</v>
      </c>
      <c r="H17" s="10">
        <v>18</v>
      </c>
      <c r="I17" s="10">
        <v>44</v>
      </c>
      <c r="J17" s="10">
        <v>44</v>
      </c>
      <c r="K17" s="10">
        <v>44</v>
      </c>
      <c r="L17" s="10">
        <v>44</v>
      </c>
      <c r="M17" s="10">
        <v>225</v>
      </c>
      <c r="N17" s="10">
        <v>225</v>
      </c>
      <c r="O17" s="10">
        <v>225</v>
      </c>
      <c r="P17" s="10">
        <v>225</v>
      </c>
      <c r="Q17" s="10">
        <v>1000</v>
      </c>
      <c r="R17" s="10">
        <v>18</v>
      </c>
      <c r="S17" s="10">
        <v>44</v>
      </c>
      <c r="T17" s="10">
        <v>44</v>
      </c>
      <c r="U17" s="10">
        <v>44</v>
      </c>
      <c r="V17" s="10">
        <v>44</v>
      </c>
      <c r="W17" s="10">
        <v>225</v>
      </c>
      <c r="X17" s="10">
        <v>225</v>
      </c>
      <c r="Y17" s="10">
        <v>225</v>
      </c>
      <c r="Z17" s="10">
        <v>225</v>
      </c>
      <c r="AA17" s="10">
        <v>1000</v>
      </c>
      <c r="AB17" s="10">
        <v>0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</row>
    <row r="18" spans="2:43">
      <c r="B18" s="3">
        <f t="shared" si="0"/>
        <v>10</v>
      </c>
      <c r="C18" s="3">
        <f t="shared" si="1"/>
        <v>2012</v>
      </c>
      <c r="D18" s="10">
        <v>15</v>
      </c>
      <c r="E18" s="10">
        <v>15</v>
      </c>
      <c r="F18" s="10">
        <v>15</v>
      </c>
      <c r="G18" s="10">
        <v>18</v>
      </c>
      <c r="H18" s="10">
        <v>18</v>
      </c>
      <c r="I18" s="10">
        <v>44</v>
      </c>
      <c r="J18" s="10">
        <v>44</v>
      </c>
      <c r="K18" s="10">
        <v>44</v>
      </c>
      <c r="L18" s="10">
        <v>44</v>
      </c>
      <c r="M18" s="10">
        <v>225</v>
      </c>
      <c r="N18" s="10">
        <v>225</v>
      </c>
      <c r="O18" s="10">
        <v>225</v>
      </c>
      <c r="P18" s="10">
        <v>225</v>
      </c>
      <c r="Q18" s="10">
        <v>1000</v>
      </c>
      <c r="R18" s="10">
        <v>18</v>
      </c>
      <c r="S18" s="10">
        <v>44</v>
      </c>
      <c r="T18" s="10">
        <v>44</v>
      </c>
      <c r="U18" s="10">
        <v>44</v>
      </c>
      <c r="V18" s="10">
        <v>44</v>
      </c>
      <c r="W18" s="10">
        <v>225</v>
      </c>
      <c r="X18" s="10">
        <v>225</v>
      </c>
      <c r="Y18" s="10">
        <v>225</v>
      </c>
      <c r="Z18" s="10">
        <v>225</v>
      </c>
      <c r="AA18" s="10">
        <v>1000</v>
      </c>
      <c r="AB18" s="10">
        <v>0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2:43">
      <c r="B19" s="3">
        <f t="shared" si="0"/>
        <v>11</v>
      </c>
      <c r="C19" s="3">
        <f t="shared" si="1"/>
        <v>2012</v>
      </c>
      <c r="D19" s="10">
        <v>15</v>
      </c>
      <c r="E19" s="10">
        <v>15</v>
      </c>
      <c r="F19" s="10">
        <v>15</v>
      </c>
      <c r="G19" s="10">
        <v>18</v>
      </c>
      <c r="H19" s="10">
        <v>18</v>
      </c>
      <c r="I19" s="10">
        <v>44</v>
      </c>
      <c r="J19" s="10">
        <v>44</v>
      </c>
      <c r="K19" s="10">
        <v>44</v>
      </c>
      <c r="L19" s="10">
        <v>44</v>
      </c>
      <c r="M19" s="10">
        <v>225</v>
      </c>
      <c r="N19" s="10">
        <v>225</v>
      </c>
      <c r="O19" s="10">
        <v>225</v>
      </c>
      <c r="P19" s="10">
        <v>225</v>
      </c>
      <c r="Q19" s="10">
        <v>1000</v>
      </c>
      <c r="R19" s="10">
        <v>18</v>
      </c>
      <c r="S19" s="10">
        <v>44</v>
      </c>
      <c r="T19" s="10">
        <v>44</v>
      </c>
      <c r="U19" s="10">
        <v>44</v>
      </c>
      <c r="V19" s="10">
        <v>44</v>
      </c>
      <c r="W19" s="10">
        <v>225</v>
      </c>
      <c r="X19" s="10">
        <v>225</v>
      </c>
      <c r="Y19" s="10">
        <v>225</v>
      </c>
      <c r="Z19" s="10">
        <v>225</v>
      </c>
      <c r="AA19" s="10">
        <v>1000</v>
      </c>
      <c r="AB19" s="10">
        <v>0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</row>
    <row r="20" spans="2:43">
      <c r="B20" s="3">
        <f t="shared" si="0"/>
        <v>12</v>
      </c>
      <c r="C20" s="3">
        <f t="shared" si="1"/>
        <v>2012</v>
      </c>
      <c r="D20" s="10">
        <v>15</v>
      </c>
      <c r="E20" s="10">
        <v>15</v>
      </c>
      <c r="F20" s="10">
        <v>15</v>
      </c>
      <c r="G20" s="10">
        <v>18</v>
      </c>
      <c r="H20" s="10">
        <v>18</v>
      </c>
      <c r="I20" s="10">
        <v>44</v>
      </c>
      <c r="J20" s="10">
        <v>44</v>
      </c>
      <c r="K20" s="10">
        <v>44</v>
      </c>
      <c r="L20" s="10">
        <v>44</v>
      </c>
      <c r="M20" s="10">
        <v>225</v>
      </c>
      <c r="N20" s="10">
        <v>225</v>
      </c>
      <c r="O20" s="10">
        <v>225</v>
      </c>
      <c r="P20" s="10">
        <v>225</v>
      </c>
      <c r="Q20" s="10">
        <v>1000</v>
      </c>
      <c r="R20" s="10">
        <v>18</v>
      </c>
      <c r="S20" s="10">
        <v>44</v>
      </c>
      <c r="T20" s="10">
        <v>44</v>
      </c>
      <c r="U20" s="10">
        <v>44</v>
      </c>
      <c r="V20" s="10">
        <v>44</v>
      </c>
      <c r="W20" s="10">
        <v>225</v>
      </c>
      <c r="X20" s="10">
        <v>225</v>
      </c>
      <c r="Y20" s="10">
        <v>225</v>
      </c>
      <c r="Z20" s="10">
        <v>225</v>
      </c>
      <c r="AA20" s="10">
        <v>1000</v>
      </c>
      <c r="AB20" s="10">
        <v>0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</row>
    <row r="21" spans="2:43">
      <c r="B21" s="3">
        <f t="shared" si="0"/>
        <v>1</v>
      </c>
      <c r="C21" s="3">
        <f t="shared" si="1"/>
        <v>2013</v>
      </c>
      <c r="D21" s="10">
        <v>15</v>
      </c>
      <c r="E21" s="10">
        <v>15</v>
      </c>
      <c r="F21" s="10">
        <v>15</v>
      </c>
      <c r="G21" s="10">
        <v>18</v>
      </c>
      <c r="H21" s="10">
        <v>18</v>
      </c>
      <c r="I21" s="10">
        <v>44</v>
      </c>
      <c r="J21" s="10">
        <v>44</v>
      </c>
      <c r="K21" s="10">
        <v>44</v>
      </c>
      <c r="L21" s="10">
        <v>44</v>
      </c>
      <c r="M21" s="10">
        <v>225</v>
      </c>
      <c r="N21" s="10">
        <v>225</v>
      </c>
      <c r="O21" s="10">
        <v>225</v>
      </c>
      <c r="P21" s="10">
        <v>225</v>
      </c>
      <c r="Q21" s="10">
        <v>1000</v>
      </c>
      <c r="R21" s="10">
        <v>18</v>
      </c>
      <c r="S21" s="10">
        <v>44</v>
      </c>
      <c r="T21" s="10">
        <v>44</v>
      </c>
      <c r="U21" s="10">
        <v>44</v>
      </c>
      <c r="V21" s="10">
        <v>44</v>
      </c>
      <c r="W21" s="10">
        <v>225</v>
      </c>
      <c r="X21" s="10">
        <v>225</v>
      </c>
      <c r="Y21" s="10">
        <v>225</v>
      </c>
      <c r="Z21" s="10">
        <v>225</v>
      </c>
      <c r="AA21" s="10">
        <v>1000</v>
      </c>
      <c r="AB21" s="10">
        <v>0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</row>
    <row r="22" spans="2:43">
      <c r="B22" s="3">
        <f t="shared" si="0"/>
        <v>2</v>
      </c>
      <c r="C22" s="3">
        <f t="shared" si="1"/>
        <v>2013</v>
      </c>
      <c r="D22" s="10">
        <v>15</v>
      </c>
      <c r="E22" s="10">
        <v>15</v>
      </c>
      <c r="F22" s="10">
        <v>15</v>
      </c>
      <c r="G22" s="10">
        <v>18</v>
      </c>
      <c r="H22" s="10">
        <v>18</v>
      </c>
      <c r="I22" s="10">
        <v>44</v>
      </c>
      <c r="J22" s="10">
        <v>44</v>
      </c>
      <c r="K22" s="10">
        <v>44</v>
      </c>
      <c r="L22" s="10">
        <v>44</v>
      </c>
      <c r="M22" s="10">
        <v>225</v>
      </c>
      <c r="N22" s="10">
        <v>225</v>
      </c>
      <c r="O22" s="10">
        <v>225</v>
      </c>
      <c r="P22" s="10">
        <v>225</v>
      </c>
      <c r="Q22" s="10">
        <v>1000</v>
      </c>
      <c r="R22" s="10">
        <v>18</v>
      </c>
      <c r="S22" s="10">
        <v>44</v>
      </c>
      <c r="T22" s="10">
        <v>44</v>
      </c>
      <c r="U22" s="10">
        <v>44</v>
      </c>
      <c r="V22" s="10">
        <v>44</v>
      </c>
      <c r="W22" s="10">
        <v>225</v>
      </c>
      <c r="X22" s="10">
        <v>225</v>
      </c>
      <c r="Y22" s="10">
        <v>225</v>
      </c>
      <c r="Z22" s="10">
        <v>225</v>
      </c>
      <c r="AA22" s="10">
        <v>1000</v>
      </c>
      <c r="AB22" s="10">
        <v>0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</row>
    <row r="23" spans="2:43">
      <c r="B23" s="3">
        <f t="shared" si="0"/>
        <v>3</v>
      </c>
      <c r="C23" s="3">
        <f t="shared" si="1"/>
        <v>2013</v>
      </c>
      <c r="D23" s="10">
        <v>15</v>
      </c>
      <c r="E23" s="10">
        <v>15</v>
      </c>
      <c r="F23" s="10">
        <v>15</v>
      </c>
      <c r="G23" s="10">
        <v>18</v>
      </c>
      <c r="H23" s="10">
        <v>18</v>
      </c>
      <c r="I23" s="10">
        <v>44</v>
      </c>
      <c r="J23" s="10">
        <v>44</v>
      </c>
      <c r="K23" s="10">
        <v>44</v>
      </c>
      <c r="L23" s="10">
        <v>44</v>
      </c>
      <c r="M23" s="10">
        <v>225</v>
      </c>
      <c r="N23" s="10">
        <v>225</v>
      </c>
      <c r="O23" s="10">
        <v>225</v>
      </c>
      <c r="P23" s="10">
        <v>225</v>
      </c>
      <c r="Q23" s="10">
        <v>1000</v>
      </c>
      <c r="R23" s="10">
        <v>18</v>
      </c>
      <c r="S23" s="10">
        <v>44</v>
      </c>
      <c r="T23" s="10">
        <v>44</v>
      </c>
      <c r="U23" s="10">
        <v>44</v>
      </c>
      <c r="V23" s="10">
        <v>44</v>
      </c>
      <c r="W23" s="10">
        <v>225</v>
      </c>
      <c r="X23" s="10">
        <v>225</v>
      </c>
      <c r="Y23" s="10">
        <v>225</v>
      </c>
      <c r="Z23" s="10">
        <v>225</v>
      </c>
      <c r="AA23" s="10">
        <v>1000</v>
      </c>
      <c r="AB23" s="10">
        <v>0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</row>
    <row r="24" spans="2:43">
      <c r="B24" s="3">
        <f t="shared" si="0"/>
        <v>4</v>
      </c>
      <c r="C24" s="3">
        <f t="shared" si="1"/>
        <v>2013</v>
      </c>
      <c r="D24" s="10">
        <v>15</v>
      </c>
      <c r="E24" s="10">
        <v>15</v>
      </c>
      <c r="F24" s="10">
        <v>15</v>
      </c>
      <c r="G24" s="10">
        <v>18</v>
      </c>
      <c r="H24" s="10">
        <v>18</v>
      </c>
      <c r="I24" s="10">
        <v>44</v>
      </c>
      <c r="J24" s="10">
        <v>44</v>
      </c>
      <c r="K24" s="10">
        <v>44</v>
      </c>
      <c r="L24" s="10">
        <v>44</v>
      </c>
      <c r="M24" s="10">
        <v>225</v>
      </c>
      <c r="N24" s="10">
        <v>225</v>
      </c>
      <c r="O24" s="10">
        <v>225</v>
      </c>
      <c r="P24" s="10">
        <v>225</v>
      </c>
      <c r="Q24" s="10">
        <v>1000</v>
      </c>
      <c r="R24" s="10">
        <v>18</v>
      </c>
      <c r="S24" s="10">
        <v>44</v>
      </c>
      <c r="T24" s="10">
        <v>44</v>
      </c>
      <c r="U24" s="10">
        <v>44</v>
      </c>
      <c r="V24" s="10">
        <v>44</v>
      </c>
      <c r="W24" s="10">
        <v>225</v>
      </c>
      <c r="X24" s="10">
        <v>225</v>
      </c>
      <c r="Y24" s="10">
        <v>225</v>
      </c>
      <c r="Z24" s="10">
        <v>225</v>
      </c>
      <c r="AA24" s="10">
        <v>1000</v>
      </c>
      <c r="AB24" s="10">
        <v>0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</row>
    <row r="25" spans="2:43">
      <c r="B25" s="3">
        <f t="shared" si="0"/>
        <v>5</v>
      </c>
      <c r="C25" s="3">
        <f t="shared" si="1"/>
        <v>2013</v>
      </c>
      <c r="D25" s="10">
        <v>15</v>
      </c>
      <c r="E25" s="10">
        <v>15</v>
      </c>
      <c r="F25" s="10">
        <v>15</v>
      </c>
      <c r="G25" s="10">
        <v>18</v>
      </c>
      <c r="H25" s="10">
        <v>18</v>
      </c>
      <c r="I25" s="10">
        <v>44</v>
      </c>
      <c r="J25" s="10">
        <v>44</v>
      </c>
      <c r="K25" s="10">
        <v>44</v>
      </c>
      <c r="L25" s="10">
        <v>44</v>
      </c>
      <c r="M25" s="10">
        <v>225</v>
      </c>
      <c r="N25" s="10">
        <v>225</v>
      </c>
      <c r="O25" s="10">
        <v>225</v>
      </c>
      <c r="P25" s="10">
        <v>225</v>
      </c>
      <c r="Q25" s="10">
        <v>1000</v>
      </c>
      <c r="R25" s="10">
        <v>18</v>
      </c>
      <c r="S25" s="10">
        <v>44</v>
      </c>
      <c r="T25" s="10">
        <v>44</v>
      </c>
      <c r="U25" s="10">
        <v>44</v>
      </c>
      <c r="V25" s="10">
        <v>44</v>
      </c>
      <c r="W25" s="10">
        <v>225</v>
      </c>
      <c r="X25" s="10">
        <v>225</v>
      </c>
      <c r="Y25" s="10">
        <v>225</v>
      </c>
      <c r="Z25" s="10">
        <v>225</v>
      </c>
      <c r="AA25" s="10">
        <v>1000</v>
      </c>
      <c r="AB25" s="10">
        <v>0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</row>
    <row r="26" spans="2:43">
      <c r="B26" s="3">
        <f t="shared" si="0"/>
        <v>6</v>
      </c>
      <c r="C26" s="3">
        <f t="shared" si="1"/>
        <v>2013</v>
      </c>
      <c r="D26" s="10">
        <v>15</v>
      </c>
      <c r="E26" s="10">
        <v>15</v>
      </c>
      <c r="F26" s="10">
        <v>15</v>
      </c>
      <c r="G26" s="10">
        <v>18</v>
      </c>
      <c r="H26" s="10">
        <v>18</v>
      </c>
      <c r="I26" s="10">
        <v>44</v>
      </c>
      <c r="J26" s="10">
        <v>44</v>
      </c>
      <c r="K26" s="10">
        <v>44</v>
      </c>
      <c r="L26" s="10">
        <v>44</v>
      </c>
      <c r="M26" s="10">
        <v>225</v>
      </c>
      <c r="N26" s="10">
        <v>225</v>
      </c>
      <c r="O26" s="10">
        <v>225</v>
      </c>
      <c r="P26" s="10">
        <v>225</v>
      </c>
      <c r="Q26" s="10">
        <v>1000</v>
      </c>
      <c r="R26" s="10">
        <v>18</v>
      </c>
      <c r="S26" s="10">
        <v>44</v>
      </c>
      <c r="T26" s="10">
        <v>44</v>
      </c>
      <c r="U26" s="10">
        <v>44</v>
      </c>
      <c r="V26" s="10">
        <v>44</v>
      </c>
      <c r="W26" s="10">
        <v>225</v>
      </c>
      <c r="X26" s="10">
        <v>225</v>
      </c>
      <c r="Y26" s="10">
        <v>225</v>
      </c>
      <c r="Z26" s="10">
        <v>225</v>
      </c>
      <c r="AA26" s="10">
        <v>1000</v>
      </c>
      <c r="AB26" s="10">
        <v>0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</row>
    <row r="27" spans="2:43">
      <c r="B27" s="3">
        <f t="shared" si="0"/>
        <v>7</v>
      </c>
      <c r="C27" s="3">
        <f t="shared" si="1"/>
        <v>2013</v>
      </c>
      <c r="D27" s="10">
        <v>15</v>
      </c>
      <c r="E27" s="10">
        <v>15</v>
      </c>
      <c r="F27" s="10">
        <v>15</v>
      </c>
      <c r="G27" s="10">
        <v>18</v>
      </c>
      <c r="H27" s="10">
        <v>18</v>
      </c>
      <c r="I27" s="10">
        <v>44</v>
      </c>
      <c r="J27" s="10">
        <v>44</v>
      </c>
      <c r="K27" s="10">
        <v>44</v>
      </c>
      <c r="L27" s="10">
        <v>44</v>
      </c>
      <c r="M27" s="10">
        <v>225</v>
      </c>
      <c r="N27" s="10">
        <v>225</v>
      </c>
      <c r="O27" s="10">
        <v>225</v>
      </c>
      <c r="P27" s="10">
        <v>225</v>
      </c>
      <c r="Q27" s="10">
        <v>1000</v>
      </c>
      <c r="R27" s="10">
        <v>18</v>
      </c>
      <c r="S27" s="10">
        <v>44</v>
      </c>
      <c r="T27" s="10">
        <v>44</v>
      </c>
      <c r="U27" s="10">
        <v>44</v>
      </c>
      <c r="V27" s="10">
        <v>44</v>
      </c>
      <c r="W27" s="10">
        <v>225</v>
      </c>
      <c r="X27" s="10">
        <v>225</v>
      </c>
      <c r="Y27" s="10">
        <v>225</v>
      </c>
      <c r="Z27" s="10">
        <v>225</v>
      </c>
      <c r="AA27" s="10">
        <v>1000</v>
      </c>
      <c r="AB27" s="10">
        <v>0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</row>
    <row r="28" spans="2:43">
      <c r="B28" s="3">
        <f t="shared" si="0"/>
        <v>8</v>
      </c>
      <c r="C28" s="3">
        <f t="shared" si="1"/>
        <v>2013</v>
      </c>
      <c r="D28" s="10">
        <v>15</v>
      </c>
      <c r="E28" s="10">
        <v>15</v>
      </c>
      <c r="F28" s="10">
        <v>15</v>
      </c>
      <c r="G28" s="10">
        <v>18</v>
      </c>
      <c r="H28" s="10">
        <v>18</v>
      </c>
      <c r="I28" s="10">
        <v>44</v>
      </c>
      <c r="J28" s="10">
        <v>44</v>
      </c>
      <c r="K28" s="10">
        <v>44</v>
      </c>
      <c r="L28" s="10">
        <v>44</v>
      </c>
      <c r="M28" s="10">
        <v>225</v>
      </c>
      <c r="N28" s="10">
        <v>225</v>
      </c>
      <c r="O28" s="10">
        <v>225</v>
      </c>
      <c r="P28" s="10">
        <v>225</v>
      </c>
      <c r="Q28" s="10">
        <v>1000</v>
      </c>
      <c r="R28" s="10">
        <v>18</v>
      </c>
      <c r="S28" s="10">
        <v>44</v>
      </c>
      <c r="T28" s="10">
        <v>44</v>
      </c>
      <c r="U28" s="10">
        <v>44</v>
      </c>
      <c r="V28" s="10">
        <v>44</v>
      </c>
      <c r="W28" s="10">
        <v>225</v>
      </c>
      <c r="X28" s="10">
        <v>225</v>
      </c>
      <c r="Y28" s="10">
        <v>225</v>
      </c>
      <c r="Z28" s="10">
        <v>225</v>
      </c>
      <c r="AA28" s="10">
        <v>1000</v>
      </c>
      <c r="AB28" s="10">
        <v>0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</row>
    <row r="29" spans="2:43">
      <c r="B29" s="3">
        <f t="shared" si="0"/>
        <v>9</v>
      </c>
      <c r="C29" s="3">
        <f t="shared" si="1"/>
        <v>2013</v>
      </c>
      <c r="D29" s="10">
        <v>15</v>
      </c>
      <c r="E29" s="10">
        <v>15</v>
      </c>
      <c r="F29" s="10">
        <v>15</v>
      </c>
      <c r="G29" s="10">
        <v>18</v>
      </c>
      <c r="H29" s="10">
        <v>18</v>
      </c>
      <c r="I29" s="10">
        <v>44</v>
      </c>
      <c r="J29" s="10">
        <v>44</v>
      </c>
      <c r="K29" s="10">
        <v>44</v>
      </c>
      <c r="L29" s="10">
        <v>44</v>
      </c>
      <c r="M29" s="10">
        <v>225</v>
      </c>
      <c r="N29" s="10">
        <v>225</v>
      </c>
      <c r="O29" s="10">
        <v>225</v>
      </c>
      <c r="P29" s="10">
        <v>225</v>
      </c>
      <c r="Q29" s="10">
        <v>1000</v>
      </c>
      <c r="R29" s="10">
        <v>18</v>
      </c>
      <c r="S29" s="10">
        <v>44</v>
      </c>
      <c r="T29" s="10">
        <v>44</v>
      </c>
      <c r="U29" s="10">
        <v>44</v>
      </c>
      <c r="V29" s="10">
        <v>44</v>
      </c>
      <c r="W29" s="10">
        <v>225</v>
      </c>
      <c r="X29" s="10">
        <v>225</v>
      </c>
      <c r="Y29" s="10">
        <v>225</v>
      </c>
      <c r="Z29" s="10">
        <v>225</v>
      </c>
      <c r="AA29" s="10">
        <v>1000</v>
      </c>
      <c r="AB29" s="10">
        <v>0</v>
      </c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</row>
    <row r="30" spans="2:43">
      <c r="B30" s="3">
        <f t="shared" si="0"/>
        <v>10</v>
      </c>
      <c r="C30" s="3">
        <f t="shared" si="1"/>
        <v>2013</v>
      </c>
      <c r="D30" s="10">
        <v>15</v>
      </c>
      <c r="E30" s="10">
        <v>15</v>
      </c>
      <c r="F30" s="10">
        <v>15</v>
      </c>
      <c r="G30" s="10">
        <v>18</v>
      </c>
      <c r="H30" s="10">
        <v>18</v>
      </c>
      <c r="I30" s="10">
        <v>44</v>
      </c>
      <c r="J30" s="10">
        <v>44</v>
      </c>
      <c r="K30" s="10">
        <v>44</v>
      </c>
      <c r="L30" s="10">
        <v>44</v>
      </c>
      <c r="M30" s="10">
        <v>225</v>
      </c>
      <c r="N30" s="10">
        <v>225</v>
      </c>
      <c r="O30" s="10">
        <v>225</v>
      </c>
      <c r="P30" s="10">
        <v>225</v>
      </c>
      <c r="Q30" s="10">
        <v>1000</v>
      </c>
      <c r="R30" s="10">
        <v>18</v>
      </c>
      <c r="S30" s="10">
        <v>44</v>
      </c>
      <c r="T30" s="10">
        <v>44</v>
      </c>
      <c r="U30" s="10">
        <v>44</v>
      </c>
      <c r="V30" s="10">
        <v>44</v>
      </c>
      <c r="W30" s="10">
        <v>225</v>
      </c>
      <c r="X30" s="10">
        <v>225</v>
      </c>
      <c r="Y30" s="10">
        <v>225</v>
      </c>
      <c r="Z30" s="10">
        <v>225</v>
      </c>
      <c r="AA30" s="10">
        <v>1000</v>
      </c>
      <c r="AB30" s="10">
        <v>0</v>
      </c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</row>
    <row r="31" spans="2:43">
      <c r="B31" s="3">
        <f t="shared" si="0"/>
        <v>11</v>
      </c>
      <c r="C31" s="3">
        <f t="shared" si="1"/>
        <v>2013</v>
      </c>
      <c r="D31" s="10">
        <v>15</v>
      </c>
      <c r="E31" s="10">
        <v>15</v>
      </c>
      <c r="F31" s="10">
        <v>15</v>
      </c>
      <c r="G31" s="10">
        <v>18</v>
      </c>
      <c r="H31" s="10">
        <v>18</v>
      </c>
      <c r="I31" s="10">
        <v>44</v>
      </c>
      <c r="J31" s="10">
        <v>44</v>
      </c>
      <c r="K31" s="10">
        <v>44</v>
      </c>
      <c r="L31" s="10">
        <v>44</v>
      </c>
      <c r="M31" s="10">
        <v>225</v>
      </c>
      <c r="N31" s="10">
        <v>225</v>
      </c>
      <c r="O31" s="10">
        <v>225</v>
      </c>
      <c r="P31" s="10">
        <v>225</v>
      </c>
      <c r="Q31" s="10">
        <v>1000</v>
      </c>
      <c r="R31" s="10">
        <v>18</v>
      </c>
      <c r="S31" s="10">
        <v>44</v>
      </c>
      <c r="T31" s="10">
        <v>44</v>
      </c>
      <c r="U31" s="10">
        <v>44</v>
      </c>
      <c r="V31" s="10">
        <v>44</v>
      </c>
      <c r="W31" s="10">
        <v>225</v>
      </c>
      <c r="X31" s="10">
        <v>225</v>
      </c>
      <c r="Y31" s="10">
        <v>225</v>
      </c>
      <c r="Z31" s="10">
        <v>225</v>
      </c>
      <c r="AA31" s="10">
        <v>1000</v>
      </c>
      <c r="AB31" s="10">
        <v>0</v>
      </c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</row>
    <row r="32" spans="2:43">
      <c r="B32" s="3">
        <f t="shared" si="0"/>
        <v>12</v>
      </c>
      <c r="C32" s="3">
        <f t="shared" si="1"/>
        <v>2013</v>
      </c>
      <c r="D32" s="10">
        <v>15</v>
      </c>
      <c r="E32" s="10">
        <v>15</v>
      </c>
      <c r="F32" s="10">
        <v>15</v>
      </c>
      <c r="G32" s="10">
        <v>18</v>
      </c>
      <c r="H32" s="10">
        <v>18</v>
      </c>
      <c r="I32" s="10">
        <v>44</v>
      </c>
      <c r="J32" s="10">
        <v>44</v>
      </c>
      <c r="K32" s="10">
        <v>44</v>
      </c>
      <c r="L32" s="10">
        <v>44</v>
      </c>
      <c r="M32" s="10">
        <v>225</v>
      </c>
      <c r="N32" s="10">
        <v>225</v>
      </c>
      <c r="O32" s="10">
        <v>225</v>
      </c>
      <c r="P32" s="10">
        <v>225</v>
      </c>
      <c r="Q32" s="10">
        <v>1000</v>
      </c>
      <c r="R32" s="10">
        <v>18</v>
      </c>
      <c r="S32" s="10">
        <v>44</v>
      </c>
      <c r="T32" s="10">
        <v>44</v>
      </c>
      <c r="U32" s="10">
        <v>44</v>
      </c>
      <c r="V32" s="10">
        <v>44</v>
      </c>
      <c r="W32" s="10">
        <v>225</v>
      </c>
      <c r="X32" s="10">
        <v>225</v>
      </c>
      <c r="Y32" s="10">
        <v>225</v>
      </c>
      <c r="Z32" s="10">
        <v>225</v>
      </c>
      <c r="AA32" s="10">
        <v>1000</v>
      </c>
      <c r="AB32" s="10">
        <v>0</v>
      </c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</row>
    <row r="33" spans="2:43">
      <c r="B33" s="3">
        <f t="shared" si="0"/>
        <v>1</v>
      </c>
      <c r="C33" s="3">
        <f t="shared" si="1"/>
        <v>2014</v>
      </c>
      <c r="D33" s="10">
        <v>15</v>
      </c>
      <c r="E33" s="10">
        <v>15</v>
      </c>
      <c r="F33" s="10">
        <v>15</v>
      </c>
      <c r="G33" s="10">
        <v>18</v>
      </c>
      <c r="H33" s="10">
        <v>18</v>
      </c>
      <c r="I33" s="10">
        <v>44</v>
      </c>
      <c r="J33" s="10">
        <v>44</v>
      </c>
      <c r="K33" s="10">
        <v>44</v>
      </c>
      <c r="L33" s="10">
        <v>44</v>
      </c>
      <c r="M33" s="10">
        <v>225</v>
      </c>
      <c r="N33" s="10">
        <v>225</v>
      </c>
      <c r="O33" s="10">
        <v>225</v>
      </c>
      <c r="P33" s="10">
        <v>225</v>
      </c>
      <c r="Q33" s="10">
        <v>1000</v>
      </c>
      <c r="R33" s="10">
        <v>18</v>
      </c>
      <c r="S33" s="10">
        <v>44</v>
      </c>
      <c r="T33" s="10">
        <v>44</v>
      </c>
      <c r="U33" s="10">
        <v>44</v>
      </c>
      <c r="V33" s="10">
        <v>44</v>
      </c>
      <c r="W33" s="10">
        <v>225</v>
      </c>
      <c r="X33" s="10">
        <v>225</v>
      </c>
      <c r="Y33" s="10">
        <v>225</v>
      </c>
      <c r="Z33" s="10">
        <v>225</v>
      </c>
      <c r="AA33" s="10">
        <v>1000</v>
      </c>
      <c r="AB33" s="10">
        <v>0</v>
      </c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</row>
    <row r="34" spans="2:43">
      <c r="B34" s="3">
        <f t="shared" si="0"/>
        <v>2</v>
      </c>
      <c r="C34" s="3">
        <f t="shared" si="1"/>
        <v>2014</v>
      </c>
      <c r="D34" s="10">
        <v>15</v>
      </c>
      <c r="E34" s="10">
        <v>15</v>
      </c>
      <c r="F34" s="10">
        <v>15</v>
      </c>
      <c r="G34" s="10">
        <v>18</v>
      </c>
      <c r="H34" s="10">
        <v>18</v>
      </c>
      <c r="I34" s="10">
        <v>44</v>
      </c>
      <c r="J34" s="10">
        <v>44</v>
      </c>
      <c r="K34" s="10">
        <v>44</v>
      </c>
      <c r="L34" s="10">
        <v>44</v>
      </c>
      <c r="M34" s="10">
        <v>225</v>
      </c>
      <c r="N34" s="10">
        <v>225</v>
      </c>
      <c r="O34" s="10">
        <v>225</v>
      </c>
      <c r="P34" s="10">
        <v>225</v>
      </c>
      <c r="Q34" s="10">
        <v>1000</v>
      </c>
      <c r="R34" s="10">
        <v>18</v>
      </c>
      <c r="S34" s="10">
        <v>44</v>
      </c>
      <c r="T34" s="10">
        <v>44</v>
      </c>
      <c r="U34" s="10">
        <v>44</v>
      </c>
      <c r="V34" s="10">
        <v>44</v>
      </c>
      <c r="W34" s="10">
        <v>225</v>
      </c>
      <c r="X34" s="10">
        <v>225</v>
      </c>
      <c r="Y34" s="10">
        <v>225</v>
      </c>
      <c r="Z34" s="10">
        <v>225</v>
      </c>
      <c r="AA34" s="10">
        <v>1000</v>
      </c>
      <c r="AB34" s="10">
        <v>0</v>
      </c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</row>
    <row r="35" spans="2:43">
      <c r="B35" s="3">
        <f t="shared" si="0"/>
        <v>3</v>
      </c>
      <c r="C35" s="3">
        <f t="shared" si="1"/>
        <v>2014</v>
      </c>
      <c r="D35" s="10">
        <v>15</v>
      </c>
      <c r="E35" s="10">
        <v>15</v>
      </c>
      <c r="F35" s="10">
        <v>15</v>
      </c>
      <c r="G35" s="10">
        <v>18</v>
      </c>
      <c r="H35" s="10">
        <v>18</v>
      </c>
      <c r="I35" s="10">
        <v>44</v>
      </c>
      <c r="J35" s="10">
        <v>44</v>
      </c>
      <c r="K35" s="10">
        <v>44</v>
      </c>
      <c r="L35" s="10">
        <v>44</v>
      </c>
      <c r="M35" s="10">
        <v>225</v>
      </c>
      <c r="N35" s="10">
        <v>225</v>
      </c>
      <c r="O35" s="10">
        <v>225</v>
      </c>
      <c r="P35" s="10">
        <v>225</v>
      </c>
      <c r="Q35" s="10">
        <v>1000</v>
      </c>
      <c r="R35" s="10">
        <v>18</v>
      </c>
      <c r="S35" s="10">
        <v>44</v>
      </c>
      <c r="T35" s="10">
        <v>44</v>
      </c>
      <c r="U35" s="10">
        <v>44</v>
      </c>
      <c r="V35" s="10">
        <v>44</v>
      </c>
      <c r="W35" s="10">
        <v>225</v>
      </c>
      <c r="X35" s="10">
        <v>225</v>
      </c>
      <c r="Y35" s="10">
        <v>225</v>
      </c>
      <c r="Z35" s="10">
        <v>225</v>
      </c>
      <c r="AA35" s="10">
        <v>1000</v>
      </c>
      <c r="AB35" s="10">
        <v>0</v>
      </c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</row>
    <row r="36" spans="2:43">
      <c r="B36" s="3">
        <f t="shared" si="0"/>
        <v>4</v>
      </c>
      <c r="C36" s="3">
        <f t="shared" si="1"/>
        <v>2014</v>
      </c>
      <c r="D36" s="10">
        <v>15</v>
      </c>
      <c r="E36" s="10">
        <v>15</v>
      </c>
      <c r="F36" s="10">
        <v>15</v>
      </c>
      <c r="G36" s="10">
        <v>18</v>
      </c>
      <c r="H36" s="10">
        <v>18</v>
      </c>
      <c r="I36" s="10">
        <v>44</v>
      </c>
      <c r="J36" s="10">
        <v>44</v>
      </c>
      <c r="K36" s="10">
        <v>44</v>
      </c>
      <c r="L36" s="10">
        <v>44</v>
      </c>
      <c r="M36" s="10">
        <v>225</v>
      </c>
      <c r="N36" s="10">
        <v>225</v>
      </c>
      <c r="O36" s="10">
        <v>225</v>
      </c>
      <c r="P36" s="10">
        <v>225</v>
      </c>
      <c r="Q36" s="10">
        <v>1000</v>
      </c>
      <c r="R36" s="10">
        <v>18</v>
      </c>
      <c r="S36" s="10">
        <v>44</v>
      </c>
      <c r="T36" s="10">
        <v>44</v>
      </c>
      <c r="U36" s="10">
        <v>44</v>
      </c>
      <c r="V36" s="10">
        <v>44</v>
      </c>
      <c r="W36" s="10">
        <v>225</v>
      </c>
      <c r="X36" s="10">
        <v>225</v>
      </c>
      <c r="Y36" s="10">
        <v>225</v>
      </c>
      <c r="Z36" s="10">
        <v>225</v>
      </c>
      <c r="AA36" s="10">
        <v>1000</v>
      </c>
      <c r="AB36" s="10">
        <v>0</v>
      </c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</row>
    <row r="37" spans="2:43">
      <c r="B37" s="3">
        <f t="shared" si="0"/>
        <v>5</v>
      </c>
      <c r="C37" s="3">
        <f t="shared" si="1"/>
        <v>2014</v>
      </c>
      <c r="D37" s="10">
        <v>15</v>
      </c>
      <c r="E37" s="10">
        <v>15</v>
      </c>
      <c r="F37" s="10">
        <v>15</v>
      </c>
      <c r="G37" s="10">
        <v>18</v>
      </c>
      <c r="H37" s="10">
        <v>18</v>
      </c>
      <c r="I37" s="10">
        <v>44</v>
      </c>
      <c r="J37" s="10">
        <v>44</v>
      </c>
      <c r="K37" s="10">
        <v>44</v>
      </c>
      <c r="L37" s="10">
        <v>44</v>
      </c>
      <c r="M37" s="10">
        <v>225</v>
      </c>
      <c r="N37" s="10">
        <v>225</v>
      </c>
      <c r="O37" s="10">
        <v>225</v>
      </c>
      <c r="P37" s="10">
        <v>225</v>
      </c>
      <c r="Q37" s="10">
        <v>1000</v>
      </c>
      <c r="R37" s="10">
        <v>18</v>
      </c>
      <c r="S37" s="10">
        <v>44</v>
      </c>
      <c r="T37" s="10">
        <v>44</v>
      </c>
      <c r="U37" s="10">
        <v>44</v>
      </c>
      <c r="V37" s="10">
        <v>44</v>
      </c>
      <c r="W37" s="10">
        <v>225</v>
      </c>
      <c r="X37" s="10">
        <v>225</v>
      </c>
      <c r="Y37" s="10">
        <v>225</v>
      </c>
      <c r="Z37" s="10">
        <v>225</v>
      </c>
      <c r="AA37" s="10">
        <v>1000</v>
      </c>
      <c r="AB37" s="10">
        <v>0</v>
      </c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2:43">
      <c r="B38" s="3">
        <f t="shared" si="0"/>
        <v>6</v>
      </c>
      <c r="C38" s="3">
        <f t="shared" si="1"/>
        <v>2014</v>
      </c>
      <c r="D38" s="10">
        <v>15</v>
      </c>
      <c r="E38" s="10">
        <v>15</v>
      </c>
      <c r="F38" s="10">
        <v>15</v>
      </c>
      <c r="G38" s="10">
        <v>18</v>
      </c>
      <c r="H38" s="10">
        <v>18</v>
      </c>
      <c r="I38" s="10">
        <v>44</v>
      </c>
      <c r="J38" s="10">
        <v>44</v>
      </c>
      <c r="K38" s="10">
        <v>44</v>
      </c>
      <c r="L38" s="10">
        <v>44</v>
      </c>
      <c r="M38" s="10">
        <v>225</v>
      </c>
      <c r="N38" s="10">
        <v>225</v>
      </c>
      <c r="O38" s="10">
        <v>225</v>
      </c>
      <c r="P38" s="10">
        <v>225</v>
      </c>
      <c r="Q38" s="10">
        <v>1000</v>
      </c>
      <c r="R38" s="10">
        <v>18</v>
      </c>
      <c r="S38" s="10">
        <v>44</v>
      </c>
      <c r="T38" s="10">
        <v>44</v>
      </c>
      <c r="U38" s="10">
        <v>44</v>
      </c>
      <c r="V38" s="10">
        <v>44</v>
      </c>
      <c r="W38" s="10">
        <v>225</v>
      </c>
      <c r="X38" s="10">
        <v>225</v>
      </c>
      <c r="Y38" s="10">
        <v>225</v>
      </c>
      <c r="Z38" s="10">
        <v>225</v>
      </c>
      <c r="AA38" s="10">
        <v>1000</v>
      </c>
      <c r="AB38" s="10">
        <v>0</v>
      </c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2:43">
      <c r="B39" s="3">
        <f t="shared" si="0"/>
        <v>7</v>
      </c>
      <c r="C39" s="3">
        <f t="shared" si="1"/>
        <v>2014</v>
      </c>
      <c r="D39" s="10">
        <v>15</v>
      </c>
      <c r="E39" s="10">
        <v>15</v>
      </c>
      <c r="F39" s="10">
        <v>15</v>
      </c>
      <c r="G39" s="10">
        <v>18</v>
      </c>
      <c r="H39" s="10">
        <v>18</v>
      </c>
      <c r="I39" s="10">
        <v>44</v>
      </c>
      <c r="J39" s="10">
        <v>44</v>
      </c>
      <c r="K39" s="10">
        <v>44</v>
      </c>
      <c r="L39" s="10">
        <v>44</v>
      </c>
      <c r="M39" s="10">
        <v>225</v>
      </c>
      <c r="N39" s="10">
        <v>225</v>
      </c>
      <c r="O39" s="10">
        <v>225</v>
      </c>
      <c r="P39" s="10">
        <v>225</v>
      </c>
      <c r="Q39" s="10">
        <v>1000</v>
      </c>
      <c r="R39" s="10">
        <v>18</v>
      </c>
      <c r="S39" s="10">
        <v>44</v>
      </c>
      <c r="T39" s="10">
        <v>44</v>
      </c>
      <c r="U39" s="10">
        <v>44</v>
      </c>
      <c r="V39" s="10">
        <v>44</v>
      </c>
      <c r="W39" s="10">
        <v>225</v>
      </c>
      <c r="X39" s="10">
        <v>225</v>
      </c>
      <c r="Y39" s="10">
        <v>225</v>
      </c>
      <c r="Z39" s="10">
        <v>225</v>
      </c>
      <c r="AA39" s="10">
        <v>1000</v>
      </c>
      <c r="AB39" s="10">
        <v>0</v>
      </c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2:43">
      <c r="B40" s="3">
        <f t="shared" si="0"/>
        <v>8</v>
      </c>
      <c r="C40" s="3">
        <f t="shared" si="1"/>
        <v>2014</v>
      </c>
      <c r="D40" s="10">
        <v>15</v>
      </c>
      <c r="E40" s="10">
        <v>15</v>
      </c>
      <c r="F40" s="10">
        <v>15</v>
      </c>
      <c r="G40" s="10">
        <v>18</v>
      </c>
      <c r="H40" s="10">
        <v>18</v>
      </c>
      <c r="I40" s="10">
        <v>44</v>
      </c>
      <c r="J40" s="10">
        <v>44</v>
      </c>
      <c r="K40" s="10">
        <v>44</v>
      </c>
      <c r="L40" s="10">
        <v>44</v>
      </c>
      <c r="M40" s="10">
        <v>225</v>
      </c>
      <c r="N40" s="10">
        <v>225</v>
      </c>
      <c r="O40" s="10">
        <v>225</v>
      </c>
      <c r="P40" s="10">
        <v>225</v>
      </c>
      <c r="Q40" s="10">
        <v>1000</v>
      </c>
      <c r="R40" s="10">
        <v>18</v>
      </c>
      <c r="S40" s="10">
        <v>44</v>
      </c>
      <c r="T40" s="10">
        <v>44</v>
      </c>
      <c r="U40" s="10">
        <v>44</v>
      </c>
      <c r="V40" s="10">
        <v>44</v>
      </c>
      <c r="W40" s="10">
        <v>225</v>
      </c>
      <c r="X40" s="10">
        <v>225</v>
      </c>
      <c r="Y40" s="10">
        <v>225</v>
      </c>
      <c r="Z40" s="10">
        <v>225</v>
      </c>
      <c r="AA40" s="10">
        <v>1000</v>
      </c>
      <c r="AB40" s="10">
        <v>0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</row>
    <row r="41" spans="2:43">
      <c r="B41" s="3">
        <f t="shared" si="0"/>
        <v>9</v>
      </c>
      <c r="C41" s="3">
        <f t="shared" si="1"/>
        <v>2014</v>
      </c>
      <c r="D41" s="10">
        <v>15</v>
      </c>
      <c r="E41" s="10">
        <v>15</v>
      </c>
      <c r="F41" s="10">
        <v>15</v>
      </c>
      <c r="G41" s="10">
        <v>18</v>
      </c>
      <c r="H41" s="10">
        <v>18</v>
      </c>
      <c r="I41" s="10">
        <v>44</v>
      </c>
      <c r="J41" s="10">
        <v>44</v>
      </c>
      <c r="K41" s="10">
        <v>44</v>
      </c>
      <c r="L41" s="10">
        <v>44</v>
      </c>
      <c r="M41" s="10">
        <v>225</v>
      </c>
      <c r="N41" s="10">
        <v>225</v>
      </c>
      <c r="O41" s="10">
        <v>225</v>
      </c>
      <c r="P41" s="10">
        <v>225</v>
      </c>
      <c r="Q41" s="10">
        <v>1000</v>
      </c>
      <c r="R41" s="10">
        <v>18</v>
      </c>
      <c r="S41" s="10">
        <v>44</v>
      </c>
      <c r="T41" s="10">
        <v>44</v>
      </c>
      <c r="U41" s="10">
        <v>44</v>
      </c>
      <c r="V41" s="10">
        <v>44</v>
      </c>
      <c r="W41" s="10">
        <v>225</v>
      </c>
      <c r="X41" s="10">
        <v>225</v>
      </c>
      <c r="Y41" s="10">
        <v>225</v>
      </c>
      <c r="Z41" s="10">
        <v>225</v>
      </c>
      <c r="AA41" s="10">
        <v>1000</v>
      </c>
      <c r="AB41" s="10">
        <v>0</v>
      </c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</row>
    <row r="42" spans="2:43">
      <c r="B42" s="3">
        <f t="shared" si="0"/>
        <v>10</v>
      </c>
      <c r="C42" s="3">
        <f t="shared" si="1"/>
        <v>2014</v>
      </c>
      <c r="D42" s="10">
        <v>15</v>
      </c>
      <c r="E42" s="10">
        <v>15</v>
      </c>
      <c r="F42" s="10">
        <v>15</v>
      </c>
      <c r="G42" s="10">
        <v>18</v>
      </c>
      <c r="H42" s="10">
        <v>18</v>
      </c>
      <c r="I42" s="10">
        <v>44</v>
      </c>
      <c r="J42" s="10">
        <v>44</v>
      </c>
      <c r="K42" s="10">
        <v>44</v>
      </c>
      <c r="L42" s="10">
        <v>44</v>
      </c>
      <c r="M42" s="10">
        <v>225</v>
      </c>
      <c r="N42" s="10">
        <v>225</v>
      </c>
      <c r="O42" s="10">
        <v>225</v>
      </c>
      <c r="P42" s="10">
        <v>225</v>
      </c>
      <c r="Q42" s="10">
        <v>1000</v>
      </c>
      <c r="R42" s="10">
        <v>18</v>
      </c>
      <c r="S42" s="10">
        <v>44</v>
      </c>
      <c r="T42" s="10">
        <v>44</v>
      </c>
      <c r="U42" s="10">
        <v>44</v>
      </c>
      <c r="V42" s="10">
        <v>44</v>
      </c>
      <c r="W42" s="10">
        <v>225</v>
      </c>
      <c r="X42" s="10">
        <v>225</v>
      </c>
      <c r="Y42" s="10">
        <v>225</v>
      </c>
      <c r="Z42" s="10">
        <v>225</v>
      </c>
      <c r="AA42" s="10">
        <v>1000</v>
      </c>
      <c r="AB42" s="10">
        <v>0</v>
      </c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2:43">
      <c r="B43" s="3">
        <f t="shared" si="0"/>
        <v>11</v>
      </c>
      <c r="C43" s="3">
        <f t="shared" si="1"/>
        <v>2014</v>
      </c>
      <c r="D43" s="10">
        <v>15</v>
      </c>
      <c r="E43" s="10">
        <v>15</v>
      </c>
      <c r="F43" s="10">
        <v>15</v>
      </c>
      <c r="G43" s="10">
        <v>18</v>
      </c>
      <c r="H43" s="10">
        <v>18</v>
      </c>
      <c r="I43" s="10">
        <v>44</v>
      </c>
      <c r="J43" s="10">
        <v>44</v>
      </c>
      <c r="K43" s="10">
        <v>44</v>
      </c>
      <c r="L43" s="10">
        <v>44</v>
      </c>
      <c r="M43" s="10">
        <v>225</v>
      </c>
      <c r="N43" s="10">
        <v>225</v>
      </c>
      <c r="O43" s="10">
        <v>225</v>
      </c>
      <c r="P43" s="10">
        <v>225</v>
      </c>
      <c r="Q43" s="10">
        <v>1000</v>
      </c>
      <c r="R43" s="10">
        <v>18</v>
      </c>
      <c r="S43" s="10">
        <v>44</v>
      </c>
      <c r="T43" s="10">
        <v>44</v>
      </c>
      <c r="U43" s="10">
        <v>44</v>
      </c>
      <c r="V43" s="10">
        <v>44</v>
      </c>
      <c r="W43" s="10">
        <v>225</v>
      </c>
      <c r="X43" s="10">
        <v>225</v>
      </c>
      <c r="Y43" s="10">
        <v>225</v>
      </c>
      <c r="Z43" s="10">
        <v>225</v>
      </c>
      <c r="AA43" s="10">
        <v>1000</v>
      </c>
      <c r="AB43" s="10">
        <v>0</v>
      </c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2:43">
      <c r="B44" s="3">
        <f t="shared" si="0"/>
        <v>12</v>
      </c>
      <c r="C44" s="3">
        <f t="shared" si="1"/>
        <v>2014</v>
      </c>
      <c r="D44" s="10">
        <v>15</v>
      </c>
      <c r="E44" s="10">
        <v>15</v>
      </c>
      <c r="F44" s="10">
        <v>15</v>
      </c>
      <c r="G44" s="10">
        <v>18</v>
      </c>
      <c r="H44" s="10">
        <v>18</v>
      </c>
      <c r="I44" s="10">
        <v>44</v>
      </c>
      <c r="J44" s="10">
        <v>44</v>
      </c>
      <c r="K44" s="10">
        <v>44</v>
      </c>
      <c r="L44" s="10">
        <v>44</v>
      </c>
      <c r="M44" s="10">
        <v>225</v>
      </c>
      <c r="N44" s="10">
        <v>225</v>
      </c>
      <c r="O44" s="10">
        <v>225</v>
      </c>
      <c r="P44" s="10">
        <v>225</v>
      </c>
      <c r="Q44" s="10">
        <v>1000</v>
      </c>
      <c r="R44" s="10">
        <v>18</v>
      </c>
      <c r="S44" s="10">
        <v>44</v>
      </c>
      <c r="T44" s="10">
        <v>44</v>
      </c>
      <c r="U44" s="10">
        <v>44</v>
      </c>
      <c r="V44" s="10">
        <v>44</v>
      </c>
      <c r="W44" s="10">
        <v>225</v>
      </c>
      <c r="X44" s="10">
        <v>225</v>
      </c>
      <c r="Y44" s="10">
        <v>225</v>
      </c>
      <c r="Z44" s="10">
        <v>225</v>
      </c>
      <c r="AA44" s="10">
        <v>1000</v>
      </c>
      <c r="AB44" s="10">
        <v>0</v>
      </c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2:43">
      <c r="B45" s="3">
        <f t="shared" si="0"/>
        <v>1</v>
      </c>
      <c r="C45" s="3">
        <f t="shared" si="1"/>
        <v>2015</v>
      </c>
      <c r="D45" s="10">
        <v>15</v>
      </c>
      <c r="E45" s="10">
        <v>15</v>
      </c>
      <c r="F45" s="10">
        <v>15</v>
      </c>
      <c r="G45" s="10">
        <v>18</v>
      </c>
      <c r="H45" s="10">
        <v>18</v>
      </c>
      <c r="I45" s="10">
        <v>44</v>
      </c>
      <c r="J45" s="10">
        <v>44</v>
      </c>
      <c r="K45" s="10">
        <v>44</v>
      </c>
      <c r="L45" s="10">
        <v>44</v>
      </c>
      <c r="M45" s="10">
        <v>225</v>
      </c>
      <c r="N45" s="10">
        <v>225</v>
      </c>
      <c r="O45" s="10">
        <v>225</v>
      </c>
      <c r="P45" s="10">
        <v>225</v>
      </c>
      <c r="Q45" s="10">
        <v>1000</v>
      </c>
      <c r="R45" s="10">
        <v>18</v>
      </c>
      <c r="S45" s="10">
        <v>44</v>
      </c>
      <c r="T45" s="10">
        <v>44</v>
      </c>
      <c r="U45" s="10">
        <v>44</v>
      </c>
      <c r="V45" s="10">
        <v>44</v>
      </c>
      <c r="W45" s="10">
        <v>225</v>
      </c>
      <c r="X45" s="10">
        <v>225</v>
      </c>
      <c r="Y45" s="10">
        <v>225</v>
      </c>
      <c r="Z45" s="10">
        <v>225</v>
      </c>
      <c r="AA45" s="10">
        <v>1000</v>
      </c>
      <c r="AB45" s="10">
        <v>0</v>
      </c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2:43">
      <c r="B46" s="3">
        <f t="shared" si="0"/>
        <v>2</v>
      </c>
      <c r="C46" s="3">
        <f t="shared" si="1"/>
        <v>2015</v>
      </c>
      <c r="D46" s="10">
        <v>15</v>
      </c>
      <c r="E46" s="10">
        <v>15</v>
      </c>
      <c r="F46" s="10">
        <v>15</v>
      </c>
      <c r="G46" s="10">
        <v>18</v>
      </c>
      <c r="H46" s="10">
        <v>18</v>
      </c>
      <c r="I46" s="10">
        <v>44</v>
      </c>
      <c r="J46" s="10">
        <v>44</v>
      </c>
      <c r="K46" s="10">
        <v>44</v>
      </c>
      <c r="L46" s="10">
        <v>44</v>
      </c>
      <c r="M46" s="10">
        <v>225</v>
      </c>
      <c r="N46" s="10">
        <v>225</v>
      </c>
      <c r="O46" s="10">
        <v>225</v>
      </c>
      <c r="P46" s="10">
        <v>225</v>
      </c>
      <c r="Q46" s="10">
        <v>1000</v>
      </c>
      <c r="R46" s="10">
        <v>18</v>
      </c>
      <c r="S46" s="10">
        <v>44</v>
      </c>
      <c r="T46" s="10">
        <v>44</v>
      </c>
      <c r="U46" s="10">
        <v>44</v>
      </c>
      <c r="V46" s="10">
        <v>44</v>
      </c>
      <c r="W46" s="10">
        <v>225</v>
      </c>
      <c r="X46" s="10">
        <v>225</v>
      </c>
      <c r="Y46" s="10">
        <v>225</v>
      </c>
      <c r="Z46" s="10">
        <v>225</v>
      </c>
      <c r="AA46" s="10">
        <v>1000</v>
      </c>
      <c r="AB46" s="10">
        <v>0</v>
      </c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2:43">
      <c r="B47" s="3">
        <f t="shared" si="0"/>
        <v>3</v>
      </c>
      <c r="C47" s="3">
        <f t="shared" si="1"/>
        <v>2015</v>
      </c>
      <c r="D47" s="10">
        <v>15</v>
      </c>
      <c r="E47" s="10">
        <v>15</v>
      </c>
      <c r="F47" s="10">
        <v>15</v>
      </c>
      <c r="G47" s="10">
        <v>18</v>
      </c>
      <c r="H47" s="10">
        <v>18</v>
      </c>
      <c r="I47" s="10">
        <v>44</v>
      </c>
      <c r="J47" s="10">
        <v>44</v>
      </c>
      <c r="K47" s="10">
        <v>44</v>
      </c>
      <c r="L47" s="10">
        <v>44</v>
      </c>
      <c r="M47" s="10">
        <v>225</v>
      </c>
      <c r="N47" s="10">
        <v>225</v>
      </c>
      <c r="O47" s="10">
        <v>225</v>
      </c>
      <c r="P47" s="10">
        <v>225</v>
      </c>
      <c r="Q47" s="10">
        <v>1000</v>
      </c>
      <c r="R47" s="10">
        <v>18</v>
      </c>
      <c r="S47" s="10">
        <v>44</v>
      </c>
      <c r="T47" s="10">
        <v>44</v>
      </c>
      <c r="U47" s="10">
        <v>44</v>
      </c>
      <c r="V47" s="10">
        <v>44</v>
      </c>
      <c r="W47" s="10">
        <v>225</v>
      </c>
      <c r="X47" s="10">
        <v>225</v>
      </c>
      <c r="Y47" s="10">
        <v>225</v>
      </c>
      <c r="Z47" s="10">
        <v>225</v>
      </c>
      <c r="AA47" s="10">
        <v>1000</v>
      </c>
      <c r="AB47" s="10">
        <v>0</v>
      </c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</row>
    <row r="48" spans="2:43">
      <c r="B48" s="3">
        <f t="shared" si="0"/>
        <v>4</v>
      </c>
      <c r="C48" s="3">
        <f t="shared" si="1"/>
        <v>2015</v>
      </c>
      <c r="D48" s="10">
        <v>15</v>
      </c>
      <c r="E48" s="10">
        <v>15</v>
      </c>
      <c r="F48" s="10">
        <v>15</v>
      </c>
      <c r="G48" s="10">
        <v>18</v>
      </c>
      <c r="H48" s="10">
        <v>18</v>
      </c>
      <c r="I48" s="10">
        <v>44</v>
      </c>
      <c r="J48" s="10">
        <v>44</v>
      </c>
      <c r="K48" s="10">
        <v>44</v>
      </c>
      <c r="L48" s="10">
        <v>44</v>
      </c>
      <c r="M48" s="10">
        <v>225</v>
      </c>
      <c r="N48" s="10">
        <v>225</v>
      </c>
      <c r="O48" s="10">
        <v>225</v>
      </c>
      <c r="P48" s="10">
        <v>225</v>
      </c>
      <c r="Q48" s="10">
        <v>1000</v>
      </c>
      <c r="R48" s="10">
        <v>18</v>
      </c>
      <c r="S48" s="10">
        <v>44</v>
      </c>
      <c r="T48" s="10">
        <v>44</v>
      </c>
      <c r="U48" s="10">
        <v>44</v>
      </c>
      <c r="V48" s="10">
        <v>44</v>
      </c>
      <c r="W48" s="10">
        <v>225</v>
      </c>
      <c r="X48" s="10">
        <v>225</v>
      </c>
      <c r="Y48" s="10">
        <v>225</v>
      </c>
      <c r="Z48" s="10">
        <v>225</v>
      </c>
      <c r="AA48" s="10">
        <v>1000</v>
      </c>
      <c r="AB48" s="10">
        <v>0</v>
      </c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</row>
    <row r="49" spans="2:43">
      <c r="B49" s="3">
        <f t="shared" si="0"/>
        <v>5</v>
      </c>
      <c r="C49" s="3">
        <f t="shared" si="1"/>
        <v>2015</v>
      </c>
      <c r="D49" s="10">
        <v>15</v>
      </c>
      <c r="E49" s="10">
        <v>15</v>
      </c>
      <c r="F49" s="10">
        <v>15</v>
      </c>
      <c r="G49" s="10">
        <v>18</v>
      </c>
      <c r="H49" s="10">
        <v>18</v>
      </c>
      <c r="I49" s="10">
        <v>44</v>
      </c>
      <c r="J49" s="10">
        <v>44</v>
      </c>
      <c r="K49" s="10">
        <v>44</v>
      </c>
      <c r="L49" s="10">
        <v>44</v>
      </c>
      <c r="M49" s="10">
        <v>225</v>
      </c>
      <c r="N49" s="10">
        <v>225</v>
      </c>
      <c r="O49" s="10">
        <v>225</v>
      </c>
      <c r="P49" s="10">
        <v>225</v>
      </c>
      <c r="Q49" s="10">
        <v>1000</v>
      </c>
      <c r="R49" s="10">
        <v>18</v>
      </c>
      <c r="S49" s="10">
        <v>44</v>
      </c>
      <c r="T49" s="10">
        <v>44</v>
      </c>
      <c r="U49" s="10">
        <v>44</v>
      </c>
      <c r="V49" s="10">
        <v>44</v>
      </c>
      <c r="W49" s="10">
        <v>225</v>
      </c>
      <c r="X49" s="10">
        <v>225</v>
      </c>
      <c r="Y49" s="10">
        <v>225</v>
      </c>
      <c r="Z49" s="10">
        <v>225</v>
      </c>
      <c r="AA49" s="10">
        <v>1000</v>
      </c>
      <c r="AB49" s="10">
        <v>0</v>
      </c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2:43">
      <c r="B50" s="3">
        <f t="shared" si="0"/>
        <v>6</v>
      </c>
      <c r="C50" s="3">
        <f t="shared" si="1"/>
        <v>2015</v>
      </c>
      <c r="D50" s="10">
        <v>15</v>
      </c>
      <c r="E50" s="10">
        <v>15</v>
      </c>
      <c r="F50" s="10">
        <v>15</v>
      </c>
      <c r="G50" s="10">
        <v>18</v>
      </c>
      <c r="H50" s="10">
        <v>18</v>
      </c>
      <c r="I50" s="10">
        <v>44</v>
      </c>
      <c r="J50" s="10">
        <v>44</v>
      </c>
      <c r="K50" s="10">
        <v>44</v>
      </c>
      <c r="L50" s="10">
        <v>44</v>
      </c>
      <c r="M50" s="10">
        <v>225</v>
      </c>
      <c r="N50" s="10">
        <v>225</v>
      </c>
      <c r="O50" s="10">
        <v>225</v>
      </c>
      <c r="P50" s="10">
        <v>225</v>
      </c>
      <c r="Q50" s="10">
        <v>1000</v>
      </c>
      <c r="R50" s="10">
        <v>18</v>
      </c>
      <c r="S50" s="10">
        <v>44</v>
      </c>
      <c r="T50" s="10">
        <v>44</v>
      </c>
      <c r="U50" s="10">
        <v>44</v>
      </c>
      <c r="V50" s="10">
        <v>44</v>
      </c>
      <c r="W50" s="10">
        <v>225</v>
      </c>
      <c r="X50" s="10">
        <v>225</v>
      </c>
      <c r="Y50" s="10">
        <v>225</v>
      </c>
      <c r="Z50" s="10">
        <v>225</v>
      </c>
      <c r="AA50" s="10">
        <v>1000</v>
      </c>
      <c r="AB50" s="10">
        <v>0</v>
      </c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2:43">
      <c r="B51" s="3">
        <f t="shared" si="0"/>
        <v>7</v>
      </c>
      <c r="C51" s="3">
        <f t="shared" si="1"/>
        <v>2015</v>
      </c>
      <c r="D51" s="10">
        <v>15</v>
      </c>
      <c r="E51" s="10">
        <v>15</v>
      </c>
      <c r="F51" s="10">
        <v>15</v>
      </c>
      <c r="G51" s="10">
        <v>18</v>
      </c>
      <c r="H51" s="10">
        <v>18</v>
      </c>
      <c r="I51" s="10">
        <v>44</v>
      </c>
      <c r="J51" s="10">
        <v>44</v>
      </c>
      <c r="K51" s="10">
        <v>44</v>
      </c>
      <c r="L51" s="10">
        <v>44</v>
      </c>
      <c r="M51" s="10">
        <v>225</v>
      </c>
      <c r="N51" s="10">
        <v>225</v>
      </c>
      <c r="O51" s="10">
        <v>225</v>
      </c>
      <c r="P51" s="10">
        <v>225</v>
      </c>
      <c r="Q51" s="10">
        <v>1000</v>
      </c>
      <c r="R51" s="10">
        <v>18</v>
      </c>
      <c r="S51" s="10">
        <v>44</v>
      </c>
      <c r="T51" s="10">
        <v>44</v>
      </c>
      <c r="U51" s="10">
        <v>44</v>
      </c>
      <c r="V51" s="10">
        <v>44</v>
      </c>
      <c r="W51" s="10">
        <v>225</v>
      </c>
      <c r="X51" s="10">
        <v>225</v>
      </c>
      <c r="Y51" s="10">
        <v>225</v>
      </c>
      <c r="Z51" s="10">
        <v>225</v>
      </c>
      <c r="AA51" s="10">
        <v>1000</v>
      </c>
      <c r="AB51" s="10">
        <v>0</v>
      </c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2:43">
      <c r="B52" s="3">
        <f t="shared" si="0"/>
        <v>8</v>
      </c>
      <c r="C52" s="3">
        <f t="shared" si="1"/>
        <v>2015</v>
      </c>
      <c r="D52" s="10">
        <v>15</v>
      </c>
      <c r="E52" s="10">
        <v>15</v>
      </c>
      <c r="F52" s="10">
        <v>15</v>
      </c>
      <c r="G52" s="10">
        <v>18</v>
      </c>
      <c r="H52" s="10">
        <v>18</v>
      </c>
      <c r="I52" s="10">
        <v>44</v>
      </c>
      <c r="J52" s="10">
        <v>44</v>
      </c>
      <c r="K52" s="10">
        <v>44</v>
      </c>
      <c r="L52" s="10">
        <v>44</v>
      </c>
      <c r="M52" s="10">
        <v>225</v>
      </c>
      <c r="N52" s="10">
        <v>225</v>
      </c>
      <c r="O52" s="10">
        <v>225</v>
      </c>
      <c r="P52" s="10">
        <v>225</v>
      </c>
      <c r="Q52" s="10">
        <v>1000</v>
      </c>
      <c r="R52" s="10">
        <v>18</v>
      </c>
      <c r="S52" s="10">
        <v>44</v>
      </c>
      <c r="T52" s="10">
        <v>44</v>
      </c>
      <c r="U52" s="10">
        <v>44</v>
      </c>
      <c r="V52" s="10">
        <v>44</v>
      </c>
      <c r="W52" s="10">
        <v>225</v>
      </c>
      <c r="X52" s="10">
        <v>225</v>
      </c>
      <c r="Y52" s="10">
        <v>225</v>
      </c>
      <c r="Z52" s="10">
        <v>225</v>
      </c>
      <c r="AA52" s="10">
        <v>1000</v>
      </c>
      <c r="AB52" s="10">
        <v>0</v>
      </c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2:43">
      <c r="B53" s="3">
        <f t="shared" si="0"/>
        <v>9</v>
      </c>
      <c r="C53" s="3">
        <f t="shared" si="1"/>
        <v>2015</v>
      </c>
      <c r="D53" s="10">
        <v>15</v>
      </c>
      <c r="E53" s="10">
        <v>15</v>
      </c>
      <c r="F53" s="10">
        <v>15</v>
      </c>
      <c r="G53" s="10">
        <v>18</v>
      </c>
      <c r="H53" s="10">
        <v>18</v>
      </c>
      <c r="I53" s="10">
        <v>44</v>
      </c>
      <c r="J53" s="10">
        <v>44</v>
      </c>
      <c r="K53" s="10">
        <v>44</v>
      </c>
      <c r="L53" s="10">
        <v>44</v>
      </c>
      <c r="M53" s="10">
        <v>225</v>
      </c>
      <c r="N53" s="10">
        <v>225</v>
      </c>
      <c r="O53" s="10">
        <v>225</v>
      </c>
      <c r="P53" s="10">
        <v>225</v>
      </c>
      <c r="Q53" s="10">
        <v>1000</v>
      </c>
      <c r="R53" s="10">
        <v>18</v>
      </c>
      <c r="S53" s="10">
        <v>44</v>
      </c>
      <c r="T53" s="10">
        <v>44</v>
      </c>
      <c r="U53" s="10">
        <v>44</v>
      </c>
      <c r="V53" s="10">
        <v>44</v>
      </c>
      <c r="W53" s="10">
        <v>225</v>
      </c>
      <c r="X53" s="10">
        <v>225</v>
      </c>
      <c r="Y53" s="10">
        <v>225</v>
      </c>
      <c r="Z53" s="10">
        <v>225</v>
      </c>
      <c r="AA53" s="10">
        <v>1000</v>
      </c>
      <c r="AB53" s="10">
        <v>0</v>
      </c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2:43">
      <c r="B54" s="3">
        <f t="shared" si="0"/>
        <v>10</v>
      </c>
      <c r="C54" s="3">
        <f t="shared" si="1"/>
        <v>2015</v>
      </c>
      <c r="D54" s="10">
        <v>15</v>
      </c>
      <c r="E54" s="10">
        <v>15</v>
      </c>
      <c r="F54" s="10">
        <v>15</v>
      </c>
      <c r="G54" s="10">
        <v>18</v>
      </c>
      <c r="H54" s="10">
        <v>18</v>
      </c>
      <c r="I54" s="10">
        <v>44</v>
      </c>
      <c r="J54" s="10">
        <v>44</v>
      </c>
      <c r="K54" s="10">
        <v>44</v>
      </c>
      <c r="L54" s="10">
        <v>44</v>
      </c>
      <c r="M54" s="10">
        <v>225</v>
      </c>
      <c r="N54" s="10">
        <v>225</v>
      </c>
      <c r="O54" s="10">
        <v>225</v>
      </c>
      <c r="P54" s="10">
        <v>225</v>
      </c>
      <c r="Q54" s="10">
        <v>1000</v>
      </c>
      <c r="R54" s="10">
        <v>18</v>
      </c>
      <c r="S54" s="10">
        <v>44</v>
      </c>
      <c r="T54" s="10">
        <v>44</v>
      </c>
      <c r="U54" s="10">
        <v>44</v>
      </c>
      <c r="V54" s="10">
        <v>44</v>
      </c>
      <c r="W54" s="10">
        <v>225</v>
      </c>
      <c r="X54" s="10">
        <v>225</v>
      </c>
      <c r="Y54" s="10">
        <v>225</v>
      </c>
      <c r="Z54" s="10">
        <v>225</v>
      </c>
      <c r="AA54" s="10">
        <v>1000</v>
      </c>
      <c r="AB54" s="10">
        <v>0</v>
      </c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</row>
    <row r="55" spans="2:43">
      <c r="B55" s="3">
        <f t="shared" si="0"/>
        <v>11</v>
      </c>
      <c r="C55" s="3">
        <f t="shared" si="1"/>
        <v>2015</v>
      </c>
      <c r="D55" s="10">
        <v>15</v>
      </c>
      <c r="E55" s="10">
        <v>15</v>
      </c>
      <c r="F55" s="10">
        <v>15</v>
      </c>
      <c r="G55" s="10">
        <v>18</v>
      </c>
      <c r="H55" s="10">
        <v>18</v>
      </c>
      <c r="I55" s="10">
        <v>44</v>
      </c>
      <c r="J55" s="10">
        <v>44</v>
      </c>
      <c r="K55" s="10">
        <v>44</v>
      </c>
      <c r="L55" s="10">
        <v>44</v>
      </c>
      <c r="M55" s="10">
        <v>225</v>
      </c>
      <c r="N55" s="10">
        <v>225</v>
      </c>
      <c r="O55" s="10">
        <v>225</v>
      </c>
      <c r="P55" s="10">
        <v>225</v>
      </c>
      <c r="Q55" s="10">
        <v>1000</v>
      </c>
      <c r="R55" s="10">
        <v>18</v>
      </c>
      <c r="S55" s="10">
        <v>44</v>
      </c>
      <c r="T55" s="10">
        <v>44</v>
      </c>
      <c r="U55" s="10">
        <v>44</v>
      </c>
      <c r="V55" s="10">
        <v>44</v>
      </c>
      <c r="W55" s="10">
        <v>225</v>
      </c>
      <c r="X55" s="10">
        <v>225</v>
      </c>
      <c r="Y55" s="10">
        <v>225</v>
      </c>
      <c r="Z55" s="10">
        <v>225</v>
      </c>
      <c r="AA55" s="10">
        <v>1000</v>
      </c>
      <c r="AB55" s="10">
        <v>0</v>
      </c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2:43">
      <c r="B56" s="3">
        <f t="shared" si="0"/>
        <v>12</v>
      </c>
      <c r="C56" s="3">
        <f t="shared" si="1"/>
        <v>2015</v>
      </c>
      <c r="D56" s="10">
        <v>15</v>
      </c>
      <c r="E56" s="10">
        <v>15</v>
      </c>
      <c r="F56" s="10">
        <v>15</v>
      </c>
      <c r="G56" s="10">
        <v>18</v>
      </c>
      <c r="H56" s="10">
        <v>18</v>
      </c>
      <c r="I56" s="10">
        <v>44</v>
      </c>
      <c r="J56" s="10">
        <v>44</v>
      </c>
      <c r="K56" s="10">
        <v>44</v>
      </c>
      <c r="L56" s="10">
        <v>44</v>
      </c>
      <c r="M56" s="10">
        <v>225</v>
      </c>
      <c r="N56" s="10">
        <v>225</v>
      </c>
      <c r="O56" s="10">
        <v>225</v>
      </c>
      <c r="P56" s="10">
        <v>225</v>
      </c>
      <c r="Q56" s="10">
        <v>1000</v>
      </c>
      <c r="R56" s="10">
        <v>18</v>
      </c>
      <c r="S56" s="10">
        <v>44</v>
      </c>
      <c r="T56" s="10">
        <v>44</v>
      </c>
      <c r="U56" s="10">
        <v>44</v>
      </c>
      <c r="V56" s="10">
        <v>44</v>
      </c>
      <c r="W56" s="10">
        <v>225</v>
      </c>
      <c r="X56" s="10">
        <v>225</v>
      </c>
      <c r="Y56" s="10">
        <v>225</v>
      </c>
      <c r="Z56" s="10">
        <v>225</v>
      </c>
      <c r="AA56" s="10">
        <v>1000</v>
      </c>
      <c r="AB56" s="10">
        <v>0</v>
      </c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2:43">
      <c r="B57" s="3">
        <f t="shared" si="0"/>
        <v>1</v>
      </c>
      <c r="C57" s="3">
        <f t="shared" si="1"/>
        <v>2016</v>
      </c>
      <c r="D57" s="10">
        <v>15</v>
      </c>
      <c r="E57" s="10">
        <v>15</v>
      </c>
      <c r="F57" s="10">
        <v>15</v>
      </c>
      <c r="G57" s="10">
        <v>18</v>
      </c>
      <c r="H57" s="10">
        <v>18</v>
      </c>
      <c r="I57" s="10">
        <v>44</v>
      </c>
      <c r="J57" s="10">
        <v>44</v>
      </c>
      <c r="K57" s="10">
        <v>44</v>
      </c>
      <c r="L57" s="10">
        <v>44</v>
      </c>
      <c r="M57" s="10">
        <v>225</v>
      </c>
      <c r="N57" s="10">
        <v>225</v>
      </c>
      <c r="O57" s="10">
        <v>225</v>
      </c>
      <c r="P57" s="10">
        <v>225</v>
      </c>
      <c r="Q57" s="10">
        <v>1000</v>
      </c>
      <c r="R57" s="10">
        <v>18</v>
      </c>
      <c r="S57" s="10">
        <v>44</v>
      </c>
      <c r="T57" s="10">
        <v>44</v>
      </c>
      <c r="U57" s="10">
        <v>44</v>
      </c>
      <c r="V57" s="10">
        <v>44</v>
      </c>
      <c r="W57" s="10">
        <v>225</v>
      </c>
      <c r="X57" s="10">
        <v>225</v>
      </c>
      <c r="Y57" s="10">
        <v>225</v>
      </c>
      <c r="Z57" s="10">
        <v>225</v>
      </c>
      <c r="AA57" s="10">
        <v>1000</v>
      </c>
      <c r="AB57" s="10">
        <v>0</v>
      </c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2:43">
      <c r="B58" s="3">
        <f t="shared" si="0"/>
        <v>2</v>
      </c>
      <c r="C58" s="3">
        <f t="shared" si="1"/>
        <v>2016</v>
      </c>
      <c r="D58" s="10">
        <v>15</v>
      </c>
      <c r="E58" s="10">
        <v>15</v>
      </c>
      <c r="F58" s="10">
        <v>15</v>
      </c>
      <c r="G58" s="10">
        <v>18</v>
      </c>
      <c r="H58" s="10">
        <v>18</v>
      </c>
      <c r="I58" s="10">
        <v>44</v>
      </c>
      <c r="J58" s="10">
        <v>44</v>
      </c>
      <c r="K58" s="10">
        <v>44</v>
      </c>
      <c r="L58" s="10">
        <v>44</v>
      </c>
      <c r="M58" s="10">
        <v>225</v>
      </c>
      <c r="N58" s="10">
        <v>225</v>
      </c>
      <c r="O58" s="10">
        <v>225</v>
      </c>
      <c r="P58" s="10">
        <v>225</v>
      </c>
      <c r="Q58" s="10">
        <v>1000</v>
      </c>
      <c r="R58" s="10">
        <v>18</v>
      </c>
      <c r="S58" s="10">
        <v>44</v>
      </c>
      <c r="T58" s="10">
        <v>44</v>
      </c>
      <c r="U58" s="10">
        <v>44</v>
      </c>
      <c r="V58" s="10">
        <v>44</v>
      </c>
      <c r="W58" s="10">
        <v>225</v>
      </c>
      <c r="X58" s="10">
        <v>225</v>
      </c>
      <c r="Y58" s="10">
        <v>225</v>
      </c>
      <c r="Z58" s="10">
        <v>225</v>
      </c>
      <c r="AA58" s="10">
        <v>1000</v>
      </c>
      <c r="AB58" s="10">
        <v>0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2:43">
      <c r="B59" s="3">
        <f t="shared" si="0"/>
        <v>3</v>
      </c>
      <c r="C59" s="3">
        <f t="shared" si="1"/>
        <v>2016</v>
      </c>
      <c r="D59" s="10">
        <v>15</v>
      </c>
      <c r="E59" s="10">
        <v>15</v>
      </c>
      <c r="F59" s="10">
        <v>15</v>
      </c>
      <c r="G59" s="10">
        <v>18</v>
      </c>
      <c r="H59" s="10">
        <v>18</v>
      </c>
      <c r="I59" s="10">
        <v>44</v>
      </c>
      <c r="J59" s="10">
        <v>44</v>
      </c>
      <c r="K59" s="10">
        <v>44</v>
      </c>
      <c r="L59" s="10">
        <v>44</v>
      </c>
      <c r="M59" s="10">
        <v>225</v>
      </c>
      <c r="N59" s="10">
        <v>225</v>
      </c>
      <c r="O59" s="10">
        <v>225</v>
      </c>
      <c r="P59" s="10">
        <v>225</v>
      </c>
      <c r="Q59" s="10">
        <v>1000</v>
      </c>
      <c r="R59" s="10">
        <v>18</v>
      </c>
      <c r="S59" s="10">
        <v>44</v>
      </c>
      <c r="T59" s="10">
        <v>44</v>
      </c>
      <c r="U59" s="10">
        <v>44</v>
      </c>
      <c r="V59" s="10">
        <v>44</v>
      </c>
      <c r="W59" s="10">
        <v>225</v>
      </c>
      <c r="X59" s="10">
        <v>225</v>
      </c>
      <c r="Y59" s="10">
        <v>225</v>
      </c>
      <c r="Z59" s="10">
        <v>225</v>
      </c>
      <c r="AA59" s="10">
        <v>1000</v>
      </c>
      <c r="AB59" s="10">
        <v>0</v>
      </c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2:43">
      <c r="B60" s="3">
        <f t="shared" si="0"/>
        <v>4</v>
      </c>
      <c r="C60" s="3">
        <f t="shared" si="1"/>
        <v>2016</v>
      </c>
      <c r="D60" s="10">
        <v>15</v>
      </c>
      <c r="E60" s="10">
        <v>15</v>
      </c>
      <c r="F60" s="10">
        <v>15</v>
      </c>
      <c r="G60" s="10">
        <v>18</v>
      </c>
      <c r="H60" s="10">
        <v>18</v>
      </c>
      <c r="I60" s="10">
        <v>44</v>
      </c>
      <c r="J60" s="10">
        <v>44</v>
      </c>
      <c r="K60" s="10">
        <v>44</v>
      </c>
      <c r="L60" s="10">
        <v>44</v>
      </c>
      <c r="M60" s="10">
        <v>225</v>
      </c>
      <c r="N60" s="10">
        <v>225</v>
      </c>
      <c r="O60" s="10">
        <v>225</v>
      </c>
      <c r="P60" s="10">
        <v>225</v>
      </c>
      <c r="Q60" s="10">
        <v>1000</v>
      </c>
      <c r="R60" s="10">
        <v>18</v>
      </c>
      <c r="S60" s="10">
        <v>44</v>
      </c>
      <c r="T60" s="10">
        <v>44</v>
      </c>
      <c r="U60" s="10">
        <v>44</v>
      </c>
      <c r="V60" s="10">
        <v>44</v>
      </c>
      <c r="W60" s="10">
        <v>225</v>
      </c>
      <c r="X60" s="10">
        <v>225</v>
      </c>
      <c r="Y60" s="10">
        <v>225</v>
      </c>
      <c r="Z60" s="10">
        <v>225</v>
      </c>
      <c r="AA60" s="10">
        <v>1000</v>
      </c>
      <c r="AB60" s="10">
        <v>0</v>
      </c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2:43">
      <c r="B61" s="3">
        <f t="shared" si="0"/>
        <v>5</v>
      </c>
      <c r="C61" s="3">
        <f t="shared" si="1"/>
        <v>2016</v>
      </c>
      <c r="D61" s="10">
        <v>15</v>
      </c>
      <c r="E61" s="10">
        <v>15</v>
      </c>
      <c r="F61" s="10">
        <v>15</v>
      </c>
      <c r="G61" s="10">
        <v>18</v>
      </c>
      <c r="H61" s="10">
        <v>18</v>
      </c>
      <c r="I61" s="10">
        <v>44</v>
      </c>
      <c r="J61" s="10">
        <v>44</v>
      </c>
      <c r="K61" s="10">
        <v>44</v>
      </c>
      <c r="L61" s="10">
        <v>44</v>
      </c>
      <c r="M61" s="10">
        <v>225</v>
      </c>
      <c r="N61" s="10">
        <v>225</v>
      </c>
      <c r="O61" s="10">
        <v>225</v>
      </c>
      <c r="P61" s="10">
        <v>225</v>
      </c>
      <c r="Q61" s="10">
        <v>1000</v>
      </c>
      <c r="R61" s="10">
        <v>18</v>
      </c>
      <c r="S61" s="10">
        <v>44</v>
      </c>
      <c r="T61" s="10">
        <v>44</v>
      </c>
      <c r="U61" s="10">
        <v>44</v>
      </c>
      <c r="V61" s="10">
        <v>44</v>
      </c>
      <c r="W61" s="10">
        <v>225</v>
      </c>
      <c r="X61" s="10">
        <v>225</v>
      </c>
      <c r="Y61" s="10">
        <v>225</v>
      </c>
      <c r="Z61" s="10">
        <v>225</v>
      </c>
      <c r="AA61" s="10">
        <v>1000</v>
      </c>
      <c r="AB61" s="10">
        <v>0</v>
      </c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</row>
    <row r="62" spans="2:43">
      <c r="B62" s="3">
        <f t="shared" si="0"/>
        <v>6</v>
      </c>
      <c r="C62" s="3">
        <f t="shared" si="1"/>
        <v>2016</v>
      </c>
      <c r="D62" s="10">
        <v>15</v>
      </c>
      <c r="E62" s="10">
        <v>15</v>
      </c>
      <c r="F62" s="10">
        <v>15</v>
      </c>
      <c r="G62" s="10">
        <v>18</v>
      </c>
      <c r="H62" s="10">
        <v>18</v>
      </c>
      <c r="I62" s="10">
        <v>44</v>
      </c>
      <c r="J62" s="10">
        <v>44</v>
      </c>
      <c r="K62" s="10">
        <v>44</v>
      </c>
      <c r="L62" s="10">
        <v>44</v>
      </c>
      <c r="M62" s="10">
        <v>225</v>
      </c>
      <c r="N62" s="10">
        <v>225</v>
      </c>
      <c r="O62" s="10">
        <v>225</v>
      </c>
      <c r="P62" s="10">
        <v>225</v>
      </c>
      <c r="Q62" s="10">
        <v>1000</v>
      </c>
      <c r="R62" s="10">
        <v>18</v>
      </c>
      <c r="S62" s="10">
        <v>44</v>
      </c>
      <c r="T62" s="10">
        <v>44</v>
      </c>
      <c r="U62" s="10">
        <v>44</v>
      </c>
      <c r="V62" s="10">
        <v>44</v>
      </c>
      <c r="W62" s="10">
        <v>225</v>
      </c>
      <c r="X62" s="10">
        <v>225</v>
      </c>
      <c r="Y62" s="10">
        <v>225</v>
      </c>
      <c r="Z62" s="10">
        <v>225</v>
      </c>
      <c r="AA62" s="10">
        <v>1000</v>
      </c>
      <c r="AB62" s="10">
        <v>0</v>
      </c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</row>
    <row r="63" spans="2:43">
      <c r="B63" s="3">
        <f t="shared" si="0"/>
        <v>7</v>
      </c>
      <c r="C63" s="3">
        <f t="shared" si="1"/>
        <v>2016</v>
      </c>
      <c r="D63" s="10">
        <v>15</v>
      </c>
      <c r="E63" s="10">
        <v>15</v>
      </c>
      <c r="F63" s="10">
        <v>15</v>
      </c>
      <c r="G63" s="10">
        <v>18</v>
      </c>
      <c r="H63" s="10">
        <v>18</v>
      </c>
      <c r="I63" s="10">
        <v>44</v>
      </c>
      <c r="J63" s="10">
        <v>44</v>
      </c>
      <c r="K63" s="10">
        <v>44</v>
      </c>
      <c r="L63" s="10">
        <v>44</v>
      </c>
      <c r="M63" s="10">
        <v>225</v>
      </c>
      <c r="N63" s="10">
        <v>225</v>
      </c>
      <c r="O63" s="10">
        <v>225</v>
      </c>
      <c r="P63" s="10">
        <v>225</v>
      </c>
      <c r="Q63" s="10">
        <v>1000</v>
      </c>
      <c r="R63" s="10">
        <v>18</v>
      </c>
      <c r="S63" s="10">
        <v>44</v>
      </c>
      <c r="T63" s="10">
        <v>44</v>
      </c>
      <c r="U63" s="10">
        <v>44</v>
      </c>
      <c r="V63" s="10">
        <v>44</v>
      </c>
      <c r="W63" s="10">
        <v>225</v>
      </c>
      <c r="X63" s="10">
        <v>225</v>
      </c>
      <c r="Y63" s="10">
        <v>225</v>
      </c>
      <c r="Z63" s="10">
        <v>225</v>
      </c>
      <c r="AA63" s="10">
        <v>1000</v>
      </c>
      <c r="AB63" s="10">
        <v>0</v>
      </c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2:43">
      <c r="B64" s="3">
        <f t="shared" si="0"/>
        <v>8</v>
      </c>
      <c r="C64" s="3">
        <f t="shared" si="1"/>
        <v>2016</v>
      </c>
      <c r="D64" s="10">
        <v>15</v>
      </c>
      <c r="E64" s="10">
        <v>15</v>
      </c>
      <c r="F64" s="10">
        <v>15</v>
      </c>
      <c r="G64" s="10">
        <v>18</v>
      </c>
      <c r="H64" s="10">
        <v>18</v>
      </c>
      <c r="I64" s="10">
        <v>44</v>
      </c>
      <c r="J64" s="10">
        <v>44</v>
      </c>
      <c r="K64" s="10">
        <v>44</v>
      </c>
      <c r="L64" s="10">
        <v>44</v>
      </c>
      <c r="M64" s="10">
        <v>225</v>
      </c>
      <c r="N64" s="10">
        <v>225</v>
      </c>
      <c r="O64" s="10">
        <v>225</v>
      </c>
      <c r="P64" s="10">
        <v>225</v>
      </c>
      <c r="Q64" s="10">
        <v>1000</v>
      </c>
      <c r="R64" s="10">
        <v>18</v>
      </c>
      <c r="S64" s="10">
        <v>44</v>
      </c>
      <c r="T64" s="10">
        <v>44</v>
      </c>
      <c r="U64" s="10">
        <v>44</v>
      </c>
      <c r="V64" s="10">
        <v>44</v>
      </c>
      <c r="W64" s="10">
        <v>225</v>
      </c>
      <c r="X64" s="10">
        <v>225</v>
      </c>
      <c r="Y64" s="10">
        <v>225</v>
      </c>
      <c r="Z64" s="10">
        <v>225</v>
      </c>
      <c r="AA64" s="10">
        <v>1000</v>
      </c>
      <c r="AB64" s="10">
        <v>0</v>
      </c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2:43">
      <c r="B65" s="3">
        <f t="shared" si="0"/>
        <v>9</v>
      </c>
      <c r="C65" s="3">
        <f t="shared" si="1"/>
        <v>2016</v>
      </c>
      <c r="D65" s="10">
        <v>15</v>
      </c>
      <c r="E65" s="10">
        <v>15</v>
      </c>
      <c r="F65" s="10">
        <v>15</v>
      </c>
      <c r="G65" s="10">
        <v>18</v>
      </c>
      <c r="H65" s="10">
        <v>18</v>
      </c>
      <c r="I65" s="10">
        <v>44</v>
      </c>
      <c r="J65" s="10">
        <v>44</v>
      </c>
      <c r="K65" s="10">
        <v>44</v>
      </c>
      <c r="L65" s="10">
        <v>44</v>
      </c>
      <c r="M65" s="10">
        <v>225</v>
      </c>
      <c r="N65" s="10">
        <v>225</v>
      </c>
      <c r="O65" s="10">
        <v>225</v>
      </c>
      <c r="P65" s="10">
        <v>225</v>
      </c>
      <c r="Q65" s="10">
        <v>1000</v>
      </c>
      <c r="R65" s="10">
        <v>18</v>
      </c>
      <c r="S65" s="10">
        <v>44</v>
      </c>
      <c r="T65" s="10">
        <v>44</v>
      </c>
      <c r="U65" s="10">
        <v>44</v>
      </c>
      <c r="V65" s="10">
        <v>44</v>
      </c>
      <c r="W65" s="10">
        <v>225</v>
      </c>
      <c r="X65" s="10">
        <v>225</v>
      </c>
      <c r="Y65" s="10">
        <v>225</v>
      </c>
      <c r="Z65" s="10">
        <v>225</v>
      </c>
      <c r="AA65" s="10">
        <v>1000</v>
      </c>
      <c r="AB65" s="10">
        <v>0</v>
      </c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</row>
    <row r="66" spans="2:43">
      <c r="B66" s="3">
        <f t="shared" si="0"/>
        <v>10</v>
      </c>
      <c r="C66" s="3">
        <f t="shared" si="1"/>
        <v>2016</v>
      </c>
      <c r="D66" s="10">
        <v>15</v>
      </c>
      <c r="E66" s="10">
        <v>15</v>
      </c>
      <c r="F66" s="10">
        <v>15</v>
      </c>
      <c r="G66" s="10">
        <v>18</v>
      </c>
      <c r="H66" s="10">
        <v>18</v>
      </c>
      <c r="I66" s="10">
        <v>44</v>
      </c>
      <c r="J66" s="10">
        <v>44</v>
      </c>
      <c r="K66" s="10">
        <v>44</v>
      </c>
      <c r="L66" s="10">
        <v>44</v>
      </c>
      <c r="M66" s="10">
        <v>225</v>
      </c>
      <c r="N66" s="10">
        <v>225</v>
      </c>
      <c r="O66" s="10">
        <v>225</v>
      </c>
      <c r="P66" s="10">
        <v>225</v>
      </c>
      <c r="Q66" s="10">
        <v>1000</v>
      </c>
      <c r="R66" s="10">
        <v>18</v>
      </c>
      <c r="S66" s="10">
        <v>44</v>
      </c>
      <c r="T66" s="10">
        <v>44</v>
      </c>
      <c r="U66" s="10">
        <v>44</v>
      </c>
      <c r="V66" s="10">
        <v>44</v>
      </c>
      <c r="W66" s="10">
        <v>225</v>
      </c>
      <c r="X66" s="10">
        <v>225</v>
      </c>
      <c r="Y66" s="10">
        <v>225</v>
      </c>
      <c r="Z66" s="10">
        <v>225</v>
      </c>
      <c r="AA66" s="10">
        <v>1000</v>
      </c>
      <c r="AB66" s="10">
        <v>0</v>
      </c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</row>
    <row r="67" spans="2:43">
      <c r="B67" s="3">
        <f t="shared" si="0"/>
        <v>11</v>
      </c>
      <c r="C67" s="3">
        <f t="shared" si="1"/>
        <v>2016</v>
      </c>
      <c r="D67" s="10">
        <v>15</v>
      </c>
      <c r="E67" s="10">
        <v>15</v>
      </c>
      <c r="F67" s="10">
        <v>15</v>
      </c>
      <c r="G67" s="10">
        <v>18</v>
      </c>
      <c r="H67" s="10">
        <v>18</v>
      </c>
      <c r="I67" s="10">
        <v>44</v>
      </c>
      <c r="J67" s="10">
        <v>44</v>
      </c>
      <c r="K67" s="10">
        <v>44</v>
      </c>
      <c r="L67" s="10">
        <v>44</v>
      </c>
      <c r="M67" s="10">
        <v>225</v>
      </c>
      <c r="N67" s="10">
        <v>225</v>
      </c>
      <c r="O67" s="10">
        <v>225</v>
      </c>
      <c r="P67" s="10">
        <v>225</v>
      </c>
      <c r="Q67" s="10">
        <v>1000</v>
      </c>
      <c r="R67" s="10">
        <v>18</v>
      </c>
      <c r="S67" s="10">
        <v>44</v>
      </c>
      <c r="T67" s="10">
        <v>44</v>
      </c>
      <c r="U67" s="10">
        <v>44</v>
      </c>
      <c r="V67" s="10">
        <v>44</v>
      </c>
      <c r="W67" s="10">
        <v>225</v>
      </c>
      <c r="X67" s="10">
        <v>225</v>
      </c>
      <c r="Y67" s="10">
        <v>225</v>
      </c>
      <c r="Z67" s="10">
        <v>225</v>
      </c>
      <c r="AA67" s="10">
        <v>1000</v>
      </c>
      <c r="AB67" s="10">
        <v>0</v>
      </c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</row>
    <row r="68" spans="2:43">
      <c r="B68" s="3">
        <f t="shared" si="0"/>
        <v>12</v>
      </c>
      <c r="C68" s="3">
        <f t="shared" si="1"/>
        <v>2016</v>
      </c>
      <c r="D68" s="10">
        <v>15</v>
      </c>
      <c r="E68" s="10">
        <v>15</v>
      </c>
      <c r="F68" s="10">
        <v>15</v>
      </c>
      <c r="G68" s="10">
        <v>18</v>
      </c>
      <c r="H68" s="10">
        <v>18</v>
      </c>
      <c r="I68" s="10">
        <v>44</v>
      </c>
      <c r="J68" s="10">
        <v>44</v>
      </c>
      <c r="K68" s="10">
        <v>44</v>
      </c>
      <c r="L68" s="10">
        <v>44</v>
      </c>
      <c r="M68" s="10">
        <v>225</v>
      </c>
      <c r="N68" s="10">
        <v>225</v>
      </c>
      <c r="O68" s="10">
        <v>225</v>
      </c>
      <c r="P68" s="10">
        <v>225</v>
      </c>
      <c r="Q68" s="10">
        <v>1000</v>
      </c>
      <c r="R68" s="10">
        <v>18</v>
      </c>
      <c r="S68" s="10">
        <v>44</v>
      </c>
      <c r="T68" s="10">
        <v>44</v>
      </c>
      <c r="U68" s="10">
        <v>44</v>
      </c>
      <c r="V68" s="10">
        <v>44</v>
      </c>
      <c r="W68" s="10">
        <v>225</v>
      </c>
      <c r="X68" s="10">
        <v>225</v>
      </c>
      <c r="Y68" s="10">
        <v>225</v>
      </c>
      <c r="Z68" s="10">
        <v>225</v>
      </c>
      <c r="AA68" s="10">
        <v>1000</v>
      </c>
      <c r="AB68" s="10">
        <v>0</v>
      </c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2:43">
      <c r="B69" s="3">
        <f t="shared" si="0"/>
        <v>1</v>
      </c>
      <c r="C69" s="3">
        <f t="shared" si="1"/>
        <v>2017</v>
      </c>
      <c r="D69" s="10">
        <v>15</v>
      </c>
      <c r="E69" s="10">
        <v>15</v>
      </c>
      <c r="F69" s="10">
        <v>15</v>
      </c>
      <c r="G69" s="10">
        <v>18</v>
      </c>
      <c r="H69" s="10">
        <v>18</v>
      </c>
      <c r="I69" s="10">
        <v>44</v>
      </c>
      <c r="J69" s="10">
        <v>44</v>
      </c>
      <c r="K69" s="10">
        <v>44</v>
      </c>
      <c r="L69" s="10">
        <v>44</v>
      </c>
      <c r="M69" s="10">
        <v>225</v>
      </c>
      <c r="N69" s="10">
        <v>225</v>
      </c>
      <c r="O69" s="10">
        <v>225</v>
      </c>
      <c r="P69" s="10">
        <v>225</v>
      </c>
      <c r="Q69" s="10">
        <v>1000</v>
      </c>
      <c r="R69" s="10">
        <v>18</v>
      </c>
      <c r="S69" s="10">
        <v>44</v>
      </c>
      <c r="T69" s="10">
        <v>44</v>
      </c>
      <c r="U69" s="10">
        <v>44</v>
      </c>
      <c r="V69" s="10">
        <v>44</v>
      </c>
      <c r="W69" s="10">
        <v>225</v>
      </c>
      <c r="X69" s="10">
        <v>225</v>
      </c>
      <c r="Y69" s="10">
        <v>225</v>
      </c>
      <c r="Z69" s="10">
        <v>225</v>
      </c>
      <c r="AA69" s="10">
        <v>1000</v>
      </c>
      <c r="AB69" s="10">
        <v>0</v>
      </c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2:43">
      <c r="B70" s="3">
        <f t="shared" si="0"/>
        <v>2</v>
      </c>
      <c r="C70" s="3">
        <f t="shared" si="1"/>
        <v>2017</v>
      </c>
      <c r="D70" s="10">
        <v>15</v>
      </c>
      <c r="E70" s="10">
        <v>15</v>
      </c>
      <c r="F70" s="10">
        <v>15</v>
      </c>
      <c r="G70" s="10">
        <v>18</v>
      </c>
      <c r="H70" s="10">
        <v>18</v>
      </c>
      <c r="I70" s="10">
        <v>44</v>
      </c>
      <c r="J70" s="10">
        <v>44</v>
      </c>
      <c r="K70" s="10">
        <v>44</v>
      </c>
      <c r="L70" s="10">
        <v>44</v>
      </c>
      <c r="M70" s="10">
        <v>225</v>
      </c>
      <c r="N70" s="10">
        <v>225</v>
      </c>
      <c r="O70" s="10">
        <v>225</v>
      </c>
      <c r="P70" s="10">
        <v>225</v>
      </c>
      <c r="Q70" s="10">
        <v>1000</v>
      </c>
      <c r="R70" s="10">
        <v>18</v>
      </c>
      <c r="S70" s="10">
        <v>44</v>
      </c>
      <c r="T70" s="10">
        <v>44</v>
      </c>
      <c r="U70" s="10">
        <v>44</v>
      </c>
      <c r="V70" s="10">
        <v>44</v>
      </c>
      <c r="W70" s="10">
        <v>225</v>
      </c>
      <c r="X70" s="10">
        <v>225</v>
      </c>
      <c r="Y70" s="10">
        <v>225</v>
      </c>
      <c r="Z70" s="10">
        <v>225</v>
      </c>
      <c r="AA70" s="10">
        <v>1000</v>
      </c>
      <c r="AB70" s="10">
        <v>0</v>
      </c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2:43">
      <c r="B71" s="3">
        <f t="shared" si="0"/>
        <v>3</v>
      </c>
      <c r="C71" s="3">
        <f t="shared" si="1"/>
        <v>2017</v>
      </c>
      <c r="D71" s="10">
        <v>15</v>
      </c>
      <c r="E71" s="10">
        <v>15</v>
      </c>
      <c r="F71" s="10">
        <v>15</v>
      </c>
      <c r="G71" s="10">
        <v>18</v>
      </c>
      <c r="H71" s="10">
        <v>18</v>
      </c>
      <c r="I71" s="10">
        <v>44</v>
      </c>
      <c r="J71" s="10">
        <v>44</v>
      </c>
      <c r="K71" s="10">
        <v>44</v>
      </c>
      <c r="L71" s="10">
        <v>44</v>
      </c>
      <c r="M71" s="10">
        <v>225</v>
      </c>
      <c r="N71" s="10">
        <v>225</v>
      </c>
      <c r="O71" s="10">
        <v>225</v>
      </c>
      <c r="P71" s="10">
        <v>225</v>
      </c>
      <c r="Q71" s="10">
        <v>1000</v>
      </c>
      <c r="R71" s="10">
        <v>18</v>
      </c>
      <c r="S71" s="10">
        <v>44</v>
      </c>
      <c r="T71" s="10">
        <v>44</v>
      </c>
      <c r="U71" s="10">
        <v>44</v>
      </c>
      <c r="V71" s="10">
        <v>44</v>
      </c>
      <c r="W71" s="10">
        <v>225</v>
      </c>
      <c r="X71" s="10">
        <v>225</v>
      </c>
      <c r="Y71" s="10">
        <v>225</v>
      </c>
      <c r="Z71" s="10">
        <v>225</v>
      </c>
      <c r="AA71" s="10">
        <v>1000</v>
      </c>
      <c r="AB71" s="10">
        <v>0</v>
      </c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</row>
    <row r="72" spans="2:43">
      <c r="B72" s="3">
        <f t="shared" si="0"/>
        <v>4</v>
      </c>
      <c r="C72" s="3">
        <f t="shared" si="1"/>
        <v>2017</v>
      </c>
      <c r="D72" s="10">
        <v>15</v>
      </c>
      <c r="E72" s="10">
        <v>15</v>
      </c>
      <c r="F72" s="10">
        <v>15</v>
      </c>
      <c r="G72" s="10">
        <v>18</v>
      </c>
      <c r="H72" s="10">
        <v>18</v>
      </c>
      <c r="I72" s="10">
        <v>44</v>
      </c>
      <c r="J72" s="10">
        <v>44</v>
      </c>
      <c r="K72" s="10">
        <v>44</v>
      </c>
      <c r="L72" s="10">
        <v>44</v>
      </c>
      <c r="M72" s="10">
        <v>225</v>
      </c>
      <c r="N72" s="10">
        <v>225</v>
      </c>
      <c r="O72" s="10">
        <v>225</v>
      </c>
      <c r="P72" s="10">
        <v>225</v>
      </c>
      <c r="Q72" s="10">
        <v>1000</v>
      </c>
      <c r="R72" s="10">
        <v>18</v>
      </c>
      <c r="S72" s="10">
        <v>44</v>
      </c>
      <c r="T72" s="10">
        <v>44</v>
      </c>
      <c r="U72" s="10">
        <v>44</v>
      </c>
      <c r="V72" s="10">
        <v>44</v>
      </c>
      <c r="W72" s="10">
        <v>225</v>
      </c>
      <c r="X72" s="10">
        <v>225</v>
      </c>
      <c r="Y72" s="10">
        <v>225</v>
      </c>
      <c r="Z72" s="10">
        <v>225</v>
      </c>
      <c r="AA72" s="10">
        <v>1000</v>
      </c>
      <c r="AB72" s="10">
        <v>0</v>
      </c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</row>
    <row r="73" spans="2:43">
      <c r="B73" s="3">
        <f t="shared" si="0"/>
        <v>5</v>
      </c>
      <c r="C73" s="3">
        <f t="shared" si="1"/>
        <v>2017</v>
      </c>
      <c r="D73" s="10">
        <v>15</v>
      </c>
      <c r="E73" s="10">
        <v>15</v>
      </c>
      <c r="F73" s="10">
        <v>15</v>
      </c>
      <c r="G73" s="10">
        <v>18</v>
      </c>
      <c r="H73" s="10">
        <v>18</v>
      </c>
      <c r="I73" s="10">
        <v>44</v>
      </c>
      <c r="J73" s="10">
        <v>44</v>
      </c>
      <c r="K73" s="10">
        <v>44</v>
      </c>
      <c r="L73" s="10">
        <v>44</v>
      </c>
      <c r="M73" s="10">
        <v>225</v>
      </c>
      <c r="N73" s="10">
        <v>225</v>
      </c>
      <c r="O73" s="10">
        <v>225</v>
      </c>
      <c r="P73" s="10">
        <v>225</v>
      </c>
      <c r="Q73" s="10">
        <v>1000</v>
      </c>
      <c r="R73" s="10">
        <v>18</v>
      </c>
      <c r="S73" s="10">
        <v>44</v>
      </c>
      <c r="T73" s="10">
        <v>44</v>
      </c>
      <c r="U73" s="10">
        <v>44</v>
      </c>
      <c r="V73" s="10">
        <v>44</v>
      </c>
      <c r="W73" s="10">
        <v>225</v>
      </c>
      <c r="X73" s="10">
        <v>225</v>
      </c>
      <c r="Y73" s="10">
        <v>225</v>
      </c>
      <c r="Z73" s="10">
        <v>225</v>
      </c>
      <c r="AA73" s="10">
        <v>1000</v>
      </c>
      <c r="AB73" s="10">
        <v>0</v>
      </c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2:43">
      <c r="B74" s="3">
        <f t="shared" si="0"/>
        <v>6</v>
      </c>
      <c r="C74" s="3">
        <f t="shared" si="1"/>
        <v>2017</v>
      </c>
      <c r="D74" s="10">
        <v>15</v>
      </c>
      <c r="E74" s="10">
        <v>15</v>
      </c>
      <c r="F74" s="10">
        <v>15</v>
      </c>
      <c r="G74" s="10">
        <v>18</v>
      </c>
      <c r="H74" s="10">
        <v>18</v>
      </c>
      <c r="I74" s="10">
        <v>44</v>
      </c>
      <c r="J74" s="10">
        <v>44</v>
      </c>
      <c r="K74" s="10">
        <v>44</v>
      </c>
      <c r="L74" s="10">
        <v>44</v>
      </c>
      <c r="M74" s="10">
        <v>225</v>
      </c>
      <c r="N74" s="10">
        <v>225</v>
      </c>
      <c r="O74" s="10">
        <v>225</v>
      </c>
      <c r="P74" s="10">
        <v>225</v>
      </c>
      <c r="Q74" s="10">
        <v>1000</v>
      </c>
      <c r="R74" s="10">
        <v>18</v>
      </c>
      <c r="S74" s="10">
        <v>44</v>
      </c>
      <c r="T74" s="10">
        <v>44</v>
      </c>
      <c r="U74" s="10">
        <v>44</v>
      </c>
      <c r="V74" s="10">
        <v>44</v>
      </c>
      <c r="W74" s="10">
        <v>225</v>
      </c>
      <c r="X74" s="10">
        <v>225</v>
      </c>
      <c r="Y74" s="10">
        <v>225</v>
      </c>
      <c r="Z74" s="10">
        <v>225</v>
      </c>
      <c r="AA74" s="10">
        <v>1000</v>
      </c>
      <c r="AB74" s="10">
        <v>0</v>
      </c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2:43">
      <c r="B75" s="3">
        <f t="shared" ref="B75:B138" si="2">IF(B74=12,1,B74+1)</f>
        <v>7</v>
      </c>
      <c r="C75" s="3">
        <f t="shared" ref="C75:C138" si="3">IF(B75=1,C74+1,C74)</f>
        <v>2017</v>
      </c>
      <c r="D75" s="10">
        <v>15</v>
      </c>
      <c r="E75" s="10">
        <v>15</v>
      </c>
      <c r="F75" s="10">
        <v>15</v>
      </c>
      <c r="G75" s="10">
        <v>18</v>
      </c>
      <c r="H75" s="10">
        <v>18</v>
      </c>
      <c r="I75" s="10">
        <v>44</v>
      </c>
      <c r="J75" s="10">
        <v>44</v>
      </c>
      <c r="K75" s="10">
        <v>44</v>
      </c>
      <c r="L75" s="10">
        <v>44</v>
      </c>
      <c r="M75" s="10">
        <v>225</v>
      </c>
      <c r="N75" s="10">
        <v>225</v>
      </c>
      <c r="O75" s="10">
        <v>225</v>
      </c>
      <c r="P75" s="10">
        <v>225</v>
      </c>
      <c r="Q75" s="10">
        <v>1000</v>
      </c>
      <c r="R75" s="10">
        <v>18</v>
      </c>
      <c r="S75" s="10">
        <v>44</v>
      </c>
      <c r="T75" s="10">
        <v>44</v>
      </c>
      <c r="U75" s="10">
        <v>44</v>
      </c>
      <c r="V75" s="10">
        <v>44</v>
      </c>
      <c r="W75" s="10">
        <v>225</v>
      </c>
      <c r="X75" s="10">
        <v>225</v>
      </c>
      <c r="Y75" s="10">
        <v>225</v>
      </c>
      <c r="Z75" s="10">
        <v>225</v>
      </c>
      <c r="AA75" s="10">
        <v>1000</v>
      </c>
      <c r="AB75" s="10">
        <v>0</v>
      </c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2:43">
      <c r="B76" s="3">
        <f t="shared" si="2"/>
        <v>8</v>
      </c>
      <c r="C76" s="3">
        <f t="shared" si="3"/>
        <v>2017</v>
      </c>
      <c r="D76" s="10">
        <v>15</v>
      </c>
      <c r="E76" s="10">
        <v>15</v>
      </c>
      <c r="F76" s="10">
        <v>15</v>
      </c>
      <c r="G76" s="10">
        <v>18</v>
      </c>
      <c r="H76" s="10">
        <v>18</v>
      </c>
      <c r="I76" s="10">
        <v>44</v>
      </c>
      <c r="J76" s="10">
        <v>44</v>
      </c>
      <c r="K76" s="10">
        <v>44</v>
      </c>
      <c r="L76" s="10">
        <v>44</v>
      </c>
      <c r="M76" s="10">
        <v>225</v>
      </c>
      <c r="N76" s="10">
        <v>225</v>
      </c>
      <c r="O76" s="10">
        <v>225</v>
      </c>
      <c r="P76" s="10">
        <v>225</v>
      </c>
      <c r="Q76" s="10">
        <v>1000</v>
      </c>
      <c r="R76" s="10">
        <v>18</v>
      </c>
      <c r="S76" s="10">
        <v>44</v>
      </c>
      <c r="T76" s="10">
        <v>44</v>
      </c>
      <c r="U76" s="10">
        <v>44</v>
      </c>
      <c r="V76" s="10">
        <v>44</v>
      </c>
      <c r="W76" s="10">
        <v>225</v>
      </c>
      <c r="X76" s="10">
        <v>225</v>
      </c>
      <c r="Y76" s="10">
        <v>225</v>
      </c>
      <c r="Z76" s="10">
        <v>225</v>
      </c>
      <c r="AA76" s="10">
        <v>1000</v>
      </c>
      <c r="AB76" s="10">
        <v>0</v>
      </c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2:43">
      <c r="B77" s="3">
        <f t="shared" si="2"/>
        <v>9</v>
      </c>
      <c r="C77" s="3">
        <f t="shared" si="3"/>
        <v>2017</v>
      </c>
      <c r="D77" s="10">
        <v>15</v>
      </c>
      <c r="E77" s="10">
        <v>15</v>
      </c>
      <c r="F77" s="10">
        <v>15</v>
      </c>
      <c r="G77" s="10">
        <v>18</v>
      </c>
      <c r="H77" s="10">
        <v>18</v>
      </c>
      <c r="I77" s="10">
        <v>44</v>
      </c>
      <c r="J77" s="10">
        <v>44</v>
      </c>
      <c r="K77" s="10">
        <v>44</v>
      </c>
      <c r="L77" s="10">
        <v>44</v>
      </c>
      <c r="M77" s="10">
        <v>225</v>
      </c>
      <c r="N77" s="10">
        <v>225</v>
      </c>
      <c r="O77" s="10">
        <v>225</v>
      </c>
      <c r="P77" s="10">
        <v>225</v>
      </c>
      <c r="Q77" s="10">
        <v>1000</v>
      </c>
      <c r="R77" s="10">
        <v>18</v>
      </c>
      <c r="S77" s="10">
        <v>44</v>
      </c>
      <c r="T77" s="10">
        <v>44</v>
      </c>
      <c r="U77" s="10">
        <v>44</v>
      </c>
      <c r="V77" s="10">
        <v>44</v>
      </c>
      <c r="W77" s="10">
        <v>225</v>
      </c>
      <c r="X77" s="10">
        <v>225</v>
      </c>
      <c r="Y77" s="10">
        <v>225</v>
      </c>
      <c r="Z77" s="10">
        <v>225</v>
      </c>
      <c r="AA77" s="10">
        <v>1000</v>
      </c>
      <c r="AB77" s="10">
        <v>0</v>
      </c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2:43">
      <c r="B78" s="3">
        <f t="shared" si="2"/>
        <v>10</v>
      </c>
      <c r="C78" s="3">
        <f t="shared" si="3"/>
        <v>2017</v>
      </c>
      <c r="D78" s="10">
        <v>15</v>
      </c>
      <c r="E78" s="10">
        <v>15</v>
      </c>
      <c r="F78" s="10">
        <v>15</v>
      </c>
      <c r="G78" s="10">
        <v>18</v>
      </c>
      <c r="H78" s="10">
        <v>18</v>
      </c>
      <c r="I78" s="10">
        <v>44</v>
      </c>
      <c r="J78" s="10">
        <v>44</v>
      </c>
      <c r="K78" s="10">
        <v>44</v>
      </c>
      <c r="L78" s="10">
        <v>44</v>
      </c>
      <c r="M78" s="10">
        <v>225</v>
      </c>
      <c r="N78" s="10">
        <v>225</v>
      </c>
      <c r="O78" s="10">
        <v>225</v>
      </c>
      <c r="P78" s="10">
        <v>225</v>
      </c>
      <c r="Q78" s="10">
        <v>1000</v>
      </c>
      <c r="R78" s="10">
        <v>18</v>
      </c>
      <c r="S78" s="10">
        <v>44</v>
      </c>
      <c r="T78" s="10">
        <v>44</v>
      </c>
      <c r="U78" s="10">
        <v>44</v>
      </c>
      <c r="V78" s="10">
        <v>44</v>
      </c>
      <c r="W78" s="10">
        <v>225</v>
      </c>
      <c r="X78" s="10">
        <v>225</v>
      </c>
      <c r="Y78" s="10">
        <v>225</v>
      </c>
      <c r="Z78" s="10">
        <v>225</v>
      </c>
      <c r="AA78" s="10">
        <v>1000</v>
      </c>
      <c r="AB78" s="10">
        <v>0</v>
      </c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</row>
    <row r="79" spans="2:43">
      <c r="B79" s="3">
        <f t="shared" si="2"/>
        <v>11</v>
      </c>
      <c r="C79" s="3">
        <f t="shared" si="3"/>
        <v>2017</v>
      </c>
      <c r="D79" s="10">
        <v>15</v>
      </c>
      <c r="E79" s="10">
        <v>15</v>
      </c>
      <c r="F79" s="10">
        <v>15</v>
      </c>
      <c r="G79" s="10">
        <v>18</v>
      </c>
      <c r="H79" s="10">
        <v>18</v>
      </c>
      <c r="I79" s="10">
        <v>44</v>
      </c>
      <c r="J79" s="10">
        <v>44</v>
      </c>
      <c r="K79" s="10">
        <v>44</v>
      </c>
      <c r="L79" s="10">
        <v>44</v>
      </c>
      <c r="M79" s="10">
        <v>225</v>
      </c>
      <c r="N79" s="10">
        <v>225</v>
      </c>
      <c r="O79" s="10">
        <v>225</v>
      </c>
      <c r="P79" s="10">
        <v>225</v>
      </c>
      <c r="Q79" s="10">
        <v>1000</v>
      </c>
      <c r="R79" s="10">
        <v>18</v>
      </c>
      <c r="S79" s="10">
        <v>44</v>
      </c>
      <c r="T79" s="10">
        <v>44</v>
      </c>
      <c r="U79" s="10">
        <v>44</v>
      </c>
      <c r="V79" s="10">
        <v>44</v>
      </c>
      <c r="W79" s="10">
        <v>225</v>
      </c>
      <c r="X79" s="10">
        <v>225</v>
      </c>
      <c r="Y79" s="10">
        <v>225</v>
      </c>
      <c r="Z79" s="10">
        <v>225</v>
      </c>
      <c r="AA79" s="10">
        <v>1000</v>
      </c>
      <c r="AB79" s="10">
        <v>0</v>
      </c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</row>
    <row r="80" spans="2:43">
      <c r="B80" s="3">
        <f t="shared" si="2"/>
        <v>12</v>
      </c>
      <c r="C80" s="3">
        <f t="shared" si="3"/>
        <v>2017</v>
      </c>
      <c r="D80" s="10">
        <v>15</v>
      </c>
      <c r="E80" s="10">
        <v>15</v>
      </c>
      <c r="F80" s="10">
        <v>15</v>
      </c>
      <c r="G80" s="10">
        <v>18</v>
      </c>
      <c r="H80" s="10">
        <v>18</v>
      </c>
      <c r="I80" s="10">
        <v>44</v>
      </c>
      <c r="J80" s="10">
        <v>44</v>
      </c>
      <c r="K80" s="10">
        <v>44</v>
      </c>
      <c r="L80" s="10">
        <v>44</v>
      </c>
      <c r="M80" s="10">
        <v>225</v>
      </c>
      <c r="N80" s="10">
        <v>225</v>
      </c>
      <c r="O80" s="10">
        <v>225</v>
      </c>
      <c r="P80" s="10">
        <v>225</v>
      </c>
      <c r="Q80" s="10">
        <v>1000</v>
      </c>
      <c r="R80" s="10">
        <v>18</v>
      </c>
      <c r="S80" s="10">
        <v>44</v>
      </c>
      <c r="T80" s="10">
        <v>44</v>
      </c>
      <c r="U80" s="10">
        <v>44</v>
      </c>
      <c r="V80" s="10">
        <v>44</v>
      </c>
      <c r="W80" s="10">
        <v>225</v>
      </c>
      <c r="X80" s="10">
        <v>225</v>
      </c>
      <c r="Y80" s="10">
        <v>225</v>
      </c>
      <c r="Z80" s="10">
        <v>225</v>
      </c>
      <c r="AA80" s="10">
        <v>1000</v>
      </c>
      <c r="AB80" s="10">
        <v>0</v>
      </c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2:43">
      <c r="B81" s="3">
        <f t="shared" si="2"/>
        <v>1</v>
      </c>
      <c r="C81" s="3">
        <f t="shared" si="3"/>
        <v>2018</v>
      </c>
      <c r="D81" s="10">
        <v>15</v>
      </c>
      <c r="E81" s="10">
        <v>15</v>
      </c>
      <c r="F81" s="10">
        <v>15</v>
      </c>
      <c r="G81" s="10">
        <v>18</v>
      </c>
      <c r="H81" s="10">
        <v>18</v>
      </c>
      <c r="I81" s="10">
        <v>44</v>
      </c>
      <c r="J81" s="10">
        <v>44</v>
      </c>
      <c r="K81" s="10">
        <v>44</v>
      </c>
      <c r="L81" s="10">
        <v>44</v>
      </c>
      <c r="M81" s="10">
        <v>225</v>
      </c>
      <c r="N81" s="10">
        <v>225</v>
      </c>
      <c r="O81" s="10">
        <v>225</v>
      </c>
      <c r="P81" s="10">
        <v>225</v>
      </c>
      <c r="Q81" s="10">
        <v>1000</v>
      </c>
      <c r="R81" s="10">
        <v>18</v>
      </c>
      <c r="S81" s="10">
        <v>44</v>
      </c>
      <c r="T81" s="10">
        <v>44</v>
      </c>
      <c r="U81" s="10">
        <v>44</v>
      </c>
      <c r="V81" s="10">
        <v>44</v>
      </c>
      <c r="W81" s="10">
        <v>225</v>
      </c>
      <c r="X81" s="10">
        <v>225</v>
      </c>
      <c r="Y81" s="10">
        <v>225</v>
      </c>
      <c r="Z81" s="10">
        <v>225</v>
      </c>
      <c r="AA81" s="10">
        <v>1000</v>
      </c>
      <c r="AB81" s="10">
        <v>0</v>
      </c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2:43">
      <c r="B82" s="3">
        <f t="shared" si="2"/>
        <v>2</v>
      </c>
      <c r="C82" s="3">
        <f t="shared" si="3"/>
        <v>2018</v>
      </c>
      <c r="D82" s="10">
        <v>15</v>
      </c>
      <c r="E82" s="10">
        <v>15</v>
      </c>
      <c r="F82" s="10">
        <v>15</v>
      </c>
      <c r="G82" s="10">
        <v>18</v>
      </c>
      <c r="H82" s="10">
        <v>18</v>
      </c>
      <c r="I82" s="10">
        <v>44</v>
      </c>
      <c r="J82" s="10">
        <v>44</v>
      </c>
      <c r="K82" s="10">
        <v>44</v>
      </c>
      <c r="L82" s="10">
        <v>44</v>
      </c>
      <c r="M82" s="10">
        <v>225</v>
      </c>
      <c r="N82" s="10">
        <v>225</v>
      </c>
      <c r="O82" s="10">
        <v>225</v>
      </c>
      <c r="P82" s="10">
        <v>225</v>
      </c>
      <c r="Q82" s="10">
        <v>1000</v>
      </c>
      <c r="R82" s="10">
        <v>18</v>
      </c>
      <c r="S82" s="10">
        <v>44</v>
      </c>
      <c r="T82" s="10">
        <v>44</v>
      </c>
      <c r="U82" s="10">
        <v>44</v>
      </c>
      <c r="V82" s="10">
        <v>44</v>
      </c>
      <c r="W82" s="10">
        <v>225</v>
      </c>
      <c r="X82" s="10">
        <v>225</v>
      </c>
      <c r="Y82" s="10">
        <v>225</v>
      </c>
      <c r="Z82" s="10">
        <v>225</v>
      </c>
      <c r="AA82" s="10">
        <v>1000</v>
      </c>
      <c r="AB82" s="10">
        <v>0</v>
      </c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2:43">
      <c r="B83" s="3">
        <f t="shared" si="2"/>
        <v>3</v>
      </c>
      <c r="C83" s="3">
        <f t="shared" si="3"/>
        <v>2018</v>
      </c>
      <c r="D83" s="10">
        <v>15</v>
      </c>
      <c r="E83" s="10">
        <v>15</v>
      </c>
      <c r="F83" s="10">
        <v>15</v>
      </c>
      <c r="G83" s="10">
        <v>18</v>
      </c>
      <c r="H83" s="10">
        <v>18</v>
      </c>
      <c r="I83" s="10">
        <v>44</v>
      </c>
      <c r="J83" s="10">
        <v>44</v>
      </c>
      <c r="K83" s="10">
        <v>44</v>
      </c>
      <c r="L83" s="10">
        <v>44</v>
      </c>
      <c r="M83" s="10">
        <v>225</v>
      </c>
      <c r="N83" s="10">
        <v>225</v>
      </c>
      <c r="O83" s="10">
        <v>225</v>
      </c>
      <c r="P83" s="10">
        <v>225</v>
      </c>
      <c r="Q83" s="10">
        <v>1000</v>
      </c>
      <c r="R83" s="10">
        <v>18</v>
      </c>
      <c r="S83" s="10">
        <v>44</v>
      </c>
      <c r="T83" s="10">
        <v>44</v>
      </c>
      <c r="U83" s="10">
        <v>44</v>
      </c>
      <c r="V83" s="10">
        <v>44</v>
      </c>
      <c r="W83" s="10">
        <v>225</v>
      </c>
      <c r="X83" s="10">
        <v>225</v>
      </c>
      <c r="Y83" s="10">
        <v>225</v>
      </c>
      <c r="Z83" s="10">
        <v>225</v>
      </c>
      <c r="AA83" s="10">
        <v>1000</v>
      </c>
      <c r="AB83" s="10">
        <v>0</v>
      </c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2:43">
      <c r="B84" s="3">
        <f t="shared" si="2"/>
        <v>4</v>
      </c>
      <c r="C84" s="3">
        <f t="shared" si="3"/>
        <v>2018</v>
      </c>
      <c r="D84" s="10">
        <v>15</v>
      </c>
      <c r="E84" s="10">
        <v>15</v>
      </c>
      <c r="F84" s="10">
        <v>15</v>
      </c>
      <c r="G84" s="10">
        <v>18</v>
      </c>
      <c r="H84" s="10">
        <v>18</v>
      </c>
      <c r="I84" s="10">
        <v>44</v>
      </c>
      <c r="J84" s="10">
        <v>44</v>
      </c>
      <c r="K84" s="10">
        <v>44</v>
      </c>
      <c r="L84" s="10">
        <v>44</v>
      </c>
      <c r="M84" s="10">
        <v>225</v>
      </c>
      <c r="N84" s="10">
        <v>225</v>
      </c>
      <c r="O84" s="10">
        <v>225</v>
      </c>
      <c r="P84" s="10">
        <v>225</v>
      </c>
      <c r="Q84" s="10">
        <v>1000</v>
      </c>
      <c r="R84" s="10">
        <v>18</v>
      </c>
      <c r="S84" s="10">
        <v>44</v>
      </c>
      <c r="T84" s="10">
        <v>44</v>
      </c>
      <c r="U84" s="10">
        <v>44</v>
      </c>
      <c r="V84" s="10">
        <v>44</v>
      </c>
      <c r="W84" s="10">
        <v>225</v>
      </c>
      <c r="X84" s="10">
        <v>225</v>
      </c>
      <c r="Y84" s="10">
        <v>225</v>
      </c>
      <c r="Z84" s="10">
        <v>225</v>
      </c>
      <c r="AA84" s="10">
        <v>1000</v>
      </c>
      <c r="AB84" s="10">
        <v>0</v>
      </c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2:43">
      <c r="B85" s="3">
        <f t="shared" si="2"/>
        <v>5</v>
      </c>
      <c r="C85" s="3">
        <f t="shared" si="3"/>
        <v>2018</v>
      </c>
      <c r="D85" s="10">
        <v>15</v>
      </c>
      <c r="E85" s="10">
        <v>15</v>
      </c>
      <c r="F85" s="10">
        <v>15</v>
      </c>
      <c r="G85" s="10">
        <v>18</v>
      </c>
      <c r="H85" s="10">
        <v>18</v>
      </c>
      <c r="I85" s="10">
        <v>44</v>
      </c>
      <c r="J85" s="10">
        <v>44</v>
      </c>
      <c r="K85" s="10">
        <v>44</v>
      </c>
      <c r="L85" s="10">
        <v>44</v>
      </c>
      <c r="M85" s="10">
        <v>225</v>
      </c>
      <c r="N85" s="10">
        <v>225</v>
      </c>
      <c r="O85" s="10">
        <v>225</v>
      </c>
      <c r="P85" s="10">
        <v>225</v>
      </c>
      <c r="Q85" s="10">
        <v>1000</v>
      </c>
      <c r="R85" s="10">
        <v>18</v>
      </c>
      <c r="S85" s="10">
        <v>44</v>
      </c>
      <c r="T85" s="10">
        <v>44</v>
      </c>
      <c r="U85" s="10">
        <v>44</v>
      </c>
      <c r="V85" s="10">
        <v>44</v>
      </c>
      <c r="W85" s="10">
        <v>225</v>
      </c>
      <c r="X85" s="10">
        <v>225</v>
      </c>
      <c r="Y85" s="10">
        <v>225</v>
      </c>
      <c r="Z85" s="10">
        <v>225</v>
      </c>
      <c r="AA85" s="10">
        <v>1000</v>
      </c>
      <c r="AB85" s="10">
        <v>0</v>
      </c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</row>
    <row r="86" spans="2:43">
      <c r="B86" s="3">
        <f t="shared" si="2"/>
        <v>6</v>
      </c>
      <c r="C86" s="3">
        <f t="shared" si="3"/>
        <v>2018</v>
      </c>
      <c r="D86" s="10">
        <v>15</v>
      </c>
      <c r="E86" s="10">
        <v>15</v>
      </c>
      <c r="F86" s="10">
        <v>15</v>
      </c>
      <c r="G86" s="10">
        <v>18</v>
      </c>
      <c r="H86" s="10">
        <v>18</v>
      </c>
      <c r="I86" s="10">
        <v>44</v>
      </c>
      <c r="J86" s="10">
        <v>44</v>
      </c>
      <c r="K86" s="10">
        <v>44</v>
      </c>
      <c r="L86" s="10">
        <v>44</v>
      </c>
      <c r="M86" s="10">
        <v>225</v>
      </c>
      <c r="N86" s="10">
        <v>225</v>
      </c>
      <c r="O86" s="10">
        <v>225</v>
      </c>
      <c r="P86" s="10">
        <v>225</v>
      </c>
      <c r="Q86" s="10">
        <v>1000</v>
      </c>
      <c r="R86" s="10">
        <v>18</v>
      </c>
      <c r="S86" s="10">
        <v>44</v>
      </c>
      <c r="T86" s="10">
        <v>44</v>
      </c>
      <c r="U86" s="10">
        <v>44</v>
      </c>
      <c r="V86" s="10">
        <v>44</v>
      </c>
      <c r="W86" s="10">
        <v>225</v>
      </c>
      <c r="X86" s="10">
        <v>225</v>
      </c>
      <c r="Y86" s="10">
        <v>225</v>
      </c>
      <c r="Z86" s="10">
        <v>225</v>
      </c>
      <c r="AA86" s="10">
        <v>1000</v>
      </c>
      <c r="AB86" s="10">
        <v>0</v>
      </c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</row>
    <row r="87" spans="2:43">
      <c r="B87" s="3">
        <f t="shared" si="2"/>
        <v>7</v>
      </c>
      <c r="C87" s="3">
        <f t="shared" si="3"/>
        <v>2018</v>
      </c>
      <c r="D87" s="10">
        <v>15</v>
      </c>
      <c r="E87" s="10">
        <v>15</v>
      </c>
      <c r="F87" s="10">
        <v>15</v>
      </c>
      <c r="G87" s="10">
        <v>18</v>
      </c>
      <c r="H87" s="10">
        <v>18</v>
      </c>
      <c r="I87" s="10">
        <v>44</v>
      </c>
      <c r="J87" s="10">
        <v>44</v>
      </c>
      <c r="K87" s="10">
        <v>44</v>
      </c>
      <c r="L87" s="10">
        <v>44</v>
      </c>
      <c r="M87" s="10">
        <v>225</v>
      </c>
      <c r="N87" s="10">
        <v>225</v>
      </c>
      <c r="O87" s="10">
        <v>225</v>
      </c>
      <c r="P87" s="10">
        <v>225</v>
      </c>
      <c r="Q87" s="10">
        <v>1000</v>
      </c>
      <c r="R87" s="10">
        <v>18</v>
      </c>
      <c r="S87" s="10">
        <v>44</v>
      </c>
      <c r="T87" s="10">
        <v>44</v>
      </c>
      <c r="U87" s="10">
        <v>44</v>
      </c>
      <c r="V87" s="10">
        <v>44</v>
      </c>
      <c r="W87" s="10">
        <v>225</v>
      </c>
      <c r="X87" s="10">
        <v>225</v>
      </c>
      <c r="Y87" s="10">
        <v>225</v>
      </c>
      <c r="Z87" s="10">
        <v>225</v>
      </c>
      <c r="AA87" s="10">
        <v>1000</v>
      </c>
      <c r="AB87" s="10">
        <v>0</v>
      </c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2:43">
      <c r="B88" s="3">
        <f t="shared" si="2"/>
        <v>8</v>
      </c>
      <c r="C88" s="3">
        <f t="shared" si="3"/>
        <v>2018</v>
      </c>
      <c r="D88" s="10">
        <v>15</v>
      </c>
      <c r="E88" s="10">
        <v>15</v>
      </c>
      <c r="F88" s="10">
        <v>15</v>
      </c>
      <c r="G88" s="10">
        <v>18</v>
      </c>
      <c r="H88" s="10">
        <v>18</v>
      </c>
      <c r="I88" s="10">
        <v>44</v>
      </c>
      <c r="J88" s="10">
        <v>44</v>
      </c>
      <c r="K88" s="10">
        <v>44</v>
      </c>
      <c r="L88" s="10">
        <v>44</v>
      </c>
      <c r="M88" s="10">
        <v>225</v>
      </c>
      <c r="N88" s="10">
        <v>225</v>
      </c>
      <c r="O88" s="10">
        <v>225</v>
      </c>
      <c r="P88" s="10">
        <v>225</v>
      </c>
      <c r="Q88" s="10">
        <v>1000</v>
      </c>
      <c r="R88" s="10">
        <v>18</v>
      </c>
      <c r="S88" s="10">
        <v>44</v>
      </c>
      <c r="T88" s="10">
        <v>44</v>
      </c>
      <c r="U88" s="10">
        <v>44</v>
      </c>
      <c r="V88" s="10">
        <v>44</v>
      </c>
      <c r="W88" s="10">
        <v>225</v>
      </c>
      <c r="X88" s="10">
        <v>225</v>
      </c>
      <c r="Y88" s="10">
        <v>225</v>
      </c>
      <c r="Z88" s="10">
        <v>225</v>
      </c>
      <c r="AA88" s="10">
        <v>1000</v>
      </c>
      <c r="AB88" s="10">
        <v>0</v>
      </c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2:43">
      <c r="B89" s="3">
        <f t="shared" si="2"/>
        <v>9</v>
      </c>
      <c r="C89" s="3">
        <f t="shared" si="3"/>
        <v>2018</v>
      </c>
      <c r="D89" s="10">
        <v>15</v>
      </c>
      <c r="E89" s="10">
        <v>15</v>
      </c>
      <c r="F89" s="10">
        <v>15</v>
      </c>
      <c r="G89" s="10">
        <v>18</v>
      </c>
      <c r="H89" s="10">
        <v>18</v>
      </c>
      <c r="I89" s="10">
        <v>44</v>
      </c>
      <c r="J89" s="10">
        <v>44</v>
      </c>
      <c r="K89" s="10">
        <v>44</v>
      </c>
      <c r="L89" s="10">
        <v>44</v>
      </c>
      <c r="M89" s="10">
        <v>225</v>
      </c>
      <c r="N89" s="10">
        <v>225</v>
      </c>
      <c r="O89" s="10">
        <v>225</v>
      </c>
      <c r="P89" s="10">
        <v>225</v>
      </c>
      <c r="Q89" s="10">
        <v>1000</v>
      </c>
      <c r="R89" s="10">
        <v>18</v>
      </c>
      <c r="S89" s="10">
        <v>44</v>
      </c>
      <c r="T89" s="10">
        <v>44</v>
      </c>
      <c r="U89" s="10">
        <v>44</v>
      </c>
      <c r="V89" s="10">
        <v>44</v>
      </c>
      <c r="W89" s="10">
        <v>225</v>
      </c>
      <c r="X89" s="10">
        <v>225</v>
      </c>
      <c r="Y89" s="10">
        <v>225</v>
      </c>
      <c r="Z89" s="10">
        <v>225</v>
      </c>
      <c r="AA89" s="10">
        <v>1000</v>
      </c>
      <c r="AB89" s="10">
        <v>0</v>
      </c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2:43">
      <c r="B90" s="3">
        <f t="shared" si="2"/>
        <v>10</v>
      </c>
      <c r="C90" s="3">
        <f t="shared" si="3"/>
        <v>2018</v>
      </c>
      <c r="D90" s="10">
        <v>15</v>
      </c>
      <c r="E90" s="10">
        <v>15</v>
      </c>
      <c r="F90" s="10">
        <v>15</v>
      </c>
      <c r="G90" s="10">
        <v>18</v>
      </c>
      <c r="H90" s="10">
        <v>18</v>
      </c>
      <c r="I90" s="10">
        <v>44</v>
      </c>
      <c r="J90" s="10">
        <v>44</v>
      </c>
      <c r="K90" s="10">
        <v>44</v>
      </c>
      <c r="L90" s="10">
        <v>44</v>
      </c>
      <c r="M90" s="10">
        <v>225</v>
      </c>
      <c r="N90" s="10">
        <v>225</v>
      </c>
      <c r="O90" s="10">
        <v>225</v>
      </c>
      <c r="P90" s="10">
        <v>225</v>
      </c>
      <c r="Q90" s="10">
        <v>1000</v>
      </c>
      <c r="R90" s="10">
        <v>18</v>
      </c>
      <c r="S90" s="10">
        <v>44</v>
      </c>
      <c r="T90" s="10">
        <v>44</v>
      </c>
      <c r="U90" s="10">
        <v>44</v>
      </c>
      <c r="V90" s="10">
        <v>44</v>
      </c>
      <c r="W90" s="10">
        <v>225</v>
      </c>
      <c r="X90" s="10">
        <v>225</v>
      </c>
      <c r="Y90" s="10">
        <v>225</v>
      </c>
      <c r="Z90" s="10">
        <v>225</v>
      </c>
      <c r="AA90" s="10">
        <v>1000</v>
      </c>
      <c r="AB90" s="10">
        <v>0</v>
      </c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2:43">
      <c r="B91" s="3">
        <f t="shared" si="2"/>
        <v>11</v>
      </c>
      <c r="C91" s="3">
        <f t="shared" si="3"/>
        <v>2018</v>
      </c>
      <c r="D91" s="10">
        <v>15</v>
      </c>
      <c r="E91" s="10">
        <v>15</v>
      </c>
      <c r="F91" s="10">
        <v>15</v>
      </c>
      <c r="G91" s="10">
        <v>18</v>
      </c>
      <c r="H91" s="10">
        <v>18</v>
      </c>
      <c r="I91" s="10">
        <v>44</v>
      </c>
      <c r="J91" s="10">
        <v>44</v>
      </c>
      <c r="K91" s="10">
        <v>44</v>
      </c>
      <c r="L91" s="10">
        <v>44</v>
      </c>
      <c r="M91" s="10">
        <v>225</v>
      </c>
      <c r="N91" s="10">
        <v>225</v>
      </c>
      <c r="O91" s="10">
        <v>225</v>
      </c>
      <c r="P91" s="10">
        <v>225</v>
      </c>
      <c r="Q91" s="10">
        <v>1000</v>
      </c>
      <c r="R91" s="10">
        <v>18</v>
      </c>
      <c r="S91" s="10">
        <v>44</v>
      </c>
      <c r="T91" s="10">
        <v>44</v>
      </c>
      <c r="U91" s="10">
        <v>44</v>
      </c>
      <c r="V91" s="10">
        <v>44</v>
      </c>
      <c r="W91" s="10">
        <v>225</v>
      </c>
      <c r="X91" s="10">
        <v>225</v>
      </c>
      <c r="Y91" s="10">
        <v>225</v>
      </c>
      <c r="Z91" s="10">
        <v>225</v>
      </c>
      <c r="AA91" s="10">
        <v>1000</v>
      </c>
      <c r="AB91" s="10">
        <v>0</v>
      </c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2:43">
      <c r="B92" s="3">
        <f t="shared" si="2"/>
        <v>12</v>
      </c>
      <c r="C92" s="3">
        <f t="shared" si="3"/>
        <v>2018</v>
      </c>
      <c r="D92" s="10">
        <v>15</v>
      </c>
      <c r="E92" s="10">
        <v>15</v>
      </c>
      <c r="F92" s="10">
        <v>15</v>
      </c>
      <c r="G92" s="10">
        <v>18</v>
      </c>
      <c r="H92" s="10">
        <v>18</v>
      </c>
      <c r="I92" s="10">
        <v>44</v>
      </c>
      <c r="J92" s="10">
        <v>44</v>
      </c>
      <c r="K92" s="10">
        <v>44</v>
      </c>
      <c r="L92" s="10">
        <v>44</v>
      </c>
      <c r="M92" s="10">
        <v>225</v>
      </c>
      <c r="N92" s="10">
        <v>225</v>
      </c>
      <c r="O92" s="10">
        <v>225</v>
      </c>
      <c r="P92" s="10">
        <v>225</v>
      </c>
      <c r="Q92" s="10">
        <v>1000</v>
      </c>
      <c r="R92" s="10">
        <v>18</v>
      </c>
      <c r="S92" s="10">
        <v>44</v>
      </c>
      <c r="T92" s="10">
        <v>44</v>
      </c>
      <c r="U92" s="10">
        <v>44</v>
      </c>
      <c r="V92" s="10">
        <v>44</v>
      </c>
      <c r="W92" s="10">
        <v>225</v>
      </c>
      <c r="X92" s="10">
        <v>225</v>
      </c>
      <c r="Y92" s="10">
        <v>225</v>
      </c>
      <c r="Z92" s="10">
        <v>225</v>
      </c>
      <c r="AA92" s="10">
        <v>1000</v>
      </c>
      <c r="AB92" s="10">
        <v>0</v>
      </c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</row>
    <row r="93" spans="2:43">
      <c r="B93" s="3">
        <f t="shared" si="2"/>
        <v>1</v>
      </c>
      <c r="C93" s="3">
        <f t="shared" si="3"/>
        <v>2019</v>
      </c>
      <c r="D93" s="10">
        <v>15</v>
      </c>
      <c r="E93" s="10">
        <v>15</v>
      </c>
      <c r="F93" s="10">
        <v>15</v>
      </c>
      <c r="G93" s="10">
        <v>18</v>
      </c>
      <c r="H93" s="10">
        <v>18</v>
      </c>
      <c r="I93" s="10">
        <v>44</v>
      </c>
      <c r="J93" s="10">
        <v>44</v>
      </c>
      <c r="K93" s="10">
        <v>44</v>
      </c>
      <c r="L93" s="10">
        <v>44</v>
      </c>
      <c r="M93" s="10">
        <v>225</v>
      </c>
      <c r="N93" s="10">
        <v>225</v>
      </c>
      <c r="O93" s="10">
        <v>225</v>
      </c>
      <c r="P93" s="10">
        <v>225</v>
      </c>
      <c r="Q93" s="10">
        <v>1000</v>
      </c>
      <c r="R93" s="10">
        <v>18</v>
      </c>
      <c r="S93" s="10">
        <v>44</v>
      </c>
      <c r="T93" s="10">
        <v>44</v>
      </c>
      <c r="U93" s="10">
        <v>44</v>
      </c>
      <c r="V93" s="10">
        <v>44</v>
      </c>
      <c r="W93" s="10">
        <v>225</v>
      </c>
      <c r="X93" s="10">
        <v>225</v>
      </c>
      <c r="Y93" s="10">
        <v>225</v>
      </c>
      <c r="Z93" s="10">
        <v>225</v>
      </c>
      <c r="AA93" s="10">
        <v>1000</v>
      </c>
      <c r="AB93" s="10">
        <v>0</v>
      </c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</row>
    <row r="94" spans="2:43">
      <c r="B94" s="3">
        <f t="shared" si="2"/>
        <v>2</v>
      </c>
      <c r="C94" s="3">
        <f t="shared" si="3"/>
        <v>2019</v>
      </c>
      <c r="D94" s="10">
        <v>15</v>
      </c>
      <c r="E94" s="10">
        <v>15</v>
      </c>
      <c r="F94" s="10">
        <v>15</v>
      </c>
      <c r="G94" s="10">
        <v>18</v>
      </c>
      <c r="H94" s="10">
        <v>18</v>
      </c>
      <c r="I94" s="10">
        <v>44</v>
      </c>
      <c r="J94" s="10">
        <v>44</v>
      </c>
      <c r="K94" s="10">
        <v>44</v>
      </c>
      <c r="L94" s="10">
        <v>44</v>
      </c>
      <c r="M94" s="10">
        <v>225</v>
      </c>
      <c r="N94" s="10">
        <v>225</v>
      </c>
      <c r="O94" s="10">
        <v>225</v>
      </c>
      <c r="P94" s="10">
        <v>225</v>
      </c>
      <c r="Q94" s="10">
        <v>1000</v>
      </c>
      <c r="R94" s="10">
        <v>18</v>
      </c>
      <c r="S94" s="10">
        <v>44</v>
      </c>
      <c r="T94" s="10">
        <v>44</v>
      </c>
      <c r="U94" s="10">
        <v>44</v>
      </c>
      <c r="V94" s="10">
        <v>44</v>
      </c>
      <c r="W94" s="10">
        <v>225</v>
      </c>
      <c r="X94" s="10">
        <v>225</v>
      </c>
      <c r="Y94" s="10">
        <v>225</v>
      </c>
      <c r="Z94" s="10">
        <v>225</v>
      </c>
      <c r="AA94" s="10">
        <v>1000</v>
      </c>
      <c r="AB94" s="10">
        <v>0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2:43">
      <c r="B95" s="3">
        <f t="shared" si="2"/>
        <v>3</v>
      </c>
      <c r="C95" s="3">
        <f t="shared" si="3"/>
        <v>2019</v>
      </c>
      <c r="D95" s="10">
        <v>15</v>
      </c>
      <c r="E95" s="10">
        <v>15</v>
      </c>
      <c r="F95" s="10">
        <v>15</v>
      </c>
      <c r="G95" s="10">
        <v>18</v>
      </c>
      <c r="H95" s="10">
        <v>18</v>
      </c>
      <c r="I95" s="10">
        <v>44</v>
      </c>
      <c r="J95" s="10">
        <v>44</v>
      </c>
      <c r="K95" s="10">
        <v>44</v>
      </c>
      <c r="L95" s="10">
        <v>44</v>
      </c>
      <c r="M95" s="10">
        <v>225</v>
      </c>
      <c r="N95" s="10">
        <v>225</v>
      </c>
      <c r="O95" s="10">
        <v>225</v>
      </c>
      <c r="P95" s="10">
        <v>225</v>
      </c>
      <c r="Q95" s="10">
        <v>1000</v>
      </c>
      <c r="R95" s="10">
        <v>18</v>
      </c>
      <c r="S95" s="10">
        <v>44</v>
      </c>
      <c r="T95" s="10">
        <v>44</v>
      </c>
      <c r="U95" s="10">
        <v>44</v>
      </c>
      <c r="V95" s="10">
        <v>44</v>
      </c>
      <c r="W95" s="10">
        <v>225</v>
      </c>
      <c r="X95" s="10">
        <v>225</v>
      </c>
      <c r="Y95" s="10">
        <v>225</v>
      </c>
      <c r="Z95" s="10">
        <v>225</v>
      </c>
      <c r="AA95" s="10">
        <v>1000</v>
      </c>
      <c r="AB95" s="10">
        <v>0</v>
      </c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2:43">
      <c r="B96" s="3">
        <f t="shared" si="2"/>
        <v>4</v>
      </c>
      <c r="C96" s="3">
        <f t="shared" si="3"/>
        <v>2019</v>
      </c>
      <c r="D96" s="10">
        <v>15</v>
      </c>
      <c r="E96" s="10">
        <v>15</v>
      </c>
      <c r="F96" s="10">
        <v>15</v>
      </c>
      <c r="G96" s="10">
        <v>18</v>
      </c>
      <c r="H96" s="10">
        <v>18</v>
      </c>
      <c r="I96" s="10">
        <v>44</v>
      </c>
      <c r="J96" s="10">
        <v>44</v>
      </c>
      <c r="K96" s="10">
        <v>44</v>
      </c>
      <c r="L96" s="10">
        <v>44</v>
      </c>
      <c r="M96" s="10">
        <v>225</v>
      </c>
      <c r="N96" s="10">
        <v>225</v>
      </c>
      <c r="O96" s="10">
        <v>225</v>
      </c>
      <c r="P96" s="10">
        <v>225</v>
      </c>
      <c r="Q96" s="10">
        <v>1000</v>
      </c>
      <c r="R96" s="10">
        <v>18</v>
      </c>
      <c r="S96" s="10">
        <v>44</v>
      </c>
      <c r="T96" s="10">
        <v>44</v>
      </c>
      <c r="U96" s="10">
        <v>44</v>
      </c>
      <c r="V96" s="10">
        <v>44</v>
      </c>
      <c r="W96" s="10">
        <v>225</v>
      </c>
      <c r="X96" s="10">
        <v>225</v>
      </c>
      <c r="Y96" s="10">
        <v>225</v>
      </c>
      <c r="Z96" s="10">
        <v>225</v>
      </c>
      <c r="AA96" s="10">
        <v>1000</v>
      </c>
      <c r="AB96" s="10">
        <v>0</v>
      </c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2:43">
      <c r="B97" s="3">
        <f t="shared" si="2"/>
        <v>5</v>
      </c>
      <c r="C97" s="3">
        <f t="shared" si="3"/>
        <v>2019</v>
      </c>
      <c r="D97" s="10">
        <v>15</v>
      </c>
      <c r="E97" s="10">
        <v>15</v>
      </c>
      <c r="F97" s="10">
        <v>15</v>
      </c>
      <c r="G97" s="10">
        <v>18</v>
      </c>
      <c r="H97" s="10">
        <v>18</v>
      </c>
      <c r="I97" s="10">
        <v>44</v>
      </c>
      <c r="J97" s="10">
        <v>44</v>
      </c>
      <c r="K97" s="10">
        <v>44</v>
      </c>
      <c r="L97" s="10">
        <v>44</v>
      </c>
      <c r="M97" s="10">
        <v>225</v>
      </c>
      <c r="N97" s="10">
        <v>225</v>
      </c>
      <c r="O97" s="10">
        <v>225</v>
      </c>
      <c r="P97" s="10">
        <v>225</v>
      </c>
      <c r="Q97" s="10">
        <v>1000</v>
      </c>
      <c r="R97" s="10">
        <v>18</v>
      </c>
      <c r="S97" s="10">
        <v>44</v>
      </c>
      <c r="T97" s="10">
        <v>44</v>
      </c>
      <c r="U97" s="10">
        <v>44</v>
      </c>
      <c r="V97" s="10">
        <v>44</v>
      </c>
      <c r="W97" s="10">
        <v>225</v>
      </c>
      <c r="X97" s="10">
        <v>225</v>
      </c>
      <c r="Y97" s="10">
        <v>225</v>
      </c>
      <c r="Z97" s="10">
        <v>225</v>
      </c>
      <c r="AA97" s="10">
        <v>1000</v>
      </c>
      <c r="AB97" s="10">
        <v>0</v>
      </c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2:43">
      <c r="B98" s="3">
        <f t="shared" si="2"/>
        <v>6</v>
      </c>
      <c r="C98" s="3">
        <f t="shared" si="3"/>
        <v>2019</v>
      </c>
      <c r="D98" s="10">
        <v>15</v>
      </c>
      <c r="E98" s="10">
        <v>15</v>
      </c>
      <c r="F98" s="10">
        <v>15</v>
      </c>
      <c r="G98" s="10">
        <v>18</v>
      </c>
      <c r="H98" s="10">
        <v>18</v>
      </c>
      <c r="I98" s="10">
        <v>44</v>
      </c>
      <c r="J98" s="10">
        <v>44</v>
      </c>
      <c r="K98" s="10">
        <v>44</v>
      </c>
      <c r="L98" s="10">
        <v>44</v>
      </c>
      <c r="M98" s="10">
        <v>225</v>
      </c>
      <c r="N98" s="10">
        <v>225</v>
      </c>
      <c r="O98" s="10">
        <v>225</v>
      </c>
      <c r="P98" s="10">
        <v>225</v>
      </c>
      <c r="Q98" s="10">
        <v>1000</v>
      </c>
      <c r="R98" s="10">
        <v>18</v>
      </c>
      <c r="S98" s="10">
        <v>44</v>
      </c>
      <c r="T98" s="10">
        <v>44</v>
      </c>
      <c r="U98" s="10">
        <v>44</v>
      </c>
      <c r="V98" s="10">
        <v>44</v>
      </c>
      <c r="W98" s="10">
        <v>225</v>
      </c>
      <c r="X98" s="10">
        <v>225</v>
      </c>
      <c r="Y98" s="10">
        <v>225</v>
      </c>
      <c r="Z98" s="10">
        <v>225</v>
      </c>
      <c r="AA98" s="10">
        <v>1000</v>
      </c>
      <c r="AB98" s="10">
        <v>0</v>
      </c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2:43">
      <c r="B99" s="3">
        <f t="shared" si="2"/>
        <v>7</v>
      </c>
      <c r="C99" s="3">
        <f t="shared" si="3"/>
        <v>2019</v>
      </c>
      <c r="D99" s="10">
        <v>15</v>
      </c>
      <c r="E99" s="10">
        <v>15</v>
      </c>
      <c r="F99" s="10">
        <v>15</v>
      </c>
      <c r="G99" s="10">
        <v>18</v>
      </c>
      <c r="H99" s="10">
        <v>18</v>
      </c>
      <c r="I99" s="10">
        <v>44</v>
      </c>
      <c r="J99" s="10">
        <v>44</v>
      </c>
      <c r="K99" s="10">
        <v>44</v>
      </c>
      <c r="L99" s="10">
        <v>44</v>
      </c>
      <c r="M99" s="10">
        <v>225</v>
      </c>
      <c r="N99" s="10">
        <v>225</v>
      </c>
      <c r="O99" s="10">
        <v>225</v>
      </c>
      <c r="P99" s="10">
        <v>225</v>
      </c>
      <c r="Q99" s="10">
        <v>1000</v>
      </c>
      <c r="R99" s="10">
        <v>18</v>
      </c>
      <c r="S99" s="10">
        <v>44</v>
      </c>
      <c r="T99" s="10">
        <v>44</v>
      </c>
      <c r="U99" s="10">
        <v>44</v>
      </c>
      <c r="V99" s="10">
        <v>44</v>
      </c>
      <c r="W99" s="10">
        <v>225</v>
      </c>
      <c r="X99" s="10">
        <v>225</v>
      </c>
      <c r="Y99" s="10">
        <v>225</v>
      </c>
      <c r="Z99" s="10">
        <v>225</v>
      </c>
      <c r="AA99" s="10">
        <v>1000</v>
      </c>
      <c r="AB99" s="10">
        <v>0</v>
      </c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</row>
    <row r="100" spans="2:43">
      <c r="B100" s="3">
        <f t="shared" si="2"/>
        <v>8</v>
      </c>
      <c r="C100" s="3">
        <f t="shared" si="3"/>
        <v>2019</v>
      </c>
      <c r="D100" s="10">
        <v>15</v>
      </c>
      <c r="E100" s="10">
        <v>15</v>
      </c>
      <c r="F100" s="10">
        <v>15</v>
      </c>
      <c r="G100" s="10">
        <v>18</v>
      </c>
      <c r="H100" s="10">
        <v>18</v>
      </c>
      <c r="I100" s="10">
        <v>44</v>
      </c>
      <c r="J100" s="10">
        <v>44</v>
      </c>
      <c r="K100" s="10">
        <v>44</v>
      </c>
      <c r="L100" s="10">
        <v>44</v>
      </c>
      <c r="M100" s="10">
        <v>225</v>
      </c>
      <c r="N100" s="10">
        <v>225</v>
      </c>
      <c r="O100" s="10">
        <v>225</v>
      </c>
      <c r="P100" s="10">
        <v>225</v>
      </c>
      <c r="Q100" s="10">
        <v>1000</v>
      </c>
      <c r="R100" s="10">
        <v>18</v>
      </c>
      <c r="S100" s="10">
        <v>44</v>
      </c>
      <c r="T100" s="10">
        <v>44</v>
      </c>
      <c r="U100" s="10">
        <v>44</v>
      </c>
      <c r="V100" s="10">
        <v>44</v>
      </c>
      <c r="W100" s="10">
        <v>225</v>
      </c>
      <c r="X100" s="10">
        <v>225</v>
      </c>
      <c r="Y100" s="10">
        <v>225</v>
      </c>
      <c r="Z100" s="10">
        <v>225</v>
      </c>
      <c r="AA100" s="10">
        <v>1000</v>
      </c>
      <c r="AB100" s="10">
        <v>0</v>
      </c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</row>
    <row r="101" spans="2:43">
      <c r="B101" s="3">
        <f t="shared" si="2"/>
        <v>9</v>
      </c>
      <c r="C101" s="3">
        <f t="shared" si="3"/>
        <v>2019</v>
      </c>
      <c r="D101" s="10">
        <v>15</v>
      </c>
      <c r="E101" s="10">
        <v>15</v>
      </c>
      <c r="F101" s="10">
        <v>15</v>
      </c>
      <c r="G101" s="10">
        <v>18</v>
      </c>
      <c r="H101" s="10">
        <v>18</v>
      </c>
      <c r="I101" s="10">
        <v>44</v>
      </c>
      <c r="J101" s="10">
        <v>44</v>
      </c>
      <c r="K101" s="10">
        <v>44</v>
      </c>
      <c r="L101" s="10">
        <v>44</v>
      </c>
      <c r="M101" s="10">
        <v>225</v>
      </c>
      <c r="N101" s="10">
        <v>225</v>
      </c>
      <c r="O101" s="10">
        <v>225</v>
      </c>
      <c r="P101" s="10">
        <v>225</v>
      </c>
      <c r="Q101" s="10">
        <v>1000</v>
      </c>
      <c r="R101" s="10">
        <v>18</v>
      </c>
      <c r="S101" s="10">
        <v>44</v>
      </c>
      <c r="T101" s="10">
        <v>44</v>
      </c>
      <c r="U101" s="10">
        <v>44</v>
      </c>
      <c r="V101" s="10">
        <v>44</v>
      </c>
      <c r="W101" s="10">
        <v>225</v>
      </c>
      <c r="X101" s="10">
        <v>225</v>
      </c>
      <c r="Y101" s="10">
        <v>225</v>
      </c>
      <c r="Z101" s="10">
        <v>225</v>
      </c>
      <c r="AA101" s="10">
        <v>1000</v>
      </c>
      <c r="AB101" s="10">
        <v>0</v>
      </c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</row>
    <row r="102" spans="2:43">
      <c r="B102" s="3">
        <f t="shared" si="2"/>
        <v>10</v>
      </c>
      <c r="C102" s="3">
        <f t="shared" si="3"/>
        <v>2019</v>
      </c>
      <c r="D102" s="10">
        <v>15</v>
      </c>
      <c r="E102" s="10">
        <v>15</v>
      </c>
      <c r="F102" s="10">
        <v>15</v>
      </c>
      <c r="G102" s="10">
        <v>18</v>
      </c>
      <c r="H102" s="10">
        <v>18</v>
      </c>
      <c r="I102" s="10">
        <v>44</v>
      </c>
      <c r="J102" s="10">
        <v>44</v>
      </c>
      <c r="K102" s="10">
        <v>44</v>
      </c>
      <c r="L102" s="10">
        <v>44</v>
      </c>
      <c r="M102" s="10">
        <v>225</v>
      </c>
      <c r="N102" s="10">
        <v>225</v>
      </c>
      <c r="O102" s="10">
        <v>225</v>
      </c>
      <c r="P102" s="10">
        <v>225</v>
      </c>
      <c r="Q102" s="10">
        <v>1000</v>
      </c>
      <c r="R102" s="10">
        <v>18</v>
      </c>
      <c r="S102" s="10">
        <v>44</v>
      </c>
      <c r="T102" s="10">
        <v>44</v>
      </c>
      <c r="U102" s="10">
        <v>44</v>
      </c>
      <c r="V102" s="10">
        <v>44</v>
      </c>
      <c r="W102" s="10">
        <v>225</v>
      </c>
      <c r="X102" s="10">
        <v>225</v>
      </c>
      <c r="Y102" s="10">
        <v>225</v>
      </c>
      <c r="Z102" s="10">
        <v>225</v>
      </c>
      <c r="AA102" s="10">
        <v>1000</v>
      </c>
      <c r="AB102" s="10">
        <v>0</v>
      </c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</row>
    <row r="103" spans="2:43">
      <c r="B103" s="3">
        <f t="shared" si="2"/>
        <v>11</v>
      </c>
      <c r="C103" s="3">
        <f t="shared" si="3"/>
        <v>2019</v>
      </c>
      <c r="D103" s="10">
        <v>15</v>
      </c>
      <c r="E103" s="10">
        <v>15</v>
      </c>
      <c r="F103" s="10">
        <v>15</v>
      </c>
      <c r="G103" s="10">
        <v>18</v>
      </c>
      <c r="H103" s="10">
        <v>18</v>
      </c>
      <c r="I103" s="10">
        <v>44</v>
      </c>
      <c r="J103" s="10">
        <v>44</v>
      </c>
      <c r="K103" s="10">
        <v>44</v>
      </c>
      <c r="L103" s="10">
        <v>44</v>
      </c>
      <c r="M103" s="10">
        <v>225</v>
      </c>
      <c r="N103" s="10">
        <v>225</v>
      </c>
      <c r="O103" s="10">
        <v>225</v>
      </c>
      <c r="P103" s="10">
        <v>225</v>
      </c>
      <c r="Q103" s="10">
        <v>1000</v>
      </c>
      <c r="R103" s="10">
        <v>18</v>
      </c>
      <c r="S103" s="10">
        <v>44</v>
      </c>
      <c r="T103" s="10">
        <v>44</v>
      </c>
      <c r="U103" s="10">
        <v>44</v>
      </c>
      <c r="V103" s="10">
        <v>44</v>
      </c>
      <c r="W103" s="10">
        <v>225</v>
      </c>
      <c r="X103" s="10">
        <v>225</v>
      </c>
      <c r="Y103" s="10">
        <v>225</v>
      </c>
      <c r="Z103" s="10">
        <v>225</v>
      </c>
      <c r="AA103" s="10">
        <v>1000</v>
      </c>
      <c r="AB103" s="10">
        <v>0</v>
      </c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2:43">
      <c r="B104" s="3">
        <f t="shared" si="2"/>
        <v>12</v>
      </c>
      <c r="C104" s="3">
        <f t="shared" si="3"/>
        <v>2019</v>
      </c>
      <c r="D104" s="10">
        <v>15</v>
      </c>
      <c r="E104" s="10">
        <v>15</v>
      </c>
      <c r="F104" s="10">
        <v>15</v>
      </c>
      <c r="G104" s="10">
        <v>18</v>
      </c>
      <c r="H104" s="10">
        <v>18</v>
      </c>
      <c r="I104" s="10">
        <v>44</v>
      </c>
      <c r="J104" s="10">
        <v>44</v>
      </c>
      <c r="K104" s="10">
        <v>44</v>
      </c>
      <c r="L104" s="10">
        <v>44</v>
      </c>
      <c r="M104" s="10">
        <v>225</v>
      </c>
      <c r="N104" s="10">
        <v>225</v>
      </c>
      <c r="O104" s="10">
        <v>225</v>
      </c>
      <c r="P104" s="10">
        <v>225</v>
      </c>
      <c r="Q104" s="10">
        <v>1000</v>
      </c>
      <c r="R104" s="10">
        <v>18</v>
      </c>
      <c r="S104" s="10">
        <v>44</v>
      </c>
      <c r="T104" s="10">
        <v>44</v>
      </c>
      <c r="U104" s="10">
        <v>44</v>
      </c>
      <c r="V104" s="10">
        <v>44</v>
      </c>
      <c r="W104" s="10">
        <v>225</v>
      </c>
      <c r="X104" s="10">
        <v>225</v>
      </c>
      <c r="Y104" s="10">
        <v>225</v>
      </c>
      <c r="Z104" s="10">
        <v>225</v>
      </c>
      <c r="AA104" s="10">
        <v>1000</v>
      </c>
      <c r="AB104" s="10">
        <v>0</v>
      </c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2:43">
      <c r="B105" s="3">
        <f t="shared" si="2"/>
        <v>1</v>
      </c>
      <c r="C105" s="3">
        <f t="shared" si="3"/>
        <v>2020</v>
      </c>
      <c r="D105" s="10">
        <v>15</v>
      </c>
      <c r="E105" s="10">
        <v>15</v>
      </c>
      <c r="F105" s="10">
        <v>15</v>
      </c>
      <c r="G105" s="10">
        <v>18</v>
      </c>
      <c r="H105" s="10">
        <v>18</v>
      </c>
      <c r="I105" s="10">
        <v>44</v>
      </c>
      <c r="J105" s="10">
        <v>44</v>
      </c>
      <c r="K105" s="10">
        <v>44</v>
      </c>
      <c r="L105" s="10">
        <v>44</v>
      </c>
      <c r="M105" s="10">
        <v>225</v>
      </c>
      <c r="N105" s="10">
        <v>225</v>
      </c>
      <c r="O105" s="10">
        <v>225</v>
      </c>
      <c r="P105" s="10">
        <v>225</v>
      </c>
      <c r="Q105" s="10">
        <v>1000</v>
      </c>
      <c r="R105" s="10">
        <v>18</v>
      </c>
      <c r="S105" s="10">
        <v>44</v>
      </c>
      <c r="T105" s="10">
        <v>44</v>
      </c>
      <c r="U105" s="10">
        <v>44</v>
      </c>
      <c r="V105" s="10">
        <v>44</v>
      </c>
      <c r="W105" s="10">
        <v>225</v>
      </c>
      <c r="X105" s="10">
        <v>225</v>
      </c>
      <c r="Y105" s="10">
        <v>225</v>
      </c>
      <c r="Z105" s="10">
        <v>225</v>
      </c>
      <c r="AA105" s="10">
        <v>1000</v>
      </c>
      <c r="AB105" s="10">
        <v>0</v>
      </c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2:43">
      <c r="B106" s="3">
        <f t="shared" si="2"/>
        <v>2</v>
      </c>
      <c r="C106" s="3">
        <f t="shared" si="3"/>
        <v>2020</v>
      </c>
      <c r="D106" s="10">
        <v>15</v>
      </c>
      <c r="E106" s="10">
        <v>15</v>
      </c>
      <c r="F106" s="10">
        <v>15</v>
      </c>
      <c r="G106" s="10">
        <v>18</v>
      </c>
      <c r="H106" s="10">
        <v>18</v>
      </c>
      <c r="I106" s="10">
        <v>44</v>
      </c>
      <c r="J106" s="10">
        <v>44</v>
      </c>
      <c r="K106" s="10">
        <v>44</v>
      </c>
      <c r="L106" s="10">
        <v>44</v>
      </c>
      <c r="M106" s="10">
        <v>225</v>
      </c>
      <c r="N106" s="10">
        <v>225</v>
      </c>
      <c r="O106" s="10">
        <v>225</v>
      </c>
      <c r="P106" s="10">
        <v>225</v>
      </c>
      <c r="Q106" s="10">
        <v>1000</v>
      </c>
      <c r="R106" s="10">
        <v>18</v>
      </c>
      <c r="S106" s="10">
        <v>44</v>
      </c>
      <c r="T106" s="10">
        <v>44</v>
      </c>
      <c r="U106" s="10">
        <v>44</v>
      </c>
      <c r="V106" s="10">
        <v>44</v>
      </c>
      <c r="W106" s="10">
        <v>225</v>
      </c>
      <c r="X106" s="10">
        <v>225</v>
      </c>
      <c r="Y106" s="10">
        <v>225</v>
      </c>
      <c r="Z106" s="10">
        <v>225</v>
      </c>
      <c r="AA106" s="10">
        <v>1000</v>
      </c>
      <c r="AB106" s="10">
        <v>0</v>
      </c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2:43">
      <c r="B107" s="3">
        <f t="shared" si="2"/>
        <v>3</v>
      </c>
      <c r="C107" s="3">
        <f t="shared" si="3"/>
        <v>2020</v>
      </c>
      <c r="D107" s="10">
        <v>15</v>
      </c>
      <c r="E107" s="10">
        <v>15</v>
      </c>
      <c r="F107" s="10">
        <v>15</v>
      </c>
      <c r="G107" s="10">
        <v>18</v>
      </c>
      <c r="H107" s="10">
        <v>18</v>
      </c>
      <c r="I107" s="10">
        <v>44</v>
      </c>
      <c r="J107" s="10">
        <v>44</v>
      </c>
      <c r="K107" s="10">
        <v>44</v>
      </c>
      <c r="L107" s="10">
        <v>44</v>
      </c>
      <c r="M107" s="10">
        <v>225</v>
      </c>
      <c r="N107" s="10">
        <v>225</v>
      </c>
      <c r="O107" s="10">
        <v>225</v>
      </c>
      <c r="P107" s="10">
        <v>225</v>
      </c>
      <c r="Q107" s="10">
        <v>1000</v>
      </c>
      <c r="R107" s="10">
        <v>18</v>
      </c>
      <c r="S107" s="10">
        <v>44</v>
      </c>
      <c r="T107" s="10">
        <v>44</v>
      </c>
      <c r="U107" s="10">
        <v>44</v>
      </c>
      <c r="V107" s="10">
        <v>44</v>
      </c>
      <c r="W107" s="10">
        <v>225</v>
      </c>
      <c r="X107" s="10">
        <v>225</v>
      </c>
      <c r="Y107" s="10">
        <v>225</v>
      </c>
      <c r="Z107" s="10">
        <v>225</v>
      </c>
      <c r="AA107" s="10">
        <v>1000</v>
      </c>
      <c r="AB107" s="10">
        <v>0</v>
      </c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2:43">
      <c r="B108" s="3">
        <f t="shared" si="2"/>
        <v>4</v>
      </c>
      <c r="C108" s="3">
        <f t="shared" si="3"/>
        <v>2020</v>
      </c>
      <c r="D108" s="10">
        <v>15</v>
      </c>
      <c r="E108" s="10">
        <v>15</v>
      </c>
      <c r="F108" s="10">
        <v>15</v>
      </c>
      <c r="G108" s="10">
        <v>18</v>
      </c>
      <c r="H108" s="10">
        <v>18</v>
      </c>
      <c r="I108" s="10">
        <v>44</v>
      </c>
      <c r="J108" s="10">
        <v>44</v>
      </c>
      <c r="K108" s="10">
        <v>44</v>
      </c>
      <c r="L108" s="10">
        <v>44</v>
      </c>
      <c r="M108" s="10">
        <v>225</v>
      </c>
      <c r="N108" s="10">
        <v>225</v>
      </c>
      <c r="O108" s="10">
        <v>225</v>
      </c>
      <c r="P108" s="10">
        <v>225</v>
      </c>
      <c r="Q108" s="10">
        <v>1000</v>
      </c>
      <c r="R108" s="10">
        <v>18</v>
      </c>
      <c r="S108" s="10">
        <v>44</v>
      </c>
      <c r="T108" s="10">
        <v>44</v>
      </c>
      <c r="U108" s="10">
        <v>44</v>
      </c>
      <c r="V108" s="10">
        <v>44</v>
      </c>
      <c r="W108" s="10">
        <v>225</v>
      </c>
      <c r="X108" s="10">
        <v>225</v>
      </c>
      <c r="Y108" s="10">
        <v>225</v>
      </c>
      <c r="Z108" s="10">
        <v>225</v>
      </c>
      <c r="AA108" s="10">
        <v>1000</v>
      </c>
      <c r="AB108" s="10">
        <v>0</v>
      </c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</row>
    <row r="109" spans="2:43">
      <c r="B109" s="3">
        <f t="shared" si="2"/>
        <v>5</v>
      </c>
      <c r="C109" s="3">
        <f t="shared" si="3"/>
        <v>2020</v>
      </c>
      <c r="D109" s="10">
        <v>15</v>
      </c>
      <c r="E109" s="10">
        <v>15</v>
      </c>
      <c r="F109" s="10">
        <v>15</v>
      </c>
      <c r="G109" s="10">
        <v>18</v>
      </c>
      <c r="H109" s="10">
        <v>18</v>
      </c>
      <c r="I109" s="10">
        <v>44</v>
      </c>
      <c r="J109" s="10">
        <v>44</v>
      </c>
      <c r="K109" s="10">
        <v>44</v>
      </c>
      <c r="L109" s="10">
        <v>44</v>
      </c>
      <c r="M109" s="10">
        <v>225</v>
      </c>
      <c r="N109" s="10">
        <v>225</v>
      </c>
      <c r="O109" s="10">
        <v>225</v>
      </c>
      <c r="P109" s="10">
        <v>225</v>
      </c>
      <c r="Q109" s="10">
        <v>1000</v>
      </c>
      <c r="R109" s="10">
        <v>18</v>
      </c>
      <c r="S109" s="10">
        <v>44</v>
      </c>
      <c r="T109" s="10">
        <v>44</v>
      </c>
      <c r="U109" s="10">
        <v>44</v>
      </c>
      <c r="V109" s="10">
        <v>44</v>
      </c>
      <c r="W109" s="10">
        <v>225</v>
      </c>
      <c r="X109" s="10">
        <v>225</v>
      </c>
      <c r="Y109" s="10">
        <v>225</v>
      </c>
      <c r="Z109" s="10">
        <v>225</v>
      </c>
      <c r="AA109" s="10">
        <v>1000</v>
      </c>
      <c r="AB109" s="10">
        <v>0</v>
      </c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</row>
    <row r="110" spans="2:43">
      <c r="B110" s="3">
        <f t="shared" si="2"/>
        <v>6</v>
      </c>
      <c r="C110" s="3">
        <f t="shared" si="3"/>
        <v>2020</v>
      </c>
      <c r="D110" s="10">
        <v>15</v>
      </c>
      <c r="E110" s="10">
        <v>15</v>
      </c>
      <c r="F110" s="10">
        <v>15</v>
      </c>
      <c r="G110" s="10">
        <v>18</v>
      </c>
      <c r="H110" s="10">
        <v>18</v>
      </c>
      <c r="I110" s="10">
        <v>44</v>
      </c>
      <c r="J110" s="10">
        <v>44</v>
      </c>
      <c r="K110" s="10">
        <v>44</v>
      </c>
      <c r="L110" s="10">
        <v>44</v>
      </c>
      <c r="M110" s="10">
        <v>225</v>
      </c>
      <c r="N110" s="10">
        <v>225</v>
      </c>
      <c r="O110" s="10">
        <v>225</v>
      </c>
      <c r="P110" s="10">
        <v>225</v>
      </c>
      <c r="Q110" s="10">
        <v>1000</v>
      </c>
      <c r="R110" s="10">
        <v>18</v>
      </c>
      <c r="S110" s="10">
        <v>44</v>
      </c>
      <c r="T110" s="10">
        <v>44</v>
      </c>
      <c r="U110" s="10">
        <v>44</v>
      </c>
      <c r="V110" s="10">
        <v>44</v>
      </c>
      <c r="W110" s="10">
        <v>225</v>
      </c>
      <c r="X110" s="10">
        <v>225</v>
      </c>
      <c r="Y110" s="10">
        <v>225</v>
      </c>
      <c r="Z110" s="10">
        <v>225</v>
      </c>
      <c r="AA110" s="10">
        <v>1000</v>
      </c>
      <c r="AB110" s="10">
        <v>0</v>
      </c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2:43">
      <c r="B111" s="3">
        <f t="shared" si="2"/>
        <v>7</v>
      </c>
      <c r="C111" s="3">
        <f t="shared" si="3"/>
        <v>2020</v>
      </c>
      <c r="D111" s="10">
        <v>15</v>
      </c>
      <c r="E111" s="10">
        <v>15</v>
      </c>
      <c r="F111" s="10">
        <v>15</v>
      </c>
      <c r="G111" s="10">
        <v>18</v>
      </c>
      <c r="H111" s="10">
        <v>18</v>
      </c>
      <c r="I111" s="10">
        <v>44</v>
      </c>
      <c r="J111" s="10">
        <v>44</v>
      </c>
      <c r="K111" s="10">
        <v>44</v>
      </c>
      <c r="L111" s="10">
        <v>44</v>
      </c>
      <c r="M111" s="10">
        <v>225</v>
      </c>
      <c r="N111" s="10">
        <v>225</v>
      </c>
      <c r="O111" s="10">
        <v>225</v>
      </c>
      <c r="P111" s="10">
        <v>225</v>
      </c>
      <c r="Q111" s="10">
        <v>1000</v>
      </c>
      <c r="R111" s="10">
        <v>18</v>
      </c>
      <c r="S111" s="10">
        <v>44</v>
      </c>
      <c r="T111" s="10">
        <v>44</v>
      </c>
      <c r="U111" s="10">
        <v>44</v>
      </c>
      <c r="V111" s="10">
        <v>44</v>
      </c>
      <c r="W111" s="10">
        <v>225</v>
      </c>
      <c r="X111" s="10">
        <v>225</v>
      </c>
      <c r="Y111" s="10">
        <v>225</v>
      </c>
      <c r="Z111" s="10">
        <v>225</v>
      </c>
      <c r="AA111" s="10">
        <v>1000</v>
      </c>
      <c r="AB111" s="10">
        <v>0</v>
      </c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2:43">
      <c r="B112" s="3">
        <f t="shared" si="2"/>
        <v>8</v>
      </c>
      <c r="C112" s="3">
        <f t="shared" si="3"/>
        <v>2020</v>
      </c>
      <c r="D112" s="10">
        <v>15</v>
      </c>
      <c r="E112" s="10">
        <v>15</v>
      </c>
      <c r="F112" s="10">
        <v>15</v>
      </c>
      <c r="G112" s="10">
        <v>18</v>
      </c>
      <c r="H112" s="10">
        <v>18</v>
      </c>
      <c r="I112" s="10">
        <v>44</v>
      </c>
      <c r="J112" s="10">
        <v>44</v>
      </c>
      <c r="K112" s="10">
        <v>44</v>
      </c>
      <c r="L112" s="10">
        <v>44</v>
      </c>
      <c r="M112" s="10">
        <v>225</v>
      </c>
      <c r="N112" s="10">
        <v>225</v>
      </c>
      <c r="O112" s="10">
        <v>225</v>
      </c>
      <c r="P112" s="10">
        <v>225</v>
      </c>
      <c r="Q112" s="10">
        <v>1000</v>
      </c>
      <c r="R112" s="10">
        <v>18</v>
      </c>
      <c r="S112" s="10">
        <v>44</v>
      </c>
      <c r="T112" s="10">
        <v>44</v>
      </c>
      <c r="U112" s="10">
        <v>44</v>
      </c>
      <c r="V112" s="10">
        <v>44</v>
      </c>
      <c r="W112" s="10">
        <v>225</v>
      </c>
      <c r="X112" s="10">
        <v>225</v>
      </c>
      <c r="Y112" s="10">
        <v>225</v>
      </c>
      <c r="Z112" s="10">
        <v>225</v>
      </c>
      <c r="AA112" s="10">
        <v>1000</v>
      </c>
      <c r="AB112" s="10">
        <v>0</v>
      </c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2:43">
      <c r="B113" s="3">
        <f t="shared" si="2"/>
        <v>9</v>
      </c>
      <c r="C113" s="3">
        <f t="shared" si="3"/>
        <v>2020</v>
      </c>
      <c r="D113" s="10">
        <v>15</v>
      </c>
      <c r="E113" s="10">
        <v>15</v>
      </c>
      <c r="F113" s="10">
        <v>15</v>
      </c>
      <c r="G113" s="10">
        <v>18</v>
      </c>
      <c r="H113" s="10">
        <v>18</v>
      </c>
      <c r="I113" s="10">
        <v>44</v>
      </c>
      <c r="J113" s="10">
        <v>44</v>
      </c>
      <c r="K113" s="10">
        <v>44</v>
      </c>
      <c r="L113" s="10">
        <v>44</v>
      </c>
      <c r="M113" s="10">
        <v>225</v>
      </c>
      <c r="N113" s="10">
        <v>225</v>
      </c>
      <c r="O113" s="10">
        <v>225</v>
      </c>
      <c r="P113" s="10">
        <v>225</v>
      </c>
      <c r="Q113" s="10">
        <v>1000</v>
      </c>
      <c r="R113" s="10">
        <v>18</v>
      </c>
      <c r="S113" s="10">
        <v>44</v>
      </c>
      <c r="T113" s="10">
        <v>44</v>
      </c>
      <c r="U113" s="10">
        <v>44</v>
      </c>
      <c r="V113" s="10">
        <v>44</v>
      </c>
      <c r="W113" s="10">
        <v>225</v>
      </c>
      <c r="X113" s="10">
        <v>225</v>
      </c>
      <c r="Y113" s="10">
        <v>225</v>
      </c>
      <c r="Z113" s="10">
        <v>225</v>
      </c>
      <c r="AA113" s="10">
        <v>1000</v>
      </c>
      <c r="AB113" s="10">
        <v>0</v>
      </c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2:43">
      <c r="B114" s="3">
        <f t="shared" si="2"/>
        <v>10</v>
      </c>
      <c r="C114" s="3">
        <f t="shared" si="3"/>
        <v>2020</v>
      </c>
      <c r="D114" s="10">
        <v>15</v>
      </c>
      <c r="E114" s="10">
        <v>15</v>
      </c>
      <c r="F114" s="10">
        <v>15</v>
      </c>
      <c r="G114" s="10">
        <v>18</v>
      </c>
      <c r="H114" s="10">
        <v>18</v>
      </c>
      <c r="I114" s="10">
        <v>44</v>
      </c>
      <c r="J114" s="10">
        <v>44</v>
      </c>
      <c r="K114" s="10">
        <v>44</v>
      </c>
      <c r="L114" s="10">
        <v>44</v>
      </c>
      <c r="M114" s="10">
        <v>225</v>
      </c>
      <c r="N114" s="10">
        <v>225</v>
      </c>
      <c r="O114" s="10">
        <v>225</v>
      </c>
      <c r="P114" s="10">
        <v>225</v>
      </c>
      <c r="Q114" s="10">
        <v>1000</v>
      </c>
      <c r="R114" s="10">
        <v>18</v>
      </c>
      <c r="S114" s="10">
        <v>44</v>
      </c>
      <c r="T114" s="10">
        <v>44</v>
      </c>
      <c r="U114" s="10">
        <v>44</v>
      </c>
      <c r="V114" s="10">
        <v>44</v>
      </c>
      <c r="W114" s="10">
        <v>225</v>
      </c>
      <c r="X114" s="10">
        <v>225</v>
      </c>
      <c r="Y114" s="10">
        <v>225</v>
      </c>
      <c r="Z114" s="10">
        <v>225</v>
      </c>
      <c r="AA114" s="10">
        <v>1000</v>
      </c>
      <c r="AB114" s="10">
        <v>0</v>
      </c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2:43">
      <c r="B115" s="3">
        <f t="shared" si="2"/>
        <v>11</v>
      </c>
      <c r="C115" s="3">
        <f t="shared" si="3"/>
        <v>2020</v>
      </c>
      <c r="D115" s="10">
        <v>15</v>
      </c>
      <c r="E115" s="10">
        <v>15</v>
      </c>
      <c r="F115" s="10">
        <v>15</v>
      </c>
      <c r="G115" s="10">
        <v>18</v>
      </c>
      <c r="H115" s="10">
        <v>18</v>
      </c>
      <c r="I115" s="10">
        <v>44</v>
      </c>
      <c r="J115" s="10">
        <v>44</v>
      </c>
      <c r="K115" s="10">
        <v>44</v>
      </c>
      <c r="L115" s="10">
        <v>44</v>
      </c>
      <c r="M115" s="10">
        <v>225</v>
      </c>
      <c r="N115" s="10">
        <v>225</v>
      </c>
      <c r="O115" s="10">
        <v>225</v>
      </c>
      <c r="P115" s="10">
        <v>225</v>
      </c>
      <c r="Q115" s="10">
        <v>1000</v>
      </c>
      <c r="R115" s="10">
        <v>18</v>
      </c>
      <c r="S115" s="10">
        <v>44</v>
      </c>
      <c r="T115" s="10">
        <v>44</v>
      </c>
      <c r="U115" s="10">
        <v>44</v>
      </c>
      <c r="V115" s="10">
        <v>44</v>
      </c>
      <c r="W115" s="10">
        <v>225</v>
      </c>
      <c r="X115" s="10">
        <v>225</v>
      </c>
      <c r="Y115" s="10">
        <v>225</v>
      </c>
      <c r="Z115" s="10">
        <v>225</v>
      </c>
      <c r="AA115" s="10">
        <v>1000</v>
      </c>
      <c r="AB115" s="10">
        <v>0</v>
      </c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</row>
    <row r="116" spans="2:43">
      <c r="B116" s="3">
        <f t="shared" si="2"/>
        <v>12</v>
      </c>
      <c r="C116" s="3">
        <f t="shared" si="3"/>
        <v>2020</v>
      </c>
      <c r="D116" s="10">
        <v>15</v>
      </c>
      <c r="E116" s="10">
        <v>15</v>
      </c>
      <c r="F116" s="10">
        <v>15</v>
      </c>
      <c r="G116" s="10">
        <v>18</v>
      </c>
      <c r="H116" s="10">
        <v>18</v>
      </c>
      <c r="I116" s="10">
        <v>44</v>
      </c>
      <c r="J116" s="10">
        <v>44</v>
      </c>
      <c r="K116" s="10">
        <v>44</v>
      </c>
      <c r="L116" s="10">
        <v>44</v>
      </c>
      <c r="M116" s="10">
        <v>225</v>
      </c>
      <c r="N116" s="10">
        <v>225</v>
      </c>
      <c r="O116" s="10">
        <v>225</v>
      </c>
      <c r="P116" s="10">
        <v>225</v>
      </c>
      <c r="Q116" s="10">
        <v>1000</v>
      </c>
      <c r="R116" s="10">
        <v>18</v>
      </c>
      <c r="S116" s="10">
        <v>44</v>
      </c>
      <c r="T116" s="10">
        <v>44</v>
      </c>
      <c r="U116" s="10">
        <v>44</v>
      </c>
      <c r="V116" s="10">
        <v>44</v>
      </c>
      <c r="W116" s="10">
        <v>225</v>
      </c>
      <c r="X116" s="10">
        <v>225</v>
      </c>
      <c r="Y116" s="10">
        <v>225</v>
      </c>
      <c r="Z116" s="10">
        <v>225</v>
      </c>
      <c r="AA116" s="10">
        <v>1000</v>
      </c>
      <c r="AB116" s="10">
        <v>0</v>
      </c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</row>
    <row r="117" spans="2:43">
      <c r="B117" s="3">
        <f t="shared" si="2"/>
        <v>1</v>
      </c>
      <c r="C117" s="3">
        <f t="shared" si="3"/>
        <v>2021</v>
      </c>
      <c r="D117" s="10">
        <v>15</v>
      </c>
      <c r="E117" s="10">
        <v>15</v>
      </c>
      <c r="F117" s="10">
        <v>15</v>
      </c>
      <c r="G117" s="10">
        <v>18</v>
      </c>
      <c r="H117" s="10">
        <v>18</v>
      </c>
      <c r="I117" s="10">
        <v>44</v>
      </c>
      <c r="J117" s="10">
        <v>44</v>
      </c>
      <c r="K117" s="10">
        <v>44</v>
      </c>
      <c r="L117" s="10">
        <v>44</v>
      </c>
      <c r="M117" s="10">
        <v>225</v>
      </c>
      <c r="N117" s="10">
        <v>225</v>
      </c>
      <c r="O117" s="10">
        <v>225</v>
      </c>
      <c r="P117" s="10">
        <v>225</v>
      </c>
      <c r="Q117" s="10">
        <v>1000</v>
      </c>
      <c r="R117" s="10">
        <v>18</v>
      </c>
      <c r="S117" s="10">
        <v>44</v>
      </c>
      <c r="T117" s="10">
        <v>44</v>
      </c>
      <c r="U117" s="10">
        <v>44</v>
      </c>
      <c r="V117" s="10">
        <v>44</v>
      </c>
      <c r="W117" s="10">
        <v>225</v>
      </c>
      <c r="X117" s="10">
        <v>225</v>
      </c>
      <c r="Y117" s="10">
        <v>225</v>
      </c>
      <c r="Z117" s="10">
        <v>225</v>
      </c>
      <c r="AA117" s="10">
        <v>1000</v>
      </c>
      <c r="AB117" s="10">
        <v>0</v>
      </c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2:43">
      <c r="B118" s="3">
        <f t="shared" si="2"/>
        <v>2</v>
      </c>
      <c r="C118" s="3">
        <f t="shared" si="3"/>
        <v>2021</v>
      </c>
      <c r="D118" s="10">
        <v>15</v>
      </c>
      <c r="E118" s="10">
        <v>15</v>
      </c>
      <c r="F118" s="10">
        <v>15</v>
      </c>
      <c r="G118" s="10">
        <v>18</v>
      </c>
      <c r="H118" s="10">
        <v>18</v>
      </c>
      <c r="I118" s="10">
        <v>44</v>
      </c>
      <c r="J118" s="10">
        <v>44</v>
      </c>
      <c r="K118" s="10">
        <v>44</v>
      </c>
      <c r="L118" s="10">
        <v>44</v>
      </c>
      <c r="M118" s="10">
        <v>225</v>
      </c>
      <c r="N118" s="10">
        <v>225</v>
      </c>
      <c r="O118" s="10">
        <v>225</v>
      </c>
      <c r="P118" s="10">
        <v>225</v>
      </c>
      <c r="Q118" s="10">
        <v>1000</v>
      </c>
      <c r="R118" s="10">
        <v>18</v>
      </c>
      <c r="S118" s="10">
        <v>44</v>
      </c>
      <c r="T118" s="10">
        <v>44</v>
      </c>
      <c r="U118" s="10">
        <v>44</v>
      </c>
      <c r="V118" s="10">
        <v>44</v>
      </c>
      <c r="W118" s="10">
        <v>225</v>
      </c>
      <c r="X118" s="10">
        <v>225</v>
      </c>
      <c r="Y118" s="10">
        <v>225</v>
      </c>
      <c r="Z118" s="10">
        <v>225</v>
      </c>
      <c r="AA118" s="10">
        <v>1000</v>
      </c>
      <c r="AB118" s="10">
        <v>0</v>
      </c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2:43">
      <c r="B119" s="3">
        <f t="shared" si="2"/>
        <v>3</v>
      </c>
      <c r="C119" s="3">
        <f t="shared" si="3"/>
        <v>2021</v>
      </c>
      <c r="D119" s="10">
        <v>15</v>
      </c>
      <c r="E119" s="10">
        <v>15</v>
      </c>
      <c r="F119" s="10">
        <v>15</v>
      </c>
      <c r="G119" s="10">
        <v>18</v>
      </c>
      <c r="H119" s="10">
        <v>18</v>
      </c>
      <c r="I119" s="10">
        <v>44</v>
      </c>
      <c r="J119" s="10">
        <v>44</v>
      </c>
      <c r="K119" s="10">
        <v>44</v>
      </c>
      <c r="L119" s="10">
        <v>44</v>
      </c>
      <c r="M119" s="10">
        <v>225</v>
      </c>
      <c r="N119" s="10">
        <v>225</v>
      </c>
      <c r="O119" s="10">
        <v>225</v>
      </c>
      <c r="P119" s="10">
        <v>225</v>
      </c>
      <c r="Q119" s="10">
        <v>1000</v>
      </c>
      <c r="R119" s="10">
        <v>18</v>
      </c>
      <c r="S119" s="10">
        <v>44</v>
      </c>
      <c r="T119" s="10">
        <v>44</v>
      </c>
      <c r="U119" s="10">
        <v>44</v>
      </c>
      <c r="V119" s="10">
        <v>44</v>
      </c>
      <c r="W119" s="10">
        <v>225</v>
      </c>
      <c r="X119" s="10">
        <v>225</v>
      </c>
      <c r="Y119" s="10">
        <v>225</v>
      </c>
      <c r="Z119" s="10">
        <v>225</v>
      </c>
      <c r="AA119" s="10">
        <v>1000</v>
      </c>
      <c r="AB119" s="10">
        <v>0</v>
      </c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2:43">
      <c r="B120" s="3">
        <f t="shared" si="2"/>
        <v>4</v>
      </c>
      <c r="C120" s="3">
        <f t="shared" si="3"/>
        <v>2021</v>
      </c>
      <c r="D120" s="10">
        <v>15</v>
      </c>
      <c r="E120" s="10">
        <v>15</v>
      </c>
      <c r="F120" s="10">
        <v>15</v>
      </c>
      <c r="G120" s="10">
        <v>18</v>
      </c>
      <c r="H120" s="10">
        <v>18</v>
      </c>
      <c r="I120" s="10">
        <v>44</v>
      </c>
      <c r="J120" s="10">
        <v>44</v>
      </c>
      <c r="K120" s="10">
        <v>44</v>
      </c>
      <c r="L120" s="10">
        <v>44</v>
      </c>
      <c r="M120" s="10">
        <v>225</v>
      </c>
      <c r="N120" s="10">
        <v>225</v>
      </c>
      <c r="O120" s="10">
        <v>225</v>
      </c>
      <c r="P120" s="10">
        <v>225</v>
      </c>
      <c r="Q120" s="10">
        <v>1000</v>
      </c>
      <c r="R120" s="10">
        <v>18</v>
      </c>
      <c r="S120" s="10">
        <v>44</v>
      </c>
      <c r="T120" s="10">
        <v>44</v>
      </c>
      <c r="U120" s="10">
        <v>44</v>
      </c>
      <c r="V120" s="10">
        <v>44</v>
      </c>
      <c r="W120" s="10">
        <v>225</v>
      </c>
      <c r="X120" s="10">
        <v>225</v>
      </c>
      <c r="Y120" s="10">
        <v>225</v>
      </c>
      <c r="Z120" s="10">
        <v>225</v>
      </c>
      <c r="AA120" s="10">
        <v>1000</v>
      </c>
      <c r="AB120" s="10">
        <v>0</v>
      </c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2:43">
      <c r="B121" s="3">
        <f t="shared" si="2"/>
        <v>5</v>
      </c>
      <c r="C121" s="3">
        <f t="shared" si="3"/>
        <v>2021</v>
      </c>
      <c r="D121" s="10">
        <v>15</v>
      </c>
      <c r="E121" s="10">
        <v>15</v>
      </c>
      <c r="F121" s="10">
        <v>15</v>
      </c>
      <c r="G121" s="10">
        <v>18</v>
      </c>
      <c r="H121" s="10">
        <v>18</v>
      </c>
      <c r="I121" s="10">
        <v>44</v>
      </c>
      <c r="J121" s="10">
        <v>44</v>
      </c>
      <c r="K121" s="10">
        <v>44</v>
      </c>
      <c r="L121" s="10">
        <v>44</v>
      </c>
      <c r="M121" s="10">
        <v>225</v>
      </c>
      <c r="N121" s="10">
        <v>225</v>
      </c>
      <c r="O121" s="10">
        <v>225</v>
      </c>
      <c r="P121" s="10">
        <v>225</v>
      </c>
      <c r="Q121" s="10">
        <v>1000</v>
      </c>
      <c r="R121" s="10">
        <v>18</v>
      </c>
      <c r="S121" s="10">
        <v>44</v>
      </c>
      <c r="T121" s="10">
        <v>44</v>
      </c>
      <c r="U121" s="10">
        <v>44</v>
      </c>
      <c r="V121" s="10">
        <v>44</v>
      </c>
      <c r="W121" s="10">
        <v>225</v>
      </c>
      <c r="X121" s="10">
        <v>225</v>
      </c>
      <c r="Y121" s="10">
        <v>225</v>
      </c>
      <c r="Z121" s="10">
        <v>225</v>
      </c>
      <c r="AA121" s="10">
        <v>1000</v>
      </c>
      <c r="AB121" s="10">
        <v>0</v>
      </c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2:43">
      <c r="B122" s="3">
        <f t="shared" si="2"/>
        <v>6</v>
      </c>
      <c r="C122" s="3">
        <f t="shared" si="3"/>
        <v>2021</v>
      </c>
      <c r="D122" s="10">
        <v>15</v>
      </c>
      <c r="E122" s="10">
        <v>15</v>
      </c>
      <c r="F122" s="10">
        <v>15</v>
      </c>
      <c r="G122" s="10">
        <v>18</v>
      </c>
      <c r="H122" s="10">
        <v>18</v>
      </c>
      <c r="I122" s="10">
        <v>44</v>
      </c>
      <c r="J122" s="10">
        <v>44</v>
      </c>
      <c r="K122" s="10">
        <v>44</v>
      </c>
      <c r="L122" s="10">
        <v>44</v>
      </c>
      <c r="M122" s="10">
        <v>225</v>
      </c>
      <c r="N122" s="10">
        <v>225</v>
      </c>
      <c r="O122" s="10">
        <v>225</v>
      </c>
      <c r="P122" s="10">
        <v>225</v>
      </c>
      <c r="Q122" s="10">
        <v>1000</v>
      </c>
      <c r="R122" s="10">
        <v>18</v>
      </c>
      <c r="S122" s="10">
        <v>44</v>
      </c>
      <c r="T122" s="10">
        <v>44</v>
      </c>
      <c r="U122" s="10">
        <v>44</v>
      </c>
      <c r="V122" s="10">
        <v>44</v>
      </c>
      <c r="W122" s="10">
        <v>225</v>
      </c>
      <c r="X122" s="10">
        <v>225</v>
      </c>
      <c r="Y122" s="10">
        <v>225</v>
      </c>
      <c r="Z122" s="10">
        <v>225</v>
      </c>
      <c r="AA122" s="10">
        <v>1000</v>
      </c>
      <c r="AB122" s="10">
        <v>0</v>
      </c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</row>
    <row r="123" spans="2:43">
      <c r="B123" s="3">
        <f t="shared" si="2"/>
        <v>7</v>
      </c>
      <c r="C123" s="3">
        <f t="shared" si="3"/>
        <v>2021</v>
      </c>
      <c r="D123" s="10">
        <v>15</v>
      </c>
      <c r="E123" s="10">
        <v>15</v>
      </c>
      <c r="F123" s="10">
        <v>15</v>
      </c>
      <c r="G123" s="10">
        <v>18</v>
      </c>
      <c r="H123" s="10">
        <v>18</v>
      </c>
      <c r="I123" s="10">
        <v>44</v>
      </c>
      <c r="J123" s="10">
        <v>44</v>
      </c>
      <c r="K123" s="10">
        <v>44</v>
      </c>
      <c r="L123" s="10">
        <v>44</v>
      </c>
      <c r="M123" s="10">
        <v>225</v>
      </c>
      <c r="N123" s="10">
        <v>225</v>
      </c>
      <c r="O123" s="10">
        <v>225</v>
      </c>
      <c r="P123" s="10">
        <v>225</v>
      </c>
      <c r="Q123" s="10">
        <v>1000</v>
      </c>
      <c r="R123" s="10">
        <v>18</v>
      </c>
      <c r="S123" s="10">
        <v>44</v>
      </c>
      <c r="T123" s="10">
        <v>44</v>
      </c>
      <c r="U123" s="10">
        <v>44</v>
      </c>
      <c r="V123" s="10">
        <v>44</v>
      </c>
      <c r="W123" s="10">
        <v>225</v>
      </c>
      <c r="X123" s="10">
        <v>225</v>
      </c>
      <c r="Y123" s="10">
        <v>225</v>
      </c>
      <c r="Z123" s="10">
        <v>225</v>
      </c>
      <c r="AA123" s="10">
        <v>1000</v>
      </c>
      <c r="AB123" s="10">
        <v>0</v>
      </c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</row>
    <row r="124" spans="2:43">
      <c r="B124" s="3">
        <f t="shared" si="2"/>
        <v>8</v>
      </c>
      <c r="C124" s="3">
        <f t="shared" si="3"/>
        <v>2021</v>
      </c>
      <c r="D124" s="10">
        <v>15</v>
      </c>
      <c r="E124" s="10">
        <v>15</v>
      </c>
      <c r="F124" s="10">
        <v>15</v>
      </c>
      <c r="G124" s="10">
        <v>18</v>
      </c>
      <c r="H124" s="10">
        <v>18</v>
      </c>
      <c r="I124" s="10">
        <v>44</v>
      </c>
      <c r="J124" s="10">
        <v>44</v>
      </c>
      <c r="K124" s="10">
        <v>44</v>
      </c>
      <c r="L124" s="10">
        <v>44</v>
      </c>
      <c r="M124" s="10">
        <v>225</v>
      </c>
      <c r="N124" s="10">
        <v>225</v>
      </c>
      <c r="O124" s="10">
        <v>225</v>
      </c>
      <c r="P124" s="10">
        <v>225</v>
      </c>
      <c r="Q124" s="10">
        <v>1000</v>
      </c>
      <c r="R124" s="10">
        <v>18</v>
      </c>
      <c r="S124" s="10">
        <v>44</v>
      </c>
      <c r="T124" s="10">
        <v>44</v>
      </c>
      <c r="U124" s="10">
        <v>44</v>
      </c>
      <c r="V124" s="10">
        <v>44</v>
      </c>
      <c r="W124" s="10">
        <v>225</v>
      </c>
      <c r="X124" s="10">
        <v>225</v>
      </c>
      <c r="Y124" s="10">
        <v>225</v>
      </c>
      <c r="Z124" s="10">
        <v>225</v>
      </c>
      <c r="AA124" s="10">
        <v>1000</v>
      </c>
      <c r="AB124" s="10">
        <v>0</v>
      </c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2:43">
      <c r="B125" s="3">
        <f t="shared" si="2"/>
        <v>9</v>
      </c>
      <c r="C125" s="3">
        <f t="shared" si="3"/>
        <v>2021</v>
      </c>
      <c r="D125" s="10">
        <v>15</v>
      </c>
      <c r="E125" s="10">
        <v>15</v>
      </c>
      <c r="F125" s="10">
        <v>15</v>
      </c>
      <c r="G125" s="10">
        <v>18</v>
      </c>
      <c r="H125" s="10">
        <v>18</v>
      </c>
      <c r="I125" s="10">
        <v>44</v>
      </c>
      <c r="J125" s="10">
        <v>44</v>
      </c>
      <c r="K125" s="10">
        <v>44</v>
      </c>
      <c r="L125" s="10">
        <v>44</v>
      </c>
      <c r="M125" s="10">
        <v>225</v>
      </c>
      <c r="N125" s="10">
        <v>225</v>
      </c>
      <c r="O125" s="10">
        <v>225</v>
      </c>
      <c r="P125" s="10">
        <v>225</v>
      </c>
      <c r="Q125" s="10">
        <v>1000</v>
      </c>
      <c r="R125" s="10">
        <v>18</v>
      </c>
      <c r="S125" s="10">
        <v>44</v>
      </c>
      <c r="T125" s="10">
        <v>44</v>
      </c>
      <c r="U125" s="10">
        <v>44</v>
      </c>
      <c r="V125" s="10">
        <v>44</v>
      </c>
      <c r="W125" s="10">
        <v>225</v>
      </c>
      <c r="X125" s="10">
        <v>225</v>
      </c>
      <c r="Y125" s="10">
        <v>225</v>
      </c>
      <c r="Z125" s="10">
        <v>225</v>
      </c>
      <c r="AA125" s="10">
        <v>1000</v>
      </c>
      <c r="AB125" s="10">
        <v>0</v>
      </c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2:43">
      <c r="B126" s="3">
        <f t="shared" si="2"/>
        <v>10</v>
      </c>
      <c r="C126" s="3">
        <f t="shared" si="3"/>
        <v>2021</v>
      </c>
      <c r="D126" s="10">
        <v>15</v>
      </c>
      <c r="E126" s="10">
        <v>15</v>
      </c>
      <c r="F126" s="10">
        <v>15</v>
      </c>
      <c r="G126" s="10">
        <v>18</v>
      </c>
      <c r="H126" s="10">
        <v>18</v>
      </c>
      <c r="I126" s="10">
        <v>44</v>
      </c>
      <c r="J126" s="10">
        <v>44</v>
      </c>
      <c r="K126" s="10">
        <v>44</v>
      </c>
      <c r="L126" s="10">
        <v>44</v>
      </c>
      <c r="M126" s="10">
        <v>225</v>
      </c>
      <c r="N126" s="10">
        <v>225</v>
      </c>
      <c r="O126" s="10">
        <v>225</v>
      </c>
      <c r="P126" s="10">
        <v>225</v>
      </c>
      <c r="Q126" s="10">
        <v>1000</v>
      </c>
      <c r="R126" s="10">
        <v>18</v>
      </c>
      <c r="S126" s="10">
        <v>44</v>
      </c>
      <c r="T126" s="10">
        <v>44</v>
      </c>
      <c r="U126" s="10">
        <v>44</v>
      </c>
      <c r="V126" s="10">
        <v>44</v>
      </c>
      <c r="W126" s="10">
        <v>225</v>
      </c>
      <c r="X126" s="10">
        <v>225</v>
      </c>
      <c r="Y126" s="10">
        <v>225</v>
      </c>
      <c r="Z126" s="10">
        <v>225</v>
      </c>
      <c r="AA126" s="10">
        <v>1000</v>
      </c>
      <c r="AB126" s="10">
        <v>0</v>
      </c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2:43">
      <c r="B127" s="3">
        <f t="shared" si="2"/>
        <v>11</v>
      </c>
      <c r="C127" s="3">
        <f t="shared" si="3"/>
        <v>2021</v>
      </c>
      <c r="D127" s="10">
        <v>15</v>
      </c>
      <c r="E127" s="10">
        <v>15</v>
      </c>
      <c r="F127" s="10">
        <v>15</v>
      </c>
      <c r="G127" s="10">
        <v>18</v>
      </c>
      <c r="H127" s="10">
        <v>18</v>
      </c>
      <c r="I127" s="10">
        <v>44</v>
      </c>
      <c r="J127" s="10">
        <v>44</v>
      </c>
      <c r="K127" s="10">
        <v>44</v>
      </c>
      <c r="L127" s="10">
        <v>44</v>
      </c>
      <c r="M127" s="10">
        <v>225</v>
      </c>
      <c r="N127" s="10">
        <v>225</v>
      </c>
      <c r="O127" s="10">
        <v>225</v>
      </c>
      <c r="P127" s="10">
        <v>225</v>
      </c>
      <c r="Q127" s="10">
        <v>1000</v>
      </c>
      <c r="R127" s="10">
        <v>18</v>
      </c>
      <c r="S127" s="10">
        <v>44</v>
      </c>
      <c r="T127" s="10">
        <v>44</v>
      </c>
      <c r="U127" s="10">
        <v>44</v>
      </c>
      <c r="V127" s="10">
        <v>44</v>
      </c>
      <c r="W127" s="10">
        <v>225</v>
      </c>
      <c r="X127" s="10">
        <v>225</v>
      </c>
      <c r="Y127" s="10">
        <v>225</v>
      </c>
      <c r="Z127" s="10">
        <v>225</v>
      </c>
      <c r="AA127" s="10">
        <v>1000</v>
      </c>
      <c r="AB127" s="10">
        <v>0</v>
      </c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2:43">
      <c r="B128" s="3">
        <f t="shared" si="2"/>
        <v>12</v>
      </c>
      <c r="C128" s="3">
        <f t="shared" si="3"/>
        <v>2021</v>
      </c>
      <c r="D128" s="10">
        <v>15</v>
      </c>
      <c r="E128" s="10">
        <v>15</v>
      </c>
      <c r="F128" s="10">
        <v>15</v>
      </c>
      <c r="G128" s="10">
        <v>18</v>
      </c>
      <c r="H128" s="10">
        <v>18</v>
      </c>
      <c r="I128" s="10">
        <v>44</v>
      </c>
      <c r="J128" s="10">
        <v>44</v>
      </c>
      <c r="K128" s="10">
        <v>44</v>
      </c>
      <c r="L128" s="10">
        <v>44</v>
      </c>
      <c r="M128" s="10">
        <v>225</v>
      </c>
      <c r="N128" s="10">
        <v>225</v>
      </c>
      <c r="O128" s="10">
        <v>225</v>
      </c>
      <c r="P128" s="10">
        <v>225</v>
      </c>
      <c r="Q128" s="10">
        <v>1000</v>
      </c>
      <c r="R128" s="10">
        <v>18</v>
      </c>
      <c r="S128" s="10">
        <v>44</v>
      </c>
      <c r="T128" s="10">
        <v>44</v>
      </c>
      <c r="U128" s="10">
        <v>44</v>
      </c>
      <c r="V128" s="10">
        <v>44</v>
      </c>
      <c r="W128" s="10">
        <v>225</v>
      </c>
      <c r="X128" s="10">
        <v>225</v>
      </c>
      <c r="Y128" s="10">
        <v>225</v>
      </c>
      <c r="Z128" s="10">
        <v>225</v>
      </c>
      <c r="AA128" s="10">
        <v>1000</v>
      </c>
      <c r="AB128" s="10">
        <v>0</v>
      </c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2:43">
      <c r="B129" s="3">
        <f t="shared" si="2"/>
        <v>1</v>
      </c>
      <c r="C129" s="3">
        <f t="shared" si="3"/>
        <v>2022</v>
      </c>
      <c r="D129" s="10">
        <v>15</v>
      </c>
      <c r="E129" s="10">
        <v>15</v>
      </c>
      <c r="F129" s="10">
        <v>15</v>
      </c>
      <c r="G129" s="10">
        <v>18</v>
      </c>
      <c r="H129" s="10">
        <v>18</v>
      </c>
      <c r="I129" s="10">
        <v>44</v>
      </c>
      <c r="J129" s="10">
        <v>44</v>
      </c>
      <c r="K129" s="10">
        <v>44</v>
      </c>
      <c r="L129" s="10">
        <v>44</v>
      </c>
      <c r="M129" s="10">
        <v>225</v>
      </c>
      <c r="N129" s="10">
        <v>225</v>
      </c>
      <c r="O129" s="10">
        <v>225</v>
      </c>
      <c r="P129" s="10">
        <v>225</v>
      </c>
      <c r="Q129" s="10">
        <v>1000</v>
      </c>
      <c r="R129" s="10">
        <v>18</v>
      </c>
      <c r="S129" s="10">
        <v>44</v>
      </c>
      <c r="T129" s="10">
        <v>44</v>
      </c>
      <c r="U129" s="10">
        <v>44</v>
      </c>
      <c r="V129" s="10">
        <v>44</v>
      </c>
      <c r="W129" s="10">
        <v>225</v>
      </c>
      <c r="X129" s="10">
        <v>225</v>
      </c>
      <c r="Y129" s="10">
        <v>225</v>
      </c>
      <c r="Z129" s="10">
        <v>225</v>
      </c>
      <c r="AA129" s="10">
        <v>1000</v>
      </c>
      <c r="AB129" s="10">
        <v>0</v>
      </c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</row>
    <row r="130" spans="2:43">
      <c r="B130" s="3">
        <f t="shared" si="2"/>
        <v>2</v>
      </c>
      <c r="C130" s="3">
        <f t="shared" si="3"/>
        <v>2022</v>
      </c>
      <c r="D130" s="10">
        <v>15</v>
      </c>
      <c r="E130" s="10">
        <v>15</v>
      </c>
      <c r="F130" s="10">
        <v>15</v>
      </c>
      <c r="G130" s="10">
        <v>18</v>
      </c>
      <c r="H130" s="10">
        <v>18</v>
      </c>
      <c r="I130" s="10">
        <v>44</v>
      </c>
      <c r="J130" s="10">
        <v>44</v>
      </c>
      <c r="K130" s="10">
        <v>44</v>
      </c>
      <c r="L130" s="10">
        <v>44</v>
      </c>
      <c r="M130" s="10">
        <v>225</v>
      </c>
      <c r="N130" s="10">
        <v>225</v>
      </c>
      <c r="O130" s="10">
        <v>225</v>
      </c>
      <c r="P130" s="10">
        <v>225</v>
      </c>
      <c r="Q130" s="10">
        <v>1000</v>
      </c>
      <c r="R130" s="10">
        <v>18</v>
      </c>
      <c r="S130" s="10">
        <v>44</v>
      </c>
      <c r="T130" s="10">
        <v>44</v>
      </c>
      <c r="U130" s="10">
        <v>44</v>
      </c>
      <c r="V130" s="10">
        <v>44</v>
      </c>
      <c r="W130" s="10">
        <v>225</v>
      </c>
      <c r="X130" s="10">
        <v>225</v>
      </c>
      <c r="Y130" s="10">
        <v>225</v>
      </c>
      <c r="Z130" s="10">
        <v>225</v>
      </c>
      <c r="AA130" s="10">
        <v>1000</v>
      </c>
      <c r="AB130" s="10">
        <v>0</v>
      </c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</row>
    <row r="131" spans="2:43">
      <c r="B131" s="3">
        <f t="shared" si="2"/>
        <v>3</v>
      </c>
      <c r="C131" s="3">
        <f t="shared" si="3"/>
        <v>2022</v>
      </c>
      <c r="D131" s="10">
        <v>15</v>
      </c>
      <c r="E131" s="10">
        <v>15</v>
      </c>
      <c r="F131" s="10">
        <v>15</v>
      </c>
      <c r="G131" s="10">
        <v>18</v>
      </c>
      <c r="H131" s="10">
        <v>18</v>
      </c>
      <c r="I131" s="10">
        <v>44</v>
      </c>
      <c r="J131" s="10">
        <v>44</v>
      </c>
      <c r="K131" s="10">
        <v>44</v>
      </c>
      <c r="L131" s="10">
        <v>44</v>
      </c>
      <c r="M131" s="10">
        <v>225</v>
      </c>
      <c r="N131" s="10">
        <v>225</v>
      </c>
      <c r="O131" s="10">
        <v>225</v>
      </c>
      <c r="P131" s="10">
        <v>225</v>
      </c>
      <c r="Q131" s="10">
        <v>1000</v>
      </c>
      <c r="R131" s="10">
        <v>18</v>
      </c>
      <c r="S131" s="10">
        <v>44</v>
      </c>
      <c r="T131" s="10">
        <v>44</v>
      </c>
      <c r="U131" s="10">
        <v>44</v>
      </c>
      <c r="V131" s="10">
        <v>44</v>
      </c>
      <c r="W131" s="10">
        <v>225</v>
      </c>
      <c r="X131" s="10">
        <v>225</v>
      </c>
      <c r="Y131" s="10">
        <v>225</v>
      </c>
      <c r="Z131" s="10">
        <v>225</v>
      </c>
      <c r="AA131" s="10">
        <v>1000</v>
      </c>
      <c r="AB131" s="10">
        <v>0</v>
      </c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</row>
    <row r="132" spans="2:43">
      <c r="B132" s="3">
        <f t="shared" si="2"/>
        <v>4</v>
      </c>
      <c r="C132" s="3">
        <f t="shared" si="3"/>
        <v>2022</v>
      </c>
      <c r="D132" s="10">
        <v>15</v>
      </c>
      <c r="E132" s="10">
        <v>15</v>
      </c>
      <c r="F132" s="10">
        <v>15</v>
      </c>
      <c r="G132" s="10">
        <v>18</v>
      </c>
      <c r="H132" s="10">
        <v>18</v>
      </c>
      <c r="I132" s="10">
        <v>44</v>
      </c>
      <c r="J132" s="10">
        <v>44</v>
      </c>
      <c r="K132" s="10">
        <v>44</v>
      </c>
      <c r="L132" s="10">
        <v>44</v>
      </c>
      <c r="M132" s="10">
        <v>225</v>
      </c>
      <c r="N132" s="10">
        <v>225</v>
      </c>
      <c r="O132" s="10">
        <v>225</v>
      </c>
      <c r="P132" s="10">
        <v>225</v>
      </c>
      <c r="Q132" s="10">
        <v>1000</v>
      </c>
      <c r="R132" s="10">
        <v>18</v>
      </c>
      <c r="S132" s="10">
        <v>44</v>
      </c>
      <c r="T132" s="10">
        <v>44</v>
      </c>
      <c r="U132" s="10">
        <v>44</v>
      </c>
      <c r="V132" s="10">
        <v>44</v>
      </c>
      <c r="W132" s="10">
        <v>225</v>
      </c>
      <c r="X132" s="10">
        <v>225</v>
      </c>
      <c r="Y132" s="10">
        <v>225</v>
      </c>
      <c r="Z132" s="10">
        <v>225</v>
      </c>
      <c r="AA132" s="10">
        <v>1000</v>
      </c>
      <c r="AB132" s="10">
        <v>0</v>
      </c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</row>
    <row r="133" spans="2:43">
      <c r="B133" s="3">
        <f t="shared" si="2"/>
        <v>5</v>
      </c>
      <c r="C133" s="3">
        <f t="shared" si="3"/>
        <v>2022</v>
      </c>
      <c r="D133" s="10">
        <v>15</v>
      </c>
      <c r="E133" s="10">
        <v>15</v>
      </c>
      <c r="F133" s="10">
        <v>15</v>
      </c>
      <c r="G133" s="10">
        <v>18</v>
      </c>
      <c r="H133" s="10">
        <v>18</v>
      </c>
      <c r="I133" s="10">
        <v>44</v>
      </c>
      <c r="J133" s="10">
        <v>44</v>
      </c>
      <c r="K133" s="10">
        <v>44</v>
      </c>
      <c r="L133" s="10">
        <v>44</v>
      </c>
      <c r="M133" s="10">
        <v>225</v>
      </c>
      <c r="N133" s="10">
        <v>225</v>
      </c>
      <c r="O133" s="10">
        <v>225</v>
      </c>
      <c r="P133" s="10">
        <v>225</v>
      </c>
      <c r="Q133" s="10">
        <v>1000</v>
      </c>
      <c r="R133" s="10">
        <v>18</v>
      </c>
      <c r="S133" s="10">
        <v>44</v>
      </c>
      <c r="T133" s="10">
        <v>44</v>
      </c>
      <c r="U133" s="10">
        <v>44</v>
      </c>
      <c r="V133" s="10">
        <v>44</v>
      </c>
      <c r="W133" s="10">
        <v>225</v>
      </c>
      <c r="X133" s="10">
        <v>225</v>
      </c>
      <c r="Y133" s="10">
        <v>225</v>
      </c>
      <c r="Z133" s="10">
        <v>225</v>
      </c>
      <c r="AA133" s="10">
        <v>1000</v>
      </c>
      <c r="AB133" s="10">
        <v>0</v>
      </c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2:43">
      <c r="B134" s="3">
        <f t="shared" si="2"/>
        <v>6</v>
      </c>
      <c r="C134" s="3">
        <f t="shared" si="3"/>
        <v>2022</v>
      </c>
      <c r="D134" s="10">
        <v>15</v>
      </c>
      <c r="E134" s="10">
        <v>15</v>
      </c>
      <c r="F134" s="10">
        <v>15</v>
      </c>
      <c r="G134" s="10">
        <v>18</v>
      </c>
      <c r="H134" s="10">
        <v>18</v>
      </c>
      <c r="I134" s="10">
        <v>44</v>
      </c>
      <c r="J134" s="10">
        <v>44</v>
      </c>
      <c r="K134" s="10">
        <v>44</v>
      </c>
      <c r="L134" s="10">
        <v>44</v>
      </c>
      <c r="M134" s="10">
        <v>225</v>
      </c>
      <c r="N134" s="10">
        <v>225</v>
      </c>
      <c r="O134" s="10">
        <v>225</v>
      </c>
      <c r="P134" s="10">
        <v>225</v>
      </c>
      <c r="Q134" s="10">
        <v>1000</v>
      </c>
      <c r="R134" s="10">
        <v>18</v>
      </c>
      <c r="S134" s="10">
        <v>44</v>
      </c>
      <c r="T134" s="10">
        <v>44</v>
      </c>
      <c r="U134" s="10">
        <v>44</v>
      </c>
      <c r="V134" s="10">
        <v>44</v>
      </c>
      <c r="W134" s="10">
        <v>225</v>
      </c>
      <c r="X134" s="10">
        <v>225</v>
      </c>
      <c r="Y134" s="10">
        <v>225</v>
      </c>
      <c r="Z134" s="10">
        <v>225</v>
      </c>
      <c r="AA134" s="10">
        <v>1000</v>
      </c>
      <c r="AB134" s="10">
        <v>0</v>
      </c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2:43">
      <c r="B135" s="3">
        <f t="shared" si="2"/>
        <v>7</v>
      </c>
      <c r="C135" s="3">
        <f t="shared" si="3"/>
        <v>2022</v>
      </c>
      <c r="D135" s="10">
        <v>15</v>
      </c>
      <c r="E135" s="10">
        <v>15</v>
      </c>
      <c r="F135" s="10">
        <v>15</v>
      </c>
      <c r="G135" s="10">
        <v>18</v>
      </c>
      <c r="H135" s="10">
        <v>18</v>
      </c>
      <c r="I135" s="10">
        <v>44</v>
      </c>
      <c r="J135" s="10">
        <v>44</v>
      </c>
      <c r="K135" s="10">
        <v>44</v>
      </c>
      <c r="L135" s="10">
        <v>44</v>
      </c>
      <c r="M135" s="10">
        <v>225</v>
      </c>
      <c r="N135" s="10">
        <v>225</v>
      </c>
      <c r="O135" s="10">
        <v>225</v>
      </c>
      <c r="P135" s="10">
        <v>225</v>
      </c>
      <c r="Q135" s="10">
        <v>1000</v>
      </c>
      <c r="R135" s="10">
        <v>18</v>
      </c>
      <c r="S135" s="10">
        <v>44</v>
      </c>
      <c r="T135" s="10">
        <v>44</v>
      </c>
      <c r="U135" s="10">
        <v>44</v>
      </c>
      <c r="V135" s="10">
        <v>44</v>
      </c>
      <c r="W135" s="10">
        <v>225</v>
      </c>
      <c r="X135" s="10">
        <v>225</v>
      </c>
      <c r="Y135" s="10">
        <v>225</v>
      </c>
      <c r="Z135" s="10">
        <v>225</v>
      </c>
      <c r="AA135" s="10">
        <v>1000</v>
      </c>
      <c r="AB135" s="10">
        <v>0</v>
      </c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2:43">
      <c r="B136" s="3">
        <f t="shared" si="2"/>
        <v>8</v>
      </c>
      <c r="C136" s="3">
        <f t="shared" si="3"/>
        <v>2022</v>
      </c>
      <c r="D136" s="10">
        <v>15</v>
      </c>
      <c r="E136" s="10">
        <v>15</v>
      </c>
      <c r="F136" s="10">
        <v>15</v>
      </c>
      <c r="G136" s="10">
        <v>18</v>
      </c>
      <c r="H136" s="10">
        <v>18</v>
      </c>
      <c r="I136" s="10">
        <v>44</v>
      </c>
      <c r="J136" s="10">
        <v>44</v>
      </c>
      <c r="K136" s="10">
        <v>44</v>
      </c>
      <c r="L136" s="10">
        <v>44</v>
      </c>
      <c r="M136" s="10">
        <v>225</v>
      </c>
      <c r="N136" s="10">
        <v>225</v>
      </c>
      <c r="O136" s="10">
        <v>225</v>
      </c>
      <c r="P136" s="10">
        <v>225</v>
      </c>
      <c r="Q136" s="10">
        <v>1000</v>
      </c>
      <c r="R136" s="10">
        <v>18</v>
      </c>
      <c r="S136" s="10">
        <v>44</v>
      </c>
      <c r="T136" s="10">
        <v>44</v>
      </c>
      <c r="U136" s="10">
        <v>44</v>
      </c>
      <c r="V136" s="10">
        <v>44</v>
      </c>
      <c r="W136" s="10">
        <v>225</v>
      </c>
      <c r="X136" s="10">
        <v>225</v>
      </c>
      <c r="Y136" s="10">
        <v>225</v>
      </c>
      <c r="Z136" s="10">
        <v>225</v>
      </c>
      <c r="AA136" s="10">
        <v>1000</v>
      </c>
      <c r="AB136" s="10">
        <v>0</v>
      </c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2:43">
      <c r="B137" s="3">
        <f t="shared" si="2"/>
        <v>9</v>
      </c>
      <c r="C137" s="3">
        <f t="shared" si="3"/>
        <v>2022</v>
      </c>
      <c r="D137" s="10">
        <v>15</v>
      </c>
      <c r="E137" s="10">
        <v>15</v>
      </c>
      <c r="F137" s="10">
        <v>15</v>
      </c>
      <c r="G137" s="10">
        <v>18</v>
      </c>
      <c r="H137" s="10">
        <v>18</v>
      </c>
      <c r="I137" s="10">
        <v>44</v>
      </c>
      <c r="J137" s="10">
        <v>44</v>
      </c>
      <c r="K137" s="10">
        <v>44</v>
      </c>
      <c r="L137" s="10">
        <v>44</v>
      </c>
      <c r="M137" s="10">
        <v>225</v>
      </c>
      <c r="N137" s="10">
        <v>225</v>
      </c>
      <c r="O137" s="10">
        <v>225</v>
      </c>
      <c r="P137" s="10">
        <v>225</v>
      </c>
      <c r="Q137" s="10">
        <v>1000</v>
      </c>
      <c r="R137" s="10">
        <v>18</v>
      </c>
      <c r="S137" s="10">
        <v>44</v>
      </c>
      <c r="T137" s="10">
        <v>44</v>
      </c>
      <c r="U137" s="10">
        <v>44</v>
      </c>
      <c r="V137" s="10">
        <v>44</v>
      </c>
      <c r="W137" s="10">
        <v>225</v>
      </c>
      <c r="X137" s="10">
        <v>225</v>
      </c>
      <c r="Y137" s="10">
        <v>225</v>
      </c>
      <c r="Z137" s="10">
        <v>225</v>
      </c>
      <c r="AA137" s="10">
        <v>1000</v>
      </c>
      <c r="AB137" s="10">
        <v>0</v>
      </c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2:43">
      <c r="B138" s="3">
        <f t="shared" si="2"/>
        <v>10</v>
      </c>
      <c r="C138" s="3">
        <f t="shared" si="3"/>
        <v>2022</v>
      </c>
      <c r="D138" s="10">
        <v>15</v>
      </c>
      <c r="E138" s="10">
        <v>15</v>
      </c>
      <c r="F138" s="10">
        <v>15</v>
      </c>
      <c r="G138" s="10">
        <v>18</v>
      </c>
      <c r="H138" s="10">
        <v>18</v>
      </c>
      <c r="I138" s="10">
        <v>44</v>
      </c>
      <c r="J138" s="10">
        <v>44</v>
      </c>
      <c r="K138" s="10">
        <v>44</v>
      </c>
      <c r="L138" s="10">
        <v>44</v>
      </c>
      <c r="M138" s="10">
        <v>225</v>
      </c>
      <c r="N138" s="10">
        <v>225</v>
      </c>
      <c r="O138" s="10">
        <v>225</v>
      </c>
      <c r="P138" s="10">
        <v>225</v>
      </c>
      <c r="Q138" s="10">
        <v>1000</v>
      </c>
      <c r="R138" s="10">
        <v>18</v>
      </c>
      <c r="S138" s="10">
        <v>44</v>
      </c>
      <c r="T138" s="10">
        <v>44</v>
      </c>
      <c r="U138" s="10">
        <v>44</v>
      </c>
      <c r="V138" s="10">
        <v>44</v>
      </c>
      <c r="W138" s="10">
        <v>225</v>
      </c>
      <c r="X138" s="10">
        <v>225</v>
      </c>
      <c r="Y138" s="10">
        <v>225</v>
      </c>
      <c r="Z138" s="10">
        <v>225</v>
      </c>
      <c r="AA138" s="10">
        <v>1000</v>
      </c>
      <c r="AB138" s="10">
        <v>0</v>
      </c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</row>
    <row r="139" spans="2:43">
      <c r="B139" s="3">
        <f t="shared" ref="B139:B202" si="4">IF(B138=12,1,B138+1)</f>
        <v>11</v>
      </c>
      <c r="C139" s="3">
        <f t="shared" ref="C139:C140" si="5">IF(B139=1,C138+1,C138)</f>
        <v>2022</v>
      </c>
      <c r="D139" s="10">
        <v>15</v>
      </c>
      <c r="E139" s="10">
        <v>15</v>
      </c>
      <c r="F139" s="10">
        <v>15</v>
      </c>
      <c r="G139" s="10">
        <v>18</v>
      </c>
      <c r="H139" s="10">
        <v>18</v>
      </c>
      <c r="I139" s="10">
        <v>44</v>
      </c>
      <c r="J139" s="10">
        <v>44</v>
      </c>
      <c r="K139" s="10">
        <v>44</v>
      </c>
      <c r="L139" s="10">
        <v>44</v>
      </c>
      <c r="M139" s="10">
        <v>225</v>
      </c>
      <c r="N139" s="10">
        <v>225</v>
      </c>
      <c r="O139" s="10">
        <v>225</v>
      </c>
      <c r="P139" s="10">
        <v>225</v>
      </c>
      <c r="Q139" s="10">
        <v>1000</v>
      </c>
      <c r="R139" s="10">
        <v>18</v>
      </c>
      <c r="S139" s="10">
        <v>44</v>
      </c>
      <c r="T139" s="10">
        <v>44</v>
      </c>
      <c r="U139" s="10">
        <v>44</v>
      </c>
      <c r="V139" s="10">
        <v>44</v>
      </c>
      <c r="W139" s="10">
        <v>225</v>
      </c>
      <c r="X139" s="10">
        <v>225</v>
      </c>
      <c r="Y139" s="10">
        <v>225</v>
      </c>
      <c r="Z139" s="10">
        <v>225</v>
      </c>
      <c r="AA139" s="10">
        <v>1000</v>
      </c>
      <c r="AB139" s="10">
        <v>0</v>
      </c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</row>
    <row r="140" spans="2:43">
      <c r="B140" s="3">
        <f t="shared" si="4"/>
        <v>12</v>
      </c>
      <c r="C140" s="3">
        <f t="shared" si="5"/>
        <v>2022</v>
      </c>
      <c r="D140" s="10">
        <v>15</v>
      </c>
      <c r="E140" s="10">
        <v>15</v>
      </c>
      <c r="F140" s="10">
        <v>15</v>
      </c>
      <c r="G140" s="10">
        <v>18</v>
      </c>
      <c r="H140" s="10">
        <v>18</v>
      </c>
      <c r="I140" s="10">
        <v>44</v>
      </c>
      <c r="J140" s="10">
        <v>44</v>
      </c>
      <c r="K140" s="10">
        <v>44</v>
      </c>
      <c r="L140" s="10">
        <v>44</v>
      </c>
      <c r="M140" s="10">
        <v>225</v>
      </c>
      <c r="N140" s="10">
        <v>225</v>
      </c>
      <c r="O140" s="10">
        <v>225</v>
      </c>
      <c r="P140" s="10">
        <v>225</v>
      </c>
      <c r="Q140" s="10">
        <v>1000</v>
      </c>
      <c r="R140" s="10">
        <v>18</v>
      </c>
      <c r="S140" s="10">
        <v>44</v>
      </c>
      <c r="T140" s="10">
        <v>44</v>
      </c>
      <c r="U140" s="10">
        <v>44</v>
      </c>
      <c r="V140" s="10">
        <v>44</v>
      </c>
      <c r="W140" s="10">
        <v>225</v>
      </c>
      <c r="X140" s="10">
        <v>225</v>
      </c>
      <c r="Y140" s="10">
        <v>225</v>
      </c>
      <c r="Z140" s="10">
        <v>225</v>
      </c>
      <c r="AA140" s="10">
        <v>1000</v>
      </c>
      <c r="AB140" s="10">
        <v>0</v>
      </c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2:43">
      <c r="B141" s="3">
        <f t="shared" si="4"/>
        <v>1</v>
      </c>
      <c r="C141" s="3">
        <f t="shared" ref="C141:C204" si="6">IF(B141=1,C140+1,C140)</f>
        <v>2023</v>
      </c>
      <c r="D141" s="10">
        <v>15</v>
      </c>
      <c r="E141" s="10">
        <v>15</v>
      </c>
      <c r="F141" s="10">
        <v>15</v>
      </c>
      <c r="G141" s="10">
        <v>18</v>
      </c>
      <c r="H141" s="10">
        <v>18</v>
      </c>
      <c r="I141" s="10">
        <v>44</v>
      </c>
      <c r="J141" s="10">
        <v>44</v>
      </c>
      <c r="K141" s="10">
        <v>44</v>
      </c>
      <c r="L141" s="10">
        <v>44</v>
      </c>
      <c r="M141" s="10">
        <v>225</v>
      </c>
      <c r="N141" s="10">
        <v>225</v>
      </c>
      <c r="O141" s="10">
        <v>225</v>
      </c>
      <c r="P141" s="10">
        <v>225</v>
      </c>
      <c r="Q141" s="10">
        <v>1000</v>
      </c>
      <c r="R141" s="10">
        <v>18</v>
      </c>
      <c r="S141" s="10">
        <v>44</v>
      </c>
      <c r="T141" s="10">
        <v>44</v>
      </c>
      <c r="U141" s="10">
        <v>44</v>
      </c>
      <c r="V141" s="10">
        <v>44</v>
      </c>
      <c r="W141" s="10">
        <v>225</v>
      </c>
      <c r="X141" s="10">
        <v>225</v>
      </c>
      <c r="Y141" s="10">
        <v>225</v>
      </c>
      <c r="Z141" s="10">
        <v>225</v>
      </c>
      <c r="AA141" s="10">
        <v>1000</v>
      </c>
      <c r="AB141" s="10">
        <v>0</v>
      </c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2:43">
      <c r="B142" s="3">
        <f t="shared" si="4"/>
        <v>2</v>
      </c>
      <c r="C142" s="3">
        <f t="shared" si="6"/>
        <v>2023</v>
      </c>
      <c r="D142" s="10">
        <v>15</v>
      </c>
      <c r="E142" s="10">
        <v>15</v>
      </c>
      <c r="F142" s="10">
        <v>15</v>
      </c>
      <c r="G142" s="10">
        <v>18</v>
      </c>
      <c r="H142" s="10">
        <v>18</v>
      </c>
      <c r="I142" s="10">
        <v>44</v>
      </c>
      <c r="J142" s="10">
        <v>44</v>
      </c>
      <c r="K142" s="10">
        <v>44</v>
      </c>
      <c r="L142" s="10">
        <v>44</v>
      </c>
      <c r="M142" s="10">
        <v>225</v>
      </c>
      <c r="N142" s="10">
        <v>225</v>
      </c>
      <c r="O142" s="10">
        <v>225</v>
      </c>
      <c r="P142" s="10">
        <v>225</v>
      </c>
      <c r="Q142" s="10">
        <v>1000</v>
      </c>
      <c r="R142" s="10">
        <v>18</v>
      </c>
      <c r="S142" s="10">
        <v>44</v>
      </c>
      <c r="T142" s="10">
        <v>44</v>
      </c>
      <c r="U142" s="10">
        <v>44</v>
      </c>
      <c r="V142" s="10">
        <v>44</v>
      </c>
      <c r="W142" s="10">
        <v>225</v>
      </c>
      <c r="X142" s="10">
        <v>225</v>
      </c>
      <c r="Y142" s="10">
        <v>225</v>
      </c>
      <c r="Z142" s="10">
        <v>225</v>
      </c>
      <c r="AA142" s="10">
        <v>1000</v>
      </c>
      <c r="AB142" s="10">
        <v>0</v>
      </c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2:43">
      <c r="B143" s="3">
        <f t="shared" si="4"/>
        <v>3</v>
      </c>
      <c r="C143" s="3">
        <f t="shared" si="6"/>
        <v>2023</v>
      </c>
      <c r="D143" s="10">
        <v>15</v>
      </c>
      <c r="E143" s="10">
        <v>15</v>
      </c>
      <c r="F143" s="10">
        <v>15</v>
      </c>
      <c r="G143" s="10">
        <v>18</v>
      </c>
      <c r="H143" s="10">
        <v>18</v>
      </c>
      <c r="I143" s="10">
        <v>44</v>
      </c>
      <c r="J143" s="10">
        <v>44</v>
      </c>
      <c r="K143" s="10">
        <v>44</v>
      </c>
      <c r="L143" s="10">
        <v>44</v>
      </c>
      <c r="M143" s="10">
        <v>225</v>
      </c>
      <c r="N143" s="10">
        <v>225</v>
      </c>
      <c r="O143" s="10">
        <v>225</v>
      </c>
      <c r="P143" s="10">
        <v>225</v>
      </c>
      <c r="Q143" s="10">
        <v>1000</v>
      </c>
      <c r="R143" s="10">
        <v>18</v>
      </c>
      <c r="S143" s="10">
        <v>44</v>
      </c>
      <c r="T143" s="10">
        <v>44</v>
      </c>
      <c r="U143" s="10">
        <v>44</v>
      </c>
      <c r="V143" s="10">
        <v>44</v>
      </c>
      <c r="W143" s="10">
        <v>225</v>
      </c>
      <c r="X143" s="10">
        <v>225</v>
      </c>
      <c r="Y143" s="10">
        <v>225</v>
      </c>
      <c r="Z143" s="10">
        <v>225</v>
      </c>
      <c r="AA143" s="10">
        <v>1000</v>
      </c>
      <c r="AB143" s="10">
        <v>0</v>
      </c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2:43">
      <c r="B144" s="3">
        <f t="shared" si="4"/>
        <v>4</v>
      </c>
      <c r="C144" s="3">
        <f t="shared" si="6"/>
        <v>2023</v>
      </c>
      <c r="D144" s="10">
        <v>15</v>
      </c>
      <c r="E144" s="10">
        <v>15</v>
      </c>
      <c r="F144" s="10">
        <v>15</v>
      </c>
      <c r="G144" s="10">
        <v>18</v>
      </c>
      <c r="H144" s="10">
        <v>18</v>
      </c>
      <c r="I144" s="10">
        <v>44</v>
      </c>
      <c r="J144" s="10">
        <v>44</v>
      </c>
      <c r="K144" s="10">
        <v>44</v>
      </c>
      <c r="L144" s="10">
        <v>44</v>
      </c>
      <c r="M144" s="10">
        <v>225</v>
      </c>
      <c r="N144" s="10">
        <v>225</v>
      </c>
      <c r="O144" s="10">
        <v>225</v>
      </c>
      <c r="P144" s="10">
        <v>225</v>
      </c>
      <c r="Q144" s="10">
        <v>1000</v>
      </c>
      <c r="R144" s="10">
        <v>18</v>
      </c>
      <c r="S144" s="10">
        <v>44</v>
      </c>
      <c r="T144" s="10">
        <v>44</v>
      </c>
      <c r="U144" s="10">
        <v>44</v>
      </c>
      <c r="V144" s="10">
        <v>44</v>
      </c>
      <c r="W144" s="10">
        <v>225</v>
      </c>
      <c r="X144" s="10">
        <v>225</v>
      </c>
      <c r="Y144" s="10">
        <v>225</v>
      </c>
      <c r="Z144" s="10">
        <v>225</v>
      </c>
      <c r="AA144" s="10">
        <v>1000</v>
      </c>
      <c r="AB144" s="10">
        <v>0</v>
      </c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2:43">
      <c r="B145" s="3">
        <f t="shared" si="4"/>
        <v>5</v>
      </c>
      <c r="C145" s="3">
        <f t="shared" si="6"/>
        <v>2023</v>
      </c>
      <c r="D145" s="10">
        <v>15</v>
      </c>
      <c r="E145" s="10">
        <v>15</v>
      </c>
      <c r="F145" s="10">
        <v>15</v>
      </c>
      <c r="G145" s="10">
        <v>18</v>
      </c>
      <c r="H145" s="10">
        <v>18</v>
      </c>
      <c r="I145" s="10">
        <v>44</v>
      </c>
      <c r="J145" s="10">
        <v>44</v>
      </c>
      <c r="K145" s="10">
        <v>44</v>
      </c>
      <c r="L145" s="10">
        <v>44</v>
      </c>
      <c r="M145" s="10">
        <v>225</v>
      </c>
      <c r="N145" s="10">
        <v>225</v>
      </c>
      <c r="O145" s="10">
        <v>225</v>
      </c>
      <c r="P145" s="10">
        <v>225</v>
      </c>
      <c r="Q145" s="10">
        <v>1000</v>
      </c>
      <c r="R145" s="10">
        <v>18</v>
      </c>
      <c r="S145" s="10">
        <v>44</v>
      </c>
      <c r="T145" s="10">
        <v>44</v>
      </c>
      <c r="U145" s="10">
        <v>44</v>
      </c>
      <c r="V145" s="10">
        <v>44</v>
      </c>
      <c r="W145" s="10">
        <v>225</v>
      </c>
      <c r="X145" s="10">
        <v>225</v>
      </c>
      <c r="Y145" s="10">
        <v>225</v>
      </c>
      <c r="Z145" s="10">
        <v>225</v>
      </c>
      <c r="AA145" s="10">
        <v>1000</v>
      </c>
      <c r="AB145" s="10">
        <v>0</v>
      </c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</row>
    <row r="146" spans="2:43">
      <c r="B146" s="3">
        <f t="shared" si="4"/>
        <v>6</v>
      </c>
      <c r="C146" s="3">
        <f t="shared" si="6"/>
        <v>2023</v>
      </c>
      <c r="D146" s="10">
        <v>15</v>
      </c>
      <c r="E146" s="10">
        <v>15</v>
      </c>
      <c r="F146" s="10">
        <v>15</v>
      </c>
      <c r="G146" s="10">
        <v>18</v>
      </c>
      <c r="H146" s="10">
        <v>18</v>
      </c>
      <c r="I146" s="10">
        <v>44</v>
      </c>
      <c r="J146" s="10">
        <v>44</v>
      </c>
      <c r="K146" s="10">
        <v>44</v>
      </c>
      <c r="L146" s="10">
        <v>44</v>
      </c>
      <c r="M146" s="10">
        <v>225</v>
      </c>
      <c r="N146" s="10">
        <v>225</v>
      </c>
      <c r="O146" s="10">
        <v>225</v>
      </c>
      <c r="P146" s="10">
        <v>225</v>
      </c>
      <c r="Q146" s="10">
        <v>1000</v>
      </c>
      <c r="R146" s="10">
        <v>18</v>
      </c>
      <c r="S146" s="10">
        <v>44</v>
      </c>
      <c r="T146" s="10">
        <v>44</v>
      </c>
      <c r="U146" s="10">
        <v>44</v>
      </c>
      <c r="V146" s="10">
        <v>44</v>
      </c>
      <c r="W146" s="10">
        <v>225</v>
      </c>
      <c r="X146" s="10">
        <v>225</v>
      </c>
      <c r="Y146" s="10">
        <v>225</v>
      </c>
      <c r="Z146" s="10">
        <v>225</v>
      </c>
      <c r="AA146" s="10">
        <v>1000</v>
      </c>
      <c r="AB146" s="10">
        <v>0</v>
      </c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</row>
    <row r="147" spans="2:43">
      <c r="B147" s="3">
        <f t="shared" si="4"/>
        <v>7</v>
      </c>
      <c r="C147" s="3">
        <f t="shared" si="6"/>
        <v>2023</v>
      </c>
      <c r="D147" s="10">
        <v>15</v>
      </c>
      <c r="E147" s="10">
        <v>15</v>
      </c>
      <c r="F147" s="10">
        <v>15</v>
      </c>
      <c r="G147" s="10">
        <v>18</v>
      </c>
      <c r="H147" s="10">
        <v>18</v>
      </c>
      <c r="I147" s="10">
        <v>44</v>
      </c>
      <c r="J147" s="10">
        <v>44</v>
      </c>
      <c r="K147" s="10">
        <v>44</v>
      </c>
      <c r="L147" s="10">
        <v>44</v>
      </c>
      <c r="M147" s="10">
        <v>225</v>
      </c>
      <c r="N147" s="10">
        <v>225</v>
      </c>
      <c r="O147" s="10">
        <v>225</v>
      </c>
      <c r="P147" s="10">
        <v>225</v>
      </c>
      <c r="Q147" s="10">
        <v>1000</v>
      </c>
      <c r="R147" s="10">
        <v>18</v>
      </c>
      <c r="S147" s="10">
        <v>44</v>
      </c>
      <c r="T147" s="10">
        <v>44</v>
      </c>
      <c r="U147" s="10">
        <v>44</v>
      </c>
      <c r="V147" s="10">
        <v>44</v>
      </c>
      <c r="W147" s="10">
        <v>225</v>
      </c>
      <c r="X147" s="10">
        <v>225</v>
      </c>
      <c r="Y147" s="10">
        <v>225</v>
      </c>
      <c r="Z147" s="10">
        <v>225</v>
      </c>
      <c r="AA147" s="10">
        <v>1000</v>
      </c>
      <c r="AB147" s="10">
        <v>0</v>
      </c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2:43">
      <c r="B148" s="3">
        <f t="shared" si="4"/>
        <v>8</v>
      </c>
      <c r="C148" s="3">
        <f t="shared" si="6"/>
        <v>2023</v>
      </c>
      <c r="D148" s="10">
        <v>15</v>
      </c>
      <c r="E148" s="10">
        <v>15</v>
      </c>
      <c r="F148" s="10">
        <v>15</v>
      </c>
      <c r="G148" s="10">
        <v>18</v>
      </c>
      <c r="H148" s="10">
        <v>18</v>
      </c>
      <c r="I148" s="10">
        <v>44</v>
      </c>
      <c r="J148" s="10">
        <v>44</v>
      </c>
      <c r="K148" s="10">
        <v>44</v>
      </c>
      <c r="L148" s="10">
        <v>44</v>
      </c>
      <c r="M148" s="10">
        <v>225</v>
      </c>
      <c r="N148" s="10">
        <v>225</v>
      </c>
      <c r="O148" s="10">
        <v>225</v>
      </c>
      <c r="P148" s="10">
        <v>225</v>
      </c>
      <c r="Q148" s="10">
        <v>1000</v>
      </c>
      <c r="R148" s="10">
        <v>18</v>
      </c>
      <c r="S148" s="10">
        <v>44</v>
      </c>
      <c r="T148" s="10">
        <v>44</v>
      </c>
      <c r="U148" s="10">
        <v>44</v>
      </c>
      <c r="V148" s="10">
        <v>44</v>
      </c>
      <c r="W148" s="10">
        <v>225</v>
      </c>
      <c r="X148" s="10">
        <v>225</v>
      </c>
      <c r="Y148" s="10">
        <v>225</v>
      </c>
      <c r="Z148" s="10">
        <v>225</v>
      </c>
      <c r="AA148" s="10">
        <v>1000</v>
      </c>
      <c r="AB148" s="10">
        <v>0</v>
      </c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2:43">
      <c r="B149" s="3">
        <f t="shared" si="4"/>
        <v>9</v>
      </c>
      <c r="C149" s="3">
        <f t="shared" si="6"/>
        <v>2023</v>
      </c>
      <c r="D149" s="10">
        <v>15</v>
      </c>
      <c r="E149" s="10">
        <v>15</v>
      </c>
      <c r="F149" s="10">
        <v>15</v>
      </c>
      <c r="G149" s="10">
        <v>18</v>
      </c>
      <c r="H149" s="10">
        <v>18</v>
      </c>
      <c r="I149" s="10">
        <v>44</v>
      </c>
      <c r="J149" s="10">
        <v>44</v>
      </c>
      <c r="K149" s="10">
        <v>44</v>
      </c>
      <c r="L149" s="10">
        <v>44</v>
      </c>
      <c r="M149" s="10">
        <v>225</v>
      </c>
      <c r="N149" s="10">
        <v>225</v>
      </c>
      <c r="O149" s="10">
        <v>225</v>
      </c>
      <c r="P149" s="10">
        <v>225</v>
      </c>
      <c r="Q149" s="10">
        <v>1000</v>
      </c>
      <c r="R149" s="10">
        <v>18</v>
      </c>
      <c r="S149" s="10">
        <v>44</v>
      </c>
      <c r="T149" s="10">
        <v>44</v>
      </c>
      <c r="U149" s="10">
        <v>44</v>
      </c>
      <c r="V149" s="10">
        <v>44</v>
      </c>
      <c r="W149" s="10">
        <v>225</v>
      </c>
      <c r="X149" s="10">
        <v>225</v>
      </c>
      <c r="Y149" s="10">
        <v>225</v>
      </c>
      <c r="Z149" s="10">
        <v>225</v>
      </c>
      <c r="AA149" s="10">
        <v>1000</v>
      </c>
      <c r="AB149" s="10">
        <v>0</v>
      </c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2:43">
      <c r="B150" s="3">
        <f t="shared" si="4"/>
        <v>10</v>
      </c>
      <c r="C150" s="3">
        <f t="shared" si="6"/>
        <v>2023</v>
      </c>
      <c r="D150" s="10">
        <v>15</v>
      </c>
      <c r="E150" s="10">
        <v>15</v>
      </c>
      <c r="F150" s="10">
        <v>15</v>
      </c>
      <c r="G150" s="10">
        <v>18</v>
      </c>
      <c r="H150" s="10">
        <v>18</v>
      </c>
      <c r="I150" s="10">
        <v>44</v>
      </c>
      <c r="J150" s="10">
        <v>44</v>
      </c>
      <c r="K150" s="10">
        <v>44</v>
      </c>
      <c r="L150" s="10">
        <v>44</v>
      </c>
      <c r="M150" s="10">
        <v>225</v>
      </c>
      <c r="N150" s="10">
        <v>225</v>
      </c>
      <c r="O150" s="10">
        <v>225</v>
      </c>
      <c r="P150" s="10">
        <v>225</v>
      </c>
      <c r="Q150" s="10">
        <v>1000</v>
      </c>
      <c r="R150" s="10">
        <v>18</v>
      </c>
      <c r="S150" s="10">
        <v>44</v>
      </c>
      <c r="T150" s="10">
        <v>44</v>
      </c>
      <c r="U150" s="10">
        <v>44</v>
      </c>
      <c r="V150" s="10">
        <v>44</v>
      </c>
      <c r="W150" s="10">
        <v>225</v>
      </c>
      <c r="X150" s="10">
        <v>225</v>
      </c>
      <c r="Y150" s="10">
        <v>225</v>
      </c>
      <c r="Z150" s="10">
        <v>225</v>
      </c>
      <c r="AA150" s="10">
        <v>1000</v>
      </c>
      <c r="AB150" s="10">
        <v>0</v>
      </c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2:43">
      <c r="B151" s="3">
        <f t="shared" si="4"/>
        <v>11</v>
      </c>
      <c r="C151" s="3">
        <f t="shared" si="6"/>
        <v>2023</v>
      </c>
      <c r="D151" s="10">
        <v>15</v>
      </c>
      <c r="E151" s="10">
        <v>15</v>
      </c>
      <c r="F151" s="10">
        <v>15</v>
      </c>
      <c r="G151" s="10">
        <v>18</v>
      </c>
      <c r="H151" s="10">
        <v>18</v>
      </c>
      <c r="I151" s="10">
        <v>44</v>
      </c>
      <c r="J151" s="10">
        <v>44</v>
      </c>
      <c r="K151" s="10">
        <v>44</v>
      </c>
      <c r="L151" s="10">
        <v>44</v>
      </c>
      <c r="M151" s="10">
        <v>225</v>
      </c>
      <c r="N151" s="10">
        <v>225</v>
      </c>
      <c r="O151" s="10">
        <v>225</v>
      </c>
      <c r="P151" s="10">
        <v>225</v>
      </c>
      <c r="Q151" s="10">
        <v>1000</v>
      </c>
      <c r="R151" s="10">
        <v>18</v>
      </c>
      <c r="S151" s="10">
        <v>44</v>
      </c>
      <c r="T151" s="10">
        <v>44</v>
      </c>
      <c r="U151" s="10">
        <v>44</v>
      </c>
      <c r="V151" s="10">
        <v>44</v>
      </c>
      <c r="W151" s="10">
        <v>225</v>
      </c>
      <c r="X151" s="10">
        <v>225</v>
      </c>
      <c r="Y151" s="10">
        <v>225</v>
      </c>
      <c r="Z151" s="10">
        <v>225</v>
      </c>
      <c r="AA151" s="10">
        <v>1000</v>
      </c>
      <c r="AB151" s="10">
        <v>0</v>
      </c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2:43">
      <c r="B152" s="3">
        <f t="shared" si="4"/>
        <v>12</v>
      </c>
      <c r="C152" s="3">
        <f t="shared" si="6"/>
        <v>2023</v>
      </c>
      <c r="D152" s="10">
        <v>15</v>
      </c>
      <c r="E152" s="10">
        <v>15</v>
      </c>
      <c r="F152" s="10">
        <v>15</v>
      </c>
      <c r="G152" s="10">
        <v>18</v>
      </c>
      <c r="H152" s="10">
        <v>18</v>
      </c>
      <c r="I152" s="10">
        <v>44</v>
      </c>
      <c r="J152" s="10">
        <v>44</v>
      </c>
      <c r="K152" s="10">
        <v>44</v>
      </c>
      <c r="L152" s="10">
        <v>44</v>
      </c>
      <c r="M152" s="10">
        <v>225</v>
      </c>
      <c r="N152" s="10">
        <v>225</v>
      </c>
      <c r="O152" s="10">
        <v>225</v>
      </c>
      <c r="P152" s="10">
        <v>225</v>
      </c>
      <c r="Q152" s="10">
        <v>1000</v>
      </c>
      <c r="R152" s="10">
        <v>18</v>
      </c>
      <c r="S152" s="10">
        <v>44</v>
      </c>
      <c r="T152" s="10">
        <v>44</v>
      </c>
      <c r="U152" s="10">
        <v>44</v>
      </c>
      <c r="V152" s="10">
        <v>44</v>
      </c>
      <c r="W152" s="10">
        <v>225</v>
      </c>
      <c r="X152" s="10">
        <v>225</v>
      </c>
      <c r="Y152" s="10">
        <v>225</v>
      </c>
      <c r="Z152" s="10">
        <v>225</v>
      </c>
      <c r="AA152" s="10">
        <v>1000</v>
      </c>
      <c r="AB152" s="10">
        <v>0</v>
      </c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</row>
    <row r="153" spans="2:43">
      <c r="B153" s="3">
        <f t="shared" si="4"/>
        <v>1</v>
      </c>
      <c r="C153" s="3">
        <f t="shared" si="6"/>
        <v>2024</v>
      </c>
      <c r="D153" s="10">
        <v>15</v>
      </c>
      <c r="E153" s="10">
        <v>15</v>
      </c>
      <c r="F153" s="10">
        <v>15</v>
      </c>
      <c r="G153" s="10">
        <v>18</v>
      </c>
      <c r="H153" s="10">
        <v>18</v>
      </c>
      <c r="I153" s="10">
        <v>44</v>
      </c>
      <c r="J153" s="10">
        <v>44</v>
      </c>
      <c r="K153" s="10">
        <v>44</v>
      </c>
      <c r="L153" s="10">
        <v>44</v>
      </c>
      <c r="M153" s="10">
        <v>225</v>
      </c>
      <c r="N153" s="10">
        <v>225</v>
      </c>
      <c r="O153" s="10">
        <v>225</v>
      </c>
      <c r="P153" s="10">
        <v>225</v>
      </c>
      <c r="Q153" s="10">
        <v>1000</v>
      </c>
      <c r="R153" s="10">
        <v>18</v>
      </c>
      <c r="S153" s="10">
        <v>44</v>
      </c>
      <c r="T153" s="10">
        <v>44</v>
      </c>
      <c r="U153" s="10">
        <v>44</v>
      </c>
      <c r="V153" s="10">
        <v>44</v>
      </c>
      <c r="W153" s="10">
        <v>225</v>
      </c>
      <c r="X153" s="10">
        <v>225</v>
      </c>
      <c r="Y153" s="10">
        <v>225</v>
      </c>
      <c r="Z153" s="10">
        <v>225</v>
      </c>
      <c r="AA153" s="10">
        <v>1000</v>
      </c>
      <c r="AB153" s="10">
        <v>0</v>
      </c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</row>
    <row r="154" spans="2:43">
      <c r="B154" s="3">
        <f t="shared" si="4"/>
        <v>2</v>
      </c>
      <c r="C154" s="3">
        <f t="shared" si="6"/>
        <v>2024</v>
      </c>
      <c r="D154" s="10">
        <v>15</v>
      </c>
      <c r="E154" s="10">
        <v>15</v>
      </c>
      <c r="F154" s="10">
        <v>15</v>
      </c>
      <c r="G154" s="10">
        <v>18</v>
      </c>
      <c r="H154" s="10">
        <v>18</v>
      </c>
      <c r="I154" s="10">
        <v>44</v>
      </c>
      <c r="J154" s="10">
        <v>44</v>
      </c>
      <c r="K154" s="10">
        <v>44</v>
      </c>
      <c r="L154" s="10">
        <v>44</v>
      </c>
      <c r="M154" s="10">
        <v>225</v>
      </c>
      <c r="N154" s="10">
        <v>225</v>
      </c>
      <c r="O154" s="10">
        <v>225</v>
      </c>
      <c r="P154" s="10">
        <v>225</v>
      </c>
      <c r="Q154" s="10">
        <v>1000</v>
      </c>
      <c r="R154" s="10">
        <v>18</v>
      </c>
      <c r="S154" s="10">
        <v>44</v>
      </c>
      <c r="T154" s="10">
        <v>44</v>
      </c>
      <c r="U154" s="10">
        <v>44</v>
      </c>
      <c r="V154" s="10">
        <v>44</v>
      </c>
      <c r="W154" s="10">
        <v>225</v>
      </c>
      <c r="X154" s="10">
        <v>225</v>
      </c>
      <c r="Y154" s="10">
        <v>225</v>
      </c>
      <c r="Z154" s="10">
        <v>225</v>
      </c>
      <c r="AA154" s="10">
        <v>1000</v>
      </c>
      <c r="AB154" s="10">
        <v>0</v>
      </c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2:43">
      <c r="B155" s="3">
        <f t="shared" si="4"/>
        <v>3</v>
      </c>
      <c r="C155" s="3">
        <f t="shared" si="6"/>
        <v>2024</v>
      </c>
      <c r="D155" s="10">
        <v>15</v>
      </c>
      <c r="E155" s="10">
        <v>15</v>
      </c>
      <c r="F155" s="10">
        <v>15</v>
      </c>
      <c r="G155" s="10">
        <v>18</v>
      </c>
      <c r="H155" s="10">
        <v>18</v>
      </c>
      <c r="I155" s="10">
        <v>44</v>
      </c>
      <c r="J155" s="10">
        <v>44</v>
      </c>
      <c r="K155" s="10">
        <v>44</v>
      </c>
      <c r="L155" s="10">
        <v>44</v>
      </c>
      <c r="M155" s="10">
        <v>225</v>
      </c>
      <c r="N155" s="10">
        <v>225</v>
      </c>
      <c r="O155" s="10">
        <v>225</v>
      </c>
      <c r="P155" s="10">
        <v>225</v>
      </c>
      <c r="Q155" s="10">
        <v>1000</v>
      </c>
      <c r="R155" s="10">
        <v>18</v>
      </c>
      <c r="S155" s="10">
        <v>44</v>
      </c>
      <c r="T155" s="10">
        <v>44</v>
      </c>
      <c r="U155" s="10">
        <v>44</v>
      </c>
      <c r="V155" s="10">
        <v>44</v>
      </c>
      <c r="W155" s="10">
        <v>225</v>
      </c>
      <c r="X155" s="10">
        <v>225</v>
      </c>
      <c r="Y155" s="10">
        <v>225</v>
      </c>
      <c r="Z155" s="10">
        <v>225</v>
      </c>
      <c r="AA155" s="10">
        <v>1000</v>
      </c>
      <c r="AB155" s="10">
        <v>0</v>
      </c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2:43">
      <c r="B156" s="3">
        <f t="shared" si="4"/>
        <v>4</v>
      </c>
      <c r="C156" s="3">
        <f t="shared" si="6"/>
        <v>2024</v>
      </c>
      <c r="D156" s="10">
        <v>15</v>
      </c>
      <c r="E156" s="10">
        <v>15</v>
      </c>
      <c r="F156" s="10">
        <v>15</v>
      </c>
      <c r="G156" s="10">
        <v>18</v>
      </c>
      <c r="H156" s="10">
        <v>18</v>
      </c>
      <c r="I156" s="10">
        <v>44</v>
      </c>
      <c r="J156" s="10">
        <v>44</v>
      </c>
      <c r="K156" s="10">
        <v>44</v>
      </c>
      <c r="L156" s="10">
        <v>44</v>
      </c>
      <c r="M156" s="10">
        <v>225</v>
      </c>
      <c r="N156" s="10">
        <v>225</v>
      </c>
      <c r="O156" s="10">
        <v>225</v>
      </c>
      <c r="P156" s="10">
        <v>225</v>
      </c>
      <c r="Q156" s="10">
        <v>1000</v>
      </c>
      <c r="R156" s="10">
        <v>18</v>
      </c>
      <c r="S156" s="10">
        <v>44</v>
      </c>
      <c r="T156" s="10">
        <v>44</v>
      </c>
      <c r="U156" s="10">
        <v>44</v>
      </c>
      <c r="V156" s="10">
        <v>44</v>
      </c>
      <c r="W156" s="10">
        <v>225</v>
      </c>
      <c r="X156" s="10">
        <v>225</v>
      </c>
      <c r="Y156" s="10">
        <v>225</v>
      </c>
      <c r="Z156" s="10">
        <v>225</v>
      </c>
      <c r="AA156" s="10">
        <v>1000</v>
      </c>
      <c r="AB156" s="10">
        <v>0</v>
      </c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2:43">
      <c r="B157" s="3">
        <f t="shared" si="4"/>
        <v>5</v>
      </c>
      <c r="C157" s="3">
        <f t="shared" si="6"/>
        <v>2024</v>
      </c>
      <c r="D157" s="10">
        <v>15</v>
      </c>
      <c r="E157" s="10">
        <v>15</v>
      </c>
      <c r="F157" s="10">
        <v>15</v>
      </c>
      <c r="G157" s="10">
        <v>18</v>
      </c>
      <c r="H157" s="10">
        <v>18</v>
      </c>
      <c r="I157" s="10">
        <v>44</v>
      </c>
      <c r="J157" s="10">
        <v>44</v>
      </c>
      <c r="K157" s="10">
        <v>44</v>
      </c>
      <c r="L157" s="10">
        <v>44</v>
      </c>
      <c r="M157" s="10">
        <v>225</v>
      </c>
      <c r="N157" s="10">
        <v>225</v>
      </c>
      <c r="O157" s="10">
        <v>225</v>
      </c>
      <c r="P157" s="10">
        <v>225</v>
      </c>
      <c r="Q157" s="10">
        <v>1000</v>
      </c>
      <c r="R157" s="10">
        <v>18</v>
      </c>
      <c r="S157" s="10">
        <v>44</v>
      </c>
      <c r="T157" s="10">
        <v>44</v>
      </c>
      <c r="U157" s="10">
        <v>44</v>
      </c>
      <c r="V157" s="10">
        <v>44</v>
      </c>
      <c r="W157" s="10">
        <v>225</v>
      </c>
      <c r="X157" s="10">
        <v>225</v>
      </c>
      <c r="Y157" s="10">
        <v>225</v>
      </c>
      <c r="Z157" s="10">
        <v>225</v>
      </c>
      <c r="AA157" s="10">
        <v>1000</v>
      </c>
      <c r="AB157" s="10">
        <v>0</v>
      </c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2:43">
      <c r="B158" s="3">
        <f t="shared" si="4"/>
        <v>6</v>
      </c>
      <c r="C158" s="3">
        <f t="shared" si="6"/>
        <v>2024</v>
      </c>
      <c r="D158" s="10">
        <v>15</v>
      </c>
      <c r="E158" s="10">
        <v>15</v>
      </c>
      <c r="F158" s="10">
        <v>15</v>
      </c>
      <c r="G158" s="10">
        <v>18</v>
      </c>
      <c r="H158" s="10">
        <v>18</v>
      </c>
      <c r="I158" s="10">
        <v>44</v>
      </c>
      <c r="J158" s="10">
        <v>44</v>
      </c>
      <c r="K158" s="10">
        <v>44</v>
      </c>
      <c r="L158" s="10">
        <v>44</v>
      </c>
      <c r="M158" s="10">
        <v>225</v>
      </c>
      <c r="N158" s="10">
        <v>225</v>
      </c>
      <c r="O158" s="10">
        <v>225</v>
      </c>
      <c r="P158" s="10">
        <v>225</v>
      </c>
      <c r="Q158" s="10">
        <v>1000</v>
      </c>
      <c r="R158" s="10">
        <v>18</v>
      </c>
      <c r="S158" s="10">
        <v>44</v>
      </c>
      <c r="T158" s="10">
        <v>44</v>
      </c>
      <c r="U158" s="10">
        <v>44</v>
      </c>
      <c r="V158" s="10">
        <v>44</v>
      </c>
      <c r="W158" s="10">
        <v>225</v>
      </c>
      <c r="X158" s="10">
        <v>225</v>
      </c>
      <c r="Y158" s="10">
        <v>225</v>
      </c>
      <c r="Z158" s="10">
        <v>225</v>
      </c>
      <c r="AA158" s="10">
        <v>1000</v>
      </c>
      <c r="AB158" s="10">
        <v>0</v>
      </c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2:43">
      <c r="B159" s="3">
        <f t="shared" si="4"/>
        <v>7</v>
      </c>
      <c r="C159" s="3">
        <f t="shared" si="6"/>
        <v>2024</v>
      </c>
      <c r="D159" s="10">
        <v>15</v>
      </c>
      <c r="E159" s="10">
        <v>15</v>
      </c>
      <c r="F159" s="10">
        <v>15</v>
      </c>
      <c r="G159" s="10">
        <v>18</v>
      </c>
      <c r="H159" s="10">
        <v>18</v>
      </c>
      <c r="I159" s="10">
        <v>44</v>
      </c>
      <c r="J159" s="10">
        <v>44</v>
      </c>
      <c r="K159" s="10">
        <v>44</v>
      </c>
      <c r="L159" s="10">
        <v>44</v>
      </c>
      <c r="M159" s="10">
        <v>225</v>
      </c>
      <c r="N159" s="10">
        <v>225</v>
      </c>
      <c r="O159" s="10">
        <v>225</v>
      </c>
      <c r="P159" s="10">
        <v>225</v>
      </c>
      <c r="Q159" s="10">
        <v>1000</v>
      </c>
      <c r="R159" s="10">
        <v>18</v>
      </c>
      <c r="S159" s="10">
        <v>44</v>
      </c>
      <c r="T159" s="10">
        <v>44</v>
      </c>
      <c r="U159" s="10">
        <v>44</v>
      </c>
      <c r="V159" s="10">
        <v>44</v>
      </c>
      <c r="W159" s="10">
        <v>225</v>
      </c>
      <c r="X159" s="10">
        <v>225</v>
      </c>
      <c r="Y159" s="10">
        <v>225</v>
      </c>
      <c r="Z159" s="10">
        <v>225</v>
      </c>
      <c r="AA159" s="10">
        <v>1000</v>
      </c>
      <c r="AB159" s="10">
        <v>0</v>
      </c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</row>
    <row r="160" spans="2:43">
      <c r="B160" s="3">
        <f t="shared" si="4"/>
        <v>8</v>
      </c>
      <c r="C160" s="3">
        <f t="shared" si="6"/>
        <v>2024</v>
      </c>
      <c r="D160" s="10">
        <v>15</v>
      </c>
      <c r="E160" s="10">
        <v>15</v>
      </c>
      <c r="F160" s="10">
        <v>15</v>
      </c>
      <c r="G160" s="10">
        <v>18</v>
      </c>
      <c r="H160" s="10">
        <v>18</v>
      </c>
      <c r="I160" s="10">
        <v>44</v>
      </c>
      <c r="J160" s="10">
        <v>44</v>
      </c>
      <c r="K160" s="10">
        <v>44</v>
      </c>
      <c r="L160" s="10">
        <v>44</v>
      </c>
      <c r="M160" s="10">
        <v>225</v>
      </c>
      <c r="N160" s="10">
        <v>225</v>
      </c>
      <c r="O160" s="10">
        <v>225</v>
      </c>
      <c r="P160" s="10">
        <v>225</v>
      </c>
      <c r="Q160" s="10">
        <v>1000</v>
      </c>
      <c r="R160" s="10">
        <v>18</v>
      </c>
      <c r="S160" s="10">
        <v>44</v>
      </c>
      <c r="T160" s="10">
        <v>44</v>
      </c>
      <c r="U160" s="10">
        <v>44</v>
      </c>
      <c r="V160" s="10">
        <v>44</v>
      </c>
      <c r="W160" s="10">
        <v>225</v>
      </c>
      <c r="X160" s="10">
        <v>225</v>
      </c>
      <c r="Y160" s="10">
        <v>225</v>
      </c>
      <c r="Z160" s="10">
        <v>225</v>
      </c>
      <c r="AA160" s="10">
        <v>1000</v>
      </c>
      <c r="AB160" s="10">
        <v>0</v>
      </c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</row>
    <row r="161" spans="2:43">
      <c r="B161" s="3">
        <f t="shared" si="4"/>
        <v>9</v>
      </c>
      <c r="C161" s="3">
        <f t="shared" si="6"/>
        <v>2024</v>
      </c>
      <c r="D161" s="10">
        <v>15</v>
      </c>
      <c r="E161" s="10">
        <v>15</v>
      </c>
      <c r="F161" s="10">
        <v>15</v>
      </c>
      <c r="G161" s="10">
        <v>18</v>
      </c>
      <c r="H161" s="10">
        <v>18</v>
      </c>
      <c r="I161" s="10">
        <v>44</v>
      </c>
      <c r="J161" s="10">
        <v>44</v>
      </c>
      <c r="K161" s="10">
        <v>44</v>
      </c>
      <c r="L161" s="10">
        <v>44</v>
      </c>
      <c r="M161" s="10">
        <v>225</v>
      </c>
      <c r="N161" s="10">
        <v>225</v>
      </c>
      <c r="O161" s="10">
        <v>225</v>
      </c>
      <c r="P161" s="10">
        <v>225</v>
      </c>
      <c r="Q161" s="10">
        <v>1000</v>
      </c>
      <c r="R161" s="10">
        <v>18</v>
      </c>
      <c r="S161" s="10">
        <v>44</v>
      </c>
      <c r="T161" s="10">
        <v>44</v>
      </c>
      <c r="U161" s="10">
        <v>44</v>
      </c>
      <c r="V161" s="10">
        <v>44</v>
      </c>
      <c r="W161" s="10">
        <v>225</v>
      </c>
      <c r="X161" s="10">
        <v>225</v>
      </c>
      <c r="Y161" s="10">
        <v>225</v>
      </c>
      <c r="Z161" s="10">
        <v>225</v>
      </c>
      <c r="AA161" s="10">
        <v>1000</v>
      </c>
      <c r="AB161" s="10">
        <v>0</v>
      </c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2:43">
      <c r="B162" s="3">
        <f t="shared" si="4"/>
        <v>10</v>
      </c>
      <c r="C162" s="3">
        <f t="shared" si="6"/>
        <v>2024</v>
      </c>
      <c r="D162" s="10">
        <v>15</v>
      </c>
      <c r="E162" s="10">
        <v>15</v>
      </c>
      <c r="F162" s="10">
        <v>15</v>
      </c>
      <c r="G162" s="10">
        <v>18</v>
      </c>
      <c r="H162" s="10">
        <v>18</v>
      </c>
      <c r="I162" s="10">
        <v>44</v>
      </c>
      <c r="J162" s="10">
        <v>44</v>
      </c>
      <c r="K162" s="10">
        <v>44</v>
      </c>
      <c r="L162" s="10">
        <v>44</v>
      </c>
      <c r="M162" s="10">
        <v>225</v>
      </c>
      <c r="N162" s="10">
        <v>225</v>
      </c>
      <c r="O162" s="10">
        <v>225</v>
      </c>
      <c r="P162" s="10">
        <v>225</v>
      </c>
      <c r="Q162" s="10">
        <v>1000</v>
      </c>
      <c r="R162" s="10">
        <v>18</v>
      </c>
      <c r="S162" s="10">
        <v>44</v>
      </c>
      <c r="T162" s="10">
        <v>44</v>
      </c>
      <c r="U162" s="10">
        <v>44</v>
      </c>
      <c r="V162" s="10">
        <v>44</v>
      </c>
      <c r="W162" s="10">
        <v>225</v>
      </c>
      <c r="X162" s="10">
        <v>225</v>
      </c>
      <c r="Y162" s="10">
        <v>225</v>
      </c>
      <c r="Z162" s="10">
        <v>225</v>
      </c>
      <c r="AA162" s="10">
        <v>1000</v>
      </c>
      <c r="AB162" s="10">
        <v>0</v>
      </c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2:43">
      <c r="B163" s="3">
        <f t="shared" si="4"/>
        <v>11</v>
      </c>
      <c r="C163" s="3">
        <f t="shared" si="6"/>
        <v>2024</v>
      </c>
      <c r="D163" s="10">
        <v>15</v>
      </c>
      <c r="E163" s="10">
        <v>15</v>
      </c>
      <c r="F163" s="10">
        <v>15</v>
      </c>
      <c r="G163" s="10">
        <v>18</v>
      </c>
      <c r="H163" s="10">
        <v>18</v>
      </c>
      <c r="I163" s="10">
        <v>44</v>
      </c>
      <c r="J163" s="10">
        <v>44</v>
      </c>
      <c r="K163" s="10">
        <v>44</v>
      </c>
      <c r="L163" s="10">
        <v>44</v>
      </c>
      <c r="M163" s="10">
        <v>225</v>
      </c>
      <c r="N163" s="10">
        <v>225</v>
      </c>
      <c r="O163" s="10">
        <v>225</v>
      </c>
      <c r="P163" s="10">
        <v>225</v>
      </c>
      <c r="Q163" s="10">
        <v>1000</v>
      </c>
      <c r="R163" s="10">
        <v>18</v>
      </c>
      <c r="S163" s="10">
        <v>44</v>
      </c>
      <c r="T163" s="10">
        <v>44</v>
      </c>
      <c r="U163" s="10">
        <v>44</v>
      </c>
      <c r="V163" s="10">
        <v>44</v>
      </c>
      <c r="W163" s="10">
        <v>225</v>
      </c>
      <c r="X163" s="10">
        <v>225</v>
      </c>
      <c r="Y163" s="10">
        <v>225</v>
      </c>
      <c r="Z163" s="10">
        <v>225</v>
      </c>
      <c r="AA163" s="10">
        <v>1000</v>
      </c>
      <c r="AB163" s="10">
        <v>0</v>
      </c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2:43">
      <c r="B164" s="3">
        <f t="shared" si="4"/>
        <v>12</v>
      </c>
      <c r="C164" s="3">
        <f t="shared" si="6"/>
        <v>2024</v>
      </c>
      <c r="D164" s="10">
        <v>15</v>
      </c>
      <c r="E164" s="10">
        <v>15</v>
      </c>
      <c r="F164" s="10">
        <v>15</v>
      </c>
      <c r="G164" s="10">
        <v>18</v>
      </c>
      <c r="H164" s="10">
        <v>18</v>
      </c>
      <c r="I164" s="10">
        <v>44</v>
      </c>
      <c r="J164" s="10">
        <v>44</v>
      </c>
      <c r="K164" s="10">
        <v>44</v>
      </c>
      <c r="L164" s="10">
        <v>44</v>
      </c>
      <c r="M164" s="10">
        <v>225</v>
      </c>
      <c r="N164" s="10">
        <v>225</v>
      </c>
      <c r="O164" s="10">
        <v>225</v>
      </c>
      <c r="P164" s="10">
        <v>225</v>
      </c>
      <c r="Q164" s="10">
        <v>1000</v>
      </c>
      <c r="R164" s="10">
        <v>18</v>
      </c>
      <c r="S164" s="10">
        <v>44</v>
      </c>
      <c r="T164" s="10">
        <v>44</v>
      </c>
      <c r="U164" s="10">
        <v>44</v>
      </c>
      <c r="V164" s="10">
        <v>44</v>
      </c>
      <c r="W164" s="10">
        <v>225</v>
      </c>
      <c r="X164" s="10">
        <v>225</v>
      </c>
      <c r="Y164" s="10">
        <v>225</v>
      </c>
      <c r="Z164" s="10">
        <v>225</v>
      </c>
      <c r="AA164" s="10">
        <v>1000</v>
      </c>
      <c r="AB164" s="10">
        <v>0</v>
      </c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</row>
    <row r="165" spans="2:43">
      <c r="B165" s="3">
        <f t="shared" si="4"/>
        <v>1</v>
      </c>
      <c r="C165" s="3">
        <f t="shared" si="6"/>
        <v>2025</v>
      </c>
      <c r="D165" s="10">
        <v>15</v>
      </c>
      <c r="E165" s="10">
        <v>15</v>
      </c>
      <c r="F165" s="10">
        <v>15</v>
      </c>
      <c r="G165" s="10">
        <v>18</v>
      </c>
      <c r="H165" s="10">
        <v>18</v>
      </c>
      <c r="I165" s="10">
        <v>44</v>
      </c>
      <c r="J165" s="10">
        <v>44</v>
      </c>
      <c r="K165" s="10">
        <v>44</v>
      </c>
      <c r="L165" s="10">
        <v>44</v>
      </c>
      <c r="M165" s="10">
        <v>225</v>
      </c>
      <c r="N165" s="10">
        <v>225</v>
      </c>
      <c r="O165" s="10">
        <v>225</v>
      </c>
      <c r="P165" s="10">
        <v>225</v>
      </c>
      <c r="Q165" s="10">
        <v>1000</v>
      </c>
      <c r="R165" s="10">
        <v>18</v>
      </c>
      <c r="S165" s="10">
        <v>44</v>
      </c>
      <c r="T165" s="10">
        <v>44</v>
      </c>
      <c r="U165" s="10">
        <v>44</v>
      </c>
      <c r="V165" s="10">
        <v>44</v>
      </c>
      <c r="W165" s="10">
        <v>225</v>
      </c>
      <c r="X165" s="10">
        <v>225</v>
      </c>
      <c r="Y165" s="10">
        <v>225</v>
      </c>
      <c r="Z165" s="10">
        <v>225</v>
      </c>
      <c r="AA165" s="10">
        <v>1000</v>
      </c>
      <c r="AB165" s="10">
        <v>0</v>
      </c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</row>
    <row r="166" spans="2:43">
      <c r="B166" s="3">
        <f t="shared" si="4"/>
        <v>2</v>
      </c>
      <c r="C166" s="3">
        <f t="shared" si="6"/>
        <v>2025</v>
      </c>
      <c r="D166" s="10">
        <v>15</v>
      </c>
      <c r="E166" s="10">
        <v>15</v>
      </c>
      <c r="F166" s="10">
        <v>15</v>
      </c>
      <c r="G166" s="10">
        <v>18</v>
      </c>
      <c r="H166" s="10">
        <v>18</v>
      </c>
      <c r="I166" s="10">
        <v>44</v>
      </c>
      <c r="J166" s="10">
        <v>44</v>
      </c>
      <c r="K166" s="10">
        <v>44</v>
      </c>
      <c r="L166" s="10">
        <v>44</v>
      </c>
      <c r="M166" s="10">
        <v>225</v>
      </c>
      <c r="N166" s="10">
        <v>225</v>
      </c>
      <c r="O166" s="10">
        <v>225</v>
      </c>
      <c r="P166" s="10">
        <v>225</v>
      </c>
      <c r="Q166" s="10">
        <v>1000</v>
      </c>
      <c r="R166" s="10">
        <v>18</v>
      </c>
      <c r="S166" s="10">
        <v>44</v>
      </c>
      <c r="T166" s="10">
        <v>44</v>
      </c>
      <c r="U166" s="10">
        <v>44</v>
      </c>
      <c r="V166" s="10">
        <v>44</v>
      </c>
      <c r="W166" s="10">
        <v>225</v>
      </c>
      <c r="X166" s="10">
        <v>225</v>
      </c>
      <c r="Y166" s="10">
        <v>225</v>
      </c>
      <c r="Z166" s="10">
        <v>225</v>
      </c>
      <c r="AA166" s="10">
        <v>1000</v>
      </c>
      <c r="AB166" s="10">
        <v>0</v>
      </c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2:43">
      <c r="B167" s="3">
        <f t="shared" si="4"/>
        <v>3</v>
      </c>
      <c r="C167" s="3">
        <f t="shared" si="6"/>
        <v>2025</v>
      </c>
      <c r="D167" s="10">
        <v>15</v>
      </c>
      <c r="E167" s="10">
        <v>15</v>
      </c>
      <c r="F167" s="10">
        <v>15</v>
      </c>
      <c r="G167" s="10">
        <v>18</v>
      </c>
      <c r="H167" s="10">
        <v>18</v>
      </c>
      <c r="I167" s="10">
        <v>44</v>
      </c>
      <c r="J167" s="10">
        <v>44</v>
      </c>
      <c r="K167" s="10">
        <v>44</v>
      </c>
      <c r="L167" s="10">
        <v>44</v>
      </c>
      <c r="M167" s="10">
        <v>225</v>
      </c>
      <c r="N167" s="10">
        <v>225</v>
      </c>
      <c r="O167" s="10">
        <v>225</v>
      </c>
      <c r="P167" s="10">
        <v>225</v>
      </c>
      <c r="Q167" s="10">
        <v>1000</v>
      </c>
      <c r="R167" s="10">
        <v>18</v>
      </c>
      <c r="S167" s="10">
        <v>44</v>
      </c>
      <c r="T167" s="10">
        <v>44</v>
      </c>
      <c r="U167" s="10">
        <v>44</v>
      </c>
      <c r="V167" s="10">
        <v>44</v>
      </c>
      <c r="W167" s="10">
        <v>225</v>
      </c>
      <c r="X167" s="10">
        <v>225</v>
      </c>
      <c r="Y167" s="10">
        <v>225</v>
      </c>
      <c r="Z167" s="10">
        <v>225</v>
      </c>
      <c r="AA167" s="10">
        <v>1000</v>
      </c>
      <c r="AB167" s="10">
        <v>0</v>
      </c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2:43">
      <c r="B168" s="3">
        <f t="shared" si="4"/>
        <v>4</v>
      </c>
      <c r="C168" s="3">
        <f t="shared" si="6"/>
        <v>2025</v>
      </c>
      <c r="D168" s="10">
        <v>15</v>
      </c>
      <c r="E168" s="10">
        <v>15</v>
      </c>
      <c r="F168" s="10">
        <v>15</v>
      </c>
      <c r="G168" s="10">
        <v>18</v>
      </c>
      <c r="H168" s="10">
        <v>18</v>
      </c>
      <c r="I168" s="10">
        <v>44</v>
      </c>
      <c r="J168" s="10">
        <v>44</v>
      </c>
      <c r="K168" s="10">
        <v>44</v>
      </c>
      <c r="L168" s="10">
        <v>44</v>
      </c>
      <c r="M168" s="10">
        <v>225</v>
      </c>
      <c r="N168" s="10">
        <v>225</v>
      </c>
      <c r="O168" s="10">
        <v>225</v>
      </c>
      <c r="P168" s="10">
        <v>225</v>
      </c>
      <c r="Q168" s="10">
        <v>1000</v>
      </c>
      <c r="R168" s="10">
        <v>18</v>
      </c>
      <c r="S168" s="10">
        <v>44</v>
      </c>
      <c r="T168" s="10">
        <v>44</v>
      </c>
      <c r="U168" s="10">
        <v>44</v>
      </c>
      <c r="V168" s="10">
        <v>44</v>
      </c>
      <c r="W168" s="10">
        <v>225</v>
      </c>
      <c r="X168" s="10">
        <v>225</v>
      </c>
      <c r="Y168" s="10">
        <v>225</v>
      </c>
      <c r="Z168" s="10">
        <v>225</v>
      </c>
      <c r="AA168" s="10">
        <v>1000</v>
      </c>
      <c r="AB168" s="10">
        <v>0</v>
      </c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2:43">
      <c r="B169" s="3">
        <f t="shared" si="4"/>
        <v>5</v>
      </c>
      <c r="C169" s="3">
        <f t="shared" si="6"/>
        <v>2025</v>
      </c>
      <c r="D169" s="10">
        <v>15</v>
      </c>
      <c r="E169" s="10">
        <v>15</v>
      </c>
      <c r="F169" s="10">
        <v>15</v>
      </c>
      <c r="G169" s="10">
        <v>18</v>
      </c>
      <c r="H169" s="10">
        <v>18</v>
      </c>
      <c r="I169" s="10">
        <v>44</v>
      </c>
      <c r="J169" s="10">
        <v>44</v>
      </c>
      <c r="K169" s="10">
        <v>44</v>
      </c>
      <c r="L169" s="10">
        <v>44</v>
      </c>
      <c r="M169" s="10">
        <v>225</v>
      </c>
      <c r="N169" s="10">
        <v>225</v>
      </c>
      <c r="O169" s="10">
        <v>225</v>
      </c>
      <c r="P169" s="10">
        <v>225</v>
      </c>
      <c r="Q169" s="10">
        <v>1000</v>
      </c>
      <c r="R169" s="10">
        <v>18</v>
      </c>
      <c r="S169" s="10">
        <v>44</v>
      </c>
      <c r="T169" s="10">
        <v>44</v>
      </c>
      <c r="U169" s="10">
        <v>44</v>
      </c>
      <c r="V169" s="10">
        <v>44</v>
      </c>
      <c r="W169" s="10">
        <v>225</v>
      </c>
      <c r="X169" s="10">
        <v>225</v>
      </c>
      <c r="Y169" s="10">
        <v>225</v>
      </c>
      <c r="Z169" s="10">
        <v>225</v>
      </c>
      <c r="AA169" s="10">
        <v>1000</v>
      </c>
      <c r="AB169" s="10">
        <v>0</v>
      </c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2:43">
      <c r="B170" s="3">
        <f t="shared" si="4"/>
        <v>6</v>
      </c>
      <c r="C170" s="3">
        <f t="shared" si="6"/>
        <v>2025</v>
      </c>
      <c r="D170" s="10">
        <v>15</v>
      </c>
      <c r="E170" s="10">
        <v>15</v>
      </c>
      <c r="F170" s="10">
        <v>15</v>
      </c>
      <c r="G170" s="10">
        <v>18</v>
      </c>
      <c r="H170" s="10">
        <v>18</v>
      </c>
      <c r="I170" s="10">
        <v>44</v>
      </c>
      <c r="J170" s="10">
        <v>44</v>
      </c>
      <c r="K170" s="10">
        <v>44</v>
      </c>
      <c r="L170" s="10">
        <v>44</v>
      </c>
      <c r="M170" s="10">
        <v>225</v>
      </c>
      <c r="N170" s="10">
        <v>225</v>
      </c>
      <c r="O170" s="10">
        <v>225</v>
      </c>
      <c r="P170" s="10">
        <v>225</v>
      </c>
      <c r="Q170" s="10">
        <v>1000</v>
      </c>
      <c r="R170" s="10">
        <v>18</v>
      </c>
      <c r="S170" s="10">
        <v>44</v>
      </c>
      <c r="T170" s="10">
        <v>44</v>
      </c>
      <c r="U170" s="10">
        <v>44</v>
      </c>
      <c r="V170" s="10">
        <v>44</v>
      </c>
      <c r="W170" s="10">
        <v>225</v>
      </c>
      <c r="X170" s="10">
        <v>225</v>
      </c>
      <c r="Y170" s="10">
        <v>225</v>
      </c>
      <c r="Z170" s="10">
        <v>225</v>
      </c>
      <c r="AA170" s="10">
        <v>1000</v>
      </c>
      <c r="AB170" s="10">
        <v>0</v>
      </c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2:43">
      <c r="B171" s="3">
        <f t="shared" si="4"/>
        <v>7</v>
      </c>
      <c r="C171" s="3">
        <f t="shared" si="6"/>
        <v>2025</v>
      </c>
      <c r="D171" s="10">
        <v>15</v>
      </c>
      <c r="E171" s="10">
        <v>15</v>
      </c>
      <c r="F171" s="10">
        <v>15</v>
      </c>
      <c r="G171" s="10">
        <v>18</v>
      </c>
      <c r="H171" s="10">
        <v>18</v>
      </c>
      <c r="I171" s="10">
        <v>44</v>
      </c>
      <c r="J171" s="10">
        <v>44</v>
      </c>
      <c r="K171" s="10">
        <v>44</v>
      </c>
      <c r="L171" s="10">
        <v>44</v>
      </c>
      <c r="M171" s="10">
        <v>225</v>
      </c>
      <c r="N171" s="10">
        <v>225</v>
      </c>
      <c r="O171" s="10">
        <v>225</v>
      </c>
      <c r="P171" s="10">
        <v>225</v>
      </c>
      <c r="Q171" s="10">
        <v>1000</v>
      </c>
      <c r="R171" s="10">
        <v>18</v>
      </c>
      <c r="S171" s="10">
        <v>44</v>
      </c>
      <c r="T171" s="10">
        <v>44</v>
      </c>
      <c r="U171" s="10">
        <v>44</v>
      </c>
      <c r="V171" s="10">
        <v>44</v>
      </c>
      <c r="W171" s="10">
        <v>225</v>
      </c>
      <c r="X171" s="10">
        <v>225</v>
      </c>
      <c r="Y171" s="10">
        <v>225</v>
      </c>
      <c r="Z171" s="10">
        <v>225</v>
      </c>
      <c r="AA171" s="10">
        <v>1000</v>
      </c>
      <c r="AB171" s="10">
        <v>0</v>
      </c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2:43">
      <c r="B172" s="3">
        <f t="shared" si="4"/>
        <v>8</v>
      </c>
      <c r="C172" s="3">
        <f t="shared" si="6"/>
        <v>2025</v>
      </c>
      <c r="D172" s="10">
        <v>15</v>
      </c>
      <c r="E172" s="10">
        <v>15</v>
      </c>
      <c r="F172" s="10">
        <v>15</v>
      </c>
      <c r="G172" s="10">
        <v>18</v>
      </c>
      <c r="H172" s="10">
        <v>18</v>
      </c>
      <c r="I172" s="10">
        <v>44</v>
      </c>
      <c r="J172" s="10">
        <v>44</v>
      </c>
      <c r="K172" s="10">
        <v>44</v>
      </c>
      <c r="L172" s="10">
        <v>44</v>
      </c>
      <c r="M172" s="10">
        <v>225</v>
      </c>
      <c r="N172" s="10">
        <v>225</v>
      </c>
      <c r="O172" s="10">
        <v>225</v>
      </c>
      <c r="P172" s="10">
        <v>225</v>
      </c>
      <c r="Q172" s="10">
        <v>1000</v>
      </c>
      <c r="R172" s="10">
        <v>18</v>
      </c>
      <c r="S172" s="10">
        <v>44</v>
      </c>
      <c r="T172" s="10">
        <v>44</v>
      </c>
      <c r="U172" s="10">
        <v>44</v>
      </c>
      <c r="V172" s="10">
        <v>44</v>
      </c>
      <c r="W172" s="10">
        <v>225</v>
      </c>
      <c r="X172" s="10">
        <v>225</v>
      </c>
      <c r="Y172" s="10">
        <v>225</v>
      </c>
      <c r="Z172" s="10">
        <v>225</v>
      </c>
      <c r="AA172" s="10">
        <v>1000</v>
      </c>
      <c r="AB172" s="10">
        <v>0</v>
      </c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2:43">
      <c r="B173" s="3">
        <f t="shared" si="4"/>
        <v>9</v>
      </c>
      <c r="C173" s="3">
        <f t="shared" si="6"/>
        <v>2025</v>
      </c>
      <c r="D173" s="10">
        <v>15</v>
      </c>
      <c r="E173" s="10">
        <v>15</v>
      </c>
      <c r="F173" s="10">
        <v>15</v>
      </c>
      <c r="G173" s="10">
        <v>18</v>
      </c>
      <c r="H173" s="10">
        <v>18</v>
      </c>
      <c r="I173" s="10">
        <v>44</v>
      </c>
      <c r="J173" s="10">
        <v>44</v>
      </c>
      <c r="K173" s="10">
        <v>44</v>
      </c>
      <c r="L173" s="10">
        <v>44</v>
      </c>
      <c r="M173" s="10">
        <v>225</v>
      </c>
      <c r="N173" s="10">
        <v>225</v>
      </c>
      <c r="O173" s="10">
        <v>225</v>
      </c>
      <c r="P173" s="10">
        <v>225</v>
      </c>
      <c r="Q173" s="10">
        <v>1000</v>
      </c>
      <c r="R173" s="10">
        <v>18</v>
      </c>
      <c r="S173" s="10">
        <v>44</v>
      </c>
      <c r="T173" s="10">
        <v>44</v>
      </c>
      <c r="U173" s="10">
        <v>44</v>
      </c>
      <c r="V173" s="10">
        <v>44</v>
      </c>
      <c r="W173" s="10">
        <v>225</v>
      </c>
      <c r="X173" s="10">
        <v>225</v>
      </c>
      <c r="Y173" s="10">
        <v>225</v>
      </c>
      <c r="Z173" s="10">
        <v>225</v>
      </c>
      <c r="AA173" s="10">
        <v>1000</v>
      </c>
      <c r="AB173" s="10">
        <v>0</v>
      </c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</row>
    <row r="174" spans="2:43">
      <c r="B174" s="3">
        <f t="shared" si="4"/>
        <v>10</v>
      </c>
      <c r="C174" s="3">
        <f t="shared" si="6"/>
        <v>2025</v>
      </c>
      <c r="D174" s="10">
        <v>15</v>
      </c>
      <c r="E174" s="10">
        <v>15</v>
      </c>
      <c r="F174" s="10">
        <v>15</v>
      </c>
      <c r="G174" s="10">
        <v>18</v>
      </c>
      <c r="H174" s="10">
        <v>18</v>
      </c>
      <c r="I174" s="10">
        <v>44</v>
      </c>
      <c r="J174" s="10">
        <v>44</v>
      </c>
      <c r="K174" s="10">
        <v>44</v>
      </c>
      <c r="L174" s="10">
        <v>44</v>
      </c>
      <c r="M174" s="10">
        <v>225</v>
      </c>
      <c r="N174" s="10">
        <v>225</v>
      </c>
      <c r="O174" s="10">
        <v>225</v>
      </c>
      <c r="P174" s="10">
        <v>225</v>
      </c>
      <c r="Q174" s="10">
        <v>1000</v>
      </c>
      <c r="R174" s="10">
        <v>18</v>
      </c>
      <c r="S174" s="10">
        <v>44</v>
      </c>
      <c r="T174" s="10">
        <v>44</v>
      </c>
      <c r="U174" s="10">
        <v>44</v>
      </c>
      <c r="V174" s="10">
        <v>44</v>
      </c>
      <c r="W174" s="10">
        <v>225</v>
      </c>
      <c r="X174" s="10">
        <v>225</v>
      </c>
      <c r="Y174" s="10">
        <v>225</v>
      </c>
      <c r="Z174" s="10">
        <v>225</v>
      </c>
      <c r="AA174" s="10">
        <v>1000</v>
      </c>
      <c r="AB174" s="10">
        <v>0</v>
      </c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</row>
    <row r="175" spans="2:43">
      <c r="B175" s="3">
        <f t="shared" si="4"/>
        <v>11</v>
      </c>
      <c r="C175" s="3">
        <f t="shared" si="6"/>
        <v>2025</v>
      </c>
      <c r="D175" s="10">
        <v>15</v>
      </c>
      <c r="E175" s="10">
        <v>15</v>
      </c>
      <c r="F175" s="10">
        <v>15</v>
      </c>
      <c r="G175" s="10">
        <v>18</v>
      </c>
      <c r="H175" s="10">
        <v>18</v>
      </c>
      <c r="I175" s="10">
        <v>44</v>
      </c>
      <c r="J175" s="10">
        <v>44</v>
      </c>
      <c r="K175" s="10">
        <v>44</v>
      </c>
      <c r="L175" s="10">
        <v>44</v>
      </c>
      <c r="M175" s="10">
        <v>225</v>
      </c>
      <c r="N175" s="10">
        <v>225</v>
      </c>
      <c r="O175" s="10">
        <v>225</v>
      </c>
      <c r="P175" s="10">
        <v>225</v>
      </c>
      <c r="Q175" s="10">
        <v>1000</v>
      </c>
      <c r="R175" s="10">
        <v>18</v>
      </c>
      <c r="S175" s="10">
        <v>44</v>
      </c>
      <c r="T175" s="10">
        <v>44</v>
      </c>
      <c r="U175" s="10">
        <v>44</v>
      </c>
      <c r="V175" s="10">
        <v>44</v>
      </c>
      <c r="W175" s="10">
        <v>225</v>
      </c>
      <c r="X175" s="10">
        <v>225</v>
      </c>
      <c r="Y175" s="10">
        <v>225</v>
      </c>
      <c r="Z175" s="10">
        <v>225</v>
      </c>
      <c r="AA175" s="10">
        <v>1000</v>
      </c>
      <c r="AB175" s="10">
        <v>0</v>
      </c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</row>
    <row r="176" spans="2:43">
      <c r="B176" s="3">
        <f t="shared" si="4"/>
        <v>12</v>
      </c>
      <c r="C176" s="3">
        <f t="shared" si="6"/>
        <v>2025</v>
      </c>
      <c r="D176" s="10">
        <v>15</v>
      </c>
      <c r="E176" s="10">
        <v>15</v>
      </c>
      <c r="F176" s="10">
        <v>15</v>
      </c>
      <c r="G176" s="10">
        <v>18</v>
      </c>
      <c r="H176" s="10">
        <v>18</v>
      </c>
      <c r="I176" s="10">
        <v>44</v>
      </c>
      <c r="J176" s="10">
        <v>44</v>
      </c>
      <c r="K176" s="10">
        <v>44</v>
      </c>
      <c r="L176" s="10">
        <v>44</v>
      </c>
      <c r="M176" s="10">
        <v>225</v>
      </c>
      <c r="N176" s="10">
        <v>225</v>
      </c>
      <c r="O176" s="10">
        <v>225</v>
      </c>
      <c r="P176" s="10">
        <v>225</v>
      </c>
      <c r="Q176" s="10">
        <v>1000</v>
      </c>
      <c r="R176" s="10">
        <v>18</v>
      </c>
      <c r="S176" s="10">
        <v>44</v>
      </c>
      <c r="T176" s="10">
        <v>44</v>
      </c>
      <c r="U176" s="10">
        <v>44</v>
      </c>
      <c r="V176" s="10">
        <v>44</v>
      </c>
      <c r="W176" s="10">
        <v>225</v>
      </c>
      <c r="X176" s="10">
        <v>225</v>
      </c>
      <c r="Y176" s="10">
        <v>225</v>
      </c>
      <c r="Z176" s="10">
        <v>225</v>
      </c>
      <c r="AA176" s="10">
        <v>1000</v>
      </c>
      <c r="AB176" s="10">
        <v>0</v>
      </c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</row>
    <row r="177" spans="2:43">
      <c r="B177" s="3">
        <f t="shared" si="4"/>
        <v>1</v>
      </c>
      <c r="C177" s="3">
        <f t="shared" si="6"/>
        <v>2026</v>
      </c>
      <c r="D177" s="10">
        <v>15</v>
      </c>
      <c r="E177" s="10">
        <v>15</v>
      </c>
      <c r="F177" s="10">
        <v>15</v>
      </c>
      <c r="G177" s="10">
        <v>18</v>
      </c>
      <c r="H177" s="10">
        <v>18</v>
      </c>
      <c r="I177" s="10">
        <v>44</v>
      </c>
      <c r="J177" s="10">
        <v>44</v>
      </c>
      <c r="K177" s="10">
        <v>44</v>
      </c>
      <c r="L177" s="10">
        <v>44</v>
      </c>
      <c r="M177" s="10">
        <v>225</v>
      </c>
      <c r="N177" s="10">
        <v>225</v>
      </c>
      <c r="O177" s="10">
        <v>225</v>
      </c>
      <c r="P177" s="10">
        <v>225</v>
      </c>
      <c r="Q177" s="10">
        <v>1000</v>
      </c>
      <c r="R177" s="10">
        <v>18</v>
      </c>
      <c r="S177" s="10">
        <v>44</v>
      </c>
      <c r="T177" s="10">
        <v>44</v>
      </c>
      <c r="U177" s="10">
        <v>44</v>
      </c>
      <c r="V177" s="10">
        <v>44</v>
      </c>
      <c r="W177" s="10">
        <v>225</v>
      </c>
      <c r="X177" s="10">
        <v>225</v>
      </c>
      <c r="Y177" s="10">
        <v>225</v>
      </c>
      <c r="Z177" s="10">
        <v>225</v>
      </c>
      <c r="AA177" s="10">
        <v>1000</v>
      </c>
      <c r="AB177" s="10">
        <v>0</v>
      </c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2:43">
      <c r="B178" s="3">
        <f t="shared" si="4"/>
        <v>2</v>
      </c>
      <c r="C178" s="3">
        <f t="shared" si="6"/>
        <v>2026</v>
      </c>
      <c r="D178" s="10">
        <v>15</v>
      </c>
      <c r="E178" s="10">
        <v>15</v>
      </c>
      <c r="F178" s="10">
        <v>15</v>
      </c>
      <c r="G178" s="10">
        <v>18</v>
      </c>
      <c r="H178" s="10">
        <v>18</v>
      </c>
      <c r="I178" s="10">
        <v>44</v>
      </c>
      <c r="J178" s="10">
        <v>44</v>
      </c>
      <c r="K178" s="10">
        <v>44</v>
      </c>
      <c r="L178" s="10">
        <v>44</v>
      </c>
      <c r="M178" s="10">
        <v>225</v>
      </c>
      <c r="N178" s="10">
        <v>225</v>
      </c>
      <c r="O178" s="10">
        <v>225</v>
      </c>
      <c r="P178" s="10">
        <v>225</v>
      </c>
      <c r="Q178" s="10">
        <v>1000</v>
      </c>
      <c r="R178" s="10">
        <v>18</v>
      </c>
      <c r="S178" s="10">
        <v>44</v>
      </c>
      <c r="T178" s="10">
        <v>44</v>
      </c>
      <c r="U178" s="10">
        <v>44</v>
      </c>
      <c r="V178" s="10">
        <v>44</v>
      </c>
      <c r="W178" s="10">
        <v>225</v>
      </c>
      <c r="X178" s="10">
        <v>225</v>
      </c>
      <c r="Y178" s="10">
        <v>225</v>
      </c>
      <c r="Z178" s="10">
        <v>225</v>
      </c>
      <c r="AA178" s="10">
        <v>1000</v>
      </c>
      <c r="AB178" s="10">
        <v>0</v>
      </c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2:43">
      <c r="B179" s="3">
        <f t="shared" si="4"/>
        <v>3</v>
      </c>
      <c r="C179" s="3">
        <f t="shared" si="6"/>
        <v>2026</v>
      </c>
      <c r="D179" s="10">
        <v>15</v>
      </c>
      <c r="E179" s="10">
        <v>15</v>
      </c>
      <c r="F179" s="10">
        <v>15</v>
      </c>
      <c r="G179" s="10">
        <v>18</v>
      </c>
      <c r="H179" s="10">
        <v>18</v>
      </c>
      <c r="I179" s="10">
        <v>44</v>
      </c>
      <c r="J179" s="10">
        <v>44</v>
      </c>
      <c r="K179" s="10">
        <v>44</v>
      </c>
      <c r="L179" s="10">
        <v>44</v>
      </c>
      <c r="M179" s="10">
        <v>225</v>
      </c>
      <c r="N179" s="10">
        <v>225</v>
      </c>
      <c r="O179" s="10">
        <v>225</v>
      </c>
      <c r="P179" s="10">
        <v>225</v>
      </c>
      <c r="Q179" s="10">
        <v>1000</v>
      </c>
      <c r="R179" s="10">
        <v>18</v>
      </c>
      <c r="S179" s="10">
        <v>44</v>
      </c>
      <c r="T179" s="10">
        <v>44</v>
      </c>
      <c r="U179" s="10">
        <v>44</v>
      </c>
      <c r="V179" s="10">
        <v>44</v>
      </c>
      <c r="W179" s="10">
        <v>225</v>
      </c>
      <c r="X179" s="10">
        <v>225</v>
      </c>
      <c r="Y179" s="10">
        <v>225</v>
      </c>
      <c r="Z179" s="10">
        <v>225</v>
      </c>
      <c r="AA179" s="10">
        <v>1000</v>
      </c>
      <c r="AB179" s="10">
        <v>0</v>
      </c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2:43">
      <c r="B180" s="3">
        <f t="shared" si="4"/>
        <v>4</v>
      </c>
      <c r="C180" s="3">
        <f t="shared" si="6"/>
        <v>2026</v>
      </c>
      <c r="D180" s="10">
        <v>15</v>
      </c>
      <c r="E180" s="10">
        <v>15</v>
      </c>
      <c r="F180" s="10">
        <v>15</v>
      </c>
      <c r="G180" s="10">
        <v>18</v>
      </c>
      <c r="H180" s="10">
        <v>18</v>
      </c>
      <c r="I180" s="10">
        <v>44</v>
      </c>
      <c r="J180" s="10">
        <v>44</v>
      </c>
      <c r="K180" s="10">
        <v>44</v>
      </c>
      <c r="L180" s="10">
        <v>44</v>
      </c>
      <c r="M180" s="10">
        <v>225</v>
      </c>
      <c r="N180" s="10">
        <v>225</v>
      </c>
      <c r="O180" s="10">
        <v>225</v>
      </c>
      <c r="P180" s="10">
        <v>225</v>
      </c>
      <c r="Q180" s="10">
        <v>1000</v>
      </c>
      <c r="R180" s="10">
        <v>18</v>
      </c>
      <c r="S180" s="10">
        <v>44</v>
      </c>
      <c r="T180" s="10">
        <v>44</v>
      </c>
      <c r="U180" s="10">
        <v>44</v>
      </c>
      <c r="V180" s="10">
        <v>44</v>
      </c>
      <c r="W180" s="10">
        <v>225</v>
      </c>
      <c r="X180" s="10">
        <v>225</v>
      </c>
      <c r="Y180" s="10">
        <v>225</v>
      </c>
      <c r="Z180" s="10">
        <v>225</v>
      </c>
      <c r="AA180" s="10">
        <v>1000</v>
      </c>
      <c r="AB180" s="10">
        <v>0</v>
      </c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2:43">
      <c r="B181" s="3">
        <f t="shared" si="4"/>
        <v>5</v>
      </c>
      <c r="C181" s="3">
        <f t="shared" si="6"/>
        <v>2026</v>
      </c>
      <c r="D181" s="10">
        <v>15</v>
      </c>
      <c r="E181" s="10">
        <v>15</v>
      </c>
      <c r="F181" s="10">
        <v>15</v>
      </c>
      <c r="G181" s="10">
        <v>18</v>
      </c>
      <c r="H181" s="10">
        <v>18</v>
      </c>
      <c r="I181" s="10">
        <v>44</v>
      </c>
      <c r="J181" s="10">
        <v>44</v>
      </c>
      <c r="K181" s="10">
        <v>44</v>
      </c>
      <c r="L181" s="10">
        <v>44</v>
      </c>
      <c r="M181" s="10">
        <v>225</v>
      </c>
      <c r="N181" s="10">
        <v>225</v>
      </c>
      <c r="O181" s="10">
        <v>225</v>
      </c>
      <c r="P181" s="10">
        <v>225</v>
      </c>
      <c r="Q181" s="10">
        <v>1000</v>
      </c>
      <c r="R181" s="10">
        <v>18</v>
      </c>
      <c r="S181" s="10">
        <v>44</v>
      </c>
      <c r="T181" s="10">
        <v>44</v>
      </c>
      <c r="U181" s="10">
        <v>44</v>
      </c>
      <c r="V181" s="10">
        <v>44</v>
      </c>
      <c r="W181" s="10">
        <v>225</v>
      </c>
      <c r="X181" s="10">
        <v>225</v>
      </c>
      <c r="Y181" s="10">
        <v>225</v>
      </c>
      <c r="Z181" s="10">
        <v>225</v>
      </c>
      <c r="AA181" s="10">
        <v>1000</v>
      </c>
      <c r="AB181" s="10">
        <v>0</v>
      </c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2:43">
      <c r="B182" s="3">
        <f t="shared" si="4"/>
        <v>6</v>
      </c>
      <c r="C182" s="3">
        <f t="shared" si="6"/>
        <v>2026</v>
      </c>
      <c r="D182" s="10">
        <v>15</v>
      </c>
      <c r="E182" s="10">
        <v>15</v>
      </c>
      <c r="F182" s="10">
        <v>15</v>
      </c>
      <c r="G182" s="10">
        <v>18</v>
      </c>
      <c r="H182" s="10">
        <v>18</v>
      </c>
      <c r="I182" s="10">
        <v>44</v>
      </c>
      <c r="J182" s="10">
        <v>44</v>
      </c>
      <c r="K182" s="10">
        <v>44</v>
      </c>
      <c r="L182" s="10">
        <v>44</v>
      </c>
      <c r="M182" s="10">
        <v>225</v>
      </c>
      <c r="N182" s="10">
        <v>225</v>
      </c>
      <c r="O182" s="10">
        <v>225</v>
      </c>
      <c r="P182" s="10">
        <v>225</v>
      </c>
      <c r="Q182" s="10">
        <v>1000</v>
      </c>
      <c r="R182" s="10">
        <v>18</v>
      </c>
      <c r="S182" s="10">
        <v>44</v>
      </c>
      <c r="T182" s="10">
        <v>44</v>
      </c>
      <c r="U182" s="10">
        <v>44</v>
      </c>
      <c r="V182" s="10">
        <v>44</v>
      </c>
      <c r="W182" s="10">
        <v>225</v>
      </c>
      <c r="X182" s="10">
        <v>225</v>
      </c>
      <c r="Y182" s="10">
        <v>225</v>
      </c>
      <c r="Z182" s="10">
        <v>225</v>
      </c>
      <c r="AA182" s="10">
        <v>1000</v>
      </c>
      <c r="AB182" s="10">
        <v>0</v>
      </c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</row>
    <row r="183" spans="2:43">
      <c r="B183" s="3">
        <f t="shared" si="4"/>
        <v>7</v>
      </c>
      <c r="C183" s="3">
        <f t="shared" si="6"/>
        <v>2026</v>
      </c>
      <c r="D183" s="10">
        <v>15</v>
      </c>
      <c r="E183" s="10">
        <v>15</v>
      </c>
      <c r="F183" s="10">
        <v>15</v>
      </c>
      <c r="G183" s="10">
        <v>18</v>
      </c>
      <c r="H183" s="10">
        <v>18</v>
      </c>
      <c r="I183" s="10">
        <v>44</v>
      </c>
      <c r="J183" s="10">
        <v>44</v>
      </c>
      <c r="K183" s="10">
        <v>44</v>
      </c>
      <c r="L183" s="10">
        <v>44</v>
      </c>
      <c r="M183" s="10">
        <v>225</v>
      </c>
      <c r="N183" s="10">
        <v>225</v>
      </c>
      <c r="O183" s="10">
        <v>225</v>
      </c>
      <c r="P183" s="10">
        <v>225</v>
      </c>
      <c r="Q183" s="10">
        <v>1000</v>
      </c>
      <c r="R183" s="10">
        <v>18</v>
      </c>
      <c r="S183" s="10">
        <v>44</v>
      </c>
      <c r="T183" s="10">
        <v>44</v>
      </c>
      <c r="U183" s="10">
        <v>44</v>
      </c>
      <c r="V183" s="10">
        <v>44</v>
      </c>
      <c r="W183" s="10">
        <v>225</v>
      </c>
      <c r="X183" s="10">
        <v>225</v>
      </c>
      <c r="Y183" s="10">
        <v>225</v>
      </c>
      <c r="Z183" s="10">
        <v>225</v>
      </c>
      <c r="AA183" s="10">
        <v>1000</v>
      </c>
      <c r="AB183" s="10">
        <v>0</v>
      </c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</row>
    <row r="184" spans="2:43">
      <c r="B184" s="3">
        <f t="shared" si="4"/>
        <v>8</v>
      </c>
      <c r="C184" s="3">
        <f t="shared" si="6"/>
        <v>2026</v>
      </c>
      <c r="D184" s="10">
        <v>15</v>
      </c>
      <c r="E184" s="10">
        <v>15</v>
      </c>
      <c r="F184" s="10">
        <v>15</v>
      </c>
      <c r="G184" s="10">
        <v>18</v>
      </c>
      <c r="H184" s="10">
        <v>18</v>
      </c>
      <c r="I184" s="10">
        <v>44</v>
      </c>
      <c r="J184" s="10">
        <v>44</v>
      </c>
      <c r="K184" s="10">
        <v>44</v>
      </c>
      <c r="L184" s="10">
        <v>44</v>
      </c>
      <c r="M184" s="10">
        <v>225</v>
      </c>
      <c r="N184" s="10">
        <v>225</v>
      </c>
      <c r="O184" s="10">
        <v>225</v>
      </c>
      <c r="P184" s="10">
        <v>225</v>
      </c>
      <c r="Q184" s="10">
        <v>1000</v>
      </c>
      <c r="R184" s="10">
        <v>18</v>
      </c>
      <c r="S184" s="10">
        <v>44</v>
      </c>
      <c r="T184" s="10">
        <v>44</v>
      </c>
      <c r="U184" s="10">
        <v>44</v>
      </c>
      <c r="V184" s="10">
        <v>44</v>
      </c>
      <c r="W184" s="10">
        <v>225</v>
      </c>
      <c r="X184" s="10">
        <v>225</v>
      </c>
      <c r="Y184" s="10">
        <v>225</v>
      </c>
      <c r="Z184" s="10">
        <v>225</v>
      </c>
      <c r="AA184" s="10">
        <v>1000</v>
      </c>
      <c r="AB184" s="10">
        <v>0</v>
      </c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2:43">
      <c r="B185" s="3">
        <f t="shared" si="4"/>
        <v>9</v>
      </c>
      <c r="C185" s="3">
        <f t="shared" si="6"/>
        <v>2026</v>
      </c>
      <c r="D185" s="10">
        <v>15</v>
      </c>
      <c r="E185" s="10">
        <v>15</v>
      </c>
      <c r="F185" s="10">
        <v>15</v>
      </c>
      <c r="G185" s="10">
        <v>18</v>
      </c>
      <c r="H185" s="10">
        <v>18</v>
      </c>
      <c r="I185" s="10">
        <v>44</v>
      </c>
      <c r="J185" s="10">
        <v>44</v>
      </c>
      <c r="K185" s="10">
        <v>44</v>
      </c>
      <c r="L185" s="10">
        <v>44</v>
      </c>
      <c r="M185" s="10">
        <v>225</v>
      </c>
      <c r="N185" s="10">
        <v>225</v>
      </c>
      <c r="O185" s="10">
        <v>225</v>
      </c>
      <c r="P185" s="10">
        <v>225</v>
      </c>
      <c r="Q185" s="10">
        <v>1000</v>
      </c>
      <c r="R185" s="10">
        <v>18</v>
      </c>
      <c r="S185" s="10">
        <v>44</v>
      </c>
      <c r="T185" s="10">
        <v>44</v>
      </c>
      <c r="U185" s="10">
        <v>44</v>
      </c>
      <c r="V185" s="10">
        <v>44</v>
      </c>
      <c r="W185" s="10">
        <v>225</v>
      </c>
      <c r="X185" s="10">
        <v>225</v>
      </c>
      <c r="Y185" s="10">
        <v>225</v>
      </c>
      <c r="Z185" s="10">
        <v>225</v>
      </c>
      <c r="AA185" s="10">
        <v>1000</v>
      </c>
      <c r="AB185" s="10">
        <v>0</v>
      </c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2:43">
      <c r="B186" s="3">
        <f t="shared" si="4"/>
        <v>10</v>
      </c>
      <c r="C186" s="3">
        <f t="shared" si="6"/>
        <v>2026</v>
      </c>
      <c r="D186" s="10">
        <v>15</v>
      </c>
      <c r="E186" s="10">
        <v>15</v>
      </c>
      <c r="F186" s="10">
        <v>15</v>
      </c>
      <c r="G186" s="10">
        <v>18</v>
      </c>
      <c r="H186" s="10">
        <v>18</v>
      </c>
      <c r="I186" s="10">
        <v>44</v>
      </c>
      <c r="J186" s="10">
        <v>44</v>
      </c>
      <c r="K186" s="10">
        <v>44</v>
      </c>
      <c r="L186" s="10">
        <v>44</v>
      </c>
      <c r="M186" s="10">
        <v>225</v>
      </c>
      <c r="N186" s="10">
        <v>225</v>
      </c>
      <c r="O186" s="10">
        <v>225</v>
      </c>
      <c r="P186" s="10">
        <v>225</v>
      </c>
      <c r="Q186" s="10">
        <v>1000</v>
      </c>
      <c r="R186" s="10">
        <v>18</v>
      </c>
      <c r="S186" s="10">
        <v>44</v>
      </c>
      <c r="T186" s="10">
        <v>44</v>
      </c>
      <c r="U186" s="10">
        <v>44</v>
      </c>
      <c r="V186" s="10">
        <v>44</v>
      </c>
      <c r="W186" s="10">
        <v>225</v>
      </c>
      <c r="X186" s="10">
        <v>225</v>
      </c>
      <c r="Y186" s="10">
        <v>225</v>
      </c>
      <c r="Z186" s="10">
        <v>225</v>
      </c>
      <c r="AA186" s="10">
        <v>1000</v>
      </c>
      <c r="AB186" s="10">
        <v>0</v>
      </c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2:43">
      <c r="B187" s="3">
        <f t="shared" si="4"/>
        <v>11</v>
      </c>
      <c r="C187" s="3">
        <f t="shared" si="6"/>
        <v>2026</v>
      </c>
      <c r="D187" s="10">
        <v>15</v>
      </c>
      <c r="E187" s="10">
        <v>15</v>
      </c>
      <c r="F187" s="10">
        <v>15</v>
      </c>
      <c r="G187" s="10">
        <v>18</v>
      </c>
      <c r="H187" s="10">
        <v>18</v>
      </c>
      <c r="I187" s="10">
        <v>44</v>
      </c>
      <c r="J187" s="10">
        <v>44</v>
      </c>
      <c r="K187" s="10">
        <v>44</v>
      </c>
      <c r="L187" s="10">
        <v>44</v>
      </c>
      <c r="M187" s="10">
        <v>225</v>
      </c>
      <c r="N187" s="10">
        <v>225</v>
      </c>
      <c r="O187" s="10">
        <v>225</v>
      </c>
      <c r="P187" s="10">
        <v>225</v>
      </c>
      <c r="Q187" s="10">
        <v>1000</v>
      </c>
      <c r="R187" s="10">
        <v>18</v>
      </c>
      <c r="S187" s="10">
        <v>44</v>
      </c>
      <c r="T187" s="10">
        <v>44</v>
      </c>
      <c r="U187" s="10">
        <v>44</v>
      </c>
      <c r="V187" s="10">
        <v>44</v>
      </c>
      <c r="W187" s="10">
        <v>225</v>
      </c>
      <c r="X187" s="10">
        <v>225</v>
      </c>
      <c r="Y187" s="10">
        <v>225</v>
      </c>
      <c r="Z187" s="10">
        <v>225</v>
      </c>
      <c r="AA187" s="10">
        <v>1000</v>
      </c>
      <c r="AB187" s="10">
        <v>0</v>
      </c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2:43">
      <c r="B188" s="3">
        <f t="shared" si="4"/>
        <v>12</v>
      </c>
      <c r="C188" s="3">
        <f t="shared" si="6"/>
        <v>2026</v>
      </c>
      <c r="D188" s="10">
        <v>15</v>
      </c>
      <c r="E188" s="10">
        <v>15</v>
      </c>
      <c r="F188" s="10">
        <v>15</v>
      </c>
      <c r="G188" s="10">
        <v>18</v>
      </c>
      <c r="H188" s="10">
        <v>18</v>
      </c>
      <c r="I188" s="10">
        <v>44</v>
      </c>
      <c r="J188" s="10">
        <v>44</v>
      </c>
      <c r="K188" s="10">
        <v>44</v>
      </c>
      <c r="L188" s="10">
        <v>44</v>
      </c>
      <c r="M188" s="10">
        <v>225</v>
      </c>
      <c r="N188" s="10">
        <v>225</v>
      </c>
      <c r="O188" s="10">
        <v>225</v>
      </c>
      <c r="P188" s="10">
        <v>225</v>
      </c>
      <c r="Q188" s="10">
        <v>1000</v>
      </c>
      <c r="R188" s="10">
        <v>18</v>
      </c>
      <c r="S188" s="10">
        <v>44</v>
      </c>
      <c r="T188" s="10">
        <v>44</v>
      </c>
      <c r="U188" s="10">
        <v>44</v>
      </c>
      <c r="V188" s="10">
        <v>44</v>
      </c>
      <c r="W188" s="10">
        <v>225</v>
      </c>
      <c r="X188" s="10">
        <v>225</v>
      </c>
      <c r="Y188" s="10">
        <v>225</v>
      </c>
      <c r="Z188" s="10">
        <v>225</v>
      </c>
      <c r="AA188" s="10">
        <v>1000</v>
      </c>
      <c r="AB188" s="10">
        <v>0</v>
      </c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2:43">
      <c r="B189" s="3">
        <f t="shared" si="4"/>
        <v>1</v>
      </c>
      <c r="C189" s="3">
        <f t="shared" si="6"/>
        <v>2027</v>
      </c>
      <c r="D189" s="10">
        <v>15</v>
      </c>
      <c r="E189" s="10">
        <v>15</v>
      </c>
      <c r="F189" s="10">
        <v>15</v>
      </c>
      <c r="G189" s="10">
        <v>18</v>
      </c>
      <c r="H189" s="10">
        <v>18</v>
      </c>
      <c r="I189" s="10">
        <v>44</v>
      </c>
      <c r="J189" s="10">
        <v>44</v>
      </c>
      <c r="K189" s="10">
        <v>44</v>
      </c>
      <c r="L189" s="10">
        <v>44</v>
      </c>
      <c r="M189" s="10">
        <v>225</v>
      </c>
      <c r="N189" s="10">
        <v>225</v>
      </c>
      <c r="O189" s="10">
        <v>225</v>
      </c>
      <c r="P189" s="10">
        <v>225</v>
      </c>
      <c r="Q189" s="10">
        <v>1000</v>
      </c>
      <c r="R189" s="10">
        <v>18</v>
      </c>
      <c r="S189" s="10">
        <v>44</v>
      </c>
      <c r="T189" s="10">
        <v>44</v>
      </c>
      <c r="U189" s="10">
        <v>44</v>
      </c>
      <c r="V189" s="10">
        <v>44</v>
      </c>
      <c r="W189" s="10">
        <v>225</v>
      </c>
      <c r="X189" s="10">
        <v>225</v>
      </c>
      <c r="Y189" s="10">
        <v>225</v>
      </c>
      <c r="Z189" s="10">
        <v>225</v>
      </c>
      <c r="AA189" s="10">
        <v>1000</v>
      </c>
      <c r="AB189" s="10">
        <v>0</v>
      </c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</row>
    <row r="190" spans="2:43">
      <c r="B190" s="3">
        <f t="shared" si="4"/>
        <v>2</v>
      </c>
      <c r="C190" s="3">
        <f t="shared" si="6"/>
        <v>2027</v>
      </c>
      <c r="D190" s="10">
        <v>15</v>
      </c>
      <c r="E190" s="10">
        <v>15</v>
      </c>
      <c r="F190" s="10">
        <v>15</v>
      </c>
      <c r="G190" s="10">
        <v>18</v>
      </c>
      <c r="H190" s="10">
        <v>18</v>
      </c>
      <c r="I190" s="10">
        <v>44</v>
      </c>
      <c r="J190" s="10">
        <v>44</v>
      </c>
      <c r="K190" s="10">
        <v>44</v>
      </c>
      <c r="L190" s="10">
        <v>44</v>
      </c>
      <c r="M190" s="10">
        <v>225</v>
      </c>
      <c r="N190" s="10">
        <v>225</v>
      </c>
      <c r="O190" s="10">
        <v>225</v>
      </c>
      <c r="P190" s="10">
        <v>225</v>
      </c>
      <c r="Q190" s="10">
        <v>1000</v>
      </c>
      <c r="R190" s="10">
        <v>18</v>
      </c>
      <c r="S190" s="10">
        <v>44</v>
      </c>
      <c r="T190" s="10">
        <v>44</v>
      </c>
      <c r="U190" s="10">
        <v>44</v>
      </c>
      <c r="V190" s="10">
        <v>44</v>
      </c>
      <c r="W190" s="10">
        <v>225</v>
      </c>
      <c r="X190" s="10">
        <v>225</v>
      </c>
      <c r="Y190" s="10">
        <v>225</v>
      </c>
      <c r="Z190" s="10">
        <v>225</v>
      </c>
      <c r="AA190" s="10">
        <v>1000</v>
      </c>
      <c r="AB190" s="10">
        <v>0</v>
      </c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</row>
    <row r="191" spans="2:43">
      <c r="B191" s="3">
        <f t="shared" si="4"/>
        <v>3</v>
      </c>
      <c r="C191" s="3">
        <f t="shared" si="6"/>
        <v>2027</v>
      </c>
      <c r="D191" s="10">
        <v>15</v>
      </c>
      <c r="E191" s="10">
        <v>15</v>
      </c>
      <c r="F191" s="10">
        <v>15</v>
      </c>
      <c r="G191" s="10">
        <v>18</v>
      </c>
      <c r="H191" s="10">
        <v>18</v>
      </c>
      <c r="I191" s="10">
        <v>44</v>
      </c>
      <c r="J191" s="10">
        <v>44</v>
      </c>
      <c r="K191" s="10">
        <v>44</v>
      </c>
      <c r="L191" s="10">
        <v>44</v>
      </c>
      <c r="M191" s="10">
        <v>225</v>
      </c>
      <c r="N191" s="10">
        <v>225</v>
      </c>
      <c r="O191" s="10">
        <v>225</v>
      </c>
      <c r="P191" s="10">
        <v>225</v>
      </c>
      <c r="Q191" s="10">
        <v>1000</v>
      </c>
      <c r="R191" s="10">
        <v>18</v>
      </c>
      <c r="S191" s="10">
        <v>44</v>
      </c>
      <c r="T191" s="10">
        <v>44</v>
      </c>
      <c r="U191" s="10">
        <v>44</v>
      </c>
      <c r="V191" s="10">
        <v>44</v>
      </c>
      <c r="W191" s="10">
        <v>225</v>
      </c>
      <c r="X191" s="10">
        <v>225</v>
      </c>
      <c r="Y191" s="10">
        <v>225</v>
      </c>
      <c r="Z191" s="10">
        <v>225</v>
      </c>
      <c r="AA191" s="10">
        <v>1000</v>
      </c>
      <c r="AB191" s="10">
        <v>0</v>
      </c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2:43">
      <c r="B192" s="3">
        <f t="shared" si="4"/>
        <v>4</v>
      </c>
      <c r="C192" s="3">
        <f t="shared" si="6"/>
        <v>2027</v>
      </c>
      <c r="D192" s="10">
        <v>15</v>
      </c>
      <c r="E192" s="10">
        <v>15</v>
      </c>
      <c r="F192" s="10">
        <v>15</v>
      </c>
      <c r="G192" s="10">
        <v>18</v>
      </c>
      <c r="H192" s="10">
        <v>18</v>
      </c>
      <c r="I192" s="10">
        <v>44</v>
      </c>
      <c r="J192" s="10">
        <v>44</v>
      </c>
      <c r="K192" s="10">
        <v>44</v>
      </c>
      <c r="L192" s="10">
        <v>44</v>
      </c>
      <c r="M192" s="10">
        <v>225</v>
      </c>
      <c r="N192" s="10">
        <v>225</v>
      </c>
      <c r="O192" s="10">
        <v>225</v>
      </c>
      <c r="P192" s="10">
        <v>225</v>
      </c>
      <c r="Q192" s="10">
        <v>1000</v>
      </c>
      <c r="R192" s="10">
        <v>18</v>
      </c>
      <c r="S192" s="10">
        <v>44</v>
      </c>
      <c r="T192" s="10">
        <v>44</v>
      </c>
      <c r="U192" s="10">
        <v>44</v>
      </c>
      <c r="V192" s="10">
        <v>44</v>
      </c>
      <c r="W192" s="10">
        <v>225</v>
      </c>
      <c r="X192" s="10">
        <v>225</v>
      </c>
      <c r="Y192" s="10">
        <v>225</v>
      </c>
      <c r="Z192" s="10">
        <v>225</v>
      </c>
      <c r="AA192" s="10">
        <v>1000</v>
      </c>
      <c r="AB192" s="10">
        <v>0</v>
      </c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2:43">
      <c r="B193" s="3">
        <f t="shared" si="4"/>
        <v>5</v>
      </c>
      <c r="C193" s="3">
        <f t="shared" si="6"/>
        <v>2027</v>
      </c>
      <c r="D193" s="10">
        <v>15</v>
      </c>
      <c r="E193" s="10">
        <v>15</v>
      </c>
      <c r="F193" s="10">
        <v>15</v>
      </c>
      <c r="G193" s="10">
        <v>18</v>
      </c>
      <c r="H193" s="10">
        <v>18</v>
      </c>
      <c r="I193" s="10">
        <v>44</v>
      </c>
      <c r="J193" s="10">
        <v>44</v>
      </c>
      <c r="K193" s="10">
        <v>44</v>
      </c>
      <c r="L193" s="10">
        <v>44</v>
      </c>
      <c r="M193" s="10">
        <v>225</v>
      </c>
      <c r="N193" s="10">
        <v>225</v>
      </c>
      <c r="O193" s="10">
        <v>225</v>
      </c>
      <c r="P193" s="10">
        <v>225</v>
      </c>
      <c r="Q193" s="10">
        <v>1000</v>
      </c>
      <c r="R193" s="10">
        <v>18</v>
      </c>
      <c r="S193" s="10">
        <v>44</v>
      </c>
      <c r="T193" s="10">
        <v>44</v>
      </c>
      <c r="U193" s="10">
        <v>44</v>
      </c>
      <c r="V193" s="10">
        <v>44</v>
      </c>
      <c r="W193" s="10">
        <v>225</v>
      </c>
      <c r="X193" s="10">
        <v>225</v>
      </c>
      <c r="Y193" s="10">
        <v>225</v>
      </c>
      <c r="Z193" s="10">
        <v>225</v>
      </c>
      <c r="AA193" s="10">
        <v>1000</v>
      </c>
      <c r="AB193" s="10">
        <v>0</v>
      </c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2:43">
      <c r="B194" s="3">
        <f t="shared" si="4"/>
        <v>6</v>
      </c>
      <c r="C194" s="3">
        <f t="shared" si="6"/>
        <v>2027</v>
      </c>
      <c r="D194" s="10">
        <v>15</v>
      </c>
      <c r="E194" s="10">
        <v>15</v>
      </c>
      <c r="F194" s="10">
        <v>15</v>
      </c>
      <c r="G194" s="10">
        <v>18</v>
      </c>
      <c r="H194" s="10">
        <v>18</v>
      </c>
      <c r="I194" s="10">
        <v>44</v>
      </c>
      <c r="J194" s="10">
        <v>44</v>
      </c>
      <c r="K194" s="10">
        <v>44</v>
      </c>
      <c r="L194" s="10">
        <v>44</v>
      </c>
      <c r="M194" s="10">
        <v>225</v>
      </c>
      <c r="N194" s="10">
        <v>225</v>
      </c>
      <c r="O194" s="10">
        <v>225</v>
      </c>
      <c r="P194" s="10">
        <v>225</v>
      </c>
      <c r="Q194" s="10">
        <v>1000</v>
      </c>
      <c r="R194" s="10">
        <v>18</v>
      </c>
      <c r="S194" s="10">
        <v>44</v>
      </c>
      <c r="T194" s="10">
        <v>44</v>
      </c>
      <c r="U194" s="10">
        <v>44</v>
      </c>
      <c r="V194" s="10">
        <v>44</v>
      </c>
      <c r="W194" s="10">
        <v>225</v>
      </c>
      <c r="X194" s="10">
        <v>225</v>
      </c>
      <c r="Y194" s="10">
        <v>225</v>
      </c>
      <c r="Z194" s="10">
        <v>225</v>
      </c>
      <c r="AA194" s="10">
        <v>1000</v>
      </c>
      <c r="AB194" s="10">
        <v>0</v>
      </c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2:43">
      <c r="B195" s="3">
        <f t="shared" si="4"/>
        <v>7</v>
      </c>
      <c r="C195" s="3">
        <f t="shared" si="6"/>
        <v>2027</v>
      </c>
      <c r="D195" s="10">
        <v>15</v>
      </c>
      <c r="E195" s="10">
        <v>15</v>
      </c>
      <c r="F195" s="10">
        <v>15</v>
      </c>
      <c r="G195" s="10">
        <v>18</v>
      </c>
      <c r="H195" s="10">
        <v>18</v>
      </c>
      <c r="I195" s="10">
        <v>44</v>
      </c>
      <c r="J195" s="10">
        <v>44</v>
      </c>
      <c r="K195" s="10">
        <v>44</v>
      </c>
      <c r="L195" s="10">
        <v>44</v>
      </c>
      <c r="M195" s="10">
        <v>225</v>
      </c>
      <c r="N195" s="10">
        <v>225</v>
      </c>
      <c r="O195" s="10">
        <v>225</v>
      </c>
      <c r="P195" s="10">
        <v>225</v>
      </c>
      <c r="Q195" s="10">
        <v>1000</v>
      </c>
      <c r="R195" s="10">
        <v>18</v>
      </c>
      <c r="S195" s="10">
        <v>44</v>
      </c>
      <c r="T195" s="10">
        <v>44</v>
      </c>
      <c r="U195" s="10">
        <v>44</v>
      </c>
      <c r="V195" s="10">
        <v>44</v>
      </c>
      <c r="W195" s="10">
        <v>225</v>
      </c>
      <c r="X195" s="10">
        <v>225</v>
      </c>
      <c r="Y195" s="10">
        <v>225</v>
      </c>
      <c r="Z195" s="10">
        <v>225</v>
      </c>
      <c r="AA195" s="10">
        <v>1000</v>
      </c>
      <c r="AB195" s="10">
        <v>0</v>
      </c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2:43">
      <c r="B196" s="3">
        <f t="shared" si="4"/>
        <v>8</v>
      </c>
      <c r="C196" s="3">
        <f t="shared" si="6"/>
        <v>2027</v>
      </c>
      <c r="D196" s="10">
        <v>15</v>
      </c>
      <c r="E196" s="10">
        <v>15</v>
      </c>
      <c r="F196" s="10">
        <v>15</v>
      </c>
      <c r="G196" s="10">
        <v>18</v>
      </c>
      <c r="H196" s="10">
        <v>18</v>
      </c>
      <c r="I196" s="10">
        <v>44</v>
      </c>
      <c r="J196" s="10">
        <v>44</v>
      </c>
      <c r="K196" s="10">
        <v>44</v>
      </c>
      <c r="L196" s="10">
        <v>44</v>
      </c>
      <c r="M196" s="10">
        <v>225</v>
      </c>
      <c r="N196" s="10">
        <v>225</v>
      </c>
      <c r="O196" s="10">
        <v>225</v>
      </c>
      <c r="P196" s="10">
        <v>225</v>
      </c>
      <c r="Q196" s="10">
        <v>1000</v>
      </c>
      <c r="R196" s="10">
        <v>18</v>
      </c>
      <c r="S196" s="10">
        <v>44</v>
      </c>
      <c r="T196" s="10">
        <v>44</v>
      </c>
      <c r="U196" s="10">
        <v>44</v>
      </c>
      <c r="V196" s="10">
        <v>44</v>
      </c>
      <c r="W196" s="10">
        <v>225</v>
      </c>
      <c r="X196" s="10">
        <v>225</v>
      </c>
      <c r="Y196" s="10">
        <v>225</v>
      </c>
      <c r="Z196" s="10">
        <v>225</v>
      </c>
      <c r="AA196" s="10">
        <v>1000</v>
      </c>
      <c r="AB196" s="10">
        <v>0</v>
      </c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</row>
    <row r="197" spans="2:43">
      <c r="B197" s="3">
        <f t="shared" si="4"/>
        <v>9</v>
      </c>
      <c r="C197" s="3">
        <f t="shared" si="6"/>
        <v>2027</v>
      </c>
      <c r="D197" s="10">
        <v>15</v>
      </c>
      <c r="E197" s="10">
        <v>15</v>
      </c>
      <c r="F197" s="10">
        <v>15</v>
      </c>
      <c r="G197" s="10">
        <v>18</v>
      </c>
      <c r="H197" s="10">
        <v>18</v>
      </c>
      <c r="I197" s="10">
        <v>44</v>
      </c>
      <c r="J197" s="10">
        <v>44</v>
      </c>
      <c r="K197" s="10">
        <v>44</v>
      </c>
      <c r="L197" s="10">
        <v>44</v>
      </c>
      <c r="M197" s="10">
        <v>225</v>
      </c>
      <c r="N197" s="10">
        <v>225</v>
      </c>
      <c r="O197" s="10">
        <v>225</v>
      </c>
      <c r="P197" s="10">
        <v>225</v>
      </c>
      <c r="Q197" s="10">
        <v>1000</v>
      </c>
      <c r="R197" s="10">
        <v>18</v>
      </c>
      <c r="S197" s="10">
        <v>44</v>
      </c>
      <c r="T197" s="10">
        <v>44</v>
      </c>
      <c r="U197" s="10">
        <v>44</v>
      </c>
      <c r="V197" s="10">
        <v>44</v>
      </c>
      <c r="W197" s="10">
        <v>225</v>
      </c>
      <c r="X197" s="10">
        <v>225</v>
      </c>
      <c r="Y197" s="10">
        <v>225</v>
      </c>
      <c r="Z197" s="10">
        <v>225</v>
      </c>
      <c r="AA197" s="10">
        <v>1000</v>
      </c>
      <c r="AB197" s="10">
        <v>0</v>
      </c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</row>
    <row r="198" spans="2:43">
      <c r="B198" s="3">
        <f t="shared" si="4"/>
        <v>10</v>
      </c>
      <c r="C198" s="3">
        <f t="shared" si="6"/>
        <v>2027</v>
      </c>
      <c r="D198" s="10">
        <v>15</v>
      </c>
      <c r="E198" s="10">
        <v>15</v>
      </c>
      <c r="F198" s="10">
        <v>15</v>
      </c>
      <c r="G198" s="10">
        <v>18</v>
      </c>
      <c r="H198" s="10">
        <v>18</v>
      </c>
      <c r="I198" s="10">
        <v>44</v>
      </c>
      <c r="J198" s="10">
        <v>44</v>
      </c>
      <c r="K198" s="10">
        <v>44</v>
      </c>
      <c r="L198" s="10">
        <v>44</v>
      </c>
      <c r="M198" s="10">
        <v>225</v>
      </c>
      <c r="N198" s="10">
        <v>225</v>
      </c>
      <c r="O198" s="10">
        <v>225</v>
      </c>
      <c r="P198" s="10">
        <v>225</v>
      </c>
      <c r="Q198" s="10">
        <v>1000</v>
      </c>
      <c r="R198" s="10">
        <v>18</v>
      </c>
      <c r="S198" s="10">
        <v>44</v>
      </c>
      <c r="T198" s="10">
        <v>44</v>
      </c>
      <c r="U198" s="10">
        <v>44</v>
      </c>
      <c r="V198" s="10">
        <v>44</v>
      </c>
      <c r="W198" s="10">
        <v>225</v>
      </c>
      <c r="X198" s="10">
        <v>225</v>
      </c>
      <c r="Y198" s="10">
        <v>225</v>
      </c>
      <c r="Z198" s="10">
        <v>225</v>
      </c>
      <c r="AA198" s="10">
        <v>1000</v>
      </c>
      <c r="AB198" s="10">
        <v>0</v>
      </c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</row>
    <row r="199" spans="2:43">
      <c r="B199" s="3">
        <f t="shared" si="4"/>
        <v>11</v>
      </c>
      <c r="C199" s="3">
        <f t="shared" si="6"/>
        <v>2027</v>
      </c>
      <c r="D199" s="10">
        <v>15</v>
      </c>
      <c r="E199" s="10">
        <v>15</v>
      </c>
      <c r="F199" s="10">
        <v>15</v>
      </c>
      <c r="G199" s="10">
        <v>18</v>
      </c>
      <c r="H199" s="10">
        <v>18</v>
      </c>
      <c r="I199" s="10">
        <v>44</v>
      </c>
      <c r="J199" s="10">
        <v>44</v>
      </c>
      <c r="K199" s="10">
        <v>44</v>
      </c>
      <c r="L199" s="10">
        <v>44</v>
      </c>
      <c r="M199" s="10">
        <v>225</v>
      </c>
      <c r="N199" s="10">
        <v>225</v>
      </c>
      <c r="O199" s="10">
        <v>225</v>
      </c>
      <c r="P199" s="10">
        <v>225</v>
      </c>
      <c r="Q199" s="10">
        <v>1000</v>
      </c>
      <c r="R199" s="10">
        <v>18</v>
      </c>
      <c r="S199" s="10">
        <v>44</v>
      </c>
      <c r="T199" s="10">
        <v>44</v>
      </c>
      <c r="U199" s="10">
        <v>44</v>
      </c>
      <c r="V199" s="10">
        <v>44</v>
      </c>
      <c r="W199" s="10">
        <v>225</v>
      </c>
      <c r="X199" s="10">
        <v>225</v>
      </c>
      <c r="Y199" s="10">
        <v>225</v>
      </c>
      <c r="Z199" s="10">
        <v>225</v>
      </c>
      <c r="AA199" s="10">
        <v>1000</v>
      </c>
      <c r="AB199" s="10">
        <v>0</v>
      </c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</row>
    <row r="200" spans="2:43">
      <c r="B200" s="3">
        <f t="shared" si="4"/>
        <v>12</v>
      </c>
      <c r="C200" s="3">
        <f t="shared" si="6"/>
        <v>2027</v>
      </c>
      <c r="D200" s="10">
        <v>15</v>
      </c>
      <c r="E200" s="10">
        <v>15</v>
      </c>
      <c r="F200" s="10">
        <v>15</v>
      </c>
      <c r="G200" s="10">
        <v>18</v>
      </c>
      <c r="H200" s="10">
        <v>18</v>
      </c>
      <c r="I200" s="10">
        <v>44</v>
      </c>
      <c r="J200" s="10">
        <v>44</v>
      </c>
      <c r="K200" s="10">
        <v>44</v>
      </c>
      <c r="L200" s="10">
        <v>44</v>
      </c>
      <c r="M200" s="10">
        <v>225</v>
      </c>
      <c r="N200" s="10">
        <v>225</v>
      </c>
      <c r="O200" s="10">
        <v>225</v>
      </c>
      <c r="P200" s="10">
        <v>225</v>
      </c>
      <c r="Q200" s="10">
        <v>1000</v>
      </c>
      <c r="R200" s="10">
        <v>18</v>
      </c>
      <c r="S200" s="10">
        <v>44</v>
      </c>
      <c r="T200" s="10">
        <v>44</v>
      </c>
      <c r="U200" s="10">
        <v>44</v>
      </c>
      <c r="V200" s="10">
        <v>44</v>
      </c>
      <c r="W200" s="10">
        <v>225</v>
      </c>
      <c r="X200" s="10">
        <v>225</v>
      </c>
      <c r="Y200" s="10">
        <v>225</v>
      </c>
      <c r="Z200" s="10">
        <v>225</v>
      </c>
      <c r="AA200" s="10">
        <v>1000</v>
      </c>
      <c r="AB200" s="10">
        <v>0</v>
      </c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2:43">
      <c r="B201" s="3">
        <f t="shared" si="4"/>
        <v>1</v>
      </c>
      <c r="C201" s="3">
        <f t="shared" si="6"/>
        <v>2028</v>
      </c>
      <c r="D201" s="10">
        <v>15</v>
      </c>
      <c r="E201" s="10">
        <v>15</v>
      </c>
      <c r="F201" s="10">
        <v>15</v>
      </c>
      <c r="G201" s="10">
        <v>18</v>
      </c>
      <c r="H201" s="10">
        <v>18</v>
      </c>
      <c r="I201" s="10">
        <v>44</v>
      </c>
      <c r="J201" s="10">
        <v>44</v>
      </c>
      <c r="K201" s="10">
        <v>44</v>
      </c>
      <c r="L201" s="10">
        <v>44</v>
      </c>
      <c r="M201" s="10">
        <v>225</v>
      </c>
      <c r="N201" s="10">
        <v>225</v>
      </c>
      <c r="O201" s="10">
        <v>225</v>
      </c>
      <c r="P201" s="10">
        <v>225</v>
      </c>
      <c r="Q201" s="10">
        <v>1000</v>
      </c>
      <c r="R201" s="10">
        <v>18</v>
      </c>
      <c r="S201" s="10">
        <v>44</v>
      </c>
      <c r="T201" s="10">
        <v>44</v>
      </c>
      <c r="U201" s="10">
        <v>44</v>
      </c>
      <c r="V201" s="10">
        <v>44</v>
      </c>
      <c r="W201" s="10">
        <v>225</v>
      </c>
      <c r="X201" s="10">
        <v>225</v>
      </c>
      <c r="Y201" s="10">
        <v>225</v>
      </c>
      <c r="Z201" s="10">
        <v>225</v>
      </c>
      <c r="AA201" s="10">
        <v>1000</v>
      </c>
      <c r="AB201" s="10">
        <v>0</v>
      </c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2:43">
      <c r="B202" s="3">
        <f t="shared" si="4"/>
        <v>2</v>
      </c>
      <c r="C202" s="3">
        <f t="shared" si="6"/>
        <v>2028</v>
      </c>
      <c r="D202" s="10">
        <v>15</v>
      </c>
      <c r="E202" s="10">
        <v>15</v>
      </c>
      <c r="F202" s="10">
        <v>15</v>
      </c>
      <c r="G202" s="10">
        <v>18</v>
      </c>
      <c r="H202" s="10">
        <v>18</v>
      </c>
      <c r="I202" s="10">
        <v>44</v>
      </c>
      <c r="J202" s="10">
        <v>44</v>
      </c>
      <c r="K202" s="10">
        <v>44</v>
      </c>
      <c r="L202" s="10">
        <v>44</v>
      </c>
      <c r="M202" s="10">
        <v>225</v>
      </c>
      <c r="N202" s="10">
        <v>225</v>
      </c>
      <c r="O202" s="10">
        <v>225</v>
      </c>
      <c r="P202" s="10">
        <v>225</v>
      </c>
      <c r="Q202" s="10">
        <v>1000</v>
      </c>
      <c r="R202" s="10">
        <v>18</v>
      </c>
      <c r="S202" s="10">
        <v>44</v>
      </c>
      <c r="T202" s="10">
        <v>44</v>
      </c>
      <c r="U202" s="10">
        <v>44</v>
      </c>
      <c r="V202" s="10">
        <v>44</v>
      </c>
      <c r="W202" s="10">
        <v>225</v>
      </c>
      <c r="X202" s="10">
        <v>225</v>
      </c>
      <c r="Y202" s="10">
        <v>225</v>
      </c>
      <c r="Z202" s="10">
        <v>225</v>
      </c>
      <c r="AA202" s="10">
        <v>1000</v>
      </c>
      <c r="AB202" s="10">
        <v>0</v>
      </c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2:43">
      <c r="B203" s="3">
        <f t="shared" ref="B203:B266" si="7">IF(B202=12,1,B202+1)</f>
        <v>3</v>
      </c>
      <c r="C203" s="3">
        <f t="shared" si="6"/>
        <v>2028</v>
      </c>
      <c r="D203" s="10">
        <v>15</v>
      </c>
      <c r="E203" s="10">
        <v>15</v>
      </c>
      <c r="F203" s="10">
        <v>15</v>
      </c>
      <c r="G203" s="10">
        <v>18</v>
      </c>
      <c r="H203" s="10">
        <v>18</v>
      </c>
      <c r="I203" s="10">
        <v>44</v>
      </c>
      <c r="J203" s="10">
        <v>44</v>
      </c>
      <c r="K203" s="10">
        <v>44</v>
      </c>
      <c r="L203" s="10">
        <v>44</v>
      </c>
      <c r="M203" s="10">
        <v>225</v>
      </c>
      <c r="N203" s="10">
        <v>225</v>
      </c>
      <c r="O203" s="10">
        <v>225</v>
      </c>
      <c r="P203" s="10">
        <v>225</v>
      </c>
      <c r="Q203" s="10">
        <v>1000</v>
      </c>
      <c r="R203" s="10">
        <v>18</v>
      </c>
      <c r="S203" s="10">
        <v>44</v>
      </c>
      <c r="T203" s="10">
        <v>44</v>
      </c>
      <c r="U203" s="10">
        <v>44</v>
      </c>
      <c r="V203" s="10">
        <v>44</v>
      </c>
      <c r="W203" s="10">
        <v>225</v>
      </c>
      <c r="X203" s="10">
        <v>225</v>
      </c>
      <c r="Y203" s="10">
        <v>225</v>
      </c>
      <c r="Z203" s="10">
        <v>225</v>
      </c>
      <c r="AA203" s="10">
        <v>1000</v>
      </c>
      <c r="AB203" s="10">
        <v>0</v>
      </c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2:43">
      <c r="B204" s="3">
        <f t="shared" si="7"/>
        <v>4</v>
      </c>
      <c r="C204" s="3">
        <f t="shared" si="6"/>
        <v>2028</v>
      </c>
      <c r="D204" s="10">
        <v>15</v>
      </c>
      <c r="E204" s="10">
        <v>15</v>
      </c>
      <c r="F204" s="10">
        <v>15</v>
      </c>
      <c r="G204" s="10">
        <v>18</v>
      </c>
      <c r="H204" s="10">
        <v>18</v>
      </c>
      <c r="I204" s="10">
        <v>44</v>
      </c>
      <c r="J204" s="10">
        <v>44</v>
      </c>
      <c r="K204" s="10">
        <v>44</v>
      </c>
      <c r="L204" s="10">
        <v>44</v>
      </c>
      <c r="M204" s="10">
        <v>225</v>
      </c>
      <c r="N204" s="10">
        <v>225</v>
      </c>
      <c r="O204" s="10">
        <v>225</v>
      </c>
      <c r="P204" s="10">
        <v>225</v>
      </c>
      <c r="Q204" s="10">
        <v>1000</v>
      </c>
      <c r="R204" s="10">
        <v>18</v>
      </c>
      <c r="S204" s="10">
        <v>44</v>
      </c>
      <c r="T204" s="10">
        <v>44</v>
      </c>
      <c r="U204" s="10">
        <v>44</v>
      </c>
      <c r="V204" s="10">
        <v>44</v>
      </c>
      <c r="W204" s="10">
        <v>225</v>
      </c>
      <c r="X204" s="10">
        <v>225</v>
      </c>
      <c r="Y204" s="10">
        <v>225</v>
      </c>
      <c r="Z204" s="10">
        <v>225</v>
      </c>
      <c r="AA204" s="10">
        <v>1000</v>
      </c>
      <c r="AB204" s="10">
        <v>0</v>
      </c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2:43">
      <c r="B205" s="3">
        <f t="shared" si="7"/>
        <v>5</v>
      </c>
      <c r="C205" s="3">
        <f t="shared" ref="C205:C268" si="8">IF(B205=1,C204+1,C204)</f>
        <v>2028</v>
      </c>
      <c r="D205" s="10">
        <v>15</v>
      </c>
      <c r="E205" s="10">
        <v>15</v>
      </c>
      <c r="F205" s="10">
        <v>15</v>
      </c>
      <c r="G205" s="10">
        <v>18</v>
      </c>
      <c r="H205" s="10">
        <v>18</v>
      </c>
      <c r="I205" s="10">
        <v>44</v>
      </c>
      <c r="J205" s="10">
        <v>44</v>
      </c>
      <c r="K205" s="10">
        <v>44</v>
      </c>
      <c r="L205" s="10">
        <v>44</v>
      </c>
      <c r="M205" s="10">
        <v>225</v>
      </c>
      <c r="N205" s="10">
        <v>225</v>
      </c>
      <c r="O205" s="10">
        <v>225</v>
      </c>
      <c r="P205" s="10">
        <v>225</v>
      </c>
      <c r="Q205" s="10">
        <v>1000</v>
      </c>
      <c r="R205" s="10">
        <v>18</v>
      </c>
      <c r="S205" s="10">
        <v>44</v>
      </c>
      <c r="T205" s="10">
        <v>44</v>
      </c>
      <c r="U205" s="10">
        <v>44</v>
      </c>
      <c r="V205" s="10">
        <v>44</v>
      </c>
      <c r="W205" s="10">
        <v>225</v>
      </c>
      <c r="X205" s="10">
        <v>225</v>
      </c>
      <c r="Y205" s="10">
        <v>225</v>
      </c>
      <c r="Z205" s="10">
        <v>225</v>
      </c>
      <c r="AA205" s="10">
        <v>1000</v>
      </c>
      <c r="AB205" s="10">
        <v>0</v>
      </c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</row>
    <row r="206" spans="2:43">
      <c r="B206" s="3">
        <f t="shared" si="7"/>
        <v>6</v>
      </c>
      <c r="C206" s="3">
        <f t="shared" si="8"/>
        <v>2028</v>
      </c>
      <c r="D206" s="10">
        <v>15</v>
      </c>
      <c r="E206" s="10">
        <v>15</v>
      </c>
      <c r="F206" s="10">
        <v>15</v>
      </c>
      <c r="G206" s="10">
        <v>18</v>
      </c>
      <c r="H206" s="10">
        <v>18</v>
      </c>
      <c r="I206" s="10">
        <v>44</v>
      </c>
      <c r="J206" s="10">
        <v>44</v>
      </c>
      <c r="K206" s="10">
        <v>44</v>
      </c>
      <c r="L206" s="10">
        <v>44</v>
      </c>
      <c r="M206" s="10">
        <v>225</v>
      </c>
      <c r="N206" s="10">
        <v>225</v>
      </c>
      <c r="O206" s="10">
        <v>225</v>
      </c>
      <c r="P206" s="10">
        <v>225</v>
      </c>
      <c r="Q206" s="10">
        <v>1000</v>
      </c>
      <c r="R206" s="10">
        <v>18</v>
      </c>
      <c r="S206" s="10">
        <v>44</v>
      </c>
      <c r="T206" s="10">
        <v>44</v>
      </c>
      <c r="U206" s="10">
        <v>44</v>
      </c>
      <c r="V206" s="10">
        <v>44</v>
      </c>
      <c r="W206" s="10">
        <v>225</v>
      </c>
      <c r="X206" s="10">
        <v>225</v>
      </c>
      <c r="Y206" s="10">
        <v>225</v>
      </c>
      <c r="Z206" s="10">
        <v>225</v>
      </c>
      <c r="AA206" s="10">
        <v>1000</v>
      </c>
      <c r="AB206" s="10">
        <v>0</v>
      </c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</row>
    <row r="207" spans="2:43">
      <c r="B207" s="3">
        <f t="shared" si="7"/>
        <v>7</v>
      </c>
      <c r="C207" s="3">
        <f t="shared" si="8"/>
        <v>2028</v>
      </c>
      <c r="D207" s="10">
        <v>15</v>
      </c>
      <c r="E207" s="10">
        <v>15</v>
      </c>
      <c r="F207" s="10">
        <v>15</v>
      </c>
      <c r="G207" s="10">
        <v>18</v>
      </c>
      <c r="H207" s="10">
        <v>18</v>
      </c>
      <c r="I207" s="10">
        <v>44</v>
      </c>
      <c r="J207" s="10">
        <v>44</v>
      </c>
      <c r="K207" s="10">
        <v>44</v>
      </c>
      <c r="L207" s="10">
        <v>44</v>
      </c>
      <c r="M207" s="10">
        <v>225</v>
      </c>
      <c r="N207" s="10">
        <v>225</v>
      </c>
      <c r="O207" s="10">
        <v>225</v>
      </c>
      <c r="P207" s="10">
        <v>225</v>
      </c>
      <c r="Q207" s="10">
        <v>1000</v>
      </c>
      <c r="R207" s="10">
        <v>18</v>
      </c>
      <c r="S207" s="10">
        <v>44</v>
      </c>
      <c r="T207" s="10">
        <v>44</v>
      </c>
      <c r="U207" s="10">
        <v>44</v>
      </c>
      <c r="V207" s="10">
        <v>44</v>
      </c>
      <c r="W207" s="10">
        <v>225</v>
      </c>
      <c r="X207" s="10">
        <v>225</v>
      </c>
      <c r="Y207" s="10">
        <v>225</v>
      </c>
      <c r="Z207" s="10">
        <v>225</v>
      </c>
      <c r="AA207" s="10">
        <v>1000</v>
      </c>
      <c r="AB207" s="10">
        <v>0</v>
      </c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2:43">
      <c r="B208" s="3">
        <f t="shared" si="7"/>
        <v>8</v>
      </c>
      <c r="C208" s="3">
        <f t="shared" si="8"/>
        <v>2028</v>
      </c>
      <c r="D208" s="10">
        <v>15</v>
      </c>
      <c r="E208" s="10">
        <v>15</v>
      </c>
      <c r="F208" s="10">
        <v>15</v>
      </c>
      <c r="G208" s="10">
        <v>18</v>
      </c>
      <c r="H208" s="10">
        <v>18</v>
      </c>
      <c r="I208" s="10">
        <v>44</v>
      </c>
      <c r="J208" s="10">
        <v>44</v>
      </c>
      <c r="K208" s="10">
        <v>44</v>
      </c>
      <c r="L208" s="10">
        <v>44</v>
      </c>
      <c r="M208" s="10">
        <v>225</v>
      </c>
      <c r="N208" s="10">
        <v>225</v>
      </c>
      <c r="O208" s="10">
        <v>225</v>
      </c>
      <c r="P208" s="10">
        <v>225</v>
      </c>
      <c r="Q208" s="10">
        <v>1000</v>
      </c>
      <c r="R208" s="10">
        <v>18</v>
      </c>
      <c r="S208" s="10">
        <v>44</v>
      </c>
      <c r="T208" s="10">
        <v>44</v>
      </c>
      <c r="U208" s="10">
        <v>44</v>
      </c>
      <c r="V208" s="10">
        <v>44</v>
      </c>
      <c r="W208" s="10">
        <v>225</v>
      </c>
      <c r="X208" s="10">
        <v>225</v>
      </c>
      <c r="Y208" s="10">
        <v>225</v>
      </c>
      <c r="Z208" s="10">
        <v>225</v>
      </c>
      <c r="AA208" s="10">
        <v>1000</v>
      </c>
      <c r="AB208" s="10">
        <v>0</v>
      </c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2:43">
      <c r="B209" s="3">
        <f t="shared" si="7"/>
        <v>9</v>
      </c>
      <c r="C209" s="3">
        <f t="shared" si="8"/>
        <v>2028</v>
      </c>
      <c r="D209" s="10">
        <v>15</v>
      </c>
      <c r="E209" s="10">
        <v>15</v>
      </c>
      <c r="F209" s="10">
        <v>15</v>
      </c>
      <c r="G209" s="10">
        <v>18</v>
      </c>
      <c r="H209" s="10">
        <v>18</v>
      </c>
      <c r="I209" s="10">
        <v>44</v>
      </c>
      <c r="J209" s="10">
        <v>44</v>
      </c>
      <c r="K209" s="10">
        <v>44</v>
      </c>
      <c r="L209" s="10">
        <v>44</v>
      </c>
      <c r="M209" s="10">
        <v>225</v>
      </c>
      <c r="N209" s="10">
        <v>225</v>
      </c>
      <c r="O209" s="10">
        <v>225</v>
      </c>
      <c r="P209" s="10">
        <v>225</v>
      </c>
      <c r="Q209" s="10">
        <v>1000</v>
      </c>
      <c r="R209" s="10">
        <v>18</v>
      </c>
      <c r="S209" s="10">
        <v>44</v>
      </c>
      <c r="T209" s="10">
        <v>44</v>
      </c>
      <c r="U209" s="10">
        <v>44</v>
      </c>
      <c r="V209" s="10">
        <v>44</v>
      </c>
      <c r="W209" s="10">
        <v>225</v>
      </c>
      <c r="X209" s="10">
        <v>225</v>
      </c>
      <c r="Y209" s="10">
        <v>225</v>
      </c>
      <c r="Z209" s="10">
        <v>225</v>
      </c>
      <c r="AA209" s="10">
        <v>1000</v>
      </c>
      <c r="AB209" s="10">
        <v>0</v>
      </c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2:43">
      <c r="B210" s="3">
        <f t="shared" si="7"/>
        <v>10</v>
      </c>
      <c r="C210" s="3">
        <f t="shared" si="8"/>
        <v>2028</v>
      </c>
      <c r="D210" s="10">
        <v>15</v>
      </c>
      <c r="E210" s="10">
        <v>15</v>
      </c>
      <c r="F210" s="10">
        <v>15</v>
      </c>
      <c r="G210" s="10">
        <v>18</v>
      </c>
      <c r="H210" s="10">
        <v>18</v>
      </c>
      <c r="I210" s="10">
        <v>44</v>
      </c>
      <c r="J210" s="10">
        <v>44</v>
      </c>
      <c r="K210" s="10">
        <v>44</v>
      </c>
      <c r="L210" s="10">
        <v>44</v>
      </c>
      <c r="M210" s="10">
        <v>225</v>
      </c>
      <c r="N210" s="10">
        <v>225</v>
      </c>
      <c r="O210" s="10">
        <v>225</v>
      </c>
      <c r="P210" s="10">
        <v>225</v>
      </c>
      <c r="Q210" s="10">
        <v>1000</v>
      </c>
      <c r="R210" s="10">
        <v>18</v>
      </c>
      <c r="S210" s="10">
        <v>44</v>
      </c>
      <c r="T210" s="10">
        <v>44</v>
      </c>
      <c r="U210" s="10">
        <v>44</v>
      </c>
      <c r="V210" s="10">
        <v>44</v>
      </c>
      <c r="W210" s="10">
        <v>225</v>
      </c>
      <c r="X210" s="10">
        <v>225</v>
      </c>
      <c r="Y210" s="10">
        <v>225</v>
      </c>
      <c r="Z210" s="10">
        <v>225</v>
      </c>
      <c r="AA210" s="10">
        <v>1000</v>
      </c>
      <c r="AB210" s="10">
        <v>0</v>
      </c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2:43">
      <c r="B211" s="3">
        <f t="shared" si="7"/>
        <v>11</v>
      </c>
      <c r="C211" s="3">
        <f t="shared" si="8"/>
        <v>2028</v>
      </c>
      <c r="D211" s="10">
        <v>15</v>
      </c>
      <c r="E211" s="10">
        <v>15</v>
      </c>
      <c r="F211" s="10">
        <v>15</v>
      </c>
      <c r="G211" s="10">
        <v>18</v>
      </c>
      <c r="H211" s="10">
        <v>18</v>
      </c>
      <c r="I211" s="10">
        <v>44</v>
      </c>
      <c r="J211" s="10">
        <v>44</v>
      </c>
      <c r="K211" s="10">
        <v>44</v>
      </c>
      <c r="L211" s="10">
        <v>44</v>
      </c>
      <c r="M211" s="10">
        <v>225</v>
      </c>
      <c r="N211" s="10">
        <v>225</v>
      </c>
      <c r="O211" s="10">
        <v>225</v>
      </c>
      <c r="P211" s="10">
        <v>225</v>
      </c>
      <c r="Q211" s="10">
        <v>1000</v>
      </c>
      <c r="R211" s="10">
        <v>18</v>
      </c>
      <c r="S211" s="10">
        <v>44</v>
      </c>
      <c r="T211" s="10">
        <v>44</v>
      </c>
      <c r="U211" s="10">
        <v>44</v>
      </c>
      <c r="V211" s="10">
        <v>44</v>
      </c>
      <c r="W211" s="10">
        <v>225</v>
      </c>
      <c r="X211" s="10">
        <v>225</v>
      </c>
      <c r="Y211" s="10">
        <v>225</v>
      </c>
      <c r="Z211" s="10">
        <v>225</v>
      </c>
      <c r="AA211" s="10">
        <v>1000</v>
      </c>
      <c r="AB211" s="10">
        <v>0</v>
      </c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2:43">
      <c r="B212" s="3">
        <f t="shared" si="7"/>
        <v>12</v>
      </c>
      <c r="C212" s="3">
        <f t="shared" si="8"/>
        <v>2028</v>
      </c>
      <c r="D212" s="10">
        <v>15</v>
      </c>
      <c r="E212" s="10">
        <v>15</v>
      </c>
      <c r="F212" s="10">
        <v>15</v>
      </c>
      <c r="G212" s="10">
        <v>18</v>
      </c>
      <c r="H212" s="10">
        <v>18</v>
      </c>
      <c r="I212" s="10">
        <v>44</v>
      </c>
      <c r="J212" s="10">
        <v>44</v>
      </c>
      <c r="K212" s="10">
        <v>44</v>
      </c>
      <c r="L212" s="10">
        <v>44</v>
      </c>
      <c r="M212" s="10">
        <v>225</v>
      </c>
      <c r="N212" s="10">
        <v>225</v>
      </c>
      <c r="O212" s="10">
        <v>225</v>
      </c>
      <c r="P212" s="10">
        <v>225</v>
      </c>
      <c r="Q212" s="10">
        <v>1000</v>
      </c>
      <c r="R212" s="10">
        <v>18</v>
      </c>
      <c r="S212" s="10">
        <v>44</v>
      </c>
      <c r="T212" s="10">
        <v>44</v>
      </c>
      <c r="U212" s="10">
        <v>44</v>
      </c>
      <c r="V212" s="10">
        <v>44</v>
      </c>
      <c r="W212" s="10">
        <v>225</v>
      </c>
      <c r="X212" s="10">
        <v>225</v>
      </c>
      <c r="Y212" s="10">
        <v>225</v>
      </c>
      <c r="Z212" s="10">
        <v>225</v>
      </c>
      <c r="AA212" s="10">
        <v>1000</v>
      </c>
      <c r="AB212" s="10">
        <v>0</v>
      </c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</row>
    <row r="213" spans="2:43">
      <c r="B213" s="3">
        <f t="shared" si="7"/>
        <v>1</v>
      </c>
      <c r="C213" s="3">
        <f t="shared" si="8"/>
        <v>2029</v>
      </c>
      <c r="D213" s="10">
        <v>15</v>
      </c>
      <c r="E213" s="10">
        <v>15</v>
      </c>
      <c r="F213" s="10">
        <v>15</v>
      </c>
      <c r="G213" s="10">
        <v>18</v>
      </c>
      <c r="H213" s="10">
        <v>18</v>
      </c>
      <c r="I213" s="10">
        <v>44</v>
      </c>
      <c r="J213" s="10">
        <v>44</v>
      </c>
      <c r="K213" s="10">
        <v>44</v>
      </c>
      <c r="L213" s="10">
        <v>44</v>
      </c>
      <c r="M213" s="10">
        <v>225</v>
      </c>
      <c r="N213" s="10">
        <v>225</v>
      </c>
      <c r="O213" s="10">
        <v>225</v>
      </c>
      <c r="P213" s="10">
        <v>225</v>
      </c>
      <c r="Q213" s="10">
        <v>1000</v>
      </c>
      <c r="R213" s="10">
        <v>18</v>
      </c>
      <c r="S213" s="10">
        <v>44</v>
      </c>
      <c r="T213" s="10">
        <v>44</v>
      </c>
      <c r="U213" s="10">
        <v>44</v>
      </c>
      <c r="V213" s="10">
        <v>44</v>
      </c>
      <c r="W213" s="10">
        <v>225</v>
      </c>
      <c r="X213" s="10">
        <v>225</v>
      </c>
      <c r="Y213" s="10">
        <v>225</v>
      </c>
      <c r="Z213" s="10">
        <v>225</v>
      </c>
      <c r="AA213" s="10">
        <v>1000</v>
      </c>
      <c r="AB213" s="10">
        <v>0</v>
      </c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</row>
    <row r="214" spans="2:43">
      <c r="B214" s="3">
        <f t="shared" si="7"/>
        <v>2</v>
      </c>
      <c r="C214" s="3">
        <f t="shared" si="8"/>
        <v>2029</v>
      </c>
      <c r="D214" s="10">
        <v>15</v>
      </c>
      <c r="E214" s="10">
        <v>15</v>
      </c>
      <c r="F214" s="10">
        <v>15</v>
      </c>
      <c r="G214" s="10">
        <v>18</v>
      </c>
      <c r="H214" s="10">
        <v>18</v>
      </c>
      <c r="I214" s="10">
        <v>44</v>
      </c>
      <c r="J214" s="10">
        <v>44</v>
      </c>
      <c r="K214" s="10">
        <v>44</v>
      </c>
      <c r="L214" s="10">
        <v>44</v>
      </c>
      <c r="M214" s="10">
        <v>225</v>
      </c>
      <c r="N214" s="10">
        <v>225</v>
      </c>
      <c r="O214" s="10">
        <v>225</v>
      </c>
      <c r="P214" s="10">
        <v>225</v>
      </c>
      <c r="Q214" s="10">
        <v>1000</v>
      </c>
      <c r="R214" s="10">
        <v>18</v>
      </c>
      <c r="S214" s="10">
        <v>44</v>
      </c>
      <c r="T214" s="10">
        <v>44</v>
      </c>
      <c r="U214" s="10">
        <v>44</v>
      </c>
      <c r="V214" s="10">
        <v>44</v>
      </c>
      <c r="W214" s="10">
        <v>225</v>
      </c>
      <c r="X214" s="10">
        <v>225</v>
      </c>
      <c r="Y214" s="10">
        <v>225</v>
      </c>
      <c r="Z214" s="10">
        <v>225</v>
      </c>
      <c r="AA214" s="10">
        <v>1000</v>
      </c>
      <c r="AB214" s="10">
        <v>0</v>
      </c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2:43">
      <c r="B215" s="3">
        <f t="shared" si="7"/>
        <v>3</v>
      </c>
      <c r="C215" s="3">
        <f t="shared" si="8"/>
        <v>2029</v>
      </c>
      <c r="D215" s="10">
        <v>15</v>
      </c>
      <c r="E215" s="10">
        <v>15</v>
      </c>
      <c r="F215" s="10">
        <v>15</v>
      </c>
      <c r="G215" s="10">
        <v>18</v>
      </c>
      <c r="H215" s="10">
        <v>18</v>
      </c>
      <c r="I215" s="10">
        <v>44</v>
      </c>
      <c r="J215" s="10">
        <v>44</v>
      </c>
      <c r="K215" s="10">
        <v>44</v>
      </c>
      <c r="L215" s="10">
        <v>44</v>
      </c>
      <c r="M215" s="10">
        <v>225</v>
      </c>
      <c r="N215" s="10">
        <v>225</v>
      </c>
      <c r="O215" s="10">
        <v>225</v>
      </c>
      <c r="P215" s="10">
        <v>225</v>
      </c>
      <c r="Q215" s="10">
        <v>1000</v>
      </c>
      <c r="R215" s="10">
        <v>18</v>
      </c>
      <c r="S215" s="10">
        <v>44</v>
      </c>
      <c r="T215" s="10">
        <v>44</v>
      </c>
      <c r="U215" s="10">
        <v>44</v>
      </c>
      <c r="V215" s="10">
        <v>44</v>
      </c>
      <c r="W215" s="10">
        <v>225</v>
      </c>
      <c r="X215" s="10">
        <v>225</v>
      </c>
      <c r="Y215" s="10">
        <v>225</v>
      </c>
      <c r="Z215" s="10">
        <v>225</v>
      </c>
      <c r="AA215" s="10">
        <v>1000</v>
      </c>
      <c r="AB215" s="10">
        <v>0</v>
      </c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2:43">
      <c r="B216" s="3">
        <f t="shared" si="7"/>
        <v>4</v>
      </c>
      <c r="C216" s="3">
        <f t="shared" si="8"/>
        <v>2029</v>
      </c>
      <c r="D216" s="10">
        <v>15</v>
      </c>
      <c r="E216" s="10">
        <v>15</v>
      </c>
      <c r="F216" s="10">
        <v>15</v>
      </c>
      <c r="G216" s="10">
        <v>18</v>
      </c>
      <c r="H216" s="10">
        <v>18</v>
      </c>
      <c r="I216" s="10">
        <v>44</v>
      </c>
      <c r="J216" s="10">
        <v>44</v>
      </c>
      <c r="K216" s="10">
        <v>44</v>
      </c>
      <c r="L216" s="10">
        <v>44</v>
      </c>
      <c r="M216" s="10">
        <v>225</v>
      </c>
      <c r="N216" s="10">
        <v>225</v>
      </c>
      <c r="O216" s="10">
        <v>225</v>
      </c>
      <c r="P216" s="10">
        <v>225</v>
      </c>
      <c r="Q216" s="10">
        <v>1000</v>
      </c>
      <c r="R216" s="10">
        <v>18</v>
      </c>
      <c r="S216" s="10">
        <v>44</v>
      </c>
      <c r="T216" s="10">
        <v>44</v>
      </c>
      <c r="U216" s="10">
        <v>44</v>
      </c>
      <c r="V216" s="10">
        <v>44</v>
      </c>
      <c r="W216" s="10">
        <v>225</v>
      </c>
      <c r="X216" s="10">
        <v>225</v>
      </c>
      <c r="Y216" s="10">
        <v>225</v>
      </c>
      <c r="Z216" s="10">
        <v>225</v>
      </c>
      <c r="AA216" s="10">
        <v>1000</v>
      </c>
      <c r="AB216" s="10">
        <v>0</v>
      </c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2:43">
      <c r="B217" s="3">
        <f t="shared" si="7"/>
        <v>5</v>
      </c>
      <c r="C217" s="3">
        <f t="shared" si="8"/>
        <v>2029</v>
      </c>
      <c r="D217" s="10">
        <v>15</v>
      </c>
      <c r="E217" s="10">
        <v>15</v>
      </c>
      <c r="F217" s="10">
        <v>15</v>
      </c>
      <c r="G217" s="10">
        <v>18</v>
      </c>
      <c r="H217" s="10">
        <v>18</v>
      </c>
      <c r="I217" s="10">
        <v>44</v>
      </c>
      <c r="J217" s="10">
        <v>44</v>
      </c>
      <c r="K217" s="10">
        <v>44</v>
      </c>
      <c r="L217" s="10">
        <v>44</v>
      </c>
      <c r="M217" s="10">
        <v>225</v>
      </c>
      <c r="N217" s="10">
        <v>225</v>
      </c>
      <c r="O217" s="10">
        <v>225</v>
      </c>
      <c r="P217" s="10">
        <v>225</v>
      </c>
      <c r="Q217" s="10">
        <v>1000</v>
      </c>
      <c r="R217" s="10">
        <v>18</v>
      </c>
      <c r="S217" s="10">
        <v>44</v>
      </c>
      <c r="T217" s="10">
        <v>44</v>
      </c>
      <c r="U217" s="10">
        <v>44</v>
      </c>
      <c r="V217" s="10">
        <v>44</v>
      </c>
      <c r="W217" s="10">
        <v>225</v>
      </c>
      <c r="X217" s="10">
        <v>225</v>
      </c>
      <c r="Y217" s="10">
        <v>225</v>
      </c>
      <c r="Z217" s="10">
        <v>225</v>
      </c>
      <c r="AA217" s="10">
        <v>1000</v>
      </c>
      <c r="AB217" s="10">
        <v>0</v>
      </c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2:43">
      <c r="B218" s="3">
        <f t="shared" si="7"/>
        <v>6</v>
      </c>
      <c r="C218" s="3">
        <f t="shared" si="8"/>
        <v>2029</v>
      </c>
      <c r="D218" s="10">
        <v>15</v>
      </c>
      <c r="E218" s="10">
        <v>15</v>
      </c>
      <c r="F218" s="10">
        <v>15</v>
      </c>
      <c r="G218" s="10">
        <v>18</v>
      </c>
      <c r="H218" s="10">
        <v>18</v>
      </c>
      <c r="I218" s="10">
        <v>44</v>
      </c>
      <c r="J218" s="10">
        <v>44</v>
      </c>
      <c r="K218" s="10">
        <v>44</v>
      </c>
      <c r="L218" s="10">
        <v>44</v>
      </c>
      <c r="M218" s="10">
        <v>225</v>
      </c>
      <c r="N218" s="10">
        <v>225</v>
      </c>
      <c r="O218" s="10">
        <v>225</v>
      </c>
      <c r="P218" s="10">
        <v>225</v>
      </c>
      <c r="Q218" s="10">
        <v>1000</v>
      </c>
      <c r="R218" s="10">
        <v>18</v>
      </c>
      <c r="S218" s="10">
        <v>44</v>
      </c>
      <c r="T218" s="10">
        <v>44</v>
      </c>
      <c r="U218" s="10">
        <v>44</v>
      </c>
      <c r="V218" s="10">
        <v>44</v>
      </c>
      <c r="W218" s="10">
        <v>225</v>
      </c>
      <c r="X218" s="10">
        <v>225</v>
      </c>
      <c r="Y218" s="10">
        <v>225</v>
      </c>
      <c r="Z218" s="10">
        <v>225</v>
      </c>
      <c r="AA218" s="10">
        <v>1000</v>
      </c>
      <c r="AB218" s="10">
        <v>0</v>
      </c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2:43">
      <c r="B219" s="3">
        <f t="shared" si="7"/>
        <v>7</v>
      </c>
      <c r="C219" s="3">
        <f t="shared" si="8"/>
        <v>2029</v>
      </c>
      <c r="D219" s="10">
        <v>15</v>
      </c>
      <c r="E219" s="10">
        <v>15</v>
      </c>
      <c r="F219" s="10">
        <v>15</v>
      </c>
      <c r="G219" s="10">
        <v>18</v>
      </c>
      <c r="H219" s="10">
        <v>18</v>
      </c>
      <c r="I219" s="10">
        <v>44</v>
      </c>
      <c r="J219" s="10">
        <v>44</v>
      </c>
      <c r="K219" s="10">
        <v>44</v>
      </c>
      <c r="L219" s="10">
        <v>44</v>
      </c>
      <c r="M219" s="10">
        <v>225</v>
      </c>
      <c r="N219" s="10">
        <v>225</v>
      </c>
      <c r="O219" s="10">
        <v>225</v>
      </c>
      <c r="P219" s="10">
        <v>225</v>
      </c>
      <c r="Q219" s="10">
        <v>1000</v>
      </c>
      <c r="R219" s="10">
        <v>18</v>
      </c>
      <c r="S219" s="10">
        <v>44</v>
      </c>
      <c r="T219" s="10">
        <v>44</v>
      </c>
      <c r="U219" s="10">
        <v>44</v>
      </c>
      <c r="V219" s="10">
        <v>44</v>
      </c>
      <c r="W219" s="10">
        <v>225</v>
      </c>
      <c r="X219" s="10">
        <v>225</v>
      </c>
      <c r="Y219" s="10">
        <v>225</v>
      </c>
      <c r="Z219" s="10">
        <v>225</v>
      </c>
      <c r="AA219" s="10">
        <v>1000</v>
      </c>
      <c r="AB219" s="10">
        <v>0</v>
      </c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</row>
    <row r="220" spans="2:43">
      <c r="B220" s="3">
        <f t="shared" si="7"/>
        <v>8</v>
      </c>
      <c r="C220" s="3">
        <f t="shared" si="8"/>
        <v>2029</v>
      </c>
      <c r="D220" s="10">
        <v>15</v>
      </c>
      <c r="E220" s="10">
        <v>15</v>
      </c>
      <c r="F220" s="10">
        <v>15</v>
      </c>
      <c r="G220" s="10">
        <v>18</v>
      </c>
      <c r="H220" s="10">
        <v>18</v>
      </c>
      <c r="I220" s="10">
        <v>44</v>
      </c>
      <c r="J220" s="10">
        <v>44</v>
      </c>
      <c r="K220" s="10">
        <v>44</v>
      </c>
      <c r="L220" s="10">
        <v>44</v>
      </c>
      <c r="M220" s="10">
        <v>225</v>
      </c>
      <c r="N220" s="10">
        <v>225</v>
      </c>
      <c r="O220" s="10">
        <v>225</v>
      </c>
      <c r="P220" s="10">
        <v>225</v>
      </c>
      <c r="Q220" s="10">
        <v>1000</v>
      </c>
      <c r="R220" s="10">
        <v>18</v>
      </c>
      <c r="S220" s="10">
        <v>44</v>
      </c>
      <c r="T220" s="10">
        <v>44</v>
      </c>
      <c r="U220" s="10">
        <v>44</v>
      </c>
      <c r="V220" s="10">
        <v>44</v>
      </c>
      <c r="W220" s="10">
        <v>225</v>
      </c>
      <c r="X220" s="10">
        <v>225</v>
      </c>
      <c r="Y220" s="10">
        <v>225</v>
      </c>
      <c r="Z220" s="10">
        <v>225</v>
      </c>
      <c r="AA220" s="10">
        <v>1000</v>
      </c>
      <c r="AB220" s="10">
        <v>0</v>
      </c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</row>
    <row r="221" spans="2:43">
      <c r="B221" s="3">
        <f t="shared" si="7"/>
        <v>9</v>
      </c>
      <c r="C221" s="3">
        <f t="shared" si="8"/>
        <v>2029</v>
      </c>
      <c r="D221" s="10">
        <v>15</v>
      </c>
      <c r="E221" s="10">
        <v>15</v>
      </c>
      <c r="F221" s="10">
        <v>15</v>
      </c>
      <c r="G221" s="10">
        <v>18</v>
      </c>
      <c r="H221" s="10">
        <v>18</v>
      </c>
      <c r="I221" s="10">
        <v>44</v>
      </c>
      <c r="J221" s="10">
        <v>44</v>
      </c>
      <c r="K221" s="10">
        <v>44</v>
      </c>
      <c r="L221" s="10">
        <v>44</v>
      </c>
      <c r="M221" s="10">
        <v>225</v>
      </c>
      <c r="N221" s="10">
        <v>225</v>
      </c>
      <c r="O221" s="10">
        <v>225</v>
      </c>
      <c r="P221" s="10">
        <v>225</v>
      </c>
      <c r="Q221" s="10">
        <v>1000</v>
      </c>
      <c r="R221" s="10">
        <v>18</v>
      </c>
      <c r="S221" s="10">
        <v>44</v>
      </c>
      <c r="T221" s="10">
        <v>44</v>
      </c>
      <c r="U221" s="10">
        <v>44</v>
      </c>
      <c r="V221" s="10">
        <v>44</v>
      </c>
      <c r="W221" s="10">
        <v>225</v>
      </c>
      <c r="X221" s="10">
        <v>225</v>
      </c>
      <c r="Y221" s="10">
        <v>225</v>
      </c>
      <c r="Z221" s="10">
        <v>225</v>
      </c>
      <c r="AA221" s="10">
        <v>1000</v>
      </c>
      <c r="AB221" s="10">
        <v>0</v>
      </c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2:43">
      <c r="B222" s="3">
        <f t="shared" si="7"/>
        <v>10</v>
      </c>
      <c r="C222" s="3">
        <f t="shared" si="8"/>
        <v>2029</v>
      </c>
      <c r="D222" s="10">
        <v>15</v>
      </c>
      <c r="E222" s="10">
        <v>15</v>
      </c>
      <c r="F222" s="10">
        <v>15</v>
      </c>
      <c r="G222" s="10">
        <v>18</v>
      </c>
      <c r="H222" s="10">
        <v>18</v>
      </c>
      <c r="I222" s="10">
        <v>44</v>
      </c>
      <c r="J222" s="10">
        <v>44</v>
      </c>
      <c r="K222" s="10">
        <v>44</v>
      </c>
      <c r="L222" s="10">
        <v>44</v>
      </c>
      <c r="M222" s="10">
        <v>225</v>
      </c>
      <c r="N222" s="10">
        <v>225</v>
      </c>
      <c r="O222" s="10">
        <v>225</v>
      </c>
      <c r="P222" s="10">
        <v>225</v>
      </c>
      <c r="Q222" s="10">
        <v>1000</v>
      </c>
      <c r="R222" s="10">
        <v>18</v>
      </c>
      <c r="S222" s="10">
        <v>44</v>
      </c>
      <c r="T222" s="10">
        <v>44</v>
      </c>
      <c r="U222" s="10">
        <v>44</v>
      </c>
      <c r="V222" s="10">
        <v>44</v>
      </c>
      <c r="W222" s="10">
        <v>225</v>
      </c>
      <c r="X222" s="10">
        <v>225</v>
      </c>
      <c r="Y222" s="10">
        <v>225</v>
      </c>
      <c r="Z222" s="10">
        <v>225</v>
      </c>
      <c r="AA222" s="10">
        <v>1000</v>
      </c>
      <c r="AB222" s="10">
        <v>0</v>
      </c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2:43">
      <c r="B223" s="3">
        <f t="shared" si="7"/>
        <v>11</v>
      </c>
      <c r="C223" s="3">
        <f t="shared" si="8"/>
        <v>2029</v>
      </c>
      <c r="D223" s="10">
        <v>15</v>
      </c>
      <c r="E223" s="10">
        <v>15</v>
      </c>
      <c r="F223" s="10">
        <v>15</v>
      </c>
      <c r="G223" s="10">
        <v>18</v>
      </c>
      <c r="H223" s="10">
        <v>18</v>
      </c>
      <c r="I223" s="10">
        <v>44</v>
      </c>
      <c r="J223" s="10">
        <v>44</v>
      </c>
      <c r="K223" s="10">
        <v>44</v>
      </c>
      <c r="L223" s="10">
        <v>44</v>
      </c>
      <c r="M223" s="10">
        <v>225</v>
      </c>
      <c r="N223" s="10">
        <v>225</v>
      </c>
      <c r="O223" s="10">
        <v>225</v>
      </c>
      <c r="P223" s="10">
        <v>225</v>
      </c>
      <c r="Q223" s="10">
        <v>1000</v>
      </c>
      <c r="R223" s="10">
        <v>18</v>
      </c>
      <c r="S223" s="10">
        <v>44</v>
      </c>
      <c r="T223" s="10">
        <v>44</v>
      </c>
      <c r="U223" s="10">
        <v>44</v>
      </c>
      <c r="V223" s="10">
        <v>44</v>
      </c>
      <c r="W223" s="10">
        <v>225</v>
      </c>
      <c r="X223" s="10">
        <v>225</v>
      </c>
      <c r="Y223" s="10">
        <v>225</v>
      </c>
      <c r="Z223" s="10">
        <v>225</v>
      </c>
      <c r="AA223" s="10">
        <v>1000</v>
      </c>
      <c r="AB223" s="10">
        <v>0</v>
      </c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2:43">
      <c r="B224" s="3">
        <f t="shared" si="7"/>
        <v>12</v>
      </c>
      <c r="C224" s="3">
        <f t="shared" si="8"/>
        <v>2029</v>
      </c>
      <c r="D224" s="10">
        <v>15</v>
      </c>
      <c r="E224" s="10">
        <v>15</v>
      </c>
      <c r="F224" s="10">
        <v>15</v>
      </c>
      <c r="G224" s="10">
        <v>18</v>
      </c>
      <c r="H224" s="10">
        <v>18</v>
      </c>
      <c r="I224" s="10">
        <v>44</v>
      </c>
      <c r="J224" s="10">
        <v>44</v>
      </c>
      <c r="K224" s="10">
        <v>44</v>
      </c>
      <c r="L224" s="10">
        <v>44</v>
      </c>
      <c r="M224" s="10">
        <v>225</v>
      </c>
      <c r="N224" s="10">
        <v>225</v>
      </c>
      <c r="O224" s="10">
        <v>225</v>
      </c>
      <c r="P224" s="10">
        <v>225</v>
      </c>
      <c r="Q224" s="10">
        <v>1000</v>
      </c>
      <c r="R224" s="10">
        <v>18</v>
      </c>
      <c r="S224" s="10">
        <v>44</v>
      </c>
      <c r="T224" s="10">
        <v>44</v>
      </c>
      <c r="U224" s="10">
        <v>44</v>
      </c>
      <c r="V224" s="10">
        <v>44</v>
      </c>
      <c r="W224" s="10">
        <v>225</v>
      </c>
      <c r="X224" s="10">
        <v>225</v>
      </c>
      <c r="Y224" s="10">
        <v>225</v>
      </c>
      <c r="Z224" s="10">
        <v>225</v>
      </c>
      <c r="AA224" s="10">
        <v>1000</v>
      </c>
      <c r="AB224" s="10">
        <v>0</v>
      </c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2:43">
      <c r="B225" s="3">
        <f t="shared" si="7"/>
        <v>1</v>
      </c>
      <c r="C225" s="3">
        <f t="shared" si="8"/>
        <v>2030</v>
      </c>
      <c r="D225" s="10">
        <v>15</v>
      </c>
      <c r="E225" s="10">
        <v>15</v>
      </c>
      <c r="F225" s="10">
        <v>15</v>
      </c>
      <c r="G225" s="10">
        <v>18</v>
      </c>
      <c r="H225" s="10">
        <v>18</v>
      </c>
      <c r="I225" s="10">
        <v>44</v>
      </c>
      <c r="J225" s="10">
        <v>44</v>
      </c>
      <c r="K225" s="10">
        <v>44</v>
      </c>
      <c r="L225" s="10">
        <v>44</v>
      </c>
      <c r="M225" s="10">
        <v>225</v>
      </c>
      <c r="N225" s="10">
        <v>225</v>
      </c>
      <c r="O225" s="10">
        <v>225</v>
      </c>
      <c r="P225" s="10">
        <v>225</v>
      </c>
      <c r="Q225" s="10">
        <v>1000</v>
      </c>
      <c r="R225" s="10">
        <v>18</v>
      </c>
      <c r="S225" s="10">
        <v>44</v>
      </c>
      <c r="T225" s="10">
        <v>44</v>
      </c>
      <c r="U225" s="10">
        <v>44</v>
      </c>
      <c r="V225" s="10">
        <v>44</v>
      </c>
      <c r="W225" s="10">
        <v>225</v>
      </c>
      <c r="X225" s="10">
        <v>225</v>
      </c>
      <c r="Y225" s="10">
        <v>225</v>
      </c>
      <c r="Z225" s="10">
        <v>225</v>
      </c>
      <c r="AA225" s="10">
        <v>1000</v>
      </c>
      <c r="AB225" s="10">
        <v>0</v>
      </c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2:43">
      <c r="B226" s="3">
        <f t="shared" si="7"/>
        <v>2</v>
      </c>
      <c r="C226" s="3">
        <f t="shared" si="8"/>
        <v>2030</v>
      </c>
      <c r="D226" s="10">
        <v>15</v>
      </c>
      <c r="E226" s="10">
        <v>15</v>
      </c>
      <c r="F226" s="10">
        <v>15</v>
      </c>
      <c r="G226" s="10">
        <v>18</v>
      </c>
      <c r="H226" s="10">
        <v>18</v>
      </c>
      <c r="I226" s="10">
        <v>44</v>
      </c>
      <c r="J226" s="10">
        <v>44</v>
      </c>
      <c r="K226" s="10">
        <v>44</v>
      </c>
      <c r="L226" s="10">
        <v>44</v>
      </c>
      <c r="M226" s="10">
        <v>225</v>
      </c>
      <c r="N226" s="10">
        <v>225</v>
      </c>
      <c r="O226" s="10">
        <v>225</v>
      </c>
      <c r="P226" s="10">
        <v>225</v>
      </c>
      <c r="Q226" s="10">
        <v>1000</v>
      </c>
      <c r="R226" s="10">
        <v>18</v>
      </c>
      <c r="S226" s="10">
        <v>44</v>
      </c>
      <c r="T226" s="10">
        <v>44</v>
      </c>
      <c r="U226" s="10">
        <v>44</v>
      </c>
      <c r="V226" s="10">
        <v>44</v>
      </c>
      <c r="W226" s="10">
        <v>225</v>
      </c>
      <c r="X226" s="10">
        <v>225</v>
      </c>
      <c r="Y226" s="10">
        <v>225</v>
      </c>
      <c r="Z226" s="10">
        <v>225</v>
      </c>
      <c r="AA226" s="10">
        <v>1000</v>
      </c>
      <c r="AB226" s="10">
        <v>0</v>
      </c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</row>
    <row r="227" spans="2:43">
      <c r="B227" s="3">
        <f t="shared" si="7"/>
        <v>3</v>
      </c>
      <c r="C227" s="3">
        <f t="shared" si="8"/>
        <v>2030</v>
      </c>
      <c r="D227" s="10">
        <v>15</v>
      </c>
      <c r="E227" s="10">
        <v>15</v>
      </c>
      <c r="F227" s="10">
        <v>15</v>
      </c>
      <c r="G227" s="10">
        <v>18</v>
      </c>
      <c r="H227" s="10">
        <v>18</v>
      </c>
      <c r="I227" s="10">
        <v>44</v>
      </c>
      <c r="J227" s="10">
        <v>44</v>
      </c>
      <c r="K227" s="10">
        <v>44</v>
      </c>
      <c r="L227" s="10">
        <v>44</v>
      </c>
      <c r="M227" s="10">
        <v>225</v>
      </c>
      <c r="N227" s="10">
        <v>225</v>
      </c>
      <c r="O227" s="10">
        <v>225</v>
      </c>
      <c r="P227" s="10">
        <v>225</v>
      </c>
      <c r="Q227" s="10">
        <v>1000</v>
      </c>
      <c r="R227" s="10">
        <v>18</v>
      </c>
      <c r="S227" s="10">
        <v>44</v>
      </c>
      <c r="T227" s="10">
        <v>44</v>
      </c>
      <c r="U227" s="10">
        <v>44</v>
      </c>
      <c r="V227" s="10">
        <v>44</v>
      </c>
      <c r="W227" s="10">
        <v>225</v>
      </c>
      <c r="X227" s="10">
        <v>225</v>
      </c>
      <c r="Y227" s="10">
        <v>225</v>
      </c>
      <c r="Z227" s="10">
        <v>225</v>
      </c>
      <c r="AA227" s="10">
        <v>1000</v>
      </c>
      <c r="AB227" s="10">
        <v>0</v>
      </c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</row>
    <row r="228" spans="2:43">
      <c r="B228" s="3">
        <f t="shared" si="7"/>
        <v>4</v>
      </c>
      <c r="C228" s="3">
        <f t="shared" si="8"/>
        <v>2030</v>
      </c>
      <c r="D228" s="10">
        <v>15</v>
      </c>
      <c r="E228" s="10">
        <v>15</v>
      </c>
      <c r="F228" s="10">
        <v>15</v>
      </c>
      <c r="G228" s="10">
        <v>18</v>
      </c>
      <c r="H228" s="10">
        <v>18</v>
      </c>
      <c r="I228" s="10">
        <v>44</v>
      </c>
      <c r="J228" s="10">
        <v>44</v>
      </c>
      <c r="K228" s="10">
        <v>44</v>
      </c>
      <c r="L228" s="10">
        <v>44</v>
      </c>
      <c r="M228" s="10">
        <v>225</v>
      </c>
      <c r="N228" s="10">
        <v>225</v>
      </c>
      <c r="O228" s="10">
        <v>225</v>
      </c>
      <c r="P228" s="10">
        <v>225</v>
      </c>
      <c r="Q228" s="10">
        <v>1000</v>
      </c>
      <c r="R228" s="10">
        <v>18</v>
      </c>
      <c r="S228" s="10">
        <v>44</v>
      </c>
      <c r="T228" s="10">
        <v>44</v>
      </c>
      <c r="U228" s="10">
        <v>44</v>
      </c>
      <c r="V228" s="10">
        <v>44</v>
      </c>
      <c r="W228" s="10">
        <v>225</v>
      </c>
      <c r="X228" s="10">
        <v>225</v>
      </c>
      <c r="Y228" s="10">
        <v>225</v>
      </c>
      <c r="Z228" s="10">
        <v>225</v>
      </c>
      <c r="AA228" s="10">
        <v>1000</v>
      </c>
      <c r="AB228" s="10">
        <v>0</v>
      </c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2:43">
      <c r="B229" s="3">
        <f t="shared" si="7"/>
        <v>5</v>
      </c>
      <c r="C229" s="3">
        <f t="shared" si="8"/>
        <v>2030</v>
      </c>
      <c r="D229" s="10">
        <v>15</v>
      </c>
      <c r="E229" s="10">
        <v>15</v>
      </c>
      <c r="F229" s="10">
        <v>15</v>
      </c>
      <c r="G229" s="10">
        <v>18</v>
      </c>
      <c r="H229" s="10">
        <v>18</v>
      </c>
      <c r="I229" s="10">
        <v>44</v>
      </c>
      <c r="J229" s="10">
        <v>44</v>
      </c>
      <c r="K229" s="10">
        <v>44</v>
      </c>
      <c r="L229" s="10">
        <v>44</v>
      </c>
      <c r="M229" s="10">
        <v>225</v>
      </c>
      <c r="N229" s="10">
        <v>225</v>
      </c>
      <c r="O229" s="10">
        <v>225</v>
      </c>
      <c r="P229" s="10">
        <v>225</v>
      </c>
      <c r="Q229" s="10">
        <v>1000</v>
      </c>
      <c r="R229" s="10">
        <v>18</v>
      </c>
      <c r="S229" s="10">
        <v>44</v>
      </c>
      <c r="T229" s="10">
        <v>44</v>
      </c>
      <c r="U229" s="10">
        <v>44</v>
      </c>
      <c r="V229" s="10">
        <v>44</v>
      </c>
      <c r="W229" s="10">
        <v>225</v>
      </c>
      <c r="X229" s="10">
        <v>225</v>
      </c>
      <c r="Y229" s="10">
        <v>225</v>
      </c>
      <c r="Z229" s="10">
        <v>225</v>
      </c>
      <c r="AA229" s="10">
        <v>1000</v>
      </c>
      <c r="AB229" s="10">
        <v>0</v>
      </c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</row>
    <row r="230" spans="2:43">
      <c r="B230" s="3">
        <f t="shared" si="7"/>
        <v>6</v>
      </c>
      <c r="C230" s="3">
        <f t="shared" si="8"/>
        <v>2030</v>
      </c>
      <c r="D230" s="10">
        <v>15</v>
      </c>
      <c r="E230" s="10">
        <v>15</v>
      </c>
      <c r="F230" s="10">
        <v>15</v>
      </c>
      <c r="G230" s="10">
        <v>18</v>
      </c>
      <c r="H230" s="10">
        <v>18</v>
      </c>
      <c r="I230" s="10">
        <v>44</v>
      </c>
      <c r="J230" s="10">
        <v>44</v>
      </c>
      <c r="K230" s="10">
        <v>44</v>
      </c>
      <c r="L230" s="10">
        <v>44</v>
      </c>
      <c r="M230" s="10">
        <v>225</v>
      </c>
      <c r="N230" s="10">
        <v>225</v>
      </c>
      <c r="O230" s="10">
        <v>225</v>
      </c>
      <c r="P230" s="10">
        <v>225</v>
      </c>
      <c r="Q230" s="10">
        <v>1000</v>
      </c>
      <c r="R230" s="10">
        <v>18</v>
      </c>
      <c r="S230" s="10">
        <v>44</v>
      </c>
      <c r="T230" s="10">
        <v>44</v>
      </c>
      <c r="U230" s="10">
        <v>44</v>
      </c>
      <c r="V230" s="10">
        <v>44</v>
      </c>
      <c r="W230" s="10">
        <v>225</v>
      </c>
      <c r="X230" s="10">
        <v>225</v>
      </c>
      <c r="Y230" s="10">
        <v>225</v>
      </c>
      <c r="Z230" s="10">
        <v>225</v>
      </c>
      <c r="AA230" s="10">
        <v>1000</v>
      </c>
      <c r="AB230" s="10">
        <v>0</v>
      </c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</row>
    <row r="231" spans="2:43">
      <c r="B231" s="3">
        <f t="shared" si="7"/>
        <v>7</v>
      </c>
      <c r="C231" s="3">
        <f t="shared" si="8"/>
        <v>2030</v>
      </c>
      <c r="D231" s="10">
        <v>15</v>
      </c>
      <c r="E231" s="10">
        <v>15</v>
      </c>
      <c r="F231" s="10">
        <v>15</v>
      </c>
      <c r="G231" s="10">
        <v>18</v>
      </c>
      <c r="H231" s="10">
        <v>18</v>
      </c>
      <c r="I231" s="10">
        <v>44</v>
      </c>
      <c r="J231" s="10">
        <v>44</v>
      </c>
      <c r="K231" s="10">
        <v>44</v>
      </c>
      <c r="L231" s="10">
        <v>44</v>
      </c>
      <c r="M231" s="10">
        <v>225</v>
      </c>
      <c r="N231" s="10">
        <v>225</v>
      </c>
      <c r="O231" s="10">
        <v>225</v>
      </c>
      <c r="P231" s="10">
        <v>225</v>
      </c>
      <c r="Q231" s="10">
        <v>1000</v>
      </c>
      <c r="R231" s="10">
        <v>18</v>
      </c>
      <c r="S231" s="10">
        <v>44</v>
      </c>
      <c r="T231" s="10">
        <v>44</v>
      </c>
      <c r="U231" s="10">
        <v>44</v>
      </c>
      <c r="V231" s="10">
        <v>44</v>
      </c>
      <c r="W231" s="10">
        <v>225</v>
      </c>
      <c r="X231" s="10">
        <v>225</v>
      </c>
      <c r="Y231" s="10">
        <v>225</v>
      </c>
      <c r="Z231" s="10">
        <v>225</v>
      </c>
      <c r="AA231" s="10">
        <v>1000</v>
      </c>
      <c r="AB231" s="10">
        <v>0</v>
      </c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2:43">
      <c r="B232" s="3">
        <f t="shared" si="7"/>
        <v>8</v>
      </c>
      <c r="C232" s="3">
        <f t="shared" si="8"/>
        <v>2030</v>
      </c>
      <c r="D232" s="10">
        <v>15</v>
      </c>
      <c r="E232" s="10">
        <v>15</v>
      </c>
      <c r="F232" s="10">
        <v>15</v>
      </c>
      <c r="G232" s="10">
        <v>18</v>
      </c>
      <c r="H232" s="10">
        <v>18</v>
      </c>
      <c r="I232" s="10">
        <v>44</v>
      </c>
      <c r="J232" s="10">
        <v>44</v>
      </c>
      <c r="K232" s="10">
        <v>44</v>
      </c>
      <c r="L232" s="10">
        <v>44</v>
      </c>
      <c r="M232" s="10">
        <v>225</v>
      </c>
      <c r="N232" s="10">
        <v>225</v>
      </c>
      <c r="O232" s="10">
        <v>225</v>
      </c>
      <c r="P232" s="10">
        <v>225</v>
      </c>
      <c r="Q232" s="10">
        <v>1000</v>
      </c>
      <c r="R232" s="10">
        <v>18</v>
      </c>
      <c r="S232" s="10">
        <v>44</v>
      </c>
      <c r="T232" s="10">
        <v>44</v>
      </c>
      <c r="U232" s="10">
        <v>44</v>
      </c>
      <c r="V232" s="10">
        <v>44</v>
      </c>
      <c r="W232" s="10">
        <v>225</v>
      </c>
      <c r="X232" s="10">
        <v>225</v>
      </c>
      <c r="Y232" s="10">
        <v>225</v>
      </c>
      <c r="Z232" s="10">
        <v>225</v>
      </c>
      <c r="AA232" s="10">
        <v>1000</v>
      </c>
      <c r="AB232" s="10">
        <v>0</v>
      </c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2:43">
      <c r="B233" s="3">
        <f t="shared" si="7"/>
        <v>9</v>
      </c>
      <c r="C233" s="3">
        <f t="shared" si="8"/>
        <v>2030</v>
      </c>
      <c r="D233" s="10">
        <v>15</v>
      </c>
      <c r="E233" s="10">
        <v>15</v>
      </c>
      <c r="F233" s="10">
        <v>15</v>
      </c>
      <c r="G233" s="10">
        <v>18</v>
      </c>
      <c r="H233" s="10">
        <v>18</v>
      </c>
      <c r="I233" s="10">
        <v>44</v>
      </c>
      <c r="J233" s="10">
        <v>44</v>
      </c>
      <c r="K233" s="10">
        <v>44</v>
      </c>
      <c r="L233" s="10">
        <v>44</v>
      </c>
      <c r="M233" s="10">
        <v>225</v>
      </c>
      <c r="N233" s="10">
        <v>225</v>
      </c>
      <c r="O233" s="10">
        <v>225</v>
      </c>
      <c r="P233" s="10">
        <v>225</v>
      </c>
      <c r="Q233" s="10">
        <v>1000</v>
      </c>
      <c r="R233" s="10">
        <v>18</v>
      </c>
      <c r="S233" s="10">
        <v>44</v>
      </c>
      <c r="T233" s="10">
        <v>44</v>
      </c>
      <c r="U233" s="10">
        <v>44</v>
      </c>
      <c r="V233" s="10">
        <v>44</v>
      </c>
      <c r="W233" s="10">
        <v>225</v>
      </c>
      <c r="X233" s="10">
        <v>225</v>
      </c>
      <c r="Y233" s="10">
        <v>225</v>
      </c>
      <c r="Z233" s="10">
        <v>225</v>
      </c>
      <c r="AA233" s="10">
        <v>1000</v>
      </c>
      <c r="AB233" s="10">
        <v>0</v>
      </c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2:43">
      <c r="B234" s="3">
        <f t="shared" si="7"/>
        <v>10</v>
      </c>
      <c r="C234" s="3">
        <f t="shared" si="8"/>
        <v>2030</v>
      </c>
      <c r="D234" s="10">
        <v>15</v>
      </c>
      <c r="E234" s="10">
        <v>15</v>
      </c>
      <c r="F234" s="10">
        <v>15</v>
      </c>
      <c r="G234" s="10">
        <v>18</v>
      </c>
      <c r="H234" s="10">
        <v>18</v>
      </c>
      <c r="I234" s="10">
        <v>44</v>
      </c>
      <c r="J234" s="10">
        <v>44</v>
      </c>
      <c r="K234" s="10">
        <v>44</v>
      </c>
      <c r="L234" s="10">
        <v>44</v>
      </c>
      <c r="M234" s="10">
        <v>225</v>
      </c>
      <c r="N234" s="10">
        <v>225</v>
      </c>
      <c r="O234" s="10">
        <v>225</v>
      </c>
      <c r="P234" s="10">
        <v>225</v>
      </c>
      <c r="Q234" s="10">
        <v>1000</v>
      </c>
      <c r="R234" s="10">
        <v>18</v>
      </c>
      <c r="S234" s="10">
        <v>44</v>
      </c>
      <c r="T234" s="10">
        <v>44</v>
      </c>
      <c r="U234" s="10">
        <v>44</v>
      </c>
      <c r="V234" s="10">
        <v>44</v>
      </c>
      <c r="W234" s="10">
        <v>225</v>
      </c>
      <c r="X234" s="10">
        <v>225</v>
      </c>
      <c r="Y234" s="10">
        <v>225</v>
      </c>
      <c r="Z234" s="10">
        <v>225</v>
      </c>
      <c r="AA234" s="10">
        <v>1000</v>
      </c>
      <c r="AB234" s="10">
        <v>0</v>
      </c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2:43">
      <c r="B235" s="3">
        <f t="shared" si="7"/>
        <v>11</v>
      </c>
      <c r="C235" s="3">
        <f t="shared" si="8"/>
        <v>2030</v>
      </c>
      <c r="D235" s="10">
        <v>15</v>
      </c>
      <c r="E235" s="10">
        <v>15</v>
      </c>
      <c r="F235" s="10">
        <v>15</v>
      </c>
      <c r="G235" s="10">
        <v>18</v>
      </c>
      <c r="H235" s="10">
        <v>18</v>
      </c>
      <c r="I235" s="10">
        <v>44</v>
      </c>
      <c r="J235" s="10">
        <v>44</v>
      </c>
      <c r="K235" s="10">
        <v>44</v>
      </c>
      <c r="L235" s="10">
        <v>44</v>
      </c>
      <c r="M235" s="10">
        <v>225</v>
      </c>
      <c r="N235" s="10">
        <v>225</v>
      </c>
      <c r="O235" s="10">
        <v>225</v>
      </c>
      <c r="P235" s="10">
        <v>225</v>
      </c>
      <c r="Q235" s="10">
        <v>1000</v>
      </c>
      <c r="R235" s="10">
        <v>18</v>
      </c>
      <c r="S235" s="10">
        <v>44</v>
      </c>
      <c r="T235" s="10">
        <v>44</v>
      </c>
      <c r="U235" s="10">
        <v>44</v>
      </c>
      <c r="V235" s="10">
        <v>44</v>
      </c>
      <c r="W235" s="10">
        <v>225</v>
      </c>
      <c r="X235" s="10">
        <v>225</v>
      </c>
      <c r="Y235" s="10">
        <v>225</v>
      </c>
      <c r="Z235" s="10">
        <v>225</v>
      </c>
      <c r="AA235" s="10">
        <v>1000</v>
      </c>
      <c r="AB235" s="10">
        <v>0</v>
      </c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</row>
    <row r="236" spans="2:43">
      <c r="B236" s="3">
        <f t="shared" si="7"/>
        <v>12</v>
      </c>
      <c r="C236" s="3">
        <f t="shared" si="8"/>
        <v>2030</v>
      </c>
      <c r="D236" s="10">
        <v>15</v>
      </c>
      <c r="E236" s="10">
        <v>15</v>
      </c>
      <c r="F236" s="10">
        <v>15</v>
      </c>
      <c r="G236" s="10">
        <v>18</v>
      </c>
      <c r="H236" s="10">
        <v>18</v>
      </c>
      <c r="I236" s="10">
        <v>44</v>
      </c>
      <c r="J236" s="10">
        <v>44</v>
      </c>
      <c r="K236" s="10">
        <v>44</v>
      </c>
      <c r="L236" s="10">
        <v>44</v>
      </c>
      <c r="M236" s="10">
        <v>225</v>
      </c>
      <c r="N236" s="10">
        <v>225</v>
      </c>
      <c r="O236" s="10">
        <v>225</v>
      </c>
      <c r="P236" s="10">
        <v>225</v>
      </c>
      <c r="Q236" s="10">
        <v>1000</v>
      </c>
      <c r="R236" s="10">
        <v>18</v>
      </c>
      <c r="S236" s="10">
        <v>44</v>
      </c>
      <c r="T236" s="10">
        <v>44</v>
      </c>
      <c r="U236" s="10">
        <v>44</v>
      </c>
      <c r="V236" s="10">
        <v>44</v>
      </c>
      <c r="W236" s="10">
        <v>225</v>
      </c>
      <c r="X236" s="10">
        <v>225</v>
      </c>
      <c r="Y236" s="10">
        <v>225</v>
      </c>
      <c r="Z236" s="10">
        <v>225</v>
      </c>
      <c r="AA236" s="10">
        <v>1000</v>
      </c>
      <c r="AB236" s="10">
        <v>0</v>
      </c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</row>
    <row r="237" spans="2:43">
      <c r="B237" s="3">
        <f t="shared" si="7"/>
        <v>1</v>
      </c>
      <c r="C237" s="3">
        <f t="shared" si="8"/>
        <v>2031</v>
      </c>
      <c r="D237" s="10">
        <v>15</v>
      </c>
      <c r="E237" s="10">
        <v>15</v>
      </c>
      <c r="F237" s="10">
        <v>15</v>
      </c>
      <c r="G237" s="10">
        <v>18</v>
      </c>
      <c r="H237" s="10">
        <v>18</v>
      </c>
      <c r="I237" s="10">
        <v>44</v>
      </c>
      <c r="J237" s="10">
        <v>44</v>
      </c>
      <c r="K237" s="10">
        <v>44</v>
      </c>
      <c r="L237" s="10">
        <v>44</v>
      </c>
      <c r="M237" s="10">
        <v>225</v>
      </c>
      <c r="N237" s="10">
        <v>225</v>
      </c>
      <c r="O237" s="10">
        <v>225</v>
      </c>
      <c r="P237" s="10">
        <v>225</v>
      </c>
      <c r="Q237" s="10">
        <v>1000</v>
      </c>
      <c r="R237" s="10">
        <v>18</v>
      </c>
      <c r="S237" s="10">
        <v>44</v>
      </c>
      <c r="T237" s="10">
        <v>44</v>
      </c>
      <c r="U237" s="10">
        <v>44</v>
      </c>
      <c r="V237" s="10">
        <v>44</v>
      </c>
      <c r="W237" s="10">
        <v>225</v>
      </c>
      <c r="X237" s="10">
        <v>225</v>
      </c>
      <c r="Y237" s="10">
        <v>225</v>
      </c>
      <c r="Z237" s="10">
        <v>225</v>
      </c>
      <c r="AA237" s="10">
        <v>1000</v>
      </c>
      <c r="AB237" s="10">
        <v>0</v>
      </c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2:43">
      <c r="B238" s="3">
        <f t="shared" si="7"/>
        <v>2</v>
      </c>
      <c r="C238" s="3">
        <f t="shared" si="8"/>
        <v>2031</v>
      </c>
      <c r="D238" s="10">
        <v>15</v>
      </c>
      <c r="E238" s="10">
        <v>15</v>
      </c>
      <c r="F238" s="10">
        <v>15</v>
      </c>
      <c r="G238" s="10">
        <v>18</v>
      </c>
      <c r="H238" s="10">
        <v>18</v>
      </c>
      <c r="I238" s="10">
        <v>44</v>
      </c>
      <c r="J238" s="10">
        <v>44</v>
      </c>
      <c r="K238" s="10">
        <v>44</v>
      </c>
      <c r="L238" s="10">
        <v>44</v>
      </c>
      <c r="M238" s="10">
        <v>225</v>
      </c>
      <c r="N238" s="10">
        <v>225</v>
      </c>
      <c r="O238" s="10">
        <v>225</v>
      </c>
      <c r="P238" s="10">
        <v>225</v>
      </c>
      <c r="Q238" s="10">
        <v>1000</v>
      </c>
      <c r="R238" s="10">
        <v>18</v>
      </c>
      <c r="S238" s="10">
        <v>44</v>
      </c>
      <c r="T238" s="10">
        <v>44</v>
      </c>
      <c r="U238" s="10">
        <v>44</v>
      </c>
      <c r="V238" s="10">
        <v>44</v>
      </c>
      <c r="W238" s="10">
        <v>225</v>
      </c>
      <c r="X238" s="10">
        <v>225</v>
      </c>
      <c r="Y238" s="10">
        <v>225</v>
      </c>
      <c r="Z238" s="10">
        <v>225</v>
      </c>
      <c r="AA238" s="10">
        <v>1000</v>
      </c>
      <c r="AB238" s="10">
        <v>0</v>
      </c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2:43">
      <c r="B239" s="3">
        <f t="shared" si="7"/>
        <v>3</v>
      </c>
      <c r="C239" s="3">
        <f t="shared" si="8"/>
        <v>2031</v>
      </c>
      <c r="D239" s="10">
        <v>15</v>
      </c>
      <c r="E239" s="10">
        <v>15</v>
      </c>
      <c r="F239" s="10">
        <v>15</v>
      </c>
      <c r="G239" s="10">
        <v>18</v>
      </c>
      <c r="H239" s="10">
        <v>18</v>
      </c>
      <c r="I239" s="10">
        <v>44</v>
      </c>
      <c r="J239" s="10">
        <v>44</v>
      </c>
      <c r="K239" s="10">
        <v>44</v>
      </c>
      <c r="L239" s="10">
        <v>44</v>
      </c>
      <c r="M239" s="10">
        <v>225</v>
      </c>
      <c r="N239" s="10">
        <v>225</v>
      </c>
      <c r="O239" s="10">
        <v>225</v>
      </c>
      <c r="P239" s="10">
        <v>225</v>
      </c>
      <c r="Q239" s="10">
        <v>1000</v>
      </c>
      <c r="R239" s="10">
        <v>18</v>
      </c>
      <c r="S239" s="10">
        <v>44</v>
      </c>
      <c r="T239" s="10">
        <v>44</v>
      </c>
      <c r="U239" s="10">
        <v>44</v>
      </c>
      <c r="V239" s="10">
        <v>44</v>
      </c>
      <c r="W239" s="10">
        <v>225</v>
      </c>
      <c r="X239" s="10">
        <v>225</v>
      </c>
      <c r="Y239" s="10">
        <v>225</v>
      </c>
      <c r="Z239" s="10">
        <v>225</v>
      </c>
      <c r="AA239" s="10">
        <v>1000</v>
      </c>
      <c r="AB239" s="10">
        <v>0</v>
      </c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2:43">
      <c r="B240" s="3">
        <f t="shared" si="7"/>
        <v>4</v>
      </c>
      <c r="C240" s="3">
        <f t="shared" si="8"/>
        <v>2031</v>
      </c>
      <c r="D240" s="10">
        <v>15</v>
      </c>
      <c r="E240" s="10">
        <v>15</v>
      </c>
      <c r="F240" s="10">
        <v>15</v>
      </c>
      <c r="G240" s="10">
        <v>18</v>
      </c>
      <c r="H240" s="10">
        <v>18</v>
      </c>
      <c r="I240" s="10">
        <v>44</v>
      </c>
      <c r="J240" s="10">
        <v>44</v>
      </c>
      <c r="K240" s="10">
        <v>44</v>
      </c>
      <c r="L240" s="10">
        <v>44</v>
      </c>
      <c r="M240" s="10">
        <v>225</v>
      </c>
      <c r="N240" s="10">
        <v>225</v>
      </c>
      <c r="O240" s="10">
        <v>225</v>
      </c>
      <c r="P240" s="10">
        <v>225</v>
      </c>
      <c r="Q240" s="10">
        <v>1000</v>
      </c>
      <c r="R240" s="10">
        <v>18</v>
      </c>
      <c r="S240" s="10">
        <v>44</v>
      </c>
      <c r="T240" s="10">
        <v>44</v>
      </c>
      <c r="U240" s="10">
        <v>44</v>
      </c>
      <c r="V240" s="10">
        <v>44</v>
      </c>
      <c r="W240" s="10">
        <v>225</v>
      </c>
      <c r="X240" s="10">
        <v>225</v>
      </c>
      <c r="Y240" s="10">
        <v>225</v>
      </c>
      <c r="Z240" s="10">
        <v>225</v>
      </c>
      <c r="AA240" s="10">
        <v>1000</v>
      </c>
      <c r="AB240" s="10">
        <v>0</v>
      </c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2:43">
      <c r="B241" s="3">
        <f t="shared" si="7"/>
        <v>5</v>
      </c>
      <c r="C241" s="3">
        <f t="shared" si="8"/>
        <v>2031</v>
      </c>
      <c r="D241" s="10">
        <v>15</v>
      </c>
      <c r="E241" s="10">
        <v>15</v>
      </c>
      <c r="F241" s="10">
        <v>15</v>
      </c>
      <c r="G241" s="10">
        <v>18</v>
      </c>
      <c r="H241" s="10">
        <v>18</v>
      </c>
      <c r="I241" s="10">
        <v>44</v>
      </c>
      <c r="J241" s="10">
        <v>44</v>
      </c>
      <c r="K241" s="10">
        <v>44</v>
      </c>
      <c r="L241" s="10">
        <v>44</v>
      </c>
      <c r="M241" s="10">
        <v>225</v>
      </c>
      <c r="N241" s="10">
        <v>225</v>
      </c>
      <c r="O241" s="10">
        <v>225</v>
      </c>
      <c r="P241" s="10">
        <v>225</v>
      </c>
      <c r="Q241" s="10">
        <v>1000</v>
      </c>
      <c r="R241" s="10">
        <v>18</v>
      </c>
      <c r="S241" s="10">
        <v>44</v>
      </c>
      <c r="T241" s="10">
        <v>44</v>
      </c>
      <c r="U241" s="10">
        <v>44</v>
      </c>
      <c r="V241" s="10">
        <v>44</v>
      </c>
      <c r="W241" s="10">
        <v>225</v>
      </c>
      <c r="X241" s="10">
        <v>225</v>
      </c>
      <c r="Y241" s="10">
        <v>225</v>
      </c>
      <c r="Z241" s="10">
        <v>225</v>
      </c>
      <c r="AA241" s="10">
        <v>1000</v>
      </c>
      <c r="AB241" s="10">
        <v>0</v>
      </c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2:43">
      <c r="B242" s="3">
        <f t="shared" si="7"/>
        <v>6</v>
      </c>
      <c r="C242" s="3">
        <f t="shared" si="8"/>
        <v>2031</v>
      </c>
      <c r="D242" s="10">
        <v>15</v>
      </c>
      <c r="E242" s="10">
        <v>15</v>
      </c>
      <c r="F242" s="10">
        <v>15</v>
      </c>
      <c r="G242" s="10">
        <v>18</v>
      </c>
      <c r="H242" s="10">
        <v>18</v>
      </c>
      <c r="I242" s="10">
        <v>44</v>
      </c>
      <c r="J242" s="10">
        <v>44</v>
      </c>
      <c r="K242" s="10">
        <v>44</v>
      </c>
      <c r="L242" s="10">
        <v>44</v>
      </c>
      <c r="M242" s="10">
        <v>225</v>
      </c>
      <c r="N242" s="10">
        <v>225</v>
      </c>
      <c r="O242" s="10">
        <v>225</v>
      </c>
      <c r="P242" s="10">
        <v>225</v>
      </c>
      <c r="Q242" s="10">
        <v>1000</v>
      </c>
      <c r="R242" s="10">
        <v>18</v>
      </c>
      <c r="S242" s="10">
        <v>44</v>
      </c>
      <c r="T242" s="10">
        <v>44</v>
      </c>
      <c r="U242" s="10">
        <v>44</v>
      </c>
      <c r="V242" s="10">
        <v>44</v>
      </c>
      <c r="W242" s="10">
        <v>225</v>
      </c>
      <c r="X242" s="10">
        <v>225</v>
      </c>
      <c r="Y242" s="10">
        <v>225</v>
      </c>
      <c r="Z242" s="10">
        <v>225</v>
      </c>
      <c r="AA242" s="10">
        <v>1000</v>
      </c>
      <c r="AB242" s="10">
        <v>0</v>
      </c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</row>
    <row r="243" spans="2:43">
      <c r="B243" s="3">
        <f t="shared" si="7"/>
        <v>7</v>
      </c>
      <c r="C243" s="3">
        <f t="shared" si="8"/>
        <v>2031</v>
      </c>
      <c r="D243" s="10">
        <v>15</v>
      </c>
      <c r="E243" s="10">
        <v>15</v>
      </c>
      <c r="F243" s="10">
        <v>15</v>
      </c>
      <c r="G243" s="10">
        <v>18</v>
      </c>
      <c r="H243" s="10">
        <v>18</v>
      </c>
      <c r="I243" s="10">
        <v>44</v>
      </c>
      <c r="J243" s="10">
        <v>44</v>
      </c>
      <c r="K243" s="10">
        <v>44</v>
      </c>
      <c r="L243" s="10">
        <v>44</v>
      </c>
      <c r="M243" s="10">
        <v>225</v>
      </c>
      <c r="N243" s="10">
        <v>225</v>
      </c>
      <c r="O243" s="10">
        <v>225</v>
      </c>
      <c r="P243" s="10">
        <v>225</v>
      </c>
      <c r="Q243" s="10">
        <v>1000</v>
      </c>
      <c r="R243" s="10">
        <v>18</v>
      </c>
      <c r="S243" s="10">
        <v>44</v>
      </c>
      <c r="T243" s="10">
        <v>44</v>
      </c>
      <c r="U243" s="10">
        <v>44</v>
      </c>
      <c r="V243" s="10">
        <v>44</v>
      </c>
      <c r="W243" s="10">
        <v>225</v>
      </c>
      <c r="X243" s="10">
        <v>225</v>
      </c>
      <c r="Y243" s="10">
        <v>225</v>
      </c>
      <c r="Z243" s="10">
        <v>225</v>
      </c>
      <c r="AA243" s="10">
        <v>1000</v>
      </c>
      <c r="AB243" s="10">
        <v>0</v>
      </c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</row>
    <row r="244" spans="2:43">
      <c r="B244" s="3">
        <f t="shared" si="7"/>
        <v>8</v>
      </c>
      <c r="C244" s="3">
        <f t="shared" si="8"/>
        <v>2031</v>
      </c>
      <c r="D244" s="10">
        <v>15</v>
      </c>
      <c r="E244" s="10">
        <v>15</v>
      </c>
      <c r="F244" s="10">
        <v>15</v>
      </c>
      <c r="G244" s="10">
        <v>18</v>
      </c>
      <c r="H244" s="10">
        <v>18</v>
      </c>
      <c r="I244" s="10">
        <v>44</v>
      </c>
      <c r="J244" s="10">
        <v>44</v>
      </c>
      <c r="K244" s="10">
        <v>44</v>
      </c>
      <c r="L244" s="10">
        <v>44</v>
      </c>
      <c r="M244" s="10">
        <v>225</v>
      </c>
      <c r="N244" s="10">
        <v>225</v>
      </c>
      <c r="O244" s="10">
        <v>225</v>
      </c>
      <c r="P244" s="10">
        <v>225</v>
      </c>
      <c r="Q244" s="10">
        <v>1000</v>
      </c>
      <c r="R244" s="10">
        <v>18</v>
      </c>
      <c r="S244" s="10">
        <v>44</v>
      </c>
      <c r="T244" s="10">
        <v>44</v>
      </c>
      <c r="U244" s="10">
        <v>44</v>
      </c>
      <c r="V244" s="10">
        <v>44</v>
      </c>
      <c r="W244" s="10">
        <v>225</v>
      </c>
      <c r="X244" s="10">
        <v>225</v>
      </c>
      <c r="Y244" s="10">
        <v>225</v>
      </c>
      <c r="Z244" s="10">
        <v>225</v>
      </c>
      <c r="AA244" s="10">
        <v>1000</v>
      </c>
      <c r="AB244" s="10">
        <v>0</v>
      </c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2:43">
      <c r="B245" s="3">
        <f t="shared" si="7"/>
        <v>9</v>
      </c>
      <c r="C245" s="3">
        <f t="shared" si="8"/>
        <v>2031</v>
      </c>
      <c r="D245" s="10">
        <v>15</v>
      </c>
      <c r="E245" s="10">
        <v>15</v>
      </c>
      <c r="F245" s="10">
        <v>15</v>
      </c>
      <c r="G245" s="10">
        <v>18</v>
      </c>
      <c r="H245" s="10">
        <v>18</v>
      </c>
      <c r="I245" s="10">
        <v>44</v>
      </c>
      <c r="J245" s="10">
        <v>44</v>
      </c>
      <c r="K245" s="10">
        <v>44</v>
      </c>
      <c r="L245" s="10">
        <v>44</v>
      </c>
      <c r="M245" s="10">
        <v>225</v>
      </c>
      <c r="N245" s="10">
        <v>225</v>
      </c>
      <c r="O245" s="10">
        <v>225</v>
      </c>
      <c r="P245" s="10">
        <v>225</v>
      </c>
      <c r="Q245" s="10">
        <v>1000</v>
      </c>
      <c r="R245" s="10">
        <v>18</v>
      </c>
      <c r="S245" s="10">
        <v>44</v>
      </c>
      <c r="T245" s="10">
        <v>44</v>
      </c>
      <c r="U245" s="10">
        <v>44</v>
      </c>
      <c r="V245" s="10">
        <v>44</v>
      </c>
      <c r="W245" s="10">
        <v>225</v>
      </c>
      <c r="X245" s="10">
        <v>225</v>
      </c>
      <c r="Y245" s="10">
        <v>225</v>
      </c>
      <c r="Z245" s="10">
        <v>225</v>
      </c>
      <c r="AA245" s="10">
        <v>1000</v>
      </c>
      <c r="AB245" s="10">
        <v>0</v>
      </c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2:43">
      <c r="B246" s="3">
        <f t="shared" si="7"/>
        <v>10</v>
      </c>
      <c r="C246" s="3">
        <f t="shared" si="8"/>
        <v>2031</v>
      </c>
      <c r="D246" s="10">
        <v>15</v>
      </c>
      <c r="E246" s="10">
        <v>15</v>
      </c>
      <c r="F246" s="10">
        <v>15</v>
      </c>
      <c r="G246" s="10">
        <v>18</v>
      </c>
      <c r="H246" s="10">
        <v>18</v>
      </c>
      <c r="I246" s="10">
        <v>44</v>
      </c>
      <c r="J246" s="10">
        <v>44</v>
      </c>
      <c r="K246" s="10">
        <v>44</v>
      </c>
      <c r="L246" s="10">
        <v>44</v>
      </c>
      <c r="M246" s="10">
        <v>225</v>
      </c>
      <c r="N246" s="10">
        <v>225</v>
      </c>
      <c r="O246" s="10">
        <v>225</v>
      </c>
      <c r="P246" s="10">
        <v>225</v>
      </c>
      <c r="Q246" s="10">
        <v>1000</v>
      </c>
      <c r="R246" s="10">
        <v>18</v>
      </c>
      <c r="S246" s="10">
        <v>44</v>
      </c>
      <c r="T246" s="10">
        <v>44</v>
      </c>
      <c r="U246" s="10">
        <v>44</v>
      </c>
      <c r="V246" s="10">
        <v>44</v>
      </c>
      <c r="W246" s="10">
        <v>225</v>
      </c>
      <c r="X246" s="10">
        <v>225</v>
      </c>
      <c r="Y246" s="10">
        <v>225</v>
      </c>
      <c r="Z246" s="10">
        <v>225</v>
      </c>
      <c r="AA246" s="10">
        <v>1000</v>
      </c>
      <c r="AB246" s="10">
        <v>0</v>
      </c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2:43">
      <c r="B247" s="3">
        <f t="shared" si="7"/>
        <v>11</v>
      </c>
      <c r="C247" s="3">
        <f t="shared" si="8"/>
        <v>2031</v>
      </c>
      <c r="D247" s="10">
        <v>15</v>
      </c>
      <c r="E247" s="10">
        <v>15</v>
      </c>
      <c r="F247" s="10">
        <v>15</v>
      </c>
      <c r="G247" s="10">
        <v>18</v>
      </c>
      <c r="H247" s="10">
        <v>18</v>
      </c>
      <c r="I247" s="10">
        <v>44</v>
      </c>
      <c r="J247" s="10">
        <v>44</v>
      </c>
      <c r="K247" s="10">
        <v>44</v>
      </c>
      <c r="L247" s="10">
        <v>44</v>
      </c>
      <c r="M247" s="10">
        <v>225</v>
      </c>
      <c r="N247" s="10">
        <v>225</v>
      </c>
      <c r="O247" s="10">
        <v>225</v>
      </c>
      <c r="P247" s="10">
        <v>225</v>
      </c>
      <c r="Q247" s="10">
        <v>1000</v>
      </c>
      <c r="R247" s="10">
        <v>18</v>
      </c>
      <c r="S247" s="10">
        <v>44</v>
      </c>
      <c r="T247" s="10">
        <v>44</v>
      </c>
      <c r="U247" s="10">
        <v>44</v>
      </c>
      <c r="V247" s="10">
        <v>44</v>
      </c>
      <c r="W247" s="10">
        <v>225</v>
      </c>
      <c r="X247" s="10">
        <v>225</v>
      </c>
      <c r="Y247" s="10">
        <v>225</v>
      </c>
      <c r="Z247" s="10">
        <v>225</v>
      </c>
      <c r="AA247" s="10">
        <v>1000</v>
      </c>
      <c r="AB247" s="10">
        <v>0</v>
      </c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2:43">
      <c r="B248" s="3">
        <f t="shared" si="7"/>
        <v>12</v>
      </c>
      <c r="C248" s="3">
        <f t="shared" si="8"/>
        <v>2031</v>
      </c>
      <c r="D248" s="10">
        <v>15</v>
      </c>
      <c r="E248" s="10">
        <v>15</v>
      </c>
      <c r="F248" s="10">
        <v>15</v>
      </c>
      <c r="G248" s="10">
        <v>18</v>
      </c>
      <c r="H248" s="10">
        <v>18</v>
      </c>
      <c r="I248" s="10">
        <v>44</v>
      </c>
      <c r="J248" s="10">
        <v>44</v>
      </c>
      <c r="K248" s="10">
        <v>44</v>
      </c>
      <c r="L248" s="10">
        <v>44</v>
      </c>
      <c r="M248" s="10">
        <v>225</v>
      </c>
      <c r="N248" s="10">
        <v>225</v>
      </c>
      <c r="O248" s="10">
        <v>225</v>
      </c>
      <c r="P248" s="10">
        <v>225</v>
      </c>
      <c r="Q248" s="10">
        <v>1000</v>
      </c>
      <c r="R248" s="10">
        <v>18</v>
      </c>
      <c r="S248" s="10">
        <v>44</v>
      </c>
      <c r="T248" s="10">
        <v>44</v>
      </c>
      <c r="U248" s="10">
        <v>44</v>
      </c>
      <c r="V248" s="10">
        <v>44</v>
      </c>
      <c r="W248" s="10">
        <v>225</v>
      </c>
      <c r="X248" s="10">
        <v>225</v>
      </c>
      <c r="Y248" s="10">
        <v>225</v>
      </c>
      <c r="Z248" s="10">
        <v>225</v>
      </c>
      <c r="AA248" s="10">
        <v>1000</v>
      </c>
      <c r="AB248" s="10">
        <v>0</v>
      </c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2:43">
      <c r="B249" s="3">
        <f t="shared" si="7"/>
        <v>1</v>
      </c>
      <c r="C249" s="3">
        <f t="shared" si="8"/>
        <v>2032</v>
      </c>
      <c r="D249" s="10">
        <v>15</v>
      </c>
      <c r="E249" s="10">
        <v>15</v>
      </c>
      <c r="F249" s="10">
        <v>15</v>
      </c>
      <c r="G249" s="10">
        <v>18</v>
      </c>
      <c r="H249" s="10">
        <v>18</v>
      </c>
      <c r="I249" s="10">
        <v>44</v>
      </c>
      <c r="J249" s="10">
        <v>44</v>
      </c>
      <c r="K249" s="10">
        <v>44</v>
      </c>
      <c r="L249" s="10">
        <v>44</v>
      </c>
      <c r="M249" s="10">
        <v>225</v>
      </c>
      <c r="N249" s="10">
        <v>225</v>
      </c>
      <c r="O249" s="10">
        <v>225</v>
      </c>
      <c r="P249" s="10">
        <v>225</v>
      </c>
      <c r="Q249" s="10">
        <v>1000</v>
      </c>
      <c r="R249" s="10">
        <v>18</v>
      </c>
      <c r="S249" s="10">
        <v>44</v>
      </c>
      <c r="T249" s="10">
        <v>44</v>
      </c>
      <c r="U249" s="10">
        <v>44</v>
      </c>
      <c r="V249" s="10">
        <v>44</v>
      </c>
      <c r="W249" s="10">
        <v>225</v>
      </c>
      <c r="X249" s="10">
        <v>225</v>
      </c>
      <c r="Y249" s="10">
        <v>225</v>
      </c>
      <c r="Z249" s="10">
        <v>225</v>
      </c>
      <c r="AA249" s="10">
        <v>1000</v>
      </c>
      <c r="AB249" s="10">
        <v>0</v>
      </c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</row>
    <row r="250" spans="2:43">
      <c r="B250" s="3">
        <f t="shared" si="7"/>
        <v>2</v>
      </c>
      <c r="C250" s="3">
        <f t="shared" si="8"/>
        <v>2032</v>
      </c>
      <c r="D250" s="10">
        <v>15</v>
      </c>
      <c r="E250" s="10">
        <v>15</v>
      </c>
      <c r="F250" s="10">
        <v>15</v>
      </c>
      <c r="G250" s="10">
        <v>18</v>
      </c>
      <c r="H250" s="10">
        <v>18</v>
      </c>
      <c r="I250" s="10">
        <v>44</v>
      </c>
      <c r="J250" s="10">
        <v>44</v>
      </c>
      <c r="K250" s="10">
        <v>44</v>
      </c>
      <c r="L250" s="10">
        <v>44</v>
      </c>
      <c r="M250" s="10">
        <v>225</v>
      </c>
      <c r="N250" s="10">
        <v>225</v>
      </c>
      <c r="O250" s="10">
        <v>225</v>
      </c>
      <c r="P250" s="10">
        <v>225</v>
      </c>
      <c r="Q250" s="10">
        <v>1000</v>
      </c>
      <c r="R250" s="10">
        <v>18</v>
      </c>
      <c r="S250" s="10">
        <v>44</v>
      </c>
      <c r="T250" s="10">
        <v>44</v>
      </c>
      <c r="U250" s="10">
        <v>44</v>
      </c>
      <c r="V250" s="10">
        <v>44</v>
      </c>
      <c r="W250" s="10">
        <v>225</v>
      </c>
      <c r="X250" s="10">
        <v>225</v>
      </c>
      <c r="Y250" s="10">
        <v>225</v>
      </c>
      <c r="Z250" s="10">
        <v>225</v>
      </c>
      <c r="AA250" s="10">
        <v>1000</v>
      </c>
      <c r="AB250" s="10">
        <v>0</v>
      </c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</row>
    <row r="251" spans="2:43">
      <c r="B251" s="3">
        <f t="shared" si="7"/>
        <v>3</v>
      </c>
      <c r="C251" s="3">
        <f t="shared" si="8"/>
        <v>2032</v>
      </c>
      <c r="D251" s="10">
        <v>15</v>
      </c>
      <c r="E251" s="10">
        <v>15</v>
      </c>
      <c r="F251" s="10">
        <v>15</v>
      </c>
      <c r="G251" s="10">
        <v>18</v>
      </c>
      <c r="H251" s="10">
        <v>18</v>
      </c>
      <c r="I251" s="10">
        <v>44</v>
      </c>
      <c r="J251" s="10">
        <v>44</v>
      </c>
      <c r="K251" s="10">
        <v>44</v>
      </c>
      <c r="L251" s="10">
        <v>44</v>
      </c>
      <c r="M251" s="10">
        <v>225</v>
      </c>
      <c r="N251" s="10">
        <v>225</v>
      </c>
      <c r="O251" s="10">
        <v>225</v>
      </c>
      <c r="P251" s="10">
        <v>225</v>
      </c>
      <c r="Q251" s="10">
        <v>1000</v>
      </c>
      <c r="R251" s="10">
        <v>18</v>
      </c>
      <c r="S251" s="10">
        <v>44</v>
      </c>
      <c r="T251" s="10">
        <v>44</v>
      </c>
      <c r="U251" s="10">
        <v>44</v>
      </c>
      <c r="V251" s="10">
        <v>44</v>
      </c>
      <c r="W251" s="10">
        <v>225</v>
      </c>
      <c r="X251" s="10">
        <v>225</v>
      </c>
      <c r="Y251" s="10">
        <v>225</v>
      </c>
      <c r="Z251" s="10">
        <v>225</v>
      </c>
      <c r="AA251" s="10">
        <v>1000</v>
      </c>
      <c r="AB251" s="10">
        <v>0</v>
      </c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2:43">
      <c r="B252" s="3">
        <f t="shared" si="7"/>
        <v>4</v>
      </c>
      <c r="C252" s="3">
        <f t="shared" si="8"/>
        <v>2032</v>
      </c>
      <c r="D252" s="10">
        <v>15</v>
      </c>
      <c r="E252" s="10">
        <v>15</v>
      </c>
      <c r="F252" s="10">
        <v>15</v>
      </c>
      <c r="G252" s="10">
        <v>18</v>
      </c>
      <c r="H252" s="10">
        <v>18</v>
      </c>
      <c r="I252" s="10">
        <v>44</v>
      </c>
      <c r="J252" s="10">
        <v>44</v>
      </c>
      <c r="K252" s="10">
        <v>44</v>
      </c>
      <c r="L252" s="10">
        <v>44</v>
      </c>
      <c r="M252" s="10">
        <v>225</v>
      </c>
      <c r="N252" s="10">
        <v>225</v>
      </c>
      <c r="O252" s="10">
        <v>225</v>
      </c>
      <c r="P252" s="10">
        <v>225</v>
      </c>
      <c r="Q252" s="10">
        <v>1000</v>
      </c>
      <c r="R252" s="10">
        <v>18</v>
      </c>
      <c r="S252" s="10">
        <v>44</v>
      </c>
      <c r="T252" s="10">
        <v>44</v>
      </c>
      <c r="U252" s="10">
        <v>44</v>
      </c>
      <c r="V252" s="10">
        <v>44</v>
      </c>
      <c r="W252" s="10">
        <v>225</v>
      </c>
      <c r="X252" s="10">
        <v>225</v>
      </c>
      <c r="Y252" s="10">
        <v>225</v>
      </c>
      <c r="Z252" s="10">
        <v>225</v>
      </c>
      <c r="AA252" s="10">
        <v>1000</v>
      </c>
      <c r="AB252" s="10">
        <v>0</v>
      </c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2:43">
      <c r="B253" s="3">
        <f t="shared" si="7"/>
        <v>5</v>
      </c>
      <c r="C253" s="3">
        <f t="shared" si="8"/>
        <v>2032</v>
      </c>
      <c r="D253" s="10">
        <v>15</v>
      </c>
      <c r="E253" s="10">
        <v>15</v>
      </c>
      <c r="F253" s="10">
        <v>15</v>
      </c>
      <c r="G253" s="10">
        <v>18</v>
      </c>
      <c r="H253" s="10">
        <v>18</v>
      </c>
      <c r="I253" s="10">
        <v>44</v>
      </c>
      <c r="J253" s="10">
        <v>44</v>
      </c>
      <c r="K253" s="10">
        <v>44</v>
      </c>
      <c r="L253" s="10">
        <v>44</v>
      </c>
      <c r="M253" s="10">
        <v>225</v>
      </c>
      <c r="N253" s="10">
        <v>225</v>
      </c>
      <c r="O253" s="10">
        <v>225</v>
      </c>
      <c r="P253" s="10">
        <v>225</v>
      </c>
      <c r="Q253" s="10">
        <v>1000</v>
      </c>
      <c r="R253" s="10">
        <v>18</v>
      </c>
      <c r="S253" s="10">
        <v>44</v>
      </c>
      <c r="T253" s="10">
        <v>44</v>
      </c>
      <c r="U253" s="10">
        <v>44</v>
      </c>
      <c r="V253" s="10">
        <v>44</v>
      </c>
      <c r="W253" s="10">
        <v>225</v>
      </c>
      <c r="X253" s="10">
        <v>225</v>
      </c>
      <c r="Y253" s="10">
        <v>225</v>
      </c>
      <c r="Z253" s="10">
        <v>225</v>
      </c>
      <c r="AA253" s="10">
        <v>1000</v>
      </c>
      <c r="AB253" s="10">
        <v>0</v>
      </c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2:43">
      <c r="B254" s="3">
        <f t="shared" si="7"/>
        <v>6</v>
      </c>
      <c r="C254" s="3">
        <f t="shared" si="8"/>
        <v>2032</v>
      </c>
      <c r="D254" s="10">
        <v>15</v>
      </c>
      <c r="E254" s="10">
        <v>15</v>
      </c>
      <c r="F254" s="10">
        <v>15</v>
      </c>
      <c r="G254" s="10">
        <v>18</v>
      </c>
      <c r="H254" s="10">
        <v>18</v>
      </c>
      <c r="I254" s="10">
        <v>44</v>
      </c>
      <c r="J254" s="10">
        <v>44</v>
      </c>
      <c r="K254" s="10">
        <v>44</v>
      </c>
      <c r="L254" s="10">
        <v>44</v>
      </c>
      <c r="M254" s="10">
        <v>225</v>
      </c>
      <c r="N254" s="10">
        <v>225</v>
      </c>
      <c r="O254" s="10">
        <v>225</v>
      </c>
      <c r="P254" s="10">
        <v>225</v>
      </c>
      <c r="Q254" s="10">
        <v>1000</v>
      </c>
      <c r="R254" s="10">
        <v>18</v>
      </c>
      <c r="S254" s="10">
        <v>44</v>
      </c>
      <c r="T254" s="10">
        <v>44</v>
      </c>
      <c r="U254" s="10">
        <v>44</v>
      </c>
      <c r="V254" s="10">
        <v>44</v>
      </c>
      <c r="W254" s="10">
        <v>225</v>
      </c>
      <c r="X254" s="10">
        <v>225</v>
      </c>
      <c r="Y254" s="10">
        <v>225</v>
      </c>
      <c r="Z254" s="10">
        <v>225</v>
      </c>
      <c r="AA254" s="10">
        <v>1000</v>
      </c>
      <c r="AB254" s="10">
        <v>0</v>
      </c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2:43">
      <c r="B255" s="3">
        <f t="shared" si="7"/>
        <v>7</v>
      </c>
      <c r="C255" s="3">
        <f t="shared" si="8"/>
        <v>2032</v>
      </c>
      <c r="D255" s="10">
        <v>15</v>
      </c>
      <c r="E255" s="10">
        <v>15</v>
      </c>
      <c r="F255" s="10">
        <v>15</v>
      </c>
      <c r="G255" s="10">
        <v>18</v>
      </c>
      <c r="H255" s="10">
        <v>18</v>
      </c>
      <c r="I255" s="10">
        <v>44</v>
      </c>
      <c r="J255" s="10">
        <v>44</v>
      </c>
      <c r="K255" s="10">
        <v>44</v>
      </c>
      <c r="L255" s="10">
        <v>44</v>
      </c>
      <c r="M255" s="10">
        <v>225</v>
      </c>
      <c r="N255" s="10">
        <v>225</v>
      </c>
      <c r="O255" s="10">
        <v>225</v>
      </c>
      <c r="P255" s="10">
        <v>225</v>
      </c>
      <c r="Q255" s="10">
        <v>1000</v>
      </c>
      <c r="R255" s="10">
        <v>18</v>
      </c>
      <c r="S255" s="10">
        <v>44</v>
      </c>
      <c r="T255" s="10">
        <v>44</v>
      </c>
      <c r="U255" s="10">
        <v>44</v>
      </c>
      <c r="V255" s="10">
        <v>44</v>
      </c>
      <c r="W255" s="10">
        <v>225</v>
      </c>
      <c r="X255" s="10">
        <v>225</v>
      </c>
      <c r="Y255" s="10">
        <v>225</v>
      </c>
      <c r="Z255" s="10">
        <v>225</v>
      </c>
      <c r="AA255" s="10">
        <v>1000</v>
      </c>
      <c r="AB255" s="10">
        <v>0</v>
      </c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2:43">
      <c r="B256" s="3">
        <f t="shared" si="7"/>
        <v>8</v>
      </c>
      <c r="C256" s="3">
        <f t="shared" si="8"/>
        <v>2032</v>
      </c>
      <c r="D256" s="10">
        <v>15</v>
      </c>
      <c r="E256" s="10">
        <v>15</v>
      </c>
      <c r="F256" s="10">
        <v>15</v>
      </c>
      <c r="G256" s="10">
        <v>18</v>
      </c>
      <c r="H256" s="10">
        <v>18</v>
      </c>
      <c r="I256" s="10">
        <v>44</v>
      </c>
      <c r="J256" s="10">
        <v>44</v>
      </c>
      <c r="K256" s="10">
        <v>44</v>
      </c>
      <c r="L256" s="10">
        <v>44</v>
      </c>
      <c r="M256" s="10">
        <v>225</v>
      </c>
      <c r="N256" s="10">
        <v>225</v>
      </c>
      <c r="O256" s="10">
        <v>225</v>
      </c>
      <c r="P256" s="10">
        <v>225</v>
      </c>
      <c r="Q256" s="10">
        <v>1000</v>
      </c>
      <c r="R256" s="10">
        <v>18</v>
      </c>
      <c r="S256" s="10">
        <v>44</v>
      </c>
      <c r="T256" s="10">
        <v>44</v>
      </c>
      <c r="U256" s="10">
        <v>44</v>
      </c>
      <c r="V256" s="10">
        <v>44</v>
      </c>
      <c r="W256" s="10">
        <v>225</v>
      </c>
      <c r="X256" s="10">
        <v>225</v>
      </c>
      <c r="Y256" s="10">
        <v>225</v>
      </c>
      <c r="Z256" s="10">
        <v>225</v>
      </c>
      <c r="AA256" s="10">
        <v>1000</v>
      </c>
      <c r="AB256" s="10">
        <v>0</v>
      </c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</row>
    <row r="257" spans="2:43">
      <c r="B257" s="3">
        <f t="shared" si="7"/>
        <v>9</v>
      </c>
      <c r="C257" s="3">
        <f t="shared" si="8"/>
        <v>2032</v>
      </c>
      <c r="D257" s="10">
        <v>15</v>
      </c>
      <c r="E257" s="10">
        <v>15</v>
      </c>
      <c r="F257" s="10">
        <v>15</v>
      </c>
      <c r="G257" s="10">
        <v>18</v>
      </c>
      <c r="H257" s="10">
        <v>18</v>
      </c>
      <c r="I257" s="10">
        <v>44</v>
      </c>
      <c r="J257" s="10">
        <v>44</v>
      </c>
      <c r="K257" s="10">
        <v>44</v>
      </c>
      <c r="L257" s="10">
        <v>44</v>
      </c>
      <c r="M257" s="10">
        <v>225</v>
      </c>
      <c r="N257" s="10">
        <v>225</v>
      </c>
      <c r="O257" s="10">
        <v>225</v>
      </c>
      <c r="P257" s="10">
        <v>225</v>
      </c>
      <c r="Q257" s="10">
        <v>1000</v>
      </c>
      <c r="R257" s="10">
        <v>18</v>
      </c>
      <c r="S257" s="10">
        <v>44</v>
      </c>
      <c r="T257" s="10">
        <v>44</v>
      </c>
      <c r="U257" s="10">
        <v>44</v>
      </c>
      <c r="V257" s="10">
        <v>44</v>
      </c>
      <c r="W257" s="10">
        <v>225</v>
      </c>
      <c r="X257" s="10">
        <v>225</v>
      </c>
      <c r="Y257" s="10">
        <v>225</v>
      </c>
      <c r="Z257" s="10">
        <v>225</v>
      </c>
      <c r="AA257" s="10">
        <v>1000</v>
      </c>
      <c r="AB257" s="10">
        <v>0</v>
      </c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</row>
    <row r="258" spans="2:43">
      <c r="B258" s="3">
        <f t="shared" si="7"/>
        <v>10</v>
      </c>
      <c r="C258" s="3">
        <f t="shared" si="8"/>
        <v>2032</v>
      </c>
      <c r="D258" s="10">
        <v>15</v>
      </c>
      <c r="E258" s="10">
        <v>15</v>
      </c>
      <c r="F258" s="10">
        <v>15</v>
      </c>
      <c r="G258" s="10">
        <v>18</v>
      </c>
      <c r="H258" s="10">
        <v>18</v>
      </c>
      <c r="I258" s="10">
        <v>44</v>
      </c>
      <c r="J258" s="10">
        <v>44</v>
      </c>
      <c r="K258" s="10">
        <v>44</v>
      </c>
      <c r="L258" s="10">
        <v>44</v>
      </c>
      <c r="M258" s="10">
        <v>225</v>
      </c>
      <c r="N258" s="10">
        <v>225</v>
      </c>
      <c r="O258" s="10">
        <v>225</v>
      </c>
      <c r="P258" s="10">
        <v>225</v>
      </c>
      <c r="Q258" s="10">
        <v>1000</v>
      </c>
      <c r="R258" s="10">
        <v>18</v>
      </c>
      <c r="S258" s="10">
        <v>44</v>
      </c>
      <c r="T258" s="10">
        <v>44</v>
      </c>
      <c r="U258" s="10">
        <v>44</v>
      </c>
      <c r="V258" s="10">
        <v>44</v>
      </c>
      <c r="W258" s="10">
        <v>225</v>
      </c>
      <c r="X258" s="10">
        <v>225</v>
      </c>
      <c r="Y258" s="10">
        <v>225</v>
      </c>
      <c r="Z258" s="10">
        <v>225</v>
      </c>
      <c r="AA258" s="10">
        <v>1000</v>
      </c>
      <c r="AB258" s="10">
        <v>0</v>
      </c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2:43">
      <c r="B259" s="3">
        <f t="shared" si="7"/>
        <v>11</v>
      </c>
      <c r="C259" s="3">
        <f t="shared" si="8"/>
        <v>2032</v>
      </c>
      <c r="D259" s="10">
        <v>15</v>
      </c>
      <c r="E259" s="10">
        <v>15</v>
      </c>
      <c r="F259" s="10">
        <v>15</v>
      </c>
      <c r="G259" s="10">
        <v>18</v>
      </c>
      <c r="H259" s="10">
        <v>18</v>
      </c>
      <c r="I259" s="10">
        <v>44</v>
      </c>
      <c r="J259" s="10">
        <v>44</v>
      </c>
      <c r="K259" s="10">
        <v>44</v>
      </c>
      <c r="L259" s="10">
        <v>44</v>
      </c>
      <c r="M259" s="10">
        <v>225</v>
      </c>
      <c r="N259" s="10">
        <v>225</v>
      </c>
      <c r="O259" s="10">
        <v>225</v>
      </c>
      <c r="P259" s="10">
        <v>225</v>
      </c>
      <c r="Q259" s="10">
        <v>1000</v>
      </c>
      <c r="R259" s="10">
        <v>18</v>
      </c>
      <c r="S259" s="10">
        <v>44</v>
      </c>
      <c r="T259" s="10">
        <v>44</v>
      </c>
      <c r="U259" s="10">
        <v>44</v>
      </c>
      <c r="V259" s="10">
        <v>44</v>
      </c>
      <c r="W259" s="10">
        <v>225</v>
      </c>
      <c r="X259" s="10">
        <v>225</v>
      </c>
      <c r="Y259" s="10">
        <v>225</v>
      </c>
      <c r="Z259" s="10">
        <v>225</v>
      </c>
      <c r="AA259" s="10">
        <v>1000</v>
      </c>
      <c r="AB259" s="10">
        <v>0</v>
      </c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2:43">
      <c r="B260" s="3">
        <f t="shared" si="7"/>
        <v>12</v>
      </c>
      <c r="C260" s="3">
        <f t="shared" si="8"/>
        <v>2032</v>
      </c>
      <c r="D260" s="10">
        <v>15</v>
      </c>
      <c r="E260" s="10">
        <v>15</v>
      </c>
      <c r="F260" s="10">
        <v>15</v>
      </c>
      <c r="G260" s="10">
        <v>18</v>
      </c>
      <c r="H260" s="10">
        <v>18</v>
      </c>
      <c r="I260" s="10">
        <v>44</v>
      </c>
      <c r="J260" s="10">
        <v>44</v>
      </c>
      <c r="K260" s="10">
        <v>44</v>
      </c>
      <c r="L260" s="10">
        <v>44</v>
      </c>
      <c r="M260" s="10">
        <v>225</v>
      </c>
      <c r="N260" s="10">
        <v>225</v>
      </c>
      <c r="O260" s="10">
        <v>225</v>
      </c>
      <c r="P260" s="10">
        <v>225</v>
      </c>
      <c r="Q260" s="10">
        <v>1000</v>
      </c>
      <c r="R260" s="10">
        <v>18</v>
      </c>
      <c r="S260" s="10">
        <v>44</v>
      </c>
      <c r="T260" s="10">
        <v>44</v>
      </c>
      <c r="U260" s="10">
        <v>44</v>
      </c>
      <c r="V260" s="10">
        <v>44</v>
      </c>
      <c r="W260" s="10">
        <v>225</v>
      </c>
      <c r="X260" s="10">
        <v>225</v>
      </c>
      <c r="Y260" s="10">
        <v>225</v>
      </c>
      <c r="Z260" s="10">
        <v>225</v>
      </c>
      <c r="AA260" s="10">
        <v>1000</v>
      </c>
      <c r="AB260" s="10">
        <v>0</v>
      </c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2:43">
      <c r="B261" s="3">
        <f t="shared" si="7"/>
        <v>1</v>
      </c>
      <c r="C261" s="3">
        <f t="shared" si="8"/>
        <v>2033</v>
      </c>
      <c r="D261" s="10">
        <v>15</v>
      </c>
      <c r="E261" s="10">
        <v>15</v>
      </c>
      <c r="F261" s="10">
        <v>15</v>
      </c>
      <c r="G261" s="10">
        <v>18</v>
      </c>
      <c r="H261" s="10">
        <v>18</v>
      </c>
      <c r="I261" s="10">
        <v>44</v>
      </c>
      <c r="J261" s="10">
        <v>44</v>
      </c>
      <c r="K261" s="10">
        <v>44</v>
      </c>
      <c r="L261" s="10">
        <v>44</v>
      </c>
      <c r="M261" s="10">
        <v>225</v>
      </c>
      <c r="N261" s="10">
        <v>225</v>
      </c>
      <c r="O261" s="10">
        <v>225</v>
      </c>
      <c r="P261" s="10">
        <v>225</v>
      </c>
      <c r="Q261" s="10">
        <v>1000</v>
      </c>
      <c r="R261" s="10">
        <v>18</v>
      </c>
      <c r="S261" s="10">
        <v>44</v>
      </c>
      <c r="T261" s="10">
        <v>44</v>
      </c>
      <c r="U261" s="10">
        <v>44</v>
      </c>
      <c r="V261" s="10">
        <v>44</v>
      </c>
      <c r="W261" s="10">
        <v>225</v>
      </c>
      <c r="X261" s="10">
        <v>225</v>
      </c>
      <c r="Y261" s="10">
        <v>225</v>
      </c>
      <c r="Z261" s="10">
        <v>225</v>
      </c>
      <c r="AA261" s="10">
        <v>1000</v>
      </c>
      <c r="AB261" s="10">
        <v>0</v>
      </c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2:43">
      <c r="B262" s="3">
        <f t="shared" si="7"/>
        <v>2</v>
      </c>
      <c r="C262" s="3">
        <f t="shared" si="8"/>
        <v>2033</v>
      </c>
      <c r="D262" s="10">
        <v>15</v>
      </c>
      <c r="E262" s="10">
        <v>15</v>
      </c>
      <c r="F262" s="10">
        <v>15</v>
      </c>
      <c r="G262" s="10">
        <v>18</v>
      </c>
      <c r="H262" s="10">
        <v>18</v>
      </c>
      <c r="I262" s="10">
        <v>44</v>
      </c>
      <c r="J262" s="10">
        <v>44</v>
      </c>
      <c r="K262" s="10">
        <v>44</v>
      </c>
      <c r="L262" s="10">
        <v>44</v>
      </c>
      <c r="M262" s="10">
        <v>225</v>
      </c>
      <c r="N262" s="10">
        <v>225</v>
      </c>
      <c r="O262" s="10">
        <v>225</v>
      </c>
      <c r="P262" s="10">
        <v>225</v>
      </c>
      <c r="Q262" s="10">
        <v>1000</v>
      </c>
      <c r="R262" s="10">
        <v>18</v>
      </c>
      <c r="S262" s="10">
        <v>44</v>
      </c>
      <c r="T262" s="10">
        <v>44</v>
      </c>
      <c r="U262" s="10">
        <v>44</v>
      </c>
      <c r="V262" s="10">
        <v>44</v>
      </c>
      <c r="W262" s="10">
        <v>225</v>
      </c>
      <c r="X262" s="10">
        <v>225</v>
      </c>
      <c r="Y262" s="10">
        <v>225</v>
      </c>
      <c r="Z262" s="10">
        <v>225</v>
      </c>
      <c r="AA262" s="10">
        <v>1000</v>
      </c>
      <c r="AB262" s="10">
        <v>0</v>
      </c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</row>
    <row r="263" spans="2:43">
      <c r="B263" s="3">
        <f t="shared" si="7"/>
        <v>3</v>
      </c>
      <c r="C263" s="3">
        <f t="shared" si="8"/>
        <v>2033</v>
      </c>
      <c r="D263" s="10">
        <v>15</v>
      </c>
      <c r="E263" s="10">
        <v>15</v>
      </c>
      <c r="F263" s="10">
        <v>15</v>
      </c>
      <c r="G263" s="10">
        <v>18</v>
      </c>
      <c r="H263" s="10">
        <v>18</v>
      </c>
      <c r="I263" s="10">
        <v>44</v>
      </c>
      <c r="J263" s="10">
        <v>44</v>
      </c>
      <c r="K263" s="10">
        <v>44</v>
      </c>
      <c r="L263" s="10">
        <v>44</v>
      </c>
      <c r="M263" s="10">
        <v>225</v>
      </c>
      <c r="N263" s="10">
        <v>225</v>
      </c>
      <c r="O263" s="10">
        <v>225</v>
      </c>
      <c r="P263" s="10">
        <v>225</v>
      </c>
      <c r="Q263" s="10">
        <v>1000</v>
      </c>
      <c r="R263" s="10">
        <v>18</v>
      </c>
      <c r="S263" s="10">
        <v>44</v>
      </c>
      <c r="T263" s="10">
        <v>44</v>
      </c>
      <c r="U263" s="10">
        <v>44</v>
      </c>
      <c r="V263" s="10">
        <v>44</v>
      </c>
      <c r="W263" s="10">
        <v>225</v>
      </c>
      <c r="X263" s="10">
        <v>225</v>
      </c>
      <c r="Y263" s="10">
        <v>225</v>
      </c>
      <c r="Z263" s="10">
        <v>225</v>
      </c>
      <c r="AA263" s="10">
        <v>1000</v>
      </c>
      <c r="AB263" s="10">
        <v>0</v>
      </c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</row>
    <row r="264" spans="2:43">
      <c r="B264" s="3">
        <f t="shared" si="7"/>
        <v>4</v>
      </c>
      <c r="C264" s="3">
        <f t="shared" si="8"/>
        <v>2033</v>
      </c>
      <c r="D264" s="10">
        <v>15</v>
      </c>
      <c r="E264" s="10">
        <v>15</v>
      </c>
      <c r="F264" s="10">
        <v>15</v>
      </c>
      <c r="G264" s="10">
        <v>18</v>
      </c>
      <c r="H264" s="10">
        <v>18</v>
      </c>
      <c r="I264" s="10">
        <v>44</v>
      </c>
      <c r="J264" s="10">
        <v>44</v>
      </c>
      <c r="K264" s="10">
        <v>44</v>
      </c>
      <c r="L264" s="10">
        <v>44</v>
      </c>
      <c r="M264" s="10">
        <v>225</v>
      </c>
      <c r="N264" s="10">
        <v>225</v>
      </c>
      <c r="O264" s="10">
        <v>225</v>
      </c>
      <c r="P264" s="10">
        <v>225</v>
      </c>
      <c r="Q264" s="10">
        <v>1000</v>
      </c>
      <c r="R264" s="10">
        <v>18</v>
      </c>
      <c r="S264" s="10">
        <v>44</v>
      </c>
      <c r="T264" s="10">
        <v>44</v>
      </c>
      <c r="U264" s="10">
        <v>44</v>
      </c>
      <c r="V264" s="10">
        <v>44</v>
      </c>
      <c r="W264" s="10">
        <v>225</v>
      </c>
      <c r="X264" s="10">
        <v>225</v>
      </c>
      <c r="Y264" s="10">
        <v>225</v>
      </c>
      <c r="Z264" s="10">
        <v>225</v>
      </c>
      <c r="AA264" s="10">
        <v>1000</v>
      </c>
      <c r="AB264" s="10">
        <v>0</v>
      </c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2:43">
      <c r="B265" s="3">
        <f t="shared" si="7"/>
        <v>5</v>
      </c>
      <c r="C265" s="3">
        <f t="shared" si="8"/>
        <v>2033</v>
      </c>
      <c r="D265" s="10">
        <v>15</v>
      </c>
      <c r="E265" s="10">
        <v>15</v>
      </c>
      <c r="F265" s="10">
        <v>15</v>
      </c>
      <c r="G265" s="10">
        <v>18</v>
      </c>
      <c r="H265" s="10">
        <v>18</v>
      </c>
      <c r="I265" s="10">
        <v>44</v>
      </c>
      <c r="J265" s="10">
        <v>44</v>
      </c>
      <c r="K265" s="10">
        <v>44</v>
      </c>
      <c r="L265" s="10">
        <v>44</v>
      </c>
      <c r="M265" s="10">
        <v>225</v>
      </c>
      <c r="N265" s="10">
        <v>225</v>
      </c>
      <c r="O265" s="10">
        <v>225</v>
      </c>
      <c r="P265" s="10">
        <v>225</v>
      </c>
      <c r="Q265" s="10">
        <v>1000</v>
      </c>
      <c r="R265" s="10">
        <v>18</v>
      </c>
      <c r="S265" s="10">
        <v>44</v>
      </c>
      <c r="T265" s="10">
        <v>44</v>
      </c>
      <c r="U265" s="10">
        <v>44</v>
      </c>
      <c r="V265" s="10">
        <v>44</v>
      </c>
      <c r="W265" s="10">
        <v>225</v>
      </c>
      <c r="X265" s="10">
        <v>225</v>
      </c>
      <c r="Y265" s="10">
        <v>225</v>
      </c>
      <c r="Z265" s="10">
        <v>225</v>
      </c>
      <c r="AA265" s="10">
        <v>1000</v>
      </c>
      <c r="AB265" s="10">
        <v>0</v>
      </c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</row>
    <row r="266" spans="2:43">
      <c r="B266" s="3">
        <f t="shared" si="7"/>
        <v>6</v>
      </c>
      <c r="C266" s="3">
        <f t="shared" si="8"/>
        <v>2033</v>
      </c>
      <c r="D266" s="10">
        <v>15</v>
      </c>
      <c r="E266" s="10">
        <v>15</v>
      </c>
      <c r="F266" s="10">
        <v>15</v>
      </c>
      <c r="G266" s="10">
        <v>18</v>
      </c>
      <c r="H266" s="10">
        <v>18</v>
      </c>
      <c r="I266" s="10">
        <v>44</v>
      </c>
      <c r="J266" s="10">
        <v>44</v>
      </c>
      <c r="K266" s="10">
        <v>44</v>
      </c>
      <c r="L266" s="10">
        <v>44</v>
      </c>
      <c r="M266" s="10">
        <v>225</v>
      </c>
      <c r="N266" s="10">
        <v>225</v>
      </c>
      <c r="O266" s="10">
        <v>225</v>
      </c>
      <c r="P266" s="10">
        <v>225</v>
      </c>
      <c r="Q266" s="10">
        <v>1000</v>
      </c>
      <c r="R266" s="10">
        <v>18</v>
      </c>
      <c r="S266" s="10">
        <v>44</v>
      </c>
      <c r="T266" s="10">
        <v>44</v>
      </c>
      <c r="U266" s="10">
        <v>44</v>
      </c>
      <c r="V266" s="10">
        <v>44</v>
      </c>
      <c r="W266" s="10">
        <v>225</v>
      </c>
      <c r="X266" s="10">
        <v>225</v>
      </c>
      <c r="Y266" s="10">
        <v>225</v>
      </c>
      <c r="Z266" s="10">
        <v>225</v>
      </c>
      <c r="AA266" s="10">
        <v>1000</v>
      </c>
      <c r="AB266" s="10">
        <v>0</v>
      </c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</row>
    <row r="267" spans="2:43">
      <c r="B267" s="3">
        <f t="shared" ref="B267:B320" si="9">IF(B266=12,1,B266+1)</f>
        <v>7</v>
      </c>
      <c r="C267" s="3">
        <f t="shared" si="8"/>
        <v>2033</v>
      </c>
      <c r="D267" s="10">
        <v>15</v>
      </c>
      <c r="E267" s="10">
        <v>15</v>
      </c>
      <c r="F267" s="10">
        <v>15</v>
      </c>
      <c r="G267" s="10">
        <v>18</v>
      </c>
      <c r="H267" s="10">
        <v>18</v>
      </c>
      <c r="I267" s="10">
        <v>44</v>
      </c>
      <c r="J267" s="10">
        <v>44</v>
      </c>
      <c r="K267" s="10">
        <v>44</v>
      </c>
      <c r="L267" s="10">
        <v>44</v>
      </c>
      <c r="M267" s="10">
        <v>225</v>
      </c>
      <c r="N267" s="10">
        <v>225</v>
      </c>
      <c r="O267" s="10">
        <v>225</v>
      </c>
      <c r="P267" s="10">
        <v>225</v>
      </c>
      <c r="Q267" s="10">
        <v>1000</v>
      </c>
      <c r="R267" s="10">
        <v>18</v>
      </c>
      <c r="S267" s="10">
        <v>44</v>
      </c>
      <c r="T267" s="10">
        <v>44</v>
      </c>
      <c r="U267" s="10">
        <v>44</v>
      </c>
      <c r="V267" s="10">
        <v>44</v>
      </c>
      <c r="W267" s="10">
        <v>225</v>
      </c>
      <c r="X267" s="10">
        <v>225</v>
      </c>
      <c r="Y267" s="10">
        <v>225</v>
      </c>
      <c r="Z267" s="10">
        <v>225</v>
      </c>
      <c r="AA267" s="10">
        <v>1000</v>
      </c>
      <c r="AB267" s="10">
        <v>0</v>
      </c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2:43">
      <c r="B268" s="3">
        <f t="shared" si="9"/>
        <v>8</v>
      </c>
      <c r="C268" s="3">
        <f t="shared" si="8"/>
        <v>2033</v>
      </c>
      <c r="D268" s="10">
        <v>15</v>
      </c>
      <c r="E268" s="10">
        <v>15</v>
      </c>
      <c r="F268" s="10">
        <v>15</v>
      </c>
      <c r="G268" s="10">
        <v>18</v>
      </c>
      <c r="H268" s="10">
        <v>18</v>
      </c>
      <c r="I268" s="10">
        <v>44</v>
      </c>
      <c r="J268" s="10">
        <v>44</v>
      </c>
      <c r="K268" s="10">
        <v>44</v>
      </c>
      <c r="L268" s="10">
        <v>44</v>
      </c>
      <c r="M268" s="10">
        <v>225</v>
      </c>
      <c r="N268" s="10">
        <v>225</v>
      </c>
      <c r="O268" s="10">
        <v>225</v>
      </c>
      <c r="P268" s="10">
        <v>225</v>
      </c>
      <c r="Q268" s="10">
        <v>1000</v>
      </c>
      <c r="R268" s="10">
        <v>18</v>
      </c>
      <c r="S268" s="10">
        <v>44</v>
      </c>
      <c r="T268" s="10">
        <v>44</v>
      </c>
      <c r="U268" s="10">
        <v>44</v>
      </c>
      <c r="V268" s="10">
        <v>44</v>
      </c>
      <c r="W268" s="10">
        <v>225</v>
      </c>
      <c r="X268" s="10">
        <v>225</v>
      </c>
      <c r="Y268" s="10">
        <v>225</v>
      </c>
      <c r="Z268" s="10">
        <v>225</v>
      </c>
      <c r="AA268" s="10">
        <v>1000</v>
      </c>
      <c r="AB268" s="10">
        <v>0</v>
      </c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2:43">
      <c r="B269" s="3">
        <f t="shared" si="9"/>
        <v>9</v>
      </c>
      <c r="C269" s="3">
        <f t="shared" ref="C269:C320" si="10">IF(B269=1,C268+1,C268)</f>
        <v>2033</v>
      </c>
      <c r="D269" s="10">
        <v>15</v>
      </c>
      <c r="E269" s="10">
        <v>15</v>
      </c>
      <c r="F269" s="10">
        <v>15</v>
      </c>
      <c r="G269" s="10">
        <v>18</v>
      </c>
      <c r="H269" s="10">
        <v>18</v>
      </c>
      <c r="I269" s="10">
        <v>44</v>
      </c>
      <c r="J269" s="10">
        <v>44</v>
      </c>
      <c r="K269" s="10">
        <v>44</v>
      </c>
      <c r="L269" s="10">
        <v>44</v>
      </c>
      <c r="M269" s="10">
        <v>225</v>
      </c>
      <c r="N269" s="10">
        <v>225</v>
      </c>
      <c r="O269" s="10">
        <v>225</v>
      </c>
      <c r="P269" s="10">
        <v>225</v>
      </c>
      <c r="Q269" s="10">
        <v>1000</v>
      </c>
      <c r="R269" s="10">
        <v>18</v>
      </c>
      <c r="S269" s="10">
        <v>44</v>
      </c>
      <c r="T269" s="10">
        <v>44</v>
      </c>
      <c r="U269" s="10">
        <v>44</v>
      </c>
      <c r="V269" s="10">
        <v>44</v>
      </c>
      <c r="W269" s="10">
        <v>225</v>
      </c>
      <c r="X269" s="10">
        <v>225</v>
      </c>
      <c r="Y269" s="10">
        <v>225</v>
      </c>
      <c r="Z269" s="10">
        <v>225</v>
      </c>
      <c r="AA269" s="10">
        <v>1000</v>
      </c>
      <c r="AB269" s="10">
        <v>0</v>
      </c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2:43">
      <c r="B270" s="3">
        <f t="shared" si="9"/>
        <v>10</v>
      </c>
      <c r="C270" s="3">
        <f t="shared" si="10"/>
        <v>2033</v>
      </c>
      <c r="D270" s="10">
        <v>15</v>
      </c>
      <c r="E270" s="10">
        <v>15</v>
      </c>
      <c r="F270" s="10">
        <v>15</v>
      </c>
      <c r="G270" s="10">
        <v>18</v>
      </c>
      <c r="H270" s="10">
        <v>18</v>
      </c>
      <c r="I270" s="10">
        <v>44</v>
      </c>
      <c r="J270" s="10">
        <v>44</v>
      </c>
      <c r="K270" s="10">
        <v>44</v>
      </c>
      <c r="L270" s="10">
        <v>44</v>
      </c>
      <c r="M270" s="10">
        <v>225</v>
      </c>
      <c r="N270" s="10">
        <v>225</v>
      </c>
      <c r="O270" s="10">
        <v>225</v>
      </c>
      <c r="P270" s="10">
        <v>225</v>
      </c>
      <c r="Q270" s="10">
        <v>1000</v>
      </c>
      <c r="R270" s="10">
        <v>18</v>
      </c>
      <c r="S270" s="10">
        <v>44</v>
      </c>
      <c r="T270" s="10">
        <v>44</v>
      </c>
      <c r="U270" s="10">
        <v>44</v>
      </c>
      <c r="V270" s="10">
        <v>44</v>
      </c>
      <c r="W270" s="10">
        <v>225</v>
      </c>
      <c r="X270" s="10">
        <v>225</v>
      </c>
      <c r="Y270" s="10">
        <v>225</v>
      </c>
      <c r="Z270" s="10">
        <v>225</v>
      </c>
      <c r="AA270" s="10">
        <v>1000</v>
      </c>
      <c r="AB270" s="10">
        <v>0</v>
      </c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2:43">
      <c r="B271" s="3">
        <f t="shared" si="9"/>
        <v>11</v>
      </c>
      <c r="C271" s="3">
        <f t="shared" si="10"/>
        <v>2033</v>
      </c>
      <c r="D271" s="10">
        <v>15</v>
      </c>
      <c r="E271" s="10">
        <v>15</v>
      </c>
      <c r="F271" s="10">
        <v>15</v>
      </c>
      <c r="G271" s="10">
        <v>18</v>
      </c>
      <c r="H271" s="10">
        <v>18</v>
      </c>
      <c r="I271" s="10">
        <v>44</v>
      </c>
      <c r="J271" s="10">
        <v>44</v>
      </c>
      <c r="K271" s="10">
        <v>44</v>
      </c>
      <c r="L271" s="10">
        <v>44</v>
      </c>
      <c r="M271" s="10">
        <v>225</v>
      </c>
      <c r="N271" s="10">
        <v>225</v>
      </c>
      <c r="O271" s="10">
        <v>225</v>
      </c>
      <c r="P271" s="10">
        <v>225</v>
      </c>
      <c r="Q271" s="10">
        <v>1000</v>
      </c>
      <c r="R271" s="10">
        <v>18</v>
      </c>
      <c r="S271" s="10">
        <v>44</v>
      </c>
      <c r="T271" s="10">
        <v>44</v>
      </c>
      <c r="U271" s="10">
        <v>44</v>
      </c>
      <c r="V271" s="10">
        <v>44</v>
      </c>
      <c r="W271" s="10">
        <v>225</v>
      </c>
      <c r="X271" s="10">
        <v>225</v>
      </c>
      <c r="Y271" s="10">
        <v>225</v>
      </c>
      <c r="Z271" s="10">
        <v>225</v>
      </c>
      <c r="AA271" s="10">
        <v>1000</v>
      </c>
      <c r="AB271" s="10">
        <v>0</v>
      </c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2:43">
      <c r="B272" s="3">
        <f t="shared" si="9"/>
        <v>12</v>
      </c>
      <c r="C272" s="3">
        <f t="shared" si="10"/>
        <v>2033</v>
      </c>
      <c r="D272" s="10">
        <v>15</v>
      </c>
      <c r="E272" s="10">
        <v>15</v>
      </c>
      <c r="F272" s="10">
        <v>15</v>
      </c>
      <c r="G272" s="10">
        <v>18</v>
      </c>
      <c r="H272" s="10">
        <v>18</v>
      </c>
      <c r="I272" s="10">
        <v>44</v>
      </c>
      <c r="J272" s="10">
        <v>44</v>
      </c>
      <c r="K272" s="10">
        <v>44</v>
      </c>
      <c r="L272" s="10">
        <v>44</v>
      </c>
      <c r="M272" s="10">
        <v>225</v>
      </c>
      <c r="N272" s="10">
        <v>225</v>
      </c>
      <c r="O272" s="10">
        <v>225</v>
      </c>
      <c r="P272" s="10">
        <v>225</v>
      </c>
      <c r="Q272" s="10">
        <v>1000</v>
      </c>
      <c r="R272" s="10">
        <v>18</v>
      </c>
      <c r="S272" s="10">
        <v>44</v>
      </c>
      <c r="T272" s="10">
        <v>44</v>
      </c>
      <c r="U272" s="10">
        <v>44</v>
      </c>
      <c r="V272" s="10">
        <v>44</v>
      </c>
      <c r="W272" s="10">
        <v>225</v>
      </c>
      <c r="X272" s="10">
        <v>225</v>
      </c>
      <c r="Y272" s="10">
        <v>225</v>
      </c>
      <c r="Z272" s="10">
        <v>225</v>
      </c>
      <c r="AA272" s="10">
        <v>1000</v>
      </c>
      <c r="AB272" s="10">
        <v>0</v>
      </c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</row>
    <row r="273" spans="2:43">
      <c r="B273" s="3">
        <f t="shared" si="9"/>
        <v>1</v>
      </c>
      <c r="C273" s="3">
        <f t="shared" si="10"/>
        <v>2034</v>
      </c>
      <c r="D273" s="10">
        <v>15</v>
      </c>
      <c r="E273" s="10">
        <v>15</v>
      </c>
      <c r="F273" s="10">
        <v>15</v>
      </c>
      <c r="G273" s="10">
        <v>18</v>
      </c>
      <c r="H273" s="10">
        <v>18</v>
      </c>
      <c r="I273" s="10">
        <v>44</v>
      </c>
      <c r="J273" s="10">
        <v>44</v>
      </c>
      <c r="K273" s="10">
        <v>44</v>
      </c>
      <c r="L273" s="10">
        <v>44</v>
      </c>
      <c r="M273" s="10">
        <v>225</v>
      </c>
      <c r="N273" s="10">
        <v>225</v>
      </c>
      <c r="O273" s="10">
        <v>225</v>
      </c>
      <c r="P273" s="10">
        <v>225</v>
      </c>
      <c r="Q273" s="10">
        <v>1000</v>
      </c>
      <c r="R273" s="10">
        <v>18</v>
      </c>
      <c r="S273" s="10">
        <v>44</v>
      </c>
      <c r="T273" s="10">
        <v>44</v>
      </c>
      <c r="U273" s="10">
        <v>44</v>
      </c>
      <c r="V273" s="10">
        <v>44</v>
      </c>
      <c r="W273" s="10">
        <v>225</v>
      </c>
      <c r="X273" s="10">
        <v>225</v>
      </c>
      <c r="Y273" s="10">
        <v>225</v>
      </c>
      <c r="Z273" s="10">
        <v>225</v>
      </c>
      <c r="AA273" s="10">
        <v>1000</v>
      </c>
      <c r="AB273" s="10">
        <v>0</v>
      </c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</row>
    <row r="274" spans="2:43">
      <c r="B274" s="3">
        <f t="shared" si="9"/>
        <v>2</v>
      </c>
      <c r="C274" s="3">
        <f t="shared" si="10"/>
        <v>2034</v>
      </c>
      <c r="D274" s="10">
        <v>15</v>
      </c>
      <c r="E274" s="10">
        <v>15</v>
      </c>
      <c r="F274" s="10">
        <v>15</v>
      </c>
      <c r="G274" s="10">
        <v>18</v>
      </c>
      <c r="H274" s="10">
        <v>18</v>
      </c>
      <c r="I274" s="10">
        <v>44</v>
      </c>
      <c r="J274" s="10">
        <v>44</v>
      </c>
      <c r="K274" s="10">
        <v>44</v>
      </c>
      <c r="L274" s="10">
        <v>44</v>
      </c>
      <c r="M274" s="10">
        <v>225</v>
      </c>
      <c r="N274" s="10">
        <v>225</v>
      </c>
      <c r="O274" s="10">
        <v>225</v>
      </c>
      <c r="P274" s="10">
        <v>225</v>
      </c>
      <c r="Q274" s="10">
        <v>1000</v>
      </c>
      <c r="R274" s="10">
        <v>18</v>
      </c>
      <c r="S274" s="10">
        <v>44</v>
      </c>
      <c r="T274" s="10">
        <v>44</v>
      </c>
      <c r="U274" s="10">
        <v>44</v>
      </c>
      <c r="V274" s="10">
        <v>44</v>
      </c>
      <c r="W274" s="10">
        <v>225</v>
      </c>
      <c r="X274" s="10">
        <v>225</v>
      </c>
      <c r="Y274" s="10">
        <v>225</v>
      </c>
      <c r="Z274" s="10">
        <v>225</v>
      </c>
      <c r="AA274" s="10">
        <v>1000</v>
      </c>
      <c r="AB274" s="10">
        <v>0</v>
      </c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2:43">
      <c r="B275" s="3">
        <f t="shared" si="9"/>
        <v>3</v>
      </c>
      <c r="C275" s="3">
        <f t="shared" si="10"/>
        <v>2034</v>
      </c>
      <c r="D275" s="10">
        <v>15</v>
      </c>
      <c r="E275" s="10">
        <v>15</v>
      </c>
      <c r="F275" s="10">
        <v>15</v>
      </c>
      <c r="G275" s="10">
        <v>18</v>
      </c>
      <c r="H275" s="10">
        <v>18</v>
      </c>
      <c r="I275" s="10">
        <v>44</v>
      </c>
      <c r="J275" s="10">
        <v>44</v>
      </c>
      <c r="K275" s="10">
        <v>44</v>
      </c>
      <c r="L275" s="10">
        <v>44</v>
      </c>
      <c r="M275" s="10">
        <v>225</v>
      </c>
      <c r="N275" s="10">
        <v>225</v>
      </c>
      <c r="O275" s="10">
        <v>225</v>
      </c>
      <c r="P275" s="10">
        <v>225</v>
      </c>
      <c r="Q275" s="10">
        <v>1000</v>
      </c>
      <c r="R275" s="10">
        <v>18</v>
      </c>
      <c r="S275" s="10">
        <v>44</v>
      </c>
      <c r="T275" s="10">
        <v>44</v>
      </c>
      <c r="U275" s="10">
        <v>44</v>
      </c>
      <c r="V275" s="10">
        <v>44</v>
      </c>
      <c r="W275" s="10">
        <v>225</v>
      </c>
      <c r="X275" s="10">
        <v>225</v>
      </c>
      <c r="Y275" s="10">
        <v>225</v>
      </c>
      <c r="Z275" s="10">
        <v>225</v>
      </c>
      <c r="AA275" s="10">
        <v>1000</v>
      </c>
      <c r="AB275" s="10">
        <v>0</v>
      </c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2:43">
      <c r="B276" s="3">
        <f t="shared" si="9"/>
        <v>4</v>
      </c>
      <c r="C276" s="3">
        <f t="shared" si="10"/>
        <v>2034</v>
      </c>
      <c r="D276" s="10">
        <v>15</v>
      </c>
      <c r="E276" s="10">
        <v>15</v>
      </c>
      <c r="F276" s="10">
        <v>15</v>
      </c>
      <c r="G276" s="10">
        <v>18</v>
      </c>
      <c r="H276" s="10">
        <v>18</v>
      </c>
      <c r="I276" s="10">
        <v>44</v>
      </c>
      <c r="J276" s="10">
        <v>44</v>
      </c>
      <c r="K276" s="10">
        <v>44</v>
      </c>
      <c r="L276" s="10">
        <v>44</v>
      </c>
      <c r="M276" s="10">
        <v>225</v>
      </c>
      <c r="N276" s="10">
        <v>225</v>
      </c>
      <c r="O276" s="10">
        <v>225</v>
      </c>
      <c r="P276" s="10">
        <v>225</v>
      </c>
      <c r="Q276" s="10">
        <v>1000</v>
      </c>
      <c r="R276" s="10">
        <v>18</v>
      </c>
      <c r="S276" s="10">
        <v>44</v>
      </c>
      <c r="T276" s="10">
        <v>44</v>
      </c>
      <c r="U276" s="10">
        <v>44</v>
      </c>
      <c r="V276" s="10">
        <v>44</v>
      </c>
      <c r="W276" s="10">
        <v>225</v>
      </c>
      <c r="X276" s="10">
        <v>225</v>
      </c>
      <c r="Y276" s="10">
        <v>225</v>
      </c>
      <c r="Z276" s="10">
        <v>225</v>
      </c>
      <c r="AA276" s="10">
        <v>1000</v>
      </c>
      <c r="AB276" s="10">
        <v>0</v>
      </c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2:43">
      <c r="B277" s="3">
        <f t="shared" si="9"/>
        <v>5</v>
      </c>
      <c r="C277" s="3">
        <f t="shared" si="10"/>
        <v>2034</v>
      </c>
      <c r="D277" s="10">
        <v>15</v>
      </c>
      <c r="E277" s="10">
        <v>15</v>
      </c>
      <c r="F277" s="10">
        <v>15</v>
      </c>
      <c r="G277" s="10">
        <v>18</v>
      </c>
      <c r="H277" s="10">
        <v>18</v>
      </c>
      <c r="I277" s="10">
        <v>44</v>
      </c>
      <c r="J277" s="10">
        <v>44</v>
      </c>
      <c r="K277" s="10">
        <v>44</v>
      </c>
      <c r="L277" s="10">
        <v>44</v>
      </c>
      <c r="M277" s="10">
        <v>225</v>
      </c>
      <c r="N277" s="10">
        <v>225</v>
      </c>
      <c r="O277" s="10">
        <v>225</v>
      </c>
      <c r="P277" s="10">
        <v>225</v>
      </c>
      <c r="Q277" s="10">
        <v>1000</v>
      </c>
      <c r="R277" s="10">
        <v>18</v>
      </c>
      <c r="S277" s="10">
        <v>44</v>
      </c>
      <c r="T277" s="10">
        <v>44</v>
      </c>
      <c r="U277" s="10">
        <v>44</v>
      </c>
      <c r="V277" s="10">
        <v>44</v>
      </c>
      <c r="W277" s="10">
        <v>225</v>
      </c>
      <c r="X277" s="10">
        <v>225</v>
      </c>
      <c r="Y277" s="10">
        <v>225</v>
      </c>
      <c r="Z277" s="10">
        <v>225</v>
      </c>
      <c r="AA277" s="10">
        <v>1000</v>
      </c>
      <c r="AB277" s="10">
        <v>0</v>
      </c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2:43">
      <c r="B278" s="3">
        <f t="shared" si="9"/>
        <v>6</v>
      </c>
      <c r="C278" s="3">
        <f t="shared" si="10"/>
        <v>2034</v>
      </c>
      <c r="D278" s="10">
        <v>15</v>
      </c>
      <c r="E278" s="10">
        <v>15</v>
      </c>
      <c r="F278" s="10">
        <v>15</v>
      </c>
      <c r="G278" s="10">
        <v>18</v>
      </c>
      <c r="H278" s="10">
        <v>18</v>
      </c>
      <c r="I278" s="10">
        <v>44</v>
      </c>
      <c r="J278" s="10">
        <v>44</v>
      </c>
      <c r="K278" s="10">
        <v>44</v>
      </c>
      <c r="L278" s="10">
        <v>44</v>
      </c>
      <c r="M278" s="10">
        <v>225</v>
      </c>
      <c r="N278" s="10">
        <v>225</v>
      </c>
      <c r="O278" s="10">
        <v>225</v>
      </c>
      <c r="P278" s="10">
        <v>225</v>
      </c>
      <c r="Q278" s="10">
        <v>1000</v>
      </c>
      <c r="R278" s="10">
        <v>18</v>
      </c>
      <c r="S278" s="10">
        <v>44</v>
      </c>
      <c r="T278" s="10">
        <v>44</v>
      </c>
      <c r="U278" s="10">
        <v>44</v>
      </c>
      <c r="V278" s="10">
        <v>44</v>
      </c>
      <c r="W278" s="10">
        <v>225</v>
      </c>
      <c r="X278" s="10">
        <v>225</v>
      </c>
      <c r="Y278" s="10">
        <v>225</v>
      </c>
      <c r="Z278" s="10">
        <v>225</v>
      </c>
      <c r="AA278" s="10">
        <v>1000</v>
      </c>
      <c r="AB278" s="10">
        <v>0</v>
      </c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2:43">
      <c r="B279" s="3">
        <f t="shared" si="9"/>
        <v>7</v>
      </c>
      <c r="C279" s="3">
        <f t="shared" si="10"/>
        <v>2034</v>
      </c>
      <c r="D279" s="10">
        <v>15</v>
      </c>
      <c r="E279" s="10">
        <v>15</v>
      </c>
      <c r="F279" s="10">
        <v>15</v>
      </c>
      <c r="G279" s="10">
        <v>18</v>
      </c>
      <c r="H279" s="10">
        <v>18</v>
      </c>
      <c r="I279" s="10">
        <v>44</v>
      </c>
      <c r="J279" s="10">
        <v>44</v>
      </c>
      <c r="K279" s="10">
        <v>44</v>
      </c>
      <c r="L279" s="10">
        <v>44</v>
      </c>
      <c r="M279" s="10">
        <v>225</v>
      </c>
      <c r="N279" s="10">
        <v>225</v>
      </c>
      <c r="O279" s="10">
        <v>225</v>
      </c>
      <c r="P279" s="10">
        <v>225</v>
      </c>
      <c r="Q279" s="10">
        <v>1000</v>
      </c>
      <c r="R279" s="10">
        <v>18</v>
      </c>
      <c r="S279" s="10">
        <v>44</v>
      </c>
      <c r="T279" s="10">
        <v>44</v>
      </c>
      <c r="U279" s="10">
        <v>44</v>
      </c>
      <c r="V279" s="10">
        <v>44</v>
      </c>
      <c r="W279" s="10">
        <v>225</v>
      </c>
      <c r="X279" s="10">
        <v>225</v>
      </c>
      <c r="Y279" s="10">
        <v>225</v>
      </c>
      <c r="Z279" s="10">
        <v>225</v>
      </c>
      <c r="AA279" s="10">
        <v>1000</v>
      </c>
      <c r="AB279" s="10">
        <v>0</v>
      </c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</row>
    <row r="280" spans="2:43">
      <c r="B280" s="3">
        <f t="shared" si="9"/>
        <v>8</v>
      </c>
      <c r="C280" s="3">
        <f t="shared" si="10"/>
        <v>2034</v>
      </c>
      <c r="D280" s="10">
        <v>15</v>
      </c>
      <c r="E280" s="10">
        <v>15</v>
      </c>
      <c r="F280" s="10">
        <v>15</v>
      </c>
      <c r="G280" s="10">
        <v>18</v>
      </c>
      <c r="H280" s="10">
        <v>18</v>
      </c>
      <c r="I280" s="10">
        <v>44</v>
      </c>
      <c r="J280" s="10">
        <v>44</v>
      </c>
      <c r="K280" s="10">
        <v>44</v>
      </c>
      <c r="L280" s="10">
        <v>44</v>
      </c>
      <c r="M280" s="10">
        <v>225</v>
      </c>
      <c r="N280" s="10">
        <v>225</v>
      </c>
      <c r="O280" s="10">
        <v>225</v>
      </c>
      <c r="P280" s="10">
        <v>225</v>
      </c>
      <c r="Q280" s="10">
        <v>1000</v>
      </c>
      <c r="R280" s="10">
        <v>18</v>
      </c>
      <c r="S280" s="10">
        <v>44</v>
      </c>
      <c r="T280" s="10">
        <v>44</v>
      </c>
      <c r="U280" s="10">
        <v>44</v>
      </c>
      <c r="V280" s="10">
        <v>44</v>
      </c>
      <c r="W280" s="10">
        <v>225</v>
      </c>
      <c r="X280" s="10">
        <v>225</v>
      </c>
      <c r="Y280" s="10">
        <v>225</v>
      </c>
      <c r="Z280" s="10">
        <v>225</v>
      </c>
      <c r="AA280" s="10">
        <v>1000</v>
      </c>
      <c r="AB280" s="10">
        <v>0</v>
      </c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</row>
    <row r="281" spans="2:43">
      <c r="B281" s="3">
        <f t="shared" si="9"/>
        <v>9</v>
      </c>
      <c r="C281" s="3">
        <f t="shared" si="10"/>
        <v>2034</v>
      </c>
      <c r="D281" s="10">
        <v>15</v>
      </c>
      <c r="E281" s="10">
        <v>15</v>
      </c>
      <c r="F281" s="10">
        <v>15</v>
      </c>
      <c r="G281" s="10">
        <v>18</v>
      </c>
      <c r="H281" s="10">
        <v>18</v>
      </c>
      <c r="I281" s="10">
        <v>44</v>
      </c>
      <c r="J281" s="10">
        <v>44</v>
      </c>
      <c r="K281" s="10">
        <v>44</v>
      </c>
      <c r="L281" s="10">
        <v>44</v>
      </c>
      <c r="M281" s="10">
        <v>225</v>
      </c>
      <c r="N281" s="10">
        <v>225</v>
      </c>
      <c r="O281" s="10">
        <v>225</v>
      </c>
      <c r="P281" s="10">
        <v>225</v>
      </c>
      <c r="Q281" s="10">
        <v>1000</v>
      </c>
      <c r="R281" s="10">
        <v>18</v>
      </c>
      <c r="S281" s="10">
        <v>44</v>
      </c>
      <c r="T281" s="10">
        <v>44</v>
      </c>
      <c r="U281" s="10">
        <v>44</v>
      </c>
      <c r="V281" s="10">
        <v>44</v>
      </c>
      <c r="W281" s="10">
        <v>225</v>
      </c>
      <c r="X281" s="10">
        <v>225</v>
      </c>
      <c r="Y281" s="10">
        <v>225</v>
      </c>
      <c r="Z281" s="10">
        <v>225</v>
      </c>
      <c r="AA281" s="10">
        <v>1000</v>
      </c>
      <c r="AB281" s="10">
        <v>0</v>
      </c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2:43">
      <c r="B282" s="3">
        <f t="shared" si="9"/>
        <v>10</v>
      </c>
      <c r="C282" s="3">
        <f t="shared" si="10"/>
        <v>2034</v>
      </c>
      <c r="D282" s="10">
        <v>15</v>
      </c>
      <c r="E282" s="10">
        <v>15</v>
      </c>
      <c r="F282" s="10">
        <v>15</v>
      </c>
      <c r="G282" s="10">
        <v>18</v>
      </c>
      <c r="H282" s="10">
        <v>18</v>
      </c>
      <c r="I282" s="10">
        <v>44</v>
      </c>
      <c r="J282" s="10">
        <v>44</v>
      </c>
      <c r="K282" s="10">
        <v>44</v>
      </c>
      <c r="L282" s="10">
        <v>44</v>
      </c>
      <c r="M282" s="10">
        <v>225</v>
      </c>
      <c r="N282" s="10">
        <v>225</v>
      </c>
      <c r="O282" s="10">
        <v>225</v>
      </c>
      <c r="P282" s="10">
        <v>225</v>
      </c>
      <c r="Q282" s="10">
        <v>1000</v>
      </c>
      <c r="R282" s="10">
        <v>18</v>
      </c>
      <c r="S282" s="10">
        <v>44</v>
      </c>
      <c r="T282" s="10">
        <v>44</v>
      </c>
      <c r="U282" s="10">
        <v>44</v>
      </c>
      <c r="V282" s="10">
        <v>44</v>
      </c>
      <c r="W282" s="10">
        <v>225</v>
      </c>
      <c r="X282" s="10">
        <v>225</v>
      </c>
      <c r="Y282" s="10">
        <v>225</v>
      </c>
      <c r="Z282" s="10">
        <v>225</v>
      </c>
      <c r="AA282" s="10">
        <v>1000</v>
      </c>
      <c r="AB282" s="10">
        <v>0</v>
      </c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2:43">
      <c r="B283" s="3">
        <f t="shared" si="9"/>
        <v>11</v>
      </c>
      <c r="C283" s="3">
        <f t="shared" si="10"/>
        <v>2034</v>
      </c>
      <c r="D283" s="10">
        <v>15</v>
      </c>
      <c r="E283" s="10">
        <v>15</v>
      </c>
      <c r="F283" s="10">
        <v>15</v>
      </c>
      <c r="G283" s="10">
        <v>18</v>
      </c>
      <c r="H283" s="10">
        <v>18</v>
      </c>
      <c r="I283" s="10">
        <v>44</v>
      </c>
      <c r="J283" s="10">
        <v>44</v>
      </c>
      <c r="K283" s="10">
        <v>44</v>
      </c>
      <c r="L283" s="10">
        <v>44</v>
      </c>
      <c r="M283" s="10">
        <v>225</v>
      </c>
      <c r="N283" s="10">
        <v>225</v>
      </c>
      <c r="O283" s="10">
        <v>225</v>
      </c>
      <c r="P283" s="10">
        <v>225</v>
      </c>
      <c r="Q283" s="10">
        <v>1000</v>
      </c>
      <c r="R283" s="10">
        <v>18</v>
      </c>
      <c r="S283" s="10">
        <v>44</v>
      </c>
      <c r="T283" s="10">
        <v>44</v>
      </c>
      <c r="U283" s="10">
        <v>44</v>
      </c>
      <c r="V283" s="10">
        <v>44</v>
      </c>
      <c r="W283" s="10">
        <v>225</v>
      </c>
      <c r="X283" s="10">
        <v>225</v>
      </c>
      <c r="Y283" s="10">
        <v>225</v>
      </c>
      <c r="Z283" s="10">
        <v>225</v>
      </c>
      <c r="AA283" s="10">
        <v>1000</v>
      </c>
      <c r="AB283" s="10">
        <v>0</v>
      </c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2:43">
      <c r="B284" s="3">
        <f t="shared" si="9"/>
        <v>12</v>
      </c>
      <c r="C284" s="3">
        <f t="shared" si="10"/>
        <v>2034</v>
      </c>
      <c r="D284" s="10">
        <v>15</v>
      </c>
      <c r="E284" s="10">
        <v>15</v>
      </c>
      <c r="F284" s="10">
        <v>15</v>
      </c>
      <c r="G284" s="10">
        <v>18</v>
      </c>
      <c r="H284" s="10">
        <v>18</v>
      </c>
      <c r="I284" s="10">
        <v>44</v>
      </c>
      <c r="J284" s="10">
        <v>44</v>
      </c>
      <c r="K284" s="10">
        <v>44</v>
      </c>
      <c r="L284" s="10">
        <v>44</v>
      </c>
      <c r="M284" s="10">
        <v>225</v>
      </c>
      <c r="N284" s="10">
        <v>225</v>
      </c>
      <c r="O284" s="10">
        <v>225</v>
      </c>
      <c r="P284" s="10">
        <v>225</v>
      </c>
      <c r="Q284" s="10">
        <v>1000</v>
      </c>
      <c r="R284" s="10">
        <v>18</v>
      </c>
      <c r="S284" s="10">
        <v>44</v>
      </c>
      <c r="T284" s="10">
        <v>44</v>
      </c>
      <c r="U284" s="10">
        <v>44</v>
      </c>
      <c r="V284" s="10">
        <v>44</v>
      </c>
      <c r="W284" s="10">
        <v>225</v>
      </c>
      <c r="X284" s="10">
        <v>225</v>
      </c>
      <c r="Y284" s="10">
        <v>225</v>
      </c>
      <c r="Z284" s="10">
        <v>225</v>
      </c>
      <c r="AA284" s="10">
        <v>1000</v>
      </c>
      <c r="AB284" s="10">
        <v>0</v>
      </c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2:43">
      <c r="B285" s="3">
        <f t="shared" si="9"/>
        <v>1</v>
      </c>
      <c r="C285" s="3">
        <f t="shared" si="10"/>
        <v>2035</v>
      </c>
      <c r="D285" s="10">
        <v>15</v>
      </c>
      <c r="E285" s="10">
        <v>15</v>
      </c>
      <c r="F285" s="10">
        <v>15</v>
      </c>
      <c r="G285" s="10">
        <v>18</v>
      </c>
      <c r="H285" s="10">
        <v>18</v>
      </c>
      <c r="I285" s="10">
        <v>44</v>
      </c>
      <c r="J285" s="10">
        <v>44</v>
      </c>
      <c r="K285" s="10">
        <v>44</v>
      </c>
      <c r="L285" s="10">
        <v>44</v>
      </c>
      <c r="M285" s="10">
        <v>225</v>
      </c>
      <c r="N285" s="10">
        <v>225</v>
      </c>
      <c r="O285" s="10">
        <v>225</v>
      </c>
      <c r="P285" s="10">
        <v>225</v>
      </c>
      <c r="Q285" s="10">
        <v>1000</v>
      </c>
      <c r="R285" s="10">
        <v>18</v>
      </c>
      <c r="S285" s="10">
        <v>44</v>
      </c>
      <c r="T285" s="10">
        <v>44</v>
      </c>
      <c r="U285" s="10">
        <v>44</v>
      </c>
      <c r="V285" s="10">
        <v>44</v>
      </c>
      <c r="W285" s="10">
        <v>225</v>
      </c>
      <c r="X285" s="10">
        <v>225</v>
      </c>
      <c r="Y285" s="10">
        <v>225</v>
      </c>
      <c r="Z285" s="10">
        <v>225</v>
      </c>
      <c r="AA285" s="10">
        <v>1000</v>
      </c>
      <c r="AB285" s="10">
        <v>0</v>
      </c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2:43">
      <c r="B286" s="3">
        <f t="shared" si="9"/>
        <v>2</v>
      </c>
      <c r="C286" s="3">
        <f t="shared" si="10"/>
        <v>2035</v>
      </c>
      <c r="D286" s="10">
        <v>15</v>
      </c>
      <c r="E286" s="10">
        <v>15</v>
      </c>
      <c r="F286" s="10">
        <v>15</v>
      </c>
      <c r="G286" s="10">
        <v>18</v>
      </c>
      <c r="H286" s="10">
        <v>18</v>
      </c>
      <c r="I286" s="10">
        <v>44</v>
      </c>
      <c r="J286" s="10">
        <v>44</v>
      </c>
      <c r="K286" s="10">
        <v>44</v>
      </c>
      <c r="L286" s="10">
        <v>44</v>
      </c>
      <c r="M286" s="10">
        <v>225</v>
      </c>
      <c r="N286" s="10">
        <v>225</v>
      </c>
      <c r="O286" s="10">
        <v>225</v>
      </c>
      <c r="P286" s="10">
        <v>225</v>
      </c>
      <c r="Q286" s="10">
        <v>1000</v>
      </c>
      <c r="R286" s="10">
        <v>18</v>
      </c>
      <c r="S286" s="10">
        <v>44</v>
      </c>
      <c r="T286" s="10">
        <v>44</v>
      </c>
      <c r="U286" s="10">
        <v>44</v>
      </c>
      <c r="V286" s="10">
        <v>44</v>
      </c>
      <c r="W286" s="10">
        <v>225</v>
      </c>
      <c r="X286" s="10">
        <v>225</v>
      </c>
      <c r="Y286" s="10">
        <v>225</v>
      </c>
      <c r="Z286" s="10">
        <v>225</v>
      </c>
      <c r="AA286" s="10">
        <v>1000</v>
      </c>
      <c r="AB286" s="10">
        <v>0</v>
      </c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</row>
    <row r="287" spans="2:43">
      <c r="B287" s="3">
        <f t="shared" si="9"/>
        <v>3</v>
      </c>
      <c r="C287" s="3">
        <f t="shared" si="10"/>
        <v>2035</v>
      </c>
      <c r="D287" s="10">
        <v>15</v>
      </c>
      <c r="E287" s="10">
        <v>15</v>
      </c>
      <c r="F287" s="10">
        <v>15</v>
      </c>
      <c r="G287" s="10">
        <v>18</v>
      </c>
      <c r="H287" s="10">
        <v>18</v>
      </c>
      <c r="I287" s="10">
        <v>44</v>
      </c>
      <c r="J287" s="10">
        <v>44</v>
      </c>
      <c r="K287" s="10">
        <v>44</v>
      </c>
      <c r="L287" s="10">
        <v>44</v>
      </c>
      <c r="M287" s="10">
        <v>225</v>
      </c>
      <c r="N287" s="10">
        <v>225</v>
      </c>
      <c r="O287" s="10">
        <v>225</v>
      </c>
      <c r="P287" s="10">
        <v>225</v>
      </c>
      <c r="Q287" s="10">
        <v>1000</v>
      </c>
      <c r="R287" s="10">
        <v>18</v>
      </c>
      <c r="S287" s="10">
        <v>44</v>
      </c>
      <c r="T287" s="10">
        <v>44</v>
      </c>
      <c r="U287" s="10">
        <v>44</v>
      </c>
      <c r="V287" s="10">
        <v>44</v>
      </c>
      <c r="W287" s="10">
        <v>225</v>
      </c>
      <c r="X287" s="10">
        <v>225</v>
      </c>
      <c r="Y287" s="10">
        <v>225</v>
      </c>
      <c r="Z287" s="10">
        <v>225</v>
      </c>
      <c r="AA287" s="10">
        <v>1000</v>
      </c>
      <c r="AB287" s="10">
        <v>0</v>
      </c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</row>
    <row r="288" spans="2:43">
      <c r="B288" s="3">
        <f t="shared" si="9"/>
        <v>4</v>
      </c>
      <c r="C288" s="3">
        <f t="shared" si="10"/>
        <v>2035</v>
      </c>
      <c r="D288" s="10">
        <v>15</v>
      </c>
      <c r="E288" s="10">
        <v>15</v>
      </c>
      <c r="F288" s="10">
        <v>15</v>
      </c>
      <c r="G288" s="10">
        <v>18</v>
      </c>
      <c r="H288" s="10">
        <v>18</v>
      </c>
      <c r="I288" s="10">
        <v>44</v>
      </c>
      <c r="J288" s="10">
        <v>44</v>
      </c>
      <c r="K288" s="10">
        <v>44</v>
      </c>
      <c r="L288" s="10">
        <v>44</v>
      </c>
      <c r="M288" s="10">
        <v>225</v>
      </c>
      <c r="N288" s="10">
        <v>225</v>
      </c>
      <c r="O288" s="10">
        <v>225</v>
      </c>
      <c r="P288" s="10">
        <v>225</v>
      </c>
      <c r="Q288" s="10">
        <v>1000</v>
      </c>
      <c r="R288" s="10">
        <v>18</v>
      </c>
      <c r="S288" s="10">
        <v>44</v>
      </c>
      <c r="T288" s="10">
        <v>44</v>
      </c>
      <c r="U288" s="10">
        <v>44</v>
      </c>
      <c r="V288" s="10">
        <v>44</v>
      </c>
      <c r="W288" s="10">
        <v>225</v>
      </c>
      <c r="X288" s="10">
        <v>225</v>
      </c>
      <c r="Y288" s="10">
        <v>225</v>
      </c>
      <c r="Z288" s="10">
        <v>225</v>
      </c>
      <c r="AA288" s="10">
        <v>1000</v>
      </c>
      <c r="AB288" s="10">
        <v>0</v>
      </c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2:43">
      <c r="B289" s="3">
        <f t="shared" si="9"/>
        <v>5</v>
      </c>
      <c r="C289" s="3">
        <f t="shared" si="10"/>
        <v>2035</v>
      </c>
      <c r="D289" s="10">
        <v>15</v>
      </c>
      <c r="E289" s="10">
        <v>15</v>
      </c>
      <c r="F289" s="10">
        <v>15</v>
      </c>
      <c r="G289" s="10">
        <v>18</v>
      </c>
      <c r="H289" s="10">
        <v>18</v>
      </c>
      <c r="I289" s="10">
        <v>44</v>
      </c>
      <c r="J289" s="10">
        <v>44</v>
      </c>
      <c r="K289" s="10">
        <v>44</v>
      </c>
      <c r="L289" s="10">
        <v>44</v>
      </c>
      <c r="M289" s="10">
        <v>225</v>
      </c>
      <c r="N289" s="10">
        <v>225</v>
      </c>
      <c r="O289" s="10">
        <v>225</v>
      </c>
      <c r="P289" s="10">
        <v>225</v>
      </c>
      <c r="Q289" s="10">
        <v>1000</v>
      </c>
      <c r="R289" s="10">
        <v>18</v>
      </c>
      <c r="S289" s="10">
        <v>44</v>
      </c>
      <c r="T289" s="10">
        <v>44</v>
      </c>
      <c r="U289" s="10">
        <v>44</v>
      </c>
      <c r="V289" s="10">
        <v>44</v>
      </c>
      <c r="W289" s="10">
        <v>225</v>
      </c>
      <c r="X289" s="10">
        <v>225</v>
      </c>
      <c r="Y289" s="10">
        <v>225</v>
      </c>
      <c r="Z289" s="10">
        <v>225</v>
      </c>
      <c r="AA289" s="10">
        <v>1000</v>
      </c>
      <c r="AB289" s="10">
        <v>0</v>
      </c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2:43">
      <c r="B290" s="3">
        <f t="shared" si="9"/>
        <v>6</v>
      </c>
      <c r="C290" s="3">
        <f t="shared" si="10"/>
        <v>2035</v>
      </c>
      <c r="D290" s="10">
        <v>15</v>
      </c>
      <c r="E290" s="10">
        <v>15</v>
      </c>
      <c r="F290" s="10">
        <v>15</v>
      </c>
      <c r="G290" s="10">
        <v>18</v>
      </c>
      <c r="H290" s="10">
        <v>18</v>
      </c>
      <c r="I290" s="10">
        <v>44</v>
      </c>
      <c r="J290" s="10">
        <v>44</v>
      </c>
      <c r="K290" s="10">
        <v>44</v>
      </c>
      <c r="L290" s="10">
        <v>44</v>
      </c>
      <c r="M290" s="10">
        <v>225</v>
      </c>
      <c r="N290" s="10">
        <v>225</v>
      </c>
      <c r="O290" s="10">
        <v>225</v>
      </c>
      <c r="P290" s="10">
        <v>225</v>
      </c>
      <c r="Q290" s="10">
        <v>1000</v>
      </c>
      <c r="R290" s="10">
        <v>18</v>
      </c>
      <c r="S290" s="10">
        <v>44</v>
      </c>
      <c r="T290" s="10">
        <v>44</v>
      </c>
      <c r="U290" s="10">
        <v>44</v>
      </c>
      <c r="V290" s="10">
        <v>44</v>
      </c>
      <c r="W290" s="10">
        <v>225</v>
      </c>
      <c r="X290" s="10">
        <v>225</v>
      </c>
      <c r="Y290" s="10">
        <v>225</v>
      </c>
      <c r="Z290" s="10">
        <v>225</v>
      </c>
      <c r="AA290" s="10">
        <v>1000</v>
      </c>
      <c r="AB290" s="10">
        <v>0</v>
      </c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2:43">
      <c r="B291" s="3">
        <f t="shared" si="9"/>
        <v>7</v>
      </c>
      <c r="C291" s="3">
        <f t="shared" si="10"/>
        <v>2035</v>
      </c>
      <c r="D291" s="10">
        <v>15</v>
      </c>
      <c r="E291" s="10">
        <v>15</v>
      </c>
      <c r="F291" s="10">
        <v>15</v>
      </c>
      <c r="G291" s="10">
        <v>18</v>
      </c>
      <c r="H291" s="10">
        <v>18</v>
      </c>
      <c r="I291" s="10">
        <v>44</v>
      </c>
      <c r="J291" s="10">
        <v>44</v>
      </c>
      <c r="K291" s="10">
        <v>44</v>
      </c>
      <c r="L291" s="10">
        <v>44</v>
      </c>
      <c r="M291" s="10">
        <v>225</v>
      </c>
      <c r="N291" s="10">
        <v>225</v>
      </c>
      <c r="O291" s="10">
        <v>225</v>
      </c>
      <c r="P291" s="10">
        <v>225</v>
      </c>
      <c r="Q291" s="10">
        <v>1000</v>
      </c>
      <c r="R291" s="10">
        <v>18</v>
      </c>
      <c r="S291" s="10">
        <v>44</v>
      </c>
      <c r="T291" s="10">
        <v>44</v>
      </c>
      <c r="U291" s="10">
        <v>44</v>
      </c>
      <c r="V291" s="10">
        <v>44</v>
      </c>
      <c r="W291" s="10">
        <v>225</v>
      </c>
      <c r="X291" s="10">
        <v>225</v>
      </c>
      <c r="Y291" s="10">
        <v>225</v>
      </c>
      <c r="Z291" s="10">
        <v>225</v>
      </c>
      <c r="AA291" s="10">
        <v>1000</v>
      </c>
      <c r="AB291" s="10">
        <v>0</v>
      </c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2:43">
      <c r="B292" s="3">
        <f t="shared" si="9"/>
        <v>8</v>
      </c>
      <c r="C292" s="3">
        <f t="shared" si="10"/>
        <v>2035</v>
      </c>
      <c r="D292" s="10">
        <v>15</v>
      </c>
      <c r="E292" s="10">
        <v>15</v>
      </c>
      <c r="F292" s="10">
        <v>15</v>
      </c>
      <c r="G292" s="10">
        <v>18</v>
      </c>
      <c r="H292" s="10">
        <v>18</v>
      </c>
      <c r="I292" s="10">
        <v>44</v>
      </c>
      <c r="J292" s="10">
        <v>44</v>
      </c>
      <c r="K292" s="10">
        <v>44</v>
      </c>
      <c r="L292" s="10">
        <v>44</v>
      </c>
      <c r="M292" s="10">
        <v>225</v>
      </c>
      <c r="N292" s="10">
        <v>225</v>
      </c>
      <c r="O292" s="10">
        <v>225</v>
      </c>
      <c r="P292" s="10">
        <v>225</v>
      </c>
      <c r="Q292" s="10">
        <v>1000</v>
      </c>
      <c r="R292" s="10">
        <v>18</v>
      </c>
      <c r="S292" s="10">
        <v>44</v>
      </c>
      <c r="T292" s="10">
        <v>44</v>
      </c>
      <c r="U292" s="10">
        <v>44</v>
      </c>
      <c r="V292" s="10">
        <v>44</v>
      </c>
      <c r="W292" s="10">
        <v>225</v>
      </c>
      <c r="X292" s="10">
        <v>225</v>
      </c>
      <c r="Y292" s="10">
        <v>225</v>
      </c>
      <c r="Z292" s="10">
        <v>225</v>
      </c>
      <c r="AA292" s="10">
        <v>1000</v>
      </c>
      <c r="AB292" s="10">
        <v>0</v>
      </c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2:43">
      <c r="B293" s="3">
        <f t="shared" si="9"/>
        <v>9</v>
      </c>
      <c r="C293" s="3">
        <f t="shared" si="10"/>
        <v>2035</v>
      </c>
      <c r="D293" s="10">
        <v>15</v>
      </c>
      <c r="E293" s="10">
        <v>15</v>
      </c>
      <c r="F293" s="10">
        <v>15</v>
      </c>
      <c r="G293" s="10">
        <v>18</v>
      </c>
      <c r="H293" s="10">
        <v>18</v>
      </c>
      <c r="I293" s="10">
        <v>44</v>
      </c>
      <c r="J293" s="10">
        <v>44</v>
      </c>
      <c r="K293" s="10">
        <v>44</v>
      </c>
      <c r="L293" s="10">
        <v>44</v>
      </c>
      <c r="M293" s="10">
        <v>225</v>
      </c>
      <c r="N293" s="10">
        <v>225</v>
      </c>
      <c r="O293" s="10">
        <v>225</v>
      </c>
      <c r="P293" s="10">
        <v>225</v>
      </c>
      <c r="Q293" s="10">
        <v>1000</v>
      </c>
      <c r="R293" s="10">
        <v>18</v>
      </c>
      <c r="S293" s="10">
        <v>44</v>
      </c>
      <c r="T293" s="10">
        <v>44</v>
      </c>
      <c r="U293" s="10">
        <v>44</v>
      </c>
      <c r="V293" s="10">
        <v>44</v>
      </c>
      <c r="W293" s="10">
        <v>225</v>
      </c>
      <c r="X293" s="10">
        <v>225</v>
      </c>
      <c r="Y293" s="10">
        <v>225</v>
      </c>
      <c r="Z293" s="10">
        <v>225</v>
      </c>
      <c r="AA293" s="10">
        <v>1000</v>
      </c>
      <c r="AB293" s="10">
        <v>0</v>
      </c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</row>
    <row r="294" spans="2:43">
      <c r="B294" s="3">
        <f t="shared" si="9"/>
        <v>10</v>
      </c>
      <c r="C294" s="3">
        <f t="shared" si="10"/>
        <v>2035</v>
      </c>
      <c r="D294" s="10">
        <v>15</v>
      </c>
      <c r="E294" s="10">
        <v>15</v>
      </c>
      <c r="F294" s="10">
        <v>15</v>
      </c>
      <c r="G294" s="10">
        <v>18</v>
      </c>
      <c r="H294" s="10">
        <v>18</v>
      </c>
      <c r="I294" s="10">
        <v>44</v>
      </c>
      <c r="J294" s="10">
        <v>44</v>
      </c>
      <c r="K294" s="10">
        <v>44</v>
      </c>
      <c r="L294" s="10">
        <v>44</v>
      </c>
      <c r="M294" s="10">
        <v>225</v>
      </c>
      <c r="N294" s="10">
        <v>225</v>
      </c>
      <c r="O294" s="10">
        <v>225</v>
      </c>
      <c r="P294" s="10">
        <v>225</v>
      </c>
      <c r="Q294" s="10">
        <v>1000</v>
      </c>
      <c r="R294" s="10">
        <v>18</v>
      </c>
      <c r="S294" s="10">
        <v>44</v>
      </c>
      <c r="T294" s="10">
        <v>44</v>
      </c>
      <c r="U294" s="10">
        <v>44</v>
      </c>
      <c r="V294" s="10">
        <v>44</v>
      </c>
      <c r="W294" s="10">
        <v>225</v>
      </c>
      <c r="X294" s="10">
        <v>225</v>
      </c>
      <c r="Y294" s="10">
        <v>225</v>
      </c>
      <c r="Z294" s="10">
        <v>225</v>
      </c>
      <c r="AA294" s="10">
        <v>1000</v>
      </c>
      <c r="AB294" s="10">
        <v>0</v>
      </c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</row>
    <row r="295" spans="2:43">
      <c r="B295" s="3">
        <f t="shared" si="9"/>
        <v>11</v>
      </c>
      <c r="C295" s="3">
        <f t="shared" si="10"/>
        <v>2035</v>
      </c>
      <c r="D295" s="10">
        <v>15</v>
      </c>
      <c r="E295" s="10">
        <v>15</v>
      </c>
      <c r="F295" s="10">
        <v>15</v>
      </c>
      <c r="G295" s="10">
        <v>18</v>
      </c>
      <c r="H295" s="10">
        <v>18</v>
      </c>
      <c r="I295" s="10">
        <v>44</v>
      </c>
      <c r="J295" s="10">
        <v>44</v>
      </c>
      <c r="K295" s="10">
        <v>44</v>
      </c>
      <c r="L295" s="10">
        <v>44</v>
      </c>
      <c r="M295" s="10">
        <v>225</v>
      </c>
      <c r="N295" s="10">
        <v>225</v>
      </c>
      <c r="O295" s="10">
        <v>225</v>
      </c>
      <c r="P295" s="10">
        <v>225</v>
      </c>
      <c r="Q295" s="10">
        <v>1000</v>
      </c>
      <c r="R295" s="10">
        <v>18</v>
      </c>
      <c r="S295" s="10">
        <v>44</v>
      </c>
      <c r="T295" s="10">
        <v>44</v>
      </c>
      <c r="U295" s="10">
        <v>44</v>
      </c>
      <c r="V295" s="10">
        <v>44</v>
      </c>
      <c r="W295" s="10">
        <v>225</v>
      </c>
      <c r="X295" s="10">
        <v>225</v>
      </c>
      <c r="Y295" s="10">
        <v>225</v>
      </c>
      <c r="Z295" s="10">
        <v>225</v>
      </c>
      <c r="AA295" s="10">
        <v>1000</v>
      </c>
      <c r="AB295" s="10">
        <v>0</v>
      </c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</row>
    <row r="296" spans="2:43">
      <c r="B296" s="3">
        <f t="shared" si="9"/>
        <v>12</v>
      </c>
      <c r="C296" s="3">
        <f t="shared" si="10"/>
        <v>2035</v>
      </c>
      <c r="D296" s="10">
        <v>15</v>
      </c>
      <c r="E296" s="10">
        <v>15</v>
      </c>
      <c r="F296" s="10">
        <v>15</v>
      </c>
      <c r="G296" s="10">
        <v>18</v>
      </c>
      <c r="H296" s="10">
        <v>18</v>
      </c>
      <c r="I296" s="10">
        <v>44</v>
      </c>
      <c r="J296" s="10">
        <v>44</v>
      </c>
      <c r="K296" s="10">
        <v>44</v>
      </c>
      <c r="L296" s="10">
        <v>44</v>
      </c>
      <c r="M296" s="10">
        <v>225</v>
      </c>
      <c r="N296" s="10">
        <v>225</v>
      </c>
      <c r="O296" s="10">
        <v>225</v>
      </c>
      <c r="P296" s="10">
        <v>225</v>
      </c>
      <c r="Q296" s="10">
        <v>1000</v>
      </c>
      <c r="R296" s="10">
        <v>18</v>
      </c>
      <c r="S296" s="10">
        <v>44</v>
      </c>
      <c r="T296" s="10">
        <v>44</v>
      </c>
      <c r="U296" s="10">
        <v>44</v>
      </c>
      <c r="V296" s="10">
        <v>44</v>
      </c>
      <c r="W296" s="10">
        <v>225</v>
      </c>
      <c r="X296" s="10">
        <v>225</v>
      </c>
      <c r="Y296" s="10">
        <v>225</v>
      </c>
      <c r="Z296" s="10">
        <v>225</v>
      </c>
      <c r="AA296" s="10">
        <v>1000</v>
      </c>
      <c r="AB296" s="10">
        <v>0</v>
      </c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</row>
    <row r="297" spans="2:43">
      <c r="B297" s="3">
        <f t="shared" si="9"/>
        <v>1</v>
      </c>
      <c r="C297" s="3">
        <f t="shared" si="10"/>
        <v>2036</v>
      </c>
      <c r="D297" s="10">
        <v>15</v>
      </c>
      <c r="E297" s="10">
        <v>15</v>
      </c>
      <c r="F297" s="10">
        <v>15</v>
      </c>
      <c r="G297" s="10">
        <v>18</v>
      </c>
      <c r="H297" s="10">
        <v>18</v>
      </c>
      <c r="I297" s="10">
        <v>44</v>
      </c>
      <c r="J297" s="10">
        <v>44</v>
      </c>
      <c r="K297" s="10">
        <v>44</v>
      </c>
      <c r="L297" s="10">
        <v>44</v>
      </c>
      <c r="M297" s="10">
        <v>225</v>
      </c>
      <c r="N297" s="10">
        <v>225</v>
      </c>
      <c r="O297" s="10">
        <v>225</v>
      </c>
      <c r="P297" s="10">
        <v>225</v>
      </c>
      <c r="Q297" s="10">
        <v>1000</v>
      </c>
      <c r="R297" s="10">
        <v>18</v>
      </c>
      <c r="S297" s="10">
        <v>44</v>
      </c>
      <c r="T297" s="10">
        <v>44</v>
      </c>
      <c r="U297" s="10">
        <v>44</v>
      </c>
      <c r="V297" s="10">
        <v>44</v>
      </c>
      <c r="W297" s="10">
        <v>225</v>
      </c>
      <c r="X297" s="10">
        <v>225</v>
      </c>
      <c r="Y297" s="10">
        <v>225</v>
      </c>
      <c r="Z297" s="10">
        <v>225</v>
      </c>
      <c r="AA297" s="10">
        <v>1000</v>
      </c>
      <c r="AB297" s="10">
        <v>0</v>
      </c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2:43">
      <c r="B298" s="3">
        <f t="shared" si="9"/>
        <v>2</v>
      </c>
      <c r="C298" s="3">
        <f t="shared" si="10"/>
        <v>2036</v>
      </c>
      <c r="D298" s="10">
        <v>15</v>
      </c>
      <c r="E298" s="10">
        <v>15</v>
      </c>
      <c r="F298" s="10">
        <v>15</v>
      </c>
      <c r="G298" s="10">
        <v>18</v>
      </c>
      <c r="H298" s="10">
        <v>18</v>
      </c>
      <c r="I298" s="10">
        <v>44</v>
      </c>
      <c r="J298" s="10">
        <v>44</v>
      </c>
      <c r="K298" s="10">
        <v>44</v>
      </c>
      <c r="L298" s="10">
        <v>44</v>
      </c>
      <c r="M298" s="10">
        <v>225</v>
      </c>
      <c r="N298" s="10">
        <v>225</v>
      </c>
      <c r="O298" s="10">
        <v>225</v>
      </c>
      <c r="P298" s="10">
        <v>225</v>
      </c>
      <c r="Q298" s="10">
        <v>1000</v>
      </c>
      <c r="R298" s="10">
        <v>18</v>
      </c>
      <c r="S298" s="10">
        <v>44</v>
      </c>
      <c r="T298" s="10">
        <v>44</v>
      </c>
      <c r="U298" s="10">
        <v>44</v>
      </c>
      <c r="V298" s="10">
        <v>44</v>
      </c>
      <c r="W298" s="10">
        <v>225</v>
      </c>
      <c r="X298" s="10">
        <v>225</v>
      </c>
      <c r="Y298" s="10">
        <v>225</v>
      </c>
      <c r="Z298" s="10">
        <v>225</v>
      </c>
      <c r="AA298" s="10">
        <v>1000</v>
      </c>
      <c r="AB298" s="10">
        <v>0</v>
      </c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2:43">
      <c r="B299" s="3">
        <f t="shared" si="9"/>
        <v>3</v>
      </c>
      <c r="C299" s="3">
        <f t="shared" si="10"/>
        <v>2036</v>
      </c>
      <c r="D299" s="10">
        <v>15</v>
      </c>
      <c r="E299" s="10">
        <v>15</v>
      </c>
      <c r="F299" s="10">
        <v>15</v>
      </c>
      <c r="G299" s="10">
        <v>18</v>
      </c>
      <c r="H299" s="10">
        <v>18</v>
      </c>
      <c r="I299" s="10">
        <v>44</v>
      </c>
      <c r="J299" s="10">
        <v>44</v>
      </c>
      <c r="K299" s="10">
        <v>44</v>
      </c>
      <c r="L299" s="10">
        <v>44</v>
      </c>
      <c r="M299" s="10">
        <v>225</v>
      </c>
      <c r="N299" s="10">
        <v>225</v>
      </c>
      <c r="O299" s="10">
        <v>225</v>
      </c>
      <c r="P299" s="10">
        <v>225</v>
      </c>
      <c r="Q299" s="10">
        <v>1000</v>
      </c>
      <c r="R299" s="10">
        <v>18</v>
      </c>
      <c r="S299" s="10">
        <v>44</v>
      </c>
      <c r="T299" s="10">
        <v>44</v>
      </c>
      <c r="U299" s="10">
        <v>44</v>
      </c>
      <c r="V299" s="10">
        <v>44</v>
      </c>
      <c r="W299" s="10">
        <v>225</v>
      </c>
      <c r="X299" s="10">
        <v>225</v>
      </c>
      <c r="Y299" s="10">
        <v>225</v>
      </c>
      <c r="Z299" s="10">
        <v>225</v>
      </c>
      <c r="AA299" s="10">
        <v>1000</v>
      </c>
      <c r="AB299" s="10">
        <v>0</v>
      </c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2:43">
      <c r="B300" s="3">
        <f t="shared" si="9"/>
        <v>4</v>
      </c>
      <c r="C300" s="3">
        <f t="shared" si="10"/>
        <v>2036</v>
      </c>
      <c r="D300" s="10">
        <v>15</v>
      </c>
      <c r="E300" s="10">
        <v>15</v>
      </c>
      <c r="F300" s="10">
        <v>15</v>
      </c>
      <c r="G300" s="10">
        <v>18</v>
      </c>
      <c r="H300" s="10">
        <v>18</v>
      </c>
      <c r="I300" s="10">
        <v>44</v>
      </c>
      <c r="J300" s="10">
        <v>44</v>
      </c>
      <c r="K300" s="10">
        <v>44</v>
      </c>
      <c r="L300" s="10">
        <v>44</v>
      </c>
      <c r="M300" s="10">
        <v>225</v>
      </c>
      <c r="N300" s="10">
        <v>225</v>
      </c>
      <c r="O300" s="10">
        <v>225</v>
      </c>
      <c r="P300" s="10">
        <v>225</v>
      </c>
      <c r="Q300" s="10">
        <v>1000</v>
      </c>
      <c r="R300" s="10">
        <v>18</v>
      </c>
      <c r="S300" s="10">
        <v>44</v>
      </c>
      <c r="T300" s="10">
        <v>44</v>
      </c>
      <c r="U300" s="10">
        <v>44</v>
      </c>
      <c r="V300" s="10">
        <v>44</v>
      </c>
      <c r="W300" s="10">
        <v>225</v>
      </c>
      <c r="X300" s="10">
        <v>225</v>
      </c>
      <c r="Y300" s="10">
        <v>225</v>
      </c>
      <c r="Z300" s="10">
        <v>225</v>
      </c>
      <c r="AA300" s="10">
        <v>1000</v>
      </c>
      <c r="AB300" s="10">
        <v>0</v>
      </c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2:43">
      <c r="B301" s="3">
        <f t="shared" si="9"/>
        <v>5</v>
      </c>
      <c r="C301" s="3">
        <f t="shared" si="10"/>
        <v>2036</v>
      </c>
      <c r="D301" s="10">
        <v>15</v>
      </c>
      <c r="E301" s="10">
        <v>15</v>
      </c>
      <c r="F301" s="10">
        <v>15</v>
      </c>
      <c r="G301" s="10">
        <v>18</v>
      </c>
      <c r="H301" s="10">
        <v>18</v>
      </c>
      <c r="I301" s="10">
        <v>44</v>
      </c>
      <c r="J301" s="10">
        <v>44</v>
      </c>
      <c r="K301" s="10">
        <v>44</v>
      </c>
      <c r="L301" s="10">
        <v>44</v>
      </c>
      <c r="M301" s="10">
        <v>225</v>
      </c>
      <c r="N301" s="10">
        <v>225</v>
      </c>
      <c r="O301" s="10">
        <v>225</v>
      </c>
      <c r="P301" s="10">
        <v>225</v>
      </c>
      <c r="Q301" s="10">
        <v>1000</v>
      </c>
      <c r="R301" s="10">
        <v>18</v>
      </c>
      <c r="S301" s="10">
        <v>44</v>
      </c>
      <c r="T301" s="10">
        <v>44</v>
      </c>
      <c r="U301" s="10">
        <v>44</v>
      </c>
      <c r="V301" s="10">
        <v>44</v>
      </c>
      <c r="W301" s="10">
        <v>225</v>
      </c>
      <c r="X301" s="10">
        <v>225</v>
      </c>
      <c r="Y301" s="10">
        <v>225</v>
      </c>
      <c r="Z301" s="10">
        <v>225</v>
      </c>
      <c r="AA301" s="10">
        <v>1000</v>
      </c>
      <c r="AB301" s="10">
        <v>0</v>
      </c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2:43">
      <c r="B302" s="3">
        <f t="shared" si="9"/>
        <v>6</v>
      </c>
      <c r="C302" s="3">
        <f t="shared" si="10"/>
        <v>2036</v>
      </c>
      <c r="D302" s="10">
        <v>15</v>
      </c>
      <c r="E302" s="10">
        <v>15</v>
      </c>
      <c r="F302" s="10">
        <v>15</v>
      </c>
      <c r="G302" s="10">
        <v>18</v>
      </c>
      <c r="H302" s="10">
        <v>18</v>
      </c>
      <c r="I302" s="10">
        <v>44</v>
      </c>
      <c r="J302" s="10">
        <v>44</v>
      </c>
      <c r="K302" s="10">
        <v>44</v>
      </c>
      <c r="L302" s="10">
        <v>44</v>
      </c>
      <c r="M302" s="10">
        <v>225</v>
      </c>
      <c r="N302" s="10">
        <v>225</v>
      </c>
      <c r="O302" s="10">
        <v>225</v>
      </c>
      <c r="P302" s="10">
        <v>225</v>
      </c>
      <c r="Q302" s="10">
        <v>1000</v>
      </c>
      <c r="R302" s="10">
        <v>18</v>
      </c>
      <c r="S302" s="10">
        <v>44</v>
      </c>
      <c r="T302" s="10">
        <v>44</v>
      </c>
      <c r="U302" s="10">
        <v>44</v>
      </c>
      <c r="V302" s="10">
        <v>44</v>
      </c>
      <c r="W302" s="10">
        <v>225</v>
      </c>
      <c r="X302" s="10">
        <v>225</v>
      </c>
      <c r="Y302" s="10">
        <v>225</v>
      </c>
      <c r="Z302" s="10">
        <v>225</v>
      </c>
      <c r="AA302" s="10">
        <v>1000</v>
      </c>
      <c r="AB302" s="10">
        <v>0</v>
      </c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</row>
    <row r="303" spans="2:43">
      <c r="B303" s="3">
        <f t="shared" si="9"/>
        <v>7</v>
      </c>
      <c r="C303" s="3">
        <f t="shared" si="10"/>
        <v>2036</v>
      </c>
      <c r="D303" s="10">
        <v>15</v>
      </c>
      <c r="E303" s="10">
        <v>15</v>
      </c>
      <c r="F303" s="10">
        <v>15</v>
      </c>
      <c r="G303" s="10">
        <v>18</v>
      </c>
      <c r="H303" s="10">
        <v>18</v>
      </c>
      <c r="I303" s="10">
        <v>44</v>
      </c>
      <c r="J303" s="10">
        <v>44</v>
      </c>
      <c r="K303" s="10">
        <v>44</v>
      </c>
      <c r="L303" s="10">
        <v>44</v>
      </c>
      <c r="M303" s="10">
        <v>225</v>
      </c>
      <c r="N303" s="10">
        <v>225</v>
      </c>
      <c r="O303" s="10">
        <v>225</v>
      </c>
      <c r="P303" s="10">
        <v>225</v>
      </c>
      <c r="Q303" s="10">
        <v>1000</v>
      </c>
      <c r="R303" s="10">
        <v>18</v>
      </c>
      <c r="S303" s="10">
        <v>44</v>
      </c>
      <c r="T303" s="10">
        <v>44</v>
      </c>
      <c r="U303" s="10">
        <v>44</v>
      </c>
      <c r="V303" s="10">
        <v>44</v>
      </c>
      <c r="W303" s="10">
        <v>225</v>
      </c>
      <c r="X303" s="10">
        <v>225</v>
      </c>
      <c r="Y303" s="10">
        <v>225</v>
      </c>
      <c r="Z303" s="10">
        <v>225</v>
      </c>
      <c r="AA303" s="10">
        <v>1000</v>
      </c>
      <c r="AB303" s="10">
        <v>0</v>
      </c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</row>
    <row r="304" spans="2:43">
      <c r="B304" s="3">
        <f t="shared" si="9"/>
        <v>8</v>
      </c>
      <c r="C304" s="3">
        <f t="shared" si="10"/>
        <v>2036</v>
      </c>
      <c r="D304" s="10">
        <v>15</v>
      </c>
      <c r="E304" s="10">
        <v>15</v>
      </c>
      <c r="F304" s="10">
        <v>15</v>
      </c>
      <c r="G304" s="10">
        <v>18</v>
      </c>
      <c r="H304" s="10">
        <v>18</v>
      </c>
      <c r="I304" s="10">
        <v>44</v>
      </c>
      <c r="J304" s="10">
        <v>44</v>
      </c>
      <c r="K304" s="10">
        <v>44</v>
      </c>
      <c r="L304" s="10">
        <v>44</v>
      </c>
      <c r="M304" s="10">
        <v>225</v>
      </c>
      <c r="N304" s="10">
        <v>225</v>
      </c>
      <c r="O304" s="10">
        <v>225</v>
      </c>
      <c r="P304" s="10">
        <v>225</v>
      </c>
      <c r="Q304" s="10">
        <v>1000</v>
      </c>
      <c r="R304" s="10">
        <v>18</v>
      </c>
      <c r="S304" s="10">
        <v>44</v>
      </c>
      <c r="T304" s="10">
        <v>44</v>
      </c>
      <c r="U304" s="10">
        <v>44</v>
      </c>
      <c r="V304" s="10">
        <v>44</v>
      </c>
      <c r="W304" s="10">
        <v>225</v>
      </c>
      <c r="X304" s="10">
        <v>225</v>
      </c>
      <c r="Y304" s="10">
        <v>225</v>
      </c>
      <c r="Z304" s="10">
        <v>225</v>
      </c>
      <c r="AA304" s="10">
        <v>1000</v>
      </c>
      <c r="AB304" s="10">
        <v>0</v>
      </c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2:43">
      <c r="B305" s="3">
        <f t="shared" si="9"/>
        <v>9</v>
      </c>
      <c r="C305" s="3">
        <f t="shared" si="10"/>
        <v>2036</v>
      </c>
      <c r="D305" s="10">
        <v>15</v>
      </c>
      <c r="E305" s="10">
        <v>15</v>
      </c>
      <c r="F305" s="10">
        <v>15</v>
      </c>
      <c r="G305" s="10">
        <v>18</v>
      </c>
      <c r="H305" s="10">
        <v>18</v>
      </c>
      <c r="I305" s="10">
        <v>44</v>
      </c>
      <c r="J305" s="10">
        <v>44</v>
      </c>
      <c r="K305" s="10">
        <v>44</v>
      </c>
      <c r="L305" s="10">
        <v>44</v>
      </c>
      <c r="M305" s="10">
        <v>225</v>
      </c>
      <c r="N305" s="10">
        <v>225</v>
      </c>
      <c r="O305" s="10">
        <v>225</v>
      </c>
      <c r="P305" s="10">
        <v>225</v>
      </c>
      <c r="Q305" s="10">
        <v>1000</v>
      </c>
      <c r="R305" s="10">
        <v>18</v>
      </c>
      <c r="S305" s="10">
        <v>44</v>
      </c>
      <c r="T305" s="10">
        <v>44</v>
      </c>
      <c r="U305" s="10">
        <v>44</v>
      </c>
      <c r="V305" s="10">
        <v>44</v>
      </c>
      <c r="W305" s="10">
        <v>225</v>
      </c>
      <c r="X305" s="10">
        <v>225</v>
      </c>
      <c r="Y305" s="10">
        <v>225</v>
      </c>
      <c r="Z305" s="10">
        <v>225</v>
      </c>
      <c r="AA305" s="10">
        <v>1000</v>
      </c>
      <c r="AB305" s="10">
        <v>0</v>
      </c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2:43">
      <c r="B306" s="3">
        <f t="shared" si="9"/>
        <v>10</v>
      </c>
      <c r="C306" s="3">
        <f t="shared" si="10"/>
        <v>2036</v>
      </c>
      <c r="D306" s="10">
        <v>15</v>
      </c>
      <c r="E306" s="10">
        <v>15</v>
      </c>
      <c r="F306" s="10">
        <v>15</v>
      </c>
      <c r="G306" s="10">
        <v>18</v>
      </c>
      <c r="H306" s="10">
        <v>18</v>
      </c>
      <c r="I306" s="10">
        <v>44</v>
      </c>
      <c r="J306" s="10">
        <v>44</v>
      </c>
      <c r="K306" s="10">
        <v>44</v>
      </c>
      <c r="L306" s="10">
        <v>44</v>
      </c>
      <c r="M306" s="10">
        <v>225</v>
      </c>
      <c r="N306" s="10">
        <v>225</v>
      </c>
      <c r="O306" s="10">
        <v>225</v>
      </c>
      <c r="P306" s="10">
        <v>225</v>
      </c>
      <c r="Q306" s="10">
        <v>1000</v>
      </c>
      <c r="R306" s="10">
        <v>18</v>
      </c>
      <c r="S306" s="10">
        <v>44</v>
      </c>
      <c r="T306" s="10">
        <v>44</v>
      </c>
      <c r="U306" s="10">
        <v>44</v>
      </c>
      <c r="V306" s="10">
        <v>44</v>
      </c>
      <c r="W306" s="10">
        <v>225</v>
      </c>
      <c r="X306" s="10">
        <v>225</v>
      </c>
      <c r="Y306" s="10">
        <v>225</v>
      </c>
      <c r="Z306" s="10">
        <v>225</v>
      </c>
      <c r="AA306" s="10">
        <v>1000</v>
      </c>
      <c r="AB306" s="10">
        <v>0</v>
      </c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2:43">
      <c r="B307" s="3">
        <f t="shared" si="9"/>
        <v>11</v>
      </c>
      <c r="C307" s="3">
        <f t="shared" si="10"/>
        <v>2036</v>
      </c>
      <c r="D307" s="10">
        <v>15</v>
      </c>
      <c r="E307" s="10">
        <v>15</v>
      </c>
      <c r="F307" s="10">
        <v>15</v>
      </c>
      <c r="G307" s="10">
        <v>18</v>
      </c>
      <c r="H307" s="10">
        <v>18</v>
      </c>
      <c r="I307" s="10">
        <v>44</v>
      </c>
      <c r="J307" s="10">
        <v>44</v>
      </c>
      <c r="K307" s="10">
        <v>44</v>
      </c>
      <c r="L307" s="10">
        <v>44</v>
      </c>
      <c r="M307" s="10">
        <v>225</v>
      </c>
      <c r="N307" s="10">
        <v>225</v>
      </c>
      <c r="O307" s="10">
        <v>225</v>
      </c>
      <c r="P307" s="10">
        <v>225</v>
      </c>
      <c r="Q307" s="10">
        <v>1000</v>
      </c>
      <c r="R307" s="10">
        <v>18</v>
      </c>
      <c r="S307" s="10">
        <v>44</v>
      </c>
      <c r="T307" s="10">
        <v>44</v>
      </c>
      <c r="U307" s="10">
        <v>44</v>
      </c>
      <c r="V307" s="10">
        <v>44</v>
      </c>
      <c r="W307" s="10">
        <v>225</v>
      </c>
      <c r="X307" s="10">
        <v>225</v>
      </c>
      <c r="Y307" s="10">
        <v>225</v>
      </c>
      <c r="Z307" s="10">
        <v>225</v>
      </c>
      <c r="AA307" s="10">
        <v>1000</v>
      </c>
      <c r="AB307" s="10">
        <v>0</v>
      </c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2:43">
      <c r="B308" s="3">
        <f t="shared" si="9"/>
        <v>12</v>
      </c>
      <c r="C308" s="3">
        <f t="shared" si="10"/>
        <v>2036</v>
      </c>
      <c r="D308" s="10">
        <v>15</v>
      </c>
      <c r="E308" s="10">
        <v>15</v>
      </c>
      <c r="F308" s="10">
        <v>15</v>
      </c>
      <c r="G308" s="10">
        <v>18</v>
      </c>
      <c r="H308" s="10">
        <v>18</v>
      </c>
      <c r="I308" s="10">
        <v>44</v>
      </c>
      <c r="J308" s="10">
        <v>44</v>
      </c>
      <c r="K308" s="10">
        <v>44</v>
      </c>
      <c r="L308" s="10">
        <v>44</v>
      </c>
      <c r="M308" s="10">
        <v>225</v>
      </c>
      <c r="N308" s="10">
        <v>225</v>
      </c>
      <c r="O308" s="10">
        <v>225</v>
      </c>
      <c r="P308" s="10">
        <v>225</v>
      </c>
      <c r="Q308" s="10">
        <v>1000</v>
      </c>
      <c r="R308" s="10">
        <v>18</v>
      </c>
      <c r="S308" s="10">
        <v>44</v>
      </c>
      <c r="T308" s="10">
        <v>44</v>
      </c>
      <c r="U308" s="10">
        <v>44</v>
      </c>
      <c r="V308" s="10">
        <v>44</v>
      </c>
      <c r="W308" s="10">
        <v>225</v>
      </c>
      <c r="X308" s="10">
        <v>225</v>
      </c>
      <c r="Y308" s="10">
        <v>225</v>
      </c>
      <c r="Z308" s="10">
        <v>225</v>
      </c>
      <c r="AA308" s="10">
        <v>1000</v>
      </c>
      <c r="AB308" s="10">
        <v>0</v>
      </c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2:43">
      <c r="B309" s="3">
        <f t="shared" si="9"/>
        <v>1</v>
      </c>
      <c r="C309" s="3">
        <f t="shared" si="10"/>
        <v>2037</v>
      </c>
      <c r="D309" s="10">
        <v>15</v>
      </c>
      <c r="E309" s="10">
        <v>15</v>
      </c>
      <c r="F309" s="10">
        <v>15</v>
      </c>
      <c r="G309" s="10">
        <v>18</v>
      </c>
      <c r="H309" s="10">
        <v>18</v>
      </c>
      <c r="I309" s="10">
        <v>44</v>
      </c>
      <c r="J309" s="10">
        <v>44</v>
      </c>
      <c r="K309" s="10">
        <v>44</v>
      </c>
      <c r="L309" s="10">
        <v>44</v>
      </c>
      <c r="M309" s="10">
        <v>225</v>
      </c>
      <c r="N309" s="10">
        <v>225</v>
      </c>
      <c r="O309" s="10">
        <v>225</v>
      </c>
      <c r="P309" s="10">
        <v>225</v>
      </c>
      <c r="Q309" s="10">
        <v>1000</v>
      </c>
      <c r="R309" s="10">
        <v>18</v>
      </c>
      <c r="S309" s="10">
        <v>44</v>
      </c>
      <c r="T309" s="10">
        <v>44</v>
      </c>
      <c r="U309" s="10">
        <v>44</v>
      </c>
      <c r="V309" s="10">
        <v>44</v>
      </c>
      <c r="W309" s="10">
        <v>225</v>
      </c>
      <c r="X309" s="10">
        <v>225</v>
      </c>
      <c r="Y309" s="10">
        <v>225</v>
      </c>
      <c r="Z309" s="10">
        <v>225</v>
      </c>
      <c r="AA309" s="10">
        <v>1000</v>
      </c>
      <c r="AB309" s="10">
        <v>0</v>
      </c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</row>
    <row r="310" spans="2:43">
      <c r="B310" s="3">
        <f t="shared" si="9"/>
        <v>2</v>
      </c>
      <c r="C310" s="3">
        <f t="shared" si="10"/>
        <v>2037</v>
      </c>
      <c r="D310" s="10">
        <v>15</v>
      </c>
      <c r="E310" s="10">
        <v>15</v>
      </c>
      <c r="F310" s="10">
        <v>15</v>
      </c>
      <c r="G310" s="10">
        <v>18</v>
      </c>
      <c r="H310" s="10">
        <v>18</v>
      </c>
      <c r="I310" s="10">
        <v>44</v>
      </c>
      <c r="J310" s="10">
        <v>44</v>
      </c>
      <c r="K310" s="10">
        <v>44</v>
      </c>
      <c r="L310" s="10">
        <v>44</v>
      </c>
      <c r="M310" s="10">
        <v>225</v>
      </c>
      <c r="N310" s="10">
        <v>225</v>
      </c>
      <c r="O310" s="10">
        <v>225</v>
      </c>
      <c r="P310" s="10">
        <v>225</v>
      </c>
      <c r="Q310" s="10">
        <v>1000</v>
      </c>
      <c r="R310" s="10">
        <v>18</v>
      </c>
      <c r="S310" s="10">
        <v>44</v>
      </c>
      <c r="T310" s="10">
        <v>44</v>
      </c>
      <c r="U310" s="10">
        <v>44</v>
      </c>
      <c r="V310" s="10">
        <v>44</v>
      </c>
      <c r="W310" s="10">
        <v>225</v>
      </c>
      <c r="X310" s="10">
        <v>225</v>
      </c>
      <c r="Y310" s="10">
        <v>225</v>
      </c>
      <c r="Z310" s="10">
        <v>225</v>
      </c>
      <c r="AA310" s="10">
        <v>1000</v>
      </c>
      <c r="AB310" s="10">
        <v>0</v>
      </c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</row>
    <row r="311" spans="2:43">
      <c r="B311" s="3">
        <f t="shared" si="9"/>
        <v>3</v>
      </c>
      <c r="C311" s="3">
        <f t="shared" si="10"/>
        <v>2037</v>
      </c>
      <c r="D311" s="10">
        <v>15</v>
      </c>
      <c r="E311" s="10">
        <v>15</v>
      </c>
      <c r="F311" s="10">
        <v>15</v>
      </c>
      <c r="G311" s="10">
        <v>18</v>
      </c>
      <c r="H311" s="10">
        <v>18</v>
      </c>
      <c r="I311" s="10">
        <v>44</v>
      </c>
      <c r="J311" s="10">
        <v>44</v>
      </c>
      <c r="K311" s="10">
        <v>44</v>
      </c>
      <c r="L311" s="10">
        <v>44</v>
      </c>
      <c r="M311" s="10">
        <v>225</v>
      </c>
      <c r="N311" s="10">
        <v>225</v>
      </c>
      <c r="O311" s="10">
        <v>225</v>
      </c>
      <c r="P311" s="10">
        <v>225</v>
      </c>
      <c r="Q311" s="10">
        <v>1000</v>
      </c>
      <c r="R311" s="10">
        <v>18</v>
      </c>
      <c r="S311" s="10">
        <v>44</v>
      </c>
      <c r="T311" s="10">
        <v>44</v>
      </c>
      <c r="U311" s="10">
        <v>44</v>
      </c>
      <c r="V311" s="10">
        <v>44</v>
      </c>
      <c r="W311" s="10">
        <v>225</v>
      </c>
      <c r="X311" s="10">
        <v>225</v>
      </c>
      <c r="Y311" s="10">
        <v>225</v>
      </c>
      <c r="Z311" s="10">
        <v>225</v>
      </c>
      <c r="AA311" s="10">
        <v>1000</v>
      </c>
      <c r="AB311" s="10">
        <v>0</v>
      </c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2:43">
      <c r="B312" s="3">
        <f t="shared" si="9"/>
        <v>4</v>
      </c>
      <c r="C312" s="3">
        <f t="shared" si="10"/>
        <v>2037</v>
      </c>
      <c r="D312" s="10">
        <v>15</v>
      </c>
      <c r="E312" s="10">
        <v>15</v>
      </c>
      <c r="F312" s="10">
        <v>15</v>
      </c>
      <c r="G312" s="10">
        <v>18</v>
      </c>
      <c r="H312" s="10">
        <v>18</v>
      </c>
      <c r="I312" s="10">
        <v>44</v>
      </c>
      <c r="J312" s="10">
        <v>44</v>
      </c>
      <c r="K312" s="10">
        <v>44</v>
      </c>
      <c r="L312" s="10">
        <v>44</v>
      </c>
      <c r="M312" s="10">
        <v>225</v>
      </c>
      <c r="N312" s="10">
        <v>225</v>
      </c>
      <c r="O312" s="10">
        <v>225</v>
      </c>
      <c r="P312" s="10">
        <v>225</v>
      </c>
      <c r="Q312" s="10">
        <v>1000</v>
      </c>
      <c r="R312" s="10">
        <v>18</v>
      </c>
      <c r="S312" s="10">
        <v>44</v>
      </c>
      <c r="T312" s="10">
        <v>44</v>
      </c>
      <c r="U312" s="10">
        <v>44</v>
      </c>
      <c r="V312" s="10">
        <v>44</v>
      </c>
      <c r="W312" s="10">
        <v>225</v>
      </c>
      <c r="X312" s="10">
        <v>225</v>
      </c>
      <c r="Y312" s="10">
        <v>225</v>
      </c>
      <c r="Z312" s="10">
        <v>225</v>
      </c>
      <c r="AA312" s="10">
        <v>1000</v>
      </c>
      <c r="AB312" s="10">
        <v>0</v>
      </c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2:43">
      <c r="B313" s="3">
        <f t="shared" si="9"/>
        <v>5</v>
      </c>
      <c r="C313" s="3">
        <f t="shared" si="10"/>
        <v>2037</v>
      </c>
      <c r="D313" s="10">
        <v>15</v>
      </c>
      <c r="E313" s="10">
        <v>15</v>
      </c>
      <c r="F313" s="10">
        <v>15</v>
      </c>
      <c r="G313" s="10">
        <v>18</v>
      </c>
      <c r="H313" s="10">
        <v>18</v>
      </c>
      <c r="I313" s="10">
        <v>44</v>
      </c>
      <c r="J313" s="10">
        <v>44</v>
      </c>
      <c r="K313" s="10">
        <v>44</v>
      </c>
      <c r="L313" s="10">
        <v>44</v>
      </c>
      <c r="M313" s="10">
        <v>225</v>
      </c>
      <c r="N313" s="10">
        <v>225</v>
      </c>
      <c r="O313" s="10">
        <v>225</v>
      </c>
      <c r="P313" s="10">
        <v>225</v>
      </c>
      <c r="Q313" s="10">
        <v>1000</v>
      </c>
      <c r="R313" s="10">
        <v>18</v>
      </c>
      <c r="S313" s="10">
        <v>44</v>
      </c>
      <c r="T313" s="10">
        <v>44</v>
      </c>
      <c r="U313" s="10">
        <v>44</v>
      </c>
      <c r="V313" s="10">
        <v>44</v>
      </c>
      <c r="W313" s="10">
        <v>225</v>
      </c>
      <c r="X313" s="10">
        <v>225</v>
      </c>
      <c r="Y313" s="10">
        <v>225</v>
      </c>
      <c r="Z313" s="10">
        <v>225</v>
      </c>
      <c r="AA313" s="10">
        <v>1000</v>
      </c>
      <c r="AB313" s="10">
        <v>0</v>
      </c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2:43">
      <c r="B314" s="3">
        <f t="shared" si="9"/>
        <v>6</v>
      </c>
      <c r="C314" s="3">
        <f t="shared" si="10"/>
        <v>2037</v>
      </c>
      <c r="D314" s="10">
        <v>15</v>
      </c>
      <c r="E314" s="10">
        <v>15</v>
      </c>
      <c r="F314" s="10">
        <v>15</v>
      </c>
      <c r="G314" s="10">
        <v>18</v>
      </c>
      <c r="H314" s="10">
        <v>18</v>
      </c>
      <c r="I314" s="10">
        <v>44</v>
      </c>
      <c r="J314" s="10">
        <v>44</v>
      </c>
      <c r="K314" s="10">
        <v>44</v>
      </c>
      <c r="L314" s="10">
        <v>44</v>
      </c>
      <c r="M314" s="10">
        <v>225</v>
      </c>
      <c r="N314" s="10">
        <v>225</v>
      </c>
      <c r="O314" s="10">
        <v>225</v>
      </c>
      <c r="P314" s="10">
        <v>225</v>
      </c>
      <c r="Q314" s="10">
        <v>1000</v>
      </c>
      <c r="R314" s="10">
        <v>18</v>
      </c>
      <c r="S314" s="10">
        <v>44</v>
      </c>
      <c r="T314" s="10">
        <v>44</v>
      </c>
      <c r="U314" s="10">
        <v>44</v>
      </c>
      <c r="V314" s="10">
        <v>44</v>
      </c>
      <c r="W314" s="10">
        <v>225</v>
      </c>
      <c r="X314" s="10">
        <v>225</v>
      </c>
      <c r="Y314" s="10">
        <v>225</v>
      </c>
      <c r="Z314" s="10">
        <v>225</v>
      </c>
      <c r="AA314" s="10">
        <v>1000</v>
      </c>
      <c r="AB314" s="10">
        <v>0</v>
      </c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2:43">
      <c r="B315" s="3">
        <f t="shared" si="9"/>
        <v>7</v>
      </c>
      <c r="C315" s="3">
        <f t="shared" si="10"/>
        <v>2037</v>
      </c>
      <c r="D315" s="10">
        <v>15</v>
      </c>
      <c r="E315" s="10">
        <v>15</v>
      </c>
      <c r="F315" s="10">
        <v>15</v>
      </c>
      <c r="G315" s="10">
        <v>18</v>
      </c>
      <c r="H315" s="10">
        <v>18</v>
      </c>
      <c r="I315" s="10">
        <v>44</v>
      </c>
      <c r="J315" s="10">
        <v>44</v>
      </c>
      <c r="K315" s="10">
        <v>44</v>
      </c>
      <c r="L315" s="10">
        <v>44</v>
      </c>
      <c r="M315" s="10">
        <v>225</v>
      </c>
      <c r="N315" s="10">
        <v>225</v>
      </c>
      <c r="O315" s="10">
        <v>225</v>
      </c>
      <c r="P315" s="10">
        <v>225</v>
      </c>
      <c r="Q315" s="10">
        <v>1000</v>
      </c>
      <c r="R315" s="10">
        <v>18</v>
      </c>
      <c r="S315" s="10">
        <v>44</v>
      </c>
      <c r="T315" s="10">
        <v>44</v>
      </c>
      <c r="U315" s="10">
        <v>44</v>
      </c>
      <c r="V315" s="10">
        <v>44</v>
      </c>
      <c r="W315" s="10">
        <v>225</v>
      </c>
      <c r="X315" s="10">
        <v>225</v>
      </c>
      <c r="Y315" s="10">
        <v>225</v>
      </c>
      <c r="Z315" s="10">
        <v>225</v>
      </c>
      <c r="AA315" s="10">
        <v>1000</v>
      </c>
      <c r="AB315" s="10">
        <v>0</v>
      </c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2:43">
      <c r="B316" s="3">
        <f t="shared" si="9"/>
        <v>8</v>
      </c>
      <c r="C316" s="3">
        <f t="shared" si="10"/>
        <v>2037</v>
      </c>
      <c r="D316" s="10">
        <v>15</v>
      </c>
      <c r="E316" s="10">
        <v>15</v>
      </c>
      <c r="F316" s="10">
        <v>15</v>
      </c>
      <c r="G316" s="10">
        <v>18</v>
      </c>
      <c r="H316" s="10">
        <v>18</v>
      </c>
      <c r="I316" s="10">
        <v>44</v>
      </c>
      <c r="J316" s="10">
        <v>44</v>
      </c>
      <c r="K316" s="10">
        <v>44</v>
      </c>
      <c r="L316" s="10">
        <v>44</v>
      </c>
      <c r="M316" s="10">
        <v>225</v>
      </c>
      <c r="N316" s="10">
        <v>225</v>
      </c>
      <c r="O316" s="10">
        <v>225</v>
      </c>
      <c r="P316" s="10">
        <v>225</v>
      </c>
      <c r="Q316" s="10">
        <v>1000</v>
      </c>
      <c r="R316" s="10">
        <v>18</v>
      </c>
      <c r="S316" s="10">
        <v>44</v>
      </c>
      <c r="T316" s="10">
        <v>44</v>
      </c>
      <c r="U316" s="10">
        <v>44</v>
      </c>
      <c r="V316" s="10">
        <v>44</v>
      </c>
      <c r="W316" s="10">
        <v>225</v>
      </c>
      <c r="X316" s="10">
        <v>225</v>
      </c>
      <c r="Y316" s="10">
        <v>225</v>
      </c>
      <c r="Z316" s="10">
        <v>225</v>
      </c>
      <c r="AA316" s="10">
        <v>1000</v>
      </c>
      <c r="AB316" s="10">
        <v>0</v>
      </c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</row>
    <row r="317" spans="2:43">
      <c r="B317" s="3">
        <f t="shared" si="9"/>
        <v>9</v>
      </c>
      <c r="C317" s="3">
        <f t="shared" si="10"/>
        <v>2037</v>
      </c>
      <c r="D317" s="10">
        <v>15</v>
      </c>
      <c r="E317" s="10">
        <v>15</v>
      </c>
      <c r="F317" s="10">
        <v>15</v>
      </c>
      <c r="G317" s="10">
        <v>18</v>
      </c>
      <c r="H317" s="10">
        <v>18</v>
      </c>
      <c r="I317" s="10">
        <v>44</v>
      </c>
      <c r="J317" s="10">
        <v>44</v>
      </c>
      <c r="K317" s="10">
        <v>44</v>
      </c>
      <c r="L317" s="10">
        <v>44</v>
      </c>
      <c r="M317" s="10">
        <v>225</v>
      </c>
      <c r="N317" s="10">
        <v>225</v>
      </c>
      <c r="O317" s="10">
        <v>225</v>
      </c>
      <c r="P317" s="10">
        <v>225</v>
      </c>
      <c r="Q317" s="10">
        <v>1000</v>
      </c>
      <c r="R317" s="10">
        <v>18</v>
      </c>
      <c r="S317" s="10">
        <v>44</v>
      </c>
      <c r="T317" s="10">
        <v>44</v>
      </c>
      <c r="U317" s="10">
        <v>44</v>
      </c>
      <c r="V317" s="10">
        <v>44</v>
      </c>
      <c r="W317" s="10">
        <v>225</v>
      </c>
      <c r="X317" s="10">
        <v>225</v>
      </c>
      <c r="Y317" s="10">
        <v>225</v>
      </c>
      <c r="Z317" s="10">
        <v>225</v>
      </c>
      <c r="AA317" s="10">
        <v>1000</v>
      </c>
      <c r="AB317" s="10">
        <v>0</v>
      </c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</row>
    <row r="318" spans="2:43">
      <c r="B318" s="3">
        <f t="shared" si="9"/>
        <v>10</v>
      </c>
      <c r="C318" s="3">
        <f t="shared" si="10"/>
        <v>2037</v>
      </c>
      <c r="D318" s="10">
        <v>15</v>
      </c>
      <c r="E318" s="10">
        <v>15</v>
      </c>
      <c r="F318" s="10">
        <v>15</v>
      </c>
      <c r="G318" s="10">
        <v>18</v>
      </c>
      <c r="H318" s="10">
        <v>18</v>
      </c>
      <c r="I318" s="10">
        <v>44</v>
      </c>
      <c r="J318" s="10">
        <v>44</v>
      </c>
      <c r="K318" s="10">
        <v>44</v>
      </c>
      <c r="L318" s="10">
        <v>44</v>
      </c>
      <c r="M318" s="10">
        <v>225</v>
      </c>
      <c r="N318" s="10">
        <v>225</v>
      </c>
      <c r="O318" s="10">
        <v>225</v>
      </c>
      <c r="P318" s="10">
        <v>225</v>
      </c>
      <c r="Q318" s="10">
        <v>1000</v>
      </c>
      <c r="R318" s="10">
        <v>18</v>
      </c>
      <c r="S318" s="10">
        <v>44</v>
      </c>
      <c r="T318" s="10">
        <v>44</v>
      </c>
      <c r="U318" s="10">
        <v>44</v>
      </c>
      <c r="V318" s="10">
        <v>44</v>
      </c>
      <c r="W318" s="10">
        <v>225</v>
      </c>
      <c r="X318" s="10">
        <v>225</v>
      </c>
      <c r="Y318" s="10">
        <v>225</v>
      </c>
      <c r="Z318" s="10">
        <v>225</v>
      </c>
      <c r="AA318" s="10">
        <v>1000</v>
      </c>
      <c r="AB318" s="10">
        <v>0</v>
      </c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2:43">
      <c r="B319" s="3">
        <f t="shared" si="9"/>
        <v>11</v>
      </c>
      <c r="C319" s="3">
        <f t="shared" si="10"/>
        <v>2037</v>
      </c>
      <c r="D319" s="10">
        <v>15</v>
      </c>
      <c r="E319" s="10">
        <v>15</v>
      </c>
      <c r="F319" s="10">
        <v>15</v>
      </c>
      <c r="G319" s="10">
        <v>18</v>
      </c>
      <c r="H319" s="10">
        <v>18</v>
      </c>
      <c r="I319" s="10">
        <v>44</v>
      </c>
      <c r="J319" s="10">
        <v>44</v>
      </c>
      <c r="K319" s="10">
        <v>44</v>
      </c>
      <c r="L319" s="10">
        <v>44</v>
      </c>
      <c r="M319" s="10">
        <v>225</v>
      </c>
      <c r="N319" s="10">
        <v>225</v>
      </c>
      <c r="O319" s="10">
        <v>225</v>
      </c>
      <c r="P319" s="10">
        <v>225</v>
      </c>
      <c r="Q319" s="10">
        <v>1000</v>
      </c>
      <c r="R319" s="10">
        <v>18</v>
      </c>
      <c r="S319" s="10">
        <v>44</v>
      </c>
      <c r="T319" s="10">
        <v>44</v>
      </c>
      <c r="U319" s="10">
        <v>44</v>
      </c>
      <c r="V319" s="10">
        <v>44</v>
      </c>
      <c r="W319" s="10">
        <v>225</v>
      </c>
      <c r="X319" s="10">
        <v>225</v>
      </c>
      <c r="Y319" s="10">
        <v>225</v>
      </c>
      <c r="Z319" s="10">
        <v>225</v>
      </c>
      <c r="AA319" s="10">
        <v>1000</v>
      </c>
      <c r="AB319" s="10">
        <v>0</v>
      </c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2:43">
      <c r="B320" s="3">
        <f t="shared" si="9"/>
        <v>12</v>
      </c>
      <c r="C320" s="3">
        <f t="shared" si="10"/>
        <v>2037</v>
      </c>
      <c r="D320" s="10">
        <v>15</v>
      </c>
      <c r="E320" s="10">
        <v>15</v>
      </c>
      <c r="F320" s="10">
        <v>15</v>
      </c>
      <c r="G320" s="10">
        <v>18</v>
      </c>
      <c r="H320" s="10">
        <v>18</v>
      </c>
      <c r="I320" s="10">
        <v>44</v>
      </c>
      <c r="J320" s="10">
        <v>44</v>
      </c>
      <c r="K320" s="10">
        <v>44</v>
      </c>
      <c r="L320" s="10">
        <v>44</v>
      </c>
      <c r="M320" s="10">
        <v>225</v>
      </c>
      <c r="N320" s="10">
        <v>225</v>
      </c>
      <c r="O320" s="10">
        <v>225</v>
      </c>
      <c r="P320" s="10">
        <v>225</v>
      </c>
      <c r="Q320" s="10">
        <v>1000</v>
      </c>
      <c r="R320" s="10">
        <v>18</v>
      </c>
      <c r="S320" s="10">
        <v>44</v>
      </c>
      <c r="T320" s="10">
        <v>44</v>
      </c>
      <c r="U320" s="10">
        <v>44</v>
      </c>
      <c r="V320" s="10">
        <v>44</v>
      </c>
      <c r="W320" s="10">
        <v>225</v>
      </c>
      <c r="X320" s="10">
        <v>225</v>
      </c>
      <c r="Y320" s="10">
        <v>225</v>
      </c>
      <c r="Z320" s="10">
        <v>225</v>
      </c>
      <c r="AA320" s="10">
        <v>1000</v>
      </c>
      <c r="AB320" s="10">
        <v>0</v>
      </c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tabColor theme="3"/>
  </sheetPr>
  <dimension ref="B2:AQ320"/>
  <sheetViews>
    <sheetView workbookViewId="0">
      <pane xSplit="3" ySplit="8" topLeftCell="L9" activePane="bottomRight" state="frozen"/>
      <selection pane="topRight" activeCell="D1" sqref="D1"/>
      <selection pane="bottomLeft" activeCell="A9" sqref="A9"/>
      <selection pane="bottomRight" activeCell="D14" sqref="D14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39</v>
      </c>
    </row>
    <row r="3" spans="2:43">
      <c r="D3" s="34" t="s">
        <v>42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2:43">
      <c r="B10" s="26">
        <f>'input rate-base'!B10</f>
        <v>2</v>
      </c>
      <c r="C10" s="26">
        <f>'input rate-base'!C10</f>
        <v>2012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>
      <c r="B11" s="26">
        <f>'input rate-base'!B11</f>
        <v>3</v>
      </c>
      <c r="C11" s="26">
        <f>'input rate-base'!C11</f>
        <v>2012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2:43">
      <c r="B12" s="26">
        <f>'input rate-base'!B12</f>
        <v>4</v>
      </c>
      <c r="C12" s="26">
        <f>'input rate-base'!C12</f>
        <v>2012</v>
      </c>
      <c r="D12" s="9"/>
      <c r="E12" s="24"/>
      <c r="F12" s="9"/>
      <c r="G12" s="24"/>
      <c r="H12" s="9"/>
      <c r="I12" s="9"/>
      <c r="J12" s="9"/>
      <c r="K12" s="9"/>
      <c r="L12" s="9"/>
      <c r="M12" s="9"/>
      <c r="N12" s="9"/>
      <c r="O12" s="24"/>
      <c r="P12" s="9"/>
      <c r="Q12" s="24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2:43">
      <c r="B13" s="26">
        <f>'input rate-base'!B13</f>
        <v>5</v>
      </c>
      <c r="C13" s="26">
        <f>'input rate-base'!C13</f>
        <v>2012</v>
      </c>
      <c r="D13" s="9"/>
      <c r="E13" s="24"/>
      <c r="F13" s="9"/>
      <c r="G13" s="9"/>
      <c r="H13" s="9"/>
      <c r="I13" s="9"/>
      <c r="J13" s="9"/>
      <c r="K13" s="9"/>
      <c r="L13" s="9"/>
      <c r="M13" s="9"/>
      <c r="N13" s="9"/>
      <c r="O13" s="24"/>
      <c r="P13" s="9"/>
      <c r="Q13" s="24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2:43">
      <c r="B14" s="26">
        <f>'input rate-base'!B14</f>
        <v>6</v>
      </c>
      <c r="C14" s="26">
        <f>'input rate-base'!C14</f>
        <v>2012</v>
      </c>
      <c r="D14" s="9">
        <v>4.265E-2</v>
      </c>
      <c r="E14" s="9">
        <f>D14*1.05</f>
        <v>4.4782500000000003E-2</v>
      </c>
      <c r="F14" s="9">
        <v>4.265E-2</v>
      </c>
      <c r="G14" s="9">
        <v>4.8349999999999997E-2</v>
      </c>
      <c r="H14" s="9">
        <f>G14*1.05</f>
        <v>5.07675E-2</v>
      </c>
      <c r="I14" s="24">
        <v>1.5180000000000001E-2</v>
      </c>
      <c r="J14" s="9">
        <f>ROUND((I14*0.99),5)</f>
        <v>1.503E-2</v>
      </c>
      <c r="K14" s="24">
        <v>1.5180000000000001E-2</v>
      </c>
      <c r="L14" s="9">
        <v>4.2611103375702064E-2</v>
      </c>
      <c r="M14" s="9">
        <v>7.4399999999999996E-3</v>
      </c>
      <c r="N14" s="9">
        <f>ROUND((M14*0.99),5)</f>
        <v>7.3699999999999998E-3</v>
      </c>
      <c r="O14" s="9">
        <v>7.4399999999999996E-3</v>
      </c>
      <c r="P14" s="9">
        <f>ROUND((O14*0.99),5)</f>
        <v>7.3699999999999998E-3</v>
      </c>
      <c r="Q14" s="9">
        <v>2.3570000000000001E-2</v>
      </c>
      <c r="R14" s="9">
        <v>4.8349999999999997E-2</v>
      </c>
      <c r="S14" s="24">
        <v>1.5180000000000001E-2</v>
      </c>
      <c r="T14" s="9">
        <f>ROUND((S14*0.99),5)</f>
        <v>1.503E-2</v>
      </c>
      <c r="U14" s="24">
        <v>1.5180000000000001E-2</v>
      </c>
      <c r="V14" s="9">
        <v>4.4209092869217231E-2</v>
      </c>
      <c r="W14" s="9">
        <v>7.4399999999999996E-3</v>
      </c>
      <c r="X14" s="9">
        <f>ROUND((W14*0.99),5)</f>
        <v>7.3699999999999998E-3</v>
      </c>
      <c r="Y14" s="9">
        <v>7.4399999999999996E-3</v>
      </c>
      <c r="Z14" s="9">
        <f>ROUND((Y14*0.99),5)</f>
        <v>7.3699999999999998E-3</v>
      </c>
      <c r="AA14" s="9">
        <v>2.427E-2</v>
      </c>
      <c r="AB14" s="9">
        <v>0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2:43">
      <c r="B15" s="26">
        <f>'input rate-base'!B15</f>
        <v>7</v>
      </c>
      <c r="C15" s="26">
        <f>'input rate-base'!C15</f>
        <v>2012</v>
      </c>
      <c r="D15" s="9">
        <v>4.265E-2</v>
      </c>
      <c r="E15" s="9">
        <f t="shared" ref="E15:E78" si="0">D15*1.05</f>
        <v>4.4782500000000003E-2</v>
      </c>
      <c r="F15" s="9">
        <v>4.265E-2</v>
      </c>
      <c r="G15" s="9">
        <v>4.8349999999999997E-2</v>
      </c>
      <c r="H15" s="9">
        <f t="shared" ref="H15:H78" si="1">G15*1.05</f>
        <v>5.07675E-2</v>
      </c>
      <c r="I15" s="24">
        <v>1.5180000000000001E-2</v>
      </c>
      <c r="J15" s="9">
        <f t="shared" ref="J15:J78" si="2">ROUND((I15*0.99),5)</f>
        <v>1.503E-2</v>
      </c>
      <c r="K15" s="24">
        <v>1.5180000000000001E-2</v>
      </c>
      <c r="L15" s="9">
        <v>5.091728336901237E-2</v>
      </c>
      <c r="M15" s="9">
        <v>7.4399999999999996E-3</v>
      </c>
      <c r="N15" s="9">
        <f t="shared" ref="N15:N78" si="3">ROUND((M15*0.99),5)</f>
        <v>7.3699999999999998E-3</v>
      </c>
      <c r="O15" s="9">
        <v>7.4399999999999996E-3</v>
      </c>
      <c r="P15" s="9">
        <f t="shared" ref="P15:P78" si="4">ROUND((O15*0.99),5)</f>
        <v>7.3699999999999998E-3</v>
      </c>
      <c r="Q15" s="9">
        <v>2.477E-2</v>
      </c>
      <c r="R15" s="9">
        <v>4.8349999999999997E-2</v>
      </c>
      <c r="S15" s="24">
        <v>1.5180000000000001E-2</v>
      </c>
      <c r="T15" s="9">
        <f t="shared" ref="T15:T78" si="5">ROUND((S15*0.99),5)</f>
        <v>1.503E-2</v>
      </c>
      <c r="U15" s="24">
        <v>1.5180000000000001E-2</v>
      </c>
      <c r="V15" s="9">
        <v>6.6736461306331679E-2</v>
      </c>
      <c r="W15" s="9">
        <v>7.4399999999999996E-3</v>
      </c>
      <c r="X15" s="9">
        <f t="shared" ref="X15:X78" si="6">ROUND((W15*0.99),5)</f>
        <v>7.3699999999999998E-3</v>
      </c>
      <c r="Y15" s="9">
        <v>7.4399999999999996E-3</v>
      </c>
      <c r="Z15" s="9">
        <f t="shared" ref="Z15:Z78" si="7">ROUND((Y15*0.99),5)</f>
        <v>7.3699999999999998E-3</v>
      </c>
      <c r="AA15" s="9">
        <v>2.554E-2</v>
      </c>
      <c r="AB15" s="9">
        <v>0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2:43">
      <c r="B16" s="26">
        <f>'input rate-base'!B16</f>
        <v>8</v>
      </c>
      <c r="C16" s="26">
        <f>'input rate-base'!C16</f>
        <v>2012</v>
      </c>
      <c r="D16" s="9">
        <v>4.265E-2</v>
      </c>
      <c r="E16" s="9">
        <f t="shared" si="0"/>
        <v>4.4782500000000003E-2</v>
      </c>
      <c r="F16" s="9">
        <v>4.265E-2</v>
      </c>
      <c r="G16" s="9">
        <v>4.8349999999999997E-2</v>
      </c>
      <c r="H16" s="9">
        <f t="shared" si="1"/>
        <v>5.07675E-2</v>
      </c>
      <c r="I16" s="24">
        <v>1.5180000000000001E-2</v>
      </c>
      <c r="J16" s="9">
        <f t="shared" si="2"/>
        <v>1.503E-2</v>
      </c>
      <c r="K16" s="24">
        <v>1.5180000000000001E-2</v>
      </c>
      <c r="L16" s="9">
        <v>5.2902857374626924E-2</v>
      </c>
      <c r="M16" s="9">
        <v>7.4399999999999996E-3</v>
      </c>
      <c r="N16" s="9">
        <f t="shared" si="3"/>
        <v>7.3699999999999998E-3</v>
      </c>
      <c r="O16" s="9">
        <v>7.4399999999999996E-3</v>
      </c>
      <c r="P16" s="9">
        <f t="shared" si="4"/>
        <v>7.3699999999999998E-3</v>
      </c>
      <c r="Q16" s="9">
        <v>2.478E-2</v>
      </c>
      <c r="R16" s="9">
        <v>4.8349999999999997E-2</v>
      </c>
      <c r="S16" s="24">
        <v>1.5180000000000001E-2</v>
      </c>
      <c r="T16" s="9">
        <f t="shared" si="5"/>
        <v>1.503E-2</v>
      </c>
      <c r="U16" s="24">
        <v>1.5180000000000001E-2</v>
      </c>
      <c r="V16" s="9">
        <v>6.7255500300163876E-2</v>
      </c>
      <c r="W16" s="9">
        <v>7.4399999999999996E-3</v>
      </c>
      <c r="X16" s="9">
        <f t="shared" si="6"/>
        <v>7.3699999999999998E-3</v>
      </c>
      <c r="Y16" s="9">
        <v>7.4399999999999996E-3</v>
      </c>
      <c r="Z16" s="9">
        <f t="shared" si="7"/>
        <v>7.3699999999999998E-3</v>
      </c>
      <c r="AA16" s="9">
        <v>2.5729999999999999E-2</v>
      </c>
      <c r="AB16" s="9">
        <v>0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2:43">
      <c r="B17" s="26">
        <f>'input rate-base'!B17</f>
        <v>9</v>
      </c>
      <c r="C17" s="26">
        <f>'input rate-base'!C17</f>
        <v>2012</v>
      </c>
      <c r="D17" s="9">
        <v>4.265E-2</v>
      </c>
      <c r="E17" s="9">
        <f t="shared" si="0"/>
        <v>4.4782500000000003E-2</v>
      </c>
      <c r="F17" s="9">
        <v>4.265E-2</v>
      </c>
      <c r="G17" s="9">
        <v>4.8349999999999997E-2</v>
      </c>
      <c r="H17" s="9">
        <f t="shared" si="1"/>
        <v>5.07675E-2</v>
      </c>
      <c r="I17" s="24">
        <v>1.5180000000000001E-2</v>
      </c>
      <c r="J17" s="9">
        <f t="shared" si="2"/>
        <v>1.503E-2</v>
      </c>
      <c r="K17" s="24">
        <v>1.5180000000000001E-2</v>
      </c>
      <c r="L17" s="9">
        <v>5.2628675506006729E-2</v>
      </c>
      <c r="M17" s="9">
        <v>7.4399999999999996E-3</v>
      </c>
      <c r="N17" s="9">
        <f t="shared" si="3"/>
        <v>7.3699999999999998E-3</v>
      </c>
      <c r="O17" s="9">
        <v>7.4399999999999996E-3</v>
      </c>
      <c r="P17" s="9">
        <f t="shared" si="4"/>
        <v>7.3699999999999998E-3</v>
      </c>
      <c r="Q17" s="9">
        <v>2.1440000000000001E-2</v>
      </c>
      <c r="R17" s="9">
        <v>4.8349999999999997E-2</v>
      </c>
      <c r="S17" s="24">
        <v>1.5180000000000001E-2</v>
      </c>
      <c r="T17" s="9">
        <f t="shared" si="5"/>
        <v>1.503E-2</v>
      </c>
      <c r="U17" s="24">
        <v>1.5180000000000001E-2</v>
      </c>
      <c r="V17" s="9">
        <v>6.7671850128036545E-2</v>
      </c>
      <c r="W17" s="9">
        <v>7.4399999999999996E-3</v>
      </c>
      <c r="X17" s="9">
        <f t="shared" si="6"/>
        <v>7.3699999999999998E-3</v>
      </c>
      <c r="Y17" s="9">
        <v>7.4399999999999996E-3</v>
      </c>
      <c r="Z17" s="9">
        <f t="shared" si="7"/>
        <v>7.3699999999999998E-3</v>
      </c>
      <c r="AA17" s="9">
        <v>2.828E-2</v>
      </c>
      <c r="AB17" s="9">
        <v>0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2:43">
      <c r="B18" s="26">
        <f>'input rate-base'!B18</f>
        <v>10</v>
      </c>
      <c r="C18" s="26">
        <f>'input rate-base'!C18</f>
        <v>2012</v>
      </c>
      <c r="D18" s="9">
        <v>4.265E-2</v>
      </c>
      <c r="E18" s="9">
        <f t="shared" si="0"/>
        <v>4.4782500000000003E-2</v>
      </c>
      <c r="F18" s="9">
        <v>4.265E-2</v>
      </c>
      <c r="G18" s="9">
        <v>4.8349999999999997E-2</v>
      </c>
      <c r="H18" s="9">
        <f t="shared" si="1"/>
        <v>5.07675E-2</v>
      </c>
      <c r="I18" s="24">
        <v>1.5180000000000001E-2</v>
      </c>
      <c r="J18" s="9">
        <f t="shared" si="2"/>
        <v>1.503E-2</v>
      </c>
      <c r="K18" s="24">
        <v>1.5180000000000001E-2</v>
      </c>
      <c r="L18" s="9">
        <v>4.6881833612985174E-2</v>
      </c>
      <c r="M18" s="9">
        <v>7.4399999999999996E-3</v>
      </c>
      <c r="N18" s="9">
        <f t="shared" si="3"/>
        <v>7.3699999999999998E-3</v>
      </c>
      <c r="O18" s="9">
        <v>7.4399999999999996E-3</v>
      </c>
      <c r="P18" s="9">
        <f t="shared" si="4"/>
        <v>7.3699999999999998E-3</v>
      </c>
      <c r="Q18" s="9">
        <v>1.4659999999999999E-2</v>
      </c>
      <c r="R18" s="9">
        <v>4.8349999999999997E-2</v>
      </c>
      <c r="S18" s="24">
        <v>1.5180000000000001E-2</v>
      </c>
      <c r="T18" s="9">
        <f t="shared" si="5"/>
        <v>1.503E-2</v>
      </c>
      <c r="U18" s="24">
        <v>1.5180000000000001E-2</v>
      </c>
      <c r="V18" s="9">
        <v>5.3955867337393729E-2</v>
      </c>
      <c r="W18" s="9">
        <v>7.4399999999999996E-3</v>
      </c>
      <c r="X18" s="9">
        <f t="shared" si="6"/>
        <v>7.3699999999999998E-3</v>
      </c>
      <c r="Y18" s="9">
        <v>7.4399999999999996E-3</v>
      </c>
      <c r="Z18" s="9">
        <f t="shared" si="7"/>
        <v>7.3699999999999998E-3</v>
      </c>
      <c r="AA18" s="9">
        <v>1.376E-2</v>
      </c>
      <c r="AB18" s="9">
        <v>0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2:43">
      <c r="B19" s="26">
        <f>'input rate-base'!B19</f>
        <v>11</v>
      </c>
      <c r="C19" s="26">
        <f>'input rate-base'!C19</f>
        <v>2012</v>
      </c>
      <c r="D19" s="9">
        <v>4.265E-2</v>
      </c>
      <c r="E19" s="9">
        <f t="shared" si="0"/>
        <v>4.4782500000000003E-2</v>
      </c>
      <c r="F19" s="9">
        <v>4.265E-2</v>
      </c>
      <c r="G19" s="9">
        <v>4.8349999999999997E-2</v>
      </c>
      <c r="H19" s="9">
        <f t="shared" si="1"/>
        <v>5.07675E-2</v>
      </c>
      <c r="I19" s="24">
        <v>1.5180000000000001E-2</v>
      </c>
      <c r="J19" s="9">
        <f t="shared" si="2"/>
        <v>1.503E-2</v>
      </c>
      <c r="K19" s="24">
        <v>1.5180000000000001E-2</v>
      </c>
      <c r="L19" s="9">
        <v>3.542E-2</v>
      </c>
      <c r="M19" s="9">
        <v>7.4399999999999996E-3</v>
      </c>
      <c r="N19" s="9">
        <f t="shared" si="3"/>
        <v>7.3699999999999998E-3</v>
      </c>
      <c r="O19" s="9">
        <v>7.4399999999999996E-3</v>
      </c>
      <c r="P19" s="9">
        <f t="shared" si="4"/>
        <v>7.3699999999999998E-3</v>
      </c>
      <c r="Q19" s="9">
        <v>1.3979999999999999E-2</v>
      </c>
      <c r="R19" s="9">
        <v>4.8349999999999997E-2</v>
      </c>
      <c r="S19" s="24">
        <v>1.5180000000000001E-2</v>
      </c>
      <c r="T19" s="9">
        <f t="shared" si="5"/>
        <v>1.503E-2</v>
      </c>
      <c r="U19" s="24">
        <v>1.5180000000000001E-2</v>
      </c>
      <c r="V19" s="9">
        <v>3.542E-2</v>
      </c>
      <c r="W19" s="9">
        <v>7.4399999999999996E-3</v>
      </c>
      <c r="X19" s="9">
        <f t="shared" si="6"/>
        <v>7.3699999999999998E-3</v>
      </c>
      <c r="Y19" s="9">
        <v>7.4399999999999996E-3</v>
      </c>
      <c r="Z19" s="9">
        <f t="shared" si="7"/>
        <v>7.3699999999999998E-3</v>
      </c>
      <c r="AA19" s="9">
        <v>1.2710000000000001E-2</v>
      </c>
      <c r="AB19" s="9"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2:43">
      <c r="B20" s="26">
        <f>'input rate-base'!B20</f>
        <v>12</v>
      </c>
      <c r="C20" s="26">
        <f>'input rate-base'!C20</f>
        <v>2012</v>
      </c>
      <c r="D20" s="9">
        <v>4.265E-2</v>
      </c>
      <c r="E20" s="9">
        <f t="shared" si="0"/>
        <v>4.4782500000000003E-2</v>
      </c>
      <c r="F20" s="9">
        <v>4.265E-2</v>
      </c>
      <c r="G20" s="9">
        <v>4.8349999999999997E-2</v>
      </c>
      <c r="H20" s="9">
        <f t="shared" si="1"/>
        <v>5.07675E-2</v>
      </c>
      <c r="I20" s="24">
        <v>1.5180000000000001E-2</v>
      </c>
      <c r="J20" s="9">
        <f t="shared" si="2"/>
        <v>1.503E-2</v>
      </c>
      <c r="K20" s="24">
        <v>1.5180000000000001E-2</v>
      </c>
      <c r="L20" s="9">
        <v>3.542E-2</v>
      </c>
      <c r="M20" s="9">
        <v>7.4399999999999996E-3</v>
      </c>
      <c r="N20" s="9">
        <f t="shared" si="3"/>
        <v>7.3699999999999998E-3</v>
      </c>
      <c r="O20" s="9">
        <v>7.4399999999999996E-3</v>
      </c>
      <c r="P20" s="9">
        <f t="shared" si="4"/>
        <v>7.3699999999999998E-3</v>
      </c>
      <c r="Q20" s="9">
        <v>1.478E-2</v>
      </c>
      <c r="R20" s="9">
        <v>4.8349999999999997E-2</v>
      </c>
      <c r="S20" s="24">
        <v>1.5180000000000001E-2</v>
      </c>
      <c r="T20" s="9">
        <f t="shared" si="5"/>
        <v>1.503E-2</v>
      </c>
      <c r="U20" s="24">
        <v>1.5180000000000001E-2</v>
      </c>
      <c r="V20" s="9">
        <v>3.542E-2</v>
      </c>
      <c r="W20" s="9">
        <v>7.4399999999999996E-3</v>
      </c>
      <c r="X20" s="9">
        <f t="shared" si="6"/>
        <v>7.3699999999999998E-3</v>
      </c>
      <c r="Y20" s="9">
        <v>7.4399999999999996E-3</v>
      </c>
      <c r="Z20" s="9">
        <f t="shared" si="7"/>
        <v>7.3699999999999998E-3</v>
      </c>
      <c r="AA20" s="9">
        <v>1.367E-2</v>
      </c>
      <c r="AB20" s="9">
        <v>0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2:43">
      <c r="B21" s="26">
        <f>'input rate-base'!B21</f>
        <v>1</v>
      </c>
      <c r="C21" s="26">
        <f>'input rate-base'!C21</f>
        <v>2013</v>
      </c>
      <c r="D21" s="9">
        <v>4.3130000000000002E-2</v>
      </c>
      <c r="E21" s="9">
        <f t="shared" si="0"/>
        <v>4.52865E-2</v>
      </c>
      <c r="F21" s="9">
        <v>4.3130000000000002E-2</v>
      </c>
      <c r="G21" s="9">
        <v>4.8840000000000001E-2</v>
      </c>
      <c r="H21" s="9">
        <f t="shared" si="1"/>
        <v>5.1282000000000001E-2</v>
      </c>
      <c r="I21" s="24">
        <v>1.525E-2</v>
      </c>
      <c r="J21" s="9">
        <f t="shared" si="2"/>
        <v>1.5100000000000001E-2</v>
      </c>
      <c r="K21" s="24">
        <v>1.525E-2</v>
      </c>
      <c r="L21" s="9">
        <v>3.5619999999999999E-2</v>
      </c>
      <c r="M21" s="9">
        <v>7.4999999999999997E-3</v>
      </c>
      <c r="N21" s="9">
        <f t="shared" si="3"/>
        <v>7.43E-3</v>
      </c>
      <c r="O21" s="9">
        <v>7.4999999999999997E-3</v>
      </c>
      <c r="P21" s="9">
        <f t="shared" si="4"/>
        <v>7.43E-3</v>
      </c>
      <c r="Q21" s="9">
        <v>1.5520000000000001E-2</v>
      </c>
      <c r="R21" s="9">
        <v>4.8840000000000001E-2</v>
      </c>
      <c r="S21" s="24">
        <v>1.525E-2</v>
      </c>
      <c r="T21" s="9">
        <f t="shared" si="5"/>
        <v>1.5100000000000001E-2</v>
      </c>
      <c r="U21" s="24">
        <v>1.525E-2</v>
      </c>
      <c r="V21" s="9">
        <v>3.5619999999999999E-2</v>
      </c>
      <c r="W21" s="9">
        <v>7.4999999999999997E-3</v>
      </c>
      <c r="X21" s="9">
        <f t="shared" si="6"/>
        <v>7.43E-3</v>
      </c>
      <c r="Y21" s="9">
        <v>7.4999999999999997E-3</v>
      </c>
      <c r="Z21" s="9">
        <f t="shared" si="7"/>
        <v>7.43E-3</v>
      </c>
      <c r="AA21" s="9">
        <v>1.435E-2</v>
      </c>
      <c r="AB21" s="9">
        <v>0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2:43">
      <c r="B22" s="26">
        <f>'input rate-base'!B22</f>
        <v>2</v>
      </c>
      <c r="C22" s="26">
        <f>'input rate-base'!C22</f>
        <v>2013</v>
      </c>
      <c r="D22" s="9">
        <v>4.3130000000000002E-2</v>
      </c>
      <c r="E22" s="9">
        <f t="shared" si="0"/>
        <v>4.52865E-2</v>
      </c>
      <c r="F22" s="9">
        <v>4.3130000000000002E-2</v>
      </c>
      <c r="G22" s="9">
        <v>4.8840000000000001E-2</v>
      </c>
      <c r="H22" s="9">
        <f t="shared" si="1"/>
        <v>5.1282000000000001E-2</v>
      </c>
      <c r="I22" s="24">
        <v>1.525E-2</v>
      </c>
      <c r="J22" s="9">
        <f t="shared" si="2"/>
        <v>1.5100000000000001E-2</v>
      </c>
      <c r="K22" s="24">
        <v>1.525E-2</v>
      </c>
      <c r="L22" s="9">
        <v>3.5619999999999999E-2</v>
      </c>
      <c r="M22" s="9">
        <v>7.4999999999999997E-3</v>
      </c>
      <c r="N22" s="9">
        <f t="shared" si="3"/>
        <v>7.43E-3</v>
      </c>
      <c r="O22" s="9">
        <v>7.4999999999999997E-3</v>
      </c>
      <c r="P22" s="9">
        <f t="shared" si="4"/>
        <v>7.43E-3</v>
      </c>
      <c r="Q22" s="9">
        <v>1.472E-2</v>
      </c>
      <c r="R22" s="9">
        <v>4.8840000000000001E-2</v>
      </c>
      <c r="S22" s="24">
        <v>1.525E-2</v>
      </c>
      <c r="T22" s="9">
        <f t="shared" si="5"/>
        <v>1.5100000000000001E-2</v>
      </c>
      <c r="U22" s="24">
        <v>1.525E-2</v>
      </c>
      <c r="V22" s="9">
        <v>3.5619999999999999E-2</v>
      </c>
      <c r="W22" s="9">
        <v>7.4999999999999997E-3</v>
      </c>
      <c r="X22" s="9">
        <f t="shared" si="6"/>
        <v>7.43E-3</v>
      </c>
      <c r="Y22" s="9">
        <v>7.4999999999999997E-3</v>
      </c>
      <c r="Z22" s="9">
        <f t="shared" si="7"/>
        <v>7.43E-3</v>
      </c>
      <c r="AA22" s="9">
        <v>1.357E-2</v>
      </c>
      <c r="AB22" s="9">
        <v>0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2:43">
      <c r="B23" s="26">
        <f>'input rate-base'!B23</f>
        <v>3</v>
      </c>
      <c r="C23" s="26">
        <f>'input rate-base'!C23</f>
        <v>2013</v>
      </c>
      <c r="D23" s="9">
        <v>4.3130000000000002E-2</v>
      </c>
      <c r="E23" s="9">
        <f t="shared" si="0"/>
        <v>4.52865E-2</v>
      </c>
      <c r="F23" s="9">
        <v>4.3130000000000002E-2</v>
      </c>
      <c r="G23" s="9">
        <v>4.8840000000000001E-2</v>
      </c>
      <c r="H23" s="9">
        <f t="shared" si="1"/>
        <v>5.1282000000000001E-2</v>
      </c>
      <c r="I23" s="24">
        <v>1.525E-2</v>
      </c>
      <c r="J23" s="9">
        <f t="shared" si="2"/>
        <v>1.5100000000000001E-2</v>
      </c>
      <c r="K23" s="24">
        <v>1.525E-2</v>
      </c>
      <c r="L23" s="9">
        <v>3.5619999999999999E-2</v>
      </c>
      <c r="M23" s="9">
        <v>7.4999999999999997E-3</v>
      </c>
      <c r="N23" s="9">
        <f t="shared" si="3"/>
        <v>7.43E-3</v>
      </c>
      <c r="O23" s="9">
        <v>7.4999999999999997E-3</v>
      </c>
      <c r="P23" s="9">
        <f t="shared" si="4"/>
        <v>7.43E-3</v>
      </c>
      <c r="Q23" s="9">
        <v>1.52E-2</v>
      </c>
      <c r="R23" s="9">
        <v>4.8840000000000001E-2</v>
      </c>
      <c r="S23" s="24">
        <v>1.525E-2</v>
      </c>
      <c r="T23" s="9">
        <f t="shared" si="5"/>
        <v>1.5100000000000001E-2</v>
      </c>
      <c r="U23" s="24">
        <v>1.525E-2</v>
      </c>
      <c r="V23" s="9">
        <v>3.5619999999999999E-2</v>
      </c>
      <c r="W23" s="9">
        <v>7.4999999999999997E-3</v>
      </c>
      <c r="X23" s="9">
        <f t="shared" si="6"/>
        <v>7.43E-3</v>
      </c>
      <c r="Y23" s="9">
        <v>7.4999999999999997E-3</v>
      </c>
      <c r="Z23" s="9">
        <f t="shared" si="7"/>
        <v>7.43E-3</v>
      </c>
      <c r="AA23" s="9">
        <v>1.374E-2</v>
      </c>
      <c r="AB23" s="9">
        <v>0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2:43">
      <c r="B24" s="26">
        <f>'input rate-base'!B24</f>
        <v>4</v>
      </c>
      <c r="C24" s="26">
        <f>'input rate-base'!C24</f>
        <v>2013</v>
      </c>
      <c r="D24" s="9">
        <v>4.3130000000000002E-2</v>
      </c>
      <c r="E24" s="9">
        <f t="shared" si="0"/>
        <v>4.52865E-2</v>
      </c>
      <c r="F24" s="9">
        <v>4.3130000000000002E-2</v>
      </c>
      <c r="G24" s="9">
        <v>4.8840000000000001E-2</v>
      </c>
      <c r="H24" s="9">
        <f t="shared" si="1"/>
        <v>5.1282000000000001E-2</v>
      </c>
      <c r="I24" s="24">
        <v>1.525E-2</v>
      </c>
      <c r="J24" s="9">
        <f t="shared" si="2"/>
        <v>1.5100000000000001E-2</v>
      </c>
      <c r="K24" s="24">
        <v>1.525E-2</v>
      </c>
      <c r="L24" s="9">
        <v>3.5619999999999999E-2</v>
      </c>
      <c r="M24" s="9">
        <v>7.4999999999999997E-3</v>
      </c>
      <c r="N24" s="9">
        <f t="shared" si="3"/>
        <v>7.43E-3</v>
      </c>
      <c r="O24" s="9">
        <v>7.4999999999999997E-3</v>
      </c>
      <c r="P24" s="9">
        <f t="shared" si="4"/>
        <v>7.43E-3</v>
      </c>
      <c r="Q24" s="9">
        <v>1.506E-2</v>
      </c>
      <c r="R24" s="9">
        <v>4.8840000000000001E-2</v>
      </c>
      <c r="S24" s="24">
        <v>1.525E-2</v>
      </c>
      <c r="T24" s="9">
        <f t="shared" si="5"/>
        <v>1.5100000000000001E-2</v>
      </c>
      <c r="U24" s="24">
        <v>1.525E-2</v>
      </c>
      <c r="V24" s="9">
        <v>3.5619999999999999E-2</v>
      </c>
      <c r="W24" s="9">
        <v>7.4999999999999997E-3</v>
      </c>
      <c r="X24" s="9">
        <f t="shared" si="6"/>
        <v>7.43E-3</v>
      </c>
      <c r="Y24" s="9">
        <v>7.4999999999999997E-3</v>
      </c>
      <c r="Z24" s="9">
        <f t="shared" si="7"/>
        <v>7.43E-3</v>
      </c>
      <c r="AA24" s="9">
        <v>1.3559999999999999E-2</v>
      </c>
      <c r="AB24" s="9">
        <v>0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2:43">
      <c r="B25" s="26">
        <f>'input rate-base'!B25</f>
        <v>5</v>
      </c>
      <c r="C25" s="26">
        <f>'input rate-base'!C25</f>
        <v>2013</v>
      </c>
      <c r="D25" s="9">
        <v>4.3130000000000002E-2</v>
      </c>
      <c r="E25" s="9">
        <f t="shared" si="0"/>
        <v>4.52865E-2</v>
      </c>
      <c r="F25" s="9">
        <v>4.3130000000000002E-2</v>
      </c>
      <c r="G25" s="9">
        <v>4.8840000000000001E-2</v>
      </c>
      <c r="H25" s="9">
        <f t="shared" si="1"/>
        <v>5.1282000000000001E-2</v>
      </c>
      <c r="I25" s="24">
        <v>1.525E-2</v>
      </c>
      <c r="J25" s="9">
        <f t="shared" si="2"/>
        <v>1.5100000000000001E-2</v>
      </c>
      <c r="K25" s="24">
        <v>1.525E-2</v>
      </c>
      <c r="L25" s="9">
        <v>3.5619999999999999E-2</v>
      </c>
      <c r="M25" s="9">
        <v>7.4999999999999997E-3</v>
      </c>
      <c r="N25" s="9">
        <f t="shared" si="3"/>
        <v>7.43E-3</v>
      </c>
      <c r="O25" s="9">
        <v>7.4999999999999997E-3</v>
      </c>
      <c r="P25" s="9">
        <f t="shared" si="4"/>
        <v>7.43E-3</v>
      </c>
      <c r="Q25" s="9">
        <v>1.383E-2</v>
      </c>
      <c r="R25" s="9">
        <v>4.8840000000000001E-2</v>
      </c>
      <c r="S25" s="24">
        <v>1.525E-2</v>
      </c>
      <c r="T25" s="9">
        <f t="shared" si="5"/>
        <v>1.5100000000000001E-2</v>
      </c>
      <c r="U25" s="24">
        <v>1.525E-2</v>
      </c>
      <c r="V25" s="9">
        <v>3.5619999999999999E-2</v>
      </c>
      <c r="W25" s="9">
        <v>7.4999999999999997E-3</v>
      </c>
      <c r="X25" s="9">
        <f t="shared" si="6"/>
        <v>7.43E-3</v>
      </c>
      <c r="Y25" s="9">
        <v>7.4999999999999997E-3</v>
      </c>
      <c r="Z25" s="9">
        <f t="shared" si="7"/>
        <v>7.43E-3</v>
      </c>
      <c r="AA25" s="9">
        <v>1.2529999999999999E-2</v>
      </c>
      <c r="AB25" s="9">
        <v>0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2:43">
      <c r="B26" s="26">
        <f>'input rate-base'!B26</f>
        <v>6</v>
      </c>
      <c r="C26" s="26">
        <f>'input rate-base'!C26</f>
        <v>2013</v>
      </c>
      <c r="D26" s="9">
        <v>4.3130000000000002E-2</v>
      </c>
      <c r="E26" s="9">
        <f t="shared" si="0"/>
        <v>4.52865E-2</v>
      </c>
      <c r="F26" s="9">
        <v>4.3130000000000002E-2</v>
      </c>
      <c r="G26" s="9">
        <v>4.8840000000000001E-2</v>
      </c>
      <c r="H26" s="9">
        <f t="shared" si="1"/>
        <v>5.1282000000000001E-2</v>
      </c>
      <c r="I26" s="24">
        <v>1.525E-2</v>
      </c>
      <c r="J26" s="9">
        <f t="shared" si="2"/>
        <v>1.5100000000000001E-2</v>
      </c>
      <c r="K26" s="24">
        <v>1.525E-2</v>
      </c>
      <c r="L26" s="9">
        <v>4.2807680923147379E-2</v>
      </c>
      <c r="M26" s="9">
        <v>7.4999999999999997E-3</v>
      </c>
      <c r="N26" s="9">
        <f t="shared" si="3"/>
        <v>7.43E-3</v>
      </c>
      <c r="O26" s="9">
        <v>7.4999999999999997E-3</v>
      </c>
      <c r="P26" s="9">
        <f t="shared" si="4"/>
        <v>7.43E-3</v>
      </c>
      <c r="Q26" s="9">
        <v>2.3730000000000001E-2</v>
      </c>
      <c r="R26" s="9">
        <v>4.8840000000000001E-2</v>
      </c>
      <c r="S26" s="24">
        <v>1.525E-2</v>
      </c>
      <c r="T26" s="9">
        <f t="shared" si="5"/>
        <v>1.5100000000000001E-2</v>
      </c>
      <c r="U26" s="24">
        <v>1.525E-2</v>
      </c>
      <c r="V26" s="9">
        <v>4.4405657363645774E-2</v>
      </c>
      <c r="W26" s="9">
        <v>7.4999999999999997E-3</v>
      </c>
      <c r="X26" s="9">
        <f t="shared" si="6"/>
        <v>7.43E-3</v>
      </c>
      <c r="Y26" s="9">
        <v>7.4999999999999997E-3</v>
      </c>
      <c r="Z26" s="9">
        <f t="shared" si="7"/>
        <v>7.43E-3</v>
      </c>
      <c r="AA26" s="9">
        <v>2.443E-2</v>
      </c>
      <c r="AB26" s="9">
        <v>0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2:43">
      <c r="B27" s="26">
        <f>'input rate-base'!B27</f>
        <v>7</v>
      </c>
      <c r="C27" s="26">
        <f>'input rate-base'!C27</f>
        <v>2013</v>
      </c>
      <c r="D27" s="9">
        <v>4.3130000000000002E-2</v>
      </c>
      <c r="E27" s="9">
        <f t="shared" si="0"/>
        <v>4.52865E-2</v>
      </c>
      <c r="F27" s="9">
        <v>4.3130000000000002E-2</v>
      </c>
      <c r="G27" s="9">
        <v>4.8840000000000001E-2</v>
      </c>
      <c r="H27" s="9">
        <f t="shared" si="1"/>
        <v>5.1282000000000001E-2</v>
      </c>
      <c r="I27" s="24">
        <v>1.525E-2</v>
      </c>
      <c r="J27" s="9">
        <f t="shared" si="2"/>
        <v>1.5100000000000001E-2</v>
      </c>
      <c r="K27" s="24">
        <v>1.525E-2</v>
      </c>
      <c r="L27" s="9">
        <v>5.1109915177002932E-2</v>
      </c>
      <c r="M27" s="9">
        <v>7.4999999999999997E-3</v>
      </c>
      <c r="N27" s="9">
        <f t="shared" si="3"/>
        <v>7.43E-3</v>
      </c>
      <c r="O27" s="9">
        <v>7.4999999999999997E-3</v>
      </c>
      <c r="P27" s="9">
        <f t="shared" si="4"/>
        <v>7.43E-3</v>
      </c>
      <c r="Q27" s="9">
        <v>2.4930000000000001E-2</v>
      </c>
      <c r="R27" s="9">
        <v>4.8840000000000001E-2</v>
      </c>
      <c r="S27" s="24">
        <v>1.525E-2</v>
      </c>
      <c r="T27" s="9">
        <f t="shared" si="5"/>
        <v>1.5100000000000001E-2</v>
      </c>
      <c r="U27" s="24">
        <v>1.525E-2</v>
      </c>
      <c r="V27" s="9">
        <v>6.692453653038595E-2</v>
      </c>
      <c r="W27" s="9">
        <v>7.4999999999999997E-3</v>
      </c>
      <c r="X27" s="9">
        <f t="shared" si="6"/>
        <v>7.43E-3</v>
      </c>
      <c r="Y27" s="9">
        <v>7.4999999999999997E-3</v>
      </c>
      <c r="Z27" s="9">
        <f t="shared" si="7"/>
        <v>7.43E-3</v>
      </c>
      <c r="AA27" s="9">
        <v>2.571E-2</v>
      </c>
      <c r="AB27" s="9">
        <v>0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2:43">
      <c r="B28" s="26">
        <f>'input rate-base'!B28</f>
        <v>8</v>
      </c>
      <c r="C28" s="26">
        <f>'input rate-base'!C28</f>
        <v>2013</v>
      </c>
      <c r="D28" s="9">
        <v>4.3130000000000002E-2</v>
      </c>
      <c r="E28" s="9">
        <f t="shared" si="0"/>
        <v>4.52865E-2</v>
      </c>
      <c r="F28" s="9">
        <v>4.3130000000000002E-2</v>
      </c>
      <c r="G28" s="9">
        <v>4.8840000000000001E-2</v>
      </c>
      <c r="H28" s="9">
        <f t="shared" si="1"/>
        <v>5.1282000000000001E-2</v>
      </c>
      <c r="I28" s="24">
        <v>1.525E-2</v>
      </c>
      <c r="J28" s="9">
        <f t="shared" si="2"/>
        <v>1.5100000000000001E-2</v>
      </c>
      <c r="K28" s="24">
        <v>1.525E-2</v>
      </c>
      <c r="L28" s="9">
        <v>5.3094917599920702E-2</v>
      </c>
      <c r="M28" s="9">
        <v>7.4999999999999997E-3</v>
      </c>
      <c r="N28" s="9">
        <f t="shared" si="3"/>
        <v>7.43E-3</v>
      </c>
      <c r="O28" s="9">
        <v>7.4999999999999997E-3</v>
      </c>
      <c r="P28" s="9">
        <f t="shared" si="4"/>
        <v>7.43E-3</v>
      </c>
      <c r="Q28" s="9">
        <v>2.495E-2</v>
      </c>
      <c r="R28" s="9">
        <v>4.8840000000000001E-2</v>
      </c>
      <c r="S28" s="24">
        <v>1.525E-2</v>
      </c>
      <c r="T28" s="9">
        <f t="shared" si="5"/>
        <v>1.5100000000000001E-2</v>
      </c>
      <c r="U28" s="24">
        <v>1.525E-2</v>
      </c>
      <c r="V28" s="9">
        <v>6.7443425924423622E-2</v>
      </c>
      <c r="W28" s="9">
        <v>7.4999999999999997E-3</v>
      </c>
      <c r="X28" s="9">
        <f t="shared" si="6"/>
        <v>7.43E-3</v>
      </c>
      <c r="Y28" s="9">
        <v>7.4999999999999997E-3</v>
      </c>
      <c r="Z28" s="9">
        <f t="shared" si="7"/>
        <v>7.43E-3</v>
      </c>
      <c r="AA28" s="9">
        <v>2.5899999999999999E-2</v>
      </c>
      <c r="AB28" s="9">
        <v>0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2:43">
      <c r="B29" s="26">
        <f>'input rate-base'!B29</f>
        <v>9</v>
      </c>
      <c r="C29" s="26">
        <f>'input rate-base'!C29</f>
        <v>2013</v>
      </c>
      <c r="D29" s="9">
        <v>4.3130000000000002E-2</v>
      </c>
      <c r="E29" s="9">
        <f t="shared" si="0"/>
        <v>4.52865E-2</v>
      </c>
      <c r="F29" s="9">
        <v>4.3130000000000002E-2</v>
      </c>
      <c r="G29" s="9">
        <v>4.8840000000000001E-2</v>
      </c>
      <c r="H29" s="9">
        <f t="shared" si="1"/>
        <v>5.1282000000000001E-2</v>
      </c>
      <c r="I29" s="24">
        <v>1.525E-2</v>
      </c>
      <c r="J29" s="9">
        <f t="shared" si="2"/>
        <v>1.5100000000000001E-2</v>
      </c>
      <c r="K29" s="24">
        <v>1.525E-2</v>
      </c>
      <c r="L29" s="9">
        <v>5.2820820330401391E-2</v>
      </c>
      <c r="M29" s="9">
        <v>7.4999999999999997E-3</v>
      </c>
      <c r="N29" s="9">
        <f t="shared" si="3"/>
        <v>7.43E-3</v>
      </c>
      <c r="O29" s="9">
        <v>7.4999999999999997E-3</v>
      </c>
      <c r="P29" s="9">
        <f t="shared" si="4"/>
        <v>7.43E-3</v>
      </c>
      <c r="Q29" s="9">
        <v>2.1590000000000002E-2</v>
      </c>
      <c r="R29" s="9">
        <v>4.8840000000000001E-2</v>
      </c>
      <c r="S29" s="24">
        <v>1.525E-2</v>
      </c>
      <c r="T29" s="9">
        <f t="shared" si="5"/>
        <v>1.5100000000000001E-2</v>
      </c>
      <c r="U29" s="24">
        <v>1.525E-2</v>
      </c>
      <c r="V29" s="9">
        <v>6.7859658453872249E-2</v>
      </c>
      <c r="W29" s="9">
        <v>7.4999999999999997E-3</v>
      </c>
      <c r="X29" s="9">
        <f t="shared" si="6"/>
        <v>7.43E-3</v>
      </c>
      <c r="Y29" s="9">
        <v>7.4999999999999997E-3</v>
      </c>
      <c r="Z29" s="9">
        <f t="shared" si="7"/>
        <v>7.43E-3</v>
      </c>
      <c r="AA29" s="9">
        <v>2.8469999999999999E-2</v>
      </c>
      <c r="AB29" s="9">
        <v>0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2:43">
      <c r="B30" s="26">
        <f>'input rate-base'!B30</f>
        <v>10</v>
      </c>
      <c r="C30" s="26">
        <f>'input rate-base'!C30</f>
        <v>2013</v>
      </c>
      <c r="D30" s="9">
        <v>4.3130000000000002E-2</v>
      </c>
      <c r="E30" s="9">
        <f t="shared" si="0"/>
        <v>4.52865E-2</v>
      </c>
      <c r="F30" s="9">
        <v>4.3130000000000002E-2</v>
      </c>
      <c r="G30" s="9">
        <v>4.8840000000000001E-2</v>
      </c>
      <c r="H30" s="9">
        <f t="shared" si="1"/>
        <v>5.1282000000000001E-2</v>
      </c>
      <c r="I30" s="24">
        <v>1.525E-2</v>
      </c>
      <c r="J30" s="9">
        <f t="shared" si="2"/>
        <v>1.5100000000000001E-2</v>
      </c>
      <c r="K30" s="24">
        <v>1.525E-2</v>
      </c>
      <c r="L30" s="9">
        <v>4.7076774451460524E-2</v>
      </c>
      <c r="M30" s="9">
        <v>7.4999999999999997E-3</v>
      </c>
      <c r="N30" s="9">
        <f t="shared" si="3"/>
        <v>7.43E-3</v>
      </c>
      <c r="O30" s="9">
        <v>7.4999999999999997E-3</v>
      </c>
      <c r="P30" s="9">
        <f t="shared" si="4"/>
        <v>7.43E-3</v>
      </c>
      <c r="Q30" s="9">
        <v>1.4760000000000001E-2</v>
      </c>
      <c r="R30" s="9">
        <v>4.8840000000000001E-2</v>
      </c>
      <c r="S30" s="24">
        <v>1.525E-2</v>
      </c>
      <c r="T30" s="9">
        <f t="shared" si="5"/>
        <v>1.5100000000000001E-2</v>
      </c>
      <c r="U30" s="24">
        <v>1.525E-2</v>
      </c>
      <c r="V30" s="9">
        <v>5.4148726380776196E-2</v>
      </c>
      <c r="W30" s="9">
        <v>7.4999999999999997E-3</v>
      </c>
      <c r="X30" s="9">
        <f t="shared" si="6"/>
        <v>7.43E-3</v>
      </c>
      <c r="Y30" s="9">
        <v>7.4999999999999997E-3</v>
      </c>
      <c r="Z30" s="9">
        <f t="shared" si="7"/>
        <v>7.43E-3</v>
      </c>
      <c r="AA30" s="9">
        <v>1.3849999999999999E-2</v>
      </c>
      <c r="AB30" s="9">
        <v>0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2:43">
      <c r="B31" s="26">
        <f>'input rate-base'!B31</f>
        <v>11</v>
      </c>
      <c r="C31" s="26">
        <f>'input rate-base'!C31</f>
        <v>2013</v>
      </c>
      <c r="D31" s="9">
        <v>4.3130000000000002E-2</v>
      </c>
      <c r="E31" s="9">
        <f t="shared" si="0"/>
        <v>4.52865E-2</v>
      </c>
      <c r="F31" s="9">
        <v>4.3130000000000002E-2</v>
      </c>
      <c r="G31" s="9">
        <v>4.8840000000000001E-2</v>
      </c>
      <c r="H31" s="9">
        <f t="shared" si="1"/>
        <v>5.1282000000000001E-2</v>
      </c>
      <c r="I31" s="24">
        <v>1.525E-2</v>
      </c>
      <c r="J31" s="9">
        <f t="shared" si="2"/>
        <v>1.5100000000000001E-2</v>
      </c>
      <c r="K31" s="24">
        <v>1.525E-2</v>
      </c>
      <c r="L31" s="9">
        <v>3.5619999999999999E-2</v>
      </c>
      <c r="M31" s="9">
        <v>7.4999999999999997E-3</v>
      </c>
      <c r="N31" s="9">
        <f t="shared" si="3"/>
        <v>7.43E-3</v>
      </c>
      <c r="O31" s="9">
        <v>7.4999999999999997E-3</v>
      </c>
      <c r="P31" s="9">
        <f t="shared" si="4"/>
        <v>7.43E-3</v>
      </c>
      <c r="Q31" s="9">
        <v>1.4080000000000001E-2</v>
      </c>
      <c r="R31" s="9">
        <v>4.8840000000000001E-2</v>
      </c>
      <c r="S31" s="24">
        <v>1.525E-2</v>
      </c>
      <c r="T31" s="9">
        <f t="shared" si="5"/>
        <v>1.5100000000000001E-2</v>
      </c>
      <c r="U31" s="24">
        <v>1.525E-2</v>
      </c>
      <c r="V31" s="9">
        <v>3.5619999999999999E-2</v>
      </c>
      <c r="W31" s="9">
        <v>7.4999999999999997E-3</v>
      </c>
      <c r="X31" s="9">
        <f t="shared" si="6"/>
        <v>7.43E-3</v>
      </c>
      <c r="Y31" s="9">
        <v>7.4999999999999997E-3</v>
      </c>
      <c r="Z31" s="9">
        <f t="shared" si="7"/>
        <v>7.43E-3</v>
      </c>
      <c r="AA31" s="9">
        <v>1.2800000000000001E-2</v>
      </c>
      <c r="AB31" s="9">
        <v>0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2:43">
      <c r="B32" s="26">
        <f>'input rate-base'!B32</f>
        <v>12</v>
      </c>
      <c r="C32" s="26">
        <f>'input rate-base'!C32</f>
        <v>2013</v>
      </c>
      <c r="D32" s="9">
        <v>4.3130000000000002E-2</v>
      </c>
      <c r="E32" s="9">
        <f t="shared" si="0"/>
        <v>4.52865E-2</v>
      </c>
      <c r="F32" s="9">
        <v>4.3130000000000002E-2</v>
      </c>
      <c r="G32" s="9">
        <v>4.8840000000000001E-2</v>
      </c>
      <c r="H32" s="9">
        <f t="shared" si="1"/>
        <v>5.1282000000000001E-2</v>
      </c>
      <c r="I32" s="24">
        <v>1.525E-2</v>
      </c>
      <c r="J32" s="9">
        <f t="shared" si="2"/>
        <v>1.5100000000000001E-2</v>
      </c>
      <c r="K32" s="24">
        <v>1.525E-2</v>
      </c>
      <c r="L32" s="9">
        <v>3.5619999999999999E-2</v>
      </c>
      <c r="M32" s="9">
        <v>7.4999999999999997E-3</v>
      </c>
      <c r="N32" s="9">
        <f t="shared" si="3"/>
        <v>7.43E-3</v>
      </c>
      <c r="O32" s="9">
        <v>7.4999999999999997E-3</v>
      </c>
      <c r="P32" s="9">
        <f t="shared" si="4"/>
        <v>7.43E-3</v>
      </c>
      <c r="Q32" s="9">
        <v>1.4880000000000001E-2</v>
      </c>
      <c r="R32" s="9">
        <v>4.8840000000000001E-2</v>
      </c>
      <c r="S32" s="24">
        <v>1.525E-2</v>
      </c>
      <c r="T32" s="9">
        <f t="shared" si="5"/>
        <v>1.5100000000000001E-2</v>
      </c>
      <c r="U32" s="24">
        <v>1.525E-2</v>
      </c>
      <c r="V32" s="9">
        <v>3.5619999999999999E-2</v>
      </c>
      <c r="W32" s="9">
        <v>7.4999999999999997E-3</v>
      </c>
      <c r="X32" s="9">
        <f t="shared" si="6"/>
        <v>7.43E-3</v>
      </c>
      <c r="Y32" s="9">
        <v>7.4999999999999997E-3</v>
      </c>
      <c r="Z32" s="9">
        <f t="shared" si="7"/>
        <v>7.43E-3</v>
      </c>
      <c r="AA32" s="9">
        <v>1.376E-2</v>
      </c>
      <c r="AB32" s="9">
        <v>0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2:43">
      <c r="B33" s="26">
        <f>'input rate-base'!B33</f>
        <v>1</v>
      </c>
      <c r="C33" s="26">
        <f>'input rate-base'!C33</f>
        <v>2014</v>
      </c>
      <c r="D33" s="9">
        <v>4.3130000000000002E-2</v>
      </c>
      <c r="E33" s="9">
        <f t="shared" si="0"/>
        <v>4.52865E-2</v>
      </c>
      <c r="F33" s="9">
        <v>4.3130000000000002E-2</v>
      </c>
      <c r="G33" s="9">
        <v>4.8840000000000001E-2</v>
      </c>
      <c r="H33" s="9">
        <f t="shared" si="1"/>
        <v>5.1282000000000001E-2</v>
      </c>
      <c r="I33" s="24">
        <v>1.525E-2</v>
      </c>
      <c r="J33" s="9">
        <f t="shared" si="2"/>
        <v>1.5100000000000001E-2</v>
      </c>
      <c r="K33" s="24">
        <v>1.525E-2</v>
      </c>
      <c r="L33" s="9">
        <v>3.5619999999999999E-2</v>
      </c>
      <c r="M33" s="9">
        <v>7.4999999999999997E-3</v>
      </c>
      <c r="N33" s="9">
        <f t="shared" si="3"/>
        <v>7.43E-3</v>
      </c>
      <c r="O33" s="9">
        <v>7.4999999999999997E-3</v>
      </c>
      <c r="P33" s="9">
        <f t="shared" si="4"/>
        <v>7.43E-3</v>
      </c>
      <c r="Q33" s="9">
        <v>1.5520000000000001E-2</v>
      </c>
      <c r="R33" s="9">
        <v>4.8840000000000001E-2</v>
      </c>
      <c r="S33" s="24">
        <v>1.525E-2</v>
      </c>
      <c r="T33" s="9">
        <f t="shared" si="5"/>
        <v>1.5100000000000001E-2</v>
      </c>
      <c r="U33" s="24">
        <v>1.525E-2</v>
      </c>
      <c r="V33" s="9">
        <v>3.5619999999999999E-2</v>
      </c>
      <c r="W33" s="9">
        <v>7.4999999999999997E-3</v>
      </c>
      <c r="X33" s="9">
        <f t="shared" si="6"/>
        <v>7.43E-3</v>
      </c>
      <c r="Y33" s="9">
        <v>7.4999999999999997E-3</v>
      </c>
      <c r="Z33" s="9">
        <f t="shared" si="7"/>
        <v>7.43E-3</v>
      </c>
      <c r="AA33" s="9">
        <v>1.435E-2</v>
      </c>
      <c r="AB33" s="9">
        <v>0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2:43">
      <c r="B34" s="26">
        <f>'input rate-base'!B34</f>
        <v>2</v>
      </c>
      <c r="C34" s="26">
        <f>'input rate-base'!C34</f>
        <v>2014</v>
      </c>
      <c r="D34" s="9">
        <v>4.3130000000000002E-2</v>
      </c>
      <c r="E34" s="9">
        <f t="shared" si="0"/>
        <v>4.52865E-2</v>
      </c>
      <c r="F34" s="9">
        <v>4.3130000000000002E-2</v>
      </c>
      <c r="G34" s="9">
        <v>4.8840000000000001E-2</v>
      </c>
      <c r="H34" s="9">
        <f t="shared" si="1"/>
        <v>5.1282000000000001E-2</v>
      </c>
      <c r="I34" s="24">
        <v>1.525E-2</v>
      </c>
      <c r="J34" s="9">
        <f t="shared" si="2"/>
        <v>1.5100000000000001E-2</v>
      </c>
      <c r="K34" s="24">
        <v>1.525E-2</v>
      </c>
      <c r="L34" s="9">
        <v>3.5619999999999999E-2</v>
      </c>
      <c r="M34" s="9">
        <v>7.4999999999999997E-3</v>
      </c>
      <c r="N34" s="9">
        <f t="shared" si="3"/>
        <v>7.43E-3</v>
      </c>
      <c r="O34" s="9">
        <v>7.4999999999999997E-3</v>
      </c>
      <c r="P34" s="9">
        <f t="shared" si="4"/>
        <v>7.43E-3</v>
      </c>
      <c r="Q34" s="9">
        <v>1.472E-2</v>
      </c>
      <c r="R34" s="9">
        <v>4.8840000000000001E-2</v>
      </c>
      <c r="S34" s="24">
        <v>1.525E-2</v>
      </c>
      <c r="T34" s="9">
        <f t="shared" si="5"/>
        <v>1.5100000000000001E-2</v>
      </c>
      <c r="U34" s="24">
        <v>1.525E-2</v>
      </c>
      <c r="V34" s="9">
        <v>3.5619999999999999E-2</v>
      </c>
      <c r="W34" s="9">
        <v>7.4999999999999997E-3</v>
      </c>
      <c r="X34" s="9">
        <f t="shared" si="6"/>
        <v>7.43E-3</v>
      </c>
      <c r="Y34" s="9">
        <v>7.4999999999999997E-3</v>
      </c>
      <c r="Z34" s="9">
        <f t="shared" si="7"/>
        <v>7.43E-3</v>
      </c>
      <c r="AA34" s="9">
        <v>1.357E-2</v>
      </c>
      <c r="AB34" s="9">
        <v>0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2:43">
      <c r="B35" s="26">
        <f>'input rate-base'!B35</f>
        <v>3</v>
      </c>
      <c r="C35" s="26">
        <f>'input rate-base'!C35</f>
        <v>2014</v>
      </c>
      <c r="D35" s="9">
        <v>4.3130000000000002E-2</v>
      </c>
      <c r="E35" s="9">
        <f t="shared" si="0"/>
        <v>4.52865E-2</v>
      </c>
      <c r="F35" s="9">
        <v>4.3130000000000002E-2</v>
      </c>
      <c r="G35" s="9">
        <v>4.8840000000000001E-2</v>
      </c>
      <c r="H35" s="9">
        <f t="shared" si="1"/>
        <v>5.1282000000000001E-2</v>
      </c>
      <c r="I35" s="24">
        <v>1.525E-2</v>
      </c>
      <c r="J35" s="9">
        <f t="shared" si="2"/>
        <v>1.5100000000000001E-2</v>
      </c>
      <c r="K35" s="24">
        <v>1.525E-2</v>
      </c>
      <c r="L35" s="9">
        <v>3.5619999999999999E-2</v>
      </c>
      <c r="M35" s="9">
        <v>7.4999999999999997E-3</v>
      </c>
      <c r="N35" s="9">
        <f t="shared" si="3"/>
        <v>7.43E-3</v>
      </c>
      <c r="O35" s="9">
        <v>7.4999999999999997E-3</v>
      </c>
      <c r="P35" s="9">
        <f t="shared" si="4"/>
        <v>7.43E-3</v>
      </c>
      <c r="Q35" s="9">
        <v>1.52E-2</v>
      </c>
      <c r="R35" s="9">
        <v>4.8840000000000001E-2</v>
      </c>
      <c r="S35" s="24">
        <v>1.525E-2</v>
      </c>
      <c r="T35" s="9">
        <f t="shared" si="5"/>
        <v>1.5100000000000001E-2</v>
      </c>
      <c r="U35" s="24">
        <v>1.525E-2</v>
      </c>
      <c r="V35" s="9">
        <v>3.5619999999999999E-2</v>
      </c>
      <c r="W35" s="9">
        <v>7.4999999999999997E-3</v>
      </c>
      <c r="X35" s="9">
        <f t="shared" si="6"/>
        <v>7.43E-3</v>
      </c>
      <c r="Y35" s="9">
        <v>7.4999999999999997E-3</v>
      </c>
      <c r="Z35" s="9">
        <f t="shared" si="7"/>
        <v>7.43E-3</v>
      </c>
      <c r="AA35" s="9">
        <v>1.374E-2</v>
      </c>
      <c r="AB35" s="9">
        <v>0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2:43">
      <c r="B36" s="26">
        <f>'input rate-base'!B36</f>
        <v>4</v>
      </c>
      <c r="C36" s="26">
        <f>'input rate-base'!C36</f>
        <v>2014</v>
      </c>
      <c r="D36" s="9">
        <v>4.3130000000000002E-2</v>
      </c>
      <c r="E36" s="9">
        <f t="shared" si="0"/>
        <v>4.52865E-2</v>
      </c>
      <c r="F36" s="9">
        <v>4.3130000000000002E-2</v>
      </c>
      <c r="G36" s="9">
        <v>4.8840000000000001E-2</v>
      </c>
      <c r="H36" s="9">
        <f t="shared" si="1"/>
        <v>5.1282000000000001E-2</v>
      </c>
      <c r="I36" s="24">
        <v>1.525E-2</v>
      </c>
      <c r="J36" s="9">
        <f t="shared" si="2"/>
        <v>1.5100000000000001E-2</v>
      </c>
      <c r="K36" s="24">
        <v>1.525E-2</v>
      </c>
      <c r="L36" s="9">
        <v>3.5619999999999999E-2</v>
      </c>
      <c r="M36" s="9">
        <v>7.4999999999999997E-3</v>
      </c>
      <c r="N36" s="9">
        <f t="shared" si="3"/>
        <v>7.43E-3</v>
      </c>
      <c r="O36" s="9">
        <v>7.4999999999999997E-3</v>
      </c>
      <c r="P36" s="9">
        <f t="shared" si="4"/>
        <v>7.43E-3</v>
      </c>
      <c r="Q36" s="9">
        <v>1.506E-2</v>
      </c>
      <c r="R36" s="9">
        <v>4.8840000000000001E-2</v>
      </c>
      <c r="S36" s="24">
        <v>1.525E-2</v>
      </c>
      <c r="T36" s="9">
        <f t="shared" si="5"/>
        <v>1.5100000000000001E-2</v>
      </c>
      <c r="U36" s="24">
        <v>1.525E-2</v>
      </c>
      <c r="V36" s="9">
        <v>3.5619999999999999E-2</v>
      </c>
      <c r="W36" s="9">
        <v>7.4999999999999997E-3</v>
      </c>
      <c r="X36" s="9">
        <f t="shared" si="6"/>
        <v>7.43E-3</v>
      </c>
      <c r="Y36" s="9">
        <v>7.4999999999999997E-3</v>
      </c>
      <c r="Z36" s="9">
        <f t="shared" si="7"/>
        <v>7.43E-3</v>
      </c>
      <c r="AA36" s="9">
        <v>1.3559999999999999E-2</v>
      </c>
      <c r="AB36" s="9">
        <v>0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2:43">
      <c r="B37" s="26">
        <f>'input rate-base'!B37</f>
        <v>5</v>
      </c>
      <c r="C37" s="26">
        <f>'input rate-base'!C37</f>
        <v>2014</v>
      </c>
      <c r="D37" s="9">
        <v>4.3130000000000002E-2</v>
      </c>
      <c r="E37" s="9">
        <f t="shared" si="0"/>
        <v>4.52865E-2</v>
      </c>
      <c r="F37" s="9">
        <v>4.3130000000000002E-2</v>
      </c>
      <c r="G37" s="9">
        <v>4.8840000000000001E-2</v>
      </c>
      <c r="H37" s="9">
        <f t="shared" si="1"/>
        <v>5.1282000000000001E-2</v>
      </c>
      <c r="I37" s="24">
        <v>1.525E-2</v>
      </c>
      <c r="J37" s="9">
        <f t="shared" si="2"/>
        <v>1.5100000000000001E-2</v>
      </c>
      <c r="K37" s="24">
        <v>1.525E-2</v>
      </c>
      <c r="L37" s="9">
        <v>3.5619999999999999E-2</v>
      </c>
      <c r="M37" s="9">
        <v>7.4999999999999997E-3</v>
      </c>
      <c r="N37" s="9">
        <f t="shared" si="3"/>
        <v>7.43E-3</v>
      </c>
      <c r="O37" s="9">
        <v>7.4999999999999997E-3</v>
      </c>
      <c r="P37" s="9">
        <f t="shared" si="4"/>
        <v>7.43E-3</v>
      </c>
      <c r="Q37" s="9">
        <v>1.383E-2</v>
      </c>
      <c r="R37" s="9">
        <v>4.8840000000000001E-2</v>
      </c>
      <c r="S37" s="24">
        <v>1.525E-2</v>
      </c>
      <c r="T37" s="9">
        <f t="shared" si="5"/>
        <v>1.5100000000000001E-2</v>
      </c>
      <c r="U37" s="24">
        <v>1.525E-2</v>
      </c>
      <c r="V37" s="9">
        <v>3.5619999999999999E-2</v>
      </c>
      <c r="W37" s="9">
        <v>7.4999999999999997E-3</v>
      </c>
      <c r="X37" s="9">
        <f t="shared" si="6"/>
        <v>7.43E-3</v>
      </c>
      <c r="Y37" s="9">
        <v>7.4999999999999997E-3</v>
      </c>
      <c r="Z37" s="9">
        <f t="shared" si="7"/>
        <v>7.43E-3</v>
      </c>
      <c r="AA37" s="9">
        <v>1.2529999999999999E-2</v>
      </c>
      <c r="AB37" s="9">
        <v>0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</row>
    <row r="38" spans="2:43">
      <c r="B38" s="26">
        <f>'input rate-base'!B38</f>
        <v>6</v>
      </c>
      <c r="C38" s="26">
        <f>'input rate-base'!C38</f>
        <v>2014</v>
      </c>
      <c r="D38" s="9">
        <v>4.3130000000000002E-2</v>
      </c>
      <c r="E38" s="9">
        <f t="shared" si="0"/>
        <v>4.52865E-2</v>
      </c>
      <c r="F38" s="9">
        <v>4.3130000000000002E-2</v>
      </c>
      <c r="G38" s="9">
        <v>4.8840000000000001E-2</v>
      </c>
      <c r="H38" s="9">
        <f t="shared" si="1"/>
        <v>5.1282000000000001E-2</v>
      </c>
      <c r="I38" s="24">
        <v>1.525E-2</v>
      </c>
      <c r="J38" s="9">
        <f t="shared" si="2"/>
        <v>1.5100000000000001E-2</v>
      </c>
      <c r="K38" s="24">
        <v>1.525E-2</v>
      </c>
      <c r="L38" s="9">
        <v>4.2807680923147379E-2</v>
      </c>
      <c r="M38" s="9">
        <v>7.4999999999999997E-3</v>
      </c>
      <c r="N38" s="9">
        <f t="shared" si="3"/>
        <v>7.43E-3</v>
      </c>
      <c r="O38" s="9">
        <v>7.4999999999999997E-3</v>
      </c>
      <c r="P38" s="9">
        <f t="shared" si="4"/>
        <v>7.43E-3</v>
      </c>
      <c r="Q38" s="9">
        <v>2.3730000000000001E-2</v>
      </c>
      <c r="R38" s="9">
        <v>4.8840000000000001E-2</v>
      </c>
      <c r="S38" s="24">
        <v>1.525E-2</v>
      </c>
      <c r="T38" s="9">
        <f t="shared" si="5"/>
        <v>1.5100000000000001E-2</v>
      </c>
      <c r="U38" s="24">
        <v>1.525E-2</v>
      </c>
      <c r="V38" s="9">
        <v>4.4405657363645774E-2</v>
      </c>
      <c r="W38" s="9">
        <v>7.4999999999999997E-3</v>
      </c>
      <c r="X38" s="9">
        <f t="shared" si="6"/>
        <v>7.43E-3</v>
      </c>
      <c r="Y38" s="9">
        <v>7.4999999999999997E-3</v>
      </c>
      <c r="Z38" s="9">
        <f t="shared" si="7"/>
        <v>7.43E-3</v>
      </c>
      <c r="AA38" s="9">
        <v>2.443E-2</v>
      </c>
      <c r="AB38" s="9">
        <v>0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2:43">
      <c r="B39" s="26">
        <f>'input rate-base'!B39</f>
        <v>7</v>
      </c>
      <c r="C39" s="26">
        <f>'input rate-base'!C39</f>
        <v>2014</v>
      </c>
      <c r="D39" s="9">
        <v>4.3130000000000002E-2</v>
      </c>
      <c r="E39" s="9">
        <f t="shared" si="0"/>
        <v>4.52865E-2</v>
      </c>
      <c r="F39" s="9">
        <v>4.3130000000000002E-2</v>
      </c>
      <c r="G39" s="9">
        <v>4.8840000000000001E-2</v>
      </c>
      <c r="H39" s="9">
        <f t="shared" si="1"/>
        <v>5.1282000000000001E-2</v>
      </c>
      <c r="I39" s="24">
        <v>1.525E-2</v>
      </c>
      <c r="J39" s="9">
        <f t="shared" si="2"/>
        <v>1.5100000000000001E-2</v>
      </c>
      <c r="K39" s="24">
        <v>1.525E-2</v>
      </c>
      <c r="L39" s="9">
        <v>5.1109915177002932E-2</v>
      </c>
      <c r="M39" s="9">
        <v>7.4999999999999997E-3</v>
      </c>
      <c r="N39" s="9">
        <f t="shared" si="3"/>
        <v>7.43E-3</v>
      </c>
      <c r="O39" s="9">
        <v>7.4999999999999997E-3</v>
      </c>
      <c r="P39" s="9">
        <f t="shared" si="4"/>
        <v>7.43E-3</v>
      </c>
      <c r="Q39" s="9">
        <v>2.4930000000000001E-2</v>
      </c>
      <c r="R39" s="9">
        <v>4.8840000000000001E-2</v>
      </c>
      <c r="S39" s="24">
        <v>1.525E-2</v>
      </c>
      <c r="T39" s="9">
        <f t="shared" si="5"/>
        <v>1.5100000000000001E-2</v>
      </c>
      <c r="U39" s="24">
        <v>1.525E-2</v>
      </c>
      <c r="V39" s="9">
        <v>6.692453653038595E-2</v>
      </c>
      <c r="W39" s="9">
        <v>7.4999999999999997E-3</v>
      </c>
      <c r="X39" s="9">
        <f t="shared" si="6"/>
        <v>7.43E-3</v>
      </c>
      <c r="Y39" s="9">
        <v>7.4999999999999997E-3</v>
      </c>
      <c r="Z39" s="9">
        <f t="shared" si="7"/>
        <v>7.43E-3</v>
      </c>
      <c r="AA39" s="9">
        <v>2.571E-2</v>
      </c>
      <c r="AB39" s="9">
        <v>0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</row>
    <row r="40" spans="2:43">
      <c r="B40" s="26">
        <f>'input rate-base'!B40</f>
        <v>8</v>
      </c>
      <c r="C40" s="26">
        <f>'input rate-base'!C40</f>
        <v>2014</v>
      </c>
      <c r="D40" s="9">
        <v>4.3130000000000002E-2</v>
      </c>
      <c r="E40" s="9">
        <f t="shared" si="0"/>
        <v>4.52865E-2</v>
      </c>
      <c r="F40" s="9">
        <v>4.3130000000000002E-2</v>
      </c>
      <c r="G40" s="9">
        <v>4.8840000000000001E-2</v>
      </c>
      <c r="H40" s="9">
        <f t="shared" si="1"/>
        <v>5.1282000000000001E-2</v>
      </c>
      <c r="I40" s="24">
        <v>1.525E-2</v>
      </c>
      <c r="J40" s="9">
        <f t="shared" si="2"/>
        <v>1.5100000000000001E-2</v>
      </c>
      <c r="K40" s="24">
        <v>1.525E-2</v>
      </c>
      <c r="L40" s="9">
        <v>5.3094917599920702E-2</v>
      </c>
      <c r="M40" s="9">
        <v>7.4999999999999997E-3</v>
      </c>
      <c r="N40" s="9">
        <f t="shared" si="3"/>
        <v>7.43E-3</v>
      </c>
      <c r="O40" s="9">
        <v>7.4999999999999997E-3</v>
      </c>
      <c r="P40" s="9">
        <f t="shared" si="4"/>
        <v>7.43E-3</v>
      </c>
      <c r="Q40" s="9">
        <v>2.495E-2</v>
      </c>
      <c r="R40" s="9">
        <v>4.8840000000000001E-2</v>
      </c>
      <c r="S40" s="24">
        <v>1.525E-2</v>
      </c>
      <c r="T40" s="9">
        <f t="shared" si="5"/>
        <v>1.5100000000000001E-2</v>
      </c>
      <c r="U40" s="24">
        <v>1.525E-2</v>
      </c>
      <c r="V40" s="9">
        <v>6.7443425924423622E-2</v>
      </c>
      <c r="W40" s="9">
        <v>7.4999999999999997E-3</v>
      </c>
      <c r="X40" s="9">
        <f t="shared" si="6"/>
        <v>7.43E-3</v>
      </c>
      <c r="Y40" s="9">
        <v>7.4999999999999997E-3</v>
      </c>
      <c r="Z40" s="9">
        <f t="shared" si="7"/>
        <v>7.43E-3</v>
      </c>
      <c r="AA40" s="9">
        <v>2.5899999999999999E-2</v>
      </c>
      <c r="AB40" s="9">
        <v>0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</row>
    <row r="41" spans="2:43">
      <c r="B41" s="26">
        <f>'input rate-base'!B41</f>
        <v>9</v>
      </c>
      <c r="C41" s="26">
        <f>'input rate-base'!C41</f>
        <v>2014</v>
      </c>
      <c r="D41" s="9">
        <v>4.3130000000000002E-2</v>
      </c>
      <c r="E41" s="9">
        <f t="shared" si="0"/>
        <v>4.52865E-2</v>
      </c>
      <c r="F41" s="9">
        <v>4.3130000000000002E-2</v>
      </c>
      <c r="G41" s="9">
        <v>4.8840000000000001E-2</v>
      </c>
      <c r="H41" s="9">
        <f t="shared" si="1"/>
        <v>5.1282000000000001E-2</v>
      </c>
      <c r="I41" s="24">
        <v>1.525E-2</v>
      </c>
      <c r="J41" s="9">
        <f t="shared" si="2"/>
        <v>1.5100000000000001E-2</v>
      </c>
      <c r="K41" s="24">
        <v>1.525E-2</v>
      </c>
      <c r="L41" s="9">
        <v>5.2820820330401391E-2</v>
      </c>
      <c r="M41" s="9">
        <v>7.4999999999999997E-3</v>
      </c>
      <c r="N41" s="9">
        <f t="shared" si="3"/>
        <v>7.43E-3</v>
      </c>
      <c r="O41" s="9">
        <v>7.4999999999999997E-3</v>
      </c>
      <c r="P41" s="9">
        <f t="shared" si="4"/>
        <v>7.43E-3</v>
      </c>
      <c r="Q41" s="9">
        <v>2.1590000000000002E-2</v>
      </c>
      <c r="R41" s="9">
        <v>4.8840000000000001E-2</v>
      </c>
      <c r="S41" s="24">
        <v>1.525E-2</v>
      </c>
      <c r="T41" s="9">
        <f t="shared" si="5"/>
        <v>1.5100000000000001E-2</v>
      </c>
      <c r="U41" s="24">
        <v>1.525E-2</v>
      </c>
      <c r="V41" s="9">
        <v>6.7859658453872249E-2</v>
      </c>
      <c r="W41" s="9">
        <v>7.4999999999999997E-3</v>
      </c>
      <c r="X41" s="9">
        <f t="shared" si="6"/>
        <v>7.43E-3</v>
      </c>
      <c r="Y41" s="9">
        <v>7.4999999999999997E-3</v>
      </c>
      <c r="Z41" s="9">
        <f t="shared" si="7"/>
        <v>7.43E-3</v>
      </c>
      <c r="AA41" s="9">
        <v>2.8469999999999999E-2</v>
      </c>
      <c r="AB41" s="9">
        <v>0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2:43">
      <c r="B42" s="26">
        <f>'input rate-base'!B42</f>
        <v>10</v>
      </c>
      <c r="C42" s="26">
        <f>'input rate-base'!C42</f>
        <v>2014</v>
      </c>
      <c r="D42" s="9">
        <v>4.3130000000000002E-2</v>
      </c>
      <c r="E42" s="9">
        <f t="shared" si="0"/>
        <v>4.52865E-2</v>
      </c>
      <c r="F42" s="9">
        <v>4.3130000000000002E-2</v>
      </c>
      <c r="G42" s="9">
        <v>4.8840000000000001E-2</v>
      </c>
      <c r="H42" s="9">
        <f t="shared" si="1"/>
        <v>5.1282000000000001E-2</v>
      </c>
      <c r="I42" s="24">
        <v>1.525E-2</v>
      </c>
      <c r="J42" s="9">
        <f t="shared" si="2"/>
        <v>1.5100000000000001E-2</v>
      </c>
      <c r="K42" s="24">
        <v>1.525E-2</v>
      </c>
      <c r="L42" s="9">
        <v>4.7076774451460524E-2</v>
      </c>
      <c r="M42" s="9">
        <v>7.4999999999999997E-3</v>
      </c>
      <c r="N42" s="9">
        <f t="shared" si="3"/>
        <v>7.43E-3</v>
      </c>
      <c r="O42" s="9">
        <v>7.4999999999999997E-3</v>
      </c>
      <c r="P42" s="9">
        <f t="shared" si="4"/>
        <v>7.43E-3</v>
      </c>
      <c r="Q42" s="9">
        <v>1.4760000000000001E-2</v>
      </c>
      <c r="R42" s="9">
        <v>4.8840000000000001E-2</v>
      </c>
      <c r="S42" s="24">
        <v>1.525E-2</v>
      </c>
      <c r="T42" s="9">
        <f t="shared" si="5"/>
        <v>1.5100000000000001E-2</v>
      </c>
      <c r="U42" s="24">
        <v>1.525E-2</v>
      </c>
      <c r="V42" s="9">
        <v>5.4148726380776196E-2</v>
      </c>
      <c r="W42" s="9">
        <v>7.4999999999999997E-3</v>
      </c>
      <c r="X42" s="9">
        <f t="shared" si="6"/>
        <v>7.43E-3</v>
      </c>
      <c r="Y42" s="9">
        <v>7.4999999999999997E-3</v>
      </c>
      <c r="Z42" s="9">
        <f t="shared" si="7"/>
        <v>7.43E-3</v>
      </c>
      <c r="AA42" s="9">
        <v>1.3849999999999999E-2</v>
      </c>
      <c r="AB42" s="9">
        <v>0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2:43">
      <c r="B43" s="26">
        <f>'input rate-base'!B43</f>
        <v>11</v>
      </c>
      <c r="C43" s="26">
        <f>'input rate-base'!C43</f>
        <v>2014</v>
      </c>
      <c r="D43" s="9">
        <v>4.3130000000000002E-2</v>
      </c>
      <c r="E43" s="9">
        <f t="shared" si="0"/>
        <v>4.52865E-2</v>
      </c>
      <c r="F43" s="9">
        <v>4.3130000000000002E-2</v>
      </c>
      <c r="G43" s="9">
        <v>4.8840000000000001E-2</v>
      </c>
      <c r="H43" s="9">
        <f t="shared" si="1"/>
        <v>5.1282000000000001E-2</v>
      </c>
      <c r="I43" s="24">
        <v>1.525E-2</v>
      </c>
      <c r="J43" s="9">
        <f t="shared" si="2"/>
        <v>1.5100000000000001E-2</v>
      </c>
      <c r="K43" s="24">
        <v>1.525E-2</v>
      </c>
      <c r="L43" s="9">
        <v>3.5619999999999999E-2</v>
      </c>
      <c r="M43" s="9">
        <v>7.4999999999999997E-3</v>
      </c>
      <c r="N43" s="9">
        <f t="shared" si="3"/>
        <v>7.43E-3</v>
      </c>
      <c r="O43" s="9">
        <v>7.4999999999999997E-3</v>
      </c>
      <c r="P43" s="9">
        <f t="shared" si="4"/>
        <v>7.43E-3</v>
      </c>
      <c r="Q43" s="9">
        <v>1.4080000000000001E-2</v>
      </c>
      <c r="R43" s="9">
        <v>4.8840000000000001E-2</v>
      </c>
      <c r="S43" s="24">
        <v>1.525E-2</v>
      </c>
      <c r="T43" s="9">
        <f t="shared" si="5"/>
        <v>1.5100000000000001E-2</v>
      </c>
      <c r="U43" s="24">
        <v>1.525E-2</v>
      </c>
      <c r="V43" s="9">
        <v>3.5619999999999999E-2</v>
      </c>
      <c r="W43" s="9">
        <v>7.4999999999999997E-3</v>
      </c>
      <c r="X43" s="9">
        <f t="shared" si="6"/>
        <v>7.43E-3</v>
      </c>
      <c r="Y43" s="9">
        <v>7.4999999999999997E-3</v>
      </c>
      <c r="Z43" s="9">
        <f t="shared" si="7"/>
        <v>7.43E-3</v>
      </c>
      <c r="AA43" s="9">
        <v>1.2800000000000001E-2</v>
      </c>
      <c r="AB43" s="9">
        <v>0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2:43">
      <c r="B44" s="26">
        <f>'input rate-base'!B44</f>
        <v>12</v>
      </c>
      <c r="C44" s="26">
        <f>'input rate-base'!C44</f>
        <v>2014</v>
      </c>
      <c r="D44" s="9">
        <v>4.3130000000000002E-2</v>
      </c>
      <c r="E44" s="9">
        <f t="shared" si="0"/>
        <v>4.52865E-2</v>
      </c>
      <c r="F44" s="9">
        <v>4.3130000000000002E-2</v>
      </c>
      <c r="G44" s="9">
        <v>4.8840000000000001E-2</v>
      </c>
      <c r="H44" s="9">
        <f t="shared" si="1"/>
        <v>5.1282000000000001E-2</v>
      </c>
      <c r="I44" s="24">
        <v>1.525E-2</v>
      </c>
      <c r="J44" s="9">
        <f t="shared" si="2"/>
        <v>1.5100000000000001E-2</v>
      </c>
      <c r="K44" s="24">
        <v>1.525E-2</v>
      </c>
      <c r="L44" s="9">
        <v>3.5619999999999999E-2</v>
      </c>
      <c r="M44" s="9">
        <v>7.4999999999999997E-3</v>
      </c>
      <c r="N44" s="9">
        <f t="shared" si="3"/>
        <v>7.43E-3</v>
      </c>
      <c r="O44" s="9">
        <v>7.4999999999999997E-3</v>
      </c>
      <c r="P44" s="9">
        <f t="shared" si="4"/>
        <v>7.43E-3</v>
      </c>
      <c r="Q44" s="9">
        <v>1.4880000000000001E-2</v>
      </c>
      <c r="R44" s="9">
        <v>4.8840000000000001E-2</v>
      </c>
      <c r="S44" s="24">
        <v>1.525E-2</v>
      </c>
      <c r="T44" s="9">
        <f t="shared" si="5"/>
        <v>1.5100000000000001E-2</v>
      </c>
      <c r="U44" s="24">
        <v>1.525E-2</v>
      </c>
      <c r="V44" s="9">
        <v>3.5619999999999999E-2</v>
      </c>
      <c r="W44" s="9">
        <v>7.4999999999999997E-3</v>
      </c>
      <c r="X44" s="9">
        <f t="shared" si="6"/>
        <v>7.43E-3</v>
      </c>
      <c r="Y44" s="9">
        <v>7.4999999999999997E-3</v>
      </c>
      <c r="Z44" s="9">
        <f t="shared" si="7"/>
        <v>7.43E-3</v>
      </c>
      <c r="AA44" s="9">
        <v>1.376E-2</v>
      </c>
      <c r="AB44" s="9">
        <v>0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2:43">
      <c r="B45" s="26">
        <f>'input rate-base'!B45</f>
        <v>1</v>
      </c>
      <c r="C45" s="26">
        <f>'input rate-base'!C45</f>
        <v>2015</v>
      </c>
      <c r="D45" s="9">
        <v>4.3130000000000002E-2</v>
      </c>
      <c r="E45" s="9">
        <f t="shared" si="0"/>
        <v>4.52865E-2</v>
      </c>
      <c r="F45" s="9">
        <v>4.3130000000000002E-2</v>
      </c>
      <c r="G45" s="9">
        <v>4.8840000000000001E-2</v>
      </c>
      <c r="H45" s="9">
        <f t="shared" si="1"/>
        <v>5.1282000000000001E-2</v>
      </c>
      <c r="I45" s="24">
        <v>1.525E-2</v>
      </c>
      <c r="J45" s="9">
        <f t="shared" si="2"/>
        <v>1.5100000000000001E-2</v>
      </c>
      <c r="K45" s="24">
        <v>1.525E-2</v>
      </c>
      <c r="L45" s="9">
        <v>3.5619999999999999E-2</v>
      </c>
      <c r="M45" s="9">
        <v>7.4999999999999997E-3</v>
      </c>
      <c r="N45" s="9">
        <f t="shared" si="3"/>
        <v>7.43E-3</v>
      </c>
      <c r="O45" s="9">
        <v>7.4999999999999997E-3</v>
      </c>
      <c r="P45" s="9">
        <f t="shared" si="4"/>
        <v>7.43E-3</v>
      </c>
      <c r="Q45" s="9">
        <v>1.5520000000000001E-2</v>
      </c>
      <c r="R45" s="9">
        <v>4.8840000000000001E-2</v>
      </c>
      <c r="S45" s="24">
        <v>1.525E-2</v>
      </c>
      <c r="T45" s="9">
        <f t="shared" si="5"/>
        <v>1.5100000000000001E-2</v>
      </c>
      <c r="U45" s="24">
        <v>1.525E-2</v>
      </c>
      <c r="V45" s="9">
        <v>3.5619999999999999E-2</v>
      </c>
      <c r="W45" s="9">
        <v>7.4999999999999997E-3</v>
      </c>
      <c r="X45" s="9">
        <f t="shared" si="6"/>
        <v>7.43E-3</v>
      </c>
      <c r="Y45" s="9">
        <v>7.4999999999999997E-3</v>
      </c>
      <c r="Z45" s="9">
        <f t="shared" si="7"/>
        <v>7.43E-3</v>
      </c>
      <c r="AA45" s="9">
        <v>1.435E-2</v>
      </c>
      <c r="AB45" s="9">
        <v>0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2:43">
      <c r="B46" s="26">
        <f>'input rate-base'!B46</f>
        <v>2</v>
      </c>
      <c r="C46" s="26">
        <f>'input rate-base'!C46</f>
        <v>2015</v>
      </c>
      <c r="D46" s="9">
        <v>4.3130000000000002E-2</v>
      </c>
      <c r="E46" s="9">
        <f t="shared" si="0"/>
        <v>4.52865E-2</v>
      </c>
      <c r="F46" s="9">
        <v>4.3130000000000002E-2</v>
      </c>
      <c r="G46" s="9">
        <v>4.8840000000000001E-2</v>
      </c>
      <c r="H46" s="9">
        <f t="shared" si="1"/>
        <v>5.1282000000000001E-2</v>
      </c>
      <c r="I46" s="24">
        <v>1.525E-2</v>
      </c>
      <c r="J46" s="9">
        <f t="shared" si="2"/>
        <v>1.5100000000000001E-2</v>
      </c>
      <c r="K46" s="24">
        <v>1.525E-2</v>
      </c>
      <c r="L46" s="9">
        <v>3.5619999999999999E-2</v>
      </c>
      <c r="M46" s="9">
        <v>7.4999999999999997E-3</v>
      </c>
      <c r="N46" s="9">
        <f t="shared" si="3"/>
        <v>7.43E-3</v>
      </c>
      <c r="O46" s="9">
        <v>7.4999999999999997E-3</v>
      </c>
      <c r="P46" s="9">
        <f t="shared" si="4"/>
        <v>7.43E-3</v>
      </c>
      <c r="Q46" s="9">
        <v>1.472E-2</v>
      </c>
      <c r="R46" s="9">
        <v>4.8840000000000001E-2</v>
      </c>
      <c r="S46" s="24">
        <v>1.525E-2</v>
      </c>
      <c r="T46" s="9">
        <f t="shared" si="5"/>
        <v>1.5100000000000001E-2</v>
      </c>
      <c r="U46" s="24">
        <v>1.525E-2</v>
      </c>
      <c r="V46" s="9">
        <v>3.5619999999999999E-2</v>
      </c>
      <c r="W46" s="9">
        <v>7.4999999999999997E-3</v>
      </c>
      <c r="X46" s="9">
        <f t="shared" si="6"/>
        <v>7.43E-3</v>
      </c>
      <c r="Y46" s="9">
        <v>7.4999999999999997E-3</v>
      </c>
      <c r="Z46" s="9">
        <f t="shared" si="7"/>
        <v>7.43E-3</v>
      </c>
      <c r="AA46" s="9">
        <v>1.357E-2</v>
      </c>
      <c r="AB46" s="9">
        <v>0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2:43">
      <c r="B47" s="26">
        <f>'input rate-base'!B47</f>
        <v>3</v>
      </c>
      <c r="C47" s="26">
        <f>'input rate-base'!C47</f>
        <v>2015</v>
      </c>
      <c r="D47" s="9">
        <v>4.3130000000000002E-2</v>
      </c>
      <c r="E47" s="9">
        <f t="shared" si="0"/>
        <v>4.52865E-2</v>
      </c>
      <c r="F47" s="9">
        <v>4.3130000000000002E-2</v>
      </c>
      <c r="G47" s="9">
        <v>4.8840000000000001E-2</v>
      </c>
      <c r="H47" s="9">
        <f t="shared" si="1"/>
        <v>5.1282000000000001E-2</v>
      </c>
      <c r="I47" s="24">
        <v>1.525E-2</v>
      </c>
      <c r="J47" s="9">
        <f t="shared" si="2"/>
        <v>1.5100000000000001E-2</v>
      </c>
      <c r="K47" s="24">
        <v>1.525E-2</v>
      </c>
      <c r="L47" s="9">
        <v>3.5619999999999999E-2</v>
      </c>
      <c r="M47" s="9">
        <v>7.4999999999999997E-3</v>
      </c>
      <c r="N47" s="9">
        <f t="shared" si="3"/>
        <v>7.43E-3</v>
      </c>
      <c r="O47" s="9">
        <v>7.4999999999999997E-3</v>
      </c>
      <c r="P47" s="9">
        <f t="shared" si="4"/>
        <v>7.43E-3</v>
      </c>
      <c r="Q47" s="9">
        <v>1.52E-2</v>
      </c>
      <c r="R47" s="9">
        <v>4.8840000000000001E-2</v>
      </c>
      <c r="S47" s="24">
        <v>1.525E-2</v>
      </c>
      <c r="T47" s="9">
        <f t="shared" si="5"/>
        <v>1.5100000000000001E-2</v>
      </c>
      <c r="U47" s="24">
        <v>1.525E-2</v>
      </c>
      <c r="V47" s="9">
        <v>3.5619999999999999E-2</v>
      </c>
      <c r="W47" s="9">
        <v>7.4999999999999997E-3</v>
      </c>
      <c r="X47" s="9">
        <f t="shared" si="6"/>
        <v>7.43E-3</v>
      </c>
      <c r="Y47" s="9">
        <v>7.4999999999999997E-3</v>
      </c>
      <c r="Z47" s="9">
        <f t="shared" si="7"/>
        <v>7.43E-3</v>
      </c>
      <c r="AA47" s="9">
        <v>1.374E-2</v>
      </c>
      <c r="AB47" s="9">
        <v>0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2:43">
      <c r="B48" s="26">
        <f>'input rate-base'!B48</f>
        <v>4</v>
      </c>
      <c r="C48" s="26">
        <f>'input rate-base'!C48</f>
        <v>2015</v>
      </c>
      <c r="D48" s="9">
        <v>4.3130000000000002E-2</v>
      </c>
      <c r="E48" s="9">
        <f t="shared" si="0"/>
        <v>4.52865E-2</v>
      </c>
      <c r="F48" s="9">
        <v>4.3130000000000002E-2</v>
      </c>
      <c r="G48" s="9">
        <v>4.8840000000000001E-2</v>
      </c>
      <c r="H48" s="9">
        <f t="shared" si="1"/>
        <v>5.1282000000000001E-2</v>
      </c>
      <c r="I48" s="24">
        <v>1.525E-2</v>
      </c>
      <c r="J48" s="9">
        <f t="shared" si="2"/>
        <v>1.5100000000000001E-2</v>
      </c>
      <c r="K48" s="24">
        <v>1.525E-2</v>
      </c>
      <c r="L48" s="9">
        <v>3.5619999999999999E-2</v>
      </c>
      <c r="M48" s="9">
        <v>7.4999999999999997E-3</v>
      </c>
      <c r="N48" s="9">
        <f t="shared" si="3"/>
        <v>7.43E-3</v>
      </c>
      <c r="O48" s="9">
        <v>7.4999999999999997E-3</v>
      </c>
      <c r="P48" s="9">
        <f t="shared" si="4"/>
        <v>7.43E-3</v>
      </c>
      <c r="Q48" s="9">
        <v>1.506E-2</v>
      </c>
      <c r="R48" s="9">
        <v>4.8840000000000001E-2</v>
      </c>
      <c r="S48" s="24">
        <v>1.525E-2</v>
      </c>
      <c r="T48" s="9">
        <f t="shared" si="5"/>
        <v>1.5100000000000001E-2</v>
      </c>
      <c r="U48" s="24">
        <v>1.525E-2</v>
      </c>
      <c r="V48" s="9">
        <v>3.5619999999999999E-2</v>
      </c>
      <c r="W48" s="9">
        <v>7.4999999999999997E-3</v>
      </c>
      <c r="X48" s="9">
        <f t="shared" si="6"/>
        <v>7.43E-3</v>
      </c>
      <c r="Y48" s="9">
        <v>7.4999999999999997E-3</v>
      </c>
      <c r="Z48" s="9">
        <f t="shared" si="7"/>
        <v>7.43E-3</v>
      </c>
      <c r="AA48" s="9">
        <v>1.3559999999999999E-2</v>
      </c>
      <c r="AB48" s="9">
        <v>0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2:43">
      <c r="B49" s="26">
        <f>'input rate-base'!B49</f>
        <v>5</v>
      </c>
      <c r="C49" s="26">
        <f>'input rate-base'!C49</f>
        <v>2015</v>
      </c>
      <c r="D49" s="9">
        <v>4.3130000000000002E-2</v>
      </c>
      <c r="E49" s="9">
        <f t="shared" si="0"/>
        <v>4.52865E-2</v>
      </c>
      <c r="F49" s="9">
        <v>4.3130000000000002E-2</v>
      </c>
      <c r="G49" s="9">
        <v>4.8840000000000001E-2</v>
      </c>
      <c r="H49" s="9">
        <f t="shared" si="1"/>
        <v>5.1282000000000001E-2</v>
      </c>
      <c r="I49" s="24">
        <v>1.525E-2</v>
      </c>
      <c r="J49" s="9">
        <f t="shared" si="2"/>
        <v>1.5100000000000001E-2</v>
      </c>
      <c r="K49" s="24">
        <v>1.525E-2</v>
      </c>
      <c r="L49" s="9">
        <v>3.5619999999999999E-2</v>
      </c>
      <c r="M49" s="9">
        <v>7.4999999999999997E-3</v>
      </c>
      <c r="N49" s="9">
        <f t="shared" si="3"/>
        <v>7.43E-3</v>
      </c>
      <c r="O49" s="9">
        <v>7.4999999999999997E-3</v>
      </c>
      <c r="P49" s="9">
        <f t="shared" si="4"/>
        <v>7.43E-3</v>
      </c>
      <c r="Q49" s="9">
        <v>1.383E-2</v>
      </c>
      <c r="R49" s="9">
        <v>4.8840000000000001E-2</v>
      </c>
      <c r="S49" s="24">
        <v>1.525E-2</v>
      </c>
      <c r="T49" s="9">
        <f t="shared" si="5"/>
        <v>1.5100000000000001E-2</v>
      </c>
      <c r="U49" s="24">
        <v>1.525E-2</v>
      </c>
      <c r="V49" s="9">
        <v>3.5619999999999999E-2</v>
      </c>
      <c r="W49" s="9">
        <v>7.4999999999999997E-3</v>
      </c>
      <c r="X49" s="9">
        <f t="shared" si="6"/>
        <v>7.43E-3</v>
      </c>
      <c r="Y49" s="9">
        <v>7.4999999999999997E-3</v>
      </c>
      <c r="Z49" s="9">
        <f t="shared" si="7"/>
        <v>7.43E-3</v>
      </c>
      <c r="AA49" s="9">
        <v>1.2529999999999999E-2</v>
      </c>
      <c r="AB49" s="9">
        <v>0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2:43">
      <c r="B50" s="26">
        <f>'input rate-base'!B50</f>
        <v>6</v>
      </c>
      <c r="C50" s="26">
        <f>'input rate-base'!C50</f>
        <v>2015</v>
      </c>
      <c r="D50" s="9">
        <v>4.3130000000000002E-2</v>
      </c>
      <c r="E50" s="9">
        <f t="shared" si="0"/>
        <v>4.52865E-2</v>
      </c>
      <c r="F50" s="9">
        <v>4.3130000000000002E-2</v>
      </c>
      <c r="G50" s="9">
        <v>4.8840000000000001E-2</v>
      </c>
      <c r="H50" s="9">
        <f t="shared" si="1"/>
        <v>5.1282000000000001E-2</v>
      </c>
      <c r="I50" s="24">
        <v>1.525E-2</v>
      </c>
      <c r="J50" s="9">
        <f t="shared" si="2"/>
        <v>1.5100000000000001E-2</v>
      </c>
      <c r="K50" s="24">
        <v>1.525E-2</v>
      </c>
      <c r="L50" s="9">
        <v>4.2807680923147379E-2</v>
      </c>
      <c r="M50" s="9">
        <v>7.4999999999999997E-3</v>
      </c>
      <c r="N50" s="9">
        <f t="shared" si="3"/>
        <v>7.43E-3</v>
      </c>
      <c r="O50" s="9">
        <v>7.4999999999999997E-3</v>
      </c>
      <c r="P50" s="9">
        <f t="shared" si="4"/>
        <v>7.43E-3</v>
      </c>
      <c r="Q50" s="9">
        <v>2.3730000000000001E-2</v>
      </c>
      <c r="R50" s="9">
        <v>4.8840000000000001E-2</v>
      </c>
      <c r="S50" s="24">
        <v>1.525E-2</v>
      </c>
      <c r="T50" s="9">
        <f t="shared" si="5"/>
        <v>1.5100000000000001E-2</v>
      </c>
      <c r="U50" s="24">
        <v>1.525E-2</v>
      </c>
      <c r="V50" s="9">
        <v>4.4405657363645774E-2</v>
      </c>
      <c r="W50" s="9">
        <v>7.4999999999999997E-3</v>
      </c>
      <c r="X50" s="9">
        <f t="shared" si="6"/>
        <v>7.43E-3</v>
      </c>
      <c r="Y50" s="9">
        <v>7.4999999999999997E-3</v>
      </c>
      <c r="Z50" s="9">
        <f t="shared" si="7"/>
        <v>7.43E-3</v>
      </c>
      <c r="AA50" s="9">
        <v>2.443E-2</v>
      </c>
      <c r="AB50" s="9">
        <v>0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2:43">
      <c r="B51" s="26">
        <f>'input rate-base'!B51</f>
        <v>7</v>
      </c>
      <c r="C51" s="26">
        <f>'input rate-base'!C51</f>
        <v>2015</v>
      </c>
      <c r="D51" s="9">
        <v>4.3130000000000002E-2</v>
      </c>
      <c r="E51" s="9">
        <f t="shared" si="0"/>
        <v>4.52865E-2</v>
      </c>
      <c r="F51" s="9">
        <v>4.3130000000000002E-2</v>
      </c>
      <c r="G51" s="9">
        <v>4.8840000000000001E-2</v>
      </c>
      <c r="H51" s="9">
        <f t="shared" si="1"/>
        <v>5.1282000000000001E-2</v>
      </c>
      <c r="I51" s="24">
        <v>1.525E-2</v>
      </c>
      <c r="J51" s="9">
        <f t="shared" si="2"/>
        <v>1.5100000000000001E-2</v>
      </c>
      <c r="K51" s="24">
        <v>1.525E-2</v>
      </c>
      <c r="L51" s="9">
        <v>5.1109915177002932E-2</v>
      </c>
      <c r="M51" s="9">
        <v>7.4999999999999997E-3</v>
      </c>
      <c r="N51" s="9">
        <f t="shared" si="3"/>
        <v>7.43E-3</v>
      </c>
      <c r="O51" s="9">
        <v>7.4999999999999997E-3</v>
      </c>
      <c r="P51" s="9">
        <f t="shared" si="4"/>
        <v>7.43E-3</v>
      </c>
      <c r="Q51" s="9">
        <v>2.4930000000000001E-2</v>
      </c>
      <c r="R51" s="9">
        <v>4.8840000000000001E-2</v>
      </c>
      <c r="S51" s="24">
        <v>1.525E-2</v>
      </c>
      <c r="T51" s="9">
        <f t="shared" si="5"/>
        <v>1.5100000000000001E-2</v>
      </c>
      <c r="U51" s="24">
        <v>1.525E-2</v>
      </c>
      <c r="V51" s="9">
        <v>6.692453653038595E-2</v>
      </c>
      <c r="W51" s="9">
        <v>7.4999999999999997E-3</v>
      </c>
      <c r="X51" s="9">
        <f t="shared" si="6"/>
        <v>7.43E-3</v>
      </c>
      <c r="Y51" s="9">
        <v>7.4999999999999997E-3</v>
      </c>
      <c r="Z51" s="9">
        <f t="shared" si="7"/>
        <v>7.43E-3</v>
      </c>
      <c r="AA51" s="9">
        <v>2.571E-2</v>
      </c>
      <c r="AB51" s="9">
        <v>0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2:43">
      <c r="B52" s="26">
        <f>'input rate-base'!B52</f>
        <v>8</v>
      </c>
      <c r="C52" s="26">
        <f>'input rate-base'!C52</f>
        <v>2015</v>
      </c>
      <c r="D52" s="9">
        <v>4.3130000000000002E-2</v>
      </c>
      <c r="E52" s="9">
        <f t="shared" si="0"/>
        <v>4.52865E-2</v>
      </c>
      <c r="F52" s="9">
        <v>4.3130000000000002E-2</v>
      </c>
      <c r="G52" s="9">
        <v>4.8840000000000001E-2</v>
      </c>
      <c r="H52" s="9">
        <f t="shared" si="1"/>
        <v>5.1282000000000001E-2</v>
      </c>
      <c r="I52" s="24">
        <v>1.525E-2</v>
      </c>
      <c r="J52" s="9">
        <f t="shared" si="2"/>
        <v>1.5100000000000001E-2</v>
      </c>
      <c r="K52" s="24">
        <v>1.525E-2</v>
      </c>
      <c r="L52" s="9">
        <v>5.3094917599920702E-2</v>
      </c>
      <c r="M52" s="9">
        <v>7.4999999999999997E-3</v>
      </c>
      <c r="N52" s="9">
        <f t="shared" si="3"/>
        <v>7.43E-3</v>
      </c>
      <c r="O52" s="9">
        <v>7.4999999999999997E-3</v>
      </c>
      <c r="P52" s="9">
        <f t="shared" si="4"/>
        <v>7.43E-3</v>
      </c>
      <c r="Q52" s="9">
        <v>2.495E-2</v>
      </c>
      <c r="R52" s="9">
        <v>4.8840000000000001E-2</v>
      </c>
      <c r="S52" s="24">
        <v>1.525E-2</v>
      </c>
      <c r="T52" s="9">
        <f t="shared" si="5"/>
        <v>1.5100000000000001E-2</v>
      </c>
      <c r="U52" s="24">
        <v>1.525E-2</v>
      </c>
      <c r="V52" s="9">
        <v>6.7443425924423622E-2</v>
      </c>
      <c r="W52" s="9">
        <v>7.4999999999999997E-3</v>
      </c>
      <c r="X52" s="9">
        <f t="shared" si="6"/>
        <v>7.43E-3</v>
      </c>
      <c r="Y52" s="9">
        <v>7.4999999999999997E-3</v>
      </c>
      <c r="Z52" s="9">
        <f t="shared" si="7"/>
        <v>7.43E-3</v>
      </c>
      <c r="AA52" s="9">
        <v>2.5899999999999999E-2</v>
      </c>
      <c r="AB52" s="9">
        <v>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2:43">
      <c r="B53" s="26">
        <f>'input rate-base'!B53</f>
        <v>9</v>
      </c>
      <c r="C53" s="26">
        <f>'input rate-base'!C53</f>
        <v>2015</v>
      </c>
      <c r="D53" s="9">
        <v>4.3130000000000002E-2</v>
      </c>
      <c r="E53" s="9">
        <f t="shared" si="0"/>
        <v>4.52865E-2</v>
      </c>
      <c r="F53" s="9">
        <v>4.3130000000000002E-2</v>
      </c>
      <c r="G53" s="9">
        <v>4.8840000000000001E-2</v>
      </c>
      <c r="H53" s="9">
        <f t="shared" si="1"/>
        <v>5.1282000000000001E-2</v>
      </c>
      <c r="I53" s="24">
        <v>1.525E-2</v>
      </c>
      <c r="J53" s="9">
        <f t="shared" si="2"/>
        <v>1.5100000000000001E-2</v>
      </c>
      <c r="K53" s="24">
        <v>1.525E-2</v>
      </c>
      <c r="L53" s="9">
        <v>5.2820820330401391E-2</v>
      </c>
      <c r="M53" s="9">
        <v>7.4999999999999997E-3</v>
      </c>
      <c r="N53" s="9">
        <f t="shared" si="3"/>
        <v>7.43E-3</v>
      </c>
      <c r="O53" s="9">
        <v>7.4999999999999997E-3</v>
      </c>
      <c r="P53" s="9">
        <f t="shared" si="4"/>
        <v>7.43E-3</v>
      </c>
      <c r="Q53" s="9">
        <v>2.1590000000000002E-2</v>
      </c>
      <c r="R53" s="9">
        <v>4.8840000000000001E-2</v>
      </c>
      <c r="S53" s="24">
        <v>1.525E-2</v>
      </c>
      <c r="T53" s="9">
        <f t="shared" si="5"/>
        <v>1.5100000000000001E-2</v>
      </c>
      <c r="U53" s="24">
        <v>1.525E-2</v>
      </c>
      <c r="V53" s="9">
        <v>6.7859658453872249E-2</v>
      </c>
      <c r="W53" s="9">
        <v>7.4999999999999997E-3</v>
      </c>
      <c r="X53" s="9">
        <f t="shared" si="6"/>
        <v>7.43E-3</v>
      </c>
      <c r="Y53" s="9">
        <v>7.4999999999999997E-3</v>
      </c>
      <c r="Z53" s="9">
        <f t="shared" si="7"/>
        <v>7.43E-3</v>
      </c>
      <c r="AA53" s="9">
        <v>2.8469999999999999E-2</v>
      </c>
      <c r="AB53" s="9">
        <v>0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2:43">
      <c r="B54" s="26">
        <f>'input rate-base'!B54</f>
        <v>10</v>
      </c>
      <c r="C54" s="26">
        <f>'input rate-base'!C54</f>
        <v>2015</v>
      </c>
      <c r="D54" s="9">
        <v>4.3130000000000002E-2</v>
      </c>
      <c r="E54" s="9">
        <f t="shared" si="0"/>
        <v>4.52865E-2</v>
      </c>
      <c r="F54" s="9">
        <v>4.3130000000000002E-2</v>
      </c>
      <c r="G54" s="9">
        <v>4.8840000000000001E-2</v>
      </c>
      <c r="H54" s="9">
        <f t="shared" si="1"/>
        <v>5.1282000000000001E-2</v>
      </c>
      <c r="I54" s="24">
        <v>1.525E-2</v>
      </c>
      <c r="J54" s="9">
        <f t="shared" si="2"/>
        <v>1.5100000000000001E-2</v>
      </c>
      <c r="K54" s="24">
        <v>1.525E-2</v>
      </c>
      <c r="L54" s="9">
        <v>4.7076774451460524E-2</v>
      </c>
      <c r="M54" s="9">
        <v>7.4999999999999997E-3</v>
      </c>
      <c r="N54" s="9">
        <f t="shared" si="3"/>
        <v>7.43E-3</v>
      </c>
      <c r="O54" s="9">
        <v>7.4999999999999997E-3</v>
      </c>
      <c r="P54" s="9">
        <f t="shared" si="4"/>
        <v>7.43E-3</v>
      </c>
      <c r="Q54" s="9">
        <v>1.4760000000000001E-2</v>
      </c>
      <c r="R54" s="9">
        <v>4.8840000000000001E-2</v>
      </c>
      <c r="S54" s="24">
        <v>1.525E-2</v>
      </c>
      <c r="T54" s="9">
        <f t="shared" si="5"/>
        <v>1.5100000000000001E-2</v>
      </c>
      <c r="U54" s="24">
        <v>1.525E-2</v>
      </c>
      <c r="V54" s="9">
        <v>5.4148726380776196E-2</v>
      </c>
      <c r="W54" s="9">
        <v>7.4999999999999997E-3</v>
      </c>
      <c r="X54" s="9">
        <f t="shared" si="6"/>
        <v>7.43E-3</v>
      </c>
      <c r="Y54" s="9">
        <v>7.4999999999999997E-3</v>
      </c>
      <c r="Z54" s="9">
        <f t="shared" si="7"/>
        <v>7.43E-3</v>
      </c>
      <c r="AA54" s="9">
        <v>1.3849999999999999E-2</v>
      </c>
      <c r="AB54" s="9">
        <v>0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2:43">
      <c r="B55" s="26">
        <f>'input rate-base'!B55</f>
        <v>11</v>
      </c>
      <c r="C55" s="26">
        <f>'input rate-base'!C55</f>
        <v>2015</v>
      </c>
      <c r="D55" s="9">
        <v>4.3130000000000002E-2</v>
      </c>
      <c r="E55" s="9">
        <f t="shared" si="0"/>
        <v>4.52865E-2</v>
      </c>
      <c r="F55" s="9">
        <v>4.3130000000000002E-2</v>
      </c>
      <c r="G55" s="9">
        <v>4.8840000000000001E-2</v>
      </c>
      <c r="H55" s="9">
        <f t="shared" si="1"/>
        <v>5.1282000000000001E-2</v>
      </c>
      <c r="I55" s="24">
        <v>1.525E-2</v>
      </c>
      <c r="J55" s="9">
        <f t="shared" si="2"/>
        <v>1.5100000000000001E-2</v>
      </c>
      <c r="K55" s="24">
        <v>1.525E-2</v>
      </c>
      <c r="L55" s="9">
        <v>3.5619999999999999E-2</v>
      </c>
      <c r="M55" s="9">
        <v>7.4999999999999997E-3</v>
      </c>
      <c r="N55" s="9">
        <f t="shared" si="3"/>
        <v>7.43E-3</v>
      </c>
      <c r="O55" s="9">
        <v>7.4999999999999997E-3</v>
      </c>
      <c r="P55" s="9">
        <f t="shared" si="4"/>
        <v>7.43E-3</v>
      </c>
      <c r="Q55" s="9">
        <v>1.4080000000000001E-2</v>
      </c>
      <c r="R55" s="9">
        <v>4.8840000000000001E-2</v>
      </c>
      <c r="S55" s="24">
        <v>1.525E-2</v>
      </c>
      <c r="T55" s="9">
        <f t="shared" si="5"/>
        <v>1.5100000000000001E-2</v>
      </c>
      <c r="U55" s="24">
        <v>1.525E-2</v>
      </c>
      <c r="V55" s="9">
        <v>3.5619999999999999E-2</v>
      </c>
      <c r="W55" s="9">
        <v>7.4999999999999997E-3</v>
      </c>
      <c r="X55" s="9">
        <f t="shared" si="6"/>
        <v>7.43E-3</v>
      </c>
      <c r="Y55" s="9">
        <v>7.4999999999999997E-3</v>
      </c>
      <c r="Z55" s="9">
        <f t="shared" si="7"/>
        <v>7.43E-3</v>
      </c>
      <c r="AA55" s="9">
        <v>1.2800000000000001E-2</v>
      </c>
      <c r="AB55" s="9">
        <v>0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2:43">
      <c r="B56" s="26">
        <f>'input rate-base'!B56</f>
        <v>12</v>
      </c>
      <c r="C56" s="26">
        <f>'input rate-base'!C56</f>
        <v>2015</v>
      </c>
      <c r="D56" s="9">
        <v>4.3130000000000002E-2</v>
      </c>
      <c r="E56" s="9">
        <f t="shared" si="0"/>
        <v>4.52865E-2</v>
      </c>
      <c r="F56" s="9">
        <v>4.3130000000000002E-2</v>
      </c>
      <c r="G56" s="9">
        <v>4.8840000000000001E-2</v>
      </c>
      <c r="H56" s="9">
        <f t="shared" si="1"/>
        <v>5.1282000000000001E-2</v>
      </c>
      <c r="I56" s="24">
        <v>1.525E-2</v>
      </c>
      <c r="J56" s="9">
        <f t="shared" si="2"/>
        <v>1.5100000000000001E-2</v>
      </c>
      <c r="K56" s="24">
        <v>1.525E-2</v>
      </c>
      <c r="L56" s="9">
        <v>3.5619999999999999E-2</v>
      </c>
      <c r="M56" s="9">
        <v>7.4999999999999997E-3</v>
      </c>
      <c r="N56" s="9">
        <f t="shared" si="3"/>
        <v>7.43E-3</v>
      </c>
      <c r="O56" s="9">
        <v>7.4999999999999997E-3</v>
      </c>
      <c r="P56" s="9">
        <f t="shared" si="4"/>
        <v>7.43E-3</v>
      </c>
      <c r="Q56" s="9">
        <v>1.4880000000000001E-2</v>
      </c>
      <c r="R56" s="9">
        <v>4.8840000000000001E-2</v>
      </c>
      <c r="S56" s="24">
        <v>1.525E-2</v>
      </c>
      <c r="T56" s="9">
        <f t="shared" si="5"/>
        <v>1.5100000000000001E-2</v>
      </c>
      <c r="U56" s="24">
        <v>1.525E-2</v>
      </c>
      <c r="V56" s="9">
        <v>3.5619999999999999E-2</v>
      </c>
      <c r="W56" s="9">
        <v>7.4999999999999997E-3</v>
      </c>
      <c r="X56" s="9">
        <f t="shared" si="6"/>
        <v>7.43E-3</v>
      </c>
      <c r="Y56" s="9">
        <v>7.4999999999999997E-3</v>
      </c>
      <c r="Z56" s="9">
        <f t="shared" si="7"/>
        <v>7.43E-3</v>
      </c>
      <c r="AA56" s="9">
        <v>1.376E-2</v>
      </c>
      <c r="AB56" s="9">
        <v>0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2:43">
      <c r="B57" s="26">
        <f>'input rate-base'!B57</f>
        <v>1</v>
      </c>
      <c r="C57" s="26">
        <f>'input rate-base'!C57</f>
        <v>2016</v>
      </c>
      <c r="D57" s="9">
        <v>4.3130000000000002E-2</v>
      </c>
      <c r="E57" s="9">
        <f t="shared" si="0"/>
        <v>4.52865E-2</v>
      </c>
      <c r="F57" s="9">
        <v>4.3130000000000002E-2</v>
      </c>
      <c r="G57" s="9">
        <v>4.8840000000000001E-2</v>
      </c>
      <c r="H57" s="9">
        <f t="shared" si="1"/>
        <v>5.1282000000000001E-2</v>
      </c>
      <c r="I57" s="24">
        <v>1.525E-2</v>
      </c>
      <c r="J57" s="9">
        <f t="shared" si="2"/>
        <v>1.5100000000000001E-2</v>
      </c>
      <c r="K57" s="24">
        <v>1.525E-2</v>
      </c>
      <c r="L57" s="9">
        <v>3.5619999999999999E-2</v>
      </c>
      <c r="M57" s="9">
        <v>7.4999999999999997E-3</v>
      </c>
      <c r="N57" s="9">
        <f t="shared" si="3"/>
        <v>7.43E-3</v>
      </c>
      <c r="O57" s="9">
        <v>7.4999999999999997E-3</v>
      </c>
      <c r="P57" s="9">
        <f t="shared" si="4"/>
        <v>7.43E-3</v>
      </c>
      <c r="Q57" s="9">
        <v>1.5520000000000001E-2</v>
      </c>
      <c r="R57" s="9">
        <v>4.8840000000000001E-2</v>
      </c>
      <c r="S57" s="24">
        <v>1.525E-2</v>
      </c>
      <c r="T57" s="9">
        <f t="shared" si="5"/>
        <v>1.5100000000000001E-2</v>
      </c>
      <c r="U57" s="24">
        <v>1.525E-2</v>
      </c>
      <c r="V57" s="9">
        <v>3.5619999999999999E-2</v>
      </c>
      <c r="W57" s="9">
        <v>7.4999999999999997E-3</v>
      </c>
      <c r="X57" s="9">
        <f t="shared" si="6"/>
        <v>7.43E-3</v>
      </c>
      <c r="Y57" s="9">
        <v>7.4999999999999997E-3</v>
      </c>
      <c r="Z57" s="9">
        <f t="shared" si="7"/>
        <v>7.43E-3</v>
      </c>
      <c r="AA57" s="9">
        <v>1.435E-2</v>
      </c>
      <c r="AB57" s="9">
        <v>0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2:43">
      <c r="B58" s="26">
        <f>'input rate-base'!B58</f>
        <v>2</v>
      </c>
      <c r="C58" s="26">
        <f>'input rate-base'!C58</f>
        <v>2016</v>
      </c>
      <c r="D58" s="9">
        <v>4.3130000000000002E-2</v>
      </c>
      <c r="E58" s="9">
        <f t="shared" si="0"/>
        <v>4.52865E-2</v>
      </c>
      <c r="F58" s="9">
        <v>4.3130000000000002E-2</v>
      </c>
      <c r="G58" s="9">
        <v>4.8840000000000001E-2</v>
      </c>
      <c r="H58" s="9">
        <f t="shared" si="1"/>
        <v>5.1282000000000001E-2</v>
      </c>
      <c r="I58" s="24">
        <v>1.525E-2</v>
      </c>
      <c r="J58" s="9">
        <f t="shared" si="2"/>
        <v>1.5100000000000001E-2</v>
      </c>
      <c r="K58" s="24">
        <v>1.525E-2</v>
      </c>
      <c r="L58" s="9">
        <v>3.5619999999999999E-2</v>
      </c>
      <c r="M58" s="9">
        <v>7.4999999999999997E-3</v>
      </c>
      <c r="N58" s="9">
        <f t="shared" si="3"/>
        <v>7.43E-3</v>
      </c>
      <c r="O58" s="9">
        <v>7.4999999999999997E-3</v>
      </c>
      <c r="P58" s="9">
        <f t="shared" si="4"/>
        <v>7.43E-3</v>
      </c>
      <c r="Q58" s="9">
        <v>1.472E-2</v>
      </c>
      <c r="R58" s="9">
        <v>4.8840000000000001E-2</v>
      </c>
      <c r="S58" s="24">
        <v>1.525E-2</v>
      </c>
      <c r="T58" s="9">
        <f t="shared" si="5"/>
        <v>1.5100000000000001E-2</v>
      </c>
      <c r="U58" s="24">
        <v>1.525E-2</v>
      </c>
      <c r="V58" s="9">
        <v>3.5619999999999999E-2</v>
      </c>
      <c r="W58" s="9">
        <v>7.4999999999999997E-3</v>
      </c>
      <c r="X58" s="9">
        <f t="shared" si="6"/>
        <v>7.43E-3</v>
      </c>
      <c r="Y58" s="9">
        <v>7.4999999999999997E-3</v>
      </c>
      <c r="Z58" s="9">
        <f t="shared" si="7"/>
        <v>7.43E-3</v>
      </c>
      <c r="AA58" s="9">
        <v>1.357E-2</v>
      </c>
      <c r="AB58" s="9">
        <v>0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2:43">
      <c r="B59" s="26">
        <f>'input rate-base'!B59</f>
        <v>3</v>
      </c>
      <c r="C59" s="26">
        <f>'input rate-base'!C59</f>
        <v>2016</v>
      </c>
      <c r="D59" s="9">
        <v>4.3130000000000002E-2</v>
      </c>
      <c r="E59" s="9">
        <f t="shared" si="0"/>
        <v>4.52865E-2</v>
      </c>
      <c r="F59" s="9">
        <v>4.3130000000000002E-2</v>
      </c>
      <c r="G59" s="9">
        <v>4.8840000000000001E-2</v>
      </c>
      <c r="H59" s="9">
        <f t="shared" si="1"/>
        <v>5.1282000000000001E-2</v>
      </c>
      <c r="I59" s="24">
        <v>1.525E-2</v>
      </c>
      <c r="J59" s="9">
        <f t="shared" si="2"/>
        <v>1.5100000000000001E-2</v>
      </c>
      <c r="K59" s="24">
        <v>1.525E-2</v>
      </c>
      <c r="L59" s="9">
        <v>3.5619999999999999E-2</v>
      </c>
      <c r="M59" s="9">
        <v>7.4999999999999997E-3</v>
      </c>
      <c r="N59" s="9">
        <f t="shared" si="3"/>
        <v>7.43E-3</v>
      </c>
      <c r="O59" s="9">
        <v>7.4999999999999997E-3</v>
      </c>
      <c r="P59" s="9">
        <f t="shared" si="4"/>
        <v>7.43E-3</v>
      </c>
      <c r="Q59" s="9">
        <v>1.52E-2</v>
      </c>
      <c r="R59" s="9">
        <v>4.8840000000000001E-2</v>
      </c>
      <c r="S59" s="24">
        <v>1.525E-2</v>
      </c>
      <c r="T59" s="9">
        <f t="shared" si="5"/>
        <v>1.5100000000000001E-2</v>
      </c>
      <c r="U59" s="24">
        <v>1.525E-2</v>
      </c>
      <c r="V59" s="9">
        <v>3.5619999999999999E-2</v>
      </c>
      <c r="W59" s="9">
        <v>7.4999999999999997E-3</v>
      </c>
      <c r="X59" s="9">
        <f t="shared" si="6"/>
        <v>7.43E-3</v>
      </c>
      <c r="Y59" s="9">
        <v>7.4999999999999997E-3</v>
      </c>
      <c r="Z59" s="9">
        <f t="shared" si="7"/>
        <v>7.43E-3</v>
      </c>
      <c r="AA59" s="9">
        <v>1.374E-2</v>
      </c>
      <c r="AB59" s="9">
        <v>0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2:43">
      <c r="B60" s="26">
        <f>'input rate-base'!B60</f>
        <v>4</v>
      </c>
      <c r="C60" s="26">
        <f>'input rate-base'!C60</f>
        <v>2016</v>
      </c>
      <c r="D60" s="9">
        <v>4.3130000000000002E-2</v>
      </c>
      <c r="E60" s="9">
        <f t="shared" si="0"/>
        <v>4.52865E-2</v>
      </c>
      <c r="F60" s="9">
        <v>4.3130000000000002E-2</v>
      </c>
      <c r="G60" s="9">
        <v>4.8840000000000001E-2</v>
      </c>
      <c r="H60" s="9">
        <f t="shared" si="1"/>
        <v>5.1282000000000001E-2</v>
      </c>
      <c r="I60" s="24">
        <v>1.525E-2</v>
      </c>
      <c r="J60" s="9">
        <f t="shared" si="2"/>
        <v>1.5100000000000001E-2</v>
      </c>
      <c r="K60" s="24">
        <v>1.525E-2</v>
      </c>
      <c r="L60" s="9">
        <v>3.5619999999999999E-2</v>
      </c>
      <c r="M60" s="9">
        <v>7.4999999999999997E-3</v>
      </c>
      <c r="N60" s="9">
        <f t="shared" si="3"/>
        <v>7.43E-3</v>
      </c>
      <c r="O60" s="9">
        <v>7.4999999999999997E-3</v>
      </c>
      <c r="P60" s="9">
        <f t="shared" si="4"/>
        <v>7.43E-3</v>
      </c>
      <c r="Q60" s="9">
        <v>1.506E-2</v>
      </c>
      <c r="R60" s="9">
        <v>4.8840000000000001E-2</v>
      </c>
      <c r="S60" s="24">
        <v>1.525E-2</v>
      </c>
      <c r="T60" s="9">
        <f t="shared" si="5"/>
        <v>1.5100000000000001E-2</v>
      </c>
      <c r="U60" s="24">
        <v>1.525E-2</v>
      </c>
      <c r="V60" s="9">
        <v>3.5619999999999999E-2</v>
      </c>
      <c r="W60" s="9">
        <v>7.4999999999999997E-3</v>
      </c>
      <c r="X60" s="9">
        <f t="shared" si="6"/>
        <v>7.43E-3</v>
      </c>
      <c r="Y60" s="9">
        <v>7.4999999999999997E-3</v>
      </c>
      <c r="Z60" s="9">
        <f t="shared" si="7"/>
        <v>7.43E-3</v>
      </c>
      <c r="AA60" s="9">
        <v>1.3559999999999999E-2</v>
      </c>
      <c r="AB60" s="9">
        <v>0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2:43">
      <c r="B61" s="26">
        <f>'input rate-base'!B61</f>
        <v>5</v>
      </c>
      <c r="C61" s="26">
        <f>'input rate-base'!C61</f>
        <v>2016</v>
      </c>
      <c r="D61" s="9">
        <v>4.3130000000000002E-2</v>
      </c>
      <c r="E61" s="9">
        <f t="shared" si="0"/>
        <v>4.52865E-2</v>
      </c>
      <c r="F61" s="9">
        <v>4.3130000000000002E-2</v>
      </c>
      <c r="G61" s="9">
        <v>4.8840000000000001E-2</v>
      </c>
      <c r="H61" s="9">
        <f t="shared" si="1"/>
        <v>5.1282000000000001E-2</v>
      </c>
      <c r="I61" s="24">
        <v>1.525E-2</v>
      </c>
      <c r="J61" s="9">
        <f t="shared" si="2"/>
        <v>1.5100000000000001E-2</v>
      </c>
      <c r="K61" s="24">
        <v>1.525E-2</v>
      </c>
      <c r="L61" s="9">
        <v>3.5619999999999999E-2</v>
      </c>
      <c r="M61" s="9">
        <v>7.4999999999999997E-3</v>
      </c>
      <c r="N61" s="9">
        <f t="shared" si="3"/>
        <v>7.43E-3</v>
      </c>
      <c r="O61" s="9">
        <v>7.4999999999999997E-3</v>
      </c>
      <c r="P61" s="9">
        <f t="shared" si="4"/>
        <v>7.43E-3</v>
      </c>
      <c r="Q61" s="9">
        <v>1.383E-2</v>
      </c>
      <c r="R61" s="9">
        <v>4.8840000000000001E-2</v>
      </c>
      <c r="S61" s="24">
        <v>1.525E-2</v>
      </c>
      <c r="T61" s="9">
        <f t="shared" si="5"/>
        <v>1.5100000000000001E-2</v>
      </c>
      <c r="U61" s="24">
        <v>1.525E-2</v>
      </c>
      <c r="V61" s="9">
        <v>3.5619999999999999E-2</v>
      </c>
      <c r="W61" s="9">
        <v>7.4999999999999997E-3</v>
      </c>
      <c r="X61" s="9">
        <f t="shared" si="6"/>
        <v>7.43E-3</v>
      </c>
      <c r="Y61" s="9">
        <v>7.4999999999999997E-3</v>
      </c>
      <c r="Z61" s="9">
        <f t="shared" si="7"/>
        <v>7.43E-3</v>
      </c>
      <c r="AA61" s="9">
        <v>1.2529999999999999E-2</v>
      </c>
      <c r="AB61" s="9">
        <v>0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2:43">
      <c r="B62" s="26">
        <f>'input rate-base'!B62</f>
        <v>6</v>
      </c>
      <c r="C62" s="26">
        <f>'input rate-base'!C62</f>
        <v>2016</v>
      </c>
      <c r="D62" s="9">
        <v>4.3130000000000002E-2</v>
      </c>
      <c r="E62" s="9">
        <f t="shared" si="0"/>
        <v>4.52865E-2</v>
      </c>
      <c r="F62" s="9">
        <v>4.3130000000000002E-2</v>
      </c>
      <c r="G62" s="9">
        <v>4.8840000000000001E-2</v>
      </c>
      <c r="H62" s="9">
        <f t="shared" si="1"/>
        <v>5.1282000000000001E-2</v>
      </c>
      <c r="I62" s="24">
        <v>1.525E-2</v>
      </c>
      <c r="J62" s="9">
        <f t="shared" si="2"/>
        <v>1.5100000000000001E-2</v>
      </c>
      <c r="K62" s="24">
        <v>1.525E-2</v>
      </c>
      <c r="L62" s="9">
        <v>4.2807680923147379E-2</v>
      </c>
      <c r="M62" s="9">
        <v>7.4999999999999997E-3</v>
      </c>
      <c r="N62" s="9">
        <f t="shared" si="3"/>
        <v>7.43E-3</v>
      </c>
      <c r="O62" s="9">
        <v>7.4999999999999997E-3</v>
      </c>
      <c r="P62" s="9">
        <f t="shared" si="4"/>
        <v>7.43E-3</v>
      </c>
      <c r="Q62" s="9">
        <v>2.3730000000000001E-2</v>
      </c>
      <c r="R62" s="9">
        <v>4.8840000000000001E-2</v>
      </c>
      <c r="S62" s="24">
        <v>1.525E-2</v>
      </c>
      <c r="T62" s="9">
        <f t="shared" si="5"/>
        <v>1.5100000000000001E-2</v>
      </c>
      <c r="U62" s="24">
        <v>1.525E-2</v>
      </c>
      <c r="V62" s="9">
        <v>4.4405657363645774E-2</v>
      </c>
      <c r="W62" s="9">
        <v>7.4999999999999997E-3</v>
      </c>
      <c r="X62" s="9">
        <f t="shared" si="6"/>
        <v>7.43E-3</v>
      </c>
      <c r="Y62" s="9">
        <v>7.4999999999999997E-3</v>
      </c>
      <c r="Z62" s="9">
        <f t="shared" si="7"/>
        <v>7.43E-3</v>
      </c>
      <c r="AA62" s="9">
        <v>2.443E-2</v>
      </c>
      <c r="AB62" s="9">
        <v>0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2:43">
      <c r="B63" s="26">
        <f>'input rate-base'!B63</f>
        <v>7</v>
      </c>
      <c r="C63" s="26">
        <f>'input rate-base'!C63</f>
        <v>2016</v>
      </c>
      <c r="D63" s="9">
        <v>4.3130000000000002E-2</v>
      </c>
      <c r="E63" s="9">
        <f t="shared" si="0"/>
        <v>4.52865E-2</v>
      </c>
      <c r="F63" s="9">
        <v>4.3130000000000002E-2</v>
      </c>
      <c r="G63" s="9">
        <v>4.8840000000000001E-2</v>
      </c>
      <c r="H63" s="9">
        <f t="shared" si="1"/>
        <v>5.1282000000000001E-2</v>
      </c>
      <c r="I63" s="24">
        <v>1.525E-2</v>
      </c>
      <c r="J63" s="9">
        <f t="shared" si="2"/>
        <v>1.5100000000000001E-2</v>
      </c>
      <c r="K63" s="24">
        <v>1.525E-2</v>
      </c>
      <c r="L63" s="9">
        <v>5.1109915177002932E-2</v>
      </c>
      <c r="M63" s="9">
        <v>7.4999999999999997E-3</v>
      </c>
      <c r="N63" s="9">
        <f t="shared" si="3"/>
        <v>7.43E-3</v>
      </c>
      <c r="O63" s="9">
        <v>7.4999999999999997E-3</v>
      </c>
      <c r="P63" s="9">
        <f t="shared" si="4"/>
        <v>7.43E-3</v>
      </c>
      <c r="Q63" s="9">
        <v>2.4930000000000001E-2</v>
      </c>
      <c r="R63" s="9">
        <v>4.8840000000000001E-2</v>
      </c>
      <c r="S63" s="24">
        <v>1.525E-2</v>
      </c>
      <c r="T63" s="9">
        <f t="shared" si="5"/>
        <v>1.5100000000000001E-2</v>
      </c>
      <c r="U63" s="24">
        <v>1.525E-2</v>
      </c>
      <c r="V63" s="9">
        <v>6.692453653038595E-2</v>
      </c>
      <c r="W63" s="9">
        <v>7.4999999999999997E-3</v>
      </c>
      <c r="X63" s="9">
        <f t="shared" si="6"/>
        <v>7.43E-3</v>
      </c>
      <c r="Y63" s="9">
        <v>7.4999999999999997E-3</v>
      </c>
      <c r="Z63" s="9">
        <f t="shared" si="7"/>
        <v>7.43E-3</v>
      </c>
      <c r="AA63" s="9">
        <v>2.571E-2</v>
      </c>
      <c r="AB63" s="9">
        <v>0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2:43">
      <c r="B64" s="26">
        <f>'input rate-base'!B64</f>
        <v>8</v>
      </c>
      <c r="C64" s="26">
        <f>'input rate-base'!C64</f>
        <v>2016</v>
      </c>
      <c r="D64" s="9">
        <v>4.3130000000000002E-2</v>
      </c>
      <c r="E64" s="9">
        <f t="shared" si="0"/>
        <v>4.52865E-2</v>
      </c>
      <c r="F64" s="9">
        <v>4.3130000000000002E-2</v>
      </c>
      <c r="G64" s="9">
        <v>4.8840000000000001E-2</v>
      </c>
      <c r="H64" s="9">
        <f t="shared" si="1"/>
        <v>5.1282000000000001E-2</v>
      </c>
      <c r="I64" s="24">
        <v>1.525E-2</v>
      </c>
      <c r="J64" s="9">
        <f t="shared" si="2"/>
        <v>1.5100000000000001E-2</v>
      </c>
      <c r="K64" s="24">
        <v>1.525E-2</v>
      </c>
      <c r="L64" s="9">
        <v>5.3094917599920702E-2</v>
      </c>
      <c r="M64" s="9">
        <v>7.4999999999999997E-3</v>
      </c>
      <c r="N64" s="9">
        <f t="shared" si="3"/>
        <v>7.43E-3</v>
      </c>
      <c r="O64" s="9">
        <v>7.4999999999999997E-3</v>
      </c>
      <c r="P64" s="9">
        <f t="shared" si="4"/>
        <v>7.43E-3</v>
      </c>
      <c r="Q64" s="9">
        <v>2.495E-2</v>
      </c>
      <c r="R64" s="9">
        <v>4.8840000000000001E-2</v>
      </c>
      <c r="S64" s="24">
        <v>1.525E-2</v>
      </c>
      <c r="T64" s="9">
        <f t="shared" si="5"/>
        <v>1.5100000000000001E-2</v>
      </c>
      <c r="U64" s="24">
        <v>1.525E-2</v>
      </c>
      <c r="V64" s="9">
        <v>6.7443425924423622E-2</v>
      </c>
      <c r="W64" s="9">
        <v>7.4999999999999997E-3</v>
      </c>
      <c r="X64" s="9">
        <f t="shared" si="6"/>
        <v>7.43E-3</v>
      </c>
      <c r="Y64" s="9">
        <v>7.4999999999999997E-3</v>
      </c>
      <c r="Z64" s="9">
        <f t="shared" si="7"/>
        <v>7.43E-3</v>
      </c>
      <c r="AA64" s="9">
        <v>2.5899999999999999E-2</v>
      </c>
      <c r="AB64" s="9">
        <v>0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2:43">
      <c r="B65" s="26">
        <f>'input rate-base'!B65</f>
        <v>9</v>
      </c>
      <c r="C65" s="26">
        <f>'input rate-base'!C65</f>
        <v>2016</v>
      </c>
      <c r="D65" s="9">
        <v>4.3130000000000002E-2</v>
      </c>
      <c r="E65" s="9">
        <f t="shared" si="0"/>
        <v>4.52865E-2</v>
      </c>
      <c r="F65" s="9">
        <v>4.3130000000000002E-2</v>
      </c>
      <c r="G65" s="9">
        <v>4.8840000000000001E-2</v>
      </c>
      <c r="H65" s="9">
        <f t="shared" si="1"/>
        <v>5.1282000000000001E-2</v>
      </c>
      <c r="I65" s="24">
        <v>1.525E-2</v>
      </c>
      <c r="J65" s="9">
        <f t="shared" si="2"/>
        <v>1.5100000000000001E-2</v>
      </c>
      <c r="K65" s="24">
        <v>1.525E-2</v>
      </c>
      <c r="L65" s="9">
        <v>5.2820820330401391E-2</v>
      </c>
      <c r="M65" s="9">
        <v>7.4999999999999997E-3</v>
      </c>
      <c r="N65" s="9">
        <f t="shared" si="3"/>
        <v>7.43E-3</v>
      </c>
      <c r="O65" s="9">
        <v>7.4999999999999997E-3</v>
      </c>
      <c r="P65" s="9">
        <f t="shared" si="4"/>
        <v>7.43E-3</v>
      </c>
      <c r="Q65" s="9">
        <v>2.1590000000000002E-2</v>
      </c>
      <c r="R65" s="9">
        <v>4.8840000000000001E-2</v>
      </c>
      <c r="S65" s="24">
        <v>1.525E-2</v>
      </c>
      <c r="T65" s="9">
        <f t="shared" si="5"/>
        <v>1.5100000000000001E-2</v>
      </c>
      <c r="U65" s="24">
        <v>1.525E-2</v>
      </c>
      <c r="V65" s="9">
        <v>6.7859658453872249E-2</v>
      </c>
      <c r="W65" s="9">
        <v>7.4999999999999997E-3</v>
      </c>
      <c r="X65" s="9">
        <f t="shared" si="6"/>
        <v>7.43E-3</v>
      </c>
      <c r="Y65" s="9">
        <v>7.4999999999999997E-3</v>
      </c>
      <c r="Z65" s="9">
        <f t="shared" si="7"/>
        <v>7.43E-3</v>
      </c>
      <c r="AA65" s="9">
        <v>2.8469999999999999E-2</v>
      </c>
      <c r="AB65" s="9">
        <v>0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2:43">
      <c r="B66" s="26">
        <f>'input rate-base'!B66</f>
        <v>10</v>
      </c>
      <c r="C66" s="26">
        <f>'input rate-base'!C66</f>
        <v>2016</v>
      </c>
      <c r="D66" s="9">
        <v>4.3130000000000002E-2</v>
      </c>
      <c r="E66" s="9">
        <f t="shared" si="0"/>
        <v>4.52865E-2</v>
      </c>
      <c r="F66" s="9">
        <v>4.3130000000000002E-2</v>
      </c>
      <c r="G66" s="9">
        <v>4.8840000000000001E-2</v>
      </c>
      <c r="H66" s="9">
        <f t="shared" si="1"/>
        <v>5.1282000000000001E-2</v>
      </c>
      <c r="I66" s="24">
        <v>1.525E-2</v>
      </c>
      <c r="J66" s="9">
        <f t="shared" si="2"/>
        <v>1.5100000000000001E-2</v>
      </c>
      <c r="K66" s="24">
        <v>1.525E-2</v>
      </c>
      <c r="L66" s="9">
        <v>4.7076774451460524E-2</v>
      </c>
      <c r="M66" s="9">
        <v>7.4999999999999997E-3</v>
      </c>
      <c r="N66" s="9">
        <f t="shared" si="3"/>
        <v>7.43E-3</v>
      </c>
      <c r="O66" s="9">
        <v>7.4999999999999997E-3</v>
      </c>
      <c r="P66" s="9">
        <f t="shared" si="4"/>
        <v>7.43E-3</v>
      </c>
      <c r="Q66" s="9">
        <v>1.4760000000000001E-2</v>
      </c>
      <c r="R66" s="9">
        <v>4.8840000000000001E-2</v>
      </c>
      <c r="S66" s="24">
        <v>1.525E-2</v>
      </c>
      <c r="T66" s="9">
        <f t="shared" si="5"/>
        <v>1.5100000000000001E-2</v>
      </c>
      <c r="U66" s="24">
        <v>1.525E-2</v>
      </c>
      <c r="V66" s="9">
        <v>5.4148726380776196E-2</v>
      </c>
      <c r="W66" s="9">
        <v>7.4999999999999997E-3</v>
      </c>
      <c r="X66" s="9">
        <f t="shared" si="6"/>
        <v>7.43E-3</v>
      </c>
      <c r="Y66" s="9">
        <v>7.4999999999999997E-3</v>
      </c>
      <c r="Z66" s="9">
        <f t="shared" si="7"/>
        <v>7.43E-3</v>
      </c>
      <c r="AA66" s="9">
        <v>1.3849999999999999E-2</v>
      </c>
      <c r="AB66" s="9">
        <v>0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</row>
    <row r="67" spans="2:43">
      <c r="B67" s="26">
        <f>'input rate-base'!B67</f>
        <v>11</v>
      </c>
      <c r="C67" s="26">
        <f>'input rate-base'!C67</f>
        <v>2016</v>
      </c>
      <c r="D67" s="9">
        <v>4.3130000000000002E-2</v>
      </c>
      <c r="E67" s="9">
        <f t="shared" si="0"/>
        <v>4.52865E-2</v>
      </c>
      <c r="F67" s="9">
        <v>4.3130000000000002E-2</v>
      </c>
      <c r="G67" s="9">
        <v>4.8840000000000001E-2</v>
      </c>
      <c r="H67" s="9">
        <f t="shared" si="1"/>
        <v>5.1282000000000001E-2</v>
      </c>
      <c r="I67" s="24">
        <v>1.525E-2</v>
      </c>
      <c r="J67" s="9">
        <f t="shared" si="2"/>
        <v>1.5100000000000001E-2</v>
      </c>
      <c r="K67" s="24">
        <v>1.525E-2</v>
      </c>
      <c r="L67" s="9">
        <v>3.5619999999999999E-2</v>
      </c>
      <c r="M67" s="9">
        <v>7.4999999999999997E-3</v>
      </c>
      <c r="N67" s="9">
        <f t="shared" si="3"/>
        <v>7.43E-3</v>
      </c>
      <c r="O67" s="9">
        <v>7.4999999999999997E-3</v>
      </c>
      <c r="P67" s="9">
        <f t="shared" si="4"/>
        <v>7.43E-3</v>
      </c>
      <c r="Q67" s="9">
        <v>1.4080000000000001E-2</v>
      </c>
      <c r="R67" s="9">
        <v>4.8840000000000001E-2</v>
      </c>
      <c r="S67" s="24">
        <v>1.525E-2</v>
      </c>
      <c r="T67" s="9">
        <f t="shared" si="5"/>
        <v>1.5100000000000001E-2</v>
      </c>
      <c r="U67" s="24">
        <v>1.525E-2</v>
      </c>
      <c r="V67" s="9">
        <v>3.5619999999999999E-2</v>
      </c>
      <c r="W67" s="9">
        <v>7.4999999999999997E-3</v>
      </c>
      <c r="X67" s="9">
        <f t="shared" si="6"/>
        <v>7.43E-3</v>
      </c>
      <c r="Y67" s="9">
        <v>7.4999999999999997E-3</v>
      </c>
      <c r="Z67" s="9">
        <f t="shared" si="7"/>
        <v>7.43E-3</v>
      </c>
      <c r="AA67" s="9">
        <v>1.2800000000000001E-2</v>
      </c>
      <c r="AB67" s="9">
        <v>0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</row>
    <row r="68" spans="2:43">
      <c r="B68" s="26">
        <f>'input rate-base'!B68</f>
        <v>12</v>
      </c>
      <c r="C68" s="26">
        <f>'input rate-base'!C68</f>
        <v>2016</v>
      </c>
      <c r="D68" s="9">
        <v>4.3130000000000002E-2</v>
      </c>
      <c r="E68" s="9">
        <f t="shared" si="0"/>
        <v>4.52865E-2</v>
      </c>
      <c r="F68" s="9">
        <v>4.3130000000000002E-2</v>
      </c>
      <c r="G68" s="9">
        <v>4.8840000000000001E-2</v>
      </c>
      <c r="H68" s="9">
        <f t="shared" si="1"/>
        <v>5.1282000000000001E-2</v>
      </c>
      <c r="I68" s="24">
        <v>1.525E-2</v>
      </c>
      <c r="J68" s="9">
        <f t="shared" si="2"/>
        <v>1.5100000000000001E-2</v>
      </c>
      <c r="K68" s="24">
        <v>1.525E-2</v>
      </c>
      <c r="L68" s="9">
        <v>3.5619999999999999E-2</v>
      </c>
      <c r="M68" s="9">
        <v>7.4999999999999997E-3</v>
      </c>
      <c r="N68" s="9">
        <f t="shared" si="3"/>
        <v>7.43E-3</v>
      </c>
      <c r="O68" s="9">
        <v>7.4999999999999997E-3</v>
      </c>
      <c r="P68" s="9">
        <f t="shared" si="4"/>
        <v>7.43E-3</v>
      </c>
      <c r="Q68" s="9">
        <v>1.4880000000000001E-2</v>
      </c>
      <c r="R68" s="9">
        <v>4.8840000000000001E-2</v>
      </c>
      <c r="S68" s="24">
        <v>1.525E-2</v>
      </c>
      <c r="T68" s="9">
        <f t="shared" si="5"/>
        <v>1.5100000000000001E-2</v>
      </c>
      <c r="U68" s="24">
        <v>1.525E-2</v>
      </c>
      <c r="V68" s="9">
        <v>3.5619999999999999E-2</v>
      </c>
      <c r="W68" s="9">
        <v>7.4999999999999997E-3</v>
      </c>
      <c r="X68" s="9">
        <f t="shared" si="6"/>
        <v>7.43E-3</v>
      </c>
      <c r="Y68" s="9">
        <v>7.4999999999999997E-3</v>
      </c>
      <c r="Z68" s="9">
        <f t="shared" si="7"/>
        <v>7.43E-3</v>
      </c>
      <c r="AA68" s="9">
        <v>1.376E-2</v>
      </c>
      <c r="AB68" s="9">
        <v>0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</row>
    <row r="69" spans="2:43">
      <c r="B69" s="26">
        <f>'input rate-base'!B69</f>
        <v>1</v>
      </c>
      <c r="C69" s="26">
        <f>'input rate-base'!C69</f>
        <v>2017</v>
      </c>
      <c r="D69" s="9">
        <v>4.3130000000000002E-2</v>
      </c>
      <c r="E69" s="9">
        <f t="shared" si="0"/>
        <v>4.52865E-2</v>
      </c>
      <c r="F69" s="9">
        <v>4.3130000000000002E-2</v>
      </c>
      <c r="G69" s="9">
        <v>4.8840000000000001E-2</v>
      </c>
      <c r="H69" s="9">
        <f t="shared" si="1"/>
        <v>5.1282000000000001E-2</v>
      </c>
      <c r="I69" s="24">
        <v>1.525E-2</v>
      </c>
      <c r="J69" s="9">
        <f t="shared" si="2"/>
        <v>1.5100000000000001E-2</v>
      </c>
      <c r="K69" s="24">
        <v>1.525E-2</v>
      </c>
      <c r="L69" s="9">
        <v>3.5619999999999999E-2</v>
      </c>
      <c r="M69" s="9">
        <v>7.4999999999999997E-3</v>
      </c>
      <c r="N69" s="9">
        <f t="shared" si="3"/>
        <v>7.43E-3</v>
      </c>
      <c r="O69" s="9">
        <v>7.4999999999999997E-3</v>
      </c>
      <c r="P69" s="9">
        <f t="shared" si="4"/>
        <v>7.43E-3</v>
      </c>
      <c r="Q69" s="9">
        <v>1.5520000000000001E-2</v>
      </c>
      <c r="R69" s="9">
        <v>4.8840000000000001E-2</v>
      </c>
      <c r="S69" s="24">
        <v>1.525E-2</v>
      </c>
      <c r="T69" s="9">
        <f t="shared" si="5"/>
        <v>1.5100000000000001E-2</v>
      </c>
      <c r="U69" s="24">
        <v>1.525E-2</v>
      </c>
      <c r="V69" s="9">
        <v>3.5619999999999999E-2</v>
      </c>
      <c r="W69" s="9">
        <v>7.4999999999999997E-3</v>
      </c>
      <c r="X69" s="9">
        <f t="shared" si="6"/>
        <v>7.43E-3</v>
      </c>
      <c r="Y69" s="9">
        <v>7.4999999999999997E-3</v>
      </c>
      <c r="Z69" s="9">
        <f t="shared" si="7"/>
        <v>7.43E-3</v>
      </c>
      <c r="AA69" s="9">
        <v>1.435E-2</v>
      </c>
      <c r="AB69" s="9">
        <v>0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</row>
    <row r="70" spans="2:43">
      <c r="B70" s="26">
        <f>'input rate-base'!B70</f>
        <v>2</v>
      </c>
      <c r="C70" s="26">
        <f>'input rate-base'!C70</f>
        <v>2017</v>
      </c>
      <c r="D70" s="9">
        <v>4.3130000000000002E-2</v>
      </c>
      <c r="E70" s="9">
        <f t="shared" si="0"/>
        <v>4.52865E-2</v>
      </c>
      <c r="F70" s="9">
        <v>4.3130000000000002E-2</v>
      </c>
      <c r="G70" s="9">
        <v>4.8840000000000001E-2</v>
      </c>
      <c r="H70" s="9">
        <f t="shared" si="1"/>
        <v>5.1282000000000001E-2</v>
      </c>
      <c r="I70" s="24">
        <v>1.525E-2</v>
      </c>
      <c r="J70" s="9">
        <f t="shared" si="2"/>
        <v>1.5100000000000001E-2</v>
      </c>
      <c r="K70" s="24">
        <v>1.525E-2</v>
      </c>
      <c r="L70" s="9">
        <v>3.5619999999999999E-2</v>
      </c>
      <c r="M70" s="9">
        <v>7.4999999999999997E-3</v>
      </c>
      <c r="N70" s="9">
        <f t="shared" si="3"/>
        <v>7.43E-3</v>
      </c>
      <c r="O70" s="9">
        <v>7.4999999999999997E-3</v>
      </c>
      <c r="P70" s="9">
        <f t="shared" si="4"/>
        <v>7.43E-3</v>
      </c>
      <c r="Q70" s="9">
        <v>1.472E-2</v>
      </c>
      <c r="R70" s="9">
        <v>4.8840000000000001E-2</v>
      </c>
      <c r="S70" s="24">
        <v>1.525E-2</v>
      </c>
      <c r="T70" s="9">
        <f t="shared" si="5"/>
        <v>1.5100000000000001E-2</v>
      </c>
      <c r="U70" s="24">
        <v>1.525E-2</v>
      </c>
      <c r="V70" s="9">
        <v>3.5619999999999999E-2</v>
      </c>
      <c r="W70" s="9">
        <v>7.4999999999999997E-3</v>
      </c>
      <c r="X70" s="9">
        <f t="shared" si="6"/>
        <v>7.43E-3</v>
      </c>
      <c r="Y70" s="9">
        <v>7.4999999999999997E-3</v>
      </c>
      <c r="Z70" s="9">
        <f t="shared" si="7"/>
        <v>7.43E-3</v>
      </c>
      <c r="AA70" s="9">
        <v>1.357E-2</v>
      </c>
      <c r="AB70" s="9">
        <v>0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</row>
    <row r="71" spans="2:43">
      <c r="B71" s="26">
        <f>'input rate-base'!B71</f>
        <v>3</v>
      </c>
      <c r="C71" s="26">
        <f>'input rate-base'!C71</f>
        <v>2017</v>
      </c>
      <c r="D71" s="9">
        <v>4.3130000000000002E-2</v>
      </c>
      <c r="E71" s="9">
        <f t="shared" si="0"/>
        <v>4.52865E-2</v>
      </c>
      <c r="F71" s="9">
        <v>4.3130000000000002E-2</v>
      </c>
      <c r="G71" s="9">
        <v>4.8840000000000001E-2</v>
      </c>
      <c r="H71" s="9">
        <f t="shared" si="1"/>
        <v>5.1282000000000001E-2</v>
      </c>
      <c r="I71" s="24">
        <v>1.525E-2</v>
      </c>
      <c r="J71" s="9">
        <f t="shared" si="2"/>
        <v>1.5100000000000001E-2</v>
      </c>
      <c r="K71" s="24">
        <v>1.525E-2</v>
      </c>
      <c r="L71" s="9">
        <v>3.5619999999999999E-2</v>
      </c>
      <c r="M71" s="9">
        <v>7.4999999999999997E-3</v>
      </c>
      <c r="N71" s="9">
        <f t="shared" si="3"/>
        <v>7.43E-3</v>
      </c>
      <c r="O71" s="9">
        <v>7.4999999999999997E-3</v>
      </c>
      <c r="P71" s="9">
        <f t="shared" si="4"/>
        <v>7.43E-3</v>
      </c>
      <c r="Q71" s="9">
        <v>1.52E-2</v>
      </c>
      <c r="R71" s="9">
        <v>4.8840000000000001E-2</v>
      </c>
      <c r="S71" s="24">
        <v>1.525E-2</v>
      </c>
      <c r="T71" s="9">
        <f t="shared" si="5"/>
        <v>1.5100000000000001E-2</v>
      </c>
      <c r="U71" s="24">
        <v>1.525E-2</v>
      </c>
      <c r="V71" s="9">
        <v>3.5619999999999999E-2</v>
      </c>
      <c r="W71" s="9">
        <v>7.4999999999999997E-3</v>
      </c>
      <c r="X71" s="9">
        <f t="shared" si="6"/>
        <v>7.43E-3</v>
      </c>
      <c r="Y71" s="9">
        <v>7.4999999999999997E-3</v>
      </c>
      <c r="Z71" s="9">
        <f t="shared" si="7"/>
        <v>7.43E-3</v>
      </c>
      <c r="AA71" s="9">
        <v>1.374E-2</v>
      </c>
      <c r="AB71" s="9">
        <v>0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</row>
    <row r="72" spans="2:43">
      <c r="B72" s="26">
        <f>'input rate-base'!B72</f>
        <v>4</v>
      </c>
      <c r="C72" s="26">
        <f>'input rate-base'!C72</f>
        <v>2017</v>
      </c>
      <c r="D72" s="9">
        <v>4.3130000000000002E-2</v>
      </c>
      <c r="E72" s="9">
        <f t="shared" si="0"/>
        <v>4.52865E-2</v>
      </c>
      <c r="F72" s="9">
        <v>4.3130000000000002E-2</v>
      </c>
      <c r="G72" s="9">
        <v>4.8840000000000001E-2</v>
      </c>
      <c r="H72" s="9">
        <f t="shared" si="1"/>
        <v>5.1282000000000001E-2</v>
      </c>
      <c r="I72" s="24">
        <v>1.525E-2</v>
      </c>
      <c r="J72" s="9">
        <f t="shared" si="2"/>
        <v>1.5100000000000001E-2</v>
      </c>
      <c r="K72" s="24">
        <v>1.525E-2</v>
      </c>
      <c r="L72" s="9">
        <v>3.5619999999999999E-2</v>
      </c>
      <c r="M72" s="9">
        <v>7.4999999999999997E-3</v>
      </c>
      <c r="N72" s="9">
        <f t="shared" si="3"/>
        <v>7.43E-3</v>
      </c>
      <c r="O72" s="9">
        <v>7.4999999999999997E-3</v>
      </c>
      <c r="P72" s="9">
        <f t="shared" si="4"/>
        <v>7.43E-3</v>
      </c>
      <c r="Q72" s="9">
        <v>1.506E-2</v>
      </c>
      <c r="R72" s="9">
        <v>4.8840000000000001E-2</v>
      </c>
      <c r="S72" s="24">
        <v>1.525E-2</v>
      </c>
      <c r="T72" s="9">
        <f t="shared" si="5"/>
        <v>1.5100000000000001E-2</v>
      </c>
      <c r="U72" s="24">
        <v>1.525E-2</v>
      </c>
      <c r="V72" s="9">
        <v>3.5619999999999999E-2</v>
      </c>
      <c r="W72" s="9">
        <v>7.4999999999999997E-3</v>
      </c>
      <c r="X72" s="9">
        <f t="shared" si="6"/>
        <v>7.43E-3</v>
      </c>
      <c r="Y72" s="9">
        <v>7.4999999999999997E-3</v>
      </c>
      <c r="Z72" s="9">
        <f t="shared" si="7"/>
        <v>7.43E-3</v>
      </c>
      <c r="AA72" s="9">
        <v>1.3559999999999999E-2</v>
      </c>
      <c r="AB72" s="9">
        <v>0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</row>
    <row r="73" spans="2:43">
      <c r="B73" s="26">
        <f>'input rate-base'!B73</f>
        <v>5</v>
      </c>
      <c r="C73" s="26">
        <f>'input rate-base'!C73</f>
        <v>2017</v>
      </c>
      <c r="D73" s="9">
        <v>4.3130000000000002E-2</v>
      </c>
      <c r="E73" s="9">
        <f t="shared" si="0"/>
        <v>4.52865E-2</v>
      </c>
      <c r="F73" s="9">
        <v>4.3130000000000002E-2</v>
      </c>
      <c r="G73" s="9">
        <v>4.8840000000000001E-2</v>
      </c>
      <c r="H73" s="9">
        <f t="shared" si="1"/>
        <v>5.1282000000000001E-2</v>
      </c>
      <c r="I73" s="24">
        <v>1.525E-2</v>
      </c>
      <c r="J73" s="9">
        <f t="shared" si="2"/>
        <v>1.5100000000000001E-2</v>
      </c>
      <c r="K73" s="24">
        <v>1.525E-2</v>
      </c>
      <c r="L73" s="9">
        <v>3.5619999999999999E-2</v>
      </c>
      <c r="M73" s="9">
        <v>7.4999999999999997E-3</v>
      </c>
      <c r="N73" s="9">
        <f t="shared" si="3"/>
        <v>7.43E-3</v>
      </c>
      <c r="O73" s="9">
        <v>7.4999999999999997E-3</v>
      </c>
      <c r="P73" s="9">
        <f t="shared" si="4"/>
        <v>7.43E-3</v>
      </c>
      <c r="Q73" s="9">
        <v>1.383E-2</v>
      </c>
      <c r="R73" s="9">
        <v>4.8840000000000001E-2</v>
      </c>
      <c r="S73" s="24">
        <v>1.525E-2</v>
      </c>
      <c r="T73" s="9">
        <f t="shared" si="5"/>
        <v>1.5100000000000001E-2</v>
      </c>
      <c r="U73" s="24">
        <v>1.525E-2</v>
      </c>
      <c r="V73" s="9">
        <v>3.5619999999999999E-2</v>
      </c>
      <c r="W73" s="9">
        <v>7.4999999999999997E-3</v>
      </c>
      <c r="X73" s="9">
        <f t="shared" si="6"/>
        <v>7.43E-3</v>
      </c>
      <c r="Y73" s="9">
        <v>7.4999999999999997E-3</v>
      </c>
      <c r="Z73" s="9">
        <f t="shared" si="7"/>
        <v>7.43E-3</v>
      </c>
      <c r="AA73" s="9">
        <v>1.2529999999999999E-2</v>
      </c>
      <c r="AB73" s="9">
        <v>0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</row>
    <row r="74" spans="2:43">
      <c r="B74" s="26">
        <f>'input rate-base'!B74</f>
        <v>6</v>
      </c>
      <c r="C74" s="26">
        <f>'input rate-base'!C74</f>
        <v>2017</v>
      </c>
      <c r="D74" s="9">
        <v>4.3130000000000002E-2</v>
      </c>
      <c r="E74" s="9">
        <f t="shared" si="0"/>
        <v>4.52865E-2</v>
      </c>
      <c r="F74" s="9">
        <v>4.3130000000000002E-2</v>
      </c>
      <c r="G74" s="9">
        <v>4.8840000000000001E-2</v>
      </c>
      <c r="H74" s="9">
        <f t="shared" si="1"/>
        <v>5.1282000000000001E-2</v>
      </c>
      <c r="I74" s="24">
        <v>1.525E-2</v>
      </c>
      <c r="J74" s="9">
        <f t="shared" si="2"/>
        <v>1.5100000000000001E-2</v>
      </c>
      <c r="K74" s="24">
        <v>1.525E-2</v>
      </c>
      <c r="L74" s="9">
        <v>4.2807680923147379E-2</v>
      </c>
      <c r="M74" s="9">
        <v>7.4999999999999997E-3</v>
      </c>
      <c r="N74" s="9">
        <f t="shared" si="3"/>
        <v>7.43E-3</v>
      </c>
      <c r="O74" s="9">
        <v>7.4999999999999997E-3</v>
      </c>
      <c r="P74" s="9">
        <f t="shared" si="4"/>
        <v>7.43E-3</v>
      </c>
      <c r="Q74" s="9">
        <v>2.3730000000000001E-2</v>
      </c>
      <c r="R74" s="9">
        <v>4.8840000000000001E-2</v>
      </c>
      <c r="S74" s="24">
        <v>1.525E-2</v>
      </c>
      <c r="T74" s="9">
        <f t="shared" si="5"/>
        <v>1.5100000000000001E-2</v>
      </c>
      <c r="U74" s="24">
        <v>1.525E-2</v>
      </c>
      <c r="V74" s="9">
        <v>4.4405657363645774E-2</v>
      </c>
      <c r="W74" s="9">
        <v>7.4999999999999997E-3</v>
      </c>
      <c r="X74" s="9">
        <f t="shared" si="6"/>
        <v>7.43E-3</v>
      </c>
      <c r="Y74" s="9">
        <v>7.4999999999999997E-3</v>
      </c>
      <c r="Z74" s="9">
        <f t="shared" si="7"/>
        <v>7.43E-3</v>
      </c>
      <c r="AA74" s="9">
        <v>2.443E-2</v>
      </c>
      <c r="AB74" s="9">
        <v>0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</row>
    <row r="75" spans="2:43">
      <c r="B75" s="26">
        <f>'input rate-base'!B75</f>
        <v>7</v>
      </c>
      <c r="C75" s="26">
        <f>'input rate-base'!C75</f>
        <v>2017</v>
      </c>
      <c r="D75" s="9">
        <v>4.3130000000000002E-2</v>
      </c>
      <c r="E75" s="9">
        <f t="shared" si="0"/>
        <v>4.52865E-2</v>
      </c>
      <c r="F75" s="9">
        <v>4.3130000000000002E-2</v>
      </c>
      <c r="G75" s="9">
        <v>4.8840000000000001E-2</v>
      </c>
      <c r="H75" s="9">
        <f t="shared" si="1"/>
        <v>5.1282000000000001E-2</v>
      </c>
      <c r="I75" s="24">
        <v>1.525E-2</v>
      </c>
      <c r="J75" s="9">
        <f t="shared" si="2"/>
        <v>1.5100000000000001E-2</v>
      </c>
      <c r="K75" s="24">
        <v>1.525E-2</v>
      </c>
      <c r="L75" s="9">
        <v>5.1109915177002932E-2</v>
      </c>
      <c r="M75" s="9">
        <v>7.4999999999999997E-3</v>
      </c>
      <c r="N75" s="9">
        <f t="shared" si="3"/>
        <v>7.43E-3</v>
      </c>
      <c r="O75" s="9">
        <v>7.4999999999999997E-3</v>
      </c>
      <c r="P75" s="9">
        <f t="shared" si="4"/>
        <v>7.43E-3</v>
      </c>
      <c r="Q75" s="9">
        <v>2.4930000000000001E-2</v>
      </c>
      <c r="R75" s="9">
        <v>4.8840000000000001E-2</v>
      </c>
      <c r="S75" s="24">
        <v>1.525E-2</v>
      </c>
      <c r="T75" s="9">
        <f t="shared" si="5"/>
        <v>1.5100000000000001E-2</v>
      </c>
      <c r="U75" s="24">
        <v>1.525E-2</v>
      </c>
      <c r="V75" s="9">
        <v>6.692453653038595E-2</v>
      </c>
      <c r="W75" s="9">
        <v>7.4999999999999997E-3</v>
      </c>
      <c r="X75" s="9">
        <f t="shared" si="6"/>
        <v>7.43E-3</v>
      </c>
      <c r="Y75" s="9">
        <v>7.4999999999999997E-3</v>
      </c>
      <c r="Z75" s="9">
        <f t="shared" si="7"/>
        <v>7.43E-3</v>
      </c>
      <c r="AA75" s="9">
        <v>2.571E-2</v>
      </c>
      <c r="AB75" s="9">
        <v>0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</row>
    <row r="76" spans="2:43">
      <c r="B76" s="26">
        <f>'input rate-base'!B76</f>
        <v>8</v>
      </c>
      <c r="C76" s="26">
        <f>'input rate-base'!C76</f>
        <v>2017</v>
      </c>
      <c r="D76" s="9">
        <v>4.3130000000000002E-2</v>
      </c>
      <c r="E76" s="9">
        <f t="shared" si="0"/>
        <v>4.52865E-2</v>
      </c>
      <c r="F76" s="9">
        <v>4.3130000000000002E-2</v>
      </c>
      <c r="G76" s="9">
        <v>4.8840000000000001E-2</v>
      </c>
      <c r="H76" s="9">
        <f t="shared" si="1"/>
        <v>5.1282000000000001E-2</v>
      </c>
      <c r="I76" s="24">
        <v>1.525E-2</v>
      </c>
      <c r="J76" s="9">
        <f t="shared" si="2"/>
        <v>1.5100000000000001E-2</v>
      </c>
      <c r="K76" s="24">
        <v>1.525E-2</v>
      </c>
      <c r="L76" s="9">
        <v>5.3094917599920702E-2</v>
      </c>
      <c r="M76" s="9">
        <v>7.4999999999999997E-3</v>
      </c>
      <c r="N76" s="9">
        <f t="shared" si="3"/>
        <v>7.43E-3</v>
      </c>
      <c r="O76" s="9">
        <v>7.4999999999999997E-3</v>
      </c>
      <c r="P76" s="9">
        <f t="shared" si="4"/>
        <v>7.43E-3</v>
      </c>
      <c r="Q76" s="9">
        <v>2.495E-2</v>
      </c>
      <c r="R76" s="9">
        <v>4.8840000000000001E-2</v>
      </c>
      <c r="S76" s="24">
        <v>1.525E-2</v>
      </c>
      <c r="T76" s="9">
        <f t="shared" si="5"/>
        <v>1.5100000000000001E-2</v>
      </c>
      <c r="U76" s="24">
        <v>1.525E-2</v>
      </c>
      <c r="V76" s="9">
        <v>6.7443425924423622E-2</v>
      </c>
      <c r="W76" s="9">
        <v>7.4999999999999997E-3</v>
      </c>
      <c r="X76" s="9">
        <f t="shared" si="6"/>
        <v>7.43E-3</v>
      </c>
      <c r="Y76" s="9">
        <v>7.4999999999999997E-3</v>
      </c>
      <c r="Z76" s="9">
        <f t="shared" si="7"/>
        <v>7.43E-3</v>
      </c>
      <c r="AA76" s="9">
        <v>2.5899999999999999E-2</v>
      </c>
      <c r="AB76" s="9">
        <v>0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</row>
    <row r="77" spans="2:43">
      <c r="B77" s="26">
        <f>'input rate-base'!B77</f>
        <v>9</v>
      </c>
      <c r="C77" s="26">
        <f>'input rate-base'!C77</f>
        <v>2017</v>
      </c>
      <c r="D77" s="9">
        <v>4.3130000000000002E-2</v>
      </c>
      <c r="E77" s="9">
        <f t="shared" si="0"/>
        <v>4.52865E-2</v>
      </c>
      <c r="F77" s="9">
        <v>4.3130000000000002E-2</v>
      </c>
      <c r="G77" s="9">
        <v>4.8840000000000001E-2</v>
      </c>
      <c r="H77" s="9">
        <f t="shared" si="1"/>
        <v>5.1282000000000001E-2</v>
      </c>
      <c r="I77" s="24">
        <v>1.525E-2</v>
      </c>
      <c r="J77" s="9">
        <f t="shared" si="2"/>
        <v>1.5100000000000001E-2</v>
      </c>
      <c r="K77" s="24">
        <v>1.525E-2</v>
      </c>
      <c r="L77" s="9">
        <v>5.2820820330401391E-2</v>
      </c>
      <c r="M77" s="9">
        <v>7.4999999999999997E-3</v>
      </c>
      <c r="N77" s="9">
        <f t="shared" si="3"/>
        <v>7.43E-3</v>
      </c>
      <c r="O77" s="9">
        <v>7.4999999999999997E-3</v>
      </c>
      <c r="P77" s="9">
        <f t="shared" si="4"/>
        <v>7.43E-3</v>
      </c>
      <c r="Q77" s="9">
        <v>2.1590000000000002E-2</v>
      </c>
      <c r="R77" s="9">
        <v>4.8840000000000001E-2</v>
      </c>
      <c r="S77" s="24">
        <v>1.525E-2</v>
      </c>
      <c r="T77" s="9">
        <f t="shared" si="5"/>
        <v>1.5100000000000001E-2</v>
      </c>
      <c r="U77" s="24">
        <v>1.525E-2</v>
      </c>
      <c r="V77" s="9">
        <v>6.7859658453872249E-2</v>
      </c>
      <c r="W77" s="9">
        <v>7.4999999999999997E-3</v>
      </c>
      <c r="X77" s="9">
        <f t="shared" si="6"/>
        <v>7.43E-3</v>
      </c>
      <c r="Y77" s="9">
        <v>7.4999999999999997E-3</v>
      </c>
      <c r="Z77" s="9">
        <f t="shared" si="7"/>
        <v>7.43E-3</v>
      </c>
      <c r="AA77" s="9">
        <v>2.8469999999999999E-2</v>
      </c>
      <c r="AB77" s="9">
        <v>0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</row>
    <row r="78" spans="2:43">
      <c r="B78" s="26">
        <f>'input rate-base'!B78</f>
        <v>10</v>
      </c>
      <c r="C78" s="26">
        <f>'input rate-base'!C78</f>
        <v>2017</v>
      </c>
      <c r="D78" s="9">
        <v>4.3130000000000002E-2</v>
      </c>
      <c r="E78" s="9">
        <f t="shared" si="0"/>
        <v>4.52865E-2</v>
      </c>
      <c r="F78" s="9">
        <v>4.3130000000000002E-2</v>
      </c>
      <c r="G78" s="9">
        <v>4.8840000000000001E-2</v>
      </c>
      <c r="H78" s="9">
        <f t="shared" si="1"/>
        <v>5.1282000000000001E-2</v>
      </c>
      <c r="I78" s="24">
        <v>1.525E-2</v>
      </c>
      <c r="J78" s="9">
        <f t="shared" si="2"/>
        <v>1.5100000000000001E-2</v>
      </c>
      <c r="K78" s="24">
        <v>1.525E-2</v>
      </c>
      <c r="L78" s="9">
        <v>4.7076774451460524E-2</v>
      </c>
      <c r="M78" s="9">
        <v>7.4999999999999997E-3</v>
      </c>
      <c r="N78" s="9">
        <f t="shared" si="3"/>
        <v>7.43E-3</v>
      </c>
      <c r="O78" s="9">
        <v>7.4999999999999997E-3</v>
      </c>
      <c r="P78" s="9">
        <f t="shared" si="4"/>
        <v>7.43E-3</v>
      </c>
      <c r="Q78" s="9">
        <v>1.4760000000000001E-2</v>
      </c>
      <c r="R78" s="9">
        <v>4.8840000000000001E-2</v>
      </c>
      <c r="S78" s="24">
        <v>1.525E-2</v>
      </c>
      <c r="T78" s="9">
        <f t="shared" si="5"/>
        <v>1.5100000000000001E-2</v>
      </c>
      <c r="U78" s="24">
        <v>1.525E-2</v>
      </c>
      <c r="V78" s="9">
        <v>5.4148726380776196E-2</v>
      </c>
      <c r="W78" s="9">
        <v>7.4999999999999997E-3</v>
      </c>
      <c r="X78" s="9">
        <f t="shared" si="6"/>
        <v>7.43E-3</v>
      </c>
      <c r="Y78" s="9">
        <v>7.4999999999999997E-3</v>
      </c>
      <c r="Z78" s="9">
        <f t="shared" si="7"/>
        <v>7.43E-3</v>
      </c>
      <c r="AA78" s="9">
        <v>1.3849999999999999E-2</v>
      </c>
      <c r="AB78" s="9">
        <v>0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</row>
    <row r="79" spans="2:43">
      <c r="B79" s="26">
        <f>'input rate-base'!B79</f>
        <v>11</v>
      </c>
      <c r="C79" s="26">
        <f>'input rate-base'!C79</f>
        <v>2017</v>
      </c>
      <c r="D79" s="9">
        <v>4.3130000000000002E-2</v>
      </c>
      <c r="E79" s="9">
        <f t="shared" ref="E79:E142" si="8">D79*1.05</f>
        <v>4.52865E-2</v>
      </c>
      <c r="F79" s="9">
        <v>4.3130000000000002E-2</v>
      </c>
      <c r="G79" s="9">
        <v>4.8840000000000001E-2</v>
      </c>
      <c r="H79" s="9">
        <f t="shared" ref="H79:H142" si="9">G79*1.05</f>
        <v>5.1282000000000001E-2</v>
      </c>
      <c r="I79" s="24">
        <v>1.525E-2</v>
      </c>
      <c r="J79" s="9">
        <f t="shared" ref="J79:J142" si="10">ROUND((I79*0.99),5)</f>
        <v>1.5100000000000001E-2</v>
      </c>
      <c r="K79" s="24">
        <v>1.525E-2</v>
      </c>
      <c r="L79" s="9">
        <v>3.5619999999999999E-2</v>
      </c>
      <c r="M79" s="9">
        <v>7.4999999999999997E-3</v>
      </c>
      <c r="N79" s="9">
        <f t="shared" ref="N79:N142" si="11">ROUND((M79*0.99),5)</f>
        <v>7.43E-3</v>
      </c>
      <c r="O79" s="9">
        <v>7.4999999999999997E-3</v>
      </c>
      <c r="P79" s="9">
        <f t="shared" ref="P79:P142" si="12">ROUND((O79*0.99),5)</f>
        <v>7.43E-3</v>
      </c>
      <c r="Q79" s="9">
        <v>1.4080000000000001E-2</v>
      </c>
      <c r="R79" s="9">
        <v>4.8840000000000001E-2</v>
      </c>
      <c r="S79" s="24">
        <v>1.525E-2</v>
      </c>
      <c r="T79" s="9">
        <f t="shared" ref="T79:T142" si="13">ROUND((S79*0.99),5)</f>
        <v>1.5100000000000001E-2</v>
      </c>
      <c r="U79" s="24">
        <v>1.525E-2</v>
      </c>
      <c r="V79" s="9">
        <v>3.5619999999999999E-2</v>
      </c>
      <c r="W79" s="9">
        <v>7.4999999999999997E-3</v>
      </c>
      <c r="X79" s="9">
        <f t="shared" ref="X79:X142" si="14">ROUND((W79*0.99),5)</f>
        <v>7.43E-3</v>
      </c>
      <c r="Y79" s="9">
        <v>7.4999999999999997E-3</v>
      </c>
      <c r="Z79" s="9">
        <f t="shared" ref="Z79:Z142" si="15">ROUND((Y79*0.99),5)</f>
        <v>7.43E-3</v>
      </c>
      <c r="AA79" s="9">
        <v>1.2800000000000001E-2</v>
      </c>
      <c r="AB79" s="9">
        <v>0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</row>
    <row r="80" spans="2:43">
      <c r="B80" s="26">
        <f>'input rate-base'!B80</f>
        <v>12</v>
      </c>
      <c r="C80" s="26">
        <f>'input rate-base'!C80</f>
        <v>2017</v>
      </c>
      <c r="D80" s="9">
        <v>4.3130000000000002E-2</v>
      </c>
      <c r="E80" s="9">
        <f t="shared" si="8"/>
        <v>4.52865E-2</v>
      </c>
      <c r="F80" s="9">
        <v>4.3130000000000002E-2</v>
      </c>
      <c r="G80" s="9">
        <v>4.8840000000000001E-2</v>
      </c>
      <c r="H80" s="9">
        <f t="shared" si="9"/>
        <v>5.1282000000000001E-2</v>
      </c>
      <c r="I80" s="24">
        <v>1.525E-2</v>
      </c>
      <c r="J80" s="9">
        <f t="shared" si="10"/>
        <v>1.5100000000000001E-2</v>
      </c>
      <c r="K80" s="24">
        <v>1.525E-2</v>
      </c>
      <c r="L80" s="9">
        <v>3.5619999999999999E-2</v>
      </c>
      <c r="M80" s="9">
        <v>7.4999999999999997E-3</v>
      </c>
      <c r="N80" s="9">
        <f t="shared" si="11"/>
        <v>7.43E-3</v>
      </c>
      <c r="O80" s="9">
        <v>7.4999999999999997E-3</v>
      </c>
      <c r="P80" s="9">
        <f t="shared" si="12"/>
        <v>7.43E-3</v>
      </c>
      <c r="Q80" s="9">
        <v>1.4880000000000001E-2</v>
      </c>
      <c r="R80" s="9">
        <v>4.8840000000000001E-2</v>
      </c>
      <c r="S80" s="24">
        <v>1.525E-2</v>
      </c>
      <c r="T80" s="9">
        <f t="shared" si="13"/>
        <v>1.5100000000000001E-2</v>
      </c>
      <c r="U80" s="24">
        <v>1.525E-2</v>
      </c>
      <c r="V80" s="9">
        <v>3.5619999999999999E-2</v>
      </c>
      <c r="W80" s="9">
        <v>7.4999999999999997E-3</v>
      </c>
      <c r="X80" s="9">
        <f t="shared" si="14"/>
        <v>7.43E-3</v>
      </c>
      <c r="Y80" s="9">
        <v>7.4999999999999997E-3</v>
      </c>
      <c r="Z80" s="9">
        <f t="shared" si="15"/>
        <v>7.43E-3</v>
      </c>
      <c r="AA80" s="9">
        <v>1.376E-2</v>
      </c>
      <c r="AB80" s="9">
        <v>0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</row>
    <row r="81" spans="2:43">
      <c r="B81" s="26">
        <f>'input rate-base'!B81</f>
        <v>1</v>
      </c>
      <c r="C81" s="26">
        <f>'input rate-base'!C81</f>
        <v>2018</v>
      </c>
      <c r="D81" s="9">
        <v>4.3130000000000002E-2</v>
      </c>
      <c r="E81" s="9">
        <f t="shared" si="8"/>
        <v>4.52865E-2</v>
      </c>
      <c r="F81" s="9">
        <v>4.3130000000000002E-2</v>
      </c>
      <c r="G81" s="9">
        <v>4.8840000000000001E-2</v>
      </c>
      <c r="H81" s="9">
        <f t="shared" si="9"/>
        <v>5.1282000000000001E-2</v>
      </c>
      <c r="I81" s="24">
        <v>1.525E-2</v>
      </c>
      <c r="J81" s="9">
        <f t="shared" si="10"/>
        <v>1.5100000000000001E-2</v>
      </c>
      <c r="K81" s="24">
        <v>1.525E-2</v>
      </c>
      <c r="L81" s="9">
        <v>3.5619999999999999E-2</v>
      </c>
      <c r="M81" s="9">
        <v>7.4999999999999997E-3</v>
      </c>
      <c r="N81" s="9">
        <f t="shared" si="11"/>
        <v>7.43E-3</v>
      </c>
      <c r="O81" s="9">
        <v>7.4999999999999997E-3</v>
      </c>
      <c r="P81" s="9">
        <f t="shared" si="12"/>
        <v>7.43E-3</v>
      </c>
      <c r="Q81" s="9">
        <v>1.5520000000000001E-2</v>
      </c>
      <c r="R81" s="9">
        <v>4.8840000000000001E-2</v>
      </c>
      <c r="S81" s="24">
        <v>1.525E-2</v>
      </c>
      <c r="T81" s="9">
        <f t="shared" si="13"/>
        <v>1.5100000000000001E-2</v>
      </c>
      <c r="U81" s="24">
        <v>1.525E-2</v>
      </c>
      <c r="V81" s="9">
        <v>3.5619999999999999E-2</v>
      </c>
      <c r="W81" s="9">
        <v>7.4999999999999997E-3</v>
      </c>
      <c r="X81" s="9">
        <f t="shared" si="14"/>
        <v>7.43E-3</v>
      </c>
      <c r="Y81" s="9">
        <v>7.4999999999999997E-3</v>
      </c>
      <c r="Z81" s="9">
        <f t="shared" si="15"/>
        <v>7.43E-3</v>
      </c>
      <c r="AA81" s="9">
        <v>1.435E-2</v>
      </c>
      <c r="AB81" s="9">
        <v>0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</row>
    <row r="82" spans="2:43">
      <c r="B82" s="26">
        <f>'input rate-base'!B82</f>
        <v>2</v>
      </c>
      <c r="C82" s="26">
        <f>'input rate-base'!C82</f>
        <v>2018</v>
      </c>
      <c r="D82" s="9">
        <v>4.3130000000000002E-2</v>
      </c>
      <c r="E82" s="9">
        <f t="shared" si="8"/>
        <v>4.52865E-2</v>
      </c>
      <c r="F82" s="9">
        <v>4.3130000000000002E-2</v>
      </c>
      <c r="G82" s="9">
        <v>4.8840000000000001E-2</v>
      </c>
      <c r="H82" s="9">
        <f t="shared" si="9"/>
        <v>5.1282000000000001E-2</v>
      </c>
      <c r="I82" s="24">
        <v>1.525E-2</v>
      </c>
      <c r="J82" s="9">
        <f t="shared" si="10"/>
        <v>1.5100000000000001E-2</v>
      </c>
      <c r="K82" s="24">
        <v>1.525E-2</v>
      </c>
      <c r="L82" s="9">
        <v>3.5619999999999999E-2</v>
      </c>
      <c r="M82" s="9">
        <v>7.4999999999999997E-3</v>
      </c>
      <c r="N82" s="9">
        <f t="shared" si="11"/>
        <v>7.43E-3</v>
      </c>
      <c r="O82" s="9">
        <v>7.4999999999999997E-3</v>
      </c>
      <c r="P82" s="9">
        <f t="shared" si="12"/>
        <v>7.43E-3</v>
      </c>
      <c r="Q82" s="9">
        <v>1.472E-2</v>
      </c>
      <c r="R82" s="9">
        <v>4.8840000000000001E-2</v>
      </c>
      <c r="S82" s="24">
        <v>1.525E-2</v>
      </c>
      <c r="T82" s="9">
        <f t="shared" si="13"/>
        <v>1.5100000000000001E-2</v>
      </c>
      <c r="U82" s="24">
        <v>1.525E-2</v>
      </c>
      <c r="V82" s="9">
        <v>3.5619999999999999E-2</v>
      </c>
      <c r="W82" s="9">
        <v>7.4999999999999997E-3</v>
      </c>
      <c r="X82" s="9">
        <f t="shared" si="14"/>
        <v>7.43E-3</v>
      </c>
      <c r="Y82" s="9">
        <v>7.4999999999999997E-3</v>
      </c>
      <c r="Z82" s="9">
        <f t="shared" si="15"/>
        <v>7.43E-3</v>
      </c>
      <c r="AA82" s="9">
        <v>1.357E-2</v>
      </c>
      <c r="AB82" s="9">
        <v>0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</row>
    <row r="83" spans="2:43">
      <c r="B83" s="26">
        <f>'input rate-base'!B83</f>
        <v>3</v>
      </c>
      <c r="C83" s="26">
        <f>'input rate-base'!C83</f>
        <v>2018</v>
      </c>
      <c r="D83" s="9">
        <v>4.3130000000000002E-2</v>
      </c>
      <c r="E83" s="9">
        <f t="shared" si="8"/>
        <v>4.52865E-2</v>
      </c>
      <c r="F83" s="9">
        <v>4.3130000000000002E-2</v>
      </c>
      <c r="G83" s="9">
        <v>4.8840000000000001E-2</v>
      </c>
      <c r="H83" s="9">
        <f t="shared" si="9"/>
        <v>5.1282000000000001E-2</v>
      </c>
      <c r="I83" s="24">
        <v>1.525E-2</v>
      </c>
      <c r="J83" s="9">
        <f t="shared" si="10"/>
        <v>1.5100000000000001E-2</v>
      </c>
      <c r="K83" s="24">
        <v>1.525E-2</v>
      </c>
      <c r="L83" s="9">
        <v>3.5619999999999999E-2</v>
      </c>
      <c r="M83" s="9">
        <v>7.4999999999999997E-3</v>
      </c>
      <c r="N83" s="9">
        <f t="shared" si="11"/>
        <v>7.43E-3</v>
      </c>
      <c r="O83" s="9">
        <v>7.4999999999999997E-3</v>
      </c>
      <c r="P83" s="9">
        <f t="shared" si="12"/>
        <v>7.43E-3</v>
      </c>
      <c r="Q83" s="9">
        <v>1.52E-2</v>
      </c>
      <c r="R83" s="9">
        <v>4.8840000000000001E-2</v>
      </c>
      <c r="S83" s="24">
        <v>1.525E-2</v>
      </c>
      <c r="T83" s="9">
        <f t="shared" si="13"/>
        <v>1.5100000000000001E-2</v>
      </c>
      <c r="U83" s="24">
        <v>1.525E-2</v>
      </c>
      <c r="V83" s="9">
        <v>3.5619999999999999E-2</v>
      </c>
      <c r="W83" s="9">
        <v>7.4999999999999997E-3</v>
      </c>
      <c r="X83" s="9">
        <f t="shared" si="14"/>
        <v>7.43E-3</v>
      </c>
      <c r="Y83" s="9">
        <v>7.4999999999999997E-3</v>
      </c>
      <c r="Z83" s="9">
        <f t="shared" si="15"/>
        <v>7.43E-3</v>
      </c>
      <c r="AA83" s="9">
        <v>1.374E-2</v>
      </c>
      <c r="AB83" s="9">
        <v>0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</row>
    <row r="84" spans="2:43">
      <c r="B84" s="26">
        <f>'input rate-base'!B84</f>
        <v>4</v>
      </c>
      <c r="C84" s="26">
        <f>'input rate-base'!C84</f>
        <v>2018</v>
      </c>
      <c r="D84" s="9">
        <v>4.3130000000000002E-2</v>
      </c>
      <c r="E84" s="9">
        <f t="shared" si="8"/>
        <v>4.52865E-2</v>
      </c>
      <c r="F84" s="9">
        <v>4.3130000000000002E-2</v>
      </c>
      <c r="G84" s="9">
        <v>4.8840000000000001E-2</v>
      </c>
      <c r="H84" s="9">
        <f t="shared" si="9"/>
        <v>5.1282000000000001E-2</v>
      </c>
      <c r="I84" s="24">
        <v>1.525E-2</v>
      </c>
      <c r="J84" s="9">
        <f t="shared" si="10"/>
        <v>1.5100000000000001E-2</v>
      </c>
      <c r="K84" s="24">
        <v>1.525E-2</v>
      </c>
      <c r="L84" s="9">
        <v>3.5619999999999999E-2</v>
      </c>
      <c r="M84" s="9">
        <v>7.4999999999999997E-3</v>
      </c>
      <c r="N84" s="9">
        <f t="shared" si="11"/>
        <v>7.43E-3</v>
      </c>
      <c r="O84" s="9">
        <v>7.4999999999999997E-3</v>
      </c>
      <c r="P84" s="9">
        <f t="shared" si="12"/>
        <v>7.43E-3</v>
      </c>
      <c r="Q84" s="9">
        <v>1.506E-2</v>
      </c>
      <c r="R84" s="9">
        <v>4.8840000000000001E-2</v>
      </c>
      <c r="S84" s="24">
        <v>1.525E-2</v>
      </c>
      <c r="T84" s="9">
        <f t="shared" si="13"/>
        <v>1.5100000000000001E-2</v>
      </c>
      <c r="U84" s="24">
        <v>1.525E-2</v>
      </c>
      <c r="V84" s="9">
        <v>3.5619999999999999E-2</v>
      </c>
      <c r="W84" s="9">
        <v>7.4999999999999997E-3</v>
      </c>
      <c r="X84" s="9">
        <f t="shared" si="14"/>
        <v>7.43E-3</v>
      </c>
      <c r="Y84" s="9">
        <v>7.4999999999999997E-3</v>
      </c>
      <c r="Z84" s="9">
        <f t="shared" si="15"/>
        <v>7.43E-3</v>
      </c>
      <c r="AA84" s="9">
        <v>1.3559999999999999E-2</v>
      </c>
      <c r="AB84" s="9">
        <v>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</row>
    <row r="85" spans="2:43">
      <c r="B85" s="26">
        <f>'input rate-base'!B85</f>
        <v>5</v>
      </c>
      <c r="C85" s="26">
        <f>'input rate-base'!C85</f>
        <v>2018</v>
      </c>
      <c r="D85" s="9">
        <v>4.3130000000000002E-2</v>
      </c>
      <c r="E85" s="9">
        <f t="shared" si="8"/>
        <v>4.52865E-2</v>
      </c>
      <c r="F85" s="9">
        <v>4.3130000000000002E-2</v>
      </c>
      <c r="G85" s="9">
        <v>4.8840000000000001E-2</v>
      </c>
      <c r="H85" s="9">
        <f t="shared" si="9"/>
        <v>5.1282000000000001E-2</v>
      </c>
      <c r="I85" s="24">
        <v>1.525E-2</v>
      </c>
      <c r="J85" s="9">
        <f t="shared" si="10"/>
        <v>1.5100000000000001E-2</v>
      </c>
      <c r="K85" s="24">
        <v>1.525E-2</v>
      </c>
      <c r="L85" s="9">
        <v>3.5619999999999999E-2</v>
      </c>
      <c r="M85" s="9">
        <v>7.4999999999999997E-3</v>
      </c>
      <c r="N85" s="9">
        <f t="shared" si="11"/>
        <v>7.43E-3</v>
      </c>
      <c r="O85" s="9">
        <v>7.4999999999999997E-3</v>
      </c>
      <c r="P85" s="9">
        <f t="shared" si="12"/>
        <v>7.43E-3</v>
      </c>
      <c r="Q85" s="9">
        <v>1.383E-2</v>
      </c>
      <c r="R85" s="9">
        <v>4.8840000000000001E-2</v>
      </c>
      <c r="S85" s="24">
        <v>1.525E-2</v>
      </c>
      <c r="T85" s="9">
        <f t="shared" si="13"/>
        <v>1.5100000000000001E-2</v>
      </c>
      <c r="U85" s="24">
        <v>1.525E-2</v>
      </c>
      <c r="V85" s="9">
        <v>3.5619999999999999E-2</v>
      </c>
      <c r="W85" s="9">
        <v>7.4999999999999997E-3</v>
      </c>
      <c r="X85" s="9">
        <f t="shared" si="14"/>
        <v>7.43E-3</v>
      </c>
      <c r="Y85" s="9">
        <v>7.4999999999999997E-3</v>
      </c>
      <c r="Z85" s="9">
        <f t="shared" si="15"/>
        <v>7.43E-3</v>
      </c>
      <c r="AA85" s="9">
        <v>1.2529999999999999E-2</v>
      </c>
      <c r="AB85" s="9">
        <v>0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</row>
    <row r="86" spans="2:43">
      <c r="B86" s="26">
        <f>'input rate-base'!B86</f>
        <v>6</v>
      </c>
      <c r="C86" s="26">
        <f>'input rate-base'!C86</f>
        <v>2018</v>
      </c>
      <c r="D86" s="9">
        <v>4.3130000000000002E-2</v>
      </c>
      <c r="E86" s="9">
        <f t="shared" si="8"/>
        <v>4.52865E-2</v>
      </c>
      <c r="F86" s="9">
        <v>4.3130000000000002E-2</v>
      </c>
      <c r="G86" s="9">
        <v>4.8840000000000001E-2</v>
      </c>
      <c r="H86" s="9">
        <f t="shared" si="9"/>
        <v>5.1282000000000001E-2</v>
      </c>
      <c r="I86" s="24">
        <v>1.525E-2</v>
      </c>
      <c r="J86" s="9">
        <f t="shared" si="10"/>
        <v>1.5100000000000001E-2</v>
      </c>
      <c r="K86" s="24">
        <v>1.525E-2</v>
      </c>
      <c r="L86" s="9">
        <v>4.2807680923147379E-2</v>
      </c>
      <c r="M86" s="9">
        <v>7.4999999999999997E-3</v>
      </c>
      <c r="N86" s="9">
        <f t="shared" si="11"/>
        <v>7.43E-3</v>
      </c>
      <c r="O86" s="9">
        <v>7.4999999999999997E-3</v>
      </c>
      <c r="P86" s="9">
        <f t="shared" si="12"/>
        <v>7.43E-3</v>
      </c>
      <c r="Q86" s="9">
        <v>2.3730000000000001E-2</v>
      </c>
      <c r="R86" s="9">
        <v>4.8840000000000001E-2</v>
      </c>
      <c r="S86" s="24">
        <v>1.525E-2</v>
      </c>
      <c r="T86" s="9">
        <f t="shared" si="13"/>
        <v>1.5100000000000001E-2</v>
      </c>
      <c r="U86" s="24">
        <v>1.525E-2</v>
      </c>
      <c r="V86" s="9">
        <v>4.4405657363645774E-2</v>
      </c>
      <c r="W86" s="9">
        <v>7.4999999999999997E-3</v>
      </c>
      <c r="X86" s="9">
        <f t="shared" si="14"/>
        <v>7.43E-3</v>
      </c>
      <c r="Y86" s="9">
        <v>7.4999999999999997E-3</v>
      </c>
      <c r="Z86" s="9">
        <f t="shared" si="15"/>
        <v>7.43E-3</v>
      </c>
      <c r="AA86" s="9">
        <v>2.443E-2</v>
      </c>
      <c r="AB86" s="9">
        <v>0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</row>
    <row r="87" spans="2:43">
      <c r="B87" s="26">
        <f>'input rate-base'!B87</f>
        <v>7</v>
      </c>
      <c r="C87" s="26">
        <f>'input rate-base'!C87</f>
        <v>2018</v>
      </c>
      <c r="D87" s="9">
        <v>4.3130000000000002E-2</v>
      </c>
      <c r="E87" s="9">
        <f t="shared" si="8"/>
        <v>4.52865E-2</v>
      </c>
      <c r="F87" s="9">
        <v>4.3130000000000002E-2</v>
      </c>
      <c r="G87" s="9">
        <v>4.8840000000000001E-2</v>
      </c>
      <c r="H87" s="9">
        <f t="shared" si="9"/>
        <v>5.1282000000000001E-2</v>
      </c>
      <c r="I87" s="24">
        <v>1.525E-2</v>
      </c>
      <c r="J87" s="9">
        <f t="shared" si="10"/>
        <v>1.5100000000000001E-2</v>
      </c>
      <c r="K87" s="24">
        <v>1.525E-2</v>
      </c>
      <c r="L87" s="9">
        <v>5.1109915177002932E-2</v>
      </c>
      <c r="M87" s="9">
        <v>7.4999999999999997E-3</v>
      </c>
      <c r="N87" s="9">
        <f t="shared" si="11"/>
        <v>7.43E-3</v>
      </c>
      <c r="O87" s="9">
        <v>7.4999999999999997E-3</v>
      </c>
      <c r="P87" s="9">
        <f t="shared" si="12"/>
        <v>7.43E-3</v>
      </c>
      <c r="Q87" s="9">
        <v>2.4930000000000001E-2</v>
      </c>
      <c r="R87" s="9">
        <v>4.8840000000000001E-2</v>
      </c>
      <c r="S87" s="24">
        <v>1.525E-2</v>
      </c>
      <c r="T87" s="9">
        <f t="shared" si="13"/>
        <v>1.5100000000000001E-2</v>
      </c>
      <c r="U87" s="24">
        <v>1.525E-2</v>
      </c>
      <c r="V87" s="9">
        <v>6.692453653038595E-2</v>
      </c>
      <c r="W87" s="9">
        <v>7.4999999999999997E-3</v>
      </c>
      <c r="X87" s="9">
        <f t="shared" si="14"/>
        <v>7.43E-3</v>
      </c>
      <c r="Y87" s="9">
        <v>7.4999999999999997E-3</v>
      </c>
      <c r="Z87" s="9">
        <f t="shared" si="15"/>
        <v>7.43E-3</v>
      </c>
      <c r="AA87" s="9">
        <v>2.571E-2</v>
      </c>
      <c r="AB87" s="9">
        <v>0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</row>
    <row r="88" spans="2:43">
      <c r="B88" s="26">
        <f>'input rate-base'!B88</f>
        <v>8</v>
      </c>
      <c r="C88" s="26">
        <f>'input rate-base'!C88</f>
        <v>2018</v>
      </c>
      <c r="D88" s="9">
        <v>4.3130000000000002E-2</v>
      </c>
      <c r="E88" s="9">
        <f t="shared" si="8"/>
        <v>4.52865E-2</v>
      </c>
      <c r="F88" s="9">
        <v>4.3130000000000002E-2</v>
      </c>
      <c r="G88" s="9">
        <v>4.8840000000000001E-2</v>
      </c>
      <c r="H88" s="9">
        <f t="shared" si="9"/>
        <v>5.1282000000000001E-2</v>
      </c>
      <c r="I88" s="24">
        <v>1.525E-2</v>
      </c>
      <c r="J88" s="9">
        <f t="shared" si="10"/>
        <v>1.5100000000000001E-2</v>
      </c>
      <c r="K88" s="24">
        <v>1.525E-2</v>
      </c>
      <c r="L88" s="9">
        <v>5.3094917599920702E-2</v>
      </c>
      <c r="M88" s="9">
        <v>7.4999999999999997E-3</v>
      </c>
      <c r="N88" s="9">
        <f t="shared" si="11"/>
        <v>7.43E-3</v>
      </c>
      <c r="O88" s="9">
        <v>7.4999999999999997E-3</v>
      </c>
      <c r="P88" s="9">
        <f t="shared" si="12"/>
        <v>7.43E-3</v>
      </c>
      <c r="Q88" s="9">
        <v>2.495E-2</v>
      </c>
      <c r="R88" s="9">
        <v>4.8840000000000001E-2</v>
      </c>
      <c r="S88" s="24">
        <v>1.525E-2</v>
      </c>
      <c r="T88" s="9">
        <f t="shared" si="13"/>
        <v>1.5100000000000001E-2</v>
      </c>
      <c r="U88" s="24">
        <v>1.525E-2</v>
      </c>
      <c r="V88" s="9">
        <v>6.7443425924423622E-2</v>
      </c>
      <c r="W88" s="9">
        <v>7.4999999999999997E-3</v>
      </c>
      <c r="X88" s="9">
        <f t="shared" si="14"/>
        <v>7.43E-3</v>
      </c>
      <c r="Y88" s="9">
        <v>7.4999999999999997E-3</v>
      </c>
      <c r="Z88" s="9">
        <f t="shared" si="15"/>
        <v>7.43E-3</v>
      </c>
      <c r="AA88" s="9">
        <v>2.5899999999999999E-2</v>
      </c>
      <c r="AB88" s="9">
        <v>0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</row>
    <row r="89" spans="2:43">
      <c r="B89" s="26">
        <f>'input rate-base'!B89</f>
        <v>9</v>
      </c>
      <c r="C89" s="26">
        <f>'input rate-base'!C89</f>
        <v>2018</v>
      </c>
      <c r="D89" s="9">
        <v>4.3130000000000002E-2</v>
      </c>
      <c r="E89" s="9">
        <f t="shared" si="8"/>
        <v>4.52865E-2</v>
      </c>
      <c r="F89" s="9">
        <v>4.3130000000000002E-2</v>
      </c>
      <c r="G89" s="9">
        <v>4.8840000000000001E-2</v>
      </c>
      <c r="H89" s="9">
        <f t="shared" si="9"/>
        <v>5.1282000000000001E-2</v>
      </c>
      <c r="I89" s="24">
        <v>1.525E-2</v>
      </c>
      <c r="J89" s="9">
        <f t="shared" si="10"/>
        <v>1.5100000000000001E-2</v>
      </c>
      <c r="K89" s="24">
        <v>1.525E-2</v>
      </c>
      <c r="L89" s="9">
        <v>5.2820820330401391E-2</v>
      </c>
      <c r="M89" s="9">
        <v>7.4999999999999997E-3</v>
      </c>
      <c r="N89" s="9">
        <f t="shared" si="11"/>
        <v>7.43E-3</v>
      </c>
      <c r="O89" s="9">
        <v>7.4999999999999997E-3</v>
      </c>
      <c r="P89" s="9">
        <f t="shared" si="12"/>
        <v>7.43E-3</v>
      </c>
      <c r="Q89" s="9">
        <v>2.1590000000000002E-2</v>
      </c>
      <c r="R89" s="9">
        <v>4.8840000000000001E-2</v>
      </c>
      <c r="S89" s="24">
        <v>1.525E-2</v>
      </c>
      <c r="T89" s="9">
        <f t="shared" si="13"/>
        <v>1.5100000000000001E-2</v>
      </c>
      <c r="U89" s="24">
        <v>1.525E-2</v>
      </c>
      <c r="V89" s="9">
        <v>6.7859658453872249E-2</v>
      </c>
      <c r="W89" s="9">
        <v>7.4999999999999997E-3</v>
      </c>
      <c r="X89" s="9">
        <f t="shared" si="14"/>
        <v>7.43E-3</v>
      </c>
      <c r="Y89" s="9">
        <v>7.4999999999999997E-3</v>
      </c>
      <c r="Z89" s="9">
        <f t="shared" si="15"/>
        <v>7.43E-3</v>
      </c>
      <c r="AA89" s="9">
        <v>2.8469999999999999E-2</v>
      </c>
      <c r="AB89" s="9">
        <v>0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</row>
    <row r="90" spans="2:43">
      <c r="B90" s="26">
        <f>'input rate-base'!B90</f>
        <v>10</v>
      </c>
      <c r="C90" s="26">
        <f>'input rate-base'!C90</f>
        <v>2018</v>
      </c>
      <c r="D90" s="9">
        <v>4.3130000000000002E-2</v>
      </c>
      <c r="E90" s="9">
        <f t="shared" si="8"/>
        <v>4.52865E-2</v>
      </c>
      <c r="F90" s="9">
        <v>4.3130000000000002E-2</v>
      </c>
      <c r="G90" s="9">
        <v>4.8840000000000001E-2</v>
      </c>
      <c r="H90" s="9">
        <f t="shared" si="9"/>
        <v>5.1282000000000001E-2</v>
      </c>
      <c r="I90" s="24">
        <v>1.525E-2</v>
      </c>
      <c r="J90" s="9">
        <f t="shared" si="10"/>
        <v>1.5100000000000001E-2</v>
      </c>
      <c r="K90" s="24">
        <v>1.525E-2</v>
      </c>
      <c r="L90" s="9">
        <v>4.7076774451460524E-2</v>
      </c>
      <c r="M90" s="9">
        <v>7.4999999999999997E-3</v>
      </c>
      <c r="N90" s="9">
        <f t="shared" si="11"/>
        <v>7.43E-3</v>
      </c>
      <c r="O90" s="9">
        <v>7.4999999999999997E-3</v>
      </c>
      <c r="P90" s="9">
        <f t="shared" si="12"/>
        <v>7.43E-3</v>
      </c>
      <c r="Q90" s="9">
        <v>1.4760000000000001E-2</v>
      </c>
      <c r="R90" s="9">
        <v>4.8840000000000001E-2</v>
      </c>
      <c r="S90" s="24">
        <v>1.525E-2</v>
      </c>
      <c r="T90" s="9">
        <f t="shared" si="13"/>
        <v>1.5100000000000001E-2</v>
      </c>
      <c r="U90" s="24">
        <v>1.525E-2</v>
      </c>
      <c r="V90" s="9">
        <v>5.4148726380776196E-2</v>
      </c>
      <c r="W90" s="9">
        <v>7.4999999999999997E-3</v>
      </c>
      <c r="X90" s="9">
        <f t="shared" si="14"/>
        <v>7.43E-3</v>
      </c>
      <c r="Y90" s="9">
        <v>7.4999999999999997E-3</v>
      </c>
      <c r="Z90" s="9">
        <f t="shared" si="15"/>
        <v>7.43E-3</v>
      </c>
      <c r="AA90" s="9">
        <v>1.3849999999999999E-2</v>
      </c>
      <c r="AB90" s="9">
        <v>0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</row>
    <row r="91" spans="2:43">
      <c r="B91" s="26">
        <f>'input rate-base'!B91</f>
        <v>11</v>
      </c>
      <c r="C91" s="26">
        <f>'input rate-base'!C91</f>
        <v>2018</v>
      </c>
      <c r="D91" s="9">
        <v>4.3130000000000002E-2</v>
      </c>
      <c r="E91" s="9">
        <f t="shared" si="8"/>
        <v>4.52865E-2</v>
      </c>
      <c r="F91" s="9">
        <v>4.3130000000000002E-2</v>
      </c>
      <c r="G91" s="9">
        <v>4.8840000000000001E-2</v>
      </c>
      <c r="H91" s="9">
        <f t="shared" si="9"/>
        <v>5.1282000000000001E-2</v>
      </c>
      <c r="I91" s="24">
        <v>1.525E-2</v>
      </c>
      <c r="J91" s="9">
        <f t="shared" si="10"/>
        <v>1.5100000000000001E-2</v>
      </c>
      <c r="K91" s="24">
        <v>1.525E-2</v>
      </c>
      <c r="L91" s="9">
        <v>3.5619999999999999E-2</v>
      </c>
      <c r="M91" s="9">
        <v>7.4999999999999997E-3</v>
      </c>
      <c r="N91" s="9">
        <f t="shared" si="11"/>
        <v>7.43E-3</v>
      </c>
      <c r="O91" s="9">
        <v>7.4999999999999997E-3</v>
      </c>
      <c r="P91" s="9">
        <f t="shared" si="12"/>
        <v>7.43E-3</v>
      </c>
      <c r="Q91" s="9">
        <v>1.4080000000000001E-2</v>
      </c>
      <c r="R91" s="9">
        <v>4.8840000000000001E-2</v>
      </c>
      <c r="S91" s="24">
        <v>1.525E-2</v>
      </c>
      <c r="T91" s="9">
        <f t="shared" si="13"/>
        <v>1.5100000000000001E-2</v>
      </c>
      <c r="U91" s="24">
        <v>1.525E-2</v>
      </c>
      <c r="V91" s="9">
        <v>3.5619999999999999E-2</v>
      </c>
      <c r="W91" s="9">
        <v>7.4999999999999997E-3</v>
      </c>
      <c r="X91" s="9">
        <f t="shared" si="14"/>
        <v>7.43E-3</v>
      </c>
      <c r="Y91" s="9">
        <v>7.4999999999999997E-3</v>
      </c>
      <c r="Z91" s="9">
        <f t="shared" si="15"/>
        <v>7.43E-3</v>
      </c>
      <c r="AA91" s="9">
        <v>1.2800000000000001E-2</v>
      </c>
      <c r="AB91" s="9">
        <v>0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</row>
    <row r="92" spans="2:43">
      <c r="B92" s="26">
        <f>'input rate-base'!B92</f>
        <v>12</v>
      </c>
      <c r="C92" s="26">
        <f>'input rate-base'!C92</f>
        <v>2018</v>
      </c>
      <c r="D92" s="9">
        <v>4.3130000000000002E-2</v>
      </c>
      <c r="E92" s="9">
        <f t="shared" si="8"/>
        <v>4.52865E-2</v>
      </c>
      <c r="F92" s="9">
        <v>4.3130000000000002E-2</v>
      </c>
      <c r="G92" s="9">
        <v>4.8840000000000001E-2</v>
      </c>
      <c r="H92" s="9">
        <f t="shared" si="9"/>
        <v>5.1282000000000001E-2</v>
      </c>
      <c r="I92" s="24">
        <v>1.525E-2</v>
      </c>
      <c r="J92" s="9">
        <f t="shared" si="10"/>
        <v>1.5100000000000001E-2</v>
      </c>
      <c r="K92" s="24">
        <v>1.525E-2</v>
      </c>
      <c r="L92" s="9">
        <v>3.5619999999999999E-2</v>
      </c>
      <c r="M92" s="9">
        <v>7.4999999999999997E-3</v>
      </c>
      <c r="N92" s="9">
        <f t="shared" si="11"/>
        <v>7.43E-3</v>
      </c>
      <c r="O92" s="9">
        <v>7.4999999999999997E-3</v>
      </c>
      <c r="P92" s="9">
        <f t="shared" si="12"/>
        <v>7.43E-3</v>
      </c>
      <c r="Q92" s="9">
        <v>1.4880000000000001E-2</v>
      </c>
      <c r="R92" s="9">
        <v>4.8840000000000001E-2</v>
      </c>
      <c r="S92" s="24">
        <v>1.525E-2</v>
      </c>
      <c r="T92" s="9">
        <f t="shared" si="13"/>
        <v>1.5100000000000001E-2</v>
      </c>
      <c r="U92" s="24">
        <v>1.525E-2</v>
      </c>
      <c r="V92" s="9">
        <v>3.5619999999999999E-2</v>
      </c>
      <c r="W92" s="9">
        <v>7.4999999999999997E-3</v>
      </c>
      <c r="X92" s="9">
        <f t="shared" si="14"/>
        <v>7.43E-3</v>
      </c>
      <c r="Y92" s="9">
        <v>7.4999999999999997E-3</v>
      </c>
      <c r="Z92" s="9">
        <f t="shared" si="15"/>
        <v>7.43E-3</v>
      </c>
      <c r="AA92" s="9">
        <v>1.376E-2</v>
      </c>
      <c r="AB92" s="9">
        <v>0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</row>
    <row r="93" spans="2:43">
      <c r="B93" s="26">
        <f>'input rate-base'!B93</f>
        <v>1</v>
      </c>
      <c r="C93" s="26">
        <f>'input rate-base'!C93</f>
        <v>2019</v>
      </c>
      <c r="D93" s="9">
        <v>4.3130000000000002E-2</v>
      </c>
      <c r="E93" s="9">
        <f t="shared" si="8"/>
        <v>4.52865E-2</v>
      </c>
      <c r="F93" s="9">
        <v>4.3130000000000002E-2</v>
      </c>
      <c r="G93" s="9">
        <v>4.8840000000000001E-2</v>
      </c>
      <c r="H93" s="9">
        <f t="shared" si="9"/>
        <v>5.1282000000000001E-2</v>
      </c>
      <c r="I93" s="24">
        <v>1.525E-2</v>
      </c>
      <c r="J93" s="9">
        <f t="shared" si="10"/>
        <v>1.5100000000000001E-2</v>
      </c>
      <c r="K93" s="24">
        <v>1.525E-2</v>
      </c>
      <c r="L93" s="9">
        <v>3.5619999999999999E-2</v>
      </c>
      <c r="M93" s="9">
        <v>7.4999999999999997E-3</v>
      </c>
      <c r="N93" s="9">
        <f t="shared" si="11"/>
        <v>7.43E-3</v>
      </c>
      <c r="O93" s="9">
        <v>7.4999999999999997E-3</v>
      </c>
      <c r="P93" s="9">
        <f t="shared" si="12"/>
        <v>7.43E-3</v>
      </c>
      <c r="Q93" s="9">
        <v>1.5520000000000001E-2</v>
      </c>
      <c r="R93" s="9">
        <v>4.8840000000000001E-2</v>
      </c>
      <c r="S93" s="24">
        <v>1.525E-2</v>
      </c>
      <c r="T93" s="9">
        <f t="shared" si="13"/>
        <v>1.5100000000000001E-2</v>
      </c>
      <c r="U93" s="24">
        <v>1.525E-2</v>
      </c>
      <c r="V93" s="9">
        <v>3.5619999999999999E-2</v>
      </c>
      <c r="W93" s="9">
        <v>7.4999999999999997E-3</v>
      </c>
      <c r="X93" s="9">
        <f t="shared" si="14"/>
        <v>7.43E-3</v>
      </c>
      <c r="Y93" s="9">
        <v>7.4999999999999997E-3</v>
      </c>
      <c r="Z93" s="9">
        <f t="shared" si="15"/>
        <v>7.43E-3</v>
      </c>
      <c r="AA93" s="9">
        <v>1.435E-2</v>
      </c>
      <c r="AB93" s="9">
        <v>0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</row>
    <row r="94" spans="2:43">
      <c r="B94" s="26">
        <f>'input rate-base'!B94</f>
        <v>2</v>
      </c>
      <c r="C94" s="26">
        <f>'input rate-base'!C94</f>
        <v>2019</v>
      </c>
      <c r="D94" s="9">
        <v>4.3130000000000002E-2</v>
      </c>
      <c r="E94" s="9">
        <f t="shared" si="8"/>
        <v>4.52865E-2</v>
      </c>
      <c r="F94" s="9">
        <v>4.3130000000000002E-2</v>
      </c>
      <c r="G94" s="9">
        <v>4.8840000000000001E-2</v>
      </c>
      <c r="H94" s="9">
        <f t="shared" si="9"/>
        <v>5.1282000000000001E-2</v>
      </c>
      <c r="I94" s="24">
        <v>1.525E-2</v>
      </c>
      <c r="J94" s="9">
        <f t="shared" si="10"/>
        <v>1.5100000000000001E-2</v>
      </c>
      <c r="K94" s="24">
        <v>1.525E-2</v>
      </c>
      <c r="L94" s="9">
        <v>3.5619999999999999E-2</v>
      </c>
      <c r="M94" s="9">
        <v>7.4999999999999997E-3</v>
      </c>
      <c r="N94" s="9">
        <f t="shared" si="11"/>
        <v>7.43E-3</v>
      </c>
      <c r="O94" s="9">
        <v>7.4999999999999997E-3</v>
      </c>
      <c r="P94" s="9">
        <f t="shared" si="12"/>
        <v>7.43E-3</v>
      </c>
      <c r="Q94" s="9">
        <v>1.472E-2</v>
      </c>
      <c r="R94" s="9">
        <v>4.8840000000000001E-2</v>
      </c>
      <c r="S94" s="24">
        <v>1.525E-2</v>
      </c>
      <c r="T94" s="9">
        <f t="shared" si="13"/>
        <v>1.5100000000000001E-2</v>
      </c>
      <c r="U94" s="24">
        <v>1.525E-2</v>
      </c>
      <c r="V94" s="9">
        <v>3.5619999999999999E-2</v>
      </c>
      <c r="W94" s="9">
        <v>7.4999999999999997E-3</v>
      </c>
      <c r="X94" s="9">
        <f t="shared" si="14"/>
        <v>7.43E-3</v>
      </c>
      <c r="Y94" s="9">
        <v>7.4999999999999997E-3</v>
      </c>
      <c r="Z94" s="9">
        <f t="shared" si="15"/>
        <v>7.43E-3</v>
      </c>
      <c r="AA94" s="9">
        <v>1.357E-2</v>
      </c>
      <c r="AB94" s="9">
        <v>0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</row>
    <row r="95" spans="2:43">
      <c r="B95" s="26">
        <f>'input rate-base'!B95</f>
        <v>3</v>
      </c>
      <c r="C95" s="26">
        <f>'input rate-base'!C95</f>
        <v>2019</v>
      </c>
      <c r="D95" s="9">
        <v>4.3130000000000002E-2</v>
      </c>
      <c r="E95" s="9">
        <f t="shared" si="8"/>
        <v>4.52865E-2</v>
      </c>
      <c r="F95" s="9">
        <v>4.3130000000000002E-2</v>
      </c>
      <c r="G95" s="9">
        <v>4.8840000000000001E-2</v>
      </c>
      <c r="H95" s="9">
        <f t="shared" si="9"/>
        <v>5.1282000000000001E-2</v>
      </c>
      <c r="I95" s="24">
        <v>1.525E-2</v>
      </c>
      <c r="J95" s="9">
        <f t="shared" si="10"/>
        <v>1.5100000000000001E-2</v>
      </c>
      <c r="K95" s="24">
        <v>1.525E-2</v>
      </c>
      <c r="L95" s="9">
        <v>3.5619999999999999E-2</v>
      </c>
      <c r="M95" s="9">
        <v>7.4999999999999997E-3</v>
      </c>
      <c r="N95" s="9">
        <f t="shared" si="11"/>
        <v>7.43E-3</v>
      </c>
      <c r="O95" s="9">
        <v>7.4999999999999997E-3</v>
      </c>
      <c r="P95" s="9">
        <f t="shared" si="12"/>
        <v>7.43E-3</v>
      </c>
      <c r="Q95" s="9">
        <v>1.52E-2</v>
      </c>
      <c r="R95" s="9">
        <v>4.8840000000000001E-2</v>
      </c>
      <c r="S95" s="24">
        <v>1.525E-2</v>
      </c>
      <c r="T95" s="9">
        <f t="shared" si="13"/>
        <v>1.5100000000000001E-2</v>
      </c>
      <c r="U95" s="24">
        <v>1.525E-2</v>
      </c>
      <c r="V95" s="9">
        <v>3.5619999999999999E-2</v>
      </c>
      <c r="W95" s="9">
        <v>7.4999999999999997E-3</v>
      </c>
      <c r="X95" s="9">
        <f t="shared" si="14"/>
        <v>7.43E-3</v>
      </c>
      <c r="Y95" s="9">
        <v>7.4999999999999997E-3</v>
      </c>
      <c r="Z95" s="9">
        <f t="shared" si="15"/>
        <v>7.43E-3</v>
      </c>
      <c r="AA95" s="9">
        <v>1.374E-2</v>
      </c>
      <c r="AB95" s="9">
        <v>0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</row>
    <row r="96" spans="2:43">
      <c r="B96" s="26">
        <f>'input rate-base'!B96</f>
        <v>4</v>
      </c>
      <c r="C96" s="26">
        <f>'input rate-base'!C96</f>
        <v>2019</v>
      </c>
      <c r="D96" s="9">
        <v>4.3130000000000002E-2</v>
      </c>
      <c r="E96" s="9">
        <f t="shared" si="8"/>
        <v>4.52865E-2</v>
      </c>
      <c r="F96" s="9">
        <v>4.3130000000000002E-2</v>
      </c>
      <c r="G96" s="9">
        <v>4.8840000000000001E-2</v>
      </c>
      <c r="H96" s="9">
        <f t="shared" si="9"/>
        <v>5.1282000000000001E-2</v>
      </c>
      <c r="I96" s="24">
        <v>1.525E-2</v>
      </c>
      <c r="J96" s="9">
        <f t="shared" si="10"/>
        <v>1.5100000000000001E-2</v>
      </c>
      <c r="K96" s="24">
        <v>1.525E-2</v>
      </c>
      <c r="L96" s="9">
        <v>3.5619999999999999E-2</v>
      </c>
      <c r="M96" s="9">
        <v>7.4999999999999997E-3</v>
      </c>
      <c r="N96" s="9">
        <f t="shared" si="11"/>
        <v>7.43E-3</v>
      </c>
      <c r="O96" s="9">
        <v>7.4999999999999997E-3</v>
      </c>
      <c r="P96" s="9">
        <f t="shared" si="12"/>
        <v>7.43E-3</v>
      </c>
      <c r="Q96" s="9">
        <v>1.506E-2</v>
      </c>
      <c r="R96" s="9">
        <v>4.8840000000000001E-2</v>
      </c>
      <c r="S96" s="24">
        <v>1.525E-2</v>
      </c>
      <c r="T96" s="9">
        <f t="shared" si="13"/>
        <v>1.5100000000000001E-2</v>
      </c>
      <c r="U96" s="24">
        <v>1.525E-2</v>
      </c>
      <c r="V96" s="9">
        <v>3.5619999999999999E-2</v>
      </c>
      <c r="W96" s="9">
        <v>7.4999999999999997E-3</v>
      </c>
      <c r="X96" s="9">
        <f t="shared" si="14"/>
        <v>7.43E-3</v>
      </c>
      <c r="Y96" s="9">
        <v>7.4999999999999997E-3</v>
      </c>
      <c r="Z96" s="9">
        <f t="shared" si="15"/>
        <v>7.43E-3</v>
      </c>
      <c r="AA96" s="9">
        <v>1.3559999999999999E-2</v>
      </c>
      <c r="AB96" s="9">
        <v>0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</row>
    <row r="97" spans="2:43">
      <c r="B97" s="26">
        <f>'input rate-base'!B97</f>
        <v>5</v>
      </c>
      <c r="C97" s="26">
        <f>'input rate-base'!C97</f>
        <v>2019</v>
      </c>
      <c r="D97" s="9">
        <v>4.3130000000000002E-2</v>
      </c>
      <c r="E97" s="9">
        <f t="shared" si="8"/>
        <v>4.52865E-2</v>
      </c>
      <c r="F97" s="9">
        <v>4.3130000000000002E-2</v>
      </c>
      <c r="G97" s="9">
        <v>4.8840000000000001E-2</v>
      </c>
      <c r="H97" s="9">
        <f t="shared" si="9"/>
        <v>5.1282000000000001E-2</v>
      </c>
      <c r="I97" s="24">
        <v>1.525E-2</v>
      </c>
      <c r="J97" s="9">
        <f t="shared" si="10"/>
        <v>1.5100000000000001E-2</v>
      </c>
      <c r="K97" s="24">
        <v>1.525E-2</v>
      </c>
      <c r="L97" s="9">
        <v>3.5619999999999999E-2</v>
      </c>
      <c r="M97" s="9">
        <v>7.4999999999999997E-3</v>
      </c>
      <c r="N97" s="9">
        <f t="shared" si="11"/>
        <v>7.43E-3</v>
      </c>
      <c r="O97" s="9">
        <v>7.4999999999999997E-3</v>
      </c>
      <c r="P97" s="9">
        <f t="shared" si="12"/>
        <v>7.43E-3</v>
      </c>
      <c r="Q97" s="9">
        <v>1.383E-2</v>
      </c>
      <c r="R97" s="9">
        <v>4.8840000000000001E-2</v>
      </c>
      <c r="S97" s="24">
        <v>1.525E-2</v>
      </c>
      <c r="T97" s="9">
        <f t="shared" si="13"/>
        <v>1.5100000000000001E-2</v>
      </c>
      <c r="U97" s="24">
        <v>1.525E-2</v>
      </c>
      <c r="V97" s="9">
        <v>3.5619999999999999E-2</v>
      </c>
      <c r="W97" s="9">
        <v>7.4999999999999997E-3</v>
      </c>
      <c r="X97" s="9">
        <f t="shared" si="14"/>
        <v>7.43E-3</v>
      </c>
      <c r="Y97" s="9">
        <v>7.4999999999999997E-3</v>
      </c>
      <c r="Z97" s="9">
        <f t="shared" si="15"/>
        <v>7.43E-3</v>
      </c>
      <c r="AA97" s="9">
        <v>1.2529999999999999E-2</v>
      </c>
      <c r="AB97" s="9">
        <v>0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</row>
    <row r="98" spans="2:43">
      <c r="B98" s="26">
        <f>'input rate-base'!B98</f>
        <v>6</v>
      </c>
      <c r="C98" s="26">
        <f>'input rate-base'!C98</f>
        <v>2019</v>
      </c>
      <c r="D98" s="9">
        <v>4.3130000000000002E-2</v>
      </c>
      <c r="E98" s="9">
        <f t="shared" si="8"/>
        <v>4.52865E-2</v>
      </c>
      <c r="F98" s="9">
        <v>4.3130000000000002E-2</v>
      </c>
      <c r="G98" s="9">
        <v>4.8840000000000001E-2</v>
      </c>
      <c r="H98" s="9">
        <f t="shared" si="9"/>
        <v>5.1282000000000001E-2</v>
      </c>
      <c r="I98" s="24">
        <v>1.525E-2</v>
      </c>
      <c r="J98" s="9">
        <f t="shared" si="10"/>
        <v>1.5100000000000001E-2</v>
      </c>
      <c r="K98" s="24">
        <v>1.525E-2</v>
      </c>
      <c r="L98" s="9">
        <v>4.2807680923147379E-2</v>
      </c>
      <c r="M98" s="9">
        <v>7.4999999999999997E-3</v>
      </c>
      <c r="N98" s="9">
        <f t="shared" si="11"/>
        <v>7.43E-3</v>
      </c>
      <c r="O98" s="9">
        <v>7.4999999999999997E-3</v>
      </c>
      <c r="P98" s="9">
        <f t="shared" si="12"/>
        <v>7.43E-3</v>
      </c>
      <c r="Q98" s="9">
        <v>2.3730000000000001E-2</v>
      </c>
      <c r="R98" s="9">
        <v>4.8840000000000001E-2</v>
      </c>
      <c r="S98" s="24">
        <v>1.525E-2</v>
      </c>
      <c r="T98" s="9">
        <f t="shared" si="13"/>
        <v>1.5100000000000001E-2</v>
      </c>
      <c r="U98" s="24">
        <v>1.525E-2</v>
      </c>
      <c r="V98" s="9">
        <v>4.4405657363645774E-2</v>
      </c>
      <c r="W98" s="9">
        <v>7.4999999999999997E-3</v>
      </c>
      <c r="X98" s="9">
        <f t="shared" si="14"/>
        <v>7.43E-3</v>
      </c>
      <c r="Y98" s="9">
        <v>7.4999999999999997E-3</v>
      </c>
      <c r="Z98" s="9">
        <f t="shared" si="15"/>
        <v>7.43E-3</v>
      </c>
      <c r="AA98" s="9">
        <v>2.443E-2</v>
      </c>
      <c r="AB98" s="9">
        <v>0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</row>
    <row r="99" spans="2:43">
      <c r="B99" s="26">
        <f>'input rate-base'!B99</f>
        <v>7</v>
      </c>
      <c r="C99" s="26">
        <f>'input rate-base'!C99</f>
        <v>2019</v>
      </c>
      <c r="D99" s="9">
        <v>4.3130000000000002E-2</v>
      </c>
      <c r="E99" s="9">
        <f t="shared" si="8"/>
        <v>4.52865E-2</v>
      </c>
      <c r="F99" s="9">
        <v>4.3130000000000002E-2</v>
      </c>
      <c r="G99" s="9">
        <v>4.8840000000000001E-2</v>
      </c>
      <c r="H99" s="9">
        <f t="shared" si="9"/>
        <v>5.1282000000000001E-2</v>
      </c>
      <c r="I99" s="24">
        <v>1.525E-2</v>
      </c>
      <c r="J99" s="9">
        <f t="shared" si="10"/>
        <v>1.5100000000000001E-2</v>
      </c>
      <c r="K99" s="24">
        <v>1.525E-2</v>
      </c>
      <c r="L99" s="9">
        <v>5.1109915177002932E-2</v>
      </c>
      <c r="M99" s="9">
        <v>7.4999999999999997E-3</v>
      </c>
      <c r="N99" s="9">
        <f t="shared" si="11"/>
        <v>7.43E-3</v>
      </c>
      <c r="O99" s="9">
        <v>7.4999999999999997E-3</v>
      </c>
      <c r="P99" s="9">
        <f t="shared" si="12"/>
        <v>7.43E-3</v>
      </c>
      <c r="Q99" s="9">
        <v>2.4930000000000001E-2</v>
      </c>
      <c r="R99" s="9">
        <v>4.8840000000000001E-2</v>
      </c>
      <c r="S99" s="24">
        <v>1.525E-2</v>
      </c>
      <c r="T99" s="9">
        <f t="shared" si="13"/>
        <v>1.5100000000000001E-2</v>
      </c>
      <c r="U99" s="24">
        <v>1.525E-2</v>
      </c>
      <c r="V99" s="9">
        <v>6.692453653038595E-2</v>
      </c>
      <c r="W99" s="9">
        <v>7.4999999999999997E-3</v>
      </c>
      <c r="X99" s="9">
        <f t="shared" si="14"/>
        <v>7.43E-3</v>
      </c>
      <c r="Y99" s="9">
        <v>7.4999999999999997E-3</v>
      </c>
      <c r="Z99" s="9">
        <f t="shared" si="15"/>
        <v>7.43E-3</v>
      </c>
      <c r="AA99" s="9">
        <v>2.571E-2</v>
      </c>
      <c r="AB99" s="9">
        <v>0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</row>
    <row r="100" spans="2:43">
      <c r="B100" s="26">
        <f>'input rate-base'!B100</f>
        <v>8</v>
      </c>
      <c r="C100" s="26">
        <f>'input rate-base'!C100</f>
        <v>2019</v>
      </c>
      <c r="D100" s="9">
        <v>4.3130000000000002E-2</v>
      </c>
      <c r="E100" s="9">
        <f t="shared" si="8"/>
        <v>4.52865E-2</v>
      </c>
      <c r="F100" s="9">
        <v>4.3130000000000002E-2</v>
      </c>
      <c r="G100" s="9">
        <v>4.8840000000000001E-2</v>
      </c>
      <c r="H100" s="9">
        <f t="shared" si="9"/>
        <v>5.1282000000000001E-2</v>
      </c>
      <c r="I100" s="24">
        <v>1.525E-2</v>
      </c>
      <c r="J100" s="9">
        <f t="shared" si="10"/>
        <v>1.5100000000000001E-2</v>
      </c>
      <c r="K100" s="24">
        <v>1.525E-2</v>
      </c>
      <c r="L100" s="9">
        <v>5.3094917599920702E-2</v>
      </c>
      <c r="M100" s="9">
        <v>7.4999999999999997E-3</v>
      </c>
      <c r="N100" s="9">
        <f t="shared" si="11"/>
        <v>7.43E-3</v>
      </c>
      <c r="O100" s="9">
        <v>7.4999999999999997E-3</v>
      </c>
      <c r="P100" s="9">
        <f t="shared" si="12"/>
        <v>7.43E-3</v>
      </c>
      <c r="Q100" s="9">
        <v>2.495E-2</v>
      </c>
      <c r="R100" s="9">
        <v>4.8840000000000001E-2</v>
      </c>
      <c r="S100" s="24">
        <v>1.525E-2</v>
      </c>
      <c r="T100" s="9">
        <f t="shared" si="13"/>
        <v>1.5100000000000001E-2</v>
      </c>
      <c r="U100" s="24">
        <v>1.525E-2</v>
      </c>
      <c r="V100" s="9">
        <v>6.7443425924423622E-2</v>
      </c>
      <c r="W100" s="9">
        <v>7.4999999999999997E-3</v>
      </c>
      <c r="X100" s="9">
        <f t="shared" si="14"/>
        <v>7.43E-3</v>
      </c>
      <c r="Y100" s="9">
        <v>7.4999999999999997E-3</v>
      </c>
      <c r="Z100" s="9">
        <f t="shared" si="15"/>
        <v>7.43E-3</v>
      </c>
      <c r="AA100" s="9">
        <v>2.5899999999999999E-2</v>
      </c>
      <c r="AB100" s="9">
        <v>0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2:43">
      <c r="B101" s="26">
        <f>'input rate-base'!B101</f>
        <v>9</v>
      </c>
      <c r="C101" s="26">
        <f>'input rate-base'!C101</f>
        <v>2019</v>
      </c>
      <c r="D101" s="9">
        <v>4.3130000000000002E-2</v>
      </c>
      <c r="E101" s="9">
        <f t="shared" si="8"/>
        <v>4.52865E-2</v>
      </c>
      <c r="F101" s="9">
        <v>4.3130000000000002E-2</v>
      </c>
      <c r="G101" s="9">
        <v>4.8840000000000001E-2</v>
      </c>
      <c r="H101" s="9">
        <f t="shared" si="9"/>
        <v>5.1282000000000001E-2</v>
      </c>
      <c r="I101" s="24">
        <v>1.525E-2</v>
      </c>
      <c r="J101" s="9">
        <f t="shared" si="10"/>
        <v>1.5100000000000001E-2</v>
      </c>
      <c r="K101" s="24">
        <v>1.525E-2</v>
      </c>
      <c r="L101" s="9">
        <v>5.2820820330401391E-2</v>
      </c>
      <c r="M101" s="9">
        <v>7.4999999999999997E-3</v>
      </c>
      <c r="N101" s="9">
        <f t="shared" si="11"/>
        <v>7.43E-3</v>
      </c>
      <c r="O101" s="9">
        <v>7.4999999999999997E-3</v>
      </c>
      <c r="P101" s="9">
        <f t="shared" si="12"/>
        <v>7.43E-3</v>
      </c>
      <c r="Q101" s="9">
        <v>2.1590000000000002E-2</v>
      </c>
      <c r="R101" s="9">
        <v>4.8840000000000001E-2</v>
      </c>
      <c r="S101" s="24">
        <v>1.525E-2</v>
      </c>
      <c r="T101" s="9">
        <f t="shared" si="13"/>
        <v>1.5100000000000001E-2</v>
      </c>
      <c r="U101" s="24">
        <v>1.525E-2</v>
      </c>
      <c r="V101" s="9">
        <v>6.7859658453872249E-2</v>
      </c>
      <c r="W101" s="9">
        <v>7.4999999999999997E-3</v>
      </c>
      <c r="X101" s="9">
        <f t="shared" si="14"/>
        <v>7.43E-3</v>
      </c>
      <c r="Y101" s="9">
        <v>7.4999999999999997E-3</v>
      </c>
      <c r="Z101" s="9">
        <f t="shared" si="15"/>
        <v>7.43E-3</v>
      </c>
      <c r="AA101" s="9">
        <v>2.8469999999999999E-2</v>
      </c>
      <c r="AB101" s="9">
        <v>0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</row>
    <row r="102" spans="2:43">
      <c r="B102" s="26">
        <f>'input rate-base'!B102</f>
        <v>10</v>
      </c>
      <c r="C102" s="26">
        <f>'input rate-base'!C102</f>
        <v>2019</v>
      </c>
      <c r="D102" s="9">
        <v>4.3130000000000002E-2</v>
      </c>
      <c r="E102" s="9">
        <f t="shared" si="8"/>
        <v>4.52865E-2</v>
      </c>
      <c r="F102" s="9">
        <v>4.3130000000000002E-2</v>
      </c>
      <c r="G102" s="9">
        <v>4.8840000000000001E-2</v>
      </c>
      <c r="H102" s="9">
        <f t="shared" si="9"/>
        <v>5.1282000000000001E-2</v>
      </c>
      <c r="I102" s="24">
        <v>1.525E-2</v>
      </c>
      <c r="J102" s="9">
        <f t="shared" si="10"/>
        <v>1.5100000000000001E-2</v>
      </c>
      <c r="K102" s="24">
        <v>1.525E-2</v>
      </c>
      <c r="L102" s="9">
        <v>4.7076774451460524E-2</v>
      </c>
      <c r="M102" s="9">
        <v>7.4999999999999997E-3</v>
      </c>
      <c r="N102" s="9">
        <f t="shared" si="11"/>
        <v>7.43E-3</v>
      </c>
      <c r="O102" s="9">
        <v>7.4999999999999997E-3</v>
      </c>
      <c r="P102" s="9">
        <f t="shared" si="12"/>
        <v>7.43E-3</v>
      </c>
      <c r="Q102" s="9">
        <v>1.4760000000000001E-2</v>
      </c>
      <c r="R102" s="9">
        <v>4.8840000000000001E-2</v>
      </c>
      <c r="S102" s="24">
        <v>1.525E-2</v>
      </c>
      <c r="T102" s="9">
        <f t="shared" si="13"/>
        <v>1.5100000000000001E-2</v>
      </c>
      <c r="U102" s="24">
        <v>1.525E-2</v>
      </c>
      <c r="V102" s="9">
        <v>5.4148726380776196E-2</v>
      </c>
      <c r="W102" s="9">
        <v>7.4999999999999997E-3</v>
      </c>
      <c r="X102" s="9">
        <f t="shared" si="14"/>
        <v>7.43E-3</v>
      </c>
      <c r="Y102" s="9">
        <v>7.4999999999999997E-3</v>
      </c>
      <c r="Z102" s="9">
        <f t="shared" si="15"/>
        <v>7.43E-3</v>
      </c>
      <c r="AA102" s="9">
        <v>1.3849999999999999E-2</v>
      </c>
      <c r="AB102" s="9">
        <v>0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</row>
    <row r="103" spans="2:43">
      <c r="B103" s="26">
        <f>'input rate-base'!B103</f>
        <v>11</v>
      </c>
      <c r="C103" s="26">
        <f>'input rate-base'!C103</f>
        <v>2019</v>
      </c>
      <c r="D103" s="9">
        <v>4.3130000000000002E-2</v>
      </c>
      <c r="E103" s="9">
        <f t="shared" si="8"/>
        <v>4.52865E-2</v>
      </c>
      <c r="F103" s="9">
        <v>4.3130000000000002E-2</v>
      </c>
      <c r="G103" s="9">
        <v>4.8840000000000001E-2</v>
      </c>
      <c r="H103" s="9">
        <f t="shared" si="9"/>
        <v>5.1282000000000001E-2</v>
      </c>
      <c r="I103" s="24">
        <v>1.525E-2</v>
      </c>
      <c r="J103" s="9">
        <f t="shared" si="10"/>
        <v>1.5100000000000001E-2</v>
      </c>
      <c r="K103" s="24">
        <v>1.525E-2</v>
      </c>
      <c r="L103" s="9">
        <v>3.5619999999999999E-2</v>
      </c>
      <c r="M103" s="9">
        <v>7.4999999999999997E-3</v>
      </c>
      <c r="N103" s="9">
        <f t="shared" si="11"/>
        <v>7.43E-3</v>
      </c>
      <c r="O103" s="9">
        <v>7.4999999999999997E-3</v>
      </c>
      <c r="P103" s="9">
        <f t="shared" si="12"/>
        <v>7.43E-3</v>
      </c>
      <c r="Q103" s="9">
        <v>1.4080000000000001E-2</v>
      </c>
      <c r="R103" s="9">
        <v>4.8840000000000001E-2</v>
      </c>
      <c r="S103" s="24">
        <v>1.525E-2</v>
      </c>
      <c r="T103" s="9">
        <f t="shared" si="13"/>
        <v>1.5100000000000001E-2</v>
      </c>
      <c r="U103" s="24">
        <v>1.525E-2</v>
      </c>
      <c r="V103" s="9">
        <v>3.5619999999999999E-2</v>
      </c>
      <c r="W103" s="9">
        <v>7.4999999999999997E-3</v>
      </c>
      <c r="X103" s="9">
        <f t="shared" si="14"/>
        <v>7.43E-3</v>
      </c>
      <c r="Y103" s="9">
        <v>7.4999999999999997E-3</v>
      </c>
      <c r="Z103" s="9">
        <f t="shared" si="15"/>
        <v>7.43E-3</v>
      </c>
      <c r="AA103" s="9">
        <v>1.2800000000000001E-2</v>
      </c>
      <c r="AB103" s="9">
        <v>0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</row>
    <row r="104" spans="2:43">
      <c r="B104" s="26">
        <f>'input rate-base'!B104</f>
        <v>12</v>
      </c>
      <c r="C104" s="26">
        <f>'input rate-base'!C104</f>
        <v>2019</v>
      </c>
      <c r="D104" s="9">
        <v>4.3130000000000002E-2</v>
      </c>
      <c r="E104" s="9">
        <f t="shared" si="8"/>
        <v>4.52865E-2</v>
      </c>
      <c r="F104" s="9">
        <v>4.3130000000000002E-2</v>
      </c>
      <c r="G104" s="9">
        <v>4.8840000000000001E-2</v>
      </c>
      <c r="H104" s="9">
        <f t="shared" si="9"/>
        <v>5.1282000000000001E-2</v>
      </c>
      <c r="I104" s="24">
        <v>1.525E-2</v>
      </c>
      <c r="J104" s="9">
        <f t="shared" si="10"/>
        <v>1.5100000000000001E-2</v>
      </c>
      <c r="K104" s="24">
        <v>1.525E-2</v>
      </c>
      <c r="L104" s="9">
        <v>3.5619999999999999E-2</v>
      </c>
      <c r="M104" s="9">
        <v>7.4999999999999997E-3</v>
      </c>
      <c r="N104" s="9">
        <f t="shared" si="11"/>
        <v>7.43E-3</v>
      </c>
      <c r="O104" s="9">
        <v>7.4999999999999997E-3</v>
      </c>
      <c r="P104" s="9">
        <f t="shared" si="12"/>
        <v>7.43E-3</v>
      </c>
      <c r="Q104" s="9">
        <v>1.4880000000000001E-2</v>
      </c>
      <c r="R104" s="9">
        <v>4.8840000000000001E-2</v>
      </c>
      <c r="S104" s="24">
        <v>1.525E-2</v>
      </c>
      <c r="T104" s="9">
        <f t="shared" si="13"/>
        <v>1.5100000000000001E-2</v>
      </c>
      <c r="U104" s="24">
        <v>1.525E-2</v>
      </c>
      <c r="V104" s="9">
        <v>3.5619999999999999E-2</v>
      </c>
      <c r="W104" s="9">
        <v>7.4999999999999997E-3</v>
      </c>
      <c r="X104" s="9">
        <f t="shared" si="14"/>
        <v>7.43E-3</v>
      </c>
      <c r="Y104" s="9">
        <v>7.4999999999999997E-3</v>
      </c>
      <c r="Z104" s="9">
        <f t="shared" si="15"/>
        <v>7.43E-3</v>
      </c>
      <c r="AA104" s="9">
        <v>1.376E-2</v>
      </c>
      <c r="AB104" s="9">
        <v>0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</row>
    <row r="105" spans="2:43">
      <c r="B105" s="26">
        <f>'input rate-base'!B105</f>
        <v>1</v>
      </c>
      <c r="C105" s="26">
        <f>'input rate-base'!C105</f>
        <v>2020</v>
      </c>
      <c r="D105" s="9">
        <v>4.3130000000000002E-2</v>
      </c>
      <c r="E105" s="9">
        <f t="shared" si="8"/>
        <v>4.52865E-2</v>
      </c>
      <c r="F105" s="9">
        <v>4.3130000000000002E-2</v>
      </c>
      <c r="G105" s="9">
        <v>4.8840000000000001E-2</v>
      </c>
      <c r="H105" s="9">
        <f t="shared" si="9"/>
        <v>5.1282000000000001E-2</v>
      </c>
      <c r="I105" s="24">
        <v>1.525E-2</v>
      </c>
      <c r="J105" s="9">
        <f t="shared" si="10"/>
        <v>1.5100000000000001E-2</v>
      </c>
      <c r="K105" s="24">
        <v>1.525E-2</v>
      </c>
      <c r="L105" s="9">
        <v>3.5619999999999999E-2</v>
      </c>
      <c r="M105" s="9">
        <v>7.4999999999999997E-3</v>
      </c>
      <c r="N105" s="9">
        <f t="shared" si="11"/>
        <v>7.43E-3</v>
      </c>
      <c r="O105" s="9">
        <v>7.4999999999999997E-3</v>
      </c>
      <c r="P105" s="9">
        <f t="shared" si="12"/>
        <v>7.43E-3</v>
      </c>
      <c r="Q105" s="9">
        <v>1.5520000000000001E-2</v>
      </c>
      <c r="R105" s="9">
        <v>4.8840000000000001E-2</v>
      </c>
      <c r="S105" s="24">
        <v>1.525E-2</v>
      </c>
      <c r="T105" s="9">
        <f t="shared" si="13"/>
        <v>1.5100000000000001E-2</v>
      </c>
      <c r="U105" s="24">
        <v>1.525E-2</v>
      </c>
      <c r="V105" s="9">
        <v>3.5619999999999999E-2</v>
      </c>
      <c r="W105" s="9">
        <v>7.4999999999999997E-3</v>
      </c>
      <c r="X105" s="9">
        <f t="shared" si="14"/>
        <v>7.43E-3</v>
      </c>
      <c r="Y105" s="9">
        <v>7.4999999999999997E-3</v>
      </c>
      <c r="Z105" s="9">
        <f t="shared" si="15"/>
        <v>7.43E-3</v>
      </c>
      <c r="AA105" s="9">
        <v>1.435E-2</v>
      </c>
      <c r="AB105" s="9">
        <v>0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</row>
    <row r="106" spans="2:43">
      <c r="B106" s="26">
        <f>'input rate-base'!B106</f>
        <v>2</v>
      </c>
      <c r="C106" s="26">
        <f>'input rate-base'!C106</f>
        <v>2020</v>
      </c>
      <c r="D106" s="9">
        <v>4.3130000000000002E-2</v>
      </c>
      <c r="E106" s="9">
        <f t="shared" si="8"/>
        <v>4.52865E-2</v>
      </c>
      <c r="F106" s="9">
        <v>4.3130000000000002E-2</v>
      </c>
      <c r="G106" s="9">
        <v>4.8840000000000001E-2</v>
      </c>
      <c r="H106" s="9">
        <f t="shared" si="9"/>
        <v>5.1282000000000001E-2</v>
      </c>
      <c r="I106" s="24">
        <v>1.525E-2</v>
      </c>
      <c r="J106" s="9">
        <f t="shared" si="10"/>
        <v>1.5100000000000001E-2</v>
      </c>
      <c r="K106" s="24">
        <v>1.525E-2</v>
      </c>
      <c r="L106" s="9">
        <v>3.5619999999999999E-2</v>
      </c>
      <c r="M106" s="9">
        <v>7.4999999999999997E-3</v>
      </c>
      <c r="N106" s="9">
        <f t="shared" si="11"/>
        <v>7.43E-3</v>
      </c>
      <c r="O106" s="9">
        <v>7.4999999999999997E-3</v>
      </c>
      <c r="P106" s="9">
        <f t="shared" si="12"/>
        <v>7.43E-3</v>
      </c>
      <c r="Q106" s="9">
        <v>1.472E-2</v>
      </c>
      <c r="R106" s="9">
        <v>4.8840000000000001E-2</v>
      </c>
      <c r="S106" s="24">
        <v>1.525E-2</v>
      </c>
      <c r="T106" s="9">
        <f t="shared" si="13"/>
        <v>1.5100000000000001E-2</v>
      </c>
      <c r="U106" s="24">
        <v>1.525E-2</v>
      </c>
      <c r="V106" s="9">
        <v>3.5619999999999999E-2</v>
      </c>
      <c r="W106" s="9">
        <v>7.4999999999999997E-3</v>
      </c>
      <c r="X106" s="9">
        <f t="shared" si="14"/>
        <v>7.43E-3</v>
      </c>
      <c r="Y106" s="9">
        <v>7.4999999999999997E-3</v>
      </c>
      <c r="Z106" s="9">
        <f t="shared" si="15"/>
        <v>7.43E-3</v>
      </c>
      <c r="AA106" s="9">
        <v>1.357E-2</v>
      </c>
      <c r="AB106" s="9">
        <v>0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</row>
    <row r="107" spans="2:43">
      <c r="B107" s="26">
        <f>'input rate-base'!B107</f>
        <v>3</v>
      </c>
      <c r="C107" s="26">
        <f>'input rate-base'!C107</f>
        <v>2020</v>
      </c>
      <c r="D107" s="9">
        <v>4.3130000000000002E-2</v>
      </c>
      <c r="E107" s="9">
        <f t="shared" si="8"/>
        <v>4.52865E-2</v>
      </c>
      <c r="F107" s="9">
        <v>4.3130000000000002E-2</v>
      </c>
      <c r="G107" s="9">
        <v>4.8840000000000001E-2</v>
      </c>
      <c r="H107" s="9">
        <f t="shared" si="9"/>
        <v>5.1282000000000001E-2</v>
      </c>
      <c r="I107" s="24">
        <v>1.525E-2</v>
      </c>
      <c r="J107" s="9">
        <f t="shared" si="10"/>
        <v>1.5100000000000001E-2</v>
      </c>
      <c r="K107" s="24">
        <v>1.525E-2</v>
      </c>
      <c r="L107" s="9">
        <v>3.5619999999999999E-2</v>
      </c>
      <c r="M107" s="9">
        <v>7.4999999999999997E-3</v>
      </c>
      <c r="N107" s="9">
        <f t="shared" si="11"/>
        <v>7.43E-3</v>
      </c>
      <c r="O107" s="9">
        <v>7.4999999999999997E-3</v>
      </c>
      <c r="P107" s="9">
        <f t="shared" si="12"/>
        <v>7.43E-3</v>
      </c>
      <c r="Q107" s="9">
        <v>1.52E-2</v>
      </c>
      <c r="R107" s="9">
        <v>4.8840000000000001E-2</v>
      </c>
      <c r="S107" s="24">
        <v>1.525E-2</v>
      </c>
      <c r="T107" s="9">
        <f t="shared" si="13"/>
        <v>1.5100000000000001E-2</v>
      </c>
      <c r="U107" s="24">
        <v>1.525E-2</v>
      </c>
      <c r="V107" s="9">
        <v>3.5619999999999999E-2</v>
      </c>
      <c r="W107" s="9">
        <v>7.4999999999999997E-3</v>
      </c>
      <c r="X107" s="9">
        <f t="shared" si="14"/>
        <v>7.43E-3</v>
      </c>
      <c r="Y107" s="9">
        <v>7.4999999999999997E-3</v>
      </c>
      <c r="Z107" s="9">
        <f t="shared" si="15"/>
        <v>7.43E-3</v>
      </c>
      <c r="AA107" s="9">
        <v>1.374E-2</v>
      </c>
      <c r="AB107" s="9">
        <v>0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</row>
    <row r="108" spans="2:43">
      <c r="B108" s="26">
        <f>'input rate-base'!B108</f>
        <v>4</v>
      </c>
      <c r="C108" s="26">
        <f>'input rate-base'!C108</f>
        <v>2020</v>
      </c>
      <c r="D108" s="9">
        <v>4.3130000000000002E-2</v>
      </c>
      <c r="E108" s="9">
        <f t="shared" si="8"/>
        <v>4.52865E-2</v>
      </c>
      <c r="F108" s="9">
        <v>4.3130000000000002E-2</v>
      </c>
      <c r="G108" s="9">
        <v>4.8840000000000001E-2</v>
      </c>
      <c r="H108" s="9">
        <f t="shared" si="9"/>
        <v>5.1282000000000001E-2</v>
      </c>
      <c r="I108" s="24">
        <v>1.525E-2</v>
      </c>
      <c r="J108" s="9">
        <f t="shared" si="10"/>
        <v>1.5100000000000001E-2</v>
      </c>
      <c r="K108" s="24">
        <v>1.525E-2</v>
      </c>
      <c r="L108" s="9">
        <v>3.5619999999999999E-2</v>
      </c>
      <c r="M108" s="9">
        <v>7.4999999999999997E-3</v>
      </c>
      <c r="N108" s="9">
        <f t="shared" si="11"/>
        <v>7.43E-3</v>
      </c>
      <c r="O108" s="9">
        <v>7.4999999999999997E-3</v>
      </c>
      <c r="P108" s="9">
        <f t="shared" si="12"/>
        <v>7.43E-3</v>
      </c>
      <c r="Q108" s="9">
        <v>1.506E-2</v>
      </c>
      <c r="R108" s="9">
        <v>4.8840000000000001E-2</v>
      </c>
      <c r="S108" s="24">
        <v>1.525E-2</v>
      </c>
      <c r="T108" s="9">
        <f t="shared" si="13"/>
        <v>1.5100000000000001E-2</v>
      </c>
      <c r="U108" s="24">
        <v>1.525E-2</v>
      </c>
      <c r="V108" s="9">
        <v>3.5619999999999999E-2</v>
      </c>
      <c r="W108" s="9">
        <v>7.4999999999999997E-3</v>
      </c>
      <c r="X108" s="9">
        <f t="shared" si="14"/>
        <v>7.43E-3</v>
      </c>
      <c r="Y108" s="9">
        <v>7.4999999999999997E-3</v>
      </c>
      <c r="Z108" s="9">
        <f t="shared" si="15"/>
        <v>7.43E-3</v>
      </c>
      <c r="AA108" s="9">
        <v>1.3559999999999999E-2</v>
      </c>
      <c r="AB108" s="9">
        <v>0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</row>
    <row r="109" spans="2:43">
      <c r="B109" s="26">
        <f>'input rate-base'!B109</f>
        <v>5</v>
      </c>
      <c r="C109" s="26">
        <f>'input rate-base'!C109</f>
        <v>2020</v>
      </c>
      <c r="D109" s="9">
        <v>4.3130000000000002E-2</v>
      </c>
      <c r="E109" s="9">
        <f t="shared" si="8"/>
        <v>4.52865E-2</v>
      </c>
      <c r="F109" s="9">
        <v>4.3130000000000002E-2</v>
      </c>
      <c r="G109" s="9">
        <v>4.8840000000000001E-2</v>
      </c>
      <c r="H109" s="9">
        <f t="shared" si="9"/>
        <v>5.1282000000000001E-2</v>
      </c>
      <c r="I109" s="24">
        <v>1.525E-2</v>
      </c>
      <c r="J109" s="9">
        <f t="shared" si="10"/>
        <v>1.5100000000000001E-2</v>
      </c>
      <c r="K109" s="24">
        <v>1.525E-2</v>
      </c>
      <c r="L109" s="9">
        <v>3.5619999999999999E-2</v>
      </c>
      <c r="M109" s="9">
        <v>7.4999999999999997E-3</v>
      </c>
      <c r="N109" s="9">
        <f t="shared" si="11"/>
        <v>7.43E-3</v>
      </c>
      <c r="O109" s="9">
        <v>7.4999999999999997E-3</v>
      </c>
      <c r="P109" s="9">
        <f t="shared" si="12"/>
        <v>7.43E-3</v>
      </c>
      <c r="Q109" s="9">
        <v>1.383E-2</v>
      </c>
      <c r="R109" s="9">
        <v>4.8840000000000001E-2</v>
      </c>
      <c r="S109" s="24">
        <v>1.525E-2</v>
      </c>
      <c r="T109" s="9">
        <f t="shared" si="13"/>
        <v>1.5100000000000001E-2</v>
      </c>
      <c r="U109" s="24">
        <v>1.525E-2</v>
      </c>
      <c r="V109" s="9">
        <v>3.5619999999999999E-2</v>
      </c>
      <c r="W109" s="9">
        <v>7.4999999999999997E-3</v>
      </c>
      <c r="X109" s="9">
        <f t="shared" si="14"/>
        <v>7.43E-3</v>
      </c>
      <c r="Y109" s="9">
        <v>7.4999999999999997E-3</v>
      </c>
      <c r="Z109" s="9">
        <f t="shared" si="15"/>
        <v>7.43E-3</v>
      </c>
      <c r="AA109" s="9">
        <v>1.2529999999999999E-2</v>
      </c>
      <c r="AB109" s="9">
        <v>0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</row>
    <row r="110" spans="2:43">
      <c r="B110" s="26">
        <f>'input rate-base'!B110</f>
        <v>6</v>
      </c>
      <c r="C110" s="26">
        <f>'input rate-base'!C110</f>
        <v>2020</v>
      </c>
      <c r="D110" s="9">
        <v>4.3130000000000002E-2</v>
      </c>
      <c r="E110" s="9">
        <f t="shared" si="8"/>
        <v>4.52865E-2</v>
      </c>
      <c r="F110" s="9">
        <v>4.3130000000000002E-2</v>
      </c>
      <c r="G110" s="9">
        <v>4.8840000000000001E-2</v>
      </c>
      <c r="H110" s="9">
        <f t="shared" si="9"/>
        <v>5.1282000000000001E-2</v>
      </c>
      <c r="I110" s="24">
        <v>1.525E-2</v>
      </c>
      <c r="J110" s="9">
        <f t="shared" si="10"/>
        <v>1.5100000000000001E-2</v>
      </c>
      <c r="K110" s="24">
        <v>1.525E-2</v>
      </c>
      <c r="L110" s="9">
        <v>4.2807680923147379E-2</v>
      </c>
      <c r="M110" s="9">
        <v>7.4999999999999997E-3</v>
      </c>
      <c r="N110" s="9">
        <f t="shared" si="11"/>
        <v>7.43E-3</v>
      </c>
      <c r="O110" s="9">
        <v>7.4999999999999997E-3</v>
      </c>
      <c r="P110" s="9">
        <f t="shared" si="12"/>
        <v>7.43E-3</v>
      </c>
      <c r="Q110" s="9">
        <v>2.3730000000000001E-2</v>
      </c>
      <c r="R110" s="9">
        <v>4.8840000000000001E-2</v>
      </c>
      <c r="S110" s="24">
        <v>1.525E-2</v>
      </c>
      <c r="T110" s="9">
        <f t="shared" si="13"/>
        <v>1.5100000000000001E-2</v>
      </c>
      <c r="U110" s="24">
        <v>1.525E-2</v>
      </c>
      <c r="V110" s="9">
        <v>4.4405657363645774E-2</v>
      </c>
      <c r="W110" s="9">
        <v>7.4999999999999997E-3</v>
      </c>
      <c r="X110" s="9">
        <f t="shared" si="14"/>
        <v>7.43E-3</v>
      </c>
      <c r="Y110" s="9">
        <v>7.4999999999999997E-3</v>
      </c>
      <c r="Z110" s="9">
        <f t="shared" si="15"/>
        <v>7.43E-3</v>
      </c>
      <c r="AA110" s="9">
        <v>2.443E-2</v>
      </c>
      <c r="AB110" s="9">
        <v>0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</row>
    <row r="111" spans="2:43">
      <c r="B111" s="26">
        <f>'input rate-base'!B111</f>
        <v>7</v>
      </c>
      <c r="C111" s="26">
        <f>'input rate-base'!C111</f>
        <v>2020</v>
      </c>
      <c r="D111" s="9">
        <v>4.3130000000000002E-2</v>
      </c>
      <c r="E111" s="9">
        <f t="shared" si="8"/>
        <v>4.52865E-2</v>
      </c>
      <c r="F111" s="9">
        <v>4.3130000000000002E-2</v>
      </c>
      <c r="G111" s="9">
        <v>4.8840000000000001E-2</v>
      </c>
      <c r="H111" s="9">
        <f t="shared" si="9"/>
        <v>5.1282000000000001E-2</v>
      </c>
      <c r="I111" s="24">
        <v>1.525E-2</v>
      </c>
      <c r="J111" s="9">
        <f t="shared" si="10"/>
        <v>1.5100000000000001E-2</v>
      </c>
      <c r="K111" s="24">
        <v>1.525E-2</v>
      </c>
      <c r="L111" s="9">
        <v>5.1109915177002932E-2</v>
      </c>
      <c r="M111" s="9">
        <v>7.4999999999999997E-3</v>
      </c>
      <c r="N111" s="9">
        <f t="shared" si="11"/>
        <v>7.43E-3</v>
      </c>
      <c r="O111" s="9">
        <v>7.4999999999999997E-3</v>
      </c>
      <c r="P111" s="9">
        <f t="shared" si="12"/>
        <v>7.43E-3</v>
      </c>
      <c r="Q111" s="9">
        <v>2.4930000000000001E-2</v>
      </c>
      <c r="R111" s="9">
        <v>4.8840000000000001E-2</v>
      </c>
      <c r="S111" s="24">
        <v>1.525E-2</v>
      </c>
      <c r="T111" s="9">
        <f t="shared" si="13"/>
        <v>1.5100000000000001E-2</v>
      </c>
      <c r="U111" s="24">
        <v>1.525E-2</v>
      </c>
      <c r="V111" s="9">
        <v>6.692453653038595E-2</v>
      </c>
      <c r="W111" s="9">
        <v>7.4999999999999997E-3</v>
      </c>
      <c r="X111" s="9">
        <f t="shared" si="14"/>
        <v>7.43E-3</v>
      </c>
      <c r="Y111" s="9">
        <v>7.4999999999999997E-3</v>
      </c>
      <c r="Z111" s="9">
        <f t="shared" si="15"/>
        <v>7.43E-3</v>
      </c>
      <c r="AA111" s="9">
        <v>2.571E-2</v>
      </c>
      <c r="AB111" s="9">
        <v>0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2:43">
      <c r="B112" s="26">
        <f>'input rate-base'!B112</f>
        <v>8</v>
      </c>
      <c r="C112" s="26">
        <f>'input rate-base'!C112</f>
        <v>2020</v>
      </c>
      <c r="D112" s="9">
        <v>4.3130000000000002E-2</v>
      </c>
      <c r="E112" s="9">
        <f t="shared" si="8"/>
        <v>4.52865E-2</v>
      </c>
      <c r="F112" s="9">
        <v>4.3130000000000002E-2</v>
      </c>
      <c r="G112" s="9">
        <v>4.8840000000000001E-2</v>
      </c>
      <c r="H112" s="9">
        <f t="shared" si="9"/>
        <v>5.1282000000000001E-2</v>
      </c>
      <c r="I112" s="24">
        <v>1.525E-2</v>
      </c>
      <c r="J112" s="9">
        <f t="shared" si="10"/>
        <v>1.5100000000000001E-2</v>
      </c>
      <c r="K112" s="24">
        <v>1.525E-2</v>
      </c>
      <c r="L112" s="9">
        <v>5.3094917599920702E-2</v>
      </c>
      <c r="M112" s="9">
        <v>7.4999999999999997E-3</v>
      </c>
      <c r="N112" s="9">
        <f t="shared" si="11"/>
        <v>7.43E-3</v>
      </c>
      <c r="O112" s="9">
        <v>7.4999999999999997E-3</v>
      </c>
      <c r="P112" s="9">
        <f t="shared" si="12"/>
        <v>7.43E-3</v>
      </c>
      <c r="Q112" s="9">
        <v>2.495E-2</v>
      </c>
      <c r="R112" s="9">
        <v>4.8840000000000001E-2</v>
      </c>
      <c r="S112" s="24">
        <v>1.525E-2</v>
      </c>
      <c r="T112" s="9">
        <f t="shared" si="13"/>
        <v>1.5100000000000001E-2</v>
      </c>
      <c r="U112" s="24">
        <v>1.525E-2</v>
      </c>
      <c r="V112" s="9">
        <v>6.7443425924423622E-2</v>
      </c>
      <c r="W112" s="9">
        <v>7.4999999999999997E-3</v>
      </c>
      <c r="X112" s="9">
        <f t="shared" si="14"/>
        <v>7.43E-3</v>
      </c>
      <c r="Y112" s="9">
        <v>7.4999999999999997E-3</v>
      </c>
      <c r="Z112" s="9">
        <f t="shared" si="15"/>
        <v>7.43E-3</v>
      </c>
      <c r="AA112" s="9">
        <v>2.5899999999999999E-2</v>
      </c>
      <c r="AB112" s="9">
        <v>0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</row>
    <row r="113" spans="2:43">
      <c r="B113" s="26">
        <f>'input rate-base'!B113</f>
        <v>9</v>
      </c>
      <c r="C113" s="26">
        <f>'input rate-base'!C113</f>
        <v>2020</v>
      </c>
      <c r="D113" s="9">
        <v>4.3130000000000002E-2</v>
      </c>
      <c r="E113" s="9">
        <f t="shared" si="8"/>
        <v>4.52865E-2</v>
      </c>
      <c r="F113" s="9">
        <v>4.3130000000000002E-2</v>
      </c>
      <c r="G113" s="9">
        <v>4.8840000000000001E-2</v>
      </c>
      <c r="H113" s="9">
        <f t="shared" si="9"/>
        <v>5.1282000000000001E-2</v>
      </c>
      <c r="I113" s="24">
        <v>1.525E-2</v>
      </c>
      <c r="J113" s="9">
        <f t="shared" si="10"/>
        <v>1.5100000000000001E-2</v>
      </c>
      <c r="K113" s="24">
        <v>1.525E-2</v>
      </c>
      <c r="L113" s="9">
        <v>5.2820820330401391E-2</v>
      </c>
      <c r="M113" s="9">
        <v>7.4999999999999997E-3</v>
      </c>
      <c r="N113" s="9">
        <f t="shared" si="11"/>
        <v>7.43E-3</v>
      </c>
      <c r="O113" s="9">
        <v>7.4999999999999997E-3</v>
      </c>
      <c r="P113" s="9">
        <f t="shared" si="12"/>
        <v>7.43E-3</v>
      </c>
      <c r="Q113" s="9">
        <v>2.1590000000000002E-2</v>
      </c>
      <c r="R113" s="9">
        <v>4.8840000000000001E-2</v>
      </c>
      <c r="S113" s="24">
        <v>1.525E-2</v>
      </c>
      <c r="T113" s="9">
        <f t="shared" si="13"/>
        <v>1.5100000000000001E-2</v>
      </c>
      <c r="U113" s="24">
        <v>1.525E-2</v>
      </c>
      <c r="V113" s="9">
        <v>6.7859658453872249E-2</v>
      </c>
      <c r="W113" s="9">
        <v>7.4999999999999997E-3</v>
      </c>
      <c r="X113" s="9">
        <f t="shared" si="14"/>
        <v>7.43E-3</v>
      </c>
      <c r="Y113" s="9">
        <v>7.4999999999999997E-3</v>
      </c>
      <c r="Z113" s="9">
        <f t="shared" si="15"/>
        <v>7.43E-3</v>
      </c>
      <c r="AA113" s="9">
        <v>2.8469999999999999E-2</v>
      </c>
      <c r="AB113" s="9">
        <v>0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</row>
    <row r="114" spans="2:43">
      <c r="B114" s="26">
        <f>'input rate-base'!B114</f>
        <v>10</v>
      </c>
      <c r="C114" s="26">
        <f>'input rate-base'!C114</f>
        <v>2020</v>
      </c>
      <c r="D114" s="9">
        <v>4.3130000000000002E-2</v>
      </c>
      <c r="E114" s="9">
        <f t="shared" si="8"/>
        <v>4.52865E-2</v>
      </c>
      <c r="F114" s="9">
        <v>4.3130000000000002E-2</v>
      </c>
      <c r="G114" s="9">
        <v>4.8840000000000001E-2</v>
      </c>
      <c r="H114" s="9">
        <f t="shared" si="9"/>
        <v>5.1282000000000001E-2</v>
      </c>
      <c r="I114" s="24">
        <v>1.525E-2</v>
      </c>
      <c r="J114" s="9">
        <f t="shared" si="10"/>
        <v>1.5100000000000001E-2</v>
      </c>
      <c r="K114" s="24">
        <v>1.525E-2</v>
      </c>
      <c r="L114" s="9">
        <v>4.7076774451460524E-2</v>
      </c>
      <c r="M114" s="9">
        <v>7.4999999999999997E-3</v>
      </c>
      <c r="N114" s="9">
        <f t="shared" si="11"/>
        <v>7.43E-3</v>
      </c>
      <c r="O114" s="9">
        <v>7.4999999999999997E-3</v>
      </c>
      <c r="P114" s="9">
        <f t="shared" si="12"/>
        <v>7.43E-3</v>
      </c>
      <c r="Q114" s="9">
        <v>1.4760000000000001E-2</v>
      </c>
      <c r="R114" s="9">
        <v>4.8840000000000001E-2</v>
      </c>
      <c r="S114" s="24">
        <v>1.525E-2</v>
      </c>
      <c r="T114" s="9">
        <f t="shared" si="13"/>
        <v>1.5100000000000001E-2</v>
      </c>
      <c r="U114" s="24">
        <v>1.525E-2</v>
      </c>
      <c r="V114" s="9">
        <v>5.4148726380776196E-2</v>
      </c>
      <c r="W114" s="9">
        <v>7.4999999999999997E-3</v>
      </c>
      <c r="X114" s="9">
        <f t="shared" si="14"/>
        <v>7.43E-3</v>
      </c>
      <c r="Y114" s="9">
        <v>7.4999999999999997E-3</v>
      </c>
      <c r="Z114" s="9">
        <f t="shared" si="15"/>
        <v>7.43E-3</v>
      </c>
      <c r="AA114" s="9">
        <v>1.3849999999999999E-2</v>
      </c>
      <c r="AB114" s="9">
        <v>0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</row>
    <row r="115" spans="2:43">
      <c r="B115" s="26">
        <f>'input rate-base'!B115</f>
        <v>11</v>
      </c>
      <c r="C115" s="26">
        <f>'input rate-base'!C115</f>
        <v>2020</v>
      </c>
      <c r="D115" s="9">
        <v>4.3130000000000002E-2</v>
      </c>
      <c r="E115" s="9">
        <f t="shared" si="8"/>
        <v>4.52865E-2</v>
      </c>
      <c r="F115" s="9">
        <v>4.3130000000000002E-2</v>
      </c>
      <c r="G115" s="9">
        <v>4.8840000000000001E-2</v>
      </c>
      <c r="H115" s="9">
        <f t="shared" si="9"/>
        <v>5.1282000000000001E-2</v>
      </c>
      <c r="I115" s="24">
        <v>1.525E-2</v>
      </c>
      <c r="J115" s="9">
        <f t="shared" si="10"/>
        <v>1.5100000000000001E-2</v>
      </c>
      <c r="K115" s="24">
        <v>1.525E-2</v>
      </c>
      <c r="L115" s="9">
        <v>3.5619999999999999E-2</v>
      </c>
      <c r="M115" s="9">
        <v>7.4999999999999997E-3</v>
      </c>
      <c r="N115" s="9">
        <f t="shared" si="11"/>
        <v>7.43E-3</v>
      </c>
      <c r="O115" s="9">
        <v>7.4999999999999997E-3</v>
      </c>
      <c r="P115" s="9">
        <f t="shared" si="12"/>
        <v>7.43E-3</v>
      </c>
      <c r="Q115" s="9">
        <v>1.4080000000000001E-2</v>
      </c>
      <c r="R115" s="9">
        <v>4.8840000000000001E-2</v>
      </c>
      <c r="S115" s="24">
        <v>1.525E-2</v>
      </c>
      <c r="T115" s="9">
        <f t="shared" si="13"/>
        <v>1.5100000000000001E-2</v>
      </c>
      <c r="U115" s="24">
        <v>1.525E-2</v>
      </c>
      <c r="V115" s="9">
        <v>3.5619999999999999E-2</v>
      </c>
      <c r="W115" s="9">
        <v>7.4999999999999997E-3</v>
      </c>
      <c r="X115" s="9">
        <f t="shared" si="14"/>
        <v>7.43E-3</v>
      </c>
      <c r="Y115" s="9">
        <v>7.4999999999999997E-3</v>
      </c>
      <c r="Z115" s="9">
        <f t="shared" si="15"/>
        <v>7.43E-3</v>
      </c>
      <c r="AA115" s="9">
        <v>1.2800000000000001E-2</v>
      </c>
      <c r="AB115" s="9">
        <v>0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</row>
    <row r="116" spans="2:43">
      <c r="B116" s="26">
        <f>'input rate-base'!B116</f>
        <v>12</v>
      </c>
      <c r="C116" s="26">
        <f>'input rate-base'!C116</f>
        <v>2020</v>
      </c>
      <c r="D116" s="9">
        <v>4.3130000000000002E-2</v>
      </c>
      <c r="E116" s="9">
        <f t="shared" si="8"/>
        <v>4.52865E-2</v>
      </c>
      <c r="F116" s="9">
        <v>4.3130000000000002E-2</v>
      </c>
      <c r="G116" s="9">
        <v>4.8840000000000001E-2</v>
      </c>
      <c r="H116" s="9">
        <f t="shared" si="9"/>
        <v>5.1282000000000001E-2</v>
      </c>
      <c r="I116" s="24">
        <v>1.525E-2</v>
      </c>
      <c r="J116" s="9">
        <f t="shared" si="10"/>
        <v>1.5100000000000001E-2</v>
      </c>
      <c r="K116" s="24">
        <v>1.525E-2</v>
      </c>
      <c r="L116" s="9">
        <v>3.5619999999999999E-2</v>
      </c>
      <c r="M116" s="9">
        <v>7.4999999999999997E-3</v>
      </c>
      <c r="N116" s="9">
        <f t="shared" si="11"/>
        <v>7.43E-3</v>
      </c>
      <c r="O116" s="9">
        <v>7.4999999999999997E-3</v>
      </c>
      <c r="P116" s="9">
        <f t="shared" si="12"/>
        <v>7.43E-3</v>
      </c>
      <c r="Q116" s="9">
        <v>1.4880000000000001E-2</v>
      </c>
      <c r="R116" s="9">
        <v>4.8840000000000001E-2</v>
      </c>
      <c r="S116" s="24">
        <v>1.525E-2</v>
      </c>
      <c r="T116" s="9">
        <f t="shared" si="13"/>
        <v>1.5100000000000001E-2</v>
      </c>
      <c r="U116" s="24">
        <v>1.525E-2</v>
      </c>
      <c r="V116" s="9">
        <v>3.5619999999999999E-2</v>
      </c>
      <c r="W116" s="9">
        <v>7.4999999999999997E-3</v>
      </c>
      <c r="X116" s="9">
        <f t="shared" si="14"/>
        <v>7.43E-3</v>
      </c>
      <c r="Y116" s="9">
        <v>7.4999999999999997E-3</v>
      </c>
      <c r="Z116" s="9">
        <f t="shared" si="15"/>
        <v>7.43E-3</v>
      </c>
      <c r="AA116" s="9">
        <v>1.376E-2</v>
      </c>
      <c r="AB116" s="9">
        <v>0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</row>
    <row r="117" spans="2:43">
      <c r="B117" s="26">
        <f>'input rate-base'!B117</f>
        <v>1</v>
      </c>
      <c r="C117" s="26">
        <f>'input rate-base'!C117</f>
        <v>2021</v>
      </c>
      <c r="D117" s="9">
        <v>4.3130000000000002E-2</v>
      </c>
      <c r="E117" s="9">
        <f t="shared" si="8"/>
        <v>4.52865E-2</v>
      </c>
      <c r="F117" s="9">
        <v>4.3130000000000002E-2</v>
      </c>
      <c r="G117" s="9">
        <v>4.8840000000000001E-2</v>
      </c>
      <c r="H117" s="9">
        <f t="shared" si="9"/>
        <v>5.1282000000000001E-2</v>
      </c>
      <c r="I117" s="24">
        <v>1.525E-2</v>
      </c>
      <c r="J117" s="9">
        <f t="shared" si="10"/>
        <v>1.5100000000000001E-2</v>
      </c>
      <c r="K117" s="24">
        <v>1.525E-2</v>
      </c>
      <c r="L117" s="9">
        <v>3.5619999999999999E-2</v>
      </c>
      <c r="M117" s="9">
        <v>7.4999999999999997E-3</v>
      </c>
      <c r="N117" s="9">
        <f t="shared" si="11"/>
        <v>7.43E-3</v>
      </c>
      <c r="O117" s="9">
        <v>7.4999999999999997E-3</v>
      </c>
      <c r="P117" s="9">
        <f t="shared" si="12"/>
        <v>7.43E-3</v>
      </c>
      <c r="Q117" s="9">
        <v>1.5520000000000001E-2</v>
      </c>
      <c r="R117" s="9">
        <v>4.8840000000000001E-2</v>
      </c>
      <c r="S117" s="24">
        <v>1.525E-2</v>
      </c>
      <c r="T117" s="9">
        <f t="shared" si="13"/>
        <v>1.5100000000000001E-2</v>
      </c>
      <c r="U117" s="24">
        <v>1.525E-2</v>
      </c>
      <c r="V117" s="9">
        <v>3.5619999999999999E-2</v>
      </c>
      <c r="W117" s="9">
        <v>7.4999999999999997E-3</v>
      </c>
      <c r="X117" s="9">
        <f t="shared" si="14"/>
        <v>7.43E-3</v>
      </c>
      <c r="Y117" s="9">
        <v>7.4999999999999997E-3</v>
      </c>
      <c r="Z117" s="9">
        <f t="shared" si="15"/>
        <v>7.43E-3</v>
      </c>
      <c r="AA117" s="9">
        <v>1.435E-2</v>
      </c>
      <c r="AB117" s="9">
        <v>0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</row>
    <row r="118" spans="2:43">
      <c r="B118" s="26">
        <f>'input rate-base'!B118</f>
        <v>2</v>
      </c>
      <c r="C118" s="26">
        <f>'input rate-base'!C118</f>
        <v>2021</v>
      </c>
      <c r="D118" s="9">
        <v>4.3130000000000002E-2</v>
      </c>
      <c r="E118" s="9">
        <f t="shared" si="8"/>
        <v>4.52865E-2</v>
      </c>
      <c r="F118" s="9">
        <v>4.3130000000000002E-2</v>
      </c>
      <c r="G118" s="9">
        <v>4.8840000000000001E-2</v>
      </c>
      <c r="H118" s="9">
        <f t="shared" si="9"/>
        <v>5.1282000000000001E-2</v>
      </c>
      <c r="I118" s="24">
        <v>1.525E-2</v>
      </c>
      <c r="J118" s="9">
        <f t="shared" si="10"/>
        <v>1.5100000000000001E-2</v>
      </c>
      <c r="K118" s="24">
        <v>1.525E-2</v>
      </c>
      <c r="L118" s="9">
        <v>3.5619999999999999E-2</v>
      </c>
      <c r="M118" s="9">
        <v>7.4999999999999997E-3</v>
      </c>
      <c r="N118" s="9">
        <f t="shared" si="11"/>
        <v>7.43E-3</v>
      </c>
      <c r="O118" s="9">
        <v>7.4999999999999997E-3</v>
      </c>
      <c r="P118" s="9">
        <f t="shared" si="12"/>
        <v>7.43E-3</v>
      </c>
      <c r="Q118" s="9">
        <v>1.472E-2</v>
      </c>
      <c r="R118" s="9">
        <v>4.8840000000000001E-2</v>
      </c>
      <c r="S118" s="24">
        <v>1.525E-2</v>
      </c>
      <c r="T118" s="9">
        <f t="shared" si="13"/>
        <v>1.5100000000000001E-2</v>
      </c>
      <c r="U118" s="24">
        <v>1.525E-2</v>
      </c>
      <c r="V118" s="9">
        <v>3.5619999999999999E-2</v>
      </c>
      <c r="W118" s="9">
        <v>7.4999999999999997E-3</v>
      </c>
      <c r="X118" s="9">
        <f t="shared" si="14"/>
        <v>7.43E-3</v>
      </c>
      <c r="Y118" s="9">
        <v>7.4999999999999997E-3</v>
      </c>
      <c r="Z118" s="9">
        <f t="shared" si="15"/>
        <v>7.43E-3</v>
      </c>
      <c r="AA118" s="9">
        <v>1.357E-2</v>
      </c>
      <c r="AB118" s="9">
        <v>0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</row>
    <row r="119" spans="2:43">
      <c r="B119" s="26">
        <f>'input rate-base'!B119</f>
        <v>3</v>
      </c>
      <c r="C119" s="26">
        <f>'input rate-base'!C119</f>
        <v>2021</v>
      </c>
      <c r="D119" s="9">
        <v>4.3130000000000002E-2</v>
      </c>
      <c r="E119" s="9">
        <f t="shared" si="8"/>
        <v>4.52865E-2</v>
      </c>
      <c r="F119" s="9">
        <v>4.3130000000000002E-2</v>
      </c>
      <c r="G119" s="9">
        <v>4.8840000000000001E-2</v>
      </c>
      <c r="H119" s="9">
        <f t="shared" si="9"/>
        <v>5.1282000000000001E-2</v>
      </c>
      <c r="I119" s="24">
        <v>1.525E-2</v>
      </c>
      <c r="J119" s="9">
        <f t="shared" si="10"/>
        <v>1.5100000000000001E-2</v>
      </c>
      <c r="K119" s="24">
        <v>1.525E-2</v>
      </c>
      <c r="L119" s="9">
        <v>3.5619999999999999E-2</v>
      </c>
      <c r="M119" s="9">
        <v>7.4999999999999997E-3</v>
      </c>
      <c r="N119" s="9">
        <f t="shared" si="11"/>
        <v>7.43E-3</v>
      </c>
      <c r="O119" s="9">
        <v>7.4999999999999997E-3</v>
      </c>
      <c r="P119" s="9">
        <f t="shared" si="12"/>
        <v>7.43E-3</v>
      </c>
      <c r="Q119" s="9">
        <v>1.52E-2</v>
      </c>
      <c r="R119" s="9">
        <v>4.8840000000000001E-2</v>
      </c>
      <c r="S119" s="24">
        <v>1.525E-2</v>
      </c>
      <c r="T119" s="9">
        <f t="shared" si="13"/>
        <v>1.5100000000000001E-2</v>
      </c>
      <c r="U119" s="24">
        <v>1.525E-2</v>
      </c>
      <c r="V119" s="9">
        <v>3.5619999999999999E-2</v>
      </c>
      <c r="W119" s="9">
        <v>7.4999999999999997E-3</v>
      </c>
      <c r="X119" s="9">
        <f t="shared" si="14"/>
        <v>7.43E-3</v>
      </c>
      <c r="Y119" s="9">
        <v>7.4999999999999997E-3</v>
      </c>
      <c r="Z119" s="9">
        <f t="shared" si="15"/>
        <v>7.43E-3</v>
      </c>
      <c r="AA119" s="9">
        <v>1.374E-2</v>
      </c>
      <c r="AB119" s="9">
        <v>0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</row>
    <row r="120" spans="2:43">
      <c r="B120" s="26">
        <f>'input rate-base'!B120</f>
        <v>4</v>
      </c>
      <c r="C120" s="26">
        <f>'input rate-base'!C120</f>
        <v>2021</v>
      </c>
      <c r="D120" s="9">
        <v>4.3130000000000002E-2</v>
      </c>
      <c r="E120" s="9">
        <f t="shared" si="8"/>
        <v>4.52865E-2</v>
      </c>
      <c r="F120" s="9">
        <v>4.3130000000000002E-2</v>
      </c>
      <c r="G120" s="9">
        <v>4.8840000000000001E-2</v>
      </c>
      <c r="H120" s="9">
        <f t="shared" si="9"/>
        <v>5.1282000000000001E-2</v>
      </c>
      <c r="I120" s="24">
        <v>1.525E-2</v>
      </c>
      <c r="J120" s="9">
        <f t="shared" si="10"/>
        <v>1.5100000000000001E-2</v>
      </c>
      <c r="K120" s="24">
        <v>1.525E-2</v>
      </c>
      <c r="L120" s="9">
        <v>3.5619999999999999E-2</v>
      </c>
      <c r="M120" s="9">
        <v>7.4999999999999997E-3</v>
      </c>
      <c r="N120" s="9">
        <f t="shared" si="11"/>
        <v>7.43E-3</v>
      </c>
      <c r="O120" s="9">
        <v>7.4999999999999997E-3</v>
      </c>
      <c r="P120" s="9">
        <f t="shared" si="12"/>
        <v>7.43E-3</v>
      </c>
      <c r="Q120" s="9">
        <v>1.506E-2</v>
      </c>
      <c r="R120" s="9">
        <v>4.8840000000000001E-2</v>
      </c>
      <c r="S120" s="24">
        <v>1.525E-2</v>
      </c>
      <c r="T120" s="9">
        <f t="shared" si="13"/>
        <v>1.5100000000000001E-2</v>
      </c>
      <c r="U120" s="24">
        <v>1.525E-2</v>
      </c>
      <c r="V120" s="9">
        <v>3.5619999999999999E-2</v>
      </c>
      <c r="W120" s="9">
        <v>7.4999999999999997E-3</v>
      </c>
      <c r="X120" s="9">
        <f t="shared" si="14"/>
        <v>7.43E-3</v>
      </c>
      <c r="Y120" s="9">
        <v>7.4999999999999997E-3</v>
      </c>
      <c r="Z120" s="9">
        <f t="shared" si="15"/>
        <v>7.43E-3</v>
      </c>
      <c r="AA120" s="9">
        <v>1.3559999999999999E-2</v>
      </c>
      <c r="AB120" s="9">
        <v>0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</row>
    <row r="121" spans="2:43">
      <c r="B121" s="26">
        <f>'input rate-base'!B121</f>
        <v>5</v>
      </c>
      <c r="C121" s="26">
        <f>'input rate-base'!C121</f>
        <v>2021</v>
      </c>
      <c r="D121" s="9">
        <v>4.3130000000000002E-2</v>
      </c>
      <c r="E121" s="9">
        <f t="shared" si="8"/>
        <v>4.52865E-2</v>
      </c>
      <c r="F121" s="9">
        <v>4.3130000000000002E-2</v>
      </c>
      <c r="G121" s="9">
        <v>4.8840000000000001E-2</v>
      </c>
      <c r="H121" s="9">
        <f t="shared" si="9"/>
        <v>5.1282000000000001E-2</v>
      </c>
      <c r="I121" s="24">
        <v>1.525E-2</v>
      </c>
      <c r="J121" s="9">
        <f t="shared" si="10"/>
        <v>1.5100000000000001E-2</v>
      </c>
      <c r="K121" s="24">
        <v>1.525E-2</v>
      </c>
      <c r="L121" s="9">
        <v>3.5619999999999999E-2</v>
      </c>
      <c r="M121" s="9">
        <v>7.4999999999999997E-3</v>
      </c>
      <c r="N121" s="9">
        <f t="shared" si="11"/>
        <v>7.43E-3</v>
      </c>
      <c r="O121" s="9">
        <v>7.4999999999999997E-3</v>
      </c>
      <c r="P121" s="9">
        <f t="shared" si="12"/>
        <v>7.43E-3</v>
      </c>
      <c r="Q121" s="9">
        <v>1.383E-2</v>
      </c>
      <c r="R121" s="9">
        <v>4.8840000000000001E-2</v>
      </c>
      <c r="S121" s="24">
        <v>1.525E-2</v>
      </c>
      <c r="T121" s="9">
        <f t="shared" si="13"/>
        <v>1.5100000000000001E-2</v>
      </c>
      <c r="U121" s="24">
        <v>1.525E-2</v>
      </c>
      <c r="V121" s="9">
        <v>3.5619999999999999E-2</v>
      </c>
      <c r="W121" s="9">
        <v>7.4999999999999997E-3</v>
      </c>
      <c r="X121" s="9">
        <f t="shared" si="14"/>
        <v>7.43E-3</v>
      </c>
      <c r="Y121" s="9">
        <v>7.4999999999999997E-3</v>
      </c>
      <c r="Z121" s="9">
        <f t="shared" si="15"/>
        <v>7.43E-3</v>
      </c>
      <c r="AA121" s="9">
        <v>1.2529999999999999E-2</v>
      </c>
      <c r="AB121" s="9">
        <v>0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</row>
    <row r="122" spans="2:43">
      <c r="B122" s="26">
        <f>'input rate-base'!B122</f>
        <v>6</v>
      </c>
      <c r="C122" s="26">
        <f>'input rate-base'!C122</f>
        <v>2021</v>
      </c>
      <c r="D122" s="9">
        <v>4.3130000000000002E-2</v>
      </c>
      <c r="E122" s="9">
        <f t="shared" si="8"/>
        <v>4.52865E-2</v>
      </c>
      <c r="F122" s="9">
        <v>4.3130000000000002E-2</v>
      </c>
      <c r="G122" s="9">
        <v>4.8840000000000001E-2</v>
      </c>
      <c r="H122" s="9">
        <f t="shared" si="9"/>
        <v>5.1282000000000001E-2</v>
      </c>
      <c r="I122" s="24">
        <v>1.525E-2</v>
      </c>
      <c r="J122" s="9">
        <f t="shared" si="10"/>
        <v>1.5100000000000001E-2</v>
      </c>
      <c r="K122" s="24">
        <v>1.525E-2</v>
      </c>
      <c r="L122" s="9">
        <v>4.2807680923147379E-2</v>
      </c>
      <c r="M122" s="9">
        <v>7.4999999999999997E-3</v>
      </c>
      <c r="N122" s="9">
        <f t="shared" si="11"/>
        <v>7.43E-3</v>
      </c>
      <c r="O122" s="9">
        <v>7.4999999999999997E-3</v>
      </c>
      <c r="P122" s="9">
        <f t="shared" si="12"/>
        <v>7.43E-3</v>
      </c>
      <c r="Q122" s="9">
        <v>2.3730000000000001E-2</v>
      </c>
      <c r="R122" s="9">
        <v>4.8840000000000001E-2</v>
      </c>
      <c r="S122" s="24">
        <v>1.525E-2</v>
      </c>
      <c r="T122" s="9">
        <f t="shared" si="13"/>
        <v>1.5100000000000001E-2</v>
      </c>
      <c r="U122" s="24">
        <v>1.525E-2</v>
      </c>
      <c r="V122" s="9">
        <v>4.4405657363645774E-2</v>
      </c>
      <c r="W122" s="9">
        <v>7.4999999999999997E-3</v>
      </c>
      <c r="X122" s="9">
        <f t="shared" si="14"/>
        <v>7.43E-3</v>
      </c>
      <c r="Y122" s="9">
        <v>7.4999999999999997E-3</v>
      </c>
      <c r="Z122" s="9">
        <f t="shared" si="15"/>
        <v>7.43E-3</v>
      </c>
      <c r="AA122" s="9">
        <v>2.443E-2</v>
      </c>
      <c r="AB122" s="9">
        <v>0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</row>
    <row r="123" spans="2:43">
      <c r="B123" s="26">
        <f>'input rate-base'!B123</f>
        <v>7</v>
      </c>
      <c r="C123" s="26">
        <f>'input rate-base'!C123</f>
        <v>2021</v>
      </c>
      <c r="D123" s="9">
        <v>4.3130000000000002E-2</v>
      </c>
      <c r="E123" s="9">
        <f t="shared" si="8"/>
        <v>4.52865E-2</v>
      </c>
      <c r="F123" s="9">
        <v>4.3130000000000002E-2</v>
      </c>
      <c r="G123" s="9">
        <v>4.8840000000000001E-2</v>
      </c>
      <c r="H123" s="9">
        <f t="shared" si="9"/>
        <v>5.1282000000000001E-2</v>
      </c>
      <c r="I123" s="24">
        <v>1.525E-2</v>
      </c>
      <c r="J123" s="9">
        <f t="shared" si="10"/>
        <v>1.5100000000000001E-2</v>
      </c>
      <c r="K123" s="24">
        <v>1.525E-2</v>
      </c>
      <c r="L123" s="9">
        <v>5.1109915177002932E-2</v>
      </c>
      <c r="M123" s="9">
        <v>7.4999999999999997E-3</v>
      </c>
      <c r="N123" s="9">
        <f t="shared" si="11"/>
        <v>7.43E-3</v>
      </c>
      <c r="O123" s="9">
        <v>7.4999999999999997E-3</v>
      </c>
      <c r="P123" s="9">
        <f t="shared" si="12"/>
        <v>7.43E-3</v>
      </c>
      <c r="Q123" s="9">
        <v>2.4930000000000001E-2</v>
      </c>
      <c r="R123" s="9">
        <v>4.8840000000000001E-2</v>
      </c>
      <c r="S123" s="24">
        <v>1.525E-2</v>
      </c>
      <c r="T123" s="9">
        <f t="shared" si="13"/>
        <v>1.5100000000000001E-2</v>
      </c>
      <c r="U123" s="24">
        <v>1.525E-2</v>
      </c>
      <c r="V123" s="9">
        <v>6.692453653038595E-2</v>
      </c>
      <c r="W123" s="9">
        <v>7.4999999999999997E-3</v>
      </c>
      <c r="X123" s="9">
        <f t="shared" si="14"/>
        <v>7.43E-3</v>
      </c>
      <c r="Y123" s="9">
        <v>7.4999999999999997E-3</v>
      </c>
      <c r="Z123" s="9">
        <f t="shared" si="15"/>
        <v>7.43E-3</v>
      </c>
      <c r="AA123" s="9">
        <v>2.571E-2</v>
      </c>
      <c r="AB123" s="9">
        <v>0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</row>
    <row r="124" spans="2:43">
      <c r="B124" s="26">
        <f>'input rate-base'!B124</f>
        <v>8</v>
      </c>
      <c r="C124" s="26">
        <f>'input rate-base'!C124</f>
        <v>2021</v>
      </c>
      <c r="D124" s="9">
        <v>4.3130000000000002E-2</v>
      </c>
      <c r="E124" s="9">
        <f t="shared" si="8"/>
        <v>4.52865E-2</v>
      </c>
      <c r="F124" s="9">
        <v>4.3130000000000002E-2</v>
      </c>
      <c r="G124" s="9">
        <v>4.8840000000000001E-2</v>
      </c>
      <c r="H124" s="9">
        <f t="shared" si="9"/>
        <v>5.1282000000000001E-2</v>
      </c>
      <c r="I124" s="24">
        <v>1.525E-2</v>
      </c>
      <c r="J124" s="9">
        <f t="shared" si="10"/>
        <v>1.5100000000000001E-2</v>
      </c>
      <c r="K124" s="24">
        <v>1.525E-2</v>
      </c>
      <c r="L124" s="9">
        <v>5.3094917599920702E-2</v>
      </c>
      <c r="M124" s="9">
        <v>7.4999999999999997E-3</v>
      </c>
      <c r="N124" s="9">
        <f t="shared" si="11"/>
        <v>7.43E-3</v>
      </c>
      <c r="O124" s="9">
        <v>7.4999999999999997E-3</v>
      </c>
      <c r="P124" s="9">
        <f t="shared" si="12"/>
        <v>7.43E-3</v>
      </c>
      <c r="Q124" s="9">
        <v>2.495E-2</v>
      </c>
      <c r="R124" s="9">
        <v>4.8840000000000001E-2</v>
      </c>
      <c r="S124" s="24">
        <v>1.525E-2</v>
      </c>
      <c r="T124" s="9">
        <f t="shared" si="13"/>
        <v>1.5100000000000001E-2</v>
      </c>
      <c r="U124" s="24">
        <v>1.525E-2</v>
      </c>
      <c r="V124" s="9">
        <v>6.7443425924423622E-2</v>
      </c>
      <c r="W124" s="9">
        <v>7.4999999999999997E-3</v>
      </c>
      <c r="X124" s="9">
        <f t="shared" si="14"/>
        <v>7.43E-3</v>
      </c>
      <c r="Y124" s="9">
        <v>7.4999999999999997E-3</v>
      </c>
      <c r="Z124" s="9">
        <f t="shared" si="15"/>
        <v>7.43E-3</v>
      </c>
      <c r="AA124" s="9">
        <v>2.5899999999999999E-2</v>
      </c>
      <c r="AB124" s="9">
        <v>0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>
      <c r="B125" s="26">
        <f>'input rate-base'!B125</f>
        <v>9</v>
      </c>
      <c r="C125" s="26">
        <f>'input rate-base'!C125</f>
        <v>2021</v>
      </c>
      <c r="D125" s="9">
        <v>4.3130000000000002E-2</v>
      </c>
      <c r="E125" s="9">
        <f t="shared" si="8"/>
        <v>4.52865E-2</v>
      </c>
      <c r="F125" s="9">
        <v>4.3130000000000002E-2</v>
      </c>
      <c r="G125" s="9">
        <v>4.8840000000000001E-2</v>
      </c>
      <c r="H125" s="9">
        <f t="shared" si="9"/>
        <v>5.1282000000000001E-2</v>
      </c>
      <c r="I125" s="24">
        <v>1.525E-2</v>
      </c>
      <c r="J125" s="9">
        <f t="shared" si="10"/>
        <v>1.5100000000000001E-2</v>
      </c>
      <c r="K125" s="24">
        <v>1.525E-2</v>
      </c>
      <c r="L125" s="9">
        <v>5.2820820330401391E-2</v>
      </c>
      <c r="M125" s="9">
        <v>7.4999999999999997E-3</v>
      </c>
      <c r="N125" s="9">
        <f t="shared" si="11"/>
        <v>7.43E-3</v>
      </c>
      <c r="O125" s="9">
        <v>7.4999999999999997E-3</v>
      </c>
      <c r="P125" s="9">
        <f t="shared" si="12"/>
        <v>7.43E-3</v>
      </c>
      <c r="Q125" s="9">
        <v>2.1590000000000002E-2</v>
      </c>
      <c r="R125" s="9">
        <v>4.8840000000000001E-2</v>
      </c>
      <c r="S125" s="24">
        <v>1.525E-2</v>
      </c>
      <c r="T125" s="9">
        <f t="shared" si="13"/>
        <v>1.5100000000000001E-2</v>
      </c>
      <c r="U125" s="24">
        <v>1.525E-2</v>
      </c>
      <c r="V125" s="9">
        <v>6.7859658453872249E-2</v>
      </c>
      <c r="W125" s="9">
        <v>7.4999999999999997E-3</v>
      </c>
      <c r="X125" s="9">
        <f t="shared" si="14"/>
        <v>7.43E-3</v>
      </c>
      <c r="Y125" s="9">
        <v>7.4999999999999997E-3</v>
      </c>
      <c r="Z125" s="9">
        <f t="shared" si="15"/>
        <v>7.43E-3</v>
      </c>
      <c r="AA125" s="9">
        <v>2.8469999999999999E-2</v>
      </c>
      <c r="AB125" s="9">
        <v>0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</row>
    <row r="126" spans="2:43">
      <c r="B126" s="26">
        <f>'input rate-base'!B126</f>
        <v>10</v>
      </c>
      <c r="C126" s="26">
        <f>'input rate-base'!C126</f>
        <v>2021</v>
      </c>
      <c r="D126" s="9">
        <v>4.3130000000000002E-2</v>
      </c>
      <c r="E126" s="9">
        <f t="shared" si="8"/>
        <v>4.52865E-2</v>
      </c>
      <c r="F126" s="9">
        <v>4.3130000000000002E-2</v>
      </c>
      <c r="G126" s="9">
        <v>4.8840000000000001E-2</v>
      </c>
      <c r="H126" s="9">
        <f t="shared" si="9"/>
        <v>5.1282000000000001E-2</v>
      </c>
      <c r="I126" s="24">
        <v>1.525E-2</v>
      </c>
      <c r="J126" s="9">
        <f t="shared" si="10"/>
        <v>1.5100000000000001E-2</v>
      </c>
      <c r="K126" s="24">
        <v>1.525E-2</v>
      </c>
      <c r="L126" s="9">
        <v>4.7076774451460524E-2</v>
      </c>
      <c r="M126" s="9">
        <v>7.4999999999999997E-3</v>
      </c>
      <c r="N126" s="9">
        <f t="shared" si="11"/>
        <v>7.43E-3</v>
      </c>
      <c r="O126" s="9">
        <v>7.4999999999999997E-3</v>
      </c>
      <c r="P126" s="9">
        <f t="shared" si="12"/>
        <v>7.43E-3</v>
      </c>
      <c r="Q126" s="9">
        <v>1.4760000000000001E-2</v>
      </c>
      <c r="R126" s="9">
        <v>4.8840000000000001E-2</v>
      </c>
      <c r="S126" s="24">
        <v>1.525E-2</v>
      </c>
      <c r="T126" s="9">
        <f t="shared" si="13"/>
        <v>1.5100000000000001E-2</v>
      </c>
      <c r="U126" s="24">
        <v>1.525E-2</v>
      </c>
      <c r="V126" s="9">
        <v>5.4148726380776196E-2</v>
      </c>
      <c r="W126" s="9">
        <v>7.4999999999999997E-3</v>
      </c>
      <c r="X126" s="9">
        <f t="shared" si="14"/>
        <v>7.43E-3</v>
      </c>
      <c r="Y126" s="9">
        <v>7.4999999999999997E-3</v>
      </c>
      <c r="Z126" s="9">
        <f t="shared" si="15"/>
        <v>7.43E-3</v>
      </c>
      <c r="AA126" s="9">
        <v>1.3849999999999999E-2</v>
      </c>
      <c r="AB126" s="9">
        <v>0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</row>
    <row r="127" spans="2:43">
      <c r="B127" s="26">
        <f>'input rate-base'!B127</f>
        <v>11</v>
      </c>
      <c r="C127" s="26">
        <f>'input rate-base'!C127</f>
        <v>2021</v>
      </c>
      <c r="D127" s="9">
        <v>4.3130000000000002E-2</v>
      </c>
      <c r="E127" s="9">
        <f t="shared" si="8"/>
        <v>4.52865E-2</v>
      </c>
      <c r="F127" s="9">
        <v>4.3130000000000002E-2</v>
      </c>
      <c r="G127" s="9">
        <v>4.8840000000000001E-2</v>
      </c>
      <c r="H127" s="9">
        <f t="shared" si="9"/>
        <v>5.1282000000000001E-2</v>
      </c>
      <c r="I127" s="24">
        <v>1.525E-2</v>
      </c>
      <c r="J127" s="9">
        <f t="shared" si="10"/>
        <v>1.5100000000000001E-2</v>
      </c>
      <c r="K127" s="24">
        <v>1.525E-2</v>
      </c>
      <c r="L127" s="9">
        <v>3.5619999999999999E-2</v>
      </c>
      <c r="M127" s="9">
        <v>7.4999999999999997E-3</v>
      </c>
      <c r="N127" s="9">
        <f t="shared" si="11"/>
        <v>7.43E-3</v>
      </c>
      <c r="O127" s="9">
        <v>7.4999999999999997E-3</v>
      </c>
      <c r="P127" s="9">
        <f t="shared" si="12"/>
        <v>7.43E-3</v>
      </c>
      <c r="Q127" s="9">
        <v>1.4080000000000001E-2</v>
      </c>
      <c r="R127" s="9">
        <v>4.8840000000000001E-2</v>
      </c>
      <c r="S127" s="24">
        <v>1.525E-2</v>
      </c>
      <c r="T127" s="9">
        <f t="shared" si="13"/>
        <v>1.5100000000000001E-2</v>
      </c>
      <c r="U127" s="24">
        <v>1.525E-2</v>
      </c>
      <c r="V127" s="9">
        <v>3.5619999999999999E-2</v>
      </c>
      <c r="W127" s="9">
        <v>7.4999999999999997E-3</v>
      </c>
      <c r="X127" s="9">
        <f t="shared" si="14"/>
        <v>7.43E-3</v>
      </c>
      <c r="Y127" s="9">
        <v>7.4999999999999997E-3</v>
      </c>
      <c r="Z127" s="9">
        <f t="shared" si="15"/>
        <v>7.43E-3</v>
      </c>
      <c r="AA127" s="9">
        <v>1.2800000000000001E-2</v>
      </c>
      <c r="AB127" s="9">
        <v>0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</row>
    <row r="128" spans="2:43">
      <c r="B128" s="26">
        <f>'input rate-base'!B128</f>
        <v>12</v>
      </c>
      <c r="C128" s="26">
        <f>'input rate-base'!C128</f>
        <v>2021</v>
      </c>
      <c r="D128" s="9">
        <v>4.3130000000000002E-2</v>
      </c>
      <c r="E128" s="9">
        <f t="shared" si="8"/>
        <v>4.52865E-2</v>
      </c>
      <c r="F128" s="9">
        <v>4.3130000000000002E-2</v>
      </c>
      <c r="G128" s="9">
        <v>4.8840000000000001E-2</v>
      </c>
      <c r="H128" s="9">
        <f t="shared" si="9"/>
        <v>5.1282000000000001E-2</v>
      </c>
      <c r="I128" s="24">
        <v>1.525E-2</v>
      </c>
      <c r="J128" s="9">
        <f t="shared" si="10"/>
        <v>1.5100000000000001E-2</v>
      </c>
      <c r="K128" s="24">
        <v>1.525E-2</v>
      </c>
      <c r="L128" s="9">
        <v>3.5619999999999999E-2</v>
      </c>
      <c r="M128" s="9">
        <v>7.4999999999999997E-3</v>
      </c>
      <c r="N128" s="9">
        <f t="shared" si="11"/>
        <v>7.43E-3</v>
      </c>
      <c r="O128" s="9">
        <v>7.4999999999999997E-3</v>
      </c>
      <c r="P128" s="9">
        <f t="shared" si="12"/>
        <v>7.43E-3</v>
      </c>
      <c r="Q128" s="9">
        <v>1.4880000000000001E-2</v>
      </c>
      <c r="R128" s="9">
        <v>4.8840000000000001E-2</v>
      </c>
      <c r="S128" s="24">
        <v>1.525E-2</v>
      </c>
      <c r="T128" s="9">
        <f t="shared" si="13"/>
        <v>1.5100000000000001E-2</v>
      </c>
      <c r="U128" s="24">
        <v>1.525E-2</v>
      </c>
      <c r="V128" s="9">
        <v>3.5619999999999999E-2</v>
      </c>
      <c r="W128" s="9">
        <v>7.4999999999999997E-3</v>
      </c>
      <c r="X128" s="9">
        <f t="shared" si="14"/>
        <v>7.43E-3</v>
      </c>
      <c r="Y128" s="9">
        <v>7.4999999999999997E-3</v>
      </c>
      <c r="Z128" s="9">
        <f t="shared" si="15"/>
        <v>7.43E-3</v>
      </c>
      <c r="AA128" s="9">
        <v>1.376E-2</v>
      </c>
      <c r="AB128" s="9">
        <v>0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</row>
    <row r="129" spans="2:43">
      <c r="B129" s="26">
        <f>'input rate-base'!B129</f>
        <v>1</v>
      </c>
      <c r="C129" s="26">
        <f>'input rate-base'!C129</f>
        <v>2022</v>
      </c>
      <c r="D129" s="9">
        <v>4.3130000000000002E-2</v>
      </c>
      <c r="E129" s="9">
        <f t="shared" si="8"/>
        <v>4.52865E-2</v>
      </c>
      <c r="F129" s="9">
        <v>4.3130000000000002E-2</v>
      </c>
      <c r="G129" s="9">
        <v>4.8840000000000001E-2</v>
      </c>
      <c r="H129" s="9">
        <f t="shared" si="9"/>
        <v>5.1282000000000001E-2</v>
      </c>
      <c r="I129" s="24">
        <v>1.525E-2</v>
      </c>
      <c r="J129" s="9">
        <f t="shared" si="10"/>
        <v>1.5100000000000001E-2</v>
      </c>
      <c r="K129" s="24">
        <v>1.525E-2</v>
      </c>
      <c r="L129" s="9">
        <v>3.5619999999999999E-2</v>
      </c>
      <c r="M129" s="9">
        <v>7.4999999999999997E-3</v>
      </c>
      <c r="N129" s="9">
        <f t="shared" si="11"/>
        <v>7.43E-3</v>
      </c>
      <c r="O129" s="9">
        <v>7.4999999999999997E-3</v>
      </c>
      <c r="P129" s="9">
        <f t="shared" si="12"/>
        <v>7.43E-3</v>
      </c>
      <c r="Q129" s="9">
        <v>1.5520000000000001E-2</v>
      </c>
      <c r="R129" s="9">
        <v>4.8840000000000001E-2</v>
      </c>
      <c r="S129" s="24">
        <v>1.525E-2</v>
      </c>
      <c r="T129" s="9">
        <f t="shared" si="13"/>
        <v>1.5100000000000001E-2</v>
      </c>
      <c r="U129" s="24">
        <v>1.525E-2</v>
      </c>
      <c r="V129" s="9">
        <v>3.5619999999999999E-2</v>
      </c>
      <c r="W129" s="9">
        <v>7.4999999999999997E-3</v>
      </c>
      <c r="X129" s="9">
        <f t="shared" si="14"/>
        <v>7.43E-3</v>
      </c>
      <c r="Y129" s="9">
        <v>7.4999999999999997E-3</v>
      </c>
      <c r="Z129" s="9">
        <f t="shared" si="15"/>
        <v>7.43E-3</v>
      </c>
      <c r="AA129" s="9">
        <v>1.435E-2</v>
      </c>
      <c r="AB129" s="9">
        <v>0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</row>
    <row r="130" spans="2:43">
      <c r="B130" s="26">
        <f>'input rate-base'!B130</f>
        <v>2</v>
      </c>
      <c r="C130" s="26">
        <f>'input rate-base'!C130</f>
        <v>2022</v>
      </c>
      <c r="D130" s="9">
        <v>4.3130000000000002E-2</v>
      </c>
      <c r="E130" s="9">
        <f t="shared" si="8"/>
        <v>4.52865E-2</v>
      </c>
      <c r="F130" s="9">
        <v>4.3130000000000002E-2</v>
      </c>
      <c r="G130" s="9">
        <v>4.8840000000000001E-2</v>
      </c>
      <c r="H130" s="9">
        <f t="shared" si="9"/>
        <v>5.1282000000000001E-2</v>
      </c>
      <c r="I130" s="24">
        <v>1.525E-2</v>
      </c>
      <c r="J130" s="9">
        <f t="shared" si="10"/>
        <v>1.5100000000000001E-2</v>
      </c>
      <c r="K130" s="24">
        <v>1.525E-2</v>
      </c>
      <c r="L130" s="9">
        <v>3.5619999999999999E-2</v>
      </c>
      <c r="M130" s="9">
        <v>7.4999999999999997E-3</v>
      </c>
      <c r="N130" s="9">
        <f t="shared" si="11"/>
        <v>7.43E-3</v>
      </c>
      <c r="O130" s="9">
        <v>7.4999999999999997E-3</v>
      </c>
      <c r="P130" s="9">
        <f t="shared" si="12"/>
        <v>7.43E-3</v>
      </c>
      <c r="Q130" s="9">
        <v>1.472E-2</v>
      </c>
      <c r="R130" s="9">
        <v>4.8840000000000001E-2</v>
      </c>
      <c r="S130" s="24">
        <v>1.525E-2</v>
      </c>
      <c r="T130" s="9">
        <f t="shared" si="13"/>
        <v>1.5100000000000001E-2</v>
      </c>
      <c r="U130" s="24">
        <v>1.525E-2</v>
      </c>
      <c r="V130" s="9">
        <v>3.5619999999999999E-2</v>
      </c>
      <c r="W130" s="9">
        <v>7.4999999999999997E-3</v>
      </c>
      <c r="X130" s="9">
        <f t="shared" si="14"/>
        <v>7.43E-3</v>
      </c>
      <c r="Y130" s="9">
        <v>7.4999999999999997E-3</v>
      </c>
      <c r="Z130" s="9">
        <f t="shared" si="15"/>
        <v>7.43E-3</v>
      </c>
      <c r="AA130" s="9">
        <v>1.357E-2</v>
      </c>
      <c r="AB130" s="9">
        <v>0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</row>
    <row r="131" spans="2:43">
      <c r="B131" s="26">
        <f>'input rate-base'!B131</f>
        <v>3</v>
      </c>
      <c r="C131" s="26">
        <f>'input rate-base'!C131</f>
        <v>2022</v>
      </c>
      <c r="D131" s="9">
        <v>4.3130000000000002E-2</v>
      </c>
      <c r="E131" s="9">
        <f t="shared" si="8"/>
        <v>4.52865E-2</v>
      </c>
      <c r="F131" s="9">
        <v>4.3130000000000002E-2</v>
      </c>
      <c r="G131" s="9">
        <v>4.8840000000000001E-2</v>
      </c>
      <c r="H131" s="9">
        <f t="shared" si="9"/>
        <v>5.1282000000000001E-2</v>
      </c>
      <c r="I131" s="24">
        <v>1.525E-2</v>
      </c>
      <c r="J131" s="9">
        <f t="shared" si="10"/>
        <v>1.5100000000000001E-2</v>
      </c>
      <c r="K131" s="24">
        <v>1.525E-2</v>
      </c>
      <c r="L131" s="9">
        <v>3.5619999999999999E-2</v>
      </c>
      <c r="M131" s="9">
        <v>7.4999999999999997E-3</v>
      </c>
      <c r="N131" s="9">
        <f t="shared" si="11"/>
        <v>7.43E-3</v>
      </c>
      <c r="O131" s="9">
        <v>7.4999999999999997E-3</v>
      </c>
      <c r="P131" s="9">
        <f t="shared" si="12"/>
        <v>7.43E-3</v>
      </c>
      <c r="Q131" s="9">
        <v>1.52E-2</v>
      </c>
      <c r="R131" s="9">
        <v>4.8840000000000001E-2</v>
      </c>
      <c r="S131" s="24">
        <v>1.525E-2</v>
      </c>
      <c r="T131" s="9">
        <f t="shared" si="13"/>
        <v>1.5100000000000001E-2</v>
      </c>
      <c r="U131" s="24">
        <v>1.525E-2</v>
      </c>
      <c r="V131" s="9">
        <v>3.5619999999999999E-2</v>
      </c>
      <c r="W131" s="9">
        <v>7.4999999999999997E-3</v>
      </c>
      <c r="X131" s="9">
        <f t="shared" si="14"/>
        <v>7.43E-3</v>
      </c>
      <c r="Y131" s="9">
        <v>7.4999999999999997E-3</v>
      </c>
      <c r="Z131" s="9">
        <f t="shared" si="15"/>
        <v>7.43E-3</v>
      </c>
      <c r="AA131" s="9">
        <v>1.374E-2</v>
      </c>
      <c r="AB131" s="9">
        <v>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</row>
    <row r="132" spans="2:43">
      <c r="B132" s="26">
        <f>'input rate-base'!B132</f>
        <v>4</v>
      </c>
      <c r="C132" s="26">
        <f>'input rate-base'!C132</f>
        <v>2022</v>
      </c>
      <c r="D132" s="9">
        <v>4.3130000000000002E-2</v>
      </c>
      <c r="E132" s="9">
        <f t="shared" si="8"/>
        <v>4.52865E-2</v>
      </c>
      <c r="F132" s="9">
        <v>4.3130000000000002E-2</v>
      </c>
      <c r="G132" s="9">
        <v>4.8840000000000001E-2</v>
      </c>
      <c r="H132" s="9">
        <f t="shared" si="9"/>
        <v>5.1282000000000001E-2</v>
      </c>
      <c r="I132" s="24">
        <v>1.525E-2</v>
      </c>
      <c r="J132" s="9">
        <f t="shared" si="10"/>
        <v>1.5100000000000001E-2</v>
      </c>
      <c r="K132" s="24">
        <v>1.525E-2</v>
      </c>
      <c r="L132" s="9">
        <v>3.5619999999999999E-2</v>
      </c>
      <c r="M132" s="9">
        <v>7.4999999999999997E-3</v>
      </c>
      <c r="N132" s="9">
        <f t="shared" si="11"/>
        <v>7.43E-3</v>
      </c>
      <c r="O132" s="9">
        <v>7.4999999999999997E-3</v>
      </c>
      <c r="P132" s="9">
        <f t="shared" si="12"/>
        <v>7.43E-3</v>
      </c>
      <c r="Q132" s="9">
        <v>1.506E-2</v>
      </c>
      <c r="R132" s="9">
        <v>4.8840000000000001E-2</v>
      </c>
      <c r="S132" s="24">
        <v>1.525E-2</v>
      </c>
      <c r="T132" s="9">
        <f t="shared" si="13"/>
        <v>1.5100000000000001E-2</v>
      </c>
      <c r="U132" s="24">
        <v>1.525E-2</v>
      </c>
      <c r="V132" s="9">
        <v>3.5619999999999999E-2</v>
      </c>
      <c r="W132" s="9">
        <v>7.4999999999999997E-3</v>
      </c>
      <c r="X132" s="9">
        <f t="shared" si="14"/>
        <v>7.43E-3</v>
      </c>
      <c r="Y132" s="9">
        <v>7.4999999999999997E-3</v>
      </c>
      <c r="Z132" s="9">
        <f t="shared" si="15"/>
        <v>7.43E-3</v>
      </c>
      <c r="AA132" s="9">
        <v>1.3559999999999999E-2</v>
      </c>
      <c r="AB132" s="9">
        <v>0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</row>
    <row r="133" spans="2:43">
      <c r="B133" s="26">
        <f>'input rate-base'!B133</f>
        <v>5</v>
      </c>
      <c r="C133" s="26">
        <f>'input rate-base'!C133</f>
        <v>2022</v>
      </c>
      <c r="D133" s="9">
        <v>4.3130000000000002E-2</v>
      </c>
      <c r="E133" s="9">
        <f t="shared" si="8"/>
        <v>4.52865E-2</v>
      </c>
      <c r="F133" s="9">
        <v>4.3130000000000002E-2</v>
      </c>
      <c r="G133" s="9">
        <v>4.8840000000000001E-2</v>
      </c>
      <c r="H133" s="9">
        <f t="shared" si="9"/>
        <v>5.1282000000000001E-2</v>
      </c>
      <c r="I133" s="24">
        <v>1.525E-2</v>
      </c>
      <c r="J133" s="9">
        <f t="shared" si="10"/>
        <v>1.5100000000000001E-2</v>
      </c>
      <c r="K133" s="24">
        <v>1.525E-2</v>
      </c>
      <c r="L133" s="9">
        <v>3.5619999999999999E-2</v>
      </c>
      <c r="M133" s="9">
        <v>7.4999999999999997E-3</v>
      </c>
      <c r="N133" s="9">
        <f t="shared" si="11"/>
        <v>7.43E-3</v>
      </c>
      <c r="O133" s="9">
        <v>7.4999999999999997E-3</v>
      </c>
      <c r="P133" s="9">
        <f t="shared" si="12"/>
        <v>7.43E-3</v>
      </c>
      <c r="Q133" s="9">
        <v>1.383E-2</v>
      </c>
      <c r="R133" s="9">
        <v>4.8840000000000001E-2</v>
      </c>
      <c r="S133" s="24">
        <v>1.525E-2</v>
      </c>
      <c r="T133" s="9">
        <f t="shared" si="13"/>
        <v>1.5100000000000001E-2</v>
      </c>
      <c r="U133" s="24">
        <v>1.525E-2</v>
      </c>
      <c r="V133" s="9">
        <v>3.5619999999999999E-2</v>
      </c>
      <c r="W133" s="9">
        <v>7.4999999999999997E-3</v>
      </c>
      <c r="X133" s="9">
        <f t="shared" si="14"/>
        <v>7.43E-3</v>
      </c>
      <c r="Y133" s="9">
        <v>7.4999999999999997E-3</v>
      </c>
      <c r="Z133" s="9">
        <f t="shared" si="15"/>
        <v>7.43E-3</v>
      </c>
      <c r="AA133" s="9">
        <v>1.2529999999999999E-2</v>
      </c>
      <c r="AB133" s="9">
        <v>0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</row>
    <row r="134" spans="2:43">
      <c r="B134" s="26">
        <f>'input rate-base'!B134</f>
        <v>6</v>
      </c>
      <c r="C134" s="26">
        <f>'input rate-base'!C134</f>
        <v>2022</v>
      </c>
      <c r="D134" s="9">
        <v>4.3130000000000002E-2</v>
      </c>
      <c r="E134" s="9">
        <f t="shared" si="8"/>
        <v>4.52865E-2</v>
      </c>
      <c r="F134" s="9">
        <v>4.3130000000000002E-2</v>
      </c>
      <c r="G134" s="9">
        <v>4.8840000000000001E-2</v>
      </c>
      <c r="H134" s="9">
        <f t="shared" si="9"/>
        <v>5.1282000000000001E-2</v>
      </c>
      <c r="I134" s="24">
        <v>1.525E-2</v>
      </c>
      <c r="J134" s="9">
        <f t="shared" si="10"/>
        <v>1.5100000000000001E-2</v>
      </c>
      <c r="K134" s="24">
        <v>1.525E-2</v>
      </c>
      <c r="L134" s="9">
        <v>4.2807680923147379E-2</v>
      </c>
      <c r="M134" s="9">
        <v>7.4999999999999997E-3</v>
      </c>
      <c r="N134" s="9">
        <f t="shared" si="11"/>
        <v>7.43E-3</v>
      </c>
      <c r="O134" s="9">
        <v>7.4999999999999997E-3</v>
      </c>
      <c r="P134" s="9">
        <f t="shared" si="12"/>
        <v>7.43E-3</v>
      </c>
      <c r="Q134" s="9">
        <v>2.3730000000000001E-2</v>
      </c>
      <c r="R134" s="9">
        <v>4.8840000000000001E-2</v>
      </c>
      <c r="S134" s="24">
        <v>1.525E-2</v>
      </c>
      <c r="T134" s="9">
        <f t="shared" si="13"/>
        <v>1.5100000000000001E-2</v>
      </c>
      <c r="U134" s="24">
        <v>1.525E-2</v>
      </c>
      <c r="V134" s="9">
        <v>4.4405657363645774E-2</v>
      </c>
      <c r="W134" s="9">
        <v>7.4999999999999997E-3</v>
      </c>
      <c r="X134" s="9">
        <f t="shared" si="14"/>
        <v>7.43E-3</v>
      </c>
      <c r="Y134" s="9">
        <v>7.4999999999999997E-3</v>
      </c>
      <c r="Z134" s="9">
        <f t="shared" si="15"/>
        <v>7.43E-3</v>
      </c>
      <c r="AA134" s="9">
        <v>2.443E-2</v>
      </c>
      <c r="AB134" s="9">
        <v>0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</row>
    <row r="135" spans="2:43">
      <c r="B135" s="26">
        <f>'input rate-base'!B135</f>
        <v>7</v>
      </c>
      <c r="C135" s="26">
        <f>'input rate-base'!C135</f>
        <v>2022</v>
      </c>
      <c r="D135" s="9">
        <v>4.3130000000000002E-2</v>
      </c>
      <c r="E135" s="9">
        <f t="shared" si="8"/>
        <v>4.52865E-2</v>
      </c>
      <c r="F135" s="9">
        <v>4.3130000000000002E-2</v>
      </c>
      <c r="G135" s="9">
        <v>4.8840000000000001E-2</v>
      </c>
      <c r="H135" s="9">
        <f t="shared" si="9"/>
        <v>5.1282000000000001E-2</v>
      </c>
      <c r="I135" s="24">
        <v>1.525E-2</v>
      </c>
      <c r="J135" s="9">
        <f t="shared" si="10"/>
        <v>1.5100000000000001E-2</v>
      </c>
      <c r="K135" s="24">
        <v>1.525E-2</v>
      </c>
      <c r="L135" s="9">
        <v>5.1109915177002932E-2</v>
      </c>
      <c r="M135" s="9">
        <v>7.4999999999999997E-3</v>
      </c>
      <c r="N135" s="9">
        <f t="shared" si="11"/>
        <v>7.43E-3</v>
      </c>
      <c r="O135" s="9">
        <v>7.4999999999999997E-3</v>
      </c>
      <c r="P135" s="9">
        <f t="shared" si="12"/>
        <v>7.43E-3</v>
      </c>
      <c r="Q135" s="9">
        <v>2.4930000000000001E-2</v>
      </c>
      <c r="R135" s="9">
        <v>4.8840000000000001E-2</v>
      </c>
      <c r="S135" s="24">
        <v>1.525E-2</v>
      </c>
      <c r="T135" s="9">
        <f t="shared" si="13"/>
        <v>1.5100000000000001E-2</v>
      </c>
      <c r="U135" s="24">
        <v>1.525E-2</v>
      </c>
      <c r="V135" s="9">
        <v>6.692453653038595E-2</v>
      </c>
      <c r="W135" s="9">
        <v>7.4999999999999997E-3</v>
      </c>
      <c r="X135" s="9">
        <f t="shared" si="14"/>
        <v>7.43E-3</v>
      </c>
      <c r="Y135" s="9">
        <v>7.4999999999999997E-3</v>
      </c>
      <c r="Z135" s="9">
        <f t="shared" si="15"/>
        <v>7.43E-3</v>
      </c>
      <c r="AA135" s="9">
        <v>2.571E-2</v>
      </c>
      <c r="AB135" s="9">
        <v>0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</row>
    <row r="136" spans="2:43">
      <c r="B136" s="26">
        <f>'input rate-base'!B136</f>
        <v>8</v>
      </c>
      <c r="C136" s="26">
        <f>'input rate-base'!C136</f>
        <v>2022</v>
      </c>
      <c r="D136" s="9">
        <v>4.3130000000000002E-2</v>
      </c>
      <c r="E136" s="9">
        <f t="shared" si="8"/>
        <v>4.52865E-2</v>
      </c>
      <c r="F136" s="9">
        <v>4.3130000000000002E-2</v>
      </c>
      <c r="G136" s="9">
        <v>4.8840000000000001E-2</v>
      </c>
      <c r="H136" s="9">
        <f t="shared" si="9"/>
        <v>5.1282000000000001E-2</v>
      </c>
      <c r="I136" s="24">
        <v>1.525E-2</v>
      </c>
      <c r="J136" s="9">
        <f t="shared" si="10"/>
        <v>1.5100000000000001E-2</v>
      </c>
      <c r="K136" s="24">
        <v>1.525E-2</v>
      </c>
      <c r="L136" s="9">
        <v>5.3094917599920702E-2</v>
      </c>
      <c r="M136" s="9">
        <v>7.4999999999999997E-3</v>
      </c>
      <c r="N136" s="9">
        <f t="shared" si="11"/>
        <v>7.43E-3</v>
      </c>
      <c r="O136" s="9">
        <v>7.4999999999999997E-3</v>
      </c>
      <c r="P136" s="9">
        <f t="shared" si="12"/>
        <v>7.43E-3</v>
      </c>
      <c r="Q136" s="9">
        <v>2.495E-2</v>
      </c>
      <c r="R136" s="9">
        <v>4.8840000000000001E-2</v>
      </c>
      <c r="S136" s="24">
        <v>1.525E-2</v>
      </c>
      <c r="T136" s="9">
        <f t="shared" si="13"/>
        <v>1.5100000000000001E-2</v>
      </c>
      <c r="U136" s="24">
        <v>1.525E-2</v>
      </c>
      <c r="V136" s="9">
        <v>6.7443425924423622E-2</v>
      </c>
      <c r="W136" s="9">
        <v>7.4999999999999997E-3</v>
      </c>
      <c r="X136" s="9">
        <f t="shared" si="14"/>
        <v>7.43E-3</v>
      </c>
      <c r="Y136" s="9">
        <v>7.4999999999999997E-3</v>
      </c>
      <c r="Z136" s="9">
        <f t="shared" si="15"/>
        <v>7.43E-3</v>
      </c>
      <c r="AA136" s="9">
        <v>2.5899999999999999E-2</v>
      </c>
      <c r="AB136" s="9">
        <v>0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</row>
    <row r="137" spans="2:43">
      <c r="B137" s="26">
        <f>'input rate-base'!B137</f>
        <v>9</v>
      </c>
      <c r="C137" s="26">
        <f>'input rate-base'!C137</f>
        <v>2022</v>
      </c>
      <c r="D137" s="9">
        <v>4.3130000000000002E-2</v>
      </c>
      <c r="E137" s="9">
        <f t="shared" si="8"/>
        <v>4.52865E-2</v>
      </c>
      <c r="F137" s="9">
        <v>4.3130000000000002E-2</v>
      </c>
      <c r="G137" s="9">
        <v>4.8840000000000001E-2</v>
      </c>
      <c r="H137" s="9">
        <f t="shared" si="9"/>
        <v>5.1282000000000001E-2</v>
      </c>
      <c r="I137" s="24">
        <v>1.525E-2</v>
      </c>
      <c r="J137" s="9">
        <f t="shared" si="10"/>
        <v>1.5100000000000001E-2</v>
      </c>
      <c r="K137" s="24">
        <v>1.525E-2</v>
      </c>
      <c r="L137" s="9">
        <v>5.2820820330401391E-2</v>
      </c>
      <c r="M137" s="9">
        <v>7.4999999999999997E-3</v>
      </c>
      <c r="N137" s="9">
        <f t="shared" si="11"/>
        <v>7.43E-3</v>
      </c>
      <c r="O137" s="9">
        <v>7.4999999999999997E-3</v>
      </c>
      <c r="P137" s="9">
        <f t="shared" si="12"/>
        <v>7.43E-3</v>
      </c>
      <c r="Q137" s="9">
        <v>2.1590000000000002E-2</v>
      </c>
      <c r="R137" s="9">
        <v>4.8840000000000001E-2</v>
      </c>
      <c r="S137" s="24">
        <v>1.525E-2</v>
      </c>
      <c r="T137" s="9">
        <f t="shared" si="13"/>
        <v>1.5100000000000001E-2</v>
      </c>
      <c r="U137" s="24">
        <v>1.525E-2</v>
      </c>
      <c r="V137" s="9">
        <v>6.7859658453872249E-2</v>
      </c>
      <c r="W137" s="9">
        <v>7.4999999999999997E-3</v>
      </c>
      <c r="X137" s="9">
        <f t="shared" si="14"/>
        <v>7.43E-3</v>
      </c>
      <c r="Y137" s="9">
        <v>7.4999999999999997E-3</v>
      </c>
      <c r="Z137" s="9">
        <f t="shared" si="15"/>
        <v>7.43E-3</v>
      </c>
      <c r="AA137" s="9">
        <v>2.8469999999999999E-2</v>
      </c>
      <c r="AB137" s="9">
        <v>0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</row>
    <row r="138" spans="2:43">
      <c r="B138" s="26">
        <f>'input rate-base'!B138</f>
        <v>10</v>
      </c>
      <c r="C138" s="26">
        <f>'input rate-base'!C138</f>
        <v>2022</v>
      </c>
      <c r="D138" s="9">
        <v>4.3130000000000002E-2</v>
      </c>
      <c r="E138" s="9">
        <f t="shared" si="8"/>
        <v>4.52865E-2</v>
      </c>
      <c r="F138" s="9">
        <v>4.3130000000000002E-2</v>
      </c>
      <c r="G138" s="9">
        <v>4.8840000000000001E-2</v>
      </c>
      <c r="H138" s="9">
        <f t="shared" si="9"/>
        <v>5.1282000000000001E-2</v>
      </c>
      <c r="I138" s="24">
        <v>1.525E-2</v>
      </c>
      <c r="J138" s="9">
        <f t="shared" si="10"/>
        <v>1.5100000000000001E-2</v>
      </c>
      <c r="K138" s="24">
        <v>1.525E-2</v>
      </c>
      <c r="L138" s="9">
        <v>4.7076774451460524E-2</v>
      </c>
      <c r="M138" s="9">
        <v>7.4999999999999997E-3</v>
      </c>
      <c r="N138" s="9">
        <f t="shared" si="11"/>
        <v>7.43E-3</v>
      </c>
      <c r="O138" s="9">
        <v>7.4999999999999997E-3</v>
      </c>
      <c r="P138" s="9">
        <f t="shared" si="12"/>
        <v>7.43E-3</v>
      </c>
      <c r="Q138" s="9">
        <v>1.4760000000000001E-2</v>
      </c>
      <c r="R138" s="9">
        <v>4.8840000000000001E-2</v>
      </c>
      <c r="S138" s="24">
        <v>1.525E-2</v>
      </c>
      <c r="T138" s="9">
        <f t="shared" si="13"/>
        <v>1.5100000000000001E-2</v>
      </c>
      <c r="U138" s="24">
        <v>1.525E-2</v>
      </c>
      <c r="V138" s="9">
        <v>5.4148726380776196E-2</v>
      </c>
      <c r="W138" s="9">
        <v>7.4999999999999997E-3</v>
      </c>
      <c r="X138" s="9">
        <f t="shared" si="14"/>
        <v>7.43E-3</v>
      </c>
      <c r="Y138" s="9">
        <v>7.4999999999999997E-3</v>
      </c>
      <c r="Z138" s="9">
        <f t="shared" si="15"/>
        <v>7.43E-3</v>
      </c>
      <c r="AA138" s="9">
        <v>1.3849999999999999E-2</v>
      </c>
      <c r="AB138" s="9">
        <v>0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</row>
    <row r="139" spans="2:43">
      <c r="B139" s="26">
        <f>'input rate-base'!B139</f>
        <v>11</v>
      </c>
      <c r="C139" s="26">
        <f>'input rate-base'!C139</f>
        <v>2022</v>
      </c>
      <c r="D139" s="9">
        <v>4.3130000000000002E-2</v>
      </c>
      <c r="E139" s="9">
        <f t="shared" si="8"/>
        <v>4.52865E-2</v>
      </c>
      <c r="F139" s="9">
        <v>4.3130000000000002E-2</v>
      </c>
      <c r="G139" s="9">
        <v>4.8840000000000001E-2</v>
      </c>
      <c r="H139" s="9">
        <f t="shared" si="9"/>
        <v>5.1282000000000001E-2</v>
      </c>
      <c r="I139" s="24">
        <v>1.525E-2</v>
      </c>
      <c r="J139" s="9">
        <f t="shared" si="10"/>
        <v>1.5100000000000001E-2</v>
      </c>
      <c r="K139" s="24">
        <v>1.525E-2</v>
      </c>
      <c r="L139" s="9">
        <v>3.5619999999999999E-2</v>
      </c>
      <c r="M139" s="9">
        <v>7.4999999999999997E-3</v>
      </c>
      <c r="N139" s="9">
        <f t="shared" si="11"/>
        <v>7.43E-3</v>
      </c>
      <c r="O139" s="9">
        <v>7.4999999999999997E-3</v>
      </c>
      <c r="P139" s="9">
        <f t="shared" si="12"/>
        <v>7.43E-3</v>
      </c>
      <c r="Q139" s="9">
        <v>1.4080000000000001E-2</v>
      </c>
      <c r="R139" s="9">
        <v>4.8840000000000001E-2</v>
      </c>
      <c r="S139" s="24">
        <v>1.525E-2</v>
      </c>
      <c r="T139" s="9">
        <f t="shared" si="13"/>
        <v>1.5100000000000001E-2</v>
      </c>
      <c r="U139" s="24">
        <v>1.525E-2</v>
      </c>
      <c r="V139" s="9">
        <v>3.5619999999999999E-2</v>
      </c>
      <c r="W139" s="9">
        <v>7.4999999999999997E-3</v>
      </c>
      <c r="X139" s="9">
        <f t="shared" si="14"/>
        <v>7.43E-3</v>
      </c>
      <c r="Y139" s="9">
        <v>7.4999999999999997E-3</v>
      </c>
      <c r="Z139" s="9">
        <f t="shared" si="15"/>
        <v>7.43E-3</v>
      </c>
      <c r="AA139" s="9">
        <v>1.2800000000000001E-2</v>
      </c>
      <c r="AB139" s="9">
        <v>0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</row>
    <row r="140" spans="2:43">
      <c r="B140" s="26">
        <f>'input rate-base'!B140</f>
        <v>12</v>
      </c>
      <c r="C140" s="26">
        <f>'input rate-base'!C140</f>
        <v>2022</v>
      </c>
      <c r="D140" s="9">
        <v>4.3130000000000002E-2</v>
      </c>
      <c r="E140" s="9">
        <f t="shared" si="8"/>
        <v>4.52865E-2</v>
      </c>
      <c r="F140" s="9">
        <v>4.3130000000000002E-2</v>
      </c>
      <c r="G140" s="9">
        <v>4.8840000000000001E-2</v>
      </c>
      <c r="H140" s="9">
        <f t="shared" si="9"/>
        <v>5.1282000000000001E-2</v>
      </c>
      <c r="I140" s="24">
        <v>1.525E-2</v>
      </c>
      <c r="J140" s="9">
        <f t="shared" si="10"/>
        <v>1.5100000000000001E-2</v>
      </c>
      <c r="K140" s="24">
        <v>1.525E-2</v>
      </c>
      <c r="L140" s="9">
        <v>3.5619999999999999E-2</v>
      </c>
      <c r="M140" s="9">
        <v>7.4999999999999997E-3</v>
      </c>
      <c r="N140" s="9">
        <f t="shared" si="11"/>
        <v>7.43E-3</v>
      </c>
      <c r="O140" s="9">
        <v>7.4999999999999997E-3</v>
      </c>
      <c r="P140" s="9">
        <f t="shared" si="12"/>
        <v>7.43E-3</v>
      </c>
      <c r="Q140" s="9">
        <v>1.4880000000000001E-2</v>
      </c>
      <c r="R140" s="9">
        <v>4.8840000000000001E-2</v>
      </c>
      <c r="S140" s="24">
        <v>1.525E-2</v>
      </c>
      <c r="T140" s="9">
        <f t="shared" si="13"/>
        <v>1.5100000000000001E-2</v>
      </c>
      <c r="U140" s="24">
        <v>1.525E-2</v>
      </c>
      <c r="V140" s="9">
        <v>3.5619999999999999E-2</v>
      </c>
      <c r="W140" s="9">
        <v>7.4999999999999997E-3</v>
      </c>
      <c r="X140" s="9">
        <f t="shared" si="14"/>
        <v>7.43E-3</v>
      </c>
      <c r="Y140" s="9">
        <v>7.4999999999999997E-3</v>
      </c>
      <c r="Z140" s="9">
        <f t="shared" si="15"/>
        <v>7.43E-3</v>
      </c>
      <c r="AA140" s="9">
        <v>1.376E-2</v>
      </c>
      <c r="AB140" s="9">
        <v>0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</row>
    <row r="141" spans="2:43">
      <c r="B141" s="26">
        <f>'input rate-base'!B141</f>
        <v>1</v>
      </c>
      <c r="C141" s="26">
        <f>'input rate-base'!C141</f>
        <v>2023</v>
      </c>
      <c r="D141" s="9">
        <v>4.3130000000000002E-2</v>
      </c>
      <c r="E141" s="9">
        <f t="shared" si="8"/>
        <v>4.52865E-2</v>
      </c>
      <c r="F141" s="9">
        <v>4.3130000000000002E-2</v>
      </c>
      <c r="G141" s="9">
        <v>4.8840000000000001E-2</v>
      </c>
      <c r="H141" s="9">
        <f t="shared" si="9"/>
        <v>5.1282000000000001E-2</v>
      </c>
      <c r="I141" s="24">
        <v>1.525E-2</v>
      </c>
      <c r="J141" s="9">
        <f t="shared" si="10"/>
        <v>1.5100000000000001E-2</v>
      </c>
      <c r="K141" s="24">
        <v>1.525E-2</v>
      </c>
      <c r="L141" s="9">
        <v>3.5619999999999999E-2</v>
      </c>
      <c r="M141" s="9">
        <v>7.4999999999999997E-3</v>
      </c>
      <c r="N141" s="9">
        <f t="shared" si="11"/>
        <v>7.43E-3</v>
      </c>
      <c r="O141" s="9">
        <v>7.4999999999999997E-3</v>
      </c>
      <c r="P141" s="9">
        <f t="shared" si="12"/>
        <v>7.43E-3</v>
      </c>
      <c r="Q141" s="9">
        <v>1.5520000000000001E-2</v>
      </c>
      <c r="R141" s="9">
        <v>4.8840000000000001E-2</v>
      </c>
      <c r="S141" s="24">
        <v>1.525E-2</v>
      </c>
      <c r="T141" s="9">
        <f t="shared" si="13"/>
        <v>1.5100000000000001E-2</v>
      </c>
      <c r="U141" s="24">
        <v>1.525E-2</v>
      </c>
      <c r="V141" s="9">
        <v>3.5619999999999999E-2</v>
      </c>
      <c r="W141" s="9">
        <v>7.4999999999999997E-3</v>
      </c>
      <c r="X141" s="9">
        <f t="shared" si="14"/>
        <v>7.43E-3</v>
      </c>
      <c r="Y141" s="9">
        <v>7.4999999999999997E-3</v>
      </c>
      <c r="Z141" s="9">
        <f t="shared" si="15"/>
        <v>7.43E-3</v>
      </c>
      <c r="AA141" s="9">
        <v>1.435E-2</v>
      </c>
      <c r="AB141" s="9">
        <v>0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2:43">
      <c r="B142" s="26">
        <f>'input rate-base'!B142</f>
        <v>2</v>
      </c>
      <c r="C142" s="26">
        <f>'input rate-base'!C142</f>
        <v>2023</v>
      </c>
      <c r="D142" s="9">
        <v>4.3130000000000002E-2</v>
      </c>
      <c r="E142" s="9">
        <f t="shared" si="8"/>
        <v>4.52865E-2</v>
      </c>
      <c r="F142" s="9">
        <v>4.3130000000000002E-2</v>
      </c>
      <c r="G142" s="9">
        <v>4.8840000000000001E-2</v>
      </c>
      <c r="H142" s="9">
        <f t="shared" si="9"/>
        <v>5.1282000000000001E-2</v>
      </c>
      <c r="I142" s="24">
        <v>1.525E-2</v>
      </c>
      <c r="J142" s="9">
        <f t="shared" si="10"/>
        <v>1.5100000000000001E-2</v>
      </c>
      <c r="K142" s="24">
        <v>1.525E-2</v>
      </c>
      <c r="L142" s="9">
        <v>3.5619999999999999E-2</v>
      </c>
      <c r="M142" s="9">
        <v>7.4999999999999997E-3</v>
      </c>
      <c r="N142" s="9">
        <f t="shared" si="11"/>
        <v>7.43E-3</v>
      </c>
      <c r="O142" s="9">
        <v>7.4999999999999997E-3</v>
      </c>
      <c r="P142" s="9">
        <f t="shared" si="12"/>
        <v>7.43E-3</v>
      </c>
      <c r="Q142" s="9">
        <v>1.472E-2</v>
      </c>
      <c r="R142" s="9">
        <v>4.8840000000000001E-2</v>
      </c>
      <c r="S142" s="24">
        <v>1.525E-2</v>
      </c>
      <c r="T142" s="9">
        <f t="shared" si="13"/>
        <v>1.5100000000000001E-2</v>
      </c>
      <c r="U142" s="24">
        <v>1.525E-2</v>
      </c>
      <c r="V142" s="9">
        <v>3.5619999999999999E-2</v>
      </c>
      <c r="W142" s="9">
        <v>7.4999999999999997E-3</v>
      </c>
      <c r="X142" s="9">
        <f t="shared" si="14"/>
        <v>7.43E-3</v>
      </c>
      <c r="Y142" s="9">
        <v>7.4999999999999997E-3</v>
      </c>
      <c r="Z142" s="9">
        <f t="shared" si="15"/>
        <v>7.43E-3</v>
      </c>
      <c r="AA142" s="9">
        <v>1.357E-2</v>
      </c>
      <c r="AB142" s="9">
        <v>0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</row>
    <row r="143" spans="2:43">
      <c r="B143" s="26">
        <f>'input rate-base'!B143</f>
        <v>3</v>
      </c>
      <c r="C143" s="26">
        <f>'input rate-base'!C143</f>
        <v>2023</v>
      </c>
      <c r="D143" s="9">
        <v>4.3130000000000002E-2</v>
      </c>
      <c r="E143" s="9">
        <f t="shared" ref="E143:E206" si="16">D143*1.05</f>
        <v>4.52865E-2</v>
      </c>
      <c r="F143" s="9">
        <v>4.3130000000000002E-2</v>
      </c>
      <c r="G143" s="9">
        <v>4.8840000000000001E-2</v>
      </c>
      <c r="H143" s="9">
        <f t="shared" ref="H143:H206" si="17">G143*1.05</f>
        <v>5.1282000000000001E-2</v>
      </c>
      <c r="I143" s="24">
        <v>1.525E-2</v>
      </c>
      <c r="J143" s="9">
        <f t="shared" ref="J143:J206" si="18">ROUND((I143*0.99),5)</f>
        <v>1.5100000000000001E-2</v>
      </c>
      <c r="K143" s="24">
        <v>1.525E-2</v>
      </c>
      <c r="L143" s="9">
        <v>3.5619999999999999E-2</v>
      </c>
      <c r="M143" s="9">
        <v>7.4999999999999997E-3</v>
      </c>
      <c r="N143" s="9">
        <f t="shared" ref="N143:N206" si="19">ROUND((M143*0.99),5)</f>
        <v>7.43E-3</v>
      </c>
      <c r="O143" s="9">
        <v>7.4999999999999997E-3</v>
      </c>
      <c r="P143" s="9">
        <f t="shared" ref="P143:P206" si="20">ROUND((O143*0.99),5)</f>
        <v>7.43E-3</v>
      </c>
      <c r="Q143" s="9">
        <v>1.52E-2</v>
      </c>
      <c r="R143" s="9">
        <v>4.8840000000000001E-2</v>
      </c>
      <c r="S143" s="24">
        <v>1.525E-2</v>
      </c>
      <c r="T143" s="9">
        <f t="shared" ref="T143:T206" si="21">ROUND((S143*0.99),5)</f>
        <v>1.5100000000000001E-2</v>
      </c>
      <c r="U143" s="24">
        <v>1.525E-2</v>
      </c>
      <c r="V143" s="9">
        <v>3.5619999999999999E-2</v>
      </c>
      <c r="W143" s="9">
        <v>7.4999999999999997E-3</v>
      </c>
      <c r="X143" s="9">
        <f t="shared" ref="X143:X206" si="22">ROUND((W143*0.99),5)</f>
        <v>7.43E-3</v>
      </c>
      <c r="Y143" s="9">
        <v>7.4999999999999997E-3</v>
      </c>
      <c r="Z143" s="9">
        <f t="shared" ref="Z143:Z206" si="23">ROUND((Y143*0.99),5)</f>
        <v>7.43E-3</v>
      </c>
      <c r="AA143" s="9">
        <v>1.374E-2</v>
      </c>
      <c r="AB143" s="9">
        <v>0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</row>
    <row r="144" spans="2:43">
      <c r="B144" s="26">
        <f>'input rate-base'!B144</f>
        <v>4</v>
      </c>
      <c r="C144" s="26">
        <f>'input rate-base'!C144</f>
        <v>2023</v>
      </c>
      <c r="D144" s="9">
        <v>4.3130000000000002E-2</v>
      </c>
      <c r="E144" s="9">
        <f t="shared" si="16"/>
        <v>4.52865E-2</v>
      </c>
      <c r="F144" s="9">
        <v>4.3130000000000002E-2</v>
      </c>
      <c r="G144" s="9">
        <v>4.8840000000000001E-2</v>
      </c>
      <c r="H144" s="9">
        <f t="shared" si="17"/>
        <v>5.1282000000000001E-2</v>
      </c>
      <c r="I144" s="24">
        <v>1.525E-2</v>
      </c>
      <c r="J144" s="9">
        <f t="shared" si="18"/>
        <v>1.5100000000000001E-2</v>
      </c>
      <c r="K144" s="24">
        <v>1.525E-2</v>
      </c>
      <c r="L144" s="9">
        <v>3.5619999999999999E-2</v>
      </c>
      <c r="M144" s="9">
        <v>7.4999999999999997E-3</v>
      </c>
      <c r="N144" s="9">
        <f t="shared" si="19"/>
        <v>7.43E-3</v>
      </c>
      <c r="O144" s="9">
        <v>7.4999999999999997E-3</v>
      </c>
      <c r="P144" s="9">
        <f t="shared" si="20"/>
        <v>7.43E-3</v>
      </c>
      <c r="Q144" s="9">
        <v>1.506E-2</v>
      </c>
      <c r="R144" s="9">
        <v>4.8840000000000001E-2</v>
      </c>
      <c r="S144" s="24">
        <v>1.525E-2</v>
      </c>
      <c r="T144" s="9">
        <f t="shared" si="21"/>
        <v>1.5100000000000001E-2</v>
      </c>
      <c r="U144" s="24">
        <v>1.525E-2</v>
      </c>
      <c r="V144" s="9">
        <v>3.5619999999999999E-2</v>
      </c>
      <c r="W144" s="9">
        <v>7.4999999999999997E-3</v>
      </c>
      <c r="X144" s="9">
        <f t="shared" si="22"/>
        <v>7.43E-3</v>
      </c>
      <c r="Y144" s="9">
        <v>7.4999999999999997E-3</v>
      </c>
      <c r="Z144" s="9">
        <f t="shared" si="23"/>
        <v>7.43E-3</v>
      </c>
      <c r="AA144" s="9">
        <v>1.3559999999999999E-2</v>
      </c>
      <c r="AB144" s="9">
        <v>0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</row>
    <row r="145" spans="2:43">
      <c r="B145" s="26">
        <f>'input rate-base'!B145</f>
        <v>5</v>
      </c>
      <c r="C145" s="26">
        <f>'input rate-base'!C145</f>
        <v>2023</v>
      </c>
      <c r="D145" s="9">
        <v>4.3130000000000002E-2</v>
      </c>
      <c r="E145" s="9">
        <f t="shared" si="16"/>
        <v>4.52865E-2</v>
      </c>
      <c r="F145" s="9">
        <v>4.3130000000000002E-2</v>
      </c>
      <c r="G145" s="9">
        <v>4.8840000000000001E-2</v>
      </c>
      <c r="H145" s="9">
        <f t="shared" si="17"/>
        <v>5.1282000000000001E-2</v>
      </c>
      <c r="I145" s="24">
        <v>1.525E-2</v>
      </c>
      <c r="J145" s="9">
        <f t="shared" si="18"/>
        <v>1.5100000000000001E-2</v>
      </c>
      <c r="K145" s="24">
        <v>1.525E-2</v>
      </c>
      <c r="L145" s="9">
        <v>3.5619999999999999E-2</v>
      </c>
      <c r="M145" s="9">
        <v>7.4999999999999997E-3</v>
      </c>
      <c r="N145" s="9">
        <f t="shared" si="19"/>
        <v>7.43E-3</v>
      </c>
      <c r="O145" s="9">
        <v>7.4999999999999997E-3</v>
      </c>
      <c r="P145" s="9">
        <f t="shared" si="20"/>
        <v>7.43E-3</v>
      </c>
      <c r="Q145" s="9">
        <v>1.383E-2</v>
      </c>
      <c r="R145" s="9">
        <v>4.8840000000000001E-2</v>
      </c>
      <c r="S145" s="24">
        <v>1.525E-2</v>
      </c>
      <c r="T145" s="9">
        <f t="shared" si="21"/>
        <v>1.5100000000000001E-2</v>
      </c>
      <c r="U145" s="24">
        <v>1.525E-2</v>
      </c>
      <c r="V145" s="9">
        <v>3.5619999999999999E-2</v>
      </c>
      <c r="W145" s="9">
        <v>7.4999999999999997E-3</v>
      </c>
      <c r="X145" s="9">
        <f t="shared" si="22"/>
        <v>7.43E-3</v>
      </c>
      <c r="Y145" s="9">
        <v>7.4999999999999997E-3</v>
      </c>
      <c r="Z145" s="9">
        <f t="shared" si="23"/>
        <v>7.43E-3</v>
      </c>
      <c r="AA145" s="9">
        <v>1.2529999999999999E-2</v>
      </c>
      <c r="AB145" s="9">
        <v>0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</row>
    <row r="146" spans="2:43">
      <c r="B146" s="26">
        <f>'input rate-base'!B146</f>
        <v>6</v>
      </c>
      <c r="C146" s="26">
        <f>'input rate-base'!C146</f>
        <v>2023</v>
      </c>
      <c r="D146" s="9">
        <v>4.3130000000000002E-2</v>
      </c>
      <c r="E146" s="9">
        <f t="shared" si="16"/>
        <v>4.52865E-2</v>
      </c>
      <c r="F146" s="9">
        <v>4.3130000000000002E-2</v>
      </c>
      <c r="G146" s="9">
        <v>4.8840000000000001E-2</v>
      </c>
      <c r="H146" s="9">
        <f t="shared" si="17"/>
        <v>5.1282000000000001E-2</v>
      </c>
      <c r="I146" s="24">
        <v>1.525E-2</v>
      </c>
      <c r="J146" s="9">
        <f t="shared" si="18"/>
        <v>1.5100000000000001E-2</v>
      </c>
      <c r="K146" s="24">
        <v>1.525E-2</v>
      </c>
      <c r="L146" s="9">
        <v>4.2807680923147379E-2</v>
      </c>
      <c r="M146" s="9">
        <v>7.4999999999999997E-3</v>
      </c>
      <c r="N146" s="9">
        <f t="shared" si="19"/>
        <v>7.43E-3</v>
      </c>
      <c r="O146" s="9">
        <v>7.4999999999999997E-3</v>
      </c>
      <c r="P146" s="9">
        <f t="shared" si="20"/>
        <v>7.43E-3</v>
      </c>
      <c r="Q146" s="9">
        <v>2.3730000000000001E-2</v>
      </c>
      <c r="R146" s="9">
        <v>4.8840000000000001E-2</v>
      </c>
      <c r="S146" s="24">
        <v>1.525E-2</v>
      </c>
      <c r="T146" s="9">
        <f t="shared" si="21"/>
        <v>1.5100000000000001E-2</v>
      </c>
      <c r="U146" s="24">
        <v>1.525E-2</v>
      </c>
      <c r="V146" s="9">
        <v>4.4405657363645774E-2</v>
      </c>
      <c r="W146" s="9">
        <v>7.4999999999999997E-3</v>
      </c>
      <c r="X146" s="9">
        <f t="shared" si="22"/>
        <v>7.43E-3</v>
      </c>
      <c r="Y146" s="9">
        <v>7.4999999999999997E-3</v>
      </c>
      <c r="Z146" s="9">
        <f t="shared" si="23"/>
        <v>7.43E-3</v>
      </c>
      <c r="AA146" s="9">
        <v>2.443E-2</v>
      </c>
      <c r="AB146" s="9">
        <v>0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</row>
    <row r="147" spans="2:43">
      <c r="B147" s="26">
        <f>'input rate-base'!B147</f>
        <v>7</v>
      </c>
      <c r="C147" s="26">
        <f>'input rate-base'!C147</f>
        <v>2023</v>
      </c>
      <c r="D147" s="9">
        <v>4.3130000000000002E-2</v>
      </c>
      <c r="E147" s="9">
        <f t="shared" si="16"/>
        <v>4.52865E-2</v>
      </c>
      <c r="F147" s="9">
        <v>4.3130000000000002E-2</v>
      </c>
      <c r="G147" s="9">
        <v>4.8840000000000001E-2</v>
      </c>
      <c r="H147" s="9">
        <f t="shared" si="17"/>
        <v>5.1282000000000001E-2</v>
      </c>
      <c r="I147" s="24">
        <v>1.525E-2</v>
      </c>
      <c r="J147" s="9">
        <f t="shared" si="18"/>
        <v>1.5100000000000001E-2</v>
      </c>
      <c r="K147" s="24">
        <v>1.525E-2</v>
      </c>
      <c r="L147" s="9">
        <v>5.1109915177002932E-2</v>
      </c>
      <c r="M147" s="9">
        <v>7.4999999999999997E-3</v>
      </c>
      <c r="N147" s="9">
        <f t="shared" si="19"/>
        <v>7.43E-3</v>
      </c>
      <c r="O147" s="9">
        <v>7.4999999999999997E-3</v>
      </c>
      <c r="P147" s="9">
        <f t="shared" si="20"/>
        <v>7.43E-3</v>
      </c>
      <c r="Q147" s="9">
        <v>2.4930000000000001E-2</v>
      </c>
      <c r="R147" s="9">
        <v>4.8840000000000001E-2</v>
      </c>
      <c r="S147" s="24">
        <v>1.525E-2</v>
      </c>
      <c r="T147" s="9">
        <f t="shared" si="21"/>
        <v>1.5100000000000001E-2</v>
      </c>
      <c r="U147" s="24">
        <v>1.525E-2</v>
      </c>
      <c r="V147" s="9">
        <v>6.692453653038595E-2</v>
      </c>
      <c r="W147" s="9">
        <v>7.4999999999999997E-3</v>
      </c>
      <c r="X147" s="9">
        <f t="shared" si="22"/>
        <v>7.43E-3</v>
      </c>
      <c r="Y147" s="9">
        <v>7.4999999999999997E-3</v>
      </c>
      <c r="Z147" s="9">
        <f t="shared" si="23"/>
        <v>7.43E-3</v>
      </c>
      <c r="AA147" s="9">
        <v>2.571E-2</v>
      </c>
      <c r="AB147" s="9">
        <v>0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</row>
    <row r="148" spans="2:43">
      <c r="B148" s="26">
        <f>'input rate-base'!B148</f>
        <v>8</v>
      </c>
      <c r="C148" s="26">
        <f>'input rate-base'!C148</f>
        <v>2023</v>
      </c>
      <c r="D148" s="9">
        <v>4.3130000000000002E-2</v>
      </c>
      <c r="E148" s="9">
        <f t="shared" si="16"/>
        <v>4.52865E-2</v>
      </c>
      <c r="F148" s="9">
        <v>4.3130000000000002E-2</v>
      </c>
      <c r="G148" s="9">
        <v>4.8840000000000001E-2</v>
      </c>
      <c r="H148" s="9">
        <f t="shared" si="17"/>
        <v>5.1282000000000001E-2</v>
      </c>
      <c r="I148" s="24">
        <v>1.525E-2</v>
      </c>
      <c r="J148" s="9">
        <f t="shared" si="18"/>
        <v>1.5100000000000001E-2</v>
      </c>
      <c r="K148" s="24">
        <v>1.525E-2</v>
      </c>
      <c r="L148" s="9">
        <v>5.3094917599920702E-2</v>
      </c>
      <c r="M148" s="9">
        <v>7.4999999999999997E-3</v>
      </c>
      <c r="N148" s="9">
        <f t="shared" si="19"/>
        <v>7.43E-3</v>
      </c>
      <c r="O148" s="9">
        <v>7.4999999999999997E-3</v>
      </c>
      <c r="P148" s="9">
        <f t="shared" si="20"/>
        <v>7.43E-3</v>
      </c>
      <c r="Q148" s="9">
        <v>2.495E-2</v>
      </c>
      <c r="R148" s="9">
        <v>4.8840000000000001E-2</v>
      </c>
      <c r="S148" s="24">
        <v>1.525E-2</v>
      </c>
      <c r="T148" s="9">
        <f t="shared" si="21"/>
        <v>1.5100000000000001E-2</v>
      </c>
      <c r="U148" s="24">
        <v>1.525E-2</v>
      </c>
      <c r="V148" s="9">
        <v>6.7443425924423622E-2</v>
      </c>
      <c r="W148" s="9">
        <v>7.4999999999999997E-3</v>
      </c>
      <c r="X148" s="9">
        <f t="shared" si="22"/>
        <v>7.43E-3</v>
      </c>
      <c r="Y148" s="9">
        <v>7.4999999999999997E-3</v>
      </c>
      <c r="Z148" s="9">
        <f t="shared" si="23"/>
        <v>7.43E-3</v>
      </c>
      <c r="AA148" s="9">
        <v>2.5899999999999999E-2</v>
      </c>
      <c r="AB148" s="9">
        <v>0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</row>
    <row r="149" spans="2:43">
      <c r="B149" s="26">
        <f>'input rate-base'!B149</f>
        <v>9</v>
      </c>
      <c r="C149" s="26">
        <f>'input rate-base'!C149</f>
        <v>2023</v>
      </c>
      <c r="D149" s="9">
        <v>4.3130000000000002E-2</v>
      </c>
      <c r="E149" s="9">
        <f t="shared" si="16"/>
        <v>4.52865E-2</v>
      </c>
      <c r="F149" s="9">
        <v>4.3130000000000002E-2</v>
      </c>
      <c r="G149" s="9">
        <v>4.8840000000000001E-2</v>
      </c>
      <c r="H149" s="9">
        <f t="shared" si="17"/>
        <v>5.1282000000000001E-2</v>
      </c>
      <c r="I149" s="24">
        <v>1.525E-2</v>
      </c>
      <c r="J149" s="9">
        <f t="shared" si="18"/>
        <v>1.5100000000000001E-2</v>
      </c>
      <c r="K149" s="24">
        <v>1.525E-2</v>
      </c>
      <c r="L149" s="9">
        <v>5.2820820330401391E-2</v>
      </c>
      <c r="M149" s="9">
        <v>7.4999999999999997E-3</v>
      </c>
      <c r="N149" s="9">
        <f t="shared" si="19"/>
        <v>7.43E-3</v>
      </c>
      <c r="O149" s="9">
        <v>7.4999999999999997E-3</v>
      </c>
      <c r="P149" s="9">
        <f t="shared" si="20"/>
        <v>7.43E-3</v>
      </c>
      <c r="Q149" s="9">
        <v>2.1590000000000002E-2</v>
      </c>
      <c r="R149" s="9">
        <v>4.8840000000000001E-2</v>
      </c>
      <c r="S149" s="24">
        <v>1.525E-2</v>
      </c>
      <c r="T149" s="9">
        <f t="shared" si="21"/>
        <v>1.5100000000000001E-2</v>
      </c>
      <c r="U149" s="24">
        <v>1.525E-2</v>
      </c>
      <c r="V149" s="9">
        <v>6.7859658453872249E-2</v>
      </c>
      <c r="W149" s="9">
        <v>7.4999999999999997E-3</v>
      </c>
      <c r="X149" s="9">
        <f t="shared" si="22"/>
        <v>7.43E-3</v>
      </c>
      <c r="Y149" s="9">
        <v>7.4999999999999997E-3</v>
      </c>
      <c r="Z149" s="9">
        <f t="shared" si="23"/>
        <v>7.43E-3</v>
      </c>
      <c r="AA149" s="9">
        <v>2.8469999999999999E-2</v>
      </c>
      <c r="AB149" s="9">
        <v>0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</row>
    <row r="150" spans="2:43">
      <c r="B150" s="26">
        <f>'input rate-base'!B150</f>
        <v>10</v>
      </c>
      <c r="C150" s="26">
        <f>'input rate-base'!C150</f>
        <v>2023</v>
      </c>
      <c r="D150" s="9">
        <v>4.3130000000000002E-2</v>
      </c>
      <c r="E150" s="9">
        <f t="shared" si="16"/>
        <v>4.52865E-2</v>
      </c>
      <c r="F150" s="9">
        <v>4.3130000000000002E-2</v>
      </c>
      <c r="G150" s="9">
        <v>4.8840000000000001E-2</v>
      </c>
      <c r="H150" s="9">
        <f t="shared" si="17"/>
        <v>5.1282000000000001E-2</v>
      </c>
      <c r="I150" s="24">
        <v>1.525E-2</v>
      </c>
      <c r="J150" s="9">
        <f t="shared" si="18"/>
        <v>1.5100000000000001E-2</v>
      </c>
      <c r="K150" s="24">
        <v>1.525E-2</v>
      </c>
      <c r="L150" s="9">
        <v>4.7076774451460524E-2</v>
      </c>
      <c r="M150" s="9">
        <v>7.4999999999999997E-3</v>
      </c>
      <c r="N150" s="9">
        <f t="shared" si="19"/>
        <v>7.43E-3</v>
      </c>
      <c r="O150" s="9">
        <v>7.4999999999999997E-3</v>
      </c>
      <c r="P150" s="9">
        <f t="shared" si="20"/>
        <v>7.43E-3</v>
      </c>
      <c r="Q150" s="9">
        <v>1.4760000000000001E-2</v>
      </c>
      <c r="R150" s="9">
        <v>4.8840000000000001E-2</v>
      </c>
      <c r="S150" s="24">
        <v>1.525E-2</v>
      </c>
      <c r="T150" s="9">
        <f t="shared" si="21"/>
        <v>1.5100000000000001E-2</v>
      </c>
      <c r="U150" s="24">
        <v>1.525E-2</v>
      </c>
      <c r="V150" s="9">
        <v>5.4148726380776196E-2</v>
      </c>
      <c r="W150" s="9">
        <v>7.4999999999999997E-3</v>
      </c>
      <c r="X150" s="9">
        <f t="shared" si="22"/>
        <v>7.43E-3</v>
      </c>
      <c r="Y150" s="9">
        <v>7.4999999999999997E-3</v>
      </c>
      <c r="Z150" s="9">
        <f t="shared" si="23"/>
        <v>7.43E-3</v>
      </c>
      <c r="AA150" s="9">
        <v>1.3849999999999999E-2</v>
      </c>
      <c r="AB150" s="9">
        <v>0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</row>
    <row r="151" spans="2:43">
      <c r="B151" s="26">
        <f>'input rate-base'!B151</f>
        <v>11</v>
      </c>
      <c r="C151" s="26">
        <f>'input rate-base'!C151</f>
        <v>2023</v>
      </c>
      <c r="D151" s="9">
        <v>4.3130000000000002E-2</v>
      </c>
      <c r="E151" s="9">
        <f t="shared" si="16"/>
        <v>4.52865E-2</v>
      </c>
      <c r="F151" s="9">
        <v>4.3130000000000002E-2</v>
      </c>
      <c r="G151" s="9">
        <v>4.8840000000000001E-2</v>
      </c>
      <c r="H151" s="9">
        <f t="shared" si="17"/>
        <v>5.1282000000000001E-2</v>
      </c>
      <c r="I151" s="24">
        <v>1.525E-2</v>
      </c>
      <c r="J151" s="9">
        <f t="shared" si="18"/>
        <v>1.5100000000000001E-2</v>
      </c>
      <c r="K151" s="24">
        <v>1.525E-2</v>
      </c>
      <c r="L151" s="9">
        <v>3.5619999999999999E-2</v>
      </c>
      <c r="M151" s="9">
        <v>7.4999999999999997E-3</v>
      </c>
      <c r="N151" s="9">
        <f t="shared" si="19"/>
        <v>7.43E-3</v>
      </c>
      <c r="O151" s="9">
        <v>7.4999999999999997E-3</v>
      </c>
      <c r="P151" s="9">
        <f t="shared" si="20"/>
        <v>7.43E-3</v>
      </c>
      <c r="Q151" s="9">
        <v>1.4080000000000001E-2</v>
      </c>
      <c r="R151" s="9">
        <v>4.8840000000000001E-2</v>
      </c>
      <c r="S151" s="24">
        <v>1.525E-2</v>
      </c>
      <c r="T151" s="9">
        <f t="shared" si="21"/>
        <v>1.5100000000000001E-2</v>
      </c>
      <c r="U151" s="24">
        <v>1.525E-2</v>
      </c>
      <c r="V151" s="9">
        <v>3.5619999999999999E-2</v>
      </c>
      <c r="W151" s="9">
        <v>7.4999999999999997E-3</v>
      </c>
      <c r="X151" s="9">
        <f t="shared" si="22"/>
        <v>7.43E-3</v>
      </c>
      <c r="Y151" s="9">
        <v>7.4999999999999997E-3</v>
      </c>
      <c r="Z151" s="9">
        <f t="shared" si="23"/>
        <v>7.43E-3</v>
      </c>
      <c r="AA151" s="9">
        <v>1.2800000000000001E-2</v>
      </c>
      <c r="AB151" s="9">
        <v>0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2:43">
      <c r="B152" s="26">
        <f>'input rate-base'!B152</f>
        <v>12</v>
      </c>
      <c r="C152" s="26">
        <f>'input rate-base'!C152</f>
        <v>2023</v>
      </c>
      <c r="D152" s="9">
        <v>4.3130000000000002E-2</v>
      </c>
      <c r="E152" s="9">
        <f t="shared" si="16"/>
        <v>4.52865E-2</v>
      </c>
      <c r="F152" s="9">
        <v>4.3130000000000002E-2</v>
      </c>
      <c r="G152" s="9">
        <v>4.8840000000000001E-2</v>
      </c>
      <c r="H152" s="9">
        <f t="shared" si="17"/>
        <v>5.1282000000000001E-2</v>
      </c>
      <c r="I152" s="24">
        <v>1.525E-2</v>
      </c>
      <c r="J152" s="9">
        <f t="shared" si="18"/>
        <v>1.5100000000000001E-2</v>
      </c>
      <c r="K152" s="24">
        <v>1.525E-2</v>
      </c>
      <c r="L152" s="9">
        <v>3.5619999999999999E-2</v>
      </c>
      <c r="M152" s="9">
        <v>7.4999999999999997E-3</v>
      </c>
      <c r="N152" s="9">
        <f t="shared" si="19"/>
        <v>7.43E-3</v>
      </c>
      <c r="O152" s="9">
        <v>7.4999999999999997E-3</v>
      </c>
      <c r="P152" s="9">
        <f t="shared" si="20"/>
        <v>7.43E-3</v>
      </c>
      <c r="Q152" s="9">
        <v>1.4880000000000001E-2</v>
      </c>
      <c r="R152" s="9">
        <v>4.8840000000000001E-2</v>
      </c>
      <c r="S152" s="24">
        <v>1.525E-2</v>
      </c>
      <c r="T152" s="9">
        <f t="shared" si="21"/>
        <v>1.5100000000000001E-2</v>
      </c>
      <c r="U152" s="24">
        <v>1.525E-2</v>
      </c>
      <c r="V152" s="9">
        <v>3.5619999999999999E-2</v>
      </c>
      <c r="W152" s="9">
        <v>7.4999999999999997E-3</v>
      </c>
      <c r="X152" s="9">
        <f t="shared" si="22"/>
        <v>7.43E-3</v>
      </c>
      <c r="Y152" s="9">
        <v>7.4999999999999997E-3</v>
      </c>
      <c r="Z152" s="9">
        <f t="shared" si="23"/>
        <v>7.43E-3</v>
      </c>
      <c r="AA152" s="9">
        <v>1.376E-2</v>
      </c>
      <c r="AB152" s="9">
        <v>0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</row>
    <row r="153" spans="2:43">
      <c r="B153" s="26">
        <f>'input rate-base'!B153</f>
        <v>1</v>
      </c>
      <c r="C153" s="26">
        <f>'input rate-base'!C153</f>
        <v>2024</v>
      </c>
      <c r="D153" s="9">
        <v>4.3130000000000002E-2</v>
      </c>
      <c r="E153" s="9">
        <f t="shared" si="16"/>
        <v>4.52865E-2</v>
      </c>
      <c r="F153" s="9">
        <v>4.3130000000000002E-2</v>
      </c>
      <c r="G153" s="9">
        <v>4.8840000000000001E-2</v>
      </c>
      <c r="H153" s="9">
        <f t="shared" si="17"/>
        <v>5.1282000000000001E-2</v>
      </c>
      <c r="I153" s="24">
        <v>1.525E-2</v>
      </c>
      <c r="J153" s="9">
        <f t="shared" si="18"/>
        <v>1.5100000000000001E-2</v>
      </c>
      <c r="K153" s="24">
        <v>1.525E-2</v>
      </c>
      <c r="L153" s="9">
        <v>3.5619999999999999E-2</v>
      </c>
      <c r="M153" s="9">
        <v>7.4999999999999997E-3</v>
      </c>
      <c r="N153" s="9">
        <f t="shared" si="19"/>
        <v>7.43E-3</v>
      </c>
      <c r="O153" s="9">
        <v>7.4999999999999997E-3</v>
      </c>
      <c r="P153" s="9">
        <f t="shared" si="20"/>
        <v>7.43E-3</v>
      </c>
      <c r="Q153" s="9">
        <v>1.5520000000000001E-2</v>
      </c>
      <c r="R153" s="9">
        <v>4.8840000000000001E-2</v>
      </c>
      <c r="S153" s="24">
        <v>1.525E-2</v>
      </c>
      <c r="T153" s="9">
        <f t="shared" si="21"/>
        <v>1.5100000000000001E-2</v>
      </c>
      <c r="U153" s="24">
        <v>1.525E-2</v>
      </c>
      <c r="V153" s="9">
        <v>3.5619999999999999E-2</v>
      </c>
      <c r="W153" s="9">
        <v>7.4999999999999997E-3</v>
      </c>
      <c r="X153" s="9">
        <f t="shared" si="22"/>
        <v>7.43E-3</v>
      </c>
      <c r="Y153" s="9">
        <v>7.4999999999999997E-3</v>
      </c>
      <c r="Z153" s="9">
        <f t="shared" si="23"/>
        <v>7.43E-3</v>
      </c>
      <c r="AA153" s="9">
        <v>1.435E-2</v>
      </c>
      <c r="AB153" s="9">
        <v>0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</row>
    <row r="154" spans="2:43">
      <c r="B154" s="26">
        <f>'input rate-base'!B154</f>
        <v>2</v>
      </c>
      <c r="C154" s="26">
        <f>'input rate-base'!C154</f>
        <v>2024</v>
      </c>
      <c r="D154" s="9">
        <v>4.3130000000000002E-2</v>
      </c>
      <c r="E154" s="9">
        <f t="shared" si="16"/>
        <v>4.52865E-2</v>
      </c>
      <c r="F154" s="9">
        <v>4.3130000000000002E-2</v>
      </c>
      <c r="G154" s="9">
        <v>4.8840000000000001E-2</v>
      </c>
      <c r="H154" s="9">
        <f t="shared" si="17"/>
        <v>5.1282000000000001E-2</v>
      </c>
      <c r="I154" s="24">
        <v>1.525E-2</v>
      </c>
      <c r="J154" s="9">
        <f t="shared" si="18"/>
        <v>1.5100000000000001E-2</v>
      </c>
      <c r="K154" s="24">
        <v>1.525E-2</v>
      </c>
      <c r="L154" s="9">
        <v>3.5619999999999999E-2</v>
      </c>
      <c r="M154" s="9">
        <v>7.4999999999999997E-3</v>
      </c>
      <c r="N154" s="9">
        <f t="shared" si="19"/>
        <v>7.43E-3</v>
      </c>
      <c r="O154" s="9">
        <v>7.4999999999999997E-3</v>
      </c>
      <c r="P154" s="9">
        <f t="shared" si="20"/>
        <v>7.43E-3</v>
      </c>
      <c r="Q154" s="9">
        <v>1.472E-2</v>
      </c>
      <c r="R154" s="9">
        <v>4.8840000000000001E-2</v>
      </c>
      <c r="S154" s="24">
        <v>1.525E-2</v>
      </c>
      <c r="T154" s="9">
        <f t="shared" si="21"/>
        <v>1.5100000000000001E-2</v>
      </c>
      <c r="U154" s="24">
        <v>1.525E-2</v>
      </c>
      <c r="V154" s="9">
        <v>3.5619999999999999E-2</v>
      </c>
      <c r="W154" s="9">
        <v>7.4999999999999997E-3</v>
      </c>
      <c r="X154" s="9">
        <f t="shared" si="22"/>
        <v>7.43E-3</v>
      </c>
      <c r="Y154" s="9">
        <v>7.4999999999999997E-3</v>
      </c>
      <c r="Z154" s="9">
        <f t="shared" si="23"/>
        <v>7.43E-3</v>
      </c>
      <c r="AA154" s="9">
        <v>1.357E-2</v>
      </c>
      <c r="AB154" s="9">
        <v>0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</row>
    <row r="155" spans="2:43">
      <c r="B155" s="26">
        <f>'input rate-base'!B155</f>
        <v>3</v>
      </c>
      <c r="C155" s="26">
        <f>'input rate-base'!C155</f>
        <v>2024</v>
      </c>
      <c r="D155" s="9">
        <v>4.3130000000000002E-2</v>
      </c>
      <c r="E155" s="9">
        <f t="shared" si="16"/>
        <v>4.52865E-2</v>
      </c>
      <c r="F155" s="9">
        <v>4.3130000000000002E-2</v>
      </c>
      <c r="G155" s="9">
        <v>4.8840000000000001E-2</v>
      </c>
      <c r="H155" s="9">
        <f t="shared" si="17"/>
        <v>5.1282000000000001E-2</v>
      </c>
      <c r="I155" s="24">
        <v>1.525E-2</v>
      </c>
      <c r="J155" s="9">
        <f t="shared" si="18"/>
        <v>1.5100000000000001E-2</v>
      </c>
      <c r="K155" s="24">
        <v>1.525E-2</v>
      </c>
      <c r="L155" s="9">
        <v>3.5619999999999999E-2</v>
      </c>
      <c r="M155" s="9">
        <v>7.4999999999999997E-3</v>
      </c>
      <c r="N155" s="9">
        <f t="shared" si="19"/>
        <v>7.43E-3</v>
      </c>
      <c r="O155" s="9">
        <v>7.4999999999999997E-3</v>
      </c>
      <c r="P155" s="9">
        <f t="shared" si="20"/>
        <v>7.43E-3</v>
      </c>
      <c r="Q155" s="9">
        <v>1.52E-2</v>
      </c>
      <c r="R155" s="9">
        <v>4.8840000000000001E-2</v>
      </c>
      <c r="S155" s="24">
        <v>1.525E-2</v>
      </c>
      <c r="T155" s="9">
        <f t="shared" si="21"/>
        <v>1.5100000000000001E-2</v>
      </c>
      <c r="U155" s="24">
        <v>1.525E-2</v>
      </c>
      <c r="V155" s="9">
        <v>3.5619999999999999E-2</v>
      </c>
      <c r="W155" s="9">
        <v>7.4999999999999997E-3</v>
      </c>
      <c r="X155" s="9">
        <f t="shared" si="22"/>
        <v>7.43E-3</v>
      </c>
      <c r="Y155" s="9">
        <v>7.4999999999999997E-3</v>
      </c>
      <c r="Z155" s="9">
        <f t="shared" si="23"/>
        <v>7.43E-3</v>
      </c>
      <c r="AA155" s="9">
        <v>1.374E-2</v>
      </c>
      <c r="AB155" s="9">
        <v>0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</row>
    <row r="156" spans="2:43">
      <c r="B156" s="26">
        <f>'input rate-base'!B156</f>
        <v>4</v>
      </c>
      <c r="C156" s="26">
        <f>'input rate-base'!C156</f>
        <v>2024</v>
      </c>
      <c r="D156" s="9">
        <v>4.3130000000000002E-2</v>
      </c>
      <c r="E156" s="9">
        <f t="shared" si="16"/>
        <v>4.52865E-2</v>
      </c>
      <c r="F156" s="9">
        <v>4.3130000000000002E-2</v>
      </c>
      <c r="G156" s="9">
        <v>4.8840000000000001E-2</v>
      </c>
      <c r="H156" s="9">
        <f t="shared" si="17"/>
        <v>5.1282000000000001E-2</v>
      </c>
      <c r="I156" s="24">
        <v>1.525E-2</v>
      </c>
      <c r="J156" s="9">
        <f t="shared" si="18"/>
        <v>1.5100000000000001E-2</v>
      </c>
      <c r="K156" s="24">
        <v>1.525E-2</v>
      </c>
      <c r="L156" s="9">
        <v>3.5619999999999999E-2</v>
      </c>
      <c r="M156" s="9">
        <v>7.4999999999999997E-3</v>
      </c>
      <c r="N156" s="9">
        <f t="shared" si="19"/>
        <v>7.43E-3</v>
      </c>
      <c r="O156" s="9">
        <v>7.4999999999999997E-3</v>
      </c>
      <c r="P156" s="9">
        <f t="shared" si="20"/>
        <v>7.43E-3</v>
      </c>
      <c r="Q156" s="9">
        <v>1.506E-2</v>
      </c>
      <c r="R156" s="9">
        <v>4.8840000000000001E-2</v>
      </c>
      <c r="S156" s="24">
        <v>1.525E-2</v>
      </c>
      <c r="T156" s="9">
        <f t="shared" si="21"/>
        <v>1.5100000000000001E-2</v>
      </c>
      <c r="U156" s="24">
        <v>1.525E-2</v>
      </c>
      <c r="V156" s="9">
        <v>3.5619999999999999E-2</v>
      </c>
      <c r="W156" s="9">
        <v>7.4999999999999997E-3</v>
      </c>
      <c r="X156" s="9">
        <f t="shared" si="22"/>
        <v>7.43E-3</v>
      </c>
      <c r="Y156" s="9">
        <v>7.4999999999999997E-3</v>
      </c>
      <c r="Z156" s="9">
        <f t="shared" si="23"/>
        <v>7.43E-3</v>
      </c>
      <c r="AA156" s="9">
        <v>1.3559999999999999E-2</v>
      </c>
      <c r="AB156" s="9">
        <v>0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</row>
    <row r="157" spans="2:43">
      <c r="B157" s="26">
        <f>'input rate-base'!B157</f>
        <v>5</v>
      </c>
      <c r="C157" s="26">
        <f>'input rate-base'!C157</f>
        <v>2024</v>
      </c>
      <c r="D157" s="9">
        <v>4.3130000000000002E-2</v>
      </c>
      <c r="E157" s="9">
        <f t="shared" si="16"/>
        <v>4.52865E-2</v>
      </c>
      <c r="F157" s="9">
        <v>4.3130000000000002E-2</v>
      </c>
      <c r="G157" s="9">
        <v>4.8840000000000001E-2</v>
      </c>
      <c r="H157" s="9">
        <f t="shared" si="17"/>
        <v>5.1282000000000001E-2</v>
      </c>
      <c r="I157" s="24">
        <v>1.525E-2</v>
      </c>
      <c r="J157" s="9">
        <f t="shared" si="18"/>
        <v>1.5100000000000001E-2</v>
      </c>
      <c r="K157" s="24">
        <v>1.525E-2</v>
      </c>
      <c r="L157" s="9">
        <v>3.5619999999999999E-2</v>
      </c>
      <c r="M157" s="9">
        <v>7.4999999999999997E-3</v>
      </c>
      <c r="N157" s="9">
        <f t="shared" si="19"/>
        <v>7.43E-3</v>
      </c>
      <c r="O157" s="9">
        <v>7.4999999999999997E-3</v>
      </c>
      <c r="P157" s="9">
        <f t="shared" si="20"/>
        <v>7.43E-3</v>
      </c>
      <c r="Q157" s="9">
        <v>1.383E-2</v>
      </c>
      <c r="R157" s="9">
        <v>4.8840000000000001E-2</v>
      </c>
      <c r="S157" s="24">
        <v>1.525E-2</v>
      </c>
      <c r="T157" s="9">
        <f t="shared" si="21"/>
        <v>1.5100000000000001E-2</v>
      </c>
      <c r="U157" s="24">
        <v>1.525E-2</v>
      </c>
      <c r="V157" s="9">
        <v>3.5619999999999999E-2</v>
      </c>
      <c r="W157" s="9">
        <v>7.4999999999999997E-3</v>
      </c>
      <c r="X157" s="9">
        <f t="shared" si="22"/>
        <v>7.43E-3</v>
      </c>
      <c r="Y157" s="9">
        <v>7.4999999999999997E-3</v>
      </c>
      <c r="Z157" s="9">
        <f t="shared" si="23"/>
        <v>7.43E-3</v>
      </c>
      <c r="AA157" s="9">
        <v>1.2529999999999999E-2</v>
      </c>
      <c r="AB157" s="9">
        <v>0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</row>
    <row r="158" spans="2:43">
      <c r="B158" s="26">
        <f>'input rate-base'!B158</f>
        <v>6</v>
      </c>
      <c r="C158" s="26">
        <f>'input rate-base'!C158</f>
        <v>2024</v>
      </c>
      <c r="D158" s="9">
        <v>4.3130000000000002E-2</v>
      </c>
      <c r="E158" s="9">
        <f t="shared" si="16"/>
        <v>4.52865E-2</v>
      </c>
      <c r="F158" s="9">
        <v>4.3130000000000002E-2</v>
      </c>
      <c r="G158" s="9">
        <v>4.8840000000000001E-2</v>
      </c>
      <c r="H158" s="9">
        <f t="shared" si="17"/>
        <v>5.1282000000000001E-2</v>
      </c>
      <c r="I158" s="24">
        <v>1.525E-2</v>
      </c>
      <c r="J158" s="9">
        <f t="shared" si="18"/>
        <v>1.5100000000000001E-2</v>
      </c>
      <c r="K158" s="24">
        <v>1.525E-2</v>
      </c>
      <c r="L158" s="9">
        <v>4.2807680923147379E-2</v>
      </c>
      <c r="M158" s="9">
        <v>7.4999999999999997E-3</v>
      </c>
      <c r="N158" s="9">
        <f t="shared" si="19"/>
        <v>7.43E-3</v>
      </c>
      <c r="O158" s="9">
        <v>7.4999999999999997E-3</v>
      </c>
      <c r="P158" s="9">
        <f t="shared" si="20"/>
        <v>7.43E-3</v>
      </c>
      <c r="Q158" s="9">
        <v>2.3730000000000001E-2</v>
      </c>
      <c r="R158" s="9">
        <v>4.8840000000000001E-2</v>
      </c>
      <c r="S158" s="24">
        <v>1.525E-2</v>
      </c>
      <c r="T158" s="9">
        <f t="shared" si="21"/>
        <v>1.5100000000000001E-2</v>
      </c>
      <c r="U158" s="24">
        <v>1.525E-2</v>
      </c>
      <c r="V158" s="9">
        <v>4.4405657363645774E-2</v>
      </c>
      <c r="W158" s="9">
        <v>7.4999999999999997E-3</v>
      </c>
      <c r="X158" s="9">
        <f t="shared" si="22"/>
        <v>7.43E-3</v>
      </c>
      <c r="Y158" s="9">
        <v>7.4999999999999997E-3</v>
      </c>
      <c r="Z158" s="9">
        <f t="shared" si="23"/>
        <v>7.43E-3</v>
      </c>
      <c r="AA158" s="9">
        <v>2.443E-2</v>
      </c>
      <c r="AB158" s="9">
        <v>0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</row>
    <row r="159" spans="2:43">
      <c r="B159" s="26">
        <f>'input rate-base'!B159</f>
        <v>7</v>
      </c>
      <c r="C159" s="26">
        <f>'input rate-base'!C159</f>
        <v>2024</v>
      </c>
      <c r="D159" s="9">
        <v>4.3130000000000002E-2</v>
      </c>
      <c r="E159" s="9">
        <f t="shared" si="16"/>
        <v>4.52865E-2</v>
      </c>
      <c r="F159" s="9">
        <v>4.3130000000000002E-2</v>
      </c>
      <c r="G159" s="9">
        <v>4.8840000000000001E-2</v>
      </c>
      <c r="H159" s="9">
        <f t="shared" si="17"/>
        <v>5.1282000000000001E-2</v>
      </c>
      <c r="I159" s="24">
        <v>1.525E-2</v>
      </c>
      <c r="J159" s="9">
        <f t="shared" si="18"/>
        <v>1.5100000000000001E-2</v>
      </c>
      <c r="K159" s="24">
        <v>1.525E-2</v>
      </c>
      <c r="L159" s="9">
        <v>5.1109915177002932E-2</v>
      </c>
      <c r="M159" s="9">
        <v>7.4999999999999997E-3</v>
      </c>
      <c r="N159" s="9">
        <f t="shared" si="19"/>
        <v>7.43E-3</v>
      </c>
      <c r="O159" s="9">
        <v>7.4999999999999997E-3</v>
      </c>
      <c r="P159" s="9">
        <f t="shared" si="20"/>
        <v>7.43E-3</v>
      </c>
      <c r="Q159" s="9">
        <v>2.4930000000000001E-2</v>
      </c>
      <c r="R159" s="9">
        <v>4.8840000000000001E-2</v>
      </c>
      <c r="S159" s="24">
        <v>1.525E-2</v>
      </c>
      <c r="T159" s="9">
        <f t="shared" si="21"/>
        <v>1.5100000000000001E-2</v>
      </c>
      <c r="U159" s="24">
        <v>1.525E-2</v>
      </c>
      <c r="V159" s="9">
        <v>6.692453653038595E-2</v>
      </c>
      <c r="W159" s="9">
        <v>7.4999999999999997E-3</v>
      </c>
      <c r="X159" s="9">
        <f t="shared" si="22"/>
        <v>7.43E-3</v>
      </c>
      <c r="Y159" s="9">
        <v>7.4999999999999997E-3</v>
      </c>
      <c r="Z159" s="9">
        <f t="shared" si="23"/>
        <v>7.43E-3</v>
      </c>
      <c r="AA159" s="9">
        <v>2.571E-2</v>
      </c>
      <c r="AB159" s="9">
        <v>0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</row>
    <row r="160" spans="2:43">
      <c r="B160" s="26">
        <f>'input rate-base'!B160</f>
        <v>8</v>
      </c>
      <c r="C160" s="26">
        <f>'input rate-base'!C160</f>
        <v>2024</v>
      </c>
      <c r="D160" s="9">
        <v>4.3130000000000002E-2</v>
      </c>
      <c r="E160" s="9">
        <f t="shared" si="16"/>
        <v>4.52865E-2</v>
      </c>
      <c r="F160" s="9">
        <v>4.3130000000000002E-2</v>
      </c>
      <c r="G160" s="9">
        <v>4.8840000000000001E-2</v>
      </c>
      <c r="H160" s="9">
        <f t="shared" si="17"/>
        <v>5.1282000000000001E-2</v>
      </c>
      <c r="I160" s="24">
        <v>1.525E-2</v>
      </c>
      <c r="J160" s="9">
        <f t="shared" si="18"/>
        <v>1.5100000000000001E-2</v>
      </c>
      <c r="K160" s="24">
        <v>1.525E-2</v>
      </c>
      <c r="L160" s="9">
        <v>5.3094917599920702E-2</v>
      </c>
      <c r="M160" s="9">
        <v>7.4999999999999997E-3</v>
      </c>
      <c r="N160" s="9">
        <f t="shared" si="19"/>
        <v>7.43E-3</v>
      </c>
      <c r="O160" s="9">
        <v>7.4999999999999997E-3</v>
      </c>
      <c r="P160" s="9">
        <f t="shared" si="20"/>
        <v>7.43E-3</v>
      </c>
      <c r="Q160" s="9">
        <v>2.495E-2</v>
      </c>
      <c r="R160" s="9">
        <v>4.8840000000000001E-2</v>
      </c>
      <c r="S160" s="24">
        <v>1.525E-2</v>
      </c>
      <c r="T160" s="9">
        <f t="shared" si="21"/>
        <v>1.5100000000000001E-2</v>
      </c>
      <c r="U160" s="24">
        <v>1.525E-2</v>
      </c>
      <c r="V160" s="9">
        <v>6.7443425924423622E-2</v>
      </c>
      <c r="W160" s="9">
        <v>7.4999999999999997E-3</v>
      </c>
      <c r="X160" s="9">
        <f t="shared" si="22"/>
        <v>7.43E-3</v>
      </c>
      <c r="Y160" s="9">
        <v>7.4999999999999997E-3</v>
      </c>
      <c r="Z160" s="9">
        <f t="shared" si="23"/>
        <v>7.43E-3</v>
      </c>
      <c r="AA160" s="9">
        <v>2.5899999999999999E-2</v>
      </c>
      <c r="AB160" s="9">
        <v>0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</row>
    <row r="161" spans="2:43">
      <c r="B161" s="26">
        <f>'input rate-base'!B161</f>
        <v>9</v>
      </c>
      <c r="C161" s="26">
        <f>'input rate-base'!C161</f>
        <v>2024</v>
      </c>
      <c r="D161" s="9">
        <v>4.3130000000000002E-2</v>
      </c>
      <c r="E161" s="9">
        <f t="shared" si="16"/>
        <v>4.52865E-2</v>
      </c>
      <c r="F161" s="9">
        <v>4.3130000000000002E-2</v>
      </c>
      <c r="G161" s="9">
        <v>4.8840000000000001E-2</v>
      </c>
      <c r="H161" s="9">
        <f t="shared" si="17"/>
        <v>5.1282000000000001E-2</v>
      </c>
      <c r="I161" s="24">
        <v>1.525E-2</v>
      </c>
      <c r="J161" s="9">
        <f t="shared" si="18"/>
        <v>1.5100000000000001E-2</v>
      </c>
      <c r="K161" s="24">
        <v>1.525E-2</v>
      </c>
      <c r="L161" s="9">
        <v>5.2820820330401391E-2</v>
      </c>
      <c r="M161" s="9">
        <v>7.4999999999999997E-3</v>
      </c>
      <c r="N161" s="9">
        <f t="shared" si="19"/>
        <v>7.43E-3</v>
      </c>
      <c r="O161" s="9">
        <v>7.4999999999999997E-3</v>
      </c>
      <c r="P161" s="9">
        <f t="shared" si="20"/>
        <v>7.43E-3</v>
      </c>
      <c r="Q161" s="9">
        <v>2.1590000000000002E-2</v>
      </c>
      <c r="R161" s="9">
        <v>4.8840000000000001E-2</v>
      </c>
      <c r="S161" s="24">
        <v>1.525E-2</v>
      </c>
      <c r="T161" s="9">
        <f t="shared" si="21"/>
        <v>1.5100000000000001E-2</v>
      </c>
      <c r="U161" s="24">
        <v>1.525E-2</v>
      </c>
      <c r="V161" s="9">
        <v>6.7859658453872249E-2</v>
      </c>
      <c r="W161" s="9">
        <v>7.4999999999999997E-3</v>
      </c>
      <c r="X161" s="9">
        <f t="shared" si="22"/>
        <v>7.43E-3</v>
      </c>
      <c r="Y161" s="9">
        <v>7.4999999999999997E-3</v>
      </c>
      <c r="Z161" s="9">
        <f t="shared" si="23"/>
        <v>7.43E-3</v>
      </c>
      <c r="AA161" s="9">
        <v>2.8469999999999999E-2</v>
      </c>
      <c r="AB161" s="9">
        <v>0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</row>
    <row r="162" spans="2:43">
      <c r="B162" s="26">
        <f>'input rate-base'!B162</f>
        <v>10</v>
      </c>
      <c r="C162" s="26">
        <f>'input rate-base'!C162</f>
        <v>2024</v>
      </c>
      <c r="D162" s="9">
        <v>4.3130000000000002E-2</v>
      </c>
      <c r="E162" s="9">
        <f t="shared" si="16"/>
        <v>4.52865E-2</v>
      </c>
      <c r="F162" s="9">
        <v>4.3130000000000002E-2</v>
      </c>
      <c r="G162" s="9">
        <v>4.8840000000000001E-2</v>
      </c>
      <c r="H162" s="9">
        <f t="shared" si="17"/>
        <v>5.1282000000000001E-2</v>
      </c>
      <c r="I162" s="24">
        <v>1.525E-2</v>
      </c>
      <c r="J162" s="9">
        <f t="shared" si="18"/>
        <v>1.5100000000000001E-2</v>
      </c>
      <c r="K162" s="24">
        <v>1.525E-2</v>
      </c>
      <c r="L162" s="9">
        <v>4.7076774451460524E-2</v>
      </c>
      <c r="M162" s="9">
        <v>7.4999999999999997E-3</v>
      </c>
      <c r="N162" s="9">
        <f t="shared" si="19"/>
        <v>7.43E-3</v>
      </c>
      <c r="O162" s="9">
        <v>7.4999999999999997E-3</v>
      </c>
      <c r="P162" s="9">
        <f t="shared" si="20"/>
        <v>7.43E-3</v>
      </c>
      <c r="Q162" s="9">
        <v>1.4760000000000001E-2</v>
      </c>
      <c r="R162" s="9">
        <v>4.8840000000000001E-2</v>
      </c>
      <c r="S162" s="24">
        <v>1.525E-2</v>
      </c>
      <c r="T162" s="9">
        <f t="shared" si="21"/>
        <v>1.5100000000000001E-2</v>
      </c>
      <c r="U162" s="24">
        <v>1.525E-2</v>
      </c>
      <c r="V162" s="9">
        <v>5.4148726380776196E-2</v>
      </c>
      <c r="W162" s="9">
        <v>7.4999999999999997E-3</v>
      </c>
      <c r="X162" s="9">
        <f t="shared" si="22"/>
        <v>7.43E-3</v>
      </c>
      <c r="Y162" s="9">
        <v>7.4999999999999997E-3</v>
      </c>
      <c r="Z162" s="9">
        <f t="shared" si="23"/>
        <v>7.43E-3</v>
      </c>
      <c r="AA162" s="9">
        <v>1.3849999999999999E-2</v>
      </c>
      <c r="AB162" s="9">
        <v>0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</row>
    <row r="163" spans="2:43">
      <c r="B163" s="26">
        <f>'input rate-base'!B163</f>
        <v>11</v>
      </c>
      <c r="C163" s="26">
        <f>'input rate-base'!C163</f>
        <v>2024</v>
      </c>
      <c r="D163" s="9">
        <v>4.3130000000000002E-2</v>
      </c>
      <c r="E163" s="9">
        <f t="shared" si="16"/>
        <v>4.52865E-2</v>
      </c>
      <c r="F163" s="9">
        <v>4.3130000000000002E-2</v>
      </c>
      <c r="G163" s="9">
        <v>4.8840000000000001E-2</v>
      </c>
      <c r="H163" s="9">
        <f t="shared" si="17"/>
        <v>5.1282000000000001E-2</v>
      </c>
      <c r="I163" s="24">
        <v>1.525E-2</v>
      </c>
      <c r="J163" s="9">
        <f t="shared" si="18"/>
        <v>1.5100000000000001E-2</v>
      </c>
      <c r="K163" s="24">
        <v>1.525E-2</v>
      </c>
      <c r="L163" s="9">
        <v>3.5619999999999999E-2</v>
      </c>
      <c r="M163" s="9">
        <v>7.4999999999999997E-3</v>
      </c>
      <c r="N163" s="9">
        <f t="shared" si="19"/>
        <v>7.43E-3</v>
      </c>
      <c r="O163" s="9">
        <v>7.4999999999999997E-3</v>
      </c>
      <c r="P163" s="9">
        <f t="shared" si="20"/>
        <v>7.43E-3</v>
      </c>
      <c r="Q163" s="9">
        <v>1.4080000000000001E-2</v>
      </c>
      <c r="R163" s="9">
        <v>4.8840000000000001E-2</v>
      </c>
      <c r="S163" s="24">
        <v>1.525E-2</v>
      </c>
      <c r="T163" s="9">
        <f t="shared" si="21"/>
        <v>1.5100000000000001E-2</v>
      </c>
      <c r="U163" s="24">
        <v>1.525E-2</v>
      </c>
      <c r="V163" s="9">
        <v>3.5619999999999999E-2</v>
      </c>
      <c r="W163" s="9">
        <v>7.4999999999999997E-3</v>
      </c>
      <c r="X163" s="9">
        <f t="shared" si="22"/>
        <v>7.43E-3</v>
      </c>
      <c r="Y163" s="9">
        <v>7.4999999999999997E-3</v>
      </c>
      <c r="Z163" s="9">
        <f t="shared" si="23"/>
        <v>7.43E-3</v>
      </c>
      <c r="AA163" s="9">
        <v>1.2800000000000001E-2</v>
      </c>
      <c r="AB163" s="9">
        <v>0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</row>
    <row r="164" spans="2:43">
      <c r="B164" s="26">
        <f>'input rate-base'!B164</f>
        <v>12</v>
      </c>
      <c r="C164" s="26">
        <f>'input rate-base'!C164</f>
        <v>2024</v>
      </c>
      <c r="D164" s="9">
        <v>4.3130000000000002E-2</v>
      </c>
      <c r="E164" s="9">
        <f t="shared" si="16"/>
        <v>4.52865E-2</v>
      </c>
      <c r="F164" s="9">
        <v>4.3130000000000002E-2</v>
      </c>
      <c r="G164" s="9">
        <v>4.8840000000000001E-2</v>
      </c>
      <c r="H164" s="9">
        <f t="shared" si="17"/>
        <v>5.1282000000000001E-2</v>
      </c>
      <c r="I164" s="24">
        <v>1.525E-2</v>
      </c>
      <c r="J164" s="9">
        <f t="shared" si="18"/>
        <v>1.5100000000000001E-2</v>
      </c>
      <c r="K164" s="24">
        <v>1.525E-2</v>
      </c>
      <c r="L164" s="9">
        <v>3.5619999999999999E-2</v>
      </c>
      <c r="M164" s="9">
        <v>7.4999999999999997E-3</v>
      </c>
      <c r="N164" s="9">
        <f t="shared" si="19"/>
        <v>7.43E-3</v>
      </c>
      <c r="O164" s="9">
        <v>7.4999999999999997E-3</v>
      </c>
      <c r="P164" s="9">
        <f t="shared" si="20"/>
        <v>7.43E-3</v>
      </c>
      <c r="Q164" s="9">
        <v>1.4880000000000001E-2</v>
      </c>
      <c r="R164" s="9">
        <v>4.8840000000000001E-2</v>
      </c>
      <c r="S164" s="24">
        <v>1.525E-2</v>
      </c>
      <c r="T164" s="9">
        <f t="shared" si="21"/>
        <v>1.5100000000000001E-2</v>
      </c>
      <c r="U164" s="24">
        <v>1.525E-2</v>
      </c>
      <c r="V164" s="9">
        <v>3.5619999999999999E-2</v>
      </c>
      <c r="W164" s="9">
        <v>7.4999999999999997E-3</v>
      </c>
      <c r="X164" s="9">
        <f t="shared" si="22"/>
        <v>7.43E-3</v>
      </c>
      <c r="Y164" s="9">
        <v>7.4999999999999997E-3</v>
      </c>
      <c r="Z164" s="9">
        <f t="shared" si="23"/>
        <v>7.43E-3</v>
      </c>
      <c r="AA164" s="9">
        <v>1.376E-2</v>
      </c>
      <c r="AB164" s="9">
        <v>0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</row>
    <row r="165" spans="2:43">
      <c r="B165" s="26">
        <f>'input rate-base'!B165</f>
        <v>1</v>
      </c>
      <c r="C165" s="26">
        <f>'input rate-base'!C165</f>
        <v>2025</v>
      </c>
      <c r="D165" s="9">
        <v>4.3130000000000002E-2</v>
      </c>
      <c r="E165" s="9">
        <f t="shared" si="16"/>
        <v>4.52865E-2</v>
      </c>
      <c r="F165" s="9">
        <v>4.3130000000000002E-2</v>
      </c>
      <c r="G165" s="9">
        <v>4.8840000000000001E-2</v>
      </c>
      <c r="H165" s="9">
        <f t="shared" si="17"/>
        <v>5.1282000000000001E-2</v>
      </c>
      <c r="I165" s="24">
        <v>1.525E-2</v>
      </c>
      <c r="J165" s="9">
        <f t="shared" si="18"/>
        <v>1.5100000000000001E-2</v>
      </c>
      <c r="K165" s="24">
        <v>1.525E-2</v>
      </c>
      <c r="L165" s="9">
        <v>3.5619999999999999E-2</v>
      </c>
      <c r="M165" s="9">
        <v>7.4999999999999997E-3</v>
      </c>
      <c r="N165" s="9">
        <f t="shared" si="19"/>
        <v>7.43E-3</v>
      </c>
      <c r="O165" s="9">
        <v>7.4999999999999997E-3</v>
      </c>
      <c r="P165" s="9">
        <f t="shared" si="20"/>
        <v>7.43E-3</v>
      </c>
      <c r="Q165" s="9">
        <v>1.5520000000000001E-2</v>
      </c>
      <c r="R165" s="9">
        <v>4.8840000000000001E-2</v>
      </c>
      <c r="S165" s="24">
        <v>1.525E-2</v>
      </c>
      <c r="T165" s="9">
        <f t="shared" si="21"/>
        <v>1.5100000000000001E-2</v>
      </c>
      <c r="U165" s="24">
        <v>1.525E-2</v>
      </c>
      <c r="V165" s="9">
        <v>3.5619999999999999E-2</v>
      </c>
      <c r="W165" s="9">
        <v>7.4999999999999997E-3</v>
      </c>
      <c r="X165" s="9">
        <f t="shared" si="22"/>
        <v>7.43E-3</v>
      </c>
      <c r="Y165" s="9">
        <v>7.4999999999999997E-3</v>
      </c>
      <c r="Z165" s="9">
        <f t="shared" si="23"/>
        <v>7.43E-3</v>
      </c>
      <c r="AA165" s="9">
        <v>1.435E-2</v>
      </c>
      <c r="AB165" s="9">
        <v>0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</row>
    <row r="166" spans="2:43">
      <c r="B166" s="26">
        <f>'input rate-base'!B166</f>
        <v>2</v>
      </c>
      <c r="C166" s="26">
        <f>'input rate-base'!C166</f>
        <v>2025</v>
      </c>
      <c r="D166" s="9">
        <v>4.3130000000000002E-2</v>
      </c>
      <c r="E166" s="9">
        <f t="shared" si="16"/>
        <v>4.52865E-2</v>
      </c>
      <c r="F166" s="9">
        <v>4.3130000000000002E-2</v>
      </c>
      <c r="G166" s="9">
        <v>4.8840000000000001E-2</v>
      </c>
      <c r="H166" s="9">
        <f t="shared" si="17"/>
        <v>5.1282000000000001E-2</v>
      </c>
      <c r="I166" s="24">
        <v>1.525E-2</v>
      </c>
      <c r="J166" s="9">
        <f t="shared" si="18"/>
        <v>1.5100000000000001E-2</v>
      </c>
      <c r="K166" s="24">
        <v>1.525E-2</v>
      </c>
      <c r="L166" s="9">
        <v>3.5619999999999999E-2</v>
      </c>
      <c r="M166" s="9">
        <v>7.4999999999999997E-3</v>
      </c>
      <c r="N166" s="9">
        <f t="shared" si="19"/>
        <v>7.43E-3</v>
      </c>
      <c r="O166" s="9">
        <v>7.4999999999999997E-3</v>
      </c>
      <c r="P166" s="9">
        <f t="shared" si="20"/>
        <v>7.43E-3</v>
      </c>
      <c r="Q166" s="9">
        <v>1.472E-2</v>
      </c>
      <c r="R166" s="9">
        <v>4.8840000000000001E-2</v>
      </c>
      <c r="S166" s="24">
        <v>1.525E-2</v>
      </c>
      <c r="T166" s="9">
        <f t="shared" si="21"/>
        <v>1.5100000000000001E-2</v>
      </c>
      <c r="U166" s="24">
        <v>1.525E-2</v>
      </c>
      <c r="V166" s="9">
        <v>3.5619999999999999E-2</v>
      </c>
      <c r="W166" s="9">
        <v>7.4999999999999997E-3</v>
      </c>
      <c r="X166" s="9">
        <f t="shared" si="22"/>
        <v>7.43E-3</v>
      </c>
      <c r="Y166" s="9">
        <v>7.4999999999999997E-3</v>
      </c>
      <c r="Z166" s="9">
        <f t="shared" si="23"/>
        <v>7.43E-3</v>
      </c>
      <c r="AA166" s="9">
        <v>1.357E-2</v>
      </c>
      <c r="AB166" s="9">
        <v>0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</row>
    <row r="167" spans="2:43">
      <c r="B167" s="26">
        <f>'input rate-base'!B167</f>
        <v>3</v>
      </c>
      <c r="C167" s="26">
        <f>'input rate-base'!C167</f>
        <v>2025</v>
      </c>
      <c r="D167" s="9">
        <v>4.3130000000000002E-2</v>
      </c>
      <c r="E167" s="9">
        <f t="shared" si="16"/>
        <v>4.52865E-2</v>
      </c>
      <c r="F167" s="9">
        <v>4.3130000000000002E-2</v>
      </c>
      <c r="G167" s="9">
        <v>4.8840000000000001E-2</v>
      </c>
      <c r="H167" s="9">
        <f t="shared" si="17"/>
        <v>5.1282000000000001E-2</v>
      </c>
      <c r="I167" s="24">
        <v>1.525E-2</v>
      </c>
      <c r="J167" s="9">
        <f t="shared" si="18"/>
        <v>1.5100000000000001E-2</v>
      </c>
      <c r="K167" s="24">
        <v>1.525E-2</v>
      </c>
      <c r="L167" s="9">
        <v>3.5619999999999999E-2</v>
      </c>
      <c r="M167" s="9">
        <v>7.4999999999999997E-3</v>
      </c>
      <c r="N167" s="9">
        <f t="shared" si="19"/>
        <v>7.43E-3</v>
      </c>
      <c r="O167" s="9">
        <v>7.4999999999999997E-3</v>
      </c>
      <c r="P167" s="9">
        <f t="shared" si="20"/>
        <v>7.43E-3</v>
      </c>
      <c r="Q167" s="9">
        <v>1.52E-2</v>
      </c>
      <c r="R167" s="9">
        <v>4.8840000000000001E-2</v>
      </c>
      <c r="S167" s="24">
        <v>1.525E-2</v>
      </c>
      <c r="T167" s="9">
        <f t="shared" si="21"/>
        <v>1.5100000000000001E-2</v>
      </c>
      <c r="U167" s="24">
        <v>1.525E-2</v>
      </c>
      <c r="V167" s="9">
        <v>3.5619999999999999E-2</v>
      </c>
      <c r="W167" s="9">
        <v>7.4999999999999997E-3</v>
      </c>
      <c r="X167" s="9">
        <f t="shared" si="22"/>
        <v>7.43E-3</v>
      </c>
      <c r="Y167" s="9">
        <v>7.4999999999999997E-3</v>
      </c>
      <c r="Z167" s="9">
        <f t="shared" si="23"/>
        <v>7.43E-3</v>
      </c>
      <c r="AA167" s="9">
        <v>1.374E-2</v>
      </c>
      <c r="AB167" s="9">
        <v>0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</row>
    <row r="168" spans="2:43">
      <c r="B168" s="26">
        <f>'input rate-base'!B168</f>
        <v>4</v>
      </c>
      <c r="C168" s="26">
        <f>'input rate-base'!C168</f>
        <v>2025</v>
      </c>
      <c r="D168" s="9">
        <v>4.3130000000000002E-2</v>
      </c>
      <c r="E168" s="9">
        <f t="shared" si="16"/>
        <v>4.52865E-2</v>
      </c>
      <c r="F168" s="9">
        <v>4.3130000000000002E-2</v>
      </c>
      <c r="G168" s="9">
        <v>4.8840000000000001E-2</v>
      </c>
      <c r="H168" s="9">
        <f t="shared" si="17"/>
        <v>5.1282000000000001E-2</v>
      </c>
      <c r="I168" s="24">
        <v>1.525E-2</v>
      </c>
      <c r="J168" s="9">
        <f t="shared" si="18"/>
        <v>1.5100000000000001E-2</v>
      </c>
      <c r="K168" s="24">
        <v>1.525E-2</v>
      </c>
      <c r="L168" s="9">
        <v>3.5619999999999999E-2</v>
      </c>
      <c r="M168" s="9">
        <v>7.4999999999999997E-3</v>
      </c>
      <c r="N168" s="9">
        <f t="shared" si="19"/>
        <v>7.43E-3</v>
      </c>
      <c r="O168" s="9">
        <v>7.4999999999999997E-3</v>
      </c>
      <c r="P168" s="9">
        <f t="shared" si="20"/>
        <v>7.43E-3</v>
      </c>
      <c r="Q168" s="9">
        <v>1.506E-2</v>
      </c>
      <c r="R168" s="9">
        <v>4.8840000000000001E-2</v>
      </c>
      <c r="S168" s="24">
        <v>1.525E-2</v>
      </c>
      <c r="T168" s="9">
        <f t="shared" si="21"/>
        <v>1.5100000000000001E-2</v>
      </c>
      <c r="U168" s="24">
        <v>1.525E-2</v>
      </c>
      <c r="V168" s="9">
        <v>3.5619999999999999E-2</v>
      </c>
      <c r="W168" s="9">
        <v>7.4999999999999997E-3</v>
      </c>
      <c r="X168" s="9">
        <f t="shared" si="22"/>
        <v>7.43E-3</v>
      </c>
      <c r="Y168" s="9">
        <v>7.4999999999999997E-3</v>
      </c>
      <c r="Z168" s="9">
        <f t="shared" si="23"/>
        <v>7.43E-3</v>
      </c>
      <c r="AA168" s="9">
        <v>1.3559999999999999E-2</v>
      </c>
      <c r="AB168" s="9">
        <v>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</row>
    <row r="169" spans="2:43">
      <c r="B169" s="26">
        <f>'input rate-base'!B169</f>
        <v>5</v>
      </c>
      <c r="C169" s="26">
        <f>'input rate-base'!C169</f>
        <v>2025</v>
      </c>
      <c r="D169" s="9">
        <v>4.3130000000000002E-2</v>
      </c>
      <c r="E169" s="9">
        <f t="shared" si="16"/>
        <v>4.52865E-2</v>
      </c>
      <c r="F169" s="9">
        <v>4.3130000000000002E-2</v>
      </c>
      <c r="G169" s="9">
        <v>4.8840000000000001E-2</v>
      </c>
      <c r="H169" s="9">
        <f t="shared" si="17"/>
        <v>5.1282000000000001E-2</v>
      </c>
      <c r="I169" s="24">
        <v>1.525E-2</v>
      </c>
      <c r="J169" s="9">
        <f t="shared" si="18"/>
        <v>1.5100000000000001E-2</v>
      </c>
      <c r="K169" s="24">
        <v>1.525E-2</v>
      </c>
      <c r="L169" s="9">
        <v>3.5619999999999999E-2</v>
      </c>
      <c r="M169" s="9">
        <v>7.4999999999999997E-3</v>
      </c>
      <c r="N169" s="9">
        <f t="shared" si="19"/>
        <v>7.43E-3</v>
      </c>
      <c r="O169" s="9">
        <v>7.4999999999999997E-3</v>
      </c>
      <c r="P169" s="9">
        <f t="shared" si="20"/>
        <v>7.43E-3</v>
      </c>
      <c r="Q169" s="9">
        <v>1.383E-2</v>
      </c>
      <c r="R169" s="9">
        <v>4.8840000000000001E-2</v>
      </c>
      <c r="S169" s="24">
        <v>1.525E-2</v>
      </c>
      <c r="T169" s="9">
        <f t="shared" si="21"/>
        <v>1.5100000000000001E-2</v>
      </c>
      <c r="U169" s="24">
        <v>1.525E-2</v>
      </c>
      <c r="V169" s="9">
        <v>3.5619999999999999E-2</v>
      </c>
      <c r="W169" s="9">
        <v>7.4999999999999997E-3</v>
      </c>
      <c r="X169" s="9">
        <f t="shared" si="22"/>
        <v>7.43E-3</v>
      </c>
      <c r="Y169" s="9">
        <v>7.4999999999999997E-3</v>
      </c>
      <c r="Z169" s="9">
        <f t="shared" si="23"/>
        <v>7.43E-3</v>
      </c>
      <c r="AA169" s="9">
        <v>1.2529999999999999E-2</v>
      </c>
      <c r="AB169" s="9">
        <v>0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</row>
    <row r="170" spans="2:43">
      <c r="B170" s="26">
        <f>'input rate-base'!B170</f>
        <v>6</v>
      </c>
      <c r="C170" s="26">
        <f>'input rate-base'!C170</f>
        <v>2025</v>
      </c>
      <c r="D170" s="9">
        <v>4.3130000000000002E-2</v>
      </c>
      <c r="E170" s="9">
        <f t="shared" si="16"/>
        <v>4.52865E-2</v>
      </c>
      <c r="F170" s="9">
        <v>4.3130000000000002E-2</v>
      </c>
      <c r="G170" s="9">
        <v>4.8840000000000001E-2</v>
      </c>
      <c r="H170" s="9">
        <f t="shared" si="17"/>
        <v>5.1282000000000001E-2</v>
      </c>
      <c r="I170" s="24">
        <v>1.525E-2</v>
      </c>
      <c r="J170" s="9">
        <f t="shared" si="18"/>
        <v>1.5100000000000001E-2</v>
      </c>
      <c r="K170" s="24">
        <v>1.525E-2</v>
      </c>
      <c r="L170" s="9">
        <v>4.2807680923147379E-2</v>
      </c>
      <c r="M170" s="9">
        <v>7.4999999999999997E-3</v>
      </c>
      <c r="N170" s="9">
        <f t="shared" si="19"/>
        <v>7.43E-3</v>
      </c>
      <c r="O170" s="9">
        <v>7.4999999999999997E-3</v>
      </c>
      <c r="P170" s="9">
        <f t="shared" si="20"/>
        <v>7.43E-3</v>
      </c>
      <c r="Q170" s="9">
        <v>2.3730000000000001E-2</v>
      </c>
      <c r="R170" s="9">
        <v>4.8840000000000001E-2</v>
      </c>
      <c r="S170" s="24">
        <v>1.525E-2</v>
      </c>
      <c r="T170" s="9">
        <f t="shared" si="21"/>
        <v>1.5100000000000001E-2</v>
      </c>
      <c r="U170" s="24">
        <v>1.525E-2</v>
      </c>
      <c r="V170" s="9">
        <v>4.4405657363645774E-2</v>
      </c>
      <c r="W170" s="9">
        <v>7.4999999999999997E-3</v>
      </c>
      <c r="X170" s="9">
        <f t="shared" si="22"/>
        <v>7.43E-3</v>
      </c>
      <c r="Y170" s="9">
        <v>7.4999999999999997E-3</v>
      </c>
      <c r="Z170" s="9">
        <f t="shared" si="23"/>
        <v>7.43E-3</v>
      </c>
      <c r="AA170" s="9">
        <v>2.443E-2</v>
      </c>
      <c r="AB170" s="9">
        <v>0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</row>
    <row r="171" spans="2:43">
      <c r="B171" s="26">
        <f>'input rate-base'!B171</f>
        <v>7</v>
      </c>
      <c r="C171" s="26">
        <f>'input rate-base'!C171</f>
        <v>2025</v>
      </c>
      <c r="D171" s="9">
        <v>4.3130000000000002E-2</v>
      </c>
      <c r="E171" s="9">
        <f t="shared" si="16"/>
        <v>4.52865E-2</v>
      </c>
      <c r="F171" s="9">
        <v>4.3130000000000002E-2</v>
      </c>
      <c r="G171" s="9">
        <v>4.8840000000000001E-2</v>
      </c>
      <c r="H171" s="9">
        <f t="shared" si="17"/>
        <v>5.1282000000000001E-2</v>
      </c>
      <c r="I171" s="24">
        <v>1.525E-2</v>
      </c>
      <c r="J171" s="9">
        <f t="shared" si="18"/>
        <v>1.5100000000000001E-2</v>
      </c>
      <c r="K171" s="24">
        <v>1.525E-2</v>
      </c>
      <c r="L171" s="9">
        <v>5.1109915177002932E-2</v>
      </c>
      <c r="M171" s="9">
        <v>7.4999999999999997E-3</v>
      </c>
      <c r="N171" s="9">
        <f t="shared" si="19"/>
        <v>7.43E-3</v>
      </c>
      <c r="O171" s="9">
        <v>7.4999999999999997E-3</v>
      </c>
      <c r="P171" s="9">
        <f t="shared" si="20"/>
        <v>7.43E-3</v>
      </c>
      <c r="Q171" s="9">
        <v>2.4930000000000001E-2</v>
      </c>
      <c r="R171" s="9">
        <v>4.8840000000000001E-2</v>
      </c>
      <c r="S171" s="24">
        <v>1.525E-2</v>
      </c>
      <c r="T171" s="9">
        <f t="shared" si="21"/>
        <v>1.5100000000000001E-2</v>
      </c>
      <c r="U171" s="24">
        <v>1.525E-2</v>
      </c>
      <c r="V171" s="9">
        <v>6.692453653038595E-2</v>
      </c>
      <c r="W171" s="9">
        <v>7.4999999999999997E-3</v>
      </c>
      <c r="X171" s="9">
        <f t="shared" si="22"/>
        <v>7.43E-3</v>
      </c>
      <c r="Y171" s="9">
        <v>7.4999999999999997E-3</v>
      </c>
      <c r="Z171" s="9">
        <f t="shared" si="23"/>
        <v>7.43E-3</v>
      </c>
      <c r="AA171" s="9">
        <v>2.571E-2</v>
      </c>
      <c r="AB171" s="9">
        <v>0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</row>
    <row r="172" spans="2:43">
      <c r="B172" s="26">
        <f>'input rate-base'!B172</f>
        <v>8</v>
      </c>
      <c r="C172" s="26">
        <f>'input rate-base'!C172</f>
        <v>2025</v>
      </c>
      <c r="D172" s="9">
        <v>4.3130000000000002E-2</v>
      </c>
      <c r="E172" s="9">
        <f t="shared" si="16"/>
        <v>4.52865E-2</v>
      </c>
      <c r="F172" s="9">
        <v>4.3130000000000002E-2</v>
      </c>
      <c r="G172" s="9">
        <v>4.8840000000000001E-2</v>
      </c>
      <c r="H172" s="9">
        <f t="shared" si="17"/>
        <v>5.1282000000000001E-2</v>
      </c>
      <c r="I172" s="24">
        <v>1.525E-2</v>
      </c>
      <c r="J172" s="9">
        <f t="shared" si="18"/>
        <v>1.5100000000000001E-2</v>
      </c>
      <c r="K172" s="24">
        <v>1.525E-2</v>
      </c>
      <c r="L172" s="9">
        <v>5.3094917599920702E-2</v>
      </c>
      <c r="M172" s="9">
        <v>7.4999999999999997E-3</v>
      </c>
      <c r="N172" s="9">
        <f t="shared" si="19"/>
        <v>7.43E-3</v>
      </c>
      <c r="O172" s="9">
        <v>7.4999999999999997E-3</v>
      </c>
      <c r="P172" s="9">
        <f t="shared" si="20"/>
        <v>7.43E-3</v>
      </c>
      <c r="Q172" s="9">
        <v>2.495E-2</v>
      </c>
      <c r="R172" s="9">
        <v>4.8840000000000001E-2</v>
      </c>
      <c r="S172" s="24">
        <v>1.525E-2</v>
      </c>
      <c r="T172" s="9">
        <f t="shared" si="21"/>
        <v>1.5100000000000001E-2</v>
      </c>
      <c r="U172" s="24">
        <v>1.525E-2</v>
      </c>
      <c r="V172" s="9">
        <v>6.7443425924423622E-2</v>
      </c>
      <c r="W172" s="9">
        <v>7.4999999999999997E-3</v>
      </c>
      <c r="X172" s="9">
        <f t="shared" si="22"/>
        <v>7.43E-3</v>
      </c>
      <c r="Y172" s="9">
        <v>7.4999999999999997E-3</v>
      </c>
      <c r="Z172" s="9">
        <f t="shared" si="23"/>
        <v>7.43E-3</v>
      </c>
      <c r="AA172" s="9">
        <v>2.5899999999999999E-2</v>
      </c>
      <c r="AB172" s="9">
        <v>0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</row>
    <row r="173" spans="2:43">
      <c r="B173" s="26">
        <f>'input rate-base'!B173</f>
        <v>9</v>
      </c>
      <c r="C173" s="26">
        <f>'input rate-base'!C173</f>
        <v>2025</v>
      </c>
      <c r="D173" s="9">
        <v>4.3130000000000002E-2</v>
      </c>
      <c r="E173" s="9">
        <f t="shared" si="16"/>
        <v>4.52865E-2</v>
      </c>
      <c r="F173" s="9">
        <v>4.3130000000000002E-2</v>
      </c>
      <c r="G173" s="9">
        <v>4.8840000000000001E-2</v>
      </c>
      <c r="H173" s="9">
        <f t="shared" si="17"/>
        <v>5.1282000000000001E-2</v>
      </c>
      <c r="I173" s="24">
        <v>1.525E-2</v>
      </c>
      <c r="J173" s="9">
        <f t="shared" si="18"/>
        <v>1.5100000000000001E-2</v>
      </c>
      <c r="K173" s="24">
        <v>1.525E-2</v>
      </c>
      <c r="L173" s="9">
        <v>5.2820820330401391E-2</v>
      </c>
      <c r="M173" s="9">
        <v>7.4999999999999997E-3</v>
      </c>
      <c r="N173" s="9">
        <f t="shared" si="19"/>
        <v>7.43E-3</v>
      </c>
      <c r="O173" s="9">
        <v>7.4999999999999997E-3</v>
      </c>
      <c r="P173" s="9">
        <f t="shared" si="20"/>
        <v>7.43E-3</v>
      </c>
      <c r="Q173" s="9">
        <v>2.1590000000000002E-2</v>
      </c>
      <c r="R173" s="9">
        <v>4.8840000000000001E-2</v>
      </c>
      <c r="S173" s="24">
        <v>1.525E-2</v>
      </c>
      <c r="T173" s="9">
        <f t="shared" si="21"/>
        <v>1.5100000000000001E-2</v>
      </c>
      <c r="U173" s="24">
        <v>1.525E-2</v>
      </c>
      <c r="V173" s="9">
        <v>6.7859658453872249E-2</v>
      </c>
      <c r="W173" s="9">
        <v>7.4999999999999997E-3</v>
      </c>
      <c r="X173" s="9">
        <f t="shared" si="22"/>
        <v>7.43E-3</v>
      </c>
      <c r="Y173" s="9">
        <v>7.4999999999999997E-3</v>
      </c>
      <c r="Z173" s="9">
        <f t="shared" si="23"/>
        <v>7.43E-3</v>
      </c>
      <c r="AA173" s="9">
        <v>2.8469999999999999E-2</v>
      </c>
      <c r="AB173" s="9">
        <v>0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</row>
    <row r="174" spans="2:43">
      <c r="B174" s="26">
        <f>'input rate-base'!B174</f>
        <v>10</v>
      </c>
      <c r="C174" s="26">
        <f>'input rate-base'!C174</f>
        <v>2025</v>
      </c>
      <c r="D174" s="9">
        <v>4.3130000000000002E-2</v>
      </c>
      <c r="E174" s="9">
        <f t="shared" si="16"/>
        <v>4.52865E-2</v>
      </c>
      <c r="F174" s="9">
        <v>4.3130000000000002E-2</v>
      </c>
      <c r="G174" s="9">
        <v>4.8840000000000001E-2</v>
      </c>
      <c r="H174" s="9">
        <f t="shared" si="17"/>
        <v>5.1282000000000001E-2</v>
      </c>
      <c r="I174" s="24">
        <v>1.525E-2</v>
      </c>
      <c r="J174" s="9">
        <f t="shared" si="18"/>
        <v>1.5100000000000001E-2</v>
      </c>
      <c r="K174" s="24">
        <v>1.525E-2</v>
      </c>
      <c r="L174" s="9">
        <v>4.7076774451460524E-2</v>
      </c>
      <c r="M174" s="9">
        <v>7.4999999999999997E-3</v>
      </c>
      <c r="N174" s="9">
        <f t="shared" si="19"/>
        <v>7.43E-3</v>
      </c>
      <c r="O174" s="9">
        <v>7.4999999999999997E-3</v>
      </c>
      <c r="P174" s="9">
        <f t="shared" si="20"/>
        <v>7.43E-3</v>
      </c>
      <c r="Q174" s="9">
        <v>1.4760000000000001E-2</v>
      </c>
      <c r="R174" s="9">
        <v>4.8840000000000001E-2</v>
      </c>
      <c r="S174" s="24">
        <v>1.525E-2</v>
      </c>
      <c r="T174" s="9">
        <f t="shared" si="21"/>
        <v>1.5100000000000001E-2</v>
      </c>
      <c r="U174" s="24">
        <v>1.525E-2</v>
      </c>
      <c r="V174" s="9">
        <v>5.4148726380776196E-2</v>
      </c>
      <c r="W174" s="9">
        <v>7.4999999999999997E-3</v>
      </c>
      <c r="X174" s="9">
        <f t="shared" si="22"/>
        <v>7.43E-3</v>
      </c>
      <c r="Y174" s="9">
        <v>7.4999999999999997E-3</v>
      </c>
      <c r="Z174" s="9">
        <f t="shared" si="23"/>
        <v>7.43E-3</v>
      </c>
      <c r="AA174" s="9">
        <v>1.3849999999999999E-2</v>
      </c>
      <c r="AB174" s="9">
        <v>0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</row>
    <row r="175" spans="2:43">
      <c r="B175" s="26">
        <f>'input rate-base'!B175</f>
        <v>11</v>
      </c>
      <c r="C175" s="26">
        <f>'input rate-base'!C175</f>
        <v>2025</v>
      </c>
      <c r="D175" s="9">
        <v>4.3130000000000002E-2</v>
      </c>
      <c r="E175" s="9">
        <f t="shared" si="16"/>
        <v>4.52865E-2</v>
      </c>
      <c r="F175" s="9">
        <v>4.3130000000000002E-2</v>
      </c>
      <c r="G175" s="9">
        <v>4.8840000000000001E-2</v>
      </c>
      <c r="H175" s="9">
        <f t="shared" si="17"/>
        <v>5.1282000000000001E-2</v>
      </c>
      <c r="I175" s="24">
        <v>1.525E-2</v>
      </c>
      <c r="J175" s="9">
        <f t="shared" si="18"/>
        <v>1.5100000000000001E-2</v>
      </c>
      <c r="K175" s="24">
        <v>1.525E-2</v>
      </c>
      <c r="L175" s="9">
        <v>3.5619999999999999E-2</v>
      </c>
      <c r="M175" s="9">
        <v>7.4999999999999997E-3</v>
      </c>
      <c r="N175" s="9">
        <f t="shared" si="19"/>
        <v>7.43E-3</v>
      </c>
      <c r="O175" s="9">
        <v>7.4999999999999997E-3</v>
      </c>
      <c r="P175" s="9">
        <f t="shared" si="20"/>
        <v>7.43E-3</v>
      </c>
      <c r="Q175" s="9">
        <v>1.4080000000000001E-2</v>
      </c>
      <c r="R175" s="9">
        <v>4.8840000000000001E-2</v>
      </c>
      <c r="S175" s="24">
        <v>1.525E-2</v>
      </c>
      <c r="T175" s="9">
        <f t="shared" si="21"/>
        <v>1.5100000000000001E-2</v>
      </c>
      <c r="U175" s="24">
        <v>1.525E-2</v>
      </c>
      <c r="V175" s="9">
        <v>3.5619999999999999E-2</v>
      </c>
      <c r="W175" s="9">
        <v>7.4999999999999997E-3</v>
      </c>
      <c r="X175" s="9">
        <f t="shared" si="22"/>
        <v>7.43E-3</v>
      </c>
      <c r="Y175" s="9">
        <v>7.4999999999999997E-3</v>
      </c>
      <c r="Z175" s="9">
        <f t="shared" si="23"/>
        <v>7.43E-3</v>
      </c>
      <c r="AA175" s="9">
        <v>1.2800000000000001E-2</v>
      </c>
      <c r="AB175" s="9">
        <v>0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</row>
    <row r="176" spans="2:43">
      <c r="B176" s="26">
        <f>'input rate-base'!B176</f>
        <v>12</v>
      </c>
      <c r="C176" s="26">
        <f>'input rate-base'!C176</f>
        <v>2025</v>
      </c>
      <c r="D176" s="9">
        <v>4.3130000000000002E-2</v>
      </c>
      <c r="E176" s="9">
        <f t="shared" si="16"/>
        <v>4.52865E-2</v>
      </c>
      <c r="F176" s="9">
        <v>4.3130000000000002E-2</v>
      </c>
      <c r="G176" s="9">
        <v>4.8840000000000001E-2</v>
      </c>
      <c r="H176" s="9">
        <f t="shared" si="17"/>
        <v>5.1282000000000001E-2</v>
      </c>
      <c r="I176" s="24">
        <v>1.525E-2</v>
      </c>
      <c r="J176" s="9">
        <f t="shared" si="18"/>
        <v>1.5100000000000001E-2</v>
      </c>
      <c r="K176" s="24">
        <v>1.525E-2</v>
      </c>
      <c r="L176" s="9">
        <v>3.5619999999999999E-2</v>
      </c>
      <c r="M176" s="9">
        <v>7.4999999999999997E-3</v>
      </c>
      <c r="N176" s="9">
        <f t="shared" si="19"/>
        <v>7.43E-3</v>
      </c>
      <c r="O176" s="9">
        <v>7.4999999999999997E-3</v>
      </c>
      <c r="P176" s="9">
        <f t="shared" si="20"/>
        <v>7.43E-3</v>
      </c>
      <c r="Q176" s="9">
        <v>1.4880000000000001E-2</v>
      </c>
      <c r="R176" s="9">
        <v>4.8840000000000001E-2</v>
      </c>
      <c r="S176" s="24">
        <v>1.525E-2</v>
      </c>
      <c r="T176" s="9">
        <f t="shared" si="21"/>
        <v>1.5100000000000001E-2</v>
      </c>
      <c r="U176" s="24">
        <v>1.525E-2</v>
      </c>
      <c r="V176" s="9">
        <v>3.5619999999999999E-2</v>
      </c>
      <c r="W176" s="9">
        <v>7.4999999999999997E-3</v>
      </c>
      <c r="X176" s="9">
        <f t="shared" si="22"/>
        <v>7.43E-3</v>
      </c>
      <c r="Y176" s="9">
        <v>7.4999999999999997E-3</v>
      </c>
      <c r="Z176" s="9">
        <f t="shared" si="23"/>
        <v>7.43E-3</v>
      </c>
      <c r="AA176" s="9">
        <v>1.376E-2</v>
      </c>
      <c r="AB176" s="9">
        <v>0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</row>
    <row r="177" spans="2:43">
      <c r="B177" s="26">
        <f>'input rate-base'!B177</f>
        <v>1</v>
      </c>
      <c r="C177" s="26">
        <f>'input rate-base'!C177</f>
        <v>2026</v>
      </c>
      <c r="D177" s="9">
        <v>4.3130000000000002E-2</v>
      </c>
      <c r="E177" s="9">
        <f t="shared" si="16"/>
        <v>4.52865E-2</v>
      </c>
      <c r="F177" s="9">
        <v>4.3130000000000002E-2</v>
      </c>
      <c r="G177" s="9">
        <v>4.8840000000000001E-2</v>
      </c>
      <c r="H177" s="9">
        <f t="shared" si="17"/>
        <v>5.1282000000000001E-2</v>
      </c>
      <c r="I177" s="24">
        <v>1.525E-2</v>
      </c>
      <c r="J177" s="9">
        <f t="shared" si="18"/>
        <v>1.5100000000000001E-2</v>
      </c>
      <c r="K177" s="24">
        <v>1.525E-2</v>
      </c>
      <c r="L177" s="9">
        <v>3.5619999999999999E-2</v>
      </c>
      <c r="M177" s="9">
        <v>7.4999999999999997E-3</v>
      </c>
      <c r="N177" s="9">
        <f t="shared" si="19"/>
        <v>7.43E-3</v>
      </c>
      <c r="O177" s="9">
        <v>7.4999999999999997E-3</v>
      </c>
      <c r="P177" s="9">
        <f t="shared" si="20"/>
        <v>7.43E-3</v>
      </c>
      <c r="Q177" s="9">
        <v>1.5520000000000001E-2</v>
      </c>
      <c r="R177" s="9">
        <v>4.8840000000000001E-2</v>
      </c>
      <c r="S177" s="24">
        <v>1.525E-2</v>
      </c>
      <c r="T177" s="9">
        <f t="shared" si="21"/>
        <v>1.5100000000000001E-2</v>
      </c>
      <c r="U177" s="24">
        <v>1.525E-2</v>
      </c>
      <c r="V177" s="9">
        <v>3.5619999999999999E-2</v>
      </c>
      <c r="W177" s="9">
        <v>7.4999999999999997E-3</v>
      </c>
      <c r="X177" s="9">
        <f t="shared" si="22"/>
        <v>7.43E-3</v>
      </c>
      <c r="Y177" s="9">
        <v>7.4999999999999997E-3</v>
      </c>
      <c r="Z177" s="9">
        <f t="shared" si="23"/>
        <v>7.43E-3</v>
      </c>
      <c r="AA177" s="9">
        <v>1.435E-2</v>
      </c>
      <c r="AB177" s="9">
        <v>0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</row>
    <row r="178" spans="2:43">
      <c r="B178" s="26">
        <f>'input rate-base'!B178</f>
        <v>2</v>
      </c>
      <c r="C178" s="26">
        <f>'input rate-base'!C178</f>
        <v>2026</v>
      </c>
      <c r="D178" s="9">
        <v>4.3130000000000002E-2</v>
      </c>
      <c r="E178" s="9">
        <f t="shared" si="16"/>
        <v>4.52865E-2</v>
      </c>
      <c r="F178" s="9">
        <v>4.3130000000000002E-2</v>
      </c>
      <c r="G178" s="9">
        <v>4.8840000000000001E-2</v>
      </c>
      <c r="H178" s="9">
        <f t="shared" si="17"/>
        <v>5.1282000000000001E-2</v>
      </c>
      <c r="I178" s="24">
        <v>1.525E-2</v>
      </c>
      <c r="J178" s="9">
        <f t="shared" si="18"/>
        <v>1.5100000000000001E-2</v>
      </c>
      <c r="K178" s="24">
        <v>1.525E-2</v>
      </c>
      <c r="L178" s="9">
        <v>3.5619999999999999E-2</v>
      </c>
      <c r="M178" s="9">
        <v>7.4999999999999997E-3</v>
      </c>
      <c r="N178" s="9">
        <f t="shared" si="19"/>
        <v>7.43E-3</v>
      </c>
      <c r="O178" s="9">
        <v>7.4999999999999997E-3</v>
      </c>
      <c r="P178" s="9">
        <f t="shared" si="20"/>
        <v>7.43E-3</v>
      </c>
      <c r="Q178" s="9">
        <v>1.472E-2</v>
      </c>
      <c r="R178" s="9">
        <v>4.8840000000000001E-2</v>
      </c>
      <c r="S178" s="24">
        <v>1.525E-2</v>
      </c>
      <c r="T178" s="9">
        <f t="shared" si="21"/>
        <v>1.5100000000000001E-2</v>
      </c>
      <c r="U178" s="24">
        <v>1.525E-2</v>
      </c>
      <c r="V178" s="9">
        <v>3.5619999999999999E-2</v>
      </c>
      <c r="W178" s="9">
        <v>7.4999999999999997E-3</v>
      </c>
      <c r="X178" s="9">
        <f t="shared" si="22"/>
        <v>7.43E-3</v>
      </c>
      <c r="Y178" s="9">
        <v>7.4999999999999997E-3</v>
      </c>
      <c r="Z178" s="9">
        <f t="shared" si="23"/>
        <v>7.43E-3</v>
      </c>
      <c r="AA178" s="9">
        <v>1.357E-2</v>
      </c>
      <c r="AB178" s="9">
        <v>0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</row>
    <row r="179" spans="2:43">
      <c r="B179" s="26">
        <f>'input rate-base'!B179</f>
        <v>3</v>
      </c>
      <c r="C179" s="26">
        <f>'input rate-base'!C179</f>
        <v>2026</v>
      </c>
      <c r="D179" s="9">
        <v>4.3130000000000002E-2</v>
      </c>
      <c r="E179" s="9">
        <f t="shared" si="16"/>
        <v>4.52865E-2</v>
      </c>
      <c r="F179" s="9">
        <v>4.3130000000000002E-2</v>
      </c>
      <c r="G179" s="9">
        <v>4.8840000000000001E-2</v>
      </c>
      <c r="H179" s="9">
        <f t="shared" si="17"/>
        <v>5.1282000000000001E-2</v>
      </c>
      <c r="I179" s="24">
        <v>1.525E-2</v>
      </c>
      <c r="J179" s="9">
        <f t="shared" si="18"/>
        <v>1.5100000000000001E-2</v>
      </c>
      <c r="K179" s="24">
        <v>1.525E-2</v>
      </c>
      <c r="L179" s="9">
        <v>3.5619999999999999E-2</v>
      </c>
      <c r="M179" s="9">
        <v>7.4999999999999997E-3</v>
      </c>
      <c r="N179" s="9">
        <f t="shared" si="19"/>
        <v>7.43E-3</v>
      </c>
      <c r="O179" s="9">
        <v>7.4999999999999997E-3</v>
      </c>
      <c r="P179" s="9">
        <f t="shared" si="20"/>
        <v>7.43E-3</v>
      </c>
      <c r="Q179" s="9">
        <v>1.52E-2</v>
      </c>
      <c r="R179" s="9">
        <v>4.8840000000000001E-2</v>
      </c>
      <c r="S179" s="24">
        <v>1.525E-2</v>
      </c>
      <c r="T179" s="9">
        <f t="shared" si="21"/>
        <v>1.5100000000000001E-2</v>
      </c>
      <c r="U179" s="24">
        <v>1.525E-2</v>
      </c>
      <c r="V179" s="9">
        <v>3.5619999999999999E-2</v>
      </c>
      <c r="W179" s="9">
        <v>7.4999999999999997E-3</v>
      </c>
      <c r="X179" s="9">
        <f t="shared" si="22"/>
        <v>7.43E-3</v>
      </c>
      <c r="Y179" s="9">
        <v>7.4999999999999997E-3</v>
      </c>
      <c r="Z179" s="9">
        <f t="shared" si="23"/>
        <v>7.43E-3</v>
      </c>
      <c r="AA179" s="9">
        <v>1.374E-2</v>
      </c>
      <c r="AB179" s="9">
        <v>0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</row>
    <row r="180" spans="2:43">
      <c r="B180" s="26">
        <f>'input rate-base'!B180</f>
        <v>4</v>
      </c>
      <c r="C180" s="26">
        <f>'input rate-base'!C180</f>
        <v>2026</v>
      </c>
      <c r="D180" s="9">
        <v>4.3130000000000002E-2</v>
      </c>
      <c r="E180" s="9">
        <f t="shared" si="16"/>
        <v>4.52865E-2</v>
      </c>
      <c r="F180" s="9">
        <v>4.3130000000000002E-2</v>
      </c>
      <c r="G180" s="9">
        <v>4.8840000000000001E-2</v>
      </c>
      <c r="H180" s="9">
        <f t="shared" si="17"/>
        <v>5.1282000000000001E-2</v>
      </c>
      <c r="I180" s="24">
        <v>1.525E-2</v>
      </c>
      <c r="J180" s="9">
        <f t="shared" si="18"/>
        <v>1.5100000000000001E-2</v>
      </c>
      <c r="K180" s="24">
        <v>1.525E-2</v>
      </c>
      <c r="L180" s="9">
        <v>3.5619999999999999E-2</v>
      </c>
      <c r="M180" s="9">
        <v>7.4999999999999997E-3</v>
      </c>
      <c r="N180" s="9">
        <f t="shared" si="19"/>
        <v>7.43E-3</v>
      </c>
      <c r="O180" s="9">
        <v>7.4999999999999997E-3</v>
      </c>
      <c r="P180" s="9">
        <f t="shared" si="20"/>
        <v>7.43E-3</v>
      </c>
      <c r="Q180" s="9">
        <v>1.506E-2</v>
      </c>
      <c r="R180" s="9">
        <v>4.8840000000000001E-2</v>
      </c>
      <c r="S180" s="24">
        <v>1.525E-2</v>
      </c>
      <c r="T180" s="9">
        <f t="shared" si="21"/>
        <v>1.5100000000000001E-2</v>
      </c>
      <c r="U180" s="24">
        <v>1.525E-2</v>
      </c>
      <c r="V180" s="9">
        <v>3.5619999999999999E-2</v>
      </c>
      <c r="W180" s="9">
        <v>7.4999999999999997E-3</v>
      </c>
      <c r="X180" s="9">
        <f t="shared" si="22"/>
        <v>7.43E-3</v>
      </c>
      <c r="Y180" s="9">
        <v>7.4999999999999997E-3</v>
      </c>
      <c r="Z180" s="9">
        <f t="shared" si="23"/>
        <v>7.43E-3</v>
      </c>
      <c r="AA180" s="9">
        <v>1.3559999999999999E-2</v>
      </c>
      <c r="AB180" s="9">
        <v>0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</row>
    <row r="181" spans="2:43">
      <c r="B181" s="26">
        <f>'input rate-base'!B181</f>
        <v>5</v>
      </c>
      <c r="C181" s="26">
        <f>'input rate-base'!C181</f>
        <v>2026</v>
      </c>
      <c r="D181" s="9">
        <v>4.3130000000000002E-2</v>
      </c>
      <c r="E181" s="9">
        <f t="shared" si="16"/>
        <v>4.52865E-2</v>
      </c>
      <c r="F181" s="9">
        <v>4.3130000000000002E-2</v>
      </c>
      <c r="G181" s="9">
        <v>4.8840000000000001E-2</v>
      </c>
      <c r="H181" s="9">
        <f t="shared" si="17"/>
        <v>5.1282000000000001E-2</v>
      </c>
      <c r="I181" s="24">
        <v>1.525E-2</v>
      </c>
      <c r="J181" s="9">
        <f t="shared" si="18"/>
        <v>1.5100000000000001E-2</v>
      </c>
      <c r="K181" s="24">
        <v>1.525E-2</v>
      </c>
      <c r="L181" s="9">
        <v>3.5619999999999999E-2</v>
      </c>
      <c r="M181" s="9">
        <v>7.4999999999999997E-3</v>
      </c>
      <c r="N181" s="9">
        <f t="shared" si="19"/>
        <v>7.43E-3</v>
      </c>
      <c r="O181" s="9">
        <v>7.4999999999999997E-3</v>
      </c>
      <c r="P181" s="9">
        <f t="shared" si="20"/>
        <v>7.43E-3</v>
      </c>
      <c r="Q181" s="9">
        <v>1.383E-2</v>
      </c>
      <c r="R181" s="9">
        <v>4.8840000000000001E-2</v>
      </c>
      <c r="S181" s="24">
        <v>1.525E-2</v>
      </c>
      <c r="T181" s="9">
        <f t="shared" si="21"/>
        <v>1.5100000000000001E-2</v>
      </c>
      <c r="U181" s="24">
        <v>1.525E-2</v>
      </c>
      <c r="V181" s="9">
        <v>3.5619999999999999E-2</v>
      </c>
      <c r="W181" s="9">
        <v>7.4999999999999997E-3</v>
      </c>
      <c r="X181" s="9">
        <f t="shared" si="22"/>
        <v>7.43E-3</v>
      </c>
      <c r="Y181" s="9">
        <v>7.4999999999999997E-3</v>
      </c>
      <c r="Z181" s="9">
        <f t="shared" si="23"/>
        <v>7.43E-3</v>
      </c>
      <c r="AA181" s="9">
        <v>1.2529999999999999E-2</v>
      </c>
      <c r="AB181" s="9">
        <v>0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</row>
    <row r="182" spans="2:43">
      <c r="B182" s="26">
        <f>'input rate-base'!B182</f>
        <v>6</v>
      </c>
      <c r="C182" s="26">
        <f>'input rate-base'!C182</f>
        <v>2026</v>
      </c>
      <c r="D182" s="9">
        <v>4.3130000000000002E-2</v>
      </c>
      <c r="E182" s="9">
        <f t="shared" si="16"/>
        <v>4.52865E-2</v>
      </c>
      <c r="F182" s="9">
        <v>4.3130000000000002E-2</v>
      </c>
      <c r="G182" s="9">
        <v>4.8840000000000001E-2</v>
      </c>
      <c r="H182" s="9">
        <f t="shared" si="17"/>
        <v>5.1282000000000001E-2</v>
      </c>
      <c r="I182" s="24">
        <v>1.525E-2</v>
      </c>
      <c r="J182" s="9">
        <f t="shared" si="18"/>
        <v>1.5100000000000001E-2</v>
      </c>
      <c r="K182" s="24">
        <v>1.525E-2</v>
      </c>
      <c r="L182" s="9">
        <v>4.2807680923147379E-2</v>
      </c>
      <c r="M182" s="9">
        <v>7.4999999999999997E-3</v>
      </c>
      <c r="N182" s="9">
        <f t="shared" si="19"/>
        <v>7.43E-3</v>
      </c>
      <c r="O182" s="9">
        <v>7.4999999999999997E-3</v>
      </c>
      <c r="P182" s="9">
        <f t="shared" si="20"/>
        <v>7.43E-3</v>
      </c>
      <c r="Q182" s="9">
        <v>2.3730000000000001E-2</v>
      </c>
      <c r="R182" s="9">
        <v>4.8840000000000001E-2</v>
      </c>
      <c r="S182" s="24">
        <v>1.525E-2</v>
      </c>
      <c r="T182" s="9">
        <f t="shared" si="21"/>
        <v>1.5100000000000001E-2</v>
      </c>
      <c r="U182" s="24">
        <v>1.525E-2</v>
      </c>
      <c r="V182" s="9">
        <v>4.4405657363645774E-2</v>
      </c>
      <c r="W182" s="9">
        <v>7.4999999999999997E-3</v>
      </c>
      <c r="X182" s="9">
        <f t="shared" si="22"/>
        <v>7.43E-3</v>
      </c>
      <c r="Y182" s="9">
        <v>7.4999999999999997E-3</v>
      </c>
      <c r="Z182" s="9">
        <f t="shared" si="23"/>
        <v>7.43E-3</v>
      </c>
      <c r="AA182" s="9">
        <v>2.443E-2</v>
      </c>
      <c r="AB182" s="9">
        <v>0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</row>
    <row r="183" spans="2:43">
      <c r="B183" s="26">
        <f>'input rate-base'!B183</f>
        <v>7</v>
      </c>
      <c r="C183" s="26">
        <f>'input rate-base'!C183</f>
        <v>2026</v>
      </c>
      <c r="D183" s="9">
        <v>4.3130000000000002E-2</v>
      </c>
      <c r="E183" s="9">
        <f t="shared" si="16"/>
        <v>4.52865E-2</v>
      </c>
      <c r="F183" s="9">
        <v>4.3130000000000002E-2</v>
      </c>
      <c r="G183" s="9">
        <v>4.8840000000000001E-2</v>
      </c>
      <c r="H183" s="9">
        <f t="shared" si="17"/>
        <v>5.1282000000000001E-2</v>
      </c>
      <c r="I183" s="24">
        <v>1.525E-2</v>
      </c>
      <c r="J183" s="9">
        <f t="shared" si="18"/>
        <v>1.5100000000000001E-2</v>
      </c>
      <c r="K183" s="24">
        <v>1.525E-2</v>
      </c>
      <c r="L183" s="9">
        <v>5.1109915177002932E-2</v>
      </c>
      <c r="M183" s="9">
        <v>7.4999999999999997E-3</v>
      </c>
      <c r="N183" s="9">
        <f t="shared" si="19"/>
        <v>7.43E-3</v>
      </c>
      <c r="O183" s="9">
        <v>7.4999999999999997E-3</v>
      </c>
      <c r="P183" s="9">
        <f t="shared" si="20"/>
        <v>7.43E-3</v>
      </c>
      <c r="Q183" s="9">
        <v>2.4930000000000001E-2</v>
      </c>
      <c r="R183" s="9">
        <v>4.8840000000000001E-2</v>
      </c>
      <c r="S183" s="24">
        <v>1.525E-2</v>
      </c>
      <c r="T183" s="9">
        <f t="shared" si="21"/>
        <v>1.5100000000000001E-2</v>
      </c>
      <c r="U183" s="24">
        <v>1.525E-2</v>
      </c>
      <c r="V183" s="9">
        <v>6.692453653038595E-2</v>
      </c>
      <c r="W183" s="9">
        <v>7.4999999999999997E-3</v>
      </c>
      <c r="X183" s="9">
        <f t="shared" si="22"/>
        <v>7.43E-3</v>
      </c>
      <c r="Y183" s="9">
        <v>7.4999999999999997E-3</v>
      </c>
      <c r="Z183" s="9">
        <f t="shared" si="23"/>
        <v>7.43E-3</v>
      </c>
      <c r="AA183" s="9">
        <v>2.571E-2</v>
      </c>
      <c r="AB183" s="9">
        <v>0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</row>
    <row r="184" spans="2:43">
      <c r="B184" s="26">
        <f>'input rate-base'!B184</f>
        <v>8</v>
      </c>
      <c r="C184" s="26">
        <f>'input rate-base'!C184</f>
        <v>2026</v>
      </c>
      <c r="D184" s="9">
        <v>4.3130000000000002E-2</v>
      </c>
      <c r="E184" s="9">
        <f t="shared" si="16"/>
        <v>4.52865E-2</v>
      </c>
      <c r="F184" s="9">
        <v>4.3130000000000002E-2</v>
      </c>
      <c r="G184" s="9">
        <v>4.8840000000000001E-2</v>
      </c>
      <c r="H184" s="9">
        <f t="shared" si="17"/>
        <v>5.1282000000000001E-2</v>
      </c>
      <c r="I184" s="24">
        <v>1.525E-2</v>
      </c>
      <c r="J184" s="9">
        <f t="shared" si="18"/>
        <v>1.5100000000000001E-2</v>
      </c>
      <c r="K184" s="24">
        <v>1.525E-2</v>
      </c>
      <c r="L184" s="9">
        <v>5.3094917599920702E-2</v>
      </c>
      <c r="M184" s="9">
        <v>7.4999999999999997E-3</v>
      </c>
      <c r="N184" s="9">
        <f t="shared" si="19"/>
        <v>7.43E-3</v>
      </c>
      <c r="O184" s="9">
        <v>7.4999999999999997E-3</v>
      </c>
      <c r="P184" s="9">
        <f t="shared" si="20"/>
        <v>7.43E-3</v>
      </c>
      <c r="Q184" s="9">
        <v>2.495E-2</v>
      </c>
      <c r="R184" s="9">
        <v>4.8840000000000001E-2</v>
      </c>
      <c r="S184" s="24">
        <v>1.525E-2</v>
      </c>
      <c r="T184" s="9">
        <f t="shared" si="21"/>
        <v>1.5100000000000001E-2</v>
      </c>
      <c r="U184" s="24">
        <v>1.525E-2</v>
      </c>
      <c r="V184" s="9">
        <v>6.7443425924423622E-2</v>
      </c>
      <c r="W184" s="9">
        <v>7.4999999999999997E-3</v>
      </c>
      <c r="X184" s="9">
        <f t="shared" si="22"/>
        <v>7.43E-3</v>
      </c>
      <c r="Y184" s="9">
        <v>7.4999999999999997E-3</v>
      </c>
      <c r="Z184" s="9">
        <f t="shared" si="23"/>
        <v>7.43E-3</v>
      </c>
      <c r="AA184" s="9">
        <v>2.5899999999999999E-2</v>
      </c>
      <c r="AB184" s="9">
        <v>0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</row>
    <row r="185" spans="2:43">
      <c r="B185" s="26">
        <f>'input rate-base'!B185</f>
        <v>9</v>
      </c>
      <c r="C185" s="26">
        <f>'input rate-base'!C185</f>
        <v>2026</v>
      </c>
      <c r="D185" s="9">
        <v>4.3130000000000002E-2</v>
      </c>
      <c r="E185" s="9">
        <f t="shared" si="16"/>
        <v>4.52865E-2</v>
      </c>
      <c r="F185" s="9">
        <v>4.3130000000000002E-2</v>
      </c>
      <c r="G185" s="9">
        <v>4.8840000000000001E-2</v>
      </c>
      <c r="H185" s="9">
        <f t="shared" si="17"/>
        <v>5.1282000000000001E-2</v>
      </c>
      <c r="I185" s="24">
        <v>1.525E-2</v>
      </c>
      <c r="J185" s="9">
        <f t="shared" si="18"/>
        <v>1.5100000000000001E-2</v>
      </c>
      <c r="K185" s="24">
        <v>1.525E-2</v>
      </c>
      <c r="L185" s="9">
        <v>5.2820820330401391E-2</v>
      </c>
      <c r="M185" s="9">
        <v>7.4999999999999997E-3</v>
      </c>
      <c r="N185" s="9">
        <f t="shared" si="19"/>
        <v>7.43E-3</v>
      </c>
      <c r="O185" s="9">
        <v>7.4999999999999997E-3</v>
      </c>
      <c r="P185" s="9">
        <f t="shared" si="20"/>
        <v>7.43E-3</v>
      </c>
      <c r="Q185" s="9">
        <v>2.1590000000000002E-2</v>
      </c>
      <c r="R185" s="9">
        <v>4.8840000000000001E-2</v>
      </c>
      <c r="S185" s="24">
        <v>1.525E-2</v>
      </c>
      <c r="T185" s="9">
        <f t="shared" si="21"/>
        <v>1.5100000000000001E-2</v>
      </c>
      <c r="U185" s="24">
        <v>1.525E-2</v>
      </c>
      <c r="V185" s="9">
        <v>6.7859658453872249E-2</v>
      </c>
      <c r="W185" s="9">
        <v>7.4999999999999997E-3</v>
      </c>
      <c r="X185" s="9">
        <f t="shared" si="22"/>
        <v>7.43E-3</v>
      </c>
      <c r="Y185" s="9">
        <v>7.4999999999999997E-3</v>
      </c>
      <c r="Z185" s="9">
        <f t="shared" si="23"/>
        <v>7.43E-3</v>
      </c>
      <c r="AA185" s="9">
        <v>2.8469999999999999E-2</v>
      </c>
      <c r="AB185" s="9">
        <v>0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</row>
    <row r="186" spans="2:43">
      <c r="B186" s="26">
        <f>'input rate-base'!B186</f>
        <v>10</v>
      </c>
      <c r="C186" s="26">
        <f>'input rate-base'!C186</f>
        <v>2026</v>
      </c>
      <c r="D186" s="9">
        <v>4.3130000000000002E-2</v>
      </c>
      <c r="E186" s="9">
        <f t="shared" si="16"/>
        <v>4.52865E-2</v>
      </c>
      <c r="F186" s="9">
        <v>4.3130000000000002E-2</v>
      </c>
      <c r="G186" s="9">
        <v>4.8840000000000001E-2</v>
      </c>
      <c r="H186" s="9">
        <f t="shared" si="17"/>
        <v>5.1282000000000001E-2</v>
      </c>
      <c r="I186" s="24">
        <v>1.525E-2</v>
      </c>
      <c r="J186" s="9">
        <f t="shared" si="18"/>
        <v>1.5100000000000001E-2</v>
      </c>
      <c r="K186" s="24">
        <v>1.525E-2</v>
      </c>
      <c r="L186" s="9">
        <v>4.7076774451460524E-2</v>
      </c>
      <c r="M186" s="9">
        <v>7.4999999999999997E-3</v>
      </c>
      <c r="N186" s="9">
        <f t="shared" si="19"/>
        <v>7.43E-3</v>
      </c>
      <c r="O186" s="9">
        <v>7.4999999999999997E-3</v>
      </c>
      <c r="P186" s="9">
        <f t="shared" si="20"/>
        <v>7.43E-3</v>
      </c>
      <c r="Q186" s="9">
        <v>1.4760000000000001E-2</v>
      </c>
      <c r="R186" s="9">
        <v>4.8840000000000001E-2</v>
      </c>
      <c r="S186" s="24">
        <v>1.525E-2</v>
      </c>
      <c r="T186" s="9">
        <f t="shared" si="21"/>
        <v>1.5100000000000001E-2</v>
      </c>
      <c r="U186" s="24">
        <v>1.525E-2</v>
      </c>
      <c r="V186" s="9">
        <v>5.4148726380776196E-2</v>
      </c>
      <c r="W186" s="9">
        <v>7.4999999999999997E-3</v>
      </c>
      <c r="X186" s="9">
        <f t="shared" si="22"/>
        <v>7.43E-3</v>
      </c>
      <c r="Y186" s="9">
        <v>7.4999999999999997E-3</v>
      </c>
      <c r="Z186" s="9">
        <f t="shared" si="23"/>
        <v>7.43E-3</v>
      </c>
      <c r="AA186" s="9">
        <v>1.3849999999999999E-2</v>
      </c>
      <c r="AB186" s="9">
        <v>0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</row>
    <row r="187" spans="2:43">
      <c r="B187" s="26">
        <f>'input rate-base'!B187</f>
        <v>11</v>
      </c>
      <c r="C187" s="26">
        <f>'input rate-base'!C187</f>
        <v>2026</v>
      </c>
      <c r="D187" s="9">
        <v>4.3130000000000002E-2</v>
      </c>
      <c r="E187" s="9">
        <f t="shared" si="16"/>
        <v>4.52865E-2</v>
      </c>
      <c r="F187" s="9">
        <v>4.3130000000000002E-2</v>
      </c>
      <c r="G187" s="9">
        <v>4.8840000000000001E-2</v>
      </c>
      <c r="H187" s="9">
        <f t="shared" si="17"/>
        <v>5.1282000000000001E-2</v>
      </c>
      <c r="I187" s="24">
        <v>1.525E-2</v>
      </c>
      <c r="J187" s="9">
        <f t="shared" si="18"/>
        <v>1.5100000000000001E-2</v>
      </c>
      <c r="K187" s="24">
        <v>1.525E-2</v>
      </c>
      <c r="L187" s="9">
        <v>3.5619999999999999E-2</v>
      </c>
      <c r="M187" s="9">
        <v>7.4999999999999997E-3</v>
      </c>
      <c r="N187" s="9">
        <f t="shared" si="19"/>
        <v>7.43E-3</v>
      </c>
      <c r="O187" s="9">
        <v>7.4999999999999997E-3</v>
      </c>
      <c r="P187" s="9">
        <f t="shared" si="20"/>
        <v>7.43E-3</v>
      </c>
      <c r="Q187" s="9">
        <v>1.4080000000000001E-2</v>
      </c>
      <c r="R187" s="9">
        <v>4.8840000000000001E-2</v>
      </c>
      <c r="S187" s="24">
        <v>1.525E-2</v>
      </c>
      <c r="T187" s="9">
        <f t="shared" si="21"/>
        <v>1.5100000000000001E-2</v>
      </c>
      <c r="U187" s="24">
        <v>1.525E-2</v>
      </c>
      <c r="V187" s="9">
        <v>3.5619999999999999E-2</v>
      </c>
      <c r="W187" s="9">
        <v>7.4999999999999997E-3</v>
      </c>
      <c r="X187" s="9">
        <f t="shared" si="22"/>
        <v>7.43E-3</v>
      </c>
      <c r="Y187" s="9">
        <v>7.4999999999999997E-3</v>
      </c>
      <c r="Z187" s="9">
        <f t="shared" si="23"/>
        <v>7.43E-3</v>
      </c>
      <c r="AA187" s="9">
        <v>1.2800000000000001E-2</v>
      </c>
      <c r="AB187" s="9">
        <v>0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</row>
    <row r="188" spans="2:43">
      <c r="B188" s="26">
        <f>'input rate-base'!B188</f>
        <v>12</v>
      </c>
      <c r="C188" s="26">
        <f>'input rate-base'!C188</f>
        <v>2026</v>
      </c>
      <c r="D188" s="9">
        <v>4.3130000000000002E-2</v>
      </c>
      <c r="E188" s="9">
        <f t="shared" si="16"/>
        <v>4.52865E-2</v>
      </c>
      <c r="F188" s="9">
        <v>4.3130000000000002E-2</v>
      </c>
      <c r="G188" s="9">
        <v>4.8840000000000001E-2</v>
      </c>
      <c r="H188" s="9">
        <f t="shared" si="17"/>
        <v>5.1282000000000001E-2</v>
      </c>
      <c r="I188" s="24">
        <v>1.525E-2</v>
      </c>
      <c r="J188" s="9">
        <f t="shared" si="18"/>
        <v>1.5100000000000001E-2</v>
      </c>
      <c r="K188" s="24">
        <v>1.525E-2</v>
      </c>
      <c r="L188" s="9">
        <v>3.5619999999999999E-2</v>
      </c>
      <c r="M188" s="9">
        <v>7.4999999999999997E-3</v>
      </c>
      <c r="N188" s="9">
        <f t="shared" si="19"/>
        <v>7.43E-3</v>
      </c>
      <c r="O188" s="9">
        <v>7.4999999999999997E-3</v>
      </c>
      <c r="P188" s="9">
        <f t="shared" si="20"/>
        <v>7.43E-3</v>
      </c>
      <c r="Q188" s="9">
        <v>1.4880000000000001E-2</v>
      </c>
      <c r="R188" s="9">
        <v>4.8840000000000001E-2</v>
      </c>
      <c r="S188" s="24">
        <v>1.525E-2</v>
      </c>
      <c r="T188" s="9">
        <f t="shared" si="21"/>
        <v>1.5100000000000001E-2</v>
      </c>
      <c r="U188" s="24">
        <v>1.525E-2</v>
      </c>
      <c r="V188" s="9">
        <v>3.5619999999999999E-2</v>
      </c>
      <c r="W188" s="9">
        <v>7.4999999999999997E-3</v>
      </c>
      <c r="X188" s="9">
        <f t="shared" si="22"/>
        <v>7.43E-3</v>
      </c>
      <c r="Y188" s="9">
        <v>7.4999999999999997E-3</v>
      </c>
      <c r="Z188" s="9">
        <f t="shared" si="23"/>
        <v>7.43E-3</v>
      </c>
      <c r="AA188" s="9">
        <v>1.376E-2</v>
      </c>
      <c r="AB188" s="9">
        <v>0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</row>
    <row r="189" spans="2:43">
      <c r="B189" s="26">
        <f>'input rate-base'!B189</f>
        <v>1</v>
      </c>
      <c r="C189" s="26">
        <f>'input rate-base'!C189</f>
        <v>2027</v>
      </c>
      <c r="D189" s="9">
        <v>4.3130000000000002E-2</v>
      </c>
      <c r="E189" s="9">
        <f t="shared" si="16"/>
        <v>4.52865E-2</v>
      </c>
      <c r="F189" s="9">
        <v>4.3130000000000002E-2</v>
      </c>
      <c r="G189" s="9">
        <v>4.8840000000000001E-2</v>
      </c>
      <c r="H189" s="9">
        <f t="shared" si="17"/>
        <v>5.1282000000000001E-2</v>
      </c>
      <c r="I189" s="24">
        <v>1.525E-2</v>
      </c>
      <c r="J189" s="9">
        <f t="shared" si="18"/>
        <v>1.5100000000000001E-2</v>
      </c>
      <c r="K189" s="24">
        <v>1.525E-2</v>
      </c>
      <c r="L189" s="9">
        <v>3.5619999999999999E-2</v>
      </c>
      <c r="M189" s="9">
        <v>7.4999999999999997E-3</v>
      </c>
      <c r="N189" s="9">
        <f t="shared" si="19"/>
        <v>7.43E-3</v>
      </c>
      <c r="O189" s="9">
        <v>7.4999999999999997E-3</v>
      </c>
      <c r="P189" s="9">
        <f t="shared" si="20"/>
        <v>7.43E-3</v>
      </c>
      <c r="Q189" s="9">
        <v>1.5520000000000001E-2</v>
      </c>
      <c r="R189" s="9">
        <v>4.8840000000000001E-2</v>
      </c>
      <c r="S189" s="24">
        <v>1.525E-2</v>
      </c>
      <c r="T189" s="9">
        <f t="shared" si="21"/>
        <v>1.5100000000000001E-2</v>
      </c>
      <c r="U189" s="24">
        <v>1.525E-2</v>
      </c>
      <c r="V189" s="9">
        <v>3.5619999999999999E-2</v>
      </c>
      <c r="W189" s="9">
        <v>7.4999999999999997E-3</v>
      </c>
      <c r="X189" s="9">
        <f t="shared" si="22"/>
        <v>7.43E-3</v>
      </c>
      <c r="Y189" s="9">
        <v>7.4999999999999997E-3</v>
      </c>
      <c r="Z189" s="9">
        <f t="shared" si="23"/>
        <v>7.43E-3</v>
      </c>
      <c r="AA189" s="9">
        <v>1.435E-2</v>
      </c>
      <c r="AB189" s="9">
        <v>0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</row>
    <row r="190" spans="2:43">
      <c r="B190" s="26">
        <f>'input rate-base'!B190</f>
        <v>2</v>
      </c>
      <c r="C190" s="26">
        <f>'input rate-base'!C190</f>
        <v>2027</v>
      </c>
      <c r="D190" s="9">
        <v>4.3130000000000002E-2</v>
      </c>
      <c r="E190" s="9">
        <f t="shared" si="16"/>
        <v>4.52865E-2</v>
      </c>
      <c r="F190" s="9">
        <v>4.3130000000000002E-2</v>
      </c>
      <c r="G190" s="9">
        <v>4.8840000000000001E-2</v>
      </c>
      <c r="H190" s="9">
        <f t="shared" si="17"/>
        <v>5.1282000000000001E-2</v>
      </c>
      <c r="I190" s="24">
        <v>1.525E-2</v>
      </c>
      <c r="J190" s="9">
        <f t="shared" si="18"/>
        <v>1.5100000000000001E-2</v>
      </c>
      <c r="K190" s="24">
        <v>1.525E-2</v>
      </c>
      <c r="L190" s="9">
        <v>3.5619999999999999E-2</v>
      </c>
      <c r="M190" s="9">
        <v>7.4999999999999997E-3</v>
      </c>
      <c r="N190" s="9">
        <f t="shared" si="19"/>
        <v>7.43E-3</v>
      </c>
      <c r="O190" s="9">
        <v>7.4999999999999997E-3</v>
      </c>
      <c r="P190" s="9">
        <f t="shared" si="20"/>
        <v>7.43E-3</v>
      </c>
      <c r="Q190" s="9">
        <v>1.472E-2</v>
      </c>
      <c r="R190" s="9">
        <v>4.8840000000000001E-2</v>
      </c>
      <c r="S190" s="24">
        <v>1.525E-2</v>
      </c>
      <c r="T190" s="9">
        <f t="shared" si="21"/>
        <v>1.5100000000000001E-2</v>
      </c>
      <c r="U190" s="24">
        <v>1.525E-2</v>
      </c>
      <c r="V190" s="9">
        <v>3.5619999999999999E-2</v>
      </c>
      <c r="W190" s="9">
        <v>7.4999999999999997E-3</v>
      </c>
      <c r="X190" s="9">
        <f t="shared" si="22"/>
        <v>7.43E-3</v>
      </c>
      <c r="Y190" s="9">
        <v>7.4999999999999997E-3</v>
      </c>
      <c r="Z190" s="9">
        <f t="shared" si="23"/>
        <v>7.43E-3</v>
      </c>
      <c r="AA190" s="9">
        <v>1.357E-2</v>
      </c>
      <c r="AB190" s="9">
        <v>0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</row>
    <row r="191" spans="2:43">
      <c r="B191" s="26">
        <f>'input rate-base'!B191</f>
        <v>3</v>
      </c>
      <c r="C191" s="26">
        <f>'input rate-base'!C191</f>
        <v>2027</v>
      </c>
      <c r="D191" s="9">
        <v>4.3130000000000002E-2</v>
      </c>
      <c r="E191" s="9">
        <f t="shared" si="16"/>
        <v>4.52865E-2</v>
      </c>
      <c r="F191" s="9">
        <v>4.3130000000000002E-2</v>
      </c>
      <c r="G191" s="9">
        <v>4.8840000000000001E-2</v>
      </c>
      <c r="H191" s="9">
        <f t="shared" si="17"/>
        <v>5.1282000000000001E-2</v>
      </c>
      <c r="I191" s="24">
        <v>1.525E-2</v>
      </c>
      <c r="J191" s="9">
        <f t="shared" si="18"/>
        <v>1.5100000000000001E-2</v>
      </c>
      <c r="K191" s="24">
        <v>1.525E-2</v>
      </c>
      <c r="L191" s="9">
        <v>3.5619999999999999E-2</v>
      </c>
      <c r="M191" s="9">
        <v>7.4999999999999997E-3</v>
      </c>
      <c r="N191" s="9">
        <f t="shared" si="19"/>
        <v>7.43E-3</v>
      </c>
      <c r="O191" s="9">
        <v>7.4999999999999997E-3</v>
      </c>
      <c r="P191" s="9">
        <f t="shared" si="20"/>
        <v>7.43E-3</v>
      </c>
      <c r="Q191" s="9">
        <v>1.52E-2</v>
      </c>
      <c r="R191" s="9">
        <v>4.8840000000000001E-2</v>
      </c>
      <c r="S191" s="24">
        <v>1.525E-2</v>
      </c>
      <c r="T191" s="9">
        <f t="shared" si="21"/>
        <v>1.5100000000000001E-2</v>
      </c>
      <c r="U191" s="24">
        <v>1.525E-2</v>
      </c>
      <c r="V191" s="9">
        <v>3.5619999999999999E-2</v>
      </c>
      <c r="W191" s="9">
        <v>7.4999999999999997E-3</v>
      </c>
      <c r="X191" s="9">
        <f t="shared" si="22"/>
        <v>7.43E-3</v>
      </c>
      <c r="Y191" s="9">
        <v>7.4999999999999997E-3</v>
      </c>
      <c r="Z191" s="9">
        <f t="shared" si="23"/>
        <v>7.43E-3</v>
      </c>
      <c r="AA191" s="9">
        <v>1.374E-2</v>
      </c>
      <c r="AB191" s="9">
        <v>0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</row>
    <row r="192" spans="2:43">
      <c r="B192" s="26">
        <f>'input rate-base'!B192</f>
        <v>4</v>
      </c>
      <c r="C192" s="26">
        <f>'input rate-base'!C192</f>
        <v>2027</v>
      </c>
      <c r="D192" s="9">
        <v>4.3130000000000002E-2</v>
      </c>
      <c r="E192" s="9">
        <f t="shared" si="16"/>
        <v>4.52865E-2</v>
      </c>
      <c r="F192" s="9">
        <v>4.3130000000000002E-2</v>
      </c>
      <c r="G192" s="9">
        <v>4.8840000000000001E-2</v>
      </c>
      <c r="H192" s="9">
        <f t="shared" si="17"/>
        <v>5.1282000000000001E-2</v>
      </c>
      <c r="I192" s="24">
        <v>1.525E-2</v>
      </c>
      <c r="J192" s="9">
        <f t="shared" si="18"/>
        <v>1.5100000000000001E-2</v>
      </c>
      <c r="K192" s="24">
        <v>1.525E-2</v>
      </c>
      <c r="L192" s="9">
        <v>3.5619999999999999E-2</v>
      </c>
      <c r="M192" s="9">
        <v>7.4999999999999997E-3</v>
      </c>
      <c r="N192" s="9">
        <f t="shared" si="19"/>
        <v>7.43E-3</v>
      </c>
      <c r="O192" s="9">
        <v>7.4999999999999997E-3</v>
      </c>
      <c r="P192" s="9">
        <f t="shared" si="20"/>
        <v>7.43E-3</v>
      </c>
      <c r="Q192" s="9">
        <v>1.506E-2</v>
      </c>
      <c r="R192" s="9">
        <v>4.8840000000000001E-2</v>
      </c>
      <c r="S192" s="24">
        <v>1.525E-2</v>
      </c>
      <c r="T192" s="9">
        <f t="shared" si="21"/>
        <v>1.5100000000000001E-2</v>
      </c>
      <c r="U192" s="24">
        <v>1.525E-2</v>
      </c>
      <c r="V192" s="9">
        <v>3.5619999999999999E-2</v>
      </c>
      <c r="W192" s="9">
        <v>7.4999999999999997E-3</v>
      </c>
      <c r="X192" s="9">
        <f t="shared" si="22"/>
        <v>7.43E-3</v>
      </c>
      <c r="Y192" s="9">
        <v>7.4999999999999997E-3</v>
      </c>
      <c r="Z192" s="9">
        <f t="shared" si="23"/>
        <v>7.43E-3</v>
      </c>
      <c r="AA192" s="9">
        <v>1.3559999999999999E-2</v>
      </c>
      <c r="AB192" s="9">
        <v>0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</row>
    <row r="193" spans="2:43">
      <c r="B193" s="26">
        <f>'input rate-base'!B193</f>
        <v>5</v>
      </c>
      <c r="C193" s="26">
        <f>'input rate-base'!C193</f>
        <v>2027</v>
      </c>
      <c r="D193" s="9">
        <v>4.3130000000000002E-2</v>
      </c>
      <c r="E193" s="9">
        <f t="shared" si="16"/>
        <v>4.52865E-2</v>
      </c>
      <c r="F193" s="9">
        <v>4.3130000000000002E-2</v>
      </c>
      <c r="G193" s="9">
        <v>4.8840000000000001E-2</v>
      </c>
      <c r="H193" s="9">
        <f t="shared" si="17"/>
        <v>5.1282000000000001E-2</v>
      </c>
      <c r="I193" s="24">
        <v>1.525E-2</v>
      </c>
      <c r="J193" s="9">
        <f t="shared" si="18"/>
        <v>1.5100000000000001E-2</v>
      </c>
      <c r="K193" s="24">
        <v>1.525E-2</v>
      </c>
      <c r="L193" s="9">
        <v>3.5619999999999999E-2</v>
      </c>
      <c r="M193" s="9">
        <v>7.4999999999999997E-3</v>
      </c>
      <c r="N193" s="9">
        <f t="shared" si="19"/>
        <v>7.43E-3</v>
      </c>
      <c r="O193" s="9">
        <v>7.4999999999999997E-3</v>
      </c>
      <c r="P193" s="9">
        <f t="shared" si="20"/>
        <v>7.43E-3</v>
      </c>
      <c r="Q193" s="9">
        <v>1.383E-2</v>
      </c>
      <c r="R193" s="9">
        <v>4.8840000000000001E-2</v>
      </c>
      <c r="S193" s="24">
        <v>1.525E-2</v>
      </c>
      <c r="T193" s="9">
        <f t="shared" si="21"/>
        <v>1.5100000000000001E-2</v>
      </c>
      <c r="U193" s="24">
        <v>1.525E-2</v>
      </c>
      <c r="V193" s="9">
        <v>3.5619999999999999E-2</v>
      </c>
      <c r="W193" s="9">
        <v>7.4999999999999997E-3</v>
      </c>
      <c r="X193" s="9">
        <f t="shared" si="22"/>
        <v>7.43E-3</v>
      </c>
      <c r="Y193" s="9">
        <v>7.4999999999999997E-3</v>
      </c>
      <c r="Z193" s="9">
        <f t="shared" si="23"/>
        <v>7.43E-3</v>
      </c>
      <c r="AA193" s="9">
        <v>1.2529999999999999E-2</v>
      </c>
      <c r="AB193" s="9">
        <v>0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</row>
    <row r="194" spans="2:43">
      <c r="B194" s="26">
        <f>'input rate-base'!B194</f>
        <v>6</v>
      </c>
      <c r="C194" s="26">
        <f>'input rate-base'!C194</f>
        <v>2027</v>
      </c>
      <c r="D194" s="9">
        <v>4.3130000000000002E-2</v>
      </c>
      <c r="E194" s="9">
        <f t="shared" si="16"/>
        <v>4.52865E-2</v>
      </c>
      <c r="F194" s="9">
        <v>4.3130000000000002E-2</v>
      </c>
      <c r="G194" s="9">
        <v>4.8840000000000001E-2</v>
      </c>
      <c r="H194" s="9">
        <f t="shared" si="17"/>
        <v>5.1282000000000001E-2</v>
      </c>
      <c r="I194" s="24">
        <v>1.525E-2</v>
      </c>
      <c r="J194" s="9">
        <f t="shared" si="18"/>
        <v>1.5100000000000001E-2</v>
      </c>
      <c r="K194" s="24">
        <v>1.525E-2</v>
      </c>
      <c r="L194" s="9">
        <v>4.2807680923147379E-2</v>
      </c>
      <c r="M194" s="9">
        <v>7.4999999999999997E-3</v>
      </c>
      <c r="N194" s="9">
        <f t="shared" si="19"/>
        <v>7.43E-3</v>
      </c>
      <c r="O194" s="9">
        <v>7.4999999999999997E-3</v>
      </c>
      <c r="P194" s="9">
        <f t="shared" si="20"/>
        <v>7.43E-3</v>
      </c>
      <c r="Q194" s="9">
        <v>2.3730000000000001E-2</v>
      </c>
      <c r="R194" s="9">
        <v>4.8840000000000001E-2</v>
      </c>
      <c r="S194" s="24">
        <v>1.525E-2</v>
      </c>
      <c r="T194" s="9">
        <f t="shared" si="21"/>
        <v>1.5100000000000001E-2</v>
      </c>
      <c r="U194" s="24">
        <v>1.525E-2</v>
      </c>
      <c r="V194" s="9">
        <v>4.4405657363645774E-2</v>
      </c>
      <c r="W194" s="9">
        <v>7.4999999999999997E-3</v>
      </c>
      <c r="X194" s="9">
        <f t="shared" si="22"/>
        <v>7.43E-3</v>
      </c>
      <c r="Y194" s="9">
        <v>7.4999999999999997E-3</v>
      </c>
      <c r="Z194" s="9">
        <f t="shared" si="23"/>
        <v>7.43E-3</v>
      </c>
      <c r="AA194" s="9">
        <v>2.443E-2</v>
      </c>
      <c r="AB194" s="9">
        <v>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</row>
    <row r="195" spans="2:43">
      <c r="B195" s="26">
        <f>'input rate-base'!B195</f>
        <v>7</v>
      </c>
      <c r="C195" s="26">
        <f>'input rate-base'!C195</f>
        <v>2027</v>
      </c>
      <c r="D195" s="9">
        <v>4.3130000000000002E-2</v>
      </c>
      <c r="E195" s="9">
        <f t="shared" si="16"/>
        <v>4.52865E-2</v>
      </c>
      <c r="F195" s="9">
        <v>4.3130000000000002E-2</v>
      </c>
      <c r="G195" s="9">
        <v>4.8840000000000001E-2</v>
      </c>
      <c r="H195" s="9">
        <f t="shared" si="17"/>
        <v>5.1282000000000001E-2</v>
      </c>
      <c r="I195" s="24">
        <v>1.525E-2</v>
      </c>
      <c r="J195" s="9">
        <f t="shared" si="18"/>
        <v>1.5100000000000001E-2</v>
      </c>
      <c r="K195" s="24">
        <v>1.525E-2</v>
      </c>
      <c r="L195" s="9">
        <v>5.1109915177002932E-2</v>
      </c>
      <c r="M195" s="9">
        <v>7.4999999999999997E-3</v>
      </c>
      <c r="N195" s="9">
        <f t="shared" si="19"/>
        <v>7.43E-3</v>
      </c>
      <c r="O195" s="9">
        <v>7.4999999999999997E-3</v>
      </c>
      <c r="P195" s="9">
        <f t="shared" si="20"/>
        <v>7.43E-3</v>
      </c>
      <c r="Q195" s="9">
        <v>2.4930000000000001E-2</v>
      </c>
      <c r="R195" s="9">
        <v>4.8840000000000001E-2</v>
      </c>
      <c r="S195" s="24">
        <v>1.525E-2</v>
      </c>
      <c r="T195" s="9">
        <f t="shared" si="21"/>
        <v>1.5100000000000001E-2</v>
      </c>
      <c r="U195" s="24">
        <v>1.525E-2</v>
      </c>
      <c r="V195" s="9">
        <v>6.692453653038595E-2</v>
      </c>
      <c r="W195" s="9">
        <v>7.4999999999999997E-3</v>
      </c>
      <c r="X195" s="9">
        <f t="shared" si="22"/>
        <v>7.43E-3</v>
      </c>
      <c r="Y195" s="9">
        <v>7.4999999999999997E-3</v>
      </c>
      <c r="Z195" s="9">
        <f t="shared" si="23"/>
        <v>7.43E-3</v>
      </c>
      <c r="AA195" s="9">
        <v>2.571E-2</v>
      </c>
      <c r="AB195" s="9">
        <v>0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2:43">
      <c r="B196" s="26">
        <f>'input rate-base'!B196</f>
        <v>8</v>
      </c>
      <c r="C196" s="26">
        <f>'input rate-base'!C196</f>
        <v>2027</v>
      </c>
      <c r="D196" s="9">
        <v>4.3130000000000002E-2</v>
      </c>
      <c r="E196" s="9">
        <f t="shared" si="16"/>
        <v>4.52865E-2</v>
      </c>
      <c r="F196" s="9">
        <v>4.3130000000000002E-2</v>
      </c>
      <c r="G196" s="9">
        <v>4.8840000000000001E-2</v>
      </c>
      <c r="H196" s="9">
        <f t="shared" si="17"/>
        <v>5.1282000000000001E-2</v>
      </c>
      <c r="I196" s="24">
        <v>1.525E-2</v>
      </c>
      <c r="J196" s="9">
        <f t="shared" si="18"/>
        <v>1.5100000000000001E-2</v>
      </c>
      <c r="K196" s="24">
        <v>1.525E-2</v>
      </c>
      <c r="L196" s="9">
        <v>5.3094917599920702E-2</v>
      </c>
      <c r="M196" s="9">
        <v>7.4999999999999997E-3</v>
      </c>
      <c r="N196" s="9">
        <f t="shared" si="19"/>
        <v>7.43E-3</v>
      </c>
      <c r="O196" s="9">
        <v>7.4999999999999997E-3</v>
      </c>
      <c r="P196" s="9">
        <f t="shared" si="20"/>
        <v>7.43E-3</v>
      </c>
      <c r="Q196" s="9">
        <v>2.495E-2</v>
      </c>
      <c r="R196" s="9">
        <v>4.8840000000000001E-2</v>
      </c>
      <c r="S196" s="24">
        <v>1.525E-2</v>
      </c>
      <c r="T196" s="9">
        <f t="shared" si="21"/>
        <v>1.5100000000000001E-2</v>
      </c>
      <c r="U196" s="24">
        <v>1.525E-2</v>
      </c>
      <c r="V196" s="9">
        <v>6.7443425924423622E-2</v>
      </c>
      <c r="W196" s="9">
        <v>7.4999999999999997E-3</v>
      </c>
      <c r="X196" s="9">
        <f t="shared" si="22"/>
        <v>7.43E-3</v>
      </c>
      <c r="Y196" s="9">
        <v>7.4999999999999997E-3</v>
      </c>
      <c r="Z196" s="9">
        <f t="shared" si="23"/>
        <v>7.43E-3</v>
      </c>
      <c r="AA196" s="9">
        <v>2.5899999999999999E-2</v>
      </c>
      <c r="AB196" s="9">
        <v>0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2:43">
      <c r="B197" s="26">
        <f>'input rate-base'!B197</f>
        <v>9</v>
      </c>
      <c r="C197" s="26">
        <f>'input rate-base'!C197</f>
        <v>2027</v>
      </c>
      <c r="D197" s="9">
        <v>4.3130000000000002E-2</v>
      </c>
      <c r="E197" s="9">
        <f t="shared" si="16"/>
        <v>4.52865E-2</v>
      </c>
      <c r="F197" s="9">
        <v>4.3130000000000002E-2</v>
      </c>
      <c r="G197" s="9">
        <v>4.8840000000000001E-2</v>
      </c>
      <c r="H197" s="9">
        <f t="shared" si="17"/>
        <v>5.1282000000000001E-2</v>
      </c>
      <c r="I197" s="24">
        <v>1.525E-2</v>
      </c>
      <c r="J197" s="9">
        <f t="shared" si="18"/>
        <v>1.5100000000000001E-2</v>
      </c>
      <c r="K197" s="24">
        <v>1.525E-2</v>
      </c>
      <c r="L197" s="9">
        <v>5.2820820330401391E-2</v>
      </c>
      <c r="M197" s="9">
        <v>7.4999999999999997E-3</v>
      </c>
      <c r="N197" s="9">
        <f t="shared" si="19"/>
        <v>7.43E-3</v>
      </c>
      <c r="O197" s="9">
        <v>7.4999999999999997E-3</v>
      </c>
      <c r="P197" s="9">
        <f t="shared" si="20"/>
        <v>7.43E-3</v>
      </c>
      <c r="Q197" s="9">
        <v>2.1590000000000002E-2</v>
      </c>
      <c r="R197" s="9">
        <v>4.8840000000000001E-2</v>
      </c>
      <c r="S197" s="24">
        <v>1.525E-2</v>
      </c>
      <c r="T197" s="9">
        <f t="shared" si="21"/>
        <v>1.5100000000000001E-2</v>
      </c>
      <c r="U197" s="24">
        <v>1.525E-2</v>
      </c>
      <c r="V197" s="9">
        <v>6.7859658453872249E-2</v>
      </c>
      <c r="W197" s="9">
        <v>7.4999999999999997E-3</v>
      </c>
      <c r="X197" s="9">
        <f t="shared" si="22"/>
        <v>7.43E-3</v>
      </c>
      <c r="Y197" s="9">
        <v>7.4999999999999997E-3</v>
      </c>
      <c r="Z197" s="9">
        <f t="shared" si="23"/>
        <v>7.43E-3</v>
      </c>
      <c r="AA197" s="9">
        <v>2.8469999999999999E-2</v>
      </c>
      <c r="AB197" s="9">
        <v>0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</row>
    <row r="198" spans="2:43">
      <c r="B198" s="26">
        <f>'input rate-base'!B198</f>
        <v>10</v>
      </c>
      <c r="C198" s="26">
        <f>'input rate-base'!C198</f>
        <v>2027</v>
      </c>
      <c r="D198" s="9">
        <v>4.3130000000000002E-2</v>
      </c>
      <c r="E198" s="9">
        <f t="shared" si="16"/>
        <v>4.52865E-2</v>
      </c>
      <c r="F198" s="9">
        <v>4.3130000000000002E-2</v>
      </c>
      <c r="G198" s="9">
        <v>4.8840000000000001E-2</v>
      </c>
      <c r="H198" s="9">
        <f t="shared" si="17"/>
        <v>5.1282000000000001E-2</v>
      </c>
      <c r="I198" s="24">
        <v>1.525E-2</v>
      </c>
      <c r="J198" s="9">
        <f t="shared" si="18"/>
        <v>1.5100000000000001E-2</v>
      </c>
      <c r="K198" s="24">
        <v>1.525E-2</v>
      </c>
      <c r="L198" s="9">
        <v>4.7076774451460524E-2</v>
      </c>
      <c r="M198" s="9">
        <v>7.4999999999999997E-3</v>
      </c>
      <c r="N198" s="9">
        <f t="shared" si="19"/>
        <v>7.43E-3</v>
      </c>
      <c r="O198" s="9">
        <v>7.4999999999999997E-3</v>
      </c>
      <c r="P198" s="9">
        <f t="shared" si="20"/>
        <v>7.43E-3</v>
      </c>
      <c r="Q198" s="9">
        <v>1.4760000000000001E-2</v>
      </c>
      <c r="R198" s="9">
        <v>4.8840000000000001E-2</v>
      </c>
      <c r="S198" s="24">
        <v>1.525E-2</v>
      </c>
      <c r="T198" s="9">
        <f t="shared" si="21"/>
        <v>1.5100000000000001E-2</v>
      </c>
      <c r="U198" s="24">
        <v>1.525E-2</v>
      </c>
      <c r="V198" s="9">
        <v>5.4148726380776196E-2</v>
      </c>
      <c r="W198" s="9">
        <v>7.4999999999999997E-3</v>
      </c>
      <c r="X198" s="9">
        <f t="shared" si="22"/>
        <v>7.43E-3</v>
      </c>
      <c r="Y198" s="9">
        <v>7.4999999999999997E-3</v>
      </c>
      <c r="Z198" s="9">
        <f t="shared" si="23"/>
        <v>7.43E-3</v>
      </c>
      <c r="AA198" s="9">
        <v>1.3849999999999999E-2</v>
      </c>
      <c r="AB198" s="9">
        <v>0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</row>
    <row r="199" spans="2:43">
      <c r="B199" s="26">
        <f>'input rate-base'!B199</f>
        <v>11</v>
      </c>
      <c r="C199" s="26">
        <f>'input rate-base'!C199</f>
        <v>2027</v>
      </c>
      <c r="D199" s="9">
        <v>4.3130000000000002E-2</v>
      </c>
      <c r="E199" s="9">
        <f t="shared" si="16"/>
        <v>4.52865E-2</v>
      </c>
      <c r="F199" s="9">
        <v>4.3130000000000002E-2</v>
      </c>
      <c r="G199" s="9">
        <v>4.8840000000000001E-2</v>
      </c>
      <c r="H199" s="9">
        <f t="shared" si="17"/>
        <v>5.1282000000000001E-2</v>
      </c>
      <c r="I199" s="24">
        <v>1.525E-2</v>
      </c>
      <c r="J199" s="9">
        <f t="shared" si="18"/>
        <v>1.5100000000000001E-2</v>
      </c>
      <c r="K199" s="24">
        <v>1.525E-2</v>
      </c>
      <c r="L199" s="9">
        <v>3.5619999999999999E-2</v>
      </c>
      <c r="M199" s="9">
        <v>7.4999999999999997E-3</v>
      </c>
      <c r="N199" s="9">
        <f t="shared" si="19"/>
        <v>7.43E-3</v>
      </c>
      <c r="O199" s="9">
        <v>7.4999999999999997E-3</v>
      </c>
      <c r="P199" s="9">
        <f t="shared" si="20"/>
        <v>7.43E-3</v>
      </c>
      <c r="Q199" s="9">
        <v>1.4080000000000001E-2</v>
      </c>
      <c r="R199" s="9">
        <v>4.8840000000000001E-2</v>
      </c>
      <c r="S199" s="24">
        <v>1.525E-2</v>
      </c>
      <c r="T199" s="9">
        <f t="shared" si="21"/>
        <v>1.5100000000000001E-2</v>
      </c>
      <c r="U199" s="24">
        <v>1.525E-2</v>
      </c>
      <c r="V199" s="9">
        <v>3.5619999999999999E-2</v>
      </c>
      <c r="W199" s="9">
        <v>7.4999999999999997E-3</v>
      </c>
      <c r="X199" s="9">
        <f t="shared" si="22"/>
        <v>7.43E-3</v>
      </c>
      <c r="Y199" s="9">
        <v>7.4999999999999997E-3</v>
      </c>
      <c r="Z199" s="9">
        <f t="shared" si="23"/>
        <v>7.43E-3</v>
      </c>
      <c r="AA199" s="9">
        <v>1.2800000000000001E-2</v>
      </c>
      <c r="AB199" s="9">
        <v>0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</row>
    <row r="200" spans="2:43">
      <c r="B200" s="26">
        <f>'input rate-base'!B200</f>
        <v>12</v>
      </c>
      <c r="C200" s="26">
        <f>'input rate-base'!C200</f>
        <v>2027</v>
      </c>
      <c r="D200" s="9">
        <v>4.3130000000000002E-2</v>
      </c>
      <c r="E200" s="9">
        <f t="shared" si="16"/>
        <v>4.52865E-2</v>
      </c>
      <c r="F200" s="9">
        <v>4.3130000000000002E-2</v>
      </c>
      <c r="G200" s="9">
        <v>4.8840000000000001E-2</v>
      </c>
      <c r="H200" s="9">
        <f t="shared" si="17"/>
        <v>5.1282000000000001E-2</v>
      </c>
      <c r="I200" s="24">
        <v>1.525E-2</v>
      </c>
      <c r="J200" s="9">
        <f t="shared" si="18"/>
        <v>1.5100000000000001E-2</v>
      </c>
      <c r="K200" s="24">
        <v>1.525E-2</v>
      </c>
      <c r="L200" s="9">
        <v>3.5619999999999999E-2</v>
      </c>
      <c r="M200" s="9">
        <v>7.4999999999999997E-3</v>
      </c>
      <c r="N200" s="9">
        <f t="shared" si="19"/>
        <v>7.43E-3</v>
      </c>
      <c r="O200" s="9">
        <v>7.4999999999999997E-3</v>
      </c>
      <c r="P200" s="9">
        <f t="shared" si="20"/>
        <v>7.43E-3</v>
      </c>
      <c r="Q200" s="9">
        <v>1.4880000000000001E-2</v>
      </c>
      <c r="R200" s="9">
        <v>4.8840000000000001E-2</v>
      </c>
      <c r="S200" s="24">
        <v>1.525E-2</v>
      </c>
      <c r="T200" s="9">
        <f t="shared" si="21"/>
        <v>1.5100000000000001E-2</v>
      </c>
      <c r="U200" s="24">
        <v>1.525E-2</v>
      </c>
      <c r="V200" s="9">
        <v>3.5619999999999999E-2</v>
      </c>
      <c r="W200" s="9">
        <v>7.4999999999999997E-3</v>
      </c>
      <c r="X200" s="9">
        <f t="shared" si="22"/>
        <v>7.43E-3</v>
      </c>
      <c r="Y200" s="9">
        <v>7.4999999999999997E-3</v>
      </c>
      <c r="Z200" s="9">
        <f t="shared" si="23"/>
        <v>7.43E-3</v>
      </c>
      <c r="AA200" s="9">
        <v>1.376E-2</v>
      </c>
      <c r="AB200" s="9">
        <v>0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2:43">
      <c r="B201" s="26">
        <f>'input rate-base'!B201</f>
        <v>1</v>
      </c>
      <c r="C201" s="26">
        <f>'input rate-base'!C201</f>
        <v>2028</v>
      </c>
      <c r="D201" s="9">
        <v>4.3130000000000002E-2</v>
      </c>
      <c r="E201" s="9">
        <f t="shared" si="16"/>
        <v>4.52865E-2</v>
      </c>
      <c r="F201" s="9">
        <v>4.3130000000000002E-2</v>
      </c>
      <c r="G201" s="9">
        <v>4.8840000000000001E-2</v>
      </c>
      <c r="H201" s="9">
        <f t="shared" si="17"/>
        <v>5.1282000000000001E-2</v>
      </c>
      <c r="I201" s="24">
        <v>1.525E-2</v>
      </c>
      <c r="J201" s="9">
        <f t="shared" si="18"/>
        <v>1.5100000000000001E-2</v>
      </c>
      <c r="K201" s="24">
        <v>1.525E-2</v>
      </c>
      <c r="L201" s="9">
        <v>3.5619999999999999E-2</v>
      </c>
      <c r="M201" s="9">
        <v>7.4999999999999997E-3</v>
      </c>
      <c r="N201" s="9">
        <f t="shared" si="19"/>
        <v>7.43E-3</v>
      </c>
      <c r="O201" s="9">
        <v>7.4999999999999997E-3</v>
      </c>
      <c r="P201" s="9">
        <f t="shared" si="20"/>
        <v>7.43E-3</v>
      </c>
      <c r="Q201" s="9">
        <v>1.5520000000000001E-2</v>
      </c>
      <c r="R201" s="9">
        <v>4.8840000000000001E-2</v>
      </c>
      <c r="S201" s="24">
        <v>1.525E-2</v>
      </c>
      <c r="T201" s="9">
        <f t="shared" si="21"/>
        <v>1.5100000000000001E-2</v>
      </c>
      <c r="U201" s="24">
        <v>1.525E-2</v>
      </c>
      <c r="V201" s="9">
        <v>3.5619999999999999E-2</v>
      </c>
      <c r="W201" s="9">
        <v>7.4999999999999997E-3</v>
      </c>
      <c r="X201" s="9">
        <f t="shared" si="22"/>
        <v>7.43E-3</v>
      </c>
      <c r="Y201" s="9">
        <v>7.4999999999999997E-3</v>
      </c>
      <c r="Z201" s="9">
        <f t="shared" si="23"/>
        <v>7.43E-3</v>
      </c>
      <c r="AA201" s="9">
        <v>1.435E-2</v>
      </c>
      <c r="AB201" s="9">
        <v>0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2:43">
      <c r="B202" s="26">
        <f>'input rate-base'!B202</f>
        <v>2</v>
      </c>
      <c r="C202" s="26">
        <f>'input rate-base'!C202</f>
        <v>2028</v>
      </c>
      <c r="D202" s="9">
        <v>4.3130000000000002E-2</v>
      </c>
      <c r="E202" s="9">
        <f t="shared" si="16"/>
        <v>4.52865E-2</v>
      </c>
      <c r="F202" s="9">
        <v>4.3130000000000002E-2</v>
      </c>
      <c r="G202" s="9">
        <v>4.8840000000000001E-2</v>
      </c>
      <c r="H202" s="9">
        <f t="shared" si="17"/>
        <v>5.1282000000000001E-2</v>
      </c>
      <c r="I202" s="24">
        <v>1.525E-2</v>
      </c>
      <c r="J202" s="9">
        <f t="shared" si="18"/>
        <v>1.5100000000000001E-2</v>
      </c>
      <c r="K202" s="24">
        <v>1.525E-2</v>
      </c>
      <c r="L202" s="9">
        <v>3.5619999999999999E-2</v>
      </c>
      <c r="M202" s="9">
        <v>7.4999999999999997E-3</v>
      </c>
      <c r="N202" s="9">
        <f t="shared" si="19"/>
        <v>7.43E-3</v>
      </c>
      <c r="O202" s="9">
        <v>7.4999999999999997E-3</v>
      </c>
      <c r="P202" s="9">
        <f t="shared" si="20"/>
        <v>7.43E-3</v>
      </c>
      <c r="Q202" s="9">
        <v>1.472E-2</v>
      </c>
      <c r="R202" s="9">
        <v>4.8840000000000001E-2</v>
      </c>
      <c r="S202" s="24">
        <v>1.525E-2</v>
      </c>
      <c r="T202" s="9">
        <f t="shared" si="21"/>
        <v>1.5100000000000001E-2</v>
      </c>
      <c r="U202" s="24">
        <v>1.525E-2</v>
      </c>
      <c r="V202" s="9">
        <v>3.5619999999999999E-2</v>
      </c>
      <c r="W202" s="9">
        <v>7.4999999999999997E-3</v>
      </c>
      <c r="X202" s="9">
        <f t="shared" si="22"/>
        <v>7.43E-3</v>
      </c>
      <c r="Y202" s="9">
        <v>7.4999999999999997E-3</v>
      </c>
      <c r="Z202" s="9">
        <f t="shared" si="23"/>
        <v>7.43E-3</v>
      </c>
      <c r="AA202" s="9">
        <v>1.357E-2</v>
      </c>
      <c r="AB202" s="9">
        <v>0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2:43">
      <c r="B203" s="26">
        <f>'input rate-base'!B203</f>
        <v>3</v>
      </c>
      <c r="C203" s="26">
        <f>'input rate-base'!C203</f>
        <v>2028</v>
      </c>
      <c r="D203" s="9">
        <v>4.3130000000000002E-2</v>
      </c>
      <c r="E203" s="9">
        <f t="shared" si="16"/>
        <v>4.52865E-2</v>
      </c>
      <c r="F203" s="9">
        <v>4.3130000000000002E-2</v>
      </c>
      <c r="G203" s="9">
        <v>4.8840000000000001E-2</v>
      </c>
      <c r="H203" s="9">
        <f t="shared" si="17"/>
        <v>5.1282000000000001E-2</v>
      </c>
      <c r="I203" s="24">
        <v>1.525E-2</v>
      </c>
      <c r="J203" s="9">
        <f t="shared" si="18"/>
        <v>1.5100000000000001E-2</v>
      </c>
      <c r="K203" s="24">
        <v>1.525E-2</v>
      </c>
      <c r="L203" s="9">
        <v>3.5619999999999999E-2</v>
      </c>
      <c r="M203" s="9">
        <v>7.4999999999999997E-3</v>
      </c>
      <c r="N203" s="9">
        <f t="shared" si="19"/>
        <v>7.43E-3</v>
      </c>
      <c r="O203" s="9">
        <v>7.4999999999999997E-3</v>
      </c>
      <c r="P203" s="9">
        <f t="shared" si="20"/>
        <v>7.43E-3</v>
      </c>
      <c r="Q203" s="9">
        <v>1.52E-2</v>
      </c>
      <c r="R203" s="9">
        <v>4.8840000000000001E-2</v>
      </c>
      <c r="S203" s="24">
        <v>1.525E-2</v>
      </c>
      <c r="T203" s="9">
        <f t="shared" si="21"/>
        <v>1.5100000000000001E-2</v>
      </c>
      <c r="U203" s="24">
        <v>1.525E-2</v>
      </c>
      <c r="V203" s="9">
        <v>3.5619999999999999E-2</v>
      </c>
      <c r="W203" s="9">
        <v>7.4999999999999997E-3</v>
      </c>
      <c r="X203" s="9">
        <f t="shared" si="22"/>
        <v>7.43E-3</v>
      </c>
      <c r="Y203" s="9">
        <v>7.4999999999999997E-3</v>
      </c>
      <c r="Z203" s="9">
        <f t="shared" si="23"/>
        <v>7.43E-3</v>
      </c>
      <c r="AA203" s="9">
        <v>1.374E-2</v>
      </c>
      <c r="AB203" s="9">
        <v>0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2:43">
      <c r="B204" s="26">
        <f>'input rate-base'!B204</f>
        <v>4</v>
      </c>
      <c r="C204" s="26">
        <f>'input rate-base'!C204</f>
        <v>2028</v>
      </c>
      <c r="D204" s="9">
        <v>4.3130000000000002E-2</v>
      </c>
      <c r="E204" s="9">
        <f t="shared" si="16"/>
        <v>4.52865E-2</v>
      </c>
      <c r="F204" s="9">
        <v>4.3130000000000002E-2</v>
      </c>
      <c r="G204" s="9">
        <v>4.8840000000000001E-2</v>
      </c>
      <c r="H204" s="9">
        <f t="shared" si="17"/>
        <v>5.1282000000000001E-2</v>
      </c>
      <c r="I204" s="24">
        <v>1.525E-2</v>
      </c>
      <c r="J204" s="9">
        <f t="shared" si="18"/>
        <v>1.5100000000000001E-2</v>
      </c>
      <c r="K204" s="24">
        <v>1.525E-2</v>
      </c>
      <c r="L204" s="9">
        <v>3.5619999999999999E-2</v>
      </c>
      <c r="M204" s="9">
        <v>7.4999999999999997E-3</v>
      </c>
      <c r="N204" s="9">
        <f t="shared" si="19"/>
        <v>7.43E-3</v>
      </c>
      <c r="O204" s="9">
        <v>7.4999999999999997E-3</v>
      </c>
      <c r="P204" s="9">
        <f t="shared" si="20"/>
        <v>7.43E-3</v>
      </c>
      <c r="Q204" s="9">
        <v>1.506E-2</v>
      </c>
      <c r="R204" s="9">
        <v>4.8840000000000001E-2</v>
      </c>
      <c r="S204" s="24">
        <v>1.525E-2</v>
      </c>
      <c r="T204" s="9">
        <f t="shared" si="21"/>
        <v>1.5100000000000001E-2</v>
      </c>
      <c r="U204" s="24">
        <v>1.525E-2</v>
      </c>
      <c r="V204" s="9">
        <v>3.5619999999999999E-2</v>
      </c>
      <c r="W204" s="9">
        <v>7.4999999999999997E-3</v>
      </c>
      <c r="X204" s="9">
        <f t="shared" si="22"/>
        <v>7.43E-3</v>
      </c>
      <c r="Y204" s="9">
        <v>7.4999999999999997E-3</v>
      </c>
      <c r="Z204" s="9">
        <f t="shared" si="23"/>
        <v>7.43E-3</v>
      </c>
      <c r="AA204" s="9">
        <v>1.3559999999999999E-2</v>
      </c>
      <c r="AB204" s="9">
        <v>0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</row>
    <row r="205" spans="2:43">
      <c r="B205" s="26">
        <f>'input rate-base'!B205</f>
        <v>5</v>
      </c>
      <c r="C205" s="26">
        <f>'input rate-base'!C205</f>
        <v>2028</v>
      </c>
      <c r="D205" s="9">
        <v>4.3130000000000002E-2</v>
      </c>
      <c r="E205" s="9">
        <f t="shared" si="16"/>
        <v>4.52865E-2</v>
      </c>
      <c r="F205" s="9">
        <v>4.3130000000000002E-2</v>
      </c>
      <c r="G205" s="9">
        <v>4.8840000000000001E-2</v>
      </c>
      <c r="H205" s="9">
        <f t="shared" si="17"/>
        <v>5.1282000000000001E-2</v>
      </c>
      <c r="I205" s="24">
        <v>1.525E-2</v>
      </c>
      <c r="J205" s="9">
        <f t="shared" si="18"/>
        <v>1.5100000000000001E-2</v>
      </c>
      <c r="K205" s="24">
        <v>1.525E-2</v>
      </c>
      <c r="L205" s="9">
        <v>3.5619999999999999E-2</v>
      </c>
      <c r="M205" s="9">
        <v>7.4999999999999997E-3</v>
      </c>
      <c r="N205" s="9">
        <f t="shared" si="19"/>
        <v>7.43E-3</v>
      </c>
      <c r="O205" s="9">
        <v>7.4999999999999997E-3</v>
      </c>
      <c r="P205" s="9">
        <f t="shared" si="20"/>
        <v>7.43E-3</v>
      </c>
      <c r="Q205" s="9">
        <v>1.383E-2</v>
      </c>
      <c r="R205" s="9">
        <v>4.8840000000000001E-2</v>
      </c>
      <c r="S205" s="24">
        <v>1.525E-2</v>
      </c>
      <c r="T205" s="9">
        <f t="shared" si="21"/>
        <v>1.5100000000000001E-2</v>
      </c>
      <c r="U205" s="24">
        <v>1.525E-2</v>
      </c>
      <c r="V205" s="9">
        <v>3.5619999999999999E-2</v>
      </c>
      <c r="W205" s="9">
        <v>7.4999999999999997E-3</v>
      </c>
      <c r="X205" s="9">
        <f t="shared" si="22"/>
        <v>7.43E-3</v>
      </c>
      <c r="Y205" s="9">
        <v>7.4999999999999997E-3</v>
      </c>
      <c r="Z205" s="9">
        <f t="shared" si="23"/>
        <v>7.43E-3</v>
      </c>
      <c r="AA205" s="9">
        <v>1.2529999999999999E-2</v>
      </c>
      <c r="AB205" s="9">
        <v>0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</row>
    <row r="206" spans="2:43">
      <c r="B206" s="26">
        <f>'input rate-base'!B206</f>
        <v>6</v>
      </c>
      <c r="C206" s="26">
        <f>'input rate-base'!C206</f>
        <v>2028</v>
      </c>
      <c r="D206" s="9">
        <v>4.3130000000000002E-2</v>
      </c>
      <c r="E206" s="9">
        <f t="shared" si="16"/>
        <v>4.52865E-2</v>
      </c>
      <c r="F206" s="9">
        <v>4.3130000000000002E-2</v>
      </c>
      <c r="G206" s="9">
        <v>4.8840000000000001E-2</v>
      </c>
      <c r="H206" s="9">
        <f t="shared" si="17"/>
        <v>5.1282000000000001E-2</v>
      </c>
      <c r="I206" s="24">
        <v>1.525E-2</v>
      </c>
      <c r="J206" s="9">
        <f t="shared" si="18"/>
        <v>1.5100000000000001E-2</v>
      </c>
      <c r="K206" s="24">
        <v>1.525E-2</v>
      </c>
      <c r="L206" s="9">
        <v>4.2807680923147379E-2</v>
      </c>
      <c r="M206" s="9">
        <v>7.4999999999999997E-3</v>
      </c>
      <c r="N206" s="9">
        <f t="shared" si="19"/>
        <v>7.43E-3</v>
      </c>
      <c r="O206" s="9">
        <v>7.4999999999999997E-3</v>
      </c>
      <c r="P206" s="9">
        <f t="shared" si="20"/>
        <v>7.43E-3</v>
      </c>
      <c r="Q206" s="9">
        <v>2.3730000000000001E-2</v>
      </c>
      <c r="R206" s="9">
        <v>4.8840000000000001E-2</v>
      </c>
      <c r="S206" s="24">
        <v>1.525E-2</v>
      </c>
      <c r="T206" s="9">
        <f t="shared" si="21"/>
        <v>1.5100000000000001E-2</v>
      </c>
      <c r="U206" s="24">
        <v>1.525E-2</v>
      </c>
      <c r="V206" s="9">
        <v>4.4405657363645774E-2</v>
      </c>
      <c r="W206" s="9">
        <v>7.4999999999999997E-3</v>
      </c>
      <c r="X206" s="9">
        <f t="shared" si="22"/>
        <v>7.43E-3</v>
      </c>
      <c r="Y206" s="9">
        <v>7.4999999999999997E-3</v>
      </c>
      <c r="Z206" s="9">
        <f t="shared" si="23"/>
        <v>7.43E-3</v>
      </c>
      <c r="AA206" s="9">
        <v>2.443E-2</v>
      </c>
      <c r="AB206" s="9">
        <v>0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</row>
    <row r="207" spans="2:43">
      <c r="B207" s="26">
        <f>'input rate-base'!B207</f>
        <v>7</v>
      </c>
      <c r="C207" s="26">
        <f>'input rate-base'!C207</f>
        <v>2028</v>
      </c>
      <c r="D207" s="9">
        <v>4.3130000000000002E-2</v>
      </c>
      <c r="E207" s="9">
        <f t="shared" ref="E207:E270" si="24">D207*1.05</f>
        <v>4.52865E-2</v>
      </c>
      <c r="F207" s="9">
        <v>4.3130000000000002E-2</v>
      </c>
      <c r="G207" s="9">
        <v>4.8840000000000001E-2</v>
      </c>
      <c r="H207" s="9">
        <f t="shared" ref="H207:H270" si="25">G207*1.05</f>
        <v>5.1282000000000001E-2</v>
      </c>
      <c r="I207" s="24">
        <v>1.525E-2</v>
      </c>
      <c r="J207" s="9">
        <f t="shared" ref="J207:J270" si="26">ROUND((I207*0.99),5)</f>
        <v>1.5100000000000001E-2</v>
      </c>
      <c r="K207" s="24">
        <v>1.525E-2</v>
      </c>
      <c r="L207" s="9">
        <v>5.1109915177002932E-2</v>
      </c>
      <c r="M207" s="9">
        <v>7.4999999999999997E-3</v>
      </c>
      <c r="N207" s="9">
        <f t="shared" ref="N207:N270" si="27">ROUND((M207*0.99),5)</f>
        <v>7.43E-3</v>
      </c>
      <c r="O207" s="9">
        <v>7.4999999999999997E-3</v>
      </c>
      <c r="P207" s="9">
        <f t="shared" ref="P207:P270" si="28">ROUND((O207*0.99),5)</f>
        <v>7.43E-3</v>
      </c>
      <c r="Q207" s="9">
        <v>2.4930000000000001E-2</v>
      </c>
      <c r="R207" s="9">
        <v>4.8840000000000001E-2</v>
      </c>
      <c r="S207" s="24">
        <v>1.525E-2</v>
      </c>
      <c r="T207" s="9">
        <f t="shared" ref="T207:T270" si="29">ROUND((S207*0.99),5)</f>
        <v>1.5100000000000001E-2</v>
      </c>
      <c r="U207" s="24">
        <v>1.525E-2</v>
      </c>
      <c r="V207" s="9">
        <v>6.692453653038595E-2</v>
      </c>
      <c r="W207" s="9">
        <v>7.4999999999999997E-3</v>
      </c>
      <c r="X207" s="9">
        <f t="shared" ref="X207:X270" si="30">ROUND((W207*0.99),5)</f>
        <v>7.43E-3</v>
      </c>
      <c r="Y207" s="9">
        <v>7.4999999999999997E-3</v>
      </c>
      <c r="Z207" s="9">
        <f t="shared" ref="Z207:Z270" si="31">ROUND((Y207*0.99),5)</f>
        <v>7.43E-3</v>
      </c>
      <c r="AA207" s="9">
        <v>2.571E-2</v>
      </c>
      <c r="AB207" s="9">
        <v>0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</row>
    <row r="208" spans="2:43">
      <c r="B208" s="26">
        <f>'input rate-base'!B208</f>
        <v>8</v>
      </c>
      <c r="C208" s="26">
        <f>'input rate-base'!C208</f>
        <v>2028</v>
      </c>
      <c r="D208" s="9">
        <v>4.3130000000000002E-2</v>
      </c>
      <c r="E208" s="9">
        <f t="shared" si="24"/>
        <v>4.52865E-2</v>
      </c>
      <c r="F208" s="9">
        <v>4.3130000000000002E-2</v>
      </c>
      <c r="G208" s="9">
        <v>4.8840000000000001E-2</v>
      </c>
      <c r="H208" s="9">
        <f t="shared" si="25"/>
        <v>5.1282000000000001E-2</v>
      </c>
      <c r="I208" s="24">
        <v>1.525E-2</v>
      </c>
      <c r="J208" s="9">
        <f t="shared" si="26"/>
        <v>1.5100000000000001E-2</v>
      </c>
      <c r="K208" s="24">
        <v>1.525E-2</v>
      </c>
      <c r="L208" s="9">
        <v>5.3094917599920702E-2</v>
      </c>
      <c r="M208" s="9">
        <v>7.4999999999999997E-3</v>
      </c>
      <c r="N208" s="9">
        <f t="shared" si="27"/>
        <v>7.43E-3</v>
      </c>
      <c r="O208" s="9">
        <v>7.4999999999999997E-3</v>
      </c>
      <c r="P208" s="9">
        <f t="shared" si="28"/>
        <v>7.43E-3</v>
      </c>
      <c r="Q208" s="9">
        <v>2.495E-2</v>
      </c>
      <c r="R208" s="9">
        <v>4.8840000000000001E-2</v>
      </c>
      <c r="S208" s="24">
        <v>1.525E-2</v>
      </c>
      <c r="T208" s="9">
        <f t="shared" si="29"/>
        <v>1.5100000000000001E-2</v>
      </c>
      <c r="U208" s="24">
        <v>1.525E-2</v>
      </c>
      <c r="V208" s="9">
        <v>6.7443425924423622E-2</v>
      </c>
      <c r="W208" s="9">
        <v>7.4999999999999997E-3</v>
      </c>
      <c r="X208" s="9">
        <f t="shared" si="30"/>
        <v>7.43E-3</v>
      </c>
      <c r="Y208" s="9">
        <v>7.4999999999999997E-3</v>
      </c>
      <c r="Z208" s="9">
        <f t="shared" si="31"/>
        <v>7.43E-3</v>
      </c>
      <c r="AA208" s="9">
        <v>2.5899999999999999E-2</v>
      </c>
      <c r="AB208" s="9">
        <v>0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2:43">
      <c r="B209" s="26">
        <f>'input rate-base'!B209</f>
        <v>9</v>
      </c>
      <c r="C209" s="26">
        <f>'input rate-base'!C209</f>
        <v>2028</v>
      </c>
      <c r="D209" s="9">
        <v>4.3130000000000002E-2</v>
      </c>
      <c r="E209" s="9">
        <f t="shared" si="24"/>
        <v>4.52865E-2</v>
      </c>
      <c r="F209" s="9">
        <v>4.3130000000000002E-2</v>
      </c>
      <c r="G209" s="9">
        <v>4.8840000000000001E-2</v>
      </c>
      <c r="H209" s="9">
        <f t="shared" si="25"/>
        <v>5.1282000000000001E-2</v>
      </c>
      <c r="I209" s="24">
        <v>1.525E-2</v>
      </c>
      <c r="J209" s="9">
        <f t="shared" si="26"/>
        <v>1.5100000000000001E-2</v>
      </c>
      <c r="K209" s="24">
        <v>1.525E-2</v>
      </c>
      <c r="L209" s="9">
        <v>5.2820820330401391E-2</v>
      </c>
      <c r="M209" s="9">
        <v>7.4999999999999997E-3</v>
      </c>
      <c r="N209" s="9">
        <f t="shared" si="27"/>
        <v>7.43E-3</v>
      </c>
      <c r="O209" s="9">
        <v>7.4999999999999997E-3</v>
      </c>
      <c r="P209" s="9">
        <f t="shared" si="28"/>
        <v>7.43E-3</v>
      </c>
      <c r="Q209" s="9">
        <v>2.1590000000000002E-2</v>
      </c>
      <c r="R209" s="9">
        <v>4.8840000000000001E-2</v>
      </c>
      <c r="S209" s="24">
        <v>1.525E-2</v>
      </c>
      <c r="T209" s="9">
        <f t="shared" si="29"/>
        <v>1.5100000000000001E-2</v>
      </c>
      <c r="U209" s="24">
        <v>1.525E-2</v>
      </c>
      <c r="V209" s="9">
        <v>6.7859658453872249E-2</v>
      </c>
      <c r="W209" s="9">
        <v>7.4999999999999997E-3</v>
      </c>
      <c r="X209" s="9">
        <f t="shared" si="30"/>
        <v>7.43E-3</v>
      </c>
      <c r="Y209" s="9">
        <v>7.4999999999999997E-3</v>
      </c>
      <c r="Z209" s="9">
        <f t="shared" si="31"/>
        <v>7.43E-3</v>
      </c>
      <c r="AA209" s="9">
        <v>2.8469999999999999E-2</v>
      </c>
      <c r="AB209" s="9">
        <v>0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</row>
    <row r="210" spans="2:43">
      <c r="B210" s="26">
        <f>'input rate-base'!B210</f>
        <v>10</v>
      </c>
      <c r="C210" s="26">
        <f>'input rate-base'!C210</f>
        <v>2028</v>
      </c>
      <c r="D210" s="9">
        <v>4.3130000000000002E-2</v>
      </c>
      <c r="E210" s="9">
        <f t="shared" si="24"/>
        <v>4.52865E-2</v>
      </c>
      <c r="F210" s="9">
        <v>4.3130000000000002E-2</v>
      </c>
      <c r="G210" s="9">
        <v>4.8840000000000001E-2</v>
      </c>
      <c r="H210" s="9">
        <f t="shared" si="25"/>
        <v>5.1282000000000001E-2</v>
      </c>
      <c r="I210" s="24">
        <v>1.525E-2</v>
      </c>
      <c r="J210" s="9">
        <f t="shared" si="26"/>
        <v>1.5100000000000001E-2</v>
      </c>
      <c r="K210" s="24">
        <v>1.525E-2</v>
      </c>
      <c r="L210" s="9">
        <v>4.7076774451460524E-2</v>
      </c>
      <c r="M210" s="9">
        <v>7.4999999999999997E-3</v>
      </c>
      <c r="N210" s="9">
        <f t="shared" si="27"/>
        <v>7.43E-3</v>
      </c>
      <c r="O210" s="9">
        <v>7.4999999999999997E-3</v>
      </c>
      <c r="P210" s="9">
        <f t="shared" si="28"/>
        <v>7.43E-3</v>
      </c>
      <c r="Q210" s="9">
        <v>1.4760000000000001E-2</v>
      </c>
      <c r="R210" s="9">
        <v>4.8840000000000001E-2</v>
      </c>
      <c r="S210" s="24">
        <v>1.525E-2</v>
      </c>
      <c r="T210" s="9">
        <f t="shared" si="29"/>
        <v>1.5100000000000001E-2</v>
      </c>
      <c r="U210" s="24">
        <v>1.525E-2</v>
      </c>
      <c r="V210" s="9">
        <v>5.4148726380776196E-2</v>
      </c>
      <c r="W210" s="9">
        <v>7.4999999999999997E-3</v>
      </c>
      <c r="X210" s="9">
        <f t="shared" si="30"/>
        <v>7.43E-3</v>
      </c>
      <c r="Y210" s="9">
        <v>7.4999999999999997E-3</v>
      </c>
      <c r="Z210" s="9">
        <f t="shared" si="31"/>
        <v>7.43E-3</v>
      </c>
      <c r="AA210" s="9">
        <v>1.3849999999999999E-2</v>
      </c>
      <c r="AB210" s="9">
        <v>0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</row>
    <row r="211" spans="2:43">
      <c r="B211" s="26">
        <f>'input rate-base'!B211</f>
        <v>11</v>
      </c>
      <c r="C211" s="26">
        <f>'input rate-base'!C211</f>
        <v>2028</v>
      </c>
      <c r="D211" s="9">
        <v>4.3130000000000002E-2</v>
      </c>
      <c r="E211" s="9">
        <f t="shared" si="24"/>
        <v>4.52865E-2</v>
      </c>
      <c r="F211" s="9">
        <v>4.3130000000000002E-2</v>
      </c>
      <c r="G211" s="9">
        <v>4.8840000000000001E-2</v>
      </c>
      <c r="H211" s="9">
        <f t="shared" si="25"/>
        <v>5.1282000000000001E-2</v>
      </c>
      <c r="I211" s="24">
        <v>1.525E-2</v>
      </c>
      <c r="J211" s="9">
        <f t="shared" si="26"/>
        <v>1.5100000000000001E-2</v>
      </c>
      <c r="K211" s="24">
        <v>1.525E-2</v>
      </c>
      <c r="L211" s="9">
        <v>3.5619999999999999E-2</v>
      </c>
      <c r="M211" s="9">
        <v>7.4999999999999997E-3</v>
      </c>
      <c r="N211" s="9">
        <f t="shared" si="27"/>
        <v>7.43E-3</v>
      </c>
      <c r="O211" s="9">
        <v>7.4999999999999997E-3</v>
      </c>
      <c r="P211" s="9">
        <f t="shared" si="28"/>
        <v>7.43E-3</v>
      </c>
      <c r="Q211" s="9">
        <v>1.4080000000000001E-2</v>
      </c>
      <c r="R211" s="9">
        <v>4.8840000000000001E-2</v>
      </c>
      <c r="S211" s="24">
        <v>1.525E-2</v>
      </c>
      <c r="T211" s="9">
        <f t="shared" si="29"/>
        <v>1.5100000000000001E-2</v>
      </c>
      <c r="U211" s="24">
        <v>1.525E-2</v>
      </c>
      <c r="V211" s="9">
        <v>3.5619999999999999E-2</v>
      </c>
      <c r="W211" s="9">
        <v>7.4999999999999997E-3</v>
      </c>
      <c r="X211" s="9">
        <f t="shared" si="30"/>
        <v>7.43E-3</v>
      </c>
      <c r="Y211" s="9">
        <v>7.4999999999999997E-3</v>
      </c>
      <c r="Z211" s="9">
        <f t="shared" si="31"/>
        <v>7.43E-3</v>
      </c>
      <c r="AA211" s="9">
        <v>1.2800000000000001E-2</v>
      </c>
      <c r="AB211" s="9">
        <v>0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</row>
    <row r="212" spans="2:43">
      <c r="B212" s="26">
        <f>'input rate-base'!B212</f>
        <v>12</v>
      </c>
      <c r="C212" s="26">
        <f>'input rate-base'!C212</f>
        <v>2028</v>
      </c>
      <c r="D212" s="9">
        <v>4.3130000000000002E-2</v>
      </c>
      <c r="E212" s="9">
        <f t="shared" si="24"/>
        <v>4.52865E-2</v>
      </c>
      <c r="F212" s="9">
        <v>4.3130000000000002E-2</v>
      </c>
      <c r="G212" s="9">
        <v>4.8840000000000001E-2</v>
      </c>
      <c r="H212" s="9">
        <f t="shared" si="25"/>
        <v>5.1282000000000001E-2</v>
      </c>
      <c r="I212" s="24">
        <v>1.525E-2</v>
      </c>
      <c r="J212" s="9">
        <f t="shared" si="26"/>
        <v>1.5100000000000001E-2</v>
      </c>
      <c r="K212" s="24">
        <v>1.525E-2</v>
      </c>
      <c r="L212" s="9">
        <v>3.5619999999999999E-2</v>
      </c>
      <c r="M212" s="9">
        <v>7.4999999999999997E-3</v>
      </c>
      <c r="N212" s="9">
        <f t="shared" si="27"/>
        <v>7.43E-3</v>
      </c>
      <c r="O212" s="9">
        <v>7.4999999999999997E-3</v>
      </c>
      <c r="P212" s="9">
        <f t="shared" si="28"/>
        <v>7.43E-3</v>
      </c>
      <c r="Q212" s="9">
        <v>1.4880000000000001E-2</v>
      </c>
      <c r="R212" s="9">
        <v>4.8840000000000001E-2</v>
      </c>
      <c r="S212" s="24">
        <v>1.525E-2</v>
      </c>
      <c r="T212" s="9">
        <f t="shared" si="29"/>
        <v>1.5100000000000001E-2</v>
      </c>
      <c r="U212" s="24">
        <v>1.525E-2</v>
      </c>
      <c r="V212" s="9">
        <v>3.5619999999999999E-2</v>
      </c>
      <c r="W212" s="9">
        <v>7.4999999999999997E-3</v>
      </c>
      <c r="X212" s="9">
        <f t="shared" si="30"/>
        <v>7.43E-3</v>
      </c>
      <c r="Y212" s="9">
        <v>7.4999999999999997E-3</v>
      </c>
      <c r="Z212" s="9">
        <f t="shared" si="31"/>
        <v>7.43E-3</v>
      </c>
      <c r="AA212" s="9">
        <v>1.376E-2</v>
      </c>
      <c r="AB212" s="9">
        <v>0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</row>
    <row r="213" spans="2:43">
      <c r="B213" s="26">
        <f>'input rate-base'!B213</f>
        <v>1</v>
      </c>
      <c r="C213" s="26">
        <f>'input rate-base'!C213</f>
        <v>2029</v>
      </c>
      <c r="D213" s="9">
        <v>4.3130000000000002E-2</v>
      </c>
      <c r="E213" s="9">
        <f t="shared" si="24"/>
        <v>4.52865E-2</v>
      </c>
      <c r="F213" s="9">
        <v>4.3130000000000002E-2</v>
      </c>
      <c r="G213" s="9">
        <v>4.8840000000000001E-2</v>
      </c>
      <c r="H213" s="9">
        <f t="shared" si="25"/>
        <v>5.1282000000000001E-2</v>
      </c>
      <c r="I213" s="24">
        <v>1.525E-2</v>
      </c>
      <c r="J213" s="9">
        <f t="shared" si="26"/>
        <v>1.5100000000000001E-2</v>
      </c>
      <c r="K213" s="24">
        <v>1.525E-2</v>
      </c>
      <c r="L213" s="9">
        <v>3.5619999999999999E-2</v>
      </c>
      <c r="M213" s="9">
        <v>7.4999999999999997E-3</v>
      </c>
      <c r="N213" s="9">
        <f t="shared" si="27"/>
        <v>7.43E-3</v>
      </c>
      <c r="O213" s="9">
        <v>7.4999999999999997E-3</v>
      </c>
      <c r="P213" s="9">
        <f t="shared" si="28"/>
        <v>7.43E-3</v>
      </c>
      <c r="Q213" s="9">
        <v>1.5520000000000001E-2</v>
      </c>
      <c r="R213" s="9">
        <v>4.8840000000000001E-2</v>
      </c>
      <c r="S213" s="24">
        <v>1.525E-2</v>
      </c>
      <c r="T213" s="9">
        <f t="shared" si="29"/>
        <v>1.5100000000000001E-2</v>
      </c>
      <c r="U213" s="24">
        <v>1.525E-2</v>
      </c>
      <c r="V213" s="9">
        <v>3.5619999999999999E-2</v>
      </c>
      <c r="W213" s="9">
        <v>7.4999999999999997E-3</v>
      </c>
      <c r="X213" s="9">
        <f t="shared" si="30"/>
        <v>7.43E-3</v>
      </c>
      <c r="Y213" s="9">
        <v>7.4999999999999997E-3</v>
      </c>
      <c r="Z213" s="9">
        <f t="shared" si="31"/>
        <v>7.43E-3</v>
      </c>
      <c r="AA213" s="9">
        <v>1.435E-2</v>
      </c>
      <c r="AB213" s="9">
        <v>0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</row>
    <row r="214" spans="2:43">
      <c r="B214" s="26">
        <f>'input rate-base'!B214</f>
        <v>2</v>
      </c>
      <c r="C214" s="26">
        <f>'input rate-base'!C214</f>
        <v>2029</v>
      </c>
      <c r="D214" s="9">
        <v>4.3130000000000002E-2</v>
      </c>
      <c r="E214" s="9">
        <f t="shared" si="24"/>
        <v>4.52865E-2</v>
      </c>
      <c r="F214" s="9">
        <v>4.3130000000000002E-2</v>
      </c>
      <c r="G214" s="9">
        <v>4.8840000000000001E-2</v>
      </c>
      <c r="H214" s="9">
        <f t="shared" si="25"/>
        <v>5.1282000000000001E-2</v>
      </c>
      <c r="I214" s="24">
        <v>1.525E-2</v>
      </c>
      <c r="J214" s="9">
        <f t="shared" si="26"/>
        <v>1.5100000000000001E-2</v>
      </c>
      <c r="K214" s="24">
        <v>1.525E-2</v>
      </c>
      <c r="L214" s="9">
        <v>3.5619999999999999E-2</v>
      </c>
      <c r="M214" s="9">
        <v>7.4999999999999997E-3</v>
      </c>
      <c r="N214" s="9">
        <f t="shared" si="27"/>
        <v>7.43E-3</v>
      </c>
      <c r="O214" s="9">
        <v>7.4999999999999997E-3</v>
      </c>
      <c r="P214" s="9">
        <f t="shared" si="28"/>
        <v>7.43E-3</v>
      </c>
      <c r="Q214" s="9">
        <v>1.472E-2</v>
      </c>
      <c r="R214" s="9">
        <v>4.8840000000000001E-2</v>
      </c>
      <c r="S214" s="24">
        <v>1.525E-2</v>
      </c>
      <c r="T214" s="9">
        <f t="shared" si="29"/>
        <v>1.5100000000000001E-2</v>
      </c>
      <c r="U214" s="24">
        <v>1.525E-2</v>
      </c>
      <c r="V214" s="9">
        <v>3.5619999999999999E-2</v>
      </c>
      <c r="W214" s="9">
        <v>7.4999999999999997E-3</v>
      </c>
      <c r="X214" s="9">
        <f t="shared" si="30"/>
        <v>7.43E-3</v>
      </c>
      <c r="Y214" s="9">
        <v>7.4999999999999997E-3</v>
      </c>
      <c r="Z214" s="9">
        <f t="shared" si="31"/>
        <v>7.43E-3</v>
      </c>
      <c r="AA214" s="9">
        <v>1.357E-2</v>
      </c>
      <c r="AB214" s="9">
        <v>0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2:43">
      <c r="B215" s="26">
        <f>'input rate-base'!B215</f>
        <v>3</v>
      </c>
      <c r="C215" s="26">
        <f>'input rate-base'!C215</f>
        <v>2029</v>
      </c>
      <c r="D215" s="9">
        <v>4.3130000000000002E-2</v>
      </c>
      <c r="E215" s="9">
        <f t="shared" si="24"/>
        <v>4.52865E-2</v>
      </c>
      <c r="F215" s="9">
        <v>4.3130000000000002E-2</v>
      </c>
      <c r="G215" s="9">
        <v>4.8840000000000001E-2</v>
      </c>
      <c r="H215" s="9">
        <f t="shared" si="25"/>
        <v>5.1282000000000001E-2</v>
      </c>
      <c r="I215" s="24">
        <v>1.525E-2</v>
      </c>
      <c r="J215" s="9">
        <f t="shared" si="26"/>
        <v>1.5100000000000001E-2</v>
      </c>
      <c r="K215" s="24">
        <v>1.525E-2</v>
      </c>
      <c r="L215" s="9">
        <v>3.5619999999999999E-2</v>
      </c>
      <c r="M215" s="9">
        <v>7.4999999999999997E-3</v>
      </c>
      <c r="N215" s="9">
        <f t="shared" si="27"/>
        <v>7.43E-3</v>
      </c>
      <c r="O215" s="9">
        <v>7.4999999999999997E-3</v>
      </c>
      <c r="P215" s="9">
        <f t="shared" si="28"/>
        <v>7.43E-3</v>
      </c>
      <c r="Q215" s="9">
        <v>1.52E-2</v>
      </c>
      <c r="R215" s="9">
        <v>4.8840000000000001E-2</v>
      </c>
      <c r="S215" s="24">
        <v>1.525E-2</v>
      </c>
      <c r="T215" s="9">
        <f t="shared" si="29"/>
        <v>1.5100000000000001E-2</v>
      </c>
      <c r="U215" s="24">
        <v>1.525E-2</v>
      </c>
      <c r="V215" s="9">
        <v>3.5619999999999999E-2</v>
      </c>
      <c r="W215" s="9">
        <v>7.4999999999999997E-3</v>
      </c>
      <c r="X215" s="9">
        <f t="shared" si="30"/>
        <v>7.43E-3</v>
      </c>
      <c r="Y215" s="9">
        <v>7.4999999999999997E-3</v>
      </c>
      <c r="Z215" s="9">
        <f t="shared" si="31"/>
        <v>7.43E-3</v>
      </c>
      <c r="AA215" s="9">
        <v>1.374E-2</v>
      </c>
      <c r="AB215" s="9">
        <v>0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</row>
    <row r="216" spans="2:43">
      <c r="B216" s="26">
        <f>'input rate-base'!B216</f>
        <v>4</v>
      </c>
      <c r="C216" s="26">
        <f>'input rate-base'!C216</f>
        <v>2029</v>
      </c>
      <c r="D216" s="9">
        <v>4.3130000000000002E-2</v>
      </c>
      <c r="E216" s="9">
        <f t="shared" si="24"/>
        <v>4.52865E-2</v>
      </c>
      <c r="F216" s="9">
        <v>4.3130000000000002E-2</v>
      </c>
      <c r="G216" s="9">
        <v>4.8840000000000001E-2</v>
      </c>
      <c r="H216" s="9">
        <f t="shared" si="25"/>
        <v>5.1282000000000001E-2</v>
      </c>
      <c r="I216" s="24">
        <v>1.525E-2</v>
      </c>
      <c r="J216" s="9">
        <f t="shared" si="26"/>
        <v>1.5100000000000001E-2</v>
      </c>
      <c r="K216" s="24">
        <v>1.525E-2</v>
      </c>
      <c r="L216" s="9">
        <v>3.5619999999999999E-2</v>
      </c>
      <c r="M216" s="9">
        <v>7.4999999999999997E-3</v>
      </c>
      <c r="N216" s="9">
        <f t="shared" si="27"/>
        <v>7.43E-3</v>
      </c>
      <c r="O216" s="9">
        <v>7.4999999999999997E-3</v>
      </c>
      <c r="P216" s="9">
        <f t="shared" si="28"/>
        <v>7.43E-3</v>
      </c>
      <c r="Q216" s="9">
        <v>1.506E-2</v>
      </c>
      <c r="R216" s="9">
        <v>4.8840000000000001E-2</v>
      </c>
      <c r="S216" s="24">
        <v>1.525E-2</v>
      </c>
      <c r="T216" s="9">
        <f t="shared" si="29"/>
        <v>1.5100000000000001E-2</v>
      </c>
      <c r="U216" s="24">
        <v>1.525E-2</v>
      </c>
      <c r="V216" s="9">
        <v>3.5619999999999999E-2</v>
      </c>
      <c r="W216" s="9">
        <v>7.4999999999999997E-3</v>
      </c>
      <c r="X216" s="9">
        <f t="shared" si="30"/>
        <v>7.43E-3</v>
      </c>
      <c r="Y216" s="9">
        <v>7.4999999999999997E-3</v>
      </c>
      <c r="Z216" s="9">
        <f t="shared" si="31"/>
        <v>7.43E-3</v>
      </c>
      <c r="AA216" s="9">
        <v>1.3559999999999999E-2</v>
      </c>
      <c r="AB216" s="9">
        <v>0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</row>
    <row r="217" spans="2:43">
      <c r="B217" s="26">
        <f>'input rate-base'!B217</f>
        <v>5</v>
      </c>
      <c r="C217" s="26">
        <f>'input rate-base'!C217</f>
        <v>2029</v>
      </c>
      <c r="D217" s="9">
        <v>4.3130000000000002E-2</v>
      </c>
      <c r="E217" s="9">
        <f t="shared" si="24"/>
        <v>4.52865E-2</v>
      </c>
      <c r="F217" s="9">
        <v>4.3130000000000002E-2</v>
      </c>
      <c r="G217" s="9">
        <v>4.8840000000000001E-2</v>
      </c>
      <c r="H217" s="9">
        <f t="shared" si="25"/>
        <v>5.1282000000000001E-2</v>
      </c>
      <c r="I217" s="24">
        <v>1.525E-2</v>
      </c>
      <c r="J217" s="9">
        <f t="shared" si="26"/>
        <v>1.5100000000000001E-2</v>
      </c>
      <c r="K217" s="24">
        <v>1.525E-2</v>
      </c>
      <c r="L217" s="9">
        <v>3.5619999999999999E-2</v>
      </c>
      <c r="M217" s="9">
        <v>7.4999999999999997E-3</v>
      </c>
      <c r="N217" s="9">
        <f t="shared" si="27"/>
        <v>7.43E-3</v>
      </c>
      <c r="O217" s="9">
        <v>7.4999999999999997E-3</v>
      </c>
      <c r="P217" s="9">
        <f t="shared" si="28"/>
        <v>7.43E-3</v>
      </c>
      <c r="Q217" s="9">
        <v>1.383E-2</v>
      </c>
      <c r="R217" s="9">
        <v>4.8840000000000001E-2</v>
      </c>
      <c r="S217" s="24">
        <v>1.525E-2</v>
      </c>
      <c r="T217" s="9">
        <f t="shared" si="29"/>
        <v>1.5100000000000001E-2</v>
      </c>
      <c r="U217" s="24">
        <v>1.525E-2</v>
      </c>
      <c r="V217" s="9">
        <v>3.5619999999999999E-2</v>
      </c>
      <c r="W217" s="9">
        <v>7.4999999999999997E-3</v>
      </c>
      <c r="X217" s="9">
        <f t="shared" si="30"/>
        <v>7.43E-3</v>
      </c>
      <c r="Y217" s="9">
        <v>7.4999999999999997E-3</v>
      </c>
      <c r="Z217" s="9">
        <f t="shared" si="31"/>
        <v>7.43E-3</v>
      </c>
      <c r="AA217" s="9">
        <v>1.2529999999999999E-2</v>
      </c>
      <c r="AB217" s="9">
        <v>0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</row>
    <row r="218" spans="2:43">
      <c r="B218" s="26">
        <f>'input rate-base'!B218</f>
        <v>6</v>
      </c>
      <c r="C218" s="26">
        <f>'input rate-base'!C218</f>
        <v>2029</v>
      </c>
      <c r="D218" s="9">
        <v>4.3130000000000002E-2</v>
      </c>
      <c r="E218" s="9">
        <f t="shared" si="24"/>
        <v>4.52865E-2</v>
      </c>
      <c r="F218" s="9">
        <v>4.3130000000000002E-2</v>
      </c>
      <c r="G218" s="9">
        <v>4.8840000000000001E-2</v>
      </c>
      <c r="H218" s="9">
        <f t="shared" si="25"/>
        <v>5.1282000000000001E-2</v>
      </c>
      <c r="I218" s="24">
        <v>1.525E-2</v>
      </c>
      <c r="J218" s="9">
        <f t="shared" si="26"/>
        <v>1.5100000000000001E-2</v>
      </c>
      <c r="K218" s="24">
        <v>1.525E-2</v>
      </c>
      <c r="L218" s="9">
        <v>4.2807680923147379E-2</v>
      </c>
      <c r="M218" s="9">
        <v>7.4999999999999997E-3</v>
      </c>
      <c r="N218" s="9">
        <f t="shared" si="27"/>
        <v>7.43E-3</v>
      </c>
      <c r="O218" s="9">
        <v>7.4999999999999997E-3</v>
      </c>
      <c r="P218" s="9">
        <f t="shared" si="28"/>
        <v>7.43E-3</v>
      </c>
      <c r="Q218" s="9">
        <v>2.3730000000000001E-2</v>
      </c>
      <c r="R218" s="9">
        <v>4.8840000000000001E-2</v>
      </c>
      <c r="S218" s="24">
        <v>1.525E-2</v>
      </c>
      <c r="T218" s="9">
        <f t="shared" si="29"/>
        <v>1.5100000000000001E-2</v>
      </c>
      <c r="U218" s="24">
        <v>1.525E-2</v>
      </c>
      <c r="V218" s="9">
        <v>4.4405657363645774E-2</v>
      </c>
      <c r="W218" s="9">
        <v>7.4999999999999997E-3</v>
      </c>
      <c r="X218" s="9">
        <f t="shared" si="30"/>
        <v>7.43E-3</v>
      </c>
      <c r="Y218" s="9">
        <v>7.4999999999999997E-3</v>
      </c>
      <c r="Z218" s="9">
        <f t="shared" si="31"/>
        <v>7.43E-3</v>
      </c>
      <c r="AA218" s="9">
        <v>2.443E-2</v>
      </c>
      <c r="AB218" s="9">
        <v>0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</row>
    <row r="219" spans="2:43">
      <c r="B219" s="26">
        <f>'input rate-base'!B219</f>
        <v>7</v>
      </c>
      <c r="C219" s="26">
        <f>'input rate-base'!C219</f>
        <v>2029</v>
      </c>
      <c r="D219" s="9">
        <v>4.3130000000000002E-2</v>
      </c>
      <c r="E219" s="9">
        <f t="shared" si="24"/>
        <v>4.52865E-2</v>
      </c>
      <c r="F219" s="9">
        <v>4.3130000000000002E-2</v>
      </c>
      <c r="G219" s="9">
        <v>4.8840000000000001E-2</v>
      </c>
      <c r="H219" s="9">
        <f t="shared" si="25"/>
        <v>5.1282000000000001E-2</v>
      </c>
      <c r="I219" s="24">
        <v>1.525E-2</v>
      </c>
      <c r="J219" s="9">
        <f t="shared" si="26"/>
        <v>1.5100000000000001E-2</v>
      </c>
      <c r="K219" s="24">
        <v>1.525E-2</v>
      </c>
      <c r="L219" s="9">
        <v>5.1109915177002932E-2</v>
      </c>
      <c r="M219" s="9">
        <v>7.4999999999999997E-3</v>
      </c>
      <c r="N219" s="9">
        <f t="shared" si="27"/>
        <v>7.43E-3</v>
      </c>
      <c r="O219" s="9">
        <v>7.4999999999999997E-3</v>
      </c>
      <c r="P219" s="9">
        <f t="shared" si="28"/>
        <v>7.43E-3</v>
      </c>
      <c r="Q219" s="9">
        <v>2.4930000000000001E-2</v>
      </c>
      <c r="R219" s="9">
        <v>4.8840000000000001E-2</v>
      </c>
      <c r="S219" s="24">
        <v>1.525E-2</v>
      </c>
      <c r="T219" s="9">
        <f t="shared" si="29"/>
        <v>1.5100000000000001E-2</v>
      </c>
      <c r="U219" s="24">
        <v>1.525E-2</v>
      </c>
      <c r="V219" s="9">
        <v>6.692453653038595E-2</v>
      </c>
      <c r="W219" s="9">
        <v>7.4999999999999997E-3</v>
      </c>
      <c r="X219" s="9">
        <f t="shared" si="30"/>
        <v>7.43E-3</v>
      </c>
      <c r="Y219" s="9">
        <v>7.4999999999999997E-3</v>
      </c>
      <c r="Z219" s="9">
        <f t="shared" si="31"/>
        <v>7.43E-3</v>
      </c>
      <c r="AA219" s="9">
        <v>2.571E-2</v>
      </c>
      <c r="AB219" s="9">
        <v>0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</row>
    <row r="220" spans="2:43">
      <c r="B220" s="26">
        <f>'input rate-base'!B220</f>
        <v>8</v>
      </c>
      <c r="C220" s="26">
        <f>'input rate-base'!C220</f>
        <v>2029</v>
      </c>
      <c r="D220" s="9">
        <v>4.3130000000000002E-2</v>
      </c>
      <c r="E220" s="9">
        <f t="shared" si="24"/>
        <v>4.52865E-2</v>
      </c>
      <c r="F220" s="9">
        <v>4.3130000000000002E-2</v>
      </c>
      <c r="G220" s="9">
        <v>4.8840000000000001E-2</v>
      </c>
      <c r="H220" s="9">
        <f t="shared" si="25"/>
        <v>5.1282000000000001E-2</v>
      </c>
      <c r="I220" s="24">
        <v>1.525E-2</v>
      </c>
      <c r="J220" s="9">
        <f t="shared" si="26"/>
        <v>1.5100000000000001E-2</v>
      </c>
      <c r="K220" s="24">
        <v>1.525E-2</v>
      </c>
      <c r="L220" s="9">
        <v>5.3094917599920702E-2</v>
      </c>
      <c r="M220" s="9">
        <v>7.4999999999999997E-3</v>
      </c>
      <c r="N220" s="9">
        <f t="shared" si="27"/>
        <v>7.43E-3</v>
      </c>
      <c r="O220" s="9">
        <v>7.4999999999999997E-3</v>
      </c>
      <c r="P220" s="9">
        <f t="shared" si="28"/>
        <v>7.43E-3</v>
      </c>
      <c r="Q220" s="9">
        <v>2.495E-2</v>
      </c>
      <c r="R220" s="9">
        <v>4.8840000000000001E-2</v>
      </c>
      <c r="S220" s="24">
        <v>1.525E-2</v>
      </c>
      <c r="T220" s="9">
        <f t="shared" si="29"/>
        <v>1.5100000000000001E-2</v>
      </c>
      <c r="U220" s="24">
        <v>1.525E-2</v>
      </c>
      <c r="V220" s="9">
        <v>6.7443425924423622E-2</v>
      </c>
      <c r="W220" s="9">
        <v>7.4999999999999997E-3</v>
      </c>
      <c r="X220" s="9">
        <f t="shared" si="30"/>
        <v>7.43E-3</v>
      </c>
      <c r="Y220" s="9">
        <v>7.4999999999999997E-3</v>
      </c>
      <c r="Z220" s="9">
        <f t="shared" si="31"/>
        <v>7.43E-3</v>
      </c>
      <c r="AA220" s="9">
        <v>2.5899999999999999E-2</v>
      </c>
      <c r="AB220" s="9">
        <v>0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2:43">
      <c r="B221" s="26">
        <f>'input rate-base'!B221</f>
        <v>9</v>
      </c>
      <c r="C221" s="26">
        <f>'input rate-base'!C221</f>
        <v>2029</v>
      </c>
      <c r="D221" s="9">
        <v>4.3130000000000002E-2</v>
      </c>
      <c r="E221" s="9">
        <f t="shared" si="24"/>
        <v>4.52865E-2</v>
      </c>
      <c r="F221" s="9">
        <v>4.3130000000000002E-2</v>
      </c>
      <c r="G221" s="9">
        <v>4.8840000000000001E-2</v>
      </c>
      <c r="H221" s="9">
        <f t="shared" si="25"/>
        <v>5.1282000000000001E-2</v>
      </c>
      <c r="I221" s="24">
        <v>1.525E-2</v>
      </c>
      <c r="J221" s="9">
        <f t="shared" si="26"/>
        <v>1.5100000000000001E-2</v>
      </c>
      <c r="K221" s="24">
        <v>1.525E-2</v>
      </c>
      <c r="L221" s="9">
        <v>5.2820820330401391E-2</v>
      </c>
      <c r="M221" s="9">
        <v>7.4999999999999997E-3</v>
      </c>
      <c r="N221" s="9">
        <f t="shared" si="27"/>
        <v>7.43E-3</v>
      </c>
      <c r="O221" s="9">
        <v>7.4999999999999997E-3</v>
      </c>
      <c r="P221" s="9">
        <f t="shared" si="28"/>
        <v>7.43E-3</v>
      </c>
      <c r="Q221" s="9">
        <v>2.1590000000000002E-2</v>
      </c>
      <c r="R221" s="9">
        <v>4.8840000000000001E-2</v>
      </c>
      <c r="S221" s="24">
        <v>1.525E-2</v>
      </c>
      <c r="T221" s="9">
        <f t="shared" si="29"/>
        <v>1.5100000000000001E-2</v>
      </c>
      <c r="U221" s="24">
        <v>1.525E-2</v>
      </c>
      <c r="V221" s="9">
        <v>6.7859658453872249E-2</v>
      </c>
      <c r="W221" s="9">
        <v>7.4999999999999997E-3</v>
      </c>
      <c r="X221" s="9">
        <f t="shared" si="30"/>
        <v>7.43E-3</v>
      </c>
      <c r="Y221" s="9">
        <v>7.4999999999999997E-3</v>
      </c>
      <c r="Z221" s="9">
        <f t="shared" si="31"/>
        <v>7.43E-3</v>
      </c>
      <c r="AA221" s="9">
        <v>2.8469999999999999E-2</v>
      </c>
      <c r="AB221" s="9">
        <v>0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</row>
    <row r="222" spans="2:43">
      <c r="B222" s="26">
        <f>'input rate-base'!B222</f>
        <v>10</v>
      </c>
      <c r="C222" s="26">
        <f>'input rate-base'!C222</f>
        <v>2029</v>
      </c>
      <c r="D222" s="9">
        <v>4.3130000000000002E-2</v>
      </c>
      <c r="E222" s="9">
        <f t="shared" si="24"/>
        <v>4.52865E-2</v>
      </c>
      <c r="F222" s="9">
        <v>4.3130000000000002E-2</v>
      </c>
      <c r="G222" s="9">
        <v>4.8840000000000001E-2</v>
      </c>
      <c r="H222" s="9">
        <f t="shared" si="25"/>
        <v>5.1282000000000001E-2</v>
      </c>
      <c r="I222" s="24">
        <v>1.525E-2</v>
      </c>
      <c r="J222" s="9">
        <f t="shared" si="26"/>
        <v>1.5100000000000001E-2</v>
      </c>
      <c r="K222" s="24">
        <v>1.525E-2</v>
      </c>
      <c r="L222" s="9">
        <v>4.7076774451460524E-2</v>
      </c>
      <c r="M222" s="9">
        <v>7.4999999999999997E-3</v>
      </c>
      <c r="N222" s="9">
        <f t="shared" si="27"/>
        <v>7.43E-3</v>
      </c>
      <c r="O222" s="9">
        <v>7.4999999999999997E-3</v>
      </c>
      <c r="P222" s="9">
        <f t="shared" si="28"/>
        <v>7.43E-3</v>
      </c>
      <c r="Q222" s="9">
        <v>1.4760000000000001E-2</v>
      </c>
      <c r="R222" s="9">
        <v>4.8840000000000001E-2</v>
      </c>
      <c r="S222" s="24">
        <v>1.525E-2</v>
      </c>
      <c r="T222" s="9">
        <f t="shared" si="29"/>
        <v>1.5100000000000001E-2</v>
      </c>
      <c r="U222" s="24">
        <v>1.525E-2</v>
      </c>
      <c r="V222" s="9">
        <v>5.4148726380776196E-2</v>
      </c>
      <c r="W222" s="9">
        <v>7.4999999999999997E-3</v>
      </c>
      <c r="X222" s="9">
        <f t="shared" si="30"/>
        <v>7.43E-3</v>
      </c>
      <c r="Y222" s="9">
        <v>7.4999999999999997E-3</v>
      </c>
      <c r="Z222" s="9">
        <f t="shared" si="31"/>
        <v>7.43E-3</v>
      </c>
      <c r="AA222" s="9">
        <v>1.3849999999999999E-2</v>
      </c>
      <c r="AB222" s="9">
        <v>0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</row>
    <row r="223" spans="2:43">
      <c r="B223" s="26">
        <f>'input rate-base'!B223</f>
        <v>11</v>
      </c>
      <c r="C223" s="26">
        <f>'input rate-base'!C223</f>
        <v>2029</v>
      </c>
      <c r="D223" s="9">
        <v>4.3130000000000002E-2</v>
      </c>
      <c r="E223" s="9">
        <f t="shared" si="24"/>
        <v>4.52865E-2</v>
      </c>
      <c r="F223" s="9">
        <v>4.3130000000000002E-2</v>
      </c>
      <c r="G223" s="9">
        <v>4.8840000000000001E-2</v>
      </c>
      <c r="H223" s="9">
        <f t="shared" si="25"/>
        <v>5.1282000000000001E-2</v>
      </c>
      <c r="I223" s="24">
        <v>1.525E-2</v>
      </c>
      <c r="J223" s="9">
        <f t="shared" si="26"/>
        <v>1.5100000000000001E-2</v>
      </c>
      <c r="K223" s="24">
        <v>1.525E-2</v>
      </c>
      <c r="L223" s="9">
        <v>3.5619999999999999E-2</v>
      </c>
      <c r="M223" s="9">
        <v>7.4999999999999997E-3</v>
      </c>
      <c r="N223" s="9">
        <f t="shared" si="27"/>
        <v>7.43E-3</v>
      </c>
      <c r="O223" s="9">
        <v>7.4999999999999997E-3</v>
      </c>
      <c r="P223" s="9">
        <f t="shared" si="28"/>
        <v>7.43E-3</v>
      </c>
      <c r="Q223" s="9">
        <v>1.4080000000000001E-2</v>
      </c>
      <c r="R223" s="9">
        <v>4.8840000000000001E-2</v>
      </c>
      <c r="S223" s="24">
        <v>1.525E-2</v>
      </c>
      <c r="T223" s="9">
        <f t="shared" si="29"/>
        <v>1.5100000000000001E-2</v>
      </c>
      <c r="U223" s="24">
        <v>1.525E-2</v>
      </c>
      <c r="V223" s="9">
        <v>3.5619999999999999E-2</v>
      </c>
      <c r="W223" s="9">
        <v>7.4999999999999997E-3</v>
      </c>
      <c r="X223" s="9">
        <f t="shared" si="30"/>
        <v>7.43E-3</v>
      </c>
      <c r="Y223" s="9">
        <v>7.4999999999999997E-3</v>
      </c>
      <c r="Z223" s="9">
        <f t="shared" si="31"/>
        <v>7.43E-3</v>
      </c>
      <c r="AA223" s="9">
        <v>1.2800000000000001E-2</v>
      </c>
      <c r="AB223" s="9">
        <v>0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</row>
    <row r="224" spans="2:43">
      <c r="B224" s="26">
        <f>'input rate-base'!B224</f>
        <v>12</v>
      </c>
      <c r="C224" s="26">
        <f>'input rate-base'!C224</f>
        <v>2029</v>
      </c>
      <c r="D224" s="9">
        <v>4.3130000000000002E-2</v>
      </c>
      <c r="E224" s="9">
        <f t="shared" si="24"/>
        <v>4.52865E-2</v>
      </c>
      <c r="F224" s="9">
        <v>4.3130000000000002E-2</v>
      </c>
      <c r="G224" s="9">
        <v>4.8840000000000001E-2</v>
      </c>
      <c r="H224" s="9">
        <f t="shared" si="25"/>
        <v>5.1282000000000001E-2</v>
      </c>
      <c r="I224" s="24">
        <v>1.525E-2</v>
      </c>
      <c r="J224" s="9">
        <f t="shared" si="26"/>
        <v>1.5100000000000001E-2</v>
      </c>
      <c r="K224" s="24">
        <v>1.525E-2</v>
      </c>
      <c r="L224" s="9">
        <v>3.5619999999999999E-2</v>
      </c>
      <c r="M224" s="9">
        <v>7.4999999999999997E-3</v>
      </c>
      <c r="N224" s="9">
        <f t="shared" si="27"/>
        <v>7.43E-3</v>
      </c>
      <c r="O224" s="9">
        <v>7.4999999999999997E-3</v>
      </c>
      <c r="P224" s="9">
        <f t="shared" si="28"/>
        <v>7.43E-3</v>
      </c>
      <c r="Q224" s="9">
        <v>1.4880000000000001E-2</v>
      </c>
      <c r="R224" s="9">
        <v>4.8840000000000001E-2</v>
      </c>
      <c r="S224" s="24">
        <v>1.525E-2</v>
      </c>
      <c r="T224" s="9">
        <f t="shared" si="29"/>
        <v>1.5100000000000001E-2</v>
      </c>
      <c r="U224" s="24">
        <v>1.525E-2</v>
      </c>
      <c r="V224" s="9">
        <v>3.5619999999999999E-2</v>
      </c>
      <c r="W224" s="9">
        <v>7.4999999999999997E-3</v>
      </c>
      <c r="X224" s="9">
        <f t="shared" si="30"/>
        <v>7.43E-3</v>
      </c>
      <c r="Y224" s="9">
        <v>7.4999999999999997E-3</v>
      </c>
      <c r="Z224" s="9">
        <f t="shared" si="31"/>
        <v>7.43E-3</v>
      </c>
      <c r="AA224" s="9">
        <v>1.376E-2</v>
      </c>
      <c r="AB224" s="9">
        <v>0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2:43">
      <c r="B225" s="26">
        <f>'input rate-base'!B225</f>
        <v>1</v>
      </c>
      <c r="C225" s="26">
        <f>'input rate-base'!C225</f>
        <v>2030</v>
      </c>
      <c r="D225" s="9">
        <v>4.3130000000000002E-2</v>
      </c>
      <c r="E225" s="9">
        <f t="shared" si="24"/>
        <v>4.52865E-2</v>
      </c>
      <c r="F225" s="9">
        <v>4.3130000000000002E-2</v>
      </c>
      <c r="G225" s="9">
        <v>4.8840000000000001E-2</v>
      </c>
      <c r="H225" s="9">
        <f t="shared" si="25"/>
        <v>5.1282000000000001E-2</v>
      </c>
      <c r="I225" s="24">
        <v>1.525E-2</v>
      </c>
      <c r="J225" s="9">
        <f t="shared" si="26"/>
        <v>1.5100000000000001E-2</v>
      </c>
      <c r="K225" s="24">
        <v>1.525E-2</v>
      </c>
      <c r="L225" s="9">
        <v>3.5619999999999999E-2</v>
      </c>
      <c r="M225" s="9">
        <v>7.4999999999999997E-3</v>
      </c>
      <c r="N225" s="9">
        <f t="shared" si="27"/>
        <v>7.43E-3</v>
      </c>
      <c r="O225" s="9">
        <v>7.4999999999999997E-3</v>
      </c>
      <c r="P225" s="9">
        <f t="shared" si="28"/>
        <v>7.43E-3</v>
      </c>
      <c r="Q225" s="9">
        <v>1.5520000000000001E-2</v>
      </c>
      <c r="R225" s="9">
        <v>4.8840000000000001E-2</v>
      </c>
      <c r="S225" s="24">
        <v>1.525E-2</v>
      </c>
      <c r="T225" s="9">
        <f t="shared" si="29"/>
        <v>1.5100000000000001E-2</v>
      </c>
      <c r="U225" s="24">
        <v>1.525E-2</v>
      </c>
      <c r="V225" s="9">
        <v>3.5619999999999999E-2</v>
      </c>
      <c r="W225" s="9">
        <v>7.4999999999999997E-3</v>
      </c>
      <c r="X225" s="9">
        <f t="shared" si="30"/>
        <v>7.43E-3</v>
      </c>
      <c r="Y225" s="9">
        <v>7.4999999999999997E-3</v>
      </c>
      <c r="Z225" s="9">
        <f t="shared" si="31"/>
        <v>7.43E-3</v>
      </c>
      <c r="AA225" s="9">
        <v>1.435E-2</v>
      </c>
      <c r="AB225" s="9">
        <v>0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</row>
    <row r="226" spans="2:43">
      <c r="B226" s="26">
        <f>'input rate-base'!B226</f>
        <v>2</v>
      </c>
      <c r="C226" s="26">
        <f>'input rate-base'!C226</f>
        <v>2030</v>
      </c>
      <c r="D226" s="9">
        <v>4.3130000000000002E-2</v>
      </c>
      <c r="E226" s="9">
        <f t="shared" si="24"/>
        <v>4.52865E-2</v>
      </c>
      <c r="F226" s="9">
        <v>4.3130000000000002E-2</v>
      </c>
      <c r="G226" s="9">
        <v>4.8840000000000001E-2</v>
      </c>
      <c r="H226" s="9">
        <f t="shared" si="25"/>
        <v>5.1282000000000001E-2</v>
      </c>
      <c r="I226" s="24">
        <v>1.525E-2</v>
      </c>
      <c r="J226" s="9">
        <f t="shared" si="26"/>
        <v>1.5100000000000001E-2</v>
      </c>
      <c r="K226" s="24">
        <v>1.525E-2</v>
      </c>
      <c r="L226" s="9">
        <v>3.5619999999999999E-2</v>
      </c>
      <c r="M226" s="9">
        <v>7.4999999999999997E-3</v>
      </c>
      <c r="N226" s="9">
        <f t="shared" si="27"/>
        <v>7.43E-3</v>
      </c>
      <c r="O226" s="9">
        <v>7.4999999999999997E-3</v>
      </c>
      <c r="P226" s="9">
        <f t="shared" si="28"/>
        <v>7.43E-3</v>
      </c>
      <c r="Q226" s="9">
        <v>1.472E-2</v>
      </c>
      <c r="R226" s="9">
        <v>4.8840000000000001E-2</v>
      </c>
      <c r="S226" s="24">
        <v>1.525E-2</v>
      </c>
      <c r="T226" s="9">
        <f t="shared" si="29"/>
        <v>1.5100000000000001E-2</v>
      </c>
      <c r="U226" s="24">
        <v>1.525E-2</v>
      </c>
      <c r="V226" s="9">
        <v>3.5619999999999999E-2</v>
      </c>
      <c r="W226" s="9">
        <v>7.4999999999999997E-3</v>
      </c>
      <c r="X226" s="9">
        <f t="shared" si="30"/>
        <v>7.43E-3</v>
      </c>
      <c r="Y226" s="9">
        <v>7.4999999999999997E-3</v>
      </c>
      <c r="Z226" s="9">
        <f t="shared" si="31"/>
        <v>7.43E-3</v>
      </c>
      <c r="AA226" s="9">
        <v>1.357E-2</v>
      </c>
      <c r="AB226" s="9">
        <v>0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</row>
    <row r="227" spans="2:43">
      <c r="B227" s="26">
        <f>'input rate-base'!B227</f>
        <v>3</v>
      </c>
      <c r="C227" s="26">
        <f>'input rate-base'!C227</f>
        <v>2030</v>
      </c>
      <c r="D227" s="9">
        <v>4.3130000000000002E-2</v>
      </c>
      <c r="E227" s="9">
        <f t="shared" si="24"/>
        <v>4.52865E-2</v>
      </c>
      <c r="F227" s="9">
        <v>4.3130000000000002E-2</v>
      </c>
      <c r="G227" s="9">
        <v>4.8840000000000001E-2</v>
      </c>
      <c r="H227" s="9">
        <f t="shared" si="25"/>
        <v>5.1282000000000001E-2</v>
      </c>
      <c r="I227" s="24">
        <v>1.525E-2</v>
      </c>
      <c r="J227" s="9">
        <f t="shared" si="26"/>
        <v>1.5100000000000001E-2</v>
      </c>
      <c r="K227" s="24">
        <v>1.525E-2</v>
      </c>
      <c r="L227" s="9">
        <v>3.5619999999999999E-2</v>
      </c>
      <c r="M227" s="9">
        <v>7.4999999999999997E-3</v>
      </c>
      <c r="N227" s="9">
        <f t="shared" si="27"/>
        <v>7.43E-3</v>
      </c>
      <c r="O227" s="9">
        <v>7.4999999999999997E-3</v>
      </c>
      <c r="P227" s="9">
        <f t="shared" si="28"/>
        <v>7.43E-3</v>
      </c>
      <c r="Q227" s="9">
        <v>1.52E-2</v>
      </c>
      <c r="R227" s="9">
        <v>4.8840000000000001E-2</v>
      </c>
      <c r="S227" s="24">
        <v>1.525E-2</v>
      </c>
      <c r="T227" s="9">
        <f t="shared" si="29"/>
        <v>1.5100000000000001E-2</v>
      </c>
      <c r="U227" s="24">
        <v>1.525E-2</v>
      </c>
      <c r="V227" s="9">
        <v>3.5619999999999999E-2</v>
      </c>
      <c r="W227" s="9">
        <v>7.4999999999999997E-3</v>
      </c>
      <c r="X227" s="9">
        <f t="shared" si="30"/>
        <v>7.43E-3</v>
      </c>
      <c r="Y227" s="9">
        <v>7.4999999999999997E-3</v>
      </c>
      <c r="Z227" s="9">
        <f t="shared" si="31"/>
        <v>7.43E-3</v>
      </c>
      <c r="AA227" s="9">
        <v>1.374E-2</v>
      </c>
      <c r="AB227" s="9">
        <v>0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</row>
    <row r="228" spans="2:43">
      <c r="B228" s="26">
        <f>'input rate-base'!B228</f>
        <v>4</v>
      </c>
      <c r="C228" s="26">
        <f>'input rate-base'!C228</f>
        <v>2030</v>
      </c>
      <c r="D228" s="9">
        <v>4.3130000000000002E-2</v>
      </c>
      <c r="E228" s="9">
        <f t="shared" si="24"/>
        <v>4.52865E-2</v>
      </c>
      <c r="F228" s="9">
        <v>4.3130000000000002E-2</v>
      </c>
      <c r="G228" s="9">
        <v>4.8840000000000001E-2</v>
      </c>
      <c r="H228" s="9">
        <f t="shared" si="25"/>
        <v>5.1282000000000001E-2</v>
      </c>
      <c r="I228" s="24">
        <v>1.525E-2</v>
      </c>
      <c r="J228" s="9">
        <f t="shared" si="26"/>
        <v>1.5100000000000001E-2</v>
      </c>
      <c r="K228" s="24">
        <v>1.525E-2</v>
      </c>
      <c r="L228" s="9">
        <v>3.5619999999999999E-2</v>
      </c>
      <c r="M228" s="9">
        <v>7.4999999999999997E-3</v>
      </c>
      <c r="N228" s="9">
        <f t="shared" si="27"/>
        <v>7.43E-3</v>
      </c>
      <c r="O228" s="9">
        <v>7.4999999999999997E-3</v>
      </c>
      <c r="P228" s="9">
        <f t="shared" si="28"/>
        <v>7.43E-3</v>
      </c>
      <c r="Q228" s="9">
        <v>1.506E-2</v>
      </c>
      <c r="R228" s="9">
        <v>4.8840000000000001E-2</v>
      </c>
      <c r="S228" s="24">
        <v>1.525E-2</v>
      </c>
      <c r="T228" s="9">
        <f t="shared" si="29"/>
        <v>1.5100000000000001E-2</v>
      </c>
      <c r="U228" s="24">
        <v>1.525E-2</v>
      </c>
      <c r="V228" s="9">
        <v>3.5619999999999999E-2</v>
      </c>
      <c r="W228" s="9">
        <v>7.4999999999999997E-3</v>
      </c>
      <c r="X228" s="9">
        <f t="shared" si="30"/>
        <v>7.43E-3</v>
      </c>
      <c r="Y228" s="9">
        <v>7.4999999999999997E-3</v>
      </c>
      <c r="Z228" s="9">
        <f t="shared" si="31"/>
        <v>7.43E-3</v>
      </c>
      <c r="AA228" s="9">
        <v>1.3559999999999999E-2</v>
      </c>
      <c r="AB228" s="9">
        <v>0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</row>
    <row r="229" spans="2:43">
      <c r="B229" s="26">
        <f>'input rate-base'!B229</f>
        <v>5</v>
      </c>
      <c r="C229" s="26">
        <f>'input rate-base'!C229</f>
        <v>2030</v>
      </c>
      <c r="D229" s="9">
        <v>4.3130000000000002E-2</v>
      </c>
      <c r="E229" s="9">
        <f t="shared" si="24"/>
        <v>4.52865E-2</v>
      </c>
      <c r="F229" s="9">
        <v>4.3130000000000002E-2</v>
      </c>
      <c r="G229" s="9">
        <v>4.8840000000000001E-2</v>
      </c>
      <c r="H229" s="9">
        <f t="shared" si="25"/>
        <v>5.1282000000000001E-2</v>
      </c>
      <c r="I229" s="24">
        <v>1.525E-2</v>
      </c>
      <c r="J229" s="9">
        <f t="shared" si="26"/>
        <v>1.5100000000000001E-2</v>
      </c>
      <c r="K229" s="24">
        <v>1.525E-2</v>
      </c>
      <c r="L229" s="9">
        <v>3.5619999999999999E-2</v>
      </c>
      <c r="M229" s="9">
        <v>7.4999999999999997E-3</v>
      </c>
      <c r="N229" s="9">
        <f t="shared" si="27"/>
        <v>7.43E-3</v>
      </c>
      <c r="O229" s="9">
        <v>7.4999999999999997E-3</v>
      </c>
      <c r="P229" s="9">
        <f t="shared" si="28"/>
        <v>7.43E-3</v>
      </c>
      <c r="Q229" s="9">
        <v>1.383E-2</v>
      </c>
      <c r="R229" s="9">
        <v>4.8840000000000001E-2</v>
      </c>
      <c r="S229" s="24">
        <v>1.525E-2</v>
      </c>
      <c r="T229" s="9">
        <f t="shared" si="29"/>
        <v>1.5100000000000001E-2</v>
      </c>
      <c r="U229" s="24">
        <v>1.525E-2</v>
      </c>
      <c r="V229" s="9">
        <v>3.5619999999999999E-2</v>
      </c>
      <c r="W229" s="9">
        <v>7.4999999999999997E-3</v>
      </c>
      <c r="X229" s="9">
        <f t="shared" si="30"/>
        <v>7.43E-3</v>
      </c>
      <c r="Y229" s="9">
        <v>7.4999999999999997E-3</v>
      </c>
      <c r="Z229" s="9">
        <f t="shared" si="31"/>
        <v>7.43E-3</v>
      </c>
      <c r="AA229" s="9">
        <v>1.2529999999999999E-2</v>
      </c>
      <c r="AB229" s="9">
        <v>0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</row>
    <row r="230" spans="2:43">
      <c r="B230" s="26">
        <f>'input rate-base'!B230</f>
        <v>6</v>
      </c>
      <c r="C230" s="26">
        <f>'input rate-base'!C230</f>
        <v>2030</v>
      </c>
      <c r="D230" s="9">
        <v>4.3130000000000002E-2</v>
      </c>
      <c r="E230" s="9">
        <f t="shared" si="24"/>
        <v>4.52865E-2</v>
      </c>
      <c r="F230" s="9">
        <v>4.3130000000000002E-2</v>
      </c>
      <c r="G230" s="9">
        <v>4.8840000000000001E-2</v>
      </c>
      <c r="H230" s="9">
        <f t="shared" si="25"/>
        <v>5.1282000000000001E-2</v>
      </c>
      <c r="I230" s="24">
        <v>1.525E-2</v>
      </c>
      <c r="J230" s="9">
        <f t="shared" si="26"/>
        <v>1.5100000000000001E-2</v>
      </c>
      <c r="K230" s="24">
        <v>1.525E-2</v>
      </c>
      <c r="L230" s="9">
        <v>4.2807680923147379E-2</v>
      </c>
      <c r="M230" s="9">
        <v>7.4999999999999997E-3</v>
      </c>
      <c r="N230" s="9">
        <f t="shared" si="27"/>
        <v>7.43E-3</v>
      </c>
      <c r="O230" s="9">
        <v>7.4999999999999997E-3</v>
      </c>
      <c r="P230" s="9">
        <f t="shared" si="28"/>
        <v>7.43E-3</v>
      </c>
      <c r="Q230" s="9">
        <v>2.3730000000000001E-2</v>
      </c>
      <c r="R230" s="9">
        <v>4.8840000000000001E-2</v>
      </c>
      <c r="S230" s="24">
        <v>1.525E-2</v>
      </c>
      <c r="T230" s="9">
        <f t="shared" si="29"/>
        <v>1.5100000000000001E-2</v>
      </c>
      <c r="U230" s="24">
        <v>1.525E-2</v>
      </c>
      <c r="V230" s="9">
        <v>4.4405657363645774E-2</v>
      </c>
      <c r="W230" s="9">
        <v>7.4999999999999997E-3</v>
      </c>
      <c r="X230" s="9">
        <f t="shared" si="30"/>
        <v>7.43E-3</v>
      </c>
      <c r="Y230" s="9">
        <v>7.4999999999999997E-3</v>
      </c>
      <c r="Z230" s="9">
        <f t="shared" si="31"/>
        <v>7.43E-3</v>
      </c>
      <c r="AA230" s="9">
        <v>2.443E-2</v>
      </c>
      <c r="AB230" s="9">
        <v>0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</row>
    <row r="231" spans="2:43">
      <c r="B231" s="26">
        <f>'input rate-base'!B231</f>
        <v>7</v>
      </c>
      <c r="C231" s="26">
        <f>'input rate-base'!C231</f>
        <v>2030</v>
      </c>
      <c r="D231" s="9">
        <v>4.3130000000000002E-2</v>
      </c>
      <c r="E231" s="9">
        <f t="shared" si="24"/>
        <v>4.52865E-2</v>
      </c>
      <c r="F231" s="9">
        <v>4.3130000000000002E-2</v>
      </c>
      <c r="G231" s="9">
        <v>4.8840000000000001E-2</v>
      </c>
      <c r="H231" s="9">
        <f t="shared" si="25"/>
        <v>5.1282000000000001E-2</v>
      </c>
      <c r="I231" s="24">
        <v>1.525E-2</v>
      </c>
      <c r="J231" s="9">
        <f t="shared" si="26"/>
        <v>1.5100000000000001E-2</v>
      </c>
      <c r="K231" s="24">
        <v>1.525E-2</v>
      </c>
      <c r="L231" s="9">
        <v>5.1109915177002932E-2</v>
      </c>
      <c r="M231" s="9">
        <v>7.4999999999999997E-3</v>
      </c>
      <c r="N231" s="9">
        <f t="shared" si="27"/>
        <v>7.43E-3</v>
      </c>
      <c r="O231" s="9">
        <v>7.4999999999999997E-3</v>
      </c>
      <c r="P231" s="9">
        <f t="shared" si="28"/>
        <v>7.43E-3</v>
      </c>
      <c r="Q231" s="9">
        <v>2.4930000000000001E-2</v>
      </c>
      <c r="R231" s="9">
        <v>4.8840000000000001E-2</v>
      </c>
      <c r="S231" s="24">
        <v>1.525E-2</v>
      </c>
      <c r="T231" s="9">
        <f t="shared" si="29"/>
        <v>1.5100000000000001E-2</v>
      </c>
      <c r="U231" s="24">
        <v>1.525E-2</v>
      </c>
      <c r="V231" s="9">
        <v>6.692453653038595E-2</v>
      </c>
      <c r="W231" s="9">
        <v>7.4999999999999997E-3</v>
      </c>
      <c r="X231" s="9">
        <f t="shared" si="30"/>
        <v>7.43E-3</v>
      </c>
      <c r="Y231" s="9">
        <v>7.4999999999999997E-3</v>
      </c>
      <c r="Z231" s="9">
        <f t="shared" si="31"/>
        <v>7.43E-3</v>
      </c>
      <c r="AA231" s="9">
        <v>2.571E-2</v>
      </c>
      <c r="AB231" s="9">
        <v>0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</row>
    <row r="232" spans="2:43">
      <c r="B232" s="26">
        <f>'input rate-base'!B232</f>
        <v>8</v>
      </c>
      <c r="C232" s="26">
        <f>'input rate-base'!C232</f>
        <v>2030</v>
      </c>
      <c r="D232" s="9">
        <v>4.3130000000000002E-2</v>
      </c>
      <c r="E232" s="9">
        <f t="shared" si="24"/>
        <v>4.52865E-2</v>
      </c>
      <c r="F232" s="9">
        <v>4.3130000000000002E-2</v>
      </c>
      <c r="G232" s="9">
        <v>4.8840000000000001E-2</v>
      </c>
      <c r="H232" s="9">
        <f t="shared" si="25"/>
        <v>5.1282000000000001E-2</v>
      </c>
      <c r="I232" s="24">
        <v>1.525E-2</v>
      </c>
      <c r="J232" s="9">
        <f t="shared" si="26"/>
        <v>1.5100000000000001E-2</v>
      </c>
      <c r="K232" s="24">
        <v>1.525E-2</v>
      </c>
      <c r="L232" s="9">
        <v>5.3094917599920702E-2</v>
      </c>
      <c r="M232" s="9">
        <v>7.4999999999999997E-3</v>
      </c>
      <c r="N232" s="9">
        <f t="shared" si="27"/>
        <v>7.43E-3</v>
      </c>
      <c r="O232" s="9">
        <v>7.4999999999999997E-3</v>
      </c>
      <c r="P232" s="9">
        <f t="shared" si="28"/>
        <v>7.43E-3</v>
      </c>
      <c r="Q232" s="9">
        <v>2.495E-2</v>
      </c>
      <c r="R232" s="9">
        <v>4.8840000000000001E-2</v>
      </c>
      <c r="S232" s="24">
        <v>1.525E-2</v>
      </c>
      <c r="T232" s="9">
        <f t="shared" si="29"/>
        <v>1.5100000000000001E-2</v>
      </c>
      <c r="U232" s="24">
        <v>1.525E-2</v>
      </c>
      <c r="V232" s="9">
        <v>6.7443425924423622E-2</v>
      </c>
      <c r="W232" s="9">
        <v>7.4999999999999997E-3</v>
      </c>
      <c r="X232" s="9">
        <f t="shared" si="30"/>
        <v>7.43E-3</v>
      </c>
      <c r="Y232" s="9">
        <v>7.4999999999999997E-3</v>
      </c>
      <c r="Z232" s="9">
        <f t="shared" si="31"/>
        <v>7.43E-3</v>
      </c>
      <c r="AA232" s="9">
        <v>2.5899999999999999E-2</v>
      </c>
      <c r="AB232" s="9">
        <v>0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</row>
    <row r="233" spans="2:43">
      <c r="B233" s="26">
        <f>'input rate-base'!B233</f>
        <v>9</v>
      </c>
      <c r="C233" s="26">
        <f>'input rate-base'!C233</f>
        <v>2030</v>
      </c>
      <c r="D233" s="9">
        <v>4.3130000000000002E-2</v>
      </c>
      <c r="E233" s="9">
        <f t="shared" si="24"/>
        <v>4.52865E-2</v>
      </c>
      <c r="F233" s="9">
        <v>4.3130000000000002E-2</v>
      </c>
      <c r="G233" s="9">
        <v>4.8840000000000001E-2</v>
      </c>
      <c r="H233" s="9">
        <f t="shared" si="25"/>
        <v>5.1282000000000001E-2</v>
      </c>
      <c r="I233" s="24">
        <v>1.525E-2</v>
      </c>
      <c r="J233" s="9">
        <f t="shared" si="26"/>
        <v>1.5100000000000001E-2</v>
      </c>
      <c r="K233" s="24">
        <v>1.525E-2</v>
      </c>
      <c r="L233" s="9">
        <v>5.2820820330401391E-2</v>
      </c>
      <c r="M233" s="9">
        <v>7.4999999999999997E-3</v>
      </c>
      <c r="N233" s="9">
        <f t="shared" si="27"/>
        <v>7.43E-3</v>
      </c>
      <c r="O233" s="9">
        <v>7.4999999999999997E-3</v>
      </c>
      <c r="P233" s="9">
        <f t="shared" si="28"/>
        <v>7.43E-3</v>
      </c>
      <c r="Q233" s="9">
        <v>2.1590000000000002E-2</v>
      </c>
      <c r="R233" s="9">
        <v>4.8840000000000001E-2</v>
      </c>
      <c r="S233" s="24">
        <v>1.525E-2</v>
      </c>
      <c r="T233" s="9">
        <f t="shared" si="29"/>
        <v>1.5100000000000001E-2</v>
      </c>
      <c r="U233" s="24">
        <v>1.525E-2</v>
      </c>
      <c r="V233" s="9">
        <v>6.7859658453872249E-2</v>
      </c>
      <c r="W233" s="9">
        <v>7.4999999999999997E-3</v>
      </c>
      <c r="X233" s="9">
        <f t="shared" si="30"/>
        <v>7.43E-3</v>
      </c>
      <c r="Y233" s="9">
        <v>7.4999999999999997E-3</v>
      </c>
      <c r="Z233" s="9">
        <f t="shared" si="31"/>
        <v>7.43E-3</v>
      </c>
      <c r="AA233" s="9">
        <v>2.8469999999999999E-2</v>
      </c>
      <c r="AB233" s="9">
        <v>0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</row>
    <row r="234" spans="2:43">
      <c r="B234" s="26">
        <f>'input rate-base'!B234</f>
        <v>10</v>
      </c>
      <c r="C234" s="26">
        <f>'input rate-base'!C234</f>
        <v>2030</v>
      </c>
      <c r="D234" s="9">
        <v>4.3130000000000002E-2</v>
      </c>
      <c r="E234" s="9">
        <f t="shared" si="24"/>
        <v>4.52865E-2</v>
      </c>
      <c r="F234" s="9">
        <v>4.3130000000000002E-2</v>
      </c>
      <c r="G234" s="9">
        <v>4.8840000000000001E-2</v>
      </c>
      <c r="H234" s="9">
        <f t="shared" si="25"/>
        <v>5.1282000000000001E-2</v>
      </c>
      <c r="I234" s="24">
        <v>1.525E-2</v>
      </c>
      <c r="J234" s="9">
        <f t="shared" si="26"/>
        <v>1.5100000000000001E-2</v>
      </c>
      <c r="K234" s="24">
        <v>1.525E-2</v>
      </c>
      <c r="L234" s="9">
        <v>4.7076774451460524E-2</v>
      </c>
      <c r="M234" s="9">
        <v>7.4999999999999997E-3</v>
      </c>
      <c r="N234" s="9">
        <f t="shared" si="27"/>
        <v>7.43E-3</v>
      </c>
      <c r="O234" s="9">
        <v>7.4999999999999997E-3</v>
      </c>
      <c r="P234" s="9">
        <f t="shared" si="28"/>
        <v>7.43E-3</v>
      </c>
      <c r="Q234" s="9">
        <v>1.4760000000000001E-2</v>
      </c>
      <c r="R234" s="9">
        <v>4.8840000000000001E-2</v>
      </c>
      <c r="S234" s="24">
        <v>1.525E-2</v>
      </c>
      <c r="T234" s="9">
        <f t="shared" si="29"/>
        <v>1.5100000000000001E-2</v>
      </c>
      <c r="U234" s="24">
        <v>1.525E-2</v>
      </c>
      <c r="V234" s="9">
        <v>5.4148726380776196E-2</v>
      </c>
      <c r="W234" s="9">
        <v>7.4999999999999997E-3</v>
      </c>
      <c r="X234" s="9">
        <f t="shared" si="30"/>
        <v>7.43E-3</v>
      </c>
      <c r="Y234" s="9">
        <v>7.4999999999999997E-3</v>
      </c>
      <c r="Z234" s="9">
        <f t="shared" si="31"/>
        <v>7.43E-3</v>
      </c>
      <c r="AA234" s="9">
        <v>1.3849999999999999E-2</v>
      </c>
      <c r="AB234" s="9">
        <v>0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</row>
    <row r="235" spans="2:43">
      <c r="B235" s="26">
        <f>'input rate-base'!B235</f>
        <v>11</v>
      </c>
      <c r="C235" s="26">
        <f>'input rate-base'!C235</f>
        <v>2030</v>
      </c>
      <c r="D235" s="9">
        <v>4.3130000000000002E-2</v>
      </c>
      <c r="E235" s="9">
        <f t="shared" si="24"/>
        <v>4.52865E-2</v>
      </c>
      <c r="F235" s="9">
        <v>4.3130000000000002E-2</v>
      </c>
      <c r="G235" s="9">
        <v>4.8840000000000001E-2</v>
      </c>
      <c r="H235" s="9">
        <f t="shared" si="25"/>
        <v>5.1282000000000001E-2</v>
      </c>
      <c r="I235" s="24">
        <v>1.525E-2</v>
      </c>
      <c r="J235" s="9">
        <f t="shared" si="26"/>
        <v>1.5100000000000001E-2</v>
      </c>
      <c r="K235" s="24">
        <v>1.525E-2</v>
      </c>
      <c r="L235" s="9">
        <v>3.5619999999999999E-2</v>
      </c>
      <c r="M235" s="9">
        <v>7.4999999999999997E-3</v>
      </c>
      <c r="N235" s="9">
        <f t="shared" si="27"/>
        <v>7.43E-3</v>
      </c>
      <c r="O235" s="9">
        <v>7.4999999999999997E-3</v>
      </c>
      <c r="P235" s="9">
        <f t="shared" si="28"/>
        <v>7.43E-3</v>
      </c>
      <c r="Q235" s="9">
        <v>1.4080000000000001E-2</v>
      </c>
      <c r="R235" s="9">
        <v>4.8840000000000001E-2</v>
      </c>
      <c r="S235" s="24">
        <v>1.525E-2</v>
      </c>
      <c r="T235" s="9">
        <f t="shared" si="29"/>
        <v>1.5100000000000001E-2</v>
      </c>
      <c r="U235" s="24">
        <v>1.525E-2</v>
      </c>
      <c r="V235" s="9">
        <v>3.5619999999999999E-2</v>
      </c>
      <c r="W235" s="9">
        <v>7.4999999999999997E-3</v>
      </c>
      <c r="X235" s="9">
        <f t="shared" si="30"/>
        <v>7.43E-3</v>
      </c>
      <c r="Y235" s="9">
        <v>7.4999999999999997E-3</v>
      </c>
      <c r="Z235" s="9">
        <f t="shared" si="31"/>
        <v>7.43E-3</v>
      </c>
      <c r="AA235" s="9">
        <v>1.2800000000000001E-2</v>
      </c>
      <c r="AB235" s="9">
        <v>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</row>
    <row r="236" spans="2:43">
      <c r="B236" s="26">
        <f>'input rate-base'!B236</f>
        <v>12</v>
      </c>
      <c r="C236" s="26">
        <f>'input rate-base'!C236</f>
        <v>2030</v>
      </c>
      <c r="D236" s="9">
        <v>4.3130000000000002E-2</v>
      </c>
      <c r="E236" s="9">
        <f t="shared" si="24"/>
        <v>4.52865E-2</v>
      </c>
      <c r="F236" s="9">
        <v>4.3130000000000002E-2</v>
      </c>
      <c r="G236" s="9">
        <v>4.8840000000000001E-2</v>
      </c>
      <c r="H236" s="9">
        <f t="shared" si="25"/>
        <v>5.1282000000000001E-2</v>
      </c>
      <c r="I236" s="24">
        <v>1.525E-2</v>
      </c>
      <c r="J236" s="9">
        <f t="shared" si="26"/>
        <v>1.5100000000000001E-2</v>
      </c>
      <c r="K236" s="24">
        <v>1.525E-2</v>
      </c>
      <c r="L236" s="9">
        <v>3.5619999999999999E-2</v>
      </c>
      <c r="M236" s="9">
        <v>7.4999999999999997E-3</v>
      </c>
      <c r="N236" s="9">
        <f t="shared" si="27"/>
        <v>7.43E-3</v>
      </c>
      <c r="O236" s="9">
        <v>7.4999999999999997E-3</v>
      </c>
      <c r="P236" s="9">
        <f t="shared" si="28"/>
        <v>7.43E-3</v>
      </c>
      <c r="Q236" s="9">
        <v>1.4880000000000001E-2</v>
      </c>
      <c r="R236" s="9">
        <v>4.8840000000000001E-2</v>
      </c>
      <c r="S236" s="24">
        <v>1.525E-2</v>
      </c>
      <c r="T236" s="9">
        <f t="shared" si="29"/>
        <v>1.5100000000000001E-2</v>
      </c>
      <c r="U236" s="24">
        <v>1.525E-2</v>
      </c>
      <c r="V236" s="9">
        <v>3.5619999999999999E-2</v>
      </c>
      <c r="W236" s="9">
        <v>7.4999999999999997E-3</v>
      </c>
      <c r="X236" s="9">
        <f t="shared" si="30"/>
        <v>7.43E-3</v>
      </c>
      <c r="Y236" s="9">
        <v>7.4999999999999997E-3</v>
      </c>
      <c r="Z236" s="9">
        <f t="shared" si="31"/>
        <v>7.43E-3</v>
      </c>
      <c r="AA236" s="9">
        <v>1.376E-2</v>
      </c>
      <c r="AB236" s="9">
        <v>0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</row>
    <row r="237" spans="2:43">
      <c r="B237" s="26">
        <f>'input rate-base'!B237</f>
        <v>1</v>
      </c>
      <c r="C237" s="26">
        <f>'input rate-base'!C237</f>
        <v>2031</v>
      </c>
      <c r="D237" s="9">
        <v>4.3130000000000002E-2</v>
      </c>
      <c r="E237" s="9">
        <f t="shared" si="24"/>
        <v>4.52865E-2</v>
      </c>
      <c r="F237" s="9">
        <v>4.3130000000000002E-2</v>
      </c>
      <c r="G237" s="9">
        <v>4.8840000000000001E-2</v>
      </c>
      <c r="H237" s="9">
        <f t="shared" si="25"/>
        <v>5.1282000000000001E-2</v>
      </c>
      <c r="I237" s="24">
        <v>1.525E-2</v>
      </c>
      <c r="J237" s="9">
        <f t="shared" si="26"/>
        <v>1.5100000000000001E-2</v>
      </c>
      <c r="K237" s="24">
        <v>1.525E-2</v>
      </c>
      <c r="L237" s="9">
        <v>3.5619999999999999E-2</v>
      </c>
      <c r="M237" s="9">
        <v>7.4999999999999997E-3</v>
      </c>
      <c r="N237" s="9">
        <f t="shared" si="27"/>
        <v>7.43E-3</v>
      </c>
      <c r="O237" s="9">
        <v>7.4999999999999997E-3</v>
      </c>
      <c r="P237" s="9">
        <f t="shared" si="28"/>
        <v>7.43E-3</v>
      </c>
      <c r="Q237" s="9">
        <v>1.5520000000000001E-2</v>
      </c>
      <c r="R237" s="9">
        <v>4.8840000000000001E-2</v>
      </c>
      <c r="S237" s="24">
        <v>1.525E-2</v>
      </c>
      <c r="T237" s="9">
        <f t="shared" si="29"/>
        <v>1.5100000000000001E-2</v>
      </c>
      <c r="U237" s="24">
        <v>1.525E-2</v>
      </c>
      <c r="V237" s="9">
        <v>3.5619999999999999E-2</v>
      </c>
      <c r="W237" s="9">
        <v>7.4999999999999997E-3</v>
      </c>
      <c r="X237" s="9">
        <f t="shared" si="30"/>
        <v>7.43E-3</v>
      </c>
      <c r="Y237" s="9">
        <v>7.4999999999999997E-3</v>
      </c>
      <c r="Z237" s="9">
        <f t="shared" si="31"/>
        <v>7.43E-3</v>
      </c>
      <c r="AA237" s="9">
        <v>1.435E-2</v>
      </c>
      <c r="AB237" s="9">
        <v>0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</row>
    <row r="238" spans="2:43">
      <c r="B238" s="26">
        <f>'input rate-base'!B238</f>
        <v>2</v>
      </c>
      <c r="C238" s="26">
        <f>'input rate-base'!C238</f>
        <v>2031</v>
      </c>
      <c r="D238" s="9">
        <v>4.3130000000000002E-2</v>
      </c>
      <c r="E238" s="9">
        <f t="shared" si="24"/>
        <v>4.52865E-2</v>
      </c>
      <c r="F238" s="9">
        <v>4.3130000000000002E-2</v>
      </c>
      <c r="G238" s="9">
        <v>4.8840000000000001E-2</v>
      </c>
      <c r="H238" s="9">
        <f t="shared" si="25"/>
        <v>5.1282000000000001E-2</v>
      </c>
      <c r="I238" s="24">
        <v>1.525E-2</v>
      </c>
      <c r="J238" s="9">
        <f t="shared" si="26"/>
        <v>1.5100000000000001E-2</v>
      </c>
      <c r="K238" s="24">
        <v>1.525E-2</v>
      </c>
      <c r="L238" s="9">
        <v>3.5619999999999999E-2</v>
      </c>
      <c r="M238" s="9">
        <v>7.4999999999999997E-3</v>
      </c>
      <c r="N238" s="9">
        <f t="shared" si="27"/>
        <v>7.43E-3</v>
      </c>
      <c r="O238" s="9">
        <v>7.4999999999999997E-3</v>
      </c>
      <c r="P238" s="9">
        <f t="shared" si="28"/>
        <v>7.43E-3</v>
      </c>
      <c r="Q238" s="9">
        <v>1.472E-2</v>
      </c>
      <c r="R238" s="9">
        <v>4.8840000000000001E-2</v>
      </c>
      <c r="S238" s="24">
        <v>1.525E-2</v>
      </c>
      <c r="T238" s="9">
        <f t="shared" si="29"/>
        <v>1.5100000000000001E-2</v>
      </c>
      <c r="U238" s="24">
        <v>1.525E-2</v>
      </c>
      <c r="V238" s="9">
        <v>3.5619999999999999E-2</v>
      </c>
      <c r="W238" s="9">
        <v>7.4999999999999997E-3</v>
      </c>
      <c r="X238" s="9">
        <f t="shared" si="30"/>
        <v>7.43E-3</v>
      </c>
      <c r="Y238" s="9">
        <v>7.4999999999999997E-3</v>
      </c>
      <c r="Z238" s="9">
        <f t="shared" si="31"/>
        <v>7.43E-3</v>
      </c>
      <c r="AA238" s="9">
        <v>1.357E-2</v>
      </c>
      <c r="AB238" s="9">
        <v>0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</row>
    <row r="239" spans="2:43">
      <c r="B239" s="26">
        <f>'input rate-base'!B239</f>
        <v>3</v>
      </c>
      <c r="C239" s="26">
        <f>'input rate-base'!C239</f>
        <v>2031</v>
      </c>
      <c r="D239" s="9">
        <v>4.3130000000000002E-2</v>
      </c>
      <c r="E239" s="9">
        <f t="shared" si="24"/>
        <v>4.52865E-2</v>
      </c>
      <c r="F239" s="9">
        <v>4.3130000000000002E-2</v>
      </c>
      <c r="G239" s="9">
        <v>4.8840000000000001E-2</v>
      </c>
      <c r="H239" s="9">
        <f t="shared" si="25"/>
        <v>5.1282000000000001E-2</v>
      </c>
      <c r="I239" s="24">
        <v>1.525E-2</v>
      </c>
      <c r="J239" s="9">
        <f t="shared" si="26"/>
        <v>1.5100000000000001E-2</v>
      </c>
      <c r="K239" s="24">
        <v>1.525E-2</v>
      </c>
      <c r="L239" s="9">
        <v>3.5619999999999999E-2</v>
      </c>
      <c r="M239" s="9">
        <v>7.4999999999999997E-3</v>
      </c>
      <c r="N239" s="9">
        <f t="shared" si="27"/>
        <v>7.43E-3</v>
      </c>
      <c r="O239" s="9">
        <v>7.4999999999999997E-3</v>
      </c>
      <c r="P239" s="9">
        <f t="shared" si="28"/>
        <v>7.43E-3</v>
      </c>
      <c r="Q239" s="9">
        <v>1.52E-2</v>
      </c>
      <c r="R239" s="9">
        <v>4.8840000000000001E-2</v>
      </c>
      <c r="S239" s="24">
        <v>1.525E-2</v>
      </c>
      <c r="T239" s="9">
        <f t="shared" si="29"/>
        <v>1.5100000000000001E-2</v>
      </c>
      <c r="U239" s="24">
        <v>1.525E-2</v>
      </c>
      <c r="V239" s="9">
        <v>3.5619999999999999E-2</v>
      </c>
      <c r="W239" s="9">
        <v>7.4999999999999997E-3</v>
      </c>
      <c r="X239" s="9">
        <f t="shared" si="30"/>
        <v>7.43E-3</v>
      </c>
      <c r="Y239" s="9">
        <v>7.4999999999999997E-3</v>
      </c>
      <c r="Z239" s="9">
        <f t="shared" si="31"/>
        <v>7.43E-3</v>
      </c>
      <c r="AA239" s="9">
        <v>1.374E-2</v>
      </c>
      <c r="AB239" s="9">
        <v>0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</row>
    <row r="240" spans="2:43">
      <c r="B240" s="26">
        <f>'input rate-base'!B240</f>
        <v>4</v>
      </c>
      <c r="C240" s="26">
        <f>'input rate-base'!C240</f>
        <v>2031</v>
      </c>
      <c r="D240" s="9">
        <v>4.3130000000000002E-2</v>
      </c>
      <c r="E240" s="9">
        <f t="shared" si="24"/>
        <v>4.52865E-2</v>
      </c>
      <c r="F240" s="9">
        <v>4.3130000000000002E-2</v>
      </c>
      <c r="G240" s="9">
        <v>4.8840000000000001E-2</v>
      </c>
      <c r="H240" s="9">
        <f t="shared" si="25"/>
        <v>5.1282000000000001E-2</v>
      </c>
      <c r="I240" s="24">
        <v>1.525E-2</v>
      </c>
      <c r="J240" s="9">
        <f t="shared" si="26"/>
        <v>1.5100000000000001E-2</v>
      </c>
      <c r="K240" s="24">
        <v>1.525E-2</v>
      </c>
      <c r="L240" s="9">
        <v>3.5619999999999999E-2</v>
      </c>
      <c r="M240" s="9">
        <v>7.4999999999999997E-3</v>
      </c>
      <c r="N240" s="9">
        <f t="shared" si="27"/>
        <v>7.43E-3</v>
      </c>
      <c r="O240" s="9">
        <v>7.4999999999999997E-3</v>
      </c>
      <c r="P240" s="9">
        <f t="shared" si="28"/>
        <v>7.43E-3</v>
      </c>
      <c r="Q240" s="9">
        <v>1.506E-2</v>
      </c>
      <c r="R240" s="9">
        <v>4.8840000000000001E-2</v>
      </c>
      <c r="S240" s="24">
        <v>1.525E-2</v>
      </c>
      <c r="T240" s="9">
        <f t="shared" si="29"/>
        <v>1.5100000000000001E-2</v>
      </c>
      <c r="U240" s="24">
        <v>1.525E-2</v>
      </c>
      <c r="V240" s="9">
        <v>3.5619999999999999E-2</v>
      </c>
      <c r="W240" s="9">
        <v>7.4999999999999997E-3</v>
      </c>
      <c r="X240" s="9">
        <f t="shared" si="30"/>
        <v>7.43E-3</v>
      </c>
      <c r="Y240" s="9">
        <v>7.4999999999999997E-3</v>
      </c>
      <c r="Z240" s="9">
        <f t="shared" si="31"/>
        <v>7.43E-3</v>
      </c>
      <c r="AA240" s="9">
        <v>1.3559999999999999E-2</v>
      </c>
      <c r="AB240" s="9">
        <v>0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</row>
    <row r="241" spans="2:43">
      <c r="B241" s="26">
        <f>'input rate-base'!B241</f>
        <v>5</v>
      </c>
      <c r="C241" s="26">
        <f>'input rate-base'!C241</f>
        <v>2031</v>
      </c>
      <c r="D241" s="9">
        <v>4.3130000000000002E-2</v>
      </c>
      <c r="E241" s="9">
        <f t="shared" si="24"/>
        <v>4.52865E-2</v>
      </c>
      <c r="F241" s="9">
        <v>4.3130000000000002E-2</v>
      </c>
      <c r="G241" s="9">
        <v>4.8840000000000001E-2</v>
      </c>
      <c r="H241" s="9">
        <f t="shared" si="25"/>
        <v>5.1282000000000001E-2</v>
      </c>
      <c r="I241" s="24">
        <v>1.525E-2</v>
      </c>
      <c r="J241" s="9">
        <f t="shared" si="26"/>
        <v>1.5100000000000001E-2</v>
      </c>
      <c r="K241" s="24">
        <v>1.525E-2</v>
      </c>
      <c r="L241" s="9">
        <v>3.5619999999999999E-2</v>
      </c>
      <c r="M241" s="9">
        <v>7.4999999999999997E-3</v>
      </c>
      <c r="N241" s="9">
        <f t="shared" si="27"/>
        <v>7.43E-3</v>
      </c>
      <c r="O241" s="9">
        <v>7.4999999999999997E-3</v>
      </c>
      <c r="P241" s="9">
        <f t="shared" si="28"/>
        <v>7.43E-3</v>
      </c>
      <c r="Q241" s="9">
        <v>1.383E-2</v>
      </c>
      <c r="R241" s="9">
        <v>4.8840000000000001E-2</v>
      </c>
      <c r="S241" s="24">
        <v>1.525E-2</v>
      </c>
      <c r="T241" s="9">
        <f t="shared" si="29"/>
        <v>1.5100000000000001E-2</v>
      </c>
      <c r="U241" s="24">
        <v>1.525E-2</v>
      </c>
      <c r="V241" s="9">
        <v>3.5619999999999999E-2</v>
      </c>
      <c r="W241" s="9">
        <v>7.4999999999999997E-3</v>
      </c>
      <c r="X241" s="9">
        <f t="shared" si="30"/>
        <v>7.43E-3</v>
      </c>
      <c r="Y241" s="9">
        <v>7.4999999999999997E-3</v>
      </c>
      <c r="Z241" s="9">
        <f t="shared" si="31"/>
        <v>7.43E-3</v>
      </c>
      <c r="AA241" s="9">
        <v>1.2529999999999999E-2</v>
      </c>
      <c r="AB241" s="9">
        <v>0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</row>
    <row r="242" spans="2:43">
      <c r="B242" s="26">
        <f>'input rate-base'!B242</f>
        <v>6</v>
      </c>
      <c r="C242" s="26">
        <f>'input rate-base'!C242</f>
        <v>2031</v>
      </c>
      <c r="D242" s="9">
        <v>4.3130000000000002E-2</v>
      </c>
      <c r="E242" s="9">
        <f t="shared" si="24"/>
        <v>4.52865E-2</v>
      </c>
      <c r="F242" s="9">
        <v>4.3130000000000002E-2</v>
      </c>
      <c r="G242" s="9">
        <v>4.8840000000000001E-2</v>
      </c>
      <c r="H242" s="9">
        <f t="shared" si="25"/>
        <v>5.1282000000000001E-2</v>
      </c>
      <c r="I242" s="24">
        <v>1.525E-2</v>
      </c>
      <c r="J242" s="9">
        <f t="shared" si="26"/>
        <v>1.5100000000000001E-2</v>
      </c>
      <c r="K242" s="24">
        <v>1.525E-2</v>
      </c>
      <c r="L242" s="9">
        <v>4.2807680923147379E-2</v>
      </c>
      <c r="M242" s="9">
        <v>7.4999999999999997E-3</v>
      </c>
      <c r="N242" s="9">
        <f t="shared" si="27"/>
        <v>7.43E-3</v>
      </c>
      <c r="O242" s="9">
        <v>7.4999999999999997E-3</v>
      </c>
      <c r="P242" s="9">
        <f t="shared" si="28"/>
        <v>7.43E-3</v>
      </c>
      <c r="Q242" s="9">
        <v>2.3730000000000001E-2</v>
      </c>
      <c r="R242" s="9">
        <v>4.8840000000000001E-2</v>
      </c>
      <c r="S242" s="24">
        <v>1.525E-2</v>
      </c>
      <c r="T242" s="9">
        <f t="shared" si="29"/>
        <v>1.5100000000000001E-2</v>
      </c>
      <c r="U242" s="24">
        <v>1.525E-2</v>
      </c>
      <c r="V242" s="9">
        <v>4.4405657363645774E-2</v>
      </c>
      <c r="W242" s="9">
        <v>7.4999999999999997E-3</v>
      </c>
      <c r="X242" s="9">
        <f t="shared" si="30"/>
        <v>7.43E-3</v>
      </c>
      <c r="Y242" s="9">
        <v>7.4999999999999997E-3</v>
      </c>
      <c r="Z242" s="9">
        <f t="shared" si="31"/>
        <v>7.43E-3</v>
      </c>
      <c r="AA242" s="9">
        <v>2.443E-2</v>
      </c>
      <c r="AB242" s="9">
        <v>0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</row>
    <row r="243" spans="2:43">
      <c r="B243" s="26">
        <f>'input rate-base'!B243</f>
        <v>7</v>
      </c>
      <c r="C243" s="26">
        <f>'input rate-base'!C243</f>
        <v>2031</v>
      </c>
      <c r="D243" s="9">
        <v>4.3130000000000002E-2</v>
      </c>
      <c r="E243" s="9">
        <f t="shared" si="24"/>
        <v>4.52865E-2</v>
      </c>
      <c r="F243" s="9">
        <v>4.3130000000000002E-2</v>
      </c>
      <c r="G243" s="9">
        <v>4.8840000000000001E-2</v>
      </c>
      <c r="H243" s="9">
        <f t="shared" si="25"/>
        <v>5.1282000000000001E-2</v>
      </c>
      <c r="I243" s="24">
        <v>1.525E-2</v>
      </c>
      <c r="J243" s="9">
        <f t="shared" si="26"/>
        <v>1.5100000000000001E-2</v>
      </c>
      <c r="K243" s="24">
        <v>1.525E-2</v>
      </c>
      <c r="L243" s="9">
        <v>5.1109915177002932E-2</v>
      </c>
      <c r="M243" s="9">
        <v>7.4999999999999997E-3</v>
      </c>
      <c r="N243" s="9">
        <f t="shared" si="27"/>
        <v>7.43E-3</v>
      </c>
      <c r="O243" s="9">
        <v>7.4999999999999997E-3</v>
      </c>
      <c r="P243" s="9">
        <f t="shared" si="28"/>
        <v>7.43E-3</v>
      </c>
      <c r="Q243" s="9">
        <v>2.4930000000000001E-2</v>
      </c>
      <c r="R243" s="9">
        <v>4.8840000000000001E-2</v>
      </c>
      <c r="S243" s="24">
        <v>1.525E-2</v>
      </c>
      <c r="T243" s="9">
        <f t="shared" si="29"/>
        <v>1.5100000000000001E-2</v>
      </c>
      <c r="U243" s="24">
        <v>1.525E-2</v>
      </c>
      <c r="V243" s="9">
        <v>6.692453653038595E-2</v>
      </c>
      <c r="W243" s="9">
        <v>7.4999999999999997E-3</v>
      </c>
      <c r="X243" s="9">
        <f t="shared" si="30"/>
        <v>7.43E-3</v>
      </c>
      <c r="Y243" s="9">
        <v>7.4999999999999997E-3</v>
      </c>
      <c r="Z243" s="9">
        <f t="shared" si="31"/>
        <v>7.43E-3</v>
      </c>
      <c r="AA243" s="9">
        <v>2.571E-2</v>
      </c>
      <c r="AB243" s="9">
        <v>0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</row>
    <row r="244" spans="2:43">
      <c r="B244" s="26">
        <f>'input rate-base'!B244</f>
        <v>8</v>
      </c>
      <c r="C244" s="26">
        <f>'input rate-base'!C244</f>
        <v>2031</v>
      </c>
      <c r="D244" s="9">
        <v>4.3130000000000002E-2</v>
      </c>
      <c r="E244" s="9">
        <f t="shared" si="24"/>
        <v>4.52865E-2</v>
      </c>
      <c r="F244" s="9">
        <v>4.3130000000000002E-2</v>
      </c>
      <c r="G244" s="9">
        <v>4.8840000000000001E-2</v>
      </c>
      <c r="H244" s="9">
        <f t="shared" si="25"/>
        <v>5.1282000000000001E-2</v>
      </c>
      <c r="I244" s="24">
        <v>1.525E-2</v>
      </c>
      <c r="J244" s="9">
        <f t="shared" si="26"/>
        <v>1.5100000000000001E-2</v>
      </c>
      <c r="K244" s="24">
        <v>1.525E-2</v>
      </c>
      <c r="L244" s="9">
        <v>5.3094917599920702E-2</v>
      </c>
      <c r="M244" s="9">
        <v>7.4999999999999997E-3</v>
      </c>
      <c r="N244" s="9">
        <f t="shared" si="27"/>
        <v>7.43E-3</v>
      </c>
      <c r="O244" s="9">
        <v>7.4999999999999997E-3</v>
      </c>
      <c r="P244" s="9">
        <f t="shared" si="28"/>
        <v>7.43E-3</v>
      </c>
      <c r="Q244" s="9">
        <v>2.495E-2</v>
      </c>
      <c r="R244" s="9">
        <v>4.8840000000000001E-2</v>
      </c>
      <c r="S244" s="24">
        <v>1.525E-2</v>
      </c>
      <c r="T244" s="9">
        <f t="shared" si="29"/>
        <v>1.5100000000000001E-2</v>
      </c>
      <c r="U244" s="24">
        <v>1.525E-2</v>
      </c>
      <c r="V244" s="9">
        <v>6.7443425924423622E-2</v>
      </c>
      <c r="W244" s="9">
        <v>7.4999999999999997E-3</v>
      </c>
      <c r="X244" s="9">
        <f t="shared" si="30"/>
        <v>7.43E-3</v>
      </c>
      <c r="Y244" s="9">
        <v>7.4999999999999997E-3</v>
      </c>
      <c r="Z244" s="9">
        <f t="shared" si="31"/>
        <v>7.43E-3</v>
      </c>
      <c r="AA244" s="9">
        <v>2.5899999999999999E-2</v>
      </c>
      <c r="AB244" s="9">
        <v>0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</row>
    <row r="245" spans="2:43">
      <c r="B245" s="26">
        <f>'input rate-base'!B245</f>
        <v>9</v>
      </c>
      <c r="C245" s="26">
        <f>'input rate-base'!C245</f>
        <v>2031</v>
      </c>
      <c r="D245" s="9">
        <v>4.3130000000000002E-2</v>
      </c>
      <c r="E245" s="9">
        <f t="shared" si="24"/>
        <v>4.52865E-2</v>
      </c>
      <c r="F245" s="9">
        <v>4.3130000000000002E-2</v>
      </c>
      <c r="G245" s="9">
        <v>4.8840000000000001E-2</v>
      </c>
      <c r="H245" s="9">
        <f t="shared" si="25"/>
        <v>5.1282000000000001E-2</v>
      </c>
      <c r="I245" s="24">
        <v>1.525E-2</v>
      </c>
      <c r="J245" s="9">
        <f t="shared" si="26"/>
        <v>1.5100000000000001E-2</v>
      </c>
      <c r="K245" s="24">
        <v>1.525E-2</v>
      </c>
      <c r="L245" s="9">
        <v>5.2820820330401391E-2</v>
      </c>
      <c r="M245" s="9">
        <v>7.4999999999999997E-3</v>
      </c>
      <c r="N245" s="9">
        <f t="shared" si="27"/>
        <v>7.43E-3</v>
      </c>
      <c r="O245" s="9">
        <v>7.4999999999999997E-3</v>
      </c>
      <c r="P245" s="9">
        <f t="shared" si="28"/>
        <v>7.43E-3</v>
      </c>
      <c r="Q245" s="9">
        <v>2.1590000000000002E-2</v>
      </c>
      <c r="R245" s="9">
        <v>4.8840000000000001E-2</v>
      </c>
      <c r="S245" s="24">
        <v>1.525E-2</v>
      </c>
      <c r="T245" s="9">
        <f t="shared" si="29"/>
        <v>1.5100000000000001E-2</v>
      </c>
      <c r="U245" s="24">
        <v>1.525E-2</v>
      </c>
      <c r="V245" s="9">
        <v>6.7859658453872249E-2</v>
      </c>
      <c r="W245" s="9">
        <v>7.4999999999999997E-3</v>
      </c>
      <c r="X245" s="9">
        <f t="shared" si="30"/>
        <v>7.43E-3</v>
      </c>
      <c r="Y245" s="9">
        <v>7.4999999999999997E-3</v>
      </c>
      <c r="Z245" s="9">
        <f t="shared" si="31"/>
        <v>7.43E-3</v>
      </c>
      <c r="AA245" s="9">
        <v>2.8469999999999999E-2</v>
      </c>
      <c r="AB245" s="9">
        <v>0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</row>
    <row r="246" spans="2:43">
      <c r="B246" s="26">
        <f>'input rate-base'!B246</f>
        <v>10</v>
      </c>
      <c r="C246" s="26">
        <f>'input rate-base'!C246</f>
        <v>2031</v>
      </c>
      <c r="D246" s="9">
        <v>4.3130000000000002E-2</v>
      </c>
      <c r="E246" s="9">
        <f t="shared" si="24"/>
        <v>4.52865E-2</v>
      </c>
      <c r="F246" s="9">
        <v>4.3130000000000002E-2</v>
      </c>
      <c r="G246" s="9">
        <v>4.8840000000000001E-2</v>
      </c>
      <c r="H246" s="9">
        <f t="shared" si="25"/>
        <v>5.1282000000000001E-2</v>
      </c>
      <c r="I246" s="24">
        <v>1.525E-2</v>
      </c>
      <c r="J246" s="9">
        <f t="shared" si="26"/>
        <v>1.5100000000000001E-2</v>
      </c>
      <c r="K246" s="24">
        <v>1.525E-2</v>
      </c>
      <c r="L246" s="9">
        <v>4.7076774451460524E-2</v>
      </c>
      <c r="M246" s="9">
        <v>7.4999999999999997E-3</v>
      </c>
      <c r="N246" s="9">
        <f t="shared" si="27"/>
        <v>7.43E-3</v>
      </c>
      <c r="O246" s="9">
        <v>7.4999999999999997E-3</v>
      </c>
      <c r="P246" s="9">
        <f t="shared" si="28"/>
        <v>7.43E-3</v>
      </c>
      <c r="Q246" s="9">
        <v>1.4760000000000001E-2</v>
      </c>
      <c r="R246" s="9">
        <v>4.8840000000000001E-2</v>
      </c>
      <c r="S246" s="24">
        <v>1.525E-2</v>
      </c>
      <c r="T246" s="9">
        <f t="shared" si="29"/>
        <v>1.5100000000000001E-2</v>
      </c>
      <c r="U246" s="24">
        <v>1.525E-2</v>
      </c>
      <c r="V246" s="9">
        <v>5.4148726380776196E-2</v>
      </c>
      <c r="W246" s="9">
        <v>7.4999999999999997E-3</v>
      </c>
      <c r="X246" s="9">
        <f t="shared" si="30"/>
        <v>7.43E-3</v>
      </c>
      <c r="Y246" s="9">
        <v>7.4999999999999997E-3</v>
      </c>
      <c r="Z246" s="9">
        <f t="shared" si="31"/>
        <v>7.43E-3</v>
      </c>
      <c r="AA246" s="9">
        <v>1.3849999999999999E-2</v>
      </c>
      <c r="AB246" s="9">
        <v>0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</row>
    <row r="247" spans="2:43">
      <c r="B247" s="26">
        <f>'input rate-base'!B247</f>
        <v>11</v>
      </c>
      <c r="C247" s="26">
        <f>'input rate-base'!C247</f>
        <v>2031</v>
      </c>
      <c r="D247" s="9">
        <v>4.3130000000000002E-2</v>
      </c>
      <c r="E247" s="9">
        <f t="shared" si="24"/>
        <v>4.52865E-2</v>
      </c>
      <c r="F247" s="9">
        <v>4.3130000000000002E-2</v>
      </c>
      <c r="G247" s="9">
        <v>4.8840000000000001E-2</v>
      </c>
      <c r="H247" s="9">
        <f t="shared" si="25"/>
        <v>5.1282000000000001E-2</v>
      </c>
      <c r="I247" s="24">
        <v>1.525E-2</v>
      </c>
      <c r="J247" s="9">
        <f t="shared" si="26"/>
        <v>1.5100000000000001E-2</v>
      </c>
      <c r="K247" s="24">
        <v>1.525E-2</v>
      </c>
      <c r="L247" s="9">
        <v>3.5619999999999999E-2</v>
      </c>
      <c r="M247" s="9">
        <v>7.4999999999999997E-3</v>
      </c>
      <c r="N247" s="9">
        <f t="shared" si="27"/>
        <v>7.43E-3</v>
      </c>
      <c r="O247" s="9">
        <v>7.4999999999999997E-3</v>
      </c>
      <c r="P247" s="9">
        <f t="shared" si="28"/>
        <v>7.43E-3</v>
      </c>
      <c r="Q247" s="9">
        <v>1.4080000000000001E-2</v>
      </c>
      <c r="R247" s="9">
        <v>4.8840000000000001E-2</v>
      </c>
      <c r="S247" s="24">
        <v>1.525E-2</v>
      </c>
      <c r="T247" s="9">
        <f t="shared" si="29"/>
        <v>1.5100000000000001E-2</v>
      </c>
      <c r="U247" s="24">
        <v>1.525E-2</v>
      </c>
      <c r="V247" s="9">
        <v>3.5619999999999999E-2</v>
      </c>
      <c r="W247" s="9">
        <v>7.4999999999999997E-3</v>
      </c>
      <c r="X247" s="9">
        <f t="shared" si="30"/>
        <v>7.43E-3</v>
      </c>
      <c r="Y247" s="9">
        <v>7.4999999999999997E-3</v>
      </c>
      <c r="Z247" s="9">
        <f t="shared" si="31"/>
        <v>7.43E-3</v>
      </c>
      <c r="AA247" s="9">
        <v>1.2800000000000001E-2</v>
      </c>
      <c r="AB247" s="9">
        <v>0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</row>
    <row r="248" spans="2:43">
      <c r="B248" s="26">
        <f>'input rate-base'!B248</f>
        <v>12</v>
      </c>
      <c r="C248" s="26">
        <f>'input rate-base'!C248</f>
        <v>2031</v>
      </c>
      <c r="D248" s="9">
        <v>4.3130000000000002E-2</v>
      </c>
      <c r="E248" s="9">
        <f t="shared" si="24"/>
        <v>4.52865E-2</v>
      </c>
      <c r="F248" s="9">
        <v>4.3130000000000002E-2</v>
      </c>
      <c r="G248" s="9">
        <v>4.8840000000000001E-2</v>
      </c>
      <c r="H248" s="9">
        <f t="shared" si="25"/>
        <v>5.1282000000000001E-2</v>
      </c>
      <c r="I248" s="24">
        <v>1.525E-2</v>
      </c>
      <c r="J248" s="9">
        <f t="shared" si="26"/>
        <v>1.5100000000000001E-2</v>
      </c>
      <c r="K248" s="24">
        <v>1.525E-2</v>
      </c>
      <c r="L248" s="9">
        <v>3.5619999999999999E-2</v>
      </c>
      <c r="M248" s="9">
        <v>7.4999999999999997E-3</v>
      </c>
      <c r="N248" s="9">
        <f t="shared" si="27"/>
        <v>7.43E-3</v>
      </c>
      <c r="O248" s="9">
        <v>7.4999999999999997E-3</v>
      </c>
      <c r="P248" s="9">
        <f t="shared" si="28"/>
        <v>7.43E-3</v>
      </c>
      <c r="Q248" s="9">
        <v>1.4880000000000001E-2</v>
      </c>
      <c r="R248" s="9">
        <v>4.8840000000000001E-2</v>
      </c>
      <c r="S248" s="24">
        <v>1.525E-2</v>
      </c>
      <c r="T248" s="9">
        <f t="shared" si="29"/>
        <v>1.5100000000000001E-2</v>
      </c>
      <c r="U248" s="24">
        <v>1.525E-2</v>
      </c>
      <c r="V248" s="9">
        <v>3.5619999999999999E-2</v>
      </c>
      <c r="W248" s="9">
        <v>7.4999999999999997E-3</v>
      </c>
      <c r="X248" s="9">
        <f t="shared" si="30"/>
        <v>7.43E-3</v>
      </c>
      <c r="Y248" s="9">
        <v>7.4999999999999997E-3</v>
      </c>
      <c r="Z248" s="9">
        <f t="shared" si="31"/>
        <v>7.43E-3</v>
      </c>
      <c r="AA248" s="9">
        <v>1.376E-2</v>
      </c>
      <c r="AB248" s="9">
        <v>0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</row>
    <row r="249" spans="2:43">
      <c r="B249" s="26">
        <f>'input rate-base'!B249</f>
        <v>1</v>
      </c>
      <c r="C249" s="26">
        <f>'input rate-base'!C249</f>
        <v>2032</v>
      </c>
      <c r="D249" s="9">
        <v>4.3130000000000002E-2</v>
      </c>
      <c r="E249" s="9">
        <f t="shared" si="24"/>
        <v>4.52865E-2</v>
      </c>
      <c r="F249" s="9">
        <v>4.3130000000000002E-2</v>
      </c>
      <c r="G249" s="9">
        <v>4.8840000000000001E-2</v>
      </c>
      <c r="H249" s="9">
        <f t="shared" si="25"/>
        <v>5.1282000000000001E-2</v>
      </c>
      <c r="I249" s="24">
        <v>1.525E-2</v>
      </c>
      <c r="J249" s="9">
        <f t="shared" si="26"/>
        <v>1.5100000000000001E-2</v>
      </c>
      <c r="K249" s="24">
        <v>1.525E-2</v>
      </c>
      <c r="L249" s="9">
        <v>3.5619999999999999E-2</v>
      </c>
      <c r="M249" s="9">
        <v>7.4999999999999997E-3</v>
      </c>
      <c r="N249" s="9">
        <f t="shared" si="27"/>
        <v>7.43E-3</v>
      </c>
      <c r="O249" s="9">
        <v>7.4999999999999997E-3</v>
      </c>
      <c r="P249" s="9">
        <f t="shared" si="28"/>
        <v>7.43E-3</v>
      </c>
      <c r="Q249" s="9">
        <v>1.5520000000000001E-2</v>
      </c>
      <c r="R249" s="9">
        <v>4.8840000000000001E-2</v>
      </c>
      <c r="S249" s="24">
        <v>1.525E-2</v>
      </c>
      <c r="T249" s="9">
        <f t="shared" si="29"/>
        <v>1.5100000000000001E-2</v>
      </c>
      <c r="U249" s="24">
        <v>1.525E-2</v>
      </c>
      <c r="V249" s="9">
        <v>3.5619999999999999E-2</v>
      </c>
      <c r="W249" s="9">
        <v>7.4999999999999997E-3</v>
      </c>
      <c r="X249" s="9">
        <f t="shared" si="30"/>
        <v>7.43E-3</v>
      </c>
      <c r="Y249" s="9">
        <v>7.4999999999999997E-3</v>
      </c>
      <c r="Z249" s="9">
        <f t="shared" si="31"/>
        <v>7.43E-3</v>
      </c>
      <c r="AA249" s="9">
        <v>1.435E-2</v>
      </c>
      <c r="AB249" s="9">
        <v>0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</row>
    <row r="250" spans="2:43">
      <c r="B250" s="26">
        <f>'input rate-base'!B250</f>
        <v>2</v>
      </c>
      <c r="C250" s="26">
        <f>'input rate-base'!C250</f>
        <v>2032</v>
      </c>
      <c r="D250" s="9">
        <v>4.3130000000000002E-2</v>
      </c>
      <c r="E250" s="9">
        <f t="shared" si="24"/>
        <v>4.52865E-2</v>
      </c>
      <c r="F250" s="9">
        <v>4.3130000000000002E-2</v>
      </c>
      <c r="G250" s="9">
        <v>4.8840000000000001E-2</v>
      </c>
      <c r="H250" s="9">
        <f t="shared" si="25"/>
        <v>5.1282000000000001E-2</v>
      </c>
      <c r="I250" s="24">
        <v>1.525E-2</v>
      </c>
      <c r="J250" s="9">
        <f t="shared" si="26"/>
        <v>1.5100000000000001E-2</v>
      </c>
      <c r="K250" s="24">
        <v>1.525E-2</v>
      </c>
      <c r="L250" s="9">
        <v>3.5619999999999999E-2</v>
      </c>
      <c r="M250" s="9">
        <v>7.4999999999999997E-3</v>
      </c>
      <c r="N250" s="9">
        <f t="shared" si="27"/>
        <v>7.43E-3</v>
      </c>
      <c r="O250" s="9">
        <v>7.4999999999999997E-3</v>
      </c>
      <c r="P250" s="9">
        <f t="shared" si="28"/>
        <v>7.43E-3</v>
      </c>
      <c r="Q250" s="9">
        <v>1.472E-2</v>
      </c>
      <c r="R250" s="9">
        <v>4.8840000000000001E-2</v>
      </c>
      <c r="S250" s="24">
        <v>1.525E-2</v>
      </c>
      <c r="T250" s="9">
        <f t="shared" si="29"/>
        <v>1.5100000000000001E-2</v>
      </c>
      <c r="U250" s="24">
        <v>1.525E-2</v>
      </c>
      <c r="V250" s="9">
        <v>3.5619999999999999E-2</v>
      </c>
      <c r="W250" s="9">
        <v>7.4999999999999997E-3</v>
      </c>
      <c r="X250" s="9">
        <f t="shared" si="30"/>
        <v>7.43E-3</v>
      </c>
      <c r="Y250" s="9">
        <v>7.4999999999999997E-3</v>
      </c>
      <c r="Z250" s="9">
        <f t="shared" si="31"/>
        <v>7.43E-3</v>
      </c>
      <c r="AA250" s="9">
        <v>1.357E-2</v>
      </c>
      <c r="AB250" s="9">
        <v>0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</row>
    <row r="251" spans="2:43">
      <c r="B251" s="26">
        <f>'input rate-base'!B251</f>
        <v>3</v>
      </c>
      <c r="C251" s="26">
        <f>'input rate-base'!C251</f>
        <v>2032</v>
      </c>
      <c r="D251" s="9">
        <v>4.3130000000000002E-2</v>
      </c>
      <c r="E251" s="9">
        <f t="shared" si="24"/>
        <v>4.52865E-2</v>
      </c>
      <c r="F251" s="9">
        <v>4.3130000000000002E-2</v>
      </c>
      <c r="G251" s="9">
        <v>4.8840000000000001E-2</v>
      </c>
      <c r="H251" s="9">
        <f t="shared" si="25"/>
        <v>5.1282000000000001E-2</v>
      </c>
      <c r="I251" s="24">
        <v>1.525E-2</v>
      </c>
      <c r="J251" s="9">
        <f t="shared" si="26"/>
        <v>1.5100000000000001E-2</v>
      </c>
      <c r="K251" s="24">
        <v>1.525E-2</v>
      </c>
      <c r="L251" s="9">
        <v>3.5619999999999999E-2</v>
      </c>
      <c r="M251" s="9">
        <v>7.4999999999999997E-3</v>
      </c>
      <c r="N251" s="9">
        <f t="shared" si="27"/>
        <v>7.43E-3</v>
      </c>
      <c r="O251" s="9">
        <v>7.4999999999999997E-3</v>
      </c>
      <c r="P251" s="9">
        <f t="shared" si="28"/>
        <v>7.43E-3</v>
      </c>
      <c r="Q251" s="9">
        <v>1.52E-2</v>
      </c>
      <c r="R251" s="9">
        <v>4.8840000000000001E-2</v>
      </c>
      <c r="S251" s="24">
        <v>1.525E-2</v>
      </c>
      <c r="T251" s="9">
        <f t="shared" si="29"/>
        <v>1.5100000000000001E-2</v>
      </c>
      <c r="U251" s="24">
        <v>1.525E-2</v>
      </c>
      <c r="V251" s="9">
        <v>3.5619999999999999E-2</v>
      </c>
      <c r="W251" s="9">
        <v>7.4999999999999997E-3</v>
      </c>
      <c r="X251" s="9">
        <f t="shared" si="30"/>
        <v>7.43E-3</v>
      </c>
      <c r="Y251" s="9">
        <v>7.4999999999999997E-3</v>
      </c>
      <c r="Z251" s="9">
        <f t="shared" si="31"/>
        <v>7.43E-3</v>
      </c>
      <c r="AA251" s="9">
        <v>1.374E-2</v>
      </c>
      <c r="AB251" s="9">
        <v>0</v>
      </c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</row>
    <row r="252" spans="2:43">
      <c r="B252" s="26">
        <f>'input rate-base'!B252</f>
        <v>4</v>
      </c>
      <c r="C252" s="26">
        <f>'input rate-base'!C252</f>
        <v>2032</v>
      </c>
      <c r="D252" s="9">
        <v>4.3130000000000002E-2</v>
      </c>
      <c r="E252" s="9">
        <f t="shared" si="24"/>
        <v>4.52865E-2</v>
      </c>
      <c r="F252" s="9">
        <v>4.3130000000000002E-2</v>
      </c>
      <c r="G252" s="9">
        <v>4.8840000000000001E-2</v>
      </c>
      <c r="H252" s="9">
        <f t="shared" si="25"/>
        <v>5.1282000000000001E-2</v>
      </c>
      <c r="I252" s="24">
        <v>1.525E-2</v>
      </c>
      <c r="J252" s="9">
        <f t="shared" si="26"/>
        <v>1.5100000000000001E-2</v>
      </c>
      <c r="K252" s="24">
        <v>1.525E-2</v>
      </c>
      <c r="L252" s="9">
        <v>3.5619999999999999E-2</v>
      </c>
      <c r="M252" s="9">
        <v>7.4999999999999997E-3</v>
      </c>
      <c r="N252" s="9">
        <f t="shared" si="27"/>
        <v>7.43E-3</v>
      </c>
      <c r="O252" s="9">
        <v>7.4999999999999997E-3</v>
      </c>
      <c r="P252" s="9">
        <f t="shared" si="28"/>
        <v>7.43E-3</v>
      </c>
      <c r="Q252" s="9">
        <v>1.506E-2</v>
      </c>
      <c r="R252" s="9">
        <v>4.8840000000000001E-2</v>
      </c>
      <c r="S252" s="24">
        <v>1.525E-2</v>
      </c>
      <c r="T252" s="9">
        <f t="shared" si="29"/>
        <v>1.5100000000000001E-2</v>
      </c>
      <c r="U252" s="24">
        <v>1.525E-2</v>
      </c>
      <c r="V252" s="9">
        <v>3.5619999999999999E-2</v>
      </c>
      <c r="W252" s="9">
        <v>7.4999999999999997E-3</v>
      </c>
      <c r="X252" s="9">
        <f t="shared" si="30"/>
        <v>7.43E-3</v>
      </c>
      <c r="Y252" s="9">
        <v>7.4999999999999997E-3</v>
      </c>
      <c r="Z252" s="9">
        <f t="shared" si="31"/>
        <v>7.43E-3</v>
      </c>
      <c r="AA252" s="9">
        <v>1.3559999999999999E-2</v>
      </c>
      <c r="AB252" s="9">
        <v>0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</row>
    <row r="253" spans="2:43">
      <c r="B253" s="26">
        <f>'input rate-base'!B253</f>
        <v>5</v>
      </c>
      <c r="C253" s="26">
        <f>'input rate-base'!C253</f>
        <v>2032</v>
      </c>
      <c r="D253" s="9">
        <v>4.3130000000000002E-2</v>
      </c>
      <c r="E253" s="9">
        <f t="shared" si="24"/>
        <v>4.52865E-2</v>
      </c>
      <c r="F253" s="9">
        <v>4.3130000000000002E-2</v>
      </c>
      <c r="G253" s="9">
        <v>4.8840000000000001E-2</v>
      </c>
      <c r="H253" s="9">
        <f t="shared" si="25"/>
        <v>5.1282000000000001E-2</v>
      </c>
      <c r="I253" s="24">
        <v>1.525E-2</v>
      </c>
      <c r="J253" s="9">
        <f t="shared" si="26"/>
        <v>1.5100000000000001E-2</v>
      </c>
      <c r="K253" s="24">
        <v>1.525E-2</v>
      </c>
      <c r="L253" s="9">
        <v>3.5619999999999999E-2</v>
      </c>
      <c r="M253" s="9">
        <v>7.4999999999999997E-3</v>
      </c>
      <c r="N253" s="9">
        <f t="shared" si="27"/>
        <v>7.43E-3</v>
      </c>
      <c r="O253" s="9">
        <v>7.4999999999999997E-3</v>
      </c>
      <c r="P253" s="9">
        <f t="shared" si="28"/>
        <v>7.43E-3</v>
      </c>
      <c r="Q253" s="9">
        <v>1.383E-2</v>
      </c>
      <c r="R253" s="9">
        <v>4.8840000000000001E-2</v>
      </c>
      <c r="S253" s="24">
        <v>1.525E-2</v>
      </c>
      <c r="T253" s="9">
        <f t="shared" si="29"/>
        <v>1.5100000000000001E-2</v>
      </c>
      <c r="U253" s="24">
        <v>1.525E-2</v>
      </c>
      <c r="V253" s="9">
        <v>3.5619999999999999E-2</v>
      </c>
      <c r="W253" s="9">
        <v>7.4999999999999997E-3</v>
      </c>
      <c r="X253" s="9">
        <f t="shared" si="30"/>
        <v>7.43E-3</v>
      </c>
      <c r="Y253" s="9">
        <v>7.4999999999999997E-3</v>
      </c>
      <c r="Z253" s="9">
        <f t="shared" si="31"/>
        <v>7.43E-3</v>
      </c>
      <c r="AA253" s="9">
        <v>1.2529999999999999E-2</v>
      </c>
      <c r="AB253" s="9">
        <v>0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</row>
    <row r="254" spans="2:43">
      <c r="B254" s="26">
        <f>'input rate-base'!B254</f>
        <v>6</v>
      </c>
      <c r="C254" s="26">
        <f>'input rate-base'!C254</f>
        <v>2032</v>
      </c>
      <c r="D254" s="9">
        <v>4.3130000000000002E-2</v>
      </c>
      <c r="E254" s="9">
        <f t="shared" si="24"/>
        <v>4.52865E-2</v>
      </c>
      <c r="F254" s="9">
        <v>4.3130000000000002E-2</v>
      </c>
      <c r="G254" s="9">
        <v>4.8840000000000001E-2</v>
      </c>
      <c r="H254" s="9">
        <f t="shared" si="25"/>
        <v>5.1282000000000001E-2</v>
      </c>
      <c r="I254" s="24">
        <v>1.525E-2</v>
      </c>
      <c r="J254" s="9">
        <f t="shared" si="26"/>
        <v>1.5100000000000001E-2</v>
      </c>
      <c r="K254" s="24">
        <v>1.525E-2</v>
      </c>
      <c r="L254" s="9">
        <v>4.2807680923147379E-2</v>
      </c>
      <c r="M254" s="9">
        <v>7.4999999999999997E-3</v>
      </c>
      <c r="N254" s="9">
        <f t="shared" si="27"/>
        <v>7.43E-3</v>
      </c>
      <c r="O254" s="9">
        <v>7.4999999999999997E-3</v>
      </c>
      <c r="P254" s="9">
        <f t="shared" si="28"/>
        <v>7.43E-3</v>
      </c>
      <c r="Q254" s="9">
        <v>2.3730000000000001E-2</v>
      </c>
      <c r="R254" s="9">
        <v>4.8840000000000001E-2</v>
      </c>
      <c r="S254" s="24">
        <v>1.525E-2</v>
      </c>
      <c r="T254" s="9">
        <f t="shared" si="29"/>
        <v>1.5100000000000001E-2</v>
      </c>
      <c r="U254" s="24">
        <v>1.525E-2</v>
      </c>
      <c r="V254" s="9">
        <v>4.4405657363645774E-2</v>
      </c>
      <c r="W254" s="9">
        <v>7.4999999999999997E-3</v>
      </c>
      <c r="X254" s="9">
        <f t="shared" si="30"/>
        <v>7.43E-3</v>
      </c>
      <c r="Y254" s="9">
        <v>7.4999999999999997E-3</v>
      </c>
      <c r="Z254" s="9">
        <f t="shared" si="31"/>
        <v>7.43E-3</v>
      </c>
      <c r="AA254" s="9">
        <v>2.443E-2</v>
      </c>
      <c r="AB254" s="9">
        <v>0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</row>
    <row r="255" spans="2:43">
      <c r="B255" s="26">
        <f>'input rate-base'!B255</f>
        <v>7</v>
      </c>
      <c r="C255" s="26">
        <f>'input rate-base'!C255</f>
        <v>2032</v>
      </c>
      <c r="D255" s="9">
        <v>4.3130000000000002E-2</v>
      </c>
      <c r="E255" s="9">
        <f t="shared" si="24"/>
        <v>4.52865E-2</v>
      </c>
      <c r="F255" s="9">
        <v>4.3130000000000002E-2</v>
      </c>
      <c r="G255" s="9">
        <v>4.8840000000000001E-2</v>
      </c>
      <c r="H255" s="9">
        <f t="shared" si="25"/>
        <v>5.1282000000000001E-2</v>
      </c>
      <c r="I255" s="24">
        <v>1.525E-2</v>
      </c>
      <c r="J255" s="9">
        <f t="shared" si="26"/>
        <v>1.5100000000000001E-2</v>
      </c>
      <c r="K255" s="24">
        <v>1.525E-2</v>
      </c>
      <c r="L255" s="9">
        <v>5.1109915177002932E-2</v>
      </c>
      <c r="M255" s="9">
        <v>7.4999999999999997E-3</v>
      </c>
      <c r="N255" s="9">
        <f t="shared" si="27"/>
        <v>7.43E-3</v>
      </c>
      <c r="O255" s="9">
        <v>7.4999999999999997E-3</v>
      </c>
      <c r="P255" s="9">
        <f t="shared" si="28"/>
        <v>7.43E-3</v>
      </c>
      <c r="Q255" s="9">
        <v>2.4930000000000001E-2</v>
      </c>
      <c r="R255" s="9">
        <v>4.8840000000000001E-2</v>
      </c>
      <c r="S255" s="24">
        <v>1.525E-2</v>
      </c>
      <c r="T255" s="9">
        <f t="shared" si="29"/>
        <v>1.5100000000000001E-2</v>
      </c>
      <c r="U255" s="24">
        <v>1.525E-2</v>
      </c>
      <c r="V255" s="9">
        <v>6.692453653038595E-2</v>
      </c>
      <c r="W255" s="9">
        <v>7.4999999999999997E-3</v>
      </c>
      <c r="X255" s="9">
        <f t="shared" si="30"/>
        <v>7.43E-3</v>
      </c>
      <c r="Y255" s="9">
        <v>7.4999999999999997E-3</v>
      </c>
      <c r="Z255" s="9">
        <f t="shared" si="31"/>
        <v>7.43E-3</v>
      </c>
      <c r="AA255" s="9">
        <v>2.571E-2</v>
      </c>
      <c r="AB255" s="9">
        <v>0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</row>
    <row r="256" spans="2:43">
      <c r="B256" s="26">
        <f>'input rate-base'!B256</f>
        <v>8</v>
      </c>
      <c r="C256" s="26">
        <f>'input rate-base'!C256</f>
        <v>2032</v>
      </c>
      <c r="D256" s="9">
        <v>4.3130000000000002E-2</v>
      </c>
      <c r="E256" s="9">
        <f t="shared" si="24"/>
        <v>4.52865E-2</v>
      </c>
      <c r="F256" s="9">
        <v>4.3130000000000002E-2</v>
      </c>
      <c r="G256" s="9">
        <v>4.8840000000000001E-2</v>
      </c>
      <c r="H256" s="9">
        <f t="shared" si="25"/>
        <v>5.1282000000000001E-2</v>
      </c>
      <c r="I256" s="24">
        <v>1.525E-2</v>
      </c>
      <c r="J256" s="9">
        <f t="shared" si="26"/>
        <v>1.5100000000000001E-2</v>
      </c>
      <c r="K256" s="24">
        <v>1.525E-2</v>
      </c>
      <c r="L256" s="9">
        <v>5.3094917599920702E-2</v>
      </c>
      <c r="M256" s="9">
        <v>7.4999999999999997E-3</v>
      </c>
      <c r="N256" s="9">
        <f t="shared" si="27"/>
        <v>7.43E-3</v>
      </c>
      <c r="O256" s="9">
        <v>7.4999999999999997E-3</v>
      </c>
      <c r="P256" s="9">
        <f t="shared" si="28"/>
        <v>7.43E-3</v>
      </c>
      <c r="Q256" s="9">
        <v>2.495E-2</v>
      </c>
      <c r="R256" s="9">
        <v>4.8840000000000001E-2</v>
      </c>
      <c r="S256" s="24">
        <v>1.525E-2</v>
      </c>
      <c r="T256" s="9">
        <f t="shared" si="29"/>
        <v>1.5100000000000001E-2</v>
      </c>
      <c r="U256" s="24">
        <v>1.525E-2</v>
      </c>
      <c r="V256" s="9">
        <v>6.7443425924423622E-2</v>
      </c>
      <c r="W256" s="9">
        <v>7.4999999999999997E-3</v>
      </c>
      <c r="X256" s="9">
        <f t="shared" si="30"/>
        <v>7.43E-3</v>
      </c>
      <c r="Y256" s="9">
        <v>7.4999999999999997E-3</v>
      </c>
      <c r="Z256" s="9">
        <f t="shared" si="31"/>
        <v>7.43E-3</v>
      </c>
      <c r="AA256" s="9">
        <v>2.5899999999999999E-2</v>
      </c>
      <c r="AB256" s="9">
        <v>0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</row>
    <row r="257" spans="2:43">
      <c r="B257" s="26">
        <f>'input rate-base'!B257</f>
        <v>9</v>
      </c>
      <c r="C257" s="26">
        <f>'input rate-base'!C257</f>
        <v>2032</v>
      </c>
      <c r="D257" s="9">
        <v>4.3130000000000002E-2</v>
      </c>
      <c r="E257" s="9">
        <f t="shared" si="24"/>
        <v>4.52865E-2</v>
      </c>
      <c r="F257" s="9">
        <v>4.3130000000000002E-2</v>
      </c>
      <c r="G257" s="9">
        <v>4.8840000000000001E-2</v>
      </c>
      <c r="H257" s="9">
        <f t="shared" si="25"/>
        <v>5.1282000000000001E-2</v>
      </c>
      <c r="I257" s="24">
        <v>1.525E-2</v>
      </c>
      <c r="J257" s="9">
        <f t="shared" si="26"/>
        <v>1.5100000000000001E-2</v>
      </c>
      <c r="K257" s="24">
        <v>1.525E-2</v>
      </c>
      <c r="L257" s="9">
        <v>5.2820820330401391E-2</v>
      </c>
      <c r="M257" s="9">
        <v>7.4999999999999997E-3</v>
      </c>
      <c r="N257" s="9">
        <f t="shared" si="27"/>
        <v>7.43E-3</v>
      </c>
      <c r="O257" s="9">
        <v>7.4999999999999997E-3</v>
      </c>
      <c r="P257" s="9">
        <f t="shared" si="28"/>
        <v>7.43E-3</v>
      </c>
      <c r="Q257" s="9">
        <v>2.1590000000000002E-2</v>
      </c>
      <c r="R257" s="9">
        <v>4.8840000000000001E-2</v>
      </c>
      <c r="S257" s="24">
        <v>1.525E-2</v>
      </c>
      <c r="T257" s="9">
        <f t="shared" si="29"/>
        <v>1.5100000000000001E-2</v>
      </c>
      <c r="U257" s="24">
        <v>1.525E-2</v>
      </c>
      <c r="V257" s="9">
        <v>6.7859658453872249E-2</v>
      </c>
      <c r="W257" s="9">
        <v>7.4999999999999997E-3</v>
      </c>
      <c r="X257" s="9">
        <f t="shared" si="30"/>
        <v>7.43E-3</v>
      </c>
      <c r="Y257" s="9">
        <v>7.4999999999999997E-3</v>
      </c>
      <c r="Z257" s="9">
        <f t="shared" si="31"/>
        <v>7.43E-3</v>
      </c>
      <c r="AA257" s="9">
        <v>2.8469999999999999E-2</v>
      </c>
      <c r="AB257" s="9">
        <v>0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</row>
    <row r="258" spans="2:43">
      <c r="B258" s="26">
        <f>'input rate-base'!B258</f>
        <v>10</v>
      </c>
      <c r="C258" s="26">
        <f>'input rate-base'!C258</f>
        <v>2032</v>
      </c>
      <c r="D258" s="9">
        <v>4.3130000000000002E-2</v>
      </c>
      <c r="E258" s="9">
        <f t="shared" si="24"/>
        <v>4.52865E-2</v>
      </c>
      <c r="F258" s="9">
        <v>4.3130000000000002E-2</v>
      </c>
      <c r="G258" s="9">
        <v>4.8840000000000001E-2</v>
      </c>
      <c r="H258" s="9">
        <f t="shared" si="25"/>
        <v>5.1282000000000001E-2</v>
      </c>
      <c r="I258" s="24">
        <v>1.525E-2</v>
      </c>
      <c r="J258" s="9">
        <f t="shared" si="26"/>
        <v>1.5100000000000001E-2</v>
      </c>
      <c r="K258" s="24">
        <v>1.525E-2</v>
      </c>
      <c r="L258" s="9">
        <v>4.7076774451460524E-2</v>
      </c>
      <c r="M258" s="9">
        <v>7.4999999999999997E-3</v>
      </c>
      <c r="N258" s="9">
        <f t="shared" si="27"/>
        <v>7.43E-3</v>
      </c>
      <c r="O258" s="9">
        <v>7.4999999999999997E-3</v>
      </c>
      <c r="P258" s="9">
        <f t="shared" si="28"/>
        <v>7.43E-3</v>
      </c>
      <c r="Q258" s="9">
        <v>1.4760000000000001E-2</v>
      </c>
      <c r="R258" s="9">
        <v>4.8840000000000001E-2</v>
      </c>
      <c r="S258" s="24">
        <v>1.525E-2</v>
      </c>
      <c r="T258" s="9">
        <f t="shared" si="29"/>
        <v>1.5100000000000001E-2</v>
      </c>
      <c r="U258" s="24">
        <v>1.525E-2</v>
      </c>
      <c r="V258" s="9">
        <v>5.4148726380776196E-2</v>
      </c>
      <c r="W258" s="9">
        <v>7.4999999999999997E-3</v>
      </c>
      <c r="X258" s="9">
        <f t="shared" si="30"/>
        <v>7.43E-3</v>
      </c>
      <c r="Y258" s="9">
        <v>7.4999999999999997E-3</v>
      </c>
      <c r="Z258" s="9">
        <f t="shared" si="31"/>
        <v>7.43E-3</v>
      </c>
      <c r="AA258" s="9">
        <v>1.3849999999999999E-2</v>
      </c>
      <c r="AB258" s="9">
        <v>0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</row>
    <row r="259" spans="2:43">
      <c r="B259" s="26">
        <f>'input rate-base'!B259</f>
        <v>11</v>
      </c>
      <c r="C259" s="26">
        <f>'input rate-base'!C259</f>
        <v>2032</v>
      </c>
      <c r="D259" s="9">
        <v>4.3130000000000002E-2</v>
      </c>
      <c r="E259" s="9">
        <f t="shared" si="24"/>
        <v>4.52865E-2</v>
      </c>
      <c r="F259" s="9">
        <v>4.3130000000000002E-2</v>
      </c>
      <c r="G259" s="9">
        <v>4.8840000000000001E-2</v>
      </c>
      <c r="H259" s="9">
        <f t="shared" si="25"/>
        <v>5.1282000000000001E-2</v>
      </c>
      <c r="I259" s="24">
        <v>1.525E-2</v>
      </c>
      <c r="J259" s="9">
        <f t="shared" si="26"/>
        <v>1.5100000000000001E-2</v>
      </c>
      <c r="K259" s="24">
        <v>1.525E-2</v>
      </c>
      <c r="L259" s="9">
        <v>3.5619999999999999E-2</v>
      </c>
      <c r="M259" s="9">
        <v>7.4999999999999997E-3</v>
      </c>
      <c r="N259" s="9">
        <f t="shared" si="27"/>
        <v>7.43E-3</v>
      </c>
      <c r="O259" s="9">
        <v>7.4999999999999997E-3</v>
      </c>
      <c r="P259" s="9">
        <f t="shared" si="28"/>
        <v>7.43E-3</v>
      </c>
      <c r="Q259" s="9">
        <v>1.4080000000000001E-2</v>
      </c>
      <c r="R259" s="9">
        <v>4.8840000000000001E-2</v>
      </c>
      <c r="S259" s="24">
        <v>1.525E-2</v>
      </c>
      <c r="T259" s="9">
        <f t="shared" si="29"/>
        <v>1.5100000000000001E-2</v>
      </c>
      <c r="U259" s="24">
        <v>1.525E-2</v>
      </c>
      <c r="V259" s="9">
        <v>3.5619999999999999E-2</v>
      </c>
      <c r="W259" s="9">
        <v>7.4999999999999997E-3</v>
      </c>
      <c r="X259" s="9">
        <f t="shared" si="30"/>
        <v>7.43E-3</v>
      </c>
      <c r="Y259" s="9">
        <v>7.4999999999999997E-3</v>
      </c>
      <c r="Z259" s="9">
        <f t="shared" si="31"/>
        <v>7.43E-3</v>
      </c>
      <c r="AA259" s="9">
        <v>1.2800000000000001E-2</v>
      </c>
      <c r="AB259" s="9">
        <v>0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</row>
    <row r="260" spans="2:43">
      <c r="B260" s="26">
        <f>'input rate-base'!B260</f>
        <v>12</v>
      </c>
      <c r="C260" s="26">
        <f>'input rate-base'!C260</f>
        <v>2032</v>
      </c>
      <c r="D260" s="9">
        <v>4.3130000000000002E-2</v>
      </c>
      <c r="E260" s="9">
        <f t="shared" si="24"/>
        <v>4.52865E-2</v>
      </c>
      <c r="F260" s="9">
        <v>4.3130000000000002E-2</v>
      </c>
      <c r="G260" s="9">
        <v>4.8840000000000001E-2</v>
      </c>
      <c r="H260" s="9">
        <f t="shared" si="25"/>
        <v>5.1282000000000001E-2</v>
      </c>
      <c r="I260" s="24">
        <v>1.525E-2</v>
      </c>
      <c r="J260" s="9">
        <f t="shared" si="26"/>
        <v>1.5100000000000001E-2</v>
      </c>
      <c r="K260" s="24">
        <v>1.525E-2</v>
      </c>
      <c r="L260" s="9">
        <v>3.5619999999999999E-2</v>
      </c>
      <c r="M260" s="9">
        <v>7.4999999999999997E-3</v>
      </c>
      <c r="N260" s="9">
        <f t="shared" si="27"/>
        <v>7.43E-3</v>
      </c>
      <c r="O260" s="9">
        <v>7.4999999999999997E-3</v>
      </c>
      <c r="P260" s="9">
        <f t="shared" si="28"/>
        <v>7.43E-3</v>
      </c>
      <c r="Q260" s="9">
        <v>1.4880000000000001E-2</v>
      </c>
      <c r="R260" s="9">
        <v>4.8840000000000001E-2</v>
      </c>
      <c r="S260" s="24">
        <v>1.525E-2</v>
      </c>
      <c r="T260" s="9">
        <f t="shared" si="29"/>
        <v>1.5100000000000001E-2</v>
      </c>
      <c r="U260" s="24">
        <v>1.525E-2</v>
      </c>
      <c r="V260" s="9">
        <v>3.5619999999999999E-2</v>
      </c>
      <c r="W260" s="9">
        <v>7.4999999999999997E-3</v>
      </c>
      <c r="X260" s="9">
        <f t="shared" si="30"/>
        <v>7.43E-3</v>
      </c>
      <c r="Y260" s="9">
        <v>7.4999999999999997E-3</v>
      </c>
      <c r="Z260" s="9">
        <f t="shared" si="31"/>
        <v>7.43E-3</v>
      </c>
      <c r="AA260" s="9">
        <v>1.376E-2</v>
      </c>
      <c r="AB260" s="9">
        <v>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</row>
    <row r="261" spans="2:43">
      <c r="B261" s="26">
        <f>'input rate-base'!B261</f>
        <v>1</v>
      </c>
      <c r="C261" s="26">
        <f>'input rate-base'!C261</f>
        <v>2033</v>
      </c>
      <c r="D261" s="9">
        <v>4.3130000000000002E-2</v>
      </c>
      <c r="E261" s="9">
        <f t="shared" si="24"/>
        <v>4.52865E-2</v>
      </c>
      <c r="F261" s="9">
        <v>4.3130000000000002E-2</v>
      </c>
      <c r="G261" s="9">
        <v>4.8840000000000001E-2</v>
      </c>
      <c r="H261" s="9">
        <f t="shared" si="25"/>
        <v>5.1282000000000001E-2</v>
      </c>
      <c r="I261" s="24">
        <v>1.525E-2</v>
      </c>
      <c r="J261" s="9">
        <f t="shared" si="26"/>
        <v>1.5100000000000001E-2</v>
      </c>
      <c r="K261" s="24">
        <v>1.525E-2</v>
      </c>
      <c r="L261" s="9">
        <v>3.5619999999999999E-2</v>
      </c>
      <c r="M261" s="9">
        <v>7.4999999999999997E-3</v>
      </c>
      <c r="N261" s="9">
        <f t="shared" si="27"/>
        <v>7.43E-3</v>
      </c>
      <c r="O261" s="9">
        <v>7.4999999999999997E-3</v>
      </c>
      <c r="P261" s="9">
        <f t="shared" si="28"/>
        <v>7.43E-3</v>
      </c>
      <c r="Q261" s="9">
        <v>1.5520000000000001E-2</v>
      </c>
      <c r="R261" s="9">
        <v>4.8840000000000001E-2</v>
      </c>
      <c r="S261" s="24">
        <v>1.525E-2</v>
      </c>
      <c r="T261" s="9">
        <f t="shared" si="29"/>
        <v>1.5100000000000001E-2</v>
      </c>
      <c r="U261" s="24">
        <v>1.525E-2</v>
      </c>
      <c r="V261" s="9">
        <v>3.5619999999999999E-2</v>
      </c>
      <c r="W261" s="9">
        <v>7.4999999999999997E-3</v>
      </c>
      <c r="X261" s="9">
        <f t="shared" si="30"/>
        <v>7.43E-3</v>
      </c>
      <c r="Y261" s="9">
        <v>7.4999999999999997E-3</v>
      </c>
      <c r="Z261" s="9">
        <f t="shared" si="31"/>
        <v>7.43E-3</v>
      </c>
      <c r="AA261" s="9">
        <v>1.435E-2</v>
      </c>
      <c r="AB261" s="9">
        <v>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</row>
    <row r="262" spans="2:43">
      <c r="B262" s="26">
        <f>'input rate-base'!B262</f>
        <v>2</v>
      </c>
      <c r="C262" s="26">
        <f>'input rate-base'!C262</f>
        <v>2033</v>
      </c>
      <c r="D262" s="9">
        <v>4.3130000000000002E-2</v>
      </c>
      <c r="E262" s="9">
        <f t="shared" si="24"/>
        <v>4.52865E-2</v>
      </c>
      <c r="F262" s="9">
        <v>4.3130000000000002E-2</v>
      </c>
      <c r="G262" s="9">
        <v>4.8840000000000001E-2</v>
      </c>
      <c r="H262" s="9">
        <f t="shared" si="25"/>
        <v>5.1282000000000001E-2</v>
      </c>
      <c r="I262" s="24">
        <v>1.525E-2</v>
      </c>
      <c r="J262" s="9">
        <f t="shared" si="26"/>
        <v>1.5100000000000001E-2</v>
      </c>
      <c r="K262" s="24">
        <v>1.525E-2</v>
      </c>
      <c r="L262" s="9">
        <v>3.5619999999999999E-2</v>
      </c>
      <c r="M262" s="9">
        <v>7.4999999999999997E-3</v>
      </c>
      <c r="N262" s="9">
        <f t="shared" si="27"/>
        <v>7.43E-3</v>
      </c>
      <c r="O262" s="9">
        <v>7.4999999999999997E-3</v>
      </c>
      <c r="P262" s="9">
        <f t="shared" si="28"/>
        <v>7.43E-3</v>
      </c>
      <c r="Q262" s="9">
        <v>1.472E-2</v>
      </c>
      <c r="R262" s="9">
        <v>4.8840000000000001E-2</v>
      </c>
      <c r="S262" s="24">
        <v>1.525E-2</v>
      </c>
      <c r="T262" s="9">
        <f t="shared" si="29"/>
        <v>1.5100000000000001E-2</v>
      </c>
      <c r="U262" s="24">
        <v>1.525E-2</v>
      </c>
      <c r="V262" s="9">
        <v>3.5619999999999999E-2</v>
      </c>
      <c r="W262" s="9">
        <v>7.4999999999999997E-3</v>
      </c>
      <c r="X262" s="9">
        <f t="shared" si="30"/>
        <v>7.43E-3</v>
      </c>
      <c r="Y262" s="9">
        <v>7.4999999999999997E-3</v>
      </c>
      <c r="Z262" s="9">
        <f t="shared" si="31"/>
        <v>7.43E-3</v>
      </c>
      <c r="AA262" s="9">
        <v>1.357E-2</v>
      </c>
      <c r="AB262" s="9">
        <v>0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</row>
    <row r="263" spans="2:43">
      <c r="B263" s="26">
        <f>'input rate-base'!B263</f>
        <v>3</v>
      </c>
      <c r="C263" s="26">
        <f>'input rate-base'!C263</f>
        <v>2033</v>
      </c>
      <c r="D263" s="9">
        <v>4.3130000000000002E-2</v>
      </c>
      <c r="E263" s="9">
        <f t="shared" si="24"/>
        <v>4.52865E-2</v>
      </c>
      <c r="F263" s="9">
        <v>4.3130000000000002E-2</v>
      </c>
      <c r="G263" s="9">
        <v>4.8840000000000001E-2</v>
      </c>
      <c r="H263" s="9">
        <f t="shared" si="25"/>
        <v>5.1282000000000001E-2</v>
      </c>
      <c r="I263" s="24">
        <v>1.525E-2</v>
      </c>
      <c r="J263" s="9">
        <f t="shared" si="26"/>
        <v>1.5100000000000001E-2</v>
      </c>
      <c r="K263" s="24">
        <v>1.525E-2</v>
      </c>
      <c r="L263" s="9">
        <v>3.5619999999999999E-2</v>
      </c>
      <c r="M263" s="9">
        <v>7.4999999999999997E-3</v>
      </c>
      <c r="N263" s="9">
        <f t="shared" si="27"/>
        <v>7.43E-3</v>
      </c>
      <c r="O263" s="9">
        <v>7.4999999999999997E-3</v>
      </c>
      <c r="P263" s="9">
        <f t="shared" si="28"/>
        <v>7.43E-3</v>
      </c>
      <c r="Q263" s="9">
        <v>1.52E-2</v>
      </c>
      <c r="R263" s="9">
        <v>4.8840000000000001E-2</v>
      </c>
      <c r="S263" s="24">
        <v>1.525E-2</v>
      </c>
      <c r="T263" s="9">
        <f t="shared" si="29"/>
        <v>1.5100000000000001E-2</v>
      </c>
      <c r="U263" s="24">
        <v>1.525E-2</v>
      </c>
      <c r="V263" s="9">
        <v>3.5619999999999999E-2</v>
      </c>
      <c r="W263" s="9">
        <v>7.4999999999999997E-3</v>
      </c>
      <c r="X263" s="9">
        <f t="shared" si="30"/>
        <v>7.43E-3</v>
      </c>
      <c r="Y263" s="9">
        <v>7.4999999999999997E-3</v>
      </c>
      <c r="Z263" s="9">
        <f t="shared" si="31"/>
        <v>7.43E-3</v>
      </c>
      <c r="AA263" s="9">
        <v>1.374E-2</v>
      </c>
      <c r="AB263" s="9">
        <v>0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</row>
    <row r="264" spans="2:43">
      <c r="B264" s="26">
        <f>'input rate-base'!B264</f>
        <v>4</v>
      </c>
      <c r="C264" s="26">
        <f>'input rate-base'!C264</f>
        <v>2033</v>
      </c>
      <c r="D264" s="9">
        <v>4.3130000000000002E-2</v>
      </c>
      <c r="E264" s="9">
        <f t="shared" si="24"/>
        <v>4.52865E-2</v>
      </c>
      <c r="F264" s="9">
        <v>4.3130000000000002E-2</v>
      </c>
      <c r="G264" s="9">
        <v>4.8840000000000001E-2</v>
      </c>
      <c r="H264" s="9">
        <f t="shared" si="25"/>
        <v>5.1282000000000001E-2</v>
      </c>
      <c r="I264" s="24">
        <v>1.525E-2</v>
      </c>
      <c r="J264" s="9">
        <f t="shared" si="26"/>
        <v>1.5100000000000001E-2</v>
      </c>
      <c r="K264" s="24">
        <v>1.525E-2</v>
      </c>
      <c r="L264" s="9">
        <v>3.5619999999999999E-2</v>
      </c>
      <c r="M264" s="9">
        <v>7.4999999999999997E-3</v>
      </c>
      <c r="N264" s="9">
        <f t="shared" si="27"/>
        <v>7.43E-3</v>
      </c>
      <c r="O264" s="9">
        <v>7.4999999999999997E-3</v>
      </c>
      <c r="P264" s="9">
        <f t="shared" si="28"/>
        <v>7.43E-3</v>
      </c>
      <c r="Q264" s="9">
        <v>1.506E-2</v>
      </c>
      <c r="R264" s="9">
        <v>4.8840000000000001E-2</v>
      </c>
      <c r="S264" s="24">
        <v>1.525E-2</v>
      </c>
      <c r="T264" s="9">
        <f t="shared" si="29"/>
        <v>1.5100000000000001E-2</v>
      </c>
      <c r="U264" s="24">
        <v>1.525E-2</v>
      </c>
      <c r="V264" s="9">
        <v>3.5619999999999999E-2</v>
      </c>
      <c r="W264" s="9">
        <v>7.4999999999999997E-3</v>
      </c>
      <c r="X264" s="9">
        <f t="shared" si="30"/>
        <v>7.43E-3</v>
      </c>
      <c r="Y264" s="9">
        <v>7.4999999999999997E-3</v>
      </c>
      <c r="Z264" s="9">
        <f t="shared" si="31"/>
        <v>7.43E-3</v>
      </c>
      <c r="AA264" s="9">
        <v>1.3559999999999999E-2</v>
      </c>
      <c r="AB264" s="9">
        <v>0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</row>
    <row r="265" spans="2:43">
      <c r="B265" s="26">
        <f>'input rate-base'!B265</f>
        <v>5</v>
      </c>
      <c r="C265" s="26">
        <f>'input rate-base'!C265</f>
        <v>2033</v>
      </c>
      <c r="D265" s="9">
        <v>4.3130000000000002E-2</v>
      </c>
      <c r="E265" s="9">
        <f t="shared" si="24"/>
        <v>4.52865E-2</v>
      </c>
      <c r="F265" s="9">
        <v>4.3130000000000002E-2</v>
      </c>
      <c r="G265" s="9">
        <v>4.8840000000000001E-2</v>
      </c>
      <c r="H265" s="9">
        <f t="shared" si="25"/>
        <v>5.1282000000000001E-2</v>
      </c>
      <c r="I265" s="24">
        <v>1.525E-2</v>
      </c>
      <c r="J265" s="9">
        <f t="shared" si="26"/>
        <v>1.5100000000000001E-2</v>
      </c>
      <c r="K265" s="24">
        <v>1.525E-2</v>
      </c>
      <c r="L265" s="9">
        <v>3.5619999999999999E-2</v>
      </c>
      <c r="M265" s="9">
        <v>7.4999999999999997E-3</v>
      </c>
      <c r="N265" s="9">
        <f t="shared" si="27"/>
        <v>7.43E-3</v>
      </c>
      <c r="O265" s="9">
        <v>7.4999999999999997E-3</v>
      </c>
      <c r="P265" s="9">
        <f t="shared" si="28"/>
        <v>7.43E-3</v>
      </c>
      <c r="Q265" s="9">
        <v>1.383E-2</v>
      </c>
      <c r="R265" s="9">
        <v>4.8840000000000001E-2</v>
      </c>
      <c r="S265" s="24">
        <v>1.525E-2</v>
      </c>
      <c r="T265" s="9">
        <f t="shared" si="29"/>
        <v>1.5100000000000001E-2</v>
      </c>
      <c r="U265" s="24">
        <v>1.525E-2</v>
      </c>
      <c r="V265" s="9">
        <v>3.5619999999999999E-2</v>
      </c>
      <c r="W265" s="9">
        <v>7.4999999999999997E-3</v>
      </c>
      <c r="X265" s="9">
        <f t="shared" si="30"/>
        <v>7.43E-3</v>
      </c>
      <c r="Y265" s="9">
        <v>7.4999999999999997E-3</v>
      </c>
      <c r="Z265" s="9">
        <f t="shared" si="31"/>
        <v>7.43E-3</v>
      </c>
      <c r="AA265" s="9">
        <v>1.2529999999999999E-2</v>
      </c>
      <c r="AB265" s="9">
        <v>0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</row>
    <row r="266" spans="2:43">
      <c r="B266" s="26">
        <f>'input rate-base'!B266</f>
        <v>6</v>
      </c>
      <c r="C266" s="26">
        <f>'input rate-base'!C266</f>
        <v>2033</v>
      </c>
      <c r="D266" s="9">
        <v>4.3130000000000002E-2</v>
      </c>
      <c r="E266" s="9">
        <f t="shared" si="24"/>
        <v>4.52865E-2</v>
      </c>
      <c r="F266" s="9">
        <v>4.3130000000000002E-2</v>
      </c>
      <c r="G266" s="9">
        <v>4.8840000000000001E-2</v>
      </c>
      <c r="H266" s="9">
        <f t="shared" si="25"/>
        <v>5.1282000000000001E-2</v>
      </c>
      <c r="I266" s="24">
        <v>1.525E-2</v>
      </c>
      <c r="J266" s="9">
        <f t="shared" si="26"/>
        <v>1.5100000000000001E-2</v>
      </c>
      <c r="K266" s="24">
        <v>1.525E-2</v>
      </c>
      <c r="L266" s="9">
        <v>4.2807680923147379E-2</v>
      </c>
      <c r="M266" s="9">
        <v>7.4999999999999997E-3</v>
      </c>
      <c r="N266" s="9">
        <f t="shared" si="27"/>
        <v>7.43E-3</v>
      </c>
      <c r="O266" s="9">
        <v>7.4999999999999997E-3</v>
      </c>
      <c r="P266" s="9">
        <f t="shared" si="28"/>
        <v>7.43E-3</v>
      </c>
      <c r="Q266" s="9">
        <v>2.3730000000000001E-2</v>
      </c>
      <c r="R266" s="9">
        <v>4.8840000000000001E-2</v>
      </c>
      <c r="S266" s="24">
        <v>1.525E-2</v>
      </c>
      <c r="T266" s="9">
        <f t="shared" si="29"/>
        <v>1.5100000000000001E-2</v>
      </c>
      <c r="U266" s="24">
        <v>1.525E-2</v>
      </c>
      <c r="V266" s="9">
        <v>4.4405657363645774E-2</v>
      </c>
      <c r="W266" s="9">
        <v>7.4999999999999997E-3</v>
      </c>
      <c r="X266" s="9">
        <f t="shared" si="30"/>
        <v>7.43E-3</v>
      </c>
      <c r="Y266" s="9">
        <v>7.4999999999999997E-3</v>
      </c>
      <c r="Z266" s="9">
        <f t="shared" si="31"/>
        <v>7.43E-3</v>
      </c>
      <c r="AA266" s="9">
        <v>2.443E-2</v>
      </c>
      <c r="AB266" s="9">
        <v>0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</row>
    <row r="267" spans="2:43">
      <c r="B267" s="26">
        <f>'input rate-base'!B267</f>
        <v>7</v>
      </c>
      <c r="C267" s="26">
        <f>'input rate-base'!C267</f>
        <v>2033</v>
      </c>
      <c r="D267" s="9">
        <v>4.3130000000000002E-2</v>
      </c>
      <c r="E267" s="9">
        <f t="shared" si="24"/>
        <v>4.52865E-2</v>
      </c>
      <c r="F267" s="9">
        <v>4.3130000000000002E-2</v>
      </c>
      <c r="G267" s="9">
        <v>4.8840000000000001E-2</v>
      </c>
      <c r="H267" s="9">
        <f t="shared" si="25"/>
        <v>5.1282000000000001E-2</v>
      </c>
      <c r="I267" s="24">
        <v>1.525E-2</v>
      </c>
      <c r="J267" s="9">
        <f t="shared" si="26"/>
        <v>1.5100000000000001E-2</v>
      </c>
      <c r="K267" s="24">
        <v>1.525E-2</v>
      </c>
      <c r="L267" s="9">
        <v>5.1109915177002932E-2</v>
      </c>
      <c r="M267" s="9">
        <v>7.4999999999999997E-3</v>
      </c>
      <c r="N267" s="9">
        <f t="shared" si="27"/>
        <v>7.43E-3</v>
      </c>
      <c r="O267" s="9">
        <v>7.4999999999999997E-3</v>
      </c>
      <c r="P267" s="9">
        <f t="shared" si="28"/>
        <v>7.43E-3</v>
      </c>
      <c r="Q267" s="9">
        <v>2.4930000000000001E-2</v>
      </c>
      <c r="R267" s="9">
        <v>4.8840000000000001E-2</v>
      </c>
      <c r="S267" s="24">
        <v>1.525E-2</v>
      </c>
      <c r="T267" s="9">
        <f t="shared" si="29"/>
        <v>1.5100000000000001E-2</v>
      </c>
      <c r="U267" s="24">
        <v>1.525E-2</v>
      </c>
      <c r="V267" s="9">
        <v>6.692453653038595E-2</v>
      </c>
      <c r="W267" s="9">
        <v>7.4999999999999997E-3</v>
      </c>
      <c r="X267" s="9">
        <f t="shared" si="30"/>
        <v>7.43E-3</v>
      </c>
      <c r="Y267" s="9">
        <v>7.4999999999999997E-3</v>
      </c>
      <c r="Z267" s="9">
        <f t="shared" si="31"/>
        <v>7.43E-3</v>
      </c>
      <c r="AA267" s="9">
        <v>2.571E-2</v>
      </c>
      <c r="AB267" s="9">
        <v>0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</row>
    <row r="268" spans="2:43">
      <c r="B268" s="26">
        <f>'input rate-base'!B268</f>
        <v>8</v>
      </c>
      <c r="C268" s="26">
        <f>'input rate-base'!C268</f>
        <v>2033</v>
      </c>
      <c r="D268" s="9">
        <v>4.3130000000000002E-2</v>
      </c>
      <c r="E268" s="9">
        <f t="shared" si="24"/>
        <v>4.52865E-2</v>
      </c>
      <c r="F268" s="9">
        <v>4.3130000000000002E-2</v>
      </c>
      <c r="G268" s="9">
        <v>4.8840000000000001E-2</v>
      </c>
      <c r="H268" s="9">
        <f t="shared" si="25"/>
        <v>5.1282000000000001E-2</v>
      </c>
      <c r="I268" s="24">
        <v>1.525E-2</v>
      </c>
      <c r="J268" s="9">
        <f t="shared" si="26"/>
        <v>1.5100000000000001E-2</v>
      </c>
      <c r="K268" s="24">
        <v>1.525E-2</v>
      </c>
      <c r="L268" s="9">
        <v>5.3094917599920702E-2</v>
      </c>
      <c r="M268" s="9">
        <v>7.4999999999999997E-3</v>
      </c>
      <c r="N268" s="9">
        <f t="shared" si="27"/>
        <v>7.43E-3</v>
      </c>
      <c r="O268" s="9">
        <v>7.4999999999999997E-3</v>
      </c>
      <c r="P268" s="9">
        <f t="shared" si="28"/>
        <v>7.43E-3</v>
      </c>
      <c r="Q268" s="9">
        <v>2.495E-2</v>
      </c>
      <c r="R268" s="9">
        <v>4.8840000000000001E-2</v>
      </c>
      <c r="S268" s="24">
        <v>1.525E-2</v>
      </c>
      <c r="T268" s="9">
        <f t="shared" si="29"/>
        <v>1.5100000000000001E-2</v>
      </c>
      <c r="U268" s="24">
        <v>1.525E-2</v>
      </c>
      <c r="V268" s="9">
        <v>6.7443425924423622E-2</v>
      </c>
      <c r="W268" s="9">
        <v>7.4999999999999997E-3</v>
      </c>
      <c r="X268" s="9">
        <f t="shared" si="30"/>
        <v>7.43E-3</v>
      </c>
      <c r="Y268" s="9">
        <v>7.4999999999999997E-3</v>
      </c>
      <c r="Z268" s="9">
        <f t="shared" si="31"/>
        <v>7.43E-3</v>
      </c>
      <c r="AA268" s="9">
        <v>2.5899999999999999E-2</v>
      </c>
      <c r="AB268" s="9">
        <v>0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</row>
    <row r="269" spans="2:43">
      <c r="B269" s="26">
        <f>'input rate-base'!B269</f>
        <v>9</v>
      </c>
      <c r="C269" s="26">
        <f>'input rate-base'!C269</f>
        <v>2033</v>
      </c>
      <c r="D269" s="9">
        <v>4.3130000000000002E-2</v>
      </c>
      <c r="E269" s="9">
        <f t="shared" si="24"/>
        <v>4.52865E-2</v>
      </c>
      <c r="F269" s="9">
        <v>4.3130000000000002E-2</v>
      </c>
      <c r="G269" s="9">
        <v>4.8840000000000001E-2</v>
      </c>
      <c r="H269" s="9">
        <f t="shared" si="25"/>
        <v>5.1282000000000001E-2</v>
      </c>
      <c r="I269" s="24">
        <v>1.525E-2</v>
      </c>
      <c r="J269" s="9">
        <f t="shared" si="26"/>
        <v>1.5100000000000001E-2</v>
      </c>
      <c r="K269" s="24">
        <v>1.525E-2</v>
      </c>
      <c r="L269" s="9">
        <v>5.2820820330401391E-2</v>
      </c>
      <c r="M269" s="9">
        <v>7.4999999999999997E-3</v>
      </c>
      <c r="N269" s="9">
        <f t="shared" si="27"/>
        <v>7.43E-3</v>
      </c>
      <c r="O269" s="9">
        <v>7.4999999999999997E-3</v>
      </c>
      <c r="P269" s="9">
        <f t="shared" si="28"/>
        <v>7.43E-3</v>
      </c>
      <c r="Q269" s="9">
        <v>2.1590000000000002E-2</v>
      </c>
      <c r="R269" s="9">
        <v>4.8840000000000001E-2</v>
      </c>
      <c r="S269" s="24">
        <v>1.525E-2</v>
      </c>
      <c r="T269" s="9">
        <f t="shared" si="29"/>
        <v>1.5100000000000001E-2</v>
      </c>
      <c r="U269" s="24">
        <v>1.525E-2</v>
      </c>
      <c r="V269" s="9">
        <v>6.7859658453872249E-2</v>
      </c>
      <c r="W269" s="9">
        <v>7.4999999999999997E-3</v>
      </c>
      <c r="X269" s="9">
        <f t="shared" si="30"/>
        <v>7.43E-3</v>
      </c>
      <c r="Y269" s="9">
        <v>7.4999999999999997E-3</v>
      </c>
      <c r="Z269" s="9">
        <f t="shared" si="31"/>
        <v>7.43E-3</v>
      </c>
      <c r="AA269" s="9">
        <v>2.8469999999999999E-2</v>
      </c>
      <c r="AB269" s="9">
        <v>0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</row>
    <row r="270" spans="2:43">
      <c r="B270" s="26">
        <f>'input rate-base'!B270</f>
        <v>10</v>
      </c>
      <c r="C270" s="26">
        <f>'input rate-base'!C270</f>
        <v>2033</v>
      </c>
      <c r="D270" s="9">
        <v>4.3130000000000002E-2</v>
      </c>
      <c r="E270" s="9">
        <f t="shared" si="24"/>
        <v>4.52865E-2</v>
      </c>
      <c r="F270" s="9">
        <v>4.3130000000000002E-2</v>
      </c>
      <c r="G270" s="9">
        <v>4.8840000000000001E-2</v>
      </c>
      <c r="H270" s="9">
        <f t="shared" si="25"/>
        <v>5.1282000000000001E-2</v>
      </c>
      <c r="I270" s="24">
        <v>1.525E-2</v>
      </c>
      <c r="J270" s="9">
        <f t="shared" si="26"/>
        <v>1.5100000000000001E-2</v>
      </c>
      <c r="K270" s="24">
        <v>1.525E-2</v>
      </c>
      <c r="L270" s="9">
        <v>4.7076774451460524E-2</v>
      </c>
      <c r="M270" s="9">
        <v>7.4999999999999997E-3</v>
      </c>
      <c r="N270" s="9">
        <f t="shared" si="27"/>
        <v>7.43E-3</v>
      </c>
      <c r="O270" s="9">
        <v>7.4999999999999997E-3</v>
      </c>
      <c r="P270" s="9">
        <f t="shared" si="28"/>
        <v>7.43E-3</v>
      </c>
      <c r="Q270" s="9">
        <v>1.4760000000000001E-2</v>
      </c>
      <c r="R270" s="9">
        <v>4.8840000000000001E-2</v>
      </c>
      <c r="S270" s="24">
        <v>1.525E-2</v>
      </c>
      <c r="T270" s="9">
        <f t="shared" si="29"/>
        <v>1.5100000000000001E-2</v>
      </c>
      <c r="U270" s="24">
        <v>1.525E-2</v>
      </c>
      <c r="V270" s="9">
        <v>5.4148726380776196E-2</v>
      </c>
      <c r="W270" s="9">
        <v>7.4999999999999997E-3</v>
      </c>
      <c r="X270" s="9">
        <f t="shared" si="30"/>
        <v>7.43E-3</v>
      </c>
      <c r="Y270" s="9">
        <v>7.4999999999999997E-3</v>
      </c>
      <c r="Z270" s="9">
        <f t="shared" si="31"/>
        <v>7.43E-3</v>
      </c>
      <c r="AA270" s="9">
        <v>1.3849999999999999E-2</v>
      </c>
      <c r="AB270" s="9">
        <v>0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</row>
    <row r="271" spans="2:43">
      <c r="B271" s="26">
        <f>'input rate-base'!B271</f>
        <v>11</v>
      </c>
      <c r="C271" s="26">
        <f>'input rate-base'!C271</f>
        <v>2033</v>
      </c>
      <c r="D271" s="9">
        <v>4.3130000000000002E-2</v>
      </c>
      <c r="E271" s="9">
        <f t="shared" ref="E271:E320" si="32">D271*1.05</f>
        <v>4.52865E-2</v>
      </c>
      <c r="F271" s="9">
        <v>4.3130000000000002E-2</v>
      </c>
      <c r="G271" s="9">
        <v>4.8840000000000001E-2</v>
      </c>
      <c r="H271" s="9">
        <f t="shared" ref="H271:H320" si="33">G271*1.05</f>
        <v>5.1282000000000001E-2</v>
      </c>
      <c r="I271" s="24">
        <v>1.525E-2</v>
      </c>
      <c r="J271" s="9">
        <f t="shared" ref="J271:J320" si="34">ROUND((I271*0.99),5)</f>
        <v>1.5100000000000001E-2</v>
      </c>
      <c r="K271" s="24">
        <v>1.525E-2</v>
      </c>
      <c r="L271" s="9">
        <v>3.5619999999999999E-2</v>
      </c>
      <c r="M271" s="9">
        <v>7.4999999999999997E-3</v>
      </c>
      <c r="N271" s="9">
        <f t="shared" ref="N271:N320" si="35">ROUND((M271*0.99),5)</f>
        <v>7.43E-3</v>
      </c>
      <c r="O271" s="9">
        <v>7.4999999999999997E-3</v>
      </c>
      <c r="P271" s="9">
        <f t="shared" ref="P271:P320" si="36">ROUND((O271*0.99),5)</f>
        <v>7.43E-3</v>
      </c>
      <c r="Q271" s="9">
        <v>1.4080000000000001E-2</v>
      </c>
      <c r="R271" s="9">
        <v>4.8840000000000001E-2</v>
      </c>
      <c r="S271" s="24">
        <v>1.525E-2</v>
      </c>
      <c r="T271" s="9">
        <f t="shared" ref="T271:T320" si="37">ROUND((S271*0.99),5)</f>
        <v>1.5100000000000001E-2</v>
      </c>
      <c r="U271" s="24">
        <v>1.525E-2</v>
      </c>
      <c r="V271" s="9">
        <v>3.5619999999999999E-2</v>
      </c>
      <c r="W271" s="9">
        <v>7.4999999999999997E-3</v>
      </c>
      <c r="X271" s="9">
        <f t="shared" ref="X271:X320" si="38">ROUND((W271*0.99),5)</f>
        <v>7.43E-3</v>
      </c>
      <c r="Y271" s="9">
        <v>7.4999999999999997E-3</v>
      </c>
      <c r="Z271" s="9">
        <f t="shared" ref="Z271:Z320" si="39">ROUND((Y271*0.99),5)</f>
        <v>7.43E-3</v>
      </c>
      <c r="AA271" s="9">
        <v>1.2800000000000001E-2</v>
      </c>
      <c r="AB271" s="9">
        <v>0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</row>
    <row r="272" spans="2:43">
      <c r="B272" s="26">
        <f>'input rate-base'!B272</f>
        <v>12</v>
      </c>
      <c r="C272" s="26">
        <f>'input rate-base'!C272</f>
        <v>2033</v>
      </c>
      <c r="D272" s="9">
        <v>4.3130000000000002E-2</v>
      </c>
      <c r="E272" s="9">
        <f t="shared" si="32"/>
        <v>4.52865E-2</v>
      </c>
      <c r="F272" s="9">
        <v>4.3130000000000002E-2</v>
      </c>
      <c r="G272" s="9">
        <v>4.8840000000000001E-2</v>
      </c>
      <c r="H272" s="9">
        <f t="shared" si="33"/>
        <v>5.1282000000000001E-2</v>
      </c>
      <c r="I272" s="24">
        <v>1.525E-2</v>
      </c>
      <c r="J272" s="9">
        <f t="shared" si="34"/>
        <v>1.5100000000000001E-2</v>
      </c>
      <c r="K272" s="24">
        <v>1.525E-2</v>
      </c>
      <c r="L272" s="9">
        <v>3.5619999999999999E-2</v>
      </c>
      <c r="M272" s="9">
        <v>7.4999999999999997E-3</v>
      </c>
      <c r="N272" s="9">
        <f t="shared" si="35"/>
        <v>7.43E-3</v>
      </c>
      <c r="O272" s="9">
        <v>7.4999999999999997E-3</v>
      </c>
      <c r="P272" s="9">
        <f t="shared" si="36"/>
        <v>7.43E-3</v>
      </c>
      <c r="Q272" s="9">
        <v>1.4880000000000001E-2</v>
      </c>
      <c r="R272" s="9">
        <v>4.8840000000000001E-2</v>
      </c>
      <c r="S272" s="24">
        <v>1.525E-2</v>
      </c>
      <c r="T272" s="9">
        <f t="shared" si="37"/>
        <v>1.5100000000000001E-2</v>
      </c>
      <c r="U272" s="24">
        <v>1.525E-2</v>
      </c>
      <c r="V272" s="9">
        <v>3.5619999999999999E-2</v>
      </c>
      <c r="W272" s="9">
        <v>7.4999999999999997E-3</v>
      </c>
      <c r="X272" s="9">
        <f t="shared" si="38"/>
        <v>7.43E-3</v>
      </c>
      <c r="Y272" s="9">
        <v>7.4999999999999997E-3</v>
      </c>
      <c r="Z272" s="9">
        <f t="shared" si="39"/>
        <v>7.43E-3</v>
      </c>
      <c r="AA272" s="9">
        <v>1.376E-2</v>
      </c>
      <c r="AB272" s="9">
        <v>0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</row>
    <row r="273" spans="2:43">
      <c r="B273" s="26">
        <f>'input rate-base'!B273</f>
        <v>1</v>
      </c>
      <c r="C273" s="26">
        <f>'input rate-base'!C273</f>
        <v>2034</v>
      </c>
      <c r="D273" s="9">
        <v>4.3130000000000002E-2</v>
      </c>
      <c r="E273" s="9">
        <f t="shared" si="32"/>
        <v>4.52865E-2</v>
      </c>
      <c r="F273" s="9">
        <v>4.3130000000000002E-2</v>
      </c>
      <c r="G273" s="9">
        <v>4.8840000000000001E-2</v>
      </c>
      <c r="H273" s="9">
        <f t="shared" si="33"/>
        <v>5.1282000000000001E-2</v>
      </c>
      <c r="I273" s="24">
        <v>1.525E-2</v>
      </c>
      <c r="J273" s="9">
        <f t="shared" si="34"/>
        <v>1.5100000000000001E-2</v>
      </c>
      <c r="K273" s="24">
        <v>1.525E-2</v>
      </c>
      <c r="L273" s="9">
        <v>3.5619999999999999E-2</v>
      </c>
      <c r="M273" s="9">
        <v>7.4999999999999997E-3</v>
      </c>
      <c r="N273" s="9">
        <f t="shared" si="35"/>
        <v>7.43E-3</v>
      </c>
      <c r="O273" s="9">
        <v>7.4999999999999997E-3</v>
      </c>
      <c r="P273" s="9">
        <f t="shared" si="36"/>
        <v>7.43E-3</v>
      </c>
      <c r="Q273" s="9">
        <v>1.5520000000000001E-2</v>
      </c>
      <c r="R273" s="9">
        <v>4.8840000000000001E-2</v>
      </c>
      <c r="S273" s="24">
        <v>1.525E-2</v>
      </c>
      <c r="T273" s="9">
        <f t="shared" si="37"/>
        <v>1.5100000000000001E-2</v>
      </c>
      <c r="U273" s="24">
        <v>1.525E-2</v>
      </c>
      <c r="V273" s="9">
        <v>3.5619999999999999E-2</v>
      </c>
      <c r="W273" s="9">
        <v>7.4999999999999997E-3</v>
      </c>
      <c r="X273" s="9">
        <f t="shared" si="38"/>
        <v>7.43E-3</v>
      </c>
      <c r="Y273" s="9">
        <v>7.4999999999999997E-3</v>
      </c>
      <c r="Z273" s="9">
        <f t="shared" si="39"/>
        <v>7.43E-3</v>
      </c>
      <c r="AA273" s="9">
        <v>1.435E-2</v>
      </c>
      <c r="AB273" s="9">
        <v>0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</row>
    <row r="274" spans="2:43">
      <c r="B274" s="26">
        <f>'input rate-base'!B274</f>
        <v>2</v>
      </c>
      <c r="C274" s="26">
        <f>'input rate-base'!C274</f>
        <v>2034</v>
      </c>
      <c r="D274" s="9">
        <v>4.3130000000000002E-2</v>
      </c>
      <c r="E274" s="9">
        <f t="shared" si="32"/>
        <v>4.52865E-2</v>
      </c>
      <c r="F274" s="9">
        <v>4.3130000000000002E-2</v>
      </c>
      <c r="G274" s="9">
        <v>4.8840000000000001E-2</v>
      </c>
      <c r="H274" s="9">
        <f t="shared" si="33"/>
        <v>5.1282000000000001E-2</v>
      </c>
      <c r="I274" s="24">
        <v>1.525E-2</v>
      </c>
      <c r="J274" s="9">
        <f t="shared" si="34"/>
        <v>1.5100000000000001E-2</v>
      </c>
      <c r="K274" s="24">
        <v>1.525E-2</v>
      </c>
      <c r="L274" s="9">
        <v>3.5619999999999999E-2</v>
      </c>
      <c r="M274" s="9">
        <v>7.4999999999999997E-3</v>
      </c>
      <c r="N274" s="9">
        <f t="shared" si="35"/>
        <v>7.43E-3</v>
      </c>
      <c r="O274" s="9">
        <v>7.4999999999999997E-3</v>
      </c>
      <c r="P274" s="9">
        <f t="shared" si="36"/>
        <v>7.43E-3</v>
      </c>
      <c r="Q274" s="9">
        <v>1.472E-2</v>
      </c>
      <c r="R274" s="9">
        <v>4.8840000000000001E-2</v>
      </c>
      <c r="S274" s="24">
        <v>1.525E-2</v>
      </c>
      <c r="T274" s="9">
        <f t="shared" si="37"/>
        <v>1.5100000000000001E-2</v>
      </c>
      <c r="U274" s="24">
        <v>1.525E-2</v>
      </c>
      <c r="V274" s="9">
        <v>3.5619999999999999E-2</v>
      </c>
      <c r="W274" s="9">
        <v>7.4999999999999997E-3</v>
      </c>
      <c r="X274" s="9">
        <f t="shared" si="38"/>
        <v>7.43E-3</v>
      </c>
      <c r="Y274" s="9">
        <v>7.4999999999999997E-3</v>
      </c>
      <c r="Z274" s="9">
        <f t="shared" si="39"/>
        <v>7.43E-3</v>
      </c>
      <c r="AA274" s="9">
        <v>1.357E-2</v>
      </c>
      <c r="AB274" s="9">
        <v>0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</row>
    <row r="275" spans="2:43">
      <c r="B275" s="26">
        <f>'input rate-base'!B275</f>
        <v>3</v>
      </c>
      <c r="C275" s="26">
        <f>'input rate-base'!C275</f>
        <v>2034</v>
      </c>
      <c r="D275" s="9">
        <v>4.3130000000000002E-2</v>
      </c>
      <c r="E275" s="9">
        <f t="shared" si="32"/>
        <v>4.52865E-2</v>
      </c>
      <c r="F275" s="9">
        <v>4.3130000000000002E-2</v>
      </c>
      <c r="G275" s="9">
        <v>4.8840000000000001E-2</v>
      </c>
      <c r="H275" s="9">
        <f t="shared" si="33"/>
        <v>5.1282000000000001E-2</v>
      </c>
      <c r="I275" s="24">
        <v>1.525E-2</v>
      </c>
      <c r="J275" s="9">
        <f t="shared" si="34"/>
        <v>1.5100000000000001E-2</v>
      </c>
      <c r="K275" s="24">
        <v>1.525E-2</v>
      </c>
      <c r="L275" s="9">
        <v>3.5619999999999999E-2</v>
      </c>
      <c r="M275" s="9">
        <v>7.4999999999999997E-3</v>
      </c>
      <c r="N275" s="9">
        <f t="shared" si="35"/>
        <v>7.43E-3</v>
      </c>
      <c r="O275" s="9">
        <v>7.4999999999999997E-3</v>
      </c>
      <c r="P275" s="9">
        <f t="shared" si="36"/>
        <v>7.43E-3</v>
      </c>
      <c r="Q275" s="9">
        <v>1.52E-2</v>
      </c>
      <c r="R275" s="9">
        <v>4.8840000000000001E-2</v>
      </c>
      <c r="S275" s="24">
        <v>1.525E-2</v>
      </c>
      <c r="T275" s="9">
        <f t="shared" si="37"/>
        <v>1.5100000000000001E-2</v>
      </c>
      <c r="U275" s="24">
        <v>1.525E-2</v>
      </c>
      <c r="V275" s="9">
        <v>3.5619999999999999E-2</v>
      </c>
      <c r="W275" s="9">
        <v>7.4999999999999997E-3</v>
      </c>
      <c r="X275" s="9">
        <f t="shared" si="38"/>
        <v>7.43E-3</v>
      </c>
      <c r="Y275" s="9">
        <v>7.4999999999999997E-3</v>
      </c>
      <c r="Z275" s="9">
        <f t="shared" si="39"/>
        <v>7.43E-3</v>
      </c>
      <c r="AA275" s="9">
        <v>1.374E-2</v>
      </c>
      <c r="AB275" s="9">
        <v>0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</row>
    <row r="276" spans="2:43">
      <c r="B276" s="26">
        <f>'input rate-base'!B276</f>
        <v>4</v>
      </c>
      <c r="C276" s="26">
        <f>'input rate-base'!C276</f>
        <v>2034</v>
      </c>
      <c r="D276" s="9">
        <v>4.3130000000000002E-2</v>
      </c>
      <c r="E276" s="9">
        <f t="shared" si="32"/>
        <v>4.52865E-2</v>
      </c>
      <c r="F276" s="9">
        <v>4.3130000000000002E-2</v>
      </c>
      <c r="G276" s="9">
        <v>4.8840000000000001E-2</v>
      </c>
      <c r="H276" s="9">
        <f t="shared" si="33"/>
        <v>5.1282000000000001E-2</v>
      </c>
      <c r="I276" s="24">
        <v>1.525E-2</v>
      </c>
      <c r="J276" s="9">
        <f t="shared" si="34"/>
        <v>1.5100000000000001E-2</v>
      </c>
      <c r="K276" s="24">
        <v>1.525E-2</v>
      </c>
      <c r="L276" s="9">
        <v>3.5619999999999999E-2</v>
      </c>
      <c r="M276" s="9">
        <v>7.4999999999999997E-3</v>
      </c>
      <c r="N276" s="9">
        <f t="shared" si="35"/>
        <v>7.43E-3</v>
      </c>
      <c r="O276" s="9">
        <v>7.4999999999999997E-3</v>
      </c>
      <c r="P276" s="9">
        <f t="shared" si="36"/>
        <v>7.43E-3</v>
      </c>
      <c r="Q276" s="9">
        <v>1.506E-2</v>
      </c>
      <c r="R276" s="9">
        <v>4.8840000000000001E-2</v>
      </c>
      <c r="S276" s="24">
        <v>1.525E-2</v>
      </c>
      <c r="T276" s="9">
        <f t="shared" si="37"/>
        <v>1.5100000000000001E-2</v>
      </c>
      <c r="U276" s="24">
        <v>1.525E-2</v>
      </c>
      <c r="V276" s="9">
        <v>3.5619999999999999E-2</v>
      </c>
      <c r="W276" s="9">
        <v>7.4999999999999997E-3</v>
      </c>
      <c r="X276" s="9">
        <f t="shared" si="38"/>
        <v>7.43E-3</v>
      </c>
      <c r="Y276" s="9">
        <v>7.4999999999999997E-3</v>
      </c>
      <c r="Z276" s="9">
        <f t="shared" si="39"/>
        <v>7.43E-3</v>
      </c>
      <c r="AA276" s="9">
        <v>1.3559999999999999E-2</v>
      </c>
      <c r="AB276" s="9">
        <v>0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</row>
    <row r="277" spans="2:43">
      <c r="B277" s="26">
        <f>'input rate-base'!B277</f>
        <v>5</v>
      </c>
      <c r="C277" s="26">
        <f>'input rate-base'!C277</f>
        <v>2034</v>
      </c>
      <c r="D277" s="9">
        <v>4.3130000000000002E-2</v>
      </c>
      <c r="E277" s="9">
        <f t="shared" si="32"/>
        <v>4.52865E-2</v>
      </c>
      <c r="F277" s="9">
        <v>4.3130000000000002E-2</v>
      </c>
      <c r="G277" s="9">
        <v>4.8840000000000001E-2</v>
      </c>
      <c r="H277" s="9">
        <f t="shared" si="33"/>
        <v>5.1282000000000001E-2</v>
      </c>
      <c r="I277" s="24">
        <v>1.525E-2</v>
      </c>
      <c r="J277" s="9">
        <f t="shared" si="34"/>
        <v>1.5100000000000001E-2</v>
      </c>
      <c r="K277" s="24">
        <v>1.525E-2</v>
      </c>
      <c r="L277" s="9">
        <v>3.5619999999999999E-2</v>
      </c>
      <c r="M277" s="9">
        <v>7.4999999999999997E-3</v>
      </c>
      <c r="N277" s="9">
        <f t="shared" si="35"/>
        <v>7.43E-3</v>
      </c>
      <c r="O277" s="9">
        <v>7.4999999999999997E-3</v>
      </c>
      <c r="P277" s="9">
        <f t="shared" si="36"/>
        <v>7.43E-3</v>
      </c>
      <c r="Q277" s="9">
        <v>1.383E-2</v>
      </c>
      <c r="R277" s="9">
        <v>4.8840000000000001E-2</v>
      </c>
      <c r="S277" s="24">
        <v>1.525E-2</v>
      </c>
      <c r="T277" s="9">
        <f t="shared" si="37"/>
        <v>1.5100000000000001E-2</v>
      </c>
      <c r="U277" s="24">
        <v>1.525E-2</v>
      </c>
      <c r="V277" s="9">
        <v>3.5619999999999999E-2</v>
      </c>
      <c r="W277" s="9">
        <v>7.4999999999999997E-3</v>
      </c>
      <c r="X277" s="9">
        <f t="shared" si="38"/>
        <v>7.43E-3</v>
      </c>
      <c r="Y277" s="9">
        <v>7.4999999999999997E-3</v>
      </c>
      <c r="Z277" s="9">
        <f t="shared" si="39"/>
        <v>7.43E-3</v>
      </c>
      <c r="AA277" s="9">
        <v>1.2529999999999999E-2</v>
      </c>
      <c r="AB277" s="9">
        <v>0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</row>
    <row r="278" spans="2:43">
      <c r="B278" s="26">
        <f>'input rate-base'!B278</f>
        <v>6</v>
      </c>
      <c r="C278" s="26">
        <f>'input rate-base'!C278</f>
        <v>2034</v>
      </c>
      <c r="D278" s="9">
        <v>4.3130000000000002E-2</v>
      </c>
      <c r="E278" s="9">
        <f t="shared" si="32"/>
        <v>4.52865E-2</v>
      </c>
      <c r="F278" s="9">
        <v>4.3130000000000002E-2</v>
      </c>
      <c r="G278" s="9">
        <v>4.8840000000000001E-2</v>
      </c>
      <c r="H278" s="9">
        <f t="shared" si="33"/>
        <v>5.1282000000000001E-2</v>
      </c>
      <c r="I278" s="24">
        <v>1.525E-2</v>
      </c>
      <c r="J278" s="9">
        <f t="shared" si="34"/>
        <v>1.5100000000000001E-2</v>
      </c>
      <c r="K278" s="24">
        <v>1.525E-2</v>
      </c>
      <c r="L278" s="9">
        <v>4.2807680923147379E-2</v>
      </c>
      <c r="M278" s="9">
        <v>7.4999999999999997E-3</v>
      </c>
      <c r="N278" s="9">
        <f t="shared" si="35"/>
        <v>7.43E-3</v>
      </c>
      <c r="O278" s="9">
        <v>7.4999999999999997E-3</v>
      </c>
      <c r="P278" s="9">
        <f t="shared" si="36"/>
        <v>7.43E-3</v>
      </c>
      <c r="Q278" s="9">
        <v>2.3730000000000001E-2</v>
      </c>
      <c r="R278" s="9">
        <v>4.8840000000000001E-2</v>
      </c>
      <c r="S278" s="24">
        <v>1.525E-2</v>
      </c>
      <c r="T278" s="9">
        <f t="shared" si="37"/>
        <v>1.5100000000000001E-2</v>
      </c>
      <c r="U278" s="24">
        <v>1.525E-2</v>
      </c>
      <c r="V278" s="9">
        <v>4.4405657363645774E-2</v>
      </c>
      <c r="W278" s="9">
        <v>7.4999999999999997E-3</v>
      </c>
      <c r="X278" s="9">
        <f t="shared" si="38"/>
        <v>7.43E-3</v>
      </c>
      <c r="Y278" s="9">
        <v>7.4999999999999997E-3</v>
      </c>
      <c r="Z278" s="9">
        <f t="shared" si="39"/>
        <v>7.43E-3</v>
      </c>
      <c r="AA278" s="9">
        <v>2.443E-2</v>
      </c>
      <c r="AB278" s="9">
        <v>0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</row>
    <row r="279" spans="2:43">
      <c r="B279" s="26">
        <f>'input rate-base'!B279</f>
        <v>7</v>
      </c>
      <c r="C279" s="26">
        <f>'input rate-base'!C279</f>
        <v>2034</v>
      </c>
      <c r="D279" s="9">
        <v>4.3130000000000002E-2</v>
      </c>
      <c r="E279" s="9">
        <f t="shared" si="32"/>
        <v>4.52865E-2</v>
      </c>
      <c r="F279" s="9">
        <v>4.3130000000000002E-2</v>
      </c>
      <c r="G279" s="9">
        <v>4.8840000000000001E-2</v>
      </c>
      <c r="H279" s="9">
        <f t="shared" si="33"/>
        <v>5.1282000000000001E-2</v>
      </c>
      <c r="I279" s="24">
        <v>1.525E-2</v>
      </c>
      <c r="J279" s="9">
        <f t="shared" si="34"/>
        <v>1.5100000000000001E-2</v>
      </c>
      <c r="K279" s="24">
        <v>1.525E-2</v>
      </c>
      <c r="L279" s="9">
        <v>5.1109915177002932E-2</v>
      </c>
      <c r="M279" s="9">
        <v>7.4999999999999997E-3</v>
      </c>
      <c r="N279" s="9">
        <f t="shared" si="35"/>
        <v>7.43E-3</v>
      </c>
      <c r="O279" s="9">
        <v>7.4999999999999997E-3</v>
      </c>
      <c r="P279" s="9">
        <f t="shared" si="36"/>
        <v>7.43E-3</v>
      </c>
      <c r="Q279" s="9">
        <v>2.4930000000000001E-2</v>
      </c>
      <c r="R279" s="9">
        <v>4.8840000000000001E-2</v>
      </c>
      <c r="S279" s="24">
        <v>1.525E-2</v>
      </c>
      <c r="T279" s="9">
        <f t="shared" si="37"/>
        <v>1.5100000000000001E-2</v>
      </c>
      <c r="U279" s="24">
        <v>1.525E-2</v>
      </c>
      <c r="V279" s="9">
        <v>6.692453653038595E-2</v>
      </c>
      <c r="W279" s="9">
        <v>7.4999999999999997E-3</v>
      </c>
      <c r="X279" s="9">
        <f t="shared" si="38"/>
        <v>7.43E-3</v>
      </c>
      <c r="Y279" s="9">
        <v>7.4999999999999997E-3</v>
      </c>
      <c r="Z279" s="9">
        <f t="shared" si="39"/>
        <v>7.43E-3</v>
      </c>
      <c r="AA279" s="9">
        <v>2.571E-2</v>
      </c>
      <c r="AB279" s="9">
        <v>0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</row>
    <row r="280" spans="2:43">
      <c r="B280" s="26">
        <f>'input rate-base'!B280</f>
        <v>8</v>
      </c>
      <c r="C280" s="26">
        <f>'input rate-base'!C280</f>
        <v>2034</v>
      </c>
      <c r="D280" s="9">
        <v>4.3130000000000002E-2</v>
      </c>
      <c r="E280" s="9">
        <f t="shared" si="32"/>
        <v>4.52865E-2</v>
      </c>
      <c r="F280" s="9">
        <v>4.3130000000000002E-2</v>
      </c>
      <c r="G280" s="9">
        <v>4.8840000000000001E-2</v>
      </c>
      <c r="H280" s="9">
        <f t="shared" si="33"/>
        <v>5.1282000000000001E-2</v>
      </c>
      <c r="I280" s="24">
        <v>1.525E-2</v>
      </c>
      <c r="J280" s="9">
        <f t="shared" si="34"/>
        <v>1.5100000000000001E-2</v>
      </c>
      <c r="K280" s="24">
        <v>1.525E-2</v>
      </c>
      <c r="L280" s="9">
        <v>5.3094917599920702E-2</v>
      </c>
      <c r="M280" s="9">
        <v>7.4999999999999997E-3</v>
      </c>
      <c r="N280" s="9">
        <f t="shared" si="35"/>
        <v>7.43E-3</v>
      </c>
      <c r="O280" s="9">
        <v>7.4999999999999997E-3</v>
      </c>
      <c r="P280" s="9">
        <f t="shared" si="36"/>
        <v>7.43E-3</v>
      </c>
      <c r="Q280" s="9">
        <v>2.495E-2</v>
      </c>
      <c r="R280" s="9">
        <v>4.8840000000000001E-2</v>
      </c>
      <c r="S280" s="24">
        <v>1.525E-2</v>
      </c>
      <c r="T280" s="9">
        <f t="shared" si="37"/>
        <v>1.5100000000000001E-2</v>
      </c>
      <c r="U280" s="24">
        <v>1.525E-2</v>
      </c>
      <c r="V280" s="9">
        <v>6.7443425924423622E-2</v>
      </c>
      <c r="W280" s="9">
        <v>7.4999999999999997E-3</v>
      </c>
      <c r="X280" s="9">
        <f t="shared" si="38"/>
        <v>7.43E-3</v>
      </c>
      <c r="Y280" s="9">
        <v>7.4999999999999997E-3</v>
      </c>
      <c r="Z280" s="9">
        <f t="shared" si="39"/>
        <v>7.43E-3</v>
      </c>
      <c r="AA280" s="9">
        <v>2.5899999999999999E-2</v>
      </c>
      <c r="AB280" s="9">
        <v>0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</row>
    <row r="281" spans="2:43">
      <c r="B281" s="26">
        <f>'input rate-base'!B281</f>
        <v>9</v>
      </c>
      <c r="C281" s="26">
        <f>'input rate-base'!C281</f>
        <v>2034</v>
      </c>
      <c r="D281" s="9">
        <v>4.3130000000000002E-2</v>
      </c>
      <c r="E281" s="9">
        <f t="shared" si="32"/>
        <v>4.52865E-2</v>
      </c>
      <c r="F281" s="9">
        <v>4.3130000000000002E-2</v>
      </c>
      <c r="G281" s="9">
        <v>4.8840000000000001E-2</v>
      </c>
      <c r="H281" s="9">
        <f t="shared" si="33"/>
        <v>5.1282000000000001E-2</v>
      </c>
      <c r="I281" s="24">
        <v>1.525E-2</v>
      </c>
      <c r="J281" s="9">
        <f t="shared" si="34"/>
        <v>1.5100000000000001E-2</v>
      </c>
      <c r="K281" s="24">
        <v>1.525E-2</v>
      </c>
      <c r="L281" s="9">
        <v>5.2820820330401391E-2</v>
      </c>
      <c r="M281" s="9">
        <v>7.4999999999999997E-3</v>
      </c>
      <c r="N281" s="9">
        <f t="shared" si="35"/>
        <v>7.43E-3</v>
      </c>
      <c r="O281" s="9">
        <v>7.4999999999999997E-3</v>
      </c>
      <c r="P281" s="9">
        <f t="shared" si="36"/>
        <v>7.43E-3</v>
      </c>
      <c r="Q281" s="9">
        <v>2.1590000000000002E-2</v>
      </c>
      <c r="R281" s="9">
        <v>4.8840000000000001E-2</v>
      </c>
      <c r="S281" s="24">
        <v>1.525E-2</v>
      </c>
      <c r="T281" s="9">
        <f t="shared" si="37"/>
        <v>1.5100000000000001E-2</v>
      </c>
      <c r="U281" s="24">
        <v>1.525E-2</v>
      </c>
      <c r="V281" s="9">
        <v>6.7859658453872249E-2</v>
      </c>
      <c r="W281" s="9">
        <v>7.4999999999999997E-3</v>
      </c>
      <c r="X281" s="9">
        <f t="shared" si="38"/>
        <v>7.43E-3</v>
      </c>
      <c r="Y281" s="9">
        <v>7.4999999999999997E-3</v>
      </c>
      <c r="Z281" s="9">
        <f t="shared" si="39"/>
        <v>7.43E-3</v>
      </c>
      <c r="AA281" s="9">
        <v>2.8469999999999999E-2</v>
      </c>
      <c r="AB281" s="9">
        <v>0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</row>
    <row r="282" spans="2:43">
      <c r="B282" s="26">
        <f>'input rate-base'!B282</f>
        <v>10</v>
      </c>
      <c r="C282" s="26">
        <f>'input rate-base'!C282</f>
        <v>2034</v>
      </c>
      <c r="D282" s="9">
        <v>4.3130000000000002E-2</v>
      </c>
      <c r="E282" s="9">
        <f t="shared" si="32"/>
        <v>4.52865E-2</v>
      </c>
      <c r="F282" s="9">
        <v>4.3130000000000002E-2</v>
      </c>
      <c r="G282" s="9">
        <v>4.8840000000000001E-2</v>
      </c>
      <c r="H282" s="9">
        <f t="shared" si="33"/>
        <v>5.1282000000000001E-2</v>
      </c>
      <c r="I282" s="24">
        <v>1.525E-2</v>
      </c>
      <c r="J282" s="9">
        <f t="shared" si="34"/>
        <v>1.5100000000000001E-2</v>
      </c>
      <c r="K282" s="24">
        <v>1.525E-2</v>
      </c>
      <c r="L282" s="9">
        <v>4.7076774451460524E-2</v>
      </c>
      <c r="M282" s="9">
        <v>7.4999999999999997E-3</v>
      </c>
      <c r="N282" s="9">
        <f t="shared" si="35"/>
        <v>7.43E-3</v>
      </c>
      <c r="O282" s="9">
        <v>7.4999999999999997E-3</v>
      </c>
      <c r="P282" s="9">
        <f t="shared" si="36"/>
        <v>7.43E-3</v>
      </c>
      <c r="Q282" s="9">
        <v>1.4760000000000001E-2</v>
      </c>
      <c r="R282" s="9">
        <v>4.8840000000000001E-2</v>
      </c>
      <c r="S282" s="24">
        <v>1.525E-2</v>
      </c>
      <c r="T282" s="9">
        <f t="shared" si="37"/>
        <v>1.5100000000000001E-2</v>
      </c>
      <c r="U282" s="24">
        <v>1.525E-2</v>
      </c>
      <c r="V282" s="9">
        <v>5.4148726380776196E-2</v>
      </c>
      <c r="W282" s="9">
        <v>7.4999999999999997E-3</v>
      </c>
      <c r="X282" s="9">
        <f t="shared" si="38"/>
        <v>7.43E-3</v>
      </c>
      <c r="Y282" s="9">
        <v>7.4999999999999997E-3</v>
      </c>
      <c r="Z282" s="9">
        <f t="shared" si="39"/>
        <v>7.43E-3</v>
      </c>
      <c r="AA282" s="9">
        <v>1.3849999999999999E-2</v>
      </c>
      <c r="AB282" s="9">
        <v>0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</row>
    <row r="283" spans="2:43">
      <c r="B283" s="26">
        <f>'input rate-base'!B283</f>
        <v>11</v>
      </c>
      <c r="C283" s="26">
        <f>'input rate-base'!C283</f>
        <v>2034</v>
      </c>
      <c r="D283" s="9">
        <v>4.3130000000000002E-2</v>
      </c>
      <c r="E283" s="9">
        <f t="shared" si="32"/>
        <v>4.52865E-2</v>
      </c>
      <c r="F283" s="9">
        <v>4.3130000000000002E-2</v>
      </c>
      <c r="G283" s="9">
        <v>4.8840000000000001E-2</v>
      </c>
      <c r="H283" s="9">
        <f t="shared" si="33"/>
        <v>5.1282000000000001E-2</v>
      </c>
      <c r="I283" s="24">
        <v>1.525E-2</v>
      </c>
      <c r="J283" s="9">
        <f t="shared" si="34"/>
        <v>1.5100000000000001E-2</v>
      </c>
      <c r="K283" s="24">
        <v>1.525E-2</v>
      </c>
      <c r="L283" s="9">
        <v>3.5619999999999999E-2</v>
      </c>
      <c r="M283" s="9">
        <v>7.4999999999999997E-3</v>
      </c>
      <c r="N283" s="9">
        <f t="shared" si="35"/>
        <v>7.43E-3</v>
      </c>
      <c r="O283" s="9">
        <v>7.4999999999999997E-3</v>
      </c>
      <c r="P283" s="9">
        <f t="shared" si="36"/>
        <v>7.43E-3</v>
      </c>
      <c r="Q283" s="9">
        <v>1.4080000000000001E-2</v>
      </c>
      <c r="R283" s="9">
        <v>4.8840000000000001E-2</v>
      </c>
      <c r="S283" s="24">
        <v>1.525E-2</v>
      </c>
      <c r="T283" s="9">
        <f t="shared" si="37"/>
        <v>1.5100000000000001E-2</v>
      </c>
      <c r="U283" s="24">
        <v>1.525E-2</v>
      </c>
      <c r="V283" s="9">
        <v>3.5619999999999999E-2</v>
      </c>
      <c r="W283" s="9">
        <v>7.4999999999999997E-3</v>
      </c>
      <c r="X283" s="9">
        <f t="shared" si="38"/>
        <v>7.43E-3</v>
      </c>
      <c r="Y283" s="9">
        <v>7.4999999999999997E-3</v>
      </c>
      <c r="Z283" s="9">
        <f t="shared" si="39"/>
        <v>7.43E-3</v>
      </c>
      <c r="AA283" s="9">
        <v>1.2800000000000001E-2</v>
      </c>
      <c r="AB283" s="9">
        <v>0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</row>
    <row r="284" spans="2:43">
      <c r="B284" s="26">
        <f>'input rate-base'!B284</f>
        <v>12</v>
      </c>
      <c r="C284" s="26">
        <f>'input rate-base'!C284</f>
        <v>2034</v>
      </c>
      <c r="D284" s="9">
        <v>4.3130000000000002E-2</v>
      </c>
      <c r="E284" s="9">
        <f t="shared" si="32"/>
        <v>4.52865E-2</v>
      </c>
      <c r="F284" s="9">
        <v>4.3130000000000002E-2</v>
      </c>
      <c r="G284" s="9">
        <v>4.8840000000000001E-2</v>
      </c>
      <c r="H284" s="9">
        <f t="shared" si="33"/>
        <v>5.1282000000000001E-2</v>
      </c>
      <c r="I284" s="24">
        <v>1.525E-2</v>
      </c>
      <c r="J284" s="9">
        <f t="shared" si="34"/>
        <v>1.5100000000000001E-2</v>
      </c>
      <c r="K284" s="24">
        <v>1.525E-2</v>
      </c>
      <c r="L284" s="9">
        <v>3.5619999999999999E-2</v>
      </c>
      <c r="M284" s="9">
        <v>7.4999999999999997E-3</v>
      </c>
      <c r="N284" s="9">
        <f t="shared" si="35"/>
        <v>7.43E-3</v>
      </c>
      <c r="O284" s="9">
        <v>7.4999999999999997E-3</v>
      </c>
      <c r="P284" s="9">
        <f t="shared" si="36"/>
        <v>7.43E-3</v>
      </c>
      <c r="Q284" s="9">
        <v>1.4880000000000001E-2</v>
      </c>
      <c r="R284" s="9">
        <v>4.8840000000000001E-2</v>
      </c>
      <c r="S284" s="24">
        <v>1.525E-2</v>
      </c>
      <c r="T284" s="9">
        <f t="shared" si="37"/>
        <v>1.5100000000000001E-2</v>
      </c>
      <c r="U284" s="24">
        <v>1.525E-2</v>
      </c>
      <c r="V284" s="9">
        <v>3.5619999999999999E-2</v>
      </c>
      <c r="W284" s="9">
        <v>7.4999999999999997E-3</v>
      </c>
      <c r="X284" s="9">
        <f t="shared" si="38"/>
        <v>7.43E-3</v>
      </c>
      <c r="Y284" s="9">
        <v>7.4999999999999997E-3</v>
      </c>
      <c r="Z284" s="9">
        <f t="shared" si="39"/>
        <v>7.43E-3</v>
      </c>
      <c r="AA284" s="9">
        <v>1.376E-2</v>
      </c>
      <c r="AB284" s="9">
        <v>0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</row>
    <row r="285" spans="2:43">
      <c r="B285" s="26">
        <f>'input rate-base'!B285</f>
        <v>1</v>
      </c>
      <c r="C285" s="26">
        <f>'input rate-base'!C285</f>
        <v>2035</v>
      </c>
      <c r="D285" s="9">
        <v>4.3130000000000002E-2</v>
      </c>
      <c r="E285" s="9">
        <f t="shared" si="32"/>
        <v>4.52865E-2</v>
      </c>
      <c r="F285" s="9">
        <v>4.3130000000000002E-2</v>
      </c>
      <c r="G285" s="9">
        <v>4.8840000000000001E-2</v>
      </c>
      <c r="H285" s="9">
        <f t="shared" si="33"/>
        <v>5.1282000000000001E-2</v>
      </c>
      <c r="I285" s="24">
        <v>1.525E-2</v>
      </c>
      <c r="J285" s="9">
        <f t="shared" si="34"/>
        <v>1.5100000000000001E-2</v>
      </c>
      <c r="K285" s="24">
        <v>1.525E-2</v>
      </c>
      <c r="L285" s="9">
        <v>3.5619999999999999E-2</v>
      </c>
      <c r="M285" s="9">
        <v>7.4999999999999997E-3</v>
      </c>
      <c r="N285" s="9">
        <f t="shared" si="35"/>
        <v>7.43E-3</v>
      </c>
      <c r="O285" s="9">
        <v>7.4999999999999997E-3</v>
      </c>
      <c r="P285" s="9">
        <f t="shared" si="36"/>
        <v>7.43E-3</v>
      </c>
      <c r="Q285" s="9">
        <v>1.5520000000000001E-2</v>
      </c>
      <c r="R285" s="9">
        <v>4.8840000000000001E-2</v>
      </c>
      <c r="S285" s="24">
        <v>1.525E-2</v>
      </c>
      <c r="T285" s="9">
        <f t="shared" si="37"/>
        <v>1.5100000000000001E-2</v>
      </c>
      <c r="U285" s="24">
        <v>1.525E-2</v>
      </c>
      <c r="V285" s="9">
        <v>3.5619999999999999E-2</v>
      </c>
      <c r="W285" s="9">
        <v>7.4999999999999997E-3</v>
      </c>
      <c r="X285" s="9">
        <f t="shared" si="38"/>
        <v>7.43E-3</v>
      </c>
      <c r="Y285" s="9">
        <v>7.4999999999999997E-3</v>
      </c>
      <c r="Z285" s="9">
        <f t="shared" si="39"/>
        <v>7.43E-3</v>
      </c>
      <c r="AA285" s="9">
        <v>1.435E-2</v>
      </c>
      <c r="AB285" s="9">
        <v>0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</row>
    <row r="286" spans="2:43">
      <c r="B286" s="26">
        <f>'input rate-base'!B286</f>
        <v>2</v>
      </c>
      <c r="C286" s="26">
        <f>'input rate-base'!C286</f>
        <v>2035</v>
      </c>
      <c r="D286" s="9">
        <v>4.3130000000000002E-2</v>
      </c>
      <c r="E286" s="9">
        <f t="shared" si="32"/>
        <v>4.52865E-2</v>
      </c>
      <c r="F286" s="9">
        <v>4.3130000000000002E-2</v>
      </c>
      <c r="G286" s="9">
        <v>4.8840000000000001E-2</v>
      </c>
      <c r="H286" s="9">
        <f t="shared" si="33"/>
        <v>5.1282000000000001E-2</v>
      </c>
      <c r="I286" s="24">
        <v>1.525E-2</v>
      </c>
      <c r="J286" s="9">
        <f t="shared" si="34"/>
        <v>1.5100000000000001E-2</v>
      </c>
      <c r="K286" s="24">
        <v>1.525E-2</v>
      </c>
      <c r="L286" s="9">
        <v>3.5619999999999999E-2</v>
      </c>
      <c r="M286" s="9">
        <v>7.4999999999999997E-3</v>
      </c>
      <c r="N286" s="9">
        <f t="shared" si="35"/>
        <v>7.43E-3</v>
      </c>
      <c r="O286" s="9">
        <v>7.4999999999999997E-3</v>
      </c>
      <c r="P286" s="9">
        <f t="shared" si="36"/>
        <v>7.43E-3</v>
      </c>
      <c r="Q286" s="9">
        <v>1.472E-2</v>
      </c>
      <c r="R286" s="9">
        <v>4.8840000000000001E-2</v>
      </c>
      <c r="S286" s="24">
        <v>1.525E-2</v>
      </c>
      <c r="T286" s="9">
        <f t="shared" si="37"/>
        <v>1.5100000000000001E-2</v>
      </c>
      <c r="U286" s="24">
        <v>1.525E-2</v>
      </c>
      <c r="V286" s="9">
        <v>3.5619999999999999E-2</v>
      </c>
      <c r="W286" s="9">
        <v>7.4999999999999997E-3</v>
      </c>
      <c r="X286" s="9">
        <f t="shared" si="38"/>
        <v>7.43E-3</v>
      </c>
      <c r="Y286" s="9">
        <v>7.4999999999999997E-3</v>
      </c>
      <c r="Z286" s="9">
        <f t="shared" si="39"/>
        <v>7.43E-3</v>
      </c>
      <c r="AA286" s="9">
        <v>1.357E-2</v>
      </c>
      <c r="AB286" s="9">
        <v>0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</row>
    <row r="287" spans="2:43">
      <c r="B287" s="26">
        <f>'input rate-base'!B287</f>
        <v>3</v>
      </c>
      <c r="C287" s="26">
        <f>'input rate-base'!C287</f>
        <v>2035</v>
      </c>
      <c r="D287" s="9">
        <v>4.3130000000000002E-2</v>
      </c>
      <c r="E287" s="9">
        <f t="shared" si="32"/>
        <v>4.52865E-2</v>
      </c>
      <c r="F287" s="9">
        <v>4.3130000000000002E-2</v>
      </c>
      <c r="G287" s="9">
        <v>4.8840000000000001E-2</v>
      </c>
      <c r="H287" s="9">
        <f t="shared" si="33"/>
        <v>5.1282000000000001E-2</v>
      </c>
      <c r="I287" s="24">
        <v>1.525E-2</v>
      </c>
      <c r="J287" s="9">
        <f t="shared" si="34"/>
        <v>1.5100000000000001E-2</v>
      </c>
      <c r="K287" s="24">
        <v>1.525E-2</v>
      </c>
      <c r="L287" s="9">
        <v>3.5619999999999999E-2</v>
      </c>
      <c r="M287" s="9">
        <v>7.4999999999999997E-3</v>
      </c>
      <c r="N287" s="9">
        <f t="shared" si="35"/>
        <v>7.43E-3</v>
      </c>
      <c r="O287" s="9">
        <v>7.4999999999999997E-3</v>
      </c>
      <c r="P287" s="9">
        <f t="shared" si="36"/>
        <v>7.43E-3</v>
      </c>
      <c r="Q287" s="9">
        <v>1.52E-2</v>
      </c>
      <c r="R287" s="9">
        <v>4.8840000000000001E-2</v>
      </c>
      <c r="S287" s="24">
        <v>1.525E-2</v>
      </c>
      <c r="T287" s="9">
        <f t="shared" si="37"/>
        <v>1.5100000000000001E-2</v>
      </c>
      <c r="U287" s="24">
        <v>1.525E-2</v>
      </c>
      <c r="V287" s="9">
        <v>3.5619999999999999E-2</v>
      </c>
      <c r="W287" s="9">
        <v>7.4999999999999997E-3</v>
      </c>
      <c r="X287" s="9">
        <f t="shared" si="38"/>
        <v>7.43E-3</v>
      </c>
      <c r="Y287" s="9">
        <v>7.4999999999999997E-3</v>
      </c>
      <c r="Z287" s="9">
        <f t="shared" si="39"/>
        <v>7.43E-3</v>
      </c>
      <c r="AA287" s="9">
        <v>1.374E-2</v>
      </c>
      <c r="AB287" s="9">
        <v>0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</row>
    <row r="288" spans="2:43">
      <c r="B288" s="26">
        <f>'input rate-base'!B288</f>
        <v>4</v>
      </c>
      <c r="C288" s="26">
        <f>'input rate-base'!C288</f>
        <v>2035</v>
      </c>
      <c r="D288" s="9">
        <v>4.3130000000000002E-2</v>
      </c>
      <c r="E288" s="9">
        <f t="shared" si="32"/>
        <v>4.52865E-2</v>
      </c>
      <c r="F288" s="9">
        <v>4.3130000000000002E-2</v>
      </c>
      <c r="G288" s="9">
        <v>4.8840000000000001E-2</v>
      </c>
      <c r="H288" s="9">
        <f t="shared" si="33"/>
        <v>5.1282000000000001E-2</v>
      </c>
      <c r="I288" s="24">
        <v>1.525E-2</v>
      </c>
      <c r="J288" s="9">
        <f t="shared" si="34"/>
        <v>1.5100000000000001E-2</v>
      </c>
      <c r="K288" s="24">
        <v>1.525E-2</v>
      </c>
      <c r="L288" s="9">
        <v>3.5619999999999999E-2</v>
      </c>
      <c r="M288" s="9">
        <v>7.4999999999999997E-3</v>
      </c>
      <c r="N288" s="9">
        <f t="shared" si="35"/>
        <v>7.43E-3</v>
      </c>
      <c r="O288" s="9">
        <v>7.4999999999999997E-3</v>
      </c>
      <c r="P288" s="9">
        <f t="shared" si="36"/>
        <v>7.43E-3</v>
      </c>
      <c r="Q288" s="9">
        <v>1.506E-2</v>
      </c>
      <c r="R288" s="9">
        <v>4.8840000000000001E-2</v>
      </c>
      <c r="S288" s="24">
        <v>1.525E-2</v>
      </c>
      <c r="T288" s="9">
        <f t="shared" si="37"/>
        <v>1.5100000000000001E-2</v>
      </c>
      <c r="U288" s="24">
        <v>1.525E-2</v>
      </c>
      <c r="V288" s="9">
        <v>3.5619999999999999E-2</v>
      </c>
      <c r="W288" s="9">
        <v>7.4999999999999997E-3</v>
      </c>
      <c r="X288" s="9">
        <f t="shared" si="38"/>
        <v>7.43E-3</v>
      </c>
      <c r="Y288" s="9">
        <v>7.4999999999999997E-3</v>
      </c>
      <c r="Z288" s="9">
        <f t="shared" si="39"/>
        <v>7.43E-3</v>
      </c>
      <c r="AA288" s="9">
        <v>1.3559999999999999E-2</v>
      </c>
      <c r="AB288" s="9">
        <v>0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</row>
    <row r="289" spans="2:43">
      <c r="B289" s="26">
        <f>'input rate-base'!B289</f>
        <v>5</v>
      </c>
      <c r="C289" s="26">
        <f>'input rate-base'!C289</f>
        <v>2035</v>
      </c>
      <c r="D289" s="9">
        <v>4.3130000000000002E-2</v>
      </c>
      <c r="E289" s="9">
        <f t="shared" si="32"/>
        <v>4.52865E-2</v>
      </c>
      <c r="F289" s="9">
        <v>4.3130000000000002E-2</v>
      </c>
      <c r="G289" s="9">
        <v>4.8840000000000001E-2</v>
      </c>
      <c r="H289" s="9">
        <f t="shared" si="33"/>
        <v>5.1282000000000001E-2</v>
      </c>
      <c r="I289" s="24">
        <v>1.525E-2</v>
      </c>
      <c r="J289" s="9">
        <f t="shared" si="34"/>
        <v>1.5100000000000001E-2</v>
      </c>
      <c r="K289" s="24">
        <v>1.525E-2</v>
      </c>
      <c r="L289" s="9">
        <v>3.5619999999999999E-2</v>
      </c>
      <c r="M289" s="9">
        <v>7.4999999999999997E-3</v>
      </c>
      <c r="N289" s="9">
        <f t="shared" si="35"/>
        <v>7.43E-3</v>
      </c>
      <c r="O289" s="9">
        <v>7.4999999999999997E-3</v>
      </c>
      <c r="P289" s="9">
        <f t="shared" si="36"/>
        <v>7.43E-3</v>
      </c>
      <c r="Q289" s="9">
        <v>1.383E-2</v>
      </c>
      <c r="R289" s="9">
        <v>4.8840000000000001E-2</v>
      </c>
      <c r="S289" s="24">
        <v>1.525E-2</v>
      </c>
      <c r="T289" s="9">
        <f t="shared" si="37"/>
        <v>1.5100000000000001E-2</v>
      </c>
      <c r="U289" s="24">
        <v>1.525E-2</v>
      </c>
      <c r="V289" s="9">
        <v>3.5619999999999999E-2</v>
      </c>
      <c r="W289" s="9">
        <v>7.4999999999999997E-3</v>
      </c>
      <c r="X289" s="9">
        <f t="shared" si="38"/>
        <v>7.43E-3</v>
      </c>
      <c r="Y289" s="9">
        <v>7.4999999999999997E-3</v>
      </c>
      <c r="Z289" s="9">
        <f t="shared" si="39"/>
        <v>7.43E-3</v>
      </c>
      <c r="AA289" s="9">
        <v>1.2529999999999999E-2</v>
      </c>
      <c r="AB289" s="9">
        <v>0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</row>
    <row r="290" spans="2:43">
      <c r="B290" s="26">
        <f>'input rate-base'!B290</f>
        <v>6</v>
      </c>
      <c r="C290" s="26">
        <f>'input rate-base'!C290</f>
        <v>2035</v>
      </c>
      <c r="D290" s="9">
        <v>4.3130000000000002E-2</v>
      </c>
      <c r="E290" s="9">
        <f t="shared" si="32"/>
        <v>4.52865E-2</v>
      </c>
      <c r="F290" s="9">
        <v>4.3130000000000002E-2</v>
      </c>
      <c r="G290" s="9">
        <v>4.8840000000000001E-2</v>
      </c>
      <c r="H290" s="9">
        <f t="shared" si="33"/>
        <v>5.1282000000000001E-2</v>
      </c>
      <c r="I290" s="24">
        <v>1.525E-2</v>
      </c>
      <c r="J290" s="9">
        <f t="shared" si="34"/>
        <v>1.5100000000000001E-2</v>
      </c>
      <c r="K290" s="24">
        <v>1.525E-2</v>
      </c>
      <c r="L290" s="9">
        <v>4.2807680923147379E-2</v>
      </c>
      <c r="M290" s="9">
        <v>7.4999999999999997E-3</v>
      </c>
      <c r="N290" s="9">
        <f t="shared" si="35"/>
        <v>7.43E-3</v>
      </c>
      <c r="O290" s="9">
        <v>7.4999999999999997E-3</v>
      </c>
      <c r="P290" s="9">
        <f t="shared" si="36"/>
        <v>7.43E-3</v>
      </c>
      <c r="Q290" s="9">
        <v>2.3730000000000001E-2</v>
      </c>
      <c r="R290" s="9">
        <v>4.8840000000000001E-2</v>
      </c>
      <c r="S290" s="24">
        <v>1.525E-2</v>
      </c>
      <c r="T290" s="9">
        <f t="shared" si="37"/>
        <v>1.5100000000000001E-2</v>
      </c>
      <c r="U290" s="24">
        <v>1.525E-2</v>
      </c>
      <c r="V290" s="9">
        <v>4.4405657363645774E-2</v>
      </c>
      <c r="W290" s="9">
        <v>7.4999999999999997E-3</v>
      </c>
      <c r="X290" s="9">
        <f t="shared" si="38"/>
        <v>7.43E-3</v>
      </c>
      <c r="Y290" s="9">
        <v>7.4999999999999997E-3</v>
      </c>
      <c r="Z290" s="9">
        <f t="shared" si="39"/>
        <v>7.43E-3</v>
      </c>
      <c r="AA290" s="9">
        <v>2.443E-2</v>
      </c>
      <c r="AB290" s="9">
        <v>0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</row>
    <row r="291" spans="2:43">
      <c r="B291" s="26">
        <f>'input rate-base'!B291</f>
        <v>7</v>
      </c>
      <c r="C291" s="26">
        <f>'input rate-base'!C291</f>
        <v>2035</v>
      </c>
      <c r="D291" s="9">
        <v>4.3130000000000002E-2</v>
      </c>
      <c r="E291" s="9">
        <f t="shared" si="32"/>
        <v>4.52865E-2</v>
      </c>
      <c r="F291" s="9">
        <v>4.3130000000000002E-2</v>
      </c>
      <c r="G291" s="9">
        <v>4.8840000000000001E-2</v>
      </c>
      <c r="H291" s="9">
        <f t="shared" si="33"/>
        <v>5.1282000000000001E-2</v>
      </c>
      <c r="I291" s="24">
        <v>1.525E-2</v>
      </c>
      <c r="J291" s="9">
        <f t="shared" si="34"/>
        <v>1.5100000000000001E-2</v>
      </c>
      <c r="K291" s="24">
        <v>1.525E-2</v>
      </c>
      <c r="L291" s="9">
        <v>5.1109915177002932E-2</v>
      </c>
      <c r="M291" s="9">
        <v>7.4999999999999997E-3</v>
      </c>
      <c r="N291" s="9">
        <f t="shared" si="35"/>
        <v>7.43E-3</v>
      </c>
      <c r="O291" s="9">
        <v>7.4999999999999997E-3</v>
      </c>
      <c r="P291" s="9">
        <f t="shared" si="36"/>
        <v>7.43E-3</v>
      </c>
      <c r="Q291" s="9">
        <v>2.4930000000000001E-2</v>
      </c>
      <c r="R291" s="9">
        <v>4.8840000000000001E-2</v>
      </c>
      <c r="S291" s="24">
        <v>1.525E-2</v>
      </c>
      <c r="T291" s="9">
        <f t="shared" si="37"/>
        <v>1.5100000000000001E-2</v>
      </c>
      <c r="U291" s="24">
        <v>1.525E-2</v>
      </c>
      <c r="V291" s="9">
        <v>6.692453653038595E-2</v>
      </c>
      <c r="W291" s="9">
        <v>7.4999999999999997E-3</v>
      </c>
      <c r="X291" s="9">
        <f t="shared" si="38"/>
        <v>7.43E-3</v>
      </c>
      <c r="Y291" s="9">
        <v>7.4999999999999997E-3</v>
      </c>
      <c r="Z291" s="9">
        <f t="shared" si="39"/>
        <v>7.43E-3</v>
      </c>
      <c r="AA291" s="9">
        <v>2.571E-2</v>
      </c>
      <c r="AB291" s="9">
        <v>0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</row>
    <row r="292" spans="2:43">
      <c r="B292" s="26">
        <f>'input rate-base'!B292</f>
        <v>8</v>
      </c>
      <c r="C292" s="26">
        <f>'input rate-base'!C292</f>
        <v>2035</v>
      </c>
      <c r="D292" s="9">
        <v>4.3130000000000002E-2</v>
      </c>
      <c r="E292" s="9">
        <f t="shared" si="32"/>
        <v>4.52865E-2</v>
      </c>
      <c r="F292" s="9">
        <v>4.3130000000000002E-2</v>
      </c>
      <c r="G292" s="9">
        <v>4.8840000000000001E-2</v>
      </c>
      <c r="H292" s="9">
        <f t="shared" si="33"/>
        <v>5.1282000000000001E-2</v>
      </c>
      <c r="I292" s="24">
        <v>1.525E-2</v>
      </c>
      <c r="J292" s="9">
        <f t="shared" si="34"/>
        <v>1.5100000000000001E-2</v>
      </c>
      <c r="K292" s="24">
        <v>1.525E-2</v>
      </c>
      <c r="L292" s="9">
        <v>5.3094917599920702E-2</v>
      </c>
      <c r="M292" s="9">
        <v>7.4999999999999997E-3</v>
      </c>
      <c r="N292" s="9">
        <f t="shared" si="35"/>
        <v>7.43E-3</v>
      </c>
      <c r="O292" s="9">
        <v>7.4999999999999997E-3</v>
      </c>
      <c r="P292" s="9">
        <f t="shared" si="36"/>
        <v>7.43E-3</v>
      </c>
      <c r="Q292" s="9">
        <v>2.495E-2</v>
      </c>
      <c r="R292" s="9">
        <v>4.8840000000000001E-2</v>
      </c>
      <c r="S292" s="24">
        <v>1.525E-2</v>
      </c>
      <c r="T292" s="9">
        <f t="shared" si="37"/>
        <v>1.5100000000000001E-2</v>
      </c>
      <c r="U292" s="24">
        <v>1.525E-2</v>
      </c>
      <c r="V292" s="9">
        <v>6.7443425924423622E-2</v>
      </c>
      <c r="W292" s="9">
        <v>7.4999999999999997E-3</v>
      </c>
      <c r="X292" s="9">
        <f t="shared" si="38"/>
        <v>7.43E-3</v>
      </c>
      <c r="Y292" s="9">
        <v>7.4999999999999997E-3</v>
      </c>
      <c r="Z292" s="9">
        <f t="shared" si="39"/>
        <v>7.43E-3</v>
      </c>
      <c r="AA292" s="9">
        <v>2.5899999999999999E-2</v>
      </c>
      <c r="AB292" s="9">
        <v>0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</row>
    <row r="293" spans="2:43">
      <c r="B293" s="26">
        <f>'input rate-base'!B293</f>
        <v>9</v>
      </c>
      <c r="C293" s="26">
        <f>'input rate-base'!C293</f>
        <v>2035</v>
      </c>
      <c r="D293" s="9">
        <v>4.3130000000000002E-2</v>
      </c>
      <c r="E293" s="9">
        <f t="shared" si="32"/>
        <v>4.52865E-2</v>
      </c>
      <c r="F293" s="9">
        <v>4.3130000000000002E-2</v>
      </c>
      <c r="G293" s="9">
        <v>4.8840000000000001E-2</v>
      </c>
      <c r="H293" s="9">
        <f t="shared" si="33"/>
        <v>5.1282000000000001E-2</v>
      </c>
      <c r="I293" s="24">
        <v>1.525E-2</v>
      </c>
      <c r="J293" s="9">
        <f t="shared" si="34"/>
        <v>1.5100000000000001E-2</v>
      </c>
      <c r="K293" s="24">
        <v>1.525E-2</v>
      </c>
      <c r="L293" s="9">
        <v>5.2820820330401391E-2</v>
      </c>
      <c r="M293" s="9">
        <v>7.4999999999999997E-3</v>
      </c>
      <c r="N293" s="9">
        <f t="shared" si="35"/>
        <v>7.43E-3</v>
      </c>
      <c r="O293" s="9">
        <v>7.4999999999999997E-3</v>
      </c>
      <c r="P293" s="9">
        <f t="shared" si="36"/>
        <v>7.43E-3</v>
      </c>
      <c r="Q293" s="9">
        <v>2.1590000000000002E-2</v>
      </c>
      <c r="R293" s="9">
        <v>4.8840000000000001E-2</v>
      </c>
      <c r="S293" s="24">
        <v>1.525E-2</v>
      </c>
      <c r="T293" s="9">
        <f t="shared" si="37"/>
        <v>1.5100000000000001E-2</v>
      </c>
      <c r="U293" s="24">
        <v>1.525E-2</v>
      </c>
      <c r="V293" s="9">
        <v>6.7859658453872249E-2</v>
      </c>
      <c r="W293" s="9">
        <v>7.4999999999999997E-3</v>
      </c>
      <c r="X293" s="9">
        <f t="shared" si="38"/>
        <v>7.43E-3</v>
      </c>
      <c r="Y293" s="9">
        <v>7.4999999999999997E-3</v>
      </c>
      <c r="Z293" s="9">
        <f t="shared" si="39"/>
        <v>7.43E-3</v>
      </c>
      <c r="AA293" s="9">
        <v>2.8469999999999999E-2</v>
      </c>
      <c r="AB293" s="9">
        <v>0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</row>
    <row r="294" spans="2:43">
      <c r="B294" s="26">
        <f>'input rate-base'!B294</f>
        <v>10</v>
      </c>
      <c r="C294" s="26">
        <f>'input rate-base'!C294</f>
        <v>2035</v>
      </c>
      <c r="D294" s="9">
        <v>4.3130000000000002E-2</v>
      </c>
      <c r="E294" s="9">
        <f t="shared" si="32"/>
        <v>4.52865E-2</v>
      </c>
      <c r="F294" s="9">
        <v>4.3130000000000002E-2</v>
      </c>
      <c r="G294" s="9">
        <v>4.8840000000000001E-2</v>
      </c>
      <c r="H294" s="9">
        <f t="shared" si="33"/>
        <v>5.1282000000000001E-2</v>
      </c>
      <c r="I294" s="24">
        <v>1.525E-2</v>
      </c>
      <c r="J294" s="9">
        <f t="shared" si="34"/>
        <v>1.5100000000000001E-2</v>
      </c>
      <c r="K294" s="24">
        <v>1.525E-2</v>
      </c>
      <c r="L294" s="9">
        <v>4.7076774451460524E-2</v>
      </c>
      <c r="M294" s="9">
        <v>7.4999999999999997E-3</v>
      </c>
      <c r="N294" s="9">
        <f t="shared" si="35"/>
        <v>7.43E-3</v>
      </c>
      <c r="O294" s="9">
        <v>7.4999999999999997E-3</v>
      </c>
      <c r="P294" s="9">
        <f t="shared" si="36"/>
        <v>7.43E-3</v>
      </c>
      <c r="Q294" s="9">
        <v>1.4760000000000001E-2</v>
      </c>
      <c r="R294" s="9">
        <v>4.8840000000000001E-2</v>
      </c>
      <c r="S294" s="24">
        <v>1.525E-2</v>
      </c>
      <c r="T294" s="9">
        <f t="shared" si="37"/>
        <v>1.5100000000000001E-2</v>
      </c>
      <c r="U294" s="24">
        <v>1.525E-2</v>
      </c>
      <c r="V294" s="9">
        <v>5.4148726380776196E-2</v>
      </c>
      <c r="W294" s="9">
        <v>7.4999999999999997E-3</v>
      </c>
      <c r="X294" s="9">
        <f t="shared" si="38"/>
        <v>7.43E-3</v>
      </c>
      <c r="Y294" s="9">
        <v>7.4999999999999997E-3</v>
      </c>
      <c r="Z294" s="9">
        <f t="shared" si="39"/>
        <v>7.43E-3</v>
      </c>
      <c r="AA294" s="9">
        <v>1.3849999999999999E-2</v>
      </c>
      <c r="AB294" s="9">
        <v>0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</row>
    <row r="295" spans="2:43">
      <c r="B295" s="26">
        <f>'input rate-base'!B295</f>
        <v>11</v>
      </c>
      <c r="C295" s="26">
        <f>'input rate-base'!C295</f>
        <v>2035</v>
      </c>
      <c r="D295" s="9">
        <v>4.3130000000000002E-2</v>
      </c>
      <c r="E295" s="9">
        <f t="shared" si="32"/>
        <v>4.52865E-2</v>
      </c>
      <c r="F295" s="9">
        <v>4.3130000000000002E-2</v>
      </c>
      <c r="G295" s="9">
        <v>4.8840000000000001E-2</v>
      </c>
      <c r="H295" s="9">
        <f t="shared" si="33"/>
        <v>5.1282000000000001E-2</v>
      </c>
      <c r="I295" s="24">
        <v>1.525E-2</v>
      </c>
      <c r="J295" s="9">
        <f t="shared" si="34"/>
        <v>1.5100000000000001E-2</v>
      </c>
      <c r="K295" s="24">
        <v>1.525E-2</v>
      </c>
      <c r="L295" s="9">
        <v>3.5619999999999999E-2</v>
      </c>
      <c r="M295" s="9">
        <v>7.4999999999999997E-3</v>
      </c>
      <c r="N295" s="9">
        <f t="shared" si="35"/>
        <v>7.43E-3</v>
      </c>
      <c r="O295" s="9">
        <v>7.4999999999999997E-3</v>
      </c>
      <c r="P295" s="9">
        <f t="shared" si="36"/>
        <v>7.43E-3</v>
      </c>
      <c r="Q295" s="9">
        <v>1.4080000000000001E-2</v>
      </c>
      <c r="R295" s="9">
        <v>4.8840000000000001E-2</v>
      </c>
      <c r="S295" s="24">
        <v>1.525E-2</v>
      </c>
      <c r="T295" s="9">
        <f t="shared" si="37"/>
        <v>1.5100000000000001E-2</v>
      </c>
      <c r="U295" s="24">
        <v>1.525E-2</v>
      </c>
      <c r="V295" s="9">
        <v>3.5619999999999999E-2</v>
      </c>
      <c r="W295" s="9">
        <v>7.4999999999999997E-3</v>
      </c>
      <c r="X295" s="9">
        <f t="shared" si="38"/>
        <v>7.43E-3</v>
      </c>
      <c r="Y295" s="9">
        <v>7.4999999999999997E-3</v>
      </c>
      <c r="Z295" s="9">
        <f t="shared" si="39"/>
        <v>7.43E-3</v>
      </c>
      <c r="AA295" s="9">
        <v>1.2800000000000001E-2</v>
      </c>
      <c r="AB295" s="9">
        <v>0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</row>
    <row r="296" spans="2:43">
      <c r="B296" s="26">
        <f>'input rate-base'!B296</f>
        <v>12</v>
      </c>
      <c r="C296" s="26">
        <f>'input rate-base'!C296</f>
        <v>2035</v>
      </c>
      <c r="D296" s="9">
        <v>4.3130000000000002E-2</v>
      </c>
      <c r="E296" s="9">
        <f t="shared" si="32"/>
        <v>4.52865E-2</v>
      </c>
      <c r="F296" s="9">
        <v>4.3130000000000002E-2</v>
      </c>
      <c r="G296" s="9">
        <v>4.8840000000000001E-2</v>
      </c>
      <c r="H296" s="9">
        <f t="shared" si="33"/>
        <v>5.1282000000000001E-2</v>
      </c>
      <c r="I296" s="24">
        <v>1.525E-2</v>
      </c>
      <c r="J296" s="9">
        <f t="shared" si="34"/>
        <v>1.5100000000000001E-2</v>
      </c>
      <c r="K296" s="24">
        <v>1.525E-2</v>
      </c>
      <c r="L296" s="9">
        <v>3.5619999999999999E-2</v>
      </c>
      <c r="M296" s="9">
        <v>7.4999999999999997E-3</v>
      </c>
      <c r="N296" s="9">
        <f t="shared" si="35"/>
        <v>7.43E-3</v>
      </c>
      <c r="O296" s="9">
        <v>7.4999999999999997E-3</v>
      </c>
      <c r="P296" s="9">
        <f t="shared" si="36"/>
        <v>7.43E-3</v>
      </c>
      <c r="Q296" s="9">
        <v>1.4880000000000001E-2</v>
      </c>
      <c r="R296" s="9">
        <v>4.8840000000000001E-2</v>
      </c>
      <c r="S296" s="24">
        <v>1.525E-2</v>
      </c>
      <c r="T296" s="9">
        <f t="shared" si="37"/>
        <v>1.5100000000000001E-2</v>
      </c>
      <c r="U296" s="24">
        <v>1.525E-2</v>
      </c>
      <c r="V296" s="9">
        <v>3.5619999999999999E-2</v>
      </c>
      <c r="W296" s="9">
        <v>7.4999999999999997E-3</v>
      </c>
      <c r="X296" s="9">
        <f t="shared" si="38"/>
        <v>7.43E-3</v>
      </c>
      <c r="Y296" s="9">
        <v>7.4999999999999997E-3</v>
      </c>
      <c r="Z296" s="9">
        <f t="shared" si="39"/>
        <v>7.43E-3</v>
      </c>
      <c r="AA296" s="9">
        <v>1.376E-2</v>
      </c>
      <c r="AB296" s="9">
        <v>0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</row>
    <row r="297" spans="2:43">
      <c r="B297" s="26">
        <f>'input rate-base'!B297</f>
        <v>1</v>
      </c>
      <c r="C297" s="26">
        <f>'input rate-base'!C297</f>
        <v>2036</v>
      </c>
      <c r="D297" s="9">
        <v>4.3130000000000002E-2</v>
      </c>
      <c r="E297" s="9">
        <f t="shared" si="32"/>
        <v>4.52865E-2</v>
      </c>
      <c r="F297" s="9">
        <v>4.3130000000000002E-2</v>
      </c>
      <c r="G297" s="9">
        <v>4.8840000000000001E-2</v>
      </c>
      <c r="H297" s="9">
        <f t="shared" si="33"/>
        <v>5.1282000000000001E-2</v>
      </c>
      <c r="I297" s="24">
        <v>1.525E-2</v>
      </c>
      <c r="J297" s="9">
        <f t="shared" si="34"/>
        <v>1.5100000000000001E-2</v>
      </c>
      <c r="K297" s="24">
        <v>1.525E-2</v>
      </c>
      <c r="L297" s="9">
        <v>3.5619999999999999E-2</v>
      </c>
      <c r="M297" s="9">
        <v>7.4999999999999997E-3</v>
      </c>
      <c r="N297" s="9">
        <f t="shared" si="35"/>
        <v>7.43E-3</v>
      </c>
      <c r="O297" s="9">
        <v>7.4999999999999997E-3</v>
      </c>
      <c r="P297" s="9">
        <f t="shared" si="36"/>
        <v>7.43E-3</v>
      </c>
      <c r="Q297" s="9">
        <v>1.5520000000000001E-2</v>
      </c>
      <c r="R297" s="9">
        <v>4.8840000000000001E-2</v>
      </c>
      <c r="S297" s="24">
        <v>1.525E-2</v>
      </c>
      <c r="T297" s="9">
        <f t="shared" si="37"/>
        <v>1.5100000000000001E-2</v>
      </c>
      <c r="U297" s="24">
        <v>1.525E-2</v>
      </c>
      <c r="V297" s="9">
        <v>3.5619999999999999E-2</v>
      </c>
      <c r="W297" s="9">
        <v>7.4999999999999997E-3</v>
      </c>
      <c r="X297" s="9">
        <f t="shared" si="38"/>
        <v>7.43E-3</v>
      </c>
      <c r="Y297" s="9">
        <v>7.4999999999999997E-3</v>
      </c>
      <c r="Z297" s="9">
        <f t="shared" si="39"/>
        <v>7.43E-3</v>
      </c>
      <c r="AA297" s="9">
        <v>1.435E-2</v>
      </c>
      <c r="AB297" s="9">
        <v>0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</row>
    <row r="298" spans="2:43">
      <c r="B298" s="26">
        <f>'input rate-base'!B298</f>
        <v>2</v>
      </c>
      <c r="C298" s="26">
        <f>'input rate-base'!C298</f>
        <v>2036</v>
      </c>
      <c r="D298" s="9">
        <v>4.3130000000000002E-2</v>
      </c>
      <c r="E298" s="9">
        <f t="shared" si="32"/>
        <v>4.52865E-2</v>
      </c>
      <c r="F298" s="9">
        <v>4.3130000000000002E-2</v>
      </c>
      <c r="G298" s="9">
        <v>4.8840000000000001E-2</v>
      </c>
      <c r="H298" s="9">
        <f t="shared" si="33"/>
        <v>5.1282000000000001E-2</v>
      </c>
      <c r="I298" s="24">
        <v>1.525E-2</v>
      </c>
      <c r="J298" s="9">
        <f t="shared" si="34"/>
        <v>1.5100000000000001E-2</v>
      </c>
      <c r="K298" s="24">
        <v>1.525E-2</v>
      </c>
      <c r="L298" s="9">
        <v>3.5619999999999999E-2</v>
      </c>
      <c r="M298" s="9">
        <v>7.4999999999999997E-3</v>
      </c>
      <c r="N298" s="9">
        <f t="shared" si="35"/>
        <v>7.43E-3</v>
      </c>
      <c r="O298" s="9">
        <v>7.4999999999999997E-3</v>
      </c>
      <c r="P298" s="9">
        <f t="shared" si="36"/>
        <v>7.43E-3</v>
      </c>
      <c r="Q298" s="9">
        <v>1.472E-2</v>
      </c>
      <c r="R298" s="9">
        <v>4.8840000000000001E-2</v>
      </c>
      <c r="S298" s="24">
        <v>1.525E-2</v>
      </c>
      <c r="T298" s="9">
        <f t="shared" si="37"/>
        <v>1.5100000000000001E-2</v>
      </c>
      <c r="U298" s="24">
        <v>1.525E-2</v>
      </c>
      <c r="V298" s="9">
        <v>3.5619999999999999E-2</v>
      </c>
      <c r="W298" s="9">
        <v>7.4999999999999997E-3</v>
      </c>
      <c r="X298" s="9">
        <f t="shared" si="38"/>
        <v>7.43E-3</v>
      </c>
      <c r="Y298" s="9">
        <v>7.4999999999999997E-3</v>
      </c>
      <c r="Z298" s="9">
        <f t="shared" si="39"/>
        <v>7.43E-3</v>
      </c>
      <c r="AA298" s="9">
        <v>1.357E-2</v>
      </c>
      <c r="AB298" s="9">
        <v>0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</row>
    <row r="299" spans="2:43">
      <c r="B299" s="26">
        <f>'input rate-base'!B299</f>
        <v>3</v>
      </c>
      <c r="C299" s="26">
        <f>'input rate-base'!C299</f>
        <v>2036</v>
      </c>
      <c r="D299" s="9">
        <v>4.3130000000000002E-2</v>
      </c>
      <c r="E299" s="9">
        <f t="shared" si="32"/>
        <v>4.52865E-2</v>
      </c>
      <c r="F299" s="9">
        <v>4.3130000000000002E-2</v>
      </c>
      <c r="G299" s="9">
        <v>4.8840000000000001E-2</v>
      </c>
      <c r="H299" s="9">
        <f t="shared" si="33"/>
        <v>5.1282000000000001E-2</v>
      </c>
      <c r="I299" s="24">
        <v>1.525E-2</v>
      </c>
      <c r="J299" s="9">
        <f t="shared" si="34"/>
        <v>1.5100000000000001E-2</v>
      </c>
      <c r="K299" s="24">
        <v>1.525E-2</v>
      </c>
      <c r="L299" s="9">
        <v>3.5619999999999999E-2</v>
      </c>
      <c r="M299" s="9">
        <v>7.4999999999999997E-3</v>
      </c>
      <c r="N299" s="9">
        <f t="shared" si="35"/>
        <v>7.43E-3</v>
      </c>
      <c r="O299" s="9">
        <v>7.4999999999999997E-3</v>
      </c>
      <c r="P299" s="9">
        <f t="shared" si="36"/>
        <v>7.43E-3</v>
      </c>
      <c r="Q299" s="9">
        <v>1.52E-2</v>
      </c>
      <c r="R299" s="9">
        <v>4.8840000000000001E-2</v>
      </c>
      <c r="S299" s="24">
        <v>1.525E-2</v>
      </c>
      <c r="T299" s="9">
        <f t="shared" si="37"/>
        <v>1.5100000000000001E-2</v>
      </c>
      <c r="U299" s="24">
        <v>1.525E-2</v>
      </c>
      <c r="V299" s="9">
        <v>3.5619999999999999E-2</v>
      </c>
      <c r="W299" s="9">
        <v>7.4999999999999997E-3</v>
      </c>
      <c r="X299" s="9">
        <f t="shared" si="38"/>
        <v>7.43E-3</v>
      </c>
      <c r="Y299" s="9">
        <v>7.4999999999999997E-3</v>
      </c>
      <c r="Z299" s="9">
        <f t="shared" si="39"/>
        <v>7.43E-3</v>
      </c>
      <c r="AA299" s="9">
        <v>1.374E-2</v>
      </c>
      <c r="AB299" s="9">
        <v>0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</row>
    <row r="300" spans="2:43">
      <c r="B300" s="26">
        <f>'input rate-base'!B300</f>
        <v>4</v>
      </c>
      <c r="C300" s="26">
        <f>'input rate-base'!C300</f>
        <v>2036</v>
      </c>
      <c r="D300" s="9">
        <v>4.3130000000000002E-2</v>
      </c>
      <c r="E300" s="9">
        <f t="shared" si="32"/>
        <v>4.52865E-2</v>
      </c>
      <c r="F300" s="9">
        <v>4.3130000000000002E-2</v>
      </c>
      <c r="G300" s="9">
        <v>4.8840000000000001E-2</v>
      </c>
      <c r="H300" s="9">
        <f t="shared" si="33"/>
        <v>5.1282000000000001E-2</v>
      </c>
      <c r="I300" s="24">
        <v>1.525E-2</v>
      </c>
      <c r="J300" s="9">
        <f t="shared" si="34"/>
        <v>1.5100000000000001E-2</v>
      </c>
      <c r="K300" s="24">
        <v>1.525E-2</v>
      </c>
      <c r="L300" s="9">
        <v>3.5619999999999999E-2</v>
      </c>
      <c r="M300" s="9">
        <v>7.4999999999999997E-3</v>
      </c>
      <c r="N300" s="9">
        <f t="shared" si="35"/>
        <v>7.43E-3</v>
      </c>
      <c r="O300" s="9">
        <v>7.4999999999999997E-3</v>
      </c>
      <c r="P300" s="9">
        <f t="shared" si="36"/>
        <v>7.43E-3</v>
      </c>
      <c r="Q300" s="9">
        <v>1.506E-2</v>
      </c>
      <c r="R300" s="9">
        <v>4.8840000000000001E-2</v>
      </c>
      <c r="S300" s="24">
        <v>1.525E-2</v>
      </c>
      <c r="T300" s="9">
        <f t="shared" si="37"/>
        <v>1.5100000000000001E-2</v>
      </c>
      <c r="U300" s="24">
        <v>1.525E-2</v>
      </c>
      <c r="V300" s="9">
        <v>3.5619999999999999E-2</v>
      </c>
      <c r="W300" s="9">
        <v>7.4999999999999997E-3</v>
      </c>
      <c r="X300" s="9">
        <f t="shared" si="38"/>
        <v>7.43E-3</v>
      </c>
      <c r="Y300" s="9">
        <v>7.4999999999999997E-3</v>
      </c>
      <c r="Z300" s="9">
        <f t="shared" si="39"/>
        <v>7.43E-3</v>
      </c>
      <c r="AA300" s="9">
        <v>1.3559999999999999E-2</v>
      </c>
      <c r="AB300" s="9">
        <v>0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</row>
    <row r="301" spans="2:43">
      <c r="B301" s="26">
        <f>'input rate-base'!B301</f>
        <v>5</v>
      </c>
      <c r="C301" s="26">
        <f>'input rate-base'!C301</f>
        <v>2036</v>
      </c>
      <c r="D301" s="9">
        <v>4.3130000000000002E-2</v>
      </c>
      <c r="E301" s="9">
        <f t="shared" si="32"/>
        <v>4.52865E-2</v>
      </c>
      <c r="F301" s="9">
        <v>4.3130000000000002E-2</v>
      </c>
      <c r="G301" s="9">
        <v>4.8840000000000001E-2</v>
      </c>
      <c r="H301" s="9">
        <f t="shared" si="33"/>
        <v>5.1282000000000001E-2</v>
      </c>
      <c r="I301" s="24">
        <v>1.525E-2</v>
      </c>
      <c r="J301" s="9">
        <f t="shared" si="34"/>
        <v>1.5100000000000001E-2</v>
      </c>
      <c r="K301" s="24">
        <v>1.525E-2</v>
      </c>
      <c r="L301" s="9">
        <v>3.5619999999999999E-2</v>
      </c>
      <c r="M301" s="9">
        <v>7.4999999999999997E-3</v>
      </c>
      <c r="N301" s="9">
        <f t="shared" si="35"/>
        <v>7.43E-3</v>
      </c>
      <c r="O301" s="9">
        <v>7.4999999999999997E-3</v>
      </c>
      <c r="P301" s="9">
        <f t="shared" si="36"/>
        <v>7.43E-3</v>
      </c>
      <c r="Q301" s="9">
        <v>1.383E-2</v>
      </c>
      <c r="R301" s="9">
        <v>4.8840000000000001E-2</v>
      </c>
      <c r="S301" s="24">
        <v>1.525E-2</v>
      </c>
      <c r="T301" s="9">
        <f t="shared" si="37"/>
        <v>1.5100000000000001E-2</v>
      </c>
      <c r="U301" s="24">
        <v>1.525E-2</v>
      </c>
      <c r="V301" s="9">
        <v>3.5619999999999999E-2</v>
      </c>
      <c r="W301" s="9">
        <v>7.4999999999999997E-3</v>
      </c>
      <c r="X301" s="9">
        <f t="shared" si="38"/>
        <v>7.43E-3</v>
      </c>
      <c r="Y301" s="9">
        <v>7.4999999999999997E-3</v>
      </c>
      <c r="Z301" s="9">
        <f t="shared" si="39"/>
        <v>7.43E-3</v>
      </c>
      <c r="AA301" s="9">
        <v>1.2529999999999999E-2</v>
      </c>
      <c r="AB301" s="9">
        <v>0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</row>
    <row r="302" spans="2:43">
      <c r="B302" s="26">
        <f>'input rate-base'!B302</f>
        <v>6</v>
      </c>
      <c r="C302" s="26">
        <f>'input rate-base'!C302</f>
        <v>2036</v>
      </c>
      <c r="D302" s="9">
        <v>4.3130000000000002E-2</v>
      </c>
      <c r="E302" s="9">
        <f t="shared" si="32"/>
        <v>4.52865E-2</v>
      </c>
      <c r="F302" s="9">
        <v>4.3130000000000002E-2</v>
      </c>
      <c r="G302" s="9">
        <v>4.8840000000000001E-2</v>
      </c>
      <c r="H302" s="9">
        <f t="shared" si="33"/>
        <v>5.1282000000000001E-2</v>
      </c>
      <c r="I302" s="24">
        <v>1.525E-2</v>
      </c>
      <c r="J302" s="9">
        <f t="shared" si="34"/>
        <v>1.5100000000000001E-2</v>
      </c>
      <c r="K302" s="24">
        <v>1.525E-2</v>
      </c>
      <c r="L302" s="9">
        <v>4.2807680923147379E-2</v>
      </c>
      <c r="M302" s="9">
        <v>7.4999999999999997E-3</v>
      </c>
      <c r="N302" s="9">
        <f t="shared" si="35"/>
        <v>7.43E-3</v>
      </c>
      <c r="O302" s="9">
        <v>7.4999999999999997E-3</v>
      </c>
      <c r="P302" s="9">
        <f t="shared" si="36"/>
        <v>7.43E-3</v>
      </c>
      <c r="Q302" s="9">
        <v>2.3730000000000001E-2</v>
      </c>
      <c r="R302" s="9">
        <v>4.8840000000000001E-2</v>
      </c>
      <c r="S302" s="24">
        <v>1.525E-2</v>
      </c>
      <c r="T302" s="9">
        <f t="shared" si="37"/>
        <v>1.5100000000000001E-2</v>
      </c>
      <c r="U302" s="24">
        <v>1.525E-2</v>
      </c>
      <c r="V302" s="9">
        <v>4.4405657363645774E-2</v>
      </c>
      <c r="W302" s="9">
        <v>7.4999999999999997E-3</v>
      </c>
      <c r="X302" s="9">
        <f t="shared" si="38"/>
        <v>7.43E-3</v>
      </c>
      <c r="Y302" s="9">
        <v>7.4999999999999997E-3</v>
      </c>
      <c r="Z302" s="9">
        <f t="shared" si="39"/>
        <v>7.43E-3</v>
      </c>
      <c r="AA302" s="9">
        <v>2.443E-2</v>
      </c>
      <c r="AB302" s="9">
        <v>0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</row>
    <row r="303" spans="2:43">
      <c r="B303" s="26">
        <f>'input rate-base'!B303</f>
        <v>7</v>
      </c>
      <c r="C303" s="26">
        <f>'input rate-base'!C303</f>
        <v>2036</v>
      </c>
      <c r="D303" s="9">
        <v>4.3130000000000002E-2</v>
      </c>
      <c r="E303" s="9">
        <f t="shared" si="32"/>
        <v>4.52865E-2</v>
      </c>
      <c r="F303" s="9">
        <v>4.3130000000000002E-2</v>
      </c>
      <c r="G303" s="9">
        <v>4.8840000000000001E-2</v>
      </c>
      <c r="H303" s="9">
        <f t="shared" si="33"/>
        <v>5.1282000000000001E-2</v>
      </c>
      <c r="I303" s="24">
        <v>1.525E-2</v>
      </c>
      <c r="J303" s="9">
        <f t="shared" si="34"/>
        <v>1.5100000000000001E-2</v>
      </c>
      <c r="K303" s="24">
        <v>1.525E-2</v>
      </c>
      <c r="L303" s="9">
        <v>5.1109915177002932E-2</v>
      </c>
      <c r="M303" s="9">
        <v>7.4999999999999997E-3</v>
      </c>
      <c r="N303" s="9">
        <f t="shared" si="35"/>
        <v>7.43E-3</v>
      </c>
      <c r="O303" s="9">
        <v>7.4999999999999997E-3</v>
      </c>
      <c r="P303" s="9">
        <f t="shared" si="36"/>
        <v>7.43E-3</v>
      </c>
      <c r="Q303" s="9">
        <v>2.4930000000000001E-2</v>
      </c>
      <c r="R303" s="9">
        <v>4.8840000000000001E-2</v>
      </c>
      <c r="S303" s="24">
        <v>1.525E-2</v>
      </c>
      <c r="T303" s="9">
        <f t="shared" si="37"/>
        <v>1.5100000000000001E-2</v>
      </c>
      <c r="U303" s="24">
        <v>1.525E-2</v>
      </c>
      <c r="V303" s="9">
        <v>6.692453653038595E-2</v>
      </c>
      <c r="W303" s="9">
        <v>7.4999999999999997E-3</v>
      </c>
      <c r="X303" s="9">
        <f t="shared" si="38"/>
        <v>7.43E-3</v>
      </c>
      <c r="Y303" s="9">
        <v>7.4999999999999997E-3</v>
      </c>
      <c r="Z303" s="9">
        <f t="shared" si="39"/>
        <v>7.43E-3</v>
      </c>
      <c r="AA303" s="9">
        <v>2.571E-2</v>
      </c>
      <c r="AB303" s="9">
        <v>0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</row>
    <row r="304" spans="2:43">
      <c r="B304" s="26">
        <f>'input rate-base'!B304</f>
        <v>8</v>
      </c>
      <c r="C304" s="26">
        <f>'input rate-base'!C304</f>
        <v>2036</v>
      </c>
      <c r="D304" s="9">
        <v>4.3130000000000002E-2</v>
      </c>
      <c r="E304" s="9">
        <f t="shared" si="32"/>
        <v>4.52865E-2</v>
      </c>
      <c r="F304" s="9">
        <v>4.3130000000000002E-2</v>
      </c>
      <c r="G304" s="9">
        <v>4.8840000000000001E-2</v>
      </c>
      <c r="H304" s="9">
        <f t="shared" si="33"/>
        <v>5.1282000000000001E-2</v>
      </c>
      <c r="I304" s="24">
        <v>1.525E-2</v>
      </c>
      <c r="J304" s="9">
        <f t="shared" si="34"/>
        <v>1.5100000000000001E-2</v>
      </c>
      <c r="K304" s="24">
        <v>1.525E-2</v>
      </c>
      <c r="L304" s="9">
        <v>5.3094917599920702E-2</v>
      </c>
      <c r="M304" s="9">
        <v>7.4999999999999997E-3</v>
      </c>
      <c r="N304" s="9">
        <f t="shared" si="35"/>
        <v>7.43E-3</v>
      </c>
      <c r="O304" s="9">
        <v>7.4999999999999997E-3</v>
      </c>
      <c r="P304" s="9">
        <f t="shared" si="36"/>
        <v>7.43E-3</v>
      </c>
      <c r="Q304" s="9">
        <v>2.495E-2</v>
      </c>
      <c r="R304" s="9">
        <v>4.8840000000000001E-2</v>
      </c>
      <c r="S304" s="24">
        <v>1.525E-2</v>
      </c>
      <c r="T304" s="9">
        <f t="shared" si="37"/>
        <v>1.5100000000000001E-2</v>
      </c>
      <c r="U304" s="24">
        <v>1.525E-2</v>
      </c>
      <c r="V304" s="9">
        <v>6.7443425924423622E-2</v>
      </c>
      <c r="W304" s="9">
        <v>7.4999999999999997E-3</v>
      </c>
      <c r="X304" s="9">
        <f t="shared" si="38"/>
        <v>7.43E-3</v>
      </c>
      <c r="Y304" s="9">
        <v>7.4999999999999997E-3</v>
      </c>
      <c r="Z304" s="9">
        <f t="shared" si="39"/>
        <v>7.43E-3</v>
      </c>
      <c r="AA304" s="9">
        <v>2.5899999999999999E-2</v>
      </c>
      <c r="AB304" s="9">
        <v>0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</row>
    <row r="305" spans="2:43">
      <c r="B305" s="26">
        <f>'input rate-base'!B305</f>
        <v>9</v>
      </c>
      <c r="C305" s="26">
        <f>'input rate-base'!C305</f>
        <v>2036</v>
      </c>
      <c r="D305" s="9">
        <v>4.3130000000000002E-2</v>
      </c>
      <c r="E305" s="9">
        <f t="shared" si="32"/>
        <v>4.52865E-2</v>
      </c>
      <c r="F305" s="9">
        <v>4.3130000000000002E-2</v>
      </c>
      <c r="G305" s="9">
        <v>4.8840000000000001E-2</v>
      </c>
      <c r="H305" s="9">
        <f t="shared" si="33"/>
        <v>5.1282000000000001E-2</v>
      </c>
      <c r="I305" s="24">
        <v>1.525E-2</v>
      </c>
      <c r="J305" s="9">
        <f t="shared" si="34"/>
        <v>1.5100000000000001E-2</v>
      </c>
      <c r="K305" s="24">
        <v>1.525E-2</v>
      </c>
      <c r="L305" s="9">
        <v>5.2820820330401391E-2</v>
      </c>
      <c r="M305" s="9">
        <v>7.4999999999999997E-3</v>
      </c>
      <c r="N305" s="9">
        <f t="shared" si="35"/>
        <v>7.43E-3</v>
      </c>
      <c r="O305" s="9">
        <v>7.4999999999999997E-3</v>
      </c>
      <c r="P305" s="9">
        <f t="shared" si="36"/>
        <v>7.43E-3</v>
      </c>
      <c r="Q305" s="9">
        <v>2.1590000000000002E-2</v>
      </c>
      <c r="R305" s="9">
        <v>4.8840000000000001E-2</v>
      </c>
      <c r="S305" s="24">
        <v>1.525E-2</v>
      </c>
      <c r="T305" s="9">
        <f t="shared" si="37"/>
        <v>1.5100000000000001E-2</v>
      </c>
      <c r="U305" s="24">
        <v>1.525E-2</v>
      </c>
      <c r="V305" s="9">
        <v>6.7859658453872249E-2</v>
      </c>
      <c r="W305" s="9">
        <v>7.4999999999999997E-3</v>
      </c>
      <c r="X305" s="9">
        <f t="shared" si="38"/>
        <v>7.43E-3</v>
      </c>
      <c r="Y305" s="9">
        <v>7.4999999999999997E-3</v>
      </c>
      <c r="Z305" s="9">
        <f t="shared" si="39"/>
        <v>7.43E-3</v>
      </c>
      <c r="AA305" s="9">
        <v>2.8469999999999999E-2</v>
      </c>
      <c r="AB305" s="9">
        <v>0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</row>
    <row r="306" spans="2:43">
      <c r="B306" s="26">
        <f>'input rate-base'!B306</f>
        <v>10</v>
      </c>
      <c r="C306" s="26">
        <f>'input rate-base'!C306</f>
        <v>2036</v>
      </c>
      <c r="D306" s="9">
        <v>4.3130000000000002E-2</v>
      </c>
      <c r="E306" s="9">
        <f t="shared" si="32"/>
        <v>4.52865E-2</v>
      </c>
      <c r="F306" s="9">
        <v>4.3130000000000002E-2</v>
      </c>
      <c r="G306" s="9">
        <v>4.8840000000000001E-2</v>
      </c>
      <c r="H306" s="9">
        <f t="shared" si="33"/>
        <v>5.1282000000000001E-2</v>
      </c>
      <c r="I306" s="24">
        <v>1.525E-2</v>
      </c>
      <c r="J306" s="9">
        <f t="shared" si="34"/>
        <v>1.5100000000000001E-2</v>
      </c>
      <c r="K306" s="24">
        <v>1.525E-2</v>
      </c>
      <c r="L306" s="9">
        <v>4.7076774451460524E-2</v>
      </c>
      <c r="M306" s="9">
        <v>7.4999999999999997E-3</v>
      </c>
      <c r="N306" s="9">
        <f t="shared" si="35"/>
        <v>7.43E-3</v>
      </c>
      <c r="O306" s="9">
        <v>7.4999999999999997E-3</v>
      </c>
      <c r="P306" s="9">
        <f t="shared" si="36"/>
        <v>7.43E-3</v>
      </c>
      <c r="Q306" s="9">
        <v>1.4760000000000001E-2</v>
      </c>
      <c r="R306" s="9">
        <v>4.8840000000000001E-2</v>
      </c>
      <c r="S306" s="24">
        <v>1.525E-2</v>
      </c>
      <c r="T306" s="9">
        <f t="shared" si="37"/>
        <v>1.5100000000000001E-2</v>
      </c>
      <c r="U306" s="24">
        <v>1.525E-2</v>
      </c>
      <c r="V306" s="9">
        <v>5.4148726380776196E-2</v>
      </c>
      <c r="W306" s="9">
        <v>7.4999999999999997E-3</v>
      </c>
      <c r="X306" s="9">
        <f t="shared" si="38"/>
        <v>7.43E-3</v>
      </c>
      <c r="Y306" s="9">
        <v>7.4999999999999997E-3</v>
      </c>
      <c r="Z306" s="9">
        <f t="shared" si="39"/>
        <v>7.43E-3</v>
      </c>
      <c r="AA306" s="9">
        <v>1.3849999999999999E-2</v>
      </c>
      <c r="AB306" s="9">
        <v>0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</row>
    <row r="307" spans="2:43">
      <c r="B307" s="26">
        <f>'input rate-base'!B307</f>
        <v>11</v>
      </c>
      <c r="C307" s="26">
        <f>'input rate-base'!C307</f>
        <v>2036</v>
      </c>
      <c r="D307" s="9">
        <v>4.3130000000000002E-2</v>
      </c>
      <c r="E307" s="9">
        <f t="shared" si="32"/>
        <v>4.52865E-2</v>
      </c>
      <c r="F307" s="9">
        <v>4.3130000000000002E-2</v>
      </c>
      <c r="G307" s="9">
        <v>4.8840000000000001E-2</v>
      </c>
      <c r="H307" s="9">
        <f t="shared" si="33"/>
        <v>5.1282000000000001E-2</v>
      </c>
      <c r="I307" s="24">
        <v>1.525E-2</v>
      </c>
      <c r="J307" s="9">
        <f t="shared" si="34"/>
        <v>1.5100000000000001E-2</v>
      </c>
      <c r="K307" s="24">
        <v>1.525E-2</v>
      </c>
      <c r="L307" s="9">
        <v>3.5619999999999999E-2</v>
      </c>
      <c r="M307" s="9">
        <v>7.4999999999999997E-3</v>
      </c>
      <c r="N307" s="9">
        <f t="shared" si="35"/>
        <v>7.43E-3</v>
      </c>
      <c r="O307" s="9">
        <v>7.4999999999999997E-3</v>
      </c>
      <c r="P307" s="9">
        <f t="shared" si="36"/>
        <v>7.43E-3</v>
      </c>
      <c r="Q307" s="9">
        <v>1.4080000000000001E-2</v>
      </c>
      <c r="R307" s="9">
        <v>4.8840000000000001E-2</v>
      </c>
      <c r="S307" s="24">
        <v>1.525E-2</v>
      </c>
      <c r="T307" s="9">
        <f t="shared" si="37"/>
        <v>1.5100000000000001E-2</v>
      </c>
      <c r="U307" s="24">
        <v>1.525E-2</v>
      </c>
      <c r="V307" s="9">
        <v>3.5619999999999999E-2</v>
      </c>
      <c r="W307" s="9">
        <v>7.4999999999999997E-3</v>
      </c>
      <c r="X307" s="9">
        <f t="shared" si="38"/>
        <v>7.43E-3</v>
      </c>
      <c r="Y307" s="9">
        <v>7.4999999999999997E-3</v>
      </c>
      <c r="Z307" s="9">
        <f t="shared" si="39"/>
        <v>7.43E-3</v>
      </c>
      <c r="AA307" s="9">
        <v>1.2800000000000001E-2</v>
      </c>
      <c r="AB307" s="9">
        <v>0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</row>
    <row r="308" spans="2:43">
      <c r="B308" s="26">
        <f>'input rate-base'!B308</f>
        <v>12</v>
      </c>
      <c r="C308" s="26">
        <f>'input rate-base'!C308</f>
        <v>2036</v>
      </c>
      <c r="D308" s="9">
        <v>4.3130000000000002E-2</v>
      </c>
      <c r="E308" s="9">
        <f t="shared" si="32"/>
        <v>4.52865E-2</v>
      </c>
      <c r="F308" s="9">
        <v>4.3130000000000002E-2</v>
      </c>
      <c r="G308" s="9">
        <v>4.8840000000000001E-2</v>
      </c>
      <c r="H308" s="9">
        <f t="shared" si="33"/>
        <v>5.1282000000000001E-2</v>
      </c>
      <c r="I308" s="24">
        <v>1.525E-2</v>
      </c>
      <c r="J308" s="9">
        <f t="shared" si="34"/>
        <v>1.5100000000000001E-2</v>
      </c>
      <c r="K308" s="24">
        <v>1.525E-2</v>
      </c>
      <c r="L308" s="9">
        <v>3.5619999999999999E-2</v>
      </c>
      <c r="M308" s="9">
        <v>7.4999999999999997E-3</v>
      </c>
      <c r="N308" s="9">
        <f t="shared" si="35"/>
        <v>7.43E-3</v>
      </c>
      <c r="O308" s="9">
        <v>7.4999999999999997E-3</v>
      </c>
      <c r="P308" s="9">
        <f t="shared" si="36"/>
        <v>7.43E-3</v>
      </c>
      <c r="Q308" s="9">
        <v>1.4880000000000001E-2</v>
      </c>
      <c r="R308" s="9">
        <v>4.8840000000000001E-2</v>
      </c>
      <c r="S308" s="24">
        <v>1.525E-2</v>
      </c>
      <c r="T308" s="9">
        <f t="shared" si="37"/>
        <v>1.5100000000000001E-2</v>
      </c>
      <c r="U308" s="24">
        <v>1.525E-2</v>
      </c>
      <c r="V308" s="9">
        <v>3.5619999999999999E-2</v>
      </c>
      <c r="W308" s="9">
        <v>7.4999999999999997E-3</v>
      </c>
      <c r="X308" s="9">
        <f t="shared" si="38"/>
        <v>7.43E-3</v>
      </c>
      <c r="Y308" s="9">
        <v>7.4999999999999997E-3</v>
      </c>
      <c r="Z308" s="9">
        <f t="shared" si="39"/>
        <v>7.43E-3</v>
      </c>
      <c r="AA308" s="9">
        <v>1.376E-2</v>
      </c>
      <c r="AB308" s="9">
        <v>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</row>
    <row r="309" spans="2:43">
      <c r="B309" s="26">
        <f>'input rate-base'!B309</f>
        <v>1</v>
      </c>
      <c r="C309" s="26">
        <f>'input rate-base'!C309</f>
        <v>2037</v>
      </c>
      <c r="D309" s="9">
        <v>4.3130000000000002E-2</v>
      </c>
      <c r="E309" s="9">
        <f t="shared" si="32"/>
        <v>4.52865E-2</v>
      </c>
      <c r="F309" s="9">
        <v>4.3130000000000002E-2</v>
      </c>
      <c r="G309" s="9">
        <v>4.8840000000000001E-2</v>
      </c>
      <c r="H309" s="9">
        <f t="shared" si="33"/>
        <v>5.1282000000000001E-2</v>
      </c>
      <c r="I309" s="24">
        <v>1.525E-2</v>
      </c>
      <c r="J309" s="9">
        <f t="shared" si="34"/>
        <v>1.5100000000000001E-2</v>
      </c>
      <c r="K309" s="24">
        <v>1.525E-2</v>
      </c>
      <c r="L309" s="9">
        <v>3.5619999999999999E-2</v>
      </c>
      <c r="M309" s="9">
        <v>7.4999999999999997E-3</v>
      </c>
      <c r="N309" s="9">
        <f t="shared" si="35"/>
        <v>7.43E-3</v>
      </c>
      <c r="O309" s="9">
        <v>7.4999999999999997E-3</v>
      </c>
      <c r="P309" s="9">
        <f t="shared" si="36"/>
        <v>7.43E-3</v>
      </c>
      <c r="Q309" s="9">
        <v>1.5520000000000001E-2</v>
      </c>
      <c r="R309" s="9">
        <v>4.8840000000000001E-2</v>
      </c>
      <c r="S309" s="24">
        <v>1.525E-2</v>
      </c>
      <c r="T309" s="9">
        <f t="shared" si="37"/>
        <v>1.5100000000000001E-2</v>
      </c>
      <c r="U309" s="24">
        <v>1.525E-2</v>
      </c>
      <c r="V309" s="9">
        <v>3.5619999999999999E-2</v>
      </c>
      <c r="W309" s="9">
        <v>7.4999999999999997E-3</v>
      </c>
      <c r="X309" s="9">
        <f t="shared" si="38"/>
        <v>7.43E-3</v>
      </c>
      <c r="Y309" s="9">
        <v>7.4999999999999997E-3</v>
      </c>
      <c r="Z309" s="9">
        <f t="shared" si="39"/>
        <v>7.43E-3</v>
      </c>
      <c r="AA309" s="9">
        <v>1.435E-2</v>
      </c>
      <c r="AB309" s="9">
        <v>0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</row>
    <row r="310" spans="2:43">
      <c r="B310" s="26">
        <f>'input rate-base'!B310</f>
        <v>2</v>
      </c>
      <c r="C310" s="26">
        <f>'input rate-base'!C310</f>
        <v>2037</v>
      </c>
      <c r="D310" s="9">
        <v>4.3130000000000002E-2</v>
      </c>
      <c r="E310" s="9">
        <f t="shared" si="32"/>
        <v>4.52865E-2</v>
      </c>
      <c r="F310" s="9">
        <v>4.3130000000000002E-2</v>
      </c>
      <c r="G310" s="9">
        <v>4.8840000000000001E-2</v>
      </c>
      <c r="H310" s="9">
        <f t="shared" si="33"/>
        <v>5.1282000000000001E-2</v>
      </c>
      <c r="I310" s="24">
        <v>1.525E-2</v>
      </c>
      <c r="J310" s="9">
        <f t="shared" si="34"/>
        <v>1.5100000000000001E-2</v>
      </c>
      <c r="K310" s="24">
        <v>1.525E-2</v>
      </c>
      <c r="L310" s="9">
        <v>3.5619999999999999E-2</v>
      </c>
      <c r="M310" s="9">
        <v>7.4999999999999997E-3</v>
      </c>
      <c r="N310" s="9">
        <f t="shared" si="35"/>
        <v>7.43E-3</v>
      </c>
      <c r="O310" s="9">
        <v>7.4999999999999997E-3</v>
      </c>
      <c r="P310" s="9">
        <f t="shared" si="36"/>
        <v>7.43E-3</v>
      </c>
      <c r="Q310" s="9">
        <v>1.472E-2</v>
      </c>
      <c r="R310" s="9">
        <v>4.8840000000000001E-2</v>
      </c>
      <c r="S310" s="24">
        <v>1.525E-2</v>
      </c>
      <c r="T310" s="9">
        <f t="shared" si="37"/>
        <v>1.5100000000000001E-2</v>
      </c>
      <c r="U310" s="24">
        <v>1.525E-2</v>
      </c>
      <c r="V310" s="9">
        <v>3.5619999999999999E-2</v>
      </c>
      <c r="W310" s="9">
        <v>7.4999999999999997E-3</v>
      </c>
      <c r="X310" s="9">
        <f t="shared" si="38"/>
        <v>7.43E-3</v>
      </c>
      <c r="Y310" s="9">
        <v>7.4999999999999997E-3</v>
      </c>
      <c r="Z310" s="9">
        <f t="shared" si="39"/>
        <v>7.43E-3</v>
      </c>
      <c r="AA310" s="9">
        <v>1.357E-2</v>
      </c>
      <c r="AB310" s="9">
        <v>0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</row>
    <row r="311" spans="2:43">
      <c r="B311" s="26">
        <f>'input rate-base'!B311</f>
        <v>3</v>
      </c>
      <c r="C311" s="26">
        <f>'input rate-base'!C311</f>
        <v>2037</v>
      </c>
      <c r="D311" s="9">
        <v>4.3130000000000002E-2</v>
      </c>
      <c r="E311" s="9">
        <f t="shared" si="32"/>
        <v>4.52865E-2</v>
      </c>
      <c r="F311" s="9">
        <v>4.3130000000000002E-2</v>
      </c>
      <c r="G311" s="9">
        <v>4.8840000000000001E-2</v>
      </c>
      <c r="H311" s="9">
        <f t="shared" si="33"/>
        <v>5.1282000000000001E-2</v>
      </c>
      <c r="I311" s="24">
        <v>1.525E-2</v>
      </c>
      <c r="J311" s="9">
        <f t="shared" si="34"/>
        <v>1.5100000000000001E-2</v>
      </c>
      <c r="K311" s="24">
        <v>1.525E-2</v>
      </c>
      <c r="L311" s="9">
        <v>3.5619999999999999E-2</v>
      </c>
      <c r="M311" s="9">
        <v>7.4999999999999997E-3</v>
      </c>
      <c r="N311" s="9">
        <f t="shared" si="35"/>
        <v>7.43E-3</v>
      </c>
      <c r="O311" s="9">
        <v>7.4999999999999997E-3</v>
      </c>
      <c r="P311" s="9">
        <f t="shared" si="36"/>
        <v>7.43E-3</v>
      </c>
      <c r="Q311" s="9">
        <v>1.52E-2</v>
      </c>
      <c r="R311" s="9">
        <v>4.8840000000000001E-2</v>
      </c>
      <c r="S311" s="24">
        <v>1.525E-2</v>
      </c>
      <c r="T311" s="9">
        <f t="shared" si="37"/>
        <v>1.5100000000000001E-2</v>
      </c>
      <c r="U311" s="24">
        <v>1.525E-2</v>
      </c>
      <c r="V311" s="9">
        <v>3.5619999999999999E-2</v>
      </c>
      <c r="W311" s="9">
        <v>7.4999999999999997E-3</v>
      </c>
      <c r="X311" s="9">
        <f t="shared" si="38"/>
        <v>7.43E-3</v>
      </c>
      <c r="Y311" s="9">
        <v>7.4999999999999997E-3</v>
      </c>
      <c r="Z311" s="9">
        <f t="shared" si="39"/>
        <v>7.43E-3</v>
      </c>
      <c r="AA311" s="9">
        <v>1.374E-2</v>
      </c>
      <c r="AB311" s="9">
        <v>0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</row>
    <row r="312" spans="2:43">
      <c r="B312" s="26">
        <f>'input rate-base'!B312</f>
        <v>4</v>
      </c>
      <c r="C312" s="26">
        <f>'input rate-base'!C312</f>
        <v>2037</v>
      </c>
      <c r="D312" s="9">
        <v>4.3130000000000002E-2</v>
      </c>
      <c r="E312" s="9">
        <f t="shared" si="32"/>
        <v>4.52865E-2</v>
      </c>
      <c r="F312" s="9">
        <v>4.3130000000000002E-2</v>
      </c>
      <c r="G312" s="9">
        <v>4.8840000000000001E-2</v>
      </c>
      <c r="H312" s="9">
        <f t="shared" si="33"/>
        <v>5.1282000000000001E-2</v>
      </c>
      <c r="I312" s="24">
        <v>1.525E-2</v>
      </c>
      <c r="J312" s="9">
        <f t="shared" si="34"/>
        <v>1.5100000000000001E-2</v>
      </c>
      <c r="K312" s="24">
        <v>1.525E-2</v>
      </c>
      <c r="L312" s="9">
        <v>3.5619999999999999E-2</v>
      </c>
      <c r="M312" s="9">
        <v>7.4999999999999997E-3</v>
      </c>
      <c r="N312" s="9">
        <f t="shared" si="35"/>
        <v>7.43E-3</v>
      </c>
      <c r="O312" s="9">
        <v>7.4999999999999997E-3</v>
      </c>
      <c r="P312" s="9">
        <f t="shared" si="36"/>
        <v>7.43E-3</v>
      </c>
      <c r="Q312" s="9">
        <v>1.506E-2</v>
      </c>
      <c r="R312" s="9">
        <v>4.8840000000000001E-2</v>
      </c>
      <c r="S312" s="24">
        <v>1.525E-2</v>
      </c>
      <c r="T312" s="9">
        <f t="shared" si="37"/>
        <v>1.5100000000000001E-2</v>
      </c>
      <c r="U312" s="24">
        <v>1.525E-2</v>
      </c>
      <c r="V312" s="9">
        <v>3.5619999999999999E-2</v>
      </c>
      <c r="W312" s="9">
        <v>7.4999999999999997E-3</v>
      </c>
      <c r="X312" s="9">
        <f t="shared" si="38"/>
        <v>7.43E-3</v>
      </c>
      <c r="Y312" s="9">
        <v>7.4999999999999997E-3</v>
      </c>
      <c r="Z312" s="9">
        <f t="shared" si="39"/>
        <v>7.43E-3</v>
      </c>
      <c r="AA312" s="9">
        <v>1.3559999999999999E-2</v>
      </c>
      <c r="AB312" s="9">
        <v>0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</row>
    <row r="313" spans="2:43">
      <c r="B313" s="26">
        <f>'input rate-base'!B313</f>
        <v>5</v>
      </c>
      <c r="C313" s="26">
        <f>'input rate-base'!C313</f>
        <v>2037</v>
      </c>
      <c r="D313" s="9">
        <v>4.3130000000000002E-2</v>
      </c>
      <c r="E313" s="9">
        <f t="shared" si="32"/>
        <v>4.52865E-2</v>
      </c>
      <c r="F313" s="9">
        <v>4.3130000000000002E-2</v>
      </c>
      <c r="G313" s="9">
        <v>4.8840000000000001E-2</v>
      </c>
      <c r="H313" s="9">
        <f t="shared" si="33"/>
        <v>5.1282000000000001E-2</v>
      </c>
      <c r="I313" s="24">
        <v>1.525E-2</v>
      </c>
      <c r="J313" s="9">
        <f t="shared" si="34"/>
        <v>1.5100000000000001E-2</v>
      </c>
      <c r="K313" s="24">
        <v>1.525E-2</v>
      </c>
      <c r="L313" s="9">
        <v>3.5619999999999999E-2</v>
      </c>
      <c r="M313" s="9">
        <v>7.4999999999999997E-3</v>
      </c>
      <c r="N313" s="9">
        <f t="shared" si="35"/>
        <v>7.43E-3</v>
      </c>
      <c r="O313" s="9">
        <v>7.4999999999999997E-3</v>
      </c>
      <c r="P313" s="9">
        <f t="shared" si="36"/>
        <v>7.43E-3</v>
      </c>
      <c r="Q313" s="9">
        <v>1.383E-2</v>
      </c>
      <c r="R313" s="9">
        <v>4.8840000000000001E-2</v>
      </c>
      <c r="S313" s="24">
        <v>1.525E-2</v>
      </c>
      <c r="T313" s="9">
        <f t="shared" si="37"/>
        <v>1.5100000000000001E-2</v>
      </c>
      <c r="U313" s="24">
        <v>1.525E-2</v>
      </c>
      <c r="V313" s="9">
        <v>3.5619999999999999E-2</v>
      </c>
      <c r="W313" s="9">
        <v>7.4999999999999997E-3</v>
      </c>
      <c r="X313" s="9">
        <f t="shared" si="38"/>
        <v>7.43E-3</v>
      </c>
      <c r="Y313" s="9">
        <v>7.4999999999999997E-3</v>
      </c>
      <c r="Z313" s="9">
        <f t="shared" si="39"/>
        <v>7.43E-3</v>
      </c>
      <c r="AA313" s="9">
        <v>1.2529999999999999E-2</v>
      </c>
      <c r="AB313" s="9">
        <v>0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</row>
    <row r="314" spans="2:43">
      <c r="B314" s="26">
        <f>'input rate-base'!B314</f>
        <v>6</v>
      </c>
      <c r="C314" s="26">
        <f>'input rate-base'!C314</f>
        <v>2037</v>
      </c>
      <c r="D314" s="9">
        <v>4.3130000000000002E-2</v>
      </c>
      <c r="E314" s="9">
        <f t="shared" si="32"/>
        <v>4.52865E-2</v>
      </c>
      <c r="F314" s="9">
        <v>4.3130000000000002E-2</v>
      </c>
      <c r="G314" s="9">
        <v>4.8840000000000001E-2</v>
      </c>
      <c r="H314" s="9">
        <f t="shared" si="33"/>
        <v>5.1282000000000001E-2</v>
      </c>
      <c r="I314" s="24">
        <v>1.525E-2</v>
      </c>
      <c r="J314" s="9">
        <f t="shared" si="34"/>
        <v>1.5100000000000001E-2</v>
      </c>
      <c r="K314" s="24">
        <v>1.525E-2</v>
      </c>
      <c r="L314" s="9">
        <v>4.2807680923147379E-2</v>
      </c>
      <c r="M314" s="9">
        <v>7.4999999999999997E-3</v>
      </c>
      <c r="N314" s="9">
        <f t="shared" si="35"/>
        <v>7.43E-3</v>
      </c>
      <c r="O314" s="9">
        <v>7.4999999999999997E-3</v>
      </c>
      <c r="P314" s="9">
        <f t="shared" si="36"/>
        <v>7.43E-3</v>
      </c>
      <c r="Q314" s="9">
        <v>2.3730000000000001E-2</v>
      </c>
      <c r="R314" s="9">
        <v>4.8840000000000001E-2</v>
      </c>
      <c r="S314" s="24">
        <v>1.525E-2</v>
      </c>
      <c r="T314" s="9">
        <f t="shared" si="37"/>
        <v>1.5100000000000001E-2</v>
      </c>
      <c r="U314" s="24">
        <v>1.525E-2</v>
      </c>
      <c r="V314" s="9">
        <v>4.4405657363645774E-2</v>
      </c>
      <c r="W314" s="9">
        <v>7.4999999999999997E-3</v>
      </c>
      <c r="X314" s="9">
        <f t="shared" si="38"/>
        <v>7.43E-3</v>
      </c>
      <c r="Y314" s="9">
        <v>7.4999999999999997E-3</v>
      </c>
      <c r="Z314" s="9">
        <f t="shared" si="39"/>
        <v>7.43E-3</v>
      </c>
      <c r="AA314" s="9">
        <v>2.443E-2</v>
      </c>
      <c r="AB314" s="9">
        <v>0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</row>
    <row r="315" spans="2:43">
      <c r="B315" s="26">
        <f>'input rate-base'!B315</f>
        <v>7</v>
      </c>
      <c r="C315" s="26">
        <f>'input rate-base'!C315</f>
        <v>2037</v>
      </c>
      <c r="D315" s="9">
        <v>4.3130000000000002E-2</v>
      </c>
      <c r="E315" s="9">
        <f t="shared" si="32"/>
        <v>4.52865E-2</v>
      </c>
      <c r="F315" s="9">
        <v>4.3130000000000002E-2</v>
      </c>
      <c r="G315" s="9">
        <v>4.8840000000000001E-2</v>
      </c>
      <c r="H315" s="9">
        <f t="shared" si="33"/>
        <v>5.1282000000000001E-2</v>
      </c>
      <c r="I315" s="24">
        <v>1.525E-2</v>
      </c>
      <c r="J315" s="9">
        <f t="shared" si="34"/>
        <v>1.5100000000000001E-2</v>
      </c>
      <c r="K315" s="24">
        <v>1.525E-2</v>
      </c>
      <c r="L315" s="9">
        <v>5.1109915177002932E-2</v>
      </c>
      <c r="M315" s="9">
        <v>7.4999999999999997E-3</v>
      </c>
      <c r="N315" s="9">
        <f t="shared" si="35"/>
        <v>7.43E-3</v>
      </c>
      <c r="O315" s="9">
        <v>7.4999999999999997E-3</v>
      </c>
      <c r="P315" s="9">
        <f t="shared" si="36"/>
        <v>7.43E-3</v>
      </c>
      <c r="Q315" s="9">
        <v>2.4930000000000001E-2</v>
      </c>
      <c r="R315" s="9">
        <v>4.8840000000000001E-2</v>
      </c>
      <c r="S315" s="24">
        <v>1.525E-2</v>
      </c>
      <c r="T315" s="9">
        <f t="shared" si="37"/>
        <v>1.5100000000000001E-2</v>
      </c>
      <c r="U315" s="24">
        <v>1.525E-2</v>
      </c>
      <c r="V315" s="9">
        <v>6.692453653038595E-2</v>
      </c>
      <c r="W315" s="9">
        <v>7.4999999999999997E-3</v>
      </c>
      <c r="X315" s="9">
        <f t="shared" si="38"/>
        <v>7.43E-3</v>
      </c>
      <c r="Y315" s="9">
        <v>7.4999999999999997E-3</v>
      </c>
      <c r="Z315" s="9">
        <f t="shared" si="39"/>
        <v>7.43E-3</v>
      </c>
      <c r="AA315" s="9">
        <v>2.571E-2</v>
      </c>
      <c r="AB315" s="9">
        <v>0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</row>
    <row r="316" spans="2:43">
      <c r="B316" s="26">
        <f>'input rate-base'!B316</f>
        <v>8</v>
      </c>
      <c r="C316" s="26">
        <f>'input rate-base'!C316</f>
        <v>2037</v>
      </c>
      <c r="D316" s="9">
        <v>4.3130000000000002E-2</v>
      </c>
      <c r="E316" s="9">
        <f t="shared" si="32"/>
        <v>4.52865E-2</v>
      </c>
      <c r="F316" s="9">
        <v>4.3130000000000002E-2</v>
      </c>
      <c r="G316" s="9">
        <v>4.8840000000000001E-2</v>
      </c>
      <c r="H316" s="9">
        <f t="shared" si="33"/>
        <v>5.1282000000000001E-2</v>
      </c>
      <c r="I316" s="24">
        <v>1.525E-2</v>
      </c>
      <c r="J316" s="9">
        <f t="shared" si="34"/>
        <v>1.5100000000000001E-2</v>
      </c>
      <c r="K316" s="24">
        <v>1.525E-2</v>
      </c>
      <c r="L316" s="9">
        <v>5.3094917599920702E-2</v>
      </c>
      <c r="M316" s="9">
        <v>7.4999999999999997E-3</v>
      </c>
      <c r="N316" s="9">
        <f t="shared" si="35"/>
        <v>7.43E-3</v>
      </c>
      <c r="O316" s="9">
        <v>7.4999999999999997E-3</v>
      </c>
      <c r="P316" s="9">
        <f t="shared" si="36"/>
        <v>7.43E-3</v>
      </c>
      <c r="Q316" s="9">
        <v>2.495E-2</v>
      </c>
      <c r="R316" s="9">
        <v>4.8840000000000001E-2</v>
      </c>
      <c r="S316" s="24">
        <v>1.525E-2</v>
      </c>
      <c r="T316" s="9">
        <f t="shared" si="37"/>
        <v>1.5100000000000001E-2</v>
      </c>
      <c r="U316" s="24">
        <v>1.525E-2</v>
      </c>
      <c r="V316" s="9">
        <v>6.7443425924423622E-2</v>
      </c>
      <c r="W316" s="9">
        <v>7.4999999999999997E-3</v>
      </c>
      <c r="X316" s="9">
        <f t="shared" si="38"/>
        <v>7.43E-3</v>
      </c>
      <c r="Y316" s="9">
        <v>7.4999999999999997E-3</v>
      </c>
      <c r="Z316" s="9">
        <f t="shared" si="39"/>
        <v>7.43E-3</v>
      </c>
      <c r="AA316" s="9">
        <v>2.5899999999999999E-2</v>
      </c>
      <c r="AB316" s="9">
        <v>0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</row>
    <row r="317" spans="2:43">
      <c r="B317" s="26">
        <f>'input rate-base'!B317</f>
        <v>9</v>
      </c>
      <c r="C317" s="26">
        <f>'input rate-base'!C317</f>
        <v>2037</v>
      </c>
      <c r="D317" s="9">
        <v>4.3130000000000002E-2</v>
      </c>
      <c r="E317" s="9">
        <f t="shared" si="32"/>
        <v>4.52865E-2</v>
      </c>
      <c r="F317" s="9">
        <v>4.3130000000000002E-2</v>
      </c>
      <c r="G317" s="9">
        <v>4.8840000000000001E-2</v>
      </c>
      <c r="H317" s="9">
        <f t="shared" si="33"/>
        <v>5.1282000000000001E-2</v>
      </c>
      <c r="I317" s="24">
        <v>1.525E-2</v>
      </c>
      <c r="J317" s="9">
        <f t="shared" si="34"/>
        <v>1.5100000000000001E-2</v>
      </c>
      <c r="K317" s="24">
        <v>1.525E-2</v>
      </c>
      <c r="L317" s="9">
        <v>5.2820820330401391E-2</v>
      </c>
      <c r="M317" s="9">
        <v>7.4999999999999997E-3</v>
      </c>
      <c r="N317" s="9">
        <f t="shared" si="35"/>
        <v>7.43E-3</v>
      </c>
      <c r="O317" s="9">
        <v>7.4999999999999997E-3</v>
      </c>
      <c r="P317" s="9">
        <f t="shared" si="36"/>
        <v>7.43E-3</v>
      </c>
      <c r="Q317" s="9">
        <v>2.1590000000000002E-2</v>
      </c>
      <c r="R317" s="9">
        <v>4.8840000000000001E-2</v>
      </c>
      <c r="S317" s="24">
        <v>1.525E-2</v>
      </c>
      <c r="T317" s="9">
        <f t="shared" si="37"/>
        <v>1.5100000000000001E-2</v>
      </c>
      <c r="U317" s="24">
        <v>1.525E-2</v>
      </c>
      <c r="V317" s="9">
        <v>6.7859658453872249E-2</v>
      </c>
      <c r="W317" s="9">
        <v>7.4999999999999997E-3</v>
      </c>
      <c r="X317" s="9">
        <f t="shared" si="38"/>
        <v>7.43E-3</v>
      </c>
      <c r="Y317" s="9">
        <v>7.4999999999999997E-3</v>
      </c>
      <c r="Z317" s="9">
        <f t="shared" si="39"/>
        <v>7.43E-3</v>
      </c>
      <c r="AA317" s="9">
        <v>2.8469999999999999E-2</v>
      </c>
      <c r="AB317" s="9">
        <v>0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</row>
    <row r="318" spans="2:43">
      <c r="B318" s="26">
        <f>'input rate-base'!B318</f>
        <v>10</v>
      </c>
      <c r="C318" s="26">
        <f>'input rate-base'!C318</f>
        <v>2037</v>
      </c>
      <c r="D318" s="9">
        <v>4.3130000000000002E-2</v>
      </c>
      <c r="E318" s="9">
        <f t="shared" si="32"/>
        <v>4.52865E-2</v>
      </c>
      <c r="F318" s="9">
        <v>4.3130000000000002E-2</v>
      </c>
      <c r="G318" s="9">
        <v>4.8840000000000001E-2</v>
      </c>
      <c r="H318" s="9">
        <f t="shared" si="33"/>
        <v>5.1282000000000001E-2</v>
      </c>
      <c r="I318" s="24">
        <v>1.525E-2</v>
      </c>
      <c r="J318" s="9">
        <f t="shared" si="34"/>
        <v>1.5100000000000001E-2</v>
      </c>
      <c r="K318" s="24">
        <v>1.525E-2</v>
      </c>
      <c r="L318" s="9">
        <v>4.7076774451460524E-2</v>
      </c>
      <c r="M318" s="9">
        <v>7.4999999999999997E-3</v>
      </c>
      <c r="N318" s="9">
        <f t="shared" si="35"/>
        <v>7.43E-3</v>
      </c>
      <c r="O318" s="9">
        <v>7.4999999999999997E-3</v>
      </c>
      <c r="P318" s="9">
        <f t="shared" si="36"/>
        <v>7.43E-3</v>
      </c>
      <c r="Q318" s="9">
        <v>1.4760000000000001E-2</v>
      </c>
      <c r="R318" s="9">
        <v>4.8840000000000001E-2</v>
      </c>
      <c r="S318" s="24">
        <v>1.525E-2</v>
      </c>
      <c r="T318" s="9">
        <f t="shared" si="37"/>
        <v>1.5100000000000001E-2</v>
      </c>
      <c r="U318" s="24">
        <v>1.525E-2</v>
      </c>
      <c r="V318" s="9">
        <v>5.4148726380776196E-2</v>
      </c>
      <c r="W318" s="9">
        <v>7.4999999999999997E-3</v>
      </c>
      <c r="X318" s="9">
        <f t="shared" si="38"/>
        <v>7.43E-3</v>
      </c>
      <c r="Y318" s="9">
        <v>7.4999999999999997E-3</v>
      </c>
      <c r="Z318" s="9">
        <f t="shared" si="39"/>
        <v>7.43E-3</v>
      </c>
      <c r="AA318" s="9">
        <v>1.3849999999999999E-2</v>
      </c>
      <c r="AB318" s="9">
        <v>0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</row>
    <row r="319" spans="2:43">
      <c r="B319" s="26">
        <f>'input rate-base'!B319</f>
        <v>11</v>
      </c>
      <c r="C319" s="26">
        <f>'input rate-base'!C319</f>
        <v>2037</v>
      </c>
      <c r="D319" s="9">
        <v>4.3130000000000002E-2</v>
      </c>
      <c r="E319" s="9">
        <f t="shared" si="32"/>
        <v>4.52865E-2</v>
      </c>
      <c r="F319" s="9">
        <v>4.3130000000000002E-2</v>
      </c>
      <c r="G319" s="9">
        <v>4.8840000000000001E-2</v>
      </c>
      <c r="H319" s="9">
        <f t="shared" si="33"/>
        <v>5.1282000000000001E-2</v>
      </c>
      <c r="I319" s="24">
        <v>1.525E-2</v>
      </c>
      <c r="J319" s="9">
        <f t="shared" si="34"/>
        <v>1.5100000000000001E-2</v>
      </c>
      <c r="K319" s="24">
        <v>1.525E-2</v>
      </c>
      <c r="L319" s="9">
        <v>3.5619999999999999E-2</v>
      </c>
      <c r="M319" s="9">
        <v>7.4999999999999997E-3</v>
      </c>
      <c r="N319" s="9">
        <f t="shared" si="35"/>
        <v>7.43E-3</v>
      </c>
      <c r="O319" s="9">
        <v>7.4999999999999997E-3</v>
      </c>
      <c r="P319" s="9">
        <f t="shared" si="36"/>
        <v>7.43E-3</v>
      </c>
      <c r="Q319" s="9">
        <v>1.4080000000000001E-2</v>
      </c>
      <c r="R319" s="9">
        <v>4.8840000000000001E-2</v>
      </c>
      <c r="S319" s="24">
        <v>1.525E-2</v>
      </c>
      <c r="T319" s="9">
        <f t="shared" si="37"/>
        <v>1.5100000000000001E-2</v>
      </c>
      <c r="U319" s="24">
        <v>1.525E-2</v>
      </c>
      <c r="V319" s="9">
        <v>3.5619999999999999E-2</v>
      </c>
      <c r="W319" s="9">
        <v>7.4999999999999997E-3</v>
      </c>
      <c r="X319" s="9">
        <f t="shared" si="38"/>
        <v>7.43E-3</v>
      </c>
      <c r="Y319" s="9">
        <v>7.4999999999999997E-3</v>
      </c>
      <c r="Z319" s="9">
        <f t="shared" si="39"/>
        <v>7.43E-3</v>
      </c>
      <c r="AA319" s="9">
        <v>1.2800000000000001E-2</v>
      </c>
      <c r="AB319" s="9">
        <v>0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</row>
    <row r="320" spans="2:43">
      <c r="B320" s="26">
        <f>'input rate-base'!B320</f>
        <v>12</v>
      </c>
      <c r="C320" s="26">
        <f>'input rate-base'!C320</f>
        <v>2037</v>
      </c>
      <c r="D320" s="9">
        <v>4.3130000000000002E-2</v>
      </c>
      <c r="E320" s="9">
        <f t="shared" si="32"/>
        <v>4.52865E-2</v>
      </c>
      <c r="F320" s="9">
        <v>4.3130000000000002E-2</v>
      </c>
      <c r="G320" s="9">
        <v>4.8840000000000001E-2</v>
      </c>
      <c r="H320" s="9">
        <f t="shared" si="33"/>
        <v>5.1282000000000001E-2</v>
      </c>
      <c r="I320" s="24">
        <v>1.525E-2</v>
      </c>
      <c r="J320" s="9">
        <f t="shared" si="34"/>
        <v>1.5100000000000001E-2</v>
      </c>
      <c r="K320" s="24">
        <v>1.525E-2</v>
      </c>
      <c r="L320" s="9">
        <v>3.5619999999999999E-2</v>
      </c>
      <c r="M320" s="9">
        <v>7.4999999999999997E-3</v>
      </c>
      <c r="N320" s="9">
        <f t="shared" si="35"/>
        <v>7.43E-3</v>
      </c>
      <c r="O320" s="9">
        <v>7.4999999999999997E-3</v>
      </c>
      <c r="P320" s="9">
        <f t="shared" si="36"/>
        <v>7.43E-3</v>
      </c>
      <c r="Q320" s="9">
        <v>1.4880000000000001E-2</v>
      </c>
      <c r="R320" s="9">
        <v>4.8840000000000001E-2</v>
      </c>
      <c r="S320" s="24">
        <v>1.525E-2</v>
      </c>
      <c r="T320" s="9">
        <f t="shared" si="37"/>
        <v>1.5100000000000001E-2</v>
      </c>
      <c r="U320" s="24">
        <v>1.525E-2</v>
      </c>
      <c r="V320" s="9">
        <v>3.5619999999999999E-2</v>
      </c>
      <c r="W320" s="9">
        <v>7.4999999999999997E-3</v>
      </c>
      <c r="X320" s="9">
        <f t="shared" si="38"/>
        <v>7.43E-3</v>
      </c>
      <c r="Y320" s="9">
        <v>7.4999999999999997E-3</v>
      </c>
      <c r="Z320" s="9">
        <f t="shared" si="39"/>
        <v>7.43E-3</v>
      </c>
      <c r="AA320" s="9">
        <v>1.376E-2</v>
      </c>
      <c r="AB320" s="9">
        <v>0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tabColor theme="3"/>
  </sheetPr>
  <dimension ref="B2:AQ320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J14" sqref="J14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36</v>
      </c>
    </row>
    <row r="3" spans="2:43">
      <c r="D3" s="34" t="s">
        <v>42</v>
      </c>
    </row>
    <row r="6" spans="2:43" s="35" customFormat="1">
      <c r="G6" s="36"/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2:43">
      <c r="B10" s="26">
        <f>'input rate-base'!B10</f>
        <v>2</v>
      </c>
      <c r="C10" s="26">
        <f>'input rate-base'!C10</f>
        <v>2012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>
      <c r="B11" s="26">
        <f>'input rate-base'!B11</f>
        <v>3</v>
      </c>
      <c r="C11" s="26">
        <f>'input rate-base'!C11</f>
        <v>2012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2:43">
      <c r="B12" s="26">
        <f>'input rate-base'!B12</f>
        <v>4</v>
      </c>
      <c r="C12" s="26">
        <f>'input rate-base'!C12</f>
        <v>2012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2:43">
      <c r="B13" s="26">
        <f>'input rate-base'!B13</f>
        <v>5</v>
      </c>
      <c r="C13" s="26">
        <f>'input rate-base'!C13</f>
        <v>2012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2:43">
      <c r="B14" s="26">
        <f>'input rate-base'!B14</f>
        <v>6</v>
      </c>
      <c r="C14" s="26">
        <f>'input rate-base'!C14</f>
        <v>2012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5.91</v>
      </c>
      <c r="J14" s="9">
        <f>ROUND((I14*0.99),5)-0.29</f>
        <v>5.5609000000000002</v>
      </c>
      <c r="K14" s="9">
        <v>2.8000000000000003</v>
      </c>
      <c r="L14" s="9">
        <v>0</v>
      </c>
      <c r="M14" s="9">
        <v>9.93</v>
      </c>
      <c r="N14" s="9">
        <f>ROUND(M14*0.99,5)-0.41</f>
        <v>9.4207000000000001</v>
      </c>
      <c r="O14" s="9">
        <v>1.9899999999999998</v>
      </c>
      <c r="P14" s="9">
        <f>ROUND(O14*0.99,5)-0.41</f>
        <v>1.5601</v>
      </c>
      <c r="Q14" s="9">
        <v>0</v>
      </c>
      <c r="R14" s="9">
        <v>0</v>
      </c>
      <c r="S14" s="9">
        <v>5.91</v>
      </c>
      <c r="T14" s="9">
        <f>ROUND((S14*0.99),5)-0.29</f>
        <v>5.5609000000000002</v>
      </c>
      <c r="U14" s="9">
        <v>2.8000000000000003</v>
      </c>
      <c r="V14" s="9">
        <v>0</v>
      </c>
      <c r="W14" s="9">
        <v>9.93</v>
      </c>
      <c r="X14" s="9">
        <f>ROUND(W14*0.99,5)-0.41</f>
        <v>9.4207000000000001</v>
      </c>
      <c r="Y14" s="9">
        <v>1.9899999999999998</v>
      </c>
      <c r="Z14" s="9">
        <f>ROUND(Y14*0.99,5)-0.41</f>
        <v>1.5601</v>
      </c>
      <c r="AA14" s="9">
        <v>0</v>
      </c>
      <c r="AB14" s="9">
        <v>0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2:43">
      <c r="B15" s="26">
        <f>'input rate-base'!B15</f>
        <v>7</v>
      </c>
      <c r="C15" s="26">
        <f>'input rate-base'!C15</f>
        <v>2012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5.91</v>
      </c>
      <c r="J15" s="9">
        <f t="shared" ref="J15:J78" si="0">ROUND((I15*0.99),5)-0.29</f>
        <v>5.5609000000000002</v>
      </c>
      <c r="K15" s="9">
        <v>2.8000000000000003</v>
      </c>
      <c r="L15" s="9">
        <v>0</v>
      </c>
      <c r="M15" s="9">
        <v>9.93</v>
      </c>
      <c r="N15" s="9">
        <f t="shared" ref="N15:P78" si="1">ROUND(M15*0.99,5)-0.41</f>
        <v>9.4207000000000001</v>
      </c>
      <c r="O15" s="9">
        <v>1.9899999999999998</v>
      </c>
      <c r="P15" s="9">
        <f t="shared" si="1"/>
        <v>1.5601</v>
      </c>
      <c r="Q15" s="9">
        <v>0</v>
      </c>
      <c r="R15" s="9">
        <v>0</v>
      </c>
      <c r="S15" s="9">
        <v>5.91</v>
      </c>
      <c r="T15" s="9">
        <f t="shared" ref="T15:T78" si="2">ROUND((S15*0.99),5)-0.29</f>
        <v>5.5609000000000002</v>
      </c>
      <c r="U15" s="9">
        <v>2.8000000000000003</v>
      </c>
      <c r="V15" s="9">
        <v>0</v>
      </c>
      <c r="W15" s="9">
        <v>9.93</v>
      </c>
      <c r="X15" s="9">
        <f t="shared" ref="X15" si="3">ROUND(W15*0.99,5)-0.41</f>
        <v>9.4207000000000001</v>
      </c>
      <c r="Y15" s="9">
        <v>1.9899999999999998</v>
      </c>
      <c r="Z15" s="9">
        <f t="shared" ref="Z15" si="4">ROUND(Y15*0.99,5)-0.41</f>
        <v>1.5601</v>
      </c>
      <c r="AA15" s="9">
        <v>0</v>
      </c>
      <c r="AB15" s="9">
        <v>0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2:43">
      <c r="B16" s="26">
        <f>'input rate-base'!B16</f>
        <v>8</v>
      </c>
      <c r="C16" s="26">
        <f>'input rate-base'!C16</f>
        <v>2012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5.91</v>
      </c>
      <c r="J16" s="9">
        <f t="shared" si="0"/>
        <v>5.5609000000000002</v>
      </c>
      <c r="K16" s="9">
        <v>2.8000000000000003</v>
      </c>
      <c r="L16" s="9">
        <v>0</v>
      </c>
      <c r="M16" s="9">
        <v>9.93</v>
      </c>
      <c r="N16" s="9">
        <f t="shared" si="1"/>
        <v>9.4207000000000001</v>
      </c>
      <c r="O16" s="9">
        <v>1.9899999999999998</v>
      </c>
      <c r="P16" s="9">
        <f t="shared" si="1"/>
        <v>1.5601</v>
      </c>
      <c r="Q16" s="9">
        <v>0</v>
      </c>
      <c r="R16" s="9">
        <v>0</v>
      </c>
      <c r="S16" s="9">
        <v>5.91</v>
      </c>
      <c r="T16" s="9">
        <f t="shared" si="2"/>
        <v>5.5609000000000002</v>
      </c>
      <c r="U16" s="9">
        <v>2.8000000000000003</v>
      </c>
      <c r="V16" s="9">
        <v>0</v>
      </c>
      <c r="W16" s="9">
        <v>9.93</v>
      </c>
      <c r="X16" s="9">
        <f t="shared" ref="X16" si="5">ROUND(W16*0.99,5)-0.41</f>
        <v>9.4207000000000001</v>
      </c>
      <c r="Y16" s="9">
        <v>1.9899999999999998</v>
      </c>
      <c r="Z16" s="9">
        <f t="shared" ref="Z16" si="6">ROUND(Y16*0.99,5)-0.41</f>
        <v>1.5601</v>
      </c>
      <c r="AA16" s="9">
        <v>0</v>
      </c>
      <c r="AB16" s="9">
        <v>0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2:43">
      <c r="B17" s="26">
        <f>'input rate-base'!B17</f>
        <v>9</v>
      </c>
      <c r="C17" s="26">
        <f>'input rate-base'!C17</f>
        <v>2012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5.91</v>
      </c>
      <c r="J17" s="9">
        <f t="shared" si="0"/>
        <v>5.5609000000000002</v>
      </c>
      <c r="K17" s="9">
        <v>2.8000000000000003</v>
      </c>
      <c r="L17" s="9">
        <v>0</v>
      </c>
      <c r="M17" s="9">
        <v>9.93</v>
      </c>
      <c r="N17" s="9">
        <f t="shared" si="1"/>
        <v>9.4207000000000001</v>
      </c>
      <c r="O17" s="9">
        <v>1.9899999999999998</v>
      </c>
      <c r="P17" s="9">
        <f t="shared" si="1"/>
        <v>1.5601</v>
      </c>
      <c r="Q17" s="9">
        <v>0</v>
      </c>
      <c r="R17" s="9">
        <v>0</v>
      </c>
      <c r="S17" s="9">
        <v>5.91</v>
      </c>
      <c r="T17" s="9">
        <f t="shared" si="2"/>
        <v>5.5609000000000002</v>
      </c>
      <c r="U17" s="9">
        <v>2.8000000000000003</v>
      </c>
      <c r="V17" s="9">
        <v>0</v>
      </c>
      <c r="W17" s="9">
        <v>9.93</v>
      </c>
      <c r="X17" s="9">
        <f t="shared" ref="X17" si="7">ROUND(W17*0.99,5)-0.41</f>
        <v>9.4207000000000001</v>
      </c>
      <c r="Y17" s="9">
        <v>1.9899999999999998</v>
      </c>
      <c r="Z17" s="9">
        <f t="shared" ref="Z17" si="8">ROUND(Y17*0.99,5)-0.41</f>
        <v>1.5601</v>
      </c>
      <c r="AA17" s="9">
        <v>0</v>
      </c>
      <c r="AB17" s="9">
        <v>0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2:43">
      <c r="B18" s="26">
        <f>'input rate-base'!B18</f>
        <v>10</v>
      </c>
      <c r="C18" s="26">
        <f>'input rate-base'!C18</f>
        <v>2012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5.91</v>
      </c>
      <c r="J18" s="9">
        <f t="shared" si="0"/>
        <v>5.5609000000000002</v>
      </c>
      <c r="K18" s="9">
        <v>2.8000000000000003</v>
      </c>
      <c r="L18" s="9">
        <v>0</v>
      </c>
      <c r="M18" s="9">
        <v>9.93</v>
      </c>
      <c r="N18" s="9">
        <f t="shared" si="1"/>
        <v>9.4207000000000001</v>
      </c>
      <c r="O18" s="9">
        <v>1.9899999999999998</v>
      </c>
      <c r="P18" s="9">
        <f t="shared" si="1"/>
        <v>1.5601</v>
      </c>
      <c r="Q18" s="9">
        <v>0</v>
      </c>
      <c r="R18" s="9">
        <v>0</v>
      </c>
      <c r="S18" s="9">
        <v>5.91</v>
      </c>
      <c r="T18" s="9">
        <f t="shared" si="2"/>
        <v>5.5609000000000002</v>
      </c>
      <c r="U18" s="9">
        <v>2.8000000000000003</v>
      </c>
      <c r="V18" s="9">
        <v>0</v>
      </c>
      <c r="W18" s="9">
        <v>9.93</v>
      </c>
      <c r="X18" s="9">
        <f t="shared" ref="X18" si="9">ROUND(W18*0.99,5)-0.41</f>
        <v>9.4207000000000001</v>
      </c>
      <c r="Y18" s="9">
        <v>1.9899999999999998</v>
      </c>
      <c r="Z18" s="9">
        <f t="shared" ref="Z18" si="10">ROUND(Y18*0.99,5)-0.41</f>
        <v>1.5601</v>
      </c>
      <c r="AA18" s="9">
        <v>0</v>
      </c>
      <c r="AB18" s="9">
        <v>0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2:43">
      <c r="B19" s="26">
        <f>'input rate-base'!B19</f>
        <v>11</v>
      </c>
      <c r="C19" s="26">
        <f>'input rate-base'!C19</f>
        <v>2012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5.91</v>
      </c>
      <c r="J19" s="9">
        <f t="shared" si="0"/>
        <v>5.5609000000000002</v>
      </c>
      <c r="K19" s="9">
        <v>2.8000000000000003</v>
      </c>
      <c r="L19" s="9">
        <v>0</v>
      </c>
      <c r="M19" s="9">
        <v>9.93</v>
      </c>
      <c r="N19" s="9">
        <f t="shared" si="1"/>
        <v>9.4207000000000001</v>
      </c>
      <c r="O19" s="9">
        <v>1.9899999999999998</v>
      </c>
      <c r="P19" s="9">
        <f t="shared" si="1"/>
        <v>1.5601</v>
      </c>
      <c r="Q19" s="9">
        <v>0</v>
      </c>
      <c r="R19" s="9">
        <v>0</v>
      </c>
      <c r="S19" s="9">
        <v>5.91</v>
      </c>
      <c r="T19" s="9">
        <f t="shared" si="2"/>
        <v>5.5609000000000002</v>
      </c>
      <c r="U19" s="9">
        <v>2.8000000000000003</v>
      </c>
      <c r="V19" s="9">
        <v>0</v>
      </c>
      <c r="W19" s="9">
        <v>9.93</v>
      </c>
      <c r="X19" s="9">
        <f t="shared" ref="X19" si="11">ROUND(W19*0.99,5)-0.41</f>
        <v>9.4207000000000001</v>
      </c>
      <c r="Y19" s="9">
        <v>1.9899999999999998</v>
      </c>
      <c r="Z19" s="9">
        <f t="shared" ref="Z19" si="12">ROUND(Y19*0.99,5)-0.41</f>
        <v>1.5601</v>
      </c>
      <c r="AA19" s="9">
        <v>0</v>
      </c>
      <c r="AB19" s="9"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2:43">
      <c r="B20" s="26">
        <f>'input rate-base'!B20</f>
        <v>12</v>
      </c>
      <c r="C20" s="26">
        <f>'input rate-base'!C20</f>
        <v>2012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5.91</v>
      </c>
      <c r="J20" s="9">
        <f t="shared" si="0"/>
        <v>5.5609000000000002</v>
      </c>
      <c r="K20" s="9">
        <v>2.8000000000000003</v>
      </c>
      <c r="L20" s="9">
        <v>0</v>
      </c>
      <c r="M20" s="9">
        <v>9.93</v>
      </c>
      <c r="N20" s="9">
        <f t="shared" si="1"/>
        <v>9.4207000000000001</v>
      </c>
      <c r="O20" s="9">
        <v>1.9899999999999998</v>
      </c>
      <c r="P20" s="9">
        <f t="shared" si="1"/>
        <v>1.5601</v>
      </c>
      <c r="Q20" s="9">
        <v>0</v>
      </c>
      <c r="R20" s="9">
        <v>0</v>
      </c>
      <c r="S20" s="9">
        <v>5.91</v>
      </c>
      <c r="T20" s="9">
        <f t="shared" si="2"/>
        <v>5.5609000000000002</v>
      </c>
      <c r="U20" s="9">
        <v>2.8000000000000003</v>
      </c>
      <c r="V20" s="9">
        <v>0</v>
      </c>
      <c r="W20" s="9">
        <v>9.93</v>
      </c>
      <c r="X20" s="9">
        <f t="shared" ref="X20" si="13">ROUND(W20*0.99,5)-0.41</f>
        <v>9.4207000000000001</v>
      </c>
      <c r="Y20" s="9">
        <v>1.9899999999999998</v>
      </c>
      <c r="Z20" s="9">
        <f t="shared" ref="Z20" si="14">ROUND(Y20*0.99,5)-0.41</f>
        <v>1.5601</v>
      </c>
      <c r="AA20" s="9">
        <v>0</v>
      </c>
      <c r="AB20" s="9">
        <v>0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2:43">
      <c r="B21" s="26">
        <f>'input rate-base'!B21</f>
        <v>1</v>
      </c>
      <c r="C21" s="26">
        <f>'input rate-base'!C21</f>
        <v>2013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5.95</v>
      </c>
      <c r="J21" s="9">
        <f t="shared" si="0"/>
        <v>5.6005000000000003</v>
      </c>
      <c r="K21" s="9">
        <v>2.8200000000000003</v>
      </c>
      <c r="L21" s="9">
        <v>0</v>
      </c>
      <c r="M21" s="9">
        <v>10.01</v>
      </c>
      <c r="N21" s="9">
        <f t="shared" si="1"/>
        <v>9.4999000000000002</v>
      </c>
      <c r="O21" s="9">
        <v>2</v>
      </c>
      <c r="P21" s="9">
        <f t="shared" si="1"/>
        <v>1.57</v>
      </c>
      <c r="Q21" s="9">
        <v>0</v>
      </c>
      <c r="R21" s="9">
        <v>0</v>
      </c>
      <c r="S21" s="9">
        <v>5.95</v>
      </c>
      <c r="T21" s="9">
        <f t="shared" si="2"/>
        <v>5.6005000000000003</v>
      </c>
      <c r="U21" s="9">
        <v>2.8200000000000003</v>
      </c>
      <c r="V21" s="9">
        <v>0</v>
      </c>
      <c r="W21" s="9">
        <v>10.01</v>
      </c>
      <c r="X21" s="9">
        <f t="shared" ref="X21" si="15">ROUND(W21*0.99,5)-0.41</f>
        <v>9.4999000000000002</v>
      </c>
      <c r="Y21" s="9">
        <v>2</v>
      </c>
      <c r="Z21" s="9">
        <f t="shared" ref="Z21" si="16">ROUND(Y21*0.99,5)-0.41</f>
        <v>1.57</v>
      </c>
      <c r="AA21" s="9">
        <v>0</v>
      </c>
      <c r="AB21" s="9">
        <v>0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2:43">
      <c r="B22" s="26">
        <f>'input rate-base'!B22</f>
        <v>2</v>
      </c>
      <c r="C22" s="26">
        <f>'input rate-base'!C22</f>
        <v>2013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5.95</v>
      </c>
      <c r="J22" s="9">
        <f t="shared" si="0"/>
        <v>5.6005000000000003</v>
      </c>
      <c r="K22" s="9">
        <v>2.8200000000000003</v>
      </c>
      <c r="L22" s="9">
        <v>0</v>
      </c>
      <c r="M22" s="9">
        <v>10.01</v>
      </c>
      <c r="N22" s="9">
        <f t="shared" si="1"/>
        <v>9.4999000000000002</v>
      </c>
      <c r="O22" s="9">
        <v>2</v>
      </c>
      <c r="P22" s="9">
        <f t="shared" si="1"/>
        <v>1.57</v>
      </c>
      <c r="Q22" s="9">
        <v>0</v>
      </c>
      <c r="R22" s="9">
        <v>0</v>
      </c>
      <c r="S22" s="9">
        <v>5.95</v>
      </c>
      <c r="T22" s="9">
        <f t="shared" si="2"/>
        <v>5.6005000000000003</v>
      </c>
      <c r="U22" s="9">
        <v>2.8200000000000003</v>
      </c>
      <c r="V22" s="9">
        <v>0</v>
      </c>
      <c r="W22" s="9">
        <v>10.01</v>
      </c>
      <c r="X22" s="9">
        <f t="shared" ref="X22" si="17">ROUND(W22*0.99,5)-0.41</f>
        <v>9.4999000000000002</v>
      </c>
      <c r="Y22" s="9">
        <v>2</v>
      </c>
      <c r="Z22" s="9">
        <f t="shared" ref="Z22" si="18">ROUND(Y22*0.99,5)-0.41</f>
        <v>1.57</v>
      </c>
      <c r="AA22" s="9">
        <v>0</v>
      </c>
      <c r="AB22" s="9">
        <v>0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2:43">
      <c r="B23" s="26">
        <f>'input rate-base'!B23</f>
        <v>3</v>
      </c>
      <c r="C23" s="26">
        <f>'input rate-base'!C23</f>
        <v>2013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5.95</v>
      </c>
      <c r="J23" s="9">
        <f t="shared" si="0"/>
        <v>5.6005000000000003</v>
      </c>
      <c r="K23" s="9">
        <v>2.8200000000000003</v>
      </c>
      <c r="L23" s="9">
        <v>0</v>
      </c>
      <c r="M23" s="9">
        <v>10.01</v>
      </c>
      <c r="N23" s="9">
        <f t="shared" si="1"/>
        <v>9.4999000000000002</v>
      </c>
      <c r="O23" s="9">
        <v>2</v>
      </c>
      <c r="P23" s="9">
        <f t="shared" si="1"/>
        <v>1.57</v>
      </c>
      <c r="Q23" s="9">
        <v>0</v>
      </c>
      <c r="R23" s="9">
        <v>0</v>
      </c>
      <c r="S23" s="9">
        <v>5.95</v>
      </c>
      <c r="T23" s="9">
        <f t="shared" si="2"/>
        <v>5.6005000000000003</v>
      </c>
      <c r="U23" s="9">
        <v>2.8200000000000003</v>
      </c>
      <c r="V23" s="9">
        <v>0</v>
      </c>
      <c r="W23" s="9">
        <v>10.01</v>
      </c>
      <c r="X23" s="9">
        <f t="shared" ref="X23" si="19">ROUND(W23*0.99,5)-0.41</f>
        <v>9.4999000000000002</v>
      </c>
      <c r="Y23" s="9">
        <v>2</v>
      </c>
      <c r="Z23" s="9">
        <f t="shared" ref="Z23" si="20">ROUND(Y23*0.99,5)-0.41</f>
        <v>1.57</v>
      </c>
      <c r="AA23" s="9">
        <v>0</v>
      </c>
      <c r="AB23" s="9">
        <v>0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2:43">
      <c r="B24" s="26">
        <f>'input rate-base'!B24</f>
        <v>4</v>
      </c>
      <c r="C24" s="26">
        <f>'input rate-base'!C24</f>
        <v>2013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5.95</v>
      </c>
      <c r="J24" s="9">
        <f t="shared" si="0"/>
        <v>5.6005000000000003</v>
      </c>
      <c r="K24" s="9">
        <v>2.8200000000000003</v>
      </c>
      <c r="L24" s="9">
        <v>0</v>
      </c>
      <c r="M24" s="9">
        <v>10.01</v>
      </c>
      <c r="N24" s="9">
        <f t="shared" si="1"/>
        <v>9.4999000000000002</v>
      </c>
      <c r="O24" s="9">
        <v>2</v>
      </c>
      <c r="P24" s="9">
        <f t="shared" si="1"/>
        <v>1.57</v>
      </c>
      <c r="Q24" s="9">
        <v>0</v>
      </c>
      <c r="R24" s="9">
        <v>0</v>
      </c>
      <c r="S24" s="9">
        <v>5.95</v>
      </c>
      <c r="T24" s="9">
        <f t="shared" si="2"/>
        <v>5.6005000000000003</v>
      </c>
      <c r="U24" s="9">
        <v>2.8200000000000003</v>
      </c>
      <c r="V24" s="9">
        <v>0</v>
      </c>
      <c r="W24" s="9">
        <v>10.01</v>
      </c>
      <c r="X24" s="9">
        <f t="shared" ref="X24" si="21">ROUND(W24*0.99,5)-0.41</f>
        <v>9.4999000000000002</v>
      </c>
      <c r="Y24" s="9">
        <v>2</v>
      </c>
      <c r="Z24" s="9">
        <f t="shared" ref="Z24" si="22">ROUND(Y24*0.99,5)-0.41</f>
        <v>1.57</v>
      </c>
      <c r="AA24" s="9">
        <v>0</v>
      </c>
      <c r="AB24" s="9">
        <v>0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2:43">
      <c r="B25" s="26">
        <f>'input rate-base'!B25</f>
        <v>5</v>
      </c>
      <c r="C25" s="26">
        <f>'input rate-base'!C25</f>
        <v>2013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5.95</v>
      </c>
      <c r="J25" s="9">
        <f t="shared" si="0"/>
        <v>5.6005000000000003</v>
      </c>
      <c r="K25" s="9">
        <v>2.8200000000000003</v>
      </c>
      <c r="L25" s="9">
        <v>0</v>
      </c>
      <c r="M25" s="9">
        <v>10.01</v>
      </c>
      <c r="N25" s="9">
        <f t="shared" si="1"/>
        <v>9.4999000000000002</v>
      </c>
      <c r="O25" s="9">
        <v>2</v>
      </c>
      <c r="P25" s="9">
        <f t="shared" si="1"/>
        <v>1.57</v>
      </c>
      <c r="Q25" s="9">
        <v>0</v>
      </c>
      <c r="R25" s="9">
        <v>0</v>
      </c>
      <c r="S25" s="9">
        <v>5.95</v>
      </c>
      <c r="T25" s="9">
        <f t="shared" si="2"/>
        <v>5.6005000000000003</v>
      </c>
      <c r="U25" s="9">
        <v>2.8200000000000003</v>
      </c>
      <c r="V25" s="9">
        <v>0</v>
      </c>
      <c r="W25" s="9">
        <v>10.01</v>
      </c>
      <c r="X25" s="9">
        <f t="shared" ref="X25" si="23">ROUND(W25*0.99,5)-0.41</f>
        <v>9.4999000000000002</v>
      </c>
      <c r="Y25" s="9">
        <v>2</v>
      </c>
      <c r="Z25" s="9">
        <f t="shared" ref="Z25" si="24">ROUND(Y25*0.99,5)-0.41</f>
        <v>1.57</v>
      </c>
      <c r="AA25" s="9">
        <v>0</v>
      </c>
      <c r="AB25" s="9">
        <v>0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2:43">
      <c r="B26" s="26">
        <f>'input rate-base'!B26</f>
        <v>6</v>
      </c>
      <c r="C26" s="26">
        <f>'input rate-base'!C26</f>
        <v>2013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5.95</v>
      </c>
      <c r="J26" s="9">
        <f t="shared" si="0"/>
        <v>5.6005000000000003</v>
      </c>
      <c r="K26" s="9">
        <v>2.8200000000000003</v>
      </c>
      <c r="L26" s="9">
        <v>0</v>
      </c>
      <c r="M26" s="9">
        <v>10.01</v>
      </c>
      <c r="N26" s="9">
        <f t="shared" si="1"/>
        <v>9.4999000000000002</v>
      </c>
      <c r="O26" s="9">
        <v>2</v>
      </c>
      <c r="P26" s="9">
        <f t="shared" si="1"/>
        <v>1.57</v>
      </c>
      <c r="Q26" s="9">
        <v>0</v>
      </c>
      <c r="R26" s="9">
        <v>0</v>
      </c>
      <c r="S26" s="9">
        <v>5.95</v>
      </c>
      <c r="T26" s="9">
        <f t="shared" si="2"/>
        <v>5.6005000000000003</v>
      </c>
      <c r="U26" s="9">
        <v>2.8200000000000003</v>
      </c>
      <c r="V26" s="9">
        <v>0</v>
      </c>
      <c r="W26" s="9">
        <v>10.01</v>
      </c>
      <c r="X26" s="9">
        <f t="shared" ref="X26" si="25">ROUND(W26*0.99,5)-0.41</f>
        <v>9.4999000000000002</v>
      </c>
      <c r="Y26" s="9">
        <v>2</v>
      </c>
      <c r="Z26" s="9">
        <f t="shared" ref="Z26" si="26">ROUND(Y26*0.99,5)-0.41</f>
        <v>1.57</v>
      </c>
      <c r="AA26" s="9">
        <v>0</v>
      </c>
      <c r="AB26" s="9">
        <v>0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2:43">
      <c r="B27" s="26">
        <f>'input rate-base'!B27</f>
        <v>7</v>
      </c>
      <c r="C27" s="26">
        <f>'input rate-base'!C27</f>
        <v>2013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5.95</v>
      </c>
      <c r="J27" s="9">
        <f t="shared" si="0"/>
        <v>5.6005000000000003</v>
      </c>
      <c r="K27" s="9">
        <v>2.8200000000000003</v>
      </c>
      <c r="L27" s="9">
        <v>0</v>
      </c>
      <c r="M27" s="9">
        <v>10.01</v>
      </c>
      <c r="N27" s="9">
        <f t="shared" si="1"/>
        <v>9.4999000000000002</v>
      </c>
      <c r="O27" s="9">
        <v>2</v>
      </c>
      <c r="P27" s="9">
        <f t="shared" si="1"/>
        <v>1.57</v>
      </c>
      <c r="Q27" s="9">
        <v>0</v>
      </c>
      <c r="R27" s="9">
        <v>0</v>
      </c>
      <c r="S27" s="9">
        <v>5.95</v>
      </c>
      <c r="T27" s="9">
        <f t="shared" si="2"/>
        <v>5.6005000000000003</v>
      </c>
      <c r="U27" s="9">
        <v>2.8200000000000003</v>
      </c>
      <c r="V27" s="9">
        <v>0</v>
      </c>
      <c r="W27" s="9">
        <v>10.01</v>
      </c>
      <c r="X27" s="9">
        <f t="shared" ref="X27" si="27">ROUND(W27*0.99,5)-0.41</f>
        <v>9.4999000000000002</v>
      </c>
      <c r="Y27" s="9">
        <v>2</v>
      </c>
      <c r="Z27" s="9">
        <f t="shared" ref="Z27" si="28">ROUND(Y27*0.99,5)-0.41</f>
        <v>1.57</v>
      </c>
      <c r="AA27" s="9">
        <v>0</v>
      </c>
      <c r="AB27" s="9">
        <v>0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2:43">
      <c r="B28" s="26">
        <f>'input rate-base'!B28</f>
        <v>8</v>
      </c>
      <c r="C28" s="26">
        <f>'input rate-base'!C28</f>
        <v>2013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5.95</v>
      </c>
      <c r="J28" s="9">
        <f t="shared" si="0"/>
        <v>5.6005000000000003</v>
      </c>
      <c r="K28" s="9">
        <v>2.8200000000000003</v>
      </c>
      <c r="L28" s="9">
        <v>0</v>
      </c>
      <c r="M28" s="9">
        <v>10.01</v>
      </c>
      <c r="N28" s="9">
        <f t="shared" si="1"/>
        <v>9.4999000000000002</v>
      </c>
      <c r="O28" s="9">
        <v>2</v>
      </c>
      <c r="P28" s="9">
        <f t="shared" si="1"/>
        <v>1.57</v>
      </c>
      <c r="Q28" s="9">
        <v>0</v>
      </c>
      <c r="R28" s="9">
        <v>0</v>
      </c>
      <c r="S28" s="9">
        <v>5.95</v>
      </c>
      <c r="T28" s="9">
        <f t="shared" si="2"/>
        <v>5.6005000000000003</v>
      </c>
      <c r="U28" s="9">
        <v>2.8200000000000003</v>
      </c>
      <c r="V28" s="9">
        <v>0</v>
      </c>
      <c r="W28" s="9">
        <v>10.01</v>
      </c>
      <c r="X28" s="9">
        <f t="shared" ref="X28" si="29">ROUND(W28*0.99,5)-0.41</f>
        <v>9.4999000000000002</v>
      </c>
      <c r="Y28" s="9">
        <v>2</v>
      </c>
      <c r="Z28" s="9">
        <f t="shared" ref="Z28" si="30">ROUND(Y28*0.99,5)-0.41</f>
        <v>1.57</v>
      </c>
      <c r="AA28" s="9">
        <v>0</v>
      </c>
      <c r="AB28" s="9">
        <v>0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2:43">
      <c r="B29" s="26">
        <f>'input rate-base'!B29</f>
        <v>9</v>
      </c>
      <c r="C29" s="26">
        <f>'input rate-base'!C29</f>
        <v>2013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5.95</v>
      </c>
      <c r="J29" s="9">
        <f t="shared" si="0"/>
        <v>5.6005000000000003</v>
      </c>
      <c r="K29" s="9">
        <v>2.8200000000000003</v>
      </c>
      <c r="L29" s="9">
        <v>0</v>
      </c>
      <c r="M29" s="9">
        <v>10.01</v>
      </c>
      <c r="N29" s="9">
        <f t="shared" si="1"/>
        <v>9.4999000000000002</v>
      </c>
      <c r="O29" s="9">
        <v>2</v>
      </c>
      <c r="P29" s="9">
        <f t="shared" si="1"/>
        <v>1.57</v>
      </c>
      <c r="Q29" s="9">
        <v>0</v>
      </c>
      <c r="R29" s="9">
        <v>0</v>
      </c>
      <c r="S29" s="9">
        <v>5.95</v>
      </c>
      <c r="T29" s="9">
        <f t="shared" si="2"/>
        <v>5.6005000000000003</v>
      </c>
      <c r="U29" s="9">
        <v>2.8200000000000003</v>
      </c>
      <c r="V29" s="9">
        <v>0</v>
      </c>
      <c r="W29" s="9">
        <v>10.01</v>
      </c>
      <c r="X29" s="9">
        <f t="shared" ref="X29" si="31">ROUND(W29*0.99,5)-0.41</f>
        <v>9.4999000000000002</v>
      </c>
      <c r="Y29" s="9">
        <v>2</v>
      </c>
      <c r="Z29" s="9">
        <f t="shared" ref="Z29" si="32">ROUND(Y29*0.99,5)-0.41</f>
        <v>1.57</v>
      </c>
      <c r="AA29" s="9">
        <v>0</v>
      </c>
      <c r="AB29" s="9">
        <v>0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2:43">
      <c r="B30" s="26">
        <f>'input rate-base'!B30</f>
        <v>10</v>
      </c>
      <c r="C30" s="26">
        <f>'input rate-base'!C30</f>
        <v>2013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5.95</v>
      </c>
      <c r="J30" s="9">
        <f t="shared" si="0"/>
        <v>5.6005000000000003</v>
      </c>
      <c r="K30" s="9">
        <v>2.8200000000000003</v>
      </c>
      <c r="L30" s="9">
        <v>0</v>
      </c>
      <c r="M30" s="9">
        <v>10.01</v>
      </c>
      <c r="N30" s="9">
        <f t="shared" si="1"/>
        <v>9.4999000000000002</v>
      </c>
      <c r="O30" s="9">
        <v>2</v>
      </c>
      <c r="P30" s="9">
        <f t="shared" si="1"/>
        <v>1.57</v>
      </c>
      <c r="Q30" s="9">
        <v>0</v>
      </c>
      <c r="R30" s="9">
        <v>0</v>
      </c>
      <c r="S30" s="9">
        <v>5.95</v>
      </c>
      <c r="T30" s="9">
        <f t="shared" si="2"/>
        <v>5.6005000000000003</v>
      </c>
      <c r="U30" s="9">
        <v>2.8200000000000003</v>
      </c>
      <c r="V30" s="9">
        <v>0</v>
      </c>
      <c r="W30" s="9">
        <v>10.01</v>
      </c>
      <c r="X30" s="9">
        <f t="shared" ref="X30" si="33">ROUND(W30*0.99,5)-0.41</f>
        <v>9.4999000000000002</v>
      </c>
      <c r="Y30" s="9">
        <v>2</v>
      </c>
      <c r="Z30" s="9">
        <f t="shared" ref="Z30" si="34">ROUND(Y30*0.99,5)-0.41</f>
        <v>1.57</v>
      </c>
      <c r="AA30" s="9">
        <v>0</v>
      </c>
      <c r="AB30" s="9">
        <v>0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2:43">
      <c r="B31" s="26">
        <f>'input rate-base'!B31</f>
        <v>11</v>
      </c>
      <c r="C31" s="26">
        <f>'input rate-base'!C31</f>
        <v>2013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5.95</v>
      </c>
      <c r="J31" s="9">
        <f t="shared" si="0"/>
        <v>5.6005000000000003</v>
      </c>
      <c r="K31" s="9">
        <v>2.8200000000000003</v>
      </c>
      <c r="L31" s="9">
        <v>0</v>
      </c>
      <c r="M31" s="9">
        <v>10.01</v>
      </c>
      <c r="N31" s="9">
        <f t="shared" si="1"/>
        <v>9.4999000000000002</v>
      </c>
      <c r="O31" s="9">
        <v>2</v>
      </c>
      <c r="P31" s="9">
        <f t="shared" si="1"/>
        <v>1.57</v>
      </c>
      <c r="Q31" s="9">
        <v>0</v>
      </c>
      <c r="R31" s="9">
        <v>0</v>
      </c>
      <c r="S31" s="9">
        <v>5.95</v>
      </c>
      <c r="T31" s="9">
        <f t="shared" si="2"/>
        <v>5.6005000000000003</v>
      </c>
      <c r="U31" s="9">
        <v>2.8200000000000003</v>
      </c>
      <c r="V31" s="9">
        <v>0</v>
      </c>
      <c r="W31" s="9">
        <v>10.01</v>
      </c>
      <c r="X31" s="9">
        <f t="shared" ref="X31" si="35">ROUND(W31*0.99,5)-0.41</f>
        <v>9.4999000000000002</v>
      </c>
      <c r="Y31" s="9">
        <v>2</v>
      </c>
      <c r="Z31" s="9">
        <f t="shared" ref="Z31" si="36">ROUND(Y31*0.99,5)-0.41</f>
        <v>1.57</v>
      </c>
      <c r="AA31" s="9">
        <v>0</v>
      </c>
      <c r="AB31" s="9">
        <v>0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2:43">
      <c r="B32" s="26">
        <f>'input rate-base'!B32</f>
        <v>12</v>
      </c>
      <c r="C32" s="26">
        <f>'input rate-base'!C32</f>
        <v>2013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5.95</v>
      </c>
      <c r="J32" s="9">
        <f t="shared" si="0"/>
        <v>5.6005000000000003</v>
      </c>
      <c r="K32" s="9">
        <v>2.8200000000000003</v>
      </c>
      <c r="L32" s="9">
        <v>0</v>
      </c>
      <c r="M32" s="9">
        <v>10.01</v>
      </c>
      <c r="N32" s="9">
        <f t="shared" si="1"/>
        <v>9.4999000000000002</v>
      </c>
      <c r="O32" s="9">
        <v>2</v>
      </c>
      <c r="P32" s="9">
        <f t="shared" si="1"/>
        <v>1.57</v>
      </c>
      <c r="Q32" s="9">
        <v>0</v>
      </c>
      <c r="R32" s="9">
        <v>0</v>
      </c>
      <c r="S32" s="9">
        <v>5.95</v>
      </c>
      <c r="T32" s="9">
        <f t="shared" si="2"/>
        <v>5.6005000000000003</v>
      </c>
      <c r="U32" s="9">
        <v>2.8200000000000003</v>
      </c>
      <c r="V32" s="9">
        <v>0</v>
      </c>
      <c r="W32" s="9">
        <v>10.01</v>
      </c>
      <c r="X32" s="9">
        <f t="shared" ref="X32" si="37">ROUND(W32*0.99,5)-0.41</f>
        <v>9.4999000000000002</v>
      </c>
      <c r="Y32" s="9">
        <v>2</v>
      </c>
      <c r="Z32" s="9">
        <f t="shared" ref="Z32" si="38">ROUND(Y32*0.99,5)-0.41</f>
        <v>1.57</v>
      </c>
      <c r="AA32" s="9">
        <v>0</v>
      </c>
      <c r="AB32" s="9">
        <v>0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2:43">
      <c r="B33" s="26">
        <f>'input rate-base'!B33</f>
        <v>1</v>
      </c>
      <c r="C33" s="26">
        <f>'input rate-base'!C33</f>
        <v>2014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5.95</v>
      </c>
      <c r="J33" s="9">
        <f t="shared" si="0"/>
        <v>5.6005000000000003</v>
      </c>
      <c r="K33" s="9">
        <v>2.8200000000000003</v>
      </c>
      <c r="L33" s="9">
        <v>0</v>
      </c>
      <c r="M33" s="9">
        <v>10.01</v>
      </c>
      <c r="N33" s="9">
        <f t="shared" si="1"/>
        <v>9.4999000000000002</v>
      </c>
      <c r="O33" s="9">
        <v>2</v>
      </c>
      <c r="P33" s="9">
        <f t="shared" si="1"/>
        <v>1.57</v>
      </c>
      <c r="Q33" s="9">
        <v>0</v>
      </c>
      <c r="R33" s="9">
        <v>0</v>
      </c>
      <c r="S33" s="9">
        <v>5.95</v>
      </c>
      <c r="T33" s="9">
        <f t="shared" si="2"/>
        <v>5.6005000000000003</v>
      </c>
      <c r="U33" s="9">
        <v>2.8200000000000003</v>
      </c>
      <c r="V33" s="9">
        <v>0</v>
      </c>
      <c r="W33" s="9">
        <v>10.01</v>
      </c>
      <c r="X33" s="9">
        <f t="shared" ref="X33" si="39">ROUND(W33*0.99,5)-0.41</f>
        <v>9.4999000000000002</v>
      </c>
      <c r="Y33" s="9">
        <v>2</v>
      </c>
      <c r="Z33" s="9">
        <f t="shared" ref="Z33" si="40">ROUND(Y33*0.99,5)-0.41</f>
        <v>1.57</v>
      </c>
      <c r="AA33" s="9">
        <v>0</v>
      </c>
      <c r="AB33" s="9">
        <v>0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2:43">
      <c r="B34" s="26">
        <f>'input rate-base'!B34</f>
        <v>2</v>
      </c>
      <c r="C34" s="26">
        <f>'input rate-base'!C34</f>
        <v>2014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5.95</v>
      </c>
      <c r="J34" s="9">
        <f t="shared" si="0"/>
        <v>5.6005000000000003</v>
      </c>
      <c r="K34" s="9">
        <v>2.8200000000000003</v>
      </c>
      <c r="L34" s="9">
        <v>0</v>
      </c>
      <c r="M34" s="9">
        <v>10.01</v>
      </c>
      <c r="N34" s="9">
        <f t="shared" si="1"/>
        <v>9.4999000000000002</v>
      </c>
      <c r="O34" s="9">
        <v>2</v>
      </c>
      <c r="P34" s="9">
        <f t="shared" si="1"/>
        <v>1.57</v>
      </c>
      <c r="Q34" s="9">
        <v>0</v>
      </c>
      <c r="R34" s="9">
        <v>0</v>
      </c>
      <c r="S34" s="9">
        <v>5.95</v>
      </c>
      <c r="T34" s="9">
        <f t="shared" si="2"/>
        <v>5.6005000000000003</v>
      </c>
      <c r="U34" s="9">
        <v>2.8200000000000003</v>
      </c>
      <c r="V34" s="9">
        <v>0</v>
      </c>
      <c r="W34" s="9">
        <v>10.01</v>
      </c>
      <c r="X34" s="9">
        <f t="shared" ref="X34" si="41">ROUND(W34*0.99,5)-0.41</f>
        <v>9.4999000000000002</v>
      </c>
      <c r="Y34" s="9">
        <v>2</v>
      </c>
      <c r="Z34" s="9">
        <f t="shared" ref="Z34" si="42">ROUND(Y34*0.99,5)-0.41</f>
        <v>1.57</v>
      </c>
      <c r="AA34" s="9">
        <v>0</v>
      </c>
      <c r="AB34" s="9">
        <v>0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2:43">
      <c r="B35" s="26">
        <f>'input rate-base'!B35</f>
        <v>3</v>
      </c>
      <c r="C35" s="26">
        <f>'input rate-base'!C35</f>
        <v>2014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5.95</v>
      </c>
      <c r="J35" s="9">
        <f t="shared" si="0"/>
        <v>5.6005000000000003</v>
      </c>
      <c r="K35" s="9">
        <v>2.8200000000000003</v>
      </c>
      <c r="L35" s="9">
        <v>0</v>
      </c>
      <c r="M35" s="9">
        <v>10.01</v>
      </c>
      <c r="N35" s="9">
        <f t="shared" si="1"/>
        <v>9.4999000000000002</v>
      </c>
      <c r="O35" s="9">
        <v>2</v>
      </c>
      <c r="P35" s="9">
        <f t="shared" si="1"/>
        <v>1.57</v>
      </c>
      <c r="Q35" s="9">
        <v>0</v>
      </c>
      <c r="R35" s="9">
        <v>0</v>
      </c>
      <c r="S35" s="9">
        <v>5.95</v>
      </c>
      <c r="T35" s="9">
        <f t="shared" si="2"/>
        <v>5.6005000000000003</v>
      </c>
      <c r="U35" s="9">
        <v>2.8200000000000003</v>
      </c>
      <c r="V35" s="9">
        <v>0</v>
      </c>
      <c r="W35" s="9">
        <v>10.01</v>
      </c>
      <c r="X35" s="9">
        <f t="shared" ref="X35" si="43">ROUND(W35*0.99,5)-0.41</f>
        <v>9.4999000000000002</v>
      </c>
      <c r="Y35" s="9">
        <v>2</v>
      </c>
      <c r="Z35" s="9">
        <f t="shared" ref="Z35" si="44">ROUND(Y35*0.99,5)-0.41</f>
        <v>1.57</v>
      </c>
      <c r="AA35" s="9">
        <v>0</v>
      </c>
      <c r="AB35" s="9">
        <v>0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2:43">
      <c r="B36" s="26">
        <f>'input rate-base'!B36</f>
        <v>4</v>
      </c>
      <c r="C36" s="26">
        <f>'input rate-base'!C36</f>
        <v>2014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5.95</v>
      </c>
      <c r="J36" s="9">
        <f t="shared" si="0"/>
        <v>5.6005000000000003</v>
      </c>
      <c r="K36" s="9">
        <v>2.8200000000000003</v>
      </c>
      <c r="L36" s="9">
        <v>0</v>
      </c>
      <c r="M36" s="9">
        <v>10.01</v>
      </c>
      <c r="N36" s="9">
        <f t="shared" si="1"/>
        <v>9.4999000000000002</v>
      </c>
      <c r="O36" s="9">
        <v>2</v>
      </c>
      <c r="P36" s="9">
        <f t="shared" si="1"/>
        <v>1.57</v>
      </c>
      <c r="Q36" s="9">
        <v>0</v>
      </c>
      <c r="R36" s="9">
        <v>0</v>
      </c>
      <c r="S36" s="9">
        <v>5.95</v>
      </c>
      <c r="T36" s="9">
        <f t="shared" si="2"/>
        <v>5.6005000000000003</v>
      </c>
      <c r="U36" s="9">
        <v>2.8200000000000003</v>
      </c>
      <c r="V36" s="9">
        <v>0</v>
      </c>
      <c r="W36" s="9">
        <v>10.01</v>
      </c>
      <c r="X36" s="9">
        <f t="shared" ref="X36" si="45">ROUND(W36*0.99,5)-0.41</f>
        <v>9.4999000000000002</v>
      </c>
      <c r="Y36" s="9">
        <v>2</v>
      </c>
      <c r="Z36" s="9">
        <f t="shared" ref="Z36" si="46">ROUND(Y36*0.99,5)-0.41</f>
        <v>1.57</v>
      </c>
      <c r="AA36" s="9">
        <v>0</v>
      </c>
      <c r="AB36" s="9">
        <v>0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2:43">
      <c r="B37" s="26">
        <f>'input rate-base'!B37</f>
        <v>5</v>
      </c>
      <c r="C37" s="26">
        <f>'input rate-base'!C37</f>
        <v>2014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5.95</v>
      </c>
      <c r="J37" s="9">
        <f t="shared" si="0"/>
        <v>5.6005000000000003</v>
      </c>
      <c r="K37" s="9">
        <v>2.8200000000000003</v>
      </c>
      <c r="L37" s="9">
        <v>0</v>
      </c>
      <c r="M37" s="9">
        <v>10.01</v>
      </c>
      <c r="N37" s="9">
        <f t="shared" si="1"/>
        <v>9.4999000000000002</v>
      </c>
      <c r="O37" s="9">
        <v>2</v>
      </c>
      <c r="P37" s="9">
        <f t="shared" si="1"/>
        <v>1.57</v>
      </c>
      <c r="Q37" s="9">
        <v>0</v>
      </c>
      <c r="R37" s="9">
        <v>0</v>
      </c>
      <c r="S37" s="9">
        <v>5.95</v>
      </c>
      <c r="T37" s="9">
        <f t="shared" si="2"/>
        <v>5.6005000000000003</v>
      </c>
      <c r="U37" s="9">
        <v>2.8200000000000003</v>
      </c>
      <c r="V37" s="9">
        <v>0</v>
      </c>
      <c r="W37" s="9">
        <v>10.01</v>
      </c>
      <c r="X37" s="9">
        <f t="shared" ref="X37" si="47">ROUND(W37*0.99,5)-0.41</f>
        <v>9.4999000000000002</v>
      </c>
      <c r="Y37" s="9">
        <v>2</v>
      </c>
      <c r="Z37" s="9">
        <f t="shared" ref="Z37" si="48">ROUND(Y37*0.99,5)-0.41</f>
        <v>1.57</v>
      </c>
      <c r="AA37" s="9">
        <v>0</v>
      </c>
      <c r="AB37" s="9">
        <v>0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</row>
    <row r="38" spans="2:43">
      <c r="B38" s="26">
        <f>'input rate-base'!B38</f>
        <v>6</v>
      </c>
      <c r="C38" s="26">
        <f>'input rate-base'!C38</f>
        <v>2014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5.95</v>
      </c>
      <c r="J38" s="9">
        <f t="shared" si="0"/>
        <v>5.6005000000000003</v>
      </c>
      <c r="K38" s="9">
        <v>2.8200000000000003</v>
      </c>
      <c r="L38" s="9">
        <v>0</v>
      </c>
      <c r="M38" s="9">
        <v>10.01</v>
      </c>
      <c r="N38" s="9">
        <f t="shared" si="1"/>
        <v>9.4999000000000002</v>
      </c>
      <c r="O38" s="9">
        <v>2</v>
      </c>
      <c r="P38" s="9">
        <f t="shared" si="1"/>
        <v>1.57</v>
      </c>
      <c r="Q38" s="9">
        <v>0</v>
      </c>
      <c r="R38" s="9">
        <v>0</v>
      </c>
      <c r="S38" s="9">
        <v>5.95</v>
      </c>
      <c r="T38" s="9">
        <f t="shared" si="2"/>
        <v>5.6005000000000003</v>
      </c>
      <c r="U38" s="9">
        <v>2.8200000000000003</v>
      </c>
      <c r="V38" s="9">
        <v>0</v>
      </c>
      <c r="W38" s="9">
        <v>10.01</v>
      </c>
      <c r="X38" s="9">
        <f t="shared" ref="X38" si="49">ROUND(W38*0.99,5)-0.41</f>
        <v>9.4999000000000002</v>
      </c>
      <c r="Y38" s="9">
        <v>2</v>
      </c>
      <c r="Z38" s="9">
        <f t="shared" ref="Z38" si="50">ROUND(Y38*0.99,5)-0.41</f>
        <v>1.57</v>
      </c>
      <c r="AA38" s="9">
        <v>0</v>
      </c>
      <c r="AB38" s="9">
        <v>0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2:43">
      <c r="B39" s="26">
        <f>'input rate-base'!B39</f>
        <v>7</v>
      </c>
      <c r="C39" s="26">
        <f>'input rate-base'!C39</f>
        <v>2014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5.95</v>
      </c>
      <c r="J39" s="9">
        <f t="shared" si="0"/>
        <v>5.6005000000000003</v>
      </c>
      <c r="K39" s="9">
        <v>2.8200000000000003</v>
      </c>
      <c r="L39" s="9">
        <v>0</v>
      </c>
      <c r="M39" s="9">
        <v>10.01</v>
      </c>
      <c r="N39" s="9">
        <f t="shared" si="1"/>
        <v>9.4999000000000002</v>
      </c>
      <c r="O39" s="9">
        <v>2</v>
      </c>
      <c r="P39" s="9">
        <f t="shared" si="1"/>
        <v>1.57</v>
      </c>
      <c r="Q39" s="9">
        <v>0</v>
      </c>
      <c r="R39" s="9">
        <v>0</v>
      </c>
      <c r="S39" s="9">
        <v>5.95</v>
      </c>
      <c r="T39" s="9">
        <f t="shared" si="2"/>
        <v>5.6005000000000003</v>
      </c>
      <c r="U39" s="9">
        <v>2.8200000000000003</v>
      </c>
      <c r="V39" s="9">
        <v>0</v>
      </c>
      <c r="W39" s="9">
        <v>10.01</v>
      </c>
      <c r="X39" s="9">
        <f t="shared" ref="X39" si="51">ROUND(W39*0.99,5)-0.41</f>
        <v>9.4999000000000002</v>
      </c>
      <c r="Y39" s="9">
        <v>2</v>
      </c>
      <c r="Z39" s="9">
        <f t="shared" ref="Z39" si="52">ROUND(Y39*0.99,5)-0.41</f>
        <v>1.57</v>
      </c>
      <c r="AA39" s="9">
        <v>0</v>
      </c>
      <c r="AB39" s="9">
        <v>0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</row>
    <row r="40" spans="2:43">
      <c r="B40" s="26">
        <f>'input rate-base'!B40</f>
        <v>8</v>
      </c>
      <c r="C40" s="26">
        <f>'input rate-base'!C40</f>
        <v>2014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5.95</v>
      </c>
      <c r="J40" s="9">
        <f t="shared" si="0"/>
        <v>5.6005000000000003</v>
      </c>
      <c r="K40" s="9">
        <v>2.8200000000000003</v>
      </c>
      <c r="L40" s="9">
        <v>0</v>
      </c>
      <c r="M40" s="9">
        <v>10.01</v>
      </c>
      <c r="N40" s="9">
        <f t="shared" si="1"/>
        <v>9.4999000000000002</v>
      </c>
      <c r="O40" s="9">
        <v>2</v>
      </c>
      <c r="P40" s="9">
        <f t="shared" si="1"/>
        <v>1.57</v>
      </c>
      <c r="Q40" s="9">
        <v>0</v>
      </c>
      <c r="R40" s="9">
        <v>0</v>
      </c>
      <c r="S40" s="9">
        <v>5.95</v>
      </c>
      <c r="T40" s="9">
        <f t="shared" si="2"/>
        <v>5.6005000000000003</v>
      </c>
      <c r="U40" s="9">
        <v>2.8200000000000003</v>
      </c>
      <c r="V40" s="9">
        <v>0</v>
      </c>
      <c r="W40" s="9">
        <v>10.01</v>
      </c>
      <c r="X40" s="9">
        <f t="shared" ref="X40" si="53">ROUND(W40*0.99,5)-0.41</f>
        <v>9.4999000000000002</v>
      </c>
      <c r="Y40" s="9">
        <v>2</v>
      </c>
      <c r="Z40" s="9">
        <f t="shared" ref="Z40" si="54">ROUND(Y40*0.99,5)-0.41</f>
        <v>1.57</v>
      </c>
      <c r="AA40" s="9">
        <v>0</v>
      </c>
      <c r="AB40" s="9">
        <v>0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</row>
    <row r="41" spans="2:43">
      <c r="B41" s="26">
        <f>'input rate-base'!B41</f>
        <v>9</v>
      </c>
      <c r="C41" s="26">
        <f>'input rate-base'!C41</f>
        <v>2014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5.95</v>
      </c>
      <c r="J41" s="9">
        <f t="shared" si="0"/>
        <v>5.6005000000000003</v>
      </c>
      <c r="K41" s="9">
        <v>2.8200000000000003</v>
      </c>
      <c r="L41" s="9">
        <v>0</v>
      </c>
      <c r="M41" s="9">
        <v>10.01</v>
      </c>
      <c r="N41" s="9">
        <f t="shared" si="1"/>
        <v>9.4999000000000002</v>
      </c>
      <c r="O41" s="9">
        <v>2</v>
      </c>
      <c r="P41" s="9">
        <f t="shared" si="1"/>
        <v>1.57</v>
      </c>
      <c r="Q41" s="9">
        <v>0</v>
      </c>
      <c r="R41" s="9">
        <v>0</v>
      </c>
      <c r="S41" s="9">
        <v>5.95</v>
      </c>
      <c r="T41" s="9">
        <f t="shared" si="2"/>
        <v>5.6005000000000003</v>
      </c>
      <c r="U41" s="9">
        <v>2.8200000000000003</v>
      </c>
      <c r="V41" s="9">
        <v>0</v>
      </c>
      <c r="W41" s="9">
        <v>10.01</v>
      </c>
      <c r="X41" s="9">
        <f t="shared" ref="X41" si="55">ROUND(W41*0.99,5)-0.41</f>
        <v>9.4999000000000002</v>
      </c>
      <c r="Y41" s="9">
        <v>2</v>
      </c>
      <c r="Z41" s="9">
        <f t="shared" ref="Z41" si="56">ROUND(Y41*0.99,5)-0.41</f>
        <v>1.57</v>
      </c>
      <c r="AA41" s="9">
        <v>0</v>
      </c>
      <c r="AB41" s="9">
        <v>0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2:43">
      <c r="B42" s="26">
        <f>'input rate-base'!B42</f>
        <v>10</v>
      </c>
      <c r="C42" s="26">
        <f>'input rate-base'!C42</f>
        <v>2014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5.95</v>
      </c>
      <c r="J42" s="9">
        <f t="shared" si="0"/>
        <v>5.6005000000000003</v>
      </c>
      <c r="K42" s="9">
        <v>2.8200000000000003</v>
      </c>
      <c r="L42" s="9">
        <v>0</v>
      </c>
      <c r="M42" s="9">
        <v>10.01</v>
      </c>
      <c r="N42" s="9">
        <f t="shared" si="1"/>
        <v>9.4999000000000002</v>
      </c>
      <c r="O42" s="9">
        <v>2</v>
      </c>
      <c r="P42" s="9">
        <f t="shared" si="1"/>
        <v>1.57</v>
      </c>
      <c r="Q42" s="9">
        <v>0</v>
      </c>
      <c r="R42" s="9">
        <v>0</v>
      </c>
      <c r="S42" s="9">
        <v>5.95</v>
      </c>
      <c r="T42" s="9">
        <f t="shared" si="2"/>
        <v>5.6005000000000003</v>
      </c>
      <c r="U42" s="9">
        <v>2.8200000000000003</v>
      </c>
      <c r="V42" s="9">
        <v>0</v>
      </c>
      <c r="W42" s="9">
        <v>10.01</v>
      </c>
      <c r="X42" s="9">
        <f t="shared" ref="X42" si="57">ROUND(W42*0.99,5)-0.41</f>
        <v>9.4999000000000002</v>
      </c>
      <c r="Y42" s="9">
        <v>2</v>
      </c>
      <c r="Z42" s="9">
        <f t="shared" ref="Z42" si="58">ROUND(Y42*0.99,5)-0.41</f>
        <v>1.57</v>
      </c>
      <c r="AA42" s="9">
        <v>0</v>
      </c>
      <c r="AB42" s="9">
        <v>0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2:43">
      <c r="B43" s="26">
        <f>'input rate-base'!B43</f>
        <v>11</v>
      </c>
      <c r="C43" s="26">
        <f>'input rate-base'!C43</f>
        <v>2014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5.95</v>
      </c>
      <c r="J43" s="9">
        <f t="shared" si="0"/>
        <v>5.6005000000000003</v>
      </c>
      <c r="K43" s="9">
        <v>2.8200000000000003</v>
      </c>
      <c r="L43" s="9">
        <v>0</v>
      </c>
      <c r="M43" s="9">
        <v>10.01</v>
      </c>
      <c r="N43" s="9">
        <f t="shared" si="1"/>
        <v>9.4999000000000002</v>
      </c>
      <c r="O43" s="9">
        <v>2</v>
      </c>
      <c r="P43" s="9">
        <f t="shared" si="1"/>
        <v>1.57</v>
      </c>
      <c r="Q43" s="9">
        <v>0</v>
      </c>
      <c r="R43" s="9">
        <v>0</v>
      </c>
      <c r="S43" s="9">
        <v>5.95</v>
      </c>
      <c r="T43" s="9">
        <f t="shared" si="2"/>
        <v>5.6005000000000003</v>
      </c>
      <c r="U43" s="9">
        <v>2.8200000000000003</v>
      </c>
      <c r="V43" s="9">
        <v>0</v>
      </c>
      <c r="W43" s="9">
        <v>10.01</v>
      </c>
      <c r="X43" s="9">
        <f t="shared" ref="X43" si="59">ROUND(W43*0.99,5)-0.41</f>
        <v>9.4999000000000002</v>
      </c>
      <c r="Y43" s="9">
        <v>2</v>
      </c>
      <c r="Z43" s="9">
        <f t="shared" ref="Z43" si="60">ROUND(Y43*0.99,5)-0.41</f>
        <v>1.57</v>
      </c>
      <c r="AA43" s="9">
        <v>0</v>
      </c>
      <c r="AB43" s="9">
        <v>0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2:43">
      <c r="B44" s="26">
        <f>'input rate-base'!B44</f>
        <v>12</v>
      </c>
      <c r="C44" s="26">
        <f>'input rate-base'!C44</f>
        <v>2014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5.95</v>
      </c>
      <c r="J44" s="9">
        <f t="shared" si="0"/>
        <v>5.6005000000000003</v>
      </c>
      <c r="K44" s="9">
        <v>2.8200000000000003</v>
      </c>
      <c r="L44" s="9">
        <v>0</v>
      </c>
      <c r="M44" s="9">
        <v>10.01</v>
      </c>
      <c r="N44" s="9">
        <f t="shared" si="1"/>
        <v>9.4999000000000002</v>
      </c>
      <c r="O44" s="9">
        <v>2</v>
      </c>
      <c r="P44" s="9">
        <f t="shared" si="1"/>
        <v>1.57</v>
      </c>
      <c r="Q44" s="9">
        <v>0</v>
      </c>
      <c r="R44" s="9">
        <v>0</v>
      </c>
      <c r="S44" s="9">
        <v>5.95</v>
      </c>
      <c r="T44" s="9">
        <f t="shared" si="2"/>
        <v>5.6005000000000003</v>
      </c>
      <c r="U44" s="9">
        <v>2.8200000000000003</v>
      </c>
      <c r="V44" s="9">
        <v>0</v>
      </c>
      <c r="W44" s="9">
        <v>10.01</v>
      </c>
      <c r="X44" s="9">
        <f t="shared" ref="X44" si="61">ROUND(W44*0.99,5)-0.41</f>
        <v>9.4999000000000002</v>
      </c>
      <c r="Y44" s="9">
        <v>2</v>
      </c>
      <c r="Z44" s="9">
        <f t="shared" ref="Z44" si="62">ROUND(Y44*0.99,5)-0.41</f>
        <v>1.57</v>
      </c>
      <c r="AA44" s="9">
        <v>0</v>
      </c>
      <c r="AB44" s="9">
        <v>0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2:43">
      <c r="B45" s="26">
        <f>'input rate-base'!B45</f>
        <v>1</v>
      </c>
      <c r="C45" s="26">
        <f>'input rate-base'!C45</f>
        <v>2015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5.95</v>
      </c>
      <c r="J45" s="9">
        <f t="shared" si="0"/>
        <v>5.6005000000000003</v>
      </c>
      <c r="K45" s="9">
        <v>2.8200000000000003</v>
      </c>
      <c r="L45" s="9">
        <v>0</v>
      </c>
      <c r="M45" s="9">
        <v>10.01</v>
      </c>
      <c r="N45" s="9">
        <f t="shared" si="1"/>
        <v>9.4999000000000002</v>
      </c>
      <c r="O45" s="9">
        <v>2</v>
      </c>
      <c r="P45" s="9">
        <f t="shared" si="1"/>
        <v>1.57</v>
      </c>
      <c r="Q45" s="9">
        <v>0</v>
      </c>
      <c r="R45" s="9">
        <v>0</v>
      </c>
      <c r="S45" s="9">
        <v>5.95</v>
      </c>
      <c r="T45" s="9">
        <f t="shared" si="2"/>
        <v>5.6005000000000003</v>
      </c>
      <c r="U45" s="9">
        <v>2.8200000000000003</v>
      </c>
      <c r="V45" s="9">
        <v>0</v>
      </c>
      <c r="W45" s="9">
        <v>10.01</v>
      </c>
      <c r="X45" s="9">
        <f t="shared" ref="X45" si="63">ROUND(W45*0.99,5)-0.41</f>
        <v>9.4999000000000002</v>
      </c>
      <c r="Y45" s="9">
        <v>2</v>
      </c>
      <c r="Z45" s="9">
        <f t="shared" ref="Z45" si="64">ROUND(Y45*0.99,5)-0.41</f>
        <v>1.57</v>
      </c>
      <c r="AA45" s="9">
        <v>0</v>
      </c>
      <c r="AB45" s="9">
        <v>0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2:43">
      <c r="B46" s="26">
        <f>'input rate-base'!B46</f>
        <v>2</v>
      </c>
      <c r="C46" s="26">
        <f>'input rate-base'!C46</f>
        <v>2015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5.95</v>
      </c>
      <c r="J46" s="9">
        <f t="shared" si="0"/>
        <v>5.6005000000000003</v>
      </c>
      <c r="K46" s="9">
        <v>2.8200000000000003</v>
      </c>
      <c r="L46" s="9">
        <v>0</v>
      </c>
      <c r="M46" s="9">
        <v>10.01</v>
      </c>
      <c r="N46" s="9">
        <f t="shared" si="1"/>
        <v>9.4999000000000002</v>
      </c>
      <c r="O46" s="9">
        <v>2</v>
      </c>
      <c r="P46" s="9">
        <f t="shared" si="1"/>
        <v>1.57</v>
      </c>
      <c r="Q46" s="9">
        <v>0</v>
      </c>
      <c r="R46" s="9">
        <v>0</v>
      </c>
      <c r="S46" s="9">
        <v>5.95</v>
      </c>
      <c r="T46" s="9">
        <f t="shared" si="2"/>
        <v>5.6005000000000003</v>
      </c>
      <c r="U46" s="9">
        <v>2.8200000000000003</v>
      </c>
      <c r="V46" s="9">
        <v>0</v>
      </c>
      <c r="W46" s="9">
        <v>10.01</v>
      </c>
      <c r="X46" s="9">
        <f t="shared" ref="X46" si="65">ROUND(W46*0.99,5)-0.41</f>
        <v>9.4999000000000002</v>
      </c>
      <c r="Y46" s="9">
        <v>2</v>
      </c>
      <c r="Z46" s="9">
        <f t="shared" ref="Z46" si="66">ROUND(Y46*0.99,5)-0.41</f>
        <v>1.57</v>
      </c>
      <c r="AA46" s="9">
        <v>0</v>
      </c>
      <c r="AB46" s="9">
        <v>0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2:43">
      <c r="B47" s="26">
        <f>'input rate-base'!B47</f>
        <v>3</v>
      </c>
      <c r="C47" s="26">
        <f>'input rate-base'!C47</f>
        <v>2015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5.95</v>
      </c>
      <c r="J47" s="9">
        <f t="shared" si="0"/>
        <v>5.6005000000000003</v>
      </c>
      <c r="K47" s="9">
        <v>2.8200000000000003</v>
      </c>
      <c r="L47" s="9">
        <v>0</v>
      </c>
      <c r="M47" s="9">
        <v>10.01</v>
      </c>
      <c r="N47" s="9">
        <f t="shared" si="1"/>
        <v>9.4999000000000002</v>
      </c>
      <c r="O47" s="9">
        <v>2</v>
      </c>
      <c r="P47" s="9">
        <f t="shared" si="1"/>
        <v>1.57</v>
      </c>
      <c r="Q47" s="9">
        <v>0</v>
      </c>
      <c r="R47" s="9">
        <v>0</v>
      </c>
      <c r="S47" s="9">
        <v>5.95</v>
      </c>
      <c r="T47" s="9">
        <f t="shared" si="2"/>
        <v>5.6005000000000003</v>
      </c>
      <c r="U47" s="9">
        <v>2.8200000000000003</v>
      </c>
      <c r="V47" s="9">
        <v>0</v>
      </c>
      <c r="W47" s="9">
        <v>10.01</v>
      </c>
      <c r="X47" s="9">
        <f t="shared" ref="X47" si="67">ROUND(W47*0.99,5)-0.41</f>
        <v>9.4999000000000002</v>
      </c>
      <c r="Y47" s="9">
        <v>2</v>
      </c>
      <c r="Z47" s="9">
        <f t="shared" ref="Z47" si="68">ROUND(Y47*0.99,5)-0.41</f>
        <v>1.57</v>
      </c>
      <c r="AA47" s="9">
        <v>0</v>
      </c>
      <c r="AB47" s="9">
        <v>0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2:43">
      <c r="B48" s="26">
        <f>'input rate-base'!B48</f>
        <v>4</v>
      </c>
      <c r="C48" s="26">
        <f>'input rate-base'!C48</f>
        <v>2015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5.95</v>
      </c>
      <c r="J48" s="9">
        <f t="shared" si="0"/>
        <v>5.6005000000000003</v>
      </c>
      <c r="K48" s="9">
        <v>2.8200000000000003</v>
      </c>
      <c r="L48" s="9">
        <v>0</v>
      </c>
      <c r="M48" s="9">
        <v>10.01</v>
      </c>
      <c r="N48" s="9">
        <f t="shared" si="1"/>
        <v>9.4999000000000002</v>
      </c>
      <c r="O48" s="9">
        <v>2</v>
      </c>
      <c r="P48" s="9">
        <f t="shared" si="1"/>
        <v>1.57</v>
      </c>
      <c r="Q48" s="9">
        <v>0</v>
      </c>
      <c r="R48" s="9">
        <v>0</v>
      </c>
      <c r="S48" s="9">
        <v>5.95</v>
      </c>
      <c r="T48" s="9">
        <f t="shared" si="2"/>
        <v>5.6005000000000003</v>
      </c>
      <c r="U48" s="9">
        <v>2.8200000000000003</v>
      </c>
      <c r="V48" s="9">
        <v>0</v>
      </c>
      <c r="W48" s="9">
        <v>10.01</v>
      </c>
      <c r="X48" s="9">
        <f t="shared" ref="X48" si="69">ROUND(W48*0.99,5)-0.41</f>
        <v>9.4999000000000002</v>
      </c>
      <c r="Y48" s="9">
        <v>2</v>
      </c>
      <c r="Z48" s="9">
        <f t="shared" ref="Z48" si="70">ROUND(Y48*0.99,5)-0.41</f>
        <v>1.57</v>
      </c>
      <c r="AA48" s="9">
        <v>0</v>
      </c>
      <c r="AB48" s="9">
        <v>0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2:43">
      <c r="B49" s="26">
        <f>'input rate-base'!B49</f>
        <v>5</v>
      </c>
      <c r="C49" s="26">
        <f>'input rate-base'!C49</f>
        <v>2015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5.95</v>
      </c>
      <c r="J49" s="9">
        <f t="shared" si="0"/>
        <v>5.6005000000000003</v>
      </c>
      <c r="K49" s="9">
        <v>2.8200000000000003</v>
      </c>
      <c r="L49" s="9">
        <v>0</v>
      </c>
      <c r="M49" s="9">
        <v>10.01</v>
      </c>
      <c r="N49" s="9">
        <f t="shared" si="1"/>
        <v>9.4999000000000002</v>
      </c>
      <c r="O49" s="9">
        <v>2</v>
      </c>
      <c r="P49" s="9">
        <f t="shared" si="1"/>
        <v>1.57</v>
      </c>
      <c r="Q49" s="9">
        <v>0</v>
      </c>
      <c r="R49" s="9">
        <v>0</v>
      </c>
      <c r="S49" s="9">
        <v>5.95</v>
      </c>
      <c r="T49" s="9">
        <f t="shared" si="2"/>
        <v>5.6005000000000003</v>
      </c>
      <c r="U49" s="9">
        <v>2.8200000000000003</v>
      </c>
      <c r="V49" s="9">
        <v>0</v>
      </c>
      <c r="W49" s="9">
        <v>10.01</v>
      </c>
      <c r="X49" s="9">
        <f t="shared" ref="X49" si="71">ROUND(W49*0.99,5)-0.41</f>
        <v>9.4999000000000002</v>
      </c>
      <c r="Y49" s="9">
        <v>2</v>
      </c>
      <c r="Z49" s="9">
        <f t="shared" ref="Z49" si="72">ROUND(Y49*0.99,5)-0.41</f>
        <v>1.57</v>
      </c>
      <c r="AA49" s="9">
        <v>0</v>
      </c>
      <c r="AB49" s="9">
        <v>0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2:43">
      <c r="B50" s="26">
        <f>'input rate-base'!B50</f>
        <v>6</v>
      </c>
      <c r="C50" s="26">
        <f>'input rate-base'!C50</f>
        <v>2015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5.95</v>
      </c>
      <c r="J50" s="9">
        <f t="shared" si="0"/>
        <v>5.6005000000000003</v>
      </c>
      <c r="K50" s="9">
        <v>2.8200000000000003</v>
      </c>
      <c r="L50" s="9">
        <v>0</v>
      </c>
      <c r="M50" s="9">
        <v>10.01</v>
      </c>
      <c r="N50" s="9">
        <f t="shared" si="1"/>
        <v>9.4999000000000002</v>
      </c>
      <c r="O50" s="9">
        <v>2</v>
      </c>
      <c r="P50" s="9">
        <f t="shared" si="1"/>
        <v>1.57</v>
      </c>
      <c r="Q50" s="9">
        <v>0</v>
      </c>
      <c r="R50" s="9">
        <v>0</v>
      </c>
      <c r="S50" s="9">
        <v>5.95</v>
      </c>
      <c r="T50" s="9">
        <f t="shared" si="2"/>
        <v>5.6005000000000003</v>
      </c>
      <c r="U50" s="9">
        <v>2.8200000000000003</v>
      </c>
      <c r="V50" s="9">
        <v>0</v>
      </c>
      <c r="W50" s="9">
        <v>10.01</v>
      </c>
      <c r="X50" s="9">
        <f t="shared" ref="X50" si="73">ROUND(W50*0.99,5)-0.41</f>
        <v>9.4999000000000002</v>
      </c>
      <c r="Y50" s="9">
        <v>2</v>
      </c>
      <c r="Z50" s="9">
        <f t="shared" ref="Z50" si="74">ROUND(Y50*0.99,5)-0.41</f>
        <v>1.57</v>
      </c>
      <c r="AA50" s="9">
        <v>0</v>
      </c>
      <c r="AB50" s="9">
        <v>0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2:43">
      <c r="B51" s="26">
        <f>'input rate-base'!B51</f>
        <v>7</v>
      </c>
      <c r="C51" s="26">
        <f>'input rate-base'!C51</f>
        <v>2015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5.95</v>
      </c>
      <c r="J51" s="9">
        <f t="shared" si="0"/>
        <v>5.6005000000000003</v>
      </c>
      <c r="K51" s="9">
        <v>2.8200000000000003</v>
      </c>
      <c r="L51" s="9">
        <v>0</v>
      </c>
      <c r="M51" s="9">
        <v>10.01</v>
      </c>
      <c r="N51" s="9">
        <f t="shared" si="1"/>
        <v>9.4999000000000002</v>
      </c>
      <c r="O51" s="9">
        <v>2</v>
      </c>
      <c r="P51" s="9">
        <f t="shared" si="1"/>
        <v>1.57</v>
      </c>
      <c r="Q51" s="9">
        <v>0</v>
      </c>
      <c r="R51" s="9">
        <v>0</v>
      </c>
      <c r="S51" s="9">
        <v>5.95</v>
      </c>
      <c r="T51" s="9">
        <f t="shared" si="2"/>
        <v>5.6005000000000003</v>
      </c>
      <c r="U51" s="9">
        <v>2.8200000000000003</v>
      </c>
      <c r="V51" s="9">
        <v>0</v>
      </c>
      <c r="W51" s="9">
        <v>10.01</v>
      </c>
      <c r="X51" s="9">
        <f t="shared" ref="X51" si="75">ROUND(W51*0.99,5)-0.41</f>
        <v>9.4999000000000002</v>
      </c>
      <c r="Y51" s="9">
        <v>2</v>
      </c>
      <c r="Z51" s="9">
        <f t="shared" ref="Z51" si="76">ROUND(Y51*0.99,5)-0.41</f>
        <v>1.57</v>
      </c>
      <c r="AA51" s="9">
        <v>0</v>
      </c>
      <c r="AB51" s="9">
        <v>0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2:43">
      <c r="B52" s="26">
        <f>'input rate-base'!B52</f>
        <v>8</v>
      </c>
      <c r="C52" s="26">
        <f>'input rate-base'!C52</f>
        <v>2015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5.95</v>
      </c>
      <c r="J52" s="9">
        <f t="shared" si="0"/>
        <v>5.6005000000000003</v>
      </c>
      <c r="K52" s="9">
        <v>2.8200000000000003</v>
      </c>
      <c r="L52" s="9">
        <v>0</v>
      </c>
      <c r="M52" s="9">
        <v>10.01</v>
      </c>
      <c r="N52" s="9">
        <f t="shared" si="1"/>
        <v>9.4999000000000002</v>
      </c>
      <c r="O52" s="9">
        <v>2</v>
      </c>
      <c r="P52" s="9">
        <f t="shared" si="1"/>
        <v>1.57</v>
      </c>
      <c r="Q52" s="9">
        <v>0</v>
      </c>
      <c r="R52" s="9">
        <v>0</v>
      </c>
      <c r="S52" s="9">
        <v>5.95</v>
      </c>
      <c r="T52" s="9">
        <f t="shared" si="2"/>
        <v>5.6005000000000003</v>
      </c>
      <c r="U52" s="9">
        <v>2.8200000000000003</v>
      </c>
      <c r="V52" s="9">
        <v>0</v>
      </c>
      <c r="W52" s="9">
        <v>10.01</v>
      </c>
      <c r="X52" s="9">
        <f t="shared" ref="X52" si="77">ROUND(W52*0.99,5)-0.41</f>
        <v>9.4999000000000002</v>
      </c>
      <c r="Y52" s="9">
        <v>2</v>
      </c>
      <c r="Z52" s="9">
        <f t="shared" ref="Z52" si="78">ROUND(Y52*0.99,5)-0.41</f>
        <v>1.57</v>
      </c>
      <c r="AA52" s="9">
        <v>0</v>
      </c>
      <c r="AB52" s="9">
        <v>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2:43">
      <c r="B53" s="26">
        <f>'input rate-base'!B53</f>
        <v>9</v>
      </c>
      <c r="C53" s="26">
        <f>'input rate-base'!C53</f>
        <v>2015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5.95</v>
      </c>
      <c r="J53" s="9">
        <f t="shared" si="0"/>
        <v>5.6005000000000003</v>
      </c>
      <c r="K53" s="9">
        <v>2.8200000000000003</v>
      </c>
      <c r="L53" s="9">
        <v>0</v>
      </c>
      <c r="M53" s="9">
        <v>10.01</v>
      </c>
      <c r="N53" s="9">
        <f t="shared" si="1"/>
        <v>9.4999000000000002</v>
      </c>
      <c r="O53" s="9">
        <v>2</v>
      </c>
      <c r="P53" s="9">
        <f t="shared" si="1"/>
        <v>1.57</v>
      </c>
      <c r="Q53" s="9">
        <v>0</v>
      </c>
      <c r="R53" s="9">
        <v>0</v>
      </c>
      <c r="S53" s="9">
        <v>5.95</v>
      </c>
      <c r="T53" s="9">
        <f t="shared" si="2"/>
        <v>5.6005000000000003</v>
      </c>
      <c r="U53" s="9">
        <v>2.8200000000000003</v>
      </c>
      <c r="V53" s="9">
        <v>0</v>
      </c>
      <c r="W53" s="9">
        <v>10.01</v>
      </c>
      <c r="X53" s="9">
        <f t="shared" ref="X53" si="79">ROUND(W53*0.99,5)-0.41</f>
        <v>9.4999000000000002</v>
      </c>
      <c r="Y53" s="9">
        <v>2</v>
      </c>
      <c r="Z53" s="9">
        <f t="shared" ref="Z53" si="80">ROUND(Y53*0.99,5)-0.41</f>
        <v>1.57</v>
      </c>
      <c r="AA53" s="9">
        <v>0</v>
      </c>
      <c r="AB53" s="9">
        <v>0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2:43">
      <c r="B54" s="26">
        <f>'input rate-base'!B54</f>
        <v>10</v>
      </c>
      <c r="C54" s="26">
        <f>'input rate-base'!C54</f>
        <v>2015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5.95</v>
      </c>
      <c r="J54" s="9">
        <f t="shared" si="0"/>
        <v>5.6005000000000003</v>
      </c>
      <c r="K54" s="9">
        <v>2.8200000000000003</v>
      </c>
      <c r="L54" s="9">
        <v>0</v>
      </c>
      <c r="M54" s="9">
        <v>10.01</v>
      </c>
      <c r="N54" s="9">
        <f t="shared" si="1"/>
        <v>9.4999000000000002</v>
      </c>
      <c r="O54" s="9">
        <v>2</v>
      </c>
      <c r="P54" s="9">
        <f t="shared" si="1"/>
        <v>1.57</v>
      </c>
      <c r="Q54" s="9">
        <v>0</v>
      </c>
      <c r="R54" s="9">
        <v>0</v>
      </c>
      <c r="S54" s="9">
        <v>5.95</v>
      </c>
      <c r="T54" s="9">
        <f t="shared" si="2"/>
        <v>5.6005000000000003</v>
      </c>
      <c r="U54" s="9">
        <v>2.8200000000000003</v>
      </c>
      <c r="V54" s="9">
        <v>0</v>
      </c>
      <c r="W54" s="9">
        <v>10.01</v>
      </c>
      <c r="X54" s="9">
        <f t="shared" ref="X54" si="81">ROUND(W54*0.99,5)-0.41</f>
        <v>9.4999000000000002</v>
      </c>
      <c r="Y54" s="9">
        <v>2</v>
      </c>
      <c r="Z54" s="9">
        <f t="shared" ref="Z54" si="82">ROUND(Y54*0.99,5)-0.41</f>
        <v>1.57</v>
      </c>
      <c r="AA54" s="9">
        <v>0</v>
      </c>
      <c r="AB54" s="9">
        <v>0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2:43">
      <c r="B55" s="26">
        <f>'input rate-base'!B55</f>
        <v>11</v>
      </c>
      <c r="C55" s="26">
        <f>'input rate-base'!C55</f>
        <v>2015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5.95</v>
      </c>
      <c r="J55" s="9">
        <f t="shared" si="0"/>
        <v>5.6005000000000003</v>
      </c>
      <c r="K55" s="9">
        <v>2.8200000000000003</v>
      </c>
      <c r="L55" s="9">
        <v>0</v>
      </c>
      <c r="M55" s="9">
        <v>10.01</v>
      </c>
      <c r="N55" s="9">
        <f t="shared" si="1"/>
        <v>9.4999000000000002</v>
      </c>
      <c r="O55" s="9">
        <v>2</v>
      </c>
      <c r="P55" s="9">
        <f t="shared" si="1"/>
        <v>1.57</v>
      </c>
      <c r="Q55" s="9">
        <v>0</v>
      </c>
      <c r="R55" s="9">
        <v>0</v>
      </c>
      <c r="S55" s="9">
        <v>5.95</v>
      </c>
      <c r="T55" s="9">
        <f t="shared" si="2"/>
        <v>5.6005000000000003</v>
      </c>
      <c r="U55" s="9">
        <v>2.8200000000000003</v>
      </c>
      <c r="V55" s="9">
        <v>0</v>
      </c>
      <c r="W55" s="9">
        <v>10.01</v>
      </c>
      <c r="X55" s="9">
        <f t="shared" ref="X55" si="83">ROUND(W55*0.99,5)-0.41</f>
        <v>9.4999000000000002</v>
      </c>
      <c r="Y55" s="9">
        <v>2</v>
      </c>
      <c r="Z55" s="9">
        <f t="shared" ref="Z55" si="84">ROUND(Y55*0.99,5)-0.41</f>
        <v>1.57</v>
      </c>
      <c r="AA55" s="9">
        <v>0</v>
      </c>
      <c r="AB55" s="9">
        <v>0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2:43">
      <c r="B56" s="26">
        <f>'input rate-base'!B56</f>
        <v>12</v>
      </c>
      <c r="C56" s="26">
        <f>'input rate-base'!C56</f>
        <v>2015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5.95</v>
      </c>
      <c r="J56" s="9">
        <f t="shared" si="0"/>
        <v>5.6005000000000003</v>
      </c>
      <c r="K56" s="9">
        <v>2.8200000000000003</v>
      </c>
      <c r="L56" s="9">
        <v>0</v>
      </c>
      <c r="M56" s="9">
        <v>10.01</v>
      </c>
      <c r="N56" s="9">
        <f t="shared" si="1"/>
        <v>9.4999000000000002</v>
      </c>
      <c r="O56" s="9">
        <v>2</v>
      </c>
      <c r="P56" s="9">
        <f t="shared" si="1"/>
        <v>1.57</v>
      </c>
      <c r="Q56" s="9">
        <v>0</v>
      </c>
      <c r="R56" s="9">
        <v>0</v>
      </c>
      <c r="S56" s="9">
        <v>5.95</v>
      </c>
      <c r="T56" s="9">
        <f t="shared" si="2"/>
        <v>5.6005000000000003</v>
      </c>
      <c r="U56" s="9">
        <v>2.8200000000000003</v>
      </c>
      <c r="V56" s="9">
        <v>0</v>
      </c>
      <c r="W56" s="9">
        <v>10.01</v>
      </c>
      <c r="X56" s="9">
        <f t="shared" ref="X56" si="85">ROUND(W56*0.99,5)-0.41</f>
        <v>9.4999000000000002</v>
      </c>
      <c r="Y56" s="9">
        <v>2</v>
      </c>
      <c r="Z56" s="9">
        <f t="shared" ref="Z56" si="86">ROUND(Y56*0.99,5)-0.41</f>
        <v>1.57</v>
      </c>
      <c r="AA56" s="9">
        <v>0</v>
      </c>
      <c r="AB56" s="9">
        <v>0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2:43">
      <c r="B57" s="26">
        <f>'input rate-base'!B57</f>
        <v>1</v>
      </c>
      <c r="C57" s="26">
        <f>'input rate-base'!C57</f>
        <v>2016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5.95</v>
      </c>
      <c r="J57" s="9">
        <f t="shared" si="0"/>
        <v>5.6005000000000003</v>
      </c>
      <c r="K57" s="9">
        <v>2.8200000000000003</v>
      </c>
      <c r="L57" s="9">
        <v>0</v>
      </c>
      <c r="M57" s="9">
        <v>10.01</v>
      </c>
      <c r="N57" s="9">
        <f t="shared" si="1"/>
        <v>9.4999000000000002</v>
      </c>
      <c r="O57" s="9">
        <v>2</v>
      </c>
      <c r="P57" s="9">
        <f t="shared" si="1"/>
        <v>1.57</v>
      </c>
      <c r="Q57" s="9">
        <v>0</v>
      </c>
      <c r="R57" s="9">
        <v>0</v>
      </c>
      <c r="S57" s="9">
        <v>5.95</v>
      </c>
      <c r="T57" s="9">
        <f t="shared" si="2"/>
        <v>5.6005000000000003</v>
      </c>
      <c r="U57" s="9">
        <v>2.8200000000000003</v>
      </c>
      <c r="V57" s="9">
        <v>0</v>
      </c>
      <c r="W57" s="9">
        <v>10.01</v>
      </c>
      <c r="X57" s="9">
        <f t="shared" ref="X57" si="87">ROUND(W57*0.99,5)-0.41</f>
        <v>9.4999000000000002</v>
      </c>
      <c r="Y57" s="9">
        <v>2</v>
      </c>
      <c r="Z57" s="9">
        <f t="shared" ref="Z57" si="88">ROUND(Y57*0.99,5)-0.41</f>
        <v>1.57</v>
      </c>
      <c r="AA57" s="9">
        <v>0</v>
      </c>
      <c r="AB57" s="9">
        <v>0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2:43">
      <c r="B58" s="26">
        <f>'input rate-base'!B58</f>
        <v>2</v>
      </c>
      <c r="C58" s="26">
        <f>'input rate-base'!C58</f>
        <v>2016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5.95</v>
      </c>
      <c r="J58" s="9">
        <f t="shared" si="0"/>
        <v>5.6005000000000003</v>
      </c>
      <c r="K58" s="9">
        <v>2.8200000000000003</v>
      </c>
      <c r="L58" s="9">
        <v>0</v>
      </c>
      <c r="M58" s="9">
        <v>10.01</v>
      </c>
      <c r="N58" s="9">
        <f t="shared" si="1"/>
        <v>9.4999000000000002</v>
      </c>
      <c r="O58" s="9">
        <v>2</v>
      </c>
      <c r="P58" s="9">
        <f t="shared" si="1"/>
        <v>1.57</v>
      </c>
      <c r="Q58" s="9">
        <v>0</v>
      </c>
      <c r="R58" s="9">
        <v>0</v>
      </c>
      <c r="S58" s="9">
        <v>5.95</v>
      </c>
      <c r="T58" s="9">
        <f t="shared" si="2"/>
        <v>5.6005000000000003</v>
      </c>
      <c r="U58" s="9">
        <v>2.8200000000000003</v>
      </c>
      <c r="V58" s="9">
        <v>0</v>
      </c>
      <c r="W58" s="9">
        <v>10.01</v>
      </c>
      <c r="X58" s="9">
        <f t="shared" ref="X58" si="89">ROUND(W58*0.99,5)-0.41</f>
        <v>9.4999000000000002</v>
      </c>
      <c r="Y58" s="9">
        <v>2</v>
      </c>
      <c r="Z58" s="9">
        <f t="shared" ref="Z58" si="90">ROUND(Y58*0.99,5)-0.41</f>
        <v>1.57</v>
      </c>
      <c r="AA58" s="9">
        <v>0</v>
      </c>
      <c r="AB58" s="9">
        <v>0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2:43">
      <c r="B59" s="26">
        <f>'input rate-base'!B59</f>
        <v>3</v>
      </c>
      <c r="C59" s="26">
        <f>'input rate-base'!C59</f>
        <v>2016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5.95</v>
      </c>
      <c r="J59" s="9">
        <f t="shared" si="0"/>
        <v>5.6005000000000003</v>
      </c>
      <c r="K59" s="9">
        <v>2.8200000000000003</v>
      </c>
      <c r="L59" s="9">
        <v>0</v>
      </c>
      <c r="M59" s="9">
        <v>10.01</v>
      </c>
      <c r="N59" s="9">
        <f t="shared" si="1"/>
        <v>9.4999000000000002</v>
      </c>
      <c r="O59" s="9">
        <v>2</v>
      </c>
      <c r="P59" s="9">
        <f t="shared" si="1"/>
        <v>1.57</v>
      </c>
      <c r="Q59" s="9">
        <v>0</v>
      </c>
      <c r="R59" s="9">
        <v>0</v>
      </c>
      <c r="S59" s="9">
        <v>5.95</v>
      </c>
      <c r="T59" s="9">
        <f t="shared" si="2"/>
        <v>5.6005000000000003</v>
      </c>
      <c r="U59" s="9">
        <v>2.8200000000000003</v>
      </c>
      <c r="V59" s="9">
        <v>0</v>
      </c>
      <c r="W59" s="9">
        <v>10.01</v>
      </c>
      <c r="X59" s="9">
        <f t="shared" ref="X59" si="91">ROUND(W59*0.99,5)-0.41</f>
        <v>9.4999000000000002</v>
      </c>
      <c r="Y59" s="9">
        <v>2</v>
      </c>
      <c r="Z59" s="9">
        <f t="shared" ref="Z59" si="92">ROUND(Y59*0.99,5)-0.41</f>
        <v>1.57</v>
      </c>
      <c r="AA59" s="9">
        <v>0</v>
      </c>
      <c r="AB59" s="9">
        <v>0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2:43">
      <c r="B60" s="26">
        <f>'input rate-base'!B60</f>
        <v>4</v>
      </c>
      <c r="C60" s="26">
        <f>'input rate-base'!C60</f>
        <v>2016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5.95</v>
      </c>
      <c r="J60" s="9">
        <f t="shared" si="0"/>
        <v>5.6005000000000003</v>
      </c>
      <c r="K60" s="9">
        <v>2.8200000000000003</v>
      </c>
      <c r="L60" s="9">
        <v>0</v>
      </c>
      <c r="M60" s="9">
        <v>10.01</v>
      </c>
      <c r="N60" s="9">
        <f t="shared" si="1"/>
        <v>9.4999000000000002</v>
      </c>
      <c r="O60" s="9">
        <v>2</v>
      </c>
      <c r="P60" s="9">
        <f t="shared" si="1"/>
        <v>1.57</v>
      </c>
      <c r="Q60" s="9">
        <v>0</v>
      </c>
      <c r="R60" s="9">
        <v>0</v>
      </c>
      <c r="S60" s="9">
        <v>5.95</v>
      </c>
      <c r="T60" s="9">
        <f t="shared" si="2"/>
        <v>5.6005000000000003</v>
      </c>
      <c r="U60" s="9">
        <v>2.8200000000000003</v>
      </c>
      <c r="V60" s="9">
        <v>0</v>
      </c>
      <c r="W60" s="9">
        <v>10.01</v>
      </c>
      <c r="X60" s="9">
        <f t="shared" ref="X60" si="93">ROUND(W60*0.99,5)-0.41</f>
        <v>9.4999000000000002</v>
      </c>
      <c r="Y60" s="9">
        <v>2</v>
      </c>
      <c r="Z60" s="9">
        <f t="shared" ref="Z60" si="94">ROUND(Y60*0.99,5)-0.41</f>
        <v>1.57</v>
      </c>
      <c r="AA60" s="9">
        <v>0</v>
      </c>
      <c r="AB60" s="9">
        <v>0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2:43">
      <c r="B61" s="26">
        <f>'input rate-base'!B61</f>
        <v>5</v>
      </c>
      <c r="C61" s="26">
        <f>'input rate-base'!C61</f>
        <v>2016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5.95</v>
      </c>
      <c r="J61" s="9">
        <f t="shared" si="0"/>
        <v>5.6005000000000003</v>
      </c>
      <c r="K61" s="9">
        <v>2.8200000000000003</v>
      </c>
      <c r="L61" s="9">
        <v>0</v>
      </c>
      <c r="M61" s="9">
        <v>10.01</v>
      </c>
      <c r="N61" s="9">
        <f t="shared" si="1"/>
        <v>9.4999000000000002</v>
      </c>
      <c r="O61" s="9">
        <v>2</v>
      </c>
      <c r="P61" s="9">
        <f t="shared" si="1"/>
        <v>1.57</v>
      </c>
      <c r="Q61" s="9">
        <v>0</v>
      </c>
      <c r="R61" s="9">
        <v>0</v>
      </c>
      <c r="S61" s="9">
        <v>5.95</v>
      </c>
      <c r="T61" s="9">
        <f t="shared" si="2"/>
        <v>5.6005000000000003</v>
      </c>
      <c r="U61" s="9">
        <v>2.8200000000000003</v>
      </c>
      <c r="V61" s="9">
        <v>0</v>
      </c>
      <c r="W61" s="9">
        <v>10.01</v>
      </c>
      <c r="X61" s="9">
        <f t="shared" ref="X61" si="95">ROUND(W61*0.99,5)-0.41</f>
        <v>9.4999000000000002</v>
      </c>
      <c r="Y61" s="9">
        <v>2</v>
      </c>
      <c r="Z61" s="9">
        <f t="shared" ref="Z61" si="96">ROUND(Y61*0.99,5)-0.41</f>
        <v>1.57</v>
      </c>
      <c r="AA61" s="9">
        <v>0</v>
      </c>
      <c r="AB61" s="9">
        <v>0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2:43">
      <c r="B62" s="26">
        <f>'input rate-base'!B62</f>
        <v>6</v>
      </c>
      <c r="C62" s="26">
        <f>'input rate-base'!C62</f>
        <v>2016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5.95</v>
      </c>
      <c r="J62" s="9">
        <f t="shared" si="0"/>
        <v>5.6005000000000003</v>
      </c>
      <c r="K62" s="9">
        <v>2.8200000000000003</v>
      </c>
      <c r="L62" s="9">
        <v>0</v>
      </c>
      <c r="M62" s="9">
        <v>10.01</v>
      </c>
      <c r="N62" s="9">
        <f t="shared" si="1"/>
        <v>9.4999000000000002</v>
      </c>
      <c r="O62" s="9">
        <v>2</v>
      </c>
      <c r="P62" s="9">
        <f t="shared" si="1"/>
        <v>1.57</v>
      </c>
      <c r="Q62" s="9">
        <v>0</v>
      </c>
      <c r="R62" s="9">
        <v>0</v>
      </c>
      <c r="S62" s="9">
        <v>5.95</v>
      </c>
      <c r="T62" s="9">
        <f t="shared" si="2"/>
        <v>5.6005000000000003</v>
      </c>
      <c r="U62" s="9">
        <v>2.8200000000000003</v>
      </c>
      <c r="V62" s="9">
        <v>0</v>
      </c>
      <c r="W62" s="9">
        <v>10.01</v>
      </c>
      <c r="X62" s="9">
        <f t="shared" ref="X62" si="97">ROUND(W62*0.99,5)-0.41</f>
        <v>9.4999000000000002</v>
      </c>
      <c r="Y62" s="9">
        <v>2</v>
      </c>
      <c r="Z62" s="9">
        <f t="shared" ref="Z62" si="98">ROUND(Y62*0.99,5)-0.41</f>
        <v>1.57</v>
      </c>
      <c r="AA62" s="9">
        <v>0</v>
      </c>
      <c r="AB62" s="9">
        <v>0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2:43">
      <c r="B63" s="26">
        <f>'input rate-base'!B63</f>
        <v>7</v>
      </c>
      <c r="C63" s="26">
        <f>'input rate-base'!C63</f>
        <v>2016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5.95</v>
      </c>
      <c r="J63" s="9">
        <f t="shared" si="0"/>
        <v>5.6005000000000003</v>
      </c>
      <c r="K63" s="9">
        <v>2.8200000000000003</v>
      </c>
      <c r="L63" s="9">
        <v>0</v>
      </c>
      <c r="M63" s="9">
        <v>10.01</v>
      </c>
      <c r="N63" s="9">
        <f t="shared" si="1"/>
        <v>9.4999000000000002</v>
      </c>
      <c r="O63" s="9">
        <v>2</v>
      </c>
      <c r="P63" s="9">
        <f t="shared" si="1"/>
        <v>1.57</v>
      </c>
      <c r="Q63" s="9">
        <v>0</v>
      </c>
      <c r="R63" s="9">
        <v>0</v>
      </c>
      <c r="S63" s="9">
        <v>5.95</v>
      </c>
      <c r="T63" s="9">
        <f t="shared" si="2"/>
        <v>5.6005000000000003</v>
      </c>
      <c r="U63" s="9">
        <v>2.8200000000000003</v>
      </c>
      <c r="V63" s="9">
        <v>0</v>
      </c>
      <c r="W63" s="9">
        <v>10.01</v>
      </c>
      <c r="X63" s="9">
        <f t="shared" ref="X63" si="99">ROUND(W63*0.99,5)-0.41</f>
        <v>9.4999000000000002</v>
      </c>
      <c r="Y63" s="9">
        <v>2</v>
      </c>
      <c r="Z63" s="9">
        <f t="shared" ref="Z63" si="100">ROUND(Y63*0.99,5)-0.41</f>
        <v>1.57</v>
      </c>
      <c r="AA63" s="9">
        <v>0</v>
      </c>
      <c r="AB63" s="9">
        <v>0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2:43">
      <c r="B64" s="26">
        <f>'input rate-base'!B64</f>
        <v>8</v>
      </c>
      <c r="C64" s="26">
        <f>'input rate-base'!C64</f>
        <v>2016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5.95</v>
      </c>
      <c r="J64" s="9">
        <f t="shared" si="0"/>
        <v>5.6005000000000003</v>
      </c>
      <c r="K64" s="9">
        <v>2.8200000000000003</v>
      </c>
      <c r="L64" s="9">
        <v>0</v>
      </c>
      <c r="M64" s="9">
        <v>10.01</v>
      </c>
      <c r="N64" s="9">
        <f t="shared" si="1"/>
        <v>9.4999000000000002</v>
      </c>
      <c r="O64" s="9">
        <v>2</v>
      </c>
      <c r="P64" s="9">
        <f t="shared" si="1"/>
        <v>1.57</v>
      </c>
      <c r="Q64" s="9">
        <v>0</v>
      </c>
      <c r="R64" s="9">
        <v>0</v>
      </c>
      <c r="S64" s="9">
        <v>5.95</v>
      </c>
      <c r="T64" s="9">
        <f t="shared" si="2"/>
        <v>5.6005000000000003</v>
      </c>
      <c r="U64" s="9">
        <v>2.8200000000000003</v>
      </c>
      <c r="V64" s="9">
        <v>0</v>
      </c>
      <c r="W64" s="9">
        <v>10.01</v>
      </c>
      <c r="X64" s="9">
        <f t="shared" ref="X64" si="101">ROUND(W64*0.99,5)-0.41</f>
        <v>9.4999000000000002</v>
      </c>
      <c r="Y64" s="9">
        <v>2</v>
      </c>
      <c r="Z64" s="9">
        <f t="shared" ref="Z64" si="102">ROUND(Y64*0.99,5)-0.41</f>
        <v>1.57</v>
      </c>
      <c r="AA64" s="9">
        <v>0</v>
      </c>
      <c r="AB64" s="9">
        <v>0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2:43">
      <c r="B65" s="26">
        <f>'input rate-base'!B65</f>
        <v>9</v>
      </c>
      <c r="C65" s="26">
        <f>'input rate-base'!C65</f>
        <v>2016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5.95</v>
      </c>
      <c r="J65" s="9">
        <f t="shared" si="0"/>
        <v>5.6005000000000003</v>
      </c>
      <c r="K65" s="9">
        <v>2.8200000000000003</v>
      </c>
      <c r="L65" s="9">
        <v>0</v>
      </c>
      <c r="M65" s="9">
        <v>10.01</v>
      </c>
      <c r="N65" s="9">
        <f t="shared" si="1"/>
        <v>9.4999000000000002</v>
      </c>
      <c r="O65" s="9">
        <v>2</v>
      </c>
      <c r="P65" s="9">
        <f t="shared" si="1"/>
        <v>1.57</v>
      </c>
      <c r="Q65" s="9">
        <v>0</v>
      </c>
      <c r="R65" s="9">
        <v>0</v>
      </c>
      <c r="S65" s="9">
        <v>5.95</v>
      </c>
      <c r="T65" s="9">
        <f t="shared" si="2"/>
        <v>5.6005000000000003</v>
      </c>
      <c r="U65" s="9">
        <v>2.8200000000000003</v>
      </c>
      <c r="V65" s="9">
        <v>0</v>
      </c>
      <c r="W65" s="9">
        <v>10.01</v>
      </c>
      <c r="X65" s="9">
        <f t="shared" ref="X65" si="103">ROUND(W65*0.99,5)-0.41</f>
        <v>9.4999000000000002</v>
      </c>
      <c r="Y65" s="9">
        <v>2</v>
      </c>
      <c r="Z65" s="9">
        <f t="shared" ref="Z65" si="104">ROUND(Y65*0.99,5)-0.41</f>
        <v>1.57</v>
      </c>
      <c r="AA65" s="9">
        <v>0</v>
      </c>
      <c r="AB65" s="9">
        <v>0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2:43">
      <c r="B66" s="26">
        <f>'input rate-base'!B66</f>
        <v>10</v>
      </c>
      <c r="C66" s="26">
        <f>'input rate-base'!C66</f>
        <v>2016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5.95</v>
      </c>
      <c r="J66" s="9">
        <f t="shared" si="0"/>
        <v>5.6005000000000003</v>
      </c>
      <c r="K66" s="9">
        <v>2.8200000000000003</v>
      </c>
      <c r="L66" s="9">
        <v>0</v>
      </c>
      <c r="M66" s="9">
        <v>10.01</v>
      </c>
      <c r="N66" s="9">
        <f t="shared" si="1"/>
        <v>9.4999000000000002</v>
      </c>
      <c r="O66" s="9">
        <v>2</v>
      </c>
      <c r="P66" s="9">
        <f t="shared" si="1"/>
        <v>1.57</v>
      </c>
      <c r="Q66" s="9">
        <v>0</v>
      </c>
      <c r="R66" s="9">
        <v>0</v>
      </c>
      <c r="S66" s="9">
        <v>5.95</v>
      </c>
      <c r="T66" s="9">
        <f t="shared" si="2"/>
        <v>5.6005000000000003</v>
      </c>
      <c r="U66" s="9">
        <v>2.8200000000000003</v>
      </c>
      <c r="V66" s="9">
        <v>0</v>
      </c>
      <c r="W66" s="9">
        <v>10.01</v>
      </c>
      <c r="X66" s="9">
        <f t="shared" ref="X66" si="105">ROUND(W66*0.99,5)-0.41</f>
        <v>9.4999000000000002</v>
      </c>
      <c r="Y66" s="9">
        <v>2</v>
      </c>
      <c r="Z66" s="9">
        <f t="shared" ref="Z66" si="106">ROUND(Y66*0.99,5)-0.41</f>
        <v>1.57</v>
      </c>
      <c r="AA66" s="9">
        <v>0</v>
      </c>
      <c r="AB66" s="9">
        <v>0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</row>
    <row r="67" spans="2:43">
      <c r="B67" s="26">
        <f>'input rate-base'!B67</f>
        <v>11</v>
      </c>
      <c r="C67" s="26">
        <f>'input rate-base'!C67</f>
        <v>2016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5.95</v>
      </c>
      <c r="J67" s="9">
        <f t="shared" si="0"/>
        <v>5.6005000000000003</v>
      </c>
      <c r="K67" s="9">
        <v>2.8200000000000003</v>
      </c>
      <c r="L67" s="9">
        <v>0</v>
      </c>
      <c r="M67" s="9">
        <v>10.01</v>
      </c>
      <c r="N67" s="9">
        <f t="shared" si="1"/>
        <v>9.4999000000000002</v>
      </c>
      <c r="O67" s="9">
        <v>2</v>
      </c>
      <c r="P67" s="9">
        <f t="shared" si="1"/>
        <v>1.57</v>
      </c>
      <c r="Q67" s="9">
        <v>0</v>
      </c>
      <c r="R67" s="9">
        <v>0</v>
      </c>
      <c r="S67" s="9">
        <v>5.95</v>
      </c>
      <c r="T67" s="9">
        <f t="shared" si="2"/>
        <v>5.6005000000000003</v>
      </c>
      <c r="U67" s="9">
        <v>2.8200000000000003</v>
      </c>
      <c r="V67" s="9">
        <v>0</v>
      </c>
      <c r="W67" s="9">
        <v>10.01</v>
      </c>
      <c r="X67" s="9">
        <f t="shared" ref="X67" si="107">ROUND(W67*0.99,5)-0.41</f>
        <v>9.4999000000000002</v>
      </c>
      <c r="Y67" s="9">
        <v>2</v>
      </c>
      <c r="Z67" s="9">
        <f t="shared" ref="Z67" si="108">ROUND(Y67*0.99,5)-0.41</f>
        <v>1.57</v>
      </c>
      <c r="AA67" s="9">
        <v>0</v>
      </c>
      <c r="AB67" s="9">
        <v>0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</row>
    <row r="68" spans="2:43">
      <c r="B68" s="26">
        <f>'input rate-base'!B68</f>
        <v>12</v>
      </c>
      <c r="C68" s="26">
        <f>'input rate-base'!C68</f>
        <v>2016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5.95</v>
      </c>
      <c r="J68" s="9">
        <f t="shared" si="0"/>
        <v>5.6005000000000003</v>
      </c>
      <c r="K68" s="9">
        <v>2.8200000000000003</v>
      </c>
      <c r="L68" s="9">
        <v>0</v>
      </c>
      <c r="M68" s="9">
        <v>10.01</v>
      </c>
      <c r="N68" s="9">
        <f t="shared" si="1"/>
        <v>9.4999000000000002</v>
      </c>
      <c r="O68" s="9">
        <v>2</v>
      </c>
      <c r="P68" s="9">
        <f t="shared" si="1"/>
        <v>1.57</v>
      </c>
      <c r="Q68" s="9">
        <v>0</v>
      </c>
      <c r="R68" s="9">
        <v>0</v>
      </c>
      <c r="S68" s="9">
        <v>5.95</v>
      </c>
      <c r="T68" s="9">
        <f t="shared" si="2"/>
        <v>5.6005000000000003</v>
      </c>
      <c r="U68" s="9">
        <v>2.8200000000000003</v>
      </c>
      <c r="V68" s="9">
        <v>0</v>
      </c>
      <c r="W68" s="9">
        <v>10.01</v>
      </c>
      <c r="X68" s="9">
        <f t="shared" ref="X68" si="109">ROUND(W68*0.99,5)-0.41</f>
        <v>9.4999000000000002</v>
      </c>
      <c r="Y68" s="9">
        <v>2</v>
      </c>
      <c r="Z68" s="9">
        <f t="shared" ref="Z68" si="110">ROUND(Y68*0.99,5)-0.41</f>
        <v>1.57</v>
      </c>
      <c r="AA68" s="9">
        <v>0</v>
      </c>
      <c r="AB68" s="9">
        <v>0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</row>
    <row r="69" spans="2:43">
      <c r="B69" s="26">
        <f>'input rate-base'!B69</f>
        <v>1</v>
      </c>
      <c r="C69" s="26">
        <f>'input rate-base'!C69</f>
        <v>2017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5.95</v>
      </c>
      <c r="J69" s="9">
        <f t="shared" si="0"/>
        <v>5.6005000000000003</v>
      </c>
      <c r="K69" s="9">
        <v>2.8200000000000003</v>
      </c>
      <c r="L69" s="9">
        <v>0</v>
      </c>
      <c r="M69" s="9">
        <v>10.01</v>
      </c>
      <c r="N69" s="9">
        <f t="shared" si="1"/>
        <v>9.4999000000000002</v>
      </c>
      <c r="O69" s="9">
        <v>2</v>
      </c>
      <c r="P69" s="9">
        <f t="shared" si="1"/>
        <v>1.57</v>
      </c>
      <c r="Q69" s="9">
        <v>0</v>
      </c>
      <c r="R69" s="9">
        <v>0</v>
      </c>
      <c r="S69" s="9">
        <v>5.95</v>
      </c>
      <c r="T69" s="9">
        <f t="shared" si="2"/>
        <v>5.6005000000000003</v>
      </c>
      <c r="U69" s="9">
        <v>2.8200000000000003</v>
      </c>
      <c r="V69" s="9">
        <v>0</v>
      </c>
      <c r="W69" s="9">
        <v>10.01</v>
      </c>
      <c r="X69" s="9">
        <f t="shared" ref="X69" si="111">ROUND(W69*0.99,5)-0.41</f>
        <v>9.4999000000000002</v>
      </c>
      <c r="Y69" s="9">
        <v>2</v>
      </c>
      <c r="Z69" s="9">
        <f t="shared" ref="Z69" si="112">ROUND(Y69*0.99,5)-0.41</f>
        <v>1.57</v>
      </c>
      <c r="AA69" s="9">
        <v>0</v>
      </c>
      <c r="AB69" s="9">
        <v>0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</row>
    <row r="70" spans="2:43">
      <c r="B70" s="26">
        <f>'input rate-base'!B70</f>
        <v>2</v>
      </c>
      <c r="C70" s="26">
        <f>'input rate-base'!C70</f>
        <v>2017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5.95</v>
      </c>
      <c r="J70" s="9">
        <f t="shared" si="0"/>
        <v>5.6005000000000003</v>
      </c>
      <c r="K70" s="9">
        <v>2.8200000000000003</v>
      </c>
      <c r="L70" s="9">
        <v>0</v>
      </c>
      <c r="M70" s="9">
        <v>10.01</v>
      </c>
      <c r="N70" s="9">
        <f t="shared" si="1"/>
        <v>9.4999000000000002</v>
      </c>
      <c r="O70" s="9">
        <v>2</v>
      </c>
      <c r="P70" s="9">
        <f t="shared" si="1"/>
        <v>1.57</v>
      </c>
      <c r="Q70" s="9">
        <v>0</v>
      </c>
      <c r="R70" s="9">
        <v>0</v>
      </c>
      <c r="S70" s="9">
        <v>5.95</v>
      </c>
      <c r="T70" s="9">
        <f t="shared" si="2"/>
        <v>5.6005000000000003</v>
      </c>
      <c r="U70" s="9">
        <v>2.8200000000000003</v>
      </c>
      <c r="V70" s="9">
        <v>0</v>
      </c>
      <c r="W70" s="9">
        <v>10.01</v>
      </c>
      <c r="X70" s="9">
        <f t="shared" ref="X70" si="113">ROUND(W70*0.99,5)-0.41</f>
        <v>9.4999000000000002</v>
      </c>
      <c r="Y70" s="9">
        <v>2</v>
      </c>
      <c r="Z70" s="9">
        <f t="shared" ref="Z70" si="114">ROUND(Y70*0.99,5)-0.41</f>
        <v>1.57</v>
      </c>
      <c r="AA70" s="9">
        <v>0</v>
      </c>
      <c r="AB70" s="9">
        <v>0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</row>
    <row r="71" spans="2:43">
      <c r="B71" s="26">
        <f>'input rate-base'!B71</f>
        <v>3</v>
      </c>
      <c r="C71" s="26">
        <f>'input rate-base'!C71</f>
        <v>2017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5.95</v>
      </c>
      <c r="J71" s="9">
        <f t="shared" si="0"/>
        <v>5.6005000000000003</v>
      </c>
      <c r="K71" s="9">
        <v>2.8200000000000003</v>
      </c>
      <c r="L71" s="9">
        <v>0</v>
      </c>
      <c r="M71" s="9">
        <v>10.01</v>
      </c>
      <c r="N71" s="9">
        <f t="shared" si="1"/>
        <v>9.4999000000000002</v>
      </c>
      <c r="O71" s="9">
        <v>2</v>
      </c>
      <c r="P71" s="9">
        <f t="shared" si="1"/>
        <v>1.57</v>
      </c>
      <c r="Q71" s="9">
        <v>0</v>
      </c>
      <c r="R71" s="9">
        <v>0</v>
      </c>
      <c r="S71" s="9">
        <v>5.95</v>
      </c>
      <c r="T71" s="9">
        <f t="shared" si="2"/>
        <v>5.6005000000000003</v>
      </c>
      <c r="U71" s="9">
        <v>2.8200000000000003</v>
      </c>
      <c r="V71" s="9">
        <v>0</v>
      </c>
      <c r="W71" s="9">
        <v>10.01</v>
      </c>
      <c r="X71" s="9">
        <f t="shared" ref="X71" si="115">ROUND(W71*0.99,5)-0.41</f>
        <v>9.4999000000000002</v>
      </c>
      <c r="Y71" s="9">
        <v>2</v>
      </c>
      <c r="Z71" s="9">
        <f t="shared" ref="Z71" si="116">ROUND(Y71*0.99,5)-0.41</f>
        <v>1.57</v>
      </c>
      <c r="AA71" s="9">
        <v>0</v>
      </c>
      <c r="AB71" s="9">
        <v>0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</row>
    <row r="72" spans="2:43">
      <c r="B72" s="26">
        <f>'input rate-base'!B72</f>
        <v>4</v>
      </c>
      <c r="C72" s="26">
        <f>'input rate-base'!C72</f>
        <v>2017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5.95</v>
      </c>
      <c r="J72" s="9">
        <f t="shared" si="0"/>
        <v>5.6005000000000003</v>
      </c>
      <c r="K72" s="9">
        <v>2.8200000000000003</v>
      </c>
      <c r="L72" s="9">
        <v>0</v>
      </c>
      <c r="M72" s="9">
        <v>10.01</v>
      </c>
      <c r="N72" s="9">
        <f t="shared" si="1"/>
        <v>9.4999000000000002</v>
      </c>
      <c r="O72" s="9">
        <v>2</v>
      </c>
      <c r="P72" s="9">
        <f t="shared" si="1"/>
        <v>1.57</v>
      </c>
      <c r="Q72" s="9">
        <v>0</v>
      </c>
      <c r="R72" s="9">
        <v>0</v>
      </c>
      <c r="S72" s="9">
        <v>5.95</v>
      </c>
      <c r="T72" s="9">
        <f t="shared" si="2"/>
        <v>5.6005000000000003</v>
      </c>
      <c r="U72" s="9">
        <v>2.8200000000000003</v>
      </c>
      <c r="V72" s="9">
        <v>0</v>
      </c>
      <c r="W72" s="9">
        <v>10.01</v>
      </c>
      <c r="X72" s="9">
        <f t="shared" ref="X72" si="117">ROUND(W72*0.99,5)-0.41</f>
        <v>9.4999000000000002</v>
      </c>
      <c r="Y72" s="9">
        <v>2</v>
      </c>
      <c r="Z72" s="9">
        <f t="shared" ref="Z72" si="118">ROUND(Y72*0.99,5)-0.41</f>
        <v>1.57</v>
      </c>
      <c r="AA72" s="9">
        <v>0</v>
      </c>
      <c r="AB72" s="9">
        <v>0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</row>
    <row r="73" spans="2:43">
      <c r="B73" s="26">
        <f>'input rate-base'!B73</f>
        <v>5</v>
      </c>
      <c r="C73" s="26">
        <f>'input rate-base'!C73</f>
        <v>2017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5.95</v>
      </c>
      <c r="J73" s="9">
        <f t="shared" si="0"/>
        <v>5.6005000000000003</v>
      </c>
      <c r="K73" s="9">
        <v>2.8200000000000003</v>
      </c>
      <c r="L73" s="9">
        <v>0</v>
      </c>
      <c r="M73" s="9">
        <v>10.01</v>
      </c>
      <c r="N73" s="9">
        <f t="shared" si="1"/>
        <v>9.4999000000000002</v>
      </c>
      <c r="O73" s="9">
        <v>2</v>
      </c>
      <c r="P73" s="9">
        <f t="shared" si="1"/>
        <v>1.57</v>
      </c>
      <c r="Q73" s="9">
        <v>0</v>
      </c>
      <c r="R73" s="9">
        <v>0</v>
      </c>
      <c r="S73" s="9">
        <v>5.95</v>
      </c>
      <c r="T73" s="9">
        <f t="shared" si="2"/>
        <v>5.6005000000000003</v>
      </c>
      <c r="U73" s="9">
        <v>2.8200000000000003</v>
      </c>
      <c r="V73" s="9">
        <v>0</v>
      </c>
      <c r="W73" s="9">
        <v>10.01</v>
      </c>
      <c r="X73" s="9">
        <f t="shared" ref="X73" si="119">ROUND(W73*0.99,5)-0.41</f>
        <v>9.4999000000000002</v>
      </c>
      <c r="Y73" s="9">
        <v>2</v>
      </c>
      <c r="Z73" s="9">
        <f t="shared" ref="Z73" si="120">ROUND(Y73*0.99,5)-0.41</f>
        <v>1.57</v>
      </c>
      <c r="AA73" s="9">
        <v>0</v>
      </c>
      <c r="AB73" s="9">
        <v>0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</row>
    <row r="74" spans="2:43">
      <c r="B74" s="26">
        <f>'input rate-base'!B74</f>
        <v>6</v>
      </c>
      <c r="C74" s="26">
        <f>'input rate-base'!C74</f>
        <v>2017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5.95</v>
      </c>
      <c r="J74" s="9">
        <f t="shared" si="0"/>
        <v>5.6005000000000003</v>
      </c>
      <c r="K74" s="9">
        <v>2.8200000000000003</v>
      </c>
      <c r="L74" s="9">
        <v>0</v>
      </c>
      <c r="M74" s="9">
        <v>10.01</v>
      </c>
      <c r="N74" s="9">
        <f t="shared" si="1"/>
        <v>9.4999000000000002</v>
      </c>
      <c r="O74" s="9">
        <v>2</v>
      </c>
      <c r="P74" s="9">
        <f t="shared" si="1"/>
        <v>1.57</v>
      </c>
      <c r="Q74" s="9">
        <v>0</v>
      </c>
      <c r="R74" s="9">
        <v>0</v>
      </c>
      <c r="S74" s="9">
        <v>5.95</v>
      </c>
      <c r="T74" s="9">
        <f t="shared" si="2"/>
        <v>5.6005000000000003</v>
      </c>
      <c r="U74" s="9">
        <v>2.8200000000000003</v>
      </c>
      <c r="V74" s="9">
        <v>0</v>
      </c>
      <c r="W74" s="9">
        <v>10.01</v>
      </c>
      <c r="X74" s="9">
        <f t="shared" ref="X74" si="121">ROUND(W74*0.99,5)-0.41</f>
        <v>9.4999000000000002</v>
      </c>
      <c r="Y74" s="9">
        <v>2</v>
      </c>
      <c r="Z74" s="9">
        <f t="shared" ref="Z74" si="122">ROUND(Y74*0.99,5)-0.41</f>
        <v>1.57</v>
      </c>
      <c r="AA74" s="9">
        <v>0</v>
      </c>
      <c r="AB74" s="9">
        <v>0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</row>
    <row r="75" spans="2:43">
      <c r="B75" s="26">
        <f>'input rate-base'!B75</f>
        <v>7</v>
      </c>
      <c r="C75" s="26">
        <f>'input rate-base'!C75</f>
        <v>2017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5.95</v>
      </c>
      <c r="J75" s="9">
        <f t="shared" si="0"/>
        <v>5.6005000000000003</v>
      </c>
      <c r="K75" s="9">
        <v>2.8200000000000003</v>
      </c>
      <c r="L75" s="9">
        <v>0</v>
      </c>
      <c r="M75" s="9">
        <v>10.01</v>
      </c>
      <c r="N75" s="9">
        <f t="shared" si="1"/>
        <v>9.4999000000000002</v>
      </c>
      <c r="O75" s="9">
        <v>2</v>
      </c>
      <c r="P75" s="9">
        <f t="shared" si="1"/>
        <v>1.57</v>
      </c>
      <c r="Q75" s="9">
        <v>0</v>
      </c>
      <c r="R75" s="9">
        <v>0</v>
      </c>
      <c r="S75" s="9">
        <v>5.95</v>
      </c>
      <c r="T75" s="9">
        <f t="shared" si="2"/>
        <v>5.6005000000000003</v>
      </c>
      <c r="U75" s="9">
        <v>2.8200000000000003</v>
      </c>
      <c r="V75" s="9">
        <v>0</v>
      </c>
      <c r="W75" s="9">
        <v>10.01</v>
      </c>
      <c r="X75" s="9">
        <f t="shared" ref="X75" si="123">ROUND(W75*0.99,5)-0.41</f>
        <v>9.4999000000000002</v>
      </c>
      <c r="Y75" s="9">
        <v>2</v>
      </c>
      <c r="Z75" s="9">
        <f t="shared" ref="Z75" si="124">ROUND(Y75*0.99,5)-0.41</f>
        <v>1.57</v>
      </c>
      <c r="AA75" s="9">
        <v>0</v>
      </c>
      <c r="AB75" s="9">
        <v>0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</row>
    <row r="76" spans="2:43">
      <c r="B76" s="26">
        <f>'input rate-base'!B76</f>
        <v>8</v>
      </c>
      <c r="C76" s="26">
        <f>'input rate-base'!C76</f>
        <v>2017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5.95</v>
      </c>
      <c r="J76" s="9">
        <f t="shared" si="0"/>
        <v>5.6005000000000003</v>
      </c>
      <c r="K76" s="9">
        <v>2.8200000000000003</v>
      </c>
      <c r="L76" s="9">
        <v>0</v>
      </c>
      <c r="M76" s="9">
        <v>10.01</v>
      </c>
      <c r="N76" s="9">
        <f t="shared" si="1"/>
        <v>9.4999000000000002</v>
      </c>
      <c r="O76" s="9">
        <v>2</v>
      </c>
      <c r="P76" s="9">
        <f t="shared" si="1"/>
        <v>1.57</v>
      </c>
      <c r="Q76" s="9">
        <v>0</v>
      </c>
      <c r="R76" s="9">
        <v>0</v>
      </c>
      <c r="S76" s="9">
        <v>5.95</v>
      </c>
      <c r="T76" s="9">
        <f t="shared" si="2"/>
        <v>5.6005000000000003</v>
      </c>
      <c r="U76" s="9">
        <v>2.8200000000000003</v>
      </c>
      <c r="V76" s="9">
        <v>0</v>
      </c>
      <c r="W76" s="9">
        <v>10.01</v>
      </c>
      <c r="X76" s="9">
        <f t="shared" ref="X76" si="125">ROUND(W76*0.99,5)-0.41</f>
        <v>9.4999000000000002</v>
      </c>
      <c r="Y76" s="9">
        <v>2</v>
      </c>
      <c r="Z76" s="9">
        <f t="shared" ref="Z76" si="126">ROUND(Y76*0.99,5)-0.41</f>
        <v>1.57</v>
      </c>
      <c r="AA76" s="9">
        <v>0</v>
      </c>
      <c r="AB76" s="9">
        <v>0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</row>
    <row r="77" spans="2:43">
      <c r="B77" s="26">
        <f>'input rate-base'!B77</f>
        <v>9</v>
      </c>
      <c r="C77" s="26">
        <f>'input rate-base'!C77</f>
        <v>2017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5.95</v>
      </c>
      <c r="J77" s="9">
        <f t="shared" si="0"/>
        <v>5.6005000000000003</v>
      </c>
      <c r="K77" s="9">
        <v>2.8200000000000003</v>
      </c>
      <c r="L77" s="9">
        <v>0</v>
      </c>
      <c r="M77" s="9">
        <v>10.01</v>
      </c>
      <c r="N77" s="9">
        <f t="shared" si="1"/>
        <v>9.4999000000000002</v>
      </c>
      <c r="O77" s="9">
        <v>2</v>
      </c>
      <c r="P77" s="9">
        <f t="shared" si="1"/>
        <v>1.57</v>
      </c>
      <c r="Q77" s="9">
        <v>0</v>
      </c>
      <c r="R77" s="9">
        <v>0</v>
      </c>
      <c r="S77" s="9">
        <v>5.95</v>
      </c>
      <c r="T77" s="9">
        <f t="shared" si="2"/>
        <v>5.6005000000000003</v>
      </c>
      <c r="U77" s="9">
        <v>2.8200000000000003</v>
      </c>
      <c r="V77" s="9">
        <v>0</v>
      </c>
      <c r="W77" s="9">
        <v>10.01</v>
      </c>
      <c r="X77" s="9">
        <f t="shared" ref="X77" si="127">ROUND(W77*0.99,5)-0.41</f>
        <v>9.4999000000000002</v>
      </c>
      <c r="Y77" s="9">
        <v>2</v>
      </c>
      <c r="Z77" s="9">
        <f t="shared" ref="Z77" si="128">ROUND(Y77*0.99,5)-0.41</f>
        <v>1.57</v>
      </c>
      <c r="AA77" s="9">
        <v>0</v>
      </c>
      <c r="AB77" s="9">
        <v>0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</row>
    <row r="78" spans="2:43">
      <c r="B78" s="26">
        <f>'input rate-base'!B78</f>
        <v>10</v>
      </c>
      <c r="C78" s="26">
        <f>'input rate-base'!C78</f>
        <v>2017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5.95</v>
      </c>
      <c r="J78" s="9">
        <f t="shared" si="0"/>
        <v>5.6005000000000003</v>
      </c>
      <c r="K78" s="9">
        <v>2.8200000000000003</v>
      </c>
      <c r="L78" s="9">
        <v>0</v>
      </c>
      <c r="M78" s="9">
        <v>10.01</v>
      </c>
      <c r="N78" s="9">
        <f t="shared" si="1"/>
        <v>9.4999000000000002</v>
      </c>
      <c r="O78" s="9">
        <v>2</v>
      </c>
      <c r="P78" s="9">
        <f t="shared" si="1"/>
        <v>1.57</v>
      </c>
      <c r="Q78" s="9">
        <v>0</v>
      </c>
      <c r="R78" s="9">
        <v>0</v>
      </c>
      <c r="S78" s="9">
        <v>5.95</v>
      </c>
      <c r="T78" s="9">
        <f t="shared" si="2"/>
        <v>5.6005000000000003</v>
      </c>
      <c r="U78" s="9">
        <v>2.8200000000000003</v>
      </c>
      <c r="V78" s="9">
        <v>0</v>
      </c>
      <c r="W78" s="9">
        <v>10.01</v>
      </c>
      <c r="X78" s="9">
        <f t="shared" ref="X78" si="129">ROUND(W78*0.99,5)-0.41</f>
        <v>9.4999000000000002</v>
      </c>
      <c r="Y78" s="9">
        <v>2</v>
      </c>
      <c r="Z78" s="9">
        <f t="shared" ref="Z78" si="130">ROUND(Y78*0.99,5)-0.41</f>
        <v>1.57</v>
      </c>
      <c r="AA78" s="9">
        <v>0</v>
      </c>
      <c r="AB78" s="9">
        <v>0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</row>
    <row r="79" spans="2:43">
      <c r="B79" s="26">
        <f>'input rate-base'!B79</f>
        <v>11</v>
      </c>
      <c r="C79" s="26">
        <f>'input rate-base'!C79</f>
        <v>2017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5.95</v>
      </c>
      <c r="J79" s="9">
        <f t="shared" ref="J79:J142" si="131">ROUND((I79*0.99),5)-0.29</f>
        <v>5.6005000000000003</v>
      </c>
      <c r="K79" s="9">
        <v>2.8200000000000003</v>
      </c>
      <c r="L79" s="9">
        <v>0</v>
      </c>
      <c r="M79" s="9">
        <v>10.01</v>
      </c>
      <c r="N79" s="9">
        <f t="shared" ref="N79:P142" si="132">ROUND(M79*0.99,5)-0.41</f>
        <v>9.4999000000000002</v>
      </c>
      <c r="O79" s="9">
        <v>2</v>
      </c>
      <c r="P79" s="9">
        <f t="shared" si="132"/>
        <v>1.57</v>
      </c>
      <c r="Q79" s="9">
        <v>0</v>
      </c>
      <c r="R79" s="9">
        <v>0</v>
      </c>
      <c r="S79" s="9">
        <v>5.95</v>
      </c>
      <c r="T79" s="9">
        <f t="shared" ref="T79:T142" si="133">ROUND((S79*0.99),5)-0.29</f>
        <v>5.6005000000000003</v>
      </c>
      <c r="U79" s="9">
        <v>2.8200000000000003</v>
      </c>
      <c r="V79" s="9">
        <v>0</v>
      </c>
      <c r="W79" s="9">
        <v>10.01</v>
      </c>
      <c r="X79" s="9">
        <f t="shared" ref="X79" si="134">ROUND(W79*0.99,5)-0.41</f>
        <v>9.4999000000000002</v>
      </c>
      <c r="Y79" s="9">
        <v>2</v>
      </c>
      <c r="Z79" s="9">
        <f t="shared" ref="Z79" si="135">ROUND(Y79*0.99,5)-0.41</f>
        <v>1.57</v>
      </c>
      <c r="AA79" s="9">
        <v>0</v>
      </c>
      <c r="AB79" s="9">
        <v>0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</row>
    <row r="80" spans="2:43">
      <c r="B80" s="26">
        <f>'input rate-base'!B80</f>
        <v>12</v>
      </c>
      <c r="C80" s="26">
        <f>'input rate-base'!C80</f>
        <v>2017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5.95</v>
      </c>
      <c r="J80" s="9">
        <f t="shared" si="131"/>
        <v>5.6005000000000003</v>
      </c>
      <c r="K80" s="9">
        <v>2.8200000000000003</v>
      </c>
      <c r="L80" s="9">
        <v>0</v>
      </c>
      <c r="M80" s="9">
        <v>10.01</v>
      </c>
      <c r="N80" s="9">
        <f t="shared" si="132"/>
        <v>9.4999000000000002</v>
      </c>
      <c r="O80" s="9">
        <v>2</v>
      </c>
      <c r="P80" s="9">
        <f t="shared" si="132"/>
        <v>1.57</v>
      </c>
      <c r="Q80" s="9">
        <v>0</v>
      </c>
      <c r="R80" s="9">
        <v>0</v>
      </c>
      <c r="S80" s="9">
        <v>5.95</v>
      </c>
      <c r="T80" s="9">
        <f t="shared" si="133"/>
        <v>5.6005000000000003</v>
      </c>
      <c r="U80" s="9">
        <v>2.8200000000000003</v>
      </c>
      <c r="V80" s="9">
        <v>0</v>
      </c>
      <c r="W80" s="9">
        <v>10.01</v>
      </c>
      <c r="X80" s="9">
        <f t="shared" ref="X80" si="136">ROUND(W80*0.99,5)-0.41</f>
        <v>9.4999000000000002</v>
      </c>
      <c r="Y80" s="9">
        <v>2</v>
      </c>
      <c r="Z80" s="9">
        <f t="shared" ref="Z80" si="137">ROUND(Y80*0.99,5)-0.41</f>
        <v>1.57</v>
      </c>
      <c r="AA80" s="9">
        <v>0</v>
      </c>
      <c r="AB80" s="9">
        <v>0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</row>
    <row r="81" spans="2:43">
      <c r="B81" s="26">
        <f>'input rate-base'!B81</f>
        <v>1</v>
      </c>
      <c r="C81" s="26">
        <f>'input rate-base'!C81</f>
        <v>2018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5.95</v>
      </c>
      <c r="J81" s="9">
        <f t="shared" si="131"/>
        <v>5.6005000000000003</v>
      </c>
      <c r="K81" s="9">
        <v>2.8200000000000003</v>
      </c>
      <c r="L81" s="9">
        <v>0</v>
      </c>
      <c r="M81" s="9">
        <v>10.01</v>
      </c>
      <c r="N81" s="9">
        <f t="shared" si="132"/>
        <v>9.4999000000000002</v>
      </c>
      <c r="O81" s="9">
        <v>2</v>
      </c>
      <c r="P81" s="9">
        <f t="shared" si="132"/>
        <v>1.57</v>
      </c>
      <c r="Q81" s="9">
        <v>0</v>
      </c>
      <c r="R81" s="9">
        <v>0</v>
      </c>
      <c r="S81" s="9">
        <v>5.95</v>
      </c>
      <c r="T81" s="9">
        <f t="shared" si="133"/>
        <v>5.6005000000000003</v>
      </c>
      <c r="U81" s="9">
        <v>2.8200000000000003</v>
      </c>
      <c r="V81" s="9">
        <v>0</v>
      </c>
      <c r="W81" s="9">
        <v>10.01</v>
      </c>
      <c r="X81" s="9">
        <f t="shared" ref="X81" si="138">ROUND(W81*0.99,5)-0.41</f>
        <v>9.4999000000000002</v>
      </c>
      <c r="Y81" s="9">
        <v>2</v>
      </c>
      <c r="Z81" s="9">
        <f t="shared" ref="Z81" si="139">ROUND(Y81*0.99,5)-0.41</f>
        <v>1.57</v>
      </c>
      <c r="AA81" s="9">
        <v>0</v>
      </c>
      <c r="AB81" s="9">
        <v>0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</row>
    <row r="82" spans="2:43">
      <c r="B82" s="26">
        <f>'input rate-base'!B82</f>
        <v>2</v>
      </c>
      <c r="C82" s="26">
        <f>'input rate-base'!C82</f>
        <v>2018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5.95</v>
      </c>
      <c r="J82" s="9">
        <f t="shared" si="131"/>
        <v>5.6005000000000003</v>
      </c>
      <c r="K82" s="9">
        <v>2.8200000000000003</v>
      </c>
      <c r="L82" s="9">
        <v>0</v>
      </c>
      <c r="M82" s="9">
        <v>10.01</v>
      </c>
      <c r="N82" s="9">
        <f t="shared" si="132"/>
        <v>9.4999000000000002</v>
      </c>
      <c r="O82" s="9">
        <v>2</v>
      </c>
      <c r="P82" s="9">
        <f t="shared" si="132"/>
        <v>1.57</v>
      </c>
      <c r="Q82" s="9">
        <v>0</v>
      </c>
      <c r="R82" s="9">
        <v>0</v>
      </c>
      <c r="S82" s="9">
        <v>5.95</v>
      </c>
      <c r="T82" s="9">
        <f t="shared" si="133"/>
        <v>5.6005000000000003</v>
      </c>
      <c r="U82" s="9">
        <v>2.8200000000000003</v>
      </c>
      <c r="V82" s="9">
        <v>0</v>
      </c>
      <c r="W82" s="9">
        <v>10.01</v>
      </c>
      <c r="X82" s="9">
        <f t="shared" ref="X82" si="140">ROUND(W82*0.99,5)-0.41</f>
        <v>9.4999000000000002</v>
      </c>
      <c r="Y82" s="9">
        <v>2</v>
      </c>
      <c r="Z82" s="9">
        <f t="shared" ref="Z82" si="141">ROUND(Y82*0.99,5)-0.41</f>
        <v>1.57</v>
      </c>
      <c r="AA82" s="9">
        <v>0</v>
      </c>
      <c r="AB82" s="9">
        <v>0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</row>
    <row r="83" spans="2:43">
      <c r="B83" s="26">
        <f>'input rate-base'!B83</f>
        <v>3</v>
      </c>
      <c r="C83" s="26">
        <f>'input rate-base'!C83</f>
        <v>2018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5.95</v>
      </c>
      <c r="J83" s="9">
        <f t="shared" si="131"/>
        <v>5.6005000000000003</v>
      </c>
      <c r="K83" s="9">
        <v>2.8200000000000003</v>
      </c>
      <c r="L83" s="9">
        <v>0</v>
      </c>
      <c r="M83" s="9">
        <v>10.01</v>
      </c>
      <c r="N83" s="9">
        <f t="shared" si="132"/>
        <v>9.4999000000000002</v>
      </c>
      <c r="O83" s="9">
        <v>2</v>
      </c>
      <c r="P83" s="9">
        <f t="shared" si="132"/>
        <v>1.57</v>
      </c>
      <c r="Q83" s="9">
        <v>0</v>
      </c>
      <c r="R83" s="9">
        <v>0</v>
      </c>
      <c r="S83" s="9">
        <v>5.95</v>
      </c>
      <c r="T83" s="9">
        <f t="shared" si="133"/>
        <v>5.6005000000000003</v>
      </c>
      <c r="U83" s="9">
        <v>2.8200000000000003</v>
      </c>
      <c r="V83" s="9">
        <v>0</v>
      </c>
      <c r="W83" s="9">
        <v>10.01</v>
      </c>
      <c r="X83" s="9">
        <f t="shared" ref="X83" si="142">ROUND(W83*0.99,5)-0.41</f>
        <v>9.4999000000000002</v>
      </c>
      <c r="Y83" s="9">
        <v>2</v>
      </c>
      <c r="Z83" s="9">
        <f t="shared" ref="Z83" si="143">ROUND(Y83*0.99,5)-0.41</f>
        <v>1.57</v>
      </c>
      <c r="AA83" s="9">
        <v>0</v>
      </c>
      <c r="AB83" s="9">
        <v>0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</row>
    <row r="84" spans="2:43">
      <c r="B84" s="26">
        <f>'input rate-base'!B84</f>
        <v>4</v>
      </c>
      <c r="C84" s="26">
        <f>'input rate-base'!C84</f>
        <v>2018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5.95</v>
      </c>
      <c r="J84" s="9">
        <f t="shared" si="131"/>
        <v>5.6005000000000003</v>
      </c>
      <c r="K84" s="9">
        <v>2.8200000000000003</v>
      </c>
      <c r="L84" s="9">
        <v>0</v>
      </c>
      <c r="M84" s="9">
        <v>10.01</v>
      </c>
      <c r="N84" s="9">
        <f t="shared" si="132"/>
        <v>9.4999000000000002</v>
      </c>
      <c r="O84" s="9">
        <v>2</v>
      </c>
      <c r="P84" s="9">
        <f t="shared" si="132"/>
        <v>1.57</v>
      </c>
      <c r="Q84" s="9">
        <v>0</v>
      </c>
      <c r="R84" s="9">
        <v>0</v>
      </c>
      <c r="S84" s="9">
        <v>5.95</v>
      </c>
      <c r="T84" s="9">
        <f t="shared" si="133"/>
        <v>5.6005000000000003</v>
      </c>
      <c r="U84" s="9">
        <v>2.8200000000000003</v>
      </c>
      <c r="V84" s="9">
        <v>0</v>
      </c>
      <c r="W84" s="9">
        <v>10.01</v>
      </c>
      <c r="X84" s="9">
        <f t="shared" ref="X84" si="144">ROUND(W84*0.99,5)-0.41</f>
        <v>9.4999000000000002</v>
      </c>
      <c r="Y84" s="9">
        <v>2</v>
      </c>
      <c r="Z84" s="9">
        <f t="shared" ref="Z84" si="145">ROUND(Y84*0.99,5)-0.41</f>
        <v>1.57</v>
      </c>
      <c r="AA84" s="9">
        <v>0</v>
      </c>
      <c r="AB84" s="9">
        <v>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</row>
    <row r="85" spans="2:43">
      <c r="B85" s="26">
        <f>'input rate-base'!B85</f>
        <v>5</v>
      </c>
      <c r="C85" s="26">
        <f>'input rate-base'!C85</f>
        <v>2018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5.95</v>
      </c>
      <c r="J85" s="9">
        <f t="shared" si="131"/>
        <v>5.6005000000000003</v>
      </c>
      <c r="K85" s="9">
        <v>2.8200000000000003</v>
      </c>
      <c r="L85" s="9">
        <v>0</v>
      </c>
      <c r="M85" s="9">
        <v>10.01</v>
      </c>
      <c r="N85" s="9">
        <f t="shared" si="132"/>
        <v>9.4999000000000002</v>
      </c>
      <c r="O85" s="9">
        <v>2</v>
      </c>
      <c r="P85" s="9">
        <f t="shared" si="132"/>
        <v>1.57</v>
      </c>
      <c r="Q85" s="9">
        <v>0</v>
      </c>
      <c r="R85" s="9">
        <v>0</v>
      </c>
      <c r="S85" s="9">
        <v>5.95</v>
      </c>
      <c r="T85" s="9">
        <f t="shared" si="133"/>
        <v>5.6005000000000003</v>
      </c>
      <c r="U85" s="9">
        <v>2.8200000000000003</v>
      </c>
      <c r="V85" s="9">
        <v>0</v>
      </c>
      <c r="W85" s="9">
        <v>10.01</v>
      </c>
      <c r="X85" s="9">
        <f t="shared" ref="X85" si="146">ROUND(W85*0.99,5)-0.41</f>
        <v>9.4999000000000002</v>
      </c>
      <c r="Y85" s="9">
        <v>2</v>
      </c>
      <c r="Z85" s="9">
        <f t="shared" ref="Z85" si="147">ROUND(Y85*0.99,5)-0.41</f>
        <v>1.57</v>
      </c>
      <c r="AA85" s="9">
        <v>0</v>
      </c>
      <c r="AB85" s="9">
        <v>0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</row>
    <row r="86" spans="2:43">
      <c r="B86" s="26">
        <f>'input rate-base'!B86</f>
        <v>6</v>
      </c>
      <c r="C86" s="26">
        <f>'input rate-base'!C86</f>
        <v>2018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5.95</v>
      </c>
      <c r="J86" s="9">
        <f t="shared" si="131"/>
        <v>5.6005000000000003</v>
      </c>
      <c r="K86" s="9">
        <v>2.8200000000000003</v>
      </c>
      <c r="L86" s="9">
        <v>0</v>
      </c>
      <c r="M86" s="9">
        <v>10.01</v>
      </c>
      <c r="N86" s="9">
        <f t="shared" si="132"/>
        <v>9.4999000000000002</v>
      </c>
      <c r="O86" s="9">
        <v>2</v>
      </c>
      <c r="P86" s="9">
        <f t="shared" si="132"/>
        <v>1.57</v>
      </c>
      <c r="Q86" s="9">
        <v>0</v>
      </c>
      <c r="R86" s="9">
        <v>0</v>
      </c>
      <c r="S86" s="9">
        <v>5.95</v>
      </c>
      <c r="T86" s="9">
        <f t="shared" si="133"/>
        <v>5.6005000000000003</v>
      </c>
      <c r="U86" s="9">
        <v>2.8200000000000003</v>
      </c>
      <c r="V86" s="9">
        <v>0</v>
      </c>
      <c r="W86" s="9">
        <v>10.01</v>
      </c>
      <c r="X86" s="9">
        <f t="shared" ref="X86" si="148">ROUND(W86*0.99,5)-0.41</f>
        <v>9.4999000000000002</v>
      </c>
      <c r="Y86" s="9">
        <v>2</v>
      </c>
      <c r="Z86" s="9">
        <f t="shared" ref="Z86" si="149">ROUND(Y86*0.99,5)-0.41</f>
        <v>1.57</v>
      </c>
      <c r="AA86" s="9">
        <v>0</v>
      </c>
      <c r="AB86" s="9">
        <v>0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</row>
    <row r="87" spans="2:43">
      <c r="B87" s="26">
        <f>'input rate-base'!B87</f>
        <v>7</v>
      </c>
      <c r="C87" s="26">
        <f>'input rate-base'!C87</f>
        <v>2018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5.95</v>
      </c>
      <c r="J87" s="9">
        <f t="shared" si="131"/>
        <v>5.6005000000000003</v>
      </c>
      <c r="K87" s="9">
        <v>2.8200000000000003</v>
      </c>
      <c r="L87" s="9">
        <v>0</v>
      </c>
      <c r="M87" s="9">
        <v>10.01</v>
      </c>
      <c r="N87" s="9">
        <f t="shared" si="132"/>
        <v>9.4999000000000002</v>
      </c>
      <c r="O87" s="9">
        <v>2</v>
      </c>
      <c r="P87" s="9">
        <f t="shared" si="132"/>
        <v>1.57</v>
      </c>
      <c r="Q87" s="9">
        <v>0</v>
      </c>
      <c r="R87" s="9">
        <v>0</v>
      </c>
      <c r="S87" s="9">
        <v>5.95</v>
      </c>
      <c r="T87" s="9">
        <f t="shared" si="133"/>
        <v>5.6005000000000003</v>
      </c>
      <c r="U87" s="9">
        <v>2.8200000000000003</v>
      </c>
      <c r="V87" s="9">
        <v>0</v>
      </c>
      <c r="W87" s="9">
        <v>10.01</v>
      </c>
      <c r="X87" s="9">
        <f t="shared" ref="X87" si="150">ROUND(W87*0.99,5)-0.41</f>
        <v>9.4999000000000002</v>
      </c>
      <c r="Y87" s="9">
        <v>2</v>
      </c>
      <c r="Z87" s="9">
        <f t="shared" ref="Z87" si="151">ROUND(Y87*0.99,5)-0.41</f>
        <v>1.57</v>
      </c>
      <c r="AA87" s="9">
        <v>0</v>
      </c>
      <c r="AB87" s="9">
        <v>0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</row>
    <row r="88" spans="2:43">
      <c r="B88" s="26">
        <f>'input rate-base'!B88</f>
        <v>8</v>
      </c>
      <c r="C88" s="26">
        <f>'input rate-base'!C88</f>
        <v>2018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5.95</v>
      </c>
      <c r="J88" s="9">
        <f t="shared" si="131"/>
        <v>5.6005000000000003</v>
      </c>
      <c r="K88" s="9">
        <v>2.8200000000000003</v>
      </c>
      <c r="L88" s="9">
        <v>0</v>
      </c>
      <c r="M88" s="9">
        <v>10.01</v>
      </c>
      <c r="N88" s="9">
        <f t="shared" si="132"/>
        <v>9.4999000000000002</v>
      </c>
      <c r="O88" s="9">
        <v>2</v>
      </c>
      <c r="P88" s="9">
        <f t="shared" si="132"/>
        <v>1.57</v>
      </c>
      <c r="Q88" s="9">
        <v>0</v>
      </c>
      <c r="R88" s="9">
        <v>0</v>
      </c>
      <c r="S88" s="9">
        <v>5.95</v>
      </c>
      <c r="T88" s="9">
        <f t="shared" si="133"/>
        <v>5.6005000000000003</v>
      </c>
      <c r="U88" s="9">
        <v>2.8200000000000003</v>
      </c>
      <c r="V88" s="9">
        <v>0</v>
      </c>
      <c r="W88" s="9">
        <v>10.01</v>
      </c>
      <c r="X88" s="9">
        <f t="shared" ref="X88" si="152">ROUND(W88*0.99,5)-0.41</f>
        <v>9.4999000000000002</v>
      </c>
      <c r="Y88" s="9">
        <v>2</v>
      </c>
      <c r="Z88" s="9">
        <f t="shared" ref="Z88" si="153">ROUND(Y88*0.99,5)-0.41</f>
        <v>1.57</v>
      </c>
      <c r="AA88" s="9">
        <v>0</v>
      </c>
      <c r="AB88" s="9">
        <v>0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</row>
    <row r="89" spans="2:43">
      <c r="B89" s="26">
        <f>'input rate-base'!B89</f>
        <v>9</v>
      </c>
      <c r="C89" s="26">
        <f>'input rate-base'!C89</f>
        <v>2018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5.95</v>
      </c>
      <c r="J89" s="9">
        <f t="shared" si="131"/>
        <v>5.6005000000000003</v>
      </c>
      <c r="K89" s="9">
        <v>2.8200000000000003</v>
      </c>
      <c r="L89" s="9">
        <v>0</v>
      </c>
      <c r="M89" s="9">
        <v>10.01</v>
      </c>
      <c r="N89" s="9">
        <f t="shared" si="132"/>
        <v>9.4999000000000002</v>
      </c>
      <c r="O89" s="9">
        <v>2</v>
      </c>
      <c r="P89" s="9">
        <f t="shared" si="132"/>
        <v>1.57</v>
      </c>
      <c r="Q89" s="9">
        <v>0</v>
      </c>
      <c r="R89" s="9">
        <v>0</v>
      </c>
      <c r="S89" s="9">
        <v>5.95</v>
      </c>
      <c r="T89" s="9">
        <f t="shared" si="133"/>
        <v>5.6005000000000003</v>
      </c>
      <c r="U89" s="9">
        <v>2.8200000000000003</v>
      </c>
      <c r="V89" s="9">
        <v>0</v>
      </c>
      <c r="W89" s="9">
        <v>10.01</v>
      </c>
      <c r="X89" s="9">
        <f t="shared" ref="X89" si="154">ROUND(W89*0.99,5)-0.41</f>
        <v>9.4999000000000002</v>
      </c>
      <c r="Y89" s="9">
        <v>2</v>
      </c>
      <c r="Z89" s="9">
        <f t="shared" ref="Z89" si="155">ROUND(Y89*0.99,5)-0.41</f>
        <v>1.57</v>
      </c>
      <c r="AA89" s="9">
        <v>0</v>
      </c>
      <c r="AB89" s="9">
        <v>0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</row>
    <row r="90" spans="2:43">
      <c r="B90" s="26">
        <f>'input rate-base'!B90</f>
        <v>10</v>
      </c>
      <c r="C90" s="26">
        <f>'input rate-base'!C90</f>
        <v>2018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5.95</v>
      </c>
      <c r="J90" s="9">
        <f t="shared" si="131"/>
        <v>5.6005000000000003</v>
      </c>
      <c r="K90" s="9">
        <v>2.8200000000000003</v>
      </c>
      <c r="L90" s="9">
        <v>0</v>
      </c>
      <c r="M90" s="9">
        <v>10.01</v>
      </c>
      <c r="N90" s="9">
        <f t="shared" si="132"/>
        <v>9.4999000000000002</v>
      </c>
      <c r="O90" s="9">
        <v>2</v>
      </c>
      <c r="P90" s="9">
        <f t="shared" si="132"/>
        <v>1.57</v>
      </c>
      <c r="Q90" s="9">
        <v>0</v>
      </c>
      <c r="R90" s="9">
        <v>0</v>
      </c>
      <c r="S90" s="9">
        <v>5.95</v>
      </c>
      <c r="T90" s="9">
        <f t="shared" si="133"/>
        <v>5.6005000000000003</v>
      </c>
      <c r="U90" s="9">
        <v>2.8200000000000003</v>
      </c>
      <c r="V90" s="9">
        <v>0</v>
      </c>
      <c r="W90" s="9">
        <v>10.01</v>
      </c>
      <c r="X90" s="9">
        <f t="shared" ref="X90" si="156">ROUND(W90*0.99,5)-0.41</f>
        <v>9.4999000000000002</v>
      </c>
      <c r="Y90" s="9">
        <v>2</v>
      </c>
      <c r="Z90" s="9">
        <f t="shared" ref="Z90" si="157">ROUND(Y90*0.99,5)-0.41</f>
        <v>1.57</v>
      </c>
      <c r="AA90" s="9">
        <v>0</v>
      </c>
      <c r="AB90" s="9">
        <v>0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</row>
    <row r="91" spans="2:43">
      <c r="B91" s="26">
        <f>'input rate-base'!B91</f>
        <v>11</v>
      </c>
      <c r="C91" s="26">
        <f>'input rate-base'!C91</f>
        <v>2018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5.95</v>
      </c>
      <c r="J91" s="9">
        <f t="shared" si="131"/>
        <v>5.6005000000000003</v>
      </c>
      <c r="K91" s="9">
        <v>2.8200000000000003</v>
      </c>
      <c r="L91" s="9">
        <v>0</v>
      </c>
      <c r="M91" s="9">
        <v>10.01</v>
      </c>
      <c r="N91" s="9">
        <f t="shared" si="132"/>
        <v>9.4999000000000002</v>
      </c>
      <c r="O91" s="9">
        <v>2</v>
      </c>
      <c r="P91" s="9">
        <f t="shared" si="132"/>
        <v>1.57</v>
      </c>
      <c r="Q91" s="9">
        <v>0</v>
      </c>
      <c r="R91" s="9">
        <v>0</v>
      </c>
      <c r="S91" s="9">
        <v>5.95</v>
      </c>
      <c r="T91" s="9">
        <f t="shared" si="133"/>
        <v>5.6005000000000003</v>
      </c>
      <c r="U91" s="9">
        <v>2.8200000000000003</v>
      </c>
      <c r="V91" s="9">
        <v>0</v>
      </c>
      <c r="W91" s="9">
        <v>10.01</v>
      </c>
      <c r="X91" s="9">
        <f t="shared" ref="X91" si="158">ROUND(W91*0.99,5)-0.41</f>
        <v>9.4999000000000002</v>
      </c>
      <c r="Y91" s="9">
        <v>2</v>
      </c>
      <c r="Z91" s="9">
        <f t="shared" ref="Z91" si="159">ROUND(Y91*0.99,5)-0.41</f>
        <v>1.57</v>
      </c>
      <c r="AA91" s="9">
        <v>0</v>
      </c>
      <c r="AB91" s="9">
        <v>0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</row>
    <row r="92" spans="2:43">
      <c r="B92" s="26">
        <f>'input rate-base'!B92</f>
        <v>12</v>
      </c>
      <c r="C92" s="26">
        <f>'input rate-base'!C92</f>
        <v>2018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5.95</v>
      </c>
      <c r="J92" s="9">
        <f t="shared" si="131"/>
        <v>5.6005000000000003</v>
      </c>
      <c r="K92" s="9">
        <v>2.8200000000000003</v>
      </c>
      <c r="L92" s="9">
        <v>0</v>
      </c>
      <c r="M92" s="9">
        <v>10.01</v>
      </c>
      <c r="N92" s="9">
        <f t="shared" si="132"/>
        <v>9.4999000000000002</v>
      </c>
      <c r="O92" s="9">
        <v>2</v>
      </c>
      <c r="P92" s="9">
        <f t="shared" si="132"/>
        <v>1.57</v>
      </c>
      <c r="Q92" s="9">
        <v>0</v>
      </c>
      <c r="R92" s="9">
        <v>0</v>
      </c>
      <c r="S92" s="9">
        <v>5.95</v>
      </c>
      <c r="T92" s="9">
        <f t="shared" si="133"/>
        <v>5.6005000000000003</v>
      </c>
      <c r="U92" s="9">
        <v>2.8200000000000003</v>
      </c>
      <c r="V92" s="9">
        <v>0</v>
      </c>
      <c r="W92" s="9">
        <v>10.01</v>
      </c>
      <c r="X92" s="9">
        <f t="shared" ref="X92" si="160">ROUND(W92*0.99,5)-0.41</f>
        <v>9.4999000000000002</v>
      </c>
      <c r="Y92" s="9">
        <v>2</v>
      </c>
      <c r="Z92" s="9">
        <f t="shared" ref="Z92" si="161">ROUND(Y92*0.99,5)-0.41</f>
        <v>1.57</v>
      </c>
      <c r="AA92" s="9">
        <v>0</v>
      </c>
      <c r="AB92" s="9">
        <v>0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</row>
    <row r="93" spans="2:43">
      <c r="B93" s="26">
        <f>'input rate-base'!B93</f>
        <v>1</v>
      </c>
      <c r="C93" s="26">
        <f>'input rate-base'!C93</f>
        <v>2019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5.95</v>
      </c>
      <c r="J93" s="9">
        <f t="shared" si="131"/>
        <v>5.6005000000000003</v>
      </c>
      <c r="K93" s="9">
        <v>2.8200000000000003</v>
      </c>
      <c r="L93" s="9">
        <v>0</v>
      </c>
      <c r="M93" s="9">
        <v>10.01</v>
      </c>
      <c r="N93" s="9">
        <f t="shared" si="132"/>
        <v>9.4999000000000002</v>
      </c>
      <c r="O93" s="9">
        <v>2</v>
      </c>
      <c r="P93" s="9">
        <f t="shared" si="132"/>
        <v>1.57</v>
      </c>
      <c r="Q93" s="9">
        <v>0</v>
      </c>
      <c r="R93" s="9">
        <v>0</v>
      </c>
      <c r="S93" s="9">
        <v>5.95</v>
      </c>
      <c r="T93" s="9">
        <f t="shared" si="133"/>
        <v>5.6005000000000003</v>
      </c>
      <c r="U93" s="9">
        <v>2.8200000000000003</v>
      </c>
      <c r="V93" s="9">
        <v>0</v>
      </c>
      <c r="W93" s="9">
        <v>10.01</v>
      </c>
      <c r="X93" s="9">
        <f t="shared" ref="X93" si="162">ROUND(W93*0.99,5)-0.41</f>
        <v>9.4999000000000002</v>
      </c>
      <c r="Y93" s="9">
        <v>2</v>
      </c>
      <c r="Z93" s="9">
        <f t="shared" ref="Z93" si="163">ROUND(Y93*0.99,5)-0.41</f>
        <v>1.57</v>
      </c>
      <c r="AA93" s="9">
        <v>0</v>
      </c>
      <c r="AB93" s="9">
        <v>0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</row>
    <row r="94" spans="2:43">
      <c r="B94" s="26">
        <f>'input rate-base'!B94</f>
        <v>2</v>
      </c>
      <c r="C94" s="26">
        <f>'input rate-base'!C94</f>
        <v>2019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5.95</v>
      </c>
      <c r="J94" s="9">
        <f t="shared" si="131"/>
        <v>5.6005000000000003</v>
      </c>
      <c r="K94" s="9">
        <v>2.8200000000000003</v>
      </c>
      <c r="L94" s="9">
        <v>0</v>
      </c>
      <c r="M94" s="9">
        <v>10.01</v>
      </c>
      <c r="N94" s="9">
        <f t="shared" si="132"/>
        <v>9.4999000000000002</v>
      </c>
      <c r="O94" s="9">
        <v>2</v>
      </c>
      <c r="P94" s="9">
        <f t="shared" si="132"/>
        <v>1.57</v>
      </c>
      <c r="Q94" s="9">
        <v>0</v>
      </c>
      <c r="R94" s="9">
        <v>0</v>
      </c>
      <c r="S94" s="9">
        <v>5.95</v>
      </c>
      <c r="T94" s="9">
        <f t="shared" si="133"/>
        <v>5.6005000000000003</v>
      </c>
      <c r="U94" s="9">
        <v>2.8200000000000003</v>
      </c>
      <c r="V94" s="9">
        <v>0</v>
      </c>
      <c r="W94" s="9">
        <v>10.01</v>
      </c>
      <c r="X94" s="9">
        <f t="shared" ref="X94" si="164">ROUND(W94*0.99,5)-0.41</f>
        <v>9.4999000000000002</v>
      </c>
      <c r="Y94" s="9">
        <v>2</v>
      </c>
      <c r="Z94" s="9">
        <f t="shared" ref="Z94" si="165">ROUND(Y94*0.99,5)-0.41</f>
        <v>1.57</v>
      </c>
      <c r="AA94" s="9">
        <v>0</v>
      </c>
      <c r="AB94" s="9">
        <v>0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</row>
    <row r="95" spans="2:43">
      <c r="B95" s="26">
        <f>'input rate-base'!B95</f>
        <v>3</v>
      </c>
      <c r="C95" s="26">
        <f>'input rate-base'!C95</f>
        <v>2019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5.95</v>
      </c>
      <c r="J95" s="9">
        <f t="shared" si="131"/>
        <v>5.6005000000000003</v>
      </c>
      <c r="K95" s="9">
        <v>2.8200000000000003</v>
      </c>
      <c r="L95" s="9">
        <v>0</v>
      </c>
      <c r="M95" s="9">
        <v>10.01</v>
      </c>
      <c r="N95" s="9">
        <f t="shared" si="132"/>
        <v>9.4999000000000002</v>
      </c>
      <c r="O95" s="9">
        <v>2</v>
      </c>
      <c r="P95" s="9">
        <f t="shared" si="132"/>
        <v>1.57</v>
      </c>
      <c r="Q95" s="9">
        <v>0</v>
      </c>
      <c r="R95" s="9">
        <v>0</v>
      </c>
      <c r="S95" s="9">
        <v>5.95</v>
      </c>
      <c r="T95" s="9">
        <f t="shared" si="133"/>
        <v>5.6005000000000003</v>
      </c>
      <c r="U95" s="9">
        <v>2.8200000000000003</v>
      </c>
      <c r="V95" s="9">
        <v>0</v>
      </c>
      <c r="W95" s="9">
        <v>10.01</v>
      </c>
      <c r="X95" s="9">
        <f t="shared" ref="X95" si="166">ROUND(W95*0.99,5)-0.41</f>
        <v>9.4999000000000002</v>
      </c>
      <c r="Y95" s="9">
        <v>2</v>
      </c>
      <c r="Z95" s="9">
        <f t="shared" ref="Z95" si="167">ROUND(Y95*0.99,5)-0.41</f>
        <v>1.57</v>
      </c>
      <c r="AA95" s="9">
        <v>0</v>
      </c>
      <c r="AB95" s="9">
        <v>0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</row>
    <row r="96" spans="2:43">
      <c r="B96" s="26">
        <f>'input rate-base'!B96</f>
        <v>4</v>
      </c>
      <c r="C96" s="26">
        <f>'input rate-base'!C96</f>
        <v>2019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5.95</v>
      </c>
      <c r="J96" s="9">
        <f t="shared" si="131"/>
        <v>5.6005000000000003</v>
      </c>
      <c r="K96" s="9">
        <v>2.8200000000000003</v>
      </c>
      <c r="L96" s="9">
        <v>0</v>
      </c>
      <c r="M96" s="9">
        <v>10.01</v>
      </c>
      <c r="N96" s="9">
        <f t="shared" si="132"/>
        <v>9.4999000000000002</v>
      </c>
      <c r="O96" s="9">
        <v>2</v>
      </c>
      <c r="P96" s="9">
        <f t="shared" si="132"/>
        <v>1.57</v>
      </c>
      <c r="Q96" s="9">
        <v>0</v>
      </c>
      <c r="R96" s="9">
        <v>0</v>
      </c>
      <c r="S96" s="9">
        <v>5.95</v>
      </c>
      <c r="T96" s="9">
        <f t="shared" si="133"/>
        <v>5.6005000000000003</v>
      </c>
      <c r="U96" s="9">
        <v>2.8200000000000003</v>
      </c>
      <c r="V96" s="9">
        <v>0</v>
      </c>
      <c r="W96" s="9">
        <v>10.01</v>
      </c>
      <c r="X96" s="9">
        <f t="shared" ref="X96" si="168">ROUND(W96*0.99,5)-0.41</f>
        <v>9.4999000000000002</v>
      </c>
      <c r="Y96" s="9">
        <v>2</v>
      </c>
      <c r="Z96" s="9">
        <f t="shared" ref="Z96" si="169">ROUND(Y96*0.99,5)-0.41</f>
        <v>1.57</v>
      </c>
      <c r="AA96" s="9">
        <v>0</v>
      </c>
      <c r="AB96" s="9">
        <v>0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</row>
    <row r="97" spans="2:43">
      <c r="B97" s="26">
        <f>'input rate-base'!B97</f>
        <v>5</v>
      </c>
      <c r="C97" s="26">
        <f>'input rate-base'!C97</f>
        <v>2019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5.95</v>
      </c>
      <c r="J97" s="9">
        <f t="shared" si="131"/>
        <v>5.6005000000000003</v>
      </c>
      <c r="K97" s="9">
        <v>2.8200000000000003</v>
      </c>
      <c r="L97" s="9">
        <v>0</v>
      </c>
      <c r="M97" s="9">
        <v>10.01</v>
      </c>
      <c r="N97" s="9">
        <f t="shared" si="132"/>
        <v>9.4999000000000002</v>
      </c>
      <c r="O97" s="9">
        <v>2</v>
      </c>
      <c r="P97" s="9">
        <f t="shared" si="132"/>
        <v>1.57</v>
      </c>
      <c r="Q97" s="9">
        <v>0</v>
      </c>
      <c r="R97" s="9">
        <v>0</v>
      </c>
      <c r="S97" s="9">
        <v>5.95</v>
      </c>
      <c r="T97" s="9">
        <f t="shared" si="133"/>
        <v>5.6005000000000003</v>
      </c>
      <c r="U97" s="9">
        <v>2.8200000000000003</v>
      </c>
      <c r="V97" s="9">
        <v>0</v>
      </c>
      <c r="W97" s="9">
        <v>10.01</v>
      </c>
      <c r="X97" s="9">
        <f t="shared" ref="X97" si="170">ROUND(W97*0.99,5)-0.41</f>
        <v>9.4999000000000002</v>
      </c>
      <c r="Y97" s="9">
        <v>2</v>
      </c>
      <c r="Z97" s="9">
        <f t="shared" ref="Z97" si="171">ROUND(Y97*0.99,5)-0.41</f>
        <v>1.57</v>
      </c>
      <c r="AA97" s="9">
        <v>0</v>
      </c>
      <c r="AB97" s="9">
        <v>0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</row>
    <row r="98" spans="2:43">
      <c r="B98" s="26">
        <f>'input rate-base'!B98</f>
        <v>6</v>
      </c>
      <c r="C98" s="26">
        <f>'input rate-base'!C98</f>
        <v>2019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5.95</v>
      </c>
      <c r="J98" s="9">
        <f t="shared" si="131"/>
        <v>5.6005000000000003</v>
      </c>
      <c r="K98" s="9">
        <v>2.8200000000000003</v>
      </c>
      <c r="L98" s="9">
        <v>0</v>
      </c>
      <c r="M98" s="9">
        <v>10.01</v>
      </c>
      <c r="N98" s="9">
        <f t="shared" si="132"/>
        <v>9.4999000000000002</v>
      </c>
      <c r="O98" s="9">
        <v>2</v>
      </c>
      <c r="P98" s="9">
        <f t="shared" si="132"/>
        <v>1.57</v>
      </c>
      <c r="Q98" s="9">
        <v>0</v>
      </c>
      <c r="R98" s="9">
        <v>0</v>
      </c>
      <c r="S98" s="9">
        <v>5.95</v>
      </c>
      <c r="T98" s="9">
        <f t="shared" si="133"/>
        <v>5.6005000000000003</v>
      </c>
      <c r="U98" s="9">
        <v>2.8200000000000003</v>
      </c>
      <c r="V98" s="9">
        <v>0</v>
      </c>
      <c r="W98" s="9">
        <v>10.01</v>
      </c>
      <c r="X98" s="9">
        <f t="shared" ref="X98" si="172">ROUND(W98*0.99,5)-0.41</f>
        <v>9.4999000000000002</v>
      </c>
      <c r="Y98" s="9">
        <v>2</v>
      </c>
      <c r="Z98" s="9">
        <f t="shared" ref="Z98" si="173">ROUND(Y98*0.99,5)-0.41</f>
        <v>1.57</v>
      </c>
      <c r="AA98" s="9">
        <v>0</v>
      </c>
      <c r="AB98" s="9">
        <v>0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</row>
    <row r="99" spans="2:43">
      <c r="B99" s="26">
        <f>'input rate-base'!B99</f>
        <v>7</v>
      </c>
      <c r="C99" s="26">
        <f>'input rate-base'!C99</f>
        <v>2019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5.95</v>
      </c>
      <c r="J99" s="9">
        <f t="shared" si="131"/>
        <v>5.6005000000000003</v>
      </c>
      <c r="K99" s="9">
        <v>2.8200000000000003</v>
      </c>
      <c r="L99" s="9">
        <v>0</v>
      </c>
      <c r="M99" s="9">
        <v>10.01</v>
      </c>
      <c r="N99" s="9">
        <f t="shared" si="132"/>
        <v>9.4999000000000002</v>
      </c>
      <c r="O99" s="9">
        <v>2</v>
      </c>
      <c r="P99" s="9">
        <f t="shared" si="132"/>
        <v>1.57</v>
      </c>
      <c r="Q99" s="9">
        <v>0</v>
      </c>
      <c r="R99" s="9">
        <v>0</v>
      </c>
      <c r="S99" s="9">
        <v>5.95</v>
      </c>
      <c r="T99" s="9">
        <f t="shared" si="133"/>
        <v>5.6005000000000003</v>
      </c>
      <c r="U99" s="9">
        <v>2.8200000000000003</v>
      </c>
      <c r="V99" s="9">
        <v>0</v>
      </c>
      <c r="W99" s="9">
        <v>10.01</v>
      </c>
      <c r="X99" s="9">
        <f t="shared" ref="X99" si="174">ROUND(W99*0.99,5)-0.41</f>
        <v>9.4999000000000002</v>
      </c>
      <c r="Y99" s="9">
        <v>2</v>
      </c>
      <c r="Z99" s="9">
        <f t="shared" ref="Z99" si="175">ROUND(Y99*0.99,5)-0.41</f>
        <v>1.57</v>
      </c>
      <c r="AA99" s="9">
        <v>0</v>
      </c>
      <c r="AB99" s="9">
        <v>0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</row>
    <row r="100" spans="2:43">
      <c r="B100" s="26">
        <f>'input rate-base'!B100</f>
        <v>8</v>
      </c>
      <c r="C100" s="26">
        <f>'input rate-base'!C100</f>
        <v>2019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5.95</v>
      </c>
      <c r="J100" s="9">
        <f t="shared" si="131"/>
        <v>5.6005000000000003</v>
      </c>
      <c r="K100" s="9">
        <v>2.8200000000000003</v>
      </c>
      <c r="L100" s="9">
        <v>0</v>
      </c>
      <c r="M100" s="9">
        <v>10.01</v>
      </c>
      <c r="N100" s="9">
        <f t="shared" si="132"/>
        <v>9.4999000000000002</v>
      </c>
      <c r="O100" s="9">
        <v>2</v>
      </c>
      <c r="P100" s="9">
        <f t="shared" si="132"/>
        <v>1.57</v>
      </c>
      <c r="Q100" s="9">
        <v>0</v>
      </c>
      <c r="R100" s="9">
        <v>0</v>
      </c>
      <c r="S100" s="9">
        <v>5.95</v>
      </c>
      <c r="T100" s="9">
        <f t="shared" si="133"/>
        <v>5.6005000000000003</v>
      </c>
      <c r="U100" s="9">
        <v>2.8200000000000003</v>
      </c>
      <c r="V100" s="9">
        <v>0</v>
      </c>
      <c r="W100" s="9">
        <v>10.01</v>
      </c>
      <c r="X100" s="9">
        <f t="shared" ref="X100" si="176">ROUND(W100*0.99,5)-0.41</f>
        <v>9.4999000000000002</v>
      </c>
      <c r="Y100" s="9">
        <v>2</v>
      </c>
      <c r="Z100" s="9">
        <f t="shared" ref="Z100" si="177">ROUND(Y100*0.99,5)-0.41</f>
        <v>1.57</v>
      </c>
      <c r="AA100" s="9">
        <v>0</v>
      </c>
      <c r="AB100" s="9">
        <v>0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2:43">
      <c r="B101" s="26">
        <f>'input rate-base'!B101</f>
        <v>9</v>
      </c>
      <c r="C101" s="26">
        <f>'input rate-base'!C101</f>
        <v>2019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5.95</v>
      </c>
      <c r="J101" s="9">
        <f t="shared" si="131"/>
        <v>5.6005000000000003</v>
      </c>
      <c r="K101" s="9">
        <v>2.8200000000000003</v>
      </c>
      <c r="L101" s="9">
        <v>0</v>
      </c>
      <c r="M101" s="9">
        <v>10.01</v>
      </c>
      <c r="N101" s="9">
        <f t="shared" si="132"/>
        <v>9.4999000000000002</v>
      </c>
      <c r="O101" s="9">
        <v>2</v>
      </c>
      <c r="P101" s="9">
        <f t="shared" si="132"/>
        <v>1.57</v>
      </c>
      <c r="Q101" s="9">
        <v>0</v>
      </c>
      <c r="R101" s="9">
        <v>0</v>
      </c>
      <c r="S101" s="9">
        <v>5.95</v>
      </c>
      <c r="T101" s="9">
        <f t="shared" si="133"/>
        <v>5.6005000000000003</v>
      </c>
      <c r="U101" s="9">
        <v>2.8200000000000003</v>
      </c>
      <c r="V101" s="9">
        <v>0</v>
      </c>
      <c r="W101" s="9">
        <v>10.01</v>
      </c>
      <c r="X101" s="9">
        <f t="shared" ref="X101" si="178">ROUND(W101*0.99,5)-0.41</f>
        <v>9.4999000000000002</v>
      </c>
      <c r="Y101" s="9">
        <v>2</v>
      </c>
      <c r="Z101" s="9">
        <f t="shared" ref="Z101" si="179">ROUND(Y101*0.99,5)-0.41</f>
        <v>1.57</v>
      </c>
      <c r="AA101" s="9">
        <v>0</v>
      </c>
      <c r="AB101" s="9">
        <v>0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</row>
    <row r="102" spans="2:43">
      <c r="B102" s="26">
        <f>'input rate-base'!B102</f>
        <v>10</v>
      </c>
      <c r="C102" s="26">
        <f>'input rate-base'!C102</f>
        <v>2019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5.95</v>
      </c>
      <c r="J102" s="9">
        <f t="shared" si="131"/>
        <v>5.6005000000000003</v>
      </c>
      <c r="K102" s="9">
        <v>2.8200000000000003</v>
      </c>
      <c r="L102" s="9">
        <v>0</v>
      </c>
      <c r="M102" s="9">
        <v>10.01</v>
      </c>
      <c r="N102" s="9">
        <f t="shared" si="132"/>
        <v>9.4999000000000002</v>
      </c>
      <c r="O102" s="9">
        <v>2</v>
      </c>
      <c r="P102" s="9">
        <f t="shared" si="132"/>
        <v>1.57</v>
      </c>
      <c r="Q102" s="9">
        <v>0</v>
      </c>
      <c r="R102" s="9">
        <v>0</v>
      </c>
      <c r="S102" s="9">
        <v>5.95</v>
      </c>
      <c r="T102" s="9">
        <f t="shared" si="133"/>
        <v>5.6005000000000003</v>
      </c>
      <c r="U102" s="9">
        <v>2.8200000000000003</v>
      </c>
      <c r="V102" s="9">
        <v>0</v>
      </c>
      <c r="W102" s="9">
        <v>10.01</v>
      </c>
      <c r="X102" s="9">
        <f t="shared" ref="X102" si="180">ROUND(W102*0.99,5)-0.41</f>
        <v>9.4999000000000002</v>
      </c>
      <c r="Y102" s="9">
        <v>2</v>
      </c>
      <c r="Z102" s="9">
        <f t="shared" ref="Z102" si="181">ROUND(Y102*0.99,5)-0.41</f>
        <v>1.57</v>
      </c>
      <c r="AA102" s="9">
        <v>0</v>
      </c>
      <c r="AB102" s="9">
        <v>0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</row>
    <row r="103" spans="2:43">
      <c r="B103" s="26">
        <f>'input rate-base'!B103</f>
        <v>11</v>
      </c>
      <c r="C103" s="26">
        <f>'input rate-base'!C103</f>
        <v>2019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5.95</v>
      </c>
      <c r="J103" s="9">
        <f t="shared" si="131"/>
        <v>5.6005000000000003</v>
      </c>
      <c r="K103" s="9">
        <v>2.8200000000000003</v>
      </c>
      <c r="L103" s="9">
        <v>0</v>
      </c>
      <c r="M103" s="9">
        <v>10.01</v>
      </c>
      <c r="N103" s="9">
        <f t="shared" si="132"/>
        <v>9.4999000000000002</v>
      </c>
      <c r="O103" s="9">
        <v>2</v>
      </c>
      <c r="P103" s="9">
        <f t="shared" si="132"/>
        <v>1.57</v>
      </c>
      <c r="Q103" s="9">
        <v>0</v>
      </c>
      <c r="R103" s="9">
        <v>0</v>
      </c>
      <c r="S103" s="9">
        <v>5.95</v>
      </c>
      <c r="T103" s="9">
        <f t="shared" si="133"/>
        <v>5.6005000000000003</v>
      </c>
      <c r="U103" s="9">
        <v>2.8200000000000003</v>
      </c>
      <c r="V103" s="9">
        <v>0</v>
      </c>
      <c r="W103" s="9">
        <v>10.01</v>
      </c>
      <c r="X103" s="9">
        <f t="shared" ref="X103" si="182">ROUND(W103*0.99,5)-0.41</f>
        <v>9.4999000000000002</v>
      </c>
      <c r="Y103" s="9">
        <v>2</v>
      </c>
      <c r="Z103" s="9">
        <f t="shared" ref="Z103" si="183">ROUND(Y103*0.99,5)-0.41</f>
        <v>1.57</v>
      </c>
      <c r="AA103" s="9">
        <v>0</v>
      </c>
      <c r="AB103" s="9">
        <v>0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</row>
    <row r="104" spans="2:43">
      <c r="B104" s="26">
        <f>'input rate-base'!B104</f>
        <v>12</v>
      </c>
      <c r="C104" s="26">
        <f>'input rate-base'!C104</f>
        <v>2019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5.95</v>
      </c>
      <c r="J104" s="9">
        <f t="shared" si="131"/>
        <v>5.6005000000000003</v>
      </c>
      <c r="K104" s="9">
        <v>2.8200000000000003</v>
      </c>
      <c r="L104" s="9">
        <v>0</v>
      </c>
      <c r="M104" s="9">
        <v>10.01</v>
      </c>
      <c r="N104" s="9">
        <f t="shared" si="132"/>
        <v>9.4999000000000002</v>
      </c>
      <c r="O104" s="9">
        <v>2</v>
      </c>
      <c r="P104" s="9">
        <f t="shared" si="132"/>
        <v>1.57</v>
      </c>
      <c r="Q104" s="9">
        <v>0</v>
      </c>
      <c r="R104" s="9">
        <v>0</v>
      </c>
      <c r="S104" s="9">
        <v>5.95</v>
      </c>
      <c r="T104" s="9">
        <f t="shared" si="133"/>
        <v>5.6005000000000003</v>
      </c>
      <c r="U104" s="9">
        <v>2.8200000000000003</v>
      </c>
      <c r="V104" s="9">
        <v>0</v>
      </c>
      <c r="W104" s="9">
        <v>10.01</v>
      </c>
      <c r="X104" s="9">
        <f t="shared" ref="X104" si="184">ROUND(W104*0.99,5)-0.41</f>
        <v>9.4999000000000002</v>
      </c>
      <c r="Y104" s="9">
        <v>2</v>
      </c>
      <c r="Z104" s="9">
        <f t="shared" ref="Z104" si="185">ROUND(Y104*0.99,5)-0.41</f>
        <v>1.57</v>
      </c>
      <c r="AA104" s="9">
        <v>0</v>
      </c>
      <c r="AB104" s="9">
        <v>0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</row>
    <row r="105" spans="2:43">
      <c r="B105" s="26">
        <f>'input rate-base'!B105</f>
        <v>1</v>
      </c>
      <c r="C105" s="26">
        <f>'input rate-base'!C105</f>
        <v>2020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5.95</v>
      </c>
      <c r="J105" s="9">
        <f t="shared" si="131"/>
        <v>5.6005000000000003</v>
      </c>
      <c r="K105" s="9">
        <v>2.8200000000000003</v>
      </c>
      <c r="L105" s="9">
        <v>0</v>
      </c>
      <c r="M105" s="9">
        <v>10.01</v>
      </c>
      <c r="N105" s="9">
        <f t="shared" si="132"/>
        <v>9.4999000000000002</v>
      </c>
      <c r="O105" s="9">
        <v>2</v>
      </c>
      <c r="P105" s="9">
        <f t="shared" si="132"/>
        <v>1.57</v>
      </c>
      <c r="Q105" s="9">
        <v>0</v>
      </c>
      <c r="R105" s="9">
        <v>0</v>
      </c>
      <c r="S105" s="9">
        <v>5.95</v>
      </c>
      <c r="T105" s="9">
        <f t="shared" si="133"/>
        <v>5.6005000000000003</v>
      </c>
      <c r="U105" s="9">
        <v>2.8200000000000003</v>
      </c>
      <c r="V105" s="9">
        <v>0</v>
      </c>
      <c r="W105" s="9">
        <v>10.01</v>
      </c>
      <c r="X105" s="9">
        <f t="shared" ref="X105" si="186">ROUND(W105*0.99,5)-0.41</f>
        <v>9.4999000000000002</v>
      </c>
      <c r="Y105" s="9">
        <v>2</v>
      </c>
      <c r="Z105" s="9">
        <f t="shared" ref="Z105" si="187">ROUND(Y105*0.99,5)-0.41</f>
        <v>1.57</v>
      </c>
      <c r="AA105" s="9">
        <v>0</v>
      </c>
      <c r="AB105" s="9">
        <v>0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</row>
    <row r="106" spans="2:43">
      <c r="B106" s="26">
        <f>'input rate-base'!B106</f>
        <v>2</v>
      </c>
      <c r="C106" s="26">
        <f>'input rate-base'!C106</f>
        <v>2020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5.95</v>
      </c>
      <c r="J106" s="9">
        <f t="shared" si="131"/>
        <v>5.6005000000000003</v>
      </c>
      <c r="K106" s="9">
        <v>2.8200000000000003</v>
      </c>
      <c r="L106" s="9">
        <v>0</v>
      </c>
      <c r="M106" s="9">
        <v>10.01</v>
      </c>
      <c r="N106" s="9">
        <f t="shared" si="132"/>
        <v>9.4999000000000002</v>
      </c>
      <c r="O106" s="9">
        <v>2</v>
      </c>
      <c r="P106" s="9">
        <f t="shared" si="132"/>
        <v>1.57</v>
      </c>
      <c r="Q106" s="9">
        <v>0</v>
      </c>
      <c r="R106" s="9">
        <v>0</v>
      </c>
      <c r="S106" s="9">
        <v>5.95</v>
      </c>
      <c r="T106" s="9">
        <f t="shared" si="133"/>
        <v>5.6005000000000003</v>
      </c>
      <c r="U106" s="9">
        <v>2.8200000000000003</v>
      </c>
      <c r="V106" s="9">
        <v>0</v>
      </c>
      <c r="W106" s="9">
        <v>10.01</v>
      </c>
      <c r="X106" s="9">
        <f t="shared" ref="X106" si="188">ROUND(W106*0.99,5)-0.41</f>
        <v>9.4999000000000002</v>
      </c>
      <c r="Y106" s="9">
        <v>2</v>
      </c>
      <c r="Z106" s="9">
        <f t="shared" ref="Z106" si="189">ROUND(Y106*0.99,5)-0.41</f>
        <v>1.57</v>
      </c>
      <c r="AA106" s="9">
        <v>0</v>
      </c>
      <c r="AB106" s="9">
        <v>0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</row>
    <row r="107" spans="2:43">
      <c r="B107" s="26">
        <f>'input rate-base'!B107</f>
        <v>3</v>
      </c>
      <c r="C107" s="26">
        <f>'input rate-base'!C107</f>
        <v>2020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5.95</v>
      </c>
      <c r="J107" s="9">
        <f t="shared" si="131"/>
        <v>5.6005000000000003</v>
      </c>
      <c r="K107" s="9">
        <v>2.8200000000000003</v>
      </c>
      <c r="L107" s="9">
        <v>0</v>
      </c>
      <c r="M107" s="9">
        <v>10.01</v>
      </c>
      <c r="N107" s="9">
        <f t="shared" si="132"/>
        <v>9.4999000000000002</v>
      </c>
      <c r="O107" s="9">
        <v>2</v>
      </c>
      <c r="P107" s="9">
        <f t="shared" si="132"/>
        <v>1.57</v>
      </c>
      <c r="Q107" s="9">
        <v>0</v>
      </c>
      <c r="R107" s="9">
        <v>0</v>
      </c>
      <c r="S107" s="9">
        <v>5.95</v>
      </c>
      <c r="T107" s="9">
        <f t="shared" si="133"/>
        <v>5.6005000000000003</v>
      </c>
      <c r="U107" s="9">
        <v>2.8200000000000003</v>
      </c>
      <c r="V107" s="9">
        <v>0</v>
      </c>
      <c r="W107" s="9">
        <v>10.01</v>
      </c>
      <c r="X107" s="9">
        <f t="shared" ref="X107" si="190">ROUND(W107*0.99,5)-0.41</f>
        <v>9.4999000000000002</v>
      </c>
      <c r="Y107" s="9">
        <v>2</v>
      </c>
      <c r="Z107" s="9">
        <f t="shared" ref="Z107" si="191">ROUND(Y107*0.99,5)-0.41</f>
        <v>1.57</v>
      </c>
      <c r="AA107" s="9">
        <v>0</v>
      </c>
      <c r="AB107" s="9">
        <v>0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</row>
    <row r="108" spans="2:43">
      <c r="B108" s="26">
        <f>'input rate-base'!B108</f>
        <v>4</v>
      </c>
      <c r="C108" s="26">
        <f>'input rate-base'!C108</f>
        <v>2020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5.95</v>
      </c>
      <c r="J108" s="9">
        <f t="shared" si="131"/>
        <v>5.6005000000000003</v>
      </c>
      <c r="K108" s="9">
        <v>2.8200000000000003</v>
      </c>
      <c r="L108" s="9">
        <v>0</v>
      </c>
      <c r="M108" s="9">
        <v>10.01</v>
      </c>
      <c r="N108" s="9">
        <f t="shared" si="132"/>
        <v>9.4999000000000002</v>
      </c>
      <c r="O108" s="9">
        <v>2</v>
      </c>
      <c r="P108" s="9">
        <f t="shared" si="132"/>
        <v>1.57</v>
      </c>
      <c r="Q108" s="9">
        <v>0</v>
      </c>
      <c r="R108" s="9">
        <v>0</v>
      </c>
      <c r="S108" s="9">
        <v>5.95</v>
      </c>
      <c r="T108" s="9">
        <f t="shared" si="133"/>
        <v>5.6005000000000003</v>
      </c>
      <c r="U108" s="9">
        <v>2.8200000000000003</v>
      </c>
      <c r="V108" s="9">
        <v>0</v>
      </c>
      <c r="W108" s="9">
        <v>10.01</v>
      </c>
      <c r="X108" s="9">
        <f t="shared" ref="X108" si="192">ROUND(W108*0.99,5)-0.41</f>
        <v>9.4999000000000002</v>
      </c>
      <c r="Y108" s="9">
        <v>2</v>
      </c>
      <c r="Z108" s="9">
        <f t="shared" ref="Z108" si="193">ROUND(Y108*0.99,5)-0.41</f>
        <v>1.57</v>
      </c>
      <c r="AA108" s="9">
        <v>0</v>
      </c>
      <c r="AB108" s="9">
        <v>0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</row>
    <row r="109" spans="2:43">
      <c r="B109" s="26">
        <f>'input rate-base'!B109</f>
        <v>5</v>
      </c>
      <c r="C109" s="26">
        <f>'input rate-base'!C109</f>
        <v>2020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5.95</v>
      </c>
      <c r="J109" s="9">
        <f t="shared" si="131"/>
        <v>5.6005000000000003</v>
      </c>
      <c r="K109" s="9">
        <v>2.8200000000000003</v>
      </c>
      <c r="L109" s="9">
        <v>0</v>
      </c>
      <c r="M109" s="9">
        <v>10.01</v>
      </c>
      <c r="N109" s="9">
        <f t="shared" si="132"/>
        <v>9.4999000000000002</v>
      </c>
      <c r="O109" s="9">
        <v>2</v>
      </c>
      <c r="P109" s="9">
        <f t="shared" si="132"/>
        <v>1.57</v>
      </c>
      <c r="Q109" s="9">
        <v>0</v>
      </c>
      <c r="R109" s="9">
        <v>0</v>
      </c>
      <c r="S109" s="9">
        <v>5.95</v>
      </c>
      <c r="T109" s="9">
        <f t="shared" si="133"/>
        <v>5.6005000000000003</v>
      </c>
      <c r="U109" s="9">
        <v>2.8200000000000003</v>
      </c>
      <c r="V109" s="9">
        <v>0</v>
      </c>
      <c r="W109" s="9">
        <v>10.01</v>
      </c>
      <c r="X109" s="9">
        <f t="shared" ref="X109" si="194">ROUND(W109*0.99,5)-0.41</f>
        <v>9.4999000000000002</v>
      </c>
      <c r="Y109" s="9">
        <v>2</v>
      </c>
      <c r="Z109" s="9">
        <f t="shared" ref="Z109" si="195">ROUND(Y109*0.99,5)-0.41</f>
        <v>1.57</v>
      </c>
      <c r="AA109" s="9">
        <v>0</v>
      </c>
      <c r="AB109" s="9">
        <v>0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</row>
    <row r="110" spans="2:43">
      <c r="B110" s="26">
        <f>'input rate-base'!B110</f>
        <v>6</v>
      </c>
      <c r="C110" s="26">
        <f>'input rate-base'!C110</f>
        <v>2020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5.95</v>
      </c>
      <c r="J110" s="9">
        <f t="shared" si="131"/>
        <v>5.6005000000000003</v>
      </c>
      <c r="K110" s="9">
        <v>2.8200000000000003</v>
      </c>
      <c r="L110" s="9">
        <v>0</v>
      </c>
      <c r="M110" s="9">
        <v>10.01</v>
      </c>
      <c r="N110" s="9">
        <f t="shared" si="132"/>
        <v>9.4999000000000002</v>
      </c>
      <c r="O110" s="9">
        <v>2</v>
      </c>
      <c r="P110" s="9">
        <f t="shared" si="132"/>
        <v>1.57</v>
      </c>
      <c r="Q110" s="9">
        <v>0</v>
      </c>
      <c r="R110" s="9">
        <v>0</v>
      </c>
      <c r="S110" s="9">
        <v>5.95</v>
      </c>
      <c r="T110" s="9">
        <f t="shared" si="133"/>
        <v>5.6005000000000003</v>
      </c>
      <c r="U110" s="9">
        <v>2.8200000000000003</v>
      </c>
      <c r="V110" s="9">
        <v>0</v>
      </c>
      <c r="W110" s="9">
        <v>10.01</v>
      </c>
      <c r="X110" s="9">
        <f t="shared" ref="X110" si="196">ROUND(W110*0.99,5)-0.41</f>
        <v>9.4999000000000002</v>
      </c>
      <c r="Y110" s="9">
        <v>2</v>
      </c>
      <c r="Z110" s="9">
        <f t="shared" ref="Z110" si="197">ROUND(Y110*0.99,5)-0.41</f>
        <v>1.57</v>
      </c>
      <c r="AA110" s="9">
        <v>0</v>
      </c>
      <c r="AB110" s="9">
        <v>0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</row>
    <row r="111" spans="2:43">
      <c r="B111" s="26">
        <f>'input rate-base'!B111</f>
        <v>7</v>
      </c>
      <c r="C111" s="26">
        <f>'input rate-base'!C111</f>
        <v>2020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5.95</v>
      </c>
      <c r="J111" s="9">
        <f t="shared" si="131"/>
        <v>5.6005000000000003</v>
      </c>
      <c r="K111" s="9">
        <v>2.8200000000000003</v>
      </c>
      <c r="L111" s="9">
        <v>0</v>
      </c>
      <c r="M111" s="9">
        <v>10.01</v>
      </c>
      <c r="N111" s="9">
        <f t="shared" si="132"/>
        <v>9.4999000000000002</v>
      </c>
      <c r="O111" s="9">
        <v>2</v>
      </c>
      <c r="P111" s="9">
        <f t="shared" si="132"/>
        <v>1.57</v>
      </c>
      <c r="Q111" s="9">
        <v>0</v>
      </c>
      <c r="R111" s="9">
        <v>0</v>
      </c>
      <c r="S111" s="9">
        <v>5.95</v>
      </c>
      <c r="T111" s="9">
        <f t="shared" si="133"/>
        <v>5.6005000000000003</v>
      </c>
      <c r="U111" s="9">
        <v>2.8200000000000003</v>
      </c>
      <c r="V111" s="9">
        <v>0</v>
      </c>
      <c r="W111" s="9">
        <v>10.01</v>
      </c>
      <c r="X111" s="9">
        <f t="shared" ref="X111" si="198">ROUND(W111*0.99,5)-0.41</f>
        <v>9.4999000000000002</v>
      </c>
      <c r="Y111" s="9">
        <v>2</v>
      </c>
      <c r="Z111" s="9">
        <f t="shared" ref="Z111" si="199">ROUND(Y111*0.99,5)-0.41</f>
        <v>1.57</v>
      </c>
      <c r="AA111" s="9">
        <v>0</v>
      </c>
      <c r="AB111" s="9">
        <v>0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2:43">
      <c r="B112" s="26">
        <f>'input rate-base'!B112</f>
        <v>8</v>
      </c>
      <c r="C112" s="26">
        <f>'input rate-base'!C112</f>
        <v>2020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5.95</v>
      </c>
      <c r="J112" s="9">
        <f t="shared" si="131"/>
        <v>5.6005000000000003</v>
      </c>
      <c r="K112" s="9">
        <v>2.8200000000000003</v>
      </c>
      <c r="L112" s="9">
        <v>0</v>
      </c>
      <c r="M112" s="9">
        <v>10.01</v>
      </c>
      <c r="N112" s="9">
        <f t="shared" si="132"/>
        <v>9.4999000000000002</v>
      </c>
      <c r="O112" s="9">
        <v>2</v>
      </c>
      <c r="P112" s="9">
        <f t="shared" si="132"/>
        <v>1.57</v>
      </c>
      <c r="Q112" s="9">
        <v>0</v>
      </c>
      <c r="R112" s="9">
        <v>0</v>
      </c>
      <c r="S112" s="9">
        <v>5.95</v>
      </c>
      <c r="T112" s="9">
        <f t="shared" si="133"/>
        <v>5.6005000000000003</v>
      </c>
      <c r="U112" s="9">
        <v>2.8200000000000003</v>
      </c>
      <c r="V112" s="9">
        <v>0</v>
      </c>
      <c r="W112" s="9">
        <v>10.01</v>
      </c>
      <c r="X112" s="9">
        <f t="shared" ref="X112" si="200">ROUND(W112*0.99,5)-0.41</f>
        <v>9.4999000000000002</v>
      </c>
      <c r="Y112" s="9">
        <v>2</v>
      </c>
      <c r="Z112" s="9">
        <f t="shared" ref="Z112" si="201">ROUND(Y112*0.99,5)-0.41</f>
        <v>1.57</v>
      </c>
      <c r="AA112" s="9">
        <v>0</v>
      </c>
      <c r="AB112" s="9">
        <v>0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</row>
    <row r="113" spans="2:43">
      <c r="B113" s="26">
        <f>'input rate-base'!B113</f>
        <v>9</v>
      </c>
      <c r="C113" s="26">
        <f>'input rate-base'!C113</f>
        <v>2020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5.95</v>
      </c>
      <c r="J113" s="9">
        <f t="shared" si="131"/>
        <v>5.6005000000000003</v>
      </c>
      <c r="K113" s="9">
        <v>2.8200000000000003</v>
      </c>
      <c r="L113" s="9">
        <v>0</v>
      </c>
      <c r="M113" s="9">
        <v>10.01</v>
      </c>
      <c r="N113" s="9">
        <f t="shared" si="132"/>
        <v>9.4999000000000002</v>
      </c>
      <c r="O113" s="9">
        <v>2</v>
      </c>
      <c r="P113" s="9">
        <f t="shared" si="132"/>
        <v>1.57</v>
      </c>
      <c r="Q113" s="9">
        <v>0</v>
      </c>
      <c r="R113" s="9">
        <v>0</v>
      </c>
      <c r="S113" s="9">
        <v>5.95</v>
      </c>
      <c r="T113" s="9">
        <f t="shared" si="133"/>
        <v>5.6005000000000003</v>
      </c>
      <c r="U113" s="9">
        <v>2.8200000000000003</v>
      </c>
      <c r="V113" s="9">
        <v>0</v>
      </c>
      <c r="W113" s="9">
        <v>10.01</v>
      </c>
      <c r="X113" s="9">
        <f t="shared" ref="X113" si="202">ROUND(W113*0.99,5)-0.41</f>
        <v>9.4999000000000002</v>
      </c>
      <c r="Y113" s="9">
        <v>2</v>
      </c>
      <c r="Z113" s="9">
        <f t="shared" ref="Z113" si="203">ROUND(Y113*0.99,5)-0.41</f>
        <v>1.57</v>
      </c>
      <c r="AA113" s="9">
        <v>0</v>
      </c>
      <c r="AB113" s="9">
        <v>0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</row>
    <row r="114" spans="2:43">
      <c r="B114" s="26">
        <f>'input rate-base'!B114</f>
        <v>10</v>
      </c>
      <c r="C114" s="26">
        <f>'input rate-base'!C114</f>
        <v>2020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5.95</v>
      </c>
      <c r="J114" s="9">
        <f t="shared" si="131"/>
        <v>5.6005000000000003</v>
      </c>
      <c r="K114" s="9">
        <v>2.8200000000000003</v>
      </c>
      <c r="L114" s="9">
        <v>0</v>
      </c>
      <c r="M114" s="9">
        <v>10.01</v>
      </c>
      <c r="N114" s="9">
        <f t="shared" si="132"/>
        <v>9.4999000000000002</v>
      </c>
      <c r="O114" s="9">
        <v>2</v>
      </c>
      <c r="P114" s="9">
        <f t="shared" si="132"/>
        <v>1.57</v>
      </c>
      <c r="Q114" s="9">
        <v>0</v>
      </c>
      <c r="R114" s="9">
        <v>0</v>
      </c>
      <c r="S114" s="9">
        <v>5.95</v>
      </c>
      <c r="T114" s="9">
        <f t="shared" si="133"/>
        <v>5.6005000000000003</v>
      </c>
      <c r="U114" s="9">
        <v>2.8200000000000003</v>
      </c>
      <c r="V114" s="9">
        <v>0</v>
      </c>
      <c r="W114" s="9">
        <v>10.01</v>
      </c>
      <c r="X114" s="9">
        <f t="shared" ref="X114" si="204">ROUND(W114*0.99,5)-0.41</f>
        <v>9.4999000000000002</v>
      </c>
      <c r="Y114" s="9">
        <v>2</v>
      </c>
      <c r="Z114" s="9">
        <f t="shared" ref="Z114" si="205">ROUND(Y114*0.99,5)-0.41</f>
        <v>1.57</v>
      </c>
      <c r="AA114" s="9">
        <v>0</v>
      </c>
      <c r="AB114" s="9">
        <v>0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</row>
    <row r="115" spans="2:43">
      <c r="B115" s="26">
        <f>'input rate-base'!B115</f>
        <v>11</v>
      </c>
      <c r="C115" s="26">
        <f>'input rate-base'!C115</f>
        <v>2020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5.95</v>
      </c>
      <c r="J115" s="9">
        <f t="shared" si="131"/>
        <v>5.6005000000000003</v>
      </c>
      <c r="K115" s="9">
        <v>2.8200000000000003</v>
      </c>
      <c r="L115" s="9">
        <v>0</v>
      </c>
      <c r="M115" s="9">
        <v>10.01</v>
      </c>
      <c r="N115" s="9">
        <f t="shared" si="132"/>
        <v>9.4999000000000002</v>
      </c>
      <c r="O115" s="9">
        <v>2</v>
      </c>
      <c r="P115" s="9">
        <f t="shared" si="132"/>
        <v>1.57</v>
      </c>
      <c r="Q115" s="9">
        <v>0</v>
      </c>
      <c r="R115" s="9">
        <v>0</v>
      </c>
      <c r="S115" s="9">
        <v>5.95</v>
      </c>
      <c r="T115" s="9">
        <f t="shared" si="133"/>
        <v>5.6005000000000003</v>
      </c>
      <c r="U115" s="9">
        <v>2.8200000000000003</v>
      </c>
      <c r="V115" s="9">
        <v>0</v>
      </c>
      <c r="W115" s="9">
        <v>10.01</v>
      </c>
      <c r="X115" s="9">
        <f t="shared" ref="X115" si="206">ROUND(W115*0.99,5)-0.41</f>
        <v>9.4999000000000002</v>
      </c>
      <c r="Y115" s="9">
        <v>2</v>
      </c>
      <c r="Z115" s="9">
        <f t="shared" ref="Z115" si="207">ROUND(Y115*0.99,5)-0.41</f>
        <v>1.57</v>
      </c>
      <c r="AA115" s="9">
        <v>0</v>
      </c>
      <c r="AB115" s="9">
        <v>0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</row>
    <row r="116" spans="2:43">
      <c r="B116" s="26">
        <f>'input rate-base'!B116</f>
        <v>12</v>
      </c>
      <c r="C116" s="26">
        <f>'input rate-base'!C116</f>
        <v>2020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5.95</v>
      </c>
      <c r="J116" s="9">
        <f t="shared" si="131"/>
        <v>5.6005000000000003</v>
      </c>
      <c r="K116" s="9">
        <v>2.8200000000000003</v>
      </c>
      <c r="L116" s="9">
        <v>0</v>
      </c>
      <c r="M116" s="9">
        <v>10.01</v>
      </c>
      <c r="N116" s="9">
        <f t="shared" si="132"/>
        <v>9.4999000000000002</v>
      </c>
      <c r="O116" s="9">
        <v>2</v>
      </c>
      <c r="P116" s="9">
        <f t="shared" si="132"/>
        <v>1.57</v>
      </c>
      <c r="Q116" s="9">
        <v>0</v>
      </c>
      <c r="R116" s="9">
        <v>0</v>
      </c>
      <c r="S116" s="9">
        <v>5.95</v>
      </c>
      <c r="T116" s="9">
        <f t="shared" si="133"/>
        <v>5.6005000000000003</v>
      </c>
      <c r="U116" s="9">
        <v>2.8200000000000003</v>
      </c>
      <c r="V116" s="9">
        <v>0</v>
      </c>
      <c r="W116" s="9">
        <v>10.01</v>
      </c>
      <c r="X116" s="9">
        <f t="shared" ref="X116" si="208">ROUND(W116*0.99,5)-0.41</f>
        <v>9.4999000000000002</v>
      </c>
      <c r="Y116" s="9">
        <v>2</v>
      </c>
      <c r="Z116" s="9">
        <f t="shared" ref="Z116" si="209">ROUND(Y116*0.99,5)-0.41</f>
        <v>1.57</v>
      </c>
      <c r="AA116" s="9">
        <v>0</v>
      </c>
      <c r="AB116" s="9">
        <v>0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</row>
    <row r="117" spans="2:43">
      <c r="B117" s="26">
        <f>'input rate-base'!B117</f>
        <v>1</v>
      </c>
      <c r="C117" s="26">
        <f>'input rate-base'!C117</f>
        <v>2021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5.95</v>
      </c>
      <c r="J117" s="9">
        <f t="shared" si="131"/>
        <v>5.6005000000000003</v>
      </c>
      <c r="K117" s="9">
        <v>2.8200000000000003</v>
      </c>
      <c r="L117" s="9">
        <v>0</v>
      </c>
      <c r="M117" s="9">
        <v>10.01</v>
      </c>
      <c r="N117" s="9">
        <f t="shared" si="132"/>
        <v>9.4999000000000002</v>
      </c>
      <c r="O117" s="9">
        <v>2</v>
      </c>
      <c r="P117" s="9">
        <f t="shared" si="132"/>
        <v>1.57</v>
      </c>
      <c r="Q117" s="9">
        <v>0</v>
      </c>
      <c r="R117" s="9">
        <v>0</v>
      </c>
      <c r="S117" s="9">
        <v>5.95</v>
      </c>
      <c r="T117" s="9">
        <f t="shared" si="133"/>
        <v>5.6005000000000003</v>
      </c>
      <c r="U117" s="9">
        <v>2.8200000000000003</v>
      </c>
      <c r="V117" s="9">
        <v>0</v>
      </c>
      <c r="W117" s="9">
        <v>10.01</v>
      </c>
      <c r="X117" s="9">
        <f t="shared" ref="X117" si="210">ROUND(W117*0.99,5)-0.41</f>
        <v>9.4999000000000002</v>
      </c>
      <c r="Y117" s="9">
        <v>2</v>
      </c>
      <c r="Z117" s="9">
        <f t="shared" ref="Z117" si="211">ROUND(Y117*0.99,5)-0.41</f>
        <v>1.57</v>
      </c>
      <c r="AA117" s="9">
        <v>0</v>
      </c>
      <c r="AB117" s="9">
        <v>0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</row>
    <row r="118" spans="2:43">
      <c r="B118" s="26">
        <f>'input rate-base'!B118</f>
        <v>2</v>
      </c>
      <c r="C118" s="26">
        <f>'input rate-base'!C118</f>
        <v>2021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5.95</v>
      </c>
      <c r="J118" s="9">
        <f t="shared" si="131"/>
        <v>5.6005000000000003</v>
      </c>
      <c r="K118" s="9">
        <v>2.8200000000000003</v>
      </c>
      <c r="L118" s="9">
        <v>0</v>
      </c>
      <c r="M118" s="9">
        <v>10.01</v>
      </c>
      <c r="N118" s="9">
        <f t="shared" si="132"/>
        <v>9.4999000000000002</v>
      </c>
      <c r="O118" s="9">
        <v>2</v>
      </c>
      <c r="P118" s="9">
        <f t="shared" si="132"/>
        <v>1.57</v>
      </c>
      <c r="Q118" s="9">
        <v>0</v>
      </c>
      <c r="R118" s="9">
        <v>0</v>
      </c>
      <c r="S118" s="9">
        <v>5.95</v>
      </c>
      <c r="T118" s="9">
        <f t="shared" si="133"/>
        <v>5.6005000000000003</v>
      </c>
      <c r="U118" s="9">
        <v>2.8200000000000003</v>
      </c>
      <c r="V118" s="9">
        <v>0</v>
      </c>
      <c r="W118" s="9">
        <v>10.01</v>
      </c>
      <c r="X118" s="9">
        <f t="shared" ref="X118" si="212">ROUND(W118*0.99,5)-0.41</f>
        <v>9.4999000000000002</v>
      </c>
      <c r="Y118" s="9">
        <v>2</v>
      </c>
      <c r="Z118" s="9">
        <f t="shared" ref="Z118" si="213">ROUND(Y118*0.99,5)-0.41</f>
        <v>1.57</v>
      </c>
      <c r="AA118" s="9">
        <v>0</v>
      </c>
      <c r="AB118" s="9">
        <v>0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</row>
    <row r="119" spans="2:43">
      <c r="B119" s="26">
        <f>'input rate-base'!B119</f>
        <v>3</v>
      </c>
      <c r="C119" s="26">
        <f>'input rate-base'!C119</f>
        <v>2021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5.95</v>
      </c>
      <c r="J119" s="9">
        <f t="shared" si="131"/>
        <v>5.6005000000000003</v>
      </c>
      <c r="K119" s="9">
        <v>2.8200000000000003</v>
      </c>
      <c r="L119" s="9">
        <v>0</v>
      </c>
      <c r="M119" s="9">
        <v>10.01</v>
      </c>
      <c r="N119" s="9">
        <f t="shared" si="132"/>
        <v>9.4999000000000002</v>
      </c>
      <c r="O119" s="9">
        <v>2</v>
      </c>
      <c r="P119" s="9">
        <f t="shared" si="132"/>
        <v>1.57</v>
      </c>
      <c r="Q119" s="9">
        <v>0</v>
      </c>
      <c r="R119" s="9">
        <v>0</v>
      </c>
      <c r="S119" s="9">
        <v>5.95</v>
      </c>
      <c r="T119" s="9">
        <f t="shared" si="133"/>
        <v>5.6005000000000003</v>
      </c>
      <c r="U119" s="9">
        <v>2.8200000000000003</v>
      </c>
      <c r="V119" s="9">
        <v>0</v>
      </c>
      <c r="W119" s="9">
        <v>10.01</v>
      </c>
      <c r="X119" s="9">
        <f t="shared" ref="X119" si="214">ROUND(W119*0.99,5)-0.41</f>
        <v>9.4999000000000002</v>
      </c>
      <c r="Y119" s="9">
        <v>2</v>
      </c>
      <c r="Z119" s="9">
        <f t="shared" ref="Z119" si="215">ROUND(Y119*0.99,5)-0.41</f>
        <v>1.57</v>
      </c>
      <c r="AA119" s="9">
        <v>0</v>
      </c>
      <c r="AB119" s="9">
        <v>0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</row>
    <row r="120" spans="2:43">
      <c r="B120" s="26">
        <f>'input rate-base'!B120</f>
        <v>4</v>
      </c>
      <c r="C120" s="26">
        <f>'input rate-base'!C120</f>
        <v>2021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5.95</v>
      </c>
      <c r="J120" s="9">
        <f t="shared" si="131"/>
        <v>5.6005000000000003</v>
      </c>
      <c r="K120" s="9">
        <v>2.8200000000000003</v>
      </c>
      <c r="L120" s="9">
        <v>0</v>
      </c>
      <c r="M120" s="9">
        <v>10.01</v>
      </c>
      <c r="N120" s="9">
        <f t="shared" si="132"/>
        <v>9.4999000000000002</v>
      </c>
      <c r="O120" s="9">
        <v>2</v>
      </c>
      <c r="P120" s="9">
        <f t="shared" si="132"/>
        <v>1.57</v>
      </c>
      <c r="Q120" s="9">
        <v>0</v>
      </c>
      <c r="R120" s="9">
        <v>0</v>
      </c>
      <c r="S120" s="9">
        <v>5.95</v>
      </c>
      <c r="T120" s="9">
        <f t="shared" si="133"/>
        <v>5.6005000000000003</v>
      </c>
      <c r="U120" s="9">
        <v>2.8200000000000003</v>
      </c>
      <c r="V120" s="9">
        <v>0</v>
      </c>
      <c r="W120" s="9">
        <v>10.01</v>
      </c>
      <c r="X120" s="9">
        <f t="shared" ref="X120" si="216">ROUND(W120*0.99,5)-0.41</f>
        <v>9.4999000000000002</v>
      </c>
      <c r="Y120" s="9">
        <v>2</v>
      </c>
      <c r="Z120" s="9">
        <f t="shared" ref="Z120" si="217">ROUND(Y120*0.99,5)-0.41</f>
        <v>1.57</v>
      </c>
      <c r="AA120" s="9">
        <v>0</v>
      </c>
      <c r="AB120" s="9">
        <v>0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</row>
    <row r="121" spans="2:43">
      <c r="B121" s="26">
        <f>'input rate-base'!B121</f>
        <v>5</v>
      </c>
      <c r="C121" s="26">
        <f>'input rate-base'!C121</f>
        <v>2021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5.95</v>
      </c>
      <c r="J121" s="9">
        <f t="shared" si="131"/>
        <v>5.6005000000000003</v>
      </c>
      <c r="K121" s="9">
        <v>2.8200000000000003</v>
      </c>
      <c r="L121" s="9">
        <v>0</v>
      </c>
      <c r="M121" s="9">
        <v>10.01</v>
      </c>
      <c r="N121" s="9">
        <f t="shared" si="132"/>
        <v>9.4999000000000002</v>
      </c>
      <c r="O121" s="9">
        <v>2</v>
      </c>
      <c r="P121" s="9">
        <f t="shared" si="132"/>
        <v>1.57</v>
      </c>
      <c r="Q121" s="9">
        <v>0</v>
      </c>
      <c r="R121" s="9">
        <v>0</v>
      </c>
      <c r="S121" s="9">
        <v>5.95</v>
      </c>
      <c r="T121" s="9">
        <f t="shared" si="133"/>
        <v>5.6005000000000003</v>
      </c>
      <c r="U121" s="9">
        <v>2.8200000000000003</v>
      </c>
      <c r="V121" s="9">
        <v>0</v>
      </c>
      <c r="W121" s="9">
        <v>10.01</v>
      </c>
      <c r="X121" s="9">
        <f t="shared" ref="X121" si="218">ROUND(W121*0.99,5)-0.41</f>
        <v>9.4999000000000002</v>
      </c>
      <c r="Y121" s="9">
        <v>2</v>
      </c>
      <c r="Z121" s="9">
        <f t="shared" ref="Z121" si="219">ROUND(Y121*0.99,5)-0.41</f>
        <v>1.57</v>
      </c>
      <c r="AA121" s="9">
        <v>0</v>
      </c>
      <c r="AB121" s="9">
        <v>0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</row>
    <row r="122" spans="2:43">
      <c r="B122" s="26">
        <f>'input rate-base'!B122</f>
        <v>6</v>
      </c>
      <c r="C122" s="26">
        <f>'input rate-base'!C122</f>
        <v>2021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5.95</v>
      </c>
      <c r="J122" s="9">
        <f t="shared" si="131"/>
        <v>5.6005000000000003</v>
      </c>
      <c r="K122" s="9">
        <v>2.8200000000000003</v>
      </c>
      <c r="L122" s="9">
        <v>0</v>
      </c>
      <c r="M122" s="9">
        <v>10.01</v>
      </c>
      <c r="N122" s="9">
        <f t="shared" si="132"/>
        <v>9.4999000000000002</v>
      </c>
      <c r="O122" s="9">
        <v>2</v>
      </c>
      <c r="P122" s="9">
        <f t="shared" si="132"/>
        <v>1.57</v>
      </c>
      <c r="Q122" s="9">
        <v>0</v>
      </c>
      <c r="R122" s="9">
        <v>0</v>
      </c>
      <c r="S122" s="9">
        <v>5.95</v>
      </c>
      <c r="T122" s="9">
        <f t="shared" si="133"/>
        <v>5.6005000000000003</v>
      </c>
      <c r="U122" s="9">
        <v>2.8200000000000003</v>
      </c>
      <c r="V122" s="9">
        <v>0</v>
      </c>
      <c r="W122" s="9">
        <v>10.01</v>
      </c>
      <c r="X122" s="9">
        <f t="shared" ref="X122" si="220">ROUND(W122*0.99,5)-0.41</f>
        <v>9.4999000000000002</v>
      </c>
      <c r="Y122" s="9">
        <v>2</v>
      </c>
      <c r="Z122" s="9">
        <f t="shared" ref="Z122" si="221">ROUND(Y122*0.99,5)-0.41</f>
        <v>1.57</v>
      </c>
      <c r="AA122" s="9">
        <v>0</v>
      </c>
      <c r="AB122" s="9">
        <v>0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</row>
    <row r="123" spans="2:43">
      <c r="B123" s="26">
        <f>'input rate-base'!B123</f>
        <v>7</v>
      </c>
      <c r="C123" s="26">
        <f>'input rate-base'!C123</f>
        <v>2021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5.95</v>
      </c>
      <c r="J123" s="9">
        <f t="shared" si="131"/>
        <v>5.6005000000000003</v>
      </c>
      <c r="K123" s="9">
        <v>2.8200000000000003</v>
      </c>
      <c r="L123" s="9">
        <v>0</v>
      </c>
      <c r="M123" s="9">
        <v>10.01</v>
      </c>
      <c r="N123" s="9">
        <f t="shared" si="132"/>
        <v>9.4999000000000002</v>
      </c>
      <c r="O123" s="9">
        <v>2</v>
      </c>
      <c r="P123" s="9">
        <f t="shared" si="132"/>
        <v>1.57</v>
      </c>
      <c r="Q123" s="9">
        <v>0</v>
      </c>
      <c r="R123" s="9">
        <v>0</v>
      </c>
      <c r="S123" s="9">
        <v>5.95</v>
      </c>
      <c r="T123" s="9">
        <f t="shared" si="133"/>
        <v>5.6005000000000003</v>
      </c>
      <c r="U123" s="9">
        <v>2.8200000000000003</v>
      </c>
      <c r="V123" s="9">
        <v>0</v>
      </c>
      <c r="W123" s="9">
        <v>10.01</v>
      </c>
      <c r="X123" s="9">
        <f t="shared" ref="X123" si="222">ROUND(W123*0.99,5)-0.41</f>
        <v>9.4999000000000002</v>
      </c>
      <c r="Y123" s="9">
        <v>2</v>
      </c>
      <c r="Z123" s="9">
        <f t="shared" ref="Z123" si="223">ROUND(Y123*0.99,5)-0.41</f>
        <v>1.57</v>
      </c>
      <c r="AA123" s="9">
        <v>0</v>
      </c>
      <c r="AB123" s="9">
        <v>0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</row>
    <row r="124" spans="2:43">
      <c r="B124" s="26">
        <f>'input rate-base'!B124</f>
        <v>8</v>
      </c>
      <c r="C124" s="26">
        <f>'input rate-base'!C124</f>
        <v>2021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5.95</v>
      </c>
      <c r="J124" s="9">
        <f t="shared" si="131"/>
        <v>5.6005000000000003</v>
      </c>
      <c r="K124" s="9">
        <v>2.8200000000000003</v>
      </c>
      <c r="L124" s="9">
        <v>0</v>
      </c>
      <c r="M124" s="9">
        <v>10.01</v>
      </c>
      <c r="N124" s="9">
        <f t="shared" si="132"/>
        <v>9.4999000000000002</v>
      </c>
      <c r="O124" s="9">
        <v>2</v>
      </c>
      <c r="P124" s="9">
        <f t="shared" si="132"/>
        <v>1.57</v>
      </c>
      <c r="Q124" s="9">
        <v>0</v>
      </c>
      <c r="R124" s="9">
        <v>0</v>
      </c>
      <c r="S124" s="9">
        <v>5.95</v>
      </c>
      <c r="T124" s="9">
        <f t="shared" si="133"/>
        <v>5.6005000000000003</v>
      </c>
      <c r="U124" s="9">
        <v>2.8200000000000003</v>
      </c>
      <c r="V124" s="9">
        <v>0</v>
      </c>
      <c r="W124" s="9">
        <v>10.01</v>
      </c>
      <c r="X124" s="9">
        <f t="shared" ref="X124" si="224">ROUND(W124*0.99,5)-0.41</f>
        <v>9.4999000000000002</v>
      </c>
      <c r="Y124" s="9">
        <v>2</v>
      </c>
      <c r="Z124" s="9">
        <f t="shared" ref="Z124" si="225">ROUND(Y124*0.99,5)-0.41</f>
        <v>1.57</v>
      </c>
      <c r="AA124" s="9">
        <v>0</v>
      </c>
      <c r="AB124" s="9">
        <v>0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>
      <c r="B125" s="26">
        <f>'input rate-base'!B125</f>
        <v>9</v>
      </c>
      <c r="C125" s="26">
        <f>'input rate-base'!C125</f>
        <v>2021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5.95</v>
      </c>
      <c r="J125" s="9">
        <f t="shared" si="131"/>
        <v>5.6005000000000003</v>
      </c>
      <c r="K125" s="9">
        <v>2.8200000000000003</v>
      </c>
      <c r="L125" s="9">
        <v>0</v>
      </c>
      <c r="M125" s="9">
        <v>10.01</v>
      </c>
      <c r="N125" s="9">
        <f t="shared" si="132"/>
        <v>9.4999000000000002</v>
      </c>
      <c r="O125" s="9">
        <v>2</v>
      </c>
      <c r="P125" s="9">
        <f t="shared" si="132"/>
        <v>1.57</v>
      </c>
      <c r="Q125" s="9">
        <v>0</v>
      </c>
      <c r="R125" s="9">
        <v>0</v>
      </c>
      <c r="S125" s="9">
        <v>5.95</v>
      </c>
      <c r="T125" s="9">
        <f t="shared" si="133"/>
        <v>5.6005000000000003</v>
      </c>
      <c r="U125" s="9">
        <v>2.8200000000000003</v>
      </c>
      <c r="V125" s="9">
        <v>0</v>
      </c>
      <c r="W125" s="9">
        <v>10.01</v>
      </c>
      <c r="X125" s="9">
        <f t="shared" ref="X125" si="226">ROUND(W125*0.99,5)-0.41</f>
        <v>9.4999000000000002</v>
      </c>
      <c r="Y125" s="9">
        <v>2</v>
      </c>
      <c r="Z125" s="9">
        <f t="shared" ref="Z125" si="227">ROUND(Y125*0.99,5)-0.41</f>
        <v>1.57</v>
      </c>
      <c r="AA125" s="9">
        <v>0</v>
      </c>
      <c r="AB125" s="9">
        <v>0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</row>
    <row r="126" spans="2:43">
      <c r="B126" s="26">
        <f>'input rate-base'!B126</f>
        <v>10</v>
      </c>
      <c r="C126" s="26">
        <f>'input rate-base'!C126</f>
        <v>2021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5.95</v>
      </c>
      <c r="J126" s="9">
        <f t="shared" si="131"/>
        <v>5.6005000000000003</v>
      </c>
      <c r="K126" s="9">
        <v>2.8200000000000003</v>
      </c>
      <c r="L126" s="9">
        <v>0</v>
      </c>
      <c r="M126" s="9">
        <v>10.01</v>
      </c>
      <c r="N126" s="9">
        <f t="shared" si="132"/>
        <v>9.4999000000000002</v>
      </c>
      <c r="O126" s="9">
        <v>2</v>
      </c>
      <c r="P126" s="9">
        <f t="shared" si="132"/>
        <v>1.57</v>
      </c>
      <c r="Q126" s="9">
        <v>0</v>
      </c>
      <c r="R126" s="9">
        <v>0</v>
      </c>
      <c r="S126" s="9">
        <v>5.95</v>
      </c>
      <c r="T126" s="9">
        <f t="shared" si="133"/>
        <v>5.6005000000000003</v>
      </c>
      <c r="U126" s="9">
        <v>2.8200000000000003</v>
      </c>
      <c r="V126" s="9">
        <v>0</v>
      </c>
      <c r="W126" s="9">
        <v>10.01</v>
      </c>
      <c r="X126" s="9">
        <f t="shared" ref="X126" si="228">ROUND(W126*0.99,5)-0.41</f>
        <v>9.4999000000000002</v>
      </c>
      <c r="Y126" s="9">
        <v>2</v>
      </c>
      <c r="Z126" s="9">
        <f t="shared" ref="Z126" si="229">ROUND(Y126*0.99,5)-0.41</f>
        <v>1.57</v>
      </c>
      <c r="AA126" s="9">
        <v>0</v>
      </c>
      <c r="AB126" s="9">
        <v>0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</row>
    <row r="127" spans="2:43">
      <c r="B127" s="26">
        <f>'input rate-base'!B127</f>
        <v>11</v>
      </c>
      <c r="C127" s="26">
        <f>'input rate-base'!C127</f>
        <v>2021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5.95</v>
      </c>
      <c r="J127" s="9">
        <f t="shared" si="131"/>
        <v>5.6005000000000003</v>
      </c>
      <c r="K127" s="9">
        <v>2.8200000000000003</v>
      </c>
      <c r="L127" s="9">
        <v>0</v>
      </c>
      <c r="M127" s="9">
        <v>10.01</v>
      </c>
      <c r="N127" s="9">
        <f t="shared" si="132"/>
        <v>9.4999000000000002</v>
      </c>
      <c r="O127" s="9">
        <v>2</v>
      </c>
      <c r="P127" s="9">
        <f t="shared" si="132"/>
        <v>1.57</v>
      </c>
      <c r="Q127" s="9">
        <v>0</v>
      </c>
      <c r="R127" s="9">
        <v>0</v>
      </c>
      <c r="S127" s="9">
        <v>5.95</v>
      </c>
      <c r="T127" s="9">
        <f t="shared" si="133"/>
        <v>5.6005000000000003</v>
      </c>
      <c r="U127" s="9">
        <v>2.8200000000000003</v>
      </c>
      <c r="V127" s="9">
        <v>0</v>
      </c>
      <c r="W127" s="9">
        <v>10.01</v>
      </c>
      <c r="X127" s="9">
        <f t="shared" ref="X127" si="230">ROUND(W127*0.99,5)-0.41</f>
        <v>9.4999000000000002</v>
      </c>
      <c r="Y127" s="9">
        <v>2</v>
      </c>
      <c r="Z127" s="9">
        <f t="shared" ref="Z127" si="231">ROUND(Y127*0.99,5)-0.41</f>
        <v>1.57</v>
      </c>
      <c r="AA127" s="9">
        <v>0</v>
      </c>
      <c r="AB127" s="9">
        <v>0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</row>
    <row r="128" spans="2:43">
      <c r="B128" s="26">
        <f>'input rate-base'!B128</f>
        <v>12</v>
      </c>
      <c r="C128" s="26">
        <f>'input rate-base'!C128</f>
        <v>2021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5.95</v>
      </c>
      <c r="J128" s="9">
        <f t="shared" si="131"/>
        <v>5.6005000000000003</v>
      </c>
      <c r="K128" s="9">
        <v>2.8200000000000003</v>
      </c>
      <c r="L128" s="9">
        <v>0</v>
      </c>
      <c r="M128" s="9">
        <v>10.01</v>
      </c>
      <c r="N128" s="9">
        <f t="shared" si="132"/>
        <v>9.4999000000000002</v>
      </c>
      <c r="O128" s="9">
        <v>2</v>
      </c>
      <c r="P128" s="9">
        <f t="shared" si="132"/>
        <v>1.57</v>
      </c>
      <c r="Q128" s="9">
        <v>0</v>
      </c>
      <c r="R128" s="9">
        <v>0</v>
      </c>
      <c r="S128" s="9">
        <v>5.95</v>
      </c>
      <c r="T128" s="9">
        <f t="shared" si="133"/>
        <v>5.6005000000000003</v>
      </c>
      <c r="U128" s="9">
        <v>2.8200000000000003</v>
      </c>
      <c r="V128" s="9">
        <v>0</v>
      </c>
      <c r="W128" s="9">
        <v>10.01</v>
      </c>
      <c r="X128" s="9">
        <f t="shared" ref="X128" si="232">ROUND(W128*0.99,5)-0.41</f>
        <v>9.4999000000000002</v>
      </c>
      <c r="Y128" s="9">
        <v>2</v>
      </c>
      <c r="Z128" s="9">
        <f t="shared" ref="Z128" si="233">ROUND(Y128*0.99,5)-0.41</f>
        <v>1.57</v>
      </c>
      <c r="AA128" s="9">
        <v>0</v>
      </c>
      <c r="AB128" s="9">
        <v>0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</row>
    <row r="129" spans="2:43">
      <c r="B129" s="26">
        <f>'input rate-base'!B129</f>
        <v>1</v>
      </c>
      <c r="C129" s="26">
        <f>'input rate-base'!C129</f>
        <v>2022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5.95</v>
      </c>
      <c r="J129" s="9">
        <f t="shared" si="131"/>
        <v>5.6005000000000003</v>
      </c>
      <c r="K129" s="9">
        <v>2.8200000000000003</v>
      </c>
      <c r="L129" s="9">
        <v>0</v>
      </c>
      <c r="M129" s="9">
        <v>10.01</v>
      </c>
      <c r="N129" s="9">
        <f t="shared" si="132"/>
        <v>9.4999000000000002</v>
      </c>
      <c r="O129" s="9">
        <v>2</v>
      </c>
      <c r="P129" s="9">
        <f t="shared" si="132"/>
        <v>1.57</v>
      </c>
      <c r="Q129" s="9">
        <v>0</v>
      </c>
      <c r="R129" s="9">
        <v>0</v>
      </c>
      <c r="S129" s="9">
        <v>5.95</v>
      </c>
      <c r="T129" s="9">
        <f t="shared" si="133"/>
        <v>5.6005000000000003</v>
      </c>
      <c r="U129" s="9">
        <v>2.8200000000000003</v>
      </c>
      <c r="V129" s="9">
        <v>0</v>
      </c>
      <c r="W129" s="9">
        <v>10.01</v>
      </c>
      <c r="X129" s="9">
        <f t="shared" ref="X129" si="234">ROUND(W129*0.99,5)-0.41</f>
        <v>9.4999000000000002</v>
      </c>
      <c r="Y129" s="9">
        <v>2</v>
      </c>
      <c r="Z129" s="9">
        <f t="shared" ref="Z129" si="235">ROUND(Y129*0.99,5)-0.41</f>
        <v>1.57</v>
      </c>
      <c r="AA129" s="9">
        <v>0</v>
      </c>
      <c r="AB129" s="9">
        <v>0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</row>
    <row r="130" spans="2:43">
      <c r="B130" s="26">
        <f>'input rate-base'!B130</f>
        <v>2</v>
      </c>
      <c r="C130" s="26">
        <f>'input rate-base'!C130</f>
        <v>2022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5.95</v>
      </c>
      <c r="J130" s="9">
        <f t="shared" si="131"/>
        <v>5.6005000000000003</v>
      </c>
      <c r="K130" s="9">
        <v>2.8200000000000003</v>
      </c>
      <c r="L130" s="9">
        <v>0</v>
      </c>
      <c r="M130" s="9">
        <v>10.01</v>
      </c>
      <c r="N130" s="9">
        <f t="shared" si="132"/>
        <v>9.4999000000000002</v>
      </c>
      <c r="O130" s="9">
        <v>2</v>
      </c>
      <c r="P130" s="9">
        <f t="shared" si="132"/>
        <v>1.57</v>
      </c>
      <c r="Q130" s="9">
        <v>0</v>
      </c>
      <c r="R130" s="9">
        <v>0</v>
      </c>
      <c r="S130" s="9">
        <v>5.95</v>
      </c>
      <c r="T130" s="9">
        <f t="shared" si="133"/>
        <v>5.6005000000000003</v>
      </c>
      <c r="U130" s="9">
        <v>2.8200000000000003</v>
      </c>
      <c r="V130" s="9">
        <v>0</v>
      </c>
      <c r="W130" s="9">
        <v>10.01</v>
      </c>
      <c r="X130" s="9">
        <f t="shared" ref="X130" si="236">ROUND(W130*0.99,5)-0.41</f>
        <v>9.4999000000000002</v>
      </c>
      <c r="Y130" s="9">
        <v>2</v>
      </c>
      <c r="Z130" s="9">
        <f t="shared" ref="Z130" si="237">ROUND(Y130*0.99,5)-0.41</f>
        <v>1.57</v>
      </c>
      <c r="AA130" s="9">
        <v>0</v>
      </c>
      <c r="AB130" s="9">
        <v>0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</row>
    <row r="131" spans="2:43">
      <c r="B131" s="26">
        <f>'input rate-base'!B131</f>
        <v>3</v>
      </c>
      <c r="C131" s="26">
        <f>'input rate-base'!C131</f>
        <v>2022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5.95</v>
      </c>
      <c r="J131" s="9">
        <f t="shared" si="131"/>
        <v>5.6005000000000003</v>
      </c>
      <c r="K131" s="9">
        <v>2.8200000000000003</v>
      </c>
      <c r="L131" s="9">
        <v>0</v>
      </c>
      <c r="M131" s="9">
        <v>10.01</v>
      </c>
      <c r="N131" s="9">
        <f t="shared" si="132"/>
        <v>9.4999000000000002</v>
      </c>
      <c r="O131" s="9">
        <v>2</v>
      </c>
      <c r="P131" s="9">
        <f t="shared" si="132"/>
        <v>1.57</v>
      </c>
      <c r="Q131" s="9">
        <v>0</v>
      </c>
      <c r="R131" s="9">
        <v>0</v>
      </c>
      <c r="S131" s="9">
        <v>5.95</v>
      </c>
      <c r="T131" s="9">
        <f t="shared" si="133"/>
        <v>5.6005000000000003</v>
      </c>
      <c r="U131" s="9">
        <v>2.8200000000000003</v>
      </c>
      <c r="V131" s="9">
        <v>0</v>
      </c>
      <c r="W131" s="9">
        <v>10.01</v>
      </c>
      <c r="X131" s="9">
        <f t="shared" ref="X131" si="238">ROUND(W131*0.99,5)-0.41</f>
        <v>9.4999000000000002</v>
      </c>
      <c r="Y131" s="9">
        <v>2</v>
      </c>
      <c r="Z131" s="9">
        <f t="shared" ref="Z131" si="239">ROUND(Y131*0.99,5)-0.41</f>
        <v>1.57</v>
      </c>
      <c r="AA131" s="9">
        <v>0</v>
      </c>
      <c r="AB131" s="9">
        <v>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</row>
    <row r="132" spans="2:43">
      <c r="B132" s="26">
        <f>'input rate-base'!B132</f>
        <v>4</v>
      </c>
      <c r="C132" s="26">
        <f>'input rate-base'!C132</f>
        <v>2022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5.95</v>
      </c>
      <c r="J132" s="9">
        <f t="shared" si="131"/>
        <v>5.6005000000000003</v>
      </c>
      <c r="K132" s="9">
        <v>2.8200000000000003</v>
      </c>
      <c r="L132" s="9">
        <v>0</v>
      </c>
      <c r="M132" s="9">
        <v>10.01</v>
      </c>
      <c r="N132" s="9">
        <f t="shared" si="132"/>
        <v>9.4999000000000002</v>
      </c>
      <c r="O132" s="9">
        <v>2</v>
      </c>
      <c r="P132" s="9">
        <f t="shared" si="132"/>
        <v>1.57</v>
      </c>
      <c r="Q132" s="9">
        <v>0</v>
      </c>
      <c r="R132" s="9">
        <v>0</v>
      </c>
      <c r="S132" s="9">
        <v>5.95</v>
      </c>
      <c r="T132" s="9">
        <f t="shared" si="133"/>
        <v>5.6005000000000003</v>
      </c>
      <c r="U132" s="9">
        <v>2.8200000000000003</v>
      </c>
      <c r="V132" s="9">
        <v>0</v>
      </c>
      <c r="W132" s="9">
        <v>10.01</v>
      </c>
      <c r="X132" s="9">
        <f t="shared" ref="X132" si="240">ROUND(W132*0.99,5)-0.41</f>
        <v>9.4999000000000002</v>
      </c>
      <c r="Y132" s="9">
        <v>2</v>
      </c>
      <c r="Z132" s="9">
        <f t="shared" ref="Z132" si="241">ROUND(Y132*0.99,5)-0.41</f>
        <v>1.57</v>
      </c>
      <c r="AA132" s="9">
        <v>0</v>
      </c>
      <c r="AB132" s="9">
        <v>0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</row>
    <row r="133" spans="2:43">
      <c r="B133" s="26">
        <f>'input rate-base'!B133</f>
        <v>5</v>
      </c>
      <c r="C133" s="26">
        <f>'input rate-base'!C133</f>
        <v>2022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5.95</v>
      </c>
      <c r="J133" s="9">
        <f t="shared" si="131"/>
        <v>5.6005000000000003</v>
      </c>
      <c r="K133" s="9">
        <v>2.8200000000000003</v>
      </c>
      <c r="L133" s="9">
        <v>0</v>
      </c>
      <c r="M133" s="9">
        <v>10.01</v>
      </c>
      <c r="N133" s="9">
        <f t="shared" si="132"/>
        <v>9.4999000000000002</v>
      </c>
      <c r="O133" s="9">
        <v>2</v>
      </c>
      <c r="P133" s="9">
        <f t="shared" si="132"/>
        <v>1.57</v>
      </c>
      <c r="Q133" s="9">
        <v>0</v>
      </c>
      <c r="R133" s="9">
        <v>0</v>
      </c>
      <c r="S133" s="9">
        <v>5.95</v>
      </c>
      <c r="T133" s="9">
        <f t="shared" si="133"/>
        <v>5.6005000000000003</v>
      </c>
      <c r="U133" s="9">
        <v>2.8200000000000003</v>
      </c>
      <c r="V133" s="9">
        <v>0</v>
      </c>
      <c r="W133" s="9">
        <v>10.01</v>
      </c>
      <c r="X133" s="9">
        <f t="shared" ref="X133" si="242">ROUND(W133*0.99,5)-0.41</f>
        <v>9.4999000000000002</v>
      </c>
      <c r="Y133" s="9">
        <v>2</v>
      </c>
      <c r="Z133" s="9">
        <f t="shared" ref="Z133" si="243">ROUND(Y133*0.99,5)-0.41</f>
        <v>1.57</v>
      </c>
      <c r="AA133" s="9">
        <v>0</v>
      </c>
      <c r="AB133" s="9">
        <v>0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</row>
    <row r="134" spans="2:43">
      <c r="B134" s="26">
        <f>'input rate-base'!B134</f>
        <v>6</v>
      </c>
      <c r="C134" s="26">
        <f>'input rate-base'!C134</f>
        <v>2022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5.95</v>
      </c>
      <c r="J134" s="9">
        <f t="shared" si="131"/>
        <v>5.6005000000000003</v>
      </c>
      <c r="K134" s="9">
        <v>2.8200000000000003</v>
      </c>
      <c r="L134" s="9">
        <v>0</v>
      </c>
      <c r="M134" s="9">
        <v>10.01</v>
      </c>
      <c r="N134" s="9">
        <f t="shared" si="132"/>
        <v>9.4999000000000002</v>
      </c>
      <c r="O134" s="9">
        <v>2</v>
      </c>
      <c r="P134" s="9">
        <f t="shared" si="132"/>
        <v>1.57</v>
      </c>
      <c r="Q134" s="9">
        <v>0</v>
      </c>
      <c r="R134" s="9">
        <v>0</v>
      </c>
      <c r="S134" s="9">
        <v>5.95</v>
      </c>
      <c r="T134" s="9">
        <f t="shared" si="133"/>
        <v>5.6005000000000003</v>
      </c>
      <c r="U134" s="9">
        <v>2.8200000000000003</v>
      </c>
      <c r="V134" s="9">
        <v>0</v>
      </c>
      <c r="W134" s="9">
        <v>10.01</v>
      </c>
      <c r="X134" s="9">
        <f t="shared" ref="X134" si="244">ROUND(W134*0.99,5)-0.41</f>
        <v>9.4999000000000002</v>
      </c>
      <c r="Y134" s="9">
        <v>2</v>
      </c>
      <c r="Z134" s="9">
        <f t="shared" ref="Z134" si="245">ROUND(Y134*0.99,5)-0.41</f>
        <v>1.57</v>
      </c>
      <c r="AA134" s="9">
        <v>0</v>
      </c>
      <c r="AB134" s="9">
        <v>0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</row>
    <row r="135" spans="2:43">
      <c r="B135" s="26">
        <f>'input rate-base'!B135</f>
        <v>7</v>
      </c>
      <c r="C135" s="26">
        <f>'input rate-base'!C135</f>
        <v>2022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5.95</v>
      </c>
      <c r="J135" s="9">
        <f t="shared" si="131"/>
        <v>5.6005000000000003</v>
      </c>
      <c r="K135" s="9">
        <v>2.8200000000000003</v>
      </c>
      <c r="L135" s="9">
        <v>0</v>
      </c>
      <c r="M135" s="9">
        <v>10.01</v>
      </c>
      <c r="N135" s="9">
        <f t="shared" si="132"/>
        <v>9.4999000000000002</v>
      </c>
      <c r="O135" s="9">
        <v>2</v>
      </c>
      <c r="P135" s="9">
        <f t="shared" si="132"/>
        <v>1.57</v>
      </c>
      <c r="Q135" s="9">
        <v>0</v>
      </c>
      <c r="R135" s="9">
        <v>0</v>
      </c>
      <c r="S135" s="9">
        <v>5.95</v>
      </c>
      <c r="T135" s="9">
        <f t="shared" si="133"/>
        <v>5.6005000000000003</v>
      </c>
      <c r="U135" s="9">
        <v>2.8200000000000003</v>
      </c>
      <c r="V135" s="9">
        <v>0</v>
      </c>
      <c r="W135" s="9">
        <v>10.01</v>
      </c>
      <c r="X135" s="9">
        <f t="shared" ref="X135" si="246">ROUND(W135*0.99,5)-0.41</f>
        <v>9.4999000000000002</v>
      </c>
      <c r="Y135" s="9">
        <v>2</v>
      </c>
      <c r="Z135" s="9">
        <f t="shared" ref="Z135" si="247">ROUND(Y135*0.99,5)-0.41</f>
        <v>1.57</v>
      </c>
      <c r="AA135" s="9">
        <v>0</v>
      </c>
      <c r="AB135" s="9">
        <v>0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</row>
    <row r="136" spans="2:43">
      <c r="B136" s="26">
        <f>'input rate-base'!B136</f>
        <v>8</v>
      </c>
      <c r="C136" s="26">
        <f>'input rate-base'!C136</f>
        <v>2022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5.95</v>
      </c>
      <c r="J136" s="9">
        <f t="shared" si="131"/>
        <v>5.6005000000000003</v>
      </c>
      <c r="K136" s="9">
        <v>2.8200000000000003</v>
      </c>
      <c r="L136" s="9">
        <v>0</v>
      </c>
      <c r="M136" s="9">
        <v>10.01</v>
      </c>
      <c r="N136" s="9">
        <f t="shared" si="132"/>
        <v>9.4999000000000002</v>
      </c>
      <c r="O136" s="9">
        <v>2</v>
      </c>
      <c r="P136" s="9">
        <f t="shared" si="132"/>
        <v>1.57</v>
      </c>
      <c r="Q136" s="9">
        <v>0</v>
      </c>
      <c r="R136" s="9">
        <v>0</v>
      </c>
      <c r="S136" s="9">
        <v>5.95</v>
      </c>
      <c r="T136" s="9">
        <f t="shared" si="133"/>
        <v>5.6005000000000003</v>
      </c>
      <c r="U136" s="9">
        <v>2.8200000000000003</v>
      </c>
      <c r="V136" s="9">
        <v>0</v>
      </c>
      <c r="W136" s="9">
        <v>10.01</v>
      </c>
      <c r="X136" s="9">
        <f t="shared" ref="X136" si="248">ROUND(W136*0.99,5)-0.41</f>
        <v>9.4999000000000002</v>
      </c>
      <c r="Y136" s="9">
        <v>2</v>
      </c>
      <c r="Z136" s="9">
        <f t="shared" ref="Z136" si="249">ROUND(Y136*0.99,5)-0.41</f>
        <v>1.57</v>
      </c>
      <c r="AA136" s="9">
        <v>0</v>
      </c>
      <c r="AB136" s="9">
        <v>0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</row>
    <row r="137" spans="2:43">
      <c r="B137" s="26">
        <f>'input rate-base'!B137</f>
        <v>9</v>
      </c>
      <c r="C137" s="26">
        <f>'input rate-base'!C137</f>
        <v>2022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5.95</v>
      </c>
      <c r="J137" s="9">
        <f t="shared" si="131"/>
        <v>5.6005000000000003</v>
      </c>
      <c r="K137" s="9">
        <v>2.8200000000000003</v>
      </c>
      <c r="L137" s="9">
        <v>0</v>
      </c>
      <c r="M137" s="9">
        <v>10.01</v>
      </c>
      <c r="N137" s="9">
        <f t="shared" si="132"/>
        <v>9.4999000000000002</v>
      </c>
      <c r="O137" s="9">
        <v>2</v>
      </c>
      <c r="P137" s="9">
        <f t="shared" si="132"/>
        <v>1.57</v>
      </c>
      <c r="Q137" s="9">
        <v>0</v>
      </c>
      <c r="R137" s="9">
        <v>0</v>
      </c>
      <c r="S137" s="9">
        <v>5.95</v>
      </c>
      <c r="T137" s="9">
        <f t="shared" si="133"/>
        <v>5.6005000000000003</v>
      </c>
      <c r="U137" s="9">
        <v>2.8200000000000003</v>
      </c>
      <c r="V137" s="9">
        <v>0</v>
      </c>
      <c r="W137" s="9">
        <v>10.01</v>
      </c>
      <c r="X137" s="9">
        <f t="shared" ref="X137" si="250">ROUND(W137*0.99,5)-0.41</f>
        <v>9.4999000000000002</v>
      </c>
      <c r="Y137" s="9">
        <v>2</v>
      </c>
      <c r="Z137" s="9">
        <f t="shared" ref="Z137" si="251">ROUND(Y137*0.99,5)-0.41</f>
        <v>1.57</v>
      </c>
      <c r="AA137" s="9">
        <v>0</v>
      </c>
      <c r="AB137" s="9">
        <v>0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</row>
    <row r="138" spans="2:43">
      <c r="B138" s="26">
        <f>'input rate-base'!B138</f>
        <v>10</v>
      </c>
      <c r="C138" s="26">
        <f>'input rate-base'!C138</f>
        <v>2022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5.95</v>
      </c>
      <c r="J138" s="9">
        <f t="shared" si="131"/>
        <v>5.6005000000000003</v>
      </c>
      <c r="K138" s="9">
        <v>2.8200000000000003</v>
      </c>
      <c r="L138" s="9">
        <v>0</v>
      </c>
      <c r="M138" s="9">
        <v>10.01</v>
      </c>
      <c r="N138" s="9">
        <f t="shared" si="132"/>
        <v>9.4999000000000002</v>
      </c>
      <c r="O138" s="9">
        <v>2</v>
      </c>
      <c r="P138" s="9">
        <f t="shared" si="132"/>
        <v>1.57</v>
      </c>
      <c r="Q138" s="9">
        <v>0</v>
      </c>
      <c r="R138" s="9">
        <v>0</v>
      </c>
      <c r="S138" s="9">
        <v>5.95</v>
      </c>
      <c r="T138" s="9">
        <f t="shared" si="133"/>
        <v>5.6005000000000003</v>
      </c>
      <c r="U138" s="9">
        <v>2.8200000000000003</v>
      </c>
      <c r="V138" s="9">
        <v>0</v>
      </c>
      <c r="W138" s="9">
        <v>10.01</v>
      </c>
      <c r="X138" s="9">
        <f t="shared" ref="X138" si="252">ROUND(W138*0.99,5)-0.41</f>
        <v>9.4999000000000002</v>
      </c>
      <c r="Y138" s="9">
        <v>2</v>
      </c>
      <c r="Z138" s="9">
        <f t="shared" ref="Z138" si="253">ROUND(Y138*0.99,5)-0.41</f>
        <v>1.57</v>
      </c>
      <c r="AA138" s="9">
        <v>0</v>
      </c>
      <c r="AB138" s="9">
        <v>0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</row>
    <row r="139" spans="2:43">
      <c r="B139" s="26">
        <f>'input rate-base'!B139</f>
        <v>11</v>
      </c>
      <c r="C139" s="26">
        <f>'input rate-base'!C139</f>
        <v>2022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5.95</v>
      </c>
      <c r="J139" s="9">
        <f t="shared" si="131"/>
        <v>5.6005000000000003</v>
      </c>
      <c r="K139" s="9">
        <v>2.8200000000000003</v>
      </c>
      <c r="L139" s="9">
        <v>0</v>
      </c>
      <c r="M139" s="9">
        <v>10.01</v>
      </c>
      <c r="N139" s="9">
        <f t="shared" si="132"/>
        <v>9.4999000000000002</v>
      </c>
      <c r="O139" s="9">
        <v>2</v>
      </c>
      <c r="P139" s="9">
        <f t="shared" si="132"/>
        <v>1.57</v>
      </c>
      <c r="Q139" s="9">
        <v>0</v>
      </c>
      <c r="R139" s="9">
        <v>0</v>
      </c>
      <c r="S139" s="9">
        <v>5.95</v>
      </c>
      <c r="T139" s="9">
        <f t="shared" si="133"/>
        <v>5.6005000000000003</v>
      </c>
      <c r="U139" s="9">
        <v>2.8200000000000003</v>
      </c>
      <c r="V139" s="9">
        <v>0</v>
      </c>
      <c r="W139" s="9">
        <v>10.01</v>
      </c>
      <c r="X139" s="9">
        <f t="shared" ref="X139" si="254">ROUND(W139*0.99,5)-0.41</f>
        <v>9.4999000000000002</v>
      </c>
      <c r="Y139" s="9">
        <v>2</v>
      </c>
      <c r="Z139" s="9">
        <f t="shared" ref="Z139" si="255">ROUND(Y139*0.99,5)-0.41</f>
        <v>1.57</v>
      </c>
      <c r="AA139" s="9">
        <v>0</v>
      </c>
      <c r="AB139" s="9">
        <v>0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</row>
    <row r="140" spans="2:43">
      <c r="B140" s="26">
        <f>'input rate-base'!B140</f>
        <v>12</v>
      </c>
      <c r="C140" s="26">
        <f>'input rate-base'!C140</f>
        <v>2022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5.95</v>
      </c>
      <c r="J140" s="9">
        <f t="shared" si="131"/>
        <v>5.6005000000000003</v>
      </c>
      <c r="K140" s="9">
        <v>2.8200000000000003</v>
      </c>
      <c r="L140" s="9">
        <v>0</v>
      </c>
      <c r="M140" s="9">
        <v>10.01</v>
      </c>
      <c r="N140" s="9">
        <f t="shared" si="132"/>
        <v>9.4999000000000002</v>
      </c>
      <c r="O140" s="9">
        <v>2</v>
      </c>
      <c r="P140" s="9">
        <f t="shared" si="132"/>
        <v>1.57</v>
      </c>
      <c r="Q140" s="9">
        <v>0</v>
      </c>
      <c r="R140" s="9">
        <v>0</v>
      </c>
      <c r="S140" s="9">
        <v>5.95</v>
      </c>
      <c r="T140" s="9">
        <f t="shared" si="133"/>
        <v>5.6005000000000003</v>
      </c>
      <c r="U140" s="9">
        <v>2.8200000000000003</v>
      </c>
      <c r="V140" s="9">
        <v>0</v>
      </c>
      <c r="W140" s="9">
        <v>10.01</v>
      </c>
      <c r="X140" s="9">
        <f t="shared" ref="X140" si="256">ROUND(W140*0.99,5)-0.41</f>
        <v>9.4999000000000002</v>
      </c>
      <c r="Y140" s="9">
        <v>2</v>
      </c>
      <c r="Z140" s="9">
        <f t="shared" ref="Z140" si="257">ROUND(Y140*0.99,5)-0.41</f>
        <v>1.57</v>
      </c>
      <c r="AA140" s="9">
        <v>0</v>
      </c>
      <c r="AB140" s="9">
        <v>0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</row>
    <row r="141" spans="2:43">
      <c r="B141" s="26">
        <f>'input rate-base'!B141</f>
        <v>1</v>
      </c>
      <c r="C141" s="26">
        <f>'input rate-base'!C141</f>
        <v>2023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5.95</v>
      </c>
      <c r="J141" s="9">
        <f t="shared" si="131"/>
        <v>5.6005000000000003</v>
      </c>
      <c r="K141" s="9">
        <v>2.8200000000000003</v>
      </c>
      <c r="L141" s="9">
        <v>0</v>
      </c>
      <c r="M141" s="9">
        <v>10.01</v>
      </c>
      <c r="N141" s="9">
        <f t="shared" si="132"/>
        <v>9.4999000000000002</v>
      </c>
      <c r="O141" s="9">
        <v>2</v>
      </c>
      <c r="P141" s="9">
        <f t="shared" si="132"/>
        <v>1.57</v>
      </c>
      <c r="Q141" s="9">
        <v>0</v>
      </c>
      <c r="R141" s="9">
        <v>0</v>
      </c>
      <c r="S141" s="9">
        <v>5.95</v>
      </c>
      <c r="T141" s="9">
        <f t="shared" si="133"/>
        <v>5.6005000000000003</v>
      </c>
      <c r="U141" s="9">
        <v>2.8200000000000003</v>
      </c>
      <c r="V141" s="9">
        <v>0</v>
      </c>
      <c r="W141" s="9">
        <v>10.01</v>
      </c>
      <c r="X141" s="9">
        <f t="shared" ref="X141" si="258">ROUND(W141*0.99,5)-0.41</f>
        <v>9.4999000000000002</v>
      </c>
      <c r="Y141" s="9">
        <v>2</v>
      </c>
      <c r="Z141" s="9">
        <f t="shared" ref="Z141" si="259">ROUND(Y141*0.99,5)-0.41</f>
        <v>1.57</v>
      </c>
      <c r="AA141" s="9">
        <v>0</v>
      </c>
      <c r="AB141" s="9">
        <v>0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2:43">
      <c r="B142" s="26">
        <f>'input rate-base'!B142</f>
        <v>2</v>
      </c>
      <c r="C142" s="26">
        <f>'input rate-base'!C142</f>
        <v>2023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5.95</v>
      </c>
      <c r="J142" s="9">
        <f t="shared" si="131"/>
        <v>5.6005000000000003</v>
      </c>
      <c r="K142" s="9">
        <v>2.8200000000000003</v>
      </c>
      <c r="L142" s="9">
        <v>0</v>
      </c>
      <c r="M142" s="9">
        <v>10.01</v>
      </c>
      <c r="N142" s="9">
        <f t="shared" si="132"/>
        <v>9.4999000000000002</v>
      </c>
      <c r="O142" s="9">
        <v>2</v>
      </c>
      <c r="P142" s="9">
        <f t="shared" si="132"/>
        <v>1.57</v>
      </c>
      <c r="Q142" s="9">
        <v>0</v>
      </c>
      <c r="R142" s="9">
        <v>0</v>
      </c>
      <c r="S142" s="9">
        <v>5.95</v>
      </c>
      <c r="T142" s="9">
        <f t="shared" si="133"/>
        <v>5.6005000000000003</v>
      </c>
      <c r="U142" s="9">
        <v>2.8200000000000003</v>
      </c>
      <c r="V142" s="9">
        <v>0</v>
      </c>
      <c r="W142" s="9">
        <v>10.01</v>
      </c>
      <c r="X142" s="9">
        <f t="shared" ref="X142" si="260">ROUND(W142*0.99,5)-0.41</f>
        <v>9.4999000000000002</v>
      </c>
      <c r="Y142" s="9">
        <v>2</v>
      </c>
      <c r="Z142" s="9">
        <f t="shared" ref="Z142" si="261">ROUND(Y142*0.99,5)-0.41</f>
        <v>1.57</v>
      </c>
      <c r="AA142" s="9">
        <v>0</v>
      </c>
      <c r="AB142" s="9">
        <v>0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</row>
    <row r="143" spans="2:43">
      <c r="B143" s="26">
        <f>'input rate-base'!B143</f>
        <v>3</v>
      </c>
      <c r="C143" s="26">
        <f>'input rate-base'!C143</f>
        <v>2023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5.95</v>
      </c>
      <c r="J143" s="9">
        <f t="shared" ref="J143:J206" si="262">ROUND((I143*0.99),5)-0.29</f>
        <v>5.6005000000000003</v>
      </c>
      <c r="K143" s="9">
        <v>2.8200000000000003</v>
      </c>
      <c r="L143" s="9">
        <v>0</v>
      </c>
      <c r="M143" s="9">
        <v>10.01</v>
      </c>
      <c r="N143" s="9">
        <f t="shared" ref="N143:P206" si="263">ROUND(M143*0.99,5)-0.41</f>
        <v>9.4999000000000002</v>
      </c>
      <c r="O143" s="9">
        <v>2</v>
      </c>
      <c r="P143" s="9">
        <f t="shared" si="263"/>
        <v>1.57</v>
      </c>
      <c r="Q143" s="9">
        <v>0</v>
      </c>
      <c r="R143" s="9">
        <v>0</v>
      </c>
      <c r="S143" s="9">
        <v>5.95</v>
      </c>
      <c r="T143" s="9">
        <f t="shared" ref="T143:T206" si="264">ROUND((S143*0.99),5)-0.29</f>
        <v>5.6005000000000003</v>
      </c>
      <c r="U143" s="9">
        <v>2.8200000000000003</v>
      </c>
      <c r="V143" s="9">
        <v>0</v>
      </c>
      <c r="W143" s="9">
        <v>10.01</v>
      </c>
      <c r="X143" s="9">
        <f t="shared" ref="X143" si="265">ROUND(W143*0.99,5)-0.41</f>
        <v>9.4999000000000002</v>
      </c>
      <c r="Y143" s="9">
        <v>2</v>
      </c>
      <c r="Z143" s="9">
        <f t="shared" ref="Z143" si="266">ROUND(Y143*0.99,5)-0.41</f>
        <v>1.57</v>
      </c>
      <c r="AA143" s="9">
        <v>0</v>
      </c>
      <c r="AB143" s="9">
        <v>0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</row>
    <row r="144" spans="2:43">
      <c r="B144" s="26">
        <f>'input rate-base'!B144</f>
        <v>4</v>
      </c>
      <c r="C144" s="26">
        <f>'input rate-base'!C144</f>
        <v>2023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5.95</v>
      </c>
      <c r="J144" s="9">
        <f t="shared" si="262"/>
        <v>5.6005000000000003</v>
      </c>
      <c r="K144" s="9">
        <v>2.8200000000000003</v>
      </c>
      <c r="L144" s="9">
        <v>0</v>
      </c>
      <c r="M144" s="9">
        <v>10.01</v>
      </c>
      <c r="N144" s="9">
        <f t="shared" si="263"/>
        <v>9.4999000000000002</v>
      </c>
      <c r="O144" s="9">
        <v>2</v>
      </c>
      <c r="P144" s="9">
        <f t="shared" si="263"/>
        <v>1.57</v>
      </c>
      <c r="Q144" s="9">
        <v>0</v>
      </c>
      <c r="R144" s="9">
        <v>0</v>
      </c>
      <c r="S144" s="9">
        <v>5.95</v>
      </c>
      <c r="T144" s="9">
        <f t="shared" si="264"/>
        <v>5.6005000000000003</v>
      </c>
      <c r="U144" s="9">
        <v>2.8200000000000003</v>
      </c>
      <c r="V144" s="9">
        <v>0</v>
      </c>
      <c r="W144" s="9">
        <v>10.01</v>
      </c>
      <c r="X144" s="9">
        <f t="shared" ref="X144" si="267">ROUND(W144*0.99,5)-0.41</f>
        <v>9.4999000000000002</v>
      </c>
      <c r="Y144" s="9">
        <v>2</v>
      </c>
      <c r="Z144" s="9">
        <f t="shared" ref="Z144" si="268">ROUND(Y144*0.99,5)-0.41</f>
        <v>1.57</v>
      </c>
      <c r="AA144" s="9">
        <v>0</v>
      </c>
      <c r="AB144" s="9">
        <v>0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</row>
    <row r="145" spans="2:43">
      <c r="B145" s="26">
        <f>'input rate-base'!B145</f>
        <v>5</v>
      </c>
      <c r="C145" s="26">
        <f>'input rate-base'!C145</f>
        <v>2023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5.95</v>
      </c>
      <c r="J145" s="9">
        <f t="shared" si="262"/>
        <v>5.6005000000000003</v>
      </c>
      <c r="K145" s="9">
        <v>2.8200000000000003</v>
      </c>
      <c r="L145" s="9">
        <v>0</v>
      </c>
      <c r="M145" s="9">
        <v>10.01</v>
      </c>
      <c r="N145" s="9">
        <f t="shared" si="263"/>
        <v>9.4999000000000002</v>
      </c>
      <c r="O145" s="9">
        <v>2</v>
      </c>
      <c r="P145" s="9">
        <f t="shared" si="263"/>
        <v>1.57</v>
      </c>
      <c r="Q145" s="9">
        <v>0</v>
      </c>
      <c r="R145" s="9">
        <v>0</v>
      </c>
      <c r="S145" s="9">
        <v>5.95</v>
      </c>
      <c r="T145" s="9">
        <f t="shared" si="264"/>
        <v>5.6005000000000003</v>
      </c>
      <c r="U145" s="9">
        <v>2.8200000000000003</v>
      </c>
      <c r="V145" s="9">
        <v>0</v>
      </c>
      <c r="W145" s="9">
        <v>10.01</v>
      </c>
      <c r="X145" s="9">
        <f t="shared" ref="X145" si="269">ROUND(W145*0.99,5)-0.41</f>
        <v>9.4999000000000002</v>
      </c>
      <c r="Y145" s="9">
        <v>2</v>
      </c>
      <c r="Z145" s="9">
        <f t="shared" ref="Z145" si="270">ROUND(Y145*0.99,5)-0.41</f>
        <v>1.57</v>
      </c>
      <c r="AA145" s="9">
        <v>0</v>
      </c>
      <c r="AB145" s="9">
        <v>0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</row>
    <row r="146" spans="2:43">
      <c r="B146" s="26">
        <f>'input rate-base'!B146</f>
        <v>6</v>
      </c>
      <c r="C146" s="26">
        <f>'input rate-base'!C146</f>
        <v>2023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5.95</v>
      </c>
      <c r="J146" s="9">
        <f t="shared" si="262"/>
        <v>5.6005000000000003</v>
      </c>
      <c r="K146" s="9">
        <v>2.8200000000000003</v>
      </c>
      <c r="L146" s="9">
        <v>0</v>
      </c>
      <c r="M146" s="9">
        <v>10.01</v>
      </c>
      <c r="N146" s="9">
        <f t="shared" si="263"/>
        <v>9.4999000000000002</v>
      </c>
      <c r="O146" s="9">
        <v>2</v>
      </c>
      <c r="P146" s="9">
        <f t="shared" si="263"/>
        <v>1.57</v>
      </c>
      <c r="Q146" s="9">
        <v>0</v>
      </c>
      <c r="R146" s="9">
        <v>0</v>
      </c>
      <c r="S146" s="9">
        <v>5.95</v>
      </c>
      <c r="T146" s="9">
        <f t="shared" si="264"/>
        <v>5.6005000000000003</v>
      </c>
      <c r="U146" s="9">
        <v>2.8200000000000003</v>
      </c>
      <c r="V146" s="9">
        <v>0</v>
      </c>
      <c r="W146" s="9">
        <v>10.01</v>
      </c>
      <c r="X146" s="9">
        <f t="shared" ref="X146" si="271">ROUND(W146*0.99,5)-0.41</f>
        <v>9.4999000000000002</v>
      </c>
      <c r="Y146" s="9">
        <v>2</v>
      </c>
      <c r="Z146" s="9">
        <f t="shared" ref="Z146" si="272">ROUND(Y146*0.99,5)-0.41</f>
        <v>1.57</v>
      </c>
      <c r="AA146" s="9">
        <v>0</v>
      </c>
      <c r="AB146" s="9">
        <v>0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</row>
    <row r="147" spans="2:43">
      <c r="B147" s="26">
        <f>'input rate-base'!B147</f>
        <v>7</v>
      </c>
      <c r="C147" s="26">
        <f>'input rate-base'!C147</f>
        <v>2023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5.95</v>
      </c>
      <c r="J147" s="9">
        <f t="shared" si="262"/>
        <v>5.6005000000000003</v>
      </c>
      <c r="K147" s="9">
        <v>2.8200000000000003</v>
      </c>
      <c r="L147" s="9">
        <v>0</v>
      </c>
      <c r="M147" s="9">
        <v>10.01</v>
      </c>
      <c r="N147" s="9">
        <f t="shared" si="263"/>
        <v>9.4999000000000002</v>
      </c>
      <c r="O147" s="9">
        <v>2</v>
      </c>
      <c r="P147" s="9">
        <f t="shared" si="263"/>
        <v>1.57</v>
      </c>
      <c r="Q147" s="9">
        <v>0</v>
      </c>
      <c r="R147" s="9">
        <v>0</v>
      </c>
      <c r="S147" s="9">
        <v>5.95</v>
      </c>
      <c r="T147" s="9">
        <f t="shared" si="264"/>
        <v>5.6005000000000003</v>
      </c>
      <c r="U147" s="9">
        <v>2.8200000000000003</v>
      </c>
      <c r="V147" s="9">
        <v>0</v>
      </c>
      <c r="W147" s="9">
        <v>10.01</v>
      </c>
      <c r="X147" s="9">
        <f t="shared" ref="X147" si="273">ROUND(W147*0.99,5)-0.41</f>
        <v>9.4999000000000002</v>
      </c>
      <c r="Y147" s="9">
        <v>2</v>
      </c>
      <c r="Z147" s="9">
        <f t="shared" ref="Z147" si="274">ROUND(Y147*0.99,5)-0.41</f>
        <v>1.57</v>
      </c>
      <c r="AA147" s="9">
        <v>0</v>
      </c>
      <c r="AB147" s="9">
        <v>0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</row>
    <row r="148" spans="2:43">
      <c r="B148" s="26">
        <f>'input rate-base'!B148</f>
        <v>8</v>
      </c>
      <c r="C148" s="26">
        <f>'input rate-base'!C148</f>
        <v>2023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5.95</v>
      </c>
      <c r="J148" s="9">
        <f t="shared" si="262"/>
        <v>5.6005000000000003</v>
      </c>
      <c r="K148" s="9">
        <v>2.8200000000000003</v>
      </c>
      <c r="L148" s="9">
        <v>0</v>
      </c>
      <c r="M148" s="9">
        <v>10.01</v>
      </c>
      <c r="N148" s="9">
        <f t="shared" si="263"/>
        <v>9.4999000000000002</v>
      </c>
      <c r="O148" s="9">
        <v>2</v>
      </c>
      <c r="P148" s="9">
        <f t="shared" si="263"/>
        <v>1.57</v>
      </c>
      <c r="Q148" s="9">
        <v>0</v>
      </c>
      <c r="R148" s="9">
        <v>0</v>
      </c>
      <c r="S148" s="9">
        <v>5.95</v>
      </c>
      <c r="T148" s="9">
        <f t="shared" si="264"/>
        <v>5.6005000000000003</v>
      </c>
      <c r="U148" s="9">
        <v>2.8200000000000003</v>
      </c>
      <c r="V148" s="9">
        <v>0</v>
      </c>
      <c r="W148" s="9">
        <v>10.01</v>
      </c>
      <c r="X148" s="9">
        <f t="shared" ref="X148" si="275">ROUND(W148*0.99,5)-0.41</f>
        <v>9.4999000000000002</v>
      </c>
      <c r="Y148" s="9">
        <v>2</v>
      </c>
      <c r="Z148" s="9">
        <f t="shared" ref="Z148" si="276">ROUND(Y148*0.99,5)-0.41</f>
        <v>1.57</v>
      </c>
      <c r="AA148" s="9">
        <v>0</v>
      </c>
      <c r="AB148" s="9">
        <v>0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</row>
    <row r="149" spans="2:43">
      <c r="B149" s="26">
        <f>'input rate-base'!B149</f>
        <v>9</v>
      </c>
      <c r="C149" s="26">
        <f>'input rate-base'!C149</f>
        <v>2023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5.95</v>
      </c>
      <c r="J149" s="9">
        <f t="shared" si="262"/>
        <v>5.6005000000000003</v>
      </c>
      <c r="K149" s="9">
        <v>2.8200000000000003</v>
      </c>
      <c r="L149" s="9">
        <v>0</v>
      </c>
      <c r="M149" s="9">
        <v>10.01</v>
      </c>
      <c r="N149" s="9">
        <f t="shared" si="263"/>
        <v>9.4999000000000002</v>
      </c>
      <c r="O149" s="9">
        <v>2</v>
      </c>
      <c r="P149" s="9">
        <f t="shared" si="263"/>
        <v>1.57</v>
      </c>
      <c r="Q149" s="9">
        <v>0</v>
      </c>
      <c r="R149" s="9">
        <v>0</v>
      </c>
      <c r="S149" s="9">
        <v>5.95</v>
      </c>
      <c r="T149" s="9">
        <f t="shared" si="264"/>
        <v>5.6005000000000003</v>
      </c>
      <c r="U149" s="9">
        <v>2.8200000000000003</v>
      </c>
      <c r="V149" s="9">
        <v>0</v>
      </c>
      <c r="W149" s="9">
        <v>10.01</v>
      </c>
      <c r="X149" s="9">
        <f t="shared" ref="X149" si="277">ROUND(W149*0.99,5)-0.41</f>
        <v>9.4999000000000002</v>
      </c>
      <c r="Y149" s="9">
        <v>2</v>
      </c>
      <c r="Z149" s="9">
        <f t="shared" ref="Z149" si="278">ROUND(Y149*0.99,5)-0.41</f>
        <v>1.57</v>
      </c>
      <c r="AA149" s="9">
        <v>0</v>
      </c>
      <c r="AB149" s="9">
        <v>0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</row>
    <row r="150" spans="2:43">
      <c r="B150" s="26">
        <f>'input rate-base'!B150</f>
        <v>10</v>
      </c>
      <c r="C150" s="26">
        <f>'input rate-base'!C150</f>
        <v>2023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5.95</v>
      </c>
      <c r="J150" s="9">
        <f t="shared" si="262"/>
        <v>5.6005000000000003</v>
      </c>
      <c r="K150" s="9">
        <v>2.8200000000000003</v>
      </c>
      <c r="L150" s="9">
        <v>0</v>
      </c>
      <c r="M150" s="9">
        <v>10.01</v>
      </c>
      <c r="N150" s="9">
        <f t="shared" si="263"/>
        <v>9.4999000000000002</v>
      </c>
      <c r="O150" s="9">
        <v>2</v>
      </c>
      <c r="P150" s="9">
        <f t="shared" si="263"/>
        <v>1.57</v>
      </c>
      <c r="Q150" s="9">
        <v>0</v>
      </c>
      <c r="R150" s="9">
        <v>0</v>
      </c>
      <c r="S150" s="9">
        <v>5.95</v>
      </c>
      <c r="T150" s="9">
        <f t="shared" si="264"/>
        <v>5.6005000000000003</v>
      </c>
      <c r="U150" s="9">
        <v>2.8200000000000003</v>
      </c>
      <c r="V150" s="9">
        <v>0</v>
      </c>
      <c r="W150" s="9">
        <v>10.01</v>
      </c>
      <c r="X150" s="9">
        <f t="shared" ref="X150" si="279">ROUND(W150*0.99,5)-0.41</f>
        <v>9.4999000000000002</v>
      </c>
      <c r="Y150" s="9">
        <v>2</v>
      </c>
      <c r="Z150" s="9">
        <f t="shared" ref="Z150" si="280">ROUND(Y150*0.99,5)-0.41</f>
        <v>1.57</v>
      </c>
      <c r="AA150" s="9">
        <v>0</v>
      </c>
      <c r="AB150" s="9">
        <v>0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</row>
    <row r="151" spans="2:43">
      <c r="B151" s="26">
        <f>'input rate-base'!B151</f>
        <v>11</v>
      </c>
      <c r="C151" s="26">
        <f>'input rate-base'!C151</f>
        <v>2023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5.95</v>
      </c>
      <c r="J151" s="9">
        <f t="shared" si="262"/>
        <v>5.6005000000000003</v>
      </c>
      <c r="K151" s="9">
        <v>2.8200000000000003</v>
      </c>
      <c r="L151" s="9">
        <v>0</v>
      </c>
      <c r="M151" s="9">
        <v>10.01</v>
      </c>
      <c r="N151" s="9">
        <f t="shared" si="263"/>
        <v>9.4999000000000002</v>
      </c>
      <c r="O151" s="9">
        <v>2</v>
      </c>
      <c r="P151" s="9">
        <f t="shared" si="263"/>
        <v>1.57</v>
      </c>
      <c r="Q151" s="9">
        <v>0</v>
      </c>
      <c r="R151" s="9">
        <v>0</v>
      </c>
      <c r="S151" s="9">
        <v>5.95</v>
      </c>
      <c r="T151" s="9">
        <f t="shared" si="264"/>
        <v>5.6005000000000003</v>
      </c>
      <c r="U151" s="9">
        <v>2.8200000000000003</v>
      </c>
      <c r="V151" s="9">
        <v>0</v>
      </c>
      <c r="W151" s="9">
        <v>10.01</v>
      </c>
      <c r="X151" s="9">
        <f t="shared" ref="X151" si="281">ROUND(W151*0.99,5)-0.41</f>
        <v>9.4999000000000002</v>
      </c>
      <c r="Y151" s="9">
        <v>2</v>
      </c>
      <c r="Z151" s="9">
        <f t="shared" ref="Z151" si="282">ROUND(Y151*0.99,5)-0.41</f>
        <v>1.57</v>
      </c>
      <c r="AA151" s="9">
        <v>0</v>
      </c>
      <c r="AB151" s="9">
        <v>0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2:43">
      <c r="B152" s="26">
        <f>'input rate-base'!B152</f>
        <v>12</v>
      </c>
      <c r="C152" s="26">
        <f>'input rate-base'!C152</f>
        <v>2023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5.95</v>
      </c>
      <c r="J152" s="9">
        <f t="shared" si="262"/>
        <v>5.6005000000000003</v>
      </c>
      <c r="K152" s="9">
        <v>2.8200000000000003</v>
      </c>
      <c r="L152" s="9">
        <v>0</v>
      </c>
      <c r="M152" s="9">
        <v>10.01</v>
      </c>
      <c r="N152" s="9">
        <f t="shared" si="263"/>
        <v>9.4999000000000002</v>
      </c>
      <c r="O152" s="9">
        <v>2</v>
      </c>
      <c r="P152" s="9">
        <f t="shared" si="263"/>
        <v>1.57</v>
      </c>
      <c r="Q152" s="9">
        <v>0</v>
      </c>
      <c r="R152" s="9">
        <v>0</v>
      </c>
      <c r="S152" s="9">
        <v>5.95</v>
      </c>
      <c r="T152" s="9">
        <f t="shared" si="264"/>
        <v>5.6005000000000003</v>
      </c>
      <c r="U152" s="9">
        <v>2.8200000000000003</v>
      </c>
      <c r="V152" s="9">
        <v>0</v>
      </c>
      <c r="W152" s="9">
        <v>10.01</v>
      </c>
      <c r="X152" s="9">
        <f t="shared" ref="X152" si="283">ROUND(W152*0.99,5)-0.41</f>
        <v>9.4999000000000002</v>
      </c>
      <c r="Y152" s="9">
        <v>2</v>
      </c>
      <c r="Z152" s="9">
        <f t="shared" ref="Z152" si="284">ROUND(Y152*0.99,5)-0.41</f>
        <v>1.57</v>
      </c>
      <c r="AA152" s="9">
        <v>0</v>
      </c>
      <c r="AB152" s="9">
        <v>0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</row>
    <row r="153" spans="2:43">
      <c r="B153" s="26">
        <f>'input rate-base'!B153</f>
        <v>1</v>
      </c>
      <c r="C153" s="26">
        <f>'input rate-base'!C153</f>
        <v>2024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5.95</v>
      </c>
      <c r="J153" s="9">
        <f t="shared" si="262"/>
        <v>5.6005000000000003</v>
      </c>
      <c r="K153" s="9">
        <v>2.8200000000000003</v>
      </c>
      <c r="L153" s="9">
        <v>0</v>
      </c>
      <c r="M153" s="9">
        <v>10.01</v>
      </c>
      <c r="N153" s="9">
        <f t="shared" si="263"/>
        <v>9.4999000000000002</v>
      </c>
      <c r="O153" s="9">
        <v>2</v>
      </c>
      <c r="P153" s="9">
        <f t="shared" si="263"/>
        <v>1.57</v>
      </c>
      <c r="Q153" s="9">
        <v>0</v>
      </c>
      <c r="R153" s="9">
        <v>0</v>
      </c>
      <c r="S153" s="9">
        <v>5.95</v>
      </c>
      <c r="T153" s="9">
        <f t="shared" si="264"/>
        <v>5.6005000000000003</v>
      </c>
      <c r="U153" s="9">
        <v>2.8200000000000003</v>
      </c>
      <c r="V153" s="9">
        <v>0</v>
      </c>
      <c r="W153" s="9">
        <v>10.01</v>
      </c>
      <c r="X153" s="9">
        <f t="shared" ref="X153" si="285">ROUND(W153*0.99,5)-0.41</f>
        <v>9.4999000000000002</v>
      </c>
      <c r="Y153" s="9">
        <v>2</v>
      </c>
      <c r="Z153" s="9">
        <f t="shared" ref="Z153" si="286">ROUND(Y153*0.99,5)-0.41</f>
        <v>1.57</v>
      </c>
      <c r="AA153" s="9">
        <v>0</v>
      </c>
      <c r="AB153" s="9">
        <v>0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</row>
    <row r="154" spans="2:43">
      <c r="B154" s="26">
        <f>'input rate-base'!B154</f>
        <v>2</v>
      </c>
      <c r="C154" s="26">
        <f>'input rate-base'!C154</f>
        <v>2024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5.95</v>
      </c>
      <c r="J154" s="9">
        <f t="shared" si="262"/>
        <v>5.6005000000000003</v>
      </c>
      <c r="K154" s="9">
        <v>2.8200000000000003</v>
      </c>
      <c r="L154" s="9">
        <v>0</v>
      </c>
      <c r="M154" s="9">
        <v>10.01</v>
      </c>
      <c r="N154" s="9">
        <f t="shared" si="263"/>
        <v>9.4999000000000002</v>
      </c>
      <c r="O154" s="9">
        <v>2</v>
      </c>
      <c r="P154" s="9">
        <f t="shared" si="263"/>
        <v>1.57</v>
      </c>
      <c r="Q154" s="9">
        <v>0</v>
      </c>
      <c r="R154" s="9">
        <v>0</v>
      </c>
      <c r="S154" s="9">
        <v>5.95</v>
      </c>
      <c r="T154" s="9">
        <f t="shared" si="264"/>
        <v>5.6005000000000003</v>
      </c>
      <c r="U154" s="9">
        <v>2.8200000000000003</v>
      </c>
      <c r="V154" s="9">
        <v>0</v>
      </c>
      <c r="W154" s="9">
        <v>10.01</v>
      </c>
      <c r="X154" s="9">
        <f t="shared" ref="X154" si="287">ROUND(W154*0.99,5)-0.41</f>
        <v>9.4999000000000002</v>
      </c>
      <c r="Y154" s="9">
        <v>2</v>
      </c>
      <c r="Z154" s="9">
        <f t="shared" ref="Z154" si="288">ROUND(Y154*0.99,5)-0.41</f>
        <v>1.57</v>
      </c>
      <c r="AA154" s="9">
        <v>0</v>
      </c>
      <c r="AB154" s="9">
        <v>0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</row>
    <row r="155" spans="2:43">
      <c r="B155" s="26">
        <f>'input rate-base'!B155</f>
        <v>3</v>
      </c>
      <c r="C155" s="26">
        <f>'input rate-base'!C155</f>
        <v>2024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5.95</v>
      </c>
      <c r="J155" s="9">
        <f t="shared" si="262"/>
        <v>5.6005000000000003</v>
      </c>
      <c r="K155" s="9">
        <v>2.8200000000000003</v>
      </c>
      <c r="L155" s="9">
        <v>0</v>
      </c>
      <c r="M155" s="9">
        <v>10.01</v>
      </c>
      <c r="N155" s="9">
        <f t="shared" si="263"/>
        <v>9.4999000000000002</v>
      </c>
      <c r="O155" s="9">
        <v>2</v>
      </c>
      <c r="P155" s="9">
        <f t="shared" si="263"/>
        <v>1.57</v>
      </c>
      <c r="Q155" s="9">
        <v>0</v>
      </c>
      <c r="R155" s="9">
        <v>0</v>
      </c>
      <c r="S155" s="9">
        <v>5.95</v>
      </c>
      <c r="T155" s="9">
        <f t="shared" si="264"/>
        <v>5.6005000000000003</v>
      </c>
      <c r="U155" s="9">
        <v>2.8200000000000003</v>
      </c>
      <c r="V155" s="9">
        <v>0</v>
      </c>
      <c r="W155" s="9">
        <v>10.01</v>
      </c>
      <c r="X155" s="9">
        <f t="shared" ref="X155" si="289">ROUND(W155*0.99,5)-0.41</f>
        <v>9.4999000000000002</v>
      </c>
      <c r="Y155" s="9">
        <v>2</v>
      </c>
      <c r="Z155" s="9">
        <f t="shared" ref="Z155" si="290">ROUND(Y155*0.99,5)-0.41</f>
        <v>1.57</v>
      </c>
      <c r="AA155" s="9">
        <v>0</v>
      </c>
      <c r="AB155" s="9">
        <v>0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</row>
    <row r="156" spans="2:43">
      <c r="B156" s="26">
        <f>'input rate-base'!B156</f>
        <v>4</v>
      </c>
      <c r="C156" s="26">
        <f>'input rate-base'!C156</f>
        <v>2024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5.95</v>
      </c>
      <c r="J156" s="9">
        <f t="shared" si="262"/>
        <v>5.6005000000000003</v>
      </c>
      <c r="K156" s="9">
        <v>2.8200000000000003</v>
      </c>
      <c r="L156" s="9">
        <v>0</v>
      </c>
      <c r="M156" s="9">
        <v>10.01</v>
      </c>
      <c r="N156" s="9">
        <f t="shared" si="263"/>
        <v>9.4999000000000002</v>
      </c>
      <c r="O156" s="9">
        <v>2</v>
      </c>
      <c r="P156" s="9">
        <f t="shared" si="263"/>
        <v>1.57</v>
      </c>
      <c r="Q156" s="9">
        <v>0</v>
      </c>
      <c r="R156" s="9">
        <v>0</v>
      </c>
      <c r="S156" s="9">
        <v>5.95</v>
      </c>
      <c r="T156" s="9">
        <f t="shared" si="264"/>
        <v>5.6005000000000003</v>
      </c>
      <c r="U156" s="9">
        <v>2.8200000000000003</v>
      </c>
      <c r="V156" s="9">
        <v>0</v>
      </c>
      <c r="W156" s="9">
        <v>10.01</v>
      </c>
      <c r="X156" s="9">
        <f t="shared" ref="X156" si="291">ROUND(W156*0.99,5)-0.41</f>
        <v>9.4999000000000002</v>
      </c>
      <c r="Y156" s="9">
        <v>2</v>
      </c>
      <c r="Z156" s="9">
        <f t="shared" ref="Z156" si="292">ROUND(Y156*0.99,5)-0.41</f>
        <v>1.57</v>
      </c>
      <c r="AA156" s="9">
        <v>0</v>
      </c>
      <c r="AB156" s="9">
        <v>0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</row>
    <row r="157" spans="2:43">
      <c r="B157" s="26">
        <f>'input rate-base'!B157</f>
        <v>5</v>
      </c>
      <c r="C157" s="26">
        <f>'input rate-base'!C157</f>
        <v>2024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5.95</v>
      </c>
      <c r="J157" s="9">
        <f t="shared" si="262"/>
        <v>5.6005000000000003</v>
      </c>
      <c r="K157" s="9">
        <v>2.8200000000000003</v>
      </c>
      <c r="L157" s="9">
        <v>0</v>
      </c>
      <c r="M157" s="9">
        <v>10.01</v>
      </c>
      <c r="N157" s="9">
        <f t="shared" si="263"/>
        <v>9.4999000000000002</v>
      </c>
      <c r="O157" s="9">
        <v>2</v>
      </c>
      <c r="P157" s="9">
        <f t="shared" si="263"/>
        <v>1.57</v>
      </c>
      <c r="Q157" s="9">
        <v>0</v>
      </c>
      <c r="R157" s="9">
        <v>0</v>
      </c>
      <c r="S157" s="9">
        <v>5.95</v>
      </c>
      <c r="T157" s="9">
        <f t="shared" si="264"/>
        <v>5.6005000000000003</v>
      </c>
      <c r="U157" s="9">
        <v>2.8200000000000003</v>
      </c>
      <c r="V157" s="9">
        <v>0</v>
      </c>
      <c r="W157" s="9">
        <v>10.01</v>
      </c>
      <c r="X157" s="9">
        <f t="shared" ref="X157" si="293">ROUND(W157*0.99,5)-0.41</f>
        <v>9.4999000000000002</v>
      </c>
      <c r="Y157" s="9">
        <v>2</v>
      </c>
      <c r="Z157" s="9">
        <f t="shared" ref="Z157" si="294">ROUND(Y157*0.99,5)-0.41</f>
        <v>1.57</v>
      </c>
      <c r="AA157" s="9">
        <v>0</v>
      </c>
      <c r="AB157" s="9">
        <v>0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</row>
    <row r="158" spans="2:43">
      <c r="B158" s="26">
        <f>'input rate-base'!B158</f>
        <v>6</v>
      </c>
      <c r="C158" s="26">
        <f>'input rate-base'!C158</f>
        <v>2024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5.95</v>
      </c>
      <c r="J158" s="9">
        <f t="shared" si="262"/>
        <v>5.6005000000000003</v>
      </c>
      <c r="K158" s="9">
        <v>2.8200000000000003</v>
      </c>
      <c r="L158" s="9">
        <v>0</v>
      </c>
      <c r="M158" s="9">
        <v>10.01</v>
      </c>
      <c r="N158" s="9">
        <f t="shared" si="263"/>
        <v>9.4999000000000002</v>
      </c>
      <c r="O158" s="9">
        <v>2</v>
      </c>
      <c r="P158" s="9">
        <f t="shared" si="263"/>
        <v>1.57</v>
      </c>
      <c r="Q158" s="9">
        <v>0</v>
      </c>
      <c r="R158" s="9">
        <v>0</v>
      </c>
      <c r="S158" s="9">
        <v>5.95</v>
      </c>
      <c r="T158" s="9">
        <f t="shared" si="264"/>
        <v>5.6005000000000003</v>
      </c>
      <c r="U158" s="9">
        <v>2.8200000000000003</v>
      </c>
      <c r="V158" s="9">
        <v>0</v>
      </c>
      <c r="W158" s="9">
        <v>10.01</v>
      </c>
      <c r="X158" s="9">
        <f t="shared" ref="X158" si="295">ROUND(W158*0.99,5)-0.41</f>
        <v>9.4999000000000002</v>
      </c>
      <c r="Y158" s="9">
        <v>2</v>
      </c>
      <c r="Z158" s="9">
        <f t="shared" ref="Z158" si="296">ROUND(Y158*0.99,5)-0.41</f>
        <v>1.57</v>
      </c>
      <c r="AA158" s="9">
        <v>0</v>
      </c>
      <c r="AB158" s="9">
        <v>0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</row>
    <row r="159" spans="2:43">
      <c r="B159" s="26">
        <f>'input rate-base'!B159</f>
        <v>7</v>
      </c>
      <c r="C159" s="26">
        <f>'input rate-base'!C159</f>
        <v>2024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5.95</v>
      </c>
      <c r="J159" s="9">
        <f t="shared" si="262"/>
        <v>5.6005000000000003</v>
      </c>
      <c r="K159" s="9">
        <v>2.8200000000000003</v>
      </c>
      <c r="L159" s="9">
        <v>0</v>
      </c>
      <c r="M159" s="9">
        <v>10.01</v>
      </c>
      <c r="N159" s="9">
        <f t="shared" si="263"/>
        <v>9.4999000000000002</v>
      </c>
      <c r="O159" s="9">
        <v>2</v>
      </c>
      <c r="P159" s="9">
        <f t="shared" si="263"/>
        <v>1.57</v>
      </c>
      <c r="Q159" s="9">
        <v>0</v>
      </c>
      <c r="R159" s="9">
        <v>0</v>
      </c>
      <c r="S159" s="9">
        <v>5.95</v>
      </c>
      <c r="T159" s="9">
        <f t="shared" si="264"/>
        <v>5.6005000000000003</v>
      </c>
      <c r="U159" s="9">
        <v>2.8200000000000003</v>
      </c>
      <c r="V159" s="9">
        <v>0</v>
      </c>
      <c r="W159" s="9">
        <v>10.01</v>
      </c>
      <c r="X159" s="9">
        <f t="shared" ref="X159" si="297">ROUND(W159*0.99,5)-0.41</f>
        <v>9.4999000000000002</v>
      </c>
      <c r="Y159" s="9">
        <v>2</v>
      </c>
      <c r="Z159" s="9">
        <f t="shared" ref="Z159" si="298">ROUND(Y159*0.99,5)-0.41</f>
        <v>1.57</v>
      </c>
      <c r="AA159" s="9">
        <v>0</v>
      </c>
      <c r="AB159" s="9">
        <v>0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</row>
    <row r="160" spans="2:43">
      <c r="B160" s="26">
        <f>'input rate-base'!B160</f>
        <v>8</v>
      </c>
      <c r="C160" s="26">
        <f>'input rate-base'!C160</f>
        <v>2024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5.95</v>
      </c>
      <c r="J160" s="9">
        <f t="shared" si="262"/>
        <v>5.6005000000000003</v>
      </c>
      <c r="K160" s="9">
        <v>2.8200000000000003</v>
      </c>
      <c r="L160" s="9">
        <v>0</v>
      </c>
      <c r="M160" s="9">
        <v>10.01</v>
      </c>
      <c r="N160" s="9">
        <f t="shared" si="263"/>
        <v>9.4999000000000002</v>
      </c>
      <c r="O160" s="9">
        <v>2</v>
      </c>
      <c r="P160" s="9">
        <f t="shared" si="263"/>
        <v>1.57</v>
      </c>
      <c r="Q160" s="9">
        <v>0</v>
      </c>
      <c r="R160" s="9">
        <v>0</v>
      </c>
      <c r="S160" s="9">
        <v>5.95</v>
      </c>
      <c r="T160" s="9">
        <f t="shared" si="264"/>
        <v>5.6005000000000003</v>
      </c>
      <c r="U160" s="9">
        <v>2.8200000000000003</v>
      </c>
      <c r="V160" s="9">
        <v>0</v>
      </c>
      <c r="W160" s="9">
        <v>10.01</v>
      </c>
      <c r="X160" s="9">
        <f t="shared" ref="X160" si="299">ROUND(W160*0.99,5)-0.41</f>
        <v>9.4999000000000002</v>
      </c>
      <c r="Y160" s="9">
        <v>2</v>
      </c>
      <c r="Z160" s="9">
        <f t="shared" ref="Z160" si="300">ROUND(Y160*0.99,5)-0.41</f>
        <v>1.57</v>
      </c>
      <c r="AA160" s="9">
        <v>0</v>
      </c>
      <c r="AB160" s="9">
        <v>0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</row>
    <row r="161" spans="2:43">
      <c r="B161" s="26">
        <f>'input rate-base'!B161</f>
        <v>9</v>
      </c>
      <c r="C161" s="26">
        <f>'input rate-base'!C161</f>
        <v>2024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5.95</v>
      </c>
      <c r="J161" s="9">
        <f t="shared" si="262"/>
        <v>5.6005000000000003</v>
      </c>
      <c r="K161" s="9">
        <v>2.8200000000000003</v>
      </c>
      <c r="L161" s="9">
        <v>0</v>
      </c>
      <c r="M161" s="9">
        <v>10.01</v>
      </c>
      <c r="N161" s="9">
        <f t="shared" si="263"/>
        <v>9.4999000000000002</v>
      </c>
      <c r="O161" s="9">
        <v>2</v>
      </c>
      <c r="P161" s="9">
        <f t="shared" si="263"/>
        <v>1.57</v>
      </c>
      <c r="Q161" s="9">
        <v>0</v>
      </c>
      <c r="R161" s="9">
        <v>0</v>
      </c>
      <c r="S161" s="9">
        <v>5.95</v>
      </c>
      <c r="T161" s="9">
        <f t="shared" si="264"/>
        <v>5.6005000000000003</v>
      </c>
      <c r="U161" s="9">
        <v>2.8200000000000003</v>
      </c>
      <c r="V161" s="9">
        <v>0</v>
      </c>
      <c r="W161" s="9">
        <v>10.01</v>
      </c>
      <c r="X161" s="9">
        <f t="shared" ref="X161" si="301">ROUND(W161*0.99,5)-0.41</f>
        <v>9.4999000000000002</v>
      </c>
      <c r="Y161" s="9">
        <v>2</v>
      </c>
      <c r="Z161" s="9">
        <f t="shared" ref="Z161" si="302">ROUND(Y161*0.99,5)-0.41</f>
        <v>1.57</v>
      </c>
      <c r="AA161" s="9">
        <v>0</v>
      </c>
      <c r="AB161" s="9">
        <v>0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</row>
    <row r="162" spans="2:43">
      <c r="B162" s="26">
        <f>'input rate-base'!B162</f>
        <v>10</v>
      </c>
      <c r="C162" s="26">
        <f>'input rate-base'!C162</f>
        <v>2024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5.95</v>
      </c>
      <c r="J162" s="9">
        <f t="shared" si="262"/>
        <v>5.6005000000000003</v>
      </c>
      <c r="K162" s="9">
        <v>2.8200000000000003</v>
      </c>
      <c r="L162" s="9">
        <v>0</v>
      </c>
      <c r="M162" s="9">
        <v>10.01</v>
      </c>
      <c r="N162" s="9">
        <f t="shared" si="263"/>
        <v>9.4999000000000002</v>
      </c>
      <c r="O162" s="9">
        <v>2</v>
      </c>
      <c r="P162" s="9">
        <f t="shared" si="263"/>
        <v>1.57</v>
      </c>
      <c r="Q162" s="9">
        <v>0</v>
      </c>
      <c r="R162" s="9">
        <v>0</v>
      </c>
      <c r="S162" s="9">
        <v>5.95</v>
      </c>
      <c r="T162" s="9">
        <f t="shared" si="264"/>
        <v>5.6005000000000003</v>
      </c>
      <c r="U162" s="9">
        <v>2.8200000000000003</v>
      </c>
      <c r="V162" s="9">
        <v>0</v>
      </c>
      <c r="W162" s="9">
        <v>10.01</v>
      </c>
      <c r="X162" s="9">
        <f t="shared" ref="X162" si="303">ROUND(W162*0.99,5)-0.41</f>
        <v>9.4999000000000002</v>
      </c>
      <c r="Y162" s="9">
        <v>2</v>
      </c>
      <c r="Z162" s="9">
        <f t="shared" ref="Z162" si="304">ROUND(Y162*0.99,5)-0.41</f>
        <v>1.57</v>
      </c>
      <c r="AA162" s="9">
        <v>0</v>
      </c>
      <c r="AB162" s="9">
        <v>0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</row>
    <row r="163" spans="2:43">
      <c r="B163" s="26">
        <f>'input rate-base'!B163</f>
        <v>11</v>
      </c>
      <c r="C163" s="26">
        <f>'input rate-base'!C163</f>
        <v>2024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5.95</v>
      </c>
      <c r="J163" s="9">
        <f t="shared" si="262"/>
        <v>5.6005000000000003</v>
      </c>
      <c r="K163" s="9">
        <v>2.8200000000000003</v>
      </c>
      <c r="L163" s="9">
        <v>0</v>
      </c>
      <c r="M163" s="9">
        <v>10.01</v>
      </c>
      <c r="N163" s="9">
        <f t="shared" si="263"/>
        <v>9.4999000000000002</v>
      </c>
      <c r="O163" s="9">
        <v>2</v>
      </c>
      <c r="P163" s="9">
        <f t="shared" si="263"/>
        <v>1.57</v>
      </c>
      <c r="Q163" s="9">
        <v>0</v>
      </c>
      <c r="R163" s="9">
        <v>0</v>
      </c>
      <c r="S163" s="9">
        <v>5.95</v>
      </c>
      <c r="T163" s="9">
        <f t="shared" si="264"/>
        <v>5.6005000000000003</v>
      </c>
      <c r="U163" s="9">
        <v>2.8200000000000003</v>
      </c>
      <c r="V163" s="9">
        <v>0</v>
      </c>
      <c r="W163" s="9">
        <v>10.01</v>
      </c>
      <c r="X163" s="9">
        <f t="shared" ref="X163" si="305">ROUND(W163*0.99,5)-0.41</f>
        <v>9.4999000000000002</v>
      </c>
      <c r="Y163" s="9">
        <v>2</v>
      </c>
      <c r="Z163" s="9">
        <f t="shared" ref="Z163" si="306">ROUND(Y163*0.99,5)-0.41</f>
        <v>1.57</v>
      </c>
      <c r="AA163" s="9">
        <v>0</v>
      </c>
      <c r="AB163" s="9">
        <v>0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</row>
    <row r="164" spans="2:43">
      <c r="B164" s="26">
        <f>'input rate-base'!B164</f>
        <v>12</v>
      </c>
      <c r="C164" s="26">
        <f>'input rate-base'!C164</f>
        <v>2024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5.95</v>
      </c>
      <c r="J164" s="9">
        <f t="shared" si="262"/>
        <v>5.6005000000000003</v>
      </c>
      <c r="K164" s="9">
        <v>2.8200000000000003</v>
      </c>
      <c r="L164" s="9">
        <v>0</v>
      </c>
      <c r="M164" s="9">
        <v>10.01</v>
      </c>
      <c r="N164" s="9">
        <f t="shared" si="263"/>
        <v>9.4999000000000002</v>
      </c>
      <c r="O164" s="9">
        <v>2</v>
      </c>
      <c r="P164" s="9">
        <f t="shared" si="263"/>
        <v>1.57</v>
      </c>
      <c r="Q164" s="9">
        <v>0</v>
      </c>
      <c r="R164" s="9">
        <v>0</v>
      </c>
      <c r="S164" s="9">
        <v>5.95</v>
      </c>
      <c r="T164" s="9">
        <f t="shared" si="264"/>
        <v>5.6005000000000003</v>
      </c>
      <c r="U164" s="9">
        <v>2.8200000000000003</v>
      </c>
      <c r="V164" s="9">
        <v>0</v>
      </c>
      <c r="W164" s="9">
        <v>10.01</v>
      </c>
      <c r="X164" s="9">
        <f t="shared" ref="X164" si="307">ROUND(W164*0.99,5)-0.41</f>
        <v>9.4999000000000002</v>
      </c>
      <c r="Y164" s="9">
        <v>2</v>
      </c>
      <c r="Z164" s="9">
        <f t="shared" ref="Z164" si="308">ROUND(Y164*0.99,5)-0.41</f>
        <v>1.57</v>
      </c>
      <c r="AA164" s="9">
        <v>0</v>
      </c>
      <c r="AB164" s="9">
        <v>0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</row>
    <row r="165" spans="2:43">
      <c r="B165" s="26">
        <f>'input rate-base'!B165</f>
        <v>1</v>
      </c>
      <c r="C165" s="26">
        <f>'input rate-base'!C165</f>
        <v>2025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5.95</v>
      </c>
      <c r="J165" s="9">
        <f t="shared" si="262"/>
        <v>5.6005000000000003</v>
      </c>
      <c r="K165" s="9">
        <v>2.8200000000000003</v>
      </c>
      <c r="L165" s="9">
        <v>0</v>
      </c>
      <c r="M165" s="9">
        <v>10.01</v>
      </c>
      <c r="N165" s="9">
        <f t="shared" si="263"/>
        <v>9.4999000000000002</v>
      </c>
      <c r="O165" s="9">
        <v>2</v>
      </c>
      <c r="P165" s="9">
        <f t="shared" si="263"/>
        <v>1.57</v>
      </c>
      <c r="Q165" s="9">
        <v>0</v>
      </c>
      <c r="R165" s="9">
        <v>0</v>
      </c>
      <c r="S165" s="9">
        <v>5.95</v>
      </c>
      <c r="T165" s="9">
        <f t="shared" si="264"/>
        <v>5.6005000000000003</v>
      </c>
      <c r="U165" s="9">
        <v>2.8200000000000003</v>
      </c>
      <c r="V165" s="9">
        <v>0</v>
      </c>
      <c r="W165" s="9">
        <v>10.01</v>
      </c>
      <c r="X165" s="9">
        <f t="shared" ref="X165" si="309">ROUND(W165*0.99,5)-0.41</f>
        <v>9.4999000000000002</v>
      </c>
      <c r="Y165" s="9">
        <v>2</v>
      </c>
      <c r="Z165" s="9">
        <f t="shared" ref="Z165" si="310">ROUND(Y165*0.99,5)-0.41</f>
        <v>1.57</v>
      </c>
      <c r="AA165" s="9">
        <v>0</v>
      </c>
      <c r="AB165" s="9">
        <v>0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</row>
    <row r="166" spans="2:43">
      <c r="B166" s="26">
        <f>'input rate-base'!B166</f>
        <v>2</v>
      </c>
      <c r="C166" s="26">
        <f>'input rate-base'!C166</f>
        <v>2025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5.95</v>
      </c>
      <c r="J166" s="9">
        <f t="shared" si="262"/>
        <v>5.6005000000000003</v>
      </c>
      <c r="K166" s="9">
        <v>2.8200000000000003</v>
      </c>
      <c r="L166" s="9">
        <v>0</v>
      </c>
      <c r="M166" s="9">
        <v>10.01</v>
      </c>
      <c r="N166" s="9">
        <f t="shared" si="263"/>
        <v>9.4999000000000002</v>
      </c>
      <c r="O166" s="9">
        <v>2</v>
      </c>
      <c r="P166" s="9">
        <f t="shared" si="263"/>
        <v>1.57</v>
      </c>
      <c r="Q166" s="9">
        <v>0</v>
      </c>
      <c r="R166" s="9">
        <v>0</v>
      </c>
      <c r="S166" s="9">
        <v>5.95</v>
      </c>
      <c r="T166" s="9">
        <f t="shared" si="264"/>
        <v>5.6005000000000003</v>
      </c>
      <c r="U166" s="9">
        <v>2.8200000000000003</v>
      </c>
      <c r="V166" s="9">
        <v>0</v>
      </c>
      <c r="W166" s="9">
        <v>10.01</v>
      </c>
      <c r="X166" s="9">
        <f t="shared" ref="X166" si="311">ROUND(W166*0.99,5)-0.41</f>
        <v>9.4999000000000002</v>
      </c>
      <c r="Y166" s="9">
        <v>2</v>
      </c>
      <c r="Z166" s="9">
        <f t="shared" ref="Z166" si="312">ROUND(Y166*0.99,5)-0.41</f>
        <v>1.57</v>
      </c>
      <c r="AA166" s="9">
        <v>0</v>
      </c>
      <c r="AB166" s="9">
        <v>0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</row>
    <row r="167" spans="2:43">
      <c r="B167" s="26">
        <f>'input rate-base'!B167</f>
        <v>3</v>
      </c>
      <c r="C167" s="26">
        <f>'input rate-base'!C167</f>
        <v>2025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5.95</v>
      </c>
      <c r="J167" s="9">
        <f t="shared" si="262"/>
        <v>5.6005000000000003</v>
      </c>
      <c r="K167" s="9">
        <v>2.8200000000000003</v>
      </c>
      <c r="L167" s="9">
        <v>0</v>
      </c>
      <c r="M167" s="9">
        <v>10.01</v>
      </c>
      <c r="N167" s="9">
        <f t="shared" si="263"/>
        <v>9.4999000000000002</v>
      </c>
      <c r="O167" s="9">
        <v>2</v>
      </c>
      <c r="P167" s="9">
        <f t="shared" si="263"/>
        <v>1.57</v>
      </c>
      <c r="Q167" s="9">
        <v>0</v>
      </c>
      <c r="R167" s="9">
        <v>0</v>
      </c>
      <c r="S167" s="9">
        <v>5.95</v>
      </c>
      <c r="T167" s="9">
        <f t="shared" si="264"/>
        <v>5.6005000000000003</v>
      </c>
      <c r="U167" s="9">
        <v>2.8200000000000003</v>
      </c>
      <c r="V167" s="9">
        <v>0</v>
      </c>
      <c r="W167" s="9">
        <v>10.01</v>
      </c>
      <c r="X167" s="9">
        <f t="shared" ref="X167" si="313">ROUND(W167*0.99,5)-0.41</f>
        <v>9.4999000000000002</v>
      </c>
      <c r="Y167" s="9">
        <v>2</v>
      </c>
      <c r="Z167" s="9">
        <f t="shared" ref="Z167" si="314">ROUND(Y167*0.99,5)-0.41</f>
        <v>1.57</v>
      </c>
      <c r="AA167" s="9">
        <v>0</v>
      </c>
      <c r="AB167" s="9">
        <v>0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</row>
    <row r="168" spans="2:43">
      <c r="B168" s="26">
        <f>'input rate-base'!B168</f>
        <v>4</v>
      </c>
      <c r="C168" s="26">
        <f>'input rate-base'!C168</f>
        <v>2025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5.95</v>
      </c>
      <c r="J168" s="9">
        <f t="shared" si="262"/>
        <v>5.6005000000000003</v>
      </c>
      <c r="K168" s="9">
        <v>2.8200000000000003</v>
      </c>
      <c r="L168" s="9">
        <v>0</v>
      </c>
      <c r="M168" s="9">
        <v>10.01</v>
      </c>
      <c r="N168" s="9">
        <f t="shared" si="263"/>
        <v>9.4999000000000002</v>
      </c>
      <c r="O168" s="9">
        <v>2</v>
      </c>
      <c r="P168" s="9">
        <f t="shared" si="263"/>
        <v>1.57</v>
      </c>
      <c r="Q168" s="9">
        <v>0</v>
      </c>
      <c r="R168" s="9">
        <v>0</v>
      </c>
      <c r="S168" s="9">
        <v>5.95</v>
      </c>
      <c r="T168" s="9">
        <f t="shared" si="264"/>
        <v>5.6005000000000003</v>
      </c>
      <c r="U168" s="9">
        <v>2.8200000000000003</v>
      </c>
      <c r="V168" s="9">
        <v>0</v>
      </c>
      <c r="W168" s="9">
        <v>10.01</v>
      </c>
      <c r="X168" s="9">
        <f t="shared" ref="X168" si="315">ROUND(W168*0.99,5)-0.41</f>
        <v>9.4999000000000002</v>
      </c>
      <c r="Y168" s="9">
        <v>2</v>
      </c>
      <c r="Z168" s="9">
        <f t="shared" ref="Z168" si="316">ROUND(Y168*0.99,5)-0.41</f>
        <v>1.57</v>
      </c>
      <c r="AA168" s="9">
        <v>0</v>
      </c>
      <c r="AB168" s="9">
        <v>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</row>
    <row r="169" spans="2:43">
      <c r="B169" s="26">
        <f>'input rate-base'!B169</f>
        <v>5</v>
      </c>
      <c r="C169" s="26">
        <f>'input rate-base'!C169</f>
        <v>2025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5.95</v>
      </c>
      <c r="J169" s="9">
        <f t="shared" si="262"/>
        <v>5.6005000000000003</v>
      </c>
      <c r="K169" s="9">
        <v>2.8200000000000003</v>
      </c>
      <c r="L169" s="9">
        <v>0</v>
      </c>
      <c r="M169" s="9">
        <v>10.01</v>
      </c>
      <c r="N169" s="9">
        <f t="shared" si="263"/>
        <v>9.4999000000000002</v>
      </c>
      <c r="O169" s="9">
        <v>2</v>
      </c>
      <c r="P169" s="9">
        <f t="shared" si="263"/>
        <v>1.57</v>
      </c>
      <c r="Q169" s="9">
        <v>0</v>
      </c>
      <c r="R169" s="9">
        <v>0</v>
      </c>
      <c r="S169" s="9">
        <v>5.95</v>
      </c>
      <c r="T169" s="9">
        <f t="shared" si="264"/>
        <v>5.6005000000000003</v>
      </c>
      <c r="U169" s="9">
        <v>2.8200000000000003</v>
      </c>
      <c r="V169" s="9">
        <v>0</v>
      </c>
      <c r="W169" s="9">
        <v>10.01</v>
      </c>
      <c r="X169" s="9">
        <f t="shared" ref="X169" si="317">ROUND(W169*0.99,5)-0.41</f>
        <v>9.4999000000000002</v>
      </c>
      <c r="Y169" s="9">
        <v>2</v>
      </c>
      <c r="Z169" s="9">
        <f t="shared" ref="Z169" si="318">ROUND(Y169*0.99,5)-0.41</f>
        <v>1.57</v>
      </c>
      <c r="AA169" s="9">
        <v>0</v>
      </c>
      <c r="AB169" s="9">
        <v>0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</row>
    <row r="170" spans="2:43">
      <c r="B170" s="26">
        <f>'input rate-base'!B170</f>
        <v>6</v>
      </c>
      <c r="C170" s="26">
        <f>'input rate-base'!C170</f>
        <v>2025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5.95</v>
      </c>
      <c r="J170" s="9">
        <f t="shared" si="262"/>
        <v>5.6005000000000003</v>
      </c>
      <c r="K170" s="9">
        <v>2.8200000000000003</v>
      </c>
      <c r="L170" s="9">
        <v>0</v>
      </c>
      <c r="M170" s="9">
        <v>10.01</v>
      </c>
      <c r="N170" s="9">
        <f t="shared" si="263"/>
        <v>9.4999000000000002</v>
      </c>
      <c r="O170" s="9">
        <v>2</v>
      </c>
      <c r="P170" s="9">
        <f t="shared" si="263"/>
        <v>1.57</v>
      </c>
      <c r="Q170" s="9">
        <v>0</v>
      </c>
      <c r="R170" s="9">
        <v>0</v>
      </c>
      <c r="S170" s="9">
        <v>5.95</v>
      </c>
      <c r="T170" s="9">
        <f t="shared" si="264"/>
        <v>5.6005000000000003</v>
      </c>
      <c r="U170" s="9">
        <v>2.8200000000000003</v>
      </c>
      <c r="V170" s="9">
        <v>0</v>
      </c>
      <c r="W170" s="9">
        <v>10.01</v>
      </c>
      <c r="X170" s="9">
        <f t="shared" ref="X170" si="319">ROUND(W170*0.99,5)-0.41</f>
        <v>9.4999000000000002</v>
      </c>
      <c r="Y170" s="9">
        <v>2</v>
      </c>
      <c r="Z170" s="9">
        <f t="shared" ref="Z170" si="320">ROUND(Y170*0.99,5)-0.41</f>
        <v>1.57</v>
      </c>
      <c r="AA170" s="9">
        <v>0</v>
      </c>
      <c r="AB170" s="9">
        <v>0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</row>
    <row r="171" spans="2:43">
      <c r="B171" s="26">
        <f>'input rate-base'!B171</f>
        <v>7</v>
      </c>
      <c r="C171" s="26">
        <f>'input rate-base'!C171</f>
        <v>2025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5.95</v>
      </c>
      <c r="J171" s="9">
        <f t="shared" si="262"/>
        <v>5.6005000000000003</v>
      </c>
      <c r="K171" s="9">
        <v>2.8200000000000003</v>
      </c>
      <c r="L171" s="9">
        <v>0</v>
      </c>
      <c r="M171" s="9">
        <v>10.01</v>
      </c>
      <c r="N171" s="9">
        <f t="shared" si="263"/>
        <v>9.4999000000000002</v>
      </c>
      <c r="O171" s="9">
        <v>2</v>
      </c>
      <c r="P171" s="9">
        <f t="shared" si="263"/>
        <v>1.57</v>
      </c>
      <c r="Q171" s="9">
        <v>0</v>
      </c>
      <c r="R171" s="9">
        <v>0</v>
      </c>
      <c r="S171" s="9">
        <v>5.95</v>
      </c>
      <c r="T171" s="9">
        <f t="shared" si="264"/>
        <v>5.6005000000000003</v>
      </c>
      <c r="U171" s="9">
        <v>2.8200000000000003</v>
      </c>
      <c r="V171" s="9">
        <v>0</v>
      </c>
      <c r="W171" s="9">
        <v>10.01</v>
      </c>
      <c r="X171" s="9">
        <f t="shared" ref="X171" si="321">ROUND(W171*0.99,5)-0.41</f>
        <v>9.4999000000000002</v>
      </c>
      <c r="Y171" s="9">
        <v>2</v>
      </c>
      <c r="Z171" s="9">
        <f t="shared" ref="Z171" si="322">ROUND(Y171*0.99,5)-0.41</f>
        <v>1.57</v>
      </c>
      <c r="AA171" s="9">
        <v>0</v>
      </c>
      <c r="AB171" s="9">
        <v>0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</row>
    <row r="172" spans="2:43">
      <c r="B172" s="26">
        <f>'input rate-base'!B172</f>
        <v>8</v>
      </c>
      <c r="C172" s="26">
        <f>'input rate-base'!C172</f>
        <v>2025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5.95</v>
      </c>
      <c r="J172" s="9">
        <f t="shared" si="262"/>
        <v>5.6005000000000003</v>
      </c>
      <c r="K172" s="9">
        <v>2.8200000000000003</v>
      </c>
      <c r="L172" s="9">
        <v>0</v>
      </c>
      <c r="M172" s="9">
        <v>10.01</v>
      </c>
      <c r="N172" s="9">
        <f t="shared" si="263"/>
        <v>9.4999000000000002</v>
      </c>
      <c r="O172" s="9">
        <v>2</v>
      </c>
      <c r="P172" s="9">
        <f t="shared" si="263"/>
        <v>1.57</v>
      </c>
      <c r="Q172" s="9">
        <v>0</v>
      </c>
      <c r="R172" s="9">
        <v>0</v>
      </c>
      <c r="S172" s="9">
        <v>5.95</v>
      </c>
      <c r="T172" s="9">
        <f t="shared" si="264"/>
        <v>5.6005000000000003</v>
      </c>
      <c r="U172" s="9">
        <v>2.8200000000000003</v>
      </c>
      <c r="V172" s="9">
        <v>0</v>
      </c>
      <c r="W172" s="9">
        <v>10.01</v>
      </c>
      <c r="X172" s="9">
        <f t="shared" ref="X172" si="323">ROUND(W172*0.99,5)-0.41</f>
        <v>9.4999000000000002</v>
      </c>
      <c r="Y172" s="9">
        <v>2</v>
      </c>
      <c r="Z172" s="9">
        <f t="shared" ref="Z172" si="324">ROUND(Y172*0.99,5)-0.41</f>
        <v>1.57</v>
      </c>
      <c r="AA172" s="9">
        <v>0</v>
      </c>
      <c r="AB172" s="9">
        <v>0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</row>
    <row r="173" spans="2:43">
      <c r="B173" s="26">
        <f>'input rate-base'!B173</f>
        <v>9</v>
      </c>
      <c r="C173" s="26">
        <f>'input rate-base'!C173</f>
        <v>2025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5.95</v>
      </c>
      <c r="J173" s="9">
        <f t="shared" si="262"/>
        <v>5.6005000000000003</v>
      </c>
      <c r="K173" s="9">
        <v>2.8200000000000003</v>
      </c>
      <c r="L173" s="9">
        <v>0</v>
      </c>
      <c r="M173" s="9">
        <v>10.01</v>
      </c>
      <c r="N173" s="9">
        <f t="shared" si="263"/>
        <v>9.4999000000000002</v>
      </c>
      <c r="O173" s="9">
        <v>2</v>
      </c>
      <c r="P173" s="9">
        <f t="shared" si="263"/>
        <v>1.57</v>
      </c>
      <c r="Q173" s="9">
        <v>0</v>
      </c>
      <c r="R173" s="9">
        <v>0</v>
      </c>
      <c r="S173" s="9">
        <v>5.95</v>
      </c>
      <c r="T173" s="9">
        <f t="shared" si="264"/>
        <v>5.6005000000000003</v>
      </c>
      <c r="U173" s="9">
        <v>2.8200000000000003</v>
      </c>
      <c r="V173" s="9">
        <v>0</v>
      </c>
      <c r="W173" s="9">
        <v>10.01</v>
      </c>
      <c r="X173" s="9">
        <f t="shared" ref="X173" si="325">ROUND(W173*0.99,5)-0.41</f>
        <v>9.4999000000000002</v>
      </c>
      <c r="Y173" s="9">
        <v>2</v>
      </c>
      <c r="Z173" s="9">
        <f t="shared" ref="Z173" si="326">ROUND(Y173*0.99,5)-0.41</f>
        <v>1.57</v>
      </c>
      <c r="AA173" s="9">
        <v>0</v>
      </c>
      <c r="AB173" s="9">
        <v>0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</row>
    <row r="174" spans="2:43">
      <c r="B174" s="26">
        <f>'input rate-base'!B174</f>
        <v>10</v>
      </c>
      <c r="C174" s="26">
        <f>'input rate-base'!C174</f>
        <v>2025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5.95</v>
      </c>
      <c r="J174" s="9">
        <f t="shared" si="262"/>
        <v>5.6005000000000003</v>
      </c>
      <c r="K174" s="9">
        <v>2.8200000000000003</v>
      </c>
      <c r="L174" s="9">
        <v>0</v>
      </c>
      <c r="M174" s="9">
        <v>10.01</v>
      </c>
      <c r="N174" s="9">
        <f t="shared" si="263"/>
        <v>9.4999000000000002</v>
      </c>
      <c r="O174" s="9">
        <v>2</v>
      </c>
      <c r="P174" s="9">
        <f t="shared" si="263"/>
        <v>1.57</v>
      </c>
      <c r="Q174" s="9">
        <v>0</v>
      </c>
      <c r="R174" s="9">
        <v>0</v>
      </c>
      <c r="S174" s="9">
        <v>5.95</v>
      </c>
      <c r="T174" s="9">
        <f t="shared" si="264"/>
        <v>5.6005000000000003</v>
      </c>
      <c r="U174" s="9">
        <v>2.8200000000000003</v>
      </c>
      <c r="V174" s="9">
        <v>0</v>
      </c>
      <c r="W174" s="9">
        <v>10.01</v>
      </c>
      <c r="X174" s="9">
        <f t="shared" ref="X174" si="327">ROUND(W174*0.99,5)-0.41</f>
        <v>9.4999000000000002</v>
      </c>
      <c r="Y174" s="9">
        <v>2</v>
      </c>
      <c r="Z174" s="9">
        <f t="shared" ref="Z174" si="328">ROUND(Y174*0.99,5)-0.41</f>
        <v>1.57</v>
      </c>
      <c r="AA174" s="9">
        <v>0</v>
      </c>
      <c r="AB174" s="9">
        <v>0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</row>
    <row r="175" spans="2:43">
      <c r="B175" s="26">
        <f>'input rate-base'!B175</f>
        <v>11</v>
      </c>
      <c r="C175" s="26">
        <f>'input rate-base'!C175</f>
        <v>2025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5.95</v>
      </c>
      <c r="J175" s="9">
        <f t="shared" si="262"/>
        <v>5.6005000000000003</v>
      </c>
      <c r="K175" s="9">
        <v>2.8200000000000003</v>
      </c>
      <c r="L175" s="9">
        <v>0</v>
      </c>
      <c r="M175" s="9">
        <v>10.01</v>
      </c>
      <c r="N175" s="9">
        <f t="shared" si="263"/>
        <v>9.4999000000000002</v>
      </c>
      <c r="O175" s="9">
        <v>2</v>
      </c>
      <c r="P175" s="9">
        <f t="shared" si="263"/>
        <v>1.57</v>
      </c>
      <c r="Q175" s="9">
        <v>0</v>
      </c>
      <c r="R175" s="9">
        <v>0</v>
      </c>
      <c r="S175" s="9">
        <v>5.95</v>
      </c>
      <c r="T175" s="9">
        <f t="shared" si="264"/>
        <v>5.6005000000000003</v>
      </c>
      <c r="U175" s="9">
        <v>2.8200000000000003</v>
      </c>
      <c r="V175" s="9">
        <v>0</v>
      </c>
      <c r="W175" s="9">
        <v>10.01</v>
      </c>
      <c r="X175" s="9">
        <f t="shared" ref="X175" si="329">ROUND(W175*0.99,5)-0.41</f>
        <v>9.4999000000000002</v>
      </c>
      <c r="Y175" s="9">
        <v>2</v>
      </c>
      <c r="Z175" s="9">
        <f t="shared" ref="Z175" si="330">ROUND(Y175*0.99,5)-0.41</f>
        <v>1.57</v>
      </c>
      <c r="AA175" s="9">
        <v>0</v>
      </c>
      <c r="AB175" s="9">
        <v>0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</row>
    <row r="176" spans="2:43">
      <c r="B176" s="26">
        <f>'input rate-base'!B176</f>
        <v>12</v>
      </c>
      <c r="C176" s="26">
        <f>'input rate-base'!C176</f>
        <v>2025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5.95</v>
      </c>
      <c r="J176" s="9">
        <f t="shared" si="262"/>
        <v>5.6005000000000003</v>
      </c>
      <c r="K176" s="9">
        <v>2.8200000000000003</v>
      </c>
      <c r="L176" s="9">
        <v>0</v>
      </c>
      <c r="M176" s="9">
        <v>10.01</v>
      </c>
      <c r="N176" s="9">
        <f t="shared" si="263"/>
        <v>9.4999000000000002</v>
      </c>
      <c r="O176" s="9">
        <v>2</v>
      </c>
      <c r="P176" s="9">
        <f t="shared" si="263"/>
        <v>1.57</v>
      </c>
      <c r="Q176" s="9">
        <v>0</v>
      </c>
      <c r="R176" s="9">
        <v>0</v>
      </c>
      <c r="S176" s="9">
        <v>5.95</v>
      </c>
      <c r="T176" s="9">
        <f t="shared" si="264"/>
        <v>5.6005000000000003</v>
      </c>
      <c r="U176" s="9">
        <v>2.8200000000000003</v>
      </c>
      <c r="V176" s="9">
        <v>0</v>
      </c>
      <c r="W176" s="9">
        <v>10.01</v>
      </c>
      <c r="X176" s="9">
        <f t="shared" ref="X176" si="331">ROUND(W176*0.99,5)-0.41</f>
        <v>9.4999000000000002</v>
      </c>
      <c r="Y176" s="9">
        <v>2</v>
      </c>
      <c r="Z176" s="9">
        <f t="shared" ref="Z176" si="332">ROUND(Y176*0.99,5)-0.41</f>
        <v>1.57</v>
      </c>
      <c r="AA176" s="9">
        <v>0</v>
      </c>
      <c r="AB176" s="9">
        <v>0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</row>
    <row r="177" spans="2:43">
      <c r="B177" s="26">
        <f>'input rate-base'!B177</f>
        <v>1</v>
      </c>
      <c r="C177" s="26">
        <f>'input rate-base'!C177</f>
        <v>2026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5.95</v>
      </c>
      <c r="J177" s="9">
        <f t="shared" si="262"/>
        <v>5.6005000000000003</v>
      </c>
      <c r="K177" s="9">
        <v>2.8200000000000003</v>
      </c>
      <c r="L177" s="9">
        <v>0</v>
      </c>
      <c r="M177" s="9">
        <v>10.01</v>
      </c>
      <c r="N177" s="9">
        <f t="shared" si="263"/>
        <v>9.4999000000000002</v>
      </c>
      <c r="O177" s="9">
        <v>2</v>
      </c>
      <c r="P177" s="9">
        <f t="shared" si="263"/>
        <v>1.57</v>
      </c>
      <c r="Q177" s="9">
        <v>0</v>
      </c>
      <c r="R177" s="9">
        <v>0</v>
      </c>
      <c r="S177" s="9">
        <v>5.95</v>
      </c>
      <c r="T177" s="9">
        <f t="shared" si="264"/>
        <v>5.6005000000000003</v>
      </c>
      <c r="U177" s="9">
        <v>2.8200000000000003</v>
      </c>
      <c r="V177" s="9">
        <v>0</v>
      </c>
      <c r="W177" s="9">
        <v>10.01</v>
      </c>
      <c r="X177" s="9">
        <f t="shared" ref="X177" si="333">ROUND(W177*0.99,5)-0.41</f>
        <v>9.4999000000000002</v>
      </c>
      <c r="Y177" s="9">
        <v>2</v>
      </c>
      <c r="Z177" s="9">
        <f t="shared" ref="Z177" si="334">ROUND(Y177*0.99,5)-0.41</f>
        <v>1.57</v>
      </c>
      <c r="AA177" s="9">
        <v>0</v>
      </c>
      <c r="AB177" s="9">
        <v>0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</row>
    <row r="178" spans="2:43">
      <c r="B178" s="26">
        <f>'input rate-base'!B178</f>
        <v>2</v>
      </c>
      <c r="C178" s="26">
        <f>'input rate-base'!C178</f>
        <v>2026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5.95</v>
      </c>
      <c r="J178" s="9">
        <f t="shared" si="262"/>
        <v>5.6005000000000003</v>
      </c>
      <c r="K178" s="9">
        <v>2.8200000000000003</v>
      </c>
      <c r="L178" s="9">
        <v>0</v>
      </c>
      <c r="M178" s="9">
        <v>10.01</v>
      </c>
      <c r="N178" s="9">
        <f t="shared" si="263"/>
        <v>9.4999000000000002</v>
      </c>
      <c r="O178" s="9">
        <v>2</v>
      </c>
      <c r="P178" s="9">
        <f t="shared" si="263"/>
        <v>1.57</v>
      </c>
      <c r="Q178" s="9">
        <v>0</v>
      </c>
      <c r="R178" s="9">
        <v>0</v>
      </c>
      <c r="S178" s="9">
        <v>5.95</v>
      </c>
      <c r="T178" s="9">
        <f t="shared" si="264"/>
        <v>5.6005000000000003</v>
      </c>
      <c r="U178" s="9">
        <v>2.8200000000000003</v>
      </c>
      <c r="V178" s="9">
        <v>0</v>
      </c>
      <c r="W178" s="9">
        <v>10.01</v>
      </c>
      <c r="X178" s="9">
        <f t="shared" ref="X178" si="335">ROUND(W178*0.99,5)-0.41</f>
        <v>9.4999000000000002</v>
      </c>
      <c r="Y178" s="9">
        <v>2</v>
      </c>
      <c r="Z178" s="9">
        <f t="shared" ref="Z178" si="336">ROUND(Y178*0.99,5)-0.41</f>
        <v>1.57</v>
      </c>
      <c r="AA178" s="9">
        <v>0</v>
      </c>
      <c r="AB178" s="9">
        <v>0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</row>
    <row r="179" spans="2:43">
      <c r="B179" s="26">
        <f>'input rate-base'!B179</f>
        <v>3</v>
      </c>
      <c r="C179" s="26">
        <f>'input rate-base'!C179</f>
        <v>2026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5.95</v>
      </c>
      <c r="J179" s="9">
        <f t="shared" si="262"/>
        <v>5.6005000000000003</v>
      </c>
      <c r="K179" s="9">
        <v>2.8200000000000003</v>
      </c>
      <c r="L179" s="9">
        <v>0</v>
      </c>
      <c r="M179" s="9">
        <v>10.01</v>
      </c>
      <c r="N179" s="9">
        <f t="shared" si="263"/>
        <v>9.4999000000000002</v>
      </c>
      <c r="O179" s="9">
        <v>2</v>
      </c>
      <c r="P179" s="9">
        <f t="shared" si="263"/>
        <v>1.57</v>
      </c>
      <c r="Q179" s="9">
        <v>0</v>
      </c>
      <c r="R179" s="9">
        <v>0</v>
      </c>
      <c r="S179" s="9">
        <v>5.95</v>
      </c>
      <c r="T179" s="9">
        <f t="shared" si="264"/>
        <v>5.6005000000000003</v>
      </c>
      <c r="U179" s="9">
        <v>2.8200000000000003</v>
      </c>
      <c r="V179" s="9">
        <v>0</v>
      </c>
      <c r="W179" s="9">
        <v>10.01</v>
      </c>
      <c r="X179" s="9">
        <f t="shared" ref="X179" si="337">ROUND(W179*0.99,5)-0.41</f>
        <v>9.4999000000000002</v>
      </c>
      <c r="Y179" s="9">
        <v>2</v>
      </c>
      <c r="Z179" s="9">
        <f t="shared" ref="Z179" si="338">ROUND(Y179*0.99,5)-0.41</f>
        <v>1.57</v>
      </c>
      <c r="AA179" s="9">
        <v>0</v>
      </c>
      <c r="AB179" s="9">
        <v>0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</row>
    <row r="180" spans="2:43">
      <c r="B180" s="26">
        <f>'input rate-base'!B180</f>
        <v>4</v>
      </c>
      <c r="C180" s="26">
        <f>'input rate-base'!C180</f>
        <v>2026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5.95</v>
      </c>
      <c r="J180" s="9">
        <f t="shared" si="262"/>
        <v>5.6005000000000003</v>
      </c>
      <c r="K180" s="9">
        <v>2.8200000000000003</v>
      </c>
      <c r="L180" s="9">
        <v>0</v>
      </c>
      <c r="M180" s="9">
        <v>10.01</v>
      </c>
      <c r="N180" s="9">
        <f t="shared" si="263"/>
        <v>9.4999000000000002</v>
      </c>
      <c r="O180" s="9">
        <v>2</v>
      </c>
      <c r="P180" s="9">
        <f t="shared" si="263"/>
        <v>1.57</v>
      </c>
      <c r="Q180" s="9">
        <v>0</v>
      </c>
      <c r="R180" s="9">
        <v>0</v>
      </c>
      <c r="S180" s="9">
        <v>5.95</v>
      </c>
      <c r="T180" s="9">
        <f t="shared" si="264"/>
        <v>5.6005000000000003</v>
      </c>
      <c r="U180" s="9">
        <v>2.8200000000000003</v>
      </c>
      <c r="V180" s="9">
        <v>0</v>
      </c>
      <c r="W180" s="9">
        <v>10.01</v>
      </c>
      <c r="X180" s="9">
        <f t="shared" ref="X180" si="339">ROUND(W180*0.99,5)-0.41</f>
        <v>9.4999000000000002</v>
      </c>
      <c r="Y180" s="9">
        <v>2</v>
      </c>
      <c r="Z180" s="9">
        <f t="shared" ref="Z180" si="340">ROUND(Y180*0.99,5)-0.41</f>
        <v>1.57</v>
      </c>
      <c r="AA180" s="9">
        <v>0</v>
      </c>
      <c r="AB180" s="9">
        <v>0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</row>
    <row r="181" spans="2:43">
      <c r="B181" s="26">
        <f>'input rate-base'!B181</f>
        <v>5</v>
      </c>
      <c r="C181" s="26">
        <f>'input rate-base'!C181</f>
        <v>2026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5.95</v>
      </c>
      <c r="J181" s="9">
        <f t="shared" si="262"/>
        <v>5.6005000000000003</v>
      </c>
      <c r="K181" s="9">
        <v>2.8200000000000003</v>
      </c>
      <c r="L181" s="9">
        <v>0</v>
      </c>
      <c r="M181" s="9">
        <v>10.01</v>
      </c>
      <c r="N181" s="9">
        <f t="shared" si="263"/>
        <v>9.4999000000000002</v>
      </c>
      <c r="O181" s="9">
        <v>2</v>
      </c>
      <c r="P181" s="9">
        <f t="shared" si="263"/>
        <v>1.57</v>
      </c>
      <c r="Q181" s="9">
        <v>0</v>
      </c>
      <c r="R181" s="9">
        <v>0</v>
      </c>
      <c r="S181" s="9">
        <v>5.95</v>
      </c>
      <c r="T181" s="9">
        <f t="shared" si="264"/>
        <v>5.6005000000000003</v>
      </c>
      <c r="U181" s="9">
        <v>2.8200000000000003</v>
      </c>
      <c r="V181" s="9">
        <v>0</v>
      </c>
      <c r="W181" s="9">
        <v>10.01</v>
      </c>
      <c r="X181" s="9">
        <f t="shared" ref="X181" si="341">ROUND(W181*0.99,5)-0.41</f>
        <v>9.4999000000000002</v>
      </c>
      <c r="Y181" s="9">
        <v>2</v>
      </c>
      <c r="Z181" s="9">
        <f t="shared" ref="Z181" si="342">ROUND(Y181*0.99,5)-0.41</f>
        <v>1.57</v>
      </c>
      <c r="AA181" s="9">
        <v>0</v>
      </c>
      <c r="AB181" s="9">
        <v>0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</row>
    <row r="182" spans="2:43">
      <c r="B182" s="26">
        <f>'input rate-base'!B182</f>
        <v>6</v>
      </c>
      <c r="C182" s="26">
        <f>'input rate-base'!C182</f>
        <v>2026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5.95</v>
      </c>
      <c r="J182" s="9">
        <f t="shared" si="262"/>
        <v>5.6005000000000003</v>
      </c>
      <c r="K182" s="9">
        <v>2.8200000000000003</v>
      </c>
      <c r="L182" s="9">
        <v>0</v>
      </c>
      <c r="M182" s="9">
        <v>10.01</v>
      </c>
      <c r="N182" s="9">
        <f t="shared" si="263"/>
        <v>9.4999000000000002</v>
      </c>
      <c r="O182" s="9">
        <v>2</v>
      </c>
      <c r="P182" s="9">
        <f t="shared" si="263"/>
        <v>1.57</v>
      </c>
      <c r="Q182" s="9">
        <v>0</v>
      </c>
      <c r="R182" s="9">
        <v>0</v>
      </c>
      <c r="S182" s="9">
        <v>5.95</v>
      </c>
      <c r="T182" s="9">
        <f t="shared" si="264"/>
        <v>5.6005000000000003</v>
      </c>
      <c r="U182" s="9">
        <v>2.8200000000000003</v>
      </c>
      <c r="V182" s="9">
        <v>0</v>
      </c>
      <c r="W182" s="9">
        <v>10.01</v>
      </c>
      <c r="X182" s="9">
        <f t="shared" ref="X182" si="343">ROUND(W182*0.99,5)-0.41</f>
        <v>9.4999000000000002</v>
      </c>
      <c r="Y182" s="9">
        <v>2</v>
      </c>
      <c r="Z182" s="9">
        <f t="shared" ref="Z182" si="344">ROUND(Y182*0.99,5)-0.41</f>
        <v>1.57</v>
      </c>
      <c r="AA182" s="9">
        <v>0</v>
      </c>
      <c r="AB182" s="9">
        <v>0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</row>
    <row r="183" spans="2:43">
      <c r="B183" s="26">
        <f>'input rate-base'!B183</f>
        <v>7</v>
      </c>
      <c r="C183" s="26">
        <f>'input rate-base'!C183</f>
        <v>2026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5.95</v>
      </c>
      <c r="J183" s="9">
        <f t="shared" si="262"/>
        <v>5.6005000000000003</v>
      </c>
      <c r="K183" s="9">
        <v>2.8200000000000003</v>
      </c>
      <c r="L183" s="9">
        <v>0</v>
      </c>
      <c r="M183" s="9">
        <v>10.01</v>
      </c>
      <c r="N183" s="9">
        <f t="shared" si="263"/>
        <v>9.4999000000000002</v>
      </c>
      <c r="O183" s="9">
        <v>2</v>
      </c>
      <c r="P183" s="9">
        <f t="shared" si="263"/>
        <v>1.57</v>
      </c>
      <c r="Q183" s="9">
        <v>0</v>
      </c>
      <c r="R183" s="9">
        <v>0</v>
      </c>
      <c r="S183" s="9">
        <v>5.95</v>
      </c>
      <c r="T183" s="9">
        <f t="shared" si="264"/>
        <v>5.6005000000000003</v>
      </c>
      <c r="U183" s="9">
        <v>2.8200000000000003</v>
      </c>
      <c r="V183" s="9">
        <v>0</v>
      </c>
      <c r="W183" s="9">
        <v>10.01</v>
      </c>
      <c r="X183" s="9">
        <f t="shared" ref="X183" si="345">ROUND(W183*0.99,5)-0.41</f>
        <v>9.4999000000000002</v>
      </c>
      <c r="Y183" s="9">
        <v>2</v>
      </c>
      <c r="Z183" s="9">
        <f t="shared" ref="Z183" si="346">ROUND(Y183*0.99,5)-0.41</f>
        <v>1.57</v>
      </c>
      <c r="AA183" s="9">
        <v>0</v>
      </c>
      <c r="AB183" s="9">
        <v>0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</row>
    <row r="184" spans="2:43">
      <c r="B184" s="26">
        <f>'input rate-base'!B184</f>
        <v>8</v>
      </c>
      <c r="C184" s="26">
        <f>'input rate-base'!C184</f>
        <v>2026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5.95</v>
      </c>
      <c r="J184" s="9">
        <f t="shared" si="262"/>
        <v>5.6005000000000003</v>
      </c>
      <c r="K184" s="9">
        <v>2.8200000000000003</v>
      </c>
      <c r="L184" s="9">
        <v>0</v>
      </c>
      <c r="M184" s="9">
        <v>10.01</v>
      </c>
      <c r="N184" s="9">
        <f t="shared" si="263"/>
        <v>9.4999000000000002</v>
      </c>
      <c r="O184" s="9">
        <v>2</v>
      </c>
      <c r="P184" s="9">
        <f t="shared" si="263"/>
        <v>1.57</v>
      </c>
      <c r="Q184" s="9">
        <v>0</v>
      </c>
      <c r="R184" s="9">
        <v>0</v>
      </c>
      <c r="S184" s="9">
        <v>5.95</v>
      </c>
      <c r="T184" s="9">
        <f t="shared" si="264"/>
        <v>5.6005000000000003</v>
      </c>
      <c r="U184" s="9">
        <v>2.8200000000000003</v>
      </c>
      <c r="V184" s="9">
        <v>0</v>
      </c>
      <c r="W184" s="9">
        <v>10.01</v>
      </c>
      <c r="X184" s="9">
        <f t="shared" ref="X184" si="347">ROUND(W184*0.99,5)-0.41</f>
        <v>9.4999000000000002</v>
      </c>
      <c r="Y184" s="9">
        <v>2</v>
      </c>
      <c r="Z184" s="9">
        <f t="shared" ref="Z184" si="348">ROUND(Y184*0.99,5)-0.41</f>
        <v>1.57</v>
      </c>
      <c r="AA184" s="9">
        <v>0</v>
      </c>
      <c r="AB184" s="9">
        <v>0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</row>
    <row r="185" spans="2:43">
      <c r="B185" s="26">
        <f>'input rate-base'!B185</f>
        <v>9</v>
      </c>
      <c r="C185" s="26">
        <f>'input rate-base'!C185</f>
        <v>2026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5.95</v>
      </c>
      <c r="J185" s="9">
        <f t="shared" si="262"/>
        <v>5.6005000000000003</v>
      </c>
      <c r="K185" s="9">
        <v>2.8200000000000003</v>
      </c>
      <c r="L185" s="9">
        <v>0</v>
      </c>
      <c r="M185" s="9">
        <v>10.01</v>
      </c>
      <c r="N185" s="9">
        <f t="shared" si="263"/>
        <v>9.4999000000000002</v>
      </c>
      <c r="O185" s="9">
        <v>2</v>
      </c>
      <c r="P185" s="9">
        <f t="shared" si="263"/>
        <v>1.57</v>
      </c>
      <c r="Q185" s="9">
        <v>0</v>
      </c>
      <c r="R185" s="9">
        <v>0</v>
      </c>
      <c r="S185" s="9">
        <v>5.95</v>
      </c>
      <c r="T185" s="9">
        <f t="shared" si="264"/>
        <v>5.6005000000000003</v>
      </c>
      <c r="U185" s="9">
        <v>2.8200000000000003</v>
      </c>
      <c r="V185" s="9">
        <v>0</v>
      </c>
      <c r="W185" s="9">
        <v>10.01</v>
      </c>
      <c r="X185" s="9">
        <f t="shared" ref="X185" si="349">ROUND(W185*0.99,5)-0.41</f>
        <v>9.4999000000000002</v>
      </c>
      <c r="Y185" s="9">
        <v>2</v>
      </c>
      <c r="Z185" s="9">
        <f t="shared" ref="Z185" si="350">ROUND(Y185*0.99,5)-0.41</f>
        <v>1.57</v>
      </c>
      <c r="AA185" s="9">
        <v>0</v>
      </c>
      <c r="AB185" s="9">
        <v>0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</row>
    <row r="186" spans="2:43">
      <c r="B186" s="26">
        <f>'input rate-base'!B186</f>
        <v>10</v>
      </c>
      <c r="C186" s="26">
        <f>'input rate-base'!C186</f>
        <v>2026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5.95</v>
      </c>
      <c r="J186" s="9">
        <f t="shared" si="262"/>
        <v>5.6005000000000003</v>
      </c>
      <c r="K186" s="9">
        <v>2.8200000000000003</v>
      </c>
      <c r="L186" s="9">
        <v>0</v>
      </c>
      <c r="M186" s="9">
        <v>10.01</v>
      </c>
      <c r="N186" s="9">
        <f t="shared" si="263"/>
        <v>9.4999000000000002</v>
      </c>
      <c r="O186" s="9">
        <v>2</v>
      </c>
      <c r="P186" s="9">
        <f t="shared" si="263"/>
        <v>1.57</v>
      </c>
      <c r="Q186" s="9">
        <v>0</v>
      </c>
      <c r="R186" s="9">
        <v>0</v>
      </c>
      <c r="S186" s="9">
        <v>5.95</v>
      </c>
      <c r="T186" s="9">
        <f t="shared" si="264"/>
        <v>5.6005000000000003</v>
      </c>
      <c r="U186" s="9">
        <v>2.8200000000000003</v>
      </c>
      <c r="V186" s="9">
        <v>0</v>
      </c>
      <c r="W186" s="9">
        <v>10.01</v>
      </c>
      <c r="X186" s="9">
        <f t="shared" ref="X186" si="351">ROUND(W186*0.99,5)-0.41</f>
        <v>9.4999000000000002</v>
      </c>
      <c r="Y186" s="9">
        <v>2</v>
      </c>
      <c r="Z186" s="9">
        <f t="shared" ref="Z186" si="352">ROUND(Y186*0.99,5)-0.41</f>
        <v>1.57</v>
      </c>
      <c r="AA186" s="9">
        <v>0</v>
      </c>
      <c r="AB186" s="9">
        <v>0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</row>
    <row r="187" spans="2:43">
      <c r="B187" s="26">
        <f>'input rate-base'!B187</f>
        <v>11</v>
      </c>
      <c r="C187" s="26">
        <f>'input rate-base'!C187</f>
        <v>2026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5.95</v>
      </c>
      <c r="J187" s="9">
        <f t="shared" si="262"/>
        <v>5.6005000000000003</v>
      </c>
      <c r="K187" s="9">
        <v>2.8200000000000003</v>
      </c>
      <c r="L187" s="9">
        <v>0</v>
      </c>
      <c r="M187" s="9">
        <v>10.01</v>
      </c>
      <c r="N187" s="9">
        <f t="shared" si="263"/>
        <v>9.4999000000000002</v>
      </c>
      <c r="O187" s="9">
        <v>2</v>
      </c>
      <c r="P187" s="9">
        <f t="shared" si="263"/>
        <v>1.57</v>
      </c>
      <c r="Q187" s="9">
        <v>0</v>
      </c>
      <c r="R187" s="9">
        <v>0</v>
      </c>
      <c r="S187" s="9">
        <v>5.95</v>
      </c>
      <c r="T187" s="9">
        <f t="shared" si="264"/>
        <v>5.6005000000000003</v>
      </c>
      <c r="U187" s="9">
        <v>2.8200000000000003</v>
      </c>
      <c r="V187" s="9">
        <v>0</v>
      </c>
      <c r="W187" s="9">
        <v>10.01</v>
      </c>
      <c r="X187" s="9">
        <f t="shared" ref="X187" si="353">ROUND(W187*0.99,5)-0.41</f>
        <v>9.4999000000000002</v>
      </c>
      <c r="Y187" s="9">
        <v>2</v>
      </c>
      <c r="Z187" s="9">
        <f t="shared" ref="Z187" si="354">ROUND(Y187*0.99,5)-0.41</f>
        <v>1.57</v>
      </c>
      <c r="AA187" s="9">
        <v>0</v>
      </c>
      <c r="AB187" s="9">
        <v>0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</row>
    <row r="188" spans="2:43">
      <c r="B188" s="26">
        <f>'input rate-base'!B188</f>
        <v>12</v>
      </c>
      <c r="C188" s="26">
        <f>'input rate-base'!C188</f>
        <v>2026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5.95</v>
      </c>
      <c r="J188" s="9">
        <f t="shared" si="262"/>
        <v>5.6005000000000003</v>
      </c>
      <c r="K188" s="9">
        <v>2.8200000000000003</v>
      </c>
      <c r="L188" s="9">
        <v>0</v>
      </c>
      <c r="M188" s="9">
        <v>10.01</v>
      </c>
      <c r="N188" s="9">
        <f t="shared" si="263"/>
        <v>9.4999000000000002</v>
      </c>
      <c r="O188" s="9">
        <v>2</v>
      </c>
      <c r="P188" s="9">
        <f t="shared" si="263"/>
        <v>1.57</v>
      </c>
      <c r="Q188" s="9">
        <v>0</v>
      </c>
      <c r="R188" s="9">
        <v>0</v>
      </c>
      <c r="S188" s="9">
        <v>5.95</v>
      </c>
      <c r="T188" s="9">
        <f t="shared" si="264"/>
        <v>5.6005000000000003</v>
      </c>
      <c r="U188" s="9">
        <v>2.8200000000000003</v>
      </c>
      <c r="V188" s="9">
        <v>0</v>
      </c>
      <c r="W188" s="9">
        <v>10.01</v>
      </c>
      <c r="X188" s="9">
        <f t="shared" ref="X188" si="355">ROUND(W188*0.99,5)-0.41</f>
        <v>9.4999000000000002</v>
      </c>
      <c r="Y188" s="9">
        <v>2</v>
      </c>
      <c r="Z188" s="9">
        <f t="shared" ref="Z188" si="356">ROUND(Y188*0.99,5)-0.41</f>
        <v>1.57</v>
      </c>
      <c r="AA188" s="9">
        <v>0</v>
      </c>
      <c r="AB188" s="9">
        <v>0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</row>
    <row r="189" spans="2:43">
      <c r="B189" s="26">
        <f>'input rate-base'!B189</f>
        <v>1</v>
      </c>
      <c r="C189" s="26">
        <f>'input rate-base'!C189</f>
        <v>2027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5.95</v>
      </c>
      <c r="J189" s="9">
        <f t="shared" si="262"/>
        <v>5.6005000000000003</v>
      </c>
      <c r="K189" s="9">
        <v>2.8200000000000003</v>
      </c>
      <c r="L189" s="9">
        <v>0</v>
      </c>
      <c r="M189" s="9">
        <v>10.01</v>
      </c>
      <c r="N189" s="9">
        <f t="shared" si="263"/>
        <v>9.4999000000000002</v>
      </c>
      <c r="O189" s="9">
        <v>2</v>
      </c>
      <c r="P189" s="9">
        <f t="shared" si="263"/>
        <v>1.57</v>
      </c>
      <c r="Q189" s="9">
        <v>0</v>
      </c>
      <c r="R189" s="9">
        <v>0</v>
      </c>
      <c r="S189" s="9">
        <v>5.95</v>
      </c>
      <c r="T189" s="9">
        <f t="shared" si="264"/>
        <v>5.6005000000000003</v>
      </c>
      <c r="U189" s="9">
        <v>2.8200000000000003</v>
      </c>
      <c r="V189" s="9">
        <v>0</v>
      </c>
      <c r="W189" s="9">
        <v>10.01</v>
      </c>
      <c r="X189" s="9">
        <f t="shared" ref="X189" si="357">ROUND(W189*0.99,5)-0.41</f>
        <v>9.4999000000000002</v>
      </c>
      <c r="Y189" s="9">
        <v>2</v>
      </c>
      <c r="Z189" s="9">
        <f t="shared" ref="Z189" si="358">ROUND(Y189*0.99,5)-0.41</f>
        <v>1.57</v>
      </c>
      <c r="AA189" s="9">
        <v>0</v>
      </c>
      <c r="AB189" s="9">
        <v>0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</row>
    <row r="190" spans="2:43">
      <c r="B190" s="26">
        <f>'input rate-base'!B190</f>
        <v>2</v>
      </c>
      <c r="C190" s="26">
        <f>'input rate-base'!C190</f>
        <v>2027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5.95</v>
      </c>
      <c r="J190" s="9">
        <f t="shared" si="262"/>
        <v>5.6005000000000003</v>
      </c>
      <c r="K190" s="9">
        <v>2.8200000000000003</v>
      </c>
      <c r="L190" s="9">
        <v>0</v>
      </c>
      <c r="M190" s="9">
        <v>10.01</v>
      </c>
      <c r="N190" s="9">
        <f t="shared" si="263"/>
        <v>9.4999000000000002</v>
      </c>
      <c r="O190" s="9">
        <v>2</v>
      </c>
      <c r="P190" s="9">
        <f t="shared" si="263"/>
        <v>1.57</v>
      </c>
      <c r="Q190" s="9">
        <v>0</v>
      </c>
      <c r="R190" s="9">
        <v>0</v>
      </c>
      <c r="S190" s="9">
        <v>5.95</v>
      </c>
      <c r="T190" s="9">
        <f t="shared" si="264"/>
        <v>5.6005000000000003</v>
      </c>
      <c r="U190" s="9">
        <v>2.8200000000000003</v>
      </c>
      <c r="V190" s="9">
        <v>0</v>
      </c>
      <c r="W190" s="9">
        <v>10.01</v>
      </c>
      <c r="X190" s="9">
        <f t="shared" ref="X190" si="359">ROUND(W190*0.99,5)-0.41</f>
        <v>9.4999000000000002</v>
      </c>
      <c r="Y190" s="9">
        <v>2</v>
      </c>
      <c r="Z190" s="9">
        <f t="shared" ref="Z190" si="360">ROUND(Y190*0.99,5)-0.41</f>
        <v>1.57</v>
      </c>
      <c r="AA190" s="9">
        <v>0</v>
      </c>
      <c r="AB190" s="9">
        <v>0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</row>
    <row r="191" spans="2:43">
      <c r="B191" s="26">
        <f>'input rate-base'!B191</f>
        <v>3</v>
      </c>
      <c r="C191" s="26">
        <f>'input rate-base'!C191</f>
        <v>2027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5.95</v>
      </c>
      <c r="J191" s="9">
        <f t="shared" si="262"/>
        <v>5.6005000000000003</v>
      </c>
      <c r="K191" s="9">
        <v>2.8200000000000003</v>
      </c>
      <c r="L191" s="9">
        <v>0</v>
      </c>
      <c r="M191" s="9">
        <v>10.01</v>
      </c>
      <c r="N191" s="9">
        <f t="shared" si="263"/>
        <v>9.4999000000000002</v>
      </c>
      <c r="O191" s="9">
        <v>2</v>
      </c>
      <c r="P191" s="9">
        <f t="shared" si="263"/>
        <v>1.57</v>
      </c>
      <c r="Q191" s="9">
        <v>0</v>
      </c>
      <c r="R191" s="9">
        <v>0</v>
      </c>
      <c r="S191" s="9">
        <v>5.95</v>
      </c>
      <c r="T191" s="9">
        <f t="shared" si="264"/>
        <v>5.6005000000000003</v>
      </c>
      <c r="U191" s="9">
        <v>2.8200000000000003</v>
      </c>
      <c r="V191" s="9">
        <v>0</v>
      </c>
      <c r="W191" s="9">
        <v>10.01</v>
      </c>
      <c r="X191" s="9">
        <f t="shared" ref="X191" si="361">ROUND(W191*0.99,5)-0.41</f>
        <v>9.4999000000000002</v>
      </c>
      <c r="Y191" s="9">
        <v>2</v>
      </c>
      <c r="Z191" s="9">
        <f t="shared" ref="Z191" si="362">ROUND(Y191*0.99,5)-0.41</f>
        <v>1.57</v>
      </c>
      <c r="AA191" s="9">
        <v>0</v>
      </c>
      <c r="AB191" s="9">
        <v>0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</row>
    <row r="192" spans="2:43">
      <c r="B192" s="26">
        <f>'input rate-base'!B192</f>
        <v>4</v>
      </c>
      <c r="C192" s="26">
        <f>'input rate-base'!C192</f>
        <v>2027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5.95</v>
      </c>
      <c r="J192" s="9">
        <f t="shared" si="262"/>
        <v>5.6005000000000003</v>
      </c>
      <c r="K192" s="9">
        <v>2.8200000000000003</v>
      </c>
      <c r="L192" s="9">
        <v>0</v>
      </c>
      <c r="M192" s="9">
        <v>10.01</v>
      </c>
      <c r="N192" s="9">
        <f t="shared" si="263"/>
        <v>9.4999000000000002</v>
      </c>
      <c r="O192" s="9">
        <v>2</v>
      </c>
      <c r="P192" s="9">
        <f t="shared" si="263"/>
        <v>1.57</v>
      </c>
      <c r="Q192" s="9">
        <v>0</v>
      </c>
      <c r="R192" s="9">
        <v>0</v>
      </c>
      <c r="S192" s="9">
        <v>5.95</v>
      </c>
      <c r="T192" s="9">
        <f t="shared" si="264"/>
        <v>5.6005000000000003</v>
      </c>
      <c r="U192" s="9">
        <v>2.8200000000000003</v>
      </c>
      <c r="V192" s="9">
        <v>0</v>
      </c>
      <c r="W192" s="9">
        <v>10.01</v>
      </c>
      <c r="X192" s="9">
        <f t="shared" ref="X192" si="363">ROUND(W192*0.99,5)-0.41</f>
        <v>9.4999000000000002</v>
      </c>
      <c r="Y192" s="9">
        <v>2</v>
      </c>
      <c r="Z192" s="9">
        <f t="shared" ref="Z192" si="364">ROUND(Y192*0.99,5)-0.41</f>
        <v>1.57</v>
      </c>
      <c r="AA192" s="9">
        <v>0</v>
      </c>
      <c r="AB192" s="9">
        <v>0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</row>
    <row r="193" spans="2:43">
      <c r="B193" s="26">
        <f>'input rate-base'!B193</f>
        <v>5</v>
      </c>
      <c r="C193" s="26">
        <f>'input rate-base'!C193</f>
        <v>2027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5.95</v>
      </c>
      <c r="J193" s="9">
        <f t="shared" si="262"/>
        <v>5.6005000000000003</v>
      </c>
      <c r="K193" s="9">
        <v>2.8200000000000003</v>
      </c>
      <c r="L193" s="9">
        <v>0</v>
      </c>
      <c r="M193" s="9">
        <v>10.01</v>
      </c>
      <c r="N193" s="9">
        <f t="shared" si="263"/>
        <v>9.4999000000000002</v>
      </c>
      <c r="O193" s="9">
        <v>2</v>
      </c>
      <c r="P193" s="9">
        <f t="shared" si="263"/>
        <v>1.57</v>
      </c>
      <c r="Q193" s="9">
        <v>0</v>
      </c>
      <c r="R193" s="9">
        <v>0</v>
      </c>
      <c r="S193" s="9">
        <v>5.95</v>
      </c>
      <c r="T193" s="9">
        <f t="shared" si="264"/>
        <v>5.6005000000000003</v>
      </c>
      <c r="U193" s="9">
        <v>2.8200000000000003</v>
      </c>
      <c r="V193" s="9">
        <v>0</v>
      </c>
      <c r="W193" s="9">
        <v>10.01</v>
      </c>
      <c r="X193" s="9">
        <f t="shared" ref="X193" si="365">ROUND(W193*0.99,5)-0.41</f>
        <v>9.4999000000000002</v>
      </c>
      <c r="Y193" s="9">
        <v>2</v>
      </c>
      <c r="Z193" s="9">
        <f t="shared" ref="Z193" si="366">ROUND(Y193*0.99,5)-0.41</f>
        <v>1.57</v>
      </c>
      <c r="AA193" s="9">
        <v>0</v>
      </c>
      <c r="AB193" s="9">
        <v>0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</row>
    <row r="194" spans="2:43">
      <c r="B194" s="26">
        <f>'input rate-base'!B194</f>
        <v>6</v>
      </c>
      <c r="C194" s="26">
        <f>'input rate-base'!C194</f>
        <v>2027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5.95</v>
      </c>
      <c r="J194" s="9">
        <f t="shared" si="262"/>
        <v>5.6005000000000003</v>
      </c>
      <c r="K194" s="9">
        <v>2.8200000000000003</v>
      </c>
      <c r="L194" s="9">
        <v>0</v>
      </c>
      <c r="M194" s="9">
        <v>10.01</v>
      </c>
      <c r="N194" s="9">
        <f t="shared" si="263"/>
        <v>9.4999000000000002</v>
      </c>
      <c r="O194" s="9">
        <v>2</v>
      </c>
      <c r="P194" s="9">
        <f t="shared" si="263"/>
        <v>1.57</v>
      </c>
      <c r="Q194" s="9">
        <v>0</v>
      </c>
      <c r="R194" s="9">
        <v>0</v>
      </c>
      <c r="S194" s="9">
        <v>5.95</v>
      </c>
      <c r="T194" s="9">
        <f t="shared" si="264"/>
        <v>5.6005000000000003</v>
      </c>
      <c r="U194" s="9">
        <v>2.8200000000000003</v>
      </c>
      <c r="V194" s="9">
        <v>0</v>
      </c>
      <c r="W194" s="9">
        <v>10.01</v>
      </c>
      <c r="X194" s="9">
        <f t="shared" ref="X194" si="367">ROUND(W194*0.99,5)-0.41</f>
        <v>9.4999000000000002</v>
      </c>
      <c r="Y194" s="9">
        <v>2</v>
      </c>
      <c r="Z194" s="9">
        <f t="shared" ref="Z194" si="368">ROUND(Y194*0.99,5)-0.41</f>
        <v>1.57</v>
      </c>
      <c r="AA194" s="9">
        <v>0</v>
      </c>
      <c r="AB194" s="9">
        <v>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</row>
    <row r="195" spans="2:43">
      <c r="B195" s="26">
        <f>'input rate-base'!B195</f>
        <v>7</v>
      </c>
      <c r="C195" s="26">
        <f>'input rate-base'!C195</f>
        <v>2027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5.95</v>
      </c>
      <c r="J195" s="9">
        <f t="shared" si="262"/>
        <v>5.6005000000000003</v>
      </c>
      <c r="K195" s="9">
        <v>2.8200000000000003</v>
      </c>
      <c r="L195" s="9">
        <v>0</v>
      </c>
      <c r="M195" s="9">
        <v>10.01</v>
      </c>
      <c r="N195" s="9">
        <f t="shared" si="263"/>
        <v>9.4999000000000002</v>
      </c>
      <c r="O195" s="9">
        <v>2</v>
      </c>
      <c r="P195" s="9">
        <f t="shared" si="263"/>
        <v>1.57</v>
      </c>
      <c r="Q195" s="9">
        <v>0</v>
      </c>
      <c r="R195" s="9">
        <v>0</v>
      </c>
      <c r="S195" s="9">
        <v>5.95</v>
      </c>
      <c r="T195" s="9">
        <f t="shared" si="264"/>
        <v>5.6005000000000003</v>
      </c>
      <c r="U195" s="9">
        <v>2.8200000000000003</v>
      </c>
      <c r="V195" s="9">
        <v>0</v>
      </c>
      <c r="W195" s="9">
        <v>10.01</v>
      </c>
      <c r="X195" s="9">
        <f t="shared" ref="X195" si="369">ROUND(W195*0.99,5)-0.41</f>
        <v>9.4999000000000002</v>
      </c>
      <c r="Y195" s="9">
        <v>2</v>
      </c>
      <c r="Z195" s="9">
        <f t="shared" ref="Z195" si="370">ROUND(Y195*0.99,5)-0.41</f>
        <v>1.57</v>
      </c>
      <c r="AA195" s="9">
        <v>0</v>
      </c>
      <c r="AB195" s="9">
        <v>0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2:43">
      <c r="B196" s="26">
        <f>'input rate-base'!B196</f>
        <v>8</v>
      </c>
      <c r="C196" s="26">
        <f>'input rate-base'!C196</f>
        <v>2027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5.95</v>
      </c>
      <c r="J196" s="9">
        <f t="shared" si="262"/>
        <v>5.6005000000000003</v>
      </c>
      <c r="K196" s="9">
        <v>2.8200000000000003</v>
      </c>
      <c r="L196" s="9">
        <v>0</v>
      </c>
      <c r="M196" s="9">
        <v>10.01</v>
      </c>
      <c r="N196" s="9">
        <f t="shared" si="263"/>
        <v>9.4999000000000002</v>
      </c>
      <c r="O196" s="9">
        <v>2</v>
      </c>
      <c r="P196" s="9">
        <f t="shared" si="263"/>
        <v>1.57</v>
      </c>
      <c r="Q196" s="9">
        <v>0</v>
      </c>
      <c r="R196" s="9">
        <v>0</v>
      </c>
      <c r="S196" s="9">
        <v>5.95</v>
      </c>
      <c r="T196" s="9">
        <f t="shared" si="264"/>
        <v>5.6005000000000003</v>
      </c>
      <c r="U196" s="9">
        <v>2.8200000000000003</v>
      </c>
      <c r="V196" s="9">
        <v>0</v>
      </c>
      <c r="W196" s="9">
        <v>10.01</v>
      </c>
      <c r="X196" s="9">
        <f t="shared" ref="X196" si="371">ROUND(W196*0.99,5)-0.41</f>
        <v>9.4999000000000002</v>
      </c>
      <c r="Y196" s="9">
        <v>2</v>
      </c>
      <c r="Z196" s="9">
        <f t="shared" ref="Z196" si="372">ROUND(Y196*0.99,5)-0.41</f>
        <v>1.57</v>
      </c>
      <c r="AA196" s="9">
        <v>0</v>
      </c>
      <c r="AB196" s="9">
        <v>0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2:43">
      <c r="B197" s="26">
        <f>'input rate-base'!B197</f>
        <v>9</v>
      </c>
      <c r="C197" s="26">
        <f>'input rate-base'!C197</f>
        <v>2027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5.95</v>
      </c>
      <c r="J197" s="9">
        <f t="shared" si="262"/>
        <v>5.6005000000000003</v>
      </c>
      <c r="K197" s="9">
        <v>2.8200000000000003</v>
      </c>
      <c r="L197" s="9">
        <v>0</v>
      </c>
      <c r="M197" s="9">
        <v>10.01</v>
      </c>
      <c r="N197" s="9">
        <f t="shared" si="263"/>
        <v>9.4999000000000002</v>
      </c>
      <c r="O197" s="9">
        <v>2</v>
      </c>
      <c r="P197" s="9">
        <f t="shared" si="263"/>
        <v>1.57</v>
      </c>
      <c r="Q197" s="9">
        <v>0</v>
      </c>
      <c r="R197" s="9">
        <v>0</v>
      </c>
      <c r="S197" s="9">
        <v>5.95</v>
      </c>
      <c r="T197" s="9">
        <f t="shared" si="264"/>
        <v>5.6005000000000003</v>
      </c>
      <c r="U197" s="9">
        <v>2.8200000000000003</v>
      </c>
      <c r="V197" s="9">
        <v>0</v>
      </c>
      <c r="W197" s="9">
        <v>10.01</v>
      </c>
      <c r="X197" s="9">
        <f t="shared" ref="X197" si="373">ROUND(W197*0.99,5)-0.41</f>
        <v>9.4999000000000002</v>
      </c>
      <c r="Y197" s="9">
        <v>2</v>
      </c>
      <c r="Z197" s="9">
        <f t="shared" ref="Z197" si="374">ROUND(Y197*0.99,5)-0.41</f>
        <v>1.57</v>
      </c>
      <c r="AA197" s="9">
        <v>0</v>
      </c>
      <c r="AB197" s="9">
        <v>0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</row>
    <row r="198" spans="2:43">
      <c r="B198" s="26">
        <f>'input rate-base'!B198</f>
        <v>10</v>
      </c>
      <c r="C198" s="26">
        <f>'input rate-base'!C198</f>
        <v>2027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5.95</v>
      </c>
      <c r="J198" s="9">
        <f t="shared" si="262"/>
        <v>5.6005000000000003</v>
      </c>
      <c r="K198" s="9">
        <v>2.8200000000000003</v>
      </c>
      <c r="L198" s="9">
        <v>0</v>
      </c>
      <c r="M198" s="9">
        <v>10.01</v>
      </c>
      <c r="N198" s="9">
        <f t="shared" si="263"/>
        <v>9.4999000000000002</v>
      </c>
      <c r="O198" s="9">
        <v>2</v>
      </c>
      <c r="P198" s="9">
        <f t="shared" si="263"/>
        <v>1.57</v>
      </c>
      <c r="Q198" s="9">
        <v>0</v>
      </c>
      <c r="R198" s="9">
        <v>0</v>
      </c>
      <c r="S198" s="9">
        <v>5.95</v>
      </c>
      <c r="T198" s="9">
        <f t="shared" si="264"/>
        <v>5.6005000000000003</v>
      </c>
      <c r="U198" s="9">
        <v>2.8200000000000003</v>
      </c>
      <c r="V198" s="9">
        <v>0</v>
      </c>
      <c r="W198" s="9">
        <v>10.01</v>
      </c>
      <c r="X198" s="9">
        <f t="shared" ref="X198" si="375">ROUND(W198*0.99,5)-0.41</f>
        <v>9.4999000000000002</v>
      </c>
      <c r="Y198" s="9">
        <v>2</v>
      </c>
      <c r="Z198" s="9">
        <f t="shared" ref="Z198" si="376">ROUND(Y198*0.99,5)-0.41</f>
        <v>1.57</v>
      </c>
      <c r="AA198" s="9">
        <v>0</v>
      </c>
      <c r="AB198" s="9">
        <v>0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</row>
    <row r="199" spans="2:43">
      <c r="B199" s="26">
        <f>'input rate-base'!B199</f>
        <v>11</v>
      </c>
      <c r="C199" s="26">
        <f>'input rate-base'!C199</f>
        <v>2027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5.95</v>
      </c>
      <c r="J199" s="9">
        <f t="shared" si="262"/>
        <v>5.6005000000000003</v>
      </c>
      <c r="K199" s="9">
        <v>2.8200000000000003</v>
      </c>
      <c r="L199" s="9">
        <v>0</v>
      </c>
      <c r="M199" s="9">
        <v>10.01</v>
      </c>
      <c r="N199" s="9">
        <f t="shared" si="263"/>
        <v>9.4999000000000002</v>
      </c>
      <c r="O199" s="9">
        <v>2</v>
      </c>
      <c r="P199" s="9">
        <f t="shared" si="263"/>
        <v>1.57</v>
      </c>
      <c r="Q199" s="9">
        <v>0</v>
      </c>
      <c r="R199" s="9">
        <v>0</v>
      </c>
      <c r="S199" s="9">
        <v>5.95</v>
      </c>
      <c r="T199" s="9">
        <f t="shared" si="264"/>
        <v>5.6005000000000003</v>
      </c>
      <c r="U199" s="9">
        <v>2.8200000000000003</v>
      </c>
      <c r="V199" s="9">
        <v>0</v>
      </c>
      <c r="W199" s="9">
        <v>10.01</v>
      </c>
      <c r="X199" s="9">
        <f t="shared" ref="X199" si="377">ROUND(W199*0.99,5)-0.41</f>
        <v>9.4999000000000002</v>
      </c>
      <c r="Y199" s="9">
        <v>2</v>
      </c>
      <c r="Z199" s="9">
        <f t="shared" ref="Z199" si="378">ROUND(Y199*0.99,5)-0.41</f>
        <v>1.57</v>
      </c>
      <c r="AA199" s="9">
        <v>0</v>
      </c>
      <c r="AB199" s="9">
        <v>0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</row>
    <row r="200" spans="2:43">
      <c r="B200" s="26">
        <f>'input rate-base'!B200</f>
        <v>12</v>
      </c>
      <c r="C200" s="26">
        <f>'input rate-base'!C200</f>
        <v>2027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5.95</v>
      </c>
      <c r="J200" s="9">
        <f t="shared" si="262"/>
        <v>5.6005000000000003</v>
      </c>
      <c r="K200" s="9">
        <v>2.8200000000000003</v>
      </c>
      <c r="L200" s="9">
        <v>0</v>
      </c>
      <c r="M200" s="9">
        <v>10.01</v>
      </c>
      <c r="N200" s="9">
        <f t="shared" si="263"/>
        <v>9.4999000000000002</v>
      </c>
      <c r="O200" s="9">
        <v>2</v>
      </c>
      <c r="P200" s="9">
        <f t="shared" si="263"/>
        <v>1.57</v>
      </c>
      <c r="Q200" s="9">
        <v>0</v>
      </c>
      <c r="R200" s="9">
        <v>0</v>
      </c>
      <c r="S200" s="9">
        <v>5.95</v>
      </c>
      <c r="T200" s="9">
        <f t="shared" si="264"/>
        <v>5.6005000000000003</v>
      </c>
      <c r="U200" s="9">
        <v>2.8200000000000003</v>
      </c>
      <c r="V200" s="9">
        <v>0</v>
      </c>
      <c r="W200" s="9">
        <v>10.01</v>
      </c>
      <c r="X200" s="9">
        <f t="shared" ref="X200" si="379">ROUND(W200*0.99,5)-0.41</f>
        <v>9.4999000000000002</v>
      </c>
      <c r="Y200" s="9">
        <v>2</v>
      </c>
      <c r="Z200" s="9">
        <f t="shared" ref="Z200" si="380">ROUND(Y200*0.99,5)-0.41</f>
        <v>1.57</v>
      </c>
      <c r="AA200" s="9">
        <v>0</v>
      </c>
      <c r="AB200" s="9">
        <v>0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2:43">
      <c r="B201" s="26">
        <f>'input rate-base'!B201</f>
        <v>1</v>
      </c>
      <c r="C201" s="26">
        <f>'input rate-base'!C201</f>
        <v>2028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5.95</v>
      </c>
      <c r="J201" s="9">
        <f t="shared" si="262"/>
        <v>5.6005000000000003</v>
      </c>
      <c r="K201" s="9">
        <v>2.8200000000000003</v>
      </c>
      <c r="L201" s="9">
        <v>0</v>
      </c>
      <c r="M201" s="9">
        <v>10.01</v>
      </c>
      <c r="N201" s="9">
        <f t="shared" si="263"/>
        <v>9.4999000000000002</v>
      </c>
      <c r="O201" s="9">
        <v>2</v>
      </c>
      <c r="P201" s="9">
        <f t="shared" si="263"/>
        <v>1.57</v>
      </c>
      <c r="Q201" s="9">
        <v>0</v>
      </c>
      <c r="R201" s="9">
        <v>0</v>
      </c>
      <c r="S201" s="9">
        <v>5.95</v>
      </c>
      <c r="T201" s="9">
        <f t="shared" si="264"/>
        <v>5.6005000000000003</v>
      </c>
      <c r="U201" s="9">
        <v>2.8200000000000003</v>
      </c>
      <c r="V201" s="9">
        <v>0</v>
      </c>
      <c r="W201" s="9">
        <v>10.01</v>
      </c>
      <c r="X201" s="9">
        <f t="shared" ref="X201" si="381">ROUND(W201*0.99,5)-0.41</f>
        <v>9.4999000000000002</v>
      </c>
      <c r="Y201" s="9">
        <v>2</v>
      </c>
      <c r="Z201" s="9">
        <f t="shared" ref="Z201" si="382">ROUND(Y201*0.99,5)-0.41</f>
        <v>1.57</v>
      </c>
      <c r="AA201" s="9">
        <v>0</v>
      </c>
      <c r="AB201" s="9">
        <v>0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2:43">
      <c r="B202" s="26">
        <f>'input rate-base'!B202</f>
        <v>2</v>
      </c>
      <c r="C202" s="26">
        <f>'input rate-base'!C202</f>
        <v>2028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5.95</v>
      </c>
      <c r="J202" s="9">
        <f t="shared" si="262"/>
        <v>5.6005000000000003</v>
      </c>
      <c r="K202" s="9">
        <v>2.8200000000000003</v>
      </c>
      <c r="L202" s="9">
        <v>0</v>
      </c>
      <c r="M202" s="9">
        <v>10.01</v>
      </c>
      <c r="N202" s="9">
        <f t="shared" si="263"/>
        <v>9.4999000000000002</v>
      </c>
      <c r="O202" s="9">
        <v>2</v>
      </c>
      <c r="P202" s="9">
        <f t="shared" si="263"/>
        <v>1.57</v>
      </c>
      <c r="Q202" s="9">
        <v>0</v>
      </c>
      <c r="R202" s="9">
        <v>0</v>
      </c>
      <c r="S202" s="9">
        <v>5.95</v>
      </c>
      <c r="T202" s="9">
        <f t="shared" si="264"/>
        <v>5.6005000000000003</v>
      </c>
      <c r="U202" s="9">
        <v>2.8200000000000003</v>
      </c>
      <c r="V202" s="9">
        <v>0</v>
      </c>
      <c r="W202" s="9">
        <v>10.01</v>
      </c>
      <c r="X202" s="9">
        <f t="shared" ref="X202" si="383">ROUND(W202*0.99,5)-0.41</f>
        <v>9.4999000000000002</v>
      </c>
      <c r="Y202" s="9">
        <v>2</v>
      </c>
      <c r="Z202" s="9">
        <f t="shared" ref="Z202" si="384">ROUND(Y202*0.99,5)-0.41</f>
        <v>1.57</v>
      </c>
      <c r="AA202" s="9">
        <v>0</v>
      </c>
      <c r="AB202" s="9">
        <v>0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2:43">
      <c r="B203" s="26">
        <f>'input rate-base'!B203</f>
        <v>3</v>
      </c>
      <c r="C203" s="26">
        <f>'input rate-base'!C203</f>
        <v>2028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5.95</v>
      </c>
      <c r="J203" s="9">
        <f t="shared" si="262"/>
        <v>5.6005000000000003</v>
      </c>
      <c r="K203" s="9">
        <v>2.8200000000000003</v>
      </c>
      <c r="L203" s="9">
        <v>0</v>
      </c>
      <c r="M203" s="9">
        <v>10.01</v>
      </c>
      <c r="N203" s="9">
        <f t="shared" si="263"/>
        <v>9.4999000000000002</v>
      </c>
      <c r="O203" s="9">
        <v>2</v>
      </c>
      <c r="P203" s="9">
        <f t="shared" si="263"/>
        <v>1.57</v>
      </c>
      <c r="Q203" s="9">
        <v>0</v>
      </c>
      <c r="R203" s="9">
        <v>0</v>
      </c>
      <c r="S203" s="9">
        <v>5.95</v>
      </c>
      <c r="T203" s="9">
        <f t="shared" si="264"/>
        <v>5.6005000000000003</v>
      </c>
      <c r="U203" s="9">
        <v>2.8200000000000003</v>
      </c>
      <c r="V203" s="9">
        <v>0</v>
      </c>
      <c r="W203" s="9">
        <v>10.01</v>
      </c>
      <c r="X203" s="9">
        <f t="shared" ref="X203" si="385">ROUND(W203*0.99,5)-0.41</f>
        <v>9.4999000000000002</v>
      </c>
      <c r="Y203" s="9">
        <v>2</v>
      </c>
      <c r="Z203" s="9">
        <f t="shared" ref="Z203" si="386">ROUND(Y203*0.99,5)-0.41</f>
        <v>1.57</v>
      </c>
      <c r="AA203" s="9">
        <v>0</v>
      </c>
      <c r="AB203" s="9">
        <v>0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2:43">
      <c r="B204" s="26">
        <f>'input rate-base'!B204</f>
        <v>4</v>
      </c>
      <c r="C204" s="26">
        <f>'input rate-base'!C204</f>
        <v>2028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5.95</v>
      </c>
      <c r="J204" s="9">
        <f t="shared" si="262"/>
        <v>5.6005000000000003</v>
      </c>
      <c r="K204" s="9">
        <v>2.8200000000000003</v>
      </c>
      <c r="L204" s="9">
        <v>0</v>
      </c>
      <c r="M204" s="9">
        <v>10.01</v>
      </c>
      <c r="N204" s="9">
        <f t="shared" si="263"/>
        <v>9.4999000000000002</v>
      </c>
      <c r="O204" s="9">
        <v>2</v>
      </c>
      <c r="P204" s="9">
        <f t="shared" si="263"/>
        <v>1.57</v>
      </c>
      <c r="Q204" s="9">
        <v>0</v>
      </c>
      <c r="R204" s="9">
        <v>0</v>
      </c>
      <c r="S204" s="9">
        <v>5.95</v>
      </c>
      <c r="T204" s="9">
        <f t="shared" si="264"/>
        <v>5.6005000000000003</v>
      </c>
      <c r="U204" s="9">
        <v>2.8200000000000003</v>
      </c>
      <c r="V204" s="9">
        <v>0</v>
      </c>
      <c r="W204" s="9">
        <v>10.01</v>
      </c>
      <c r="X204" s="9">
        <f t="shared" ref="X204" si="387">ROUND(W204*0.99,5)-0.41</f>
        <v>9.4999000000000002</v>
      </c>
      <c r="Y204" s="9">
        <v>2</v>
      </c>
      <c r="Z204" s="9">
        <f t="shared" ref="Z204" si="388">ROUND(Y204*0.99,5)-0.41</f>
        <v>1.57</v>
      </c>
      <c r="AA204" s="9">
        <v>0</v>
      </c>
      <c r="AB204" s="9">
        <v>0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</row>
    <row r="205" spans="2:43">
      <c r="B205" s="26">
        <f>'input rate-base'!B205</f>
        <v>5</v>
      </c>
      <c r="C205" s="26">
        <f>'input rate-base'!C205</f>
        <v>2028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5.95</v>
      </c>
      <c r="J205" s="9">
        <f t="shared" si="262"/>
        <v>5.6005000000000003</v>
      </c>
      <c r="K205" s="9">
        <v>2.8200000000000003</v>
      </c>
      <c r="L205" s="9">
        <v>0</v>
      </c>
      <c r="M205" s="9">
        <v>10.01</v>
      </c>
      <c r="N205" s="9">
        <f t="shared" si="263"/>
        <v>9.4999000000000002</v>
      </c>
      <c r="O205" s="9">
        <v>2</v>
      </c>
      <c r="P205" s="9">
        <f t="shared" si="263"/>
        <v>1.57</v>
      </c>
      <c r="Q205" s="9">
        <v>0</v>
      </c>
      <c r="R205" s="9">
        <v>0</v>
      </c>
      <c r="S205" s="9">
        <v>5.95</v>
      </c>
      <c r="T205" s="9">
        <f t="shared" si="264"/>
        <v>5.6005000000000003</v>
      </c>
      <c r="U205" s="9">
        <v>2.8200000000000003</v>
      </c>
      <c r="V205" s="9">
        <v>0</v>
      </c>
      <c r="W205" s="9">
        <v>10.01</v>
      </c>
      <c r="X205" s="9">
        <f t="shared" ref="X205" si="389">ROUND(W205*0.99,5)-0.41</f>
        <v>9.4999000000000002</v>
      </c>
      <c r="Y205" s="9">
        <v>2</v>
      </c>
      <c r="Z205" s="9">
        <f t="shared" ref="Z205" si="390">ROUND(Y205*0.99,5)-0.41</f>
        <v>1.57</v>
      </c>
      <c r="AA205" s="9">
        <v>0</v>
      </c>
      <c r="AB205" s="9">
        <v>0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</row>
    <row r="206" spans="2:43">
      <c r="B206" s="26">
        <f>'input rate-base'!B206</f>
        <v>6</v>
      </c>
      <c r="C206" s="26">
        <f>'input rate-base'!C206</f>
        <v>2028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5.95</v>
      </c>
      <c r="J206" s="9">
        <f t="shared" si="262"/>
        <v>5.6005000000000003</v>
      </c>
      <c r="K206" s="9">
        <v>2.8200000000000003</v>
      </c>
      <c r="L206" s="9">
        <v>0</v>
      </c>
      <c r="M206" s="9">
        <v>10.01</v>
      </c>
      <c r="N206" s="9">
        <f t="shared" si="263"/>
        <v>9.4999000000000002</v>
      </c>
      <c r="O206" s="9">
        <v>2</v>
      </c>
      <c r="P206" s="9">
        <f t="shared" si="263"/>
        <v>1.57</v>
      </c>
      <c r="Q206" s="9">
        <v>0</v>
      </c>
      <c r="R206" s="9">
        <v>0</v>
      </c>
      <c r="S206" s="9">
        <v>5.95</v>
      </c>
      <c r="T206" s="9">
        <f t="shared" si="264"/>
        <v>5.6005000000000003</v>
      </c>
      <c r="U206" s="9">
        <v>2.8200000000000003</v>
      </c>
      <c r="V206" s="9">
        <v>0</v>
      </c>
      <c r="W206" s="9">
        <v>10.01</v>
      </c>
      <c r="X206" s="9">
        <f t="shared" ref="X206" si="391">ROUND(W206*0.99,5)-0.41</f>
        <v>9.4999000000000002</v>
      </c>
      <c r="Y206" s="9">
        <v>2</v>
      </c>
      <c r="Z206" s="9">
        <f t="shared" ref="Z206" si="392">ROUND(Y206*0.99,5)-0.41</f>
        <v>1.57</v>
      </c>
      <c r="AA206" s="9">
        <v>0</v>
      </c>
      <c r="AB206" s="9">
        <v>0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</row>
    <row r="207" spans="2:43">
      <c r="B207" s="26">
        <f>'input rate-base'!B207</f>
        <v>7</v>
      </c>
      <c r="C207" s="26">
        <f>'input rate-base'!C207</f>
        <v>2028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5.95</v>
      </c>
      <c r="J207" s="9">
        <f t="shared" ref="J207:J270" si="393">ROUND((I207*0.99),5)-0.29</f>
        <v>5.6005000000000003</v>
      </c>
      <c r="K207" s="9">
        <v>2.8200000000000003</v>
      </c>
      <c r="L207" s="9">
        <v>0</v>
      </c>
      <c r="M207" s="9">
        <v>10.01</v>
      </c>
      <c r="N207" s="9">
        <f t="shared" ref="N207:P270" si="394">ROUND(M207*0.99,5)-0.41</f>
        <v>9.4999000000000002</v>
      </c>
      <c r="O207" s="9">
        <v>2</v>
      </c>
      <c r="P207" s="9">
        <f t="shared" si="394"/>
        <v>1.57</v>
      </c>
      <c r="Q207" s="9">
        <v>0</v>
      </c>
      <c r="R207" s="9">
        <v>0</v>
      </c>
      <c r="S207" s="9">
        <v>5.95</v>
      </c>
      <c r="T207" s="9">
        <f t="shared" ref="T207:T270" si="395">ROUND((S207*0.99),5)-0.29</f>
        <v>5.6005000000000003</v>
      </c>
      <c r="U207" s="9">
        <v>2.8200000000000003</v>
      </c>
      <c r="V207" s="9">
        <v>0</v>
      </c>
      <c r="W207" s="9">
        <v>10.01</v>
      </c>
      <c r="X207" s="9">
        <f t="shared" ref="X207" si="396">ROUND(W207*0.99,5)-0.41</f>
        <v>9.4999000000000002</v>
      </c>
      <c r="Y207" s="9">
        <v>2</v>
      </c>
      <c r="Z207" s="9">
        <f t="shared" ref="Z207" si="397">ROUND(Y207*0.99,5)-0.41</f>
        <v>1.57</v>
      </c>
      <c r="AA207" s="9">
        <v>0</v>
      </c>
      <c r="AB207" s="9">
        <v>0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</row>
    <row r="208" spans="2:43">
      <c r="B208" s="26">
        <f>'input rate-base'!B208</f>
        <v>8</v>
      </c>
      <c r="C208" s="26">
        <f>'input rate-base'!C208</f>
        <v>2028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5.95</v>
      </c>
      <c r="J208" s="9">
        <f t="shared" si="393"/>
        <v>5.6005000000000003</v>
      </c>
      <c r="K208" s="9">
        <v>2.8200000000000003</v>
      </c>
      <c r="L208" s="9">
        <v>0</v>
      </c>
      <c r="M208" s="9">
        <v>10.01</v>
      </c>
      <c r="N208" s="9">
        <f t="shared" si="394"/>
        <v>9.4999000000000002</v>
      </c>
      <c r="O208" s="9">
        <v>2</v>
      </c>
      <c r="P208" s="9">
        <f t="shared" si="394"/>
        <v>1.57</v>
      </c>
      <c r="Q208" s="9">
        <v>0</v>
      </c>
      <c r="R208" s="9">
        <v>0</v>
      </c>
      <c r="S208" s="9">
        <v>5.95</v>
      </c>
      <c r="T208" s="9">
        <f t="shared" si="395"/>
        <v>5.6005000000000003</v>
      </c>
      <c r="U208" s="9">
        <v>2.8200000000000003</v>
      </c>
      <c r="V208" s="9">
        <v>0</v>
      </c>
      <c r="W208" s="9">
        <v>10.01</v>
      </c>
      <c r="X208" s="9">
        <f t="shared" ref="X208" si="398">ROUND(W208*0.99,5)-0.41</f>
        <v>9.4999000000000002</v>
      </c>
      <c r="Y208" s="9">
        <v>2</v>
      </c>
      <c r="Z208" s="9">
        <f t="shared" ref="Z208" si="399">ROUND(Y208*0.99,5)-0.41</f>
        <v>1.57</v>
      </c>
      <c r="AA208" s="9">
        <v>0</v>
      </c>
      <c r="AB208" s="9">
        <v>0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2:43">
      <c r="B209" s="26">
        <f>'input rate-base'!B209</f>
        <v>9</v>
      </c>
      <c r="C209" s="26">
        <f>'input rate-base'!C209</f>
        <v>2028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5.95</v>
      </c>
      <c r="J209" s="9">
        <f t="shared" si="393"/>
        <v>5.6005000000000003</v>
      </c>
      <c r="K209" s="9">
        <v>2.8200000000000003</v>
      </c>
      <c r="L209" s="9">
        <v>0</v>
      </c>
      <c r="M209" s="9">
        <v>10.01</v>
      </c>
      <c r="N209" s="9">
        <f t="shared" si="394"/>
        <v>9.4999000000000002</v>
      </c>
      <c r="O209" s="9">
        <v>2</v>
      </c>
      <c r="P209" s="9">
        <f t="shared" si="394"/>
        <v>1.57</v>
      </c>
      <c r="Q209" s="9">
        <v>0</v>
      </c>
      <c r="R209" s="9">
        <v>0</v>
      </c>
      <c r="S209" s="9">
        <v>5.95</v>
      </c>
      <c r="T209" s="9">
        <f t="shared" si="395"/>
        <v>5.6005000000000003</v>
      </c>
      <c r="U209" s="9">
        <v>2.8200000000000003</v>
      </c>
      <c r="V209" s="9">
        <v>0</v>
      </c>
      <c r="W209" s="9">
        <v>10.01</v>
      </c>
      <c r="X209" s="9">
        <f t="shared" ref="X209" si="400">ROUND(W209*0.99,5)-0.41</f>
        <v>9.4999000000000002</v>
      </c>
      <c r="Y209" s="9">
        <v>2</v>
      </c>
      <c r="Z209" s="9">
        <f t="shared" ref="Z209" si="401">ROUND(Y209*0.99,5)-0.41</f>
        <v>1.57</v>
      </c>
      <c r="AA209" s="9">
        <v>0</v>
      </c>
      <c r="AB209" s="9">
        <v>0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</row>
    <row r="210" spans="2:43">
      <c r="B210" s="26">
        <f>'input rate-base'!B210</f>
        <v>10</v>
      </c>
      <c r="C210" s="26">
        <f>'input rate-base'!C210</f>
        <v>2028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5.95</v>
      </c>
      <c r="J210" s="9">
        <f t="shared" si="393"/>
        <v>5.6005000000000003</v>
      </c>
      <c r="K210" s="9">
        <v>2.8200000000000003</v>
      </c>
      <c r="L210" s="9">
        <v>0</v>
      </c>
      <c r="M210" s="9">
        <v>10.01</v>
      </c>
      <c r="N210" s="9">
        <f t="shared" si="394"/>
        <v>9.4999000000000002</v>
      </c>
      <c r="O210" s="9">
        <v>2</v>
      </c>
      <c r="P210" s="9">
        <f t="shared" si="394"/>
        <v>1.57</v>
      </c>
      <c r="Q210" s="9">
        <v>0</v>
      </c>
      <c r="R210" s="9">
        <v>0</v>
      </c>
      <c r="S210" s="9">
        <v>5.95</v>
      </c>
      <c r="T210" s="9">
        <f t="shared" si="395"/>
        <v>5.6005000000000003</v>
      </c>
      <c r="U210" s="9">
        <v>2.8200000000000003</v>
      </c>
      <c r="V210" s="9">
        <v>0</v>
      </c>
      <c r="W210" s="9">
        <v>10.01</v>
      </c>
      <c r="X210" s="9">
        <f t="shared" ref="X210" si="402">ROUND(W210*0.99,5)-0.41</f>
        <v>9.4999000000000002</v>
      </c>
      <c r="Y210" s="9">
        <v>2</v>
      </c>
      <c r="Z210" s="9">
        <f t="shared" ref="Z210" si="403">ROUND(Y210*0.99,5)-0.41</f>
        <v>1.57</v>
      </c>
      <c r="AA210" s="9">
        <v>0</v>
      </c>
      <c r="AB210" s="9">
        <v>0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</row>
    <row r="211" spans="2:43">
      <c r="B211" s="26">
        <f>'input rate-base'!B211</f>
        <v>11</v>
      </c>
      <c r="C211" s="26">
        <f>'input rate-base'!C211</f>
        <v>2028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5.95</v>
      </c>
      <c r="J211" s="9">
        <f t="shared" si="393"/>
        <v>5.6005000000000003</v>
      </c>
      <c r="K211" s="9">
        <v>2.8200000000000003</v>
      </c>
      <c r="L211" s="9">
        <v>0</v>
      </c>
      <c r="M211" s="9">
        <v>10.01</v>
      </c>
      <c r="N211" s="9">
        <f t="shared" si="394"/>
        <v>9.4999000000000002</v>
      </c>
      <c r="O211" s="9">
        <v>2</v>
      </c>
      <c r="P211" s="9">
        <f t="shared" si="394"/>
        <v>1.57</v>
      </c>
      <c r="Q211" s="9">
        <v>0</v>
      </c>
      <c r="R211" s="9">
        <v>0</v>
      </c>
      <c r="S211" s="9">
        <v>5.95</v>
      </c>
      <c r="T211" s="9">
        <f t="shared" si="395"/>
        <v>5.6005000000000003</v>
      </c>
      <c r="U211" s="9">
        <v>2.8200000000000003</v>
      </c>
      <c r="V211" s="9">
        <v>0</v>
      </c>
      <c r="W211" s="9">
        <v>10.01</v>
      </c>
      <c r="X211" s="9">
        <f t="shared" ref="X211" si="404">ROUND(W211*0.99,5)-0.41</f>
        <v>9.4999000000000002</v>
      </c>
      <c r="Y211" s="9">
        <v>2</v>
      </c>
      <c r="Z211" s="9">
        <f t="shared" ref="Z211" si="405">ROUND(Y211*0.99,5)-0.41</f>
        <v>1.57</v>
      </c>
      <c r="AA211" s="9">
        <v>0</v>
      </c>
      <c r="AB211" s="9">
        <v>0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</row>
    <row r="212" spans="2:43">
      <c r="B212" s="26">
        <f>'input rate-base'!B212</f>
        <v>12</v>
      </c>
      <c r="C212" s="26">
        <f>'input rate-base'!C212</f>
        <v>2028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5.95</v>
      </c>
      <c r="J212" s="9">
        <f t="shared" si="393"/>
        <v>5.6005000000000003</v>
      </c>
      <c r="K212" s="9">
        <v>2.8200000000000003</v>
      </c>
      <c r="L212" s="9">
        <v>0</v>
      </c>
      <c r="M212" s="9">
        <v>10.01</v>
      </c>
      <c r="N212" s="9">
        <f t="shared" si="394"/>
        <v>9.4999000000000002</v>
      </c>
      <c r="O212" s="9">
        <v>2</v>
      </c>
      <c r="P212" s="9">
        <f t="shared" si="394"/>
        <v>1.57</v>
      </c>
      <c r="Q212" s="9">
        <v>0</v>
      </c>
      <c r="R212" s="9">
        <v>0</v>
      </c>
      <c r="S212" s="9">
        <v>5.95</v>
      </c>
      <c r="T212" s="9">
        <f t="shared" si="395"/>
        <v>5.6005000000000003</v>
      </c>
      <c r="U212" s="9">
        <v>2.8200000000000003</v>
      </c>
      <c r="V212" s="9">
        <v>0</v>
      </c>
      <c r="W212" s="9">
        <v>10.01</v>
      </c>
      <c r="X212" s="9">
        <f t="shared" ref="X212" si="406">ROUND(W212*0.99,5)-0.41</f>
        <v>9.4999000000000002</v>
      </c>
      <c r="Y212" s="9">
        <v>2</v>
      </c>
      <c r="Z212" s="9">
        <f t="shared" ref="Z212" si="407">ROUND(Y212*0.99,5)-0.41</f>
        <v>1.57</v>
      </c>
      <c r="AA212" s="9">
        <v>0</v>
      </c>
      <c r="AB212" s="9">
        <v>0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</row>
    <row r="213" spans="2:43">
      <c r="B213" s="26">
        <f>'input rate-base'!B213</f>
        <v>1</v>
      </c>
      <c r="C213" s="26">
        <f>'input rate-base'!C213</f>
        <v>2029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5.95</v>
      </c>
      <c r="J213" s="9">
        <f t="shared" si="393"/>
        <v>5.6005000000000003</v>
      </c>
      <c r="K213" s="9">
        <v>2.8200000000000003</v>
      </c>
      <c r="L213" s="9">
        <v>0</v>
      </c>
      <c r="M213" s="9">
        <v>10.01</v>
      </c>
      <c r="N213" s="9">
        <f t="shared" si="394"/>
        <v>9.4999000000000002</v>
      </c>
      <c r="O213" s="9">
        <v>2</v>
      </c>
      <c r="P213" s="9">
        <f t="shared" si="394"/>
        <v>1.57</v>
      </c>
      <c r="Q213" s="9">
        <v>0</v>
      </c>
      <c r="R213" s="9">
        <v>0</v>
      </c>
      <c r="S213" s="9">
        <v>5.95</v>
      </c>
      <c r="T213" s="9">
        <f t="shared" si="395"/>
        <v>5.6005000000000003</v>
      </c>
      <c r="U213" s="9">
        <v>2.8200000000000003</v>
      </c>
      <c r="V213" s="9">
        <v>0</v>
      </c>
      <c r="W213" s="9">
        <v>10.01</v>
      </c>
      <c r="X213" s="9">
        <f t="shared" ref="X213" si="408">ROUND(W213*0.99,5)-0.41</f>
        <v>9.4999000000000002</v>
      </c>
      <c r="Y213" s="9">
        <v>2</v>
      </c>
      <c r="Z213" s="9">
        <f t="shared" ref="Z213" si="409">ROUND(Y213*0.99,5)-0.41</f>
        <v>1.57</v>
      </c>
      <c r="AA213" s="9">
        <v>0</v>
      </c>
      <c r="AB213" s="9">
        <v>0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</row>
    <row r="214" spans="2:43">
      <c r="B214" s="26">
        <f>'input rate-base'!B214</f>
        <v>2</v>
      </c>
      <c r="C214" s="26">
        <f>'input rate-base'!C214</f>
        <v>2029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5.95</v>
      </c>
      <c r="J214" s="9">
        <f t="shared" si="393"/>
        <v>5.6005000000000003</v>
      </c>
      <c r="K214" s="9">
        <v>2.8200000000000003</v>
      </c>
      <c r="L214" s="9">
        <v>0</v>
      </c>
      <c r="M214" s="9">
        <v>10.01</v>
      </c>
      <c r="N214" s="9">
        <f t="shared" si="394"/>
        <v>9.4999000000000002</v>
      </c>
      <c r="O214" s="9">
        <v>2</v>
      </c>
      <c r="P214" s="9">
        <f t="shared" si="394"/>
        <v>1.57</v>
      </c>
      <c r="Q214" s="9">
        <v>0</v>
      </c>
      <c r="R214" s="9">
        <v>0</v>
      </c>
      <c r="S214" s="9">
        <v>5.95</v>
      </c>
      <c r="T214" s="9">
        <f t="shared" si="395"/>
        <v>5.6005000000000003</v>
      </c>
      <c r="U214" s="9">
        <v>2.8200000000000003</v>
      </c>
      <c r="V214" s="9">
        <v>0</v>
      </c>
      <c r="W214" s="9">
        <v>10.01</v>
      </c>
      <c r="X214" s="9">
        <f t="shared" ref="X214" si="410">ROUND(W214*0.99,5)-0.41</f>
        <v>9.4999000000000002</v>
      </c>
      <c r="Y214" s="9">
        <v>2</v>
      </c>
      <c r="Z214" s="9">
        <f t="shared" ref="Z214" si="411">ROUND(Y214*0.99,5)-0.41</f>
        <v>1.57</v>
      </c>
      <c r="AA214" s="9">
        <v>0</v>
      </c>
      <c r="AB214" s="9">
        <v>0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2:43">
      <c r="B215" s="26">
        <f>'input rate-base'!B215</f>
        <v>3</v>
      </c>
      <c r="C215" s="26">
        <f>'input rate-base'!C215</f>
        <v>2029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5.95</v>
      </c>
      <c r="J215" s="9">
        <f t="shared" si="393"/>
        <v>5.6005000000000003</v>
      </c>
      <c r="K215" s="9">
        <v>2.8200000000000003</v>
      </c>
      <c r="L215" s="9">
        <v>0</v>
      </c>
      <c r="M215" s="9">
        <v>10.01</v>
      </c>
      <c r="N215" s="9">
        <f t="shared" si="394"/>
        <v>9.4999000000000002</v>
      </c>
      <c r="O215" s="9">
        <v>2</v>
      </c>
      <c r="P215" s="9">
        <f t="shared" si="394"/>
        <v>1.57</v>
      </c>
      <c r="Q215" s="9">
        <v>0</v>
      </c>
      <c r="R215" s="9">
        <v>0</v>
      </c>
      <c r="S215" s="9">
        <v>5.95</v>
      </c>
      <c r="T215" s="9">
        <f t="shared" si="395"/>
        <v>5.6005000000000003</v>
      </c>
      <c r="U215" s="9">
        <v>2.8200000000000003</v>
      </c>
      <c r="V215" s="9">
        <v>0</v>
      </c>
      <c r="W215" s="9">
        <v>10.01</v>
      </c>
      <c r="X215" s="9">
        <f t="shared" ref="X215" si="412">ROUND(W215*0.99,5)-0.41</f>
        <v>9.4999000000000002</v>
      </c>
      <c r="Y215" s="9">
        <v>2</v>
      </c>
      <c r="Z215" s="9">
        <f t="shared" ref="Z215" si="413">ROUND(Y215*0.99,5)-0.41</f>
        <v>1.57</v>
      </c>
      <c r="AA215" s="9">
        <v>0</v>
      </c>
      <c r="AB215" s="9">
        <v>0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</row>
    <row r="216" spans="2:43">
      <c r="B216" s="26">
        <f>'input rate-base'!B216</f>
        <v>4</v>
      </c>
      <c r="C216" s="26">
        <f>'input rate-base'!C216</f>
        <v>2029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5.95</v>
      </c>
      <c r="J216" s="9">
        <f t="shared" si="393"/>
        <v>5.6005000000000003</v>
      </c>
      <c r="K216" s="9">
        <v>2.8200000000000003</v>
      </c>
      <c r="L216" s="9">
        <v>0</v>
      </c>
      <c r="M216" s="9">
        <v>10.01</v>
      </c>
      <c r="N216" s="9">
        <f t="shared" si="394"/>
        <v>9.4999000000000002</v>
      </c>
      <c r="O216" s="9">
        <v>2</v>
      </c>
      <c r="P216" s="9">
        <f t="shared" si="394"/>
        <v>1.57</v>
      </c>
      <c r="Q216" s="9">
        <v>0</v>
      </c>
      <c r="R216" s="9">
        <v>0</v>
      </c>
      <c r="S216" s="9">
        <v>5.95</v>
      </c>
      <c r="T216" s="9">
        <f t="shared" si="395"/>
        <v>5.6005000000000003</v>
      </c>
      <c r="U216" s="9">
        <v>2.8200000000000003</v>
      </c>
      <c r="V216" s="9">
        <v>0</v>
      </c>
      <c r="W216" s="9">
        <v>10.01</v>
      </c>
      <c r="X216" s="9">
        <f t="shared" ref="X216" si="414">ROUND(W216*0.99,5)-0.41</f>
        <v>9.4999000000000002</v>
      </c>
      <c r="Y216" s="9">
        <v>2</v>
      </c>
      <c r="Z216" s="9">
        <f t="shared" ref="Z216" si="415">ROUND(Y216*0.99,5)-0.41</f>
        <v>1.57</v>
      </c>
      <c r="AA216" s="9">
        <v>0</v>
      </c>
      <c r="AB216" s="9">
        <v>0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</row>
    <row r="217" spans="2:43">
      <c r="B217" s="26">
        <f>'input rate-base'!B217</f>
        <v>5</v>
      </c>
      <c r="C217" s="26">
        <f>'input rate-base'!C217</f>
        <v>2029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5.95</v>
      </c>
      <c r="J217" s="9">
        <f t="shared" si="393"/>
        <v>5.6005000000000003</v>
      </c>
      <c r="K217" s="9">
        <v>2.8200000000000003</v>
      </c>
      <c r="L217" s="9">
        <v>0</v>
      </c>
      <c r="M217" s="9">
        <v>10.01</v>
      </c>
      <c r="N217" s="9">
        <f t="shared" si="394"/>
        <v>9.4999000000000002</v>
      </c>
      <c r="O217" s="9">
        <v>2</v>
      </c>
      <c r="P217" s="9">
        <f t="shared" si="394"/>
        <v>1.57</v>
      </c>
      <c r="Q217" s="9">
        <v>0</v>
      </c>
      <c r="R217" s="9">
        <v>0</v>
      </c>
      <c r="S217" s="9">
        <v>5.95</v>
      </c>
      <c r="T217" s="9">
        <f t="shared" si="395"/>
        <v>5.6005000000000003</v>
      </c>
      <c r="U217" s="9">
        <v>2.8200000000000003</v>
      </c>
      <c r="V217" s="9">
        <v>0</v>
      </c>
      <c r="W217" s="9">
        <v>10.01</v>
      </c>
      <c r="X217" s="9">
        <f t="shared" ref="X217" si="416">ROUND(W217*0.99,5)-0.41</f>
        <v>9.4999000000000002</v>
      </c>
      <c r="Y217" s="9">
        <v>2</v>
      </c>
      <c r="Z217" s="9">
        <f t="shared" ref="Z217" si="417">ROUND(Y217*0.99,5)-0.41</f>
        <v>1.57</v>
      </c>
      <c r="AA217" s="9">
        <v>0</v>
      </c>
      <c r="AB217" s="9">
        <v>0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</row>
    <row r="218" spans="2:43">
      <c r="B218" s="26">
        <f>'input rate-base'!B218</f>
        <v>6</v>
      </c>
      <c r="C218" s="26">
        <f>'input rate-base'!C218</f>
        <v>2029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5.95</v>
      </c>
      <c r="J218" s="9">
        <f t="shared" si="393"/>
        <v>5.6005000000000003</v>
      </c>
      <c r="K218" s="9">
        <v>2.8200000000000003</v>
      </c>
      <c r="L218" s="9">
        <v>0</v>
      </c>
      <c r="M218" s="9">
        <v>10.01</v>
      </c>
      <c r="N218" s="9">
        <f t="shared" si="394"/>
        <v>9.4999000000000002</v>
      </c>
      <c r="O218" s="9">
        <v>2</v>
      </c>
      <c r="P218" s="9">
        <f t="shared" si="394"/>
        <v>1.57</v>
      </c>
      <c r="Q218" s="9">
        <v>0</v>
      </c>
      <c r="R218" s="9">
        <v>0</v>
      </c>
      <c r="S218" s="9">
        <v>5.95</v>
      </c>
      <c r="T218" s="9">
        <f t="shared" si="395"/>
        <v>5.6005000000000003</v>
      </c>
      <c r="U218" s="9">
        <v>2.8200000000000003</v>
      </c>
      <c r="V218" s="9">
        <v>0</v>
      </c>
      <c r="W218" s="9">
        <v>10.01</v>
      </c>
      <c r="X218" s="9">
        <f t="shared" ref="X218" si="418">ROUND(W218*0.99,5)-0.41</f>
        <v>9.4999000000000002</v>
      </c>
      <c r="Y218" s="9">
        <v>2</v>
      </c>
      <c r="Z218" s="9">
        <f t="shared" ref="Z218" si="419">ROUND(Y218*0.99,5)-0.41</f>
        <v>1.57</v>
      </c>
      <c r="AA218" s="9">
        <v>0</v>
      </c>
      <c r="AB218" s="9">
        <v>0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</row>
    <row r="219" spans="2:43">
      <c r="B219" s="26">
        <f>'input rate-base'!B219</f>
        <v>7</v>
      </c>
      <c r="C219" s="26">
        <f>'input rate-base'!C219</f>
        <v>2029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5.95</v>
      </c>
      <c r="J219" s="9">
        <f t="shared" si="393"/>
        <v>5.6005000000000003</v>
      </c>
      <c r="K219" s="9">
        <v>2.8200000000000003</v>
      </c>
      <c r="L219" s="9">
        <v>0</v>
      </c>
      <c r="M219" s="9">
        <v>10.01</v>
      </c>
      <c r="N219" s="9">
        <f t="shared" si="394"/>
        <v>9.4999000000000002</v>
      </c>
      <c r="O219" s="9">
        <v>2</v>
      </c>
      <c r="P219" s="9">
        <f t="shared" si="394"/>
        <v>1.57</v>
      </c>
      <c r="Q219" s="9">
        <v>0</v>
      </c>
      <c r="R219" s="9">
        <v>0</v>
      </c>
      <c r="S219" s="9">
        <v>5.95</v>
      </c>
      <c r="T219" s="9">
        <f t="shared" si="395"/>
        <v>5.6005000000000003</v>
      </c>
      <c r="U219" s="9">
        <v>2.8200000000000003</v>
      </c>
      <c r="V219" s="9">
        <v>0</v>
      </c>
      <c r="W219" s="9">
        <v>10.01</v>
      </c>
      <c r="X219" s="9">
        <f t="shared" ref="X219" si="420">ROUND(W219*0.99,5)-0.41</f>
        <v>9.4999000000000002</v>
      </c>
      <c r="Y219" s="9">
        <v>2</v>
      </c>
      <c r="Z219" s="9">
        <f t="shared" ref="Z219" si="421">ROUND(Y219*0.99,5)-0.41</f>
        <v>1.57</v>
      </c>
      <c r="AA219" s="9">
        <v>0</v>
      </c>
      <c r="AB219" s="9">
        <v>0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</row>
    <row r="220" spans="2:43">
      <c r="B220" s="26">
        <f>'input rate-base'!B220</f>
        <v>8</v>
      </c>
      <c r="C220" s="26">
        <f>'input rate-base'!C220</f>
        <v>2029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5.95</v>
      </c>
      <c r="J220" s="9">
        <f t="shared" si="393"/>
        <v>5.6005000000000003</v>
      </c>
      <c r="K220" s="9">
        <v>2.8200000000000003</v>
      </c>
      <c r="L220" s="9">
        <v>0</v>
      </c>
      <c r="M220" s="9">
        <v>10.01</v>
      </c>
      <c r="N220" s="9">
        <f t="shared" si="394"/>
        <v>9.4999000000000002</v>
      </c>
      <c r="O220" s="9">
        <v>2</v>
      </c>
      <c r="P220" s="9">
        <f t="shared" si="394"/>
        <v>1.57</v>
      </c>
      <c r="Q220" s="9">
        <v>0</v>
      </c>
      <c r="R220" s="9">
        <v>0</v>
      </c>
      <c r="S220" s="9">
        <v>5.95</v>
      </c>
      <c r="T220" s="9">
        <f t="shared" si="395"/>
        <v>5.6005000000000003</v>
      </c>
      <c r="U220" s="9">
        <v>2.8200000000000003</v>
      </c>
      <c r="V220" s="9">
        <v>0</v>
      </c>
      <c r="W220" s="9">
        <v>10.01</v>
      </c>
      <c r="X220" s="9">
        <f t="shared" ref="X220" si="422">ROUND(W220*0.99,5)-0.41</f>
        <v>9.4999000000000002</v>
      </c>
      <c r="Y220" s="9">
        <v>2</v>
      </c>
      <c r="Z220" s="9">
        <f t="shared" ref="Z220" si="423">ROUND(Y220*0.99,5)-0.41</f>
        <v>1.57</v>
      </c>
      <c r="AA220" s="9">
        <v>0</v>
      </c>
      <c r="AB220" s="9">
        <v>0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2:43">
      <c r="B221" s="26">
        <f>'input rate-base'!B221</f>
        <v>9</v>
      </c>
      <c r="C221" s="26">
        <f>'input rate-base'!C221</f>
        <v>2029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5.95</v>
      </c>
      <c r="J221" s="9">
        <f t="shared" si="393"/>
        <v>5.6005000000000003</v>
      </c>
      <c r="K221" s="9">
        <v>2.8200000000000003</v>
      </c>
      <c r="L221" s="9">
        <v>0</v>
      </c>
      <c r="M221" s="9">
        <v>10.01</v>
      </c>
      <c r="N221" s="9">
        <f t="shared" si="394"/>
        <v>9.4999000000000002</v>
      </c>
      <c r="O221" s="9">
        <v>2</v>
      </c>
      <c r="P221" s="9">
        <f t="shared" si="394"/>
        <v>1.57</v>
      </c>
      <c r="Q221" s="9">
        <v>0</v>
      </c>
      <c r="R221" s="9">
        <v>0</v>
      </c>
      <c r="S221" s="9">
        <v>5.95</v>
      </c>
      <c r="T221" s="9">
        <f t="shared" si="395"/>
        <v>5.6005000000000003</v>
      </c>
      <c r="U221" s="9">
        <v>2.8200000000000003</v>
      </c>
      <c r="V221" s="9">
        <v>0</v>
      </c>
      <c r="W221" s="9">
        <v>10.01</v>
      </c>
      <c r="X221" s="9">
        <f t="shared" ref="X221" si="424">ROUND(W221*0.99,5)-0.41</f>
        <v>9.4999000000000002</v>
      </c>
      <c r="Y221" s="9">
        <v>2</v>
      </c>
      <c r="Z221" s="9">
        <f t="shared" ref="Z221" si="425">ROUND(Y221*0.99,5)-0.41</f>
        <v>1.57</v>
      </c>
      <c r="AA221" s="9">
        <v>0</v>
      </c>
      <c r="AB221" s="9">
        <v>0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</row>
    <row r="222" spans="2:43">
      <c r="B222" s="26">
        <f>'input rate-base'!B222</f>
        <v>10</v>
      </c>
      <c r="C222" s="26">
        <f>'input rate-base'!C222</f>
        <v>2029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5.95</v>
      </c>
      <c r="J222" s="9">
        <f t="shared" si="393"/>
        <v>5.6005000000000003</v>
      </c>
      <c r="K222" s="9">
        <v>2.8200000000000003</v>
      </c>
      <c r="L222" s="9">
        <v>0</v>
      </c>
      <c r="M222" s="9">
        <v>10.01</v>
      </c>
      <c r="N222" s="9">
        <f t="shared" si="394"/>
        <v>9.4999000000000002</v>
      </c>
      <c r="O222" s="9">
        <v>2</v>
      </c>
      <c r="P222" s="9">
        <f t="shared" si="394"/>
        <v>1.57</v>
      </c>
      <c r="Q222" s="9">
        <v>0</v>
      </c>
      <c r="R222" s="9">
        <v>0</v>
      </c>
      <c r="S222" s="9">
        <v>5.95</v>
      </c>
      <c r="T222" s="9">
        <f t="shared" si="395"/>
        <v>5.6005000000000003</v>
      </c>
      <c r="U222" s="9">
        <v>2.8200000000000003</v>
      </c>
      <c r="V222" s="9">
        <v>0</v>
      </c>
      <c r="W222" s="9">
        <v>10.01</v>
      </c>
      <c r="X222" s="9">
        <f t="shared" ref="X222" si="426">ROUND(W222*0.99,5)-0.41</f>
        <v>9.4999000000000002</v>
      </c>
      <c r="Y222" s="9">
        <v>2</v>
      </c>
      <c r="Z222" s="9">
        <f t="shared" ref="Z222" si="427">ROUND(Y222*0.99,5)-0.41</f>
        <v>1.57</v>
      </c>
      <c r="AA222" s="9">
        <v>0</v>
      </c>
      <c r="AB222" s="9">
        <v>0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</row>
    <row r="223" spans="2:43">
      <c r="B223" s="26">
        <f>'input rate-base'!B223</f>
        <v>11</v>
      </c>
      <c r="C223" s="26">
        <f>'input rate-base'!C223</f>
        <v>2029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5.95</v>
      </c>
      <c r="J223" s="9">
        <f t="shared" si="393"/>
        <v>5.6005000000000003</v>
      </c>
      <c r="K223" s="9">
        <v>2.8200000000000003</v>
      </c>
      <c r="L223" s="9">
        <v>0</v>
      </c>
      <c r="M223" s="9">
        <v>10.01</v>
      </c>
      <c r="N223" s="9">
        <f t="shared" si="394"/>
        <v>9.4999000000000002</v>
      </c>
      <c r="O223" s="9">
        <v>2</v>
      </c>
      <c r="P223" s="9">
        <f t="shared" si="394"/>
        <v>1.57</v>
      </c>
      <c r="Q223" s="9">
        <v>0</v>
      </c>
      <c r="R223" s="9">
        <v>0</v>
      </c>
      <c r="S223" s="9">
        <v>5.95</v>
      </c>
      <c r="T223" s="9">
        <f t="shared" si="395"/>
        <v>5.6005000000000003</v>
      </c>
      <c r="U223" s="9">
        <v>2.8200000000000003</v>
      </c>
      <c r="V223" s="9">
        <v>0</v>
      </c>
      <c r="W223" s="9">
        <v>10.01</v>
      </c>
      <c r="X223" s="9">
        <f t="shared" ref="X223" si="428">ROUND(W223*0.99,5)-0.41</f>
        <v>9.4999000000000002</v>
      </c>
      <c r="Y223" s="9">
        <v>2</v>
      </c>
      <c r="Z223" s="9">
        <f t="shared" ref="Z223" si="429">ROUND(Y223*0.99,5)-0.41</f>
        <v>1.57</v>
      </c>
      <c r="AA223" s="9">
        <v>0</v>
      </c>
      <c r="AB223" s="9">
        <v>0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</row>
    <row r="224" spans="2:43">
      <c r="B224" s="26">
        <f>'input rate-base'!B224</f>
        <v>12</v>
      </c>
      <c r="C224" s="26">
        <f>'input rate-base'!C224</f>
        <v>2029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5.95</v>
      </c>
      <c r="J224" s="9">
        <f t="shared" si="393"/>
        <v>5.6005000000000003</v>
      </c>
      <c r="K224" s="9">
        <v>2.8200000000000003</v>
      </c>
      <c r="L224" s="9">
        <v>0</v>
      </c>
      <c r="M224" s="9">
        <v>10.01</v>
      </c>
      <c r="N224" s="9">
        <f t="shared" si="394"/>
        <v>9.4999000000000002</v>
      </c>
      <c r="O224" s="9">
        <v>2</v>
      </c>
      <c r="P224" s="9">
        <f t="shared" si="394"/>
        <v>1.57</v>
      </c>
      <c r="Q224" s="9">
        <v>0</v>
      </c>
      <c r="R224" s="9">
        <v>0</v>
      </c>
      <c r="S224" s="9">
        <v>5.95</v>
      </c>
      <c r="T224" s="9">
        <f t="shared" si="395"/>
        <v>5.6005000000000003</v>
      </c>
      <c r="U224" s="9">
        <v>2.8200000000000003</v>
      </c>
      <c r="V224" s="9">
        <v>0</v>
      </c>
      <c r="W224" s="9">
        <v>10.01</v>
      </c>
      <c r="X224" s="9">
        <f t="shared" ref="X224" si="430">ROUND(W224*0.99,5)-0.41</f>
        <v>9.4999000000000002</v>
      </c>
      <c r="Y224" s="9">
        <v>2</v>
      </c>
      <c r="Z224" s="9">
        <f t="shared" ref="Z224" si="431">ROUND(Y224*0.99,5)-0.41</f>
        <v>1.57</v>
      </c>
      <c r="AA224" s="9">
        <v>0</v>
      </c>
      <c r="AB224" s="9">
        <v>0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2:43">
      <c r="B225" s="26">
        <f>'input rate-base'!B225</f>
        <v>1</v>
      </c>
      <c r="C225" s="26">
        <f>'input rate-base'!C225</f>
        <v>2030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5.95</v>
      </c>
      <c r="J225" s="9">
        <f t="shared" si="393"/>
        <v>5.6005000000000003</v>
      </c>
      <c r="K225" s="9">
        <v>2.8200000000000003</v>
      </c>
      <c r="L225" s="9">
        <v>0</v>
      </c>
      <c r="M225" s="9">
        <v>10.01</v>
      </c>
      <c r="N225" s="9">
        <f t="shared" si="394"/>
        <v>9.4999000000000002</v>
      </c>
      <c r="O225" s="9">
        <v>2</v>
      </c>
      <c r="P225" s="9">
        <f t="shared" si="394"/>
        <v>1.57</v>
      </c>
      <c r="Q225" s="9">
        <v>0</v>
      </c>
      <c r="R225" s="9">
        <v>0</v>
      </c>
      <c r="S225" s="9">
        <v>5.95</v>
      </c>
      <c r="T225" s="9">
        <f t="shared" si="395"/>
        <v>5.6005000000000003</v>
      </c>
      <c r="U225" s="9">
        <v>2.8200000000000003</v>
      </c>
      <c r="V225" s="9">
        <v>0</v>
      </c>
      <c r="W225" s="9">
        <v>10.01</v>
      </c>
      <c r="X225" s="9">
        <f t="shared" ref="X225" si="432">ROUND(W225*0.99,5)-0.41</f>
        <v>9.4999000000000002</v>
      </c>
      <c r="Y225" s="9">
        <v>2</v>
      </c>
      <c r="Z225" s="9">
        <f t="shared" ref="Z225" si="433">ROUND(Y225*0.99,5)-0.41</f>
        <v>1.57</v>
      </c>
      <c r="AA225" s="9">
        <v>0</v>
      </c>
      <c r="AB225" s="9">
        <v>0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</row>
    <row r="226" spans="2:43">
      <c r="B226" s="26">
        <f>'input rate-base'!B226</f>
        <v>2</v>
      </c>
      <c r="C226" s="26">
        <f>'input rate-base'!C226</f>
        <v>2030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5.95</v>
      </c>
      <c r="J226" s="9">
        <f t="shared" si="393"/>
        <v>5.6005000000000003</v>
      </c>
      <c r="K226" s="9">
        <v>2.8200000000000003</v>
      </c>
      <c r="L226" s="9">
        <v>0</v>
      </c>
      <c r="M226" s="9">
        <v>10.01</v>
      </c>
      <c r="N226" s="9">
        <f t="shared" si="394"/>
        <v>9.4999000000000002</v>
      </c>
      <c r="O226" s="9">
        <v>2</v>
      </c>
      <c r="P226" s="9">
        <f t="shared" si="394"/>
        <v>1.57</v>
      </c>
      <c r="Q226" s="9">
        <v>0</v>
      </c>
      <c r="R226" s="9">
        <v>0</v>
      </c>
      <c r="S226" s="9">
        <v>5.95</v>
      </c>
      <c r="T226" s="9">
        <f t="shared" si="395"/>
        <v>5.6005000000000003</v>
      </c>
      <c r="U226" s="9">
        <v>2.8200000000000003</v>
      </c>
      <c r="V226" s="9">
        <v>0</v>
      </c>
      <c r="W226" s="9">
        <v>10.01</v>
      </c>
      <c r="X226" s="9">
        <f t="shared" ref="X226" si="434">ROUND(W226*0.99,5)-0.41</f>
        <v>9.4999000000000002</v>
      </c>
      <c r="Y226" s="9">
        <v>2</v>
      </c>
      <c r="Z226" s="9">
        <f t="shared" ref="Z226" si="435">ROUND(Y226*0.99,5)-0.41</f>
        <v>1.57</v>
      </c>
      <c r="AA226" s="9">
        <v>0</v>
      </c>
      <c r="AB226" s="9">
        <v>0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</row>
    <row r="227" spans="2:43">
      <c r="B227" s="26">
        <f>'input rate-base'!B227</f>
        <v>3</v>
      </c>
      <c r="C227" s="26">
        <f>'input rate-base'!C227</f>
        <v>2030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5.95</v>
      </c>
      <c r="J227" s="9">
        <f t="shared" si="393"/>
        <v>5.6005000000000003</v>
      </c>
      <c r="K227" s="9">
        <v>2.8200000000000003</v>
      </c>
      <c r="L227" s="9">
        <v>0</v>
      </c>
      <c r="M227" s="9">
        <v>10.01</v>
      </c>
      <c r="N227" s="9">
        <f t="shared" si="394"/>
        <v>9.4999000000000002</v>
      </c>
      <c r="O227" s="9">
        <v>2</v>
      </c>
      <c r="P227" s="9">
        <f t="shared" si="394"/>
        <v>1.57</v>
      </c>
      <c r="Q227" s="9">
        <v>0</v>
      </c>
      <c r="R227" s="9">
        <v>0</v>
      </c>
      <c r="S227" s="9">
        <v>5.95</v>
      </c>
      <c r="T227" s="9">
        <f t="shared" si="395"/>
        <v>5.6005000000000003</v>
      </c>
      <c r="U227" s="9">
        <v>2.8200000000000003</v>
      </c>
      <c r="V227" s="9">
        <v>0</v>
      </c>
      <c r="W227" s="9">
        <v>10.01</v>
      </c>
      <c r="X227" s="9">
        <f t="shared" ref="X227" si="436">ROUND(W227*0.99,5)-0.41</f>
        <v>9.4999000000000002</v>
      </c>
      <c r="Y227" s="9">
        <v>2</v>
      </c>
      <c r="Z227" s="9">
        <f t="shared" ref="Z227" si="437">ROUND(Y227*0.99,5)-0.41</f>
        <v>1.57</v>
      </c>
      <c r="AA227" s="9">
        <v>0</v>
      </c>
      <c r="AB227" s="9">
        <v>0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</row>
    <row r="228" spans="2:43">
      <c r="B228" s="26">
        <f>'input rate-base'!B228</f>
        <v>4</v>
      </c>
      <c r="C228" s="26">
        <f>'input rate-base'!C228</f>
        <v>2030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5.95</v>
      </c>
      <c r="J228" s="9">
        <f t="shared" si="393"/>
        <v>5.6005000000000003</v>
      </c>
      <c r="K228" s="9">
        <v>2.8200000000000003</v>
      </c>
      <c r="L228" s="9">
        <v>0</v>
      </c>
      <c r="M228" s="9">
        <v>10.01</v>
      </c>
      <c r="N228" s="9">
        <f t="shared" si="394"/>
        <v>9.4999000000000002</v>
      </c>
      <c r="O228" s="9">
        <v>2</v>
      </c>
      <c r="P228" s="9">
        <f t="shared" si="394"/>
        <v>1.57</v>
      </c>
      <c r="Q228" s="9">
        <v>0</v>
      </c>
      <c r="R228" s="9">
        <v>0</v>
      </c>
      <c r="S228" s="9">
        <v>5.95</v>
      </c>
      <c r="T228" s="9">
        <f t="shared" si="395"/>
        <v>5.6005000000000003</v>
      </c>
      <c r="U228" s="9">
        <v>2.8200000000000003</v>
      </c>
      <c r="V228" s="9">
        <v>0</v>
      </c>
      <c r="W228" s="9">
        <v>10.01</v>
      </c>
      <c r="X228" s="9">
        <f t="shared" ref="X228" si="438">ROUND(W228*0.99,5)-0.41</f>
        <v>9.4999000000000002</v>
      </c>
      <c r="Y228" s="9">
        <v>2</v>
      </c>
      <c r="Z228" s="9">
        <f t="shared" ref="Z228" si="439">ROUND(Y228*0.99,5)-0.41</f>
        <v>1.57</v>
      </c>
      <c r="AA228" s="9">
        <v>0</v>
      </c>
      <c r="AB228" s="9">
        <v>0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</row>
    <row r="229" spans="2:43">
      <c r="B229" s="26">
        <f>'input rate-base'!B229</f>
        <v>5</v>
      </c>
      <c r="C229" s="26">
        <f>'input rate-base'!C229</f>
        <v>2030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5.95</v>
      </c>
      <c r="J229" s="9">
        <f t="shared" si="393"/>
        <v>5.6005000000000003</v>
      </c>
      <c r="K229" s="9">
        <v>2.8200000000000003</v>
      </c>
      <c r="L229" s="9">
        <v>0</v>
      </c>
      <c r="M229" s="9">
        <v>10.01</v>
      </c>
      <c r="N229" s="9">
        <f t="shared" si="394"/>
        <v>9.4999000000000002</v>
      </c>
      <c r="O229" s="9">
        <v>2</v>
      </c>
      <c r="P229" s="9">
        <f t="shared" si="394"/>
        <v>1.57</v>
      </c>
      <c r="Q229" s="9">
        <v>0</v>
      </c>
      <c r="R229" s="9">
        <v>0</v>
      </c>
      <c r="S229" s="9">
        <v>5.95</v>
      </c>
      <c r="T229" s="9">
        <f t="shared" si="395"/>
        <v>5.6005000000000003</v>
      </c>
      <c r="U229" s="9">
        <v>2.8200000000000003</v>
      </c>
      <c r="V229" s="9">
        <v>0</v>
      </c>
      <c r="W229" s="9">
        <v>10.01</v>
      </c>
      <c r="X229" s="9">
        <f t="shared" ref="X229" si="440">ROUND(W229*0.99,5)-0.41</f>
        <v>9.4999000000000002</v>
      </c>
      <c r="Y229" s="9">
        <v>2</v>
      </c>
      <c r="Z229" s="9">
        <f t="shared" ref="Z229" si="441">ROUND(Y229*0.99,5)-0.41</f>
        <v>1.57</v>
      </c>
      <c r="AA229" s="9">
        <v>0</v>
      </c>
      <c r="AB229" s="9">
        <v>0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</row>
    <row r="230" spans="2:43">
      <c r="B230" s="26">
        <f>'input rate-base'!B230</f>
        <v>6</v>
      </c>
      <c r="C230" s="26">
        <f>'input rate-base'!C230</f>
        <v>2030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5.95</v>
      </c>
      <c r="J230" s="9">
        <f t="shared" si="393"/>
        <v>5.6005000000000003</v>
      </c>
      <c r="K230" s="9">
        <v>2.8200000000000003</v>
      </c>
      <c r="L230" s="9">
        <v>0</v>
      </c>
      <c r="M230" s="9">
        <v>10.01</v>
      </c>
      <c r="N230" s="9">
        <f t="shared" si="394"/>
        <v>9.4999000000000002</v>
      </c>
      <c r="O230" s="9">
        <v>2</v>
      </c>
      <c r="P230" s="9">
        <f t="shared" si="394"/>
        <v>1.57</v>
      </c>
      <c r="Q230" s="9">
        <v>0</v>
      </c>
      <c r="R230" s="9">
        <v>0</v>
      </c>
      <c r="S230" s="9">
        <v>5.95</v>
      </c>
      <c r="T230" s="9">
        <f t="shared" si="395"/>
        <v>5.6005000000000003</v>
      </c>
      <c r="U230" s="9">
        <v>2.8200000000000003</v>
      </c>
      <c r="V230" s="9">
        <v>0</v>
      </c>
      <c r="W230" s="9">
        <v>10.01</v>
      </c>
      <c r="X230" s="9">
        <f t="shared" ref="X230" si="442">ROUND(W230*0.99,5)-0.41</f>
        <v>9.4999000000000002</v>
      </c>
      <c r="Y230" s="9">
        <v>2</v>
      </c>
      <c r="Z230" s="9">
        <f t="shared" ref="Z230" si="443">ROUND(Y230*0.99,5)-0.41</f>
        <v>1.57</v>
      </c>
      <c r="AA230" s="9">
        <v>0</v>
      </c>
      <c r="AB230" s="9">
        <v>0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</row>
    <row r="231" spans="2:43">
      <c r="B231" s="26">
        <f>'input rate-base'!B231</f>
        <v>7</v>
      </c>
      <c r="C231" s="26">
        <f>'input rate-base'!C231</f>
        <v>2030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5.95</v>
      </c>
      <c r="J231" s="9">
        <f t="shared" si="393"/>
        <v>5.6005000000000003</v>
      </c>
      <c r="K231" s="9">
        <v>2.8200000000000003</v>
      </c>
      <c r="L231" s="9">
        <v>0</v>
      </c>
      <c r="M231" s="9">
        <v>10.01</v>
      </c>
      <c r="N231" s="9">
        <f t="shared" si="394"/>
        <v>9.4999000000000002</v>
      </c>
      <c r="O231" s="9">
        <v>2</v>
      </c>
      <c r="P231" s="9">
        <f t="shared" si="394"/>
        <v>1.57</v>
      </c>
      <c r="Q231" s="9">
        <v>0</v>
      </c>
      <c r="R231" s="9">
        <v>0</v>
      </c>
      <c r="S231" s="9">
        <v>5.95</v>
      </c>
      <c r="T231" s="9">
        <f t="shared" si="395"/>
        <v>5.6005000000000003</v>
      </c>
      <c r="U231" s="9">
        <v>2.8200000000000003</v>
      </c>
      <c r="V231" s="9">
        <v>0</v>
      </c>
      <c r="W231" s="9">
        <v>10.01</v>
      </c>
      <c r="X231" s="9">
        <f t="shared" ref="X231" si="444">ROUND(W231*0.99,5)-0.41</f>
        <v>9.4999000000000002</v>
      </c>
      <c r="Y231" s="9">
        <v>2</v>
      </c>
      <c r="Z231" s="9">
        <f t="shared" ref="Z231" si="445">ROUND(Y231*0.99,5)-0.41</f>
        <v>1.57</v>
      </c>
      <c r="AA231" s="9">
        <v>0</v>
      </c>
      <c r="AB231" s="9">
        <v>0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</row>
    <row r="232" spans="2:43">
      <c r="B232" s="26">
        <f>'input rate-base'!B232</f>
        <v>8</v>
      </c>
      <c r="C232" s="26">
        <f>'input rate-base'!C232</f>
        <v>2030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5.95</v>
      </c>
      <c r="J232" s="9">
        <f t="shared" si="393"/>
        <v>5.6005000000000003</v>
      </c>
      <c r="K232" s="9">
        <v>2.8200000000000003</v>
      </c>
      <c r="L232" s="9">
        <v>0</v>
      </c>
      <c r="M232" s="9">
        <v>10.01</v>
      </c>
      <c r="N232" s="9">
        <f t="shared" si="394"/>
        <v>9.4999000000000002</v>
      </c>
      <c r="O232" s="9">
        <v>2</v>
      </c>
      <c r="P232" s="9">
        <f t="shared" si="394"/>
        <v>1.57</v>
      </c>
      <c r="Q232" s="9">
        <v>0</v>
      </c>
      <c r="R232" s="9">
        <v>0</v>
      </c>
      <c r="S232" s="9">
        <v>5.95</v>
      </c>
      <c r="T232" s="9">
        <f t="shared" si="395"/>
        <v>5.6005000000000003</v>
      </c>
      <c r="U232" s="9">
        <v>2.8200000000000003</v>
      </c>
      <c r="V232" s="9">
        <v>0</v>
      </c>
      <c r="W232" s="9">
        <v>10.01</v>
      </c>
      <c r="X232" s="9">
        <f t="shared" ref="X232" si="446">ROUND(W232*0.99,5)-0.41</f>
        <v>9.4999000000000002</v>
      </c>
      <c r="Y232" s="9">
        <v>2</v>
      </c>
      <c r="Z232" s="9">
        <f t="shared" ref="Z232" si="447">ROUND(Y232*0.99,5)-0.41</f>
        <v>1.57</v>
      </c>
      <c r="AA232" s="9">
        <v>0</v>
      </c>
      <c r="AB232" s="9">
        <v>0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</row>
    <row r="233" spans="2:43">
      <c r="B233" s="26">
        <f>'input rate-base'!B233</f>
        <v>9</v>
      </c>
      <c r="C233" s="26">
        <f>'input rate-base'!C233</f>
        <v>2030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5.95</v>
      </c>
      <c r="J233" s="9">
        <f t="shared" si="393"/>
        <v>5.6005000000000003</v>
      </c>
      <c r="K233" s="9">
        <v>2.8200000000000003</v>
      </c>
      <c r="L233" s="9">
        <v>0</v>
      </c>
      <c r="M233" s="9">
        <v>10.01</v>
      </c>
      <c r="N233" s="9">
        <f t="shared" si="394"/>
        <v>9.4999000000000002</v>
      </c>
      <c r="O233" s="9">
        <v>2</v>
      </c>
      <c r="P233" s="9">
        <f t="shared" si="394"/>
        <v>1.57</v>
      </c>
      <c r="Q233" s="9">
        <v>0</v>
      </c>
      <c r="R233" s="9">
        <v>0</v>
      </c>
      <c r="S233" s="9">
        <v>5.95</v>
      </c>
      <c r="T233" s="9">
        <f t="shared" si="395"/>
        <v>5.6005000000000003</v>
      </c>
      <c r="U233" s="9">
        <v>2.8200000000000003</v>
      </c>
      <c r="V233" s="9">
        <v>0</v>
      </c>
      <c r="W233" s="9">
        <v>10.01</v>
      </c>
      <c r="X233" s="9">
        <f t="shared" ref="X233" si="448">ROUND(W233*0.99,5)-0.41</f>
        <v>9.4999000000000002</v>
      </c>
      <c r="Y233" s="9">
        <v>2</v>
      </c>
      <c r="Z233" s="9">
        <f t="shared" ref="Z233" si="449">ROUND(Y233*0.99,5)-0.41</f>
        <v>1.57</v>
      </c>
      <c r="AA233" s="9">
        <v>0</v>
      </c>
      <c r="AB233" s="9">
        <v>0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</row>
    <row r="234" spans="2:43">
      <c r="B234" s="26">
        <f>'input rate-base'!B234</f>
        <v>10</v>
      </c>
      <c r="C234" s="26">
        <f>'input rate-base'!C234</f>
        <v>2030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5.95</v>
      </c>
      <c r="J234" s="9">
        <f t="shared" si="393"/>
        <v>5.6005000000000003</v>
      </c>
      <c r="K234" s="9">
        <v>2.8200000000000003</v>
      </c>
      <c r="L234" s="9">
        <v>0</v>
      </c>
      <c r="M234" s="9">
        <v>10.01</v>
      </c>
      <c r="N234" s="9">
        <f t="shared" si="394"/>
        <v>9.4999000000000002</v>
      </c>
      <c r="O234" s="9">
        <v>2</v>
      </c>
      <c r="P234" s="9">
        <f t="shared" si="394"/>
        <v>1.57</v>
      </c>
      <c r="Q234" s="9">
        <v>0</v>
      </c>
      <c r="R234" s="9">
        <v>0</v>
      </c>
      <c r="S234" s="9">
        <v>5.95</v>
      </c>
      <c r="T234" s="9">
        <f t="shared" si="395"/>
        <v>5.6005000000000003</v>
      </c>
      <c r="U234" s="9">
        <v>2.8200000000000003</v>
      </c>
      <c r="V234" s="9">
        <v>0</v>
      </c>
      <c r="W234" s="9">
        <v>10.01</v>
      </c>
      <c r="X234" s="9">
        <f t="shared" ref="X234" si="450">ROUND(W234*0.99,5)-0.41</f>
        <v>9.4999000000000002</v>
      </c>
      <c r="Y234" s="9">
        <v>2</v>
      </c>
      <c r="Z234" s="9">
        <f t="shared" ref="Z234" si="451">ROUND(Y234*0.99,5)-0.41</f>
        <v>1.57</v>
      </c>
      <c r="AA234" s="9">
        <v>0</v>
      </c>
      <c r="AB234" s="9">
        <v>0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</row>
    <row r="235" spans="2:43">
      <c r="B235" s="26">
        <f>'input rate-base'!B235</f>
        <v>11</v>
      </c>
      <c r="C235" s="26">
        <f>'input rate-base'!C235</f>
        <v>2030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5.95</v>
      </c>
      <c r="J235" s="9">
        <f t="shared" si="393"/>
        <v>5.6005000000000003</v>
      </c>
      <c r="K235" s="9">
        <v>2.8200000000000003</v>
      </c>
      <c r="L235" s="9">
        <v>0</v>
      </c>
      <c r="M235" s="9">
        <v>10.01</v>
      </c>
      <c r="N235" s="9">
        <f t="shared" si="394"/>
        <v>9.4999000000000002</v>
      </c>
      <c r="O235" s="9">
        <v>2</v>
      </c>
      <c r="P235" s="9">
        <f t="shared" si="394"/>
        <v>1.57</v>
      </c>
      <c r="Q235" s="9">
        <v>0</v>
      </c>
      <c r="R235" s="9">
        <v>0</v>
      </c>
      <c r="S235" s="9">
        <v>5.95</v>
      </c>
      <c r="T235" s="9">
        <f t="shared" si="395"/>
        <v>5.6005000000000003</v>
      </c>
      <c r="U235" s="9">
        <v>2.8200000000000003</v>
      </c>
      <c r="V235" s="9">
        <v>0</v>
      </c>
      <c r="W235" s="9">
        <v>10.01</v>
      </c>
      <c r="X235" s="9">
        <f t="shared" ref="X235" si="452">ROUND(W235*0.99,5)-0.41</f>
        <v>9.4999000000000002</v>
      </c>
      <c r="Y235" s="9">
        <v>2</v>
      </c>
      <c r="Z235" s="9">
        <f t="shared" ref="Z235" si="453">ROUND(Y235*0.99,5)-0.41</f>
        <v>1.57</v>
      </c>
      <c r="AA235" s="9">
        <v>0</v>
      </c>
      <c r="AB235" s="9">
        <v>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</row>
    <row r="236" spans="2:43">
      <c r="B236" s="26">
        <f>'input rate-base'!B236</f>
        <v>12</v>
      </c>
      <c r="C236" s="26">
        <f>'input rate-base'!C236</f>
        <v>2030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5.95</v>
      </c>
      <c r="J236" s="9">
        <f t="shared" si="393"/>
        <v>5.6005000000000003</v>
      </c>
      <c r="K236" s="9">
        <v>2.8200000000000003</v>
      </c>
      <c r="L236" s="9">
        <v>0</v>
      </c>
      <c r="M236" s="9">
        <v>10.01</v>
      </c>
      <c r="N236" s="9">
        <f t="shared" si="394"/>
        <v>9.4999000000000002</v>
      </c>
      <c r="O236" s="9">
        <v>2</v>
      </c>
      <c r="P236" s="9">
        <f t="shared" si="394"/>
        <v>1.57</v>
      </c>
      <c r="Q236" s="9">
        <v>0</v>
      </c>
      <c r="R236" s="9">
        <v>0</v>
      </c>
      <c r="S236" s="9">
        <v>5.95</v>
      </c>
      <c r="T236" s="9">
        <f t="shared" si="395"/>
        <v>5.6005000000000003</v>
      </c>
      <c r="U236" s="9">
        <v>2.8200000000000003</v>
      </c>
      <c r="V236" s="9">
        <v>0</v>
      </c>
      <c r="W236" s="9">
        <v>10.01</v>
      </c>
      <c r="X236" s="9">
        <f t="shared" ref="X236" si="454">ROUND(W236*0.99,5)-0.41</f>
        <v>9.4999000000000002</v>
      </c>
      <c r="Y236" s="9">
        <v>2</v>
      </c>
      <c r="Z236" s="9">
        <f t="shared" ref="Z236" si="455">ROUND(Y236*0.99,5)-0.41</f>
        <v>1.57</v>
      </c>
      <c r="AA236" s="9">
        <v>0</v>
      </c>
      <c r="AB236" s="9">
        <v>0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</row>
    <row r="237" spans="2:43">
      <c r="B237" s="26">
        <f>'input rate-base'!B237</f>
        <v>1</v>
      </c>
      <c r="C237" s="26">
        <f>'input rate-base'!C237</f>
        <v>2031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5.95</v>
      </c>
      <c r="J237" s="9">
        <f t="shared" si="393"/>
        <v>5.6005000000000003</v>
      </c>
      <c r="K237" s="9">
        <v>2.8200000000000003</v>
      </c>
      <c r="L237" s="9">
        <v>0</v>
      </c>
      <c r="M237" s="9">
        <v>10.01</v>
      </c>
      <c r="N237" s="9">
        <f t="shared" si="394"/>
        <v>9.4999000000000002</v>
      </c>
      <c r="O237" s="9">
        <v>2</v>
      </c>
      <c r="P237" s="9">
        <f t="shared" si="394"/>
        <v>1.57</v>
      </c>
      <c r="Q237" s="9">
        <v>0</v>
      </c>
      <c r="R237" s="9">
        <v>0</v>
      </c>
      <c r="S237" s="9">
        <v>5.95</v>
      </c>
      <c r="T237" s="9">
        <f t="shared" si="395"/>
        <v>5.6005000000000003</v>
      </c>
      <c r="U237" s="9">
        <v>2.8200000000000003</v>
      </c>
      <c r="V237" s="9">
        <v>0</v>
      </c>
      <c r="W237" s="9">
        <v>10.01</v>
      </c>
      <c r="X237" s="9">
        <f t="shared" ref="X237" si="456">ROUND(W237*0.99,5)-0.41</f>
        <v>9.4999000000000002</v>
      </c>
      <c r="Y237" s="9">
        <v>2</v>
      </c>
      <c r="Z237" s="9">
        <f t="shared" ref="Z237" si="457">ROUND(Y237*0.99,5)-0.41</f>
        <v>1.57</v>
      </c>
      <c r="AA237" s="9">
        <v>0</v>
      </c>
      <c r="AB237" s="9">
        <v>0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</row>
    <row r="238" spans="2:43">
      <c r="B238" s="26">
        <f>'input rate-base'!B238</f>
        <v>2</v>
      </c>
      <c r="C238" s="26">
        <f>'input rate-base'!C238</f>
        <v>2031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5.95</v>
      </c>
      <c r="J238" s="9">
        <f t="shared" si="393"/>
        <v>5.6005000000000003</v>
      </c>
      <c r="K238" s="9">
        <v>2.8200000000000003</v>
      </c>
      <c r="L238" s="9">
        <v>0</v>
      </c>
      <c r="M238" s="9">
        <v>10.01</v>
      </c>
      <c r="N238" s="9">
        <f t="shared" si="394"/>
        <v>9.4999000000000002</v>
      </c>
      <c r="O238" s="9">
        <v>2</v>
      </c>
      <c r="P238" s="9">
        <f t="shared" si="394"/>
        <v>1.57</v>
      </c>
      <c r="Q238" s="9">
        <v>0</v>
      </c>
      <c r="R238" s="9">
        <v>0</v>
      </c>
      <c r="S238" s="9">
        <v>5.95</v>
      </c>
      <c r="T238" s="9">
        <f t="shared" si="395"/>
        <v>5.6005000000000003</v>
      </c>
      <c r="U238" s="9">
        <v>2.8200000000000003</v>
      </c>
      <c r="V238" s="9">
        <v>0</v>
      </c>
      <c r="W238" s="9">
        <v>10.01</v>
      </c>
      <c r="X238" s="9">
        <f t="shared" ref="X238" si="458">ROUND(W238*0.99,5)-0.41</f>
        <v>9.4999000000000002</v>
      </c>
      <c r="Y238" s="9">
        <v>2</v>
      </c>
      <c r="Z238" s="9">
        <f t="shared" ref="Z238" si="459">ROUND(Y238*0.99,5)-0.41</f>
        <v>1.57</v>
      </c>
      <c r="AA238" s="9">
        <v>0</v>
      </c>
      <c r="AB238" s="9">
        <v>0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</row>
    <row r="239" spans="2:43">
      <c r="B239" s="26">
        <f>'input rate-base'!B239</f>
        <v>3</v>
      </c>
      <c r="C239" s="26">
        <f>'input rate-base'!C239</f>
        <v>2031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5.95</v>
      </c>
      <c r="J239" s="9">
        <f t="shared" si="393"/>
        <v>5.6005000000000003</v>
      </c>
      <c r="K239" s="9">
        <v>2.8200000000000003</v>
      </c>
      <c r="L239" s="9">
        <v>0</v>
      </c>
      <c r="M239" s="9">
        <v>10.01</v>
      </c>
      <c r="N239" s="9">
        <f t="shared" si="394"/>
        <v>9.4999000000000002</v>
      </c>
      <c r="O239" s="9">
        <v>2</v>
      </c>
      <c r="P239" s="9">
        <f t="shared" si="394"/>
        <v>1.57</v>
      </c>
      <c r="Q239" s="9">
        <v>0</v>
      </c>
      <c r="R239" s="9">
        <v>0</v>
      </c>
      <c r="S239" s="9">
        <v>5.95</v>
      </c>
      <c r="T239" s="9">
        <f t="shared" si="395"/>
        <v>5.6005000000000003</v>
      </c>
      <c r="U239" s="9">
        <v>2.8200000000000003</v>
      </c>
      <c r="V239" s="9">
        <v>0</v>
      </c>
      <c r="W239" s="9">
        <v>10.01</v>
      </c>
      <c r="X239" s="9">
        <f t="shared" ref="X239" si="460">ROUND(W239*0.99,5)-0.41</f>
        <v>9.4999000000000002</v>
      </c>
      <c r="Y239" s="9">
        <v>2</v>
      </c>
      <c r="Z239" s="9">
        <f t="shared" ref="Z239" si="461">ROUND(Y239*0.99,5)-0.41</f>
        <v>1.57</v>
      </c>
      <c r="AA239" s="9">
        <v>0</v>
      </c>
      <c r="AB239" s="9">
        <v>0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</row>
    <row r="240" spans="2:43">
      <c r="B240" s="26">
        <f>'input rate-base'!B240</f>
        <v>4</v>
      </c>
      <c r="C240" s="26">
        <f>'input rate-base'!C240</f>
        <v>2031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5.95</v>
      </c>
      <c r="J240" s="9">
        <f t="shared" si="393"/>
        <v>5.6005000000000003</v>
      </c>
      <c r="K240" s="9">
        <v>2.8200000000000003</v>
      </c>
      <c r="L240" s="9">
        <v>0</v>
      </c>
      <c r="M240" s="9">
        <v>10.01</v>
      </c>
      <c r="N240" s="9">
        <f t="shared" si="394"/>
        <v>9.4999000000000002</v>
      </c>
      <c r="O240" s="9">
        <v>2</v>
      </c>
      <c r="P240" s="9">
        <f t="shared" si="394"/>
        <v>1.57</v>
      </c>
      <c r="Q240" s="9">
        <v>0</v>
      </c>
      <c r="R240" s="9">
        <v>0</v>
      </c>
      <c r="S240" s="9">
        <v>5.95</v>
      </c>
      <c r="T240" s="9">
        <f t="shared" si="395"/>
        <v>5.6005000000000003</v>
      </c>
      <c r="U240" s="9">
        <v>2.8200000000000003</v>
      </c>
      <c r="V240" s="9">
        <v>0</v>
      </c>
      <c r="W240" s="9">
        <v>10.01</v>
      </c>
      <c r="X240" s="9">
        <f t="shared" ref="X240" si="462">ROUND(W240*0.99,5)-0.41</f>
        <v>9.4999000000000002</v>
      </c>
      <c r="Y240" s="9">
        <v>2</v>
      </c>
      <c r="Z240" s="9">
        <f t="shared" ref="Z240" si="463">ROUND(Y240*0.99,5)-0.41</f>
        <v>1.57</v>
      </c>
      <c r="AA240" s="9">
        <v>0</v>
      </c>
      <c r="AB240" s="9">
        <v>0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</row>
    <row r="241" spans="2:43">
      <c r="B241" s="26">
        <f>'input rate-base'!B241</f>
        <v>5</v>
      </c>
      <c r="C241" s="26">
        <f>'input rate-base'!C241</f>
        <v>2031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5.95</v>
      </c>
      <c r="J241" s="9">
        <f t="shared" si="393"/>
        <v>5.6005000000000003</v>
      </c>
      <c r="K241" s="9">
        <v>2.8200000000000003</v>
      </c>
      <c r="L241" s="9">
        <v>0</v>
      </c>
      <c r="M241" s="9">
        <v>10.01</v>
      </c>
      <c r="N241" s="9">
        <f t="shared" si="394"/>
        <v>9.4999000000000002</v>
      </c>
      <c r="O241" s="9">
        <v>2</v>
      </c>
      <c r="P241" s="9">
        <f t="shared" si="394"/>
        <v>1.57</v>
      </c>
      <c r="Q241" s="9">
        <v>0</v>
      </c>
      <c r="R241" s="9">
        <v>0</v>
      </c>
      <c r="S241" s="9">
        <v>5.95</v>
      </c>
      <c r="T241" s="9">
        <f t="shared" si="395"/>
        <v>5.6005000000000003</v>
      </c>
      <c r="U241" s="9">
        <v>2.8200000000000003</v>
      </c>
      <c r="V241" s="9">
        <v>0</v>
      </c>
      <c r="W241" s="9">
        <v>10.01</v>
      </c>
      <c r="X241" s="9">
        <f t="shared" ref="X241" si="464">ROUND(W241*0.99,5)-0.41</f>
        <v>9.4999000000000002</v>
      </c>
      <c r="Y241" s="9">
        <v>2</v>
      </c>
      <c r="Z241" s="9">
        <f t="shared" ref="Z241" si="465">ROUND(Y241*0.99,5)-0.41</f>
        <v>1.57</v>
      </c>
      <c r="AA241" s="9">
        <v>0</v>
      </c>
      <c r="AB241" s="9">
        <v>0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</row>
    <row r="242" spans="2:43">
      <c r="B242" s="26">
        <f>'input rate-base'!B242</f>
        <v>6</v>
      </c>
      <c r="C242" s="26">
        <f>'input rate-base'!C242</f>
        <v>2031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5.95</v>
      </c>
      <c r="J242" s="9">
        <f t="shared" si="393"/>
        <v>5.6005000000000003</v>
      </c>
      <c r="K242" s="9">
        <v>2.8200000000000003</v>
      </c>
      <c r="L242" s="9">
        <v>0</v>
      </c>
      <c r="M242" s="9">
        <v>10.01</v>
      </c>
      <c r="N242" s="9">
        <f t="shared" si="394"/>
        <v>9.4999000000000002</v>
      </c>
      <c r="O242" s="9">
        <v>2</v>
      </c>
      <c r="P242" s="9">
        <f t="shared" si="394"/>
        <v>1.57</v>
      </c>
      <c r="Q242" s="9">
        <v>0</v>
      </c>
      <c r="R242" s="9">
        <v>0</v>
      </c>
      <c r="S242" s="9">
        <v>5.95</v>
      </c>
      <c r="T242" s="9">
        <f t="shared" si="395"/>
        <v>5.6005000000000003</v>
      </c>
      <c r="U242" s="9">
        <v>2.8200000000000003</v>
      </c>
      <c r="V242" s="9">
        <v>0</v>
      </c>
      <c r="W242" s="9">
        <v>10.01</v>
      </c>
      <c r="X242" s="9">
        <f t="shared" ref="X242" si="466">ROUND(W242*0.99,5)-0.41</f>
        <v>9.4999000000000002</v>
      </c>
      <c r="Y242" s="9">
        <v>2</v>
      </c>
      <c r="Z242" s="9">
        <f t="shared" ref="Z242" si="467">ROUND(Y242*0.99,5)-0.41</f>
        <v>1.57</v>
      </c>
      <c r="AA242" s="9">
        <v>0</v>
      </c>
      <c r="AB242" s="9">
        <v>0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</row>
    <row r="243" spans="2:43">
      <c r="B243" s="26">
        <f>'input rate-base'!B243</f>
        <v>7</v>
      </c>
      <c r="C243" s="26">
        <f>'input rate-base'!C243</f>
        <v>2031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5.95</v>
      </c>
      <c r="J243" s="9">
        <f t="shared" si="393"/>
        <v>5.6005000000000003</v>
      </c>
      <c r="K243" s="9">
        <v>2.8200000000000003</v>
      </c>
      <c r="L243" s="9">
        <v>0</v>
      </c>
      <c r="M243" s="9">
        <v>10.01</v>
      </c>
      <c r="N243" s="9">
        <f t="shared" si="394"/>
        <v>9.4999000000000002</v>
      </c>
      <c r="O243" s="9">
        <v>2</v>
      </c>
      <c r="P243" s="9">
        <f t="shared" si="394"/>
        <v>1.57</v>
      </c>
      <c r="Q243" s="9">
        <v>0</v>
      </c>
      <c r="R243" s="9">
        <v>0</v>
      </c>
      <c r="S243" s="9">
        <v>5.95</v>
      </c>
      <c r="T243" s="9">
        <f t="shared" si="395"/>
        <v>5.6005000000000003</v>
      </c>
      <c r="U243" s="9">
        <v>2.8200000000000003</v>
      </c>
      <c r="V243" s="9">
        <v>0</v>
      </c>
      <c r="W243" s="9">
        <v>10.01</v>
      </c>
      <c r="X243" s="9">
        <f t="shared" ref="X243" si="468">ROUND(W243*0.99,5)-0.41</f>
        <v>9.4999000000000002</v>
      </c>
      <c r="Y243" s="9">
        <v>2</v>
      </c>
      <c r="Z243" s="9">
        <f t="shared" ref="Z243" si="469">ROUND(Y243*0.99,5)-0.41</f>
        <v>1.57</v>
      </c>
      <c r="AA243" s="9">
        <v>0</v>
      </c>
      <c r="AB243" s="9">
        <v>0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</row>
    <row r="244" spans="2:43">
      <c r="B244" s="26">
        <f>'input rate-base'!B244</f>
        <v>8</v>
      </c>
      <c r="C244" s="26">
        <f>'input rate-base'!C244</f>
        <v>2031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5.95</v>
      </c>
      <c r="J244" s="9">
        <f t="shared" si="393"/>
        <v>5.6005000000000003</v>
      </c>
      <c r="K244" s="9">
        <v>2.8200000000000003</v>
      </c>
      <c r="L244" s="9">
        <v>0</v>
      </c>
      <c r="M244" s="9">
        <v>10.01</v>
      </c>
      <c r="N244" s="9">
        <f t="shared" si="394"/>
        <v>9.4999000000000002</v>
      </c>
      <c r="O244" s="9">
        <v>2</v>
      </c>
      <c r="P244" s="9">
        <f t="shared" si="394"/>
        <v>1.57</v>
      </c>
      <c r="Q244" s="9">
        <v>0</v>
      </c>
      <c r="R244" s="9">
        <v>0</v>
      </c>
      <c r="S244" s="9">
        <v>5.95</v>
      </c>
      <c r="T244" s="9">
        <f t="shared" si="395"/>
        <v>5.6005000000000003</v>
      </c>
      <c r="U244" s="9">
        <v>2.8200000000000003</v>
      </c>
      <c r="V244" s="9">
        <v>0</v>
      </c>
      <c r="W244" s="9">
        <v>10.01</v>
      </c>
      <c r="X244" s="9">
        <f t="shared" ref="X244" si="470">ROUND(W244*0.99,5)-0.41</f>
        <v>9.4999000000000002</v>
      </c>
      <c r="Y244" s="9">
        <v>2</v>
      </c>
      <c r="Z244" s="9">
        <f t="shared" ref="Z244" si="471">ROUND(Y244*0.99,5)-0.41</f>
        <v>1.57</v>
      </c>
      <c r="AA244" s="9">
        <v>0</v>
      </c>
      <c r="AB244" s="9">
        <v>0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</row>
    <row r="245" spans="2:43">
      <c r="B245" s="26">
        <f>'input rate-base'!B245</f>
        <v>9</v>
      </c>
      <c r="C245" s="26">
        <f>'input rate-base'!C245</f>
        <v>2031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5.95</v>
      </c>
      <c r="J245" s="9">
        <f t="shared" si="393"/>
        <v>5.6005000000000003</v>
      </c>
      <c r="K245" s="9">
        <v>2.8200000000000003</v>
      </c>
      <c r="L245" s="9">
        <v>0</v>
      </c>
      <c r="M245" s="9">
        <v>10.01</v>
      </c>
      <c r="N245" s="9">
        <f t="shared" si="394"/>
        <v>9.4999000000000002</v>
      </c>
      <c r="O245" s="9">
        <v>2</v>
      </c>
      <c r="P245" s="9">
        <f t="shared" si="394"/>
        <v>1.57</v>
      </c>
      <c r="Q245" s="9">
        <v>0</v>
      </c>
      <c r="R245" s="9">
        <v>0</v>
      </c>
      <c r="S245" s="9">
        <v>5.95</v>
      </c>
      <c r="T245" s="9">
        <f t="shared" si="395"/>
        <v>5.6005000000000003</v>
      </c>
      <c r="U245" s="9">
        <v>2.8200000000000003</v>
      </c>
      <c r="V245" s="9">
        <v>0</v>
      </c>
      <c r="W245" s="9">
        <v>10.01</v>
      </c>
      <c r="X245" s="9">
        <f t="shared" ref="X245" si="472">ROUND(W245*0.99,5)-0.41</f>
        <v>9.4999000000000002</v>
      </c>
      <c r="Y245" s="9">
        <v>2</v>
      </c>
      <c r="Z245" s="9">
        <f t="shared" ref="Z245" si="473">ROUND(Y245*0.99,5)-0.41</f>
        <v>1.57</v>
      </c>
      <c r="AA245" s="9">
        <v>0</v>
      </c>
      <c r="AB245" s="9">
        <v>0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</row>
    <row r="246" spans="2:43">
      <c r="B246" s="26">
        <f>'input rate-base'!B246</f>
        <v>10</v>
      </c>
      <c r="C246" s="26">
        <f>'input rate-base'!C246</f>
        <v>2031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5.95</v>
      </c>
      <c r="J246" s="9">
        <f t="shared" si="393"/>
        <v>5.6005000000000003</v>
      </c>
      <c r="K246" s="9">
        <v>2.8200000000000003</v>
      </c>
      <c r="L246" s="9">
        <v>0</v>
      </c>
      <c r="M246" s="9">
        <v>10.01</v>
      </c>
      <c r="N246" s="9">
        <f t="shared" si="394"/>
        <v>9.4999000000000002</v>
      </c>
      <c r="O246" s="9">
        <v>2</v>
      </c>
      <c r="P246" s="9">
        <f t="shared" si="394"/>
        <v>1.57</v>
      </c>
      <c r="Q246" s="9">
        <v>0</v>
      </c>
      <c r="R246" s="9">
        <v>0</v>
      </c>
      <c r="S246" s="9">
        <v>5.95</v>
      </c>
      <c r="T246" s="9">
        <f t="shared" si="395"/>
        <v>5.6005000000000003</v>
      </c>
      <c r="U246" s="9">
        <v>2.8200000000000003</v>
      </c>
      <c r="V246" s="9">
        <v>0</v>
      </c>
      <c r="W246" s="9">
        <v>10.01</v>
      </c>
      <c r="X246" s="9">
        <f t="shared" ref="X246" si="474">ROUND(W246*0.99,5)-0.41</f>
        <v>9.4999000000000002</v>
      </c>
      <c r="Y246" s="9">
        <v>2</v>
      </c>
      <c r="Z246" s="9">
        <f t="shared" ref="Z246" si="475">ROUND(Y246*0.99,5)-0.41</f>
        <v>1.57</v>
      </c>
      <c r="AA246" s="9">
        <v>0</v>
      </c>
      <c r="AB246" s="9">
        <v>0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</row>
    <row r="247" spans="2:43">
      <c r="B247" s="26">
        <f>'input rate-base'!B247</f>
        <v>11</v>
      </c>
      <c r="C247" s="26">
        <f>'input rate-base'!C247</f>
        <v>2031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5.95</v>
      </c>
      <c r="J247" s="9">
        <f t="shared" si="393"/>
        <v>5.6005000000000003</v>
      </c>
      <c r="K247" s="9">
        <v>2.8200000000000003</v>
      </c>
      <c r="L247" s="9">
        <v>0</v>
      </c>
      <c r="M247" s="9">
        <v>10.01</v>
      </c>
      <c r="N247" s="9">
        <f t="shared" si="394"/>
        <v>9.4999000000000002</v>
      </c>
      <c r="O247" s="9">
        <v>2</v>
      </c>
      <c r="P247" s="9">
        <f t="shared" si="394"/>
        <v>1.57</v>
      </c>
      <c r="Q247" s="9">
        <v>0</v>
      </c>
      <c r="R247" s="9">
        <v>0</v>
      </c>
      <c r="S247" s="9">
        <v>5.95</v>
      </c>
      <c r="T247" s="9">
        <f t="shared" si="395"/>
        <v>5.6005000000000003</v>
      </c>
      <c r="U247" s="9">
        <v>2.8200000000000003</v>
      </c>
      <c r="V247" s="9">
        <v>0</v>
      </c>
      <c r="W247" s="9">
        <v>10.01</v>
      </c>
      <c r="X247" s="9">
        <f t="shared" ref="X247" si="476">ROUND(W247*0.99,5)-0.41</f>
        <v>9.4999000000000002</v>
      </c>
      <c r="Y247" s="9">
        <v>2</v>
      </c>
      <c r="Z247" s="9">
        <f t="shared" ref="Z247" si="477">ROUND(Y247*0.99,5)-0.41</f>
        <v>1.57</v>
      </c>
      <c r="AA247" s="9">
        <v>0</v>
      </c>
      <c r="AB247" s="9">
        <v>0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</row>
    <row r="248" spans="2:43">
      <c r="B248" s="26">
        <f>'input rate-base'!B248</f>
        <v>12</v>
      </c>
      <c r="C248" s="26">
        <f>'input rate-base'!C248</f>
        <v>2031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5.95</v>
      </c>
      <c r="J248" s="9">
        <f t="shared" si="393"/>
        <v>5.6005000000000003</v>
      </c>
      <c r="K248" s="9">
        <v>2.8200000000000003</v>
      </c>
      <c r="L248" s="9">
        <v>0</v>
      </c>
      <c r="M248" s="9">
        <v>10.01</v>
      </c>
      <c r="N248" s="9">
        <f t="shared" si="394"/>
        <v>9.4999000000000002</v>
      </c>
      <c r="O248" s="9">
        <v>2</v>
      </c>
      <c r="P248" s="9">
        <f t="shared" si="394"/>
        <v>1.57</v>
      </c>
      <c r="Q248" s="9">
        <v>0</v>
      </c>
      <c r="R248" s="9">
        <v>0</v>
      </c>
      <c r="S248" s="9">
        <v>5.95</v>
      </c>
      <c r="T248" s="9">
        <f t="shared" si="395"/>
        <v>5.6005000000000003</v>
      </c>
      <c r="U248" s="9">
        <v>2.8200000000000003</v>
      </c>
      <c r="V248" s="9">
        <v>0</v>
      </c>
      <c r="W248" s="9">
        <v>10.01</v>
      </c>
      <c r="X248" s="9">
        <f t="shared" ref="X248" si="478">ROUND(W248*0.99,5)-0.41</f>
        <v>9.4999000000000002</v>
      </c>
      <c r="Y248" s="9">
        <v>2</v>
      </c>
      <c r="Z248" s="9">
        <f t="shared" ref="Z248" si="479">ROUND(Y248*0.99,5)-0.41</f>
        <v>1.57</v>
      </c>
      <c r="AA248" s="9">
        <v>0</v>
      </c>
      <c r="AB248" s="9">
        <v>0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</row>
    <row r="249" spans="2:43">
      <c r="B249" s="26">
        <f>'input rate-base'!B249</f>
        <v>1</v>
      </c>
      <c r="C249" s="26">
        <f>'input rate-base'!C249</f>
        <v>2032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5.95</v>
      </c>
      <c r="J249" s="9">
        <f t="shared" si="393"/>
        <v>5.6005000000000003</v>
      </c>
      <c r="K249" s="9">
        <v>2.8200000000000003</v>
      </c>
      <c r="L249" s="9">
        <v>0</v>
      </c>
      <c r="M249" s="9">
        <v>10.01</v>
      </c>
      <c r="N249" s="9">
        <f t="shared" si="394"/>
        <v>9.4999000000000002</v>
      </c>
      <c r="O249" s="9">
        <v>2</v>
      </c>
      <c r="P249" s="9">
        <f t="shared" si="394"/>
        <v>1.57</v>
      </c>
      <c r="Q249" s="9">
        <v>0</v>
      </c>
      <c r="R249" s="9">
        <v>0</v>
      </c>
      <c r="S249" s="9">
        <v>5.95</v>
      </c>
      <c r="T249" s="9">
        <f t="shared" si="395"/>
        <v>5.6005000000000003</v>
      </c>
      <c r="U249" s="9">
        <v>2.8200000000000003</v>
      </c>
      <c r="V249" s="9">
        <v>0</v>
      </c>
      <c r="W249" s="9">
        <v>10.01</v>
      </c>
      <c r="X249" s="9">
        <f t="shared" ref="X249" si="480">ROUND(W249*0.99,5)-0.41</f>
        <v>9.4999000000000002</v>
      </c>
      <c r="Y249" s="9">
        <v>2</v>
      </c>
      <c r="Z249" s="9">
        <f t="shared" ref="Z249" si="481">ROUND(Y249*0.99,5)-0.41</f>
        <v>1.57</v>
      </c>
      <c r="AA249" s="9">
        <v>0</v>
      </c>
      <c r="AB249" s="9">
        <v>0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</row>
    <row r="250" spans="2:43">
      <c r="B250" s="26">
        <f>'input rate-base'!B250</f>
        <v>2</v>
      </c>
      <c r="C250" s="26">
        <f>'input rate-base'!C250</f>
        <v>2032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5.95</v>
      </c>
      <c r="J250" s="9">
        <f t="shared" si="393"/>
        <v>5.6005000000000003</v>
      </c>
      <c r="K250" s="9">
        <v>2.8200000000000003</v>
      </c>
      <c r="L250" s="9">
        <v>0</v>
      </c>
      <c r="M250" s="9">
        <v>10.01</v>
      </c>
      <c r="N250" s="9">
        <f t="shared" si="394"/>
        <v>9.4999000000000002</v>
      </c>
      <c r="O250" s="9">
        <v>2</v>
      </c>
      <c r="P250" s="9">
        <f t="shared" si="394"/>
        <v>1.57</v>
      </c>
      <c r="Q250" s="9">
        <v>0</v>
      </c>
      <c r="R250" s="9">
        <v>0</v>
      </c>
      <c r="S250" s="9">
        <v>5.95</v>
      </c>
      <c r="T250" s="9">
        <f t="shared" si="395"/>
        <v>5.6005000000000003</v>
      </c>
      <c r="U250" s="9">
        <v>2.8200000000000003</v>
      </c>
      <c r="V250" s="9">
        <v>0</v>
      </c>
      <c r="W250" s="9">
        <v>10.01</v>
      </c>
      <c r="X250" s="9">
        <f t="shared" ref="X250" si="482">ROUND(W250*0.99,5)-0.41</f>
        <v>9.4999000000000002</v>
      </c>
      <c r="Y250" s="9">
        <v>2</v>
      </c>
      <c r="Z250" s="9">
        <f t="shared" ref="Z250" si="483">ROUND(Y250*0.99,5)-0.41</f>
        <v>1.57</v>
      </c>
      <c r="AA250" s="9">
        <v>0</v>
      </c>
      <c r="AB250" s="9">
        <v>0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</row>
    <row r="251" spans="2:43">
      <c r="B251" s="26">
        <f>'input rate-base'!B251</f>
        <v>3</v>
      </c>
      <c r="C251" s="26">
        <f>'input rate-base'!C251</f>
        <v>2032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5.95</v>
      </c>
      <c r="J251" s="9">
        <f t="shared" si="393"/>
        <v>5.6005000000000003</v>
      </c>
      <c r="K251" s="9">
        <v>2.8200000000000003</v>
      </c>
      <c r="L251" s="9">
        <v>0</v>
      </c>
      <c r="M251" s="9">
        <v>10.01</v>
      </c>
      <c r="N251" s="9">
        <f t="shared" si="394"/>
        <v>9.4999000000000002</v>
      </c>
      <c r="O251" s="9">
        <v>2</v>
      </c>
      <c r="P251" s="9">
        <f t="shared" si="394"/>
        <v>1.57</v>
      </c>
      <c r="Q251" s="9">
        <v>0</v>
      </c>
      <c r="R251" s="9">
        <v>0</v>
      </c>
      <c r="S251" s="9">
        <v>5.95</v>
      </c>
      <c r="T251" s="9">
        <f t="shared" si="395"/>
        <v>5.6005000000000003</v>
      </c>
      <c r="U251" s="9">
        <v>2.8200000000000003</v>
      </c>
      <c r="V251" s="9">
        <v>0</v>
      </c>
      <c r="W251" s="9">
        <v>10.01</v>
      </c>
      <c r="X251" s="9">
        <f t="shared" ref="X251" si="484">ROUND(W251*0.99,5)-0.41</f>
        <v>9.4999000000000002</v>
      </c>
      <c r="Y251" s="9">
        <v>2</v>
      </c>
      <c r="Z251" s="9">
        <f t="shared" ref="Z251" si="485">ROUND(Y251*0.99,5)-0.41</f>
        <v>1.57</v>
      </c>
      <c r="AA251" s="9">
        <v>0</v>
      </c>
      <c r="AB251" s="9">
        <v>0</v>
      </c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</row>
    <row r="252" spans="2:43">
      <c r="B252" s="26">
        <f>'input rate-base'!B252</f>
        <v>4</v>
      </c>
      <c r="C252" s="26">
        <f>'input rate-base'!C252</f>
        <v>2032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5.95</v>
      </c>
      <c r="J252" s="9">
        <f t="shared" si="393"/>
        <v>5.6005000000000003</v>
      </c>
      <c r="K252" s="9">
        <v>2.8200000000000003</v>
      </c>
      <c r="L252" s="9">
        <v>0</v>
      </c>
      <c r="M252" s="9">
        <v>10.01</v>
      </c>
      <c r="N252" s="9">
        <f t="shared" si="394"/>
        <v>9.4999000000000002</v>
      </c>
      <c r="O252" s="9">
        <v>2</v>
      </c>
      <c r="P252" s="9">
        <f t="shared" si="394"/>
        <v>1.57</v>
      </c>
      <c r="Q252" s="9">
        <v>0</v>
      </c>
      <c r="R252" s="9">
        <v>0</v>
      </c>
      <c r="S252" s="9">
        <v>5.95</v>
      </c>
      <c r="T252" s="9">
        <f t="shared" si="395"/>
        <v>5.6005000000000003</v>
      </c>
      <c r="U252" s="9">
        <v>2.8200000000000003</v>
      </c>
      <c r="V252" s="9">
        <v>0</v>
      </c>
      <c r="W252" s="9">
        <v>10.01</v>
      </c>
      <c r="X252" s="9">
        <f t="shared" ref="X252" si="486">ROUND(W252*0.99,5)-0.41</f>
        <v>9.4999000000000002</v>
      </c>
      <c r="Y252" s="9">
        <v>2</v>
      </c>
      <c r="Z252" s="9">
        <f t="shared" ref="Z252" si="487">ROUND(Y252*0.99,5)-0.41</f>
        <v>1.57</v>
      </c>
      <c r="AA252" s="9">
        <v>0</v>
      </c>
      <c r="AB252" s="9">
        <v>0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</row>
    <row r="253" spans="2:43">
      <c r="B253" s="26">
        <f>'input rate-base'!B253</f>
        <v>5</v>
      </c>
      <c r="C253" s="26">
        <f>'input rate-base'!C253</f>
        <v>2032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5.95</v>
      </c>
      <c r="J253" s="9">
        <f t="shared" si="393"/>
        <v>5.6005000000000003</v>
      </c>
      <c r="K253" s="9">
        <v>2.8200000000000003</v>
      </c>
      <c r="L253" s="9">
        <v>0</v>
      </c>
      <c r="M253" s="9">
        <v>10.01</v>
      </c>
      <c r="N253" s="9">
        <f t="shared" si="394"/>
        <v>9.4999000000000002</v>
      </c>
      <c r="O253" s="9">
        <v>2</v>
      </c>
      <c r="P253" s="9">
        <f t="shared" si="394"/>
        <v>1.57</v>
      </c>
      <c r="Q253" s="9">
        <v>0</v>
      </c>
      <c r="R253" s="9">
        <v>0</v>
      </c>
      <c r="S253" s="9">
        <v>5.95</v>
      </c>
      <c r="T253" s="9">
        <f t="shared" si="395"/>
        <v>5.6005000000000003</v>
      </c>
      <c r="U253" s="9">
        <v>2.8200000000000003</v>
      </c>
      <c r="V253" s="9">
        <v>0</v>
      </c>
      <c r="W253" s="9">
        <v>10.01</v>
      </c>
      <c r="X253" s="9">
        <f t="shared" ref="X253" si="488">ROUND(W253*0.99,5)-0.41</f>
        <v>9.4999000000000002</v>
      </c>
      <c r="Y253" s="9">
        <v>2</v>
      </c>
      <c r="Z253" s="9">
        <f t="shared" ref="Z253" si="489">ROUND(Y253*0.99,5)-0.41</f>
        <v>1.57</v>
      </c>
      <c r="AA253" s="9">
        <v>0</v>
      </c>
      <c r="AB253" s="9">
        <v>0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</row>
    <row r="254" spans="2:43">
      <c r="B254" s="26">
        <f>'input rate-base'!B254</f>
        <v>6</v>
      </c>
      <c r="C254" s="26">
        <f>'input rate-base'!C254</f>
        <v>2032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5.95</v>
      </c>
      <c r="J254" s="9">
        <f t="shared" si="393"/>
        <v>5.6005000000000003</v>
      </c>
      <c r="K254" s="9">
        <v>2.8200000000000003</v>
      </c>
      <c r="L254" s="9">
        <v>0</v>
      </c>
      <c r="M254" s="9">
        <v>10.01</v>
      </c>
      <c r="N254" s="9">
        <f t="shared" si="394"/>
        <v>9.4999000000000002</v>
      </c>
      <c r="O254" s="9">
        <v>2</v>
      </c>
      <c r="P254" s="9">
        <f t="shared" si="394"/>
        <v>1.57</v>
      </c>
      <c r="Q254" s="9">
        <v>0</v>
      </c>
      <c r="R254" s="9">
        <v>0</v>
      </c>
      <c r="S254" s="9">
        <v>5.95</v>
      </c>
      <c r="T254" s="9">
        <f t="shared" si="395"/>
        <v>5.6005000000000003</v>
      </c>
      <c r="U254" s="9">
        <v>2.8200000000000003</v>
      </c>
      <c r="V254" s="9">
        <v>0</v>
      </c>
      <c r="W254" s="9">
        <v>10.01</v>
      </c>
      <c r="X254" s="9">
        <f t="shared" ref="X254" si="490">ROUND(W254*0.99,5)-0.41</f>
        <v>9.4999000000000002</v>
      </c>
      <c r="Y254" s="9">
        <v>2</v>
      </c>
      <c r="Z254" s="9">
        <f t="shared" ref="Z254" si="491">ROUND(Y254*0.99,5)-0.41</f>
        <v>1.57</v>
      </c>
      <c r="AA254" s="9">
        <v>0</v>
      </c>
      <c r="AB254" s="9">
        <v>0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</row>
    <row r="255" spans="2:43">
      <c r="B255" s="26">
        <f>'input rate-base'!B255</f>
        <v>7</v>
      </c>
      <c r="C255" s="26">
        <f>'input rate-base'!C255</f>
        <v>2032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5.95</v>
      </c>
      <c r="J255" s="9">
        <f t="shared" si="393"/>
        <v>5.6005000000000003</v>
      </c>
      <c r="K255" s="9">
        <v>2.8200000000000003</v>
      </c>
      <c r="L255" s="9">
        <v>0</v>
      </c>
      <c r="M255" s="9">
        <v>10.01</v>
      </c>
      <c r="N255" s="9">
        <f t="shared" si="394"/>
        <v>9.4999000000000002</v>
      </c>
      <c r="O255" s="9">
        <v>2</v>
      </c>
      <c r="P255" s="9">
        <f t="shared" si="394"/>
        <v>1.57</v>
      </c>
      <c r="Q255" s="9">
        <v>0</v>
      </c>
      <c r="R255" s="9">
        <v>0</v>
      </c>
      <c r="S255" s="9">
        <v>5.95</v>
      </c>
      <c r="T255" s="9">
        <f t="shared" si="395"/>
        <v>5.6005000000000003</v>
      </c>
      <c r="U255" s="9">
        <v>2.8200000000000003</v>
      </c>
      <c r="V255" s="9">
        <v>0</v>
      </c>
      <c r="W255" s="9">
        <v>10.01</v>
      </c>
      <c r="X255" s="9">
        <f t="shared" ref="X255" si="492">ROUND(W255*0.99,5)-0.41</f>
        <v>9.4999000000000002</v>
      </c>
      <c r="Y255" s="9">
        <v>2</v>
      </c>
      <c r="Z255" s="9">
        <f t="shared" ref="Z255" si="493">ROUND(Y255*0.99,5)-0.41</f>
        <v>1.57</v>
      </c>
      <c r="AA255" s="9">
        <v>0</v>
      </c>
      <c r="AB255" s="9">
        <v>0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</row>
    <row r="256" spans="2:43">
      <c r="B256" s="26">
        <f>'input rate-base'!B256</f>
        <v>8</v>
      </c>
      <c r="C256" s="26">
        <f>'input rate-base'!C256</f>
        <v>2032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5.95</v>
      </c>
      <c r="J256" s="9">
        <f t="shared" si="393"/>
        <v>5.6005000000000003</v>
      </c>
      <c r="K256" s="9">
        <v>2.8200000000000003</v>
      </c>
      <c r="L256" s="9">
        <v>0</v>
      </c>
      <c r="M256" s="9">
        <v>10.01</v>
      </c>
      <c r="N256" s="9">
        <f t="shared" si="394"/>
        <v>9.4999000000000002</v>
      </c>
      <c r="O256" s="9">
        <v>2</v>
      </c>
      <c r="P256" s="9">
        <f t="shared" si="394"/>
        <v>1.57</v>
      </c>
      <c r="Q256" s="9">
        <v>0</v>
      </c>
      <c r="R256" s="9">
        <v>0</v>
      </c>
      <c r="S256" s="9">
        <v>5.95</v>
      </c>
      <c r="T256" s="9">
        <f t="shared" si="395"/>
        <v>5.6005000000000003</v>
      </c>
      <c r="U256" s="9">
        <v>2.8200000000000003</v>
      </c>
      <c r="V256" s="9">
        <v>0</v>
      </c>
      <c r="W256" s="9">
        <v>10.01</v>
      </c>
      <c r="X256" s="9">
        <f t="shared" ref="X256" si="494">ROUND(W256*0.99,5)-0.41</f>
        <v>9.4999000000000002</v>
      </c>
      <c r="Y256" s="9">
        <v>2</v>
      </c>
      <c r="Z256" s="9">
        <f t="shared" ref="Z256" si="495">ROUND(Y256*0.99,5)-0.41</f>
        <v>1.57</v>
      </c>
      <c r="AA256" s="9">
        <v>0</v>
      </c>
      <c r="AB256" s="9">
        <v>0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</row>
    <row r="257" spans="2:43">
      <c r="B257" s="26">
        <f>'input rate-base'!B257</f>
        <v>9</v>
      </c>
      <c r="C257" s="26">
        <f>'input rate-base'!C257</f>
        <v>2032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5.95</v>
      </c>
      <c r="J257" s="9">
        <f t="shared" si="393"/>
        <v>5.6005000000000003</v>
      </c>
      <c r="K257" s="9">
        <v>2.8200000000000003</v>
      </c>
      <c r="L257" s="9">
        <v>0</v>
      </c>
      <c r="M257" s="9">
        <v>10.01</v>
      </c>
      <c r="N257" s="9">
        <f t="shared" si="394"/>
        <v>9.4999000000000002</v>
      </c>
      <c r="O257" s="9">
        <v>2</v>
      </c>
      <c r="P257" s="9">
        <f t="shared" si="394"/>
        <v>1.57</v>
      </c>
      <c r="Q257" s="9">
        <v>0</v>
      </c>
      <c r="R257" s="9">
        <v>0</v>
      </c>
      <c r="S257" s="9">
        <v>5.95</v>
      </c>
      <c r="T257" s="9">
        <f t="shared" si="395"/>
        <v>5.6005000000000003</v>
      </c>
      <c r="U257" s="9">
        <v>2.8200000000000003</v>
      </c>
      <c r="V257" s="9">
        <v>0</v>
      </c>
      <c r="W257" s="9">
        <v>10.01</v>
      </c>
      <c r="X257" s="9">
        <f t="shared" ref="X257" si="496">ROUND(W257*0.99,5)-0.41</f>
        <v>9.4999000000000002</v>
      </c>
      <c r="Y257" s="9">
        <v>2</v>
      </c>
      <c r="Z257" s="9">
        <f t="shared" ref="Z257" si="497">ROUND(Y257*0.99,5)-0.41</f>
        <v>1.57</v>
      </c>
      <c r="AA257" s="9">
        <v>0</v>
      </c>
      <c r="AB257" s="9">
        <v>0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</row>
    <row r="258" spans="2:43">
      <c r="B258" s="26">
        <f>'input rate-base'!B258</f>
        <v>10</v>
      </c>
      <c r="C258" s="26">
        <f>'input rate-base'!C258</f>
        <v>2032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5.95</v>
      </c>
      <c r="J258" s="9">
        <f t="shared" si="393"/>
        <v>5.6005000000000003</v>
      </c>
      <c r="K258" s="9">
        <v>2.8200000000000003</v>
      </c>
      <c r="L258" s="9">
        <v>0</v>
      </c>
      <c r="M258" s="9">
        <v>10.01</v>
      </c>
      <c r="N258" s="9">
        <f t="shared" si="394"/>
        <v>9.4999000000000002</v>
      </c>
      <c r="O258" s="9">
        <v>2</v>
      </c>
      <c r="P258" s="9">
        <f t="shared" si="394"/>
        <v>1.57</v>
      </c>
      <c r="Q258" s="9">
        <v>0</v>
      </c>
      <c r="R258" s="9">
        <v>0</v>
      </c>
      <c r="S258" s="9">
        <v>5.95</v>
      </c>
      <c r="T258" s="9">
        <f t="shared" si="395"/>
        <v>5.6005000000000003</v>
      </c>
      <c r="U258" s="9">
        <v>2.8200000000000003</v>
      </c>
      <c r="V258" s="9">
        <v>0</v>
      </c>
      <c r="W258" s="9">
        <v>10.01</v>
      </c>
      <c r="X258" s="9">
        <f t="shared" ref="X258" si="498">ROUND(W258*0.99,5)-0.41</f>
        <v>9.4999000000000002</v>
      </c>
      <c r="Y258" s="9">
        <v>2</v>
      </c>
      <c r="Z258" s="9">
        <f t="shared" ref="Z258" si="499">ROUND(Y258*0.99,5)-0.41</f>
        <v>1.57</v>
      </c>
      <c r="AA258" s="9">
        <v>0</v>
      </c>
      <c r="AB258" s="9">
        <v>0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</row>
    <row r="259" spans="2:43">
      <c r="B259" s="26">
        <f>'input rate-base'!B259</f>
        <v>11</v>
      </c>
      <c r="C259" s="26">
        <f>'input rate-base'!C259</f>
        <v>2032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5.95</v>
      </c>
      <c r="J259" s="9">
        <f t="shared" si="393"/>
        <v>5.6005000000000003</v>
      </c>
      <c r="K259" s="9">
        <v>2.8200000000000003</v>
      </c>
      <c r="L259" s="9">
        <v>0</v>
      </c>
      <c r="M259" s="9">
        <v>10.01</v>
      </c>
      <c r="N259" s="9">
        <f t="shared" si="394"/>
        <v>9.4999000000000002</v>
      </c>
      <c r="O259" s="9">
        <v>2</v>
      </c>
      <c r="P259" s="9">
        <f t="shared" si="394"/>
        <v>1.57</v>
      </c>
      <c r="Q259" s="9">
        <v>0</v>
      </c>
      <c r="R259" s="9">
        <v>0</v>
      </c>
      <c r="S259" s="9">
        <v>5.95</v>
      </c>
      <c r="T259" s="9">
        <f t="shared" si="395"/>
        <v>5.6005000000000003</v>
      </c>
      <c r="U259" s="9">
        <v>2.8200000000000003</v>
      </c>
      <c r="V259" s="9">
        <v>0</v>
      </c>
      <c r="W259" s="9">
        <v>10.01</v>
      </c>
      <c r="X259" s="9">
        <f t="shared" ref="X259" si="500">ROUND(W259*0.99,5)-0.41</f>
        <v>9.4999000000000002</v>
      </c>
      <c r="Y259" s="9">
        <v>2</v>
      </c>
      <c r="Z259" s="9">
        <f t="shared" ref="Z259" si="501">ROUND(Y259*0.99,5)-0.41</f>
        <v>1.57</v>
      </c>
      <c r="AA259" s="9">
        <v>0</v>
      </c>
      <c r="AB259" s="9">
        <v>0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</row>
    <row r="260" spans="2:43">
      <c r="B260" s="26">
        <f>'input rate-base'!B260</f>
        <v>12</v>
      </c>
      <c r="C260" s="26">
        <f>'input rate-base'!C260</f>
        <v>2032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5.95</v>
      </c>
      <c r="J260" s="9">
        <f t="shared" si="393"/>
        <v>5.6005000000000003</v>
      </c>
      <c r="K260" s="9">
        <v>2.8200000000000003</v>
      </c>
      <c r="L260" s="9">
        <v>0</v>
      </c>
      <c r="M260" s="9">
        <v>10.01</v>
      </c>
      <c r="N260" s="9">
        <f t="shared" si="394"/>
        <v>9.4999000000000002</v>
      </c>
      <c r="O260" s="9">
        <v>2</v>
      </c>
      <c r="P260" s="9">
        <f t="shared" si="394"/>
        <v>1.57</v>
      </c>
      <c r="Q260" s="9">
        <v>0</v>
      </c>
      <c r="R260" s="9">
        <v>0</v>
      </c>
      <c r="S260" s="9">
        <v>5.95</v>
      </c>
      <c r="T260" s="9">
        <f t="shared" si="395"/>
        <v>5.6005000000000003</v>
      </c>
      <c r="U260" s="9">
        <v>2.8200000000000003</v>
      </c>
      <c r="V260" s="9">
        <v>0</v>
      </c>
      <c r="W260" s="9">
        <v>10.01</v>
      </c>
      <c r="X260" s="9">
        <f t="shared" ref="X260" si="502">ROUND(W260*0.99,5)-0.41</f>
        <v>9.4999000000000002</v>
      </c>
      <c r="Y260" s="9">
        <v>2</v>
      </c>
      <c r="Z260" s="9">
        <f t="shared" ref="Z260" si="503">ROUND(Y260*0.99,5)-0.41</f>
        <v>1.57</v>
      </c>
      <c r="AA260" s="9">
        <v>0</v>
      </c>
      <c r="AB260" s="9">
        <v>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</row>
    <row r="261" spans="2:43">
      <c r="B261" s="26">
        <f>'input rate-base'!B261</f>
        <v>1</v>
      </c>
      <c r="C261" s="26">
        <f>'input rate-base'!C261</f>
        <v>2033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5.95</v>
      </c>
      <c r="J261" s="9">
        <f t="shared" si="393"/>
        <v>5.6005000000000003</v>
      </c>
      <c r="K261" s="9">
        <v>2.8200000000000003</v>
      </c>
      <c r="L261" s="9">
        <v>0</v>
      </c>
      <c r="M261" s="9">
        <v>10.01</v>
      </c>
      <c r="N261" s="9">
        <f t="shared" si="394"/>
        <v>9.4999000000000002</v>
      </c>
      <c r="O261" s="9">
        <v>2</v>
      </c>
      <c r="P261" s="9">
        <f t="shared" si="394"/>
        <v>1.57</v>
      </c>
      <c r="Q261" s="9">
        <v>0</v>
      </c>
      <c r="R261" s="9">
        <v>0</v>
      </c>
      <c r="S261" s="9">
        <v>5.95</v>
      </c>
      <c r="T261" s="9">
        <f t="shared" si="395"/>
        <v>5.6005000000000003</v>
      </c>
      <c r="U261" s="9">
        <v>2.8200000000000003</v>
      </c>
      <c r="V261" s="9">
        <v>0</v>
      </c>
      <c r="W261" s="9">
        <v>10.01</v>
      </c>
      <c r="X261" s="9">
        <f t="shared" ref="X261" si="504">ROUND(W261*0.99,5)-0.41</f>
        <v>9.4999000000000002</v>
      </c>
      <c r="Y261" s="9">
        <v>2</v>
      </c>
      <c r="Z261" s="9">
        <f t="shared" ref="Z261" si="505">ROUND(Y261*0.99,5)-0.41</f>
        <v>1.57</v>
      </c>
      <c r="AA261" s="9">
        <v>0</v>
      </c>
      <c r="AB261" s="9">
        <v>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</row>
    <row r="262" spans="2:43">
      <c r="B262" s="26">
        <f>'input rate-base'!B262</f>
        <v>2</v>
      </c>
      <c r="C262" s="26">
        <f>'input rate-base'!C262</f>
        <v>2033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5.95</v>
      </c>
      <c r="J262" s="9">
        <f t="shared" si="393"/>
        <v>5.6005000000000003</v>
      </c>
      <c r="K262" s="9">
        <v>2.8200000000000003</v>
      </c>
      <c r="L262" s="9">
        <v>0</v>
      </c>
      <c r="M262" s="9">
        <v>10.01</v>
      </c>
      <c r="N262" s="9">
        <f t="shared" si="394"/>
        <v>9.4999000000000002</v>
      </c>
      <c r="O262" s="9">
        <v>2</v>
      </c>
      <c r="P262" s="9">
        <f t="shared" si="394"/>
        <v>1.57</v>
      </c>
      <c r="Q262" s="9">
        <v>0</v>
      </c>
      <c r="R262" s="9">
        <v>0</v>
      </c>
      <c r="S262" s="9">
        <v>5.95</v>
      </c>
      <c r="T262" s="9">
        <f t="shared" si="395"/>
        <v>5.6005000000000003</v>
      </c>
      <c r="U262" s="9">
        <v>2.8200000000000003</v>
      </c>
      <c r="V262" s="9">
        <v>0</v>
      </c>
      <c r="W262" s="9">
        <v>10.01</v>
      </c>
      <c r="X262" s="9">
        <f t="shared" ref="X262" si="506">ROUND(W262*0.99,5)-0.41</f>
        <v>9.4999000000000002</v>
      </c>
      <c r="Y262" s="9">
        <v>2</v>
      </c>
      <c r="Z262" s="9">
        <f t="shared" ref="Z262" si="507">ROUND(Y262*0.99,5)-0.41</f>
        <v>1.57</v>
      </c>
      <c r="AA262" s="9">
        <v>0</v>
      </c>
      <c r="AB262" s="9">
        <v>0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</row>
    <row r="263" spans="2:43">
      <c r="B263" s="26">
        <f>'input rate-base'!B263</f>
        <v>3</v>
      </c>
      <c r="C263" s="26">
        <f>'input rate-base'!C263</f>
        <v>2033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5.95</v>
      </c>
      <c r="J263" s="9">
        <f t="shared" si="393"/>
        <v>5.6005000000000003</v>
      </c>
      <c r="K263" s="9">
        <v>2.8200000000000003</v>
      </c>
      <c r="L263" s="9">
        <v>0</v>
      </c>
      <c r="M263" s="9">
        <v>10.01</v>
      </c>
      <c r="N263" s="9">
        <f t="shared" si="394"/>
        <v>9.4999000000000002</v>
      </c>
      <c r="O263" s="9">
        <v>2</v>
      </c>
      <c r="P263" s="9">
        <f t="shared" si="394"/>
        <v>1.57</v>
      </c>
      <c r="Q263" s="9">
        <v>0</v>
      </c>
      <c r="R263" s="9">
        <v>0</v>
      </c>
      <c r="S263" s="9">
        <v>5.95</v>
      </c>
      <c r="T263" s="9">
        <f t="shared" si="395"/>
        <v>5.6005000000000003</v>
      </c>
      <c r="U263" s="9">
        <v>2.8200000000000003</v>
      </c>
      <c r="V263" s="9">
        <v>0</v>
      </c>
      <c r="W263" s="9">
        <v>10.01</v>
      </c>
      <c r="X263" s="9">
        <f t="shared" ref="X263" si="508">ROUND(W263*0.99,5)-0.41</f>
        <v>9.4999000000000002</v>
      </c>
      <c r="Y263" s="9">
        <v>2</v>
      </c>
      <c r="Z263" s="9">
        <f t="shared" ref="Z263" si="509">ROUND(Y263*0.99,5)-0.41</f>
        <v>1.57</v>
      </c>
      <c r="AA263" s="9">
        <v>0</v>
      </c>
      <c r="AB263" s="9">
        <v>0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</row>
    <row r="264" spans="2:43">
      <c r="B264" s="26">
        <f>'input rate-base'!B264</f>
        <v>4</v>
      </c>
      <c r="C264" s="26">
        <f>'input rate-base'!C264</f>
        <v>2033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5.95</v>
      </c>
      <c r="J264" s="9">
        <f t="shared" si="393"/>
        <v>5.6005000000000003</v>
      </c>
      <c r="K264" s="9">
        <v>2.8200000000000003</v>
      </c>
      <c r="L264" s="9">
        <v>0</v>
      </c>
      <c r="M264" s="9">
        <v>10.01</v>
      </c>
      <c r="N264" s="9">
        <f t="shared" si="394"/>
        <v>9.4999000000000002</v>
      </c>
      <c r="O264" s="9">
        <v>2</v>
      </c>
      <c r="P264" s="9">
        <f t="shared" si="394"/>
        <v>1.57</v>
      </c>
      <c r="Q264" s="9">
        <v>0</v>
      </c>
      <c r="R264" s="9">
        <v>0</v>
      </c>
      <c r="S264" s="9">
        <v>5.95</v>
      </c>
      <c r="T264" s="9">
        <f t="shared" si="395"/>
        <v>5.6005000000000003</v>
      </c>
      <c r="U264" s="9">
        <v>2.8200000000000003</v>
      </c>
      <c r="V264" s="9">
        <v>0</v>
      </c>
      <c r="W264" s="9">
        <v>10.01</v>
      </c>
      <c r="X264" s="9">
        <f t="shared" ref="X264" si="510">ROUND(W264*0.99,5)-0.41</f>
        <v>9.4999000000000002</v>
      </c>
      <c r="Y264" s="9">
        <v>2</v>
      </c>
      <c r="Z264" s="9">
        <f t="shared" ref="Z264" si="511">ROUND(Y264*0.99,5)-0.41</f>
        <v>1.57</v>
      </c>
      <c r="AA264" s="9">
        <v>0</v>
      </c>
      <c r="AB264" s="9">
        <v>0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</row>
    <row r="265" spans="2:43">
      <c r="B265" s="26">
        <f>'input rate-base'!B265</f>
        <v>5</v>
      </c>
      <c r="C265" s="26">
        <f>'input rate-base'!C265</f>
        <v>2033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5.95</v>
      </c>
      <c r="J265" s="9">
        <f t="shared" si="393"/>
        <v>5.6005000000000003</v>
      </c>
      <c r="K265" s="9">
        <v>2.8200000000000003</v>
      </c>
      <c r="L265" s="9">
        <v>0</v>
      </c>
      <c r="M265" s="9">
        <v>10.01</v>
      </c>
      <c r="N265" s="9">
        <f t="shared" si="394"/>
        <v>9.4999000000000002</v>
      </c>
      <c r="O265" s="9">
        <v>2</v>
      </c>
      <c r="P265" s="9">
        <f t="shared" si="394"/>
        <v>1.57</v>
      </c>
      <c r="Q265" s="9">
        <v>0</v>
      </c>
      <c r="R265" s="9">
        <v>0</v>
      </c>
      <c r="S265" s="9">
        <v>5.95</v>
      </c>
      <c r="T265" s="9">
        <f t="shared" si="395"/>
        <v>5.6005000000000003</v>
      </c>
      <c r="U265" s="9">
        <v>2.8200000000000003</v>
      </c>
      <c r="V265" s="9">
        <v>0</v>
      </c>
      <c r="W265" s="9">
        <v>10.01</v>
      </c>
      <c r="X265" s="9">
        <f t="shared" ref="X265" si="512">ROUND(W265*0.99,5)-0.41</f>
        <v>9.4999000000000002</v>
      </c>
      <c r="Y265" s="9">
        <v>2</v>
      </c>
      <c r="Z265" s="9">
        <f t="shared" ref="Z265" si="513">ROUND(Y265*0.99,5)-0.41</f>
        <v>1.57</v>
      </c>
      <c r="AA265" s="9">
        <v>0</v>
      </c>
      <c r="AB265" s="9">
        <v>0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</row>
    <row r="266" spans="2:43">
      <c r="B266" s="26">
        <f>'input rate-base'!B266</f>
        <v>6</v>
      </c>
      <c r="C266" s="26">
        <f>'input rate-base'!C266</f>
        <v>2033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5.95</v>
      </c>
      <c r="J266" s="9">
        <f t="shared" si="393"/>
        <v>5.6005000000000003</v>
      </c>
      <c r="K266" s="9">
        <v>2.8200000000000003</v>
      </c>
      <c r="L266" s="9">
        <v>0</v>
      </c>
      <c r="M266" s="9">
        <v>10.01</v>
      </c>
      <c r="N266" s="9">
        <f t="shared" si="394"/>
        <v>9.4999000000000002</v>
      </c>
      <c r="O266" s="9">
        <v>2</v>
      </c>
      <c r="P266" s="9">
        <f t="shared" si="394"/>
        <v>1.57</v>
      </c>
      <c r="Q266" s="9">
        <v>0</v>
      </c>
      <c r="R266" s="9">
        <v>0</v>
      </c>
      <c r="S266" s="9">
        <v>5.95</v>
      </c>
      <c r="T266" s="9">
        <f t="shared" si="395"/>
        <v>5.6005000000000003</v>
      </c>
      <c r="U266" s="9">
        <v>2.8200000000000003</v>
      </c>
      <c r="V266" s="9">
        <v>0</v>
      </c>
      <c r="W266" s="9">
        <v>10.01</v>
      </c>
      <c r="X266" s="9">
        <f t="shared" ref="X266" si="514">ROUND(W266*0.99,5)-0.41</f>
        <v>9.4999000000000002</v>
      </c>
      <c r="Y266" s="9">
        <v>2</v>
      </c>
      <c r="Z266" s="9">
        <f t="shared" ref="Z266" si="515">ROUND(Y266*0.99,5)-0.41</f>
        <v>1.57</v>
      </c>
      <c r="AA266" s="9">
        <v>0</v>
      </c>
      <c r="AB266" s="9">
        <v>0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</row>
    <row r="267" spans="2:43">
      <c r="B267" s="26">
        <f>'input rate-base'!B267</f>
        <v>7</v>
      </c>
      <c r="C267" s="26">
        <f>'input rate-base'!C267</f>
        <v>2033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5.95</v>
      </c>
      <c r="J267" s="9">
        <f t="shared" si="393"/>
        <v>5.6005000000000003</v>
      </c>
      <c r="K267" s="9">
        <v>2.8200000000000003</v>
      </c>
      <c r="L267" s="9">
        <v>0</v>
      </c>
      <c r="M267" s="9">
        <v>10.01</v>
      </c>
      <c r="N267" s="9">
        <f t="shared" si="394"/>
        <v>9.4999000000000002</v>
      </c>
      <c r="O267" s="9">
        <v>2</v>
      </c>
      <c r="P267" s="9">
        <f t="shared" si="394"/>
        <v>1.57</v>
      </c>
      <c r="Q267" s="9">
        <v>0</v>
      </c>
      <c r="R267" s="9">
        <v>0</v>
      </c>
      <c r="S267" s="9">
        <v>5.95</v>
      </c>
      <c r="T267" s="9">
        <f t="shared" si="395"/>
        <v>5.6005000000000003</v>
      </c>
      <c r="U267" s="9">
        <v>2.8200000000000003</v>
      </c>
      <c r="V267" s="9">
        <v>0</v>
      </c>
      <c r="W267" s="9">
        <v>10.01</v>
      </c>
      <c r="X267" s="9">
        <f t="shared" ref="X267" si="516">ROUND(W267*0.99,5)-0.41</f>
        <v>9.4999000000000002</v>
      </c>
      <c r="Y267" s="9">
        <v>2</v>
      </c>
      <c r="Z267" s="9">
        <f t="shared" ref="Z267" si="517">ROUND(Y267*0.99,5)-0.41</f>
        <v>1.57</v>
      </c>
      <c r="AA267" s="9">
        <v>0</v>
      </c>
      <c r="AB267" s="9">
        <v>0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</row>
    <row r="268" spans="2:43">
      <c r="B268" s="26">
        <f>'input rate-base'!B268</f>
        <v>8</v>
      </c>
      <c r="C268" s="26">
        <f>'input rate-base'!C268</f>
        <v>2033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5.95</v>
      </c>
      <c r="J268" s="9">
        <f t="shared" si="393"/>
        <v>5.6005000000000003</v>
      </c>
      <c r="K268" s="9">
        <v>2.8200000000000003</v>
      </c>
      <c r="L268" s="9">
        <v>0</v>
      </c>
      <c r="M268" s="9">
        <v>10.01</v>
      </c>
      <c r="N268" s="9">
        <f t="shared" si="394"/>
        <v>9.4999000000000002</v>
      </c>
      <c r="O268" s="9">
        <v>2</v>
      </c>
      <c r="P268" s="9">
        <f t="shared" si="394"/>
        <v>1.57</v>
      </c>
      <c r="Q268" s="9">
        <v>0</v>
      </c>
      <c r="R268" s="9">
        <v>0</v>
      </c>
      <c r="S268" s="9">
        <v>5.95</v>
      </c>
      <c r="T268" s="9">
        <f t="shared" si="395"/>
        <v>5.6005000000000003</v>
      </c>
      <c r="U268" s="9">
        <v>2.8200000000000003</v>
      </c>
      <c r="V268" s="9">
        <v>0</v>
      </c>
      <c r="W268" s="9">
        <v>10.01</v>
      </c>
      <c r="X268" s="9">
        <f t="shared" ref="X268" si="518">ROUND(W268*0.99,5)-0.41</f>
        <v>9.4999000000000002</v>
      </c>
      <c r="Y268" s="9">
        <v>2</v>
      </c>
      <c r="Z268" s="9">
        <f t="shared" ref="Z268" si="519">ROUND(Y268*0.99,5)-0.41</f>
        <v>1.57</v>
      </c>
      <c r="AA268" s="9">
        <v>0</v>
      </c>
      <c r="AB268" s="9">
        <v>0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</row>
    <row r="269" spans="2:43">
      <c r="B269" s="26">
        <f>'input rate-base'!B269</f>
        <v>9</v>
      </c>
      <c r="C269" s="26">
        <f>'input rate-base'!C269</f>
        <v>2033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5.95</v>
      </c>
      <c r="J269" s="9">
        <f t="shared" si="393"/>
        <v>5.6005000000000003</v>
      </c>
      <c r="K269" s="9">
        <v>2.8200000000000003</v>
      </c>
      <c r="L269" s="9">
        <v>0</v>
      </c>
      <c r="M269" s="9">
        <v>10.01</v>
      </c>
      <c r="N269" s="9">
        <f t="shared" si="394"/>
        <v>9.4999000000000002</v>
      </c>
      <c r="O269" s="9">
        <v>2</v>
      </c>
      <c r="P269" s="9">
        <f t="shared" si="394"/>
        <v>1.57</v>
      </c>
      <c r="Q269" s="9">
        <v>0</v>
      </c>
      <c r="R269" s="9">
        <v>0</v>
      </c>
      <c r="S269" s="9">
        <v>5.95</v>
      </c>
      <c r="T269" s="9">
        <f t="shared" si="395"/>
        <v>5.6005000000000003</v>
      </c>
      <c r="U269" s="9">
        <v>2.8200000000000003</v>
      </c>
      <c r="V269" s="9">
        <v>0</v>
      </c>
      <c r="W269" s="9">
        <v>10.01</v>
      </c>
      <c r="X269" s="9">
        <f t="shared" ref="X269" si="520">ROUND(W269*0.99,5)-0.41</f>
        <v>9.4999000000000002</v>
      </c>
      <c r="Y269" s="9">
        <v>2</v>
      </c>
      <c r="Z269" s="9">
        <f t="shared" ref="Z269" si="521">ROUND(Y269*0.99,5)-0.41</f>
        <v>1.57</v>
      </c>
      <c r="AA269" s="9">
        <v>0</v>
      </c>
      <c r="AB269" s="9">
        <v>0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</row>
    <row r="270" spans="2:43">
      <c r="B270" s="26">
        <f>'input rate-base'!B270</f>
        <v>10</v>
      </c>
      <c r="C270" s="26">
        <f>'input rate-base'!C270</f>
        <v>2033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5.95</v>
      </c>
      <c r="J270" s="9">
        <f t="shared" si="393"/>
        <v>5.6005000000000003</v>
      </c>
      <c r="K270" s="9">
        <v>2.8200000000000003</v>
      </c>
      <c r="L270" s="9">
        <v>0</v>
      </c>
      <c r="M270" s="9">
        <v>10.01</v>
      </c>
      <c r="N270" s="9">
        <f t="shared" si="394"/>
        <v>9.4999000000000002</v>
      </c>
      <c r="O270" s="9">
        <v>2</v>
      </c>
      <c r="P270" s="9">
        <f t="shared" si="394"/>
        <v>1.57</v>
      </c>
      <c r="Q270" s="9">
        <v>0</v>
      </c>
      <c r="R270" s="9">
        <v>0</v>
      </c>
      <c r="S270" s="9">
        <v>5.95</v>
      </c>
      <c r="T270" s="9">
        <f t="shared" si="395"/>
        <v>5.6005000000000003</v>
      </c>
      <c r="U270" s="9">
        <v>2.8200000000000003</v>
      </c>
      <c r="V270" s="9">
        <v>0</v>
      </c>
      <c r="W270" s="9">
        <v>10.01</v>
      </c>
      <c r="X270" s="9">
        <f t="shared" ref="X270" si="522">ROUND(W270*0.99,5)-0.41</f>
        <v>9.4999000000000002</v>
      </c>
      <c r="Y270" s="9">
        <v>2</v>
      </c>
      <c r="Z270" s="9">
        <f t="shared" ref="Z270" si="523">ROUND(Y270*0.99,5)-0.41</f>
        <v>1.57</v>
      </c>
      <c r="AA270" s="9">
        <v>0</v>
      </c>
      <c r="AB270" s="9">
        <v>0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</row>
    <row r="271" spans="2:43">
      <c r="B271" s="26">
        <f>'input rate-base'!B271</f>
        <v>11</v>
      </c>
      <c r="C271" s="26">
        <f>'input rate-base'!C271</f>
        <v>2033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5.95</v>
      </c>
      <c r="J271" s="9">
        <f t="shared" ref="J271:J320" si="524">ROUND((I271*0.99),5)-0.29</f>
        <v>5.6005000000000003</v>
      </c>
      <c r="K271" s="9">
        <v>2.8200000000000003</v>
      </c>
      <c r="L271" s="9">
        <v>0</v>
      </c>
      <c r="M271" s="9">
        <v>10.01</v>
      </c>
      <c r="N271" s="9">
        <f t="shared" ref="N271:P320" si="525">ROUND(M271*0.99,5)-0.41</f>
        <v>9.4999000000000002</v>
      </c>
      <c r="O271" s="9">
        <v>2</v>
      </c>
      <c r="P271" s="9">
        <f t="shared" si="525"/>
        <v>1.57</v>
      </c>
      <c r="Q271" s="9">
        <v>0</v>
      </c>
      <c r="R271" s="9">
        <v>0</v>
      </c>
      <c r="S271" s="9">
        <v>5.95</v>
      </c>
      <c r="T271" s="9">
        <f t="shared" ref="T271:T320" si="526">ROUND((S271*0.99),5)-0.29</f>
        <v>5.6005000000000003</v>
      </c>
      <c r="U271" s="9">
        <v>2.8200000000000003</v>
      </c>
      <c r="V271" s="9">
        <v>0</v>
      </c>
      <c r="W271" s="9">
        <v>10.01</v>
      </c>
      <c r="X271" s="9">
        <f t="shared" ref="X271" si="527">ROUND(W271*0.99,5)-0.41</f>
        <v>9.4999000000000002</v>
      </c>
      <c r="Y271" s="9">
        <v>2</v>
      </c>
      <c r="Z271" s="9">
        <f t="shared" ref="Z271" si="528">ROUND(Y271*0.99,5)-0.41</f>
        <v>1.57</v>
      </c>
      <c r="AA271" s="9">
        <v>0</v>
      </c>
      <c r="AB271" s="9">
        <v>0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</row>
    <row r="272" spans="2:43">
      <c r="B272" s="26">
        <f>'input rate-base'!B272</f>
        <v>12</v>
      </c>
      <c r="C272" s="26">
        <f>'input rate-base'!C272</f>
        <v>2033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5.95</v>
      </c>
      <c r="J272" s="9">
        <f t="shared" si="524"/>
        <v>5.6005000000000003</v>
      </c>
      <c r="K272" s="9">
        <v>2.8200000000000003</v>
      </c>
      <c r="L272" s="9">
        <v>0</v>
      </c>
      <c r="M272" s="9">
        <v>10.01</v>
      </c>
      <c r="N272" s="9">
        <f t="shared" si="525"/>
        <v>9.4999000000000002</v>
      </c>
      <c r="O272" s="9">
        <v>2</v>
      </c>
      <c r="P272" s="9">
        <f t="shared" si="525"/>
        <v>1.57</v>
      </c>
      <c r="Q272" s="9">
        <v>0</v>
      </c>
      <c r="R272" s="9">
        <v>0</v>
      </c>
      <c r="S272" s="9">
        <v>5.95</v>
      </c>
      <c r="T272" s="9">
        <f t="shared" si="526"/>
        <v>5.6005000000000003</v>
      </c>
      <c r="U272" s="9">
        <v>2.8200000000000003</v>
      </c>
      <c r="V272" s="9">
        <v>0</v>
      </c>
      <c r="W272" s="9">
        <v>10.01</v>
      </c>
      <c r="X272" s="9">
        <f t="shared" ref="X272" si="529">ROUND(W272*0.99,5)-0.41</f>
        <v>9.4999000000000002</v>
      </c>
      <c r="Y272" s="9">
        <v>2</v>
      </c>
      <c r="Z272" s="9">
        <f t="shared" ref="Z272" si="530">ROUND(Y272*0.99,5)-0.41</f>
        <v>1.57</v>
      </c>
      <c r="AA272" s="9">
        <v>0</v>
      </c>
      <c r="AB272" s="9">
        <v>0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</row>
    <row r="273" spans="2:43">
      <c r="B273" s="26">
        <f>'input rate-base'!B273</f>
        <v>1</v>
      </c>
      <c r="C273" s="26">
        <f>'input rate-base'!C273</f>
        <v>2034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5.95</v>
      </c>
      <c r="J273" s="9">
        <f t="shared" si="524"/>
        <v>5.6005000000000003</v>
      </c>
      <c r="K273" s="9">
        <v>2.8200000000000003</v>
      </c>
      <c r="L273" s="9">
        <v>0</v>
      </c>
      <c r="M273" s="9">
        <v>10.01</v>
      </c>
      <c r="N273" s="9">
        <f t="shared" si="525"/>
        <v>9.4999000000000002</v>
      </c>
      <c r="O273" s="9">
        <v>2</v>
      </c>
      <c r="P273" s="9">
        <f t="shared" si="525"/>
        <v>1.57</v>
      </c>
      <c r="Q273" s="9">
        <v>0</v>
      </c>
      <c r="R273" s="9">
        <v>0</v>
      </c>
      <c r="S273" s="9">
        <v>5.95</v>
      </c>
      <c r="T273" s="9">
        <f t="shared" si="526"/>
        <v>5.6005000000000003</v>
      </c>
      <c r="U273" s="9">
        <v>2.8200000000000003</v>
      </c>
      <c r="V273" s="9">
        <v>0</v>
      </c>
      <c r="W273" s="9">
        <v>10.01</v>
      </c>
      <c r="X273" s="9">
        <f t="shared" ref="X273" si="531">ROUND(W273*0.99,5)-0.41</f>
        <v>9.4999000000000002</v>
      </c>
      <c r="Y273" s="9">
        <v>2</v>
      </c>
      <c r="Z273" s="9">
        <f t="shared" ref="Z273" si="532">ROUND(Y273*0.99,5)-0.41</f>
        <v>1.57</v>
      </c>
      <c r="AA273" s="9">
        <v>0</v>
      </c>
      <c r="AB273" s="9">
        <v>0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</row>
    <row r="274" spans="2:43">
      <c r="B274" s="26">
        <f>'input rate-base'!B274</f>
        <v>2</v>
      </c>
      <c r="C274" s="26">
        <f>'input rate-base'!C274</f>
        <v>2034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5.95</v>
      </c>
      <c r="J274" s="9">
        <f t="shared" si="524"/>
        <v>5.6005000000000003</v>
      </c>
      <c r="K274" s="9">
        <v>2.8200000000000003</v>
      </c>
      <c r="L274" s="9">
        <v>0</v>
      </c>
      <c r="M274" s="9">
        <v>10.01</v>
      </c>
      <c r="N274" s="9">
        <f t="shared" si="525"/>
        <v>9.4999000000000002</v>
      </c>
      <c r="O274" s="9">
        <v>2</v>
      </c>
      <c r="P274" s="9">
        <f t="shared" si="525"/>
        <v>1.57</v>
      </c>
      <c r="Q274" s="9">
        <v>0</v>
      </c>
      <c r="R274" s="9">
        <v>0</v>
      </c>
      <c r="S274" s="9">
        <v>5.95</v>
      </c>
      <c r="T274" s="9">
        <f t="shared" si="526"/>
        <v>5.6005000000000003</v>
      </c>
      <c r="U274" s="9">
        <v>2.8200000000000003</v>
      </c>
      <c r="V274" s="9">
        <v>0</v>
      </c>
      <c r="W274" s="9">
        <v>10.01</v>
      </c>
      <c r="X274" s="9">
        <f t="shared" ref="X274" si="533">ROUND(W274*0.99,5)-0.41</f>
        <v>9.4999000000000002</v>
      </c>
      <c r="Y274" s="9">
        <v>2</v>
      </c>
      <c r="Z274" s="9">
        <f t="shared" ref="Z274" si="534">ROUND(Y274*0.99,5)-0.41</f>
        <v>1.57</v>
      </c>
      <c r="AA274" s="9">
        <v>0</v>
      </c>
      <c r="AB274" s="9">
        <v>0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</row>
    <row r="275" spans="2:43">
      <c r="B275" s="26">
        <f>'input rate-base'!B275</f>
        <v>3</v>
      </c>
      <c r="C275" s="26">
        <f>'input rate-base'!C275</f>
        <v>2034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5.95</v>
      </c>
      <c r="J275" s="9">
        <f t="shared" si="524"/>
        <v>5.6005000000000003</v>
      </c>
      <c r="K275" s="9">
        <v>2.8200000000000003</v>
      </c>
      <c r="L275" s="9">
        <v>0</v>
      </c>
      <c r="M275" s="9">
        <v>10.01</v>
      </c>
      <c r="N275" s="9">
        <f t="shared" si="525"/>
        <v>9.4999000000000002</v>
      </c>
      <c r="O275" s="9">
        <v>2</v>
      </c>
      <c r="P275" s="9">
        <f t="shared" si="525"/>
        <v>1.57</v>
      </c>
      <c r="Q275" s="9">
        <v>0</v>
      </c>
      <c r="R275" s="9">
        <v>0</v>
      </c>
      <c r="S275" s="9">
        <v>5.95</v>
      </c>
      <c r="T275" s="9">
        <f t="shared" si="526"/>
        <v>5.6005000000000003</v>
      </c>
      <c r="U275" s="9">
        <v>2.8200000000000003</v>
      </c>
      <c r="V275" s="9">
        <v>0</v>
      </c>
      <c r="W275" s="9">
        <v>10.01</v>
      </c>
      <c r="X275" s="9">
        <f t="shared" ref="X275" si="535">ROUND(W275*0.99,5)-0.41</f>
        <v>9.4999000000000002</v>
      </c>
      <c r="Y275" s="9">
        <v>2</v>
      </c>
      <c r="Z275" s="9">
        <f t="shared" ref="Z275" si="536">ROUND(Y275*0.99,5)-0.41</f>
        <v>1.57</v>
      </c>
      <c r="AA275" s="9">
        <v>0</v>
      </c>
      <c r="AB275" s="9">
        <v>0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</row>
    <row r="276" spans="2:43">
      <c r="B276" s="26">
        <f>'input rate-base'!B276</f>
        <v>4</v>
      </c>
      <c r="C276" s="26">
        <f>'input rate-base'!C276</f>
        <v>2034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5.95</v>
      </c>
      <c r="J276" s="9">
        <f t="shared" si="524"/>
        <v>5.6005000000000003</v>
      </c>
      <c r="K276" s="9">
        <v>2.8200000000000003</v>
      </c>
      <c r="L276" s="9">
        <v>0</v>
      </c>
      <c r="M276" s="9">
        <v>10.01</v>
      </c>
      <c r="N276" s="9">
        <f t="shared" si="525"/>
        <v>9.4999000000000002</v>
      </c>
      <c r="O276" s="9">
        <v>2</v>
      </c>
      <c r="P276" s="9">
        <f t="shared" si="525"/>
        <v>1.57</v>
      </c>
      <c r="Q276" s="9">
        <v>0</v>
      </c>
      <c r="R276" s="9">
        <v>0</v>
      </c>
      <c r="S276" s="9">
        <v>5.95</v>
      </c>
      <c r="T276" s="9">
        <f t="shared" si="526"/>
        <v>5.6005000000000003</v>
      </c>
      <c r="U276" s="9">
        <v>2.8200000000000003</v>
      </c>
      <c r="V276" s="9">
        <v>0</v>
      </c>
      <c r="W276" s="9">
        <v>10.01</v>
      </c>
      <c r="X276" s="9">
        <f t="shared" ref="X276" si="537">ROUND(W276*0.99,5)-0.41</f>
        <v>9.4999000000000002</v>
      </c>
      <c r="Y276" s="9">
        <v>2</v>
      </c>
      <c r="Z276" s="9">
        <f t="shared" ref="Z276" si="538">ROUND(Y276*0.99,5)-0.41</f>
        <v>1.57</v>
      </c>
      <c r="AA276" s="9">
        <v>0</v>
      </c>
      <c r="AB276" s="9">
        <v>0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</row>
    <row r="277" spans="2:43">
      <c r="B277" s="26">
        <f>'input rate-base'!B277</f>
        <v>5</v>
      </c>
      <c r="C277" s="26">
        <f>'input rate-base'!C277</f>
        <v>2034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5.95</v>
      </c>
      <c r="J277" s="9">
        <f t="shared" si="524"/>
        <v>5.6005000000000003</v>
      </c>
      <c r="K277" s="9">
        <v>2.8200000000000003</v>
      </c>
      <c r="L277" s="9">
        <v>0</v>
      </c>
      <c r="M277" s="9">
        <v>10.01</v>
      </c>
      <c r="N277" s="9">
        <f t="shared" si="525"/>
        <v>9.4999000000000002</v>
      </c>
      <c r="O277" s="9">
        <v>2</v>
      </c>
      <c r="P277" s="9">
        <f t="shared" si="525"/>
        <v>1.57</v>
      </c>
      <c r="Q277" s="9">
        <v>0</v>
      </c>
      <c r="R277" s="9">
        <v>0</v>
      </c>
      <c r="S277" s="9">
        <v>5.95</v>
      </c>
      <c r="T277" s="9">
        <f t="shared" si="526"/>
        <v>5.6005000000000003</v>
      </c>
      <c r="U277" s="9">
        <v>2.8200000000000003</v>
      </c>
      <c r="V277" s="9">
        <v>0</v>
      </c>
      <c r="W277" s="9">
        <v>10.01</v>
      </c>
      <c r="X277" s="9">
        <f t="shared" ref="X277" si="539">ROUND(W277*0.99,5)-0.41</f>
        <v>9.4999000000000002</v>
      </c>
      <c r="Y277" s="9">
        <v>2</v>
      </c>
      <c r="Z277" s="9">
        <f t="shared" ref="Z277" si="540">ROUND(Y277*0.99,5)-0.41</f>
        <v>1.57</v>
      </c>
      <c r="AA277" s="9">
        <v>0</v>
      </c>
      <c r="AB277" s="9">
        <v>0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</row>
    <row r="278" spans="2:43">
      <c r="B278" s="26">
        <f>'input rate-base'!B278</f>
        <v>6</v>
      </c>
      <c r="C278" s="26">
        <f>'input rate-base'!C278</f>
        <v>2034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5.95</v>
      </c>
      <c r="J278" s="9">
        <f t="shared" si="524"/>
        <v>5.6005000000000003</v>
      </c>
      <c r="K278" s="9">
        <v>2.8200000000000003</v>
      </c>
      <c r="L278" s="9">
        <v>0</v>
      </c>
      <c r="M278" s="9">
        <v>10.01</v>
      </c>
      <c r="N278" s="9">
        <f t="shared" si="525"/>
        <v>9.4999000000000002</v>
      </c>
      <c r="O278" s="9">
        <v>2</v>
      </c>
      <c r="P278" s="9">
        <f t="shared" si="525"/>
        <v>1.57</v>
      </c>
      <c r="Q278" s="9">
        <v>0</v>
      </c>
      <c r="R278" s="9">
        <v>0</v>
      </c>
      <c r="S278" s="9">
        <v>5.95</v>
      </c>
      <c r="T278" s="9">
        <f t="shared" si="526"/>
        <v>5.6005000000000003</v>
      </c>
      <c r="U278" s="9">
        <v>2.8200000000000003</v>
      </c>
      <c r="V278" s="9">
        <v>0</v>
      </c>
      <c r="W278" s="9">
        <v>10.01</v>
      </c>
      <c r="X278" s="9">
        <f t="shared" ref="X278" si="541">ROUND(W278*0.99,5)-0.41</f>
        <v>9.4999000000000002</v>
      </c>
      <c r="Y278" s="9">
        <v>2</v>
      </c>
      <c r="Z278" s="9">
        <f t="shared" ref="Z278" si="542">ROUND(Y278*0.99,5)-0.41</f>
        <v>1.57</v>
      </c>
      <c r="AA278" s="9">
        <v>0</v>
      </c>
      <c r="AB278" s="9">
        <v>0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</row>
    <row r="279" spans="2:43">
      <c r="B279" s="26">
        <f>'input rate-base'!B279</f>
        <v>7</v>
      </c>
      <c r="C279" s="26">
        <f>'input rate-base'!C279</f>
        <v>2034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5.95</v>
      </c>
      <c r="J279" s="9">
        <f t="shared" si="524"/>
        <v>5.6005000000000003</v>
      </c>
      <c r="K279" s="9">
        <v>2.8200000000000003</v>
      </c>
      <c r="L279" s="9">
        <v>0</v>
      </c>
      <c r="M279" s="9">
        <v>10.01</v>
      </c>
      <c r="N279" s="9">
        <f t="shared" si="525"/>
        <v>9.4999000000000002</v>
      </c>
      <c r="O279" s="9">
        <v>2</v>
      </c>
      <c r="P279" s="9">
        <f t="shared" si="525"/>
        <v>1.57</v>
      </c>
      <c r="Q279" s="9">
        <v>0</v>
      </c>
      <c r="R279" s="9">
        <v>0</v>
      </c>
      <c r="S279" s="9">
        <v>5.95</v>
      </c>
      <c r="T279" s="9">
        <f t="shared" si="526"/>
        <v>5.6005000000000003</v>
      </c>
      <c r="U279" s="9">
        <v>2.8200000000000003</v>
      </c>
      <c r="V279" s="9">
        <v>0</v>
      </c>
      <c r="W279" s="9">
        <v>10.01</v>
      </c>
      <c r="X279" s="9">
        <f t="shared" ref="X279" si="543">ROUND(W279*0.99,5)-0.41</f>
        <v>9.4999000000000002</v>
      </c>
      <c r="Y279" s="9">
        <v>2</v>
      </c>
      <c r="Z279" s="9">
        <f t="shared" ref="Z279" si="544">ROUND(Y279*0.99,5)-0.41</f>
        <v>1.57</v>
      </c>
      <c r="AA279" s="9">
        <v>0</v>
      </c>
      <c r="AB279" s="9">
        <v>0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</row>
    <row r="280" spans="2:43">
      <c r="B280" s="26">
        <f>'input rate-base'!B280</f>
        <v>8</v>
      </c>
      <c r="C280" s="26">
        <f>'input rate-base'!C280</f>
        <v>2034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5.95</v>
      </c>
      <c r="J280" s="9">
        <f t="shared" si="524"/>
        <v>5.6005000000000003</v>
      </c>
      <c r="K280" s="9">
        <v>2.8200000000000003</v>
      </c>
      <c r="L280" s="9">
        <v>0</v>
      </c>
      <c r="M280" s="9">
        <v>10.01</v>
      </c>
      <c r="N280" s="9">
        <f t="shared" si="525"/>
        <v>9.4999000000000002</v>
      </c>
      <c r="O280" s="9">
        <v>2</v>
      </c>
      <c r="P280" s="9">
        <f t="shared" si="525"/>
        <v>1.57</v>
      </c>
      <c r="Q280" s="9">
        <v>0</v>
      </c>
      <c r="R280" s="9">
        <v>0</v>
      </c>
      <c r="S280" s="9">
        <v>5.95</v>
      </c>
      <c r="T280" s="9">
        <f t="shared" si="526"/>
        <v>5.6005000000000003</v>
      </c>
      <c r="U280" s="9">
        <v>2.8200000000000003</v>
      </c>
      <c r="V280" s="9">
        <v>0</v>
      </c>
      <c r="W280" s="9">
        <v>10.01</v>
      </c>
      <c r="X280" s="9">
        <f t="shared" ref="X280" si="545">ROUND(W280*0.99,5)-0.41</f>
        <v>9.4999000000000002</v>
      </c>
      <c r="Y280" s="9">
        <v>2</v>
      </c>
      <c r="Z280" s="9">
        <f t="shared" ref="Z280" si="546">ROUND(Y280*0.99,5)-0.41</f>
        <v>1.57</v>
      </c>
      <c r="AA280" s="9">
        <v>0</v>
      </c>
      <c r="AB280" s="9">
        <v>0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</row>
    <row r="281" spans="2:43">
      <c r="B281" s="26">
        <f>'input rate-base'!B281</f>
        <v>9</v>
      </c>
      <c r="C281" s="26">
        <f>'input rate-base'!C281</f>
        <v>2034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5.95</v>
      </c>
      <c r="J281" s="9">
        <f t="shared" si="524"/>
        <v>5.6005000000000003</v>
      </c>
      <c r="K281" s="9">
        <v>2.8200000000000003</v>
      </c>
      <c r="L281" s="9">
        <v>0</v>
      </c>
      <c r="M281" s="9">
        <v>10.01</v>
      </c>
      <c r="N281" s="9">
        <f t="shared" si="525"/>
        <v>9.4999000000000002</v>
      </c>
      <c r="O281" s="9">
        <v>2</v>
      </c>
      <c r="P281" s="9">
        <f t="shared" si="525"/>
        <v>1.57</v>
      </c>
      <c r="Q281" s="9">
        <v>0</v>
      </c>
      <c r="R281" s="9">
        <v>0</v>
      </c>
      <c r="S281" s="9">
        <v>5.95</v>
      </c>
      <c r="T281" s="9">
        <f t="shared" si="526"/>
        <v>5.6005000000000003</v>
      </c>
      <c r="U281" s="9">
        <v>2.8200000000000003</v>
      </c>
      <c r="V281" s="9">
        <v>0</v>
      </c>
      <c r="W281" s="9">
        <v>10.01</v>
      </c>
      <c r="X281" s="9">
        <f t="shared" ref="X281" si="547">ROUND(W281*0.99,5)-0.41</f>
        <v>9.4999000000000002</v>
      </c>
      <c r="Y281" s="9">
        <v>2</v>
      </c>
      <c r="Z281" s="9">
        <f t="shared" ref="Z281" si="548">ROUND(Y281*0.99,5)-0.41</f>
        <v>1.57</v>
      </c>
      <c r="AA281" s="9">
        <v>0</v>
      </c>
      <c r="AB281" s="9">
        <v>0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</row>
    <row r="282" spans="2:43">
      <c r="B282" s="26">
        <f>'input rate-base'!B282</f>
        <v>10</v>
      </c>
      <c r="C282" s="26">
        <f>'input rate-base'!C282</f>
        <v>2034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5.95</v>
      </c>
      <c r="J282" s="9">
        <f t="shared" si="524"/>
        <v>5.6005000000000003</v>
      </c>
      <c r="K282" s="9">
        <v>2.8200000000000003</v>
      </c>
      <c r="L282" s="9">
        <v>0</v>
      </c>
      <c r="M282" s="9">
        <v>10.01</v>
      </c>
      <c r="N282" s="9">
        <f t="shared" si="525"/>
        <v>9.4999000000000002</v>
      </c>
      <c r="O282" s="9">
        <v>2</v>
      </c>
      <c r="P282" s="9">
        <f t="shared" si="525"/>
        <v>1.57</v>
      </c>
      <c r="Q282" s="9">
        <v>0</v>
      </c>
      <c r="R282" s="9">
        <v>0</v>
      </c>
      <c r="S282" s="9">
        <v>5.95</v>
      </c>
      <c r="T282" s="9">
        <f t="shared" si="526"/>
        <v>5.6005000000000003</v>
      </c>
      <c r="U282" s="9">
        <v>2.8200000000000003</v>
      </c>
      <c r="V282" s="9">
        <v>0</v>
      </c>
      <c r="W282" s="9">
        <v>10.01</v>
      </c>
      <c r="X282" s="9">
        <f t="shared" ref="X282" si="549">ROUND(W282*0.99,5)-0.41</f>
        <v>9.4999000000000002</v>
      </c>
      <c r="Y282" s="9">
        <v>2</v>
      </c>
      <c r="Z282" s="9">
        <f t="shared" ref="Z282" si="550">ROUND(Y282*0.99,5)-0.41</f>
        <v>1.57</v>
      </c>
      <c r="AA282" s="9">
        <v>0</v>
      </c>
      <c r="AB282" s="9">
        <v>0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</row>
    <row r="283" spans="2:43">
      <c r="B283" s="26">
        <f>'input rate-base'!B283</f>
        <v>11</v>
      </c>
      <c r="C283" s="26">
        <f>'input rate-base'!C283</f>
        <v>2034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5.95</v>
      </c>
      <c r="J283" s="9">
        <f t="shared" si="524"/>
        <v>5.6005000000000003</v>
      </c>
      <c r="K283" s="9">
        <v>2.8200000000000003</v>
      </c>
      <c r="L283" s="9">
        <v>0</v>
      </c>
      <c r="M283" s="9">
        <v>10.01</v>
      </c>
      <c r="N283" s="9">
        <f t="shared" si="525"/>
        <v>9.4999000000000002</v>
      </c>
      <c r="O283" s="9">
        <v>2</v>
      </c>
      <c r="P283" s="9">
        <f t="shared" si="525"/>
        <v>1.57</v>
      </c>
      <c r="Q283" s="9">
        <v>0</v>
      </c>
      <c r="R283" s="9">
        <v>0</v>
      </c>
      <c r="S283" s="9">
        <v>5.95</v>
      </c>
      <c r="T283" s="9">
        <f t="shared" si="526"/>
        <v>5.6005000000000003</v>
      </c>
      <c r="U283" s="9">
        <v>2.8200000000000003</v>
      </c>
      <c r="V283" s="9">
        <v>0</v>
      </c>
      <c r="W283" s="9">
        <v>10.01</v>
      </c>
      <c r="X283" s="9">
        <f t="shared" ref="X283" si="551">ROUND(W283*0.99,5)-0.41</f>
        <v>9.4999000000000002</v>
      </c>
      <c r="Y283" s="9">
        <v>2</v>
      </c>
      <c r="Z283" s="9">
        <f t="shared" ref="Z283" si="552">ROUND(Y283*0.99,5)-0.41</f>
        <v>1.57</v>
      </c>
      <c r="AA283" s="9">
        <v>0</v>
      </c>
      <c r="AB283" s="9">
        <v>0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</row>
    <row r="284" spans="2:43">
      <c r="B284" s="26">
        <f>'input rate-base'!B284</f>
        <v>12</v>
      </c>
      <c r="C284" s="26">
        <f>'input rate-base'!C284</f>
        <v>2034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5.95</v>
      </c>
      <c r="J284" s="9">
        <f t="shared" si="524"/>
        <v>5.6005000000000003</v>
      </c>
      <c r="K284" s="9">
        <v>2.8200000000000003</v>
      </c>
      <c r="L284" s="9">
        <v>0</v>
      </c>
      <c r="M284" s="9">
        <v>10.01</v>
      </c>
      <c r="N284" s="9">
        <f t="shared" si="525"/>
        <v>9.4999000000000002</v>
      </c>
      <c r="O284" s="9">
        <v>2</v>
      </c>
      <c r="P284" s="9">
        <f t="shared" si="525"/>
        <v>1.57</v>
      </c>
      <c r="Q284" s="9">
        <v>0</v>
      </c>
      <c r="R284" s="9">
        <v>0</v>
      </c>
      <c r="S284" s="9">
        <v>5.95</v>
      </c>
      <c r="T284" s="9">
        <f t="shared" si="526"/>
        <v>5.6005000000000003</v>
      </c>
      <c r="U284" s="9">
        <v>2.8200000000000003</v>
      </c>
      <c r="V284" s="9">
        <v>0</v>
      </c>
      <c r="W284" s="9">
        <v>10.01</v>
      </c>
      <c r="X284" s="9">
        <f t="shared" ref="X284" si="553">ROUND(W284*0.99,5)-0.41</f>
        <v>9.4999000000000002</v>
      </c>
      <c r="Y284" s="9">
        <v>2</v>
      </c>
      <c r="Z284" s="9">
        <f t="shared" ref="Z284" si="554">ROUND(Y284*0.99,5)-0.41</f>
        <v>1.57</v>
      </c>
      <c r="AA284" s="9">
        <v>0</v>
      </c>
      <c r="AB284" s="9">
        <v>0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</row>
    <row r="285" spans="2:43">
      <c r="B285" s="26">
        <f>'input rate-base'!B285</f>
        <v>1</v>
      </c>
      <c r="C285" s="26">
        <f>'input rate-base'!C285</f>
        <v>2035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5.95</v>
      </c>
      <c r="J285" s="9">
        <f t="shared" si="524"/>
        <v>5.6005000000000003</v>
      </c>
      <c r="K285" s="9">
        <v>2.8200000000000003</v>
      </c>
      <c r="L285" s="9">
        <v>0</v>
      </c>
      <c r="M285" s="9">
        <v>10.01</v>
      </c>
      <c r="N285" s="9">
        <f t="shared" si="525"/>
        <v>9.4999000000000002</v>
      </c>
      <c r="O285" s="9">
        <v>2</v>
      </c>
      <c r="P285" s="9">
        <f t="shared" si="525"/>
        <v>1.57</v>
      </c>
      <c r="Q285" s="9">
        <v>0</v>
      </c>
      <c r="R285" s="9">
        <v>0</v>
      </c>
      <c r="S285" s="9">
        <v>5.95</v>
      </c>
      <c r="T285" s="9">
        <f t="shared" si="526"/>
        <v>5.6005000000000003</v>
      </c>
      <c r="U285" s="9">
        <v>2.8200000000000003</v>
      </c>
      <c r="V285" s="9">
        <v>0</v>
      </c>
      <c r="W285" s="9">
        <v>10.01</v>
      </c>
      <c r="X285" s="9">
        <f t="shared" ref="X285" si="555">ROUND(W285*0.99,5)-0.41</f>
        <v>9.4999000000000002</v>
      </c>
      <c r="Y285" s="9">
        <v>2</v>
      </c>
      <c r="Z285" s="9">
        <f t="shared" ref="Z285" si="556">ROUND(Y285*0.99,5)-0.41</f>
        <v>1.57</v>
      </c>
      <c r="AA285" s="9">
        <v>0</v>
      </c>
      <c r="AB285" s="9">
        <v>0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</row>
    <row r="286" spans="2:43">
      <c r="B286" s="26">
        <f>'input rate-base'!B286</f>
        <v>2</v>
      </c>
      <c r="C286" s="26">
        <f>'input rate-base'!C286</f>
        <v>2035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5.95</v>
      </c>
      <c r="J286" s="9">
        <f t="shared" si="524"/>
        <v>5.6005000000000003</v>
      </c>
      <c r="K286" s="9">
        <v>2.8200000000000003</v>
      </c>
      <c r="L286" s="9">
        <v>0</v>
      </c>
      <c r="M286" s="9">
        <v>10.01</v>
      </c>
      <c r="N286" s="9">
        <f t="shared" si="525"/>
        <v>9.4999000000000002</v>
      </c>
      <c r="O286" s="9">
        <v>2</v>
      </c>
      <c r="P286" s="9">
        <f t="shared" si="525"/>
        <v>1.57</v>
      </c>
      <c r="Q286" s="9">
        <v>0</v>
      </c>
      <c r="R286" s="9">
        <v>0</v>
      </c>
      <c r="S286" s="9">
        <v>5.95</v>
      </c>
      <c r="T286" s="9">
        <f t="shared" si="526"/>
        <v>5.6005000000000003</v>
      </c>
      <c r="U286" s="9">
        <v>2.8200000000000003</v>
      </c>
      <c r="V286" s="9">
        <v>0</v>
      </c>
      <c r="W286" s="9">
        <v>10.01</v>
      </c>
      <c r="X286" s="9">
        <f t="shared" ref="X286" si="557">ROUND(W286*0.99,5)-0.41</f>
        <v>9.4999000000000002</v>
      </c>
      <c r="Y286" s="9">
        <v>2</v>
      </c>
      <c r="Z286" s="9">
        <f t="shared" ref="Z286" si="558">ROUND(Y286*0.99,5)-0.41</f>
        <v>1.57</v>
      </c>
      <c r="AA286" s="9">
        <v>0</v>
      </c>
      <c r="AB286" s="9">
        <v>0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</row>
    <row r="287" spans="2:43">
      <c r="B287" s="26">
        <f>'input rate-base'!B287</f>
        <v>3</v>
      </c>
      <c r="C287" s="26">
        <f>'input rate-base'!C287</f>
        <v>2035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5.95</v>
      </c>
      <c r="J287" s="9">
        <f t="shared" si="524"/>
        <v>5.6005000000000003</v>
      </c>
      <c r="K287" s="9">
        <v>2.8200000000000003</v>
      </c>
      <c r="L287" s="9">
        <v>0</v>
      </c>
      <c r="M287" s="9">
        <v>10.01</v>
      </c>
      <c r="N287" s="9">
        <f t="shared" si="525"/>
        <v>9.4999000000000002</v>
      </c>
      <c r="O287" s="9">
        <v>2</v>
      </c>
      <c r="P287" s="9">
        <f t="shared" si="525"/>
        <v>1.57</v>
      </c>
      <c r="Q287" s="9">
        <v>0</v>
      </c>
      <c r="R287" s="9">
        <v>0</v>
      </c>
      <c r="S287" s="9">
        <v>5.95</v>
      </c>
      <c r="T287" s="9">
        <f t="shared" si="526"/>
        <v>5.6005000000000003</v>
      </c>
      <c r="U287" s="9">
        <v>2.8200000000000003</v>
      </c>
      <c r="V287" s="9">
        <v>0</v>
      </c>
      <c r="W287" s="9">
        <v>10.01</v>
      </c>
      <c r="X287" s="9">
        <f t="shared" ref="X287" si="559">ROUND(W287*0.99,5)-0.41</f>
        <v>9.4999000000000002</v>
      </c>
      <c r="Y287" s="9">
        <v>2</v>
      </c>
      <c r="Z287" s="9">
        <f t="shared" ref="Z287" si="560">ROUND(Y287*0.99,5)-0.41</f>
        <v>1.57</v>
      </c>
      <c r="AA287" s="9">
        <v>0</v>
      </c>
      <c r="AB287" s="9">
        <v>0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</row>
    <row r="288" spans="2:43">
      <c r="B288" s="26">
        <f>'input rate-base'!B288</f>
        <v>4</v>
      </c>
      <c r="C288" s="26">
        <f>'input rate-base'!C288</f>
        <v>2035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5.95</v>
      </c>
      <c r="J288" s="9">
        <f t="shared" si="524"/>
        <v>5.6005000000000003</v>
      </c>
      <c r="K288" s="9">
        <v>2.8200000000000003</v>
      </c>
      <c r="L288" s="9">
        <v>0</v>
      </c>
      <c r="M288" s="9">
        <v>10.01</v>
      </c>
      <c r="N288" s="9">
        <f t="shared" si="525"/>
        <v>9.4999000000000002</v>
      </c>
      <c r="O288" s="9">
        <v>2</v>
      </c>
      <c r="P288" s="9">
        <f t="shared" si="525"/>
        <v>1.57</v>
      </c>
      <c r="Q288" s="9">
        <v>0</v>
      </c>
      <c r="R288" s="9">
        <v>0</v>
      </c>
      <c r="S288" s="9">
        <v>5.95</v>
      </c>
      <c r="T288" s="9">
        <f t="shared" si="526"/>
        <v>5.6005000000000003</v>
      </c>
      <c r="U288" s="9">
        <v>2.8200000000000003</v>
      </c>
      <c r="V288" s="9">
        <v>0</v>
      </c>
      <c r="W288" s="9">
        <v>10.01</v>
      </c>
      <c r="X288" s="9">
        <f t="shared" ref="X288" si="561">ROUND(W288*0.99,5)-0.41</f>
        <v>9.4999000000000002</v>
      </c>
      <c r="Y288" s="9">
        <v>2</v>
      </c>
      <c r="Z288" s="9">
        <f t="shared" ref="Z288" si="562">ROUND(Y288*0.99,5)-0.41</f>
        <v>1.57</v>
      </c>
      <c r="AA288" s="9">
        <v>0</v>
      </c>
      <c r="AB288" s="9">
        <v>0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</row>
    <row r="289" spans="2:43">
      <c r="B289" s="26">
        <f>'input rate-base'!B289</f>
        <v>5</v>
      </c>
      <c r="C289" s="26">
        <f>'input rate-base'!C289</f>
        <v>2035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5.95</v>
      </c>
      <c r="J289" s="9">
        <f t="shared" si="524"/>
        <v>5.6005000000000003</v>
      </c>
      <c r="K289" s="9">
        <v>2.8200000000000003</v>
      </c>
      <c r="L289" s="9">
        <v>0</v>
      </c>
      <c r="M289" s="9">
        <v>10.01</v>
      </c>
      <c r="N289" s="9">
        <f t="shared" si="525"/>
        <v>9.4999000000000002</v>
      </c>
      <c r="O289" s="9">
        <v>2</v>
      </c>
      <c r="P289" s="9">
        <f t="shared" si="525"/>
        <v>1.57</v>
      </c>
      <c r="Q289" s="9">
        <v>0</v>
      </c>
      <c r="R289" s="9">
        <v>0</v>
      </c>
      <c r="S289" s="9">
        <v>5.95</v>
      </c>
      <c r="T289" s="9">
        <f t="shared" si="526"/>
        <v>5.6005000000000003</v>
      </c>
      <c r="U289" s="9">
        <v>2.8200000000000003</v>
      </c>
      <c r="V289" s="9">
        <v>0</v>
      </c>
      <c r="W289" s="9">
        <v>10.01</v>
      </c>
      <c r="X289" s="9">
        <f t="shared" ref="X289" si="563">ROUND(W289*0.99,5)-0.41</f>
        <v>9.4999000000000002</v>
      </c>
      <c r="Y289" s="9">
        <v>2</v>
      </c>
      <c r="Z289" s="9">
        <f t="shared" ref="Z289" si="564">ROUND(Y289*0.99,5)-0.41</f>
        <v>1.57</v>
      </c>
      <c r="AA289" s="9">
        <v>0</v>
      </c>
      <c r="AB289" s="9">
        <v>0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</row>
    <row r="290" spans="2:43">
      <c r="B290" s="26">
        <f>'input rate-base'!B290</f>
        <v>6</v>
      </c>
      <c r="C290" s="26">
        <f>'input rate-base'!C290</f>
        <v>2035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5.95</v>
      </c>
      <c r="J290" s="9">
        <f t="shared" si="524"/>
        <v>5.6005000000000003</v>
      </c>
      <c r="K290" s="9">
        <v>2.8200000000000003</v>
      </c>
      <c r="L290" s="9">
        <v>0</v>
      </c>
      <c r="M290" s="9">
        <v>10.01</v>
      </c>
      <c r="N290" s="9">
        <f t="shared" si="525"/>
        <v>9.4999000000000002</v>
      </c>
      <c r="O290" s="9">
        <v>2</v>
      </c>
      <c r="P290" s="9">
        <f t="shared" si="525"/>
        <v>1.57</v>
      </c>
      <c r="Q290" s="9">
        <v>0</v>
      </c>
      <c r="R290" s="9">
        <v>0</v>
      </c>
      <c r="S290" s="9">
        <v>5.95</v>
      </c>
      <c r="T290" s="9">
        <f t="shared" si="526"/>
        <v>5.6005000000000003</v>
      </c>
      <c r="U290" s="9">
        <v>2.8200000000000003</v>
      </c>
      <c r="V290" s="9">
        <v>0</v>
      </c>
      <c r="W290" s="9">
        <v>10.01</v>
      </c>
      <c r="X290" s="9">
        <f t="shared" ref="X290" si="565">ROUND(W290*0.99,5)-0.41</f>
        <v>9.4999000000000002</v>
      </c>
      <c r="Y290" s="9">
        <v>2</v>
      </c>
      <c r="Z290" s="9">
        <f t="shared" ref="Z290" si="566">ROUND(Y290*0.99,5)-0.41</f>
        <v>1.57</v>
      </c>
      <c r="AA290" s="9">
        <v>0</v>
      </c>
      <c r="AB290" s="9">
        <v>0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</row>
    <row r="291" spans="2:43">
      <c r="B291" s="26">
        <f>'input rate-base'!B291</f>
        <v>7</v>
      </c>
      <c r="C291" s="26">
        <f>'input rate-base'!C291</f>
        <v>2035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5.95</v>
      </c>
      <c r="J291" s="9">
        <f t="shared" si="524"/>
        <v>5.6005000000000003</v>
      </c>
      <c r="K291" s="9">
        <v>2.8200000000000003</v>
      </c>
      <c r="L291" s="9">
        <v>0</v>
      </c>
      <c r="M291" s="9">
        <v>10.01</v>
      </c>
      <c r="N291" s="9">
        <f t="shared" si="525"/>
        <v>9.4999000000000002</v>
      </c>
      <c r="O291" s="9">
        <v>2</v>
      </c>
      <c r="P291" s="9">
        <f t="shared" si="525"/>
        <v>1.57</v>
      </c>
      <c r="Q291" s="9">
        <v>0</v>
      </c>
      <c r="R291" s="9">
        <v>0</v>
      </c>
      <c r="S291" s="9">
        <v>5.95</v>
      </c>
      <c r="T291" s="9">
        <f t="shared" si="526"/>
        <v>5.6005000000000003</v>
      </c>
      <c r="U291" s="9">
        <v>2.8200000000000003</v>
      </c>
      <c r="V291" s="9">
        <v>0</v>
      </c>
      <c r="W291" s="9">
        <v>10.01</v>
      </c>
      <c r="X291" s="9">
        <f t="shared" ref="X291" si="567">ROUND(W291*0.99,5)-0.41</f>
        <v>9.4999000000000002</v>
      </c>
      <c r="Y291" s="9">
        <v>2</v>
      </c>
      <c r="Z291" s="9">
        <f t="shared" ref="Z291" si="568">ROUND(Y291*0.99,5)-0.41</f>
        <v>1.57</v>
      </c>
      <c r="AA291" s="9">
        <v>0</v>
      </c>
      <c r="AB291" s="9">
        <v>0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</row>
    <row r="292" spans="2:43">
      <c r="B292" s="26">
        <f>'input rate-base'!B292</f>
        <v>8</v>
      </c>
      <c r="C292" s="26">
        <f>'input rate-base'!C292</f>
        <v>2035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9">
        <v>5.95</v>
      </c>
      <c r="J292" s="9">
        <f t="shared" si="524"/>
        <v>5.6005000000000003</v>
      </c>
      <c r="K292" s="9">
        <v>2.8200000000000003</v>
      </c>
      <c r="L292" s="9">
        <v>0</v>
      </c>
      <c r="M292" s="9">
        <v>10.01</v>
      </c>
      <c r="N292" s="9">
        <f t="shared" si="525"/>
        <v>9.4999000000000002</v>
      </c>
      <c r="O292" s="9">
        <v>2</v>
      </c>
      <c r="P292" s="9">
        <f t="shared" si="525"/>
        <v>1.57</v>
      </c>
      <c r="Q292" s="9">
        <v>0</v>
      </c>
      <c r="R292" s="9">
        <v>0</v>
      </c>
      <c r="S292" s="9">
        <v>5.95</v>
      </c>
      <c r="T292" s="9">
        <f t="shared" si="526"/>
        <v>5.6005000000000003</v>
      </c>
      <c r="U292" s="9">
        <v>2.8200000000000003</v>
      </c>
      <c r="V292" s="9">
        <v>0</v>
      </c>
      <c r="W292" s="9">
        <v>10.01</v>
      </c>
      <c r="X292" s="9">
        <f t="shared" ref="X292" si="569">ROUND(W292*0.99,5)-0.41</f>
        <v>9.4999000000000002</v>
      </c>
      <c r="Y292" s="9">
        <v>2</v>
      </c>
      <c r="Z292" s="9">
        <f t="shared" ref="Z292" si="570">ROUND(Y292*0.99,5)-0.41</f>
        <v>1.57</v>
      </c>
      <c r="AA292" s="9">
        <v>0</v>
      </c>
      <c r="AB292" s="9">
        <v>0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</row>
    <row r="293" spans="2:43">
      <c r="B293" s="26">
        <f>'input rate-base'!B293</f>
        <v>9</v>
      </c>
      <c r="C293" s="26">
        <f>'input rate-base'!C293</f>
        <v>2035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5.95</v>
      </c>
      <c r="J293" s="9">
        <f t="shared" si="524"/>
        <v>5.6005000000000003</v>
      </c>
      <c r="K293" s="9">
        <v>2.8200000000000003</v>
      </c>
      <c r="L293" s="9">
        <v>0</v>
      </c>
      <c r="M293" s="9">
        <v>10.01</v>
      </c>
      <c r="N293" s="9">
        <f t="shared" si="525"/>
        <v>9.4999000000000002</v>
      </c>
      <c r="O293" s="9">
        <v>2</v>
      </c>
      <c r="P293" s="9">
        <f t="shared" si="525"/>
        <v>1.57</v>
      </c>
      <c r="Q293" s="9">
        <v>0</v>
      </c>
      <c r="R293" s="9">
        <v>0</v>
      </c>
      <c r="S293" s="9">
        <v>5.95</v>
      </c>
      <c r="T293" s="9">
        <f t="shared" si="526"/>
        <v>5.6005000000000003</v>
      </c>
      <c r="U293" s="9">
        <v>2.8200000000000003</v>
      </c>
      <c r="V293" s="9">
        <v>0</v>
      </c>
      <c r="W293" s="9">
        <v>10.01</v>
      </c>
      <c r="X293" s="9">
        <f t="shared" ref="X293" si="571">ROUND(W293*0.99,5)-0.41</f>
        <v>9.4999000000000002</v>
      </c>
      <c r="Y293" s="9">
        <v>2</v>
      </c>
      <c r="Z293" s="9">
        <f t="shared" ref="Z293" si="572">ROUND(Y293*0.99,5)-0.41</f>
        <v>1.57</v>
      </c>
      <c r="AA293" s="9">
        <v>0</v>
      </c>
      <c r="AB293" s="9">
        <v>0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</row>
    <row r="294" spans="2:43">
      <c r="B294" s="26">
        <f>'input rate-base'!B294</f>
        <v>10</v>
      </c>
      <c r="C294" s="26">
        <f>'input rate-base'!C294</f>
        <v>2035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5.95</v>
      </c>
      <c r="J294" s="9">
        <f t="shared" si="524"/>
        <v>5.6005000000000003</v>
      </c>
      <c r="K294" s="9">
        <v>2.8200000000000003</v>
      </c>
      <c r="L294" s="9">
        <v>0</v>
      </c>
      <c r="M294" s="9">
        <v>10.01</v>
      </c>
      <c r="N294" s="9">
        <f t="shared" si="525"/>
        <v>9.4999000000000002</v>
      </c>
      <c r="O294" s="9">
        <v>2</v>
      </c>
      <c r="P294" s="9">
        <f t="shared" si="525"/>
        <v>1.57</v>
      </c>
      <c r="Q294" s="9">
        <v>0</v>
      </c>
      <c r="R294" s="9">
        <v>0</v>
      </c>
      <c r="S294" s="9">
        <v>5.95</v>
      </c>
      <c r="T294" s="9">
        <f t="shared" si="526"/>
        <v>5.6005000000000003</v>
      </c>
      <c r="U294" s="9">
        <v>2.8200000000000003</v>
      </c>
      <c r="V294" s="9">
        <v>0</v>
      </c>
      <c r="W294" s="9">
        <v>10.01</v>
      </c>
      <c r="X294" s="9">
        <f t="shared" ref="X294" si="573">ROUND(W294*0.99,5)-0.41</f>
        <v>9.4999000000000002</v>
      </c>
      <c r="Y294" s="9">
        <v>2</v>
      </c>
      <c r="Z294" s="9">
        <f t="shared" ref="Z294" si="574">ROUND(Y294*0.99,5)-0.41</f>
        <v>1.57</v>
      </c>
      <c r="AA294" s="9">
        <v>0</v>
      </c>
      <c r="AB294" s="9">
        <v>0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</row>
    <row r="295" spans="2:43">
      <c r="B295" s="26">
        <f>'input rate-base'!B295</f>
        <v>11</v>
      </c>
      <c r="C295" s="26">
        <f>'input rate-base'!C295</f>
        <v>2035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5.95</v>
      </c>
      <c r="J295" s="9">
        <f t="shared" si="524"/>
        <v>5.6005000000000003</v>
      </c>
      <c r="K295" s="9">
        <v>2.8200000000000003</v>
      </c>
      <c r="L295" s="9">
        <v>0</v>
      </c>
      <c r="M295" s="9">
        <v>10.01</v>
      </c>
      <c r="N295" s="9">
        <f t="shared" si="525"/>
        <v>9.4999000000000002</v>
      </c>
      <c r="O295" s="9">
        <v>2</v>
      </c>
      <c r="P295" s="9">
        <f t="shared" si="525"/>
        <v>1.57</v>
      </c>
      <c r="Q295" s="9">
        <v>0</v>
      </c>
      <c r="R295" s="9">
        <v>0</v>
      </c>
      <c r="S295" s="9">
        <v>5.95</v>
      </c>
      <c r="T295" s="9">
        <f t="shared" si="526"/>
        <v>5.6005000000000003</v>
      </c>
      <c r="U295" s="9">
        <v>2.8200000000000003</v>
      </c>
      <c r="V295" s="9">
        <v>0</v>
      </c>
      <c r="W295" s="9">
        <v>10.01</v>
      </c>
      <c r="X295" s="9">
        <f t="shared" ref="X295" si="575">ROUND(W295*0.99,5)-0.41</f>
        <v>9.4999000000000002</v>
      </c>
      <c r="Y295" s="9">
        <v>2</v>
      </c>
      <c r="Z295" s="9">
        <f t="shared" ref="Z295" si="576">ROUND(Y295*0.99,5)-0.41</f>
        <v>1.57</v>
      </c>
      <c r="AA295" s="9">
        <v>0</v>
      </c>
      <c r="AB295" s="9">
        <v>0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</row>
    <row r="296" spans="2:43">
      <c r="B296" s="26">
        <f>'input rate-base'!B296</f>
        <v>12</v>
      </c>
      <c r="C296" s="26">
        <f>'input rate-base'!C296</f>
        <v>2035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5.95</v>
      </c>
      <c r="J296" s="9">
        <f t="shared" si="524"/>
        <v>5.6005000000000003</v>
      </c>
      <c r="K296" s="9">
        <v>2.8200000000000003</v>
      </c>
      <c r="L296" s="9">
        <v>0</v>
      </c>
      <c r="M296" s="9">
        <v>10.01</v>
      </c>
      <c r="N296" s="9">
        <f t="shared" si="525"/>
        <v>9.4999000000000002</v>
      </c>
      <c r="O296" s="9">
        <v>2</v>
      </c>
      <c r="P296" s="9">
        <f t="shared" si="525"/>
        <v>1.57</v>
      </c>
      <c r="Q296" s="9">
        <v>0</v>
      </c>
      <c r="R296" s="9">
        <v>0</v>
      </c>
      <c r="S296" s="9">
        <v>5.95</v>
      </c>
      <c r="T296" s="9">
        <f t="shared" si="526"/>
        <v>5.6005000000000003</v>
      </c>
      <c r="U296" s="9">
        <v>2.8200000000000003</v>
      </c>
      <c r="V296" s="9">
        <v>0</v>
      </c>
      <c r="W296" s="9">
        <v>10.01</v>
      </c>
      <c r="X296" s="9">
        <f t="shared" ref="X296" si="577">ROUND(W296*0.99,5)-0.41</f>
        <v>9.4999000000000002</v>
      </c>
      <c r="Y296" s="9">
        <v>2</v>
      </c>
      <c r="Z296" s="9">
        <f t="shared" ref="Z296" si="578">ROUND(Y296*0.99,5)-0.41</f>
        <v>1.57</v>
      </c>
      <c r="AA296" s="9">
        <v>0</v>
      </c>
      <c r="AB296" s="9">
        <v>0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</row>
    <row r="297" spans="2:43">
      <c r="B297" s="26">
        <f>'input rate-base'!B297</f>
        <v>1</v>
      </c>
      <c r="C297" s="26">
        <f>'input rate-base'!C297</f>
        <v>2036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5.95</v>
      </c>
      <c r="J297" s="9">
        <f t="shared" si="524"/>
        <v>5.6005000000000003</v>
      </c>
      <c r="K297" s="9">
        <v>2.8200000000000003</v>
      </c>
      <c r="L297" s="9">
        <v>0</v>
      </c>
      <c r="M297" s="9">
        <v>10.01</v>
      </c>
      <c r="N297" s="9">
        <f t="shared" si="525"/>
        <v>9.4999000000000002</v>
      </c>
      <c r="O297" s="9">
        <v>2</v>
      </c>
      <c r="P297" s="9">
        <f t="shared" si="525"/>
        <v>1.57</v>
      </c>
      <c r="Q297" s="9">
        <v>0</v>
      </c>
      <c r="R297" s="9">
        <v>0</v>
      </c>
      <c r="S297" s="9">
        <v>5.95</v>
      </c>
      <c r="T297" s="9">
        <f t="shared" si="526"/>
        <v>5.6005000000000003</v>
      </c>
      <c r="U297" s="9">
        <v>2.8200000000000003</v>
      </c>
      <c r="V297" s="9">
        <v>0</v>
      </c>
      <c r="W297" s="9">
        <v>10.01</v>
      </c>
      <c r="X297" s="9">
        <f t="shared" ref="X297" si="579">ROUND(W297*0.99,5)-0.41</f>
        <v>9.4999000000000002</v>
      </c>
      <c r="Y297" s="9">
        <v>2</v>
      </c>
      <c r="Z297" s="9">
        <f t="shared" ref="Z297" si="580">ROUND(Y297*0.99,5)-0.41</f>
        <v>1.57</v>
      </c>
      <c r="AA297" s="9">
        <v>0</v>
      </c>
      <c r="AB297" s="9">
        <v>0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</row>
    <row r="298" spans="2:43">
      <c r="B298" s="26">
        <f>'input rate-base'!B298</f>
        <v>2</v>
      </c>
      <c r="C298" s="26">
        <f>'input rate-base'!C298</f>
        <v>2036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5.95</v>
      </c>
      <c r="J298" s="9">
        <f t="shared" si="524"/>
        <v>5.6005000000000003</v>
      </c>
      <c r="K298" s="9">
        <v>2.8200000000000003</v>
      </c>
      <c r="L298" s="9">
        <v>0</v>
      </c>
      <c r="M298" s="9">
        <v>10.01</v>
      </c>
      <c r="N298" s="9">
        <f t="shared" si="525"/>
        <v>9.4999000000000002</v>
      </c>
      <c r="O298" s="9">
        <v>2</v>
      </c>
      <c r="P298" s="9">
        <f t="shared" si="525"/>
        <v>1.57</v>
      </c>
      <c r="Q298" s="9">
        <v>0</v>
      </c>
      <c r="R298" s="9">
        <v>0</v>
      </c>
      <c r="S298" s="9">
        <v>5.95</v>
      </c>
      <c r="T298" s="9">
        <f t="shared" si="526"/>
        <v>5.6005000000000003</v>
      </c>
      <c r="U298" s="9">
        <v>2.8200000000000003</v>
      </c>
      <c r="V298" s="9">
        <v>0</v>
      </c>
      <c r="W298" s="9">
        <v>10.01</v>
      </c>
      <c r="X298" s="9">
        <f t="shared" ref="X298" si="581">ROUND(W298*0.99,5)-0.41</f>
        <v>9.4999000000000002</v>
      </c>
      <c r="Y298" s="9">
        <v>2</v>
      </c>
      <c r="Z298" s="9">
        <f t="shared" ref="Z298" si="582">ROUND(Y298*0.99,5)-0.41</f>
        <v>1.57</v>
      </c>
      <c r="AA298" s="9">
        <v>0</v>
      </c>
      <c r="AB298" s="9">
        <v>0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</row>
    <row r="299" spans="2:43">
      <c r="B299" s="26">
        <f>'input rate-base'!B299</f>
        <v>3</v>
      </c>
      <c r="C299" s="26">
        <f>'input rate-base'!C299</f>
        <v>2036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5.95</v>
      </c>
      <c r="J299" s="9">
        <f t="shared" si="524"/>
        <v>5.6005000000000003</v>
      </c>
      <c r="K299" s="9">
        <v>2.8200000000000003</v>
      </c>
      <c r="L299" s="9">
        <v>0</v>
      </c>
      <c r="M299" s="9">
        <v>10.01</v>
      </c>
      <c r="N299" s="9">
        <f t="shared" si="525"/>
        <v>9.4999000000000002</v>
      </c>
      <c r="O299" s="9">
        <v>2</v>
      </c>
      <c r="P299" s="9">
        <f t="shared" si="525"/>
        <v>1.57</v>
      </c>
      <c r="Q299" s="9">
        <v>0</v>
      </c>
      <c r="R299" s="9">
        <v>0</v>
      </c>
      <c r="S299" s="9">
        <v>5.95</v>
      </c>
      <c r="T299" s="9">
        <f t="shared" si="526"/>
        <v>5.6005000000000003</v>
      </c>
      <c r="U299" s="9">
        <v>2.8200000000000003</v>
      </c>
      <c r="V299" s="9">
        <v>0</v>
      </c>
      <c r="W299" s="9">
        <v>10.01</v>
      </c>
      <c r="X299" s="9">
        <f t="shared" ref="X299" si="583">ROUND(W299*0.99,5)-0.41</f>
        <v>9.4999000000000002</v>
      </c>
      <c r="Y299" s="9">
        <v>2</v>
      </c>
      <c r="Z299" s="9">
        <f t="shared" ref="Z299" si="584">ROUND(Y299*0.99,5)-0.41</f>
        <v>1.57</v>
      </c>
      <c r="AA299" s="9">
        <v>0</v>
      </c>
      <c r="AB299" s="9">
        <v>0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</row>
    <row r="300" spans="2:43">
      <c r="B300" s="26">
        <f>'input rate-base'!B300</f>
        <v>4</v>
      </c>
      <c r="C300" s="26">
        <f>'input rate-base'!C300</f>
        <v>2036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5.95</v>
      </c>
      <c r="J300" s="9">
        <f t="shared" si="524"/>
        <v>5.6005000000000003</v>
      </c>
      <c r="K300" s="9">
        <v>2.8200000000000003</v>
      </c>
      <c r="L300" s="9">
        <v>0</v>
      </c>
      <c r="M300" s="9">
        <v>10.01</v>
      </c>
      <c r="N300" s="9">
        <f t="shared" si="525"/>
        <v>9.4999000000000002</v>
      </c>
      <c r="O300" s="9">
        <v>2</v>
      </c>
      <c r="P300" s="9">
        <f t="shared" si="525"/>
        <v>1.57</v>
      </c>
      <c r="Q300" s="9">
        <v>0</v>
      </c>
      <c r="R300" s="9">
        <v>0</v>
      </c>
      <c r="S300" s="9">
        <v>5.95</v>
      </c>
      <c r="T300" s="9">
        <f t="shared" si="526"/>
        <v>5.6005000000000003</v>
      </c>
      <c r="U300" s="9">
        <v>2.8200000000000003</v>
      </c>
      <c r="V300" s="9">
        <v>0</v>
      </c>
      <c r="W300" s="9">
        <v>10.01</v>
      </c>
      <c r="X300" s="9">
        <f t="shared" ref="X300" si="585">ROUND(W300*0.99,5)-0.41</f>
        <v>9.4999000000000002</v>
      </c>
      <c r="Y300" s="9">
        <v>2</v>
      </c>
      <c r="Z300" s="9">
        <f t="shared" ref="Z300" si="586">ROUND(Y300*0.99,5)-0.41</f>
        <v>1.57</v>
      </c>
      <c r="AA300" s="9">
        <v>0</v>
      </c>
      <c r="AB300" s="9">
        <v>0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</row>
    <row r="301" spans="2:43">
      <c r="B301" s="26">
        <f>'input rate-base'!B301</f>
        <v>5</v>
      </c>
      <c r="C301" s="26">
        <f>'input rate-base'!C301</f>
        <v>2036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5.95</v>
      </c>
      <c r="J301" s="9">
        <f t="shared" si="524"/>
        <v>5.6005000000000003</v>
      </c>
      <c r="K301" s="9">
        <v>2.8200000000000003</v>
      </c>
      <c r="L301" s="9">
        <v>0</v>
      </c>
      <c r="M301" s="9">
        <v>10.01</v>
      </c>
      <c r="N301" s="9">
        <f t="shared" si="525"/>
        <v>9.4999000000000002</v>
      </c>
      <c r="O301" s="9">
        <v>2</v>
      </c>
      <c r="P301" s="9">
        <f t="shared" si="525"/>
        <v>1.57</v>
      </c>
      <c r="Q301" s="9">
        <v>0</v>
      </c>
      <c r="R301" s="9">
        <v>0</v>
      </c>
      <c r="S301" s="9">
        <v>5.95</v>
      </c>
      <c r="T301" s="9">
        <f t="shared" si="526"/>
        <v>5.6005000000000003</v>
      </c>
      <c r="U301" s="9">
        <v>2.8200000000000003</v>
      </c>
      <c r="V301" s="9">
        <v>0</v>
      </c>
      <c r="W301" s="9">
        <v>10.01</v>
      </c>
      <c r="X301" s="9">
        <f t="shared" ref="X301" si="587">ROUND(W301*0.99,5)-0.41</f>
        <v>9.4999000000000002</v>
      </c>
      <c r="Y301" s="9">
        <v>2</v>
      </c>
      <c r="Z301" s="9">
        <f t="shared" ref="Z301" si="588">ROUND(Y301*0.99,5)-0.41</f>
        <v>1.57</v>
      </c>
      <c r="AA301" s="9">
        <v>0</v>
      </c>
      <c r="AB301" s="9">
        <v>0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</row>
    <row r="302" spans="2:43">
      <c r="B302" s="26">
        <f>'input rate-base'!B302</f>
        <v>6</v>
      </c>
      <c r="C302" s="26">
        <f>'input rate-base'!C302</f>
        <v>2036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5.95</v>
      </c>
      <c r="J302" s="9">
        <f t="shared" si="524"/>
        <v>5.6005000000000003</v>
      </c>
      <c r="K302" s="9">
        <v>2.8200000000000003</v>
      </c>
      <c r="L302" s="9">
        <v>0</v>
      </c>
      <c r="M302" s="9">
        <v>10.01</v>
      </c>
      <c r="N302" s="9">
        <f t="shared" si="525"/>
        <v>9.4999000000000002</v>
      </c>
      <c r="O302" s="9">
        <v>2</v>
      </c>
      <c r="P302" s="9">
        <f t="shared" si="525"/>
        <v>1.57</v>
      </c>
      <c r="Q302" s="9">
        <v>0</v>
      </c>
      <c r="R302" s="9">
        <v>0</v>
      </c>
      <c r="S302" s="9">
        <v>5.95</v>
      </c>
      <c r="T302" s="9">
        <f t="shared" si="526"/>
        <v>5.6005000000000003</v>
      </c>
      <c r="U302" s="9">
        <v>2.8200000000000003</v>
      </c>
      <c r="V302" s="9">
        <v>0</v>
      </c>
      <c r="W302" s="9">
        <v>10.01</v>
      </c>
      <c r="X302" s="9">
        <f t="shared" ref="X302" si="589">ROUND(W302*0.99,5)-0.41</f>
        <v>9.4999000000000002</v>
      </c>
      <c r="Y302" s="9">
        <v>2</v>
      </c>
      <c r="Z302" s="9">
        <f t="shared" ref="Z302" si="590">ROUND(Y302*0.99,5)-0.41</f>
        <v>1.57</v>
      </c>
      <c r="AA302" s="9">
        <v>0</v>
      </c>
      <c r="AB302" s="9">
        <v>0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</row>
    <row r="303" spans="2:43">
      <c r="B303" s="26">
        <f>'input rate-base'!B303</f>
        <v>7</v>
      </c>
      <c r="C303" s="26">
        <f>'input rate-base'!C303</f>
        <v>2036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5.95</v>
      </c>
      <c r="J303" s="9">
        <f t="shared" si="524"/>
        <v>5.6005000000000003</v>
      </c>
      <c r="K303" s="9">
        <v>2.8200000000000003</v>
      </c>
      <c r="L303" s="9">
        <v>0</v>
      </c>
      <c r="M303" s="9">
        <v>10.01</v>
      </c>
      <c r="N303" s="9">
        <f t="shared" si="525"/>
        <v>9.4999000000000002</v>
      </c>
      <c r="O303" s="9">
        <v>2</v>
      </c>
      <c r="P303" s="9">
        <f t="shared" si="525"/>
        <v>1.57</v>
      </c>
      <c r="Q303" s="9">
        <v>0</v>
      </c>
      <c r="R303" s="9">
        <v>0</v>
      </c>
      <c r="S303" s="9">
        <v>5.95</v>
      </c>
      <c r="T303" s="9">
        <f t="shared" si="526"/>
        <v>5.6005000000000003</v>
      </c>
      <c r="U303" s="9">
        <v>2.8200000000000003</v>
      </c>
      <c r="V303" s="9">
        <v>0</v>
      </c>
      <c r="W303" s="9">
        <v>10.01</v>
      </c>
      <c r="X303" s="9">
        <f t="shared" ref="X303" si="591">ROUND(W303*0.99,5)-0.41</f>
        <v>9.4999000000000002</v>
      </c>
      <c r="Y303" s="9">
        <v>2</v>
      </c>
      <c r="Z303" s="9">
        <f t="shared" ref="Z303" si="592">ROUND(Y303*0.99,5)-0.41</f>
        <v>1.57</v>
      </c>
      <c r="AA303" s="9">
        <v>0</v>
      </c>
      <c r="AB303" s="9">
        <v>0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</row>
    <row r="304" spans="2:43">
      <c r="B304" s="26">
        <f>'input rate-base'!B304</f>
        <v>8</v>
      </c>
      <c r="C304" s="26">
        <f>'input rate-base'!C304</f>
        <v>2036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5.95</v>
      </c>
      <c r="J304" s="9">
        <f t="shared" si="524"/>
        <v>5.6005000000000003</v>
      </c>
      <c r="K304" s="9">
        <v>2.8200000000000003</v>
      </c>
      <c r="L304" s="9">
        <v>0</v>
      </c>
      <c r="M304" s="9">
        <v>10.01</v>
      </c>
      <c r="N304" s="9">
        <f t="shared" si="525"/>
        <v>9.4999000000000002</v>
      </c>
      <c r="O304" s="9">
        <v>2</v>
      </c>
      <c r="P304" s="9">
        <f t="shared" si="525"/>
        <v>1.57</v>
      </c>
      <c r="Q304" s="9">
        <v>0</v>
      </c>
      <c r="R304" s="9">
        <v>0</v>
      </c>
      <c r="S304" s="9">
        <v>5.95</v>
      </c>
      <c r="T304" s="9">
        <f t="shared" si="526"/>
        <v>5.6005000000000003</v>
      </c>
      <c r="U304" s="9">
        <v>2.8200000000000003</v>
      </c>
      <c r="V304" s="9">
        <v>0</v>
      </c>
      <c r="W304" s="9">
        <v>10.01</v>
      </c>
      <c r="X304" s="9">
        <f t="shared" ref="X304" si="593">ROUND(W304*0.99,5)-0.41</f>
        <v>9.4999000000000002</v>
      </c>
      <c r="Y304" s="9">
        <v>2</v>
      </c>
      <c r="Z304" s="9">
        <f t="shared" ref="Z304" si="594">ROUND(Y304*0.99,5)-0.41</f>
        <v>1.57</v>
      </c>
      <c r="AA304" s="9">
        <v>0</v>
      </c>
      <c r="AB304" s="9">
        <v>0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</row>
    <row r="305" spans="2:43">
      <c r="B305" s="26">
        <f>'input rate-base'!B305</f>
        <v>9</v>
      </c>
      <c r="C305" s="26">
        <f>'input rate-base'!C305</f>
        <v>2036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5.95</v>
      </c>
      <c r="J305" s="9">
        <f t="shared" si="524"/>
        <v>5.6005000000000003</v>
      </c>
      <c r="K305" s="9">
        <v>2.8200000000000003</v>
      </c>
      <c r="L305" s="9">
        <v>0</v>
      </c>
      <c r="M305" s="9">
        <v>10.01</v>
      </c>
      <c r="N305" s="9">
        <f t="shared" si="525"/>
        <v>9.4999000000000002</v>
      </c>
      <c r="O305" s="9">
        <v>2</v>
      </c>
      <c r="P305" s="9">
        <f t="shared" si="525"/>
        <v>1.57</v>
      </c>
      <c r="Q305" s="9">
        <v>0</v>
      </c>
      <c r="R305" s="9">
        <v>0</v>
      </c>
      <c r="S305" s="9">
        <v>5.95</v>
      </c>
      <c r="T305" s="9">
        <f t="shared" si="526"/>
        <v>5.6005000000000003</v>
      </c>
      <c r="U305" s="9">
        <v>2.8200000000000003</v>
      </c>
      <c r="V305" s="9">
        <v>0</v>
      </c>
      <c r="W305" s="9">
        <v>10.01</v>
      </c>
      <c r="X305" s="9">
        <f t="shared" ref="X305" si="595">ROUND(W305*0.99,5)-0.41</f>
        <v>9.4999000000000002</v>
      </c>
      <c r="Y305" s="9">
        <v>2</v>
      </c>
      <c r="Z305" s="9">
        <f t="shared" ref="Z305" si="596">ROUND(Y305*0.99,5)-0.41</f>
        <v>1.57</v>
      </c>
      <c r="AA305" s="9">
        <v>0</v>
      </c>
      <c r="AB305" s="9">
        <v>0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</row>
    <row r="306" spans="2:43">
      <c r="B306" s="26">
        <f>'input rate-base'!B306</f>
        <v>10</v>
      </c>
      <c r="C306" s="26">
        <f>'input rate-base'!C306</f>
        <v>2036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5.95</v>
      </c>
      <c r="J306" s="9">
        <f t="shared" si="524"/>
        <v>5.6005000000000003</v>
      </c>
      <c r="K306" s="9">
        <v>2.8200000000000003</v>
      </c>
      <c r="L306" s="9">
        <v>0</v>
      </c>
      <c r="M306" s="9">
        <v>10.01</v>
      </c>
      <c r="N306" s="9">
        <f t="shared" si="525"/>
        <v>9.4999000000000002</v>
      </c>
      <c r="O306" s="9">
        <v>2</v>
      </c>
      <c r="P306" s="9">
        <f t="shared" si="525"/>
        <v>1.57</v>
      </c>
      <c r="Q306" s="9">
        <v>0</v>
      </c>
      <c r="R306" s="9">
        <v>0</v>
      </c>
      <c r="S306" s="9">
        <v>5.95</v>
      </c>
      <c r="T306" s="9">
        <f t="shared" si="526"/>
        <v>5.6005000000000003</v>
      </c>
      <c r="U306" s="9">
        <v>2.8200000000000003</v>
      </c>
      <c r="V306" s="9">
        <v>0</v>
      </c>
      <c r="W306" s="9">
        <v>10.01</v>
      </c>
      <c r="X306" s="9">
        <f t="shared" ref="X306" si="597">ROUND(W306*0.99,5)-0.41</f>
        <v>9.4999000000000002</v>
      </c>
      <c r="Y306" s="9">
        <v>2</v>
      </c>
      <c r="Z306" s="9">
        <f t="shared" ref="Z306" si="598">ROUND(Y306*0.99,5)-0.41</f>
        <v>1.57</v>
      </c>
      <c r="AA306" s="9">
        <v>0</v>
      </c>
      <c r="AB306" s="9">
        <v>0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</row>
    <row r="307" spans="2:43">
      <c r="B307" s="26">
        <f>'input rate-base'!B307</f>
        <v>11</v>
      </c>
      <c r="C307" s="26">
        <f>'input rate-base'!C307</f>
        <v>2036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5.95</v>
      </c>
      <c r="J307" s="9">
        <f t="shared" si="524"/>
        <v>5.6005000000000003</v>
      </c>
      <c r="K307" s="9">
        <v>2.8200000000000003</v>
      </c>
      <c r="L307" s="9">
        <v>0</v>
      </c>
      <c r="M307" s="9">
        <v>10.01</v>
      </c>
      <c r="N307" s="9">
        <f t="shared" si="525"/>
        <v>9.4999000000000002</v>
      </c>
      <c r="O307" s="9">
        <v>2</v>
      </c>
      <c r="P307" s="9">
        <f t="shared" si="525"/>
        <v>1.57</v>
      </c>
      <c r="Q307" s="9">
        <v>0</v>
      </c>
      <c r="R307" s="9">
        <v>0</v>
      </c>
      <c r="S307" s="9">
        <v>5.95</v>
      </c>
      <c r="T307" s="9">
        <f t="shared" si="526"/>
        <v>5.6005000000000003</v>
      </c>
      <c r="U307" s="9">
        <v>2.8200000000000003</v>
      </c>
      <c r="V307" s="9">
        <v>0</v>
      </c>
      <c r="W307" s="9">
        <v>10.01</v>
      </c>
      <c r="X307" s="9">
        <f t="shared" ref="X307" si="599">ROUND(W307*0.99,5)-0.41</f>
        <v>9.4999000000000002</v>
      </c>
      <c r="Y307" s="9">
        <v>2</v>
      </c>
      <c r="Z307" s="9">
        <f t="shared" ref="Z307" si="600">ROUND(Y307*0.99,5)-0.41</f>
        <v>1.57</v>
      </c>
      <c r="AA307" s="9">
        <v>0</v>
      </c>
      <c r="AB307" s="9">
        <v>0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</row>
    <row r="308" spans="2:43">
      <c r="B308" s="26">
        <f>'input rate-base'!B308</f>
        <v>12</v>
      </c>
      <c r="C308" s="26">
        <f>'input rate-base'!C308</f>
        <v>2036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5.95</v>
      </c>
      <c r="J308" s="9">
        <f t="shared" si="524"/>
        <v>5.6005000000000003</v>
      </c>
      <c r="K308" s="9">
        <v>2.8200000000000003</v>
      </c>
      <c r="L308" s="9">
        <v>0</v>
      </c>
      <c r="M308" s="9">
        <v>10.01</v>
      </c>
      <c r="N308" s="9">
        <f t="shared" si="525"/>
        <v>9.4999000000000002</v>
      </c>
      <c r="O308" s="9">
        <v>2</v>
      </c>
      <c r="P308" s="9">
        <f t="shared" si="525"/>
        <v>1.57</v>
      </c>
      <c r="Q308" s="9">
        <v>0</v>
      </c>
      <c r="R308" s="9">
        <v>0</v>
      </c>
      <c r="S308" s="9">
        <v>5.95</v>
      </c>
      <c r="T308" s="9">
        <f t="shared" si="526"/>
        <v>5.6005000000000003</v>
      </c>
      <c r="U308" s="9">
        <v>2.8200000000000003</v>
      </c>
      <c r="V308" s="9">
        <v>0</v>
      </c>
      <c r="W308" s="9">
        <v>10.01</v>
      </c>
      <c r="X308" s="9">
        <f t="shared" ref="X308" si="601">ROUND(W308*0.99,5)-0.41</f>
        <v>9.4999000000000002</v>
      </c>
      <c r="Y308" s="9">
        <v>2</v>
      </c>
      <c r="Z308" s="9">
        <f t="shared" ref="Z308" si="602">ROUND(Y308*0.99,5)-0.41</f>
        <v>1.57</v>
      </c>
      <c r="AA308" s="9">
        <v>0</v>
      </c>
      <c r="AB308" s="9">
        <v>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</row>
    <row r="309" spans="2:43">
      <c r="B309" s="26">
        <f>'input rate-base'!B309</f>
        <v>1</v>
      </c>
      <c r="C309" s="26">
        <f>'input rate-base'!C309</f>
        <v>2037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5.95</v>
      </c>
      <c r="J309" s="9">
        <f t="shared" si="524"/>
        <v>5.6005000000000003</v>
      </c>
      <c r="K309" s="9">
        <v>2.8200000000000003</v>
      </c>
      <c r="L309" s="9">
        <v>0</v>
      </c>
      <c r="M309" s="9">
        <v>10.01</v>
      </c>
      <c r="N309" s="9">
        <f t="shared" si="525"/>
        <v>9.4999000000000002</v>
      </c>
      <c r="O309" s="9">
        <v>2</v>
      </c>
      <c r="P309" s="9">
        <f t="shared" si="525"/>
        <v>1.57</v>
      </c>
      <c r="Q309" s="9">
        <v>0</v>
      </c>
      <c r="R309" s="9">
        <v>0</v>
      </c>
      <c r="S309" s="9">
        <v>5.95</v>
      </c>
      <c r="T309" s="9">
        <f t="shared" si="526"/>
        <v>5.6005000000000003</v>
      </c>
      <c r="U309" s="9">
        <v>2.8200000000000003</v>
      </c>
      <c r="V309" s="9">
        <v>0</v>
      </c>
      <c r="W309" s="9">
        <v>10.01</v>
      </c>
      <c r="X309" s="9">
        <f t="shared" ref="X309" si="603">ROUND(W309*0.99,5)-0.41</f>
        <v>9.4999000000000002</v>
      </c>
      <c r="Y309" s="9">
        <v>2</v>
      </c>
      <c r="Z309" s="9">
        <f t="shared" ref="Z309" si="604">ROUND(Y309*0.99,5)-0.41</f>
        <v>1.57</v>
      </c>
      <c r="AA309" s="9">
        <v>0</v>
      </c>
      <c r="AB309" s="9">
        <v>0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</row>
    <row r="310" spans="2:43">
      <c r="B310" s="26">
        <f>'input rate-base'!B310</f>
        <v>2</v>
      </c>
      <c r="C310" s="26">
        <f>'input rate-base'!C310</f>
        <v>2037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5.95</v>
      </c>
      <c r="J310" s="9">
        <f t="shared" si="524"/>
        <v>5.6005000000000003</v>
      </c>
      <c r="K310" s="9">
        <v>2.8200000000000003</v>
      </c>
      <c r="L310" s="9">
        <v>0</v>
      </c>
      <c r="M310" s="9">
        <v>10.01</v>
      </c>
      <c r="N310" s="9">
        <f t="shared" si="525"/>
        <v>9.4999000000000002</v>
      </c>
      <c r="O310" s="9">
        <v>2</v>
      </c>
      <c r="P310" s="9">
        <f t="shared" si="525"/>
        <v>1.57</v>
      </c>
      <c r="Q310" s="9">
        <v>0</v>
      </c>
      <c r="R310" s="9">
        <v>0</v>
      </c>
      <c r="S310" s="9">
        <v>5.95</v>
      </c>
      <c r="T310" s="9">
        <f t="shared" si="526"/>
        <v>5.6005000000000003</v>
      </c>
      <c r="U310" s="9">
        <v>2.8200000000000003</v>
      </c>
      <c r="V310" s="9">
        <v>0</v>
      </c>
      <c r="W310" s="9">
        <v>10.01</v>
      </c>
      <c r="X310" s="9">
        <f t="shared" ref="X310" si="605">ROUND(W310*0.99,5)-0.41</f>
        <v>9.4999000000000002</v>
      </c>
      <c r="Y310" s="9">
        <v>2</v>
      </c>
      <c r="Z310" s="9">
        <f t="shared" ref="Z310" si="606">ROUND(Y310*0.99,5)-0.41</f>
        <v>1.57</v>
      </c>
      <c r="AA310" s="9">
        <v>0</v>
      </c>
      <c r="AB310" s="9">
        <v>0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</row>
    <row r="311" spans="2:43">
      <c r="B311" s="26">
        <f>'input rate-base'!B311</f>
        <v>3</v>
      </c>
      <c r="C311" s="26">
        <f>'input rate-base'!C311</f>
        <v>2037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5.95</v>
      </c>
      <c r="J311" s="9">
        <f t="shared" si="524"/>
        <v>5.6005000000000003</v>
      </c>
      <c r="K311" s="9">
        <v>2.8200000000000003</v>
      </c>
      <c r="L311" s="9">
        <v>0</v>
      </c>
      <c r="M311" s="9">
        <v>10.01</v>
      </c>
      <c r="N311" s="9">
        <f t="shared" si="525"/>
        <v>9.4999000000000002</v>
      </c>
      <c r="O311" s="9">
        <v>2</v>
      </c>
      <c r="P311" s="9">
        <f t="shared" si="525"/>
        <v>1.57</v>
      </c>
      <c r="Q311" s="9">
        <v>0</v>
      </c>
      <c r="R311" s="9">
        <v>0</v>
      </c>
      <c r="S311" s="9">
        <v>5.95</v>
      </c>
      <c r="T311" s="9">
        <f t="shared" si="526"/>
        <v>5.6005000000000003</v>
      </c>
      <c r="U311" s="9">
        <v>2.8200000000000003</v>
      </c>
      <c r="V311" s="9">
        <v>0</v>
      </c>
      <c r="W311" s="9">
        <v>10.01</v>
      </c>
      <c r="X311" s="9">
        <f t="shared" ref="X311" si="607">ROUND(W311*0.99,5)-0.41</f>
        <v>9.4999000000000002</v>
      </c>
      <c r="Y311" s="9">
        <v>2</v>
      </c>
      <c r="Z311" s="9">
        <f t="shared" ref="Z311" si="608">ROUND(Y311*0.99,5)-0.41</f>
        <v>1.57</v>
      </c>
      <c r="AA311" s="9">
        <v>0</v>
      </c>
      <c r="AB311" s="9">
        <v>0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</row>
    <row r="312" spans="2:43">
      <c r="B312" s="26">
        <f>'input rate-base'!B312</f>
        <v>4</v>
      </c>
      <c r="C312" s="26">
        <f>'input rate-base'!C312</f>
        <v>2037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5.95</v>
      </c>
      <c r="J312" s="9">
        <f t="shared" si="524"/>
        <v>5.6005000000000003</v>
      </c>
      <c r="K312" s="9">
        <v>2.8200000000000003</v>
      </c>
      <c r="L312" s="9">
        <v>0</v>
      </c>
      <c r="M312" s="9">
        <v>10.01</v>
      </c>
      <c r="N312" s="9">
        <f t="shared" si="525"/>
        <v>9.4999000000000002</v>
      </c>
      <c r="O312" s="9">
        <v>2</v>
      </c>
      <c r="P312" s="9">
        <f t="shared" si="525"/>
        <v>1.57</v>
      </c>
      <c r="Q312" s="9">
        <v>0</v>
      </c>
      <c r="R312" s="9">
        <v>0</v>
      </c>
      <c r="S312" s="9">
        <v>5.95</v>
      </c>
      <c r="T312" s="9">
        <f t="shared" si="526"/>
        <v>5.6005000000000003</v>
      </c>
      <c r="U312" s="9">
        <v>2.8200000000000003</v>
      </c>
      <c r="V312" s="9">
        <v>0</v>
      </c>
      <c r="W312" s="9">
        <v>10.01</v>
      </c>
      <c r="X312" s="9">
        <f t="shared" ref="X312" si="609">ROUND(W312*0.99,5)-0.41</f>
        <v>9.4999000000000002</v>
      </c>
      <c r="Y312" s="9">
        <v>2</v>
      </c>
      <c r="Z312" s="9">
        <f t="shared" ref="Z312" si="610">ROUND(Y312*0.99,5)-0.41</f>
        <v>1.57</v>
      </c>
      <c r="AA312" s="9">
        <v>0</v>
      </c>
      <c r="AB312" s="9">
        <v>0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</row>
    <row r="313" spans="2:43">
      <c r="B313" s="26">
        <f>'input rate-base'!B313</f>
        <v>5</v>
      </c>
      <c r="C313" s="26">
        <f>'input rate-base'!C313</f>
        <v>2037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5.95</v>
      </c>
      <c r="J313" s="9">
        <f t="shared" si="524"/>
        <v>5.6005000000000003</v>
      </c>
      <c r="K313" s="9">
        <v>2.8200000000000003</v>
      </c>
      <c r="L313" s="9">
        <v>0</v>
      </c>
      <c r="M313" s="9">
        <v>10.01</v>
      </c>
      <c r="N313" s="9">
        <f t="shared" si="525"/>
        <v>9.4999000000000002</v>
      </c>
      <c r="O313" s="9">
        <v>2</v>
      </c>
      <c r="P313" s="9">
        <f t="shared" si="525"/>
        <v>1.57</v>
      </c>
      <c r="Q313" s="9">
        <v>0</v>
      </c>
      <c r="R313" s="9">
        <v>0</v>
      </c>
      <c r="S313" s="9">
        <v>5.95</v>
      </c>
      <c r="T313" s="9">
        <f t="shared" si="526"/>
        <v>5.6005000000000003</v>
      </c>
      <c r="U313" s="9">
        <v>2.8200000000000003</v>
      </c>
      <c r="V313" s="9">
        <v>0</v>
      </c>
      <c r="W313" s="9">
        <v>10.01</v>
      </c>
      <c r="X313" s="9">
        <f t="shared" ref="X313" si="611">ROUND(W313*0.99,5)-0.41</f>
        <v>9.4999000000000002</v>
      </c>
      <c r="Y313" s="9">
        <v>2</v>
      </c>
      <c r="Z313" s="9">
        <f t="shared" ref="Z313" si="612">ROUND(Y313*0.99,5)-0.41</f>
        <v>1.57</v>
      </c>
      <c r="AA313" s="9">
        <v>0</v>
      </c>
      <c r="AB313" s="9">
        <v>0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</row>
    <row r="314" spans="2:43">
      <c r="B314" s="26">
        <f>'input rate-base'!B314</f>
        <v>6</v>
      </c>
      <c r="C314" s="26">
        <f>'input rate-base'!C314</f>
        <v>2037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5.95</v>
      </c>
      <c r="J314" s="9">
        <f t="shared" si="524"/>
        <v>5.6005000000000003</v>
      </c>
      <c r="K314" s="9">
        <v>2.8200000000000003</v>
      </c>
      <c r="L314" s="9">
        <v>0</v>
      </c>
      <c r="M314" s="9">
        <v>10.01</v>
      </c>
      <c r="N314" s="9">
        <f t="shared" si="525"/>
        <v>9.4999000000000002</v>
      </c>
      <c r="O314" s="9">
        <v>2</v>
      </c>
      <c r="P314" s="9">
        <f t="shared" si="525"/>
        <v>1.57</v>
      </c>
      <c r="Q314" s="9">
        <v>0</v>
      </c>
      <c r="R314" s="9">
        <v>0</v>
      </c>
      <c r="S314" s="9">
        <v>5.95</v>
      </c>
      <c r="T314" s="9">
        <f t="shared" si="526"/>
        <v>5.6005000000000003</v>
      </c>
      <c r="U314" s="9">
        <v>2.8200000000000003</v>
      </c>
      <c r="V314" s="9">
        <v>0</v>
      </c>
      <c r="W314" s="9">
        <v>10.01</v>
      </c>
      <c r="X314" s="9">
        <f t="shared" ref="X314" si="613">ROUND(W314*0.99,5)-0.41</f>
        <v>9.4999000000000002</v>
      </c>
      <c r="Y314" s="9">
        <v>2</v>
      </c>
      <c r="Z314" s="9">
        <f t="shared" ref="Z314" si="614">ROUND(Y314*0.99,5)-0.41</f>
        <v>1.57</v>
      </c>
      <c r="AA314" s="9">
        <v>0</v>
      </c>
      <c r="AB314" s="9">
        <v>0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</row>
    <row r="315" spans="2:43">
      <c r="B315" s="26">
        <f>'input rate-base'!B315</f>
        <v>7</v>
      </c>
      <c r="C315" s="26">
        <f>'input rate-base'!C315</f>
        <v>2037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5.95</v>
      </c>
      <c r="J315" s="9">
        <f t="shared" si="524"/>
        <v>5.6005000000000003</v>
      </c>
      <c r="K315" s="9">
        <v>2.8200000000000003</v>
      </c>
      <c r="L315" s="9">
        <v>0</v>
      </c>
      <c r="M315" s="9">
        <v>10.01</v>
      </c>
      <c r="N315" s="9">
        <f t="shared" si="525"/>
        <v>9.4999000000000002</v>
      </c>
      <c r="O315" s="9">
        <v>2</v>
      </c>
      <c r="P315" s="9">
        <f t="shared" si="525"/>
        <v>1.57</v>
      </c>
      <c r="Q315" s="9">
        <v>0</v>
      </c>
      <c r="R315" s="9">
        <v>0</v>
      </c>
      <c r="S315" s="9">
        <v>5.95</v>
      </c>
      <c r="T315" s="9">
        <f t="shared" si="526"/>
        <v>5.6005000000000003</v>
      </c>
      <c r="U315" s="9">
        <v>2.8200000000000003</v>
      </c>
      <c r="V315" s="9">
        <v>0</v>
      </c>
      <c r="W315" s="9">
        <v>10.01</v>
      </c>
      <c r="X315" s="9">
        <f t="shared" ref="X315" si="615">ROUND(W315*0.99,5)-0.41</f>
        <v>9.4999000000000002</v>
      </c>
      <c r="Y315" s="9">
        <v>2</v>
      </c>
      <c r="Z315" s="9">
        <f t="shared" ref="Z315" si="616">ROUND(Y315*0.99,5)-0.41</f>
        <v>1.57</v>
      </c>
      <c r="AA315" s="9">
        <v>0</v>
      </c>
      <c r="AB315" s="9">
        <v>0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</row>
    <row r="316" spans="2:43">
      <c r="B316" s="26">
        <f>'input rate-base'!B316</f>
        <v>8</v>
      </c>
      <c r="C316" s="26">
        <f>'input rate-base'!C316</f>
        <v>2037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5.95</v>
      </c>
      <c r="J316" s="9">
        <f t="shared" si="524"/>
        <v>5.6005000000000003</v>
      </c>
      <c r="K316" s="9">
        <v>2.8200000000000003</v>
      </c>
      <c r="L316" s="9">
        <v>0</v>
      </c>
      <c r="M316" s="9">
        <v>10.01</v>
      </c>
      <c r="N316" s="9">
        <f t="shared" si="525"/>
        <v>9.4999000000000002</v>
      </c>
      <c r="O316" s="9">
        <v>2</v>
      </c>
      <c r="P316" s="9">
        <f t="shared" si="525"/>
        <v>1.57</v>
      </c>
      <c r="Q316" s="9">
        <v>0</v>
      </c>
      <c r="R316" s="9">
        <v>0</v>
      </c>
      <c r="S316" s="9">
        <v>5.95</v>
      </c>
      <c r="T316" s="9">
        <f t="shared" si="526"/>
        <v>5.6005000000000003</v>
      </c>
      <c r="U316" s="9">
        <v>2.8200000000000003</v>
      </c>
      <c r="V316" s="9">
        <v>0</v>
      </c>
      <c r="W316" s="9">
        <v>10.01</v>
      </c>
      <c r="X316" s="9">
        <f t="shared" ref="X316" si="617">ROUND(W316*0.99,5)-0.41</f>
        <v>9.4999000000000002</v>
      </c>
      <c r="Y316" s="9">
        <v>2</v>
      </c>
      <c r="Z316" s="9">
        <f t="shared" ref="Z316" si="618">ROUND(Y316*0.99,5)-0.41</f>
        <v>1.57</v>
      </c>
      <c r="AA316" s="9">
        <v>0</v>
      </c>
      <c r="AB316" s="9">
        <v>0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</row>
    <row r="317" spans="2:43">
      <c r="B317" s="26">
        <f>'input rate-base'!B317</f>
        <v>9</v>
      </c>
      <c r="C317" s="26">
        <f>'input rate-base'!C317</f>
        <v>2037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5.95</v>
      </c>
      <c r="J317" s="9">
        <f t="shared" si="524"/>
        <v>5.6005000000000003</v>
      </c>
      <c r="K317" s="9">
        <v>2.8200000000000003</v>
      </c>
      <c r="L317" s="9">
        <v>0</v>
      </c>
      <c r="M317" s="9">
        <v>10.01</v>
      </c>
      <c r="N317" s="9">
        <f t="shared" si="525"/>
        <v>9.4999000000000002</v>
      </c>
      <c r="O317" s="9">
        <v>2</v>
      </c>
      <c r="P317" s="9">
        <f t="shared" si="525"/>
        <v>1.57</v>
      </c>
      <c r="Q317" s="9">
        <v>0</v>
      </c>
      <c r="R317" s="9">
        <v>0</v>
      </c>
      <c r="S317" s="9">
        <v>5.95</v>
      </c>
      <c r="T317" s="9">
        <f t="shared" si="526"/>
        <v>5.6005000000000003</v>
      </c>
      <c r="U317" s="9">
        <v>2.8200000000000003</v>
      </c>
      <c r="V317" s="9">
        <v>0</v>
      </c>
      <c r="W317" s="9">
        <v>10.01</v>
      </c>
      <c r="X317" s="9">
        <f t="shared" ref="X317" si="619">ROUND(W317*0.99,5)-0.41</f>
        <v>9.4999000000000002</v>
      </c>
      <c r="Y317" s="9">
        <v>2</v>
      </c>
      <c r="Z317" s="9">
        <f t="shared" ref="Z317" si="620">ROUND(Y317*0.99,5)-0.41</f>
        <v>1.57</v>
      </c>
      <c r="AA317" s="9">
        <v>0</v>
      </c>
      <c r="AB317" s="9">
        <v>0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</row>
    <row r="318" spans="2:43">
      <c r="B318" s="26">
        <f>'input rate-base'!B318</f>
        <v>10</v>
      </c>
      <c r="C318" s="26">
        <f>'input rate-base'!C318</f>
        <v>2037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5.95</v>
      </c>
      <c r="J318" s="9">
        <f t="shared" si="524"/>
        <v>5.6005000000000003</v>
      </c>
      <c r="K318" s="9">
        <v>2.8200000000000003</v>
      </c>
      <c r="L318" s="9">
        <v>0</v>
      </c>
      <c r="M318" s="9">
        <v>10.01</v>
      </c>
      <c r="N318" s="9">
        <f t="shared" si="525"/>
        <v>9.4999000000000002</v>
      </c>
      <c r="O318" s="9">
        <v>2</v>
      </c>
      <c r="P318" s="9">
        <f t="shared" si="525"/>
        <v>1.57</v>
      </c>
      <c r="Q318" s="9">
        <v>0</v>
      </c>
      <c r="R318" s="9">
        <v>0</v>
      </c>
      <c r="S318" s="9">
        <v>5.95</v>
      </c>
      <c r="T318" s="9">
        <f t="shared" si="526"/>
        <v>5.6005000000000003</v>
      </c>
      <c r="U318" s="9">
        <v>2.8200000000000003</v>
      </c>
      <c r="V318" s="9">
        <v>0</v>
      </c>
      <c r="W318" s="9">
        <v>10.01</v>
      </c>
      <c r="X318" s="9">
        <f t="shared" ref="X318" si="621">ROUND(W318*0.99,5)-0.41</f>
        <v>9.4999000000000002</v>
      </c>
      <c r="Y318" s="9">
        <v>2</v>
      </c>
      <c r="Z318" s="9">
        <f t="shared" ref="Z318" si="622">ROUND(Y318*0.99,5)-0.41</f>
        <v>1.57</v>
      </c>
      <c r="AA318" s="9">
        <v>0</v>
      </c>
      <c r="AB318" s="9">
        <v>0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</row>
    <row r="319" spans="2:43">
      <c r="B319" s="26">
        <f>'input rate-base'!B319</f>
        <v>11</v>
      </c>
      <c r="C319" s="26">
        <f>'input rate-base'!C319</f>
        <v>2037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5.95</v>
      </c>
      <c r="J319" s="9">
        <f t="shared" si="524"/>
        <v>5.6005000000000003</v>
      </c>
      <c r="K319" s="9">
        <v>2.8200000000000003</v>
      </c>
      <c r="L319" s="9">
        <v>0</v>
      </c>
      <c r="M319" s="9">
        <v>10.01</v>
      </c>
      <c r="N319" s="9">
        <f t="shared" si="525"/>
        <v>9.4999000000000002</v>
      </c>
      <c r="O319" s="9">
        <v>2</v>
      </c>
      <c r="P319" s="9">
        <f t="shared" si="525"/>
        <v>1.57</v>
      </c>
      <c r="Q319" s="9">
        <v>0</v>
      </c>
      <c r="R319" s="9">
        <v>0</v>
      </c>
      <c r="S319" s="9">
        <v>5.95</v>
      </c>
      <c r="T319" s="9">
        <f t="shared" si="526"/>
        <v>5.6005000000000003</v>
      </c>
      <c r="U319" s="9">
        <v>2.8200000000000003</v>
      </c>
      <c r="V319" s="9">
        <v>0</v>
      </c>
      <c r="W319" s="9">
        <v>10.01</v>
      </c>
      <c r="X319" s="9">
        <f t="shared" ref="X319" si="623">ROUND(W319*0.99,5)-0.41</f>
        <v>9.4999000000000002</v>
      </c>
      <c r="Y319" s="9">
        <v>2</v>
      </c>
      <c r="Z319" s="9">
        <f t="shared" ref="Z319" si="624">ROUND(Y319*0.99,5)-0.41</f>
        <v>1.57</v>
      </c>
      <c r="AA319" s="9">
        <v>0</v>
      </c>
      <c r="AB319" s="9">
        <v>0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</row>
    <row r="320" spans="2:43">
      <c r="B320" s="26">
        <f>'input rate-base'!B320</f>
        <v>12</v>
      </c>
      <c r="C320" s="26">
        <f>'input rate-base'!C320</f>
        <v>2037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5.95</v>
      </c>
      <c r="J320" s="9">
        <f t="shared" si="524"/>
        <v>5.6005000000000003</v>
      </c>
      <c r="K320" s="9">
        <v>2.8200000000000003</v>
      </c>
      <c r="L320" s="9">
        <v>0</v>
      </c>
      <c r="M320" s="9">
        <v>10.01</v>
      </c>
      <c r="N320" s="9">
        <f t="shared" si="525"/>
        <v>9.4999000000000002</v>
      </c>
      <c r="O320" s="9">
        <v>2</v>
      </c>
      <c r="P320" s="9">
        <f t="shared" si="525"/>
        <v>1.57</v>
      </c>
      <c r="Q320" s="9">
        <v>0</v>
      </c>
      <c r="R320" s="9">
        <v>0</v>
      </c>
      <c r="S320" s="9">
        <v>5.95</v>
      </c>
      <c r="T320" s="9">
        <f t="shared" si="526"/>
        <v>5.6005000000000003</v>
      </c>
      <c r="U320" s="9">
        <v>2.8200000000000003</v>
      </c>
      <c r="V320" s="9">
        <v>0</v>
      </c>
      <c r="W320" s="9">
        <v>10.01</v>
      </c>
      <c r="X320" s="9">
        <f t="shared" ref="X320" si="625">ROUND(W320*0.99,5)-0.41</f>
        <v>9.4999000000000002</v>
      </c>
      <c r="Y320" s="9">
        <v>2</v>
      </c>
      <c r="Z320" s="9">
        <f t="shared" ref="Z320" si="626">ROUND(Y320*0.99,5)-0.41</f>
        <v>1.57</v>
      </c>
      <c r="AA320" s="9">
        <v>0</v>
      </c>
      <c r="AB320" s="9">
        <v>0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theme="3"/>
  </sheetPr>
  <dimension ref="B2:AQ32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37</v>
      </c>
    </row>
    <row r="3" spans="2:43">
      <c r="D3" s="34" t="s">
        <v>35</v>
      </c>
    </row>
    <row r="6" spans="2:43" s="35" customFormat="1"/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2:43">
      <c r="B10" s="26">
        <f>'input rate-base'!B10</f>
        <v>2</v>
      </c>
      <c r="C10" s="26">
        <f>'input rate-base'!C10</f>
        <v>2012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>
      <c r="B11" s="26">
        <f>'input rate-base'!B11</f>
        <v>3</v>
      </c>
      <c r="C11" s="26">
        <f>'input rate-base'!C11</f>
        <v>2012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2:43">
      <c r="B12" s="26">
        <f>'input rate-base'!B12</f>
        <v>4</v>
      </c>
      <c r="C12" s="26">
        <f>'input rate-base'!C12</f>
        <v>2012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2:43">
      <c r="B13" s="26">
        <f>'input rate-base'!B13</f>
        <v>5</v>
      </c>
      <c r="C13" s="26">
        <f>'input rate-base'!C13</f>
        <v>2012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2:43">
      <c r="B14" s="26">
        <f>'input rate-base'!B14</f>
        <v>6</v>
      </c>
      <c r="C14" s="26">
        <f>'input rate-base'!C14</f>
        <v>2012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3.16</v>
      </c>
      <c r="L14" s="9">
        <v>0</v>
      </c>
      <c r="M14" s="9">
        <v>0</v>
      </c>
      <c r="N14" s="9">
        <v>0</v>
      </c>
      <c r="O14" s="9">
        <v>7.98</v>
      </c>
      <c r="P14" s="9">
        <f>ROUND(O14*0.99,5)</f>
        <v>7.9001999999999999</v>
      </c>
      <c r="Q14" s="9">
        <v>0</v>
      </c>
      <c r="R14" s="9">
        <v>0</v>
      </c>
      <c r="S14" s="9">
        <v>0</v>
      </c>
      <c r="T14" s="9">
        <v>0</v>
      </c>
      <c r="U14" s="9">
        <v>3.16</v>
      </c>
      <c r="V14" s="9">
        <v>0</v>
      </c>
      <c r="W14" s="9">
        <v>0</v>
      </c>
      <c r="X14" s="9">
        <v>0</v>
      </c>
      <c r="Y14" s="9">
        <v>7.98</v>
      </c>
      <c r="Z14" s="9">
        <f>ROUND(Y14*0.99,5)</f>
        <v>7.9001999999999999</v>
      </c>
      <c r="AA14" s="9">
        <v>0</v>
      </c>
      <c r="AB14" s="9">
        <v>0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2:43">
      <c r="B15" s="26">
        <f>'input rate-base'!B15</f>
        <v>7</v>
      </c>
      <c r="C15" s="26">
        <f>'input rate-base'!C15</f>
        <v>2012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3.16</v>
      </c>
      <c r="L15" s="9">
        <v>0</v>
      </c>
      <c r="M15" s="9">
        <v>0</v>
      </c>
      <c r="N15" s="9">
        <v>0</v>
      </c>
      <c r="O15" s="9">
        <v>7.98</v>
      </c>
      <c r="P15" s="9">
        <f t="shared" ref="P15:P78" si="0">ROUND(O15*0.99,5)</f>
        <v>7.9001999999999999</v>
      </c>
      <c r="Q15" s="9">
        <v>0</v>
      </c>
      <c r="R15" s="9">
        <v>0</v>
      </c>
      <c r="S15" s="9">
        <v>0</v>
      </c>
      <c r="T15" s="9">
        <v>0</v>
      </c>
      <c r="U15" s="9">
        <v>3.16</v>
      </c>
      <c r="V15" s="9">
        <v>0</v>
      </c>
      <c r="W15" s="9">
        <v>0</v>
      </c>
      <c r="X15" s="9">
        <v>0</v>
      </c>
      <c r="Y15" s="9">
        <v>7.98</v>
      </c>
      <c r="Z15" s="9">
        <f t="shared" ref="Z15:Z78" si="1">ROUND(Y15*0.99,5)</f>
        <v>7.9001999999999999</v>
      </c>
      <c r="AA15" s="9">
        <v>0</v>
      </c>
      <c r="AB15" s="9">
        <v>0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2:43">
      <c r="B16" s="26">
        <f>'input rate-base'!B16</f>
        <v>8</v>
      </c>
      <c r="C16" s="26">
        <f>'input rate-base'!C16</f>
        <v>2012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3.16</v>
      </c>
      <c r="L16" s="9">
        <v>0</v>
      </c>
      <c r="M16" s="9">
        <v>0</v>
      </c>
      <c r="N16" s="9">
        <v>0</v>
      </c>
      <c r="O16" s="9">
        <v>7.98</v>
      </c>
      <c r="P16" s="9">
        <f t="shared" si="0"/>
        <v>7.9001999999999999</v>
      </c>
      <c r="Q16" s="9">
        <v>0</v>
      </c>
      <c r="R16" s="9">
        <v>0</v>
      </c>
      <c r="S16" s="9">
        <v>0</v>
      </c>
      <c r="T16" s="9">
        <v>0</v>
      </c>
      <c r="U16" s="9">
        <v>3.16</v>
      </c>
      <c r="V16" s="9">
        <v>0</v>
      </c>
      <c r="W16" s="9">
        <v>0</v>
      </c>
      <c r="X16" s="9">
        <v>0</v>
      </c>
      <c r="Y16" s="9">
        <v>7.98</v>
      </c>
      <c r="Z16" s="9">
        <f t="shared" si="1"/>
        <v>7.9001999999999999</v>
      </c>
      <c r="AA16" s="9">
        <v>0</v>
      </c>
      <c r="AB16" s="9">
        <v>0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2:43">
      <c r="B17" s="26">
        <f>'input rate-base'!B17</f>
        <v>9</v>
      </c>
      <c r="C17" s="26">
        <f>'input rate-base'!C17</f>
        <v>2012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3.16</v>
      </c>
      <c r="L17" s="9">
        <v>0</v>
      </c>
      <c r="M17" s="9">
        <v>0</v>
      </c>
      <c r="N17" s="9">
        <v>0</v>
      </c>
      <c r="O17" s="9">
        <v>7.98</v>
      </c>
      <c r="P17" s="9">
        <f t="shared" si="0"/>
        <v>7.9001999999999999</v>
      </c>
      <c r="Q17" s="9">
        <v>0</v>
      </c>
      <c r="R17" s="9">
        <v>0</v>
      </c>
      <c r="S17" s="9">
        <v>0</v>
      </c>
      <c r="T17" s="9">
        <v>0</v>
      </c>
      <c r="U17" s="9">
        <v>3.16</v>
      </c>
      <c r="V17" s="9">
        <v>0</v>
      </c>
      <c r="W17" s="9">
        <v>0</v>
      </c>
      <c r="X17" s="9">
        <v>0</v>
      </c>
      <c r="Y17" s="9">
        <v>7.98</v>
      </c>
      <c r="Z17" s="9">
        <f t="shared" si="1"/>
        <v>7.9001999999999999</v>
      </c>
      <c r="AA17" s="9">
        <v>0</v>
      </c>
      <c r="AB17" s="9">
        <v>0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2:43">
      <c r="B18" s="26">
        <f>'input rate-base'!B18</f>
        <v>10</v>
      </c>
      <c r="C18" s="26">
        <f>'input rate-base'!C18</f>
        <v>2012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3.16</v>
      </c>
      <c r="L18" s="9">
        <v>0</v>
      </c>
      <c r="M18" s="9">
        <v>0</v>
      </c>
      <c r="N18" s="9">
        <v>0</v>
      </c>
      <c r="O18" s="9">
        <v>7.98</v>
      </c>
      <c r="P18" s="9">
        <f t="shared" si="0"/>
        <v>7.9001999999999999</v>
      </c>
      <c r="Q18" s="9">
        <v>0</v>
      </c>
      <c r="R18" s="9">
        <v>0</v>
      </c>
      <c r="S18" s="9">
        <v>0</v>
      </c>
      <c r="T18" s="9">
        <v>0</v>
      </c>
      <c r="U18" s="9">
        <v>3.16</v>
      </c>
      <c r="V18" s="9">
        <v>0</v>
      </c>
      <c r="W18" s="9">
        <v>0</v>
      </c>
      <c r="X18" s="9">
        <v>0</v>
      </c>
      <c r="Y18" s="9">
        <v>7.98</v>
      </c>
      <c r="Z18" s="9">
        <f t="shared" si="1"/>
        <v>7.9001999999999999</v>
      </c>
      <c r="AA18" s="9">
        <v>0</v>
      </c>
      <c r="AB18" s="9">
        <v>0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2:43">
      <c r="B19" s="26">
        <f>'input rate-base'!B19</f>
        <v>11</v>
      </c>
      <c r="C19" s="26">
        <f>'input rate-base'!C19</f>
        <v>2012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3.16</v>
      </c>
      <c r="L19" s="9">
        <v>0</v>
      </c>
      <c r="M19" s="9">
        <v>0</v>
      </c>
      <c r="N19" s="9">
        <v>0</v>
      </c>
      <c r="O19" s="9">
        <v>7.98</v>
      </c>
      <c r="P19" s="9">
        <f t="shared" si="0"/>
        <v>7.9001999999999999</v>
      </c>
      <c r="Q19" s="9">
        <v>0</v>
      </c>
      <c r="R19" s="9">
        <v>0</v>
      </c>
      <c r="S19" s="9">
        <v>0</v>
      </c>
      <c r="T19" s="9">
        <v>0</v>
      </c>
      <c r="U19" s="9">
        <v>3.16</v>
      </c>
      <c r="V19" s="9">
        <v>0</v>
      </c>
      <c r="W19" s="9">
        <v>0</v>
      </c>
      <c r="X19" s="9">
        <v>0</v>
      </c>
      <c r="Y19" s="9">
        <v>7.98</v>
      </c>
      <c r="Z19" s="9">
        <f t="shared" si="1"/>
        <v>7.9001999999999999</v>
      </c>
      <c r="AA19" s="9">
        <v>0</v>
      </c>
      <c r="AB19" s="9"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2:43">
      <c r="B20" s="26">
        <f>'input rate-base'!B20</f>
        <v>12</v>
      </c>
      <c r="C20" s="26">
        <f>'input rate-base'!C20</f>
        <v>2012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3.16</v>
      </c>
      <c r="L20" s="9">
        <v>0</v>
      </c>
      <c r="M20" s="9">
        <v>0</v>
      </c>
      <c r="N20" s="9">
        <v>0</v>
      </c>
      <c r="O20" s="9">
        <v>7.98</v>
      </c>
      <c r="P20" s="9">
        <f t="shared" si="0"/>
        <v>7.9001999999999999</v>
      </c>
      <c r="Q20" s="9">
        <v>0</v>
      </c>
      <c r="R20" s="9">
        <v>0</v>
      </c>
      <c r="S20" s="9">
        <v>0</v>
      </c>
      <c r="T20" s="9">
        <v>0</v>
      </c>
      <c r="U20" s="9">
        <v>3.16</v>
      </c>
      <c r="V20" s="9">
        <v>0</v>
      </c>
      <c r="W20" s="9">
        <v>0</v>
      </c>
      <c r="X20" s="9">
        <v>0</v>
      </c>
      <c r="Y20" s="9">
        <v>7.98</v>
      </c>
      <c r="Z20" s="9">
        <f t="shared" si="1"/>
        <v>7.9001999999999999</v>
      </c>
      <c r="AA20" s="9">
        <v>0</v>
      </c>
      <c r="AB20" s="9">
        <v>0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2:43">
      <c r="B21" s="26">
        <f>'input rate-base'!B21</f>
        <v>1</v>
      </c>
      <c r="C21" s="26">
        <f>'input rate-base'!C21</f>
        <v>2013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3.18</v>
      </c>
      <c r="L21" s="9">
        <v>0</v>
      </c>
      <c r="M21" s="9">
        <v>0</v>
      </c>
      <c r="N21" s="9">
        <v>0</v>
      </c>
      <c r="O21" s="9">
        <v>8.0399999999999991</v>
      </c>
      <c r="P21" s="9">
        <f t="shared" si="0"/>
        <v>7.9596</v>
      </c>
      <c r="Q21" s="9">
        <v>0</v>
      </c>
      <c r="R21" s="9">
        <v>0</v>
      </c>
      <c r="S21" s="9">
        <v>0</v>
      </c>
      <c r="T21" s="9">
        <v>0</v>
      </c>
      <c r="U21" s="9">
        <v>3.18</v>
      </c>
      <c r="V21" s="9">
        <v>0</v>
      </c>
      <c r="W21" s="9">
        <v>0</v>
      </c>
      <c r="X21" s="9">
        <v>0</v>
      </c>
      <c r="Y21" s="9">
        <v>8.0399999999999991</v>
      </c>
      <c r="Z21" s="9">
        <f t="shared" si="1"/>
        <v>7.9596</v>
      </c>
      <c r="AA21" s="9">
        <v>0</v>
      </c>
      <c r="AB21" s="9">
        <v>0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2:43">
      <c r="B22" s="26">
        <f>'input rate-base'!B22</f>
        <v>2</v>
      </c>
      <c r="C22" s="26">
        <f>'input rate-base'!C22</f>
        <v>2013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3.18</v>
      </c>
      <c r="L22" s="9">
        <v>0</v>
      </c>
      <c r="M22" s="9">
        <v>0</v>
      </c>
      <c r="N22" s="9">
        <v>0</v>
      </c>
      <c r="O22" s="9">
        <v>8.0399999999999991</v>
      </c>
      <c r="P22" s="9">
        <f t="shared" si="0"/>
        <v>7.9596</v>
      </c>
      <c r="Q22" s="9">
        <v>0</v>
      </c>
      <c r="R22" s="9">
        <v>0</v>
      </c>
      <c r="S22" s="9">
        <v>0</v>
      </c>
      <c r="T22" s="9">
        <v>0</v>
      </c>
      <c r="U22" s="9">
        <v>3.18</v>
      </c>
      <c r="V22" s="9">
        <v>0</v>
      </c>
      <c r="W22" s="9">
        <v>0</v>
      </c>
      <c r="X22" s="9">
        <v>0</v>
      </c>
      <c r="Y22" s="9">
        <v>8.0399999999999991</v>
      </c>
      <c r="Z22" s="9">
        <f t="shared" si="1"/>
        <v>7.9596</v>
      </c>
      <c r="AA22" s="9">
        <v>0</v>
      </c>
      <c r="AB22" s="9">
        <v>0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2:43">
      <c r="B23" s="26">
        <f>'input rate-base'!B23</f>
        <v>3</v>
      </c>
      <c r="C23" s="26">
        <f>'input rate-base'!C23</f>
        <v>2013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3.18</v>
      </c>
      <c r="L23" s="9">
        <v>0</v>
      </c>
      <c r="M23" s="9">
        <v>0</v>
      </c>
      <c r="N23" s="9">
        <v>0</v>
      </c>
      <c r="O23" s="9">
        <v>8.0399999999999991</v>
      </c>
      <c r="P23" s="9">
        <f t="shared" si="0"/>
        <v>7.9596</v>
      </c>
      <c r="Q23" s="9">
        <v>0</v>
      </c>
      <c r="R23" s="9">
        <v>0</v>
      </c>
      <c r="S23" s="9">
        <v>0</v>
      </c>
      <c r="T23" s="9">
        <v>0</v>
      </c>
      <c r="U23" s="9">
        <v>3.18</v>
      </c>
      <c r="V23" s="9">
        <v>0</v>
      </c>
      <c r="W23" s="9">
        <v>0</v>
      </c>
      <c r="X23" s="9">
        <v>0</v>
      </c>
      <c r="Y23" s="9">
        <v>8.0399999999999991</v>
      </c>
      <c r="Z23" s="9">
        <f t="shared" si="1"/>
        <v>7.9596</v>
      </c>
      <c r="AA23" s="9">
        <v>0</v>
      </c>
      <c r="AB23" s="9">
        <v>0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2:43">
      <c r="B24" s="26">
        <f>'input rate-base'!B24</f>
        <v>4</v>
      </c>
      <c r="C24" s="26">
        <f>'input rate-base'!C24</f>
        <v>2013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3.18</v>
      </c>
      <c r="L24" s="9">
        <v>0</v>
      </c>
      <c r="M24" s="9">
        <v>0</v>
      </c>
      <c r="N24" s="9">
        <v>0</v>
      </c>
      <c r="O24" s="9">
        <v>8.0399999999999991</v>
      </c>
      <c r="P24" s="9">
        <f t="shared" si="0"/>
        <v>7.9596</v>
      </c>
      <c r="Q24" s="9">
        <v>0</v>
      </c>
      <c r="R24" s="9">
        <v>0</v>
      </c>
      <c r="S24" s="9">
        <v>0</v>
      </c>
      <c r="T24" s="9">
        <v>0</v>
      </c>
      <c r="U24" s="9">
        <v>3.18</v>
      </c>
      <c r="V24" s="9">
        <v>0</v>
      </c>
      <c r="W24" s="9">
        <v>0</v>
      </c>
      <c r="X24" s="9">
        <v>0</v>
      </c>
      <c r="Y24" s="9">
        <v>8.0399999999999991</v>
      </c>
      <c r="Z24" s="9">
        <f t="shared" si="1"/>
        <v>7.9596</v>
      </c>
      <c r="AA24" s="9">
        <v>0</v>
      </c>
      <c r="AB24" s="9">
        <v>0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2:43">
      <c r="B25" s="26">
        <f>'input rate-base'!B25</f>
        <v>5</v>
      </c>
      <c r="C25" s="26">
        <f>'input rate-base'!C25</f>
        <v>2013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3.18</v>
      </c>
      <c r="L25" s="9">
        <v>0</v>
      </c>
      <c r="M25" s="9">
        <v>0</v>
      </c>
      <c r="N25" s="9">
        <v>0</v>
      </c>
      <c r="O25" s="9">
        <v>8.0399999999999991</v>
      </c>
      <c r="P25" s="9">
        <f t="shared" si="0"/>
        <v>7.9596</v>
      </c>
      <c r="Q25" s="9">
        <v>0</v>
      </c>
      <c r="R25" s="9">
        <v>0</v>
      </c>
      <c r="S25" s="9">
        <v>0</v>
      </c>
      <c r="T25" s="9">
        <v>0</v>
      </c>
      <c r="U25" s="9">
        <v>3.18</v>
      </c>
      <c r="V25" s="9">
        <v>0</v>
      </c>
      <c r="W25" s="9">
        <v>0</v>
      </c>
      <c r="X25" s="9">
        <v>0</v>
      </c>
      <c r="Y25" s="9">
        <v>8.0399999999999991</v>
      </c>
      <c r="Z25" s="9">
        <f t="shared" si="1"/>
        <v>7.9596</v>
      </c>
      <c r="AA25" s="9">
        <v>0</v>
      </c>
      <c r="AB25" s="9">
        <v>0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2:43">
      <c r="B26" s="26">
        <f>'input rate-base'!B26</f>
        <v>6</v>
      </c>
      <c r="C26" s="26">
        <f>'input rate-base'!C26</f>
        <v>2013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3.18</v>
      </c>
      <c r="L26" s="9">
        <v>0</v>
      </c>
      <c r="M26" s="9">
        <v>0</v>
      </c>
      <c r="N26" s="9">
        <v>0</v>
      </c>
      <c r="O26" s="9">
        <v>8.0399999999999991</v>
      </c>
      <c r="P26" s="9">
        <f t="shared" si="0"/>
        <v>7.9596</v>
      </c>
      <c r="Q26" s="9">
        <v>0</v>
      </c>
      <c r="R26" s="9">
        <v>0</v>
      </c>
      <c r="S26" s="9">
        <v>0</v>
      </c>
      <c r="T26" s="9">
        <v>0</v>
      </c>
      <c r="U26" s="9">
        <v>3.18</v>
      </c>
      <c r="V26" s="9">
        <v>0</v>
      </c>
      <c r="W26" s="9">
        <v>0</v>
      </c>
      <c r="X26" s="9">
        <v>0</v>
      </c>
      <c r="Y26" s="9">
        <v>8.0399999999999991</v>
      </c>
      <c r="Z26" s="9">
        <f t="shared" si="1"/>
        <v>7.9596</v>
      </c>
      <c r="AA26" s="9">
        <v>0</v>
      </c>
      <c r="AB26" s="9">
        <v>0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2:43">
      <c r="B27" s="26">
        <f>'input rate-base'!B27</f>
        <v>7</v>
      </c>
      <c r="C27" s="26">
        <f>'input rate-base'!C27</f>
        <v>2013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3.18</v>
      </c>
      <c r="L27" s="9">
        <v>0</v>
      </c>
      <c r="M27" s="9">
        <v>0</v>
      </c>
      <c r="N27" s="9">
        <v>0</v>
      </c>
      <c r="O27" s="9">
        <v>8.0399999999999991</v>
      </c>
      <c r="P27" s="9">
        <f t="shared" si="0"/>
        <v>7.9596</v>
      </c>
      <c r="Q27" s="9">
        <v>0</v>
      </c>
      <c r="R27" s="9">
        <v>0</v>
      </c>
      <c r="S27" s="9">
        <v>0</v>
      </c>
      <c r="T27" s="9">
        <v>0</v>
      </c>
      <c r="U27" s="9">
        <v>3.18</v>
      </c>
      <c r="V27" s="9">
        <v>0</v>
      </c>
      <c r="W27" s="9">
        <v>0</v>
      </c>
      <c r="X27" s="9">
        <v>0</v>
      </c>
      <c r="Y27" s="9">
        <v>8.0399999999999991</v>
      </c>
      <c r="Z27" s="9">
        <f t="shared" si="1"/>
        <v>7.9596</v>
      </c>
      <c r="AA27" s="9">
        <v>0</v>
      </c>
      <c r="AB27" s="9">
        <v>0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2:43">
      <c r="B28" s="26">
        <f>'input rate-base'!B28</f>
        <v>8</v>
      </c>
      <c r="C28" s="26">
        <f>'input rate-base'!C28</f>
        <v>2013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3.18</v>
      </c>
      <c r="L28" s="9">
        <v>0</v>
      </c>
      <c r="M28" s="9">
        <v>0</v>
      </c>
      <c r="N28" s="9">
        <v>0</v>
      </c>
      <c r="O28" s="9">
        <v>8.0399999999999991</v>
      </c>
      <c r="P28" s="9">
        <f t="shared" si="0"/>
        <v>7.9596</v>
      </c>
      <c r="Q28" s="9">
        <v>0</v>
      </c>
      <c r="R28" s="9">
        <v>0</v>
      </c>
      <c r="S28" s="9">
        <v>0</v>
      </c>
      <c r="T28" s="9">
        <v>0</v>
      </c>
      <c r="U28" s="9">
        <v>3.18</v>
      </c>
      <c r="V28" s="9">
        <v>0</v>
      </c>
      <c r="W28" s="9">
        <v>0</v>
      </c>
      <c r="X28" s="9">
        <v>0</v>
      </c>
      <c r="Y28" s="9">
        <v>8.0399999999999991</v>
      </c>
      <c r="Z28" s="9">
        <f t="shared" si="1"/>
        <v>7.9596</v>
      </c>
      <c r="AA28" s="9">
        <v>0</v>
      </c>
      <c r="AB28" s="9">
        <v>0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2:43">
      <c r="B29" s="26">
        <f>'input rate-base'!B29</f>
        <v>9</v>
      </c>
      <c r="C29" s="26">
        <f>'input rate-base'!C29</f>
        <v>2013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3.18</v>
      </c>
      <c r="L29" s="9">
        <v>0</v>
      </c>
      <c r="M29" s="9">
        <v>0</v>
      </c>
      <c r="N29" s="9">
        <v>0</v>
      </c>
      <c r="O29" s="9">
        <v>8.0399999999999991</v>
      </c>
      <c r="P29" s="9">
        <f t="shared" si="0"/>
        <v>7.9596</v>
      </c>
      <c r="Q29" s="9">
        <v>0</v>
      </c>
      <c r="R29" s="9">
        <v>0</v>
      </c>
      <c r="S29" s="9">
        <v>0</v>
      </c>
      <c r="T29" s="9">
        <v>0</v>
      </c>
      <c r="U29" s="9">
        <v>3.18</v>
      </c>
      <c r="V29" s="9">
        <v>0</v>
      </c>
      <c r="W29" s="9">
        <v>0</v>
      </c>
      <c r="X29" s="9">
        <v>0</v>
      </c>
      <c r="Y29" s="9">
        <v>8.0399999999999991</v>
      </c>
      <c r="Z29" s="9">
        <f t="shared" si="1"/>
        <v>7.9596</v>
      </c>
      <c r="AA29" s="9">
        <v>0</v>
      </c>
      <c r="AB29" s="9">
        <v>0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2:43">
      <c r="B30" s="26">
        <f>'input rate-base'!B30</f>
        <v>10</v>
      </c>
      <c r="C30" s="26">
        <f>'input rate-base'!C30</f>
        <v>2013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3.18</v>
      </c>
      <c r="L30" s="9">
        <v>0</v>
      </c>
      <c r="M30" s="9">
        <v>0</v>
      </c>
      <c r="N30" s="9">
        <v>0</v>
      </c>
      <c r="O30" s="9">
        <v>8.0399999999999991</v>
      </c>
      <c r="P30" s="9">
        <f t="shared" si="0"/>
        <v>7.9596</v>
      </c>
      <c r="Q30" s="9">
        <v>0</v>
      </c>
      <c r="R30" s="9">
        <v>0</v>
      </c>
      <c r="S30" s="9">
        <v>0</v>
      </c>
      <c r="T30" s="9">
        <v>0</v>
      </c>
      <c r="U30" s="9">
        <v>3.18</v>
      </c>
      <c r="V30" s="9">
        <v>0</v>
      </c>
      <c r="W30" s="9">
        <v>0</v>
      </c>
      <c r="X30" s="9">
        <v>0</v>
      </c>
      <c r="Y30" s="9">
        <v>8.0399999999999991</v>
      </c>
      <c r="Z30" s="9">
        <f t="shared" si="1"/>
        <v>7.9596</v>
      </c>
      <c r="AA30" s="9">
        <v>0</v>
      </c>
      <c r="AB30" s="9">
        <v>0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2:43">
      <c r="B31" s="26">
        <f>'input rate-base'!B31</f>
        <v>11</v>
      </c>
      <c r="C31" s="26">
        <f>'input rate-base'!C31</f>
        <v>2013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3.18</v>
      </c>
      <c r="L31" s="9">
        <v>0</v>
      </c>
      <c r="M31" s="9">
        <v>0</v>
      </c>
      <c r="N31" s="9">
        <v>0</v>
      </c>
      <c r="O31" s="9">
        <v>8.0399999999999991</v>
      </c>
      <c r="P31" s="9">
        <f t="shared" si="0"/>
        <v>7.9596</v>
      </c>
      <c r="Q31" s="9">
        <v>0</v>
      </c>
      <c r="R31" s="9">
        <v>0</v>
      </c>
      <c r="S31" s="9">
        <v>0</v>
      </c>
      <c r="T31" s="9">
        <v>0</v>
      </c>
      <c r="U31" s="9">
        <v>3.18</v>
      </c>
      <c r="V31" s="9">
        <v>0</v>
      </c>
      <c r="W31" s="9">
        <v>0</v>
      </c>
      <c r="X31" s="9">
        <v>0</v>
      </c>
      <c r="Y31" s="9">
        <v>8.0399999999999991</v>
      </c>
      <c r="Z31" s="9">
        <f t="shared" si="1"/>
        <v>7.9596</v>
      </c>
      <c r="AA31" s="9">
        <v>0</v>
      </c>
      <c r="AB31" s="9">
        <v>0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2:43">
      <c r="B32" s="26">
        <f>'input rate-base'!B32</f>
        <v>12</v>
      </c>
      <c r="C32" s="26">
        <f>'input rate-base'!C32</f>
        <v>2013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3.18</v>
      </c>
      <c r="L32" s="9">
        <v>0</v>
      </c>
      <c r="M32" s="9">
        <v>0</v>
      </c>
      <c r="N32" s="9">
        <v>0</v>
      </c>
      <c r="O32" s="9">
        <v>8.0399999999999991</v>
      </c>
      <c r="P32" s="9">
        <f t="shared" si="0"/>
        <v>7.9596</v>
      </c>
      <c r="Q32" s="9">
        <v>0</v>
      </c>
      <c r="R32" s="9">
        <v>0</v>
      </c>
      <c r="S32" s="9">
        <v>0</v>
      </c>
      <c r="T32" s="9">
        <v>0</v>
      </c>
      <c r="U32" s="9">
        <v>3.18</v>
      </c>
      <c r="V32" s="9">
        <v>0</v>
      </c>
      <c r="W32" s="9">
        <v>0</v>
      </c>
      <c r="X32" s="9">
        <v>0</v>
      </c>
      <c r="Y32" s="9">
        <v>8.0399999999999991</v>
      </c>
      <c r="Z32" s="9">
        <f t="shared" si="1"/>
        <v>7.9596</v>
      </c>
      <c r="AA32" s="9">
        <v>0</v>
      </c>
      <c r="AB32" s="9">
        <v>0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2:43">
      <c r="B33" s="26">
        <f>'input rate-base'!B33</f>
        <v>1</v>
      </c>
      <c r="C33" s="26">
        <f>'input rate-base'!C33</f>
        <v>2014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3.18</v>
      </c>
      <c r="L33" s="9">
        <v>0</v>
      </c>
      <c r="M33" s="9">
        <v>0</v>
      </c>
      <c r="N33" s="9">
        <v>0</v>
      </c>
      <c r="O33" s="9">
        <v>8.0399999999999991</v>
      </c>
      <c r="P33" s="9">
        <f t="shared" si="0"/>
        <v>7.9596</v>
      </c>
      <c r="Q33" s="9">
        <v>0</v>
      </c>
      <c r="R33" s="9">
        <v>0</v>
      </c>
      <c r="S33" s="9">
        <v>0</v>
      </c>
      <c r="T33" s="9">
        <v>0</v>
      </c>
      <c r="U33" s="9">
        <v>3.18</v>
      </c>
      <c r="V33" s="9">
        <v>0</v>
      </c>
      <c r="W33" s="9">
        <v>0</v>
      </c>
      <c r="X33" s="9">
        <v>0</v>
      </c>
      <c r="Y33" s="9">
        <v>8.0399999999999991</v>
      </c>
      <c r="Z33" s="9">
        <f t="shared" si="1"/>
        <v>7.9596</v>
      </c>
      <c r="AA33" s="9">
        <v>0</v>
      </c>
      <c r="AB33" s="9">
        <v>0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2:43">
      <c r="B34" s="26">
        <f>'input rate-base'!B34</f>
        <v>2</v>
      </c>
      <c r="C34" s="26">
        <f>'input rate-base'!C34</f>
        <v>2014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3.18</v>
      </c>
      <c r="L34" s="9">
        <v>0</v>
      </c>
      <c r="M34" s="9">
        <v>0</v>
      </c>
      <c r="N34" s="9">
        <v>0</v>
      </c>
      <c r="O34" s="9">
        <v>8.0399999999999991</v>
      </c>
      <c r="P34" s="9">
        <f t="shared" si="0"/>
        <v>7.9596</v>
      </c>
      <c r="Q34" s="9">
        <v>0</v>
      </c>
      <c r="R34" s="9">
        <v>0</v>
      </c>
      <c r="S34" s="9">
        <v>0</v>
      </c>
      <c r="T34" s="9">
        <v>0</v>
      </c>
      <c r="U34" s="9">
        <v>3.18</v>
      </c>
      <c r="V34" s="9">
        <v>0</v>
      </c>
      <c r="W34" s="9">
        <v>0</v>
      </c>
      <c r="X34" s="9">
        <v>0</v>
      </c>
      <c r="Y34" s="9">
        <v>8.0399999999999991</v>
      </c>
      <c r="Z34" s="9">
        <f t="shared" si="1"/>
        <v>7.9596</v>
      </c>
      <c r="AA34" s="9">
        <v>0</v>
      </c>
      <c r="AB34" s="9">
        <v>0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2:43">
      <c r="B35" s="26">
        <f>'input rate-base'!B35</f>
        <v>3</v>
      </c>
      <c r="C35" s="26">
        <f>'input rate-base'!C35</f>
        <v>2014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3.18</v>
      </c>
      <c r="L35" s="9">
        <v>0</v>
      </c>
      <c r="M35" s="9">
        <v>0</v>
      </c>
      <c r="N35" s="9">
        <v>0</v>
      </c>
      <c r="O35" s="9">
        <v>8.0399999999999991</v>
      </c>
      <c r="P35" s="9">
        <f t="shared" si="0"/>
        <v>7.9596</v>
      </c>
      <c r="Q35" s="9">
        <v>0</v>
      </c>
      <c r="R35" s="9">
        <v>0</v>
      </c>
      <c r="S35" s="9">
        <v>0</v>
      </c>
      <c r="T35" s="9">
        <v>0</v>
      </c>
      <c r="U35" s="9">
        <v>3.18</v>
      </c>
      <c r="V35" s="9">
        <v>0</v>
      </c>
      <c r="W35" s="9">
        <v>0</v>
      </c>
      <c r="X35" s="9">
        <v>0</v>
      </c>
      <c r="Y35" s="9">
        <v>8.0399999999999991</v>
      </c>
      <c r="Z35" s="9">
        <f t="shared" si="1"/>
        <v>7.9596</v>
      </c>
      <c r="AA35" s="9">
        <v>0</v>
      </c>
      <c r="AB35" s="9">
        <v>0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2:43">
      <c r="B36" s="26">
        <f>'input rate-base'!B36</f>
        <v>4</v>
      </c>
      <c r="C36" s="26">
        <f>'input rate-base'!C36</f>
        <v>2014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3.18</v>
      </c>
      <c r="L36" s="9">
        <v>0</v>
      </c>
      <c r="M36" s="9">
        <v>0</v>
      </c>
      <c r="N36" s="9">
        <v>0</v>
      </c>
      <c r="O36" s="9">
        <v>8.0399999999999991</v>
      </c>
      <c r="P36" s="9">
        <f t="shared" si="0"/>
        <v>7.9596</v>
      </c>
      <c r="Q36" s="9">
        <v>0</v>
      </c>
      <c r="R36" s="9">
        <v>0</v>
      </c>
      <c r="S36" s="9">
        <v>0</v>
      </c>
      <c r="T36" s="9">
        <v>0</v>
      </c>
      <c r="U36" s="9">
        <v>3.18</v>
      </c>
      <c r="V36" s="9">
        <v>0</v>
      </c>
      <c r="W36" s="9">
        <v>0</v>
      </c>
      <c r="X36" s="9">
        <v>0</v>
      </c>
      <c r="Y36" s="9">
        <v>8.0399999999999991</v>
      </c>
      <c r="Z36" s="9">
        <f t="shared" si="1"/>
        <v>7.9596</v>
      </c>
      <c r="AA36" s="9">
        <v>0</v>
      </c>
      <c r="AB36" s="9">
        <v>0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2:43">
      <c r="B37" s="26">
        <f>'input rate-base'!B37</f>
        <v>5</v>
      </c>
      <c r="C37" s="26">
        <f>'input rate-base'!C37</f>
        <v>2014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3.18</v>
      </c>
      <c r="L37" s="9">
        <v>0</v>
      </c>
      <c r="M37" s="9">
        <v>0</v>
      </c>
      <c r="N37" s="9">
        <v>0</v>
      </c>
      <c r="O37" s="9">
        <v>8.0399999999999991</v>
      </c>
      <c r="P37" s="9">
        <f t="shared" si="0"/>
        <v>7.9596</v>
      </c>
      <c r="Q37" s="9">
        <v>0</v>
      </c>
      <c r="R37" s="9">
        <v>0</v>
      </c>
      <c r="S37" s="9">
        <v>0</v>
      </c>
      <c r="T37" s="9">
        <v>0</v>
      </c>
      <c r="U37" s="9">
        <v>3.18</v>
      </c>
      <c r="V37" s="9">
        <v>0</v>
      </c>
      <c r="W37" s="9">
        <v>0</v>
      </c>
      <c r="X37" s="9">
        <v>0</v>
      </c>
      <c r="Y37" s="9">
        <v>8.0399999999999991</v>
      </c>
      <c r="Z37" s="9">
        <f t="shared" si="1"/>
        <v>7.9596</v>
      </c>
      <c r="AA37" s="9">
        <v>0</v>
      </c>
      <c r="AB37" s="9">
        <v>0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</row>
    <row r="38" spans="2:43">
      <c r="B38" s="26">
        <f>'input rate-base'!B38</f>
        <v>6</v>
      </c>
      <c r="C38" s="26">
        <f>'input rate-base'!C38</f>
        <v>2014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3.18</v>
      </c>
      <c r="L38" s="9">
        <v>0</v>
      </c>
      <c r="M38" s="9">
        <v>0</v>
      </c>
      <c r="N38" s="9">
        <v>0</v>
      </c>
      <c r="O38" s="9">
        <v>8.0399999999999991</v>
      </c>
      <c r="P38" s="9">
        <f t="shared" si="0"/>
        <v>7.9596</v>
      </c>
      <c r="Q38" s="9">
        <v>0</v>
      </c>
      <c r="R38" s="9">
        <v>0</v>
      </c>
      <c r="S38" s="9">
        <v>0</v>
      </c>
      <c r="T38" s="9">
        <v>0</v>
      </c>
      <c r="U38" s="9">
        <v>3.18</v>
      </c>
      <c r="V38" s="9">
        <v>0</v>
      </c>
      <c r="W38" s="9">
        <v>0</v>
      </c>
      <c r="X38" s="9">
        <v>0</v>
      </c>
      <c r="Y38" s="9">
        <v>8.0399999999999991</v>
      </c>
      <c r="Z38" s="9">
        <f t="shared" si="1"/>
        <v>7.9596</v>
      </c>
      <c r="AA38" s="9">
        <v>0</v>
      </c>
      <c r="AB38" s="9">
        <v>0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2:43">
      <c r="B39" s="26">
        <f>'input rate-base'!B39</f>
        <v>7</v>
      </c>
      <c r="C39" s="26">
        <f>'input rate-base'!C39</f>
        <v>2014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3.18</v>
      </c>
      <c r="L39" s="9">
        <v>0</v>
      </c>
      <c r="M39" s="9">
        <v>0</v>
      </c>
      <c r="N39" s="9">
        <v>0</v>
      </c>
      <c r="O39" s="9">
        <v>8.0399999999999991</v>
      </c>
      <c r="P39" s="9">
        <f t="shared" si="0"/>
        <v>7.9596</v>
      </c>
      <c r="Q39" s="9">
        <v>0</v>
      </c>
      <c r="R39" s="9">
        <v>0</v>
      </c>
      <c r="S39" s="9">
        <v>0</v>
      </c>
      <c r="T39" s="9">
        <v>0</v>
      </c>
      <c r="U39" s="9">
        <v>3.18</v>
      </c>
      <c r="V39" s="9">
        <v>0</v>
      </c>
      <c r="W39" s="9">
        <v>0</v>
      </c>
      <c r="X39" s="9">
        <v>0</v>
      </c>
      <c r="Y39" s="9">
        <v>8.0399999999999991</v>
      </c>
      <c r="Z39" s="9">
        <f t="shared" si="1"/>
        <v>7.9596</v>
      </c>
      <c r="AA39" s="9">
        <v>0</v>
      </c>
      <c r="AB39" s="9">
        <v>0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</row>
    <row r="40" spans="2:43">
      <c r="B40" s="26">
        <f>'input rate-base'!B40</f>
        <v>8</v>
      </c>
      <c r="C40" s="26">
        <f>'input rate-base'!C40</f>
        <v>2014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3.18</v>
      </c>
      <c r="L40" s="9">
        <v>0</v>
      </c>
      <c r="M40" s="9">
        <v>0</v>
      </c>
      <c r="N40" s="9">
        <v>0</v>
      </c>
      <c r="O40" s="9">
        <v>8.0399999999999991</v>
      </c>
      <c r="P40" s="9">
        <f t="shared" si="0"/>
        <v>7.9596</v>
      </c>
      <c r="Q40" s="9">
        <v>0</v>
      </c>
      <c r="R40" s="9">
        <v>0</v>
      </c>
      <c r="S40" s="9">
        <v>0</v>
      </c>
      <c r="T40" s="9">
        <v>0</v>
      </c>
      <c r="U40" s="9">
        <v>3.18</v>
      </c>
      <c r="V40" s="9">
        <v>0</v>
      </c>
      <c r="W40" s="9">
        <v>0</v>
      </c>
      <c r="X40" s="9">
        <v>0</v>
      </c>
      <c r="Y40" s="9">
        <v>8.0399999999999991</v>
      </c>
      <c r="Z40" s="9">
        <f t="shared" si="1"/>
        <v>7.9596</v>
      </c>
      <c r="AA40" s="9">
        <v>0</v>
      </c>
      <c r="AB40" s="9">
        <v>0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</row>
    <row r="41" spans="2:43">
      <c r="B41" s="26">
        <f>'input rate-base'!B41</f>
        <v>9</v>
      </c>
      <c r="C41" s="26">
        <f>'input rate-base'!C41</f>
        <v>2014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3.18</v>
      </c>
      <c r="L41" s="9">
        <v>0</v>
      </c>
      <c r="M41" s="9">
        <v>0</v>
      </c>
      <c r="N41" s="9">
        <v>0</v>
      </c>
      <c r="O41" s="9">
        <v>8.0399999999999991</v>
      </c>
      <c r="P41" s="9">
        <f t="shared" si="0"/>
        <v>7.9596</v>
      </c>
      <c r="Q41" s="9">
        <v>0</v>
      </c>
      <c r="R41" s="9">
        <v>0</v>
      </c>
      <c r="S41" s="9">
        <v>0</v>
      </c>
      <c r="T41" s="9">
        <v>0</v>
      </c>
      <c r="U41" s="9">
        <v>3.18</v>
      </c>
      <c r="V41" s="9">
        <v>0</v>
      </c>
      <c r="W41" s="9">
        <v>0</v>
      </c>
      <c r="X41" s="9">
        <v>0</v>
      </c>
      <c r="Y41" s="9">
        <v>8.0399999999999991</v>
      </c>
      <c r="Z41" s="9">
        <f t="shared" si="1"/>
        <v>7.9596</v>
      </c>
      <c r="AA41" s="9">
        <v>0</v>
      </c>
      <c r="AB41" s="9">
        <v>0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2:43">
      <c r="B42" s="26">
        <f>'input rate-base'!B42</f>
        <v>10</v>
      </c>
      <c r="C42" s="26">
        <f>'input rate-base'!C42</f>
        <v>2014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3.18</v>
      </c>
      <c r="L42" s="9">
        <v>0</v>
      </c>
      <c r="M42" s="9">
        <v>0</v>
      </c>
      <c r="N42" s="9">
        <v>0</v>
      </c>
      <c r="O42" s="9">
        <v>8.0399999999999991</v>
      </c>
      <c r="P42" s="9">
        <f t="shared" si="0"/>
        <v>7.9596</v>
      </c>
      <c r="Q42" s="9">
        <v>0</v>
      </c>
      <c r="R42" s="9">
        <v>0</v>
      </c>
      <c r="S42" s="9">
        <v>0</v>
      </c>
      <c r="T42" s="9">
        <v>0</v>
      </c>
      <c r="U42" s="9">
        <v>3.18</v>
      </c>
      <c r="V42" s="9">
        <v>0</v>
      </c>
      <c r="W42" s="9">
        <v>0</v>
      </c>
      <c r="X42" s="9">
        <v>0</v>
      </c>
      <c r="Y42" s="9">
        <v>8.0399999999999991</v>
      </c>
      <c r="Z42" s="9">
        <f t="shared" si="1"/>
        <v>7.9596</v>
      </c>
      <c r="AA42" s="9">
        <v>0</v>
      </c>
      <c r="AB42" s="9">
        <v>0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2:43">
      <c r="B43" s="26">
        <f>'input rate-base'!B43</f>
        <v>11</v>
      </c>
      <c r="C43" s="26">
        <f>'input rate-base'!C43</f>
        <v>2014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3.18</v>
      </c>
      <c r="L43" s="9">
        <v>0</v>
      </c>
      <c r="M43" s="9">
        <v>0</v>
      </c>
      <c r="N43" s="9">
        <v>0</v>
      </c>
      <c r="O43" s="9">
        <v>8.0399999999999991</v>
      </c>
      <c r="P43" s="9">
        <f t="shared" si="0"/>
        <v>7.9596</v>
      </c>
      <c r="Q43" s="9">
        <v>0</v>
      </c>
      <c r="R43" s="9">
        <v>0</v>
      </c>
      <c r="S43" s="9">
        <v>0</v>
      </c>
      <c r="T43" s="9">
        <v>0</v>
      </c>
      <c r="U43" s="9">
        <v>3.18</v>
      </c>
      <c r="V43" s="9">
        <v>0</v>
      </c>
      <c r="W43" s="9">
        <v>0</v>
      </c>
      <c r="X43" s="9">
        <v>0</v>
      </c>
      <c r="Y43" s="9">
        <v>8.0399999999999991</v>
      </c>
      <c r="Z43" s="9">
        <f t="shared" si="1"/>
        <v>7.9596</v>
      </c>
      <c r="AA43" s="9">
        <v>0</v>
      </c>
      <c r="AB43" s="9">
        <v>0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2:43">
      <c r="B44" s="26">
        <f>'input rate-base'!B44</f>
        <v>12</v>
      </c>
      <c r="C44" s="26">
        <f>'input rate-base'!C44</f>
        <v>2014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3.18</v>
      </c>
      <c r="L44" s="9">
        <v>0</v>
      </c>
      <c r="M44" s="9">
        <v>0</v>
      </c>
      <c r="N44" s="9">
        <v>0</v>
      </c>
      <c r="O44" s="9">
        <v>8.0399999999999991</v>
      </c>
      <c r="P44" s="9">
        <f t="shared" si="0"/>
        <v>7.9596</v>
      </c>
      <c r="Q44" s="9">
        <v>0</v>
      </c>
      <c r="R44" s="9">
        <v>0</v>
      </c>
      <c r="S44" s="9">
        <v>0</v>
      </c>
      <c r="T44" s="9">
        <v>0</v>
      </c>
      <c r="U44" s="9">
        <v>3.18</v>
      </c>
      <c r="V44" s="9">
        <v>0</v>
      </c>
      <c r="W44" s="9">
        <v>0</v>
      </c>
      <c r="X44" s="9">
        <v>0</v>
      </c>
      <c r="Y44" s="9">
        <v>8.0399999999999991</v>
      </c>
      <c r="Z44" s="9">
        <f t="shared" si="1"/>
        <v>7.9596</v>
      </c>
      <c r="AA44" s="9">
        <v>0</v>
      </c>
      <c r="AB44" s="9">
        <v>0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2:43">
      <c r="B45" s="26">
        <f>'input rate-base'!B45</f>
        <v>1</v>
      </c>
      <c r="C45" s="26">
        <f>'input rate-base'!C45</f>
        <v>2015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3.18</v>
      </c>
      <c r="L45" s="9">
        <v>0</v>
      </c>
      <c r="M45" s="9">
        <v>0</v>
      </c>
      <c r="N45" s="9">
        <v>0</v>
      </c>
      <c r="O45" s="9">
        <v>8.0399999999999991</v>
      </c>
      <c r="P45" s="9">
        <f t="shared" si="0"/>
        <v>7.9596</v>
      </c>
      <c r="Q45" s="9">
        <v>0</v>
      </c>
      <c r="R45" s="9">
        <v>0</v>
      </c>
      <c r="S45" s="9">
        <v>0</v>
      </c>
      <c r="T45" s="9">
        <v>0</v>
      </c>
      <c r="U45" s="9">
        <v>3.18</v>
      </c>
      <c r="V45" s="9">
        <v>0</v>
      </c>
      <c r="W45" s="9">
        <v>0</v>
      </c>
      <c r="X45" s="9">
        <v>0</v>
      </c>
      <c r="Y45" s="9">
        <v>8.0399999999999991</v>
      </c>
      <c r="Z45" s="9">
        <f t="shared" si="1"/>
        <v>7.9596</v>
      </c>
      <c r="AA45" s="9">
        <v>0</v>
      </c>
      <c r="AB45" s="9">
        <v>0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2:43">
      <c r="B46" s="26">
        <f>'input rate-base'!B46</f>
        <v>2</v>
      </c>
      <c r="C46" s="26">
        <f>'input rate-base'!C46</f>
        <v>2015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3.18</v>
      </c>
      <c r="L46" s="9">
        <v>0</v>
      </c>
      <c r="M46" s="9">
        <v>0</v>
      </c>
      <c r="N46" s="9">
        <v>0</v>
      </c>
      <c r="O46" s="9">
        <v>8.0399999999999991</v>
      </c>
      <c r="P46" s="9">
        <f t="shared" si="0"/>
        <v>7.9596</v>
      </c>
      <c r="Q46" s="9">
        <v>0</v>
      </c>
      <c r="R46" s="9">
        <v>0</v>
      </c>
      <c r="S46" s="9">
        <v>0</v>
      </c>
      <c r="T46" s="9">
        <v>0</v>
      </c>
      <c r="U46" s="9">
        <v>3.18</v>
      </c>
      <c r="V46" s="9">
        <v>0</v>
      </c>
      <c r="W46" s="9">
        <v>0</v>
      </c>
      <c r="X46" s="9">
        <v>0</v>
      </c>
      <c r="Y46" s="9">
        <v>8.0399999999999991</v>
      </c>
      <c r="Z46" s="9">
        <f t="shared" si="1"/>
        <v>7.9596</v>
      </c>
      <c r="AA46" s="9">
        <v>0</v>
      </c>
      <c r="AB46" s="9">
        <v>0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2:43">
      <c r="B47" s="26">
        <f>'input rate-base'!B47</f>
        <v>3</v>
      </c>
      <c r="C47" s="26">
        <f>'input rate-base'!C47</f>
        <v>2015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3.18</v>
      </c>
      <c r="L47" s="9">
        <v>0</v>
      </c>
      <c r="M47" s="9">
        <v>0</v>
      </c>
      <c r="N47" s="9">
        <v>0</v>
      </c>
      <c r="O47" s="9">
        <v>8.0399999999999991</v>
      </c>
      <c r="P47" s="9">
        <f t="shared" si="0"/>
        <v>7.9596</v>
      </c>
      <c r="Q47" s="9">
        <v>0</v>
      </c>
      <c r="R47" s="9">
        <v>0</v>
      </c>
      <c r="S47" s="9">
        <v>0</v>
      </c>
      <c r="T47" s="9">
        <v>0</v>
      </c>
      <c r="U47" s="9">
        <v>3.18</v>
      </c>
      <c r="V47" s="9">
        <v>0</v>
      </c>
      <c r="W47" s="9">
        <v>0</v>
      </c>
      <c r="X47" s="9">
        <v>0</v>
      </c>
      <c r="Y47" s="9">
        <v>8.0399999999999991</v>
      </c>
      <c r="Z47" s="9">
        <f t="shared" si="1"/>
        <v>7.9596</v>
      </c>
      <c r="AA47" s="9">
        <v>0</v>
      </c>
      <c r="AB47" s="9">
        <v>0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2:43">
      <c r="B48" s="26">
        <f>'input rate-base'!B48</f>
        <v>4</v>
      </c>
      <c r="C48" s="26">
        <f>'input rate-base'!C48</f>
        <v>2015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3.18</v>
      </c>
      <c r="L48" s="9">
        <v>0</v>
      </c>
      <c r="M48" s="9">
        <v>0</v>
      </c>
      <c r="N48" s="9">
        <v>0</v>
      </c>
      <c r="O48" s="9">
        <v>8.0399999999999991</v>
      </c>
      <c r="P48" s="9">
        <f t="shared" si="0"/>
        <v>7.9596</v>
      </c>
      <c r="Q48" s="9">
        <v>0</v>
      </c>
      <c r="R48" s="9">
        <v>0</v>
      </c>
      <c r="S48" s="9">
        <v>0</v>
      </c>
      <c r="T48" s="9">
        <v>0</v>
      </c>
      <c r="U48" s="9">
        <v>3.18</v>
      </c>
      <c r="V48" s="9">
        <v>0</v>
      </c>
      <c r="W48" s="9">
        <v>0</v>
      </c>
      <c r="X48" s="9">
        <v>0</v>
      </c>
      <c r="Y48" s="9">
        <v>8.0399999999999991</v>
      </c>
      <c r="Z48" s="9">
        <f t="shared" si="1"/>
        <v>7.9596</v>
      </c>
      <c r="AA48" s="9">
        <v>0</v>
      </c>
      <c r="AB48" s="9">
        <v>0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2:43">
      <c r="B49" s="26">
        <f>'input rate-base'!B49</f>
        <v>5</v>
      </c>
      <c r="C49" s="26">
        <f>'input rate-base'!C49</f>
        <v>2015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3.18</v>
      </c>
      <c r="L49" s="9">
        <v>0</v>
      </c>
      <c r="M49" s="9">
        <v>0</v>
      </c>
      <c r="N49" s="9">
        <v>0</v>
      </c>
      <c r="O49" s="9">
        <v>8.0399999999999991</v>
      </c>
      <c r="P49" s="9">
        <f t="shared" si="0"/>
        <v>7.9596</v>
      </c>
      <c r="Q49" s="9">
        <v>0</v>
      </c>
      <c r="R49" s="9">
        <v>0</v>
      </c>
      <c r="S49" s="9">
        <v>0</v>
      </c>
      <c r="T49" s="9">
        <v>0</v>
      </c>
      <c r="U49" s="9">
        <v>3.18</v>
      </c>
      <c r="V49" s="9">
        <v>0</v>
      </c>
      <c r="W49" s="9">
        <v>0</v>
      </c>
      <c r="X49" s="9">
        <v>0</v>
      </c>
      <c r="Y49" s="9">
        <v>8.0399999999999991</v>
      </c>
      <c r="Z49" s="9">
        <f t="shared" si="1"/>
        <v>7.9596</v>
      </c>
      <c r="AA49" s="9">
        <v>0</v>
      </c>
      <c r="AB49" s="9">
        <v>0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2:43">
      <c r="B50" s="26">
        <f>'input rate-base'!B50</f>
        <v>6</v>
      </c>
      <c r="C50" s="26">
        <f>'input rate-base'!C50</f>
        <v>2015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3.18</v>
      </c>
      <c r="L50" s="9">
        <v>0</v>
      </c>
      <c r="M50" s="9">
        <v>0</v>
      </c>
      <c r="N50" s="9">
        <v>0</v>
      </c>
      <c r="O50" s="9">
        <v>8.0399999999999991</v>
      </c>
      <c r="P50" s="9">
        <f t="shared" si="0"/>
        <v>7.9596</v>
      </c>
      <c r="Q50" s="9">
        <v>0</v>
      </c>
      <c r="R50" s="9">
        <v>0</v>
      </c>
      <c r="S50" s="9">
        <v>0</v>
      </c>
      <c r="T50" s="9">
        <v>0</v>
      </c>
      <c r="U50" s="9">
        <v>3.18</v>
      </c>
      <c r="V50" s="9">
        <v>0</v>
      </c>
      <c r="W50" s="9">
        <v>0</v>
      </c>
      <c r="X50" s="9">
        <v>0</v>
      </c>
      <c r="Y50" s="9">
        <v>8.0399999999999991</v>
      </c>
      <c r="Z50" s="9">
        <f t="shared" si="1"/>
        <v>7.9596</v>
      </c>
      <c r="AA50" s="9">
        <v>0</v>
      </c>
      <c r="AB50" s="9">
        <v>0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2:43">
      <c r="B51" s="26">
        <f>'input rate-base'!B51</f>
        <v>7</v>
      </c>
      <c r="C51" s="26">
        <f>'input rate-base'!C51</f>
        <v>2015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3.18</v>
      </c>
      <c r="L51" s="9">
        <v>0</v>
      </c>
      <c r="M51" s="9">
        <v>0</v>
      </c>
      <c r="N51" s="9">
        <v>0</v>
      </c>
      <c r="O51" s="9">
        <v>8.0399999999999991</v>
      </c>
      <c r="P51" s="9">
        <f t="shared" si="0"/>
        <v>7.9596</v>
      </c>
      <c r="Q51" s="9">
        <v>0</v>
      </c>
      <c r="R51" s="9">
        <v>0</v>
      </c>
      <c r="S51" s="9">
        <v>0</v>
      </c>
      <c r="T51" s="9">
        <v>0</v>
      </c>
      <c r="U51" s="9">
        <v>3.18</v>
      </c>
      <c r="V51" s="9">
        <v>0</v>
      </c>
      <c r="W51" s="9">
        <v>0</v>
      </c>
      <c r="X51" s="9">
        <v>0</v>
      </c>
      <c r="Y51" s="9">
        <v>8.0399999999999991</v>
      </c>
      <c r="Z51" s="9">
        <f t="shared" si="1"/>
        <v>7.9596</v>
      </c>
      <c r="AA51" s="9">
        <v>0</v>
      </c>
      <c r="AB51" s="9">
        <v>0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2:43">
      <c r="B52" s="26">
        <f>'input rate-base'!B52</f>
        <v>8</v>
      </c>
      <c r="C52" s="26">
        <f>'input rate-base'!C52</f>
        <v>2015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3.18</v>
      </c>
      <c r="L52" s="9">
        <v>0</v>
      </c>
      <c r="M52" s="9">
        <v>0</v>
      </c>
      <c r="N52" s="9">
        <v>0</v>
      </c>
      <c r="O52" s="9">
        <v>8.0399999999999991</v>
      </c>
      <c r="P52" s="9">
        <f t="shared" si="0"/>
        <v>7.9596</v>
      </c>
      <c r="Q52" s="9">
        <v>0</v>
      </c>
      <c r="R52" s="9">
        <v>0</v>
      </c>
      <c r="S52" s="9">
        <v>0</v>
      </c>
      <c r="T52" s="9">
        <v>0</v>
      </c>
      <c r="U52" s="9">
        <v>3.18</v>
      </c>
      <c r="V52" s="9">
        <v>0</v>
      </c>
      <c r="W52" s="9">
        <v>0</v>
      </c>
      <c r="X52" s="9">
        <v>0</v>
      </c>
      <c r="Y52" s="9">
        <v>8.0399999999999991</v>
      </c>
      <c r="Z52" s="9">
        <f t="shared" si="1"/>
        <v>7.9596</v>
      </c>
      <c r="AA52" s="9">
        <v>0</v>
      </c>
      <c r="AB52" s="9">
        <v>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2:43">
      <c r="B53" s="26">
        <f>'input rate-base'!B53</f>
        <v>9</v>
      </c>
      <c r="C53" s="26">
        <f>'input rate-base'!C53</f>
        <v>2015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3.18</v>
      </c>
      <c r="L53" s="9">
        <v>0</v>
      </c>
      <c r="M53" s="9">
        <v>0</v>
      </c>
      <c r="N53" s="9">
        <v>0</v>
      </c>
      <c r="O53" s="9">
        <v>8.0399999999999991</v>
      </c>
      <c r="P53" s="9">
        <f t="shared" si="0"/>
        <v>7.9596</v>
      </c>
      <c r="Q53" s="9">
        <v>0</v>
      </c>
      <c r="R53" s="9">
        <v>0</v>
      </c>
      <c r="S53" s="9">
        <v>0</v>
      </c>
      <c r="T53" s="9">
        <v>0</v>
      </c>
      <c r="U53" s="9">
        <v>3.18</v>
      </c>
      <c r="V53" s="9">
        <v>0</v>
      </c>
      <c r="W53" s="9">
        <v>0</v>
      </c>
      <c r="X53" s="9">
        <v>0</v>
      </c>
      <c r="Y53" s="9">
        <v>8.0399999999999991</v>
      </c>
      <c r="Z53" s="9">
        <f t="shared" si="1"/>
        <v>7.9596</v>
      </c>
      <c r="AA53" s="9">
        <v>0</v>
      </c>
      <c r="AB53" s="9">
        <v>0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2:43">
      <c r="B54" s="26">
        <f>'input rate-base'!B54</f>
        <v>10</v>
      </c>
      <c r="C54" s="26">
        <f>'input rate-base'!C54</f>
        <v>2015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3.18</v>
      </c>
      <c r="L54" s="9">
        <v>0</v>
      </c>
      <c r="M54" s="9">
        <v>0</v>
      </c>
      <c r="N54" s="9">
        <v>0</v>
      </c>
      <c r="O54" s="9">
        <v>8.0399999999999991</v>
      </c>
      <c r="P54" s="9">
        <f t="shared" si="0"/>
        <v>7.9596</v>
      </c>
      <c r="Q54" s="9">
        <v>0</v>
      </c>
      <c r="R54" s="9">
        <v>0</v>
      </c>
      <c r="S54" s="9">
        <v>0</v>
      </c>
      <c r="T54" s="9">
        <v>0</v>
      </c>
      <c r="U54" s="9">
        <v>3.18</v>
      </c>
      <c r="V54" s="9">
        <v>0</v>
      </c>
      <c r="W54" s="9">
        <v>0</v>
      </c>
      <c r="X54" s="9">
        <v>0</v>
      </c>
      <c r="Y54" s="9">
        <v>8.0399999999999991</v>
      </c>
      <c r="Z54" s="9">
        <f t="shared" si="1"/>
        <v>7.9596</v>
      </c>
      <c r="AA54" s="9">
        <v>0</v>
      </c>
      <c r="AB54" s="9">
        <v>0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2:43">
      <c r="B55" s="26">
        <f>'input rate-base'!B55</f>
        <v>11</v>
      </c>
      <c r="C55" s="26">
        <f>'input rate-base'!C55</f>
        <v>2015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3.18</v>
      </c>
      <c r="L55" s="9">
        <v>0</v>
      </c>
      <c r="M55" s="9">
        <v>0</v>
      </c>
      <c r="N55" s="9">
        <v>0</v>
      </c>
      <c r="O55" s="9">
        <v>8.0399999999999991</v>
      </c>
      <c r="P55" s="9">
        <f t="shared" si="0"/>
        <v>7.9596</v>
      </c>
      <c r="Q55" s="9">
        <v>0</v>
      </c>
      <c r="R55" s="9">
        <v>0</v>
      </c>
      <c r="S55" s="9">
        <v>0</v>
      </c>
      <c r="T55" s="9">
        <v>0</v>
      </c>
      <c r="U55" s="9">
        <v>3.18</v>
      </c>
      <c r="V55" s="9">
        <v>0</v>
      </c>
      <c r="W55" s="9">
        <v>0</v>
      </c>
      <c r="X55" s="9">
        <v>0</v>
      </c>
      <c r="Y55" s="9">
        <v>8.0399999999999991</v>
      </c>
      <c r="Z55" s="9">
        <f t="shared" si="1"/>
        <v>7.9596</v>
      </c>
      <c r="AA55" s="9">
        <v>0</v>
      </c>
      <c r="AB55" s="9">
        <v>0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2:43">
      <c r="B56" s="26">
        <f>'input rate-base'!B56</f>
        <v>12</v>
      </c>
      <c r="C56" s="26">
        <f>'input rate-base'!C56</f>
        <v>2015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3.18</v>
      </c>
      <c r="L56" s="9">
        <v>0</v>
      </c>
      <c r="M56" s="9">
        <v>0</v>
      </c>
      <c r="N56" s="9">
        <v>0</v>
      </c>
      <c r="O56" s="9">
        <v>8.0399999999999991</v>
      </c>
      <c r="P56" s="9">
        <f t="shared" si="0"/>
        <v>7.9596</v>
      </c>
      <c r="Q56" s="9">
        <v>0</v>
      </c>
      <c r="R56" s="9">
        <v>0</v>
      </c>
      <c r="S56" s="9">
        <v>0</v>
      </c>
      <c r="T56" s="9">
        <v>0</v>
      </c>
      <c r="U56" s="9">
        <v>3.18</v>
      </c>
      <c r="V56" s="9">
        <v>0</v>
      </c>
      <c r="W56" s="9">
        <v>0</v>
      </c>
      <c r="X56" s="9">
        <v>0</v>
      </c>
      <c r="Y56" s="9">
        <v>8.0399999999999991</v>
      </c>
      <c r="Z56" s="9">
        <f t="shared" si="1"/>
        <v>7.9596</v>
      </c>
      <c r="AA56" s="9">
        <v>0</v>
      </c>
      <c r="AB56" s="9">
        <v>0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2:43">
      <c r="B57" s="26">
        <f>'input rate-base'!B57</f>
        <v>1</v>
      </c>
      <c r="C57" s="26">
        <f>'input rate-base'!C57</f>
        <v>2016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3.18</v>
      </c>
      <c r="L57" s="9">
        <v>0</v>
      </c>
      <c r="M57" s="9">
        <v>0</v>
      </c>
      <c r="N57" s="9">
        <v>0</v>
      </c>
      <c r="O57" s="9">
        <v>8.0399999999999991</v>
      </c>
      <c r="P57" s="9">
        <f t="shared" si="0"/>
        <v>7.9596</v>
      </c>
      <c r="Q57" s="9">
        <v>0</v>
      </c>
      <c r="R57" s="9">
        <v>0</v>
      </c>
      <c r="S57" s="9">
        <v>0</v>
      </c>
      <c r="T57" s="9">
        <v>0</v>
      </c>
      <c r="U57" s="9">
        <v>3.18</v>
      </c>
      <c r="V57" s="9">
        <v>0</v>
      </c>
      <c r="W57" s="9">
        <v>0</v>
      </c>
      <c r="X57" s="9">
        <v>0</v>
      </c>
      <c r="Y57" s="9">
        <v>8.0399999999999991</v>
      </c>
      <c r="Z57" s="9">
        <f t="shared" si="1"/>
        <v>7.9596</v>
      </c>
      <c r="AA57" s="9">
        <v>0</v>
      </c>
      <c r="AB57" s="9">
        <v>0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2:43">
      <c r="B58" s="26">
        <f>'input rate-base'!B58</f>
        <v>2</v>
      </c>
      <c r="C58" s="26">
        <f>'input rate-base'!C58</f>
        <v>2016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3.18</v>
      </c>
      <c r="L58" s="9">
        <v>0</v>
      </c>
      <c r="M58" s="9">
        <v>0</v>
      </c>
      <c r="N58" s="9">
        <v>0</v>
      </c>
      <c r="O58" s="9">
        <v>8.0399999999999991</v>
      </c>
      <c r="P58" s="9">
        <f t="shared" si="0"/>
        <v>7.9596</v>
      </c>
      <c r="Q58" s="9">
        <v>0</v>
      </c>
      <c r="R58" s="9">
        <v>0</v>
      </c>
      <c r="S58" s="9">
        <v>0</v>
      </c>
      <c r="T58" s="9">
        <v>0</v>
      </c>
      <c r="U58" s="9">
        <v>3.18</v>
      </c>
      <c r="V58" s="9">
        <v>0</v>
      </c>
      <c r="W58" s="9">
        <v>0</v>
      </c>
      <c r="X58" s="9">
        <v>0</v>
      </c>
      <c r="Y58" s="9">
        <v>8.0399999999999991</v>
      </c>
      <c r="Z58" s="9">
        <f t="shared" si="1"/>
        <v>7.9596</v>
      </c>
      <c r="AA58" s="9">
        <v>0</v>
      </c>
      <c r="AB58" s="9">
        <v>0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2:43">
      <c r="B59" s="26">
        <f>'input rate-base'!B59</f>
        <v>3</v>
      </c>
      <c r="C59" s="26">
        <f>'input rate-base'!C59</f>
        <v>2016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3.18</v>
      </c>
      <c r="L59" s="9">
        <v>0</v>
      </c>
      <c r="M59" s="9">
        <v>0</v>
      </c>
      <c r="N59" s="9">
        <v>0</v>
      </c>
      <c r="O59" s="9">
        <v>8.0399999999999991</v>
      </c>
      <c r="P59" s="9">
        <f t="shared" si="0"/>
        <v>7.9596</v>
      </c>
      <c r="Q59" s="9">
        <v>0</v>
      </c>
      <c r="R59" s="9">
        <v>0</v>
      </c>
      <c r="S59" s="9">
        <v>0</v>
      </c>
      <c r="T59" s="9">
        <v>0</v>
      </c>
      <c r="U59" s="9">
        <v>3.18</v>
      </c>
      <c r="V59" s="9">
        <v>0</v>
      </c>
      <c r="W59" s="9">
        <v>0</v>
      </c>
      <c r="X59" s="9">
        <v>0</v>
      </c>
      <c r="Y59" s="9">
        <v>8.0399999999999991</v>
      </c>
      <c r="Z59" s="9">
        <f t="shared" si="1"/>
        <v>7.9596</v>
      </c>
      <c r="AA59" s="9">
        <v>0</v>
      </c>
      <c r="AB59" s="9">
        <v>0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2:43">
      <c r="B60" s="26">
        <f>'input rate-base'!B60</f>
        <v>4</v>
      </c>
      <c r="C60" s="26">
        <f>'input rate-base'!C60</f>
        <v>2016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3.18</v>
      </c>
      <c r="L60" s="9">
        <v>0</v>
      </c>
      <c r="M60" s="9">
        <v>0</v>
      </c>
      <c r="N60" s="9">
        <v>0</v>
      </c>
      <c r="O60" s="9">
        <v>8.0399999999999991</v>
      </c>
      <c r="P60" s="9">
        <f t="shared" si="0"/>
        <v>7.9596</v>
      </c>
      <c r="Q60" s="9">
        <v>0</v>
      </c>
      <c r="R60" s="9">
        <v>0</v>
      </c>
      <c r="S60" s="9">
        <v>0</v>
      </c>
      <c r="T60" s="9">
        <v>0</v>
      </c>
      <c r="U60" s="9">
        <v>3.18</v>
      </c>
      <c r="V60" s="9">
        <v>0</v>
      </c>
      <c r="W60" s="9">
        <v>0</v>
      </c>
      <c r="X60" s="9">
        <v>0</v>
      </c>
      <c r="Y60" s="9">
        <v>8.0399999999999991</v>
      </c>
      <c r="Z60" s="9">
        <f t="shared" si="1"/>
        <v>7.9596</v>
      </c>
      <c r="AA60" s="9">
        <v>0</v>
      </c>
      <c r="AB60" s="9">
        <v>0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2:43">
      <c r="B61" s="26">
        <f>'input rate-base'!B61</f>
        <v>5</v>
      </c>
      <c r="C61" s="26">
        <f>'input rate-base'!C61</f>
        <v>2016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3.18</v>
      </c>
      <c r="L61" s="9">
        <v>0</v>
      </c>
      <c r="M61" s="9">
        <v>0</v>
      </c>
      <c r="N61" s="9">
        <v>0</v>
      </c>
      <c r="O61" s="9">
        <v>8.0399999999999991</v>
      </c>
      <c r="P61" s="9">
        <f t="shared" si="0"/>
        <v>7.9596</v>
      </c>
      <c r="Q61" s="9">
        <v>0</v>
      </c>
      <c r="R61" s="9">
        <v>0</v>
      </c>
      <c r="S61" s="9">
        <v>0</v>
      </c>
      <c r="T61" s="9">
        <v>0</v>
      </c>
      <c r="U61" s="9">
        <v>3.18</v>
      </c>
      <c r="V61" s="9">
        <v>0</v>
      </c>
      <c r="W61" s="9">
        <v>0</v>
      </c>
      <c r="X61" s="9">
        <v>0</v>
      </c>
      <c r="Y61" s="9">
        <v>8.0399999999999991</v>
      </c>
      <c r="Z61" s="9">
        <f t="shared" si="1"/>
        <v>7.9596</v>
      </c>
      <c r="AA61" s="9">
        <v>0</v>
      </c>
      <c r="AB61" s="9">
        <v>0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2:43">
      <c r="B62" s="26">
        <f>'input rate-base'!B62</f>
        <v>6</v>
      </c>
      <c r="C62" s="26">
        <f>'input rate-base'!C62</f>
        <v>2016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3.18</v>
      </c>
      <c r="L62" s="9">
        <v>0</v>
      </c>
      <c r="M62" s="9">
        <v>0</v>
      </c>
      <c r="N62" s="9">
        <v>0</v>
      </c>
      <c r="O62" s="9">
        <v>8.0399999999999991</v>
      </c>
      <c r="P62" s="9">
        <f t="shared" si="0"/>
        <v>7.9596</v>
      </c>
      <c r="Q62" s="9">
        <v>0</v>
      </c>
      <c r="R62" s="9">
        <v>0</v>
      </c>
      <c r="S62" s="9">
        <v>0</v>
      </c>
      <c r="T62" s="9">
        <v>0</v>
      </c>
      <c r="U62" s="9">
        <v>3.18</v>
      </c>
      <c r="V62" s="9">
        <v>0</v>
      </c>
      <c r="W62" s="9">
        <v>0</v>
      </c>
      <c r="X62" s="9">
        <v>0</v>
      </c>
      <c r="Y62" s="9">
        <v>8.0399999999999991</v>
      </c>
      <c r="Z62" s="9">
        <f t="shared" si="1"/>
        <v>7.9596</v>
      </c>
      <c r="AA62" s="9">
        <v>0</v>
      </c>
      <c r="AB62" s="9">
        <v>0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2:43">
      <c r="B63" s="26">
        <f>'input rate-base'!B63</f>
        <v>7</v>
      </c>
      <c r="C63" s="26">
        <f>'input rate-base'!C63</f>
        <v>2016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3.18</v>
      </c>
      <c r="L63" s="9">
        <v>0</v>
      </c>
      <c r="M63" s="9">
        <v>0</v>
      </c>
      <c r="N63" s="9">
        <v>0</v>
      </c>
      <c r="O63" s="9">
        <v>8.0399999999999991</v>
      </c>
      <c r="P63" s="9">
        <f t="shared" si="0"/>
        <v>7.9596</v>
      </c>
      <c r="Q63" s="9">
        <v>0</v>
      </c>
      <c r="R63" s="9">
        <v>0</v>
      </c>
      <c r="S63" s="9">
        <v>0</v>
      </c>
      <c r="T63" s="9">
        <v>0</v>
      </c>
      <c r="U63" s="9">
        <v>3.18</v>
      </c>
      <c r="V63" s="9">
        <v>0</v>
      </c>
      <c r="W63" s="9">
        <v>0</v>
      </c>
      <c r="X63" s="9">
        <v>0</v>
      </c>
      <c r="Y63" s="9">
        <v>8.0399999999999991</v>
      </c>
      <c r="Z63" s="9">
        <f t="shared" si="1"/>
        <v>7.9596</v>
      </c>
      <c r="AA63" s="9">
        <v>0</v>
      </c>
      <c r="AB63" s="9">
        <v>0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2:43">
      <c r="B64" s="26">
        <f>'input rate-base'!B64</f>
        <v>8</v>
      </c>
      <c r="C64" s="26">
        <f>'input rate-base'!C64</f>
        <v>2016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3.18</v>
      </c>
      <c r="L64" s="9">
        <v>0</v>
      </c>
      <c r="M64" s="9">
        <v>0</v>
      </c>
      <c r="N64" s="9">
        <v>0</v>
      </c>
      <c r="O64" s="9">
        <v>8.0399999999999991</v>
      </c>
      <c r="P64" s="9">
        <f t="shared" si="0"/>
        <v>7.9596</v>
      </c>
      <c r="Q64" s="9">
        <v>0</v>
      </c>
      <c r="R64" s="9">
        <v>0</v>
      </c>
      <c r="S64" s="9">
        <v>0</v>
      </c>
      <c r="T64" s="9">
        <v>0</v>
      </c>
      <c r="U64" s="9">
        <v>3.18</v>
      </c>
      <c r="V64" s="9">
        <v>0</v>
      </c>
      <c r="W64" s="9">
        <v>0</v>
      </c>
      <c r="X64" s="9">
        <v>0</v>
      </c>
      <c r="Y64" s="9">
        <v>8.0399999999999991</v>
      </c>
      <c r="Z64" s="9">
        <f t="shared" si="1"/>
        <v>7.9596</v>
      </c>
      <c r="AA64" s="9">
        <v>0</v>
      </c>
      <c r="AB64" s="9">
        <v>0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2:43">
      <c r="B65" s="26">
        <f>'input rate-base'!B65</f>
        <v>9</v>
      </c>
      <c r="C65" s="26">
        <f>'input rate-base'!C65</f>
        <v>2016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3.18</v>
      </c>
      <c r="L65" s="9">
        <v>0</v>
      </c>
      <c r="M65" s="9">
        <v>0</v>
      </c>
      <c r="N65" s="9">
        <v>0</v>
      </c>
      <c r="O65" s="9">
        <v>8.0399999999999991</v>
      </c>
      <c r="P65" s="9">
        <f t="shared" si="0"/>
        <v>7.9596</v>
      </c>
      <c r="Q65" s="9">
        <v>0</v>
      </c>
      <c r="R65" s="9">
        <v>0</v>
      </c>
      <c r="S65" s="9">
        <v>0</v>
      </c>
      <c r="T65" s="9">
        <v>0</v>
      </c>
      <c r="U65" s="9">
        <v>3.18</v>
      </c>
      <c r="V65" s="9">
        <v>0</v>
      </c>
      <c r="W65" s="9">
        <v>0</v>
      </c>
      <c r="X65" s="9">
        <v>0</v>
      </c>
      <c r="Y65" s="9">
        <v>8.0399999999999991</v>
      </c>
      <c r="Z65" s="9">
        <f t="shared" si="1"/>
        <v>7.9596</v>
      </c>
      <c r="AA65" s="9">
        <v>0</v>
      </c>
      <c r="AB65" s="9">
        <v>0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2:43">
      <c r="B66" s="26">
        <f>'input rate-base'!B66</f>
        <v>10</v>
      </c>
      <c r="C66" s="26">
        <f>'input rate-base'!C66</f>
        <v>2016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3.18</v>
      </c>
      <c r="L66" s="9">
        <v>0</v>
      </c>
      <c r="M66" s="9">
        <v>0</v>
      </c>
      <c r="N66" s="9">
        <v>0</v>
      </c>
      <c r="O66" s="9">
        <v>8.0399999999999991</v>
      </c>
      <c r="P66" s="9">
        <f t="shared" si="0"/>
        <v>7.9596</v>
      </c>
      <c r="Q66" s="9">
        <v>0</v>
      </c>
      <c r="R66" s="9">
        <v>0</v>
      </c>
      <c r="S66" s="9">
        <v>0</v>
      </c>
      <c r="T66" s="9">
        <v>0</v>
      </c>
      <c r="U66" s="9">
        <v>3.18</v>
      </c>
      <c r="V66" s="9">
        <v>0</v>
      </c>
      <c r="W66" s="9">
        <v>0</v>
      </c>
      <c r="X66" s="9">
        <v>0</v>
      </c>
      <c r="Y66" s="9">
        <v>8.0399999999999991</v>
      </c>
      <c r="Z66" s="9">
        <f t="shared" si="1"/>
        <v>7.9596</v>
      </c>
      <c r="AA66" s="9">
        <v>0</v>
      </c>
      <c r="AB66" s="9">
        <v>0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</row>
    <row r="67" spans="2:43">
      <c r="B67" s="26">
        <f>'input rate-base'!B67</f>
        <v>11</v>
      </c>
      <c r="C67" s="26">
        <f>'input rate-base'!C67</f>
        <v>2016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3.18</v>
      </c>
      <c r="L67" s="9">
        <v>0</v>
      </c>
      <c r="M67" s="9">
        <v>0</v>
      </c>
      <c r="N67" s="9">
        <v>0</v>
      </c>
      <c r="O67" s="9">
        <v>8.0399999999999991</v>
      </c>
      <c r="P67" s="9">
        <f t="shared" si="0"/>
        <v>7.9596</v>
      </c>
      <c r="Q67" s="9">
        <v>0</v>
      </c>
      <c r="R67" s="9">
        <v>0</v>
      </c>
      <c r="S67" s="9">
        <v>0</v>
      </c>
      <c r="T67" s="9">
        <v>0</v>
      </c>
      <c r="U67" s="9">
        <v>3.18</v>
      </c>
      <c r="V67" s="9">
        <v>0</v>
      </c>
      <c r="W67" s="9">
        <v>0</v>
      </c>
      <c r="X67" s="9">
        <v>0</v>
      </c>
      <c r="Y67" s="9">
        <v>8.0399999999999991</v>
      </c>
      <c r="Z67" s="9">
        <f t="shared" si="1"/>
        <v>7.9596</v>
      </c>
      <c r="AA67" s="9">
        <v>0</v>
      </c>
      <c r="AB67" s="9">
        <v>0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</row>
    <row r="68" spans="2:43">
      <c r="B68" s="26">
        <f>'input rate-base'!B68</f>
        <v>12</v>
      </c>
      <c r="C68" s="26">
        <f>'input rate-base'!C68</f>
        <v>2016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3.18</v>
      </c>
      <c r="L68" s="9">
        <v>0</v>
      </c>
      <c r="M68" s="9">
        <v>0</v>
      </c>
      <c r="N68" s="9">
        <v>0</v>
      </c>
      <c r="O68" s="9">
        <v>8.0399999999999991</v>
      </c>
      <c r="P68" s="9">
        <f t="shared" si="0"/>
        <v>7.9596</v>
      </c>
      <c r="Q68" s="9">
        <v>0</v>
      </c>
      <c r="R68" s="9">
        <v>0</v>
      </c>
      <c r="S68" s="9">
        <v>0</v>
      </c>
      <c r="T68" s="9">
        <v>0</v>
      </c>
      <c r="U68" s="9">
        <v>3.18</v>
      </c>
      <c r="V68" s="9">
        <v>0</v>
      </c>
      <c r="W68" s="9">
        <v>0</v>
      </c>
      <c r="X68" s="9">
        <v>0</v>
      </c>
      <c r="Y68" s="9">
        <v>8.0399999999999991</v>
      </c>
      <c r="Z68" s="9">
        <f t="shared" si="1"/>
        <v>7.9596</v>
      </c>
      <c r="AA68" s="9">
        <v>0</v>
      </c>
      <c r="AB68" s="9">
        <v>0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</row>
    <row r="69" spans="2:43">
      <c r="B69" s="26">
        <f>'input rate-base'!B69</f>
        <v>1</v>
      </c>
      <c r="C69" s="26">
        <f>'input rate-base'!C69</f>
        <v>2017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3.18</v>
      </c>
      <c r="L69" s="9">
        <v>0</v>
      </c>
      <c r="M69" s="9">
        <v>0</v>
      </c>
      <c r="N69" s="9">
        <v>0</v>
      </c>
      <c r="O69" s="9">
        <v>8.0399999999999991</v>
      </c>
      <c r="P69" s="9">
        <f t="shared" si="0"/>
        <v>7.9596</v>
      </c>
      <c r="Q69" s="9">
        <v>0</v>
      </c>
      <c r="R69" s="9">
        <v>0</v>
      </c>
      <c r="S69" s="9">
        <v>0</v>
      </c>
      <c r="T69" s="9">
        <v>0</v>
      </c>
      <c r="U69" s="9">
        <v>3.18</v>
      </c>
      <c r="V69" s="9">
        <v>0</v>
      </c>
      <c r="W69" s="9">
        <v>0</v>
      </c>
      <c r="X69" s="9">
        <v>0</v>
      </c>
      <c r="Y69" s="9">
        <v>8.0399999999999991</v>
      </c>
      <c r="Z69" s="9">
        <f t="shared" si="1"/>
        <v>7.9596</v>
      </c>
      <c r="AA69" s="9">
        <v>0</v>
      </c>
      <c r="AB69" s="9">
        <v>0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</row>
    <row r="70" spans="2:43">
      <c r="B70" s="26">
        <f>'input rate-base'!B70</f>
        <v>2</v>
      </c>
      <c r="C70" s="26">
        <f>'input rate-base'!C70</f>
        <v>2017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3.18</v>
      </c>
      <c r="L70" s="9">
        <v>0</v>
      </c>
      <c r="M70" s="9">
        <v>0</v>
      </c>
      <c r="N70" s="9">
        <v>0</v>
      </c>
      <c r="O70" s="9">
        <v>8.0399999999999991</v>
      </c>
      <c r="P70" s="9">
        <f t="shared" si="0"/>
        <v>7.9596</v>
      </c>
      <c r="Q70" s="9">
        <v>0</v>
      </c>
      <c r="R70" s="9">
        <v>0</v>
      </c>
      <c r="S70" s="9">
        <v>0</v>
      </c>
      <c r="T70" s="9">
        <v>0</v>
      </c>
      <c r="U70" s="9">
        <v>3.18</v>
      </c>
      <c r="V70" s="9">
        <v>0</v>
      </c>
      <c r="W70" s="9">
        <v>0</v>
      </c>
      <c r="X70" s="9">
        <v>0</v>
      </c>
      <c r="Y70" s="9">
        <v>8.0399999999999991</v>
      </c>
      <c r="Z70" s="9">
        <f t="shared" si="1"/>
        <v>7.9596</v>
      </c>
      <c r="AA70" s="9">
        <v>0</v>
      </c>
      <c r="AB70" s="9">
        <v>0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</row>
    <row r="71" spans="2:43">
      <c r="B71" s="26">
        <f>'input rate-base'!B71</f>
        <v>3</v>
      </c>
      <c r="C71" s="26">
        <f>'input rate-base'!C71</f>
        <v>2017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3.18</v>
      </c>
      <c r="L71" s="9">
        <v>0</v>
      </c>
      <c r="M71" s="9">
        <v>0</v>
      </c>
      <c r="N71" s="9">
        <v>0</v>
      </c>
      <c r="O71" s="9">
        <v>8.0399999999999991</v>
      </c>
      <c r="P71" s="9">
        <f t="shared" si="0"/>
        <v>7.9596</v>
      </c>
      <c r="Q71" s="9">
        <v>0</v>
      </c>
      <c r="R71" s="9">
        <v>0</v>
      </c>
      <c r="S71" s="9">
        <v>0</v>
      </c>
      <c r="T71" s="9">
        <v>0</v>
      </c>
      <c r="U71" s="9">
        <v>3.18</v>
      </c>
      <c r="V71" s="9">
        <v>0</v>
      </c>
      <c r="W71" s="9">
        <v>0</v>
      </c>
      <c r="X71" s="9">
        <v>0</v>
      </c>
      <c r="Y71" s="9">
        <v>8.0399999999999991</v>
      </c>
      <c r="Z71" s="9">
        <f t="shared" si="1"/>
        <v>7.9596</v>
      </c>
      <c r="AA71" s="9">
        <v>0</v>
      </c>
      <c r="AB71" s="9">
        <v>0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</row>
    <row r="72" spans="2:43">
      <c r="B72" s="26">
        <f>'input rate-base'!B72</f>
        <v>4</v>
      </c>
      <c r="C72" s="26">
        <f>'input rate-base'!C72</f>
        <v>2017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3.18</v>
      </c>
      <c r="L72" s="9">
        <v>0</v>
      </c>
      <c r="M72" s="9">
        <v>0</v>
      </c>
      <c r="N72" s="9">
        <v>0</v>
      </c>
      <c r="O72" s="9">
        <v>8.0399999999999991</v>
      </c>
      <c r="P72" s="9">
        <f t="shared" si="0"/>
        <v>7.9596</v>
      </c>
      <c r="Q72" s="9">
        <v>0</v>
      </c>
      <c r="R72" s="9">
        <v>0</v>
      </c>
      <c r="S72" s="9">
        <v>0</v>
      </c>
      <c r="T72" s="9">
        <v>0</v>
      </c>
      <c r="U72" s="9">
        <v>3.18</v>
      </c>
      <c r="V72" s="9">
        <v>0</v>
      </c>
      <c r="W72" s="9">
        <v>0</v>
      </c>
      <c r="X72" s="9">
        <v>0</v>
      </c>
      <c r="Y72" s="9">
        <v>8.0399999999999991</v>
      </c>
      <c r="Z72" s="9">
        <f t="shared" si="1"/>
        <v>7.9596</v>
      </c>
      <c r="AA72" s="9">
        <v>0</v>
      </c>
      <c r="AB72" s="9">
        <v>0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</row>
    <row r="73" spans="2:43">
      <c r="B73" s="26">
        <f>'input rate-base'!B73</f>
        <v>5</v>
      </c>
      <c r="C73" s="26">
        <f>'input rate-base'!C73</f>
        <v>2017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3.18</v>
      </c>
      <c r="L73" s="9">
        <v>0</v>
      </c>
      <c r="M73" s="9">
        <v>0</v>
      </c>
      <c r="N73" s="9">
        <v>0</v>
      </c>
      <c r="O73" s="9">
        <v>8.0399999999999991</v>
      </c>
      <c r="P73" s="9">
        <f t="shared" si="0"/>
        <v>7.9596</v>
      </c>
      <c r="Q73" s="9">
        <v>0</v>
      </c>
      <c r="R73" s="9">
        <v>0</v>
      </c>
      <c r="S73" s="9">
        <v>0</v>
      </c>
      <c r="T73" s="9">
        <v>0</v>
      </c>
      <c r="U73" s="9">
        <v>3.18</v>
      </c>
      <c r="V73" s="9">
        <v>0</v>
      </c>
      <c r="W73" s="9">
        <v>0</v>
      </c>
      <c r="X73" s="9">
        <v>0</v>
      </c>
      <c r="Y73" s="9">
        <v>8.0399999999999991</v>
      </c>
      <c r="Z73" s="9">
        <f t="shared" si="1"/>
        <v>7.9596</v>
      </c>
      <c r="AA73" s="9">
        <v>0</v>
      </c>
      <c r="AB73" s="9">
        <v>0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</row>
    <row r="74" spans="2:43">
      <c r="B74" s="26">
        <f>'input rate-base'!B74</f>
        <v>6</v>
      </c>
      <c r="C74" s="26">
        <f>'input rate-base'!C74</f>
        <v>2017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3.18</v>
      </c>
      <c r="L74" s="9">
        <v>0</v>
      </c>
      <c r="M74" s="9">
        <v>0</v>
      </c>
      <c r="N74" s="9">
        <v>0</v>
      </c>
      <c r="O74" s="9">
        <v>8.0399999999999991</v>
      </c>
      <c r="P74" s="9">
        <f t="shared" si="0"/>
        <v>7.9596</v>
      </c>
      <c r="Q74" s="9">
        <v>0</v>
      </c>
      <c r="R74" s="9">
        <v>0</v>
      </c>
      <c r="S74" s="9">
        <v>0</v>
      </c>
      <c r="T74" s="9">
        <v>0</v>
      </c>
      <c r="U74" s="9">
        <v>3.18</v>
      </c>
      <c r="V74" s="9">
        <v>0</v>
      </c>
      <c r="W74" s="9">
        <v>0</v>
      </c>
      <c r="X74" s="9">
        <v>0</v>
      </c>
      <c r="Y74" s="9">
        <v>8.0399999999999991</v>
      </c>
      <c r="Z74" s="9">
        <f t="shared" si="1"/>
        <v>7.9596</v>
      </c>
      <c r="AA74" s="9">
        <v>0</v>
      </c>
      <c r="AB74" s="9">
        <v>0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</row>
    <row r="75" spans="2:43">
      <c r="B75" s="26">
        <f>'input rate-base'!B75</f>
        <v>7</v>
      </c>
      <c r="C75" s="26">
        <f>'input rate-base'!C75</f>
        <v>2017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3.18</v>
      </c>
      <c r="L75" s="9">
        <v>0</v>
      </c>
      <c r="M75" s="9">
        <v>0</v>
      </c>
      <c r="N75" s="9">
        <v>0</v>
      </c>
      <c r="O75" s="9">
        <v>8.0399999999999991</v>
      </c>
      <c r="P75" s="9">
        <f t="shared" si="0"/>
        <v>7.9596</v>
      </c>
      <c r="Q75" s="9">
        <v>0</v>
      </c>
      <c r="R75" s="9">
        <v>0</v>
      </c>
      <c r="S75" s="9">
        <v>0</v>
      </c>
      <c r="T75" s="9">
        <v>0</v>
      </c>
      <c r="U75" s="9">
        <v>3.18</v>
      </c>
      <c r="V75" s="9">
        <v>0</v>
      </c>
      <c r="W75" s="9">
        <v>0</v>
      </c>
      <c r="X75" s="9">
        <v>0</v>
      </c>
      <c r="Y75" s="9">
        <v>8.0399999999999991</v>
      </c>
      <c r="Z75" s="9">
        <f t="shared" si="1"/>
        <v>7.9596</v>
      </c>
      <c r="AA75" s="9">
        <v>0</v>
      </c>
      <c r="AB75" s="9">
        <v>0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</row>
    <row r="76" spans="2:43">
      <c r="B76" s="26">
        <f>'input rate-base'!B76</f>
        <v>8</v>
      </c>
      <c r="C76" s="26">
        <f>'input rate-base'!C76</f>
        <v>2017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3.18</v>
      </c>
      <c r="L76" s="9">
        <v>0</v>
      </c>
      <c r="M76" s="9">
        <v>0</v>
      </c>
      <c r="N76" s="9">
        <v>0</v>
      </c>
      <c r="O76" s="9">
        <v>8.0399999999999991</v>
      </c>
      <c r="P76" s="9">
        <f t="shared" si="0"/>
        <v>7.9596</v>
      </c>
      <c r="Q76" s="9">
        <v>0</v>
      </c>
      <c r="R76" s="9">
        <v>0</v>
      </c>
      <c r="S76" s="9">
        <v>0</v>
      </c>
      <c r="T76" s="9">
        <v>0</v>
      </c>
      <c r="U76" s="9">
        <v>3.18</v>
      </c>
      <c r="V76" s="9">
        <v>0</v>
      </c>
      <c r="W76" s="9">
        <v>0</v>
      </c>
      <c r="X76" s="9">
        <v>0</v>
      </c>
      <c r="Y76" s="9">
        <v>8.0399999999999991</v>
      </c>
      <c r="Z76" s="9">
        <f t="shared" si="1"/>
        <v>7.9596</v>
      </c>
      <c r="AA76" s="9">
        <v>0</v>
      </c>
      <c r="AB76" s="9">
        <v>0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</row>
    <row r="77" spans="2:43">
      <c r="B77" s="26">
        <f>'input rate-base'!B77</f>
        <v>9</v>
      </c>
      <c r="C77" s="26">
        <f>'input rate-base'!C77</f>
        <v>2017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3.18</v>
      </c>
      <c r="L77" s="9">
        <v>0</v>
      </c>
      <c r="M77" s="9">
        <v>0</v>
      </c>
      <c r="N77" s="9">
        <v>0</v>
      </c>
      <c r="O77" s="9">
        <v>8.0399999999999991</v>
      </c>
      <c r="P77" s="9">
        <f t="shared" si="0"/>
        <v>7.9596</v>
      </c>
      <c r="Q77" s="9">
        <v>0</v>
      </c>
      <c r="R77" s="9">
        <v>0</v>
      </c>
      <c r="S77" s="9">
        <v>0</v>
      </c>
      <c r="T77" s="9">
        <v>0</v>
      </c>
      <c r="U77" s="9">
        <v>3.18</v>
      </c>
      <c r="V77" s="9">
        <v>0</v>
      </c>
      <c r="W77" s="9">
        <v>0</v>
      </c>
      <c r="X77" s="9">
        <v>0</v>
      </c>
      <c r="Y77" s="9">
        <v>8.0399999999999991</v>
      </c>
      <c r="Z77" s="9">
        <f t="shared" si="1"/>
        <v>7.9596</v>
      </c>
      <c r="AA77" s="9">
        <v>0</v>
      </c>
      <c r="AB77" s="9">
        <v>0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</row>
    <row r="78" spans="2:43">
      <c r="B78" s="26">
        <f>'input rate-base'!B78</f>
        <v>10</v>
      </c>
      <c r="C78" s="26">
        <f>'input rate-base'!C78</f>
        <v>2017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3.18</v>
      </c>
      <c r="L78" s="9">
        <v>0</v>
      </c>
      <c r="M78" s="9">
        <v>0</v>
      </c>
      <c r="N78" s="9">
        <v>0</v>
      </c>
      <c r="O78" s="9">
        <v>8.0399999999999991</v>
      </c>
      <c r="P78" s="9">
        <f t="shared" si="0"/>
        <v>7.9596</v>
      </c>
      <c r="Q78" s="9">
        <v>0</v>
      </c>
      <c r="R78" s="9">
        <v>0</v>
      </c>
      <c r="S78" s="9">
        <v>0</v>
      </c>
      <c r="T78" s="9">
        <v>0</v>
      </c>
      <c r="U78" s="9">
        <v>3.18</v>
      </c>
      <c r="V78" s="9">
        <v>0</v>
      </c>
      <c r="W78" s="9">
        <v>0</v>
      </c>
      <c r="X78" s="9">
        <v>0</v>
      </c>
      <c r="Y78" s="9">
        <v>8.0399999999999991</v>
      </c>
      <c r="Z78" s="9">
        <f t="shared" si="1"/>
        <v>7.9596</v>
      </c>
      <c r="AA78" s="9">
        <v>0</v>
      </c>
      <c r="AB78" s="9">
        <v>0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</row>
    <row r="79" spans="2:43">
      <c r="B79" s="26">
        <f>'input rate-base'!B79</f>
        <v>11</v>
      </c>
      <c r="C79" s="26">
        <f>'input rate-base'!C79</f>
        <v>2017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3.18</v>
      </c>
      <c r="L79" s="9">
        <v>0</v>
      </c>
      <c r="M79" s="9">
        <v>0</v>
      </c>
      <c r="N79" s="9">
        <v>0</v>
      </c>
      <c r="O79" s="9">
        <v>8.0399999999999991</v>
      </c>
      <c r="P79" s="9">
        <f t="shared" ref="P79:P142" si="2">ROUND(O79*0.99,5)</f>
        <v>7.9596</v>
      </c>
      <c r="Q79" s="9">
        <v>0</v>
      </c>
      <c r="R79" s="9">
        <v>0</v>
      </c>
      <c r="S79" s="9">
        <v>0</v>
      </c>
      <c r="T79" s="9">
        <v>0</v>
      </c>
      <c r="U79" s="9">
        <v>3.18</v>
      </c>
      <c r="V79" s="9">
        <v>0</v>
      </c>
      <c r="W79" s="9">
        <v>0</v>
      </c>
      <c r="X79" s="9">
        <v>0</v>
      </c>
      <c r="Y79" s="9">
        <v>8.0399999999999991</v>
      </c>
      <c r="Z79" s="9">
        <f t="shared" ref="Z79:Z142" si="3">ROUND(Y79*0.99,5)</f>
        <v>7.9596</v>
      </c>
      <c r="AA79" s="9">
        <v>0</v>
      </c>
      <c r="AB79" s="9">
        <v>0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</row>
    <row r="80" spans="2:43">
      <c r="B80" s="26">
        <f>'input rate-base'!B80</f>
        <v>12</v>
      </c>
      <c r="C80" s="26">
        <f>'input rate-base'!C80</f>
        <v>2017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3.18</v>
      </c>
      <c r="L80" s="9">
        <v>0</v>
      </c>
      <c r="M80" s="9">
        <v>0</v>
      </c>
      <c r="N80" s="9">
        <v>0</v>
      </c>
      <c r="O80" s="9">
        <v>8.0399999999999991</v>
      </c>
      <c r="P80" s="9">
        <f t="shared" si="2"/>
        <v>7.9596</v>
      </c>
      <c r="Q80" s="9">
        <v>0</v>
      </c>
      <c r="R80" s="9">
        <v>0</v>
      </c>
      <c r="S80" s="9">
        <v>0</v>
      </c>
      <c r="T80" s="9">
        <v>0</v>
      </c>
      <c r="U80" s="9">
        <v>3.18</v>
      </c>
      <c r="V80" s="9">
        <v>0</v>
      </c>
      <c r="W80" s="9">
        <v>0</v>
      </c>
      <c r="X80" s="9">
        <v>0</v>
      </c>
      <c r="Y80" s="9">
        <v>8.0399999999999991</v>
      </c>
      <c r="Z80" s="9">
        <f t="shared" si="3"/>
        <v>7.9596</v>
      </c>
      <c r="AA80" s="9">
        <v>0</v>
      </c>
      <c r="AB80" s="9">
        <v>0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</row>
    <row r="81" spans="2:43">
      <c r="B81" s="26">
        <f>'input rate-base'!B81</f>
        <v>1</v>
      </c>
      <c r="C81" s="26">
        <f>'input rate-base'!C81</f>
        <v>2018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3.18</v>
      </c>
      <c r="L81" s="9">
        <v>0</v>
      </c>
      <c r="M81" s="9">
        <v>0</v>
      </c>
      <c r="N81" s="9">
        <v>0</v>
      </c>
      <c r="O81" s="9">
        <v>8.0399999999999991</v>
      </c>
      <c r="P81" s="9">
        <f t="shared" si="2"/>
        <v>7.9596</v>
      </c>
      <c r="Q81" s="9">
        <v>0</v>
      </c>
      <c r="R81" s="9">
        <v>0</v>
      </c>
      <c r="S81" s="9">
        <v>0</v>
      </c>
      <c r="T81" s="9">
        <v>0</v>
      </c>
      <c r="U81" s="9">
        <v>3.18</v>
      </c>
      <c r="V81" s="9">
        <v>0</v>
      </c>
      <c r="W81" s="9">
        <v>0</v>
      </c>
      <c r="X81" s="9">
        <v>0</v>
      </c>
      <c r="Y81" s="9">
        <v>8.0399999999999991</v>
      </c>
      <c r="Z81" s="9">
        <f t="shared" si="3"/>
        <v>7.9596</v>
      </c>
      <c r="AA81" s="9">
        <v>0</v>
      </c>
      <c r="AB81" s="9">
        <v>0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</row>
    <row r="82" spans="2:43">
      <c r="B82" s="26">
        <f>'input rate-base'!B82</f>
        <v>2</v>
      </c>
      <c r="C82" s="26">
        <f>'input rate-base'!C82</f>
        <v>2018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3.18</v>
      </c>
      <c r="L82" s="9">
        <v>0</v>
      </c>
      <c r="M82" s="9">
        <v>0</v>
      </c>
      <c r="N82" s="9">
        <v>0</v>
      </c>
      <c r="O82" s="9">
        <v>8.0399999999999991</v>
      </c>
      <c r="P82" s="9">
        <f t="shared" si="2"/>
        <v>7.9596</v>
      </c>
      <c r="Q82" s="9">
        <v>0</v>
      </c>
      <c r="R82" s="9">
        <v>0</v>
      </c>
      <c r="S82" s="9">
        <v>0</v>
      </c>
      <c r="T82" s="9">
        <v>0</v>
      </c>
      <c r="U82" s="9">
        <v>3.18</v>
      </c>
      <c r="V82" s="9">
        <v>0</v>
      </c>
      <c r="W82" s="9">
        <v>0</v>
      </c>
      <c r="X82" s="9">
        <v>0</v>
      </c>
      <c r="Y82" s="9">
        <v>8.0399999999999991</v>
      </c>
      <c r="Z82" s="9">
        <f t="shared" si="3"/>
        <v>7.9596</v>
      </c>
      <c r="AA82" s="9">
        <v>0</v>
      </c>
      <c r="AB82" s="9">
        <v>0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</row>
    <row r="83" spans="2:43">
      <c r="B83" s="26">
        <f>'input rate-base'!B83</f>
        <v>3</v>
      </c>
      <c r="C83" s="26">
        <f>'input rate-base'!C83</f>
        <v>2018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3.18</v>
      </c>
      <c r="L83" s="9">
        <v>0</v>
      </c>
      <c r="M83" s="9">
        <v>0</v>
      </c>
      <c r="N83" s="9">
        <v>0</v>
      </c>
      <c r="O83" s="9">
        <v>8.0399999999999991</v>
      </c>
      <c r="P83" s="9">
        <f t="shared" si="2"/>
        <v>7.9596</v>
      </c>
      <c r="Q83" s="9">
        <v>0</v>
      </c>
      <c r="R83" s="9">
        <v>0</v>
      </c>
      <c r="S83" s="9">
        <v>0</v>
      </c>
      <c r="T83" s="9">
        <v>0</v>
      </c>
      <c r="U83" s="9">
        <v>3.18</v>
      </c>
      <c r="V83" s="9">
        <v>0</v>
      </c>
      <c r="W83" s="9">
        <v>0</v>
      </c>
      <c r="X83" s="9">
        <v>0</v>
      </c>
      <c r="Y83" s="9">
        <v>8.0399999999999991</v>
      </c>
      <c r="Z83" s="9">
        <f t="shared" si="3"/>
        <v>7.9596</v>
      </c>
      <c r="AA83" s="9">
        <v>0</v>
      </c>
      <c r="AB83" s="9">
        <v>0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</row>
    <row r="84" spans="2:43">
      <c r="B84" s="26">
        <f>'input rate-base'!B84</f>
        <v>4</v>
      </c>
      <c r="C84" s="26">
        <f>'input rate-base'!C84</f>
        <v>2018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3.18</v>
      </c>
      <c r="L84" s="9">
        <v>0</v>
      </c>
      <c r="M84" s="9">
        <v>0</v>
      </c>
      <c r="N84" s="9">
        <v>0</v>
      </c>
      <c r="O84" s="9">
        <v>8.0399999999999991</v>
      </c>
      <c r="P84" s="9">
        <f t="shared" si="2"/>
        <v>7.9596</v>
      </c>
      <c r="Q84" s="9">
        <v>0</v>
      </c>
      <c r="R84" s="9">
        <v>0</v>
      </c>
      <c r="S84" s="9">
        <v>0</v>
      </c>
      <c r="T84" s="9">
        <v>0</v>
      </c>
      <c r="U84" s="9">
        <v>3.18</v>
      </c>
      <c r="V84" s="9">
        <v>0</v>
      </c>
      <c r="W84" s="9">
        <v>0</v>
      </c>
      <c r="X84" s="9">
        <v>0</v>
      </c>
      <c r="Y84" s="9">
        <v>8.0399999999999991</v>
      </c>
      <c r="Z84" s="9">
        <f t="shared" si="3"/>
        <v>7.9596</v>
      </c>
      <c r="AA84" s="9">
        <v>0</v>
      </c>
      <c r="AB84" s="9">
        <v>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</row>
    <row r="85" spans="2:43">
      <c r="B85" s="26">
        <f>'input rate-base'!B85</f>
        <v>5</v>
      </c>
      <c r="C85" s="26">
        <f>'input rate-base'!C85</f>
        <v>2018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3.18</v>
      </c>
      <c r="L85" s="9">
        <v>0</v>
      </c>
      <c r="M85" s="9">
        <v>0</v>
      </c>
      <c r="N85" s="9">
        <v>0</v>
      </c>
      <c r="O85" s="9">
        <v>8.0399999999999991</v>
      </c>
      <c r="P85" s="9">
        <f t="shared" si="2"/>
        <v>7.9596</v>
      </c>
      <c r="Q85" s="9">
        <v>0</v>
      </c>
      <c r="R85" s="9">
        <v>0</v>
      </c>
      <c r="S85" s="9">
        <v>0</v>
      </c>
      <c r="T85" s="9">
        <v>0</v>
      </c>
      <c r="U85" s="9">
        <v>3.18</v>
      </c>
      <c r="V85" s="9">
        <v>0</v>
      </c>
      <c r="W85" s="9">
        <v>0</v>
      </c>
      <c r="X85" s="9">
        <v>0</v>
      </c>
      <c r="Y85" s="9">
        <v>8.0399999999999991</v>
      </c>
      <c r="Z85" s="9">
        <f t="shared" si="3"/>
        <v>7.9596</v>
      </c>
      <c r="AA85" s="9">
        <v>0</v>
      </c>
      <c r="AB85" s="9">
        <v>0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</row>
    <row r="86" spans="2:43">
      <c r="B86" s="26">
        <f>'input rate-base'!B86</f>
        <v>6</v>
      </c>
      <c r="C86" s="26">
        <f>'input rate-base'!C86</f>
        <v>2018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3.18</v>
      </c>
      <c r="L86" s="9">
        <v>0</v>
      </c>
      <c r="M86" s="9">
        <v>0</v>
      </c>
      <c r="N86" s="9">
        <v>0</v>
      </c>
      <c r="O86" s="9">
        <v>8.0399999999999991</v>
      </c>
      <c r="P86" s="9">
        <f t="shared" si="2"/>
        <v>7.9596</v>
      </c>
      <c r="Q86" s="9">
        <v>0</v>
      </c>
      <c r="R86" s="9">
        <v>0</v>
      </c>
      <c r="S86" s="9">
        <v>0</v>
      </c>
      <c r="T86" s="9">
        <v>0</v>
      </c>
      <c r="U86" s="9">
        <v>3.18</v>
      </c>
      <c r="V86" s="9">
        <v>0</v>
      </c>
      <c r="W86" s="9">
        <v>0</v>
      </c>
      <c r="X86" s="9">
        <v>0</v>
      </c>
      <c r="Y86" s="9">
        <v>8.0399999999999991</v>
      </c>
      <c r="Z86" s="9">
        <f t="shared" si="3"/>
        <v>7.9596</v>
      </c>
      <c r="AA86" s="9">
        <v>0</v>
      </c>
      <c r="AB86" s="9">
        <v>0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</row>
    <row r="87" spans="2:43">
      <c r="B87" s="26">
        <f>'input rate-base'!B87</f>
        <v>7</v>
      </c>
      <c r="C87" s="26">
        <f>'input rate-base'!C87</f>
        <v>2018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3.18</v>
      </c>
      <c r="L87" s="9">
        <v>0</v>
      </c>
      <c r="M87" s="9">
        <v>0</v>
      </c>
      <c r="N87" s="9">
        <v>0</v>
      </c>
      <c r="O87" s="9">
        <v>8.0399999999999991</v>
      </c>
      <c r="P87" s="9">
        <f t="shared" si="2"/>
        <v>7.9596</v>
      </c>
      <c r="Q87" s="9">
        <v>0</v>
      </c>
      <c r="R87" s="9">
        <v>0</v>
      </c>
      <c r="S87" s="9">
        <v>0</v>
      </c>
      <c r="T87" s="9">
        <v>0</v>
      </c>
      <c r="U87" s="9">
        <v>3.18</v>
      </c>
      <c r="V87" s="9">
        <v>0</v>
      </c>
      <c r="W87" s="9">
        <v>0</v>
      </c>
      <c r="X87" s="9">
        <v>0</v>
      </c>
      <c r="Y87" s="9">
        <v>8.0399999999999991</v>
      </c>
      <c r="Z87" s="9">
        <f t="shared" si="3"/>
        <v>7.9596</v>
      </c>
      <c r="AA87" s="9">
        <v>0</v>
      </c>
      <c r="AB87" s="9">
        <v>0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</row>
    <row r="88" spans="2:43">
      <c r="B88" s="26">
        <f>'input rate-base'!B88</f>
        <v>8</v>
      </c>
      <c r="C88" s="26">
        <f>'input rate-base'!C88</f>
        <v>2018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3.18</v>
      </c>
      <c r="L88" s="9">
        <v>0</v>
      </c>
      <c r="M88" s="9">
        <v>0</v>
      </c>
      <c r="N88" s="9">
        <v>0</v>
      </c>
      <c r="O88" s="9">
        <v>8.0399999999999991</v>
      </c>
      <c r="P88" s="9">
        <f t="shared" si="2"/>
        <v>7.9596</v>
      </c>
      <c r="Q88" s="9">
        <v>0</v>
      </c>
      <c r="R88" s="9">
        <v>0</v>
      </c>
      <c r="S88" s="9">
        <v>0</v>
      </c>
      <c r="T88" s="9">
        <v>0</v>
      </c>
      <c r="U88" s="9">
        <v>3.18</v>
      </c>
      <c r="V88" s="9">
        <v>0</v>
      </c>
      <c r="W88" s="9">
        <v>0</v>
      </c>
      <c r="X88" s="9">
        <v>0</v>
      </c>
      <c r="Y88" s="9">
        <v>8.0399999999999991</v>
      </c>
      <c r="Z88" s="9">
        <f t="shared" si="3"/>
        <v>7.9596</v>
      </c>
      <c r="AA88" s="9">
        <v>0</v>
      </c>
      <c r="AB88" s="9">
        <v>0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</row>
    <row r="89" spans="2:43">
      <c r="B89" s="26">
        <f>'input rate-base'!B89</f>
        <v>9</v>
      </c>
      <c r="C89" s="26">
        <f>'input rate-base'!C89</f>
        <v>2018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3.18</v>
      </c>
      <c r="L89" s="9">
        <v>0</v>
      </c>
      <c r="M89" s="9">
        <v>0</v>
      </c>
      <c r="N89" s="9">
        <v>0</v>
      </c>
      <c r="O89" s="9">
        <v>8.0399999999999991</v>
      </c>
      <c r="P89" s="9">
        <f t="shared" si="2"/>
        <v>7.9596</v>
      </c>
      <c r="Q89" s="9">
        <v>0</v>
      </c>
      <c r="R89" s="9">
        <v>0</v>
      </c>
      <c r="S89" s="9">
        <v>0</v>
      </c>
      <c r="T89" s="9">
        <v>0</v>
      </c>
      <c r="U89" s="9">
        <v>3.18</v>
      </c>
      <c r="V89" s="9">
        <v>0</v>
      </c>
      <c r="W89" s="9">
        <v>0</v>
      </c>
      <c r="X89" s="9">
        <v>0</v>
      </c>
      <c r="Y89" s="9">
        <v>8.0399999999999991</v>
      </c>
      <c r="Z89" s="9">
        <f t="shared" si="3"/>
        <v>7.9596</v>
      </c>
      <c r="AA89" s="9">
        <v>0</v>
      </c>
      <c r="AB89" s="9">
        <v>0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</row>
    <row r="90" spans="2:43">
      <c r="B90" s="26">
        <f>'input rate-base'!B90</f>
        <v>10</v>
      </c>
      <c r="C90" s="26">
        <f>'input rate-base'!C90</f>
        <v>2018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3.18</v>
      </c>
      <c r="L90" s="9">
        <v>0</v>
      </c>
      <c r="M90" s="9">
        <v>0</v>
      </c>
      <c r="N90" s="9">
        <v>0</v>
      </c>
      <c r="O90" s="9">
        <v>8.0399999999999991</v>
      </c>
      <c r="P90" s="9">
        <f t="shared" si="2"/>
        <v>7.9596</v>
      </c>
      <c r="Q90" s="9">
        <v>0</v>
      </c>
      <c r="R90" s="9">
        <v>0</v>
      </c>
      <c r="S90" s="9">
        <v>0</v>
      </c>
      <c r="T90" s="9">
        <v>0</v>
      </c>
      <c r="U90" s="9">
        <v>3.18</v>
      </c>
      <c r="V90" s="9">
        <v>0</v>
      </c>
      <c r="W90" s="9">
        <v>0</v>
      </c>
      <c r="X90" s="9">
        <v>0</v>
      </c>
      <c r="Y90" s="9">
        <v>8.0399999999999991</v>
      </c>
      <c r="Z90" s="9">
        <f t="shared" si="3"/>
        <v>7.9596</v>
      </c>
      <c r="AA90" s="9">
        <v>0</v>
      </c>
      <c r="AB90" s="9">
        <v>0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</row>
    <row r="91" spans="2:43">
      <c r="B91" s="26">
        <f>'input rate-base'!B91</f>
        <v>11</v>
      </c>
      <c r="C91" s="26">
        <f>'input rate-base'!C91</f>
        <v>2018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3.18</v>
      </c>
      <c r="L91" s="9">
        <v>0</v>
      </c>
      <c r="M91" s="9">
        <v>0</v>
      </c>
      <c r="N91" s="9">
        <v>0</v>
      </c>
      <c r="O91" s="9">
        <v>8.0399999999999991</v>
      </c>
      <c r="P91" s="9">
        <f t="shared" si="2"/>
        <v>7.9596</v>
      </c>
      <c r="Q91" s="9">
        <v>0</v>
      </c>
      <c r="R91" s="9">
        <v>0</v>
      </c>
      <c r="S91" s="9">
        <v>0</v>
      </c>
      <c r="T91" s="9">
        <v>0</v>
      </c>
      <c r="U91" s="9">
        <v>3.18</v>
      </c>
      <c r="V91" s="9">
        <v>0</v>
      </c>
      <c r="W91" s="9">
        <v>0</v>
      </c>
      <c r="X91" s="9">
        <v>0</v>
      </c>
      <c r="Y91" s="9">
        <v>8.0399999999999991</v>
      </c>
      <c r="Z91" s="9">
        <f t="shared" si="3"/>
        <v>7.9596</v>
      </c>
      <c r="AA91" s="9">
        <v>0</v>
      </c>
      <c r="AB91" s="9">
        <v>0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</row>
    <row r="92" spans="2:43">
      <c r="B92" s="26">
        <f>'input rate-base'!B92</f>
        <v>12</v>
      </c>
      <c r="C92" s="26">
        <f>'input rate-base'!C92</f>
        <v>2018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3.18</v>
      </c>
      <c r="L92" s="9">
        <v>0</v>
      </c>
      <c r="M92" s="9">
        <v>0</v>
      </c>
      <c r="N92" s="9">
        <v>0</v>
      </c>
      <c r="O92" s="9">
        <v>8.0399999999999991</v>
      </c>
      <c r="P92" s="9">
        <f t="shared" si="2"/>
        <v>7.9596</v>
      </c>
      <c r="Q92" s="9">
        <v>0</v>
      </c>
      <c r="R92" s="9">
        <v>0</v>
      </c>
      <c r="S92" s="9">
        <v>0</v>
      </c>
      <c r="T92" s="9">
        <v>0</v>
      </c>
      <c r="U92" s="9">
        <v>3.18</v>
      </c>
      <c r="V92" s="9">
        <v>0</v>
      </c>
      <c r="W92" s="9">
        <v>0</v>
      </c>
      <c r="X92" s="9">
        <v>0</v>
      </c>
      <c r="Y92" s="9">
        <v>8.0399999999999991</v>
      </c>
      <c r="Z92" s="9">
        <f t="shared" si="3"/>
        <v>7.9596</v>
      </c>
      <c r="AA92" s="9">
        <v>0</v>
      </c>
      <c r="AB92" s="9">
        <v>0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</row>
    <row r="93" spans="2:43">
      <c r="B93" s="26">
        <f>'input rate-base'!B93</f>
        <v>1</v>
      </c>
      <c r="C93" s="26">
        <f>'input rate-base'!C93</f>
        <v>2019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3.18</v>
      </c>
      <c r="L93" s="9">
        <v>0</v>
      </c>
      <c r="M93" s="9">
        <v>0</v>
      </c>
      <c r="N93" s="9">
        <v>0</v>
      </c>
      <c r="O93" s="9">
        <v>8.0399999999999991</v>
      </c>
      <c r="P93" s="9">
        <f t="shared" si="2"/>
        <v>7.9596</v>
      </c>
      <c r="Q93" s="9">
        <v>0</v>
      </c>
      <c r="R93" s="9">
        <v>0</v>
      </c>
      <c r="S93" s="9">
        <v>0</v>
      </c>
      <c r="T93" s="9">
        <v>0</v>
      </c>
      <c r="U93" s="9">
        <v>3.18</v>
      </c>
      <c r="V93" s="9">
        <v>0</v>
      </c>
      <c r="W93" s="9">
        <v>0</v>
      </c>
      <c r="X93" s="9">
        <v>0</v>
      </c>
      <c r="Y93" s="9">
        <v>8.0399999999999991</v>
      </c>
      <c r="Z93" s="9">
        <f t="shared" si="3"/>
        <v>7.9596</v>
      </c>
      <c r="AA93" s="9">
        <v>0</v>
      </c>
      <c r="AB93" s="9">
        <v>0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</row>
    <row r="94" spans="2:43">
      <c r="B94" s="26">
        <f>'input rate-base'!B94</f>
        <v>2</v>
      </c>
      <c r="C94" s="26">
        <f>'input rate-base'!C94</f>
        <v>2019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3.18</v>
      </c>
      <c r="L94" s="9">
        <v>0</v>
      </c>
      <c r="M94" s="9">
        <v>0</v>
      </c>
      <c r="N94" s="9">
        <v>0</v>
      </c>
      <c r="O94" s="9">
        <v>8.0399999999999991</v>
      </c>
      <c r="P94" s="9">
        <f t="shared" si="2"/>
        <v>7.9596</v>
      </c>
      <c r="Q94" s="9">
        <v>0</v>
      </c>
      <c r="R94" s="9">
        <v>0</v>
      </c>
      <c r="S94" s="9">
        <v>0</v>
      </c>
      <c r="T94" s="9">
        <v>0</v>
      </c>
      <c r="U94" s="9">
        <v>3.18</v>
      </c>
      <c r="V94" s="9">
        <v>0</v>
      </c>
      <c r="W94" s="9">
        <v>0</v>
      </c>
      <c r="X94" s="9">
        <v>0</v>
      </c>
      <c r="Y94" s="9">
        <v>8.0399999999999991</v>
      </c>
      <c r="Z94" s="9">
        <f t="shared" si="3"/>
        <v>7.9596</v>
      </c>
      <c r="AA94" s="9">
        <v>0</v>
      </c>
      <c r="AB94" s="9">
        <v>0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</row>
    <row r="95" spans="2:43">
      <c r="B95" s="26">
        <f>'input rate-base'!B95</f>
        <v>3</v>
      </c>
      <c r="C95" s="26">
        <f>'input rate-base'!C95</f>
        <v>2019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3.18</v>
      </c>
      <c r="L95" s="9">
        <v>0</v>
      </c>
      <c r="M95" s="9">
        <v>0</v>
      </c>
      <c r="N95" s="9">
        <v>0</v>
      </c>
      <c r="O95" s="9">
        <v>8.0399999999999991</v>
      </c>
      <c r="P95" s="9">
        <f t="shared" si="2"/>
        <v>7.9596</v>
      </c>
      <c r="Q95" s="9">
        <v>0</v>
      </c>
      <c r="R95" s="9">
        <v>0</v>
      </c>
      <c r="S95" s="9">
        <v>0</v>
      </c>
      <c r="T95" s="9">
        <v>0</v>
      </c>
      <c r="U95" s="9">
        <v>3.18</v>
      </c>
      <c r="V95" s="9">
        <v>0</v>
      </c>
      <c r="W95" s="9">
        <v>0</v>
      </c>
      <c r="X95" s="9">
        <v>0</v>
      </c>
      <c r="Y95" s="9">
        <v>8.0399999999999991</v>
      </c>
      <c r="Z95" s="9">
        <f t="shared" si="3"/>
        <v>7.9596</v>
      </c>
      <c r="AA95" s="9">
        <v>0</v>
      </c>
      <c r="AB95" s="9">
        <v>0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</row>
    <row r="96" spans="2:43">
      <c r="B96" s="26">
        <f>'input rate-base'!B96</f>
        <v>4</v>
      </c>
      <c r="C96" s="26">
        <f>'input rate-base'!C96</f>
        <v>2019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3.18</v>
      </c>
      <c r="L96" s="9">
        <v>0</v>
      </c>
      <c r="M96" s="9">
        <v>0</v>
      </c>
      <c r="N96" s="9">
        <v>0</v>
      </c>
      <c r="O96" s="9">
        <v>8.0399999999999991</v>
      </c>
      <c r="P96" s="9">
        <f t="shared" si="2"/>
        <v>7.9596</v>
      </c>
      <c r="Q96" s="9">
        <v>0</v>
      </c>
      <c r="R96" s="9">
        <v>0</v>
      </c>
      <c r="S96" s="9">
        <v>0</v>
      </c>
      <c r="T96" s="9">
        <v>0</v>
      </c>
      <c r="U96" s="9">
        <v>3.18</v>
      </c>
      <c r="V96" s="9">
        <v>0</v>
      </c>
      <c r="W96" s="9">
        <v>0</v>
      </c>
      <c r="X96" s="9">
        <v>0</v>
      </c>
      <c r="Y96" s="9">
        <v>8.0399999999999991</v>
      </c>
      <c r="Z96" s="9">
        <f t="shared" si="3"/>
        <v>7.9596</v>
      </c>
      <c r="AA96" s="9">
        <v>0</v>
      </c>
      <c r="AB96" s="9">
        <v>0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</row>
    <row r="97" spans="2:43">
      <c r="B97" s="26">
        <f>'input rate-base'!B97</f>
        <v>5</v>
      </c>
      <c r="C97" s="26">
        <f>'input rate-base'!C97</f>
        <v>2019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3.18</v>
      </c>
      <c r="L97" s="9">
        <v>0</v>
      </c>
      <c r="M97" s="9">
        <v>0</v>
      </c>
      <c r="N97" s="9">
        <v>0</v>
      </c>
      <c r="O97" s="9">
        <v>8.0399999999999991</v>
      </c>
      <c r="P97" s="9">
        <f t="shared" si="2"/>
        <v>7.9596</v>
      </c>
      <c r="Q97" s="9">
        <v>0</v>
      </c>
      <c r="R97" s="9">
        <v>0</v>
      </c>
      <c r="S97" s="9">
        <v>0</v>
      </c>
      <c r="T97" s="9">
        <v>0</v>
      </c>
      <c r="U97" s="9">
        <v>3.18</v>
      </c>
      <c r="V97" s="9">
        <v>0</v>
      </c>
      <c r="W97" s="9">
        <v>0</v>
      </c>
      <c r="X97" s="9">
        <v>0</v>
      </c>
      <c r="Y97" s="9">
        <v>8.0399999999999991</v>
      </c>
      <c r="Z97" s="9">
        <f t="shared" si="3"/>
        <v>7.9596</v>
      </c>
      <c r="AA97" s="9">
        <v>0</v>
      </c>
      <c r="AB97" s="9">
        <v>0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</row>
    <row r="98" spans="2:43">
      <c r="B98" s="26">
        <f>'input rate-base'!B98</f>
        <v>6</v>
      </c>
      <c r="C98" s="26">
        <f>'input rate-base'!C98</f>
        <v>2019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3.18</v>
      </c>
      <c r="L98" s="9">
        <v>0</v>
      </c>
      <c r="M98" s="9">
        <v>0</v>
      </c>
      <c r="N98" s="9">
        <v>0</v>
      </c>
      <c r="O98" s="9">
        <v>8.0399999999999991</v>
      </c>
      <c r="P98" s="9">
        <f t="shared" si="2"/>
        <v>7.9596</v>
      </c>
      <c r="Q98" s="9">
        <v>0</v>
      </c>
      <c r="R98" s="9">
        <v>0</v>
      </c>
      <c r="S98" s="9">
        <v>0</v>
      </c>
      <c r="T98" s="9">
        <v>0</v>
      </c>
      <c r="U98" s="9">
        <v>3.18</v>
      </c>
      <c r="V98" s="9">
        <v>0</v>
      </c>
      <c r="W98" s="9">
        <v>0</v>
      </c>
      <c r="X98" s="9">
        <v>0</v>
      </c>
      <c r="Y98" s="9">
        <v>8.0399999999999991</v>
      </c>
      <c r="Z98" s="9">
        <f t="shared" si="3"/>
        <v>7.9596</v>
      </c>
      <c r="AA98" s="9">
        <v>0</v>
      </c>
      <c r="AB98" s="9">
        <v>0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</row>
    <row r="99" spans="2:43">
      <c r="B99" s="26">
        <f>'input rate-base'!B99</f>
        <v>7</v>
      </c>
      <c r="C99" s="26">
        <f>'input rate-base'!C99</f>
        <v>2019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3.18</v>
      </c>
      <c r="L99" s="9">
        <v>0</v>
      </c>
      <c r="M99" s="9">
        <v>0</v>
      </c>
      <c r="N99" s="9">
        <v>0</v>
      </c>
      <c r="O99" s="9">
        <v>8.0399999999999991</v>
      </c>
      <c r="P99" s="9">
        <f t="shared" si="2"/>
        <v>7.9596</v>
      </c>
      <c r="Q99" s="9">
        <v>0</v>
      </c>
      <c r="R99" s="9">
        <v>0</v>
      </c>
      <c r="S99" s="9">
        <v>0</v>
      </c>
      <c r="T99" s="9">
        <v>0</v>
      </c>
      <c r="U99" s="9">
        <v>3.18</v>
      </c>
      <c r="V99" s="9">
        <v>0</v>
      </c>
      <c r="W99" s="9">
        <v>0</v>
      </c>
      <c r="X99" s="9">
        <v>0</v>
      </c>
      <c r="Y99" s="9">
        <v>8.0399999999999991</v>
      </c>
      <c r="Z99" s="9">
        <f t="shared" si="3"/>
        <v>7.9596</v>
      </c>
      <c r="AA99" s="9">
        <v>0</v>
      </c>
      <c r="AB99" s="9">
        <v>0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</row>
    <row r="100" spans="2:43">
      <c r="B100" s="26">
        <f>'input rate-base'!B100</f>
        <v>8</v>
      </c>
      <c r="C100" s="26">
        <f>'input rate-base'!C100</f>
        <v>2019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3.18</v>
      </c>
      <c r="L100" s="9">
        <v>0</v>
      </c>
      <c r="M100" s="9">
        <v>0</v>
      </c>
      <c r="N100" s="9">
        <v>0</v>
      </c>
      <c r="O100" s="9">
        <v>8.0399999999999991</v>
      </c>
      <c r="P100" s="9">
        <f t="shared" si="2"/>
        <v>7.9596</v>
      </c>
      <c r="Q100" s="9">
        <v>0</v>
      </c>
      <c r="R100" s="9">
        <v>0</v>
      </c>
      <c r="S100" s="9">
        <v>0</v>
      </c>
      <c r="T100" s="9">
        <v>0</v>
      </c>
      <c r="U100" s="9">
        <v>3.18</v>
      </c>
      <c r="V100" s="9">
        <v>0</v>
      </c>
      <c r="W100" s="9">
        <v>0</v>
      </c>
      <c r="X100" s="9">
        <v>0</v>
      </c>
      <c r="Y100" s="9">
        <v>8.0399999999999991</v>
      </c>
      <c r="Z100" s="9">
        <f t="shared" si="3"/>
        <v>7.9596</v>
      </c>
      <c r="AA100" s="9">
        <v>0</v>
      </c>
      <c r="AB100" s="9">
        <v>0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2:43">
      <c r="B101" s="26">
        <f>'input rate-base'!B101</f>
        <v>9</v>
      </c>
      <c r="C101" s="26">
        <f>'input rate-base'!C101</f>
        <v>2019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3.18</v>
      </c>
      <c r="L101" s="9">
        <v>0</v>
      </c>
      <c r="M101" s="9">
        <v>0</v>
      </c>
      <c r="N101" s="9">
        <v>0</v>
      </c>
      <c r="O101" s="9">
        <v>8.0399999999999991</v>
      </c>
      <c r="P101" s="9">
        <f t="shared" si="2"/>
        <v>7.9596</v>
      </c>
      <c r="Q101" s="9">
        <v>0</v>
      </c>
      <c r="R101" s="9">
        <v>0</v>
      </c>
      <c r="S101" s="9">
        <v>0</v>
      </c>
      <c r="T101" s="9">
        <v>0</v>
      </c>
      <c r="U101" s="9">
        <v>3.18</v>
      </c>
      <c r="V101" s="9">
        <v>0</v>
      </c>
      <c r="W101" s="9">
        <v>0</v>
      </c>
      <c r="X101" s="9">
        <v>0</v>
      </c>
      <c r="Y101" s="9">
        <v>8.0399999999999991</v>
      </c>
      <c r="Z101" s="9">
        <f t="shared" si="3"/>
        <v>7.9596</v>
      </c>
      <c r="AA101" s="9">
        <v>0</v>
      </c>
      <c r="AB101" s="9">
        <v>0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</row>
    <row r="102" spans="2:43">
      <c r="B102" s="26">
        <f>'input rate-base'!B102</f>
        <v>10</v>
      </c>
      <c r="C102" s="26">
        <f>'input rate-base'!C102</f>
        <v>2019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3.18</v>
      </c>
      <c r="L102" s="9">
        <v>0</v>
      </c>
      <c r="M102" s="9">
        <v>0</v>
      </c>
      <c r="N102" s="9">
        <v>0</v>
      </c>
      <c r="O102" s="9">
        <v>8.0399999999999991</v>
      </c>
      <c r="P102" s="9">
        <f t="shared" si="2"/>
        <v>7.9596</v>
      </c>
      <c r="Q102" s="9">
        <v>0</v>
      </c>
      <c r="R102" s="9">
        <v>0</v>
      </c>
      <c r="S102" s="9">
        <v>0</v>
      </c>
      <c r="T102" s="9">
        <v>0</v>
      </c>
      <c r="U102" s="9">
        <v>3.18</v>
      </c>
      <c r="V102" s="9">
        <v>0</v>
      </c>
      <c r="W102" s="9">
        <v>0</v>
      </c>
      <c r="X102" s="9">
        <v>0</v>
      </c>
      <c r="Y102" s="9">
        <v>8.0399999999999991</v>
      </c>
      <c r="Z102" s="9">
        <f t="shared" si="3"/>
        <v>7.9596</v>
      </c>
      <c r="AA102" s="9">
        <v>0</v>
      </c>
      <c r="AB102" s="9">
        <v>0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</row>
    <row r="103" spans="2:43">
      <c r="B103" s="26">
        <f>'input rate-base'!B103</f>
        <v>11</v>
      </c>
      <c r="C103" s="26">
        <f>'input rate-base'!C103</f>
        <v>2019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3.18</v>
      </c>
      <c r="L103" s="9">
        <v>0</v>
      </c>
      <c r="M103" s="9">
        <v>0</v>
      </c>
      <c r="N103" s="9">
        <v>0</v>
      </c>
      <c r="O103" s="9">
        <v>8.0399999999999991</v>
      </c>
      <c r="P103" s="9">
        <f t="shared" si="2"/>
        <v>7.9596</v>
      </c>
      <c r="Q103" s="9">
        <v>0</v>
      </c>
      <c r="R103" s="9">
        <v>0</v>
      </c>
      <c r="S103" s="9">
        <v>0</v>
      </c>
      <c r="T103" s="9">
        <v>0</v>
      </c>
      <c r="U103" s="9">
        <v>3.18</v>
      </c>
      <c r="V103" s="9">
        <v>0</v>
      </c>
      <c r="W103" s="9">
        <v>0</v>
      </c>
      <c r="X103" s="9">
        <v>0</v>
      </c>
      <c r="Y103" s="9">
        <v>8.0399999999999991</v>
      </c>
      <c r="Z103" s="9">
        <f t="shared" si="3"/>
        <v>7.9596</v>
      </c>
      <c r="AA103" s="9">
        <v>0</v>
      </c>
      <c r="AB103" s="9">
        <v>0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</row>
    <row r="104" spans="2:43">
      <c r="B104" s="26">
        <f>'input rate-base'!B104</f>
        <v>12</v>
      </c>
      <c r="C104" s="26">
        <f>'input rate-base'!C104</f>
        <v>2019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3.18</v>
      </c>
      <c r="L104" s="9">
        <v>0</v>
      </c>
      <c r="M104" s="9">
        <v>0</v>
      </c>
      <c r="N104" s="9">
        <v>0</v>
      </c>
      <c r="O104" s="9">
        <v>8.0399999999999991</v>
      </c>
      <c r="P104" s="9">
        <f t="shared" si="2"/>
        <v>7.9596</v>
      </c>
      <c r="Q104" s="9">
        <v>0</v>
      </c>
      <c r="R104" s="9">
        <v>0</v>
      </c>
      <c r="S104" s="9">
        <v>0</v>
      </c>
      <c r="T104" s="9">
        <v>0</v>
      </c>
      <c r="U104" s="9">
        <v>3.18</v>
      </c>
      <c r="V104" s="9">
        <v>0</v>
      </c>
      <c r="W104" s="9">
        <v>0</v>
      </c>
      <c r="X104" s="9">
        <v>0</v>
      </c>
      <c r="Y104" s="9">
        <v>8.0399999999999991</v>
      </c>
      <c r="Z104" s="9">
        <f t="shared" si="3"/>
        <v>7.9596</v>
      </c>
      <c r="AA104" s="9">
        <v>0</v>
      </c>
      <c r="AB104" s="9">
        <v>0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</row>
    <row r="105" spans="2:43">
      <c r="B105" s="26">
        <f>'input rate-base'!B105</f>
        <v>1</v>
      </c>
      <c r="C105" s="26">
        <f>'input rate-base'!C105</f>
        <v>2020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3.18</v>
      </c>
      <c r="L105" s="9">
        <v>0</v>
      </c>
      <c r="M105" s="9">
        <v>0</v>
      </c>
      <c r="N105" s="9">
        <v>0</v>
      </c>
      <c r="O105" s="9">
        <v>8.0399999999999991</v>
      </c>
      <c r="P105" s="9">
        <f t="shared" si="2"/>
        <v>7.9596</v>
      </c>
      <c r="Q105" s="9">
        <v>0</v>
      </c>
      <c r="R105" s="9">
        <v>0</v>
      </c>
      <c r="S105" s="9">
        <v>0</v>
      </c>
      <c r="T105" s="9">
        <v>0</v>
      </c>
      <c r="U105" s="9">
        <v>3.18</v>
      </c>
      <c r="V105" s="9">
        <v>0</v>
      </c>
      <c r="W105" s="9">
        <v>0</v>
      </c>
      <c r="X105" s="9">
        <v>0</v>
      </c>
      <c r="Y105" s="9">
        <v>8.0399999999999991</v>
      </c>
      <c r="Z105" s="9">
        <f t="shared" si="3"/>
        <v>7.9596</v>
      </c>
      <c r="AA105" s="9">
        <v>0</v>
      </c>
      <c r="AB105" s="9">
        <v>0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</row>
    <row r="106" spans="2:43">
      <c r="B106" s="26">
        <f>'input rate-base'!B106</f>
        <v>2</v>
      </c>
      <c r="C106" s="26">
        <f>'input rate-base'!C106</f>
        <v>2020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3.18</v>
      </c>
      <c r="L106" s="9">
        <v>0</v>
      </c>
      <c r="M106" s="9">
        <v>0</v>
      </c>
      <c r="N106" s="9">
        <v>0</v>
      </c>
      <c r="O106" s="9">
        <v>8.0399999999999991</v>
      </c>
      <c r="P106" s="9">
        <f t="shared" si="2"/>
        <v>7.9596</v>
      </c>
      <c r="Q106" s="9">
        <v>0</v>
      </c>
      <c r="R106" s="9">
        <v>0</v>
      </c>
      <c r="S106" s="9">
        <v>0</v>
      </c>
      <c r="T106" s="9">
        <v>0</v>
      </c>
      <c r="U106" s="9">
        <v>3.18</v>
      </c>
      <c r="V106" s="9">
        <v>0</v>
      </c>
      <c r="W106" s="9">
        <v>0</v>
      </c>
      <c r="X106" s="9">
        <v>0</v>
      </c>
      <c r="Y106" s="9">
        <v>8.0399999999999991</v>
      </c>
      <c r="Z106" s="9">
        <f t="shared" si="3"/>
        <v>7.9596</v>
      </c>
      <c r="AA106" s="9">
        <v>0</v>
      </c>
      <c r="AB106" s="9">
        <v>0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</row>
    <row r="107" spans="2:43">
      <c r="B107" s="26">
        <f>'input rate-base'!B107</f>
        <v>3</v>
      </c>
      <c r="C107" s="26">
        <f>'input rate-base'!C107</f>
        <v>2020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3.18</v>
      </c>
      <c r="L107" s="9">
        <v>0</v>
      </c>
      <c r="M107" s="9">
        <v>0</v>
      </c>
      <c r="N107" s="9">
        <v>0</v>
      </c>
      <c r="O107" s="9">
        <v>8.0399999999999991</v>
      </c>
      <c r="P107" s="9">
        <f t="shared" si="2"/>
        <v>7.9596</v>
      </c>
      <c r="Q107" s="9">
        <v>0</v>
      </c>
      <c r="R107" s="9">
        <v>0</v>
      </c>
      <c r="S107" s="9">
        <v>0</v>
      </c>
      <c r="T107" s="9">
        <v>0</v>
      </c>
      <c r="U107" s="9">
        <v>3.18</v>
      </c>
      <c r="V107" s="9">
        <v>0</v>
      </c>
      <c r="W107" s="9">
        <v>0</v>
      </c>
      <c r="X107" s="9">
        <v>0</v>
      </c>
      <c r="Y107" s="9">
        <v>8.0399999999999991</v>
      </c>
      <c r="Z107" s="9">
        <f t="shared" si="3"/>
        <v>7.9596</v>
      </c>
      <c r="AA107" s="9">
        <v>0</v>
      </c>
      <c r="AB107" s="9">
        <v>0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</row>
    <row r="108" spans="2:43">
      <c r="B108" s="26">
        <f>'input rate-base'!B108</f>
        <v>4</v>
      </c>
      <c r="C108" s="26">
        <f>'input rate-base'!C108</f>
        <v>2020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3.18</v>
      </c>
      <c r="L108" s="9">
        <v>0</v>
      </c>
      <c r="M108" s="9">
        <v>0</v>
      </c>
      <c r="N108" s="9">
        <v>0</v>
      </c>
      <c r="O108" s="9">
        <v>8.0399999999999991</v>
      </c>
      <c r="P108" s="9">
        <f t="shared" si="2"/>
        <v>7.9596</v>
      </c>
      <c r="Q108" s="9">
        <v>0</v>
      </c>
      <c r="R108" s="9">
        <v>0</v>
      </c>
      <c r="S108" s="9">
        <v>0</v>
      </c>
      <c r="T108" s="9">
        <v>0</v>
      </c>
      <c r="U108" s="9">
        <v>3.18</v>
      </c>
      <c r="V108" s="9">
        <v>0</v>
      </c>
      <c r="W108" s="9">
        <v>0</v>
      </c>
      <c r="X108" s="9">
        <v>0</v>
      </c>
      <c r="Y108" s="9">
        <v>8.0399999999999991</v>
      </c>
      <c r="Z108" s="9">
        <f t="shared" si="3"/>
        <v>7.9596</v>
      </c>
      <c r="AA108" s="9">
        <v>0</v>
      </c>
      <c r="AB108" s="9">
        <v>0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</row>
    <row r="109" spans="2:43">
      <c r="B109" s="26">
        <f>'input rate-base'!B109</f>
        <v>5</v>
      </c>
      <c r="C109" s="26">
        <f>'input rate-base'!C109</f>
        <v>2020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3.18</v>
      </c>
      <c r="L109" s="9">
        <v>0</v>
      </c>
      <c r="M109" s="9">
        <v>0</v>
      </c>
      <c r="N109" s="9">
        <v>0</v>
      </c>
      <c r="O109" s="9">
        <v>8.0399999999999991</v>
      </c>
      <c r="P109" s="9">
        <f t="shared" si="2"/>
        <v>7.9596</v>
      </c>
      <c r="Q109" s="9">
        <v>0</v>
      </c>
      <c r="R109" s="9">
        <v>0</v>
      </c>
      <c r="S109" s="9">
        <v>0</v>
      </c>
      <c r="T109" s="9">
        <v>0</v>
      </c>
      <c r="U109" s="9">
        <v>3.18</v>
      </c>
      <c r="V109" s="9">
        <v>0</v>
      </c>
      <c r="W109" s="9">
        <v>0</v>
      </c>
      <c r="X109" s="9">
        <v>0</v>
      </c>
      <c r="Y109" s="9">
        <v>8.0399999999999991</v>
      </c>
      <c r="Z109" s="9">
        <f t="shared" si="3"/>
        <v>7.9596</v>
      </c>
      <c r="AA109" s="9">
        <v>0</v>
      </c>
      <c r="AB109" s="9">
        <v>0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</row>
    <row r="110" spans="2:43">
      <c r="B110" s="26">
        <f>'input rate-base'!B110</f>
        <v>6</v>
      </c>
      <c r="C110" s="26">
        <f>'input rate-base'!C110</f>
        <v>2020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3.18</v>
      </c>
      <c r="L110" s="9">
        <v>0</v>
      </c>
      <c r="M110" s="9">
        <v>0</v>
      </c>
      <c r="N110" s="9">
        <v>0</v>
      </c>
      <c r="O110" s="9">
        <v>8.0399999999999991</v>
      </c>
      <c r="P110" s="9">
        <f t="shared" si="2"/>
        <v>7.9596</v>
      </c>
      <c r="Q110" s="9">
        <v>0</v>
      </c>
      <c r="R110" s="9">
        <v>0</v>
      </c>
      <c r="S110" s="9">
        <v>0</v>
      </c>
      <c r="T110" s="9">
        <v>0</v>
      </c>
      <c r="U110" s="9">
        <v>3.18</v>
      </c>
      <c r="V110" s="9">
        <v>0</v>
      </c>
      <c r="W110" s="9">
        <v>0</v>
      </c>
      <c r="X110" s="9">
        <v>0</v>
      </c>
      <c r="Y110" s="9">
        <v>8.0399999999999991</v>
      </c>
      <c r="Z110" s="9">
        <f t="shared" si="3"/>
        <v>7.9596</v>
      </c>
      <c r="AA110" s="9">
        <v>0</v>
      </c>
      <c r="AB110" s="9">
        <v>0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</row>
    <row r="111" spans="2:43">
      <c r="B111" s="26">
        <f>'input rate-base'!B111</f>
        <v>7</v>
      </c>
      <c r="C111" s="26">
        <f>'input rate-base'!C111</f>
        <v>2020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3.18</v>
      </c>
      <c r="L111" s="9">
        <v>0</v>
      </c>
      <c r="M111" s="9">
        <v>0</v>
      </c>
      <c r="N111" s="9">
        <v>0</v>
      </c>
      <c r="O111" s="9">
        <v>8.0399999999999991</v>
      </c>
      <c r="P111" s="9">
        <f t="shared" si="2"/>
        <v>7.9596</v>
      </c>
      <c r="Q111" s="9">
        <v>0</v>
      </c>
      <c r="R111" s="9">
        <v>0</v>
      </c>
      <c r="S111" s="9">
        <v>0</v>
      </c>
      <c r="T111" s="9">
        <v>0</v>
      </c>
      <c r="U111" s="9">
        <v>3.18</v>
      </c>
      <c r="V111" s="9">
        <v>0</v>
      </c>
      <c r="W111" s="9">
        <v>0</v>
      </c>
      <c r="X111" s="9">
        <v>0</v>
      </c>
      <c r="Y111" s="9">
        <v>8.0399999999999991</v>
      </c>
      <c r="Z111" s="9">
        <f t="shared" si="3"/>
        <v>7.9596</v>
      </c>
      <c r="AA111" s="9">
        <v>0</v>
      </c>
      <c r="AB111" s="9">
        <v>0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2:43">
      <c r="B112" s="26">
        <f>'input rate-base'!B112</f>
        <v>8</v>
      </c>
      <c r="C112" s="26">
        <f>'input rate-base'!C112</f>
        <v>2020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3.18</v>
      </c>
      <c r="L112" s="9">
        <v>0</v>
      </c>
      <c r="M112" s="9">
        <v>0</v>
      </c>
      <c r="N112" s="9">
        <v>0</v>
      </c>
      <c r="O112" s="9">
        <v>8.0399999999999991</v>
      </c>
      <c r="P112" s="9">
        <f t="shared" si="2"/>
        <v>7.9596</v>
      </c>
      <c r="Q112" s="9">
        <v>0</v>
      </c>
      <c r="R112" s="9">
        <v>0</v>
      </c>
      <c r="S112" s="9">
        <v>0</v>
      </c>
      <c r="T112" s="9">
        <v>0</v>
      </c>
      <c r="U112" s="9">
        <v>3.18</v>
      </c>
      <c r="V112" s="9">
        <v>0</v>
      </c>
      <c r="W112" s="9">
        <v>0</v>
      </c>
      <c r="X112" s="9">
        <v>0</v>
      </c>
      <c r="Y112" s="9">
        <v>8.0399999999999991</v>
      </c>
      <c r="Z112" s="9">
        <f t="shared" si="3"/>
        <v>7.9596</v>
      </c>
      <c r="AA112" s="9">
        <v>0</v>
      </c>
      <c r="AB112" s="9">
        <v>0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</row>
    <row r="113" spans="2:43">
      <c r="B113" s="26">
        <f>'input rate-base'!B113</f>
        <v>9</v>
      </c>
      <c r="C113" s="26">
        <f>'input rate-base'!C113</f>
        <v>2020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3.18</v>
      </c>
      <c r="L113" s="9">
        <v>0</v>
      </c>
      <c r="M113" s="9">
        <v>0</v>
      </c>
      <c r="N113" s="9">
        <v>0</v>
      </c>
      <c r="O113" s="9">
        <v>8.0399999999999991</v>
      </c>
      <c r="P113" s="9">
        <f t="shared" si="2"/>
        <v>7.9596</v>
      </c>
      <c r="Q113" s="9">
        <v>0</v>
      </c>
      <c r="R113" s="9">
        <v>0</v>
      </c>
      <c r="S113" s="9">
        <v>0</v>
      </c>
      <c r="T113" s="9">
        <v>0</v>
      </c>
      <c r="U113" s="9">
        <v>3.18</v>
      </c>
      <c r="V113" s="9">
        <v>0</v>
      </c>
      <c r="W113" s="9">
        <v>0</v>
      </c>
      <c r="X113" s="9">
        <v>0</v>
      </c>
      <c r="Y113" s="9">
        <v>8.0399999999999991</v>
      </c>
      <c r="Z113" s="9">
        <f t="shared" si="3"/>
        <v>7.9596</v>
      </c>
      <c r="AA113" s="9">
        <v>0</v>
      </c>
      <c r="AB113" s="9">
        <v>0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</row>
    <row r="114" spans="2:43">
      <c r="B114" s="26">
        <f>'input rate-base'!B114</f>
        <v>10</v>
      </c>
      <c r="C114" s="26">
        <f>'input rate-base'!C114</f>
        <v>2020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3.18</v>
      </c>
      <c r="L114" s="9">
        <v>0</v>
      </c>
      <c r="M114" s="9">
        <v>0</v>
      </c>
      <c r="N114" s="9">
        <v>0</v>
      </c>
      <c r="O114" s="9">
        <v>8.0399999999999991</v>
      </c>
      <c r="P114" s="9">
        <f t="shared" si="2"/>
        <v>7.9596</v>
      </c>
      <c r="Q114" s="9">
        <v>0</v>
      </c>
      <c r="R114" s="9">
        <v>0</v>
      </c>
      <c r="S114" s="9">
        <v>0</v>
      </c>
      <c r="T114" s="9">
        <v>0</v>
      </c>
      <c r="U114" s="9">
        <v>3.18</v>
      </c>
      <c r="V114" s="9">
        <v>0</v>
      </c>
      <c r="W114" s="9">
        <v>0</v>
      </c>
      <c r="X114" s="9">
        <v>0</v>
      </c>
      <c r="Y114" s="9">
        <v>8.0399999999999991</v>
      </c>
      <c r="Z114" s="9">
        <f t="shared" si="3"/>
        <v>7.9596</v>
      </c>
      <c r="AA114" s="9">
        <v>0</v>
      </c>
      <c r="AB114" s="9">
        <v>0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</row>
    <row r="115" spans="2:43">
      <c r="B115" s="26">
        <f>'input rate-base'!B115</f>
        <v>11</v>
      </c>
      <c r="C115" s="26">
        <f>'input rate-base'!C115</f>
        <v>2020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3.18</v>
      </c>
      <c r="L115" s="9">
        <v>0</v>
      </c>
      <c r="M115" s="9">
        <v>0</v>
      </c>
      <c r="N115" s="9">
        <v>0</v>
      </c>
      <c r="O115" s="9">
        <v>8.0399999999999991</v>
      </c>
      <c r="P115" s="9">
        <f t="shared" si="2"/>
        <v>7.9596</v>
      </c>
      <c r="Q115" s="9">
        <v>0</v>
      </c>
      <c r="R115" s="9">
        <v>0</v>
      </c>
      <c r="S115" s="9">
        <v>0</v>
      </c>
      <c r="T115" s="9">
        <v>0</v>
      </c>
      <c r="U115" s="9">
        <v>3.18</v>
      </c>
      <c r="V115" s="9">
        <v>0</v>
      </c>
      <c r="W115" s="9">
        <v>0</v>
      </c>
      <c r="X115" s="9">
        <v>0</v>
      </c>
      <c r="Y115" s="9">
        <v>8.0399999999999991</v>
      </c>
      <c r="Z115" s="9">
        <f t="shared" si="3"/>
        <v>7.9596</v>
      </c>
      <c r="AA115" s="9">
        <v>0</v>
      </c>
      <c r="AB115" s="9">
        <v>0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</row>
    <row r="116" spans="2:43">
      <c r="B116" s="26">
        <f>'input rate-base'!B116</f>
        <v>12</v>
      </c>
      <c r="C116" s="26">
        <f>'input rate-base'!C116</f>
        <v>2020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3.18</v>
      </c>
      <c r="L116" s="9">
        <v>0</v>
      </c>
      <c r="M116" s="9">
        <v>0</v>
      </c>
      <c r="N116" s="9">
        <v>0</v>
      </c>
      <c r="O116" s="9">
        <v>8.0399999999999991</v>
      </c>
      <c r="P116" s="9">
        <f t="shared" si="2"/>
        <v>7.9596</v>
      </c>
      <c r="Q116" s="9">
        <v>0</v>
      </c>
      <c r="R116" s="9">
        <v>0</v>
      </c>
      <c r="S116" s="9">
        <v>0</v>
      </c>
      <c r="T116" s="9">
        <v>0</v>
      </c>
      <c r="U116" s="9">
        <v>3.18</v>
      </c>
      <c r="V116" s="9">
        <v>0</v>
      </c>
      <c r="W116" s="9">
        <v>0</v>
      </c>
      <c r="X116" s="9">
        <v>0</v>
      </c>
      <c r="Y116" s="9">
        <v>8.0399999999999991</v>
      </c>
      <c r="Z116" s="9">
        <f t="shared" si="3"/>
        <v>7.9596</v>
      </c>
      <c r="AA116" s="9">
        <v>0</v>
      </c>
      <c r="AB116" s="9">
        <v>0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</row>
    <row r="117" spans="2:43">
      <c r="B117" s="26">
        <f>'input rate-base'!B117</f>
        <v>1</v>
      </c>
      <c r="C117" s="26">
        <f>'input rate-base'!C117</f>
        <v>2021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3.18</v>
      </c>
      <c r="L117" s="9">
        <v>0</v>
      </c>
      <c r="M117" s="9">
        <v>0</v>
      </c>
      <c r="N117" s="9">
        <v>0</v>
      </c>
      <c r="O117" s="9">
        <v>8.0399999999999991</v>
      </c>
      <c r="P117" s="9">
        <f t="shared" si="2"/>
        <v>7.9596</v>
      </c>
      <c r="Q117" s="9">
        <v>0</v>
      </c>
      <c r="R117" s="9">
        <v>0</v>
      </c>
      <c r="S117" s="9">
        <v>0</v>
      </c>
      <c r="T117" s="9">
        <v>0</v>
      </c>
      <c r="U117" s="9">
        <v>3.18</v>
      </c>
      <c r="V117" s="9">
        <v>0</v>
      </c>
      <c r="W117" s="9">
        <v>0</v>
      </c>
      <c r="X117" s="9">
        <v>0</v>
      </c>
      <c r="Y117" s="9">
        <v>8.0399999999999991</v>
      </c>
      <c r="Z117" s="9">
        <f t="shared" si="3"/>
        <v>7.9596</v>
      </c>
      <c r="AA117" s="9">
        <v>0</v>
      </c>
      <c r="AB117" s="9">
        <v>0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</row>
    <row r="118" spans="2:43">
      <c r="B118" s="26">
        <f>'input rate-base'!B118</f>
        <v>2</v>
      </c>
      <c r="C118" s="26">
        <f>'input rate-base'!C118</f>
        <v>2021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3.18</v>
      </c>
      <c r="L118" s="9">
        <v>0</v>
      </c>
      <c r="M118" s="9">
        <v>0</v>
      </c>
      <c r="N118" s="9">
        <v>0</v>
      </c>
      <c r="O118" s="9">
        <v>8.0399999999999991</v>
      </c>
      <c r="P118" s="9">
        <f t="shared" si="2"/>
        <v>7.9596</v>
      </c>
      <c r="Q118" s="9">
        <v>0</v>
      </c>
      <c r="R118" s="9">
        <v>0</v>
      </c>
      <c r="S118" s="9">
        <v>0</v>
      </c>
      <c r="T118" s="9">
        <v>0</v>
      </c>
      <c r="U118" s="9">
        <v>3.18</v>
      </c>
      <c r="V118" s="9">
        <v>0</v>
      </c>
      <c r="W118" s="9">
        <v>0</v>
      </c>
      <c r="X118" s="9">
        <v>0</v>
      </c>
      <c r="Y118" s="9">
        <v>8.0399999999999991</v>
      </c>
      <c r="Z118" s="9">
        <f t="shared" si="3"/>
        <v>7.9596</v>
      </c>
      <c r="AA118" s="9">
        <v>0</v>
      </c>
      <c r="AB118" s="9">
        <v>0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</row>
    <row r="119" spans="2:43">
      <c r="B119" s="26">
        <f>'input rate-base'!B119</f>
        <v>3</v>
      </c>
      <c r="C119" s="26">
        <f>'input rate-base'!C119</f>
        <v>2021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3.18</v>
      </c>
      <c r="L119" s="9">
        <v>0</v>
      </c>
      <c r="M119" s="9">
        <v>0</v>
      </c>
      <c r="N119" s="9">
        <v>0</v>
      </c>
      <c r="O119" s="9">
        <v>8.0399999999999991</v>
      </c>
      <c r="P119" s="9">
        <f t="shared" si="2"/>
        <v>7.9596</v>
      </c>
      <c r="Q119" s="9">
        <v>0</v>
      </c>
      <c r="R119" s="9">
        <v>0</v>
      </c>
      <c r="S119" s="9">
        <v>0</v>
      </c>
      <c r="T119" s="9">
        <v>0</v>
      </c>
      <c r="U119" s="9">
        <v>3.18</v>
      </c>
      <c r="V119" s="9">
        <v>0</v>
      </c>
      <c r="W119" s="9">
        <v>0</v>
      </c>
      <c r="X119" s="9">
        <v>0</v>
      </c>
      <c r="Y119" s="9">
        <v>8.0399999999999991</v>
      </c>
      <c r="Z119" s="9">
        <f t="shared" si="3"/>
        <v>7.9596</v>
      </c>
      <c r="AA119" s="9">
        <v>0</v>
      </c>
      <c r="AB119" s="9">
        <v>0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</row>
    <row r="120" spans="2:43">
      <c r="B120" s="26">
        <f>'input rate-base'!B120</f>
        <v>4</v>
      </c>
      <c r="C120" s="26">
        <f>'input rate-base'!C120</f>
        <v>2021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3.18</v>
      </c>
      <c r="L120" s="9">
        <v>0</v>
      </c>
      <c r="M120" s="9">
        <v>0</v>
      </c>
      <c r="N120" s="9">
        <v>0</v>
      </c>
      <c r="O120" s="9">
        <v>8.0399999999999991</v>
      </c>
      <c r="P120" s="9">
        <f t="shared" si="2"/>
        <v>7.9596</v>
      </c>
      <c r="Q120" s="9">
        <v>0</v>
      </c>
      <c r="R120" s="9">
        <v>0</v>
      </c>
      <c r="S120" s="9">
        <v>0</v>
      </c>
      <c r="T120" s="9">
        <v>0</v>
      </c>
      <c r="U120" s="9">
        <v>3.18</v>
      </c>
      <c r="V120" s="9">
        <v>0</v>
      </c>
      <c r="W120" s="9">
        <v>0</v>
      </c>
      <c r="X120" s="9">
        <v>0</v>
      </c>
      <c r="Y120" s="9">
        <v>8.0399999999999991</v>
      </c>
      <c r="Z120" s="9">
        <f t="shared" si="3"/>
        <v>7.9596</v>
      </c>
      <c r="AA120" s="9">
        <v>0</v>
      </c>
      <c r="AB120" s="9">
        <v>0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</row>
    <row r="121" spans="2:43">
      <c r="B121" s="26">
        <f>'input rate-base'!B121</f>
        <v>5</v>
      </c>
      <c r="C121" s="26">
        <f>'input rate-base'!C121</f>
        <v>2021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3.18</v>
      </c>
      <c r="L121" s="9">
        <v>0</v>
      </c>
      <c r="M121" s="9">
        <v>0</v>
      </c>
      <c r="N121" s="9">
        <v>0</v>
      </c>
      <c r="O121" s="9">
        <v>8.0399999999999991</v>
      </c>
      <c r="P121" s="9">
        <f t="shared" si="2"/>
        <v>7.9596</v>
      </c>
      <c r="Q121" s="9">
        <v>0</v>
      </c>
      <c r="R121" s="9">
        <v>0</v>
      </c>
      <c r="S121" s="9">
        <v>0</v>
      </c>
      <c r="T121" s="9">
        <v>0</v>
      </c>
      <c r="U121" s="9">
        <v>3.18</v>
      </c>
      <c r="V121" s="9">
        <v>0</v>
      </c>
      <c r="W121" s="9">
        <v>0</v>
      </c>
      <c r="X121" s="9">
        <v>0</v>
      </c>
      <c r="Y121" s="9">
        <v>8.0399999999999991</v>
      </c>
      <c r="Z121" s="9">
        <f t="shared" si="3"/>
        <v>7.9596</v>
      </c>
      <c r="AA121" s="9">
        <v>0</v>
      </c>
      <c r="AB121" s="9">
        <v>0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</row>
    <row r="122" spans="2:43">
      <c r="B122" s="26">
        <f>'input rate-base'!B122</f>
        <v>6</v>
      </c>
      <c r="C122" s="26">
        <f>'input rate-base'!C122</f>
        <v>2021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3.18</v>
      </c>
      <c r="L122" s="9">
        <v>0</v>
      </c>
      <c r="M122" s="9">
        <v>0</v>
      </c>
      <c r="N122" s="9">
        <v>0</v>
      </c>
      <c r="O122" s="9">
        <v>8.0399999999999991</v>
      </c>
      <c r="P122" s="9">
        <f t="shared" si="2"/>
        <v>7.9596</v>
      </c>
      <c r="Q122" s="9">
        <v>0</v>
      </c>
      <c r="R122" s="9">
        <v>0</v>
      </c>
      <c r="S122" s="9">
        <v>0</v>
      </c>
      <c r="T122" s="9">
        <v>0</v>
      </c>
      <c r="U122" s="9">
        <v>3.18</v>
      </c>
      <c r="V122" s="9">
        <v>0</v>
      </c>
      <c r="W122" s="9">
        <v>0</v>
      </c>
      <c r="X122" s="9">
        <v>0</v>
      </c>
      <c r="Y122" s="9">
        <v>8.0399999999999991</v>
      </c>
      <c r="Z122" s="9">
        <f t="shared" si="3"/>
        <v>7.9596</v>
      </c>
      <c r="AA122" s="9">
        <v>0</v>
      </c>
      <c r="AB122" s="9">
        <v>0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</row>
    <row r="123" spans="2:43">
      <c r="B123" s="26">
        <f>'input rate-base'!B123</f>
        <v>7</v>
      </c>
      <c r="C123" s="26">
        <f>'input rate-base'!C123</f>
        <v>2021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3.18</v>
      </c>
      <c r="L123" s="9">
        <v>0</v>
      </c>
      <c r="M123" s="9">
        <v>0</v>
      </c>
      <c r="N123" s="9">
        <v>0</v>
      </c>
      <c r="O123" s="9">
        <v>8.0399999999999991</v>
      </c>
      <c r="P123" s="9">
        <f t="shared" si="2"/>
        <v>7.9596</v>
      </c>
      <c r="Q123" s="9">
        <v>0</v>
      </c>
      <c r="R123" s="9">
        <v>0</v>
      </c>
      <c r="S123" s="9">
        <v>0</v>
      </c>
      <c r="T123" s="9">
        <v>0</v>
      </c>
      <c r="U123" s="9">
        <v>3.18</v>
      </c>
      <c r="V123" s="9">
        <v>0</v>
      </c>
      <c r="W123" s="9">
        <v>0</v>
      </c>
      <c r="X123" s="9">
        <v>0</v>
      </c>
      <c r="Y123" s="9">
        <v>8.0399999999999991</v>
      </c>
      <c r="Z123" s="9">
        <f t="shared" si="3"/>
        <v>7.9596</v>
      </c>
      <c r="AA123" s="9">
        <v>0</v>
      </c>
      <c r="AB123" s="9">
        <v>0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</row>
    <row r="124" spans="2:43">
      <c r="B124" s="26">
        <f>'input rate-base'!B124</f>
        <v>8</v>
      </c>
      <c r="C124" s="26">
        <f>'input rate-base'!C124</f>
        <v>2021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3.18</v>
      </c>
      <c r="L124" s="9">
        <v>0</v>
      </c>
      <c r="M124" s="9">
        <v>0</v>
      </c>
      <c r="N124" s="9">
        <v>0</v>
      </c>
      <c r="O124" s="9">
        <v>8.0399999999999991</v>
      </c>
      <c r="P124" s="9">
        <f t="shared" si="2"/>
        <v>7.9596</v>
      </c>
      <c r="Q124" s="9">
        <v>0</v>
      </c>
      <c r="R124" s="9">
        <v>0</v>
      </c>
      <c r="S124" s="9">
        <v>0</v>
      </c>
      <c r="T124" s="9">
        <v>0</v>
      </c>
      <c r="U124" s="9">
        <v>3.18</v>
      </c>
      <c r="V124" s="9">
        <v>0</v>
      </c>
      <c r="W124" s="9">
        <v>0</v>
      </c>
      <c r="X124" s="9">
        <v>0</v>
      </c>
      <c r="Y124" s="9">
        <v>8.0399999999999991</v>
      </c>
      <c r="Z124" s="9">
        <f t="shared" si="3"/>
        <v>7.9596</v>
      </c>
      <c r="AA124" s="9">
        <v>0</v>
      </c>
      <c r="AB124" s="9">
        <v>0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>
      <c r="B125" s="26">
        <f>'input rate-base'!B125</f>
        <v>9</v>
      </c>
      <c r="C125" s="26">
        <f>'input rate-base'!C125</f>
        <v>2021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3.18</v>
      </c>
      <c r="L125" s="9">
        <v>0</v>
      </c>
      <c r="M125" s="9">
        <v>0</v>
      </c>
      <c r="N125" s="9">
        <v>0</v>
      </c>
      <c r="O125" s="9">
        <v>8.0399999999999991</v>
      </c>
      <c r="P125" s="9">
        <f t="shared" si="2"/>
        <v>7.9596</v>
      </c>
      <c r="Q125" s="9">
        <v>0</v>
      </c>
      <c r="R125" s="9">
        <v>0</v>
      </c>
      <c r="S125" s="9">
        <v>0</v>
      </c>
      <c r="T125" s="9">
        <v>0</v>
      </c>
      <c r="U125" s="9">
        <v>3.18</v>
      </c>
      <c r="V125" s="9">
        <v>0</v>
      </c>
      <c r="W125" s="9">
        <v>0</v>
      </c>
      <c r="X125" s="9">
        <v>0</v>
      </c>
      <c r="Y125" s="9">
        <v>8.0399999999999991</v>
      </c>
      <c r="Z125" s="9">
        <f t="shared" si="3"/>
        <v>7.9596</v>
      </c>
      <c r="AA125" s="9">
        <v>0</v>
      </c>
      <c r="AB125" s="9">
        <v>0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</row>
    <row r="126" spans="2:43">
      <c r="B126" s="26">
        <f>'input rate-base'!B126</f>
        <v>10</v>
      </c>
      <c r="C126" s="26">
        <f>'input rate-base'!C126</f>
        <v>2021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3.18</v>
      </c>
      <c r="L126" s="9">
        <v>0</v>
      </c>
      <c r="M126" s="9">
        <v>0</v>
      </c>
      <c r="N126" s="9">
        <v>0</v>
      </c>
      <c r="O126" s="9">
        <v>8.0399999999999991</v>
      </c>
      <c r="P126" s="9">
        <f t="shared" si="2"/>
        <v>7.9596</v>
      </c>
      <c r="Q126" s="9">
        <v>0</v>
      </c>
      <c r="R126" s="9">
        <v>0</v>
      </c>
      <c r="S126" s="9">
        <v>0</v>
      </c>
      <c r="T126" s="9">
        <v>0</v>
      </c>
      <c r="U126" s="9">
        <v>3.18</v>
      </c>
      <c r="V126" s="9">
        <v>0</v>
      </c>
      <c r="W126" s="9">
        <v>0</v>
      </c>
      <c r="X126" s="9">
        <v>0</v>
      </c>
      <c r="Y126" s="9">
        <v>8.0399999999999991</v>
      </c>
      <c r="Z126" s="9">
        <f t="shared" si="3"/>
        <v>7.9596</v>
      </c>
      <c r="AA126" s="9">
        <v>0</v>
      </c>
      <c r="AB126" s="9">
        <v>0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</row>
    <row r="127" spans="2:43">
      <c r="B127" s="26">
        <f>'input rate-base'!B127</f>
        <v>11</v>
      </c>
      <c r="C127" s="26">
        <f>'input rate-base'!C127</f>
        <v>2021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3.18</v>
      </c>
      <c r="L127" s="9">
        <v>0</v>
      </c>
      <c r="M127" s="9">
        <v>0</v>
      </c>
      <c r="N127" s="9">
        <v>0</v>
      </c>
      <c r="O127" s="9">
        <v>8.0399999999999991</v>
      </c>
      <c r="P127" s="9">
        <f t="shared" si="2"/>
        <v>7.9596</v>
      </c>
      <c r="Q127" s="9">
        <v>0</v>
      </c>
      <c r="R127" s="9">
        <v>0</v>
      </c>
      <c r="S127" s="9">
        <v>0</v>
      </c>
      <c r="T127" s="9">
        <v>0</v>
      </c>
      <c r="U127" s="9">
        <v>3.18</v>
      </c>
      <c r="V127" s="9">
        <v>0</v>
      </c>
      <c r="W127" s="9">
        <v>0</v>
      </c>
      <c r="X127" s="9">
        <v>0</v>
      </c>
      <c r="Y127" s="9">
        <v>8.0399999999999991</v>
      </c>
      <c r="Z127" s="9">
        <f t="shared" si="3"/>
        <v>7.9596</v>
      </c>
      <c r="AA127" s="9">
        <v>0</v>
      </c>
      <c r="AB127" s="9">
        <v>0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</row>
    <row r="128" spans="2:43">
      <c r="B128" s="26">
        <f>'input rate-base'!B128</f>
        <v>12</v>
      </c>
      <c r="C128" s="26">
        <f>'input rate-base'!C128</f>
        <v>2021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3.18</v>
      </c>
      <c r="L128" s="9">
        <v>0</v>
      </c>
      <c r="M128" s="9">
        <v>0</v>
      </c>
      <c r="N128" s="9">
        <v>0</v>
      </c>
      <c r="O128" s="9">
        <v>8.0399999999999991</v>
      </c>
      <c r="P128" s="9">
        <f t="shared" si="2"/>
        <v>7.9596</v>
      </c>
      <c r="Q128" s="9">
        <v>0</v>
      </c>
      <c r="R128" s="9">
        <v>0</v>
      </c>
      <c r="S128" s="9">
        <v>0</v>
      </c>
      <c r="T128" s="9">
        <v>0</v>
      </c>
      <c r="U128" s="9">
        <v>3.18</v>
      </c>
      <c r="V128" s="9">
        <v>0</v>
      </c>
      <c r="W128" s="9">
        <v>0</v>
      </c>
      <c r="X128" s="9">
        <v>0</v>
      </c>
      <c r="Y128" s="9">
        <v>8.0399999999999991</v>
      </c>
      <c r="Z128" s="9">
        <f t="shared" si="3"/>
        <v>7.9596</v>
      </c>
      <c r="AA128" s="9">
        <v>0</v>
      </c>
      <c r="AB128" s="9">
        <v>0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</row>
    <row r="129" spans="2:43">
      <c r="B129" s="26">
        <f>'input rate-base'!B129</f>
        <v>1</v>
      </c>
      <c r="C129" s="26">
        <f>'input rate-base'!C129</f>
        <v>2022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3.18</v>
      </c>
      <c r="L129" s="9">
        <v>0</v>
      </c>
      <c r="M129" s="9">
        <v>0</v>
      </c>
      <c r="N129" s="9">
        <v>0</v>
      </c>
      <c r="O129" s="9">
        <v>8.0399999999999991</v>
      </c>
      <c r="P129" s="9">
        <f t="shared" si="2"/>
        <v>7.9596</v>
      </c>
      <c r="Q129" s="9">
        <v>0</v>
      </c>
      <c r="R129" s="9">
        <v>0</v>
      </c>
      <c r="S129" s="9">
        <v>0</v>
      </c>
      <c r="T129" s="9">
        <v>0</v>
      </c>
      <c r="U129" s="9">
        <v>3.18</v>
      </c>
      <c r="V129" s="9">
        <v>0</v>
      </c>
      <c r="W129" s="9">
        <v>0</v>
      </c>
      <c r="X129" s="9">
        <v>0</v>
      </c>
      <c r="Y129" s="9">
        <v>8.0399999999999991</v>
      </c>
      <c r="Z129" s="9">
        <f t="shared" si="3"/>
        <v>7.9596</v>
      </c>
      <c r="AA129" s="9">
        <v>0</v>
      </c>
      <c r="AB129" s="9">
        <v>0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</row>
    <row r="130" spans="2:43">
      <c r="B130" s="26">
        <f>'input rate-base'!B130</f>
        <v>2</v>
      </c>
      <c r="C130" s="26">
        <f>'input rate-base'!C130</f>
        <v>2022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3.18</v>
      </c>
      <c r="L130" s="9">
        <v>0</v>
      </c>
      <c r="M130" s="9">
        <v>0</v>
      </c>
      <c r="N130" s="9">
        <v>0</v>
      </c>
      <c r="O130" s="9">
        <v>8.0399999999999991</v>
      </c>
      <c r="P130" s="9">
        <f t="shared" si="2"/>
        <v>7.9596</v>
      </c>
      <c r="Q130" s="9">
        <v>0</v>
      </c>
      <c r="R130" s="9">
        <v>0</v>
      </c>
      <c r="S130" s="9">
        <v>0</v>
      </c>
      <c r="T130" s="9">
        <v>0</v>
      </c>
      <c r="U130" s="9">
        <v>3.18</v>
      </c>
      <c r="V130" s="9">
        <v>0</v>
      </c>
      <c r="W130" s="9">
        <v>0</v>
      </c>
      <c r="X130" s="9">
        <v>0</v>
      </c>
      <c r="Y130" s="9">
        <v>8.0399999999999991</v>
      </c>
      <c r="Z130" s="9">
        <f t="shared" si="3"/>
        <v>7.9596</v>
      </c>
      <c r="AA130" s="9">
        <v>0</v>
      </c>
      <c r="AB130" s="9">
        <v>0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</row>
    <row r="131" spans="2:43">
      <c r="B131" s="26">
        <f>'input rate-base'!B131</f>
        <v>3</v>
      </c>
      <c r="C131" s="26">
        <f>'input rate-base'!C131</f>
        <v>2022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3.18</v>
      </c>
      <c r="L131" s="9">
        <v>0</v>
      </c>
      <c r="M131" s="9">
        <v>0</v>
      </c>
      <c r="N131" s="9">
        <v>0</v>
      </c>
      <c r="O131" s="9">
        <v>8.0399999999999991</v>
      </c>
      <c r="P131" s="9">
        <f t="shared" si="2"/>
        <v>7.9596</v>
      </c>
      <c r="Q131" s="9">
        <v>0</v>
      </c>
      <c r="R131" s="9">
        <v>0</v>
      </c>
      <c r="S131" s="9">
        <v>0</v>
      </c>
      <c r="T131" s="9">
        <v>0</v>
      </c>
      <c r="U131" s="9">
        <v>3.18</v>
      </c>
      <c r="V131" s="9">
        <v>0</v>
      </c>
      <c r="W131" s="9">
        <v>0</v>
      </c>
      <c r="X131" s="9">
        <v>0</v>
      </c>
      <c r="Y131" s="9">
        <v>8.0399999999999991</v>
      </c>
      <c r="Z131" s="9">
        <f t="shared" si="3"/>
        <v>7.9596</v>
      </c>
      <c r="AA131" s="9">
        <v>0</v>
      </c>
      <c r="AB131" s="9">
        <v>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</row>
    <row r="132" spans="2:43">
      <c r="B132" s="26">
        <f>'input rate-base'!B132</f>
        <v>4</v>
      </c>
      <c r="C132" s="26">
        <f>'input rate-base'!C132</f>
        <v>2022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3.18</v>
      </c>
      <c r="L132" s="9">
        <v>0</v>
      </c>
      <c r="M132" s="9">
        <v>0</v>
      </c>
      <c r="N132" s="9">
        <v>0</v>
      </c>
      <c r="O132" s="9">
        <v>8.0399999999999991</v>
      </c>
      <c r="P132" s="9">
        <f t="shared" si="2"/>
        <v>7.9596</v>
      </c>
      <c r="Q132" s="9">
        <v>0</v>
      </c>
      <c r="R132" s="9">
        <v>0</v>
      </c>
      <c r="S132" s="9">
        <v>0</v>
      </c>
      <c r="T132" s="9">
        <v>0</v>
      </c>
      <c r="U132" s="9">
        <v>3.18</v>
      </c>
      <c r="V132" s="9">
        <v>0</v>
      </c>
      <c r="W132" s="9">
        <v>0</v>
      </c>
      <c r="X132" s="9">
        <v>0</v>
      </c>
      <c r="Y132" s="9">
        <v>8.0399999999999991</v>
      </c>
      <c r="Z132" s="9">
        <f t="shared" si="3"/>
        <v>7.9596</v>
      </c>
      <c r="AA132" s="9">
        <v>0</v>
      </c>
      <c r="AB132" s="9">
        <v>0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</row>
    <row r="133" spans="2:43">
      <c r="B133" s="26">
        <f>'input rate-base'!B133</f>
        <v>5</v>
      </c>
      <c r="C133" s="26">
        <f>'input rate-base'!C133</f>
        <v>2022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3.18</v>
      </c>
      <c r="L133" s="9">
        <v>0</v>
      </c>
      <c r="M133" s="9">
        <v>0</v>
      </c>
      <c r="N133" s="9">
        <v>0</v>
      </c>
      <c r="O133" s="9">
        <v>8.0399999999999991</v>
      </c>
      <c r="P133" s="9">
        <f t="shared" si="2"/>
        <v>7.9596</v>
      </c>
      <c r="Q133" s="9">
        <v>0</v>
      </c>
      <c r="R133" s="9">
        <v>0</v>
      </c>
      <c r="S133" s="9">
        <v>0</v>
      </c>
      <c r="T133" s="9">
        <v>0</v>
      </c>
      <c r="U133" s="9">
        <v>3.18</v>
      </c>
      <c r="V133" s="9">
        <v>0</v>
      </c>
      <c r="W133" s="9">
        <v>0</v>
      </c>
      <c r="X133" s="9">
        <v>0</v>
      </c>
      <c r="Y133" s="9">
        <v>8.0399999999999991</v>
      </c>
      <c r="Z133" s="9">
        <f t="shared" si="3"/>
        <v>7.9596</v>
      </c>
      <c r="AA133" s="9">
        <v>0</v>
      </c>
      <c r="AB133" s="9">
        <v>0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</row>
    <row r="134" spans="2:43">
      <c r="B134" s="26">
        <f>'input rate-base'!B134</f>
        <v>6</v>
      </c>
      <c r="C134" s="26">
        <f>'input rate-base'!C134</f>
        <v>2022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3.18</v>
      </c>
      <c r="L134" s="9">
        <v>0</v>
      </c>
      <c r="M134" s="9">
        <v>0</v>
      </c>
      <c r="N134" s="9">
        <v>0</v>
      </c>
      <c r="O134" s="9">
        <v>8.0399999999999991</v>
      </c>
      <c r="P134" s="9">
        <f t="shared" si="2"/>
        <v>7.9596</v>
      </c>
      <c r="Q134" s="9">
        <v>0</v>
      </c>
      <c r="R134" s="9">
        <v>0</v>
      </c>
      <c r="S134" s="9">
        <v>0</v>
      </c>
      <c r="T134" s="9">
        <v>0</v>
      </c>
      <c r="U134" s="9">
        <v>3.18</v>
      </c>
      <c r="V134" s="9">
        <v>0</v>
      </c>
      <c r="W134" s="9">
        <v>0</v>
      </c>
      <c r="X134" s="9">
        <v>0</v>
      </c>
      <c r="Y134" s="9">
        <v>8.0399999999999991</v>
      </c>
      <c r="Z134" s="9">
        <f t="shared" si="3"/>
        <v>7.9596</v>
      </c>
      <c r="AA134" s="9">
        <v>0</v>
      </c>
      <c r="AB134" s="9">
        <v>0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</row>
    <row r="135" spans="2:43">
      <c r="B135" s="26">
        <f>'input rate-base'!B135</f>
        <v>7</v>
      </c>
      <c r="C135" s="26">
        <f>'input rate-base'!C135</f>
        <v>2022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3.18</v>
      </c>
      <c r="L135" s="9">
        <v>0</v>
      </c>
      <c r="M135" s="9">
        <v>0</v>
      </c>
      <c r="N135" s="9">
        <v>0</v>
      </c>
      <c r="O135" s="9">
        <v>8.0399999999999991</v>
      </c>
      <c r="P135" s="9">
        <f t="shared" si="2"/>
        <v>7.9596</v>
      </c>
      <c r="Q135" s="9">
        <v>0</v>
      </c>
      <c r="R135" s="9">
        <v>0</v>
      </c>
      <c r="S135" s="9">
        <v>0</v>
      </c>
      <c r="T135" s="9">
        <v>0</v>
      </c>
      <c r="U135" s="9">
        <v>3.18</v>
      </c>
      <c r="V135" s="9">
        <v>0</v>
      </c>
      <c r="W135" s="9">
        <v>0</v>
      </c>
      <c r="X135" s="9">
        <v>0</v>
      </c>
      <c r="Y135" s="9">
        <v>8.0399999999999991</v>
      </c>
      <c r="Z135" s="9">
        <f t="shared" si="3"/>
        <v>7.9596</v>
      </c>
      <c r="AA135" s="9">
        <v>0</v>
      </c>
      <c r="AB135" s="9">
        <v>0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</row>
    <row r="136" spans="2:43">
      <c r="B136" s="26">
        <f>'input rate-base'!B136</f>
        <v>8</v>
      </c>
      <c r="C136" s="26">
        <f>'input rate-base'!C136</f>
        <v>2022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3.18</v>
      </c>
      <c r="L136" s="9">
        <v>0</v>
      </c>
      <c r="M136" s="9">
        <v>0</v>
      </c>
      <c r="N136" s="9">
        <v>0</v>
      </c>
      <c r="O136" s="9">
        <v>8.0399999999999991</v>
      </c>
      <c r="P136" s="9">
        <f t="shared" si="2"/>
        <v>7.9596</v>
      </c>
      <c r="Q136" s="9">
        <v>0</v>
      </c>
      <c r="R136" s="9">
        <v>0</v>
      </c>
      <c r="S136" s="9">
        <v>0</v>
      </c>
      <c r="T136" s="9">
        <v>0</v>
      </c>
      <c r="U136" s="9">
        <v>3.18</v>
      </c>
      <c r="V136" s="9">
        <v>0</v>
      </c>
      <c r="W136" s="9">
        <v>0</v>
      </c>
      <c r="X136" s="9">
        <v>0</v>
      </c>
      <c r="Y136" s="9">
        <v>8.0399999999999991</v>
      </c>
      <c r="Z136" s="9">
        <f t="shared" si="3"/>
        <v>7.9596</v>
      </c>
      <c r="AA136" s="9">
        <v>0</v>
      </c>
      <c r="AB136" s="9">
        <v>0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</row>
    <row r="137" spans="2:43">
      <c r="B137" s="26">
        <f>'input rate-base'!B137</f>
        <v>9</v>
      </c>
      <c r="C137" s="26">
        <f>'input rate-base'!C137</f>
        <v>2022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3.18</v>
      </c>
      <c r="L137" s="9">
        <v>0</v>
      </c>
      <c r="M137" s="9">
        <v>0</v>
      </c>
      <c r="N137" s="9">
        <v>0</v>
      </c>
      <c r="O137" s="9">
        <v>8.0399999999999991</v>
      </c>
      <c r="P137" s="9">
        <f t="shared" si="2"/>
        <v>7.9596</v>
      </c>
      <c r="Q137" s="9">
        <v>0</v>
      </c>
      <c r="R137" s="9">
        <v>0</v>
      </c>
      <c r="S137" s="9">
        <v>0</v>
      </c>
      <c r="T137" s="9">
        <v>0</v>
      </c>
      <c r="U137" s="9">
        <v>3.18</v>
      </c>
      <c r="V137" s="9">
        <v>0</v>
      </c>
      <c r="W137" s="9">
        <v>0</v>
      </c>
      <c r="X137" s="9">
        <v>0</v>
      </c>
      <c r="Y137" s="9">
        <v>8.0399999999999991</v>
      </c>
      <c r="Z137" s="9">
        <f t="shared" si="3"/>
        <v>7.9596</v>
      </c>
      <c r="AA137" s="9">
        <v>0</v>
      </c>
      <c r="AB137" s="9">
        <v>0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</row>
    <row r="138" spans="2:43">
      <c r="B138" s="26">
        <f>'input rate-base'!B138</f>
        <v>10</v>
      </c>
      <c r="C138" s="26">
        <f>'input rate-base'!C138</f>
        <v>2022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3.18</v>
      </c>
      <c r="L138" s="9">
        <v>0</v>
      </c>
      <c r="M138" s="9">
        <v>0</v>
      </c>
      <c r="N138" s="9">
        <v>0</v>
      </c>
      <c r="O138" s="9">
        <v>8.0399999999999991</v>
      </c>
      <c r="P138" s="9">
        <f t="shared" si="2"/>
        <v>7.9596</v>
      </c>
      <c r="Q138" s="9">
        <v>0</v>
      </c>
      <c r="R138" s="9">
        <v>0</v>
      </c>
      <c r="S138" s="9">
        <v>0</v>
      </c>
      <c r="T138" s="9">
        <v>0</v>
      </c>
      <c r="U138" s="9">
        <v>3.18</v>
      </c>
      <c r="V138" s="9">
        <v>0</v>
      </c>
      <c r="W138" s="9">
        <v>0</v>
      </c>
      <c r="X138" s="9">
        <v>0</v>
      </c>
      <c r="Y138" s="9">
        <v>8.0399999999999991</v>
      </c>
      <c r="Z138" s="9">
        <f t="shared" si="3"/>
        <v>7.9596</v>
      </c>
      <c r="AA138" s="9">
        <v>0</v>
      </c>
      <c r="AB138" s="9">
        <v>0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</row>
    <row r="139" spans="2:43">
      <c r="B139" s="26">
        <f>'input rate-base'!B139</f>
        <v>11</v>
      </c>
      <c r="C139" s="26">
        <f>'input rate-base'!C139</f>
        <v>2022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3.18</v>
      </c>
      <c r="L139" s="9">
        <v>0</v>
      </c>
      <c r="M139" s="9">
        <v>0</v>
      </c>
      <c r="N139" s="9">
        <v>0</v>
      </c>
      <c r="O139" s="9">
        <v>8.0399999999999991</v>
      </c>
      <c r="P139" s="9">
        <f t="shared" si="2"/>
        <v>7.9596</v>
      </c>
      <c r="Q139" s="9">
        <v>0</v>
      </c>
      <c r="R139" s="9">
        <v>0</v>
      </c>
      <c r="S139" s="9">
        <v>0</v>
      </c>
      <c r="T139" s="9">
        <v>0</v>
      </c>
      <c r="U139" s="9">
        <v>3.18</v>
      </c>
      <c r="V139" s="9">
        <v>0</v>
      </c>
      <c r="W139" s="9">
        <v>0</v>
      </c>
      <c r="X139" s="9">
        <v>0</v>
      </c>
      <c r="Y139" s="9">
        <v>8.0399999999999991</v>
      </c>
      <c r="Z139" s="9">
        <f t="shared" si="3"/>
        <v>7.9596</v>
      </c>
      <c r="AA139" s="9">
        <v>0</v>
      </c>
      <c r="AB139" s="9">
        <v>0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</row>
    <row r="140" spans="2:43">
      <c r="B140" s="26">
        <f>'input rate-base'!B140</f>
        <v>12</v>
      </c>
      <c r="C140" s="26">
        <f>'input rate-base'!C140</f>
        <v>2022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3.18</v>
      </c>
      <c r="L140" s="9">
        <v>0</v>
      </c>
      <c r="M140" s="9">
        <v>0</v>
      </c>
      <c r="N140" s="9">
        <v>0</v>
      </c>
      <c r="O140" s="9">
        <v>8.0399999999999991</v>
      </c>
      <c r="P140" s="9">
        <f t="shared" si="2"/>
        <v>7.9596</v>
      </c>
      <c r="Q140" s="9">
        <v>0</v>
      </c>
      <c r="R140" s="9">
        <v>0</v>
      </c>
      <c r="S140" s="9">
        <v>0</v>
      </c>
      <c r="T140" s="9">
        <v>0</v>
      </c>
      <c r="U140" s="9">
        <v>3.18</v>
      </c>
      <c r="V140" s="9">
        <v>0</v>
      </c>
      <c r="W140" s="9">
        <v>0</v>
      </c>
      <c r="X140" s="9">
        <v>0</v>
      </c>
      <c r="Y140" s="9">
        <v>8.0399999999999991</v>
      </c>
      <c r="Z140" s="9">
        <f t="shared" si="3"/>
        <v>7.9596</v>
      </c>
      <c r="AA140" s="9">
        <v>0</v>
      </c>
      <c r="AB140" s="9">
        <v>0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</row>
    <row r="141" spans="2:43">
      <c r="B141" s="26">
        <f>'input rate-base'!B141</f>
        <v>1</v>
      </c>
      <c r="C141" s="26">
        <f>'input rate-base'!C141</f>
        <v>2023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3.18</v>
      </c>
      <c r="L141" s="9">
        <v>0</v>
      </c>
      <c r="M141" s="9">
        <v>0</v>
      </c>
      <c r="N141" s="9">
        <v>0</v>
      </c>
      <c r="O141" s="9">
        <v>8.0399999999999991</v>
      </c>
      <c r="P141" s="9">
        <f t="shared" si="2"/>
        <v>7.9596</v>
      </c>
      <c r="Q141" s="9">
        <v>0</v>
      </c>
      <c r="R141" s="9">
        <v>0</v>
      </c>
      <c r="S141" s="9">
        <v>0</v>
      </c>
      <c r="T141" s="9">
        <v>0</v>
      </c>
      <c r="U141" s="9">
        <v>3.18</v>
      </c>
      <c r="V141" s="9">
        <v>0</v>
      </c>
      <c r="W141" s="9">
        <v>0</v>
      </c>
      <c r="X141" s="9">
        <v>0</v>
      </c>
      <c r="Y141" s="9">
        <v>8.0399999999999991</v>
      </c>
      <c r="Z141" s="9">
        <f t="shared" si="3"/>
        <v>7.9596</v>
      </c>
      <c r="AA141" s="9">
        <v>0</v>
      </c>
      <c r="AB141" s="9">
        <v>0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2:43">
      <c r="B142" s="26">
        <f>'input rate-base'!B142</f>
        <v>2</v>
      </c>
      <c r="C142" s="26">
        <f>'input rate-base'!C142</f>
        <v>2023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3.18</v>
      </c>
      <c r="L142" s="9">
        <v>0</v>
      </c>
      <c r="M142" s="9">
        <v>0</v>
      </c>
      <c r="N142" s="9">
        <v>0</v>
      </c>
      <c r="O142" s="9">
        <v>8.0399999999999991</v>
      </c>
      <c r="P142" s="9">
        <f t="shared" si="2"/>
        <v>7.9596</v>
      </c>
      <c r="Q142" s="9">
        <v>0</v>
      </c>
      <c r="R142" s="9">
        <v>0</v>
      </c>
      <c r="S142" s="9">
        <v>0</v>
      </c>
      <c r="T142" s="9">
        <v>0</v>
      </c>
      <c r="U142" s="9">
        <v>3.18</v>
      </c>
      <c r="V142" s="9">
        <v>0</v>
      </c>
      <c r="W142" s="9">
        <v>0</v>
      </c>
      <c r="X142" s="9">
        <v>0</v>
      </c>
      <c r="Y142" s="9">
        <v>8.0399999999999991</v>
      </c>
      <c r="Z142" s="9">
        <f t="shared" si="3"/>
        <v>7.9596</v>
      </c>
      <c r="AA142" s="9">
        <v>0</v>
      </c>
      <c r="AB142" s="9">
        <v>0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</row>
    <row r="143" spans="2:43">
      <c r="B143" s="26">
        <f>'input rate-base'!B143</f>
        <v>3</v>
      </c>
      <c r="C143" s="26">
        <f>'input rate-base'!C143</f>
        <v>2023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3.18</v>
      </c>
      <c r="L143" s="9">
        <v>0</v>
      </c>
      <c r="M143" s="9">
        <v>0</v>
      </c>
      <c r="N143" s="9">
        <v>0</v>
      </c>
      <c r="O143" s="9">
        <v>8.0399999999999991</v>
      </c>
      <c r="P143" s="9">
        <f t="shared" ref="P143:P206" si="4">ROUND(O143*0.99,5)</f>
        <v>7.9596</v>
      </c>
      <c r="Q143" s="9">
        <v>0</v>
      </c>
      <c r="R143" s="9">
        <v>0</v>
      </c>
      <c r="S143" s="9">
        <v>0</v>
      </c>
      <c r="T143" s="9">
        <v>0</v>
      </c>
      <c r="U143" s="9">
        <v>3.18</v>
      </c>
      <c r="V143" s="9">
        <v>0</v>
      </c>
      <c r="W143" s="9">
        <v>0</v>
      </c>
      <c r="X143" s="9">
        <v>0</v>
      </c>
      <c r="Y143" s="9">
        <v>8.0399999999999991</v>
      </c>
      <c r="Z143" s="9">
        <f t="shared" ref="Z143:Z206" si="5">ROUND(Y143*0.99,5)</f>
        <v>7.9596</v>
      </c>
      <c r="AA143" s="9">
        <v>0</v>
      </c>
      <c r="AB143" s="9">
        <v>0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</row>
    <row r="144" spans="2:43">
      <c r="B144" s="26">
        <f>'input rate-base'!B144</f>
        <v>4</v>
      </c>
      <c r="C144" s="26">
        <f>'input rate-base'!C144</f>
        <v>2023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3.18</v>
      </c>
      <c r="L144" s="9">
        <v>0</v>
      </c>
      <c r="M144" s="9">
        <v>0</v>
      </c>
      <c r="N144" s="9">
        <v>0</v>
      </c>
      <c r="O144" s="9">
        <v>8.0399999999999991</v>
      </c>
      <c r="P144" s="9">
        <f t="shared" si="4"/>
        <v>7.9596</v>
      </c>
      <c r="Q144" s="9">
        <v>0</v>
      </c>
      <c r="R144" s="9">
        <v>0</v>
      </c>
      <c r="S144" s="9">
        <v>0</v>
      </c>
      <c r="T144" s="9">
        <v>0</v>
      </c>
      <c r="U144" s="9">
        <v>3.18</v>
      </c>
      <c r="V144" s="9">
        <v>0</v>
      </c>
      <c r="W144" s="9">
        <v>0</v>
      </c>
      <c r="X144" s="9">
        <v>0</v>
      </c>
      <c r="Y144" s="9">
        <v>8.0399999999999991</v>
      </c>
      <c r="Z144" s="9">
        <f t="shared" si="5"/>
        <v>7.9596</v>
      </c>
      <c r="AA144" s="9">
        <v>0</v>
      </c>
      <c r="AB144" s="9">
        <v>0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</row>
    <row r="145" spans="2:43">
      <c r="B145" s="26">
        <f>'input rate-base'!B145</f>
        <v>5</v>
      </c>
      <c r="C145" s="26">
        <f>'input rate-base'!C145</f>
        <v>2023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3.18</v>
      </c>
      <c r="L145" s="9">
        <v>0</v>
      </c>
      <c r="M145" s="9">
        <v>0</v>
      </c>
      <c r="N145" s="9">
        <v>0</v>
      </c>
      <c r="O145" s="9">
        <v>8.0399999999999991</v>
      </c>
      <c r="P145" s="9">
        <f t="shared" si="4"/>
        <v>7.9596</v>
      </c>
      <c r="Q145" s="9">
        <v>0</v>
      </c>
      <c r="R145" s="9">
        <v>0</v>
      </c>
      <c r="S145" s="9">
        <v>0</v>
      </c>
      <c r="T145" s="9">
        <v>0</v>
      </c>
      <c r="U145" s="9">
        <v>3.18</v>
      </c>
      <c r="V145" s="9">
        <v>0</v>
      </c>
      <c r="W145" s="9">
        <v>0</v>
      </c>
      <c r="X145" s="9">
        <v>0</v>
      </c>
      <c r="Y145" s="9">
        <v>8.0399999999999991</v>
      </c>
      <c r="Z145" s="9">
        <f t="shared" si="5"/>
        <v>7.9596</v>
      </c>
      <c r="AA145" s="9">
        <v>0</v>
      </c>
      <c r="AB145" s="9">
        <v>0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</row>
    <row r="146" spans="2:43">
      <c r="B146" s="26">
        <f>'input rate-base'!B146</f>
        <v>6</v>
      </c>
      <c r="C146" s="26">
        <f>'input rate-base'!C146</f>
        <v>2023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3.18</v>
      </c>
      <c r="L146" s="9">
        <v>0</v>
      </c>
      <c r="M146" s="9">
        <v>0</v>
      </c>
      <c r="N146" s="9">
        <v>0</v>
      </c>
      <c r="O146" s="9">
        <v>8.0399999999999991</v>
      </c>
      <c r="P146" s="9">
        <f t="shared" si="4"/>
        <v>7.9596</v>
      </c>
      <c r="Q146" s="9">
        <v>0</v>
      </c>
      <c r="R146" s="9">
        <v>0</v>
      </c>
      <c r="S146" s="9">
        <v>0</v>
      </c>
      <c r="T146" s="9">
        <v>0</v>
      </c>
      <c r="U146" s="9">
        <v>3.18</v>
      </c>
      <c r="V146" s="9">
        <v>0</v>
      </c>
      <c r="W146" s="9">
        <v>0</v>
      </c>
      <c r="X146" s="9">
        <v>0</v>
      </c>
      <c r="Y146" s="9">
        <v>8.0399999999999991</v>
      </c>
      <c r="Z146" s="9">
        <f t="shared" si="5"/>
        <v>7.9596</v>
      </c>
      <c r="AA146" s="9">
        <v>0</v>
      </c>
      <c r="AB146" s="9">
        <v>0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</row>
    <row r="147" spans="2:43">
      <c r="B147" s="26">
        <f>'input rate-base'!B147</f>
        <v>7</v>
      </c>
      <c r="C147" s="26">
        <f>'input rate-base'!C147</f>
        <v>2023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3.18</v>
      </c>
      <c r="L147" s="9">
        <v>0</v>
      </c>
      <c r="M147" s="9">
        <v>0</v>
      </c>
      <c r="N147" s="9">
        <v>0</v>
      </c>
      <c r="O147" s="9">
        <v>8.0399999999999991</v>
      </c>
      <c r="P147" s="9">
        <f t="shared" si="4"/>
        <v>7.9596</v>
      </c>
      <c r="Q147" s="9">
        <v>0</v>
      </c>
      <c r="R147" s="9">
        <v>0</v>
      </c>
      <c r="S147" s="9">
        <v>0</v>
      </c>
      <c r="T147" s="9">
        <v>0</v>
      </c>
      <c r="U147" s="9">
        <v>3.18</v>
      </c>
      <c r="V147" s="9">
        <v>0</v>
      </c>
      <c r="W147" s="9">
        <v>0</v>
      </c>
      <c r="X147" s="9">
        <v>0</v>
      </c>
      <c r="Y147" s="9">
        <v>8.0399999999999991</v>
      </c>
      <c r="Z147" s="9">
        <f t="shared" si="5"/>
        <v>7.9596</v>
      </c>
      <c r="AA147" s="9">
        <v>0</v>
      </c>
      <c r="AB147" s="9">
        <v>0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</row>
    <row r="148" spans="2:43">
      <c r="B148" s="26">
        <f>'input rate-base'!B148</f>
        <v>8</v>
      </c>
      <c r="C148" s="26">
        <f>'input rate-base'!C148</f>
        <v>2023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3.18</v>
      </c>
      <c r="L148" s="9">
        <v>0</v>
      </c>
      <c r="M148" s="9">
        <v>0</v>
      </c>
      <c r="N148" s="9">
        <v>0</v>
      </c>
      <c r="O148" s="9">
        <v>8.0399999999999991</v>
      </c>
      <c r="P148" s="9">
        <f t="shared" si="4"/>
        <v>7.9596</v>
      </c>
      <c r="Q148" s="9">
        <v>0</v>
      </c>
      <c r="R148" s="9">
        <v>0</v>
      </c>
      <c r="S148" s="9">
        <v>0</v>
      </c>
      <c r="T148" s="9">
        <v>0</v>
      </c>
      <c r="U148" s="9">
        <v>3.18</v>
      </c>
      <c r="V148" s="9">
        <v>0</v>
      </c>
      <c r="W148" s="9">
        <v>0</v>
      </c>
      <c r="X148" s="9">
        <v>0</v>
      </c>
      <c r="Y148" s="9">
        <v>8.0399999999999991</v>
      </c>
      <c r="Z148" s="9">
        <f t="shared" si="5"/>
        <v>7.9596</v>
      </c>
      <c r="AA148" s="9">
        <v>0</v>
      </c>
      <c r="AB148" s="9">
        <v>0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</row>
    <row r="149" spans="2:43">
      <c r="B149" s="26">
        <f>'input rate-base'!B149</f>
        <v>9</v>
      </c>
      <c r="C149" s="26">
        <f>'input rate-base'!C149</f>
        <v>2023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3.18</v>
      </c>
      <c r="L149" s="9">
        <v>0</v>
      </c>
      <c r="M149" s="9">
        <v>0</v>
      </c>
      <c r="N149" s="9">
        <v>0</v>
      </c>
      <c r="O149" s="9">
        <v>8.0399999999999991</v>
      </c>
      <c r="P149" s="9">
        <f t="shared" si="4"/>
        <v>7.9596</v>
      </c>
      <c r="Q149" s="9">
        <v>0</v>
      </c>
      <c r="R149" s="9">
        <v>0</v>
      </c>
      <c r="S149" s="9">
        <v>0</v>
      </c>
      <c r="T149" s="9">
        <v>0</v>
      </c>
      <c r="U149" s="9">
        <v>3.18</v>
      </c>
      <c r="V149" s="9">
        <v>0</v>
      </c>
      <c r="W149" s="9">
        <v>0</v>
      </c>
      <c r="X149" s="9">
        <v>0</v>
      </c>
      <c r="Y149" s="9">
        <v>8.0399999999999991</v>
      </c>
      <c r="Z149" s="9">
        <f t="shared" si="5"/>
        <v>7.9596</v>
      </c>
      <c r="AA149" s="9">
        <v>0</v>
      </c>
      <c r="AB149" s="9">
        <v>0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</row>
    <row r="150" spans="2:43">
      <c r="B150" s="26">
        <f>'input rate-base'!B150</f>
        <v>10</v>
      </c>
      <c r="C150" s="26">
        <f>'input rate-base'!C150</f>
        <v>2023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3.18</v>
      </c>
      <c r="L150" s="9">
        <v>0</v>
      </c>
      <c r="M150" s="9">
        <v>0</v>
      </c>
      <c r="N150" s="9">
        <v>0</v>
      </c>
      <c r="O150" s="9">
        <v>8.0399999999999991</v>
      </c>
      <c r="P150" s="9">
        <f t="shared" si="4"/>
        <v>7.9596</v>
      </c>
      <c r="Q150" s="9">
        <v>0</v>
      </c>
      <c r="R150" s="9">
        <v>0</v>
      </c>
      <c r="S150" s="9">
        <v>0</v>
      </c>
      <c r="T150" s="9">
        <v>0</v>
      </c>
      <c r="U150" s="9">
        <v>3.18</v>
      </c>
      <c r="V150" s="9">
        <v>0</v>
      </c>
      <c r="W150" s="9">
        <v>0</v>
      </c>
      <c r="X150" s="9">
        <v>0</v>
      </c>
      <c r="Y150" s="9">
        <v>8.0399999999999991</v>
      </c>
      <c r="Z150" s="9">
        <f t="shared" si="5"/>
        <v>7.9596</v>
      </c>
      <c r="AA150" s="9">
        <v>0</v>
      </c>
      <c r="AB150" s="9">
        <v>0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</row>
    <row r="151" spans="2:43">
      <c r="B151" s="26">
        <f>'input rate-base'!B151</f>
        <v>11</v>
      </c>
      <c r="C151" s="26">
        <f>'input rate-base'!C151</f>
        <v>2023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3.18</v>
      </c>
      <c r="L151" s="9">
        <v>0</v>
      </c>
      <c r="M151" s="9">
        <v>0</v>
      </c>
      <c r="N151" s="9">
        <v>0</v>
      </c>
      <c r="O151" s="9">
        <v>8.0399999999999991</v>
      </c>
      <c r="P151" s="9">
        <f t="shared" si="4"/>
        <v>7.9596</v>
      </c>
      <c r="Q151" s="9">
        <v>0</v>
      </c>
      <c r="R151" s="9">
        <v>0</v>
      </c>
      <c r="S151" s="9">
        <v>0</v>
      </c>
      <c r="T151" s="9">
        <v>0</v>
      </c>
      <c r="U151" s="9">
        <v>3.18</v>
      </c>
      <c r="V151" s="9">
        <v>0</v>
      </c>
      <c r="W151" s="9">
        <v>0</v>
      </c>
      <c r="X151" s="9">
        <v>0</v>
      </c>
      <c r="Y151" s="9">
        <v>8.0399999999999991</v>
      </c>
      <c r="Z151" s="9">
        <f t="shared" si="5"/>
        <v>7.9596</v>
      </c>
      <c r="AA151" s="9">
        <v>0</v>
      </c>
      <c r="AB151" s="9">
        <v>0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2:43">
      <c r="B152" s="26">
        <f>'input rate-base'!B152</f>
        <v>12</v>
      </c>
      <c r="C152" s="26">
        <f>'input rate-base'!C152</f>
        <v>2023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3.18</v>
      </c>
      <c r="L152" s="9">
        <v>0</v>
      </c>
      <c r="M152" s="9">
        <v>0</v>
      </c>
      <c r="N152" s="9">
        <v>0</v>
      </c>
      <c r="O152" s="9">
        <v>8.0399999999999991</v>
      </c>
      <c r="P152" s="9">
        <f t="shared" si="4"/>
        <v>7.9596</v>
      </c>
      <c r="Q152" s="9">
        <v>0</v>
      </c>
      <c r="R152" s="9">
        <v>0</v>
      </c>
      <c r="S152" s="9">
        <v>0</v>
      </c>
      <c r="T152" s="9">
        <v>0</v>
      </c>
      <c r="U152" s="9">
        <v>3.18</v>
      </c>
      <c r="V152" s="9">
        <v>0</v>
      </c>
      <c r="W152" s="9">
        <v>0</v>
      </c>
      <c r="X152" s="9">
        <v>0</v>
      </c>
      <c r="Y152" s="9">
        <v>8.0399999999999991</v>
      </c>
      <c r="Z152" s="9">
        <f t="shared" si="5"/>
        <v>7.9596</v>
      </c>
      <c r="AA152" s="9">
        <v>0</v>
      </c>
      <c r="AB152" s="9">
        <v>0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</row>
    <row r="153" spans="2:43">
      <c r="B153" s="26">
        <f>'input rate-base'!B153</f>
        <v>1</v>
      </c>
      <c r="C153" s="26">
        <f>'input rate-base'!C153</f>
        <v>2024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3.18</v>
      </c>
      <c r="L153" s="9">
        <v>0</v>
      </c>
      <c r="M153" s="9">
        <v>0</v>
      </c>
      <c r="N153" s="9">
        <v>0</v>
      </c>
      <c r="O153" s="9">
        <v>8.0399999999999991</v>
      </c>
      <c r="P153" s="9">
        <f t="shared" si="4"/>
        <v>7.9596</v>
      </c>
      <c r="Q153" s="9">
        <v>0</v>
      </c>
      <c r="R153" s="9">
        <v>0</v>
      </c>
      <c r="S153" s="9">
        <v>0</v>
      </c>
      <c r="T153" s="9">
        <v>0</v>
      </c>
      <c r="U153" s="9">
        <v>3.18</v>
      </c>
      <c r="V153" s="9">
        <v>0</v>
      </c>
      <c r="W153" s="9">
        <v>0</v>
      </c>
      <c r="X153" s="9">
        <v>0</v>
      </c>
      <c r="Y153" s="9">
        <v>8.0399999999999991</v>
      </c>
      <c r="Z153" s="9">
        <f t="shared" si="5"/>
        <v>7.9596</v>
      </c>
      <c r="AA153" s="9">
        <v>0</v>
      </c>
      <c r="AB153" s="9">
        <v>0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</row>
    <row r="154" spans="2:43">
      <c r="B154" s="26">
        <f>'input rate-base'!B154</f>
        <v>2</v>
      </c>
      <c r="C154" s="26">
        <f>'input rate-base'!C154</f>
        <v>2024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3.18</v>
      </c>
      <c r="L154" s="9">
        <v>0</v>
      </c>
      <c r="M154" s="9">
        <v>0</v>
      </c>
      <c r="N154" s="9">
        <v>0</v>
      </c>
      <c r="O154" s="9">
        <v>8.0399999999999991</v>
      </c>
      <c r="P154" s="9">
        <f t="shared" si="4"/>
        <v>7.9596</v>
      </c>
      <c r="Q154" s="9">
        <v>0</v>
      </c>
      <c r="R154" s="9">
        <v>0</v>
      </c>
      <c r="S154" s="9">
        <v>0</v>
      </c>
      <c r="T154" s="9">
        <v>0</v>
      </c>
      <c r="U154" s="9">
        <v>3.18</v>
      </c>
      <c r="V154" s="9">
        <v>0</v>
      </c>
      <c r="W154" s="9">
        <v>0</v>
      </c>
      <c r="X154" s="9">
        <v>0</v>
      </c>
      <c r="Y154" s="9">
        <v>8.0399999999999991</v>
      </c>
      <c r="Z154" s="9">
        <f t="shared" si="5"/>
        <v>7.9596</v>
      </c>
      <c r="AA154" s="9">
        <v>0</v>
      </c>
      <c r="AB154" s="9">
        <v>0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</row>
    <row r="155" spans="2:43">
      <c r="B155" s="26">
        <f>'input rate-base'!B155</f>
        <v>3</v>
      </c>
      <c r="C155" s="26">
        <f>'input rate-base'!C155</f>
        <v>2024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3.18</v>
      </c>
      <c r="L155" s="9">
        <v>0</v>
      </c>
      <c r="M155" s="9">
        <v>0</v>
      </c>
      <c r="N155" s="9">
        <v>0</v>
      </c>
      <c r="O155" s="9">
        <v>8.0399999999999991</v>
      </c>
      <c r="P155" s="9">
        <f t="shared" si="4"/>
        <v>7.9596</v>
      </c>
      <c r="Q155" s="9">
        <v>0</v>
      </c>
      <c r="R155" s="9">
        <v>0</v>
      </c>
      <c r="S155" s="9">
        <v>0</v>
      </c>
      <c r="T155" s="9">
        <v>0</v>
      </c>
      <c r="U155" s="9">
        <v>3.18</v>
      </c>
      <c r="V155" s="9">
        <v>0</v>
      </c>
      <c r="W155" s="9">
        <v>0</v>
      </c>
      <c r="X155" s="9">
        <v>0</v>
      </c>
      <c r="Y155" s="9">
        <v>8.0399999999999991</v>
      </c>
      <c r="Z155" s="9">
        <f t="shared" si="5"/>
        <v>7.9596</v>
      </c>
      <c r="AA155" s="9">
        <v>0</v>
      </c>
      <c r="AB155" s="9">
        <v>0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</row>
    <row r="156" spans="2:43">
      <c r="B156" s="26">
        <f>'input rate-base'!B156</f>
        <v>4</v>
      </c>
      <c r="C156" s="26">
        <f>'input rate-base'!C156</f>
        <v>2024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3.18</v>
      </c>
      <c r="L156" s="9">
        <v>0</v>
      </c>
      <c r="M156" s="9">
        <v>0</v>
      </c>
      <c r="N156" s="9">
        <v>0</v>
      </c>
      <c r="O156" s="9">
        <v>8.0399999999999991</v>
      </c>
      <c r="P156" s="9">
        <f t="shared" si="4"/>
        <v>7.9596</v>
      </c>
      <c r="Q156" s="9">
        <v>0</v>
      </c>
      <c r="R156" s="9">
        <v>0</v>
      </c>
      <c r="S156" s="9">
        <v>0</v>
      </c>
      <c r="T156" s="9">
        <v>0</v>
      </c>
      <c r="U156" s="9">
        <v>3.18</v>
      </c>
      <c r="V156" s="9">
        <v>0</v>
      </c>
      <c r="W156" s="9">
        <v>0</v>
      </c>
      <c r="X156" s="9">
        <v>0</v>
      </c>
      <c r="Y156" s="9">
        <v>8.0399999999999991</v>
      </c>
      <c r="Z156" s="9">
        <f t="shared" si="5"/>
        <v>7.9596</v>
      </c>
      <c r="AA156" s="9">
        <v>0</v>
      </c>
      <c r="AB156" s="9">
        <v>0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</row>
    <row r="157" spans="2:43">
      <c r="B157" s="26">
        <f>'input rate-base'!B157</f>
        <v>5</v>
      </c>
      <c r="C157" s="26">
        <f>'input rate-base'!C157</f>
        <v>2024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3.18</v>
      </c>
      <c r="L157" s="9">
        <v>0</v>
      </c>
      <c r="M157" s="9">
        <v>0</v>
      </c>
      <c r="N157" s="9">
        <v>0</v>
      </c>
      <c r="O157" s="9">
        <v>8.0399999999999991</v>
      </c>
      <c r="P157" s="9">
        <f t="shared" si="4"/>
        <v>7.9596</v>
      </c>
      <c r="Q157" s="9">
        <v>0</v>
      </c>
      <c r="R157" s="9">
        <v>0</v>
      </c>
      <c r="S157" s="9">
        <v>0</v>
      </c>
      <c r="T157" s="9">
        <v>0</v>
      </c>
      <c r="U157" s="9">
        <v>3.18</v>
      </c>
      <c r="V157" s="9">
        <v>0</v>
      </c>
      <c r="W157" s="9">
        <v>0</v>
      </c>
      <c r="X157" s="9">
        <v>0</v>
      </c>
      <c r="Y157" s="9">
        <v>8.0399999999999991</v>
      </c>
      <c r="Z157" s="9">
        <f t="shared" si="5"/>
        <v>7.9596</v>
      </c>
      <c r="AA157" s="9">
        <v>0</v>
      </c>
      <c r="AB157" s="9">
        <v>0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</row>
    <row r="158" spans="2:43">
      <c r="B158" s="26">
        <f>'input rate-base'!B158</f>
        <v>6</v>
      </c>
      <c r="C158" s="26">
        <f>'input rate-base'!C158</f>
        <v>2024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3.18</v>
      </c>
      <c r="L158" s="9">
        <v>0</v>
      </c>
      <c r="M158" s="9">
        <v>0</v>
      </c>
      <c r="N158" s="9">
        <v>0</v>
      </c>
      <c r="O158" s="9">
        <v>8.0399999999999991</v>
      </c>
      <c r="P158" s="9">
        <f t="shared" si="4"/>
        <v>7.9596</v>
      </c>
      <c r="Q158" s="9">
        <v>0</v>
      </c>
      <c r="R158" s="9">
        <v>0</v>
      </c>
      <c r="S158" s="9">
        <v>0</v>
      </c>
      <c r="T158" s="9">
        <v>0</v>
      </c>
      <c r="U158" s="9">
        <v>3.18</v>
      </c>
      <c r="V158" s="9">
        <v>0</v>
      </c>
      <c r="W158" s="9">
        <v>0</v>
      </c>
      <c r="X158" s="9">
        <v>0</v>
      </c>
      <c r="Y158" s="9">
        <v>8.0399999999999991</v>
      </c>
      <c r="Z158" s="9">
        <f t="shared" si="5"/>
        <v>7.9596</v>
      </c>
      <c r="AA158" s="9">
        <v>0</v>
      </c>
      <c r="AB158" s="9">
        <v>0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</row>
    <row r="159" spans="2:43">
      <c r="B159" s="26">
        <f>'input rate-base'!B159</f>
        <v>7</v>
      </c>
      <c r="C159" s="26">
        <f>'input rate-base'!C159</f>
        <v>2024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3.18</v>
      </c>
      <c r="L159" s="9">
        <v>0</v>
      </c>
      <c r="M159" s="9">
        <v>0</v>
      </c>
      <c r="N159" s="9">
        <v>0</v>
      </c>
      <c r="O159" s="9">
        <v>8.0399999999999991</v>
      </c>
      <c r="P159" s="9">
        <f t="shared" si="4"/>
        <v>7.9596</v>
      </c>
      <c r="Q159" s="9">
        <v>0</v>
      </c>
      <c r="R159" s="9">
        <v>0</v>
      </c>
      <c r="S159" s="9">
        <v>0</v>
      </c>
      <c r="T159" s="9">
        <v>0</v>
      </c>
      <c r="U159" s="9">
        <v>3.18</v>
      </c>
      <c r="V159" s="9">
        <v>0</v>
      </c>
      <c r="W159" s="9">
        <v>0</v>
      </c>
      <c r="X159" s="9">
        <v>0</v>
      </c>
      <c r="Y159" s="9">
        <v>8.0399999999999991</v>
      </c>
      <c r="Z159" s="9">
        <f t="shared" si="5"/>
        <v>7.9596</v>
      </c>
      <c r="AA159" s="9">
        <v>0</v>
      </c>
      <c r="AB159" s="9">
        <v>0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</row>
    <row r="160" spans="2:43">
      <c r="B160" s="26">
        <f>'input rate-base'!B160</f>
        <v>8</v>
      </c>
      <c r="C160" s="26">
        <f>'input rate-base'!C160</f>
        <v>2024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3.18</v>
      </c>
      <c r="L160" s="9">
        <v>0</v>
      </c>
      <c r="M160" s="9">
        <v>0</v>
      </c>
      <c r="N160" s="9">
        <v>0</v>
      </c>
      <c r="O160" s="9">
        <v>8.0399999999999991</v>
      </c>
      <c r="P160" s="9">
        <f t="shared" si="4"/>
        <v>7.9596</v>
      </c>
      <c r="Q160" s="9">
        <v>0</v>
      </c>
      <c r="R160" s="9">
        <v>0</v>
      </c>
      <c r="S160" s="9">
        <v>0</v>
      </c>
      <c r="T160" s="9">
        <v>0</v>
      </c>
      <c r="U160" s="9">
        <v>3.18</v>
      </c>
      <c r="V160" s="9">
        <v>0</v>
      </c>
      <c r="W160" s="9">
        <v>0</v>
      </c>
      <c r="X160" s="9">
        <v>0</v>
      </c>
      <c r="Y160" s="9">
        <v>8.0399999999999991</v>
      </c>
      <c r="Z160" s="9">
        <f t="shared" si="5"/>
        <v>7.9596</v>
      </c>
      <c r="AA160" s="9">
        <v>0</v>
      </c>
      <c r="AB160" s="9">
        <v>0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</row>
    <row r="161" spans="2:43">
      <c r="B161" s="26">
        <f>'input rate-base'!B161</f>
        <v>9</v>
      </c>
      <c r="C161" s="26">
        <f>'input rate-base'!C161</f>
        <v>2024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3.18</v>
      </c>
      <c r="L161" s="9">
        <v>0</v>
      </c>
      <c r="M161" s="9">
        <v>0</v>
      </c>
      <c r="N161" s="9">
        <v>0</v>
      </c>
      <c r="O161" s="9">
        <v>8.0399999999999991</v>
      </c>
      <c r="P161" s="9">
        <f t="shared" si="4"/>
        <v>7.9596</v>
      </c>
      <c r="Q161" s="9">
        <v>0</v>
      </c>
      <c r="R161" s="9">
        <v>0</v>
      </c>
      <c r="S161" s="9">
        <v>0</v>
      </c>
      <c r="T161" s="9">
        <v>0</v>
      </c>
      <c r="U161" s="9">
        <v>3.18</v>
      </c>
      <c r="V161" s="9">
        <v>0</v>
      </c>
      <c r="W161" s="9">
        <v>0</v>
      </c>
      <c r="X161" s="9">
        <v>0</v>
      </c>
      <c r="Y161" s="9">
        <v>8.0399999999999991</v>
      </c>
      <c r="Z161" s="9">
        <f t="shared" si="5"/>
        <v>7.9596</v>
      </c>
      <c r="AA161" s="9">
        <v>0</v>
      </c>
      <c r="AB161" s="9">
        <v>0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</row>
    <row r="162" spans="2:43">
      <c r="B162" s="26">
        <f>'input rate-base'!B162</f>
        <v>10</v>
      </c>
      <c r="C162" s="26">
        <f>'input rate-base'!C162</f>
        <v>2024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3.18</v>
      </c>
      <c r="L162" s="9">
        <v>0</v>
      </c>
      <c r="M162" s="9">
        <v>0</v>
      </c>
      <c r="N162" s="9">
        <v>0</v>
      </c>
      <c r="O162" s="9">
        <v>8.0399999999999991</v>
      </c>
      <c r="P162" s="9">
        <f t="shared" si="4"/>
        <v>7.9596</v>
      </c>
      <c r="Q162" s="9">
        <v>0</v>
      </c>
      <c r="R162" s="9">
        <v>0</v>
      </c>
      <c r="S162" s="9">
        <v>0</v>
      </c>
      <c r="T162" s="9">
        <v>0</v>
      </c>
      <c r="U162" s="9">
        <v>3.18</v>
      </c>
      <c r="V162" s="9">
        <v>0</v>
      </c>
      <c r="W162" s="9">
        <v>0</v>
      </c>
      <c r="X162" s="9">
        <v>0</v>
      </c>
      <c r="Y162" s="9">
        <v>8.0399999999999991</v>
      </c>
      <c r="Z162" s="9">
        <f t="shared" si="5"/>
        <v>7.9596</v>
      </c>
      <c r="AA162" s="9">
        <v>0</v>
      </c>
      <c r="AB162" s="9">
        <v>0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</row>
    <row r="163" spans="2:43">
      <c r="B163" s="26">
        <f>'input rate-base'!B163</f>
        <v>11</v>
      </c>
      <c r="C163" s="26">
        <f>'input rate-base'!C163</f>
        <v>2024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3.18</v>
      </c>
      <c r="L163" s="9">
        <v>0</v>
      </c>
      <c r="M163" s="9">
        <v>0</v>
      </c>
      <c r="N163" s="9">
        <v>0</v>
      </c>
      <c r="O163" s="9">
        <v>8.0399999999999991</v>
      </c>
      <c r="P163" s="9">
        <f t="shared" si="4"/>
        <v>7.9596</v>
      </c>
      <c r="Q163" s="9">
        <v>0</v>
      </c>
      <c r="R163" s="9">
        <v>0</v>
      </c>
      <c r="S163" s="9">
        <v>0</v>
      </c>
      <c r="T163" s="9">
        <v>0</v>
      </c>
      <c r="U163" s="9">
        <v>3.18</v>
      </c>
      <c r="V163" s="9">
        <v>0</v>
      </c>
      <c r="W163" s="9">
        <v>0</v>
      </c>
      <c r="X163" s="9">
        <v>0</v>
      </c>
      <c r="Y163" s="9">
        <v>8.0399999999999991</v>
      </c>
      <c r="Z163" s="9">
        <f t="shared" si="5"/>
        <v>7.9596</v>
      </c>
      <c r="AA163" s="9">
        <v>0</v>
      </c>
      <c r="AB163" s="9">
        <v>0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</row>
    <row r="164" spans="2:43">
      <c r="B164" s="26">
        <f>'input rate-base'!B164</f>
        <v>12</v>
      </c>
      <c r="C164" s="26">
        <f>'input rate-base'!C164</f>
        <v>2024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3.18</v>
      </c>
      <c r="L164" s="9">
        <v>0</v>
      </c>
      <c r="M164" s="9">
        <v>0</v>
      </c>
      <c r="N164" s="9">
        <v>0</v>
      </c>
      <c r="O164" s="9">
        <v>8.0399999999999991</v>
      </c>
      <c r="P164" s="9">
        <f t="shared" si="4"/>
        <v>7.9596</v>
      </c>
      <c r="Q164" s="9">
        <v>0</v>
      </c>
      <c r="R164" s="9">
        <v>0</v>
      </c>
      <c r="S164" s="9">
        <v>0</v>
      </c>
      <c r="T164" s="9">
        <v>0</v>
      </c>
      <c r="U164" s="9">
        <v>3.18</v>
      </c>
      <c r="V164" s="9">
        <v>0</v>
      </c>
      <c r="W164" s="9">
        <v>0</v>
      </c>
      <c r="X164" s="9">
        <v>0</v>
      </c>
      <c r="Y164" s="9">
        <v>8.0399999999999991</v>
      </c>
      <c r="Z164" s="9">
        <f t="shared" si="5"/>
        <v>7.9596</v>
      </c>
      <c r="AA164" s="9">
        <v>0</v>
      </c>
      <c r="AB164" s="9">
        <v>0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</row>
    <row r="165" spans="2:43">
      <c r="B165" s="26">
        <f>'input rate-base'!B165</f>
        <v>1</v>
      </c>
      <c r="C165" s="26">
        <f>'input rate-base'!C165</f>
        <v>2025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3.18</v>
      </c>
      <c r="L165" s="9">
        <v>0</v>
      </c>
      <c r="M165" s="9">
        <v>0</v>
      </c>
      <c r="N165" s="9">
        <v>0</v>
      </c>
      <c r="O165" s="9">
        <v>8.0399999999999991</v>
      </c>
      <c r="P165" s="9">
        <f t="shared" si="4"/>
        <v>7.9596</v>
      </c>
      <c r="Q165" s="9">
        <v>0</v>
      </c>
      <c r="R165" s="9">
        <v>0</v>
      </c>
      <c r="S165" s="9">
        <v>0</v>
      </c>
      <c r="T165" s="9">
        <v>0</v>
      </c>
      <c r="U165" s="9">
        <v>3.18</v>
      </c>
      <c r="V165" s="9">
        <v>0</v>
      </c>
      <c r="W165" s="9">
        <v>0</v>
      </c>
      <c r="X165" s="9">
        <v>0</v>
      </c>
      <c r="Y165" s="9">
        <v>8.0399999999999991</v>
      </c>
      <c r="Z165" s="9">
        <f t="shared" si="5"/>
        <v>7.9596</v>
      </c>
      <c r="AA165" s="9">
        <v>0</v>
      </c>
      <c r="AB165" s="9">
        <v>0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</row>
    <row r="166" spans="2:43">
      <c r="B166" s="26">
        <f>'input rate-base'!B166</f>
        <v>2</v>
      </c>
      <c r="C166" s="26">
        <f>'input rate-base'!C166</f>
        <v>2025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3.18</v>
      </c>
      <c r="L166" s="9">
        <v>0</v>
      </c>
      <c r="M166" s="9">
        <v>0</v>
      </c>
      <c r="N166" s="9">
        <v>0</v>
      </c>
      <c r="O166" s="9">
        <v>8.0399999999999991</v>
      </c>
      <c r="P166" s="9">
        <f t="shared" si="4"/>
        <v>7.9596</v>
      </c>
      <c r="Q166" s="9">
        <v>0</v>
      </c>
      <c r="R166" s="9">
        <v>0</v>
      </c>
      <c r="S166" s="9">
        <v>0</v>
      </c>
      <c r="T166" s="9">
        <v>0</v>
      </c>
      <c r="U166" s="9">
        <v>3.18</v>
      </c>
      <c r="V166" s="9">
        <v>0</v>
      </c>
      <c r="W166" s="9">
        <v>0</v>
      </c>
      <c r="X166" s="9">
        <v>0</v>
      </c>
      <c r="Y166" s="9">
        <v>8.0399999999999991</v>
      </c>
      <c r="Z166" s="9">
        <f t="shared" si="5"/>
        <v>7.9596</v>
      </c>
      <c r="AA166" s="9">
        <v>0</v>
      </c>
      <c r="AB166" s="9">
        <v>0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</row>
    <row r="167" spans="2:43">
      <c r="B167" s="26">
        <f>'input rate-base'!B167</f>
        <v>3</v>
      </c>
      <c r="C167" s="26">
        <f>'input rate-base'!C167</f>
        <v>2025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3.18</v>
      </c>
      <c r="L167" s="9">
        <v>0</v>
      </c>
      <c r="M167" s="9">
        <v>0</v>
      </c>
      <c r="N167" s="9">
        <v>0</v>
      </c>
      <c r="O167" s="9">
        <v>8.0399999999999991</v>
      </c>
      <c r="P167" s="9">
        <f t="shared" si="4"/>
        <v>7.9596</v>
      </c>
      <c r="Q167" s="9">
        <v>0</v>
      </c>
      <c r="R167" s="9">
        <v>0</v>
      </c>
      <c r="S167" s="9">
        <v>0</v>
      </c>
      <c r="T167" s="9">
        <v>0</v>
      </c>
      <c r="U167" s="9">
        <v>3.18</v>
      </c>
      <c r="V167" s="9">
        <v>0</v>
      </c>
      <c r="W167" s="9">
        <v>0</v>
      </c>
      <c r="X167" s="9">
        <v>0</v>
      </c>
      <c r="Y167" s="9">
        <v>8.0399999999999991</v>
      </c>
      <c r="Z167" s="9">
        <f t="shared" si="5"/>
        <v>7.9596</v>
      </c>
      <c r="AA167" s="9">
        <v>0</v>
      </c>
      <c r="AB167" s="9">
        <v>0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</row>
    <row r="168" spans="2:43">
      <c r="B168" s="26">
        <f>'input rate-base'!B168</f>
        <v>4</v>
      </c>
      <c r="C168" s="26">
        <f>'input rate-base'!C168</f>
        <v>2025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3.18</v>
      </c>
      <c r="L168" s="9">
        <v>0</v>
      </c>
      <c r="M168" s="9">
        <v>0</v>
      </c>
      <c r="N168" s="9">
        <v>0</v>
      </c>
      <c r="O168" s="9">
        <v>8.0399999999999991</v>
      </c>
      <c r="P168" s="9">
        <f t="shared" si="4"/>
        <v>7.9596</v>
      </c>
      <c r="Q168" s="9">
        <v>0</v>
      </c>
      <c r="R168" s="9">
        <v>0</v>
      </c>
      <c r="S168" s="9">
        <v>0</v>
      </c>
      <c r="T168" s="9">
        <v>0</v>
      </c>
      <c r="U168" s="9">
        <v>3.18</v>
      </c>
      <c r="V168" s="9">
        <v>0</v>
      </c>
      <c r="W168" s="9">
        <v>0</v>
      </c>
      <c r="X168" s="9">
        <v>0</v>
      </c>
      <c r="Y168" s="9">
        <v>8.0399999999999991</v>
      </c>
      <c r="Z168" s="9">
        <f t="shared" si="5"/>
        <v>7.9596</v>
      </c>
      <c r="AA168" s="9">
        <v>0</v>
      </c>
      <c r="AB168" s="9">
        <v>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</row>
    <row r="169" spans="2:43">
      <c r="B169" s="26">
        <f>'input rate-base'!B169</f>
        <v>5</v>
      </c>
      <c r="C169" s="26">
        <f>'input rate-base'!C169</f>
        <v>2025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3.18</v>
      </c>
      <c r="L169" s="9">
        <v>0</v>
      </c>
      <c r="M169" s="9">
        <v>0</v>
      </c>
      <c r="N169" s="9">
        <v>0</v>
      </c>
      <c r="O169" s="9">
        <v>8.0399999999999991</v>
      </c>
      <c r="P169" s="9">
        <f t="shared" si="4"/>
        <v>7.9596</v>
      </c>
      <c r="Q169" s="9">
        <v>0</v>
      </c>
      <c r="R169" s="9">
        <v>0</v>
      </c>
      <c r="S169" s="9">
        <v>0</v>
      </c>
      <c r="T169" s="9">
        <v>0</v>
      </c>
      <c r="U169" s="9">
        <v>3.18</v>
      </c>
      <c r="V169" s="9">
        <v>0</v>
      </c>
      <c r="W169" s="9">
        <v>0</v>
      </c>
      <c r="X169" s="9">
        <v>0</v>
      </c>
      <c r="Y169" s="9">
        <v>8.0399999999999991</v>
      </c>
      <c r="Z169" s="9">
        <f t="shared" si="5"/>
        <v>7.9596</v>
      </c>
      <c r="AA169" s="9">
        <v>0</v>
      </c>
      <c r="AB169" s="9">
        <v>0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</row>
    <row r="170" spans="2:43">
      <c r="B170" s="26">
        <f>'input rate-base'!B170</f>
        <v>6</v>
      </c>
      <c r="C170" s="26">
        <f>'input rate-base'!C170</f>
        <v>2025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3.18</v>
      </c>
      <c r="L170" s="9">
        <v>0</v>
      </c>
      <c r="M170" s="9">
        <v>0</v>
      </c>
      <c r="N170" s="9">
        <v>0</v>
      </c>
      <c r="O170" s="9">
        <v>8.0399999999999991</v>
      </c>
      <c r="P170" s="9">
        <f t="shared" si="4"/>
        <v>7.9596</v>
      </c>
      <c r="Q170" s="9">
        <v>0</v>
      </c>
      <c r="R170" s="9">
        <v>0</v>
      </c>
      <c r="S170" s="9">
        <v>0</v>
      </c>
      <c r="T170" s="9">
        <v>0</v>
      </c>
      <c r="U170" s="9">
        <v>3.18</v>
      </c>
      <c r="V170" s="9">
        <v>0</v>
      </c>
      <c r="W170" s="9">
        <v>0</v>
      </c>
      <c r="X170" s="9">
        <v>0</v>
      </c>
      <c r="Y170" s="9">
        <v>8.0399999999999991</v>
      </c>
      <c r="Z170" s="9">
        <f t="shared" si="5"/>
        <v>7.9596</v>
      </c>
      <c r="AA170" s="9">
        <v>0</v>
      </c>
      <c r="AB170" s="9">
        <v>0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</row>
    <row r="171" spans="2:43">
      <c r="B171" s="26">
        <f>'input rate-base'!B171</f>
        <v>7</v>
      </c>
      <c r="C171" s="26">
        <f>'input rate-base'!C171</f>
        <v>2025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3.18</v>
      </c>
      <c r="L171" s="9">
        <v>0</v>
      </c>
      <c r="M171" s="9">
        <v>0</v>
      </c>
      <c r="N171" s="9">
        <v>0</v>
      </c>
      <c r="O171" s="9">
        <v>8.0399999999999991</v>
      </c>
      <c r="P171" s="9">
        <f t="shared" si="4"/>
        <v>7.9596</v>
      </c>
      <c r="Q171" s="9">
        <v>0</v>
      </c>
      <c r="R171" s="9">
        <v>0</v>
      </c>
      <c r="S171" s="9">
        <v>0</v>
      </c>
      <c r="T171" s="9">
        <v>0</v>
      </c>
      <c r="U171" s="9">
        <v>3.18</v>
      </c>
      <c r="V171" s="9">
        <v>0</v>
      </c>
      <c r="W171" s="9">
        <v>0</v>
      </c>
      <c r="X171" s="9">
        <v>0</v>
      </c>
      <c r="Y171" s="9">
        <v>8.0399999999999991</v>
      </c>
      <c r="Z171" s="9">
        <f t="shared" si="5"/>
        <v>7.9596</v>
      </c>
      <c r="AA171" s="9">
        <v>0</v>
      </c>
      <c r="AB171" s="9">
        <v>0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</row>
    <row r="172" spans="2:43">
      <c r="B172" s="26">
        <f>'input rate-base'!B172</f>
        <v>8</v>
      </c>
      <c r="C172" s="26">
        <f>'input rate-base'!C172</f>
        <v>2025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3.18</v>
      </c>
      <c r="L172" s="9">
        <v>0</v>
      </c>
      <c r="M172" s="9">
        <v>0</v>
      </c>
      <c r="N172" s="9">
        <v>0</v>
      </c>
      <c r="O172" s="9">
        <v>8.0399999999999991</v>
      </c>
      <c r="P172" s="9">
        <f t="shared" si="4"/>
        <v>7.9596</v>
      </c>
      <c r="Q172" s="9">
        <v>0</v>
      </c>
      <c r="R172" s="9">
        <v>0</v>
      </c>
      <c r="S172" s="9">
        <v>0</v>
      </c>
      <c r="T172" s="9">
        <v>0</v>
      </c>
      <c r="U172" s="9">
        <v>3.18</v>
      </c>
      <c r="V172" s="9">
        <v>0</v>
      </c>
      <c r="W172" s="9">
        <v>0</v>
      </c>
      <c r="X172" s="9">
        <v>0</v>
      </c>
      <c r="Y172" s="9">
        <v>8.0399999999999991</v>
      </c>
      <c r="Z172" s="9">
        <f t="shared" si="5"/>
        <v>7.9596</v>
      </c>
      <c r="AA172" s="9">
        <v>0</v>
      </c>
      <c r="AB172" s="9">
        <v>0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</row>
    <row r="173" spans="2:43">
      <c r="B173" s="26">
        <f>'input rate-base'!B173</f>
        <v>9</v>
      </c>
      <c r="C173" s="26">
        <f>'input rate-base'!C173</f>
        <v>2025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3.18</v>
      </c>
      <c r="L173" s="9">
        <v>0</v>
      </c>
      <c r="M173" s="9">
        <v>0</v>
      </c>
      <c r="N173" s="9">
        <v>0</v>
      </c>
      <c r="O173" s="9">
        <v>8.0399999999999991</v>
      </c>
      <c r="P173" s="9">
        <f t="shared" si="4"/>
        <v>7.9596</v>
      </c>
      <c r="Q173" s="9">
        <v>0</v>
      </c>
      <c r="R173" s="9">
        <v>0</v>
      </c>
      <c r="S173" s="9">
        <v>0</v>
      </c>
      <c r="T173" s="9">
        <v>0</v>
      </c>
      <c r="U173" s="9">
        <v>3.18</v>
      </c>
      <c r="V173" s="9">
        <v>0</v>
      </c>
      <c r="W173" s="9">
        <v>0</v>
      </c>
      <c r="X173" s="9">
        <v>0</v>
      </c>
      <c r="Y173" s="9">
        <v>8.0399999999999991</v>
      </c>
      <c r="Z173" s="9">
        <f t="shared" si="5"/>
        <v>7.9596</v>
      </c>
      <c r="AA173" s="9">
        <v>0</v>
      </c>
      <c r="AB173" s="9">
        <v>0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</row>
    <row r="174" spans="2:43">
      <c r="B174" s="26">
        <f>'input rate-base'!B174</f>
        <v>10</v>
      </c>
      <c r="C174" s="26">
        <f>'input rate-base'!C174</f>
        <v>2025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3.18</v>
      </c>
      <c r="L174" s="9">
        <v>0</v>
      </c>
      <c r="M174" s="9">
        <v>0</v>
      </c>
      <c r="N174" s="9">
        <v>0</v>
      </c>
      <c r="O174" s="9">
        <v>8.0399999999999991</v>
      </c>
      <c r="P174" s="9">
        <f t="shared" si="4"/>
        <v>7.9596</v>
      </c>
      <c r="Q174" s="9">
        <v>0</v>
      </c>
      <c r="R174" s="9">
        <v>0</v>
      </c>
      <c r="S174" s="9">
        <v>0</v>
      </c>
      <c r="T174" s="9">
        <v>0</v>
      </c>
      <c r="U174" s="9">
        <v>3.18</v>
      </c>
      <c r="V174" s="9">
        <v>0</v>
      </c>
      <c r="W174" s="9">
        <v>0</v>
      </c>
      <c r="X174" s="9">
        <v>0</v>
      </c>
      <c r="Y174" s="9">
        <v>8.0399999999999991</v>
      </c>
      <c r="Z174" s="9">
        <f t="shared" si="5"/>
        <v>7.9596</v>
      </c>
      <c r="AA174" s="9">
        <v>0</v>
      </c>
      <c r="AB174" s="9">
        <v>0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</row>
    <row r="175" spans="2:43">
      <c r="B175" s="26">
        <f>'input rate-base'!B175</f>
        <v>11</v>
      </c>
      <c r="C175" s="26">
        <f>'input rate-base'!C175</f>
        <v>2025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3.18</v>
      </c>
      <c r="L175" s="9">
        <v>0</v>
      </c>
      <c r="M175" s="9">
        <v>0</v>
      </c>
      <c r="N175" s="9">
        <v>0</v>
      </c>
      <c r="O175" s="9">
        <v>8.0399999999999991</v>
      </c>
      <c r="P175" s="9">
        <f t="shared" si="4"/>
        <v>7.9596</v>
      </c>
      <c r="Q175" s="9">
        <v>0</v>
      </c>
      <c r="R175" s="9">
        <v>0</v>
      </c>
      <c r="S175" s="9">
        <v>0</v>
      </c>
      <c r="T175" s="9">
        <v>0</v>
      </c>
      <c r="U175" s="9">
        <v>3.18</v>
      </c>
      <c r="V175" s="9">
        <v>0</v>
      </c>
      <c r="W175" s="9">
        <v>0</v>
      </c>
      <c r="X175" s="9">
        <v>0</v>
      </c>
      <c r="Y175" s="9">
        <v>8.0399999999999991</v>
      </c>
      <c r="Z175" s="9">
        <f t="shared" si="5"/>
        <v>7.9596</v>
      </c>
      <c r="AA175" s="9">
        <v>0</v>
      </c>
      <c r="AB175" s="9">
        <v>0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</row>
    <row r="176" spans="2:43">
      <c r="B176" s="26">
        <f>'input rate-base'!B176</f>
        <v>12</v>
      </c>
      <c r="C176" s="26">
        <f>'input rate-base'!C176</f>
        <v>2025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3.18</v>
      </c>
      <c r="L176" s="9">
        <v>0</v>
      </c>
      <c r="M176" s="9">
        <v>0</v>
      </c>
      <c r="N176" s="9">
        <v>0</v>
      </c>
      <c r="O176" s="9">
        <v>8.0399999999999991</v>
      </c>
      <c r="P176" s="9">
        <f t="shared" si="4"/>
        <v>7.9596</v>
      </c>
      <c r="Q176" s="9">
        <v>0</v>
      </c>
      <c r="R176" s="9">
        <v>0</v>
      </c>
      <c r="S176" s="9">
        <v>0</v>
      </c>
      <c r="T176" s="9">
        <v>0</v>
      </c>
      <c r="U176" s="9">
        <v>3.18</v>
      </c>
      <c r="V176" s="9">
        <v>0</v>
      </c>
      <c r="W176" s="9">
        <v>0</v>
      </c>
      <c r="X176" s="9">
        <v>0</v>
      </c>
      <c r="Y176" s="9">
        <v>8.0399999999999991</v>
      </c>
      <c r="Z176" s="9">
        <f t="shared" si="5"/>
        <v>7.9596</v>
      </c>
      <c r="AA176" s="9">
        <v>0</v>
      </c>
      <c r="AB176" s="9">
        <v>0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</row>
    <row r="177" spans="2:43">
      <c r="B177" s="26">
        <f>'input rate-base'!B177</f>
        <v>1</v>
      </c>
      <c r="C177" s="26">
        <f>'input rate-base'!C177</f>
        <v>2026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3.18</v>
      </c>
      <c r="L177" s="9">
        <v>0</v>
      </c>
      <c r="M177" s="9">
        <v>0</v>
      </c>
      <c r="N177" s="9">
        <v>0</v>
      </c>
      <c r="O177" s="9">
        <v>8.0399999999999991</v>
      </c>
      <c r="P177" s="9">
        <f t="shared" si="4"/>
        <v>7.9596</v>
      </c>
      <c r="Q177" s="9">
        <v>0</v>
      </c>
      <c r="R177" s="9">
        <v>0</v>
      </c>
      <c r="S177" s="9">
        <v>0</v>
      </c>
      <c r="T177" s="9">
        <v>0</v>
      </c>
      <c r="U177" s="9">
        <v>3.18</v>
      </c>
      <c r="V177" s="9">
        <v>0</v>
      </c>
      <c r="W177" s="9">
        <v>0</v>
      </c>
      <c r="X177" s="9">
        <v>0</v>
      </c>
      <c r="Y177" s="9">
        <v>8.0399999999999991</v>
      </c>
      <c r="Z177" s="9">
        <f t="shared" si="5"/>
        <v>7.9596</v>
      </c>
      <c r="AA177" s="9">
        <v>0</v>
      </c>
      <c r="AB177" s="9">
        <v>0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</row>
    <row r="178" spans="2:43">
      <c r="B178" s="26">
        <f>'input rate-base'!B178</f>
        <v>2</v>
      </c>
      <c r="C178" s="26">
        <f>'input rate-base'!C178</f>
        <v>2026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3.18</v>
      </c>
      <c r="L178" s="9">
        <v>0</v>
      </c>
      <c r="M178" s="9">
        <v>0</v>
      </c>
      <c r="N178" s="9">
        <v>0</v>
      </c>
      <c r="O178" s="9">
        <v>8.0399999999999991</v>
      </c>
      <c r="P178" s="9">
        <f t="shared" si="4"/>
        <v>7.9596</v>
      </c>
      <c r="Q178" s="9">
        <v>0</v>
      </c>
      <c r="R178" s="9">
        <v>0</v>
      </c>
      <c r="S178" s="9">
        <v>0</v>
      </c>
      <c r="T178" s="9">
        <v>0</v>
      </c>
      <c r="U178" s="9">
        <v>3.18</v>
      </c>
      <c r="V178" s="9">
        <v>0</v>
      </c>
      <c r="W178" s="9">
        <v>0</v>
      </c>
      <c r="X178" s="9">
        <v>0</v>
      </c>
      <c r="Y178" s="9">
        <v>8.0399999999999991</v>
      </c>
      <c r="Z178" s="9">
        <f t="shared" si="5"/>
        <v>7.9596</v>
      </c>
      <c r="AA178" s="9">
        <v>0</v>
      </c>
      <c r="AB178" s="9">
        <v>0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</row>
    <row r="179" spans="2:43">
      <c r="B179" s="26">
        <f>'input rate-base'!B179</f>
        <v>3</v>
      </c>
      <c r="C179" s="26">
        <f>'input rate-base'!C179</f>
        <v>2026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3.18</v>
      </c>
      <c r="L179" s="9">
        <v>0</v>
      </c>
      <c r="M179" s="9">
        <v>0</v>
      </c>
      <c r="N179" s="9">
        <v>0</v>
      </c>
      <c r="O179" s="9">
        <v>8.0399999999999991</v>
      </c>
      <c r="P179" s="9">
        <f t="shared" si="4"/>
        <v>7.9596</v>
      </c>
      <c r="Q179" s="9">
        <v>0</v>
      </c>
      <c r="R179" s="9">
        <v>0</v>
      </c>
      <c r="S179" s="9">
        <v>0</v>
      </c>
      <c r="T179" s="9">
        <v>0</v>
      </c>
      <c r="U179" s="9">
        <v>3.18</v>
      </c>
      <c r="V179" s="9">
        <v>0</v>
      </c>
      <c r="W179" s="9">
        <v>0</v>
      </c>
      <c r="X179" s="9">
        <v>0</v>
      </c>
      <c r="Y179" s="9">
        <v>8.0399999999999991</v>
      </c>
      <c r="Z179" s="9">
        <f t="shared" si="5"/>
        <v>7.9596</v>
      </c>
      <c r="AA179" s="9">
        <v>0</v>
      </c>
      <c r="AB179" s="9">
        <v>0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</row>
    <row r="180" spans="2:43">
      <c r="B180" s="26">
        <f>'input rate-base'!B180</f>
        <v>4</v>
      </c>
      <c r="C180" s="26">
        <f>'input rate-base'!C180</f>
        <v>2026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3.18</v>
      </c>
      <c r="L180" s="9">
        <v>0</v>
      </c>
      <c r="M180" s="9">
        <v>0</v>
      </c>
      <c r="N180" s="9">
        <v>0</v>
      </c>
      <c r="O180" s="9">
        <v>8.0399999999999991</v>
      </c>
      <c r="P180" s="9">
        <f t="shared" si="4"/>
        <v>7.9596</v>
      </c>
      <c r="Q180" s="9">
        <v>0</v>
      </c>
      <c r="R180" s="9">
        <v>0</v>
      </c>
      <c r="S180" s="9">
        <v>0</v>
      </c>
      <c r="T180" s="9">
        <v>0</v>
      </c>
      <c r="U180" s="9">
        <v>3.18</v>
      </c>
      <c r="V180" s="9">
        <v>0</v>
      </c>
      <c r="W180" s="9">
        <v>0</v>
      </c>
      <c r="X180" s="9">
        <v>0</v>
      </c>
      <c r="Y180" s="9">
        <v>8.0399999999999991</v>
      </c>
      <c r="Z180" s="9">
        <f t="shared" si="5"/>
        <v>7.9596</v>
      </c>
      <c r="AA180" s="9">
        <v>0</v>
      </c>
      <c r="AB180" s="9">
        <v>0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</row>
    <row r="181" spans="2:43">
      <c r="B181" s="26">
        <f>'input rate-base'!B181</f>
        <v>5</v>
      </c>
      <c r="C181" s="26">
        <f>'input rate-base'!C181</f>
        <v>2026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3.18</v>
      </c>
      <c r="L181" s="9">
        <v>0</v>
      </c>
      <c r="M181" s="9">
        <v>0</v>
      </c>
      <c r="N181" s="9">
        <v>0</v>
      </c>
      <c r="O181" s="9">
        <v>8.0399999999999991</v>
      </c>
      <c r="P181" s="9">
        <f t="shared" si="4"/>
        <v>7.9596</v>
      </c>
      <c r="Q181" s="9">
        <v>0</v>
      </c>
      <c r="R181" s="9">
        <v>0</v>
      </c>
      <c r="S181" s="9">
        <v>0</v>
      </c>
      <c r="T181" s="9">
        <v>0</v>
      </c>
      <c r="U181" s="9">
        <v>3.18</v>
      </c>
      <c r="V181" s="9">
        <v>0</v>
      </c>
      <c r="W181" s="9">
        <v>0</v>
      </c>
      <c r="X181" s="9">
        <v>0</v>
      </c>
      <c r="Y181" s="9">
        <v>8.0399999999999991</v>
      </c>
      <c r="Z181" s="9">
        <f t="shared" si="5"/>
        <v>7.9596</v>
      </c>
      <c r="AA181" s="9">
        <v>0</v>
      </c>
      <c r="AB181" s="9">
        <v>0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</row>
    <row r="182" spans="2:43">
      <c r="B182" s="26">
        <f>'input rate-base'!B182</f>
        <v>6</v>
      </c>
      <c r="C182" s="26">
        <f>'input rate-base'!C182</f>
        <v>2026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3.18</v>
      </c>
      <c r="L182" s="9">
        <v>0</v>
      </c>
      <c r="M182" s="9">
        <v>0</v>
      </c>
      <c r="N182" s="9">
        <v>0</v>
      </c>
      <c r="O182" s="9">
        <v>8.0399999999999991</v>
      </c>
      <c r="P182" s="9">
        <f t="shared" si="4"/>
        <v>7.9596</v>
      </c>
      <c r="Q182" s="9">
        <v>0</v>
      </c>
      <c r="R182" s="9">
        <v>0</v>
      </c>
      <c r="S182" s="9">
        <v>0</v>
      </c>
      <c r="T182" s="9">
        <v>0</v>
      </c>
      <c r="U182" s="9">
        <v>3.18</v>
      </c>
      <c r="V182" s="9">
        <v>0</v>
      </c>
      <c r="W182" s="9">
        <v>0</v>
      </c>
      <c r="X182" s="9">
        <v>0</v>
      </c>
      <c r="Y182" s="9">
        <v>8.0399999999999991</v>
      </c>
      <c r="Z182" s="9">
        <f t="shared" si="5"/>
        <v>7.9596</v>
      </c>
      <c r="AA182" s="9">
        <v>0</v>
      </c>
      <c r="AB182" s="9">
        <v>0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</row>
    <row r="183" spans="2:43">
      <c r="B183" s="26">
        <f>'input rate-base'!B183</f>
        <v>7</v>
      </c>
      <c r="C183" s="26">
        <f>'input rate-base'!C183</f>
        <v>2026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3.18</v>
      </c>
      <c r="L183" s="9">
        <v>0</v>
      </c>
      <c r="M183" s="9">
        <v>0</v>
      </c>
      <c r="N183" s="9">
        <v>0</v>
      </c>
      <c r="O183" s="9">
        <v>8.0399999999999991</v>
      </c>
      <c r="P183" s="9">
        <f t="shared" si="4"/>
        <v>7.9596</v>
      </c>
      <c r="Q183" s="9">
        <v>0</v>
      </c>
      <c r="R183" s="9">
        <v>0</v>
      </c>
      <c r="S183" s="9">
        <v>0</v>
      </c>
      <c r="T183" s="9">
        <v>0</v>
      </c>
      <c r="U183" s="9">
        <v>3.18</v>
      </c>
      <c r="V183" s="9">
        <v>0</v>
      </c>
      <c r="W183" s="9">
        <v>0</v>
      </c>
      <c r="X183" s="9">
        <v>0</v>
      </c>
      <c r="Y183" s="9">
        <v>8.0399999999999991</v>
      </c>
      <c r="Z183" s="9">
        <f t="shared" si="5"/>
        <v>7.9596</v>
      </c>
      <c r="AA183" s="9">
        <v>0</v>
      </c>
      <c r="AB183" s="9">
        <v>0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</row>
    <row r="184" spans="2:43">
      <c r="B184" s="26">
        <f>'input rate-base'!B184</f>
        <v>8</v>
      </c>
      <c r="C184" s="26">
        <f>'input rate-base'!C184</f>
        <v>2026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3.18</v>
      </c>
      <c r="L184" s="9">
        <v>0</v>
      </c>
      <c r="M184" s="9">
        <v>0</v>
      </c>
      <c r="N184" s="9">
        <v>0</v>
      </c>
      <c r="O184" s="9">
        <v>8.0399999999999991</v>
      </c>
      <c r="P184" s="9">
        <f t="shared" si="4"/>
        <v>7.9596</v>
      </c>
      <c r="Q184" s="9">
        <v>0</v>
      </c>
      <c r="R184" s="9">
        <v>0</v>
      </c>
      <c r="S184" s="9">
        <v>0</v>
      </c>
      <c r="T184" s="9">
        <v>0</v>
      </c>
      <c r="U184" s="9">
        <v>3.18</v>
      </c>
      <c r="V184" s="9">
        <v>0</v>
      </c>
      <c r="W184" s="9">
        <v>0</v>
      </c>
      <c r="X184" s="9">
        <v>0</v>
      </c>
      <c r="Y184" s="9">
        <v>8.0399999999999991</v>
      </c>
      <c r="Z184" s="9">
        <f t="shared" si="5"/>
        <v>7.9596</v>
      </c>
      <c r="AA184" s="9">
        <v>0</v>
      </c>
      <c r="AB184" s="9">
        <v>0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</row>
    <row r="185" spans="2:43">
      <c r="B185" s="26">
        <f>'input rate-base'!B185</f>
        <v>9</v>
      </c>
      <c r="C185" s="26">
        <f>'input rate-base'!C185</f>
        <v>2026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3.18</v>
      </c>
      <c r="L185" s="9">
        <v>0</v>
      </c>
      <c r="M185" s="9">
        <v>0</v>
      </c>
      <c r="N185" s="9">
        <v>0</v>
      </c>
      <c r="O185" s="9">
        <v>8.0399999999999991</v>
      </c>
      <c r="P185" s="9">
        <f t="shared" si="4"/>
        <v>7.9596</v>
      </c>
      <c r="Q185" s="9">
        <v>0</v>
      </c>
      <c r="R185" s="9">
        <v>0</v>
      </c>
      <c r="S185" s="9">
        <v>0</v>
      </c>
      <c r="T185" s="9">
        <v>0</v>
      </c>
      <c r="U185" s="9">
        <v>3.18</v>
      </c>
      <c r="V185" s="9">
        <v>0</v>
      </c>
      <c r="W185" s="9">
        <v>0</v>
      </c>
      <c r="X185" s="9">
        <v>0</v>
      </c>
      <c r="Y185" s="9">
        <v>8.0399999999999991</v>
      </c>
      <c r="Z185" s="9">
        <f t="shared" si="5"/>
        <v>7.9596</v>
      </c>
      <c r="AA185" s="9">
        <v>0</v>
      </c>
      <c r="AB185" s="9">
        <v>0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</row>
    <row r="186" spans="2:43">
      <c r="B186" s="26">
        <f>'input rate-base'!B186</f>
        <v>10</v>
      </c>
      <c r="C186" s="26">
        <f>'input rate-base'!C186</f>
        <v>2026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3.18</v>
      </c>
      <c r="L186" s="9">
        <v>0</v>
      </c>
      <c r="M186" s="9">
        <v>0</v>
      </c>
      <c r="N186" s="9">
        <v>0</v>
      </c>
      <c r="O186" s="9">
        <v>8.0399999999999991</v>
      </c>
      <c r="P186" s="9">
        <f t="shared" si="4"/>
        <v>7.9596</v>
      </c>
      <c r="Q186" s="9">
        <v>0</v>
      </c>
      <c r="R186" s="9">
        <v>0</v>
      </c>
      <c r="S186" s="9">
        <v>0</v>
      </c>
      <c r="T186" s="9">
        <v>0</v>
      </c>
      <c r="U186" s="9">
        <v>3.18</v>
      </c>
      <c r="V186" s="9">
        <v>0</v>
      </c>
      <c r="W186" s="9">
        <v>0</v>
      </c>
      <c r="X186" s="9">
        <v>0</v>
      </c>
      <c r="Y186" s="9">
        <v>8.0399999999999991</v>
      </c>
      <c r="Z186" s="9">
        <f t="shared" si="5"/>
        <v>7.9596</v>
      </c>
      <c r="AA186" s="9">
        <v>0</v>
      </c>
      <c r="AB186" s="9">
        <v>0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</row>
    <row r="187" spans="2:43">
      <c r="B187" s="26">
        <f>'input rate-base'!B187</f>
        <v>11</v>
      </c>
      <c r="C187" s="26">
        <f>'input rate-base'!C187</f>
        <v>2026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3.18</v>
      </c>
      <c r="L187" s="9">
        <v>0</v>
      </c>
      <c r="M187" s="9">
        <v>0</v>
      </c>
      <c r="N187" s="9">
        <v>0</v>
      </c>
      <c r="O187" s="9">
        <v>8.0399999999999991</v>
      </c>
      <c r="P187" s="9">
        <f t="shared" si="4"/>
        <v>7.9596</v>
      </c>
      <c r="Q187" s="9">
        <v>0</v>
      </c>
      <c r="R187" s="9">
        <v>0</v>
      </c>
      <c r="S187" s="9">
        <v>0</v>
      </c>
      <c r="T187" s="9">
        <v>0</v>
      </c>
      <c r="U187" s="9">
        <v>3.18</v>
      </c>
      <c r="V187" s="9">
        <v>0</v>
      </c>
      <c r="W187" s="9">
        <v>0</v>
      </c>
      <c r="X187" s="9">
        <v>0</v>
      </c>
      <c r="Y187" s="9">
        <v>8.0399999999999991</v>
      </c>
      <c r="Z187" s="9">
        <f t="shared" si="5"/>
        <v>7.9596</v>
      </c>
      <c r="AA187" s="9">
        <v>0</v>
      </c>
      <c r="AB187" s="9">
        <v>0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</row>
    <row r="188" spans="2:43">
      <c r="B188" s="26">
        <f>'input rate-base'!B188</f>
        <v>12</v>
      </c>
      <c r="C188" s="26">
        <f>'input rate-base'!C188</f>
        <v>2026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3.18</v>
      </c>
      <c r="L188" s="9">
        <v>0</v>
      </c>
      <c r="M188" s="9">
        <v>0</v>
      </c>
      <c r="N188" s="9">
        <v>0</v>
      </c>
      <c r="O188" s="9">
        <v>8.0399999999999991</v>
      </c>
      <c r="P188" s="9">
        <f t="shared" si="4"/>
        <v>7.9596</v>
      </c>
      <c r="Q188" s="9">
        <v>0</v>
      </c>
      <c r="R188" s="9">
        <v>0</v>
      </c>
      <c r="S188" s="9">
        <v>0</v>
      </c>
      <c r="T188" s="9">
        <v>0</v>
      </c>
      <c r="U188" s="9">
        <v>3.18</v>
      </c>
      <c r="V188" s="9">
        <v>0</v>
      </c>
      <c r="W188" s="9">
        <v>0</v>
      </c>
      <c r="X188" s="9">
        <v>0</v>
      </c>
      <c r="Y188" s="9">
        <v>8.0399999999999991</v>
      </c>
      <c r="Z188" s="9">
        <f t="shared" si="5"/>
        <v>7.9596</v>
      </c>
      <c r="AA188" s="9">
        <v>0</v>
      </c>
      <c r="AB188" s="9">
        <v>0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</row>
    <row r="189" spans="2:43">
      <c r="B189" s="26">
        <f>'input rate-base'!B189</f>
        <v>1</v>
      </c>
      <c r="C189" s="26">
        <f>'input rate-base'!C189</f>
        <v>2027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3.18</v>
      </c>
      <c r="L189" s="9">
        <v>0</v>
      </c>
      <c r="M189" s="9">
        <v>0</v>
      </c>
      <c r="N189" s="9">
        <v>0</v>
      </c>
      <c r="O189" s="9">
        <v>8.0399999999999991</v>
      </c>
      <c r="P189" s="9">
        <f t="shared" si="4"/>
        <v>7.9596</v>
      </c>
      <c r="Q189" s="9">
        <v>0</v>
      </c>
      <c r="R189" s="9">
        <v>0</v>
      </c>
      <c r="S189" s="9">
        <v>0</v>
      </c>
      <c r="T189" s="9">
        <v>0</v>
      </c>
      <c r="U189" s="9">
        <v>3.18</v>
      </c>
      <c r="V189" s="9">
        <v>0</v>
      </c>
      <c r="W189" s="9">
        <v>0</v>
      </c>
      <c r="X189" s="9">
        <v>0</v>
      </c>
      <c r="Y189" s="9">
        <v>8.0399999999999991</v>
      </c>
      <c r="Z189" s="9">
        <f t="shared" si="5"/>
        <v>7.9596</v>
      </c>
      <c r="AA189" s="9">
        <v>0</v>
      </c>
      <c r="AB189" s="9">
        <v>0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</row>
    <row r="190" spans="2:43">
      <c r="B190" s="26">
        <f>'input rate-base'!B190</f>
        <v>2</v>
      </c>
      <c r="C190" s="26">
        <f>'input rate-base'!C190</f>
        <v>2027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3.18</v>
      </c>
      <c r="L190" s="9">
        <v>0</v>
      </c>
      <c r="M190" s="9">
        <v>0</v>
      </c>
      <c r="N190" s="9">
        <v>0</v>
      </c>
      <c r="O190" s="9">
        <v>8.0399999999999991</v>
      </c>
      <c r="P190" s="9">
        <f t="shared" si="4"/>
        <v>7.9596</v>
      </c>
      <c r="Q190" s="9">
        <v>0</v>
      </c>
      <c r="R190" s="9">
        <v>0</v>
      </c>
      <c r="S190" s="9">
        <v>0</v>
      </c>
      <c r="T190" s="9">
        <v>0</v>
      </c>
      <c r="U190" s="9">
        <v>3.18</v>
      </c>
      <c r="V190" s="9">
        <v>0</v>
      </c>
      <c r="W190" s="9">
        <v>0</v>
      </c>
      <c r="X190" s="9">
        <v>0</v>
      </c>
      <c r="Y190" s="9">
        <v>8.0399999999999991</v>
      </c>
      <c r="Z190" s="9">
        <f t="shared" si="5"/>
        <v>7.9596</v>
      </c>
      <c r="AA190" s="9">
        <v>0</v>
      </c>
      <c r="AB190" s="9">
        <v>0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</row>
    <row r="191" spans="2:43">
      <c r="B191" s="26">
        <f>'input rate-base'!B191</f>
        <v>3</v>
      </c>
      <c r="C191" s="26">
        <f>'input rate-base'!C191</f>
        <v>2027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3.18</v>
      </c>
      <c r="L191" s="9">
        <v>0</v>
      </c>
      <c r="M191" s="9">
        <v>0</v>
      </c>
      <c r="N191" s="9">
        <v>0</v>
      </c>
      <c r="O191" s="9">
        <v>8.0399999999999991</v>
      </c>
      <c r="P191" s="9">
        <f t="shared" si="4"/>
        <v>7.9596</v>
      </c>
      <c r="Q191" s="9">
        <v>0</v>
      </c>
      <c r="R191" s="9">
        <v>0</v>
      </c>
      <c r="S191" s="9">
        <v>0</v>
      </c>
      <c r="T191" s="9">
        <v>0</v>
      </c>
      <c r="U191" s="9">
        <v>3.18</v>
      </c>
      <c r="V191" s="9">
        <v>0</v>
      </c>
      <c r="W191" s="9">
        <v>0</v>
      </c>
      <c r="X191" s="9">
        <v>0</v>
      </c>
      <c r="Y191" s="9">
        <v>8.0399999999999991</v>
      </c>
      <c r="Z191" s="9">
        <f t="shared" si="5"/>
        <v>7.9596</v>
      </c>
      <c r="AA191" s="9">
        <v>0</v>
      </c>
      <c r="AB191" s="9">
        <v>0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</row>
    <row r="192" spans="2:43">
      <c r="B192" s="26">
        <f>'input rate-base'!B192</f>
        <v>4</v>
      </c>
      <c r="C192" s="26">
        <f>'input rate-base'!C192</f>
        <v>2027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3.18</v>
      </c>
      <c r="L192" s="9">
        <v>0</v>
      </c>
      <c r="M192" s="9">
        <v>0</v>
      </c>
      <c r="N192" s="9">
        <v>0</v>
      </c>
      <c r="O192" s="9">
        <v>8.0399999999999991</v>
      </c>
      <c r="P192" s="9">
        <f t="shared" si="4"/>
        <v>7.9596</v>
      </c>
      <c r="Q192" s="9">
        <v>0</v>
      </c>
      <c r="R192" s="9">
        <v>0</v>
      </c>
      <c r="S192" s="9">
        <v>0</v>
      </c>
      <c r="T192" s="9">
        <v>0</v>
      </c>
      <c r="U192" s="9">
        <v>3.18</v>
      </c>
      <c r="V192" s="9">
        <v>0</v>
      </c>
      <c r="W192" s="9">
        <v>0</v>
      </c>
      <c r="X192" s="9">
        <v>0</v>
      </c>
      <c r="Y192" s="9">
        <v>8.0399999999999991</v>
      </c>
      <c r="Z192" s="9">
        <f t="shared" si="5"/>
        <v>7.9596</v>
      </c>
      <c r="AA192" s="9">
        <v>0</v>
      </c>
      <c r="AB192" s="9">
        <v>0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</row>
    <row r="193" spans="2:43">
      <c r="B193" s="26">
        <f>'input rate-base'!B193</f>
        <v>5</v>
      </c>
      <c r="C193" s="26">
        <f>'input rate-base'!C193</f>
        <v>2027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3.18</v>
      </c>
      <c r="L193" s="9">
        <v>0</v>
      </c>
      <c r="M193" s="9">
        <v>0</v>
      </c>
      <c r="N193" s="9">
        <v>0</v>
      </c>
      <c r="O193" s="9">
        <v>8.0399999999999991</v>
      </c>
      <c r="P193" s="9">
        <f t="shared" si="4"/>
        <v>7.9596</v>
      </c>
      <c r="Q193" s="9">
        <v>0</v>
      </c>
      <c r="R193" s="9">
        <v>0</v>
      </c>
      <c r="S193" s="9">
        <v>0</v>
      </c>
      <c r="T193" s="9">
        <v>0</v>
      </c>
      <c r="U193" s="9">
        <v>3.18</v>
      </c>
      <c r="V193" s="9">
        <v>0</v>
      </c>
      <c r="W193" s="9">
        <v>0</v>
      </c>
      <c r="X193" s="9">
        <v>0</v>
      </c>
      <c r="Y193" s="9">
        <v>8.0399999999999991</v>
      </c>
      <c r="Z193" s="9">
        <f t="shared" si="5"/>
        <v>7.9596</v>
      </c>
      <c r="AA193" s="9">
        <v>0</v>
      </c>
      <c r="AB193" s="9">
        <v>0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</row>
    <row r="194" spans="2:43">
      <c r="B194" s="26">
        <f>'input rate-base'!B194</f>
        <v>6</v>
      </c>
      <c r="C194" s="26">
        <f>'input rate-base'!C194</f>
        <v>2027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3.18</v>
      </c>
      <c r="L194" s="9">
        <v>0</v>
      </c>
      <c r="M194" s="9">
        <v>0</v>
      </c>
      <c r="N194" s="9">
        <v>0</v>
      </c>
      <c r="O194" s="9">
        <v>8.0399999999999991</v>
      </c>
      <c r="P194" s="9">
        <f t="shared" si="4"/>
        <v>7.9596</v>
      </c>
      <c r="Q194" s="9">
        <v>0</v>
      </c>
      <c r="R194" s="9">
        <v>0</v>
      </c>
      <c r="S194" s="9">
        <v>0</v>
      </c>
      <c r="T194" s="9">
        <v>0</v>
      </c>
      <c r="U194" s="9">
        <v>3.18</v>
      </c>
      <c r="V194" s="9">
        <v>0</v>
      </c>
      <c r="W194" s="9">
        <v>0</v>
      </c>
      <c r="X194" s="9">
        <v>0</v>
      </c>
      <c r="Y194" s="9">
        <v>8.0399999999999991</v>
      </c>
      <c r="Z194" s="9">
        <f t="shared" si="5"/>
        <v>7.9596</v>
      </c>
      <c r="AA194" s="9">
        <v>0</v>
      </c>
      <c r="AB194" s="9">
        <v>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</row>
    <row r="195" spans="2:43">
      <c r="B195" s="26">
        <f>'input rate-base'!B195</f>
        <v>7</v>
      </c>
      <c r="C195" s="26">
        <f>'input rate-base'!C195</f>
        <v>2027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3.18</v>
      </c>
      <c r="L195" s="9">
        <v>0</v>
      </c>
      <c r="M195" s="9">
        <v>0</v>
      </c>
      <c r="N195" s="9">
        <v>0</v>
      </c>
      <c r="O195" s="9">
        <v>8.0399999999999991</v>
      </c>
      <c r="P195" s="9">
        <f t="shared" si="4"/>
        <v>7.9596</v>
      </c>
      <c r="Q195" s="9">
        <v>0</v>
      </c>
      <c r="R195" s="9">
        <v>0</v>
      </c>
      <c r="S195" s="9">
        <v>0</v>
      </c>
      <c r="T195" s="9">
        <v>0</v>
      </c>
      <c r="U195" s="9">
        <v>3.18</v>
      </c>
      <c r="V195" s="9">
        <v>0</v>
      </c>
      <c r="W195" s="9">
        <v>0</v>
      </c>
      <c r="X195" s="9">
        <v>0</v>
      </c>
      <c r="Y195" s="9">
        <v>8.0399999999999991</v>
      </c>
      <c r="Z195" s="9">
        <f t="shared" si="5"/>
        <v>7.9596</v>
      </c>
      <c r="AA195" s="9">
        <v>0</v>
      </c>
      <c r="AB195" s="9">
        <v>0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2:43">
      <c r="B196" s="26">
        <f>'input rate-base'!B196</f>
        <v>8</v>
      </c>
      <c r="C196" s="26">
        <f>'input rate-base'!C196</f>
        <v>2027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3.18</v>
      </c>
      <c r="L196" s="9">
        <v>0</v>
      </c>
      <c r="M196" s="9">
        <v>0</v>
      </c>
      <c r="N196" s="9">
        <v>0</v>
      </c>
      <c r="O196" s="9">
        <v>8.0399999999999991</v>
      </c>
      <c r="P196" s="9">
        <f t="shared" si="4"/>
        <v>7.9596</v>
      </c>
      <c r="Q196" s="9">
        <v>0</v>
      </c>
      <c r="R196" s="9">
        <v>0</v>
      </c>
      <c r="S196" s="9">
        <v>0</v>
      </c>
      <c r="T196" s="9">
        <v>0</v>
      </c>
      <c r="U196" s="9">
        <v>3.18</v>
      </c>
      <c r="V196" s="9">
        <v>0</v>
      </c>
      <c r="W196" s="9">
        <v>0</v>
      </c>
      <c r="X196" s="9">
        <v>0</v>
      </c>
      <c r="Y196" s="9">
        <v>8.0399999999999991</v>
      </c>
      <c r="Z196" s="9">
        <f t="shared" si="5"/>
        <v>7.9596</v>
      </c>
      <c r="AA196" s="9">
        <v>0</v>
      </c>
      <c r="AB196" s="9">
        <v>0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2:43">
      <c r="B197" s="26">
        <f>'input rate-base'!B197</f>
        <v>9</v>
      </c>
      <c r="C197" s="26">
        <f>'input rate-base'!C197</f>
        <v>2027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3.18</v>
      </c>
      <c r="L197" s="9">
        <v>0</v>
      </c>
      <c r="M197" s="9">
        <v>0</v>
      </c>
      <c r="N197" s="9">
        <v>0</v>
      </c>
      <c r="O197" s="9">
        <v>8.0399999999999991</v>
      </c>
      <c r="P197" s="9">
        <f t="shared" si="4"/>
        <v>7.9596</v>
      </c>
      <c r="Q197" s="9">
        <v>0</v>
      </c>
      <c r="R197" s="9">
        <v>0</v>
      </c>
      <c r="S197" s="9">
        <v>0</v>
      </c>
      <c r="T197" s="9">
        <v>0</v>
      </c>
      <c r="U197" s="9">
        <v>3.18</v>
      </c>
      <c r="V197" s="9">
        <v>0</v>
      </c>
      <c r="W197" s="9">
        <v>0</v>
      </c>
      <c r="X197" s="9">
        <v>0</v>
      </c>
      <c r="Y197" s="9">
        <v>8.0399999999999991</v>
      </c>
      <c r="Z197" s="9">
        <f t="shared" si="5"/>
        <v>7.9596</v>
      </c>
      <c r="AA197" s="9">
        <v>0</v>
      </c>
      <c r="AB197" s="9">
        <v>0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</row>
    <row r="198" spans="2:43">
      <c r="B198" s="26">
        <f>'input rate-base'!B198</f>
        <v>10</v>
      </c>
      <c r="C198" s="26">
        <f>'input rate-base'!C198</f>
        <v>2027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3.18</v>
      </c>
      <c r="L198" s="9">
        <v>0</v>
      </c>
      <c r="M198" s="9">
        <v>0</v>
      </c>
      <c r="N198" s="9">
        <v>0</v>
      </c>
      <c r="O198" s="9">
        <v>8.0399999999999991</v>
      </c>
      <c r="P198" s="9">
        <f t="shared" si="4"/>
        <v>7.9596</v>
      </c>
      <c r="Q198" s="9">
        <v>0</v>
      </c>
      <c r="R198" s="9">
        <v>0</v>
      </c>
      <c r="S198" s="9">
        <v>0</v>
      </c>
      <c r="T198" s="9">
        <v>0</v>
      </c>
      <c r="U198" s="9">
        <v>3.18</v>
      </c>
      <c r="V198" s="9">
        <v>0</v>
      </c>
      <c r="W198" s="9">
        <v>0</v>
      </c>
      <c r="X198" s="9">
        <v>0</v>
      </c>
      <c r="Y198" s="9">
        <v>8.0399999999999991</v>
      </c>
      <c r="Z198" s="9">
        <f t="shared" si="5"/>
        <v>7.9596</v>
      </c>
      <c r="AA198" s="9">
        <v>0</v>
      </c>
      <c r="AB198" s="9">
        <v>0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</row>
    <row r="199" spans="2:43">
      <c r="B199" s="26">
        <f>'input rate-base'!B199</f>
        <v>11</v>
      </c>
      <c r="C199" s="26">
        <f>'input rate-base'!C199</f>
        <v>2027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3.18</v>
      </c>
      <c r="L199" s="9">
        <v>0</v>
      </c>
      <c r="M199" s="9">
        <v>0</v>
      </c>
      <c r="N199" s="9">
        <v>0</v>
      </c>
      <c r="O199" s="9">
        <v>8.0399999999999991</v>
      </c>
      <c r="P199" s="9">
        <f t="shared" si="4"/>
        <v>7.9596</v>
      </c>
      <c r="Q199" s="9">
        <v>0</v>
      </c>
      <c r="R199" s="9">
        <v>0</v>
      </c>
      <c r="S199" s="9">
        <v>0</v>
      </c>
      <c r="T199" s="9">
        <v>0</v>
      </c>
      <c r="U199" s="9">
        <v>3.18</v>
      </c>
      <c r="V199" s="9">
        <v>0</v>
      </c>
      <c r="W199" s="9">
        <v>0</v>
      </c>
      <c r="X199" s="9">
        <v>0</v>
      </c>
      <c r="Y199" s="9">
        <v>8.0399999999999991</v>
      </c>
      <c r="Z199" s="9">
        <f t="shared" si="5"/>
        <v>7.9596</v>
      </c>
      <c r="AA199" s="9">
        <v>0</v>
      </c>
      <c r="AB199" s="9">
        <v>0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</row>
    <row r="200" spans="2:43">
      <c r="B200" s="26">
        <f>'input rate-base'!B200</f>
        <v>12</v>
      </c>
      <c r="C200" s="26">
        <f>'input rate-base'!C200</f>
        <v>2027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3.18</v>
      </c>
      <c r="L200" s="9">
        <v>0</v>
      </c>
      <c r="M200" s="9">
        <v>0</v>
      </c>
      <c r="N200" s="9">
        <v>0</v>
      </c>
      <c r="O200" s="9">
        <v>8.0399999999999991</v>
      </c>
      <c r="P200" s="9">
        <f t="shared" si="4"/>
        <v>7.9596</v>
      </c>
      <c r="Q200" s="9">
        <v>0</v>
      </c>
      <c r="R200" s="9">
        <v>0</v>
      </c>
      <c r="S200" s="9">
        <v>0</v>
      </c>
      <c r="T200" s="9">
        <v>0</v>
      </c>
      <c r="U200" s="9">
        <v>3.18</v>
      </c>
      <c r="V200" s="9">
        <v>0</v>
      </c>
      <c r="W200" s="9">
        <v>0</v>
      </c>
      <c r="X200" s="9">
        <v>0</v>
      </c>
      <c r="Y200" s="9">
        <v>8.0399999999999991</v>
      </c>
      <c r="Z200" s="9">
        <f t="shared" si="5"/>
        <v>7.9596</v>
      </c>
      <c r="AA200" s="9">
        <v>0</v>
      </c>
      <c r="AB200" s="9">
        <v>0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2:43">
      <c r="B201" s="26">
        <f>'input rate-base'!B201</f>
        <v>1</v>
      </c>
      <c r="C201" s="26">
        <f>'input rate-base'!C201</f>
        <v>2028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3.18</v>
      </c>
      <c r="L201" s="9">
        <v>0</v>
      </c>
      <c r="M201" s="9">
        <v>0</v>
      </c>
      <c r="N201" s="9">
        <v>0</v>
      </c>
      <c r="O201" s="9">
        <v>8.0399999999999991</v>
      </c>
      <c r="P201" s="9">
        <f t="shared" si="4"/>
        <v>7.9596</v>
      </c>
      <c r="Q201" s="9">
        <v>0</v>
      </c>
      <c r="R201" s="9">
        <v>0</v>
      </c>
      <c r="S201" s="9">
        <v>0</v>
      </c>
      <c r="T201" s="9">
        <v>0</v>
      </c>
      <c r="U201" s="9">
        <v>3.18</v>
      </c>
      <c r="V201" s="9">
        <v>0</v>
      </c>
      <c r="W201" s="9">
        <v>0</v>
      </c>
      <c r="X201" s="9">
        <v>0</v>
      </c>
      <c r="Y201" s="9">
        <v>8.0399999999999991</v>
      </c>
      <c r="Z201" s="9">
        <f t="shared" si="5"/>
        <v>7.9596</v>
      </c>
      <c r="AA201" s="9">
        <v>0</v>
      </c>
      <c r="AB201" s="9">
        <v>0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2:43">
      <c r="B202" s="26">
        <f>'input rate-base'!B202</f>
        <v>2</v>
      </c>
      <c r="C202" s="26">
        <f>'input rate-base'!C202</f>
        <v>2028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3.18</v>
      </c>
      <c r="L202" s="9">
        <v>0</v>
      </c>
      <c r="M202" s="9">
        <v>0</v>
      </c>
      <c r="N202" s="9">
        <v>0</v>
      </c>
      <c r="O202" s="9">
        <v>8.0399999999999991</v>
      </c>
      <c r="P202" s="9">
        <f t="shared" si="4"/>
        <v>7.9596</v>
      </c>
      <c r="Q202" s="9">
        <v>0</v>
      </c>
      <c r="R202" s="9">
        <v>0</v>
      </c>
      <c r="S202" s="9">
        <v>0</v>
      </c>
      <c r="T202" s="9">
        <v>0</v>
      </c>
      <c r="U202" s="9">
        <v>3.18</v>
      </c>
      <c r="V202" s="9">
        <v>0</v>
      </c>
      <c r="W202" s="9">
        <v>0</v>
      </c>
      <c r="X202" s="9">
        <v>0</v>
      </c>
      <c r="Y202" s="9">
        <v>8.0399999999999991</v>
      </c>
      <c r="Z202" s="9">
        <f t="shared" si="5"/>
        <v>7.9596</v>
      </c>
      <c r="AA202" s="9">
        <v>0</v>
      </c>
      <c r="AB202" s="9">
        <v>0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2:43">
      <c r="B203" s="26">
        <f>'input rate-base'!B203</f>
        <v>3</v>
      </c>
      <c r="C203" s="26">
        <f>'input rate-base'!C203</f>
        <v>2028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3.18</v>
      </c>
      <c r="L203" s="9">
        <v>0</v>
      </c>
      <c r="M203" s="9">
        <v>0</v>
      </c>
      <c r="N203" s="9">
        <v>0</v>
      </c>
      <c r="O203" s="9">
        <v>8.0399999999999991</v>
      </c>
      <c r="P203" s="9">
        <f t="shared" si="4"/>
        <v>7.9596</v>
      </c>
      <c r="Q203" s="9">
        <v>0</v>
      </c>
      <c r="R203" s="9">
        <v>0</v>
      </c>
      <c r="S203" s="9">
        <v>0</v>
      </c>
      <c r="T203" s="9">
        <v>0</v>
      </c>
      <c r="U203" s="9">
        <v>3.18</v>
      </c>
      <c r="V203" s="9">
        <v>0</v>
      </c>
      <c r="W203" s="9">
        <v>0</v>
      </c>
      <c r="X203" s="9">
        <v>0</v>
      </c>
      <c r="Y203" s="9">
        <v>8.0399999999999991</v>
      </c>
      <c r="Z203" s="9">
        <f t="shared" si="5"/>
        <v>7.9596</v>
      </c>
      <c r="AA203" s="9">
        <v>0</v>
      </c>
      <c r="AB203" s="9">
        <v>0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2:43">
      <c r="B204" s="26">
        <f>'input rate-base'!B204</f>
        <v>4</v>
      </c>
      <c r="C204" s="26">
        <f>'input rate-base'!C204</f>
        <v>2028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3.18</v>
      </c>
      <c r="L204" s="9">
        <v>0</v>
      </c>
      <c r="M204" s="9">
        <v>0</v>
      </c>
      <c r="N204" s="9">
        <v>0</v>
      </c>
      <c r="O204" s="9">
        <v>8.0399999999999991</v>
      </c>
      <c r="P204" s="9">
        <f t="shared" si="4"/>
        <v>7.9596</v>
      </c>
      <c r="Q204" s="9">
        <v>0</v>
      </c>
      <c r="R204" s="9">
        <v>0</v>
      </c>
      <c r="S204" s="9">
        <v>0</v>
      </c>
      <c r="T204" s="9">
        <v>0</v>
      </c>
      <c r="U204" s="9">
        <v>3.18</v>
      </c>
      <c r="V204" s="9">
        <v>0</v>
      </c>
      <c r="W204" s="9">
        <v>0</v>
      </c>
      <c r="X204" s="9">
        <v>0</v>
      </c>
      <c r="Y204" s="9">
        <v>8.0399999999999991</v>
      </c>
      <c r="Z204" s="9">
        <f t="shared" si="5"/>
        <v>7.9596</v>
      </c>
      <c r="AA204" s="9">
        <v>0</v>
      </c>
      <c r="AB204" s="9">
        <v>0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</row>
    <row r="205" spans="2:43">
      <c r="B205" s="26">
        <f>'input rate-base'!B205</f>
        <v>5</v>
      </c>
      <c r="C205" s="26">
        <f>'input rate-base'!C205</f>
        <v>2028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  <c r="K205" s="9">
        <v>3.18</v>
      </c>
      <c r="L205" s="9">
        <v>0</v>
      </c>
      <c r="M205" s="9">
        <v>0</v>
      </c>
      <c r="N205" s="9">
        <v>0</v>
      </c>
      <c r="O205" s="9">
        <v>8.0399999999999991</v>
      </c>
      <c r="P205" s="9">
        <f t="shared" si="4"/>
        <v>7.9596</v>
      </c>
      <c r="Q205" s="9">
        <v>0</v>
      </c>
      <c r="R205" s="9">
        <v>0</v>
      </c>
      <c r="S205" s="9">
        <v>0</v>
      </c>
      <c r="T205" s="9">
        <v>0</v>
      </c>
      <c r="U205" s="9">
        <v>3.18</v>
      </c>
      <c r="V205" s="9">
        <v>0</v>
      </c>
      <c r="W205" s="9">
        <v>0</v>
      </c>
      <c r="X205" s="9">
        <v>0</v>
      </c>
      <c r="Y205" s="9">
        <v>8.0399999999999991</v>
      </c>
      <c r="Z205" s="9">
        <f t="shared" si="5"/>
        <v>7.9596</v>
      </c>
      <c r="AA205" s="9">
        <v>0</v>
      </c>
      <c r="AB205" s="9">
        <v>0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</row>
    <row r="206" spans="2:43">
      <c r="B206" s="26">
        <f>'input rate-base'!B206</f>
        <v>6</v>
      </c>
      <c r="C206" s="26">
        <f>'input rate-base'!C206</f>
        <v>2028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3.18</v>
      </c>
      <c r="L206" s="9">
        <v>0</v>
      </c>
      <c r="M206" s="9">
        <v>0</v>
      </c>
      <c r="N206" s="9">
        <v>0</v>
      </c>
      <c r="O206" s="9">
        <v>8.0399999999999991</v>
      </c>
      <c r="P206" s="9">
        <f t="shared" si="4"/>
        <v>7.9596</v>
      </c>
      <c r="Q206" s="9">
        <v>0</v>
      </c>
      <c r="R206" s="9">
        <v>0</v>
      </c>
      <c r="S206" s="9">
        <v>0</v>
      </c>
      <c r="T206" s="9">
        <v>0</v>
      </c>
      <c r="U206" s="9">
        <v>3.18</v>
      </c>
      <c r="V206" s="9">
        <v>0</v>
      </c>
      <c r="W206" s="9">
        <v>0</v>
      </c>
      <c r="X206" s="9">
        <v>0</v>
      </c>
      <c r="Y206" s="9">
        <v>8.0399999999999991</v>
      </c>
      <c r="Z206" s="9">
        <f t="shared" si="5"/>
        <v>7.9596</v>
      </c>
      <c r="AA206" s="9">
        <v>0</v>
      </c>
      <c r="AB206" s="9">
        <v>0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</row>
    <row r="207" spans="2:43">
      <c r="B207" s="26">
        <f>'input rate-base'!B207</f>
        <v>7</v>
      </c>
      <c r="C207" s="26">
        <f>'input rate-base'!C207</f>
        <v>2028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3.18</v>
      </c>
      <c r="L207" s="9">
        <v>0</v>
      </c>
      <c r="M207" s="9">
        <v>0</v>
      </c>
      <c r="N207" s="9">
        <v>0</v>
      </c>
      <c r="O207" s="9">
        <v>8.0399999999999991</v>
      </c>
      <c r="P207" s="9">
        <f t="shared" ref="P207:P270" si="6">ROUND(O207*0.99,5)</f>
        <v>7.9596</v>
      </c>
      <c r="Q207" s="9">
        <v>0</v>
      </c>
      <c r="R207" s="9">
        <v>0</v>
      </c>
      <c r="S207" s="9">
        <v>0</v>
      </c>
      <c r="T207" s="9">
        <v>0</v>
      </c>
      <c r="U207" s="9">
        <v>3.18</v>
      </c>
      <c r="V207" s="9">
        <v>0</v>
      </c>
      <c r="W207" s="9">
        <v>0</v>
      </c>
      <c r="X207" s="9">
        <v>0</v>
      </c>
      <c r="Y207" s="9">
        <v>8.0399999999999991</v>
      </c>
      <c r="Z207" s="9">
        <f t="shared" ref="Z207:Z270" si="7">ROUND(Y207*0.99,5)</f>
        <v>7.9596</v>
      </c>
      <c r="AA207" s="9">
        <v>0</v>
      </c>
      <c r="AB207" s="9">
        <v>0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</row>
    <row r="208" spans="2:43">
      <c r="B208" s="26">
        <f>'input rate-base'!B208</f>
        <v>8</v>
      </c>
      <c r="C208" s="26">
        <f>'input rate-base'!C208</f>
        <v>2028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3.18</v>
      </c>
      <c r="L208" s="9">
        <v>0</v>
      </c>
      <c r="M208" s="9">
        <v>0</v>
      </c>
      <c r="N208" s="9">
        <v>0</v>
      </c>
      <c r="O208" s="9">
        <v>8.0399999999999991</v>
      </c>
      <c r="P208" s="9">
        <f t="shared" si="6"/>
        <v>7.9596</v>
      </c>
      <c r="Q208" s="9">
        <v>0</v>
      </c>
      <c r="R208" s="9">
        <v>0</v>
      </c>
      <c r="S208" s="9">
        <v>0</v>
      </c>
      <c r="T208" s="9">
        <v>0</v>
      </c>
      <c r="U208" s="9">
        <v>3.18</v>
      </c>
      <c r="V208" s="9">
        <v>0</v>
      </c>
      <c r="W208" s="9">
        <v>0</v>
      </c>
      <c r="X208" s="9">
        <v>0</v>
      </c>
      <c r="Y208" s="9">
        <v>8.0399999999999991</v>
      </c>
      <c r="Z208" s="9">
        <f t="shared" si="7"/>
        <v>7.9596</v>
      </c>
      <c r="AA208" s="9">
        <v>0</v>
      </c>
      <c r="AB208" s="9">
        <v>0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2:43">
      <c r="B209" s="26">
        <f>'input rate-base'!B209</f>
        <v>9</v>
      </c>
      <c r="C209" s="26">
        <f>'input rate-base'!C209</f>
        <v>2028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3.18</v>
      </c>
      <c r="L209" s="9">
        <v>0</v>
      </c>
      <c r="M209" s="9">
        <v>0</v>
      </c>
      <c r="N209" s="9">
        <v>0</v>
      </c>
      <c r="O209" s="9">
        <v>8.0399999999999991</v>
      </c>
      <c r="P209" s="9">
        <f t="shared" si="6"/>
        <v>7.9596</v>
      </c>
      <c r="Q209" s="9">
        <v>0</v>
      </c>
      <c r="R209" s="9">
        <v>0</v>
      </c>
      <c r="S209" s="9">
        <v>0</v>
      </c>
      <c r="T209" s="9">
        <v>0</v>
      </c>
      <c r="U209" s="9">
        <v>3.18</v>
      </c>
      <c r="V209" s="9">
        <v>0</v>
      </c>
      <c r="W209" s="9">
        <v>0</v>
      </c>
      <c r="X209" s="9">
        <v>0</v>
      </c>
      <c r="Y209" s="9">
        <v>8.0399999999999991</v>
      </c>
      <c r="Z209" s="9">
        <f t="shared" si="7"/>
        <v>7.9596</v>
      </c>
      <c r="AA209" s="9">
        <v>0</v>
      </c>
      <c r="AB209" s="9">
        <v>0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</row>
    <row r="210" spans="2:43">
      <c r="B210" s="26">
        <f>'input rate-base'!B210</f>
        <v>10</v>
      </c>
      <c r="C210" s="26">
        <f>'input rate-base'!C210</f>
        <v>2028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3.18</v>
      </c>
      <c r="L210" s="9">
        <v>0</v>
      </c>
      <c r="M210" s="9">
        <v>0</v>
      </c>
      <c r="N210" s="9">
        <v>0</v>
      </c>
      <c r="O210" s="9">
        <v>8.0399999999999991</v>
      </c>
      <c r="P210" s="9">
        <f t="shared" si="6"/>
        <v>7.9596</v>
      </c>
      <c r="Q210" s="9">
        <v>0</v>
      </c>
      <c r="R210" s="9">
        <v>0</v>
      </c>
      <c r="S210" s="9">
        <v>0</v>
      </c>
      <c r="T210" s="9">
        <v>0</v>
      </c>
      <c r="U210" s="9">
        <v>3.18</v>
      </c>
      <c r="V210" s="9">
        <v>0</v>
      </c>
      <c r="W210" s="9">
        <v>0</v>
      </c>
      <c r="X210" s="9">
        <v>0</v>
      </c>
      <c r="Y210" s="9">
        <v>8.0399999999999991</v>
      </c>
      <c r="Z210" s="9">
        <f t="shared" si="7"/>
        <v>7.9596</v>
      </c>
      <c r="AA210" s="9">
        <v>0</v>
      </c>
      <c r="AB210" s="9">
        <v>0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</row>
    <row r="211" spans="2:43">
      <c r="B211" s="26">
        <f>'input rate-base'!B211</f>
        <v>11</v>
      </c>
      <c r="C211" s="26">
        <f>'input rate-base'!C211</f>
        <v>2028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3.18</v>
      </c>
      <c r="L211" s="9">
        <v>0</v>
      </c>
      <c r="M211" s="9">
        <v>0</v>
      </c>
      <c r="N211" s="9">
        <v>0</v>
      </c>
      <c r="O211" s="9">
        <v>8.0399999999999991</v>
      </c>
      <c r="P211" s="9">
        <f t="shared" si="6"/>
        <v>7.9596</v>
      </c>
      <c r="Q211" s="9">
        <v>0</v>
      </c>
      <c r="R211" s="9">
        <v>0</v>
      </c>
      <c r="S211" s="9">
        <v>0</v>
      </c>
      <c r="T211" s="9">
        <v>0</v>
      </c>
      <c r="U211" s="9">
        <v>3.18</v>
      </c>
      <c r="V211" s="9">
        <v>0</v>
      </c>
      <c r="W211" s="9">
        <v>0</v>
      </c>
      <c r="X211" s="9">
        <v>0</v>
      </c>
      <c r="Y211" s="9">
        <v>8.0399999999999991</v>
      </c>
      <c r="Z211" s="9">
        <f t="shared" si="7"/>
        <v>7.9596</v>
      </c>
      <c r="AA211" s="9">
        <v>0</v>
      </c>
      <c r="AB211" s="9">
        <v>0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</row>
    <row r="212" spans="2:43">
      <c r="B212" s="26">
        <f>'input rate-base'!B212</f>
        <v>12</v>
      </c>
      <c r="C212" s="26">
        <f>'input rate-base'!C212</f>
        <v>2028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3.18</v>
      </c>
      <c r="L212" s="9">
        <v>0</v>
      </c>
      <c r="M212" s="9">
        <v>0</v>
      </c>
      <c r="N212" s="9">
        <v>0</v>
      </c>
      <c r="O212" s="9">
        <v>8.0399999999999991</v>
      </c>
      <c r="P212" s="9">
        <f t="shared" si="6"/>
        <v>7.9596</v>
      </c>
      <c r="Q212" s="9">
        <v>0</v>
      </c>
      <c r="R212" s="9">
        <v>0</v>
      </c>
      <c r="S212" s="9">
        <v>0</v>
      </c>
      <c r="T212" s="9">
        <v>0</v>
      </c>
      <c r="U212" s="9">
        <v>3.18</v>
      </c>
      <c r="V212" s="9">
        <v>0</v>
      </c>
      <c r="W212" s="9">
        <v>0</v>
      </c>
      <c r="X212" s="9">
        <v>0</v>
      </c>
      <c r="Y212" s="9">
        <v>8.0399999999999991</v>
      </c>
      <c r="Z212" s="9">
        <f t="shared" si="7"/>
        <v>7.9596</v>
      </c>
      <c r="AA212" s="9">
        <v>0</v>
      </c>
      <c r="AB212" s="9">
        <v>0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</row>
    <row r="213" spans="2:43">
      <c r="B213" s="26">
        <f>'input rate-base'!B213</f>
        <v>1</v>
      </c>
      <c r="C213" s="26">
        <f>'input rate-base'!C213</f>
        <v>2029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3.18</v>
      </c>
      <c r="L213" s="9">
        <v>0</v>
      </c>
      <c r="M213" s="9">
        <v>0</v>
      </c>
      <c r="N213" s="9">
        <v>0</v>
      </c>
      <c r="O213" s="9">
        <v>8.0399999999999991</v>
      </c>
      <c r="P213" s="9">
        <f t="shared" si="6"/>
        <v>7.9596</v>
      </c>
      <c r="Q213" s="9">
        <v>0</v>
      </c>
      <c r="R213" s="9">
        <v>0</v>
      </c>
      <c r="S213" s="9">
        <v>0</v>
      </c>
      <c r="T213" s="9">
        <v>0</v>
      </c>
      <c r="U213" s="9">
        <v>3.18</v>
      </c>
      <c r="V213" s="9">
        <v>0</v>
      </c>
      <c r="W213" s="9">
        <v>0</v>
      </c>
      <c r="X213" s="9">
        <v>0</v>
      </c>
      <c r="Y213" s="9">
        <v>8.0399999999999991</v>
      </c>
      <c r="Z213" s="9">
        <f t="shared" si="7"/>
        <v>7.9596</v>
      </c>
      <c r="AA213" s="9">
        <v>0</v>
      </c>
      <c r="AB213" s="9">
        <v>0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</row>
    <row r="214" spans="2:43">
      <c r="B214" s="26">
        <f>'input rate-base'!B214</f>
        <v>2</v>
      </c>
      <c r="C214" s="26">
        <f>'input rate-base'!C214</f>
        <v>2029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3.18</v>
      </c>
      <c r="L214" s="9">
        <v>0</v>
      </c>
      <c r="M214" s="9">
        <v>0</v>
      </c>
      <c r="N214" s="9">
        <v>0</v>
      </c>
      <c r="O214" s="9">
        <v>8.0399999999999991</v>
      </c>
      <c r="P214" s="9">
        <f t="shared" si="6"/>
        <v>7.9596</v>
      </c>
      <c r="Q214" s="9">
        <v>0</v>
      </c>
      <c r="R214" s="9">
        <v>0</v>
      </c>
      <c r="S214" s="9">
        <v>0</v>
      </c>
      <c r="T214" s="9">
        <v>0</v>
      </c>
      <c r="U214" s="9">
        <v>3.18</v>
      </c>
      <c r="V214" s="9">
        <v>0</v>
      </c>
      <c r="W214" s="9">
        <v>0</v>
      </c>
      <c r="X214" s="9">
        <v>0</v>
      </c>
      <c r="Y214" s="9">
        <v>8.0399999999999991</v>
      </c>
      <c r="Z214" s="9">
        <f t="shared" si="7"/>
        <v>7.9596</v>
      </c>
      <c r="AA214" s="9">
        <v>0</v>
      </c>
      <c r="AB214" s="9">
        <v>0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2:43">
      <c r="B215" s="26">
        <f>'input rate-base'!B215</f>
        <v>3</v>
      </c>
      <c r="C215" s="26">
        <f>'input rate-base'!C215</f>
        <v>2029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3.18</v>
      </c>
      <c r="L215" s="9">
        <v>0</v>
      </c>
      <c r="M215" s="9">
        <v>0</v>
      </c>
      <c r="N215" s="9">
        <v>0</v>
      </c>
      <c r="O215" s="9">
        <v>8.0399999999999991</v>
      </c>
      <c r="P215" s="9">
        <f t="shared" si="6"/>
        <v>7.9596</v>
      </c>
      <c r="Q215" s="9">
        <v>0</v>
      </c>
      <c r="R215" s="9">
        <v>0</v>
      </c>
      <c r="S215" s="9">
        <v>0</v>
      </c>
      <c r="T215" s="9">
        <v>0</v>
      </c>
      <c r="U215" s="9">
        <v>3.18</v>
      </c>
      <c r="V215" s="9">
        <v>0</v>
      </c>
      <c r="W215" s="9">
        <v>0</v>
      </c>
      <c r="X215" s="9">
        <v>0</v>
      </c>
      <c r="Y215" s="9">
        <v>8.0399999999999991</v>
      </c>
      <c r="Z215" s="9">
        <f t="shared" si="7"/>
        <v>7.9596</v>
      </c>
      <c r="AA215" s="9">
        <v>0</v>
      </c>
      <c r="AB215" s="9">
        <v>0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</row>
    <row r="216" spans="2:43">
      <c r="B216" s="26">
        <f>'input rate-base'!B216</f>
        <v>4</v>
      </c>
      <c r="C216" s="26">
        <f>'input rate-base'!C216</f>
        <v>2029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3.18</v>
      </c>
      <c r="L216" s="9">
        <v>0</v>
      </c>
      <c r="M216" s="9">
        <v>0</v>
      </c>
      <c r="N216" s="9">
        <v>0</v>
      </c>
      <c r="O216" s="9">
        <v>8.0399999999999991</v>
      </c>
      <c r="P216" s="9">
        <f t="shared" si="6"/>
        <v>7.9596</v>
      </c>
      <c r="Q216" s="9">
        <v>0</v>
      </c>
      <c r="R216" s="9">
        <v>0</v>
      </c>
      <c r="S216" s="9">
        <v>0</v>
      </c>
      <c r="T216" s="9">
        <v>0</v>
      </c>
      <c r="U216" s="9">
        <v>3.18</v>
      </c>
      <c r="V216" s="9">
        <v>0</v>
      </c>
      <c r="W216" s="9">
        <v>0</v>
      </c>
      <c r="X216" s="9">
        <v>0</v>
      </c>
      <c r="Y216" s="9">
        <v>8.0399999999999991</v>
      </c>
      <c r="Z216" s="9">
        <f t="shared" si="7"/>
        <v>7.9596</v>
      </c>
      <c r="AA216" s="9">
        <v>0</v>
      </c>
      <c r="AB216" s="9">
        <v>0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</row>
    <row r="217" spans="2:43">
      <c r="B217" s="26">
        <f>'input rate-base'!B217</f>
        <v>5</v>
      </c>
      <c r="C217" s="26">
        <f>'input rate-base'!C217</f>
        <v>2029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3.18</v>
      </c>
      <c r="L217" s="9">
        <v>0</v>
      </c>
      <c r="M217" s="9">
        <v>0</v>
      </c>
      <c r="N217" s="9">
        <v>0</v>
      </c>
      <c r="O217" s="9">
        <v>8.0399999999999991</v>
      </c>
      <c r="P217" s="9">
        <f t="shared" si="6"/>
        <v>7.9596</v>
      </c>
      <c r="Q217" s="9">
        <v>0</v>
      </c>
      <c r="R217" s="9">
        <v>0</v>
      </c>
      <c r="S217" s="9">
        <v>0</v>
      </c>
      <c r="T217" s="9">
        <v>0</v>
      </c>
      <c r="U217" s="9">
        <v>3.18</v>
      </c>
      <c r="V217" s="9">
        <v>0</v>
      </c>
      <c r="W217" s="9">
        <v>0</v>
      </c>
      <c r="X217" s="9">
        <v>0</v>
      </c>
      <c r="Y217" s="9">
        <v>8.0399999999999991</v>
      </c>
      <c r="Z217" s="9">
        <f t="shared" si="7"/>
        <v>7.9596</v>
      </c>
      <c r="AA217" s="9">
        <v>0</v>
      </c>
      <c r="AB217" s="9">
        <v>0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</row>
    <row r="218" spans="2:43">
      <c r="B218" s="26">
        <f>'input rate-base'!B218</f>
        <v>6</v>
      </c>
      <c r="C218" s="26">
        <f>'input rate-base'!C218</f>
        <v>2029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3.18</v>
      </c>
      <c r="L218" s="9">
        <v>0</v>
      </c>
      <c r="M218" s="9">
        <v>0</v>
      </c>
      <c r="N218" s="9">
        <v>0</v>
      </c>
      <c r="O218" s="9">
        <v>8.0399999999999991</v>
      </c>
      <c r="P218" s="9">
        <f t="shared" si="6"/>
        <v>7.9596</v>
      </c>
      <c r="Q218" s="9">
        <v>0</v>
      </c>
      <c r="R218" s="9">
        <v>0</v>
      </c>
      <c r="S218" s="9">
        <v>0</v>
      </c>
      <c r="T218" s="9">
        <v>0</v>
      </c>
      <c r="U218" s="9">
        <v>3.18</v>
      </c>
      <c r="V218" s="9">
        <v>0</v>
      </c>
      <c r="W218" s="9">
        <v>0</v>
      </c>
      <c r="X218" s="9">
        <v>0</v>
      </c>
      <c r="Y218" s="9">
        <v>8.0399999999999991</v>
      </c>
      <c r="Z218" s="9">
        <f t="shared" si="7"/>
        <v>7.9596</v>
      </c>
      <c r="AA218" s="9">
        <v>0</v>
      </c>
      <c r="AB218" s="9">
        <v>0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</row>
    <row r="219" spans="2:43">
      <c r="B219" s="26">
        <f>'input rate-base'!B219</f>
        <v>7</v>
      </c>
      <c r="C219" s="26">
        <f>'input rate-base'!C219</f>
        <v>2029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3.18</v>
      </c>
      <c r="L219" s="9">
        <v>0</v>
      </c>
      <c r="M219" s="9">
        <v>0</v>
      </c>
      <c r="N219" s="9">
        <v>0</v>
      </c>
      <c r="O219" s="9">
        <v>8.0399999999999991</v>
      </c>
      <c r="P219" s="9">
        <f t="shared" si="6"/>
        <v>7.9596</v>
      </c>
      <c r="Q219" s="9">
        <v>0</v>
      </c>
      <c r="R219" s="9">
        <v>0</v>
      </c>
      <c r="S219" s="9">
        <v>0</v>
      </c>
      <c r="T219" s="9">
        <v>0</v>
      </c>
      <c r="U219" s="9">
        <v>3.18</v>
      </c>
      <c r="V219" s="9">
        <v>0</v>
      </c>
      <c r="W219" s="9">
        <v>0</v>
      </c>
      <c r="X219" s="9">
        <v>0</v>
      </c>
      <c r="Y219" s="9">
        <v>8.0399999999999991</v>
      </c>
      <c r="Z219" s="9">
        <f t="shared" si="7"/>
        <v>7.9596</v>
      </c>
      <c r="AA219" s="9">
        <v>0</v>
      </c>
      <c r="AB219" s="9">
        <v>0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</row>
    <row r="220" spans="2:43">
      <c r="B220" s="26">
        <f>'input rate-base'!B220</f>
        <v>8</v>
      </c>
      <c r="C220" s="26">
        <f>'input rate-base'!C220</f>
        <v>2029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3.18</v>
      </c>
      <c r="L220" s="9">
        <v>0</v>
      </c>
      <c r="M220" s="9">
        <v>0</v>
      </c>
      <c r="N220" s="9">
        <v>0</v>
      </c>
      <c r="O220" s="9">
        <v>8.0399999999999991</v>
      </c>
      <c r="P220" s="9">
        <f t="shared" si="6"/>
        <v>7.9596</v>
      </c>
      <c r="Q220" s="9">
        <v>0</v>
      </c>
      <c r="R220" s="9">
        <v>0</v>
      </c>
      <c r="S220" s="9">
        <v>0</v>
      </c>
      <c r="T220" s="9">
        <v>0</v>
      </c>
      <c r="U220" s="9">
        <v>3.18</v>
      </c>
      <c r="V220" s="9">
        <v>0</v>
      </c>
      <c r="W220" s="9">
        <v>0</v>
      </c>
      <c r="X220" s="9">
        <v>0</v>
      </c>
      <c r="Y220" s="9">
        <v>8.0399999999999991</v>
      </c>
      <c r="Z220" s="9">
        <f t="shared" si="7"/>
        <v>7.9596</v>
      </c>
      <c r="AA220" s="9">
        <v>0</v>
      </c>
      <c r="AB220" s="9">
        <v>0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2:43">
      <c r="B221" s="26">
        <f>'input rate-base'!B221</f>
        <v>9</v>
      </c>
      <c r="C221" s="26">
        <f>'input rate-base'!C221</f>
        <v>2029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3.18</v>
      </c>
      <c r="L221" s="9">
        <v>0</v>
      </c>
      <c r="M221" s="9">
        <v>0</v>
      </c>
      <c r="N221" s="9">
        <v>0</v>
      </c>
      <c r="O221" s="9">
        <v>8.0399999999999991</v>
      </c>
      <c r="P221" s="9">
        <f t="shared" si="6"/>
        <v>7.9596</v>
      </c>
      <c r="Q221" s="9">
        <v>0</v>
      </c>
      <c r="R221" s="9">
        <v>0</v>
      </c>
      <c r="S221" s="9">
        <v>0</v>
      </c>
      <c r="T221" s="9">
        <v>0</v>
      </c>
      <c r="U221" s="9">
        <v>3.18</v>
      </c>
      <c r="V221" s="9">
        <v>0</v>
      </c>
      <c r="W221" s="9">
        <v>0</v>
      </c>
      <c r="X221" s="9">
        <v>0</v>
      </c>
      <c r="Y221" s="9">
        <v>8.0399999999999991</v>
      </c>
      <c r="Z221" s="9">
        <f t="shared" si="7"/>
        <v>7.9596</v>
      </c>
      <c r="AA221" s="9">
        <v>0</v>
      </c>
      <c r="AB221" s="9">
        <v>0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</row>
    <row r="222" spans="2:43">
      <c r="B222" s="26">
        <f>'input rate-base'!B222</f>
        <v>10</v>
      </c>
      <c r="C222" s="26">
        <f>'input rate-base'!C222</f>
        <v>2029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3.18</v>
      </c>
      <c r="L222" s="9">
        <v>0</v>
      </c>
      <c r="M222" s="9">
        <v>0</v>
      </c>
      <c r="N222" s="9">
        <v>0</v>
      </c>
      <c r="O222" s="9">
        <v>8.0399999999999991</v>
      </c>
      <c r="P222" s="9">
        <f t="shared" si="6"/>
        <v>7.9596</v>
      </c>
      <c r="Q222" s="9">
        <v>0</v>
      </c>
      <c r="R222" s="9">
        <v>0</v>
      </c>
      <c r="S222" s="9">
        <v>0</v>
      </c>
      <c r="T222" s="9">
        <v>0</v>
      </c>
      <c r="U222" s="9">
        <v>3.18</v>
      </c>
      <c r="V222" s="9">
        <v>0</v>
      </c>
      <c r="W222" s="9">
        <v>0</v>
      </c>
      <c r="X222" s="9">
        <v>0</v>
      </c>
      <c r="Y222" s="9">
        <v>8.0399999999999991</v>
      </c>
      <c r="Z222" s="9">
        <f t="shared" si="7"/>
        <v>7.9596</v>
      </c>
      <c r="AA222" s="9">
        <v>0</v>
      </c>
      <c r="AB222" s="9">
        <v>0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</row>
    <row r="223" spans="2:43">
      <c r="B223" s="26">
        <f>'input rate-base'!B223</f>
        <v>11</v>
      </c>
      <c r="C223" s="26">
        <f>'input rate-base'!C223</f>
        <v>2029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3.18</v>
      </c>
      <c r="L223" s="9">
        <v>0</v>
      </c>
      <c r="M223" s="9">
        <v>0</v>
      </c>
      <c r="N223" s="9">
        <v>0</v>
      </c>
      <c r="O223" s="9">
        <v>8.0399999999999991</v>
      </c>
      <c r="P223" s="9">
        <f t="shared" si="6"/>
        <v>7.9596</v>
      </c>
      <c r="Q223" s="9">
        <v>0</v>
      </c>
      <c r="R223" s="9">
        <v>0</v>
      </c>
      <c r="S223" s="9">
        <v>0</v>
      </c>
      <c r="T223" s="9">
        <v>0</v>
      </c>
      <c r="U223" s="9">
        <v>3.18</v>
      </c>
      <c r="V223" s="9">
        <v>0</v>
      </c>
      <c r="W223" s="9">
        <v>0</v>
      </c>
      <c r="X223" s="9">
        <v>0</v>
      </c>
      <c r="Y223" s="9">
        <v>8.0399999999999991</v>
      </c>
      <c r="Z223" s="9">
        <f t="shared" si="7"/>
        <v>7.9596</v>
      </c>
      <c r="AA223" s="9">
        <v>0</v>
      </c>
      <c r="AB223" s="9">
        <v>0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</row>
    <row r="224" spans="2:43">
      <c r="B224" s="26">
        <f>'input rate-base'!B224</f>
        <v>12</v>
      </c>
      <c r="C224" s="26">
        <f>'input rate-base'!C224</f>
        <v>2029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3.18</v>
      </c>
      <c r="L224" s="9">
        <v>0</v>
      </c>
      <c r="M224" s="9">
        <v>0</v>
      </c>
      <c r="N224" s="9">
        <v>0</v>
      </c>
      <c r="O224" s="9">
        <v>8.0399999999999991</v>
      </c>
      <c r="P224" s="9">
        <f t="shared" si="6"/>
        <v>7.9596</v>
      </c>
      <c r="Q224" s="9">
        <v>0</v>
      </c>
      <c r="R224" s="9">
        <v>0</v>
      </c>
      <c r="S224" s="9">
        <v>0</v>
      </c>
      <c r="T224" s="9">
        <v>0</v>
      </c>
      <c r="U224" s="9">
        <v>3.18</v>
      </c>
      <c r="V224" s="9">
        <v>0</v>
      </c>
      <c r="W224" s="9">
        <v>0</v>
      </c>
      <c r="X224" s="9">
        <v>0</v>
      </c>
      <c r="Y224" s="9">
        <v>8.0399999999999991</v>
      </c>
      <c r="Z224" s="9">
        <f t="shared" si="7"/>
        <v>7.9596</v>
      </c>
      <c r="AA224" s="9">
        <v>0</v>
      </c>
      <c r="AB224" s="9">
        <v>0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2:43">
      <c r="B225" s="26">
        <f>'input rate-base'!B225</f>
        <v>1</v>
      </c>
      <c r="C225" s="26">
        <f>'input rate-base'!C225</f>
        <v>2030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3.18</v>
      </c>
      <c r="L225" s="9">
        <v>0</v>
      </c>
      <c r="M225" s="9">
        <v>0</v>
      </c>
      <c r="N225" s="9">
        <v>0</v>
      </c>
      <c r="O225" s="9">
        <v>8.0399999999999991</v>
      </c>
      <c r="P225" s="9">
        <f t="shared" si="6"/>
        <v>7.9596</v>
      </c>
      <c r="Q225" s="9">
        <v>0</v>
      </c>
      <c r="R225" s="9">
        <v>0</v>
      </c>
      <c r="S225" s="9">
        <v>0</v>
      </c>
      <c r="T225" s="9">
        <v>0</v>
      </c>
      <c r="U225" s="9">
        <v>3.18</v>
      </c>
      <c r="V225" s="9">
        <v>0</v>
      </c>
      <c r="W225" s="9">
        <v>0</v>
      </c>
      <c r="X225" s="9">
        <v>0</v>
      </c>
      <c r="Y225" s="9">
        <v>8.0399999999999991</v>
      </c>
      <c r="Z225" s="9">
        <f t="shared" si="7"/>
        <v>7.9596</v>
      </c>
      <c r="AA225" s="9">
        <v>0</v>
      </c>
      <c r="AB225" s="9">
        <v>0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</row>
    <row r="226" spans="2:43">
      <c r="B226" s="26">
        <f>'input rate-base'!B226</f>
        <v>2</v>
      </c>
      <c r="C226" s="26">
        <f>'input rate-base'!C226</f>
        <v>2030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3.18</v>
      </c>
      <c r="L226" s="9">
        <v>0</v>
      </c>
      <c r="M226" s="9">
        <v>0</v>
      </c>
      <c r="N226" s="9">
        <v>0</v>
      </c>
      <c r="O226" s="9">
        <v>8.0399999999999991</v>
      </c>
      <c r="P226" s="9">
        <f t="shared" si="6"/>
        <v>7.9596</v>
      </c>
      <c r="Q226" s="9">
        <v>0</v>
      </c>
      <c r="R226" s="9">
        <v>0</v>
      </c>
      <c r="S226" s="9">
        <v>0</v>
      </c>
      <c r="T226" s="9">
        <v>0</v>
      </c>
      <c r="U226" s="9">
        <v>3.18</v>
      </c>
      <c r="V226" s="9">
        <v>0</v>
      </c>
      <c r="W226" s="9">
        <v>0</v>
      </c>
      <c r="X226" s="9">
        <v>0</v>
      </c>
      <c r="Y226" s="9">
        <v>8.0399999999999991</v>
      </c>
      <c r="Z226" s="9">
        <f t="shared" si="7"/>
        <v>7.9596</v>
      </c>
      <c r="AA226" s="9">
        <v>0</v>
      </c>
      <c r="AB226" s="9">
        <v>0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</row>
    <row r="227" spans="2:43">
      <c r="B227" s="26">
        <f>'input rate-base'!B227</f>
        <v>3</v>
      </c>
      <c r="C227" s="26">
        <f>'input rate-base'!C227</f>
        <v>2030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3.18</v>
      </c>
      <c r="L227" s="9">
        <v>0</v>
      </c>
      <c r="M227" s="9">
        <v>0</v>
      </c>
      <c r="N227" s="9">
        <v>0</v>
      </c>
      <c r="O227" s="9">
        <v>8.0399999999999991</v>
      </c>
      <c r="P227" s="9">
        <f t="shared" si="6"/>
        <v>7.9596</v>
      </c>
      <c r="Q227" s="9">
        <v>0</v>
      </c>
      <c r="R227" s="9">
        <v>0</v>
      </c>
      <c r="S227" s="9">
        <v>0</v>
      </c>
      <c r="T227" s="9">
        <v>0</v>
      </c>
      <c r="U227" s="9">
        <v>3.18</v>
      </c>
      <c r="V227" s="9">
        <v>0</v>
      </c>
      <c r="W227" s="9">
        <v>0</v>
      </c>
      <c r="X227" s="9">
        <v>0</v>
      </c>
      <c r="Y227" s="9">
        <v>8.0399999999999991</v>
      </c>
      <c r="Z227" s="9">
        <f t="shared" si="7"/>
        <v>7.9596</v>
      </c>
      <c r="AA227" s="9">
        <v>0</v>
      </c>
      <c r="AB227" s="9">
        <v>0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</row>
    <row r="228" spans="2:43">
      <c r="B228" s="26">
        <f>'input rate-base'!B228</f>
        <v>4</v>
      </c>
      <c r="C228" s="26">
        <f>'input rate-base'!C228</f>
        <v>2030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3.18</v>
      </c>
      <c r="L228" s="9">
        <v>0</v>
      </c>
      <c r="M228" s="9">
        <v>0</v>
      </c>
      <c r="N228" s="9">
        <v>0</v>
      </c>
      <c r="O228" s="9">
        <v>8.0399999999999991</v>
      </c>
      <c r="P228" s="9">
        <f t="shared" si="6"/>
        <v>7.9596</v>
      </c>
      <c r="Q228" s="9">
        <v>0</v>
      </c>
      <c r="R228" s="9">
        <v>0</v>
      </c>
      <c r="S228" s="9">
        <v>0</v>
      </c>
      <c r="T228" s="9">
        <v>0</v>
      </c>
      <c r="U228" s="9">
        <v>3.18</v>
      </c>
      <c r="V228" s="9">
        <v>0</v>
      </c>
      <c r="W228" s="9">
        <v>0</v>
      </c>
      <c r="X228" s="9">
        <v>0</v>
      </c>
      <c r="Y228" s="9">
        <v>8.0399999999999991</v>
      </c>
      <c r="Z228" s="9">
        <f t="shared" si="7"/>
        <v>7.9596</v>
      </c>
      <c r="AA228" s="9">
        <v>0</v>
      </c>
      <c r="AB228" s="9">
        <v>0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</row>
    <row r="229" spans="2:43">
      <c r="B229" s="26">
        <f>'input rate-base'!B229</f>
        <v>5</v>
      </c>
      <c r="C229" s="26">
        <f>'input rate-base'!C229</f>
        <v>2030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3.18</v>
      </c>
      <c r="L229" s="9">
        <v>0</v>
      </c>
      <c r="M229" s="9">
        <v>0</v>
      </c>
      <c r="N229" s="9">
        <v>0</v>
      </c>
      <c r="O229" s="9">
        <v>8.0399999999999991</v>
      </c>
      <c r="P229" s="9">
        <f t="shared" si="6"/>
        <v>7.9596</v>
      </c>
      <c r="Q229" s="9">
        <v>0</v>
      </c>
      <c r="R229" s="9">
        <v>0</v>
      </c>
      <c r="S229" s="9">
        <v>0</v>
      </c>
      <c r="T229" s="9">
        <v>0</v>
      </c>
      <c r="U229" s="9">
        <v>3.18</v>
      </c>
      <c r="V229" s="9">
        <v>0</v>
      </c>
      <c r="W229" s="9">
        <v>0</v>
      </c>
      <c r="X229" s="9">
        <v>0</v>
      </c>
      <c r="Y229" s="9">
        <v>8.0399999999999991</v>
      </c>
      <c r="Z229" s="9">
        <f t="shared" si="7"/>
        <v>7.9596</v>
      </c>
      <c r="AA229" s="9">
        <v>0</v>
      </c>
      <c r="AB229" s="9">
        <v>0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</row>
    <row r="230" spans="2:43">
      <c r="B230" s="26">
        <f>'input rate-base'!B230</f>
        <v>6</v>
      </c>
      <c r="C230" s="26">
        <f>'input rate-base'!C230</f>
        <v>2030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3.18</v>
      </c>
      <c r="L230" s="9">
        <v>0</v>
      </c>
      <c r="M230" s="9">
        <v>0</v>
      </c>
      <c r="N230" s="9">
        <v>0</v>
      </c>
      <c r="O230" s="9">
        <v>8.0399999999999991</v>
      </c>
      <c r="P230" s="9">
        <f t="shared" si="6"/>
        <v>7.9596</v>
      </c>
      <c r="Q230" s="9">
        <v>0</v>
      </c>
      <c r="R230" s="9">
        <v>0</v>
      </c>
      <c r="S230" s="9">
        <v>0</v>
      </c>
      <c r="T230" s="9">
        <v>0</v>
      </c>
      <c r="U230" s="9">
        <v>3.18</v>
      </c>
      <c r="V230" s="9">
        <v>0</v>
      </c>
      <c r="W230" s="9">
        <v>0</v>
      </c>
      <c r="X230" s="9">
        <v>0</v>
      </c>
      <c r="Y230" s="9">
        <v>8.0399999999999991</v>
      </c>
      <c r="Z230" s="9">
        <f t="shared" si="7"/>
        <v>7.9596</v>
      </c>
      <c r="AA230" s="9">
        <v>0</v>
      </c>
      <c r="AB230" s="9">
        <v>0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</row>
    <row r="231" spans="2:43">
      <c r="B231" s="26">
        <f>'input rate-base'!B231</f>
        <v>7</v>
      </c>
      <c r="C231" s="26">
        <f>'input rate-base'!C231</f>
        <v>2030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3.18</v>
      </c>
      <c r="L231" s="9">
        <v>0</v>
      </c>
      <c r="M231" s="9">
        <v>0</v>
      </c>
      <c r="N231" s="9">
        <v>0</v>
      </c>
      <c r="O231" s="9">
        <v>8.0399999999999991</v>
      </c>
      <c r="P231" s="9">
        <f t="shared" si="6"/>
        <v>7.9596</v>
      </c>
      <c r="Q231" s="9">
        <v>0</v>
      </c>
      <c r="R231" s="9">
        <v>0</v>
      </c>
      <c r="S231" s="9">
        <v>0</v>
      </c>
      <c r="T231" s="9">
        <v>0</v>
      </c>
      <c r="U231" s="9">
        <v>3.18</v>
      </c>
      <c r="V231" s="9">
        <v>0</v>
      </c>
      <c r="W231" s="9">
        <v>0</v>
      </c>
      <c r="X231" s="9">
        <v>0</v>
      </c>
      <c r="Y231" s="9">
        <v>8.0399999999999991</v>
      </c>
      <c r="Z231" s="9">
        <f t="shared" si="7"/>
        <v>7.9596</v>
      </c>
      <c r="AA231" s="9">
        <v>0</v>
      </c>
      <c r="AB231" s="9">
        <v>0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</row>
    <row r="232" spans="2:43">
      <c r="B232" s="26">
        <f>'input rate-base'!B232</f>
        <v>8</v>
      </c>
      <c r="C232" s="26">
        <f>'input rate-base'!C232</f>
        <v>2030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3.18</v>
      </c>
      <c r="L232" s="9">
        <v>0</v>
      </c>
      <c r="M232" s="9">
        <v>0</v>
      </c>
      <c r="N232" s="9">
        <v>0</v>
      </c>
      <c r="O232" s="9">
        <v>8.0399999999999991</v>
      </c>
      <c r="P232" s="9">
        <f t="shared" si="6"/>
        <v>7.9596</v>
      </c>
      <c r="Q232" s="9">
        <v>0</v>
      </c>
      <c r="R232" s="9">
        <v>0</v>
      </c>
      <c r="S232" s="9">
        <v>0</v>
      </c>
      <c r="T232" s="9">
        <v>0</v>
      </c>
      <c r="U232" s="9">
        <v>3.18</v>
      </c>
      <c r="V232" s="9">
        <v>0</v>
      </c>
      <c r="W232" s="9">
        <v>0</v>
      </c>
      <c r="X232" s="9">
        <v>0</v>
      </c>
      <c r="Y232" s="9">
        <v>8.0399999999999991</v>
      </c>
      <c r="Z232" s="9">
        <f t="shared" si="7"/>
        <v>7.9596</v>
      </c>
      <c r="AA232" s="9">
        <v>0</v>
      </c>
      <c r="AB232" s="9">
        <v>0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</row>
    <row r="233" spans="2:43">
      <c r="B233" s="26">
        <f>'input rate-base'!B233</f>
        <v>9</v>
      </c>
      <c r="C233" s="26">
        <f>'input rate-base'!C233</f>
        <v>2030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3.18</v>
      </c>
      <c r="L233" s="9">
        <v>0</v>
      </c>
      <c r="M233" s="9">
        <v>0</v>
      </c>
      <c r="N233" s="9">
        <v>0</v>
      </c>
      <c r="O233" s="9">
        <v>8.0399999999999991</v>
      </c>
      <c r="P233" s="9">
        <f t="shared" si="6"/>
        <v>7.9596</v>
      </c>
      <c r="Q233" s="9">
        <v>0</v>
      </c>
      <c r="R233" s="9">
        <v>0</v>
      </c>
      <c r="S233" s="9">
        <v>0</v>
      </c>
      <c r="T233" s="9">
        <v>0</v>
      </c>
      <c r="U233" s="9">
        <v>3.18</v>
      </c>
      <c r="V233" s="9">
        <v>0</v>
      </c>
      <c r="W233" s="9">
        <v>0</v>
      </c>
      <c r="X233" s="9">
        <v>0</v>
      </c>
      <c r="Y233" s="9">
        <v>8.0399999999999991</v>
      </c>
      <c r="Z233" s="9">
        <f t="shared" si="7"/>
        <v>7.9596</v>
      </c>
      <c r="AA233" s="9">
        <v>0</v>
      </c>
      <c r="AB233" s="9">
        <v>0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</row>
    <row r="234" spans="2:43">
      <c r="B234" s="26">
        <f>'input rate-base'!B234</f>
        <v>10</v>
      </c>
      <c r="C234" s="26">
        <f>'input rate-base'!C234</f>
        <v>2030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3.18</v>
      </c>
      <c r="L234" s="9">
        <v>0</v>
      </c>
      <c r="M234" s="9">
        <v>0</v>
      </c>
      <c r="N234" s="9">
        <v>0</v>
      </c>
      <c r="O234" s="9">
        <v>8.0399999999999991</v>
      </c>
      <c r="P234" s="9">
        <f t="shared" si="6"/>
        <v>7.9596</v>
      </c>
      <c r="Q234" s="9">
        <v>0</v>
      </c>
      <c r="R234" s="9">
        <v>0</v>
      </c>
      <c r="S234" s="9">
        <v>0</v>
      </c>
      <c r="T234" s="9">
        <v>0</v>
      </c>
      <c r="U234" s="9">
        <v>3.18</v>
      </c>
      <c r="V234" s="9">
        <v>0</v>
      </c>
      <c r="W234" s="9">
        <v>0</v>
      </c>
      <c r="X234" s="9">
        <v>0</v>
      </c>
      <c r="Y234" s="9">
        <v>8.0399999999999991</v>
      </c>
      <c r="Z234" s="9">
        <f t="shared" si="7"/>
        <v>7.9596</v>
      </c>
      <c r="AA234" s="9">
        <v>0</v>
      </c>
      <c r="AB234" s="9">
        <v>0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</row>
    <row r="235" spans="2:43">
      <c r="B235" s="26">
        <f>'input rate-base'!B235</f>
        <v>11</v>
      </c>
      <c r="C235" s="26">
        <f>'input rate-base'!C235</f>
        <v>2030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3.18</v>
      </c>
      <c r="L235" s="9">
        <v>0</v>
      </c>
      <c r="M235" s="9">
        <v>0</v>
      </c>
      <c r="N235" s="9">
        <v>0</v>
      </c>
      <c r="O235" s="9">
        <v>8.0399999999999991</v>
      </c>
      <c r="P235" s="9">
        <f t="shared" si="6"/>
        <v>7.9596</v>
      </c>
      <c r="Q235" s="9">
        <v>0</v>
      </c>
      <c r="R235" s="9">
        <v>0</v>
      </c>
      <c r="S235" s="9">
        <v>0</v>
      </c>
      <c r="T235" s="9">
        <v>0</v>
      </c>
      <c r="U235" s="9">
        <v>3.18</v>
      </c>
      <c r="V235" s="9">
        <v>0</v>
      </c>
      <c r="W235" s="9">
        <v>0</v>
      </c>
      <c r="X235" s="9">
        <v>0</v>
      </c>
      <c r="Y235" s="9">
        <v>8.0399999999999991</v>
      </c>
      <c r="Z235" s="9">
        <f t="shared" si="7"/>
        <v>7.9596</v>
      </c>
      <c r="AA235" s="9">
        <v>0</v>
      </c>
      <c r="AB235" s="9">
        <v>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</row>
    <row r="236" spans="2:43">
      <c r="B236" s="26">
        <f>'input rate-base'!B236</f>
        <v>12</v>
      </c>
      <c r="C236" s="26">
        <f>'input rate-base'!C236</f>
        <v>2030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3.18</v>
      </c>
      <c r="L236" s="9">
        <v>0</v>
      </c>
      <c r="M236" s="9">
        <v>0</v>
      </c>
      <c r="N236" s="9">
        <v>0</v>
      </c>
      <c r="O236" s="9">
        <v>8.0399999999999991</v>
      </c>
      <c r="P236" s="9">
        <f t="shared" si="6"/>
        <v>7.9596</v>
      </c>
      <c r="Q236" s="9">
        <v>0</v>
      </c>
      <c r="R236" s="9">
        <v>0</v>
      </c>
      <c r="S236" s="9">
        <v>0</v>
      </c>
      <c r="T236" s="9">
        <v>0</v>
      </c>
      <c r="U236" s="9">
        <v>3.18</v>
      </c>
      <c r="V236" s="9">
        <v>0</v>
      </c>
      <c r="W236" s="9">
        <v>0</v>
      </c>
      <c r="X236" s="9">
        <v>0</v>
      </c>
      <c r="Y236" s="9">
        <v>8.0399999999999991</v>
      </c>
      <c r="Z236" s="9">
        <f t="shared" si="7"/>
        <v>7.9596</v>
      </c>
      <c r="AA236" s="9">
        <v>0</v>
      </c>
      <c r="AB236" s="9">
        <v>0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</row>
    <row r="237" spans="2:43">
      <c r="B237" s="26">
        <f>'input rate-base'!B237</f>
        <v>1</v>
      </c>
      <c r="C237" s="26">
        <f>'input rate-base'!C237</f>
        <v>2031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3.18</v>
      </c>
      <c r="L237" s="9">
        <v>0</v>
      </c>
      <c r="M237" s="9">
        <v>0</v>
      </c>
      <c r="N237" s="9">
        <v>0</v>
      </c>
      <c r="O237" s="9">
        <v>8.0399999999999991</v>
      </c>
      <c r="P237" s="9">
        <f t="shared" si="6"/>
        <v>7.9596</v>
      </c>
      <c r="Q237" s="9">
        <v>0</v>
      </c>
      <c r="R237" s="9">
        <v>0</v>
      </c>
      <c r="S237" s="9">
        <v>0</v>
      </c>
      <c r="T237" s="9">
        <v>0</v>
      </c>
      <c r="U237" s="9">
        <v>3.18</v>
      </c>
      <c r="V237" s="9">
        <v>0</v>
      </c>
      <c r="W237" s="9">
        <v>0</v>
      </c>
      <c r="X237" s="9">
        <v>0</v>
      </c>
      <c r="Y237" s="9">
        <v>8.0399999999999991</v>
      </c>
      <c r="Z237" s="9">
        <f t="shared" si="7"/>
        <v>7.9596</v>
      </c>
      <c r="AA237" s="9">
        <v>0</v>
      </c>
      <c r="AB237" s="9">
        <v>0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</row>
    <row r="238" spans="2:43">
      <c r="B238" s="26">
        <f>'input rate-base'!B238</f>
        <v>2</v>
      </c>
      <c r="C238" s="26">
        <f>'input rate-base'!C238</f>
        <v>2031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3.18</v>
      </c>
      <c r="L238" s="9">
        <v>0</v>
      </c>
      <c r="M238" s="9">
        <v>0</v>
      </c>
      <c r="N238" s="9">
        <v>0</v>
      </c>
      <c r="O238" s="9">
        <v>8.0399999999999991</v>
      </c>
      <c r="P238" s="9">
        <f t="shared" si="6"/>
        <v>7.9596</v>
      </c>
      <c r="Q238" s="9">
        <v>0</v>
      </c>
      <c r="R238" s="9">
        <v>0</v>
      </c>
      <c r="S238" s="9">
        <v>0</v>
      </c>
      <c r="T238" s="9">
        <v>0</v>
      </c>
      <c r="U238" s="9">
        <v>3.18</v>
      </c>
      <c r="V238" s="9">
        <v>0</v>
      </c>
      <c r="W238" s="9">
        <v>0</v>
      </c>
      <c r="X238" s="9">
        <v>0</v>
      </c>
      <c r="Y238" s="9">
        <v>8.0399999999999991</v>
      </c>
      <c r="Z238" s="9">
        <f t="shared" si="7"/>
        <v>7.9596</v>
      </c>
      <c r="AA238" s="9">
        <v>0</v>
      </c>
      <c r="AB238" s="9">
        <v>0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</row>
    <row r="239" spans="2:43">
      <c r="B239" s="26">
        <f>'input rate-base'!B239</f>
        <v>3</v>
      </c>
      <c r="C239" s="26">
        <f>'input rate-base'!C239</f>
        <v>2031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3.18</v>
      </c>
      <c r="L239" s="9">
        <v>0</v>
      </c>
      <c r="M239" s="9">
        <v>0</v>
      </c>
      <c r="N239" s="9">
        <v>0</v>
      </c>
      <c r="O239" s="9">
        <v>8.0399999999999991</v>
      </c>
      <c r="P239" s="9">
        <f t="shared" si="6"/>
        <v>7.9596</v>
      </c>
      <c r="Q239" s="9">
        <v>0</v>
      </c>
      <c r="R239" s="9">
        <v>0</v>
      </c>
      <c r="S239" s="9">
        <v>0</v>
      </c>
      <c r="T239" s="9">
        <v>0</v>
      </c>
      <c r="U239" s="9">
        <v>3.18</v>
      </c>
      <c r="V239" s="9">
        <v>0</v>
      </c>
      <c r="W239" s="9">
        <v>0</v>
      </c>
      <c r="X239" s="9">
        <v>0</v>
      </c>
      <c r="Y239" s="9">
        <v>8.0399999999999991</v>
      </c>
      <c r="Z239" s="9">
        <f t="shared" si="7"/>
        <v>7.9596</v>
      </c>
      <c r="AA239" s="9">
        <v>0</v>
      </c>
      <c r="AB239" s="9">
        <v>0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</row>
    <row r="240" spans="2:43">
      <c r="B240" s="26">
        <f>'input rate-base'!B240</f>
        <v>4</v>
      </c>
      <c r="C240" s="26">
        <f>'input rate-base'!C240</f>
        <v>2031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3.18</v>
      </c>
      <c r="L240" s="9">
        <v>0</v>
      </c>
      <c r="M240" s="9">
        <v>0</v>
      </c>
      <c r="N240" s="9">
        <v>0</v>
      </c>
      <c r="O240" s="9">
        <v>8.0399999999999991</v>
      </c>
      <c r="P240" s="9">
        <f t="shared" si="6"/>
        <v>7.9596</v>
      </c>
      <c r="Q240" s="9">
        <v>0</v>
      </c>
      <c r="R240" s="9">
        <v>0</v>
      </c>
      <c r="S240" s="9">
        <v>0</v>
      </c>
      <c r="T240" s="9">
        <v>0</v>
      </c>
      <c r="U240" s="9">
        <v>3.18</v>
      </c>
      <c r="V240" s="9">
        <v>0</v>
      </c>
      <c r="W240" s="9">
        <v>0</v>
      </c>
      <c r="X240" s="9">
        <v>0</v>
      </c>
      <c r="Y240" s="9">
        <v>8.0399999999999991</v>
      </c>
      <c r="Z240" s="9">
        <f t="shared" si="7"/>
        <v>7.9596</v>
      </c>
      <c r="AA240" s="9">
        <v>0</v>
      </c>
      <c r="AB240" s="9">
        <v>0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</row>
    <row r="241" spans="2:43">
      <c r="B241" s="26">
        <f>'input rate-base'!B241</f>
        <v>5</v>
      </c>
      <c r="C241" s="26">
        <f>'input rate-base'!C241</f>
        <v>2031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3.18</v>
      </c>
      <c r="L241" s="9">
        <v>0</v>
      </c>
      <c r="M241" s="9">
        <v>0</v>
      </c>
      <c r="N241" s="9">
        <v>0</v>
      </c>
      <c r="O241" s="9">
        <v>8.0399999999999991</v>
      </c>
      <c r="P241" s="9">
        <f t="shared" si="6"/>
        <v>7.9596</v>
      </c>
      <c r="Q241" s="9">
        <v>0</v>
      </c>
      <c r="R241" s="9">
        <v>0</v>
      </c>
      <c r="S241" s="9">
        <v>0</v>
      </c>
      <c r="T241" s="9">
        <v>0</v>
      </c>
      <c r="U241" s="9">
        <v>3.18</v>
      </c>
      <c r="V241" s="9">
        <v>0</v>
      </c>
      <c r="W241" s="9">
        <v>0</v>
      </c>
      <c r="X241" s="9">
        <v>0</v>
      </c>
      <c r="Y241" s="9">
        <v>8.0399999999999991</v>
      </c>
      <c r="Z241" s="9">
        <f t="shared" si="7"/>
        <v>7.9596</v>
      </c>
      <c r="AA241" s="9">
        <v>0</v>
      </c>
      <c r="AB241" s="9">
        <v>0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</row>
    <row r="242" spans="2:43">
      <c r="B242" s="26">
        <f>'input rate-base'!B242</f>
        <v>6</v>
      </c>
      <c r="C242" s="26">
        <f>'input rate-base'!C242</f>
        <v>2031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3.18</v>
      </c>
      <c r="L242" s="9">
        <v>0</v>
      </c>
      <c r="M242" s="9">
        <v>0</v>
      </c>
      <c r="N242" s="9">
        <v>0</v>
      </c>
      <c r="O242" s="9">
        <v>8.0399999999999991</v>
      </c>
      <c r="P242" s="9">
        <f t="shared" si="6"/>
        <v>7.9596</v>
      </c>
      <c r="Q242" s="9">
        <v>0</v>
      </c>
      <c r="R242" s="9">
        <v>0</v>
      </c>
      <c r="S242" s="9">
        <v>0</v>
      </c>
      <c r="T242" s="9">
        <v>0</v>
      </c>
      <c r="U242" s="9">
        <v>3.18</v>
      </c>
      <c r="V242" s="9">
        <v>0</v>
      </c>
      <c r="W242" s="9">
        <v>0</v>
      </c>
      <c r="X242" s="9">
        <v>0</v>
      </c>
      <c r="Y242" s="9">
        <v>8.0399999999999991</v>
      </c>
      <c r="Z242" s="9">
        <f t="shared" si="7"/>
        <v>7.9596</v>
      </c>
      <c r="AA242" s="9">
        <v>0</v>
      </c>
      <c r="AB242" s="9">
        <v>0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</row>
    <row r="243" spans="2:43">
      <c r="B243" s="26">
        <f>'input rate-base'!B243</f>
        <v>7</v>
      </c>
      <c r="C243" s="26">
        <f>'input rate-base'!C243</f>
        <v>2031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3.18</v>
      </c>
      <c r="L243" s="9">
        <v>0</v>
      </c>
      <c r="M243" s="9">
        <v>0</v>
      </c>
      <c r="N243" s="9">
        <v>0</v>
      </c>
      <c r="O243" s="9">
        <v>8.0399999999999991</v>
      </c>
      <c r="P243" s="9">
        <f t="shared" si="6"/>
        <v>7.9596</v>
      </c>
      <c r="Q243" s="9">
        <v>0</v>
      </c>
      <c r="R243" s="9">
        <v>0</v>
      </c>
      <c r="S243" s="9">
        <v>0</v>
      </c>
      <c r="T243" s="9">
        <v>0</v>
      </c>
      <c r="U243" s="9">
        <v>3.18</v>
      </c>
      <c r="V243" s="9">
        <v>0</v>
      </c>
      <c r="W243" s="9">
        <v>0</v>
      </c>
      <c r="X243" s="9">
        <v>0</v>
      </c>
      <c r="Y243" s="9">
        <v>8.0399999999999991</v>
      </c>
      <c r="Z243" s="9">
        <f t="shared" si="7"/>
        <v>7.9596</v>
      </c>
      <c r="AA243" s="9">
        <v>0</v>
      </c>
      <c r="AB243" s="9">
        <v>0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</row>
    <row r="244" spans="2:43">
      <c r="B244" s="26">
        <f>'input rate-base'!B244</f>
        <v>8</v>
      </c>
      <c r="C244" s="26">
        <f>'input rate-base'!C244</f>
        <v>2031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3.18</v>
      </c>
      <c r="L244" s="9">
        <v>0</v>
      </c>
      <c r="M244" s="9">
        <v>0</v>
      </c>
      <c r="N244" s="9">
        <v>0</v>
      </c>
      <c r="O244" s="9">
        <v>8.0399999999999991</v>
      </c>
      <c r="P244" s="9">
        <f t="shared" si="6"/>
        <v>7.9596</v>
      </c>
      <c r="Q244" s="9">
        <v>0</v>
      </c>
      <c r="R244" s="9">
        <v>0</v>
      </c>
      <c r="S244" s="9">
        <v>0</v>
      </c>
      <c r="T244" s="9">
        <v>0</v>
      </c>
      <c r="U244" s="9">
        <v>3.18</v>
      </c>
      <c r="V244" s="9">
        <v>0</v>
      </c>
      <c r="W244" s="9">
        <v>0</v>
      </c>
      <c r="X244" s="9">
        <v>0</v>
      </c>
      <c r="Y244" s="9">
        <v>8.0399999999999991</v>
      </c>
      <c r="Z244" s="9">
        <f t="shared" si="7"/>
        <v>7.9596</v>
      </c>
      <c r="AA244" s="9">
        <v>0</v>
      </c>
      <c r="AB244" s="9">
        <v>0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</row>
    <row r="245" spans="2:43">
      <c r="B245" s="26">
        <f>'input rate-base'!B245</f>
        <v>9</v>
      </c>
      <c r="C245" s="26">
        <f>'input rate-base'!C245</f>
        <v>2031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3.18</v>
      </c>
      <c r="L245" s="9">
        <v>0</v>
      </c>
      <c r="M245" s="9">
        <v>0</v>
      </c>
      <c r="N245" s="9">
        <v>0</v>
      </c>
      <c r="O245" s="9">
        <v>8.0399999999999991</v>
      </c>
      <c r="P245" s="9">
        <f t="shared" si="6"/>
        <v>7.9596</v>
      </c>
      <c r="Q245" s="9">
        <v>0</v>
      </c>
      <c r="R245" s="9">
        <v>0</v>
      </c>
      <c r="S245" s="9">
        <v>0</v>
      </c>
      <c r="T245" s="9">
        <v>0</v>
      </c>
      <c r="U245" s="9">
        <v>3.18</v>
      </c>
      <c r="V245" s="9">
        <v>0</v>
      </c>
      <c r="W245" s="9">
        <v>0</v>
      </c>
      <c r="X245" s="9">
        <v>0</v>
      </c>
      <c r="Y245" s="9">
        <v>8.0399999999999991</v>
      </c>
      <c r="Z245" s="9">
        <f t="shared" si="7"/>
        <v>7.9596</v>
      </c>
      <c r="AA245" s="9">
        <v>0</v>
      </c>
      <c r="AB245" s="9">
        <v>0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</row>
    <row r="246" spans="2:43">
      <c r="B246" s="26">
        <f>'input rate-base'!B246</f>
        <v>10</v>
      </c>
      <c r="C246" s="26">
        <f>'input rate-base'!C246</f>
        <v>2031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3.18</v>
      </c>
      <c r="L246" s="9">
        <v>0</v>
      </c>
      <c r="M246" s="9">
        <v>0</v>
      </c>
      <c r="N246" s="9">
        <v>0</v>
      </c>
      <c r="O246" s="9">
        <v>8.0399999999999991</v>
      </c>
      <c r="P246" s="9">
        <f t="shared" si="6"/>
        <v>7.9596</v>
      </c>
      <c r="Q246" s="9">
        <v>0</v>
      </c>
      <c r="R246" s="9">
        <v>0</v>
      </c>
      <c r="S246" s="9">
        <v>0</v>
      </c>
      <c r="T246" s="9">
        <v>0</v>
      </c>
      <c r="U246" s="9">
        <v>3.18</v>
      </c>
      <c r="V246" s="9">
        <v>0</v>
      </c>
      <c r="W246" s="9">
        <v>0</v>
      </c>
      <c r="X246" s="9">
        <v>0</v>
      </c>
      <c r="Y246" s="9">
        <v>8.0399999999999991</v>
      </c>
      <c r="Z246" s="9">
        <f t="shared" si="7"/>
        <v>7.9596</v>
      </c>
      <c r="AA246" s="9">
        <v>0</v>
      </c>
      <c r="AB246" s="9">
        <v>0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</row>
    <row r="247" spans="2:43">
      <c r="B247" s="26">
        <f>'input rate-base'!B247</f>
        <v>11</v>
      </c>
      <c r="C247" s="26">
        <f>'input rate-base'!C247</f>
        <v>2031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3.18</v>
      </c>
      <c r="L247" s="9">
        <v>0</v>
      </c>
      <c r="M247" s="9">
        <v>0</v>
      </c>
      <c r="N247" s="9">
        <v>0</v>
      </c>
      <c r="O247" s="9">
        <v>8.0399999999999991</v>
      </c>
      <c r="P247" s="9">
        <f t="shared" si="6"/>
        <v>7.9596</v>
      </c>
      <c r="Q247" s="9">
        <v>0</v>
      </c>
      <c r="R247" s="9">
        <v>0</v>
      </c>
      <c r="S247" s="9">
        <v>0</v>
      </c>
      <c r="T247" s="9">
        <v>0</v>
      </c>
      <c r="U247" s="9">
        <v>3.18</v>
      </c>
      <c r="V247" s="9">
        <v>0</v>
      </c>
      <c r="W247" s="9">
        <v>0</v>
      </c>
      <c r="X247" s="9">
        <v>0</v>
      </c>
      <c r="Y247" s="9">
        <v>8.0399999999999991</v>
      </c>
      <c r="Z247" s="9">
        <f t="shared" si="7"/>
        <v>7.9596</v>
      </c>
      <c r="AA247" s="9">
        <v>0</v>
      </c>
      <c r="AB247" s="9">
        <v>0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</row>
    <row r="248" spans="2:43">
      <c r="B248" s="26">
        <f>'input rate-base'!B248</f>
        <v>12</v>
      </c>
      <c r="C248" s="26">
        <f>'input rate-base'!C248</f>
        <v>2031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3.18</v>
      </c>
      <c r="L248" s="9">
        <v>0</v>
      </c>
      <c r="M248" s="9">
        <v>0</v>
      </c>
      <c r="N248" s="9">
        <v>0</v>
      </c>
      <c r="O248" s="9">
        <v>8.0399999999999991</v>
      </c>
      <c r="P248" s="9">
        <f t="shared" si="6"/>
        <v>7.9596</v>
      </c>
      <c r="Q248" s="9">
        <v>0</v>
      </c>
      <c r="R248" s="9">
        <v>0</v>
      </c>
      <c r="S248" s="9">
        <v>0</v>
      </c>
      <c r="T248" s="9">
        <v>0</v>
      </c>
      <c r="U248" s="9">
        <v>3.18</v>
      </c>
      <c r="V248" s="9">
        <v>0</v>
      </c>
      <c r="W248" s="9">
        <v>0</v>
      </c>
      <c r="X248" s="9">
        <v>0</v>
      </c>
      <c r="Y248" s="9">
        <v>8.0399999999999991</v>
      </c>
      <c r="Z248" s="9">
        <f t="shared" si="7"/>
        <v>7.9596</v>
      </c>
      <c r="AA248" s="9">
        <v>0</v>
      </c>
      <c r="AB248" s="9">
        <v>0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</row>
    <row r="249" spans="2:43">
      <c r="B249" s="26">
        <f>'input rate-base'!B249</f>
        <v>1</v>
      </c>
      <c r="C249" s="26">
        <f>'input rate-base'!C249</f>
        <v>2032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3.18</v>
      </c>
      <c r="L249" s="9">
        <v>0</v>
      </c>
      <c r="M249" s="9">
        <v>0</v>
      </c>
      <c r="N249" s="9">
        <v>0</v>
      </c>
      <c r="O249" s="9">
        <v>8.0399999999999991</v>
      </c>
      <c r="P249" s="9">
        <f t="shared" si="6"/>
        <v>7.9596</v>
      </c>
      <c r="Q249" s="9">
        <v>0</v>
      </c>
      <c r="R249" s="9">
        <v>0</v>
      </c>
      <c r="S249" s="9">
        <v>0</v>
      </c>
      <c r="T249" s="9">
        <v>0</v>
      </c>
      <c r="U249" s="9">
        <v>3.18</v>
      </c>
      <c r="V249" s="9">
        <v>0</v>
      </c>
      <c r="W249" s="9">
        <v>0</v>
      </c>
      <c r="X249" s="9">
        <v>0</v>
      </c>
      <c r="Y249" s="9">
        <v>8.0399999999999991</v>
      </c>
      <c r="Z249" s="9">
        <f t="shared" si="7"/>
        <v>7.9596</v>
      </c>
      <c r="AA249" s="9">
        <v>0</v>
      </c>
      <c r="AB249" s="9">
        <v>0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</row>
    <row r="250" spans="2:43">
      <c r="B250" s="26">
        <f>'input rate-base'!B250</f>
        <v>2</v>
      </c>
      <c r="C250" s="26">
        <f>'input rate-base'!C250</f>
        <v>2032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3.18</v>
      </c>
      <c r="L250" s="9">
        <v>0</v>
      </c>
      <c r="M250" s="9">
        <v>0</v>
      </c>
      <c r="N250" s="9">
        <v>0</v>
      </c>
      <c r="O250" s="9">
        <v>8.0399999999999991</v>
      </c>
      <c r="P250" s="9">
        <f t="shared" si="6"/>
        <v>7.9596</v>
      </c>
      <c r="Q250" s="9">
        <v>0</v>
      </c>
      <c r="R250" s="9">
        <v>0</v>
      </c>
      <c r="S250" s="9">
        <v>0</v>
      </c>
      <c r="T250" s="9">
        <v>0</v>
      </c>
      <c r="U250" s="9">
        <v>3.18</v>
      </c>
      <c r="V250" s="9">
        <v>0</v>
      </c>
      <c r="W250" s="9">
        <v>0</v>
      </c>
      <c r="X250" s="9">
        <v>0</v>
      </c>
      <c r="Y250" s="9">
        <v>8.0399999999999991</v>
      </c>
      <c r="Z250" s="9">
        <f t="shared" si="7"/>
        <v>7.9596</v>
      </c>
      <c r="AA250" s="9">
        <v>0</v>
      </c>
      <c r="AB250" s="9">
        <v>0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</row>
    <row r="251" spans="2:43">
      <c r="B251" s="26">
        <f>'input rate-base'!B251</f>
        <v>3</v>
      </c>
      <c r="C251" s="26">
        <f>'input rate-base'!C251</f>
        <v>2032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3.18</v>
      </c>
      <c r="L251" s="9">
        <v>0</v>
      </c>
      <c r="M251" s="9">
        <v>0</v>
      </c>
      <c r="N251" s="9">
        <v>0</v>
      </c>
      <c r="O251" s="9">
        <v>8.0399999999999991</v>
      </c>
      <c r="P251" s="9">
        <f t="shared" si="6"/>
        <v>7.9596</v>
      </c>
      <c r="Q251" s="9">
        <v>0</v>
      </c>
      <c r="R251" s="9">
        <v>0</v>
      </c>
      <c r="S251" s="9">
        <v>0</v>
      </c>
      <c r="T251" s="9">
        <v>0</v>
      </c>
      <c r="U251" s="9">
        <v>3.18</v>
      </c>
      <c r="V251" s="9">
        <v>0</v>
      </c>
      <c r="W251" s="9">
        <v>0</v>
      </c>
      <c r="X251" s="9">
        <v>0</v>
      </c>
      <c r="Y251" s="9">
        <v>8.0399999999999991</v>
      </c>
      <c r="Z251" s="9">
        <f t="shared" si="7"/>
        <v>7.9596</v>
      </c>
      <c r="AA251" s="9">
        <v>0</v>
      </c>
      <c r="AB251" s="9">
        <v>0</v>
      </c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</row>
    <row r="252" spans="2:43">
      <c r="B252" s="26">
        <f>'input rate-base'!B252</f>
        <v>4</v>
      </c>
      <c r="C252" s="26">
        <f>'input rate-base'!C252</f>
        <v>2032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3.18</v>
      </c>
      <c r="L252" s="9">
        <v>0</v>
      </c>
      <c r="M252" s="9">
        <v>0</v>
      </c>
      <c r="N252" s="9">
        <v>0</v>
      </c>
      <c r="O252" s="9">
        <v>8.0399999999999991</v>
      </c>
      <c r="P252" s="9">
        <f t="shared" si="6"/>
        <v>7.9596</v>
      </c>
      <c r="Q252" s="9">
        <v>0</v>
      </c>
      <c r="R252" s="9">
        <v>0</v>
      </c>
      <c r="S252" s="9">
        <v>0</v>
      </c>
      <c r="T252" s="9">
        <v>0</v>
      </c>
      <c r="U252" s="9">
        <v>3.18</v>
      </c>
      <c r="V252" s="9">
        <v>0</v>
      </c>
      <c r="W252" s="9">
        <v>0</v>
      </c>
      <c r="X252" s="9">
        <v>0</v>
      </c>
      <c r="Y252" s="9">
        <v>8.0399999999999991</v>
      </c>
      <c r="Z252" s="9">
        <f t="shared" si="7"/>
        <v>7.9596</v>
      </c>
      <c r="AA252" s="9">
        <v>0</v>
      </c>
      <c r="AB252" s="9">
        <v>0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</row>
    <row r="253" spans="2:43">
      <c r="B253" s="26">
        <f>'input rate-base'!B253</f>
        <v>5</v>
      </c>
      <c r="C253" s="26">
        <f>'input rate-base'!C253</f>
        <v>2032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3.18</v>
      </c>
      <c r="L253" s="9">
        <v>0</v>
      </c>
      <c r="M253" s="9">
        <v>0</v>
      </c>
      <c r="N253" s="9">
        <v>0</v>
      </c>
      <c r="O253" s="9">
        <v>8.0399999999999991</v>
      </c>
      <c r="P253" s="9">
        <f t="shared" si="6"/>
        <v>7.9596</v>
      </c>
      <c r="Q253" s="9">
        <v>0</v>
      </c>
      <c r="R253" s="9">
        <v>0</v>
      </c>
      <c r="S253" s="9">
        <v>0</v>
      </c>
      <c r="T253" s="9">
        <v>0</v>
      </c>
      <c r="U253" s="9">
        <v>3.18</v>
      </c>
      <c r="V253" s="9">
        <v>0</v>
      </c>
      <c r="W253" s="9">
        <v>0</v>
      </c>
      <c r="X253" s="9">
        <v>0</v>
      </c>
      <c r="Y253" s="9">
        <v>8.0399999999999991</v>
      </c>
      <c r="Z253" s="9">
        <f t="shared" si="7"/>
        <v>7.9596</v>
      </c>
      <c r="AA253" s="9">
        <v>0</v>
      </c>
      <c r="AB253" s="9">
        <v>0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</row>
    <row r="254" spans="2:43">
      <c r="B254" s="26">
        <f>'input rate-base'!B254</f>
        <v>6</v>
      </c>
      <c r="C254" s="26">
        <f>'input rate-base'!C254</f>
        <v>2032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3.18</v>
      </c>
      <c r="L254" s="9">
        <v>0</v>
      </c>
      <c r="M254" s="9">
        <v>0</v>
      </c>
      <c r="N254" s="9">
        <v>0</v>
      </c>
      <c r="O254" s="9">
        <v>8.0399999999999991</v>
      </c>
      <c r="P254" s="9">
        <f t="shared" si="6"/>
        <v>7.9596</v>
      </c>
      <c r="Q254" s="9">
        <v>0</v>
      </c>
      <c r="R254" s="9">
        <v>0</v>
      </c>
      <c r="S254" s="9">
        <v>0</v>
      </c>
      <c r="T254" s="9">
        <v>0</v>
      </c>
      <c r="U254" s="9">
        <v>3.18</v>
      </c>
      <c r="V254" s="9">
        <v>0</v>
      </c>
      <c r="W254" s="9">
        <v>0</v>
      </c>
      <c r="X254" s="9">
        <v>0</v>
      </c>
      <c r="Y254" s="9">
        <v>8.0399999999999991</v>
      </c>
      <c r="Z254" s="9">
        <f t="shared" si="7"/>
        <v>7.9596</v>
      </c>
      <c r="AA254" s="9">
        <v>0</v>
      </c>
      <c r="AB254" s="9">
        <v>0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</row>
    <row r="255" spans="2:43">
      <c r="B255" s="26">
        <f>'input rate-base'!B255</f>
        <v>7</v>
      </c>
      <c r="C255" s="26">
        <f>'input rate-base'!C255</f>
        <v>2032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3.18</v>
      </c>
      <c r="L255" s="9">
        <v>0</v>
      </c>
      <c r="M255" s="9">
        <v>0</v>
      </c>
      <c r="N255" s="9">
        <v>0</v>
      </c>
      <c r="O255" s="9">
        <v>8.0399999999999991</v>
      </c>
      <c r="P255" s="9">
        <f t="shared" si="6"/>
        <v>7.9596</v>
      </c>
      <c r="Q255" s="9">
        <v>0</v>
      </c>
      <c r="R255" s="9">
        <v>0</v>
      </c>
      <c r="S255" s="9">
        <v>0</v>
      </c>
      <c r="T255" s="9">
        <v>0</v>
      </c>
      <c r="U255" s="9">
        <v>3.18</v>
      </c>
      <c r="V255" s="9">
        <v>0</v>
      </c>
      <c r="W255" s="9">
        <v>0</v>
      </c>
      <c r="X255" s="9">
        <v>0</v>
      </c>
      <c r="Y255" s="9">
        <v>8.0399999999999991</v>
      </c>
      <c r="Z255" s="9">
        <f t="shared" si="7"/>
        <v>7.9596</v>
      </c>
      <c r="AA255" s="9">
        <v>0</v>
      </c>
      <c r="AB255" s="9">
        <v>0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</row>
    <row r="256" spans="2:43">
      <c r="B256" s="26">
        <f>'input rate-base'!B256</f>
        <v>8</v>
      </c>
      <c r="C256" s="26">
        <f>'input rate-base'!C256</f>
        <v>2032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3.18</v>
      </c>
      <c r="L256" s="9">
        <v>0</v>
      </c>
      <c r="M256" s="9">
        <v>0</v>
      </c>
      <c r="N256" s="9">
        <v>0</v>
      </c>
      <c r="O256" s="9">
        <v>8.0399999999999991</v>
      </c>
      <c r="P256" s="9">
        <f t="shared" si="6"/>
        <v>7.9596</v>
      </c>
      <c r="Q256" s="9">
        <v>0</v>
      </c>
      <c r="R256" s="9">
        <v>0</v>
      </c>
      <c r="S256" s="9">
        <v>0</v>
      </c>
      <c r="T256" s="9">
        <v>0</v>
      </c>
      <c r="U256" s="9">
        <v>3.18</v>
      </c>
      <c r="V256" s="9">
        <v>0</v>
      </c>
      <c r="W256" s="9">
        <v>0</v>
      </c>
      <c r="X256" s="9">
        <v>0</v>
      </c>
      <c r="Y256" s="9">
        <v>8.0399999999999991</v>
      </c>
      <c r="Z256" s="9">
        <f t="shared" si="7"/>
        <v>7.9596</v>
      </c>
      <c r="AA256" s="9">
        <v>0</v>
      </c>
      <c r="AB256" s="9">
        <v>0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</row>
    <row r="257" spans="2:43">
      <c r="B257" s="26">
        <f>'input rate-base'!B257</f>
        <v>9</v>
      </c>
      <c r="C257" s="26">
        <f>'input rate-base'!C257</f>
        <v>2032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3.18</v>
      </c>
      <c r="L257" s="9">
        <v>0</v>
      </c>
      <c r="M257" s="9">
        <v>0</v>
      </c>
      <c r="N257" s="9">
        <v>0</v>
      </c>
      <c r="O257" s="9">
        <v>8.0399999999999991</v>
      </c>
      <c r="P257" s="9">
        <f t="shared" si="6"/>
        <v>7.9596</v>
      </c>
      <c r="Q257" s="9">
        <v>0</v>
      </c>
      <c r="R257" s="9">
        <v>0</v>
      </c>
      <c r="S257" s="9">
        <v>0</v>
      </c>
      <c r="T257" s="9">
        <v>0</v>
      </c>
      <c r="U257" s="9">
        <v>3.18</v>
      </c>
      <c r="V257" s="9">
        <v>0</v>
      </c>
      <c r="W257" s="9">
        <v>0</v>
      </c>
      <c r="X257" s="9">
        <v>0</v>
      </c>
      <c r="Y257" s="9">
        <v>8.0399999999999991</v>
      </c>
      <c r="Z257" s="9">
        <f t="shared" si="7"/>
        <v>7.9596</v>
      </c>
      <c r="AA257" s="9">
        <v>0</v>
      </c>
      <c r="AB257" s="9">
        <v>0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</row>
    <row r="258" spans="2:43">
      <c r="B258" s="26">
        <f>'input rate-base'!B258</f>
        <v>10</v>
      </c>
      <c r="C258" s="26">
        <f>'input rate-base'!C258</f>
        <v>2032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3.18</v>
      </c>
      <c r="L258" s="9">
        <v>0</v>
      </c>
      <c r="M258" s="9">
        <v>0</v>
      </c>
      <c r="N258" s="9">
        <v>0</v>
      </c>
      <c r="O258" s="9">
        <v>8.0399999999999991</v>
      </c>
      <c r="P258" s="9">
        <f t="shared" si="6"/>
        <v>7.9596</v>
      </c>
      <c r="Q258" s="9">
        <v>0</v>
      </c>
      <c r="R258" s="9">
        <v>0</v>
      </c>
      <c r="S258" s="9">
        <v>0</v>
      </c>
      <c r="T258" s="9">
        <v>0</v>
      </c>
      <c r="U258" s="9">
        <v>3.18</v>
      </c>
      <c r="V258" s="9">
        <v>0</v>
      </c>
      <c r="W258" s="9">
        <v>0</v>
      </c>
      <c r="X258" s="9">
        <v>0</v>
      </c>
      <c r="Y258" s="9">
        <v>8.0399999999999991</v>
      </c>
      <c r="Z258" s="9">
        <f t="shared" si="7"/>
        <v>7.9596</v>
      </c>
      <c r="AA258" s="9">
        <v>0</v>
      </c>
      <c r="AB258" s="9">
        <v>0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</row>
    <row r="259" spans="2:43">
      <c r="B259" s="26">
        <f>'input rate-base'!B259</f>
        <v>11</v>
      </c>
      <c r="C259" s="26">
        <f>'input rate-base'!C259</f>
        <v>2032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3.18</v>
      </c>
      <c r="L259" s="9">
        <v>0</v>
      </c>
      <c r="M259" s="9">
        <v>0</v>
      </c>
      <c r="N259" s="9">
        <v>0</v>
      </c>
      <c r="O259" s="9">
        <v>8.0399999999999991</v>
      </c>
      <c r="P259" s="9">
        <f t="shared" si="6"/>
        <v>7.9596</v>
      </c>
      <c r="Q259" s="9">
        <v>0</v>
      </c>
      <c r="R259" s="9">
        <v>0</v>
      </c>
      <c r="S259" s="9">
        <v>0</v>
      </c>
      <c r="T259" s="9">
        <v>0</v>
      </c>
      <c r="U259" s="9">
        <v>3.18</v>
      </c>
      <c r="V259" s="9">
        <v>0</v>
      </c>
      <c r="W259" s="9">
        <v>0</v>
      </c>
      <c r="X259" s="9">
        <v>0</v>
      </c>
      <c r="Y259" s="9">
        <v>8.0399999999999991</v>
      </c>
      <c r="Z259" s="9">
        <f t="shared" si="7"/>
        <v>7.9596</v>
      </c>
      <c r="AA259" s="9">
        <v>0</v>
      </c>
      <c r="AB259" s="9">
        <v>0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</row>
    <row r="260" spans="2:43">
      <c r="B260" s="26">
        <f>'input rate-base'!B260</f>
        <v>12</v>
      </c>
      <c r="C260" s="26">
        <f>'input rate-base'!C260</f>
        <v>2032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3.18</v>
      </c>
      <c r="L260" s="9">
        <v>0</v>
      </c>
      <c r="M260" s="9">
        <v>0</v>
      </c>
      <c r="N260" s="9">
        <v>0</v>
      </c>
      <c r="O260" s="9">
        <v>8.0399999999999991</v>
      </c>
      <c r="P260" s="9">
        <f t="shared" si="6"/>
        <v>7.9596</v>
      </c>
      <c r="Q260" s="9">
        <v>0</v>
      </c>
      <c r="R260" s="9">
        <v>0</v>
      </c>
      <c r="S260" s="9">
        <v>0</v>
      </c>
      <c r="T260" s="9">
        <v>0</v>
      </c>
      <c r="U260" s="9">
        <v>3.18</v>
      </c>
      <c r="V260" s="9">
        <v>0</v>
      </c>
      <c r="W260" s="9">
        <v>0</v>
      </c>
      <c r="X260" s="9">
        <v>0</v>
      </c>
      <c r="Y260" s="9">
        <v>8.0399999999999991</v>
      </c>
      <c r="Z260" s="9">
        <f t="shared" si="7"/>
        <v>7.9596</v>
      </c>
      <c r="AA260" s="9">
        <v>0</v>
      </c>
      <c r="AB260" s="9">
        <v>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</row>
    <row r="261" spans="2:43">
      <c r="B261" s="26">
        <f>'input rate-base'!B261</f>
        <v>1</v>
      </c>
      <c r="C261" s="26">
        <f>'input rate-base'!C261</f>
        <v>2033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3.18</v>
      </c>
      <c r="L261" s="9">
        <v>0</v>
      </c>
      <c r="M261" s="9">
        <v>0</v>
      </c>
      <c r="N261" s="9">
        <v>0</v>
      </c>
      <c r="O261" s="9">
        <v>8.0399999999999991</v>
      </c>
      <c r="P261" s="9">
        <f t="shared" si="6"/>
        <v>7.9596</v>
      </c>
      <c r="Q261" s="9">
        <v>0</v>
      </c>
      <c r="R261" s="9">
        <v>0</v>
      </c>
      <c r="S261" s="9">
        <v>0</v>
      </c>
      <c r="T261" s="9">
        <v>0</v>
      </c>
      <c r="U261" s="9">
        <v>3.18</v>
      </c>
      <c r="V261" s="9">
        <v>0</v>
      </c>
      <c r="W261" s="9">
        <v>0</v>
      </c>
      <c r="X261" s="9">
        <v>0</v>
      </c>
      <c r="Y261" s="9">
        <v>8.0399999999999991</v>
      </c>
      <c r="Z261" s="9">
        <f t="shared" si="7"/>
        <v>7.9596</v>
      </c>
      <c r="AA261" s="9">
        <v>0</v>
      </c>
      <c r="AB261" s="9">
        <v>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</row>
    <row r="262" spans="2:43">
      <c r="B262" s="26">
        <f>'input rate-base'!B262</f>
        <v>2</v>
      </c>
      <c r="C262" s="26">
        <f>'input rate-base'!C262</f>
        <v>2033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3.18</v>
      </c>
      <c r="L262" s="9">
        <v>0</v>
      </c>
      <c r="M262" s="9">
        <v>0</v>
      </c>
      <c r="N262" s="9">
        <v>0</v>
      </c>
      <c r="O262" s="9">
        <v>8.0399999999999991</v>
      </c>
      <c r="P262" s="9">
        <f t="shared" si="6"/>
        <v>7.9596</v>
      </c>
      <c r="Q262" s="9">
        <v>0</v>
      </c>
      <c r="R262" s="9">
        <v>0</v>
      </c>
      <c r="S262" s="9">
        <v>0</v>
      </c>
      <c r="T262" s="9">
        <v>0</v>
      </c>
      <c r="U262" s="9">
        <v>3.18</v>
      </c>
      <c r="V262" s="9">
        <v>0</v>
      </c>
      <c r="W262" s="9">
        <v>0</v>
      </c>
      <c r="X262" s="9">
        <v>0</v>
      </c>
      <c r="Y262" s="9">
        <v>8.0399999999999991</v>
      </c>
      <c r="Z262" s="9">
        <f t="shared" si="7"/>
        <v>7.9596</v>
      </c>
      <c r="AA262" s="9">
        <v>0</v>
      </c>
      <c r="AB262" s="9">
        <v>0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</row>
    <row r="263" spans="2:43">
      <c r="B263" s="26">
        <f>'input rate-base'!B263</f>
        <v>3</v>
      </c>
      <c r="C263" s="26">
        <f>'input rate-base'!C263</f>
        <v>2033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3.18</v>
      </c>
      <c r="L263" s="9">
        <v>0</v>
      </c>
      <c r="M263" s="9">
        <v>0</v>
      </c>
      <c r="N263" s="9">
        <v>0</v>
      </c>
      <c r="O263" s="9">
        <v>8.0399999999999991</v>
      </c>
      <c r="P263" s="9">
        <f t="shared" si="6"/>
        <v>7.9596</v>
      </c>
      <c r="Q263" s="9">
        <v>0</v>
      </c>
      <c r="R263" s="9">
        <v>0</v>
      </c>
      <c r="S263" s="9">
        <v>0</v>
      </c>
      <c r="T263" s="9">
        <v>0</v>
      </c>
      <c r="U263" s="9">
        <v>3.18</v>
      </c>
      <c r="V263" s="9">
        <v>0</v>
      </c>
      <c r="W263" s="9">
        <v>0</v>
      </c>
      <c r="X263" s="9">
        <v>0</v>
      </c>
      <c r="Y263" s="9">
        <v>8.0399999999999991</v>
      </c>
      <c r="Z263" s="9">
        <f t="shared" si="7"/>
        <v>7.9596</v>
      </c>
      <c r="AA263" s="9">
        <v>0</v>
      </c>
      <c r="AB263" s="9">
        <v>0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</row>
    <row r="264" spans="2:43">
      <c r="B264" s="26">
        <f>'input rate-base'!B264</f>
        <v>4</v>
      </c>
      <c r="C264" s="26">
        <f>'input rate-base'!C264</f>
        <v>2033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3.18</v>
      </c>
      <c r="L264" s="9">
        <v>0</v>
      </c>
      <c r="M264" s="9">
        <v>0</v>
      </c>
      <c r="N264" s="9">
        <v>0</v>
      </c>
      <c r="O264" s="9">
        <v>8.0399999999999991</v>
      </c>
      <c r="P264" s="9">
        <f t="shared" si="6"/>
        <v>7.9596</v>
      </c>
      <c r="Q264" s="9">
        <v>0</v>
      </c>
      <c r="R264" s="9">
        <v>0</v>
      </c>
      <c r="S264" s="9">
        <v>0</v>
      </c>
      <c r="T264" s="9">
        <v>0</v>
      </c>
      <c r="U264" s="9">
        <v>3.18</v>
      </c>
      <c r="V264" s="9">
        <v>0</v>
      </c>
      <c r="W264" s="9">
        <v>0</v>
      </c>
      <c r="X264" s="9">
        <v>0</v>
      </c>
      <c r="Y264" s="9">
        <v>8.0399999999999991</v>
      </c>
      <c r="Z264" s="9">
        <f t="shared" si="7"/>
        <v>7.9596</v>
      </c>
      <c r="AA264" s="9">
        <v>0</v>
      </c>
      <c r="AB264" s="9">
        <v>0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</row>
    <row r="265" spans="2:43">
      <c r="B265" s="26">
        <f>'input rate-base'!B265</f>
        <v>5</v>
      </c>
      <c r="C265" s="26">
        <f>'input rate-base'!C265</f>
        <v>2033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3.18</v>
      </c>
      <c r="L265" s="9">
        <v>0</v>
      </c>
      <c r="M265" s="9">
        <v>0</v>
      </c>
      <c r="N265" s="9">
        <v>0</v>
      </c>
      <c r="O265" s="9">
        <v>8.0399999999999991</v>
      </c>
      <c r="P265" s="9">
        <f t="shared" si="6"/>
        <v>7.9596</v>
      </c>
      <c r="Q265" s="9">
        <v>0</v>
      </c>
      <c r="R265" s="9">
        <v>0</v>
      </c>
      <c r="S265" s="9">
        <v>0</v>
      </c>
      <c r="T265" s="9">
        <v>0</v>
      </c>
      <c r="U265" s="9">
        <v>3.18</v>
      </c>
      <c r="V265" s="9">
        <v>0</v>
      </c>
      <c r="W265" s="9">
        <v>0</v>
      </c>
      <c r="X265" s="9">
        <v>0</v>
      </c>
      <c r="Y265" s="9">
        <v>8.0399999999999991</v>
      </c>
      <c r="Z265" s="9">
        <f t="shared" si="7"/>
        <v>7.9596</v>
      </c>
      <c r="AA265" s="9">
        <v>0</v>
      </c>
      <c r="AB265" s="9">
        <v>0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</row>
    <row r="266" spans="2:43">
      <c r="B266" s="26">
        <f>'input rate-base'!B266</f>
        <v>6</v>
      </c>
      <c r="C266" s="26">
        <f>'input rate-base'!C266</f>
        <v>2033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3.18</v>
      </c>
      <c r="L266" s="9">
        <v>0</v>
      </c>
      <c r="M266" s="9">
        <v>0</v>
      </c>
      <c r="N266" s="9">
        <v>0</v>
      </c>
      <c r="O266" s="9">
        <v>8.0399999999999991</v>
      </c>
      <c r="P266" s="9">
        <f t="shared" si="6"/>
        <v>7.9596</v>
      </c>
      <c r="Q266" s="9">
        <v>0</v>
      </c>
      <c r="R266" s="9">
        <v>0</v>
      </c>
      <c r="S266" s="9">
        <v>0</v>
      </c>
      <c r="T266" s="9">
        <v>0</v>
      </c>
      <c r="U266" s="9">
        <v>3.18</v>
      </c>
      <c r="V266" s="9">
        <v>0</v>
      </c>
      <c r="W266" s="9">
        <v>0</v>
      </c>
      <c r="X266" s="9">
        <v>0</v>
      </c>
      <c r="Y266" s="9">
        <v>8.0399999999999991</v>
      </c>
      <c r="Z266" s="9">
        <f t="shared" si="7"/>
        <v>7.9596</v>
      </c>
      <c r="AA266" s="9">
        <v>0</v>
      </c>
      <c r="AB266" s="9">
        <v>0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</row>
    <row r="267" spans="2:43">
      <c r="B267" s="26">
        <f>'input rate-base'!B267</f>
        <v>7</v>
      </c>
      <c r="C267" s="26">
        <f>'input rate-base'!C267</f>
        <v>2033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3.18</v>
      </c>
      <c r="L267" s="9">
        <v>0</v>
      </c>
      <c r="M267" s="9">
        <v>0</v>
      </c>
      <c r="N267" s="9">
        <v>0</v>
      </c>
      <c r="O267" s="9">
        <v>8.0399999999999991</v>
      </c>
      <c r="P267" s="9">
        <f t="shared" si="6"/>
        <v>7.9596</v>
      </c>
      <c r="Q267" s="9">
        <v>0</v>
      </c>
      <c r="R267" s="9">
        <v>0</v>
      </c>
      <c r="S267" s="9">
        <v>0</v>
      </c>
      <c r="T267" s="9">
        <v>0</v>
      </c>
      <c r="U267" s="9">
        <v>3.18</v>
      </c>
      <c r="V267" s="9">
        <v>0</v>
      </c>
      <c r="W267" s="9">
        <v>0</v>
      </c>
      <c r="X267" s="9">
        <v>0</v>
      </c>
      <c r="Y267" s="9">
        <v>8.0399999999999991</v>
      </c>
      <c r="Z267" s="9">
        <f t="shared" si="7"/>
        <v>7.9596</v>
      </c>
      <c r="AA267" s="9">
        <v>0</v>
      </c>
      <c r="AB267" s="9">
        <v>0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</row>
    <row r="268" spans="2:43">
      <c r="B268" s="26">
        <f>'input rate-base'!B268</f>
        <v>8</v>
      </c>
      <c r="C268" s="26">
        <f>'input rate-base'!C268</f>
        <v>2033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3.18</v>
      </c>
      <c r="L268" s="9">
        <v>0</v>
      </c>
      <c r="M268" s="9">
        <v>0</v>
      </c>
      <c r="N268" s="9">
        <v>0</v>
      </c>
      <c r="O268" s="9">
        <v>8.0399999999999991</v>
      </c>
      <c r="P268" s="9">
        <f t="shared" si="6"/>
        <v>7.9596</v>
      </c>
      <c r="Q268" s="9">
        <v>0</v>
      </c>
      <c r="R268" s="9">
        <v>0</v>
      </c>
      <c r="S268" s="9">
        <v>0</v>
      </c>
      <c r="T268" s="9">
        <v>0</v>
      </c>
      <c r="U268" s="9">
        <v>3.18</v>
      </c>
      <c r="V268" s="9">
        <v>0</v>
      </c>
      <c r="W268" s="9">
        <v>0</v>
      </c>
      <c r="X268" s="9">
        <v>0</v>
      </c>
      <c r="Y268" s="9">
        <v>8.0399999999999991</v>
      </c>
      <c r="Z268" s="9">
        <f t="shared" si="7"/>
        <v>7.9596</v>
      </c>
      <c r="AA268" s="9">
        <v>0</v>
      </c>
      <c r="AB268" s="9">
        <v>0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</row>
    <row r="269" spans="2:43">
      <c r="B269" s="26">
        <f>'input rate-base'!B269</f>
        <v>9</v>
      </c>
      <c r="C269" s="26">
        <f>'input rate-base'!C269</f>
        <v>2033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3.18</v>
      </c>
      <c r="L269" s="9">
        <v>0</v>
      </c>
      <c r="M269" s="9">
        <v>0</v>
      </c>
      <c r="N269" s="9">
        <v>0</v>
      </c>
      <c r="O269" s="9">
        <v>8.0399999999999991</v>
      </c>
      <c r="P269" s="9">
        <f t="shared" si="6"/>
        <v>7.9596</v>
      </c>
      <c r="Q269" s="9">
        <v>0</v>
      </c>
      <c r="R269" s="9">
        <v>0</v>
      </c>
      <c r="S269" s="9">
        <v>0</v>
      </c>
      <c r="T269" s="9">
        <v>0</v>
      </c>
      <c r="U269" s="9">
        <v>3.18</v>
      </c>
      <c r="V269" s="9">
        <v>0</v>
      </c>
      <c r="W269" s="9">
        <v>0</v>
      </c>
      <c r="X269" s="9">
        <v>0</v>
      </c>
      <c r="Y269" s="9">
        <v>8.0399999999999991</v>
      </c>
      <c r="Z269" s="9">
        <f t="shared" si="7"/>
        <v>7.9596</v>
      </c>
      <c r="AA269" s="9">
        <v>0</v>
      </c>
      <c r="AB269" s="9">
        <v>0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</row>
    <row r="270" spans="2:43">
      <c r="B270" s="26">
        <f>'input rate-base'!B270</f>
        <v>10</v>
      </c>
      <c r="C270" s="26">
        <f>'input rate-base'!C270</f>
        <v>2033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3.18</v>
      </c>
      <c r="L270" s="9">
        <v>0</v>
      </c>
      <c r="M270" s="9">
        <v>0</v>
      </c>
      <c r="N270" s="9">
        <v>0</v>
      </c>
      <c r="O270" s="9">
        <v>8.0399999999999991</v>
      </c>
      <c r="P270" s="9">
        <f t="shared" si="6"/>
        <v>7.9596</v>
      </c>
      <c r="Q270" s="9">
        <v>0</v>
      </c>
      <c r="R270" s="9">
        <v>0</v>
      </c>
      <c r="S270" s="9">
        <v>0</v>
      </c>
      <c r="T270" s="9">
        <v>0</v>
      </c>
      <c r="U270" s="9">
        <v>3.18</v>
      </c>
      <c r="V270" s="9">
        <v>0</v>
      </c>
      <c r="W270" s="9">
        <v>0</v>
      </c>
      <c r="X270" s="9">
        <v>0</v>
      </c>
      <c r="Y270" s="9">
        <v>8.0399999999999991</v>
      </c>
      <c r="Z270" s="9">
        <f t="shared" si="7"/>
        <v>7.9596</v>
      </c>
      <c r="AA270" s="9">
        <v>0</v>
      </c>
      <c r="AB270" s="9">
        <v>0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</row>
    <row r="271" spans="2:43">
      <c r="B271" s="26">
        <f>'input rate-base'!B271</f>
        <v>11</v>
      </c>
      <c r="C271" s="26">
        <f>'input rate-base'!C271</f>
        <v>2033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3.18</v>
      </c>
      <c r="L271" s="9">
        <v>0</v>
      </c>
      <c r="M271" s="9">
        <v>0</v>
      </c>
      <c r="N271" s="9">
        <v>0</v>
      </c>
      <c r="O271" s="9">
        <v>8.0399999999999991</v>
      </c>
      <c r="P271" s="9">
        <f t="shared" ref="P271:P320" si="8">ROUND(O271*0.99,5)</f>
        <v>7.9596</v>
      </c>
      <c r="Q271" s="9">
        <v>0</v>
      </c>
      <c r="R271" s="9">
        <v>0</v>
      </c>
      <c r="S271" s="9">
        <v>0</v>
      </c>
      <c r="T271" s="9">
        <v>0</v>
      </c>
      <c r="U271" s="9">
        <v>3.18</v>
      </c>
      <c r="V271" s="9">
        <v>0</v>
      </c>
      <c r="W271" s="9">
        <v>0</v>
      </c>
      <c r="X271" s="9">
        <v>0</v>
      </c>
      <c r="Y271" s="9">
        <v>8.0399999999999991</v>
      </c>
      <c r="Z271" s="9">
        <f t="shared" ref="Z271:Z320" si="9">ROUND(Y271*0.99,5)</f>
        <v>7.9596</v>
      </c>
      <c r="AA271" s="9">
        <v>0</v>
      </c>
      <c r="AB271" s="9">
        <v>0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</row>
    <row r="272" spans="2:43">
      <c r="B272" s="26">
        <f>'input rate-base'!B272</f>
        <v>12</v>
      </c>
      <c r="C272" s="26">
        <f>'input rate-base'!C272</f>
        <v>2033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3.18</v>
      </c>
      <c r="L272" s="9">
        <v>0</v>
      </c>
      <c r="M272" s="9">
        <v>0</v>
      </c>
      <c r="N272" s="9">
        <v>0</v>
      </c>
      <c r="O272" s="9">
        <v>8.0399999999999991</v>
      </c>
      <c r="P272" s="9">
        <f t="shared" si="8"/>
        <v>7.9596</v>
      </c>
      <c r="Q272" s="9">
        <v>0</v>
      </c>
      <c r="R272" s="9">
        <v>0</v>
      </c>
      <c r="S272" s="9">
        <v>0</v>
      </c>
      <c r="T272" s="9">
        <v>0</v>
      </c>
      <c r="U272" s="9">
        <v>3.18</v>
      </c>
      <c r="V272" s="9">
        <v>0</v>
      </c>
      <c r="W272" s="9">
        <v>0</v>
      </c>
      <c r="X272" s="9">
        <v>0</v>
      </c>
      <c r="Y272" s="9">
        <v>8.0399999999999991</v>
      </c>
      <c r="Z272" s="9">
        <f t="shared" si="9"/>
        <v>7.9596</v>
      </c>
      <c r="AA272" s="9">
        <v>0</v>
      </c>
      <c r="AB272" s="9">
        <v>0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</row>
    <row r="273" spans="2:43">
      <c r="B273" s="26">
        <f>'input rate-base'!B273</f>
        <v>1</v>
      </c>
      <c r="C273" s="26">
        <f>'input rate-base'!C273</f>
        <v>2034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3.18</v>
      </c>
      <c r="L273" s="9">
        <v>0</v>
      </c>
      <c r="M273" s="9">
        <v>0</v>
      </c>
      <c r="N273" s="9">
        <v>0</v>
      </c>
      <c r="O273" s="9">
        <v>8.0399999999999991</v>
      </c>
      <c r="P273" s="9">
        <f t="shared" si="8"/>
        <v>7.9596</v>
      </c>
      <c r="Q273" s="9">
        <v>0</v>
      </c>
      <c r="R273" s="9">
        <v>0</v>
      </c>
      <c r="S273" s="9">
        <v>0</v>
      </c>
      <c r="T273" s="9">
        <v>0</v>
      </c>
      <c r="U273" s="9">
        <v>3.18</v>
      </c>
      <c r="V273" s="9">
        <v>0</v>
      </c>
      <c r="W273" s="9">
        <v>0</v>
      </c>
      <c r="X273" s="9">
        <v>0</v>
      </c>
      <c r="Y273" s="9">
        <v>8.0399999999999991</v>
      </c>
      <c r="Z273" s="9">
        <f t="shared" si="9"/>
        <v>7.9596</v>
      </c>
      <c r="AA273" s="9">
        <v>0</v>
      </c>
      <c r="AB273" s="9">
        <v>0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</row>
    <row r="274" spans="2:43">
      <c r="B274" s="26">
        <f>'input rate-base'!B274</f>
        <v>2</v>
      </c>
      <c r="C274" s="26">
        <f>'input rate-base'!C274</f>
        <v>2034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3.18</v>
      </c>
      <c r="L274" s="9">
        <v>0</v>
      </c>
      <c r="M274" s="9">
        <v>0</v>
      </c>
      <c r="N274" s="9">
        <v>0</v>
      </c>
      <c r="O274" s="9">
        <v>8.0399999999999991</v>
      </c>
      <c r="P274" s="9">
        <f t="shared" si="8"/>
        <v>7.9596</v>
      </c>
      <c r="Q274" s="9">
        <v>0</v>
      </c>
      <c r="R274" s="9">
        <v>0</v>
      </c>
      <c r="S274" s="9">
        <v>0</v>
      </c>
      <c r="T274" s="9">
        <v>0</v>
      </c>
      <c r="U274" s="9">
        <v>3.18</v>
      </c>
      <c r="V274" s="9">
        <v>0</v>
      </c>
      <c r="W274" s="9">
        <v>0</v>
      </c>
      <c r="X274" s="9">
        <v>0</v>
      </c>
      <c r="Y274" s="9">
        <v>8.0399999999999991</v>
      </c>
      <c r="Z274" s="9">
        <f t="shared" si="9"/>
        <v>7.9596</v>
      </c>
      <c r="AA274" s="9">
        <v>0</v>
      </c>
      <c r="AB274" s="9">
        <v>0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</row>
    <row r="275" spans="2:43">
      <c r="B275" s="26">
        <f>'input rate-base'!B275</f>
        <v>3</v>
      </c>
      <c r="C275" s="26">
        <f>'input rate-base'!C275</f>
        <v>2034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3.18</v>
      </c>
      <c r="L275" s="9">
        <v>0</v>
      </c>
      <c r="M275" s="9">
        <v>0</v>
      </c>
      <c r="N275" s="9">
        <v>0</v>
      </c>
      <c r="O275" s="9">
        <v>8.0399999999999991</v>
      </c>
      <c r="P275" s="9">
        <f t="shared" si="8"/>
        <v>7.9596</v>
      </c>
      <c r="Q275" s="9">
        <v>0</v>
      </c>
      <c r="R275" s="9">
        <v>0</v>
      </c>
      <c r="S275" s="9">
        <v>0</v>
      </c>
      <c r="T275" s="9">
        <v>0</v>
      </c>
      <c r="U275" s="9">
        <v>3.18</v>
      </c>
      <c r="V275" s="9">
        <v>0</v>
      </c>
      <c r="W275" s="9">
        <v>0</v>
      </c>
      <c r="X275" s="9">
        <v>0</v>
      </c>
      <c r="Y275" s="9">
        <v>8.0399999999999991</v>
      </c>
      <c r="Z275" s="9">
        <f t="shared" si="9"/>
        <v>7.9596</v>
      </c>
      <c r="AA275" s="9">
        <v>0</v>
      </c>
      <c r="AB275" s="9">
        <v>0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</row>
    <row r="276" spans="2:43">
      <c r="B276" s="26">
        <f>'input rate-base'!B276</f>
        <v>4</v>
      </c>
      <c r="C276" s="26">
        <f>'input rate-base'!C276</f>
        <v>2034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3.18</v>
      </c>
      <c r="L276" s="9">
        <v>0</v>
      </c>
      <c r="M276" s="9">
        <v>0</v>
      </c>
      <c r="N276" s="9">
        <v>0</v>
      </c>
      <c r="O276" s="9">
        <v>8.0399999999999991</v>
      </c>
      <c r="P276" s="9">
        <f t="shared" si="8"/>
        <v>7.9596</v>
      </c>
      <c r="Q276" s="9">
        <v>0</v>
      </c>
      <c r="R276" s="9">
        <v>0</v>
      </c>
      <c r="S276" s="9">
        <v>0</v>
      </c>
      <c r="T276" s="9">
        <v>0</v>
      </c>
      <c r="U276" s="9">
        <v>3.18</v>
      </c>
      <c r="V276" s="9">
        <v>0</v>
      </c>
      <c r="W276" s="9">
        <v>0</v>
      </c>
      <c r="X276" s="9">
        <v>0</v>
      </c>
      <c r="Y276" s="9">
        <v>8.0399999999999991</v>
      </c>
      <c r="Z276" s="9">
        <f t="shared" si="9"/>
        <v>7.9596</v>
      </c>
      <c r="AA276" s="9">
        <v>0</v>
      </c>
      <c r="AB276" s="9">
        <v>0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</row>
    <row r="277" spans="2:43">
      <c r="B277" s="26">
        <f>'input rate-base'!B277</f>
        <v>5</v>
      </c>
      <c r="C277" s="26">
        <f>'input rate-base'!C277</f>
        <v>2034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3.18</v>
      </c>
      <c r="L277" s="9">
        <v>0</v>
      </c>
      <c r="M277" s="9">
        <v>0</v>
      </c>
      <c r="N277" s="9">
        <v>0</v>
      </c>
      <c r="O277" s="9">
        <v>8.0399999999999991</v>
      </c>
      <c r="P277" s="9">
        <f t="shared" si="8"/>
        <v>7.9596</v>
      </c>
      <c r="Q277" s="9">
        <v>0</v>
      </c>
      <c r="R277" s="9">
        <v>0</v>
      </c>
      <c r="S277" s="9">
        <v>0</v>
      </c>
      <c r="T277" s="9">
        <v>0</v>
      </c>
      <c r="U277" s="9">
        <v>3.18</v>
      </c>
      <c r="V277" s="9">
        <v>0</v>
      </c>
      <c r="W277" s="9">
        <v>0</v>
      </c>
      <c r="X277" s="9">
        <v>0</v>
      </c>
      <c r="Y277" s="9">
        <v>8.0399999999999991</v>
      </c>
      <c r="Z277" s="9">
        <f t="shared" si="9"/>
        <v>7.9596</v>
      </c>
      <c r="AA277" s="9">
        <v>0</v>
      </c>
      <c r="AB277" s="9">
        <v>0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</row>
    <row r="278" spans="2:43">
      <c r="B278" s="26">
        <f>'input rate-base'!B278</f>
        <v>6</v>
      </c>
      <c r="C278" s="26">
        <f>'input rate-base'!C278</f>
        <v>2034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3.18</v>
      </c>
      <c r="L278" s="9">
        <v>0</v>
      </c>
      <c r="M278" s="9">
        <v>0</v>
      </c>
      <c r="N278" s="9">
        <v>0</v>
      </c>
      <c r="O278" s="9">
        <v>8.0399999999999991</v>
      </c>
      <c r="P278" s="9">
        <f t="shared" si="8"/>
        <v>7.9596</v>
      </c>
      <c r="Q278" s="9">
        <v>0</v>
      </c>
      <c r="R278" s="9">
        <v>0</v>
      </c>
      <c r="S278" s="9">
        <v>0</v>
      </c>
      <c r="T278" s="9">
        <v>0</v>
      </c>
      <c r="U278" s="9">
        <v>3.18</v>
      </c>
      <c r="V278" s="9">
        <v>0</v>
      </c>
      <c r="W278" s="9">
        <v>0</v>
      </c>
      <c r="X278" s="9">
        <v>0</v>
      </c>
      <c r="Y278" s="9">
        <v>8.0399999999999991</v>
      </c>
      <c r="Z278" s="9">
        <f t="shared" si="9"/>
        <v>7.9596</v>
      </c>
      <c r="AA278" s="9">
        <v>0</v>
      </c>
      <c r="AB278" s="9">
        <v>0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</row>
    <row r="279" spans="2:43">
      <c r="B279" s="26">
        <f>'input rate-base'!B279</f>
        <v>7</v>
      </c>
      <c r="C279" s="26">
        <f>'input rate-base'!C279</f>
        <v>2034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3.18</v>
      </c>
      <c r="L279" s="9">
        <v>0</v>
      </c>
      <c r="M279" s="9">
        <v>0</v>
      </c>
      <c r="N279" s="9">
        <v>0</v>
      </c>
      <c r="O279" s="9">
        <v>8.0399999999999991</v>
      </c>
      <c r="P279" s="9">
        <f t="shared" si="8"/>
        <v>7.9596</v>
      </c>
      <c r="Q279" s="9">
        <v>0</v>
      </c>
      <c r="R279" s="9">
        <v>0</v>
      </c>
      <c r="S279" s="9">
        <v>0</v>
      </c>
      <c r="T279" s="9">
        <v>0</v>
      </c>
      <c r="U279" s="9">
        <v>3.18</v>
      </c>
      <c r="V279" s="9">
        <v>0</v>
      </c>
      <c r="W279" s="9">
        <v>0</v>
      </c>
      <c r="X279" s="9">
        <v>0</v>
      </c>
      <c r="Y279" s="9">
        <v>8.0399999999999991</v>
      </c>
      <c r="Z279" s="9">
        <f t="shared" si="9"/>
        <v>7.9596</v>
      </c>
      <c r="AA279" s="9">
        <v>0</v>
      </c>
      <c r="AB279" s="9">
        <v>0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</row>
    <row r="280" spans="2:43">
      <c r="B280" s="26">
        <f>'input rate-base'!B280</f>
        <v>8</v>
      </c>
      <c r="C280" s="26">
        <f>'input rate-base'!C280</f>
        <v>2034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3.18</v>
      </c>
      <c r="L280" s="9">
        <v>0</v>
      </c>
      <c r="M280" s="9">
        <v>0</v>
      </c>
      <c r="N280" s="9">
        <v>0</v>
      </c>
      <c r="O280" s="9">
        <v>8.0399999999999991</v>
      </c>
      <c r="P280" s="9">
        <f t="shared" si="8"/>
        <v>7.9596</v>
      </c>
      <c r="Q280" s="9">
        <v>0</v>
      </c>
      <c r="R280" s="9">
        <v>0</v>
      </c>
      <c r="S280" s="9">
        <v>0</v>
      </c>
      <c r="T280" s="9">
        <v>0</v>
      </c>
      <c r="U280" s="9">
        <v>3.18</v>
      </c>
      <c r="V280" s="9">
        <v>0</v>
      </c>
      <c r="W280" s="9">
        <v>0</v>
      </c>
      <c r="X280" s="9">
        <v>0</v>
      </c>
      <c r="Y280" s="9">
        <v>8.0399999999999991</v>
      </c>
      <c r="Z280" s="9">
        <f t="shared" si="9"/>
        <v>7.9596</v>
      </c>
      <c r="AA280" s="9">
        <v>0</v>
      </c>
      <c r="AB280" s="9">
        <v>0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</row>
    <row r="281" spans="2:43">
      <c r="B281" s="26">
        <f>'input rate-base'!B281</f>
        <v>9</v>
      </c>
      <c r="C281" s="26">
        <f>'input rate-base'!C281</f>
        <v>2034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3.18</v>
      </c>
      <c r="L281" s="9">
        <v>0</v>
      </c>
      <c r="M281" s="9">
        <v>0</v>
      </c>
      <c r="N281" s="9">
        <v>0</v>
      </c>
      <c r="O281" s="9">
        <v>8.0399999999999991</v>
      </c>
      <c r="P281" s="9">
        <f t="shared" si="8"/>
        <v>7.9596</v>
      </c>
      <c r="Q281" s="9">
        <v>0</v>
      </c>
      <c r="R281" s="9">
        <v>0</v>
      </c>
      <c r="S281" s="9">
        <v>0</v>
      </c>
      <c r="T281" s="9">
        <v>0</v>
      </c>
      <c r="U281" s="9">
        <v>3.18</v>
      </c>
      <c r="V281" s="9">
        <v>0</v>
      </c>
      <c r="W281" s="9">
        <v>0</v>
      </c>
      <c r="X281" s="9">
        <v>0</v>
      </c>
      <c r="Y281" s="9">
        <v>8.0399999999999991</v>
      </c>
      <c r="Z281" s="9">
        <f t="shared" si="9"/>
        <v>7.9596</v>
      </c>
      <c r="AA281" s="9">
        <v>0</v>
      </c>
      <c r="AB281" s="9">
        <v>0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</row>
    <row r="282" spans="2:43">
      <c r="B282" s="26">
        <f>'input rate-base'!B282</f>
        <v>10</v>
      </c>
      <c r="C282" s="26">
        <f>'input rate-base'!C282</f>
        <v>2034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3.18</v>
      </c>
      <c r="L282" s="9">
        <v>0</v>
      </c>
      <c r="M282" s="9">
        <v>0</v>
      </c>
      <c r="N282" s="9">
        <v>0</v>
      </c>
      <c r="O282" s="9">
        <v>8.0399999999999991</v>
      </c>
      <c r="P282" s="9">
        <f t="shared" si="8"/>
        <v>7.9596</v>
      </c>
      <c r="Q282" s="9">
        <v>0</v>
      </c>
      <c r="R282" s="9">
        <v>0</v>
      </c>
      <c r="S282" s="9">
        <v>0</v>
      </c>
      <c r="T282" s="9">
        <v>0</v>
      </c>
      <c r="U282" s="9">
        <v>3.18</v>
      </c>
      <c r="V282" s="9">
        <v>0</v>
      </c>
      <c r="W282" s="9">
        <v>0</v>
      </c>
      <c r="X282" s="9">
        <v>0</v>
      </c>
      <c r="Y282" s="9">
        <v>8.0399999999999991</v>
      </c>
      <c r="Z282" s="9">
        <f t="shared" si="9"/>
        <v>7.9596</v>
      </c>
      <c r="AA282" s="9">
        <v>0</v>
      </c>
      <c r="AB282" s="9">
        <v>0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</row>
    <row r="283" spans="2:43">
      <c r="B283" s="26">
        <f>'input rate-base'!B283</f>
        <v>11</v>
      </c>
      <c r="C283" s="26">
        <f>'input rate-base'!C283</f>
        <v>2034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3.18</v>
      </c>
      <c r="L283" s="9">
        <v>0</v>
      </c>
      <c r="M283" s="9">
        <v>0</v>
      </c>
      <c r="N283" s="9">
        <v>0</v>
      </c>
      <c r="O283" s="9">
        <v>8.0399999999999991</v>
      </c>
      <c r="P283" s="9">
        <f t="shared" si="8"/>
        <v>7.9596</v>
      </c>
      <c r="Q283" s="9">
        <v>0</v>
      </c>
      <c r="R283" s="9">
        <v>0</v>
      </c>
      <c r="S283" s="9">
        <v>0</v>
      </c>
      <c r="T283" s="9">
        <v>0</v>
      </c>
      <c r="U283" s="9">
        <v>3.18</v>
      </c>
      <c r="V283" s="9">
        <v>0</v>
      </c>
      <c r="W283" s="9">
        <v>0</v>
      </c>
      <c r="X283" s="9">
        <v>0</v>
      </c>
      <c r="Y283" s="9">
        <v>8.0399999999999991</v>
      </c>
      <c r="Z283" s="9">
        <f t="shared" si="9"/>
        <v>7.9596</v>
      </c>
      <c r="AA283" s="9">
        <v>0</v>
      </c>
      <c r="AB283" s="9">
        <v>0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</row>
    <row r="284" spans="2:43">
      <c r="B284" s="26">
        <f>'input rate-base'!B284</f>
        <v>12</v>
      </c>
      <c r="C284" s="26">
        <f>'input rate-base'!C284</f>
        <v>2034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3.18</v>
      </c>
      <c r="L284" s="9">
        <v>0</v>
      </c>
      <c r="M284" s="9">
        <v>0</v>
      </c>
      <c r="N284" s="9">
        <v>0</v>
      </c>
      <c r="O284" s="9">
        <v>8.0399999999999991</v>
      </c>
      <c r="P284" s="9">
        <f t="shared" si="8"/>
        <v>7.9596</v>
      </c>
      <c r="Q284" s="9">
        <v>0</v>
      </c>
      <c r="R284" s="9">
        <v>0</v>
      </c>
      <c r="S284" s="9">
        <v>0</v>
      </c>
      <c r="T284" s="9">
        <v>0</v>
      </c>
      <c r="U284" s="9">
        <v>3.18</v>
      </c>
      <c r="V284" s="9">
        <v>0</v>
      </c>
      <c r="W284" s="9">
        <v>0</v>
      </c>
      <c r="X284" s="9">
        <v>0</v>
      </c>
      <c r="Y284" s="9">
        <v>8.0399999999999991</v>
      </c>
      <c r="Z284" s="9">
        <f t="shared" si="9"/>
        <v>7.9596</v>
      </c>
      <c r="AA284" s="9">
        <v>0</v>
      </c>
      <c r="AB284" s="9">
        <v>0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</row>
    <row r="285" spans="2:43">
      <c r="B285" s="26">
        <f>'input rate-base'!B285</f>
        <v>1</v>
      </c>
      <c r="C285" s="26">
        <f>'input rate-base'!C285</f>
        <v>2035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3.18</v>
      </c>
      <c r="L285" s="9">
        <v>0</v>
      </c>
      <c r="M285" s="9">
        <v>0</v>
      </c>
      <c r="N285" s="9">
        <v>0</v>
      </c>
      <c r="O285" s="9">
        <v>8.0399999999999991</v>
      </c>
      <c r="P285" s="9">
        <f t="shared" si="8"/>
        <v>7.9596</v>
      </c>
      <c r="Q285" s="9">
        <v>0</v>
      </c>
      <c r="R285" s="9">
        <v>0</v>
      </c>
      <c r="S285" s="9">
        <v>0</v>
      </c>
      <c r="T285" s="9">
        <v>0</v>
      </c>
      <c r="U285" s="9">
        <v>3.18</v>
      </c>
      <c r="V285" s="9">
        <v>0</v>
      </c>
      <c r="W285" s="9">
        <v>0</v>
      </c>
      <c r="X285" s="9">
        <v>0</v>
      </c>
      <c r="Y285" s="9">
        <v>8.0399999999999991</v>
      </c>
      <c r="Z285" s="9">
        <f t="shared" si="9"/>
        <v>7.9596</v>
      </c>
      <c r="AA285" s="9">
        <v>0</v>
      </c>
      <c r="AB285" s="9">
        <v>0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</row>
    <row r="286" spans="2:43">
      <c r="B286" s="26">
        <f>'input rate-base'!B286</f>
        <v>2</v>
      </c>
      <c r="C286" s="26">
        <f>'input rate-base'!C286</f>
        <v>2035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3.18</v>
      </c>
      <c r="L286" s="9">
        <v>0</v>
      </c>
      <c r="M286" s="9">
        <v>0</v>
      </c>
      <c r="N286" s="9">
        <v>0</v>
      </c>
      <c r="O286" s="9">
        <v>8.0399999999999991</v>
      </c>
      <c r="P286" s="9">
        <f t="shared" si="8"/>
        <v>7.9596</v>
      </c>
      <c r="Q286" s="9">
        <v>0</v>
      </c>
      <c r="R286" s="9">
        <v>0</v>
      </c>
      <c r="S286" s="9">
        <v>0</v>
      </c>
      <c r="T286" s="9">
        <v>0</v>
      </c>
      <c r="U286" s="9">
        <v>3.18</v>
      </c>
      <c r="V286" s="9">
        <v>0</v>
      </c>
      <c r="W286" s="9">
        <v>0</v>
      </c>
      <c r="X286" s="9">
        <v>0</v>
      </c>
      <c r="Y286" s="9">
        <v>8.0399999999999991</v>
      </c>
      <c r="Z286" s="9">
        <f t="shared" si="9"/>
        <v>7.9596</v>
      </c>
      <c r="AA286" s="9">
        <v>0</v>
      </c>
      <c r="AB286" s="9">
        <v>0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</row>
    <row r="287" spans="2:43">
      <c r="B287" s="26">
        <f>'input rate-base'!B287</f>
        <v>3</v>
      </c>
      <c r="C287" s="26">
        <f>'input rate-base'!C287</f>
        <v>2035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3.18</v>
      </c>
      <c r="L287" s="9">
        <v>0</v>
      </c>
      <c r="M287" s="9">
        <v>0</v>
      </c>
      <c r="N287" s="9">
        <v>0</v>
      </c>
      <c r="O287" s="9">
        <v>8.0399999999999991</v>
      </c>
      <c r="P287" s="9">
        <f t="shared" si="8"/>
        <v>7.9596</v>
      </c>
      <c r="Q287" s="9">
        <v>0</v>
      </c>
      <c r="R287" s="9">
        <v>0</v>
      </c>
      <c r="S287" s="9">
        <v>0</v>
      </c>
      <c r="T287" s="9">
        <v>0</v>
      </c>
      <c r="U287" s="9">
        <v>3.18</v>
      </c>
      <c r="V287" s="9">
        <v>0</v>
      </c>
      <c r="W287" s="9">
        <v>0</v>
      </c>
      <c r="X287" s="9">
        <v>0</v>
      </c>
      <c r="Y287" s="9">
        <v>8.0399999999999991</v>
      </c>
      <c r="Z287" s="9">
        <f t="shared" si="9"/>
        <v>7.9596</v>
      </c>
      <c r="AA287" s="9">
        <v>0</v>
      </c>
      <c r="AB287" s="9">
        <v>0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</row>
    <row r="288" spans="2:43">
      <c r="B288" s="26">
        <f>'input rate-base'!B288</f>
        <v>4</v>
      </c>
      <c r="C288" s="26">
        <f>'input rate-base'!C288</f>
        <v>2035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3.18</v>
      </c>
      <c r="L288" s="9">
        <v>0</v>
      </c>
      <c r="M288" s="9">
        <v>0</v>
      </c>
      <c r="N288" s="9">
        <v>0</v>
      </c>
      <c r="O288" s="9">
        <v>8.0399999999999991</v>
      </c>
      <c r="P288" s="9">
        <f t="shared" si="8"/>
        <v>7.9596</v>
      </c>
      <c r="Q288" s="9">
        <v>0</v>
      </c>
      <c r="R288" s="9">
        <v>0</v>
      </c>
      <c r="S288" s="9">
        <v>0</v>
      </c>
      <c r="T288" s="9">
        <v>0</v>
      </c>
      <c r="U288" s="9">
        <v>3.18</v>
      </c>
      <c r="V288" s="9">
        <v>0</v>
      </c>
      <c r="W288" s="9">
        <v>0</v>
      </c>
      <c r="X288" s="9">
        <v>0</v>
      </c>
      <c r="Y288" s="9">
        <v>8.0399999999999991</v>
      </c>
      <c r="Z288" s="9">
        <f t="shared" si="9"/>
        <v>7.9596</v>
      </c>
      <c r="AA288" s="9">
        <v>0</v>
      </c>
      <c r="AB288" s="9">
        <v>0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</row>
    <row r="289" spans="2:43">
      <c r="B289" s="26">
        <f>'input rate-base'!B289</f>
        <v>5</v>
      </c>
      <c r="C289" s="26">
        <f>'input rate-base'!C289</f>
        <v>2035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3.18</v>
      </c>
      <c r="L289" s="9">
        <v>0</v>
      </c>
      <c r="M289" s="9">
        <v>0</v>
      </c>
      <c r="N289" s="9">
        <v>0</v>
      </c>
      <c r="O289" s="9">
        <v>8.0399999999999991</v>
      </c>
      <c r="P289" s="9">
        <f t="shared" si="8"/>
        <v>7.9596</v>
      </c>
      <c r="Q289" s="9">
        <v>0</v>
      </c>
      <c r="R289" s="9">
        <v>0</v>
      </c>
      <c r="S289" s="9">
        <v>0</v>
      </c>
      <c r="T289" s="9">
        <v>0</v>
      </c>
      <c r="U289" s="9">
        <v>3.18</v>
      </c>
      <c r="V289" s="9">
        <v>0</v>
      </c>
      <c r="W289" s="9">
        <v>0</v>
      </c>
      <c r="X289" s="9">
        <v>0</v>
      </c>
      <c r="Y289" s="9">
        <v>8.0399999999999991</v>
      </c>
      <c r="Z289" s="9">
        <f t="shared" si="9"/>
        <v>7.9596</v>
      </c>
      <c r="AA289" s="9">
        <v>0</v>
      </c>
      <c r="AB289" s="9">
        <v>0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</row>
    <row r="290" spans="2:43">
      <c r="B290" s="26">
        <f>'input rate-base'!B290</f>
        <v>6</v>
      </c>
      <c r="C290" s="26">
        <f>'input rate-base'!C290</f>
        <v>2035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3.18</v>
      </c>
      <c r="L290" s="9">
        <v>0</v>
      </c>
      <c r="M290" s="9">
        <v>0</v>
      </c>
      <c r="N290" s="9">
        <v>0</v>
      </c>
      <c r="O290" s="9">
        <v>8.0399999999999991</v>
      </c>
      <c r="P290" s="9">
        <f t="shared" si="8"/>
        <v>7.9596</v>
      </c>
      <c r="Q290" s="9">
        <v>0</v>
      </c>
      <c r="R290" s="9">
        <v>0</v>
      </c>
      <c r="S290" s="9">
        <v>0</v>
      </c>
      <c r="T290" s="9">
        <v>0</v>
      </c>
      <c r="U290" s="9">
        <v>3.18</v>
      </c>
      <c r="V290" s="9">
        <v>0</v>
      </c>
      <c r="W290" s="9">
        <v>0</v>
      </c>
      <c r="X290" s="9">
        <v>0</v>
      </c>
      <c r="Y290" s="9">
        <v>8.0399999999999991</v>
      </c>
      <c r="Z290" s="9">
        <f t="shared" si="9"/>
        <v>7.9596</v>
      </c>
      <c r="AA290" s="9">
        <v>0</v>
      </c>
      <c r="AB290" s="9">
        <v>0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</row>
    <row r="291" spans="2:43">
      <c r="B291" s="26">
        <f>'input rate-base'!B291</f>
        <v>7</v>
      </c>
      <c r="C291" s="26">
        <f>'input rate-base'!C291</f>
        <v>2035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3.18</v>
      </c>
      <c r="L291" s="9">
        <v>0</v>
      </c>
      <c r="M291" s="9">
        <v>0</v>
      </c>
      <c r="N291" s="9">
        <v>0</v>
      </c>
      <c r="O291" s="9">
        <v>8.0399999999999991</v>
      </c>
      <c r="P291" s="9">
        <f t="shared" si="8"/>
        <v>7.9596</v>
      </c>
      <c r="Q291" s="9">
        <v>0</v>
      </c>
      <c r="R291" s="9">
        <v>0</v>
      </c>
      <c r="S291" s="9">
        <v>0</v>
      </c>
      <c r="T291" s="9">
        <v>0</v>
      </c>
      <c r="U291" s="9">
        <v>3.18</v>
      </c>
      <c r="V291" s="9">
        <v>0</v>
      </c>
      <c r="W291" s="9">
        <v>0</v>
      </c>
      <c r="X291" s="9">
        <v>0</v>
      </c>
      <c r="Y291" s="9">
        <v>8.0399999999999991</v>
      </c>
      <c r="Z291" s="9">
        <f t="shared" si="9"/>
        <v>7.9596</v>
      </c>
      <c r="AA291" s="9">
        <v>0</v>
      </c>
      <c r="AB291" s="9">
        <v>0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</row>
    <row r="292" spans="2:43">
      <c r="B292" s="26">
        <f>'input rate-base'!B292</f>
        <v>8</v>
      </c>
      <c r="C292" s="26">
        <f>'input rate-base'!C292</f>
        <v>2035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3.18</v>
      </c>
      <c r="L292" s="9">
        <v>0</v>
      </c>
      <c r="M292" s="9">
        <v>0</v>
      </c>
      <c r="N292" s="9">
        <v>0</v>
      </c>
      <c r="O292" s="9">
        <v>8.0399999999999991</v>
      </c>
      <c r="P292" s="9">
        <f t="shared" si="8"/>
        <v>7.9596</v>
      </c>
      <c r="Q292" s="9">
        <v>0</v>
      </c>
      <c r="R292" s="9">
        <v>0</v>
      </c>
      <c r="S292" s="9">
        <v>0</v>
      </c>
      <c r="T292" s="9">
        <v>0</v>
      </c>
      <c r="U292" s="9">
        <v>3.18</v>
      </c>
      <c r="V292" s="9">
        <v>0</v>
      </c>
      <c r="W292" s="9">
        <v>0</v>
      </c>
      <c r="X292" s="9">
        <v>0</v>
      </c>
      <c r="Y292" s="9">
        <v>8.0399999999999991</v>
      </c>
      <c r="Z292" s="9">
        <f t="shared" si="9"/>
        <v>7.9596</v>
      </c>
      <c r="AA292" s="9">
        <v>0</v>
      </c>
      <c r="AB292" s="9">
        <v>0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</row>
    <row r="293" spans="2:43">
      <c r="B293" s="26">
        <f>'input rate-base'!B293</f>
        <v>9</v>
      </c>
      <c r="C293" s="26">
        <f>'input rate-base'!C293</f>
        <v>2035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3.18</v>
      </c>
      <c r="L293" s="9">
        <v>0</v>
      </c>
      <c r="M293" s="9">
        <v>0</v>
      </c>
      <c r="N293" s="9">
        <v>0</v>
      </c>
      <c r="O293" s="9">
        <v>8.0399999999999991</v>
      </c>
      <c r="P293" s="9">
        <f t="shared" si="8"/>
        <v>7.9596</v>
      </c>
      <c r="Q293" s="9">
        <v>0</v>
      </c>
      <c r="R293" s="9">
        <v>0</v>
      </c>
      <c r="S293" s="9">
        <v>0</v>
      </c>
      <c r="T293" s="9">
        <v>0</v>
      </c>
      <c r="U293" s="9">
        <v>3.18</v>
      </c>
      <c r="V293" s="9">
        <v>0</v>
      </c>
      <c r="W293" s="9">
        <v>0</v>
      </c>
      <c r="X293" s="9">
        <v>0</v>
      </c>
      <c r="Y293" s="9">
        <v>8.0399999999999991</v>
      </c>
      <c r="Z293" s="9">
        <f t="shared" si="9"/>
        <v>7.9596</v>
      </c>
      <c r="AA293" s="9">
        <v>0</v>
      </c>
      <c r="AB293" s="9">
        <v>0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</row>
    <row r="294" spans="2:43">
      <c r="B294" s="26">
        <f>'input rate-base'!B294</f>
        <v>10</v>
      </c>
      <c r="C294" s="26">
        <f>'input rate-base'!C294</f>
        <v>2035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3.18</v>
      </c>
      <c r="L294" s="9">
        <v>0</v>
      </c>
      <c r="M294" s="9">
        <v>0</v>
      </c>
      <c r="N294" s="9">
        <v>0</v>
      </c>
      <c r="O294" s="9">
        <v>8.0399999999999991</v>
      </c>
      <c r="P294" s="9">
        <f t="shared" si="8"/>
        <v>7.9596</v>
      </c>
      <c r="Q294" s="9">
        <v>0</v>
      </c>
      <c r="R294" s="9">
        <v>0</v>
      </c>
      <c r="S294" s="9">
        <v>0</v>
      </c>
      <c r="T294" s="9">
        <v>0</v>
      </c>
      <c r="U294" s="9">
        <v>3.18</v>
      </c>
      <c r="V294" s="9">
        <v>0</v>
      </c>
      <c r="W294" s="9">
        <v>0</v>
      </c>
      <c r="X294" s="9">
        <v>0</v>
      </c>
      <c r="Y294" s="9">
        <v>8.0399999999999991</v>
      </c>
      <c r="Z294" s="9">
        <f t="shared" si="9"/>
        <v>7.9596</v>
      </c>
      <c r="AA294" s="9">
        <v>0</v>
      </c>
      <c r="AB294" s="9">
        <v>0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</row>
    <row r="295" spans="2:43">
      <c r="B295" s="26">
        <f>'input rate-base'!B295</f>
        <v>11</v>
      </c>
      <c r="C295" s="26">
        <f>'input rate-base'!C295</f>
        <v>2035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3.18</v>
      </c>
      <c r="L295" s="9">
        <v>0</v>
      </c>
      <c r="M295" s="9">
        <v>0</v>
      </c>
      <c r="N295" s="9">
        <v>0</v>
      </c>
      <c r="O295" s="9">
        <v>8.0399999999999991</v>
      </c>
      <c r="P295" s="9">
        <f t="shared" si="8"/>
        <v>7.9596</v>
      </c>
      <c r="Q295" s="9">
        <v>0</v>
      </c>
      <c r="R295" s="9">
        <v>0</v>
      </c>
      <c r="S295" s="9">
        <v>0</v>
      </c>
      <c r="T295" s="9">
        <v>0</v>
      </c>
      <c r="U295" s="9">
        <v>3.18</v>
      </c>
      <c r="V295" s="9">
        <v>0</v>
      </c>
      <c r="W295" s="9">
        <v>0</v>
      </c>
      <c r="X295" s="9">
        <v>0</v>
      </c>
      <c r="Y295" s="9">
        <v>8.0399999999999991</v>
      </c>
      <c r="Z295" s="9">
        <f t="shared" si="9"/>
        <v>7.9596</v>
      </c>
      <c r="AA295" s="9">
        <v>0</v>
      </c>
      <c r="AB295" s="9">
        <v>0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</row>
    <row r="296" spans="2:43">
      <c r="B296" s="26">
        <f>'input rate-base'!B296</f>
        <v>12</v>
      </c>
      <c r="C296" s="26">
        <f>'input rate-base'!C296</f>
        <v>2035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3.18</v>
      </c>
      <c r="L296" s="9">
        <v>0</v>
      </c>
      <c r="M296" s="9">
        <v>0</v>
      </c>
      <c r="N296" s="9">
        <v>0</v>
      </c>
      <c r="O296" s="9">
        <v>8.0399999999999991</v>
      </c>
      <c r="P296" s="9">
        <f t="shared" si="8"/>
        <v>7.9596</v>
      </c>
      <c r="Q296" s="9">
        <v>0</v>
      </c>
      <c r="R296" s="9">
        <v>0</v>
      </c>
      <c r="S296" s="9">
        <v>0</v>
      </c>
      <c r="T296" s="9">
        <v>0</v>
      </c>
      <c r="U296" s="9">
        <v>3.18</v>
      </c>
      <c r="V296" s="9">
        <v>0</v>
      </c>
      <c r="W296" s="9">
        <v>0</v>
      </c>
      <c r="X296" s="9">
        <v>0</v>
      </c>
      <c r="Y296" s="9">
        <v>8.0399999999999991</v>
      </c>
      <c r="Z296" s="9">
        <f t="shared" si="9"/>
        <v>7.9596</v>
      </c>
      <c r="AA296" s="9">
        <v>0</v>
      </c>
      <c r="AB296" s="9">
        <v>0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</row>
    <row r="297" spans="2:43">
      <c r="B297" s="26">
        <f>'input rate-base'!B297</f>
        <v>1</v>
      </c>
      <c r="C297" s="26">
        <f>'input rate-base'!C297</f>
        <v>2036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3.18</v>
      </c>
      <c r="L297" s="9">
        <v>0</v>
      </c>
      <c r="M297" s="9">
        <v>0</v>
      </c>
      <c r="N297" s="9">
        <v>0</v>
      </c>
      <c r="O297" s="9">
        <v>8.0399999999999991</v>
      </c>
      <c r="P297" s="9">
        <f t="shared" si="8"/>
        <v>7.9596</v>
      </c>
      <c r="Q297" s="9">
        <v>0</v>
      </c>
      <c r="R297" s="9">
        <v>0</v>
      </c>
      <c r="S297" s="9">
        <v>0</v>
      </c>
      <c r="T297" s="9">
        <v>0</v>
      </c>
      <c r="U297" s="9">
        <v>3.18</v>
      </c>
      <c r="V297" s="9">
        <v>0</v>
      </c>
      <c r="W297" s="9">
        <v>0</v>
      </c>
      <c r="X297" s="9">
        <v>0</v>
      </c>
      <c r="Y297" s="9">
        <v>8.0399999999999991</v>
      </c>
      <c r="Z297" s="9">
        <f t="shared" si="9"/>
        <v>7.9596</v>
      </c>
      <c r="AA297" s="9">
        <v>0</v>
      </c>
      <c r="AB297" s="9">
        <v>0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</row>
    <row r="298" spans="2:43">
      <c r="B298" s="26">
        <f>'input rate-base'!B298</f>
        <v>2</v>
      </c>
      <c r="C298" s="26">
        <f>'input rate-base'!C298</f>
        <v>2036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3.18</v>
      </c>
      <c r="L298" s="9">
        <v>0</v>
      </c>
      <c r="M298" s="9">
        <v>0</v>
      </c>
      <c r="N298" s="9">
        <v>0</v>
      </c>
      <c r="O298" s="9">
        <v>8.0399999999999991</v>
      </c>
      <c r="P298" s="9">
        <f t="shared" si="8"/>
        <v>7.9596</v>
      </c>
      <c r="Q298" s="9">
        <v>0</v>
      </c>
      <c r="R298" s="9">
        <v>0</v>
      </c>
      <c r="S298" s="9">
        <v>0</v>
      </c>
      <c r="T298" s="9">
        <v>0</v>
      </c>
      <c r="U298" s="9">
        <v>3.18</v>
      </c>
      <c r="V298" s="9">
        <v>0</v>
      </c>
      <c r="W298" s="9">
        <v>0</v>
      </c>
      <c r="X298" s="9">
        <v>0</v>
      </c>
      <c r="Y298" s="9">
        <v>8.0399999999999991</v>
      </c>
      <c r="Z298" s="9">
        <f t="shared" si="9"/>
        <v>7.9596</v>
      </c>
      <c r="AA298" s="9">
        <v>0</v>
      </c>
      <c r="AB298" s="9">
        <v>0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</row>
    <row r="299" spans="2:43">
      <c r="B299" s="26">
        <f>'input rate-base'!B299</f>
        <v>3</v>
      </c>
      <c r="C299" s="26">
        <f>'input rate-base'!C299</f>
        <v>2036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3.18</v>
      </c>
      <c r="L299" s="9">
        <v>0</v>
      </c>
      <c r="M299" s="9">
        <v>0</v>
      </c>
      <c r="N299" s="9">
        <v>0</v>
      </c>
      <c r="O299" s="9">
        <v>8.0399999999999991</v>
      </c>
      <c r="P299" s="9">
        <f t="shared" si="8"/>
        <v>7.9596</v>
      </c>
      <c r="Q299" s="9">
        <v>0</v>
      </c>
      <c r="R299" s="9">
        <v>0</v>
      </c>
      <c r="S299" s="9">
        <v>0</v>
      </c>
      <c r="T299" s="9">
        <v>0</v>
      </c>
      <c r="U299" s="9">
        <v>3.18</v>
      </c>
      <c r="V299" s="9">
        <v>0</v>
      </c>
      <c r="W299" s="9">
        <v>0</v>
      </c>
      <c r="X299" s="9">
        <v>0</v>
      </c>
      <c r="Y299" s="9">
        <v>8.0399999999999991</v>
      </c>
      <c r="Z299" s="9">
        <f t="shared" si="9"/>
        <v>7.9596</v>
      </c>
      <c r="AA299" s="9">
        <v>0</v>
      </c>
      <c r="AB299" s="9">
        <v>0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</row>
    <row r="300" spans="2:43">
      <c r="B300" s="26">
        <f>'input rate-base'!B300</f>
        <v>4</v>
      </c>
      <c r="C300" s="26">
        <f>'input rate-base'!C300</f>
        <v>2036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3.18</v>
      </c>
      <c r="L300" s="9">
        <v>0</v>
      </c>
      <c r="M300" s="9">
        <v>0</v>
      </c>
      <c r="N300" s="9">
        <v>0</v>
      </c>
      <c r="O300" s="9">
        <v>8.0399999999999991</v>
      </c>
      <c r="P300" s="9">
        <f t="shared" si="8"/>
        <v>7.9596</v>
      </c>
      <c r="Q300" s="9">
        <v>0</v>
      </c>
      <c r="R300" s="9">
        <v>0</v>
      </c>
      <c r="S300" s="9">
        <v>0</v>
      </c>
      <c r="T300" s="9">
        <v>0</v>
      </c>
      <c r="U300" s="9">
        <v>3.18</v>
      </c>
      <c r="V300" s="9">
        <v>0</v>
      </c>
      <c r="W300" s="9">
        <v>0</v>
      </c>
      <c r="X300" s="9">
        <v>0</v>
      </c>
      <c r="Y300" s="9">
        <v>8.0399999999999991</v>
      </c>
      <c r="Z300" s="9">
        <f t="shared" si="9"/>
        <v>7.9596</v>
      </c>
      <c r="AA300" s="9">
        <v>0</v>
      </c>
      <c r="AB300" s="9">
        <v>0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</row>
    <row r="301" spans="2:43">
      <c r="B301" s="26">
        <f>'input rate-base'!B301</f>
        <v>5</v>
      </c>
      <c r="C301" s="26">
        <f>'input rate-base'!C301</f>
        <v>2036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3.18</v>
      </c>
      <c r="L301" s="9">
        <v>0</v>
      </c>
      <c r="M301" s="9">
        <v>0</v>
      </c>
      <c r="N301" s="9">
        <v>0</v>
      </c>
      <c r="O301" s="9">
        <v>8.0399999999999991</v>
      </c>
      <c r="P301" s="9">
        <f t="shared" si="8"/>
        <v>7.9596</v>
      </c>
      <c r="Q301" s="9">
        <v>0</v>
      </c>
      <c r="R301" s="9">
        <v>0</v>
      </c>
      <c r="S301" s="9">
        <v>0</v>
      </c>
      <c r="T301" s="9">
        <v>0</v>
      </c>
      <c r="U301" s="9">
        <v>3.18</v>
      </c>
      <c r="V301" s="9">
        <v>0</v>
      </c>
      <c r="W301" s="9">
        <v>0</v>
      </c>
      <c r="X301" s="9">
        <v>0</v>
      </c>
      <c r="Y301" s="9">
        <v>8.0399999999999991</v>
      </c>
      <c r="Z301" s="9">
        <f t="shared" si="9"/>
        <v>7.9596</v>
      </c>
      <c r="AA301" s="9">
        <v>0</v>
      </c>
      <c r="AB301" s="9">
        <v>0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</row>
    <row r="302" spans="2:43">
      <c r="B302" s="26">
        <f>'input rate-base'!B302</f>
        <v>6</v>
      </c>
      <c r="C302" s="26">
        <f>'input rate-base'!C302</f>
        <v>2036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3.18</v>
      </c>
      <c r="L302" s="9">
        <v>0</v>
      </c>
      <c r="M302" s="9">
        <v>0</v>
      </c>
      <c r="N302" s="9">
        <v>0</v>
      </c>
      <c r="O302" s="9">
        <v>8.0399999999999991</v>
      </c>
      <c r="P302" s="9">
        <f t="shared" si="8"/>
        <v>7.9596</v>
      </c>
      <c r="Q302" s="9">
        <v>0</v>
      </c>
      <c r="R302" s="9">
        <v>0</v>
      </c>
      <c r="S302" s="9">
        <v>0</v>
      </c>
      <c r="T302" s="9">
        <v>0</v>
      </c>
      <c r="U302" s="9">
        <v>3.18</v>
      </c>
      <c r="V302" s="9">
        <v>0</v>
      </c>
      <c r="W302" s="9">
        <v>0</v>
      </c>
      <c r="X302" s="9">
        <v>0</v>
      </c>
      <c r="Y302" s="9">
        <v>8.0399999999999991</v>
      </c>
      <c r="Z302" s="9">
        <f t="shared" si="9"/>
        <v>7.9596</v>
      </c>
      <c r="AA302" s="9">
        <v>0</v>
      </c>
      <c r="AB302" s="9">
        <v>0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</row>
    <row r="303" spans="2:43">
      <c r="B303" s="26">
        <f>'input rate-base'!B303</f>
        <v>7</v>
      </c>
      <c r="C303" s="26">
        <f>'input rate-base'!C303</f>
        <v>2036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3.18</v>
      </c>
      <c r="L303" s="9">
        <v>0</v>
      </c>
      <c r="M303" s="9">
        <v>0</v>
      </c>
      <c r="N303" s="9">
        <v>0</v>
      </c>
      <c r="O303" s="9">
        <v>8.0399999999999991</v>
      </c>
      <c r="P303" s="9">
        <f t="shared" si="8"/>
        <v>7.9596</v>
      </c>
      <c r="Q303" s="9">
        <v>0</v>
      </c>
      <c r="R303" s="9">
        <v>0</v>
      </c>
      <c r="S303" s="9">
        <v>0</v>
      </c>
      <c r="T303" s="9">
        <v>0</v>
      </c>
      <c r="U303" s="9">
        <v>3.18</v>
      </c>
      <c r="V303" s="9">
        <v>0</v>
      </c>
      <c r="W303" s="9">
        <v>0</v>
      </c>
      <c r="X303" s="9">
        <v>0</v>
      </c>
      <c r="Y303" s="9">
        <v>8.0399999999999991</v>
      </c>
      <c r="Z303" s="9">
        <f t="shared" si="9"/>
        <v>7.9596</v>
      </c>
      <c r="AA303" s="9">
        <v>0</v>
      </c>
      <c r="AB303" s="9">
        <v>0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</row>
    <row r="304" spans="2:43">
      <c r="B304" s="26">
        <f>'input rate-base'!B304</f>
        <v>8</v>
      </c>
      <c r="C304" s="26">
        <f>'input rate-base'!C304</f>
        <v>2036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3.18</v>
      </c>
      <c r="L304" s="9">
        <v>0</v>
      </c>
      <c r="M304" s="9">
        <v>0</v>
      </c>
      <c r="N304" s="9">
        <v>0</v>
      </c>
      <c r="O304" s="9">
        <v>8.0399999999999991</v>
      </c>
      <c r="P304" s="9">
        <f t="shared" si="8"/>
        <v>7.9596</v>
      </c>
      <c r="Q304" s="9">
        <v>0</v>
      </c>
      <c r="R304" s="9">
        <v>0</v>
      </c>
      <c r="S304" s="9">
        <v>0</v>
      </c>
      <c r="T304" s="9">
        <v>0</v>
      </c>
      <c r="U304" s="9">
        <v>3.18</v>
      </c>
      <c r="V304" s="9">
        <v>0</v>
      </c>
      <c r="W304" s="9">
        <v>0</v>
      </c>
      <c r="X304" s="9">
        <v>0</v>
      </c>
      <c r="Y304" s="9">
        <v>8.0399999999999991</v>
      </c>
      <c r="Z304" s="9">
        <f t="shared" si="9"/>
        <v>7.9596</v>
      </c>
      <c r="AA304" s="9">
        <v>0</v>
      </c>
      <c r="AB304" s="9">
        <v>0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</row>
    <row r="305" spans="2:43">
      <c r="B305" s="26">
        <f>'input rate-base'!B305</f>
        <v>9</v>
      </c>
      <c r="C305" s="26">
        <f>'input rate-base'!C305</f>
        <v>2036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3.18</v>
      </c>
      <c r="L305" s="9">
        <v>0</v>
      </c>
      <c r="M305" s="9">
        <v>0</v>
      </c>
      <c r="N305" s="9">
        <v>0</v>
      </c>
      <c r="O305" s="9">
        <v>8.0399999999999991</v>
      </c>
      <c r="P305" s="9">
        <f t="shared" si="8"/>
        <v>7.9596</v>
      </c>
      <c r="Q305" s="9">
        <v>0</v>
      </c>
      <c r="R305" s="9">
        <v>0</v>
      </c>
      <c r="S305" s="9">
        <v>0</v>
      </c>
      <c r="T305" s="9">
        <v>0</v>
      </c>
      <c r="U305" s="9">
        <v>3.18</v>
      </c>
      <c r="V305" s="9">
        <v>0</v>
      </c>
      <c r="W305" s="9">
        <v>0</v>
      </c>
      <c r="X305" s="9">
        <v>0</v>
      </c>
      <c r="Y305" s="9">
        <v>8.0399999999999991</v>
      </c>
      <c r="Z305" s="9">
        <f t="shared" si="9"/>
        <v>7.9596</v>
      </c>
      <c r="AA305" s="9">
        <v>0</v>
      </c>
      <c r="AB305" s="9">
        <v>0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</row>
    <row r="306" spans="2:43">
      <c r="B306" s="26">
        <f>'input rate-base'!B306</f>
        <v>10</v>
      </c>
      <c r="C306" s="26">
        <f>'input rate-base'!C306</f>
        <v>2036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3.18</v>
      </c>
      <c r="L306" s="9">
        <v>0</v>
      </c>
      <c r="M306" s="9">
        <v>0</v>
      </c>
      <c r="N306" s="9">
        <v>0</v>
      </c>
      <c r="O306" s="9">
        <v>8.0399999999999991</v>
      </c>
      <c r="P306" s="9">
        <f t="shared" si="8"/>
        <v>7.9596</v>
      </c>
      <c r="Q306" s="9">
        <v>0</v>
      </c>
      <c r="R306" s="9">
        <v>0</v>
      </c>
      <c r="S306" s="9">
        <v>0</v>
      </c>
      <c r="T306" s="9">
        <v>0</v>
      </c>
      <c r="U306" s="9">
        <v>3.18</v>
      </c>
      <c r="V306" s="9">
        <v>0</v>
      </c>
      <c r="W306" s="9">
        <v>0</v>
      </c>
      <c r="X306" s="9">
        <v>0</v>
      </c>
      <c r="Y306" s="9">
        <v>8.0399999999999991</v>
      </c>
      <c r="Z306" s="9">
        <f t="shared" si="9"/>
        <v>7.9596</v>
      </c>
      <c r="AA306" s="9">
        <v>0</v>
      </c>
      <c r="AB306" s="9">
        <v>0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</row>
    <row r="307" spans="2:43">
      <c r="B307" s="26">
        <f>'input rate-base'!B307</f>
        <v>11</v>
      </c>
      <c r="C307" s="26">
        <f>'input rate-base'!C307</f>
        <v>2036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3.18</v>
      </c>
      <c r="L307" s="9">
        <v>0</v>
      </c>
      <c r="M307" s="9">
        <v>0</v>
      </c>
      <c r="N307" s="9">
        <v>0</v>
      </c>
      <c r="O307" s="9">
        <v>8.0399999999999991</v>
      </c>
      <c r="P307" s="9">
        <f t="shared" si="8"/>
        <v>7.9596</v>
      </c>
      <c r="Q307" s="9">
        <v>0</v>
      </c>
      <c r="R307" s="9">
        <v>0</v>
      </c>
      <c r="S307" s="9">
        <v>0</v>
      </c>
      <c r="T307" s="9">
        <v>0</v>
      </c>
      <c r="U307" s="9">
        <v>3.18</v>
      </c>
      <c r="V307" s="9">
        <v>0</v>
      </c>
      <c r="W307" s="9">
        <v>0</v>
      </c>
      <c r="X307" s="9">
        <v>0</v>
      </c>
      <c r="Y307" s="9">
        <v>8.0399999999999991</v>
      </c>
      <c r="Z307" s="9">
        <f t="shared" si="9"/>
        <v>7.9596</v>
      </c>
      <c r="AA307" s="9">
        <v>0</v>
      </c>
      <c r="AB307" s="9">
        <v>0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</row>
    <row r="308" spans="2:43">
      <c r="B308" s="26">
        <f>'input rate-base'!B308</f>
        <v>12</v>
      </c>
      <c r="C308" s="26">
        <f>'input rate-base'!C308</f>
        <v>2036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3.18</v>
      </c>
      <c r="L308" s="9">
        <v>0</v>
      </c>
      <c r="M308" s="9">
        <v>0</v>
      </c>
      <c r="N308" s="9">
        <v>0</v>
      </c>
      <c r="O308" s="9">
        <v>8.0399999999999991</v>
      </c>
      <c r="P308" s="9">
        <f t="shared" si="8"/>
        <v>7.9596</v>
      </c>
      <c r="Q308" s="9">
        <v>0</v>
      </c>
      <c r="R308" s="9">
        <v>0</v>
      </c>
      <c r="S308" s="9">
        <v>0</v>
      </c>
      <c r="T308" s="9">
        <v>0</v>
      </c>
      <c r="U308" s="9">
        <v>3.18</v>
      </c>
      <c r="V308" s="9">
        <v>0</v>
      </c>
      <c r="W308" s="9">
        <v>0</v>
      </c>
      <c r="X308" s="9">
        <v>0</v>
      </c>
      <c r="Y308" s="9">
        <v>8.0399999999999991</v>
      </c>
      <c r="Z308" s="9">
        <f t="shared" si="9"/>
        <v>7.9596</v>
      </c>
      <c r="AA308" s="9">
        <v>0</v>
      </c>
      <c r="AB308" s="9">
        <v>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</row>
    <row r="309" spans="2:43">
      <c r="B309" s="26">
        <f>'input rate-base'!B309</f>
        <v>1</v>
      </c>
      <c r="C309" s="26">
        <f>'input rate-base'!C309</f>
        <v>2037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3.18</v>
      </c>
      <c r="L309" s="9">
        <v>0</v>
      </c>
      <c r="M309" s="9">
        <v>0</v>
      </c>
      <c r="N309" s="9">
        <v>0</v>
      </c>
      <c r="O309" s="9">
        <v>8.0399999999999991</v>
      </c>
      <c r="P309" s="9">
        <f t="shared" si="8"/>
        <v>7.9596</v>
      </c>
      <c r="Q309" s="9">
        <v>0</v>
      </c>
      <c r="R309" s="9">
        <v>0</v>
      </c>
      <c r="S309" s="9">
        <v>0</v>
      </c>
      <c r="T309" s="9">
        <v>0</v>
      </c>
      <c r="U309" s="9">
        <v>3.18</v>
      </c>
      <c r="V309" s="9">
        <v>0</v>
      </c>
      <c r="W309" s="9">
        <v>0</v>
      </c>
      <c r="X309" s="9">
        <v>0</v>
      </c>
      <c r="Y309" s="9">
        <v>8.0399999999999991</v>
      </c>
      <c r="Z309" s="9">
        <f t="shared" si="9"/>
        <v>7.9596</v>
      </c>
      <c r="AA309" s="9">
        <v>0</v>
      </c>
      <c r="AB309" s="9">
        <v>0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</row>
    <row r="310" spans="2:43">
      <c r="B310" s="26">
        <f>'input rate-base'!B310</f>
        <v>2</v>
      </c>
      <c r="C310" s="26">
        <f>'input rate-base'!C310</f>
        <v>2037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3.18</v>
      </c>
      <c r="L310" s="9">
        <v>0</v>
      </c>
      <c r="M310" s="9">
        <v>0</v>
      </c>
      <c r="N310" s="9">
        <v>0</v>
      </c>
      <c r="O310" s="9">
        <v>8.0399999999999991</v>
      </c>
      <c r="P310" s="9">
        <f t="shared" si="8"/>
        <v>7.9596</v>
      </c>
      <c r="Q310" s="9">
        <v>0</v>
      </c>
      <c r="R310" s="9">
        <v>0</v>
      </c>
      <c r="S310" s="9">
        <v>0</v>
      </c>
      <c r="T310" s="9">
        <v>0</v>
      </c>
      <c r="U310" s="9">
        <v>3.18</v>
      </c>
      <c r="V310" s="9">
        <v>0</v>
      </c>
      <c r="W310" s="9">
        <v>0</v>
      </c>
      <c r="X310" s="9">
        <v>0</v>
      </c>
      <c r="Y310" s="9">
        <v>8.0399999999999991</v>
      </c>
      <c r="Z310" s="9">
        <f t="shared" si="9"/>
        <v>7.9596</v>
      </c>
      <c r="AA310" s="9">
        <v>0</v>
      </c>
      <c r="AB310" s="9">
        <v>0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</row>
    <row r="311" spans="2:43">
      <c r="B311" s="26">
        <f>'input rate-base'!B311</f>
        <v>3</v>
      </c>
      <c r="C311" s="26">
        <f>'input rate-base'!C311</f>
        <v>2037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3.18</v>
      </c>
      <c r="L311" s="9">
        <v>0</v>
      </c>
      <c r="M311" s="9">
        <v>0</v>
      </c>
      <c r="N311" s="9">
        <v>0</v>
      </c>
      <c r="O311" s="9">
        <v>8.0399999999999991</v>
      </c>
      <c r="P311" s="9">
        <f t="shared" si="8"/>
        <v>7.9596</v>
      </c>
      <c r="Q311" s="9">
        <v>0</v>
      </c>
      <c r="R311" s="9">
        <v>0</v>
      </c>
      <c r="S311" s="9">
        <v>0</v>
      </c>
      <c r="T311" s="9">
        <v>0</v>
      </c>
      <c r="U311" s="9">
        <v>3.18</v>
      </c>
      <c r="V311" s="9">
        <v>0</v>
      </c>
      <c r="W311" s="9">
        <v>0</v>
      </c>
      <c r="X311" s="9">
        <v>0</v>
      </c>
      <c r="Y311" s="9">
        <v>8.0399999999999991</v>
      </c>
      <c r="Z311" s="9">
        <f t="shared" si="9"/>
        <v>7.9596</v>
      </c>
      <c r="AA311" s="9">
        <v>0</v>
      </c>
      <c r="AB311" s="9">
        <v>0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</row>
    <row r="312" spans="2:43">
      <c r="B312" s="26">
        <f>'input rate-base'!B312</f>
        <v>4</v>
      </c>
      <c r="C312" s="26">
        <f>'input rate-base'!C312</f>
        <v>2037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3.18</v>
      </c>
      <c r="L312" s="9">
        <v>0</v>
      </c>
      <c r="M312" s="9">
        <v>0</v>
      </c>
      <c r="N312" s="9">
        <v>0</v>
      </c>
      <c r="O312" s="9">
        <v>8.0399999999999991</v>
      </c>
      <c r="P312" s="9">
        <f t="shared" si="8"/>
        <v>7.9596</v>
      </c>
      <c r="Q312" s="9">
        <v>0</v>
      </c>
      <c r="R312" s="9">
        <v>0</v>
      </c>
      <c r="S312" s="9">
        <v>0</v>
      </c>
      <c r="T312" s="9">
        <v>0</v>
      </c>
      <c r="U312" s="9">
        <v>3.18</v>
      </c>
      <c r="V312" s="9">
        <v>0</v>
      </c>
      <c r="W312" s="9">
        <v>0</v>
      </c>
      <c r="X312" s="9">
        <v>0</v>
      </c>
      <c r="Y312" s="9">
        <v>8.0399999999999991</v>
      </c>
      <c r="Z312" s="9">
        <f t="shared" si="9"/>
        <v>7.9596</v>
      </c>
      <c r="AA312" s="9">
        <v>0</v>
      </c>
      <c r="AB312" s="9">
        <v>0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</row>
    <row r="313" spans="2:43">
      <c r="B313" s="26">
        <f>'input rate-base'!B313</f>
        <v>5</v>
      </c>
      <c r="C313" s="26">
        <f>'input rate-base'!C313</f>
        <v>2037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3.18</v>
      </c>
      <c r="L313" s="9">
        <v>0</v>
      </c>
      <c r="M313" s="9">
        <v>0</v>
      </c>
      <c r="N313" s="9">
        <v>0</v>
      </c>
      <c r="O313" s="9">
        <v>8.0399999999999991</v>
      </c>
      <c r="P313" s="9">
        <f t="shared" si="8"/>
        <v>7.9596</v>
      </c>
      <c r="Q313" s="9">
        <v>0</v>
      </c>
      <c r="R313" s="9">
        <v>0</v>
      </c>
      <c r="S313" s="9">
        <v>0</v>
      </c>
      <c r="T313" s="9">
        <v>0</v>
      </c>
      <c r="U313" s="9">
        <v>3.18</v>
      </c>
      <c r="V313" s="9">
        <v>0</v>
      </c>
      <c r="W313" s="9">
        <v>0</v>
      </c>
      <c r="X313" s="9">
        <v>0</v>
      </c>
      <c r="Y313" s="9">
        <v>8.0399999999999991</v>
      </c>
      <c r="Z313" s="9">
        <f t="shared" si="9"/>
        <v>7.9596</v>
      </c>
      <c r="AA313" s="9">
        <v>0</v>
      </c>
      <c r="AB313" s="9">
        <v>0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</row>
    <row r="314" spans="2:43">
      <c r="B314" s="26">
        <f>'input rate-base'!B314</f>
        <v>6</v>
      </c>
      <c r="C314" s="26">
        <f>'input rate-base'!C314</f>
        <v>2037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3.18</v>
      </c>
      <c r="L314" s="9">
        <v>0</v>
      </c>
      <c r="M314" s="9">
        <v>0</v>
      </c>
      <c r="N314" s="9">
        <v>0</v>
      </c>
      <c r="O314" s="9">
        <v>8.0399999999999991</v>
      </c>
      <c r="P314" s="9">
        <f t="shared" si="8"/>
        <v>7.9596</v>
      </c>
      <c r="Q314" s="9">
        <v>0</v>
      </c>
      <c r="R314" s="9">
        <v>0</v>
      </c>
      <c r="S314" s="9">
        <v>0</v>
      </c>
      <c r="T314" s="9">
        <v>0</v>
      </c>
      <c r="U314" s="9">
        <v>3.18</v>
      </c>
      <c r="V314" s="9">
        <v>0</v>
      </c>
      <c r="W314" s="9">
        <v>0</v>
      </c>
      <c r="X314" s="9">
        <v>0</v>
      </c>
      <c r="Y314" s="9">
        <v>8.0399999999999991</v>
      </c>
      <c r="Z314" s="9">
        <f t="shared" si="9"/>
        <v>7.9596</v>
      </c>
      <c r="AA314" s="9">
        <v>0</v>
      </c>
      <c r="AB314" s="9">
        <v>0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</row>
    <row r="315" spans="2:43">
      <c r="B315" s="26">
        <f>'input rate-base'!B315</f>
        <v>7</v>
      </c>
      <c r="C315" s="26">
        <f>'input rate-base'!C315</f>
        <v>2037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3.18</v>
      </c>
      <c r="L315" s="9">
        <v>0</v>
      </c>
      <c r="M315" s="9">
        <v>0</v>
      </c>
      <c r="N315" s="9">
        <v>0</v>
      </c>
      <c r="O315" s="9">
        <v>8.0399999999999991</v>
      </c>
      <c r="P315" s="9">
        <f t="shared" si="8"/>
        <v>7.9596</v>
      </c>
      <c r="Q315" s="9">
        <v>0</v>
      </c>
      <c r="R315" s="9">
        <v>0</v>
      </c>
      <c r="S315" s="9">
        <v>0</v>
      </c>
      <c r="T315" s="9">
        <v>0</v>
      </c>
      <c r="U315" s="9">
        <v>3.18</v>
      </c>
      <c r="V315" s="9">
        <v>0</v>
      </c>
      <c r="W315" s="9">
        <v>0</v>
      </c>
      <c r="X315" s="9">
        <v>0</v>
      </c>
      <c r="Y315" s="9">
        <v>8.0399999999999991</v>
      </c>
      <c r="Z315" s="9">
        <f t="shared" si="9"/>
        <v>7.9596</v>
      </c>
      <c r="AA315" s="9">
        <v>0</v>
      </c>
      <c r="AB315" s="9">
        <v>0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</row>
    <row r="316" spans="2:43">
      <c r="B316" s="26">
        <f>'input rate-base'!B316</f>
        <v>8</v>
      </c>
      <c r="C316" s="26">
        <f>'input rate-base'!C316</f>
        <v>2037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3.18</v>
      </c>
      <c r="L316" s="9">
        <v>0</v>
      </c>
      <c r="M316" s="9">
        <v>0</v>
      </c>
      <c r="N316" s="9">
        <v>0</v>
      </c>
      <c r="O316" s="9">
        <v>8.0399999999999991</v>
      </c>
      <c r="P316" s="9">
        <f t="shared" si="8"/>
        <v>7.9596</v>
      </c>
      <c r="Q316" s="9">
        <v>0</v>
      </c>
      <c r="R316" s="9">
        <v>0</v>
      </c>
      <c r="S316" s="9">
        <v>0</v>
      </c>
      <c r="T316" s="9">
        <v>0</v>
      </c>
      <c r="U316" s="9">
        <v>3.18</v>
      </c>
      <c r="V316" s="9">
        <v>0</v>
      </c>
      <c r="W316" s="9">
        <v>0</v>
      </c>
      <c r="X316" s="9">
        <v>0</v>
      </c>
      <c r="Y316" s="9">
        <v>8.0399999999999991</v>
      </c>
      <c r="Z316" s="9">
        <f t="shared" si="9"/>
        <v>7.9596</v>
      </c>
      <c r="AA316" s="9">
        <v>0</v>
      </c>
      <c r="AB316" s="9">
        <v>0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</row>
    <row r="317" spans="2:43">
      <c r="B317" s="26">
        <f>'input rate-base'!B317</f>
        <v>9</v>
      </c>
      <c r="C317" s="26">
        <f>'input rate-base'!C317</f>
        <v>2037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3.18</v>
      </c>
      <c r="L317" s="9">
        <v>0</v>
      </c>
      <c r="M317" s="9">
        <v>0</v>
      </c>
      <c r="N317" s="9">
        <v>0</v>
      </c>
      <c r="O317" s="9">
        <v>8.0399999999999991</v>
      </c>
      <c r="P317" s="9">
        <f t="shared" si="8"/>
        <v>7.9596</v>
      </c>
      <c r="Q317" s="9">
        <v>0</v>
      </c>
      <c r="R317" s="9">
        <v>0</v>
      </c>
      <c r="S317" s="9">
        <v>0</v>
      </c>
      <c r="T317" s="9">
        <v>0</v>
      </c>
      <c r="U317" s="9">
        <v>3.18</v>
      </c>
      <c r="V317" s="9">
        <v>0</v>
      </c>
      <c r="W317" s="9">
        <v>0</v>
      </c>
      <c r="X317" s="9">
        <v>0</v>
      </c>
      <c r="Y317" s="9">
        <v>8.0399999999999991</v>
      </c>
      <c r="Z317" s="9">
        <f t="shared" si="9"/>
        <v>7.9596</v>
      </c>
      <c r="AA317" s="9">
        <v>0</v>
      </c>
      <c r="AB317" s="9">
        <v>0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</row>
    <row r="318" spans="2:43">
      <c r="B318" s="26">
        <f>'input rate-base'!B318</f>
        <v>10</v>
      </c>
      <c r="C318" s="26">
        <f>'input rate-base'!C318</f>
        <v>2037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3.18</v>
      </c>
      <c r="L318" s="9">
        <v>0</v>
      </c>
      <c r="M318" s="9">
        <v>0</v>
      </c>
      <c r="N318" s="9">
        <v>0</v>
      </c>
      <c r="O318" s="9">
        <v>8.0399999999999991</v>
      </c>
      <c r="P318" s="9">
        <f t="shared" si="8"/>
        <v>7.9596</v>
      </c>
      <c r="Q318" s="9">
        <v>0</v>
      </c>
      <c r="R318" s="9">
        <v>0</v>
      </c>
      <c r="S318" s="9">
        <v>0</v>
      </c>
      <c r="T318" s="9">
        <v>0</v>
      </c>
      <c r="U318" s="9">
        <v>3.18</v>
      </c>
      <c r="V318" s="9">
        <v>0</v>
      </c>
      <c r="W318" s="9">
        <v>0</v>
      </c>
      <c r="X318" s="9">
        <v>0</v>
      </c>
      <c r="Y318" s="9">
        <v>8.0399999999999991</v>
      </c>
      <c r="Z318" s="9">
        <f t="shared" si="9"/>
        <v>7.9596</v>
      </c>
      <c r="AA318" s="9">
        <v>0</v>
      </c>
      <c r="AB318" s="9">
        <v>0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</row>
    <row r="319" spans="2:43">
      <c r="B319" s="26">
        <f>'input rate-base'!B319</f>
        <v>11</v>
      </c>
      <c r="C319" s="26">
        <f>'input rate-base'!C319</f>
        <v>2037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3.18</v>
      </c>
      <c r="L319" s="9">
        <v>0</v>
      </c>
      <c r="M319" s="9">
        <v>0</v>
      </c>
      <c r="N319" s="9">
        <v>0</v>
      </c>
      <c r="O319" s="9">
        <v>8.0399999999999991</v>
      </c>
      <c r="P319" s="9">
        <f t="shared" si="8"/>
        <v>7.9596</v>
      </c>
      <c r="Q319" s="9">
        <v>0</v>
      </c>
      <c r="R319" s="9">
        <v>0</v>
      </c>
      <c r="S319" s="9">
        <v>0</v>
      </c>
      <c r="T319" s="9">
        <v>0</v>
      </c>
      <c r="U319" s="9">
        <v>3.18</v>
      </c>
      <c r="V319" s="9">
        <v>0</v>
      </c>
      <c r="W319" s="9">
        <v>0</v>
      </c>
      <c r="X319" s="9">
        <v>0</v>
      </c>
      <c r="Y319" s="9">
        <v>8.0399999999999991</v>
      </c>
      <c r="Z319" s="9">
        <f t="shared" si="9"/>
        <v>7.9596</v>
      </c>
      <c r="AA319" s="9">
        <v>0</v>
      </c>
      <c r="AB319" s="9">
        <v>0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</row>
    <row r="320" spans="2:43">
      <c r="B320" s="26">
        <f>'input rate-base'!B320</f>
        <v>12</v>
      </c>
      <c r="C320" s="26">
        <f>'input rate-base'!C320</f>
        <v>2037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3.18</v>
      </c>
      <c r="L320" s="9">
        <v>0</v>
      </c>
      <c r="M320" s="9">
        <v>0</v>
      </c>
      <c r="N320" s="9">
        <v>0</v>
      </c>
      <c r="O320" s="9">
        <v>8.0399999999999991</v>
      </c>
      <c r="P320" s="9">
        <f t="shared" si="8"/>
        <v>7.9596</v>
      </c>
      <c r="Q320" s="9">
        <v>0</v>
      </c>
      <c r="R320" s="9">
        <v>0</v>
      </c>
      <c r="S320" s="9">
        <v>0</v>
      </c>
      <c r="T320" s="9">
        <v>0</v>
      </c>
      <c r="U320" s="9">
        <v>3.18</v>
      </c>
      <c r="V320" s="9">
        <v>0</v>
      </c>
      <c r="W320" s="9">
        <v>0</v>
      </c>
      <c r="X320" s="9">
        <v>0</v>
      </c>
      <c r="Y320" s="9">
        <v>8.0399999999999991</v>
      </c>
      <c r="Z320" s="9">
        <f t="shared" si="9"/>
        <v>7.9596</v>
      </c>
      <c r="AA320" s="9">
        <v>0</v>
      </c>
      <c r="AB320" s="9">
        <v>0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3"/>
  </sheetPr>
  <dimension ref="B2:AQ32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38</v>
      </c>
    </row>
    <row r="3" spans="2:43">
      <c r="D3" s="34" t="s">
        <v>35</v>
      </c>
    </row>
    <row r="5" spans="2:43">
      <c r="D5" s="15" t="s">
        <v>67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2:43">
      <c r="B10" s="26">
        <f>'input rate-base'!B10</f>
        <v>2</v>
      </c>
      <c r="C10" s="26">
        <f>'input rate-base'!C10</f>
        <v>2012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>
      <c r="B11" s="26">
        <f>'input rate-base'!B11</f>
        <v>3</v>
      </c>
      <c r="C11" s="26">
        <f>'input rate-base'!C11</f>
        <v>2012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2:43">
      <c r="B12" s="26">
        <f>'input rate-base'!B12</f>
        <v>4</v>
      </c>
      <c r="C12" s="26">
        <f>'input rate-base'!C12</f>
        <v>2012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2:43">
      <c r="B13" s="26">
        <f>'input rate-base'!B13</f>
        <v>5</v>
      </c>
      <c r="C13" s="26">
        <f>'input rate-base'!C13</f>
        <v>2012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2:43">
      <c r="B14" s="26">
        <f>'input rate-base'!B14</f>
        <v>6</v>
      </c>
      <c r="C14" s="26">
        <f>'input rate-base'!C14</f>
        <v>2012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1</v>
      </c>
      <c r="N14" s="9">
        <v>1</v>
      </c>
      <c r="O14" s="9">
        <v>1</v>
      </c>
      <c r="P14" s="9">
        <v>1</v>
      </c>
      <c r="Q14" s="9">
        <v>1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1</v>
      </c>
      <c r="X14" s="9">
        <v>1</v>
      </c>
      <c r="Y14" s="9">
        <v>1</v>
      </c>
      <c r="Z14" s="9">
        <v>1</v>
      </c>
      <c r="AA14" s="9">
        <v>1</v>
      </c>
      <c r="AB14" s="9">
        <v>0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2:43">
      <c r="B15" s="26">
        <f>'input rate-base'!B15</f>
        <v>7</v>
      </c>
      <c r="C15" s="26">
        <f>'input rate-base'!C15</f>
        <v>2012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1</v>
      </c>
      <c r="N15" s="9">
        <v>1</v>
      </c>
      <c r="O15" s="9">
        <v>1</v>
      </c>
      <c r="P15" s="9">
        <v>1</v>
      </c>
      <c r="Q15" s="9">
        <v>1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1</v>
      </c>
      <c r="X15" s="9">
        <v>1</v>
      </c>
      <c r="Y15" s="9">
        <v>1</v>
      </c>
      <c r="Z15" s="9">
        <v>1</v>
      </c>
      <c r="AA15" s="9">
        <v>1</v>
      </c>
      <c r="AB15" s="9">
        <v>0</v>
      </c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2:43">
      <c r="B16" s="26">
        <f>'input rate-base'!B16</f>
        <v>8</v>
      </c>
      <c r="C16" s="26">
        <f>'input rate-base'!C16</f>
        <v>2012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1</v>
      </c>
      <c r="N16" s="9">
        <v>1</v>
      </c>
      <c r="O16" s="9">
        <v>1</v>
      </c>
      <c r="P16" s="9">
        <v>1</v>
      </c>
      <c r="Q16" s="9">
        <v>1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1</v>
      </c>
      <c r="X16" s="9">
        <v>1</v>
      </c>
      <c r="Y16" s="9">
        <v>1</v>
      </c>
      <c r="Z16" s="9">
        <v>1</v>
      </c>
      <c r="AA16" s="9">
        <v>1</v>
      </c>
      <c r="AB16" s="9">
        <v>0</v>
      </c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2:43">
      <c r="B17" s="26">
        <f>'input rate-base'!B17</f>
        <v>9</v>
      </c>
      <c r="C17" s="26">
        <f>'input rate-base'!C17</f>
        <v>2012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1</v>
      </c>
      <c r="N17" s="9">
        <v>1</v>
      </c>
      <c r="O17" s="9">
        <v>1</v>
      </c>
      <c r="P17" s="9">
        <v>1</v>
      </c>
      <c r="Q17" s="9">
        <v>1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1</v>
      </c>
      <c r="X17" s="9">
        <v>1</v>
      </c>
      <c r="Y17" s="9">
        <v>1</v>
      </c>
      <c r="Z17" s="9">
        <v>1</v>
      </c>
      <c r="AA17" s="9">
        <v>1</v>
      </c>
      <c r="AB17" s="9">
        <v>0</v>
      </c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2:43">
      <c r="B18" s="26">
        <f>'input rate-base'!B18</f>
        <v>10</v>
      </c>
      <c r="C18" s="26">
        <f>'input rate-base'!C18</f>
        <v>2012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1</v>
      </c>
      <c r="N18" s="9">
        <v>1</v>
      </c>
      <c r="O18" s="9">
        <v>1</v>
      </c>
      <c r="P18" s="9">
        <v>1</v>
      </c>
      <c r="Q18" s="9">
        <v>1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1</v>
      </c>
      <c r="X18" s="9">
        <v>1</v>
      </c>
      <c r="Y18" s="9">
        <v>1</v>
      </c>
      <c r="Z18" s="9">
        <v>1</v>
      </c>
      <c r="AA18" s="9">
        <v>1</v>
      </c>
      <c r="AB18" s="9">
        <v>0</v>
      </c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2:43">
      <c r="B19" s="26">
        <f>'input rate-base'!B19</f>
        <v>11</v>
      </c>
      <c r="C19" s="26">
        <f>'input rate-base'!C19</f>
        <v>2012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1</v>
      </c>
      <c r="N19" s="9">
        <v>1</v>
      </c>
      <c r="O19" s="9">
        <v>1</v>
      </c>
      <c r="P19" s="9">
        <v>1</v>
      </c>
      <c r="Q19" s="9">
        <v>1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1</v>
      </c>
      <c r="X19" s="9">
        <v>1</v>
      </c>
      <c r="Y19" s="9">
        <v>1</v>
      </c>
      <c r="Z19" s="9">
        <v>1</v>
      </c>
      <c r="AA19" s="9">
        <v>1</v>
      </c>
      <c r="AB19" s="9">
        <v>0</v>
      </c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2:43">
      <c r="B20" s="26">
        <f>'input rate-base'!B20</f>
        <v>12</v>
      </c>
      <c r="C20" s="26">
        <f>'input rate-base'!C20</f>
        <v>2012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</v>
      </c>
      <c r="N20" s="9">
        <v>1</v>
      </c>
      <c r="O20" s="9">
        <v>1</v>
      </c>
      <c r="P20" s="9">
        <v>1</v>
      </c>
      <c r="Q20" s="9">
        <v>1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1</v>
      </c>
      <c r="X20" s="9">
        <v>1</v>
      </c>
      <c r="Y20" s="9">
        <v>1</v>
      </c>
      <c r="Z20" s="9">
        <v>1</v>
      </c>
      <c r="AA20" s="9">
        <v>1</v>
      </c>
      <c r="AB20" s="9">
        <v>0</v>
      </c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2:43">
      <c r="B21" s="26">
        <f>'input rate-base'!B21</f>
        <v>1</v>
      </c>
      <c r="C21" s="26">
        <f>'input rate-base'!C21</f>
        <v>2013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0</v>
      </c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2:43">
      <c r="B22" s="26">
        <f>'input rate-base'!B22</f>
        <v>2</v>
      </c>
      <c r="C22" s="26">
        <f>'input rate-base'!C22</f>
        <v>2013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1</v>
      </c>
      <c r="N22" s="9">
        <v>1</v>
      </c>
      <c r="O22" s="9">
        <v>1</v>
      </c>
      <c r="P22" s="9">
        <v>1</v>
      </c>
      <c r="Q22" s="9">
        <v>1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1</v>
      </c>
      <c r="X22" s="9">
        <v>1</v>
      </c>
      <c r="Y22" s="9">
        <v>1</v>
      </c>
      <c r="Z22" s="9">
        <v>1</v>
      </c>
      <c r="AA22" s="9">
        <v>1</v>
      </c>
      <c r="AB22" s="9">
        <v>0</v>
      </c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2:43">
      <c r="B23" s="26">
        <f>'input rate-base'!B23</f>
        <v>3</v>
      </c>
      <c r="C23" s="26">
        <f>'input rate-base'!C23</f>
        <v>2013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1</v>
      </c>
      <c r="N23" s="9">
        <v>1</v>
      </c>
      <c r="O23" s="9">
        <v>1</v>
      </c>
      <c r="P23" s="9">
        <v>1</v>
      </c>
      <c r="Q23" s="9">
        <v>1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1</v>
      </c>
      <c r="X23" s="9">
        <v>1</v>
      </c>
      <c r="Y23" s="9">
        <v>1</v>
      </c>
      <c r="Z23" s="9">
        <v>1</v>
      </c>
      <c r="AA23" s="9">
        <v>1</v>
      </c>
      <c r="AB23" s="9">
        <v>0</v>
      </c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2:43">
      <c r="B24" s="26">
        <f>'input rate-base'!B24</f>
        <v>4</v>
      </c>
      <c r="C24" s="26">
        <f>'input rate-base'!C24</f>
        <v>2013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1</v>
      </c>
      <c r="N24" s="9">
        <v>1</v>
      </c>
      <c r="O24" s="9">
        <v>1</v>
      </c>
      <c r="P24" s="9">
        <v>1</v>
      </c>
      <c r="Q24" s="9">
        <v>1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1</v>
      </c>
      <c r="X24" s="9">
        <v>1</v>
      </c>
      <c r="Y24" s="9">
        <v>1</v>
      </c>
      <c r="Z24" s="9">
        <v>1</v>
      </c>
      <c r="AA24" s="9">
        <v>1</v>
      </c>
      <c r="AB24" s="9">
        <v>0</v>
      </c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2:43">
      <c r="B25" s="26">
        <f>'input rate-base'!B25</f>
        <v>5</v>
      </c>
      <c r="C25" s="26">
        <f>'input rate-base'!C25</f>
        <v>2013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1</v>
      </c>
      <c r="N25" s="9">
        <v>1</v>
      </c>
      <c r="O25" s="9">
        <v>1</v>
      </c>
      <c r="P25" s="9">
        <v>1</v>
      </c>
      <c r="Q25" s="9">
        <v>1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1</v>
      </c>
      <c r="X25" s="9">
        <v>1</v>
      </c>
      <c r="Y25" s="9">
        <v>1</v>
      </c>
      <c r="Z25" s="9">
        <v>1</v>
      </c>
      <c r="AA25" s="9">
        <v>1</v>
      </c>
      <c r="AB25" s="9">
        <v>0</v>
      </c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2:43">
      <c r="B26" s="26">
        <f>'input rate-base'!B26</f>
        <v>6</v>
      </c>
      <c r="C26" s="26">
        <f>'input rate-base'!C26</f>
        <v>2013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1</v>
      </c>
      <c r="N26" s="9">
        <v>1</v>
      </c>
      <c r="O26" s="9">
        <v>1</v>
      </c>
      <c r="P26" s="9">
        <v>1</v>
      </c>
      <c r="Q26" s="9">
        <v>1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1</v>
      </c>
      <c r="X26" s="9">
        <v>1</v>
      </c>
      <c r="Y26" s="9">
        <v>1</v>
      </c>
      <c r="Z26" s="9">
        <v>1</v>
      </c>
      <c r="AA26" s="9">
        <v>1</v>
      </c>
      <c r="AB26" s="9">
        <v>0</v>
      </c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2:43">
      <c r="B27" s="26">
        <f>'input rate-base'!B27</f>
        <v>7</v>
      </c>
      <c r="C27" s="26">
        <f>'input rate-base'!C27</f>
        <v>2013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1</v>
      </c>
      <c r="N27" s="9">
        <v>1</v>
      </c>
      <c r="O27" s="9">
        <v>1</v>
      </c>
      <c r="P27" s="9">
        <v>1</v>
      </c>
      <c r="Q27" s="9">
        <v>1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1</v>
      </c>
      <c r="X27" s="9">
        <v>1</v>
      </c>
      <c r="Y27" s="9">
        <v>1</v>
      </c>
      <c r="Z27" s="9">
        <v>1</v>
      </c>
      <c r="AA27" s="9">
        <v>1</v>
      </c>
      <c r="AB27" s="9">
        <v>0</v>
      </c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2:43">
      <c r="B28" s="26">
        <f>'input rate-base'!B28</f>
        <v>8</v>
      </c>
      <c r="C28" s="26">
        <f>'input rate-base'!C28</f>
        <v>2013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1</v>
      </c>
      <c r="N28" s="9">
        <v>1</v>
      </c>
      <c r="O28" s="9">
        <v>1</v>
      </c>
      <c r="P28" s="9">
        <v>1</v>
      </c>
      <c r="Q28" s="9">
        <v>1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1</v>
      </c>
      <c r="X28" s="9">
        <v>1</v>
      </c>
      <c r="Y28" s="9">
        <v>1</v>
      </c>
      <c r="Z28" s="9">
        <v>1</v>
      </c>
      <c r="AA28" s="9">
        <v>1</v>
      </c>
      <c r="AB28" s="9">
        <v>0</v>
      </c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2:43">
      <c r="B29" s="26">
        <f>'input rate-base'!B29</f>
        <v>9</v>
      </c>
      <c r="C29" s="26">
        <f>'input rate-base'!C29</f>
        <v>2013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1</v>
      </c>
      <c r="N29" s="9">
        <v>1</v>
      </c>
      <c r="O29" s="9">
        <v>1</v>
      </c>
      <c r="P29" s="9">
        <v>1</v>
      </c>
      <c r="Q29" s="9">
        <v>1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1</v>
      </c>
      <c r="X29" s="9">
        <v>1</v>
      </c>
      <c r="Y29" s="9">
        <v>1</v>
      </c>
      <c r="Z29" s="9">
        <v>1</v>
      </c>
      <c r="AA29" s="9">
        <v>1</v>
      </c>
      <c r="AB29" s="9">
        <v>0</v>
      </c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2:43">
      <c r="B30" s="26">
        <f>'input rate-base'!B30</f>
        <v>10</v>
      </c>
      <c r="C30" s="26">
        <f>'input rate-base'!C30</f>
        <v>2013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1</v>
      </c>
      <c r="N30" s="9">
        <v>1</v>
      </c>
      <c r="O30" s="9">
        <v>1</v>
      </c>
      <c r="P30" s="9">
        <v>1</v>
      </c>
      <c r="Q30" s="9">
        <v>1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1</v>
      </c>
      <c r="X30" s="9">
        <v>1</v>
      </c>
      <c r="Y30" s="9">
        <v>1</v>
      </c>
      <c r="Z30" s="9">
        <v>1</v>
      </c>
      <c r="AA30" s="9">
        <v>1</v>
      </c>
      <c r="AB30" s="9">
        <v>0</v>
      </c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2:43">
      <c r="B31" s="26">
        <f>'input rate-base'!B31</f>
        <v>11</v>
      </c>
      <c r="C31" s="26">
        <f>'input rate-base'!C31</f>
        <v>2013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1</v>
      </c>
      <c r="N31" s="9">
        <v>1</v>
      </c>
      <c r="O31" s="9">
        <v>1</v>
      </c>
      <c r="P31" s="9">
        <v>1</v>
      </c>
      <c r="Q31" s="9">
        <v>1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1</v>
      </c>
      <c r="X31" s="9">
        <v>1</v>
      </c>
      <c r="Y31" s="9">
        <v>1</v>
      </c>
      <c r="Z31" s="9">
        <v>1</v>
      </c>
      <c r="AA31" s="9">
        <v>1</v>
      </c>
      <c r="AB31" s="9">
        <v>0</v>
      </c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2:43">
      <c r="B32" s="26">
        <f>'input rate-base'!B32</f>
        <v>12</v>
      </c>
      <c r="C32" s="26">
        <f>'input rate-base'!C32</f>
        <v>2013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1</v>
      </c>
      <c r="N32" s="9">
        <v>1</v>
      </c>
      <c r="O32" s="9">
        <v>1</v>
      </c>
      <c r="P32" s="9">
        <v>1</v>
      </c>
      <c r="Q32" s="9">
        <v>1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1</v>
      </c>
      <c r="X32" s="9">
        <v>1</v>
      </c>
      <c r="Y32" s="9">
        <v>1</v>
      </c>
      <c r="Z32" s="9">
        <v>1</v>
      </c>
      <c r="AA32" s="9">
        <v>1</v>
      </c>
      <c r="AB32" s="9">
        <v>0</v>
      </c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2:43">
      <c r="B33" s="26">
        <f>'input rate-base'!B33</f>
        <v>1</v>
      </c>
      <c r="C33" s="26">
        <f>'input rate-base'!C33</f>
        <v>2014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1</v>
      </c>
      <c r="N33" s="9">
        <v>1</v>
      </c>
      <c r="O33" s="9">
        <v>1</v>
      </c>
      <c r="P33" s="9">
        <v>1</v>
      </c>
      <c r="Q33" s="9">
        <v>1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1</v>
      </c>
      <c r="X33" s="9">
        <v>1</v>
      </c>
      <c r="Y33" s="9">
        <v>1</v>
      </c>
      <c r="Z33" s="9">
        <v>1</v>
      </c>
      <c r="AA33" s="9">
        <v>1</v>
      </c>
      <c r="AB33" s="9">
        <v>0</v>
      </c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2:43">
      <c r="B34" s="26">
        <f>'input rate-base'!B34</f>
        <v>2</v>
      </c>
      <c r="C34" s="26">
        <f>'input rate-base'!C34</f>
        <v>2014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1</v>
      </c>
      <c r="N34" s="9">
        <v>1</v>
      </c>
      <c r="O34" s="9">
        <v>1</v>
      </c>
      <c r="P34" s="9">
        <v>1</v>
      </c>
      <c r="Q34" s="9">
        <v>1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1</v>
      </c>
      <c r="X34" s="9">
        <v>1</v>
      </c>
      <c r="Y34" s="9">
        <v>1</v>
      </c>
      <c r="Z34" s="9">
        <v>1</v>
      </c>
      <c r="AA34" s="9">
        <v>1</v>
      </c>
      <c r="AB34" s="9">
        <v>0</v>
      </c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2:43">
      <c r="B35" s="26">
        <f>'input rate-base'!B35</f>
        <v>3</v>
      </c>
      <c r="C35" s="26">
        <f>'input rate-base'!C35</f>
        <v>2014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1</v>
      </c>
      <c r="N35" s="9">
        <v>1</v>
      </c>
      <c r="O35" s="9">
        <v>1</v>
      </c>
      <c r="P35" s="9">
        <v>1</v>
      </c>
      <c r="Q35" s="9">
        <v>1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1</v>
      </c>
      <c r="X35" s="9">
        <v>1</v>
      </c>
      <c r="Y35" s="9">
        <v>1</v>
      </c>
      <c r="Z35" s="9">
        <v>1</v>
      </c>
      <c r="AA35" s="9">
        <v>1</v>
      </c>
      <c r="AB35" s="9">
        <v>0</v>
      </c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2:43">
      <c r="B36" s="26">
        <f>'input rate-base'!B36</f>
        <v>4</v>
      </c>
      <c r="C36" s="26">
        <f>'input rate-base'!C36</f>
        <v>2014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1</v>
      </c>
      <c r="N36" s="9">
        <v>1</v>
      </c>
      <c r="O36" s="9">
        <v>1</v>
      </c>
      <c r="P36" s="9">
        <v>1</v>
      </c>
      <c r="Q36" s="9">
        <v>1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1</v>
      </c>
      <c r="X36" s="9">
        <v>1</v>
      </c>
      <c r="Y36" s="9">
        <v>1</v>
      </c>
      <c r="Z36" s="9">
        <v>1</v>
      </c>
      <c r="AA36" s="9">
        <v>1</v>
      </c>
      <c r="AB36" s="9">
        <v>0</v>
      </c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2:43">
      <c r="B37" s="26">
        <f>'input rate-base'!B37</f>
        <v>5</v>
      </c>
      <c r="C37" s="26">
        <f>'input rate-base'!C37</f>
        <v>2014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1</v>
      </c>
      <c r="N37" s="9">
        <v>1</v>
      </c>
      <c r="O37" s="9">
        <v>1</v>
      </c>
      <c r="P37" s="9">
        <v>1</v>
      </c>
      <c r="Q37" s="9">
        <v>1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1</v>
      </c>
      <c r="X37" s="9">
        <v>1</v>
      </c>
      <c r="Y37" s="9">
        <v>1</v>
      </c>
      <c r="Z37" s="9">
        <v>1</v>
      </c>
      <c r="AA37" s="9">
        <v>1</v>
      </c>
      <c r="AB37" s="9">
        <v>0</v>
      </c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</row>
    <row r="38" spans="2:43">
      <c r="B38" s="26">
        <f>'input rate-base'!B38</f>
        <v>6</v>
      </c>
      <c r="C38" s="26">
        <f>'input rate-base'!C38</f>
        <v>2014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1</v>
      </c>
      <c r="N38" s="9">
        <v>1</v>
      </c>
      <c r="O38" s="9">
        <v>1</v>
      </c>
      <c r="P38" s="9">
        <v>1</v>
      </c>
      <c r="Q38" s="9">
        <v>1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1</v>
      </c>
      <c r="X38" s="9">
        <v>1</v>
      </c>
      <c r="Y38" s="9">
        <v>1</v>
      </c>
      <c r="Z38" s="9">
        <v>1</v>
      </c>
      <c r="AA38" s="9">
        <v>1</v>
      </c>
      <c r="AB38" s="9">
        <v>0</v>
      </c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2:43">
      <c r="B39" s="26">
        <f>'input rate-base'!B39</f>
        <v>7</v>
      </c>
      <c r="C39" s="26">
        <f>'input rate-base'!C39</f>
        <v>2014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1</v>
      </c>
      <c r="N39" s="9">
        <v>1</v>
      </c>
      <c r="O39" s="9">
        <v>1</v>
      </c>
      <c r="P39" s="9">
        <v>1</v>
      </c>
      <c r="Q39" s="9">
        <v>1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1</v>
      </c>
      <c r="X39" s="9">
        <v>1</v>
      </c>
      <c r="Y39" s="9">
        <v>1</v>
      </c>
      <c r="Z39" s="9">
        <v>1</v>
      </c>
      <c r="AA39" s="9">
        <v>1</v>
      </c>
      <c r="AB39" s="9">
        <v>0</v>
      </c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</row>
    <row r="40" spans="2:43">
      <c r="B40" s="26">
        <f>'input rate-base'!B40</f>
        <v>8</v>
      </c>
      <c r="C40" s="26">
        <f>'input rate-base'!C40</f>
        <v>2014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1</v>
      </c>
      <c r="N40" s="9">
        <v>1</v>
      </c>
      <c r="O40" s="9">
        <v>1</v>
      </c>
      <c r="P40" s="9">
        <v>1</v>
      </c>
      <c r="Q40" s="9">
        <v>1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1</v>
      </c>
      <c r="X40" s="9">
        <v>1</v>
      </c>
      <c r="Y40" s="9">
        <v>1</v>
      </c>
      <c r="Z40" s="9">
        <v>1</v>
      </c>
      <c r="AA40" s="9">
        <v>1</v>
      </c>
      <c r="AB40" s="9">
        <v>0</v>
      </c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</row>
    <row r="41" spans="2:43">
      <c r="B41" s="26">
        <f>'input rate-base'!B41</f>
        <v>9</v>
      </c>
      <c r="C41" s="26">
        <f>'input rate-base'!C41</f>
        <v>2014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1</v>
      </c>
      <c r="N41" s="9">
        <v>1</v>
      </c>
      <c r="O41" s="9">
        <v>1</v>
      </c>
      <c r="P41" s="9">
        <v>1</v>
      </c>
      <c r="Q41" s="9">
        <v>1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1</v>
      </c>
      <c r="X41" s="9">
        <v>1</v>
      </c>
      <c r="Y41" s="9">
        <v>1</v>
      </c>
      <c r="Z41" s="9">
        <v>1</v>
      </c>
      <c r="AA41" s="9">
        <v>1</v>
      </c>
      <c r="AB41" s="9">
        <v>0</v>
      </c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2:43">
      <c r="B42" s="26">
        <f>'input rate-base'!B42</f>
        <v>10</v>
      </c>
      <c r="C42" s="26">
        <f>'input rate-base'!C42</f>
        <v>2014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1</v>
      </c>
      <c r="N42" s="9">
        <v>1</v>
      </c>
      <c r="O42" s="9">
        <v>1</v>
      </c>
      <c r="P42" s="9">
        <v>1</v>
      </c>
      <c r="Q42" s="9">
        <v>1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1</v>
      </c>
      <c r="X42" s="9">
        <v>1</v>
      </c>
      <c r="Y42" s="9">
        <v>1</v>
      </c>
      <c r="Z42" s="9">
        <v>1</v>
      </c>
      <c r="AA42" s="9">
        <v>1</v>
      </c>
      <c r="AB42" s="9">
        <v>0</v>
      </c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2:43">
      <c r="B43" s="26">
        <f>'input rate-base'!B43</f>
        <v>11</v>
      </c>
      <c r="C43" s="26">
        <f>'input rate-base'!C43</f>
        <v>2014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1</v>
      </c>
      <c r="N43" s="9">
        <v>1</v>
      </c>
      <c r="O43" s="9">
        <v>1</v>
      </c>
      <c r="P43" s="9">
        <v>1</v>
      </c>
      <c r="Q43" s="9">
        <v>1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1</v>
      </c>
      <c r="X43" s="9">
        <v>1</v>
      </c>
      <c r="Y43" s="9">
        <v>1</v>
      </c>
      <c r="Z43" s="9">
        <v>1</v>
      </c>
      <c r="AA43" s="9">
        <v>1</v>
      </c>
      <c r="AB43" s="9">
        <v>0</v>
      </c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2:43">
      <c r="B44" s="26">
        <f>'input rate-base'!B44</f>
        <v>12</v>
      </c>
      <c r="C44" s="26">
        <f>'input rate-base'!C44</f>
        <v>2014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1</v>
      </c>
      <c r="N44" s="9">
        <v>1</v>
      </c>
      <c r="O44" s="9">
        <v>1</v>
      </c>
      <c r="P44" s="9">
        <v>1</v>
      </c>
      <c r="Q44" s="9">
        <v>1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1</v>
      </c>
      <c r="X44" s="9">
        <v>1</v>
      </c>
      <c r="Y44" s="9">
        <v>1</v>
      </c>
      <c r="Z44" s="9">
        <v>1</v>
      </c>
      <c r="AA44" s="9">
        <v>1</v>
      </c>
      <c r="AB44" s="9">
        <v>0</v>
      </c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2:43">
      <c r="B45" s="26">
        <f>'input rate-base'!B45</f>
        <v>1</v>
      </c>
      <c r="C45" s="26">
        <f>'input rate-base'!C45</f>
        <v>2015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1</v>
      </c>
      <c r="N45" s="9">
        <v>1</v>
      </c>
      <c r="O45" s="9">
        <v>1</v>
      </c>
      <c r="P45" s="9">
        <v>1</v>
      </c>
      <c r="Q45" s="9">
        <v>1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1</v>
      </c>
      <c r="X45" s="9">
        <v>1</v>
      </c>
      <c r="Y45" s="9">
        <v>1</v>
      </c>
      <c r="Z45" s="9">
        <v>1</v>
      </c>
      <c r="AA45" s="9">
        <v>1</v>
      </c>
      <c r="AB45" s="9">
        <v>0</v>
      </c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2:43">
      <c r="B46" s="26">
        <f>'input rate-base'!B46</f>
        <v>2</v>
      </c>
      <c r="C46" s="26">
        <f>'input rate-base'!C46</f>
        <v>2015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1</v>
      </c>
      <c r="N46" s="9">
        <v>1</v>
      </c>
      <c r="O46" s="9">
        <v>1</v>
      </c>
      <c r="P46" s="9">
        <v>1</v>
      </c>
      <c r="Q46" s="9">
        <v>1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1</v>
      </c>
      <c r="X46" s="9">
        <v>1</v>
      </c>
      <c r="Y46" s="9">
        <v>1</v>
      </c>
      <c r="Z46" s="9">
        <v>1</v>
      </c>
      <c r="AA46" s="9">
        <v>1</v>
      </c>
      <c r="AB46" s="9">
        <v>0</v>
      </c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2:43">
      <c r="B47" s="26">
        <f>'input rate-base'!B47</f>
        <v>3</v>
      </c>
      <c r="C47" s="26">
        <f>'input rate-base'!C47</f>
        <v>2015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1</v>
      </c>
      <c r="N47" s="9">
        <v>1</v>
      </c>
      <c r="O47" s="9">
        <v>1</v>
      </c>
      <c r="P47" s="9">
        <v>1</v>
      </c>
      <c r="Q47" s="9">
        <v>1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1</v>
      </c>
      <c r="X47" s="9">
        <v>1</v>
      </c>
      <c r="Y47" s="9">
        <v>1</v>
      </c>
      <c r="Z47" s="9">
        <v>1</v>
      </c>
      <c r="AA47" s="9">
        <v>1</v>
      </c>
      <c r="AB47" s="9">
        <v>0</v>
      </c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2:43">
      <c r="B48" s="26">
        <f>'input rate-base'!B48</f>
        <v>4</v>
      </c>
      <c r="C48" s="26">
        <f>'input rate-base'!C48</f>
        <v>2015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1</v>
      </c>
      <c r="N48" s="9">
        <v>1</v>
      </c>
      <c r="O48" s="9">
        <v>1</v>
      </c>
      <c r="P48" s="9">
        <v>1</v>
      </c>
      <c r="Q48" s="9">
        <v>1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1</v>
      </c>
      <c r="X48" s="9">
        <v>1</v>
      </c>
      <c r="Y48" s="9">
        <v>1</v>
      </c>
      <c r="Z48" s="9">
        <v>1</v>
      </c>
      <c r="AA48" s="9">
        <v>1</v>
      </c>
      <c r="AB48" s="9">
        <v>0</v>
      </c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2:43">
      <c r="B49" s="26">
        <f>'input rate-base'!B49</f>
        <v>5</v>
      </c>
      <c r="C49" s="26">
        <f>'input rate-base'!C49</f>
        <v>2015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1</v>
      </c>
      <c r="N49" s="9">
        <v>1</v>
      </c>
      <c r="O49" s="9">
        <v>1</v>
      </c>
      <c r="P49" s="9">
        <v>1</v>
      </c>
      <c r="Q49" s="9">
        <v>1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1</v>
      </c>
      <c r="X49" s="9">
        <v>1</v>
      </c>
      <c r="Y49" s="9">
        <v>1</v>
      </c>
      <c r="Z49" s="9">
        <v>1</v>
      </c>
      <c r="AA49" s="9">
        <v>1</v>
      </c>
      <c r="AB49" s="9">
        <v>0</v>
      </c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2:43">
      <c r="B50" s="26">
        <f>'input rate-base'!B50</f>
        <v>6</v>
      </c>
      <c r="C50" s="26">
        <f>'input rate-base'!C50</f>
        <v>2015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1</v>
      </c>
      <c r="N50" s="9">
        <v>1</v>
      </c>
      <c r="O50" s="9">
        <v>1</v>
      </c>
      <c r="P50" s="9">
        <v>1</v>
      </c>
      <c r="Q50" s="9">
        <v>1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1</v>
      </c>
      <c r="X50" s="9">
        <v>1</v>
      </c>
      <c r="Y50" s="9">
        <v>1</v>
      </c>
      <c r="Z50" s="9">
        <v>1</v>
      </c>
      <c r="AA50" s="9">
        <v>1</v>
      </c>
      <c r="AB50" s="9">
        <v>0</v>
      </c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2:43">
      <c r="B51" s="26">
        <f>'input rate-base'!B51</f>
        <v>7</v>
      </c>
      <c r="C51" s="26">
        <f>'input rate-base'!C51</f>
        <v>2015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1</v>
      </c>
      <c r="N51" s="9">
        <v>1</v>
      </c>
      <c r="O51" s="9">
        <v>1</v>
      </c>
      <c r="P51" s="9">
        <v>1</v>
      </c>
      <c r="Q51" s="9">
        <v>1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1</v>
      </c>
      <c r="X51" s="9">
        <v>1</v>
      </c>
      <c r="Y51" s="9">
        <v>1</v>
      </c>
      <c r="Z51" s="9">
        <v>1</v>
      </c>
      <c r="AA51" s="9">
        <v>1</v>
      </c>
      <c r="AB51" s="9">
        <v>0</v>
      </c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2:43">
      <c r="B52" s="26">
        <f>'input rate-base'!B52</f>
        <v>8</v>
      </c>
      <c r="C52" s="26">
        <f>'input rate-base'!C52</f>
        <v>2015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1</v>
      </c>
      <c r="N52" s="9">
        <v>1</v>
      </c>
      <c r="O52" s="9">
        <v>1</v>
      </c>
      <c r="P52" s="9">
        <v>1</v>
      </c>
      <c r="Q52" s="9">
        <v>1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1</v>
      </c>
      <c r="X52" s="9">
        <v>1</v>
      </c>
      <c r="Y52" s="9">
        <v>1</v>
      </c>
      <c r="Z52" s="9">
        <v>1</v>
      </c>
      <c r="AA52" s="9">
        <v>1</v>
      </c>
      <c r="AB52" s="9">
        <v>0</v>
      </c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2:43">
      <c r="B53" s="26">
        <f>'input rate-base'!B53</f>
        <v>9</v>
      </c>
      <c r="C53" s="26">
        <f>'input rate-base'!C53</f>
        <v>2015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1</v>
      </c>
      <c r="N53" s="9">
        <v>1</v>
      </c>
      <c r="O53" s="9">
        <v>1</v>
      </c>
      <c r="P53" s="9">
        <v>1</v>
      </c>
      <c r="Q53" s="9">
        <v>1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1</v>
      </c>
      <c r="X53" s="9">
        <v>1</v>
      </c>
      <c r="Y53" s="9">
        <v>1</v>
      </c>
      <c r="Z53" s="9">
        <v>1</v>
      </c>
      <c r="AA53" s="9">
        <v>1</v>
      </c>
      <c r="AB53" s="9">
        <v>0</v>
      </c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2:43">
      <c r="B54" s="26">
        <f>'input rate-base'!B54</f>
        <v>10</v>
      </c>
      <c r="C54" s="26">
        <f>'input rate-base'!C54</f>
        <v>2015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1</v>
      </c>
      <c r="N54" s="9">
        <v>1</v>
      </c>
      <c r="O54" s="9">
        <v>1</v>
      </c>
      <c r="P54" s="9">
        <v>1</v>
      </c>
      <c r="Q54" s="9">
        <v>1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1</v>
      </c>
      <c r="X54" s="9">
        <v>1</v>
      </c>
      <c r="Y54" s="9">
        <v>1</v>
      </c>
      <c r="Z54" s="9">
        <v>1</v>
      </c>
      <c r="AA54" s="9">
        <v>1</v>
      </c>
      <c r="AB54" s="9">
        <v>0</v>
      </c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2:43">
      <c r="B55" s="26">
        <f>'input rate-base'!B55</f>
        <v>11</v>
      </c>
      <c r="C55" s="26">
        <f>'input rate-base'!C55</f>
        <v>2015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1</v>
      </c>
      <c r="N55" s="9">
        <v>1</v>
      </c>
      <c r="O55" s="9">
        <v>1</v>
      </c>
      <c r="P55" s="9">
        <v>1</v>
      </c>
      <c r="Q55" s="9">
        <v>1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1</v>
      </c>
      <c r="X55" s="9">
        <v>1</v>
      </c>
      <c r="Y55" s="9">
        <v>1</v>
      </c>
      <c r="Z55" s="9">
        <v>1</v>
      </c>
      <c r="AA55" s="9">
        <v>1</v>
      </c>
      <c r="AB55" s="9">
        <v>0</v>
      </c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2:43">
      <c r="B56" s="26">
        <f>'input rate-base'!B56</f>
        <v>12</v>
      </c>
      <c r="C56" s="26">
        <f>'input rate-base'!C56</f>
        <v>2015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1</v>
      </c>
      <c r="N56" s="9">
        <v>1</v>
      </c>
      <c r="O56" s="9">
        <v>1</v>
      </c>
      <c r="P56" s="9">
        <v>1</v>
      </c>
      <c r="Q56" s="9">
        <v>1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1</v>
      </c>
      <c r="X56" s="9">
        <v>1</v>
      </c>
      <c r="Y56" s="9">
        <v>1</v>
      </c>
      <c r="Z56" s="9">
        <v>1</v>
      </c>
      <c r="AA56" s="9">
        <v>1</v>
      </c>
      <c r="AB56" s="9">
        <v>0</v>
      </c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2:43">
      <c r="B57" s="26">
        <f>'input rate-base'!B57</f>
        <v>1</v>
      </c>
      <c r="C57" s="26">
        <f>'input rate-base'!C57</f>
        <v>2016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1</v>
      </c>
      <c r="N57" s="9">
        <v>1</v>
      </c>
      <c r="O57" s="9">
        <v>1</v>
      </c>
      <c r="P57" s="9">
        <v>1</v>
      </c>
      <c r="Q57" s="9">
        <v>1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1</v>
      </c>
      <c r="X57" s="9">
        <v>1</v>
      </c>
      <c r="Y57" s="9">
        <v>1</v>
      </c>
      <c r="Z57" s="9">
        <v>1</v>
      </c>
      <c r="AA57" s="9">
        <v>1</v>
      </c>
      <c r="AB57" s="9">
        <v>0</v>
      </c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2:43">
      <c r="B58" s="26">
        <f>'input rate-base'!B58</f>
        <v>2</v>
      </c>
      <c r="C58" s="26">
        <f>'input rate-base'!C58</f>
        <v>2016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1</v>
      </c>
      <c r="N58" s="9">
        <v>1</v>
      </c>
      <c r="O58" s="9">
        <v>1</v>
      </c>
      <c r="P58" s="9">
        <v>1</v>
      </c>
      <c r="Q58" s="9">
        <v>1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1</v>
      </c>
      <c r="X58" s="9">
        <v>1</v>
      </c>
      <c r="Y58" s="9">
        <v>1</v>
      </c>
      <c r="Z58" s="9">
        <v>1</v>
      </c>
      <c r="AA58" s="9">
        <v>1</v>
      </c>
      <c r="AB58" s="9">
        <v>0</v>
      </c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2:43">
      <c r="B59" s="26">
        <f>'input rate-base'!B59</f>
        <v>3</v>
      </c>
      <c r="C59" s="26">
        <f>'input rate-base'!C59</f>
        <v>2016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1</v>
      </c>
      <c r="N59" s="9">
        <v>1</v>
      </c>
      <c r="O59" s="9">
        <v>1</v>
      </c>
      <c r="P59" s="9">
        <v>1</v>
      </c>
      <c r="Q59" s="9">
        <v>1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1</v>
      </c>
      <c r="X59" s="9">
        <v>1</v>
      </c>
      <c r="Y59" s="9">
        <v>1</v>
      </c>
      <c r="Z59" s="9">
        <v>1</v>
      </c>
      <c r="AA59" s="9">
        <v>1</v>
      </c>
      <c r="AB59" s="9">
        <v>0</v>
      </c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2:43">
      <c r="B60" s="26">
        <f>'input rate-base'!B60</f>
        <v>4</v>
      </c>
      <c r="C60" s="26">
        <f>'input rate-base'!C60</f>
        <v>2016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1</v>
      </c>
      <c r="N60" s="9">
        <v>1</v>
      </c>
      <c r="O60" s="9">
        <v>1</v>
      </c>
      <c r="P60" s="9">
        <v>1</v>
      </c>
      <c r="Q60" s="9">
        <v>1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1</v>
      </c>
      <c r="X60" s="9">
        <v>1</v>
      </c>
      <c r="Y60" s="9">
        <v>1</v>
      </c>
      <c r="Z60" s="9">
        <v>1</v>
      </c>
      <c r="AA60" s="9">
        <v>1</v>
      </c>
      <c r="AB60" s="9">
        <v>0</v>
      </c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2:43">
      <c r="B61" s="26">
        <f>'input rate-base'!B61</f>
        <v>5</v>
      </c>
      <c r="C61" s="26">
        <f>'input rate-base'!C61</f>
        <v>2016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1</v>
      </c>
      <c r="N61" s="9">
        <v>1</v>
      </c>
      <c r="O61" s="9">
        <v>1</v>
      </c>
      <c r="P61" s="9">
        <v>1</v>
      </c>
      <c r="Q61" s="9">
        <v>1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1</v>
      </c>
      <c r="X61" s="9">
        <v>1</v>
      </c>
      <c r="Y61" s="9">
        <v>1</v>
      </c>
      <c r="Z61" s="9">
        <v>1</v>
      </c>
      <c r="AA61" s="9">
        <v>1</v>
      </c>
      <c r="AB61" s="9">
        <v>0</v>
      </c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2:43">
      <c r="B62" s="26">
        <f>'input rate-base'!B62</f>
        <v>6</v>
      </c>
      <c r="C62" s="26">
        <f>'input rate-base'!C62</f>
        <v>2016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1</v>
      </c>
      <c r="N62" s="9">
        <v>1</v>
      </c>
      <c r="O62" s="9">
        <v>1</v>
      </c>
      <c r="P62" s="9">
        <v>1</v>
      </c>
      <c r="Q62" s="9">
        <v>1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1</v>
      </c>
      <c r="X62" s="9">
        <v>1</v>
      </c>
      <c r="Y62" s="9">
        <v>1</v>
      </c>
      <c r="Z62" s="9">
        <v>1</v>
      </c>
      <c r="AA62" s="9">
        <v>1</v>
      </c>
      <c r="AB62" s="9">
        <v>0</v>
      </c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2:43">
      <c r="B63" s="26">
        <f>'input rate-base'!B63</f>
        <v>7</v>
      </c>
      <c r="C63" s="26">
        <f>'input rate-base'!C63</f>
        <v>2016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1</v>
      </c>
      <c r="N63" s="9">
        <v>1</v>
      </c>
      <c r="O63" s="9">
        <v>1</v>
      </c>
      <c r="P63" s="9">
        <v>1</v>
      </c>
      <c r="Q63" s="9">
        <v>1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1</v>
      </c>
      <c r="X63" s="9">
        <v>1</v>
      </c>
      <c r="Y63" s="9">
        <v>1</v>
      </c>
      <c r="Z63" s="9">
        <v>1</v>
      </c>
      <c r="AA63" s="9">
        <v>1</v>
      </c>
      <c r="AB63" s="9">
        <v>0</v>
      </c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2:43">
      <c r="B64" s="26">
        <f>'input rate-base'!B64</f>
        <v>8</v>
      </c>
      <c r="C64" s="26">
        <f>'input rate-base'!C64</f>
        <v>2016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1</v>
      </c>
      <c r="N64" s="9">
        <v>1</v>
      </c>
      <c r="O64" s="9">
        <v>1</v>
      </c>
      <c r="P64" s="9">
        <v>1</v>
      </c>
      <c r="Q64" s="9">
        <v>1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1</v>
      </c>
      <c r="X64" s="9">
        <v>1</v>
      </c>
      <c r="Y64" s="9">
        <v>1</v>
      </c>
      <c r="Z64" s="9">
        <v>1</v>
      </c>
      <c r="AA64" s="9">
        <v>1</v>
      </c>
      <c r="AB64" s="9">
        <v>0</v>
      </c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2:43">
      <c r="B65" s="26">
        <f>'input rate-base'!B65</f>
        <v>9</v>
      </c>
      <c r="C65" s="26">
        <f>'input rate-base'!C65</f>
        <v>2016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1</v>
      </c>
      <c r="N65" s="9">
        <v>1</v>
      </c>
      <c r="O65" s="9">
        <v>1</v>
      </c>
      <c r="P65" s="9">
        <v>1</v>
      </c>
      <c r="Q65" s="9">
        <v>1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1</v>
      </c>
      <c r="X65" s="9">
        <v>1</v>
      </c>
      <c r="Y65" s="9">
        <v>1</v>
      </c>
      <c r="Z65" s="9">
        <v>1</v>
      </c>
      <c r="AA65" s="9">
        <v>1</v>
      </c>
      <c r="AB65" s="9">
        <v>0</v>
      </c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2:43">
      <c r="B66" s="26">
        <f>'input rate-base'!B66</f>
        <v>10</v>
      </c>
      <c r="C66" s="26">
        <f>'input rate-base'!C66</f>
        <v>2016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1</v>
      </c>
      <c r="N66" s="9">
        <v>1</v>
      </c>
      <c r="O66" s="9">
        <v>1</v>
      </c>
      <c r="P66" s="9">
        <v>1</v>
      </c>
      <c r="Q66" s="9">
        <v>1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1</v>
      </c>
      <c r="X66" s="9">
        <v>1</v>
      </c>
      <c r="Y66" s="9">
        <v>1</v>
      </c>
      <c r="Z66" s="9">
        <v>1</v>
      </c>
      <c r="AA66" s="9">
        <v>1</v>
      </c>
      <c r="AB66" s="9">
        <v>0</v>
      </c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</row>
    <row r="67" spans="2:43">
      <c r="B67" s="26">
        <f>'input rate-base'!B67</f>
        <v>11</v>
      </c>
      <c r="C67" s="26">
        <f>'input rate-base'!C67</f>
        <v>2016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1</v>
      </c>
      <c r="N67" s="9">
        <v>1</v>
      </c>
      <c r="O67" s="9">
        <v>1</v>
      </c>
      <c r="P67" s="9">
        <v>1</v>
      </c>
      <c r="Q67" s="9">
        <v>1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1</v>
      </c>
      <c r="X67" s="9">
        <v>1</v>
      </c>
      <c r="Y67" s="9">
        <v>1</v>
      </c>
      <c r="Z67" s="9">
        <v>1</v>
      </c>
      <c r="AA67" s="9">
        <v>1</v>
      </c>
      <c r="AB67" s="9">
        <v>0</v>
      </c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</row>
    <row r="68" spans="2:43">
      <c r="B68" s="26">
        <f>'input rate-base'!B68</f>
        <v>12</v>
      </c>
      <c r="C68" s="26">
        <f>'input rate-base'!C68</f>
        <v>2016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1</v>
      </c>
      <c r="N68" s="9">
        <v>1</v>
      </c>
      <c r="O68" s="9">
        <v>1</v>
      </c>
      <c r="P68" s="9">
        <v>1</v>
      </c>
      <c r="Q68" s="9">
        <v>1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1</v>
      </c>
      <c r="X68" s="9">
        <v>1</v>
      </c>
      <c r="Y68" s="9">
        <v>1</v>
      </c>
      <c r="Z68" s="9">
        <v>1</v>
      </c>
      <c r="AA68" s="9">
        <v>1</v>
      </c>
      <c r="AB68" s="9">
        <v>0</v>
      </c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</row>
    <row r="69" spans="2:43">
      <c r="B69" s="26">
        <f>'input rate-base'!B69</f>
        <v>1</v>
      </c>
      <c r="C69" s="26">
        <f>'input rate-base'!C69</f>
        <v>2017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1</v>
      </c>
      <c r="N69" s="9">
        <v>1</v>
      </c>
      <c r="O69" s="9">
        <v>1</v>
      </c>
      <c r="P69" s="9">
        <v>1</v>
      </c>
      <c r="Q69" s="9">
        <v>1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1</v>
      </c>
      <c r="X69" s="9">
        <v>1</v>
      </c>
      <c r="Y69" s="9">
        <v>1</v>
      </c>
      <c r="Z69" s="9">
        <v>1</v>
      </c>
      <c r="AA69" s="9">
        <v>1</v>
      </c>
      <c r="AB69" s="9">
        <v>0</v>
      </c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</row>
    <row r="70" spans="2:43">
      <c r="B70" s="26">
        <f>'input rate-base'!B70</f>
        <v>2</v>
      </c>
      <c r="C70" s="26">
        <f>'input rate-base'!C70</f>
        <v>2017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1</v>
      </c>
      <c r="N70" s="9">
        <v>1</v>
      </c>
      <c r="O70" s="9">
        <v>1</v>
      </c>
      <c r="P70" s="9">
        <v>1</v>
      </c>
      <c r="Q70" s="9">
        <v>1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1</v>
      </c>
      <c r="X70" s="9">
        <v>1</v>
      </c>
      <c r="Y70" s="9">
        <v>1</v>
      </c>
      <c r="Z70" s="9">
        <v>1</v>
      </c>
      <c r="AA70" s="9">
        <v>1</v>
      </c>
      <c r="AB70" s="9">
        <v>0</v>
      </c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</row>
    <row r="71" spans="2:43">
      <c r="B71" s="26">
        <f>'input rate-base'!B71</f>
        <v>3</v>
      </c>
      <c r="C71" s="26">
        <f>'input rate-base'!C71</f>
        <v>2017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1</v>
      </c>
      <c r="N71" s="9">
        <v>1</v>
      </c>
      <c r="O71" s="9">
        <v>1</v>
      </c>
      <c r="P71" s="9">
        <v>1</v>
      </c>
      <c r="Q71" s="9">
        <v>1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1</v>
      </c>
      <c r="X71" s="9">
        <v>1</v>
      </c>
      <c r="Y71" s="9">
        <v>1</v>
      </c>
      <c r="Z71" s="9">
        <v>1</v>
      </c>
      <c r="AA71" s="9">
        <v>1</v>
      </c>
      <c r="AB71" s="9">
        <v>0</v>
      </c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</row>
    <row r="72" spans="2:43">
      <c r="B72" s="26">
        <f>'input rate-base'!B72</f>
        <v>4</v>
      </c>
      <c r="C72" s="26">
        <f>'input rate-base'!C72</f>
        <v>2017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1</v>
      </c>
      <c r="N72" s="9">
        <v>1</v>
      </c>
      <c r="O72" s="9">
        <v>1</v>
      </c>
      <c r="P72" s="9">
        <v>1</v>
      </c>
      <c r="Q72" s="9">
        <v>1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1</v>
      </c>
      <c r="X72" s="9">
        <v>1</v>
      </c>
      <c r="Y72" s="9">
        <v>1</v>
      </c>
      <c r="Z72" s="9">
        <v>1</v>
      </c>
      <c r="AA72" s="9">
        <v>1</v>
      </c>
      <c r="AB72" s="9">
        <v>0</v>
      </c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</row>
    <row r="73" spans="2:43">
      <c r="B73" s="26">
        <f>'input rate-base'!B73</f>
        <v>5</v>
      </c>
      <c r="C73" s="26">
        <f>'input rate-base'!C73</f>
        <v>2017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1</v>
      </c>
      <c r="N73" s="9">
        <v>1</v>
      </c>
      <c r="O73" s="9">
        <v>1</v>
      </c>
      <c r="P73" s="9">
        <v>1</v>
      </c>
      <c r="Q73" s="9">
        <v>1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1</v>
      </c>
      <c r="X73" s="9">
        <v>1</v>
      </c>
      <c r="Y73" s="9">
        <v>1</v>
      </c>
      <c r="Z73" s="9">
        <v>1</v>
      </c>
      <c r="AA73" s="9">
        <v>1</v>
      </c>
      <c r="AB73" s="9">
        <v>0</v>
      </c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</row>
    <row r="74" spans="2:43">
      <c r="B74" s="26">
        <f>'input rate-base'!B74</f>
        <v>6</v>
      </c>
      <c r="C74" s="26">
        <f>'input rate-base'!C74</f>
        <v>2017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1</v>
      </c>
      <c r="N74" s="9">
        <v>1</v>
      </c>
      <c r="O74" s="9">
        <v>1</v>
      </c>
      <c r="P74" s="9">
        <v>1</v>
      </c>
      <c r="Q74" s="9">
        <v>1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1</v>
      </c>
      <c r="X74" s="9">
        <v>1</v>
      </c>
      <c r="Y74" s="9">
        <v>1</v>
      </c>
      <c r="Z74" s="9">
        <v>1</v>
      </c>
      <c r="AA74" s="9">
        <v>1</v>
      </c>
      <c r="AB74" s="9">
        <v>0</v>
      </c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</row>
    <row r="75" spans="2:43">
      <c r="B75" s="26">
        <f>'input rate-base'!B75</f>
        <v>7</v>
      </c>
      <c r="C75" s="26">
        <f>'input rate-base'!C75</f>
        <v>2017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1</v>
      </c>
      <c r="N75" s="9">
        <v>1</v>
      </c>
      <c r="O75" s="9">
        <v>1</v>
      </c>
      <c r="P75" s="9">
        <v>1</v>
      </c>
      <c r="Q75" s="9">
        <v>1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1</v>
      </c>
      <c r="X75" s="9">
        <v>1</v>
      </c>
      <c r="Y75" s="9">
        <v>1</v>
      </c>
      <c r="Z75" s="9">
        <v>1</v>
      </c>
      <c r="AA75" s="9">
        <v>1</v>
      </c>
      <c r="AB75" s="9">
        <v>0</v>
      </c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</row>
    <row r="76" spans="2:43">
      <c r="B76" s="26">
        <f>'input rate-base'!B76</f>
        <v>8</v>
      </c>
      <c r="C76" s="26">
        <f>'input rate-base'!C76</f>
        <v>2017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1</v>
      </c>
      <c r="N76" s="9">
        <v>1</v>
      </c>
      <c r="O76" s="9">
        <v>1</v>
      </c>
      <c r="P76" s="9">
        <v>1</v>
      </c>
      <c r="Q76" s="9">
        <v>1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1</v>
      </c>
      <c r="X76" s="9">
        <v>1</v>
      </c>
      <c r="Y76" s="9">
        <v>1</v>
      </c>
      <c r="Z76" s="9">
        <v>1</v>
      </c>
      <c r="AA76" s="9">
        <v>1</v>
      </c>
      <c r="AB76" s="9">
        <v>0</v>
      </c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</row>
    <row r="77" spans="2:43">
      <c r="B77" s="26">
        <f>'input rate-base'!B77</f>
        <v>9</v>
      </c>
      <c r="C77" s="26">
        <f>'input rate-base'!C77</f>
        <v>2017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1</v>
      </c>
      <c r="N77" s="9">
        <v>1</v>
      </c>
      <c r="O77" s="9">
        <v>1</v>
      </c>
      <c r="P77" s="9">
        <v>1</v>
      </c>
      <c r="Q77" s="9">
        <v>1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1</v>
      </c>
      <c r="X77" s="9">
        <v>1</v>
      </c>
      <c r="Y77" s="9">
        <v>1</v>
      </c>
      <c r="Z77" s="9">
        <v>1</v>
      </c>
      <c r="AA77" s="9">
        <v>1</v>
      </c>
      <c r="AB77" s="9">
        <v>0</v>
      </c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</row>
    <row r="78" spans="2:43">
      <c r="B78" s="26">
        <f>'input rate-base'!B78</f>
        <v>10</v>
      </c>
      <c r="C78" s="26">
        <f>'input rate-base'!C78</f>
        <v>2017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1</v>
      </c>
      <c r="N78" s="9">
        <v>1</v>
      </c>
      <c r="O78" s="9">
        <v>1</v>
      </c>
      <c r="P78" s="9">
        <v>1</v>
      </c>
      <c r="Q78" s="9">
        <v>1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1</v>
      </c>
      <c r="X78" s="9">
        <v>1</v>
      </c>
      <c r="Y78" s="9">
        <v>1</v>
      </c>
      <c r="Z78" s="9">
        <v>1</v>
      </c>
      <c r="AA78" s="9">
        <v>1</v>
      </c>
      <c r="AB78" s="9">
        <v>0</v>
      </c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</row>
    <row r="79" spans="2:43">
      <c r="B79" s="26">
        <f>'input rate-base'!B79</f>
        <v>11</v>
      </c>
      <c r="C79" s="26">
        <f>'input rate-base'!C79</f>
        <v>2017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1</v>
      </c>
      <c r="N79" s="9">
        <v>1</v>
      </c>
      <c r="O79" s="9">
        <v>1</v>
      </c>
      <c r="P79" s="9">
        <v>1</v>
      </c>
      <c r="Q79" s="9">
        <v>1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1</v>
      </c>
      <c r="X79" s="9">
        <v>1</v>
      </c>
      <c r="Y79" s="9">
        <v>1</v>
      </c>
      <c r="Z79" s="9">
        <v>1</v>
      </c>
      <c r="AA79" s="9">
        <v>1</v>
      </c>
      <c r="AB79" s="9">
        <v>0</v>
      </c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</row>
    <row r="80" spans="2:43">
      <c r="B80" s="26">
        <f>'input rate-base'!B80</f>
        <v>12</v>
      </c>
      <c r="C80" s="26">
        <f>'input rate-base'!C80</f>
        <v>2017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1</v>
      </c>
      <c r="N80" s="9">
        <v>1</v>
      </c>
      <c r="O80" s="9">
        <v>1</v>
      </c>
      <c r="P80" s="9">
        <v>1</v>
      </c>
      <c r="Q80" s="9">
        <v>1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1</v>
      </c>
      <c r="X80" s="9">
        <v>1</v>
      </c>
      <c r="Y80" s="9">
        <v>1</v>
      </c>
      <c r="Z80" s="9">
        <v>1</v>
      </c>
      <c r="AA80" s="9">
        <v>1</v>
      </c>
      <c r="AB80" s="9">
        <v>0</v>
      </c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</row>
    <row r="81" spans="2:43">
      <c r="B81" s="26">
        <f>'input rate-base'!B81</f>
        <v>1</v>
      </c>
      <c r="C81" s="26">
        <f>'input rate-base'!C81</f>
        <v>2018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1</v>
      </c>
      <c r="N81" s="9">
        <v>1</v>
      </c>
      <c r="O81" s="9">
        <v>1</v>
      </c>
      <c r="P81" s="9">
        <v>1</v>
      </c>
      <c r="Q81" s="9">
        <v>1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1</v>
      </c>
      <c r="X81" s="9">
        <v>1</v>
      </c>
      <c r="Y81" s="9">
        <v>1</v>
      </c>
      <c r="Z81" s="9">
        <v>1</v>
      </c>
      <c r="AA81" s="9">
        <v>1</v>
      </c>
      <c r="AB81" s="9">
        <v>0</v>
      </c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</row>
    <row r="82" spans="2:43">
      <c r="B82" s="26">
        <f>'input rate-base'!B82</f>
        <v>2</v>
      </c>
      <c r="C82" s="26">
        <f>'input rate-base'!C82</f>
        <v>2018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1</v>
      </c>
      <c r="N82" s="9">
        <v>1</v>
      </c>
      <c r="O82" s="9">
        <v>1</v>
      </c>
      <c r="P82" s="9">
        <v>1</v>
      </c>
      <c r="Q82" s="9">
        <v>1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1</v>
      </c>
      <c r="X82" s="9">
        <v>1</v>
      </c>
      <c r="Y82" s="9">
        <v>1</v>
      </c>
      <c r="Z82" s="9">
        <v>1</v>
      </c>
      <c r="AA82" s="9">
        <v>1</v>
      </c>
      <c r="AB82" s="9">
        <v>0</v>
      </c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</row>
    <row r="83" spans="2:43">
      <c r="B83" s="26">
        <f>'input rate-base'!B83</f>
        <v>3</v>
      </c>
      <c r="C83" s="26">
        <f>'input rate-base'!C83</f>
        <v>2018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1</v>
      </c>
      <c r="N83" s="9">
        <v>1</v>
      </c>
      <c r="O83" s="9">
        <v>1</v>
      </c>
      <c r="P83" s="9">
        <v>1</v>
      </c>
      <c r="Q83" s="9">
        <v>1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1</v>
      </c>
      <c r="X83" s="9">
        <v>1</v>
      </c>
      <c r="Y83" s="9">
        <v>1</v>
      </c>
      <c r="Z83" s="9">
        <v>1</v>
      </c>
      <c r="AA83" s="9">
        <v>1</v>
      </c>
      <c r="AB83" s="9">
        <v>0</v>
      </c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</row>
    <row r="84" spans="2:43">
      <c r="B84" s="26">
        <f>'input rate-base'!B84</f>
        <v>4</v>
      </c>
      <c r="C84" s="26">
        <f>'input rate-base'!C84</f>
        <v>2018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1</v>
      </c>
      <c r="N84" s="9">
        <v>1</v>
      </c>
      <c r="O84" s="9">
        <v>1</v>
      </c>
      <c r="P84" s="9">
        <v>1</v>
      </c>
      <c r="Q84" s="9">
        <v>1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>
        <v>0</v>
      </c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</row>
    <row r="85" spans="2:43">
      <c r="B85" s="26">
        <f>'input rate-base'!B85</f>
        <v>5</v>
      </c>
      <c r="C85" s="26">
        <f>'input rate-base'!C85</f>
        <v>2018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1</v>
      </c>
      <c r="N85" s="9">
        <v>1</v>
      </c>
      <c r="O85" s="9">
        <v>1</v>
      </c>
      <c r="P85" s="9">
        <v>1</v>
      </c>
      <c r="Q85" s="9">
        <v>1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1</v>
      </c>
      <c r="X85" s="9">
        <v>1</v>
      </c>
      <c r="Y85" s="9">
        <v>1</v>
      </c>
      <c r="Z85" s="9">
        <v>1</v>
      </c>
      <c r="AA85" s="9">
        <v>1</v>
      </c>
      <c r="AB85" s="9">
        <v>0</v>
      </c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</row>
    <row r="86" spans="2:43">
      <c r="B86" s="26">
        <f>'input rate-base'!B86</f>
        <v>6</v>
      </c>
      <c r="C86" s="26">
        <f>'input rate-base'!C86</f>
        <v>2018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1</v>
      </c>
      <c r="N86" s="9">
        <v>1</v>
      </c>
      <c r="O86" s="9">
        <v>1</v>
      </c>
      <c r="P86" s="9">
        <v>1</v>
      </c>
      <c r="Q86" s="9">
        <v>1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1</v>
      </c>
      <c r="X86" s="9">
        <v>1</v>
      </c>
      <c r="Y86" s="9">
        <v>1</v>
      </c>
      <c r="Z86" s="9">
        <v>1</v>
      </c>
      <c r="AA86" s="9">
        <v>1</v>
      </c>
      <c r="AB86" s="9">
        <v>0</v>
      </c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</row>
    <row r="87" spans="2:43">
      <c r="B87" s="26">
        <f>'input rate-base'!B87</f>
        <v>7</v>
      </c>
      <c r="C87" s="26">
        <f>'input rate-base'!C87</f>
        <v>2018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1</v>
      </c>
      <c r="N87" s="9">
        <v>1</v>
      </c>
      <c r="O87" s="9">
        <v>1</v>
      </c>
      <c r="P87" s="9">
        <v>1</v>
      </c>
      <c r="Q87" s="9">
        <v>1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1</v>
      </c>
      <c r="X87" s="9">
        <v>1</v>
      </c>
      <c r="Y87" s="9">
        <v>1</v>
      </c>
      <c r="Z87" s="9">
        <v>1</v>
      </c>
      <c r="AA87" s="9">
        <v>1</v>
      </c>
      <c r="AB87" s="9">
        <v>0</v>
      </c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</row>
    <row r="88" spans="2:43">
      <c r="B88" s="26">
        <f>'input rate-base'!B88</f>
        <v>8</v>
      </c>
      <c r="C88" s="26">
        <f>'input rate-base'!C88</f>
        <v>2018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1</v>
      </c>
      <c r="N88" s="9">
        <v>1</v>
      </c>
      <c r="O88" s="9">
        <v>1</v>
      </c>
      <c r="P88" s="9">
        <v>1</v>
      </c>
      <c r="Q88" s="9">
        <v>1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1</v>
      </c>
      <c r="X88" s="9">
        <v>1</v>
      </c>
      <c r="Y88" s="9">
        <v>1</v>
      </c>
      <c r="Z88" s="9">
        <v>1</v>
      </c>
      <c r="AA88" s="9">
        <v>1</v>
      </c>
      <c r="AB88" s="9">
        <v>0</v>
      </c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</row>
    <row r="89" spans="2:43">
      <c r="B89" s="26">
        <f>'input rate-base'!B89</f>
        <v>9</v>
      </c>
      <c r="C89" s="26">
        <f>'input rate-base'!C89</f>
        <v>2018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1</v>
      </c>
      <c r="N89" s="9">
        <v>1</v>
      </c>
      <c r="O89" s="9">
        <v>1</v>
      </c>
      <c r="P89" s="9">
        <v>1</v>
      </c>
      <c r="Q89" s="9">
        <v>1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1</v>
      </c>
      <c r="X89" s="9">
        <v>1</v>
      </c>
      <c r="Y89" s="9">
        <v>1</v>
      </c>
      <c r="Z89" s="9">
        <v>1</v>
      </c>
      <c r="AA89" s="9">
        <v>1</v>
      </c>
      <c r="AB89" s="9">
        <v>0</v>
      </c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</row>
    <row r="90" spans="2:43">
      <c r="B90" s="26">
        <f>'input rate-base'!B90</f>
        <v>10</v>
      </c>
      <c r="C90" s="26">
        <f>'input rate-base'!C90</f>
        <v>2018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1</v>
      </c>
      <c r="N90" s="9">
        <v>1</v>
      </c>
      <c r="O90" s="9">
        <v>1</v>
      </c>
      <c r="P90" s="9">
        <v>1</v>
      </c>
      <c r="Q90" s="9">
        <v>1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1</v>
      </c>
      <c r="X90" s="9">
        <v>1</v>
      </c>
      <c r="Y90" s="9">
        <v>1</v>
      </c>
      <c r="Z90" s="9">
        <v>1</v>
      </c>
      <c r="AA90" s="9">
        <v>1</v>
      </c>
      <c r="AB90" s="9">
        <v>0</v>
      </c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</row>
    <row r="91" spans="2:43">
      <c r="B91" s="26">
        <f>'input rate-base'!B91</f>
        <v>11</v>
      </c>
      <c r="C91" s="26">
        <f>'input rate-base'!C91</f>
        <v>2018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1</v>
      </c>
      <c r="N91" s="9">
        <v>1</v>
      </c>
      <c r="O91" s="9">
        <v>1</v>
      </c>
      <c r="P91" s="9">
        <v>1</v>
      </c>
      <c r="Q91" s="9">
        <v>1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1</v>
      </c>
      <c r="X91" s="9">
        <v>1</v>
      </c>
      <c r="Y91" s="9">
        <v>1</v>
      </c>
      <c r="Z91" s="9">
        <v>1</v>
      </c>
      <c r="AA91" s="9">
        <v>1</v>
      </c>
      <c r="AB91" s="9">
        <v>0</v>
      </c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</row>
    <row r="92" spans="2:43">
      <c r="B92" s="26">
        <f>'input rate-base'!B92</f>
        <v>12</v>
      </c>
      <c r="C92" s="26">
        <f>'input rate-base'!C92</f>
        <v>2018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1</v>
      </c>
      <c r="N92" s="9">
        <v>1</v>
      </c>
      <c r="O92" s="9">
        <v>1</v>
      </c>
      <c r="P92" s="9">
        <v>1</v>
      </c>
      <c r="Q92" s="9">
        <v>1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1</v>
      </c>
      <c r="X92" s="9">
        <v>1</v>
      </c>
      <c r="Y92" s="9">
        <v>1</v>
      </c>
      <c r="Z92" s="9">
        <v>1</v>
      </c>
      <c r="AA92" s="9">
        <v>1</v>
      </c>
      <c r="AB92" s="9">
        <v>0</v>
      </c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</row>
    <row r="93" spans="2:43">
      <c r="B93" s="26">
        <f>'input rate-base'!B93</f>
        <v>1</v>
      </c>
      <c r="C93" s="26">
        <f>'input rate-base'!C93</f>
        <v>2019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1</v>
      </c>
      <c r="N93" s="9">
        <v>1</v>
      </c>
      <c r="O93" s="9">
        <v>1</v>
      </c>
      <c r="P93" s="9">
        <v>1</v>
      </c>
      <c r="Q93" s="9">
        <v>1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1</v>
      </c>
      <c r="X93" s="9">
        <v>1</v>
      </c>
      <c r="Y93" s="9">
        <v>1</v>
      </c>
      <c r="Z93" s="9">
        <v>1</v>
      </c>
      <c r="AA93" s="9">
        <v>1</v>
      </c>
      <c r="AB93" s="9">
        <v>0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</row>
    <row r="94" spans="2:43">
      <c r="B94" s="26">
        <f>'input rate-base'!B94</f>
        <v>2</v>
      </c>
      <c r="C94" s="26">
        <f>'input rate-base'!C94</f>
        <v>2019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1</v>
      </c>
      <c r="N94" s="9">
        <v>1</v>
      </c>
      <c r="O94" s="9">
        <v>1</v>
      </c>
      <c r="P94" s="9">
        <v>1</v>
      </c>
      <c r="Q94" s="9">
        <v>1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1</v>
      </c>
      <c r="X94" s="9">
        <v>1</v>
      </c>
      <c r="Y94" s="9">
        <v>1</v>
      </c>
      <c r="Z94" s="9">
        <v>1</v>
      </c>
      <c r="AA94" s="9">
        <v>1</v>
      </c>
      <c r="AB94" s="9">
        <v>0</v>
      </c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</row>
    <row r="95" spans="2:43">
      <c r="B95" s="26">
        <f>'input rate-base'!B95</f>
        <v>3</v>
      </c>
      <c r="C95" s="26">
        <f>'input rate-base'!C95</f>
        <v>2019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1</v>
      </c>
      <c r="N95" s="9">
        <v>1</v>
      </c>
      <c r="O95" s="9">
        <v>1</v>
      </c>
      <c r="P95" s="9">
        <v>1</v>
      </c>
      <c r="Q95" s="9">
        <v>1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1</v>
      </c>
      <c r="X95" s="9">
        <v>1</v>
      </c>
      <c r="Y95" s="9">
        <v>1</v>
      </c>
      <c r="Z95" s="9">
        <v>1</v>
      </c>
      <c r="AA95" s="9">
        <v>1</v>
      </c>
      <c r="AB95" s="9">
        <v>0</v>
      </c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</row>
    <row r="96" spans="2:43">
      <c r="B96" s="26">
        <f>'input rate-base'!B96</f>
        <v>4</v>
      </c>
      <c r="C96" s="26">
        <f>'input rate-base'!C96</f>
        <v>2019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1</v>
      </c>
      <c r="N96" s="9">
        <v>1</v>
      </c>
      <c r="O96" s="9">
        <v>1</v>
      </c>
      <c r="P96" s="9">
        <v>1</v>
      </c>
      <c r="Q96" s="9">
        <v>1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1</v>
      </c>
      <c r="X96" s="9">
        <v>1</v>
      </c>
      <c r="Y96" s="9">
        <v>1</v>
      </c>
      <c r="Z96" s="9">
        <v>1</v>
      </c>
      <c r="AA96" s="9">
        <v>1</v>
      </c>
      <c r="AB96" s="9">
        <v>0</v>
      </c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</row>
    <row r="97" spans="2:43">
      <c r="B97" s="26">
        <f>'input rate-base'!B97</f>
        <v>5</v>
      </c>
      <c r="C97" s="26">
        <f>'input rate-base'!C97</f>
        <v>2019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1</v>
      </c>
      <c r="N97" s="9">
        <v>1</v>
      </c>
      <c r="O97" s="9">
        <v>1</v>
      </c>
      <c r="P97" s="9">
        <v>1</v>
      </c>
      <c r="Q97" s="9">
        <v>1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1</v>
      </c>
      <c r="X97" s="9">
        <v>1</v>
      </c>
      <c r="Y97" s="9">
        <v>1</v>
      </c>
      <c r="Z97" s="9">
        <v>1</v>
      </c>
      <c r="AA97" s="9">
        <v>1</v>
      </c>
      <c r="AB97" s="9">
        <v>0</v>
      </c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</row>
    <row r="98" spans="2:43">
      <c r="B98" s="26">
        <f>'input rate-base'!B98</f>
        <v>6</v>
      </c>
      <c r="C98" s="26">
        <f>'input rate-base'!C98</f>
        <v>2019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1</v>
      </c>
      <c r="N98" s="9">
        <v>1</v>
      </c>
      <c r="O98" s="9">
        <v>1</v>
      </c>
      <c r="P98" s="9">
        <v>1</v>
      </c>
      <c r="Q98" s="9">
        <v>1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1</v>
      </c>
      <c r="X98" s="9">
        <v>1</v>
      </c>
      <c r="Y98" s="9">
        <v>1</v>
      </c>
      <c r="Z98" s="9">
        <v>1</v>
      </c>
      <c r="AA98" s="9">
        <v>1</v>
      </c>
      <c r="AB98" s="9">
        <v>0</v>
      </c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</row>
    <row r="99" spans="2:43">
      <c r="B99" s="26">
        <f>'input rate-base'!B99</f>
        <v>7</v>
      </c>
      <c r="C99" s="26">
        <f>'input rate-base'!C99</f>
        <v>2019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1</v>
      </c>
      <c r="N99" s="9">
        <v>1</v>
      </c>
      <c r="O99" s="9">
        <v>1</v>
      </c>
      <c r="P99" s="9">
        <v>1</v>
      </c>
      <c r="Q99" s="9">
        <v>1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1</v>
      </c>
      <c r="X99" s="9">
        <v>1</v>
      </c>
      <c r="Y99" s="9">
        <v>1</v>
      </c>
      <c r="Z99" s="9">
        <v>1</v>
      </c>
      <c r="AA99" s="9">
        <v>1</v>
      </c>
      <c r="AB99" s="9">
        <v>0</v>
      </c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</row>
    <row r="100" spans="2:43">
      <c r="B100" s="26">
        <f>'input rate-base'!B100</f>
        <v>8</v>
      </c>
      <c r="C100" s="26">
        <f>'input rate-base'!C100</f>
        <v>2019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1</v>
      </c>
      <c r="N100" s="9">
        <v>1</v>
      </c>
      <c r="O100" s="9">
        <v>1</v>
      </c>
      <c r="P100" s="9">
        <v>1</v>
      </c>
      <c r="Q100" s="9">
        <v>1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1</v>
      </c>
      <c r="X100" s="9">
        <v>1</v>
      </c>
      <c r="Y100" s="9">
        <v>1</v>
      </c>
      <c r="Z100" s="9">
        <v>1</v>
      </c>
      <c r="AA100" s="9">
        <v>1</v>
      </c>
      <c r="AB100" s="9">
        <v>0</v>
      </c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2:43">
      <c r="B101" s="26">
        <f>'input rate-base'!B101</f>
        <v>9</v>
      </c>
      <c r="C101" s="26">
        <f>'input rate-base'!C101</f>
        <v>2019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1</v>
      </c>
      <c r="N101" s="9">
        <v>1</v>
      </c>
      <c r="O101" s="9">
        <v>1</v>
      </c>
      <c r="P101" s="9">
        <v>1</v>
      </c>
      <c r="Q101" s="9">
        <v>1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1</v>
      </c>
      <c r="X101" s="9">
        <v>1</v>
      </c>
      <c r="Y101" s="9">
        <v>1</v>
      </c>
      <c r="Z101" s="9">
        <v>1</v>
      </c>
      <c r="AA101" s="9">
        <v>1</v>
      </c>
      <c r="AB101" s="9">
        <v>0</v>
      </c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</row>
    <row r="102" spans="2:43">
      <c r="B102" s="26">
        <f>'input rate-base'!B102</f>
        <v>10</v>
      </c>
      <c r="C102" s="26">
        <f>'input rate-base'!C102</f>
        <v>2019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1</v>
      </c>
      <c r="N102" s="9">
        <v>1</v>
      </c>
      <c r="O102" s="9">
        <v>1</v>
      </c>
      <c r="P102" s="9">
        <v>1</v>
      </c>
      <c r="Q102" s="9">
        <v>1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1</v>
      </c>
      <c r="X102" s="9">
        <v>1</v>
      </c>
      <c r="Y102" s="9">
        <v>1</v>
      </c>
      <c r="Z102" s="9">
        <v>1</v>
      </c>
      <c r="AA102" s="9">
        <v>1</v>
      </c>
      <c r="AB102" s="9">
        <v>0</v>
      </c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</row>
    <row r="103" spans="2:43">
      <c r="B103" s="26">
        <f>'input rate-base'!B103</f>
        <v>11</v>
      </c>
      <c r="C103" s="26">
        <f>'input rate-base'!C103</f>
        <v>2019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1</v>
      </c>
      <c r="N103" s="9">
        <v>1</v>
      </c>
      <c r="O103" s="9">
        <v>1</v>
      </c>
      <c r="P103" s="9">
        <v>1</v>
      </c>
      <c r="Q103" s="9">
        <v>1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1</v>
      </c>
      <c r="X103" s="9">
        <v>1</v>
      </c>
      <c r="Y103" s="9">
        <v>1</v>
      </c>
      <c r="Z103" s="9">
        <v>1</v>
      </c>
      <c r="AA103" s="9">
        <v>1</v>
      </c>
      <c r="AB103" s="9">
        <v>0</v>
      </c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</row>
    <row r="104" spans="2:43">
      <c r="B104" s="26">
        <f>'input rate-base'!B104</f>
        <v>12</v>
      </c>
      <c r="C104" s="26">
        <f>'input rate-base'!C104</f>
        <v>2019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1</v>
      </c>
      <c r="N104" s="9">
        <v>1</v>
      </c>
      <c r="O104" s="9">
        <v>1</v>
      </c>
      <c r="P104" s="9">
        <v>1</v>
      </c>
      <c r="Q104" s="9">
        <v>1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1</v>
      </c>
      <c r="X104" s="9">
        <v>1</v>
      </c>
      <c r="Y104" s="9">
        <v>1</v>
      </c>
      <c r="Z104" s="9">
        <v>1</v>
      </c>
      <c r="AA104" s="9">
        <v>1</v>
      </c>
      <c r="AB104" s="9">
        <v>0</v>
      </c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</row>
    <row r="105" spans="2:43">
      <c r="B105" s="26">
        <f>'input rate-base'!B105</f>
        <v>1</v>
      </c>
      <c r="C105" s="26">
        <f>'input rate-base'!C105</f>
        <v>2020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1</v>
      </c>
      <c r="N105" s="9">
        <v>1</v>
      </c>
      <c r="O105" s="9">
        <v>1</v>
      </c>
      <c r="P105" s="9">
        <v>1</v>
      </c>
      <c r="Q105" s="9">
        <v>1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1</v>
      </c>
      <c r="X105" s="9">
        <v>1</v>
      </c>
      <c r="Y105" s="9">
        <v>1</v>
      </c>
      <c r="Z105" s="9">
        <v>1</v>
      </c>
      <c r="AA105" s="9">
        <v>1</v>
      </c>
      <c r="AB105" s="9">
        <v>0</v>
      </c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</row>
    <row r="106" spans="2:43">
      <c r="B106" s="26">
        <f>'input rate-base'!B106</f>
        <v>2</v>
      </c>
      <c r="C106" s="26">
        <f>'input rate-base'!C106</f>
        <v>2020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1</v>
      </c>
      <c r="N106" s="9">
        <v>1</v>
      </c>
      <c r="O106" s="9">
        <v>1</v>
      </c>
      <c r="P106" s="9">
        <v>1</v>
      </c>
      <c r="Q106" s="9">
        <v>1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1</v>
      </c>
      <c r="X106" s="9">
        <v>1</v>
      </c>
      <c r="Y106" s="9">
        <v>1</v>
      </c>
      <c r="Z106" s="9">
        <v>1</v>
      </c>
      <c r="AA106" s="9">
        <v>1</v>
      </c>
      <c r="AB106" s="9">
        <v>0</v>
      </c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</row>
    <row r="107" spans="2:43">
      <c r="B107" s="26">
        <f>'input rate-base'!B107</f>
        <v>3</v>
      </c>
      <c r="C107" s="26">
        <f>'input rate-base'!C107</f>
        <v>2020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1</v>
      </c>
      <c r="N107" s="9">
        <v>1</v>
      </c>
      <c r="O107" s="9">
        <v>1</v>
      </c>
      <c r="P107" s="9">
        <v>1</v>
      </c>
      <c r="Q107" s="9">
        <v>1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1</v>
      </c>
      <c r="X107" s="9">
        <v>1</v>
      </c>
      <c r="Y107" s="9">
        <v>1</v>
      </c>
      <c r="Z107" s="9">
        <v>1</v>
      </c>
      <c r="AA107" s="9">
        <v>1</v>
      </c>
      <c r="AB107" s="9">
        <v>0</v>
      </c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</row>
    <row r="108" spans="2:43">
      <c r="B108" s="26">
        <f>'input rate-base'!B108</f>
        <v>4</v>
      </c>
      <c r="C108" s="26">
        <f>'input rate-base'!C108</f>
        <v>2020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1</v>
      </c>
      <c r="N108" s="9">
        <v>1</v>
      </c>
      <c r="O108" s="9">
        <v>1</v>
      </c>
      <c r="P108" s="9">
        <v>1</v>
      </c>
      <c r="Q108" s="9">
        <v>1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1</v>
      </c>
      <c r="X108" s="9">
        <v>1</v>
      </c>
      <c r="Y108" s="9">
        <v>1</v>
      </c>
      <c r="Z108" s="9">
        <v>1</v>
      </c>
      <c r="AA108" s="9">
        <v>1</v>
      </c>
      <c r="AB108" s="9">
        <v>0</v>
      </c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</row>
    <row r="109" spans="2:43">
      <c r="B109" s="26">
        <f>'input rate-base'!B109</f>
        <v>5</v>
      </c>
      <c r="C109" s="26">
        <f>'input rate-base'!C109</f>
        <v>2020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1</v>
      </c>
      <c r="N109" s="9">
        <v>1</v>
      </c>
      <c r="O109" s="9">
        <v>1</v>
      </c>
      <c r="P109" s="9">
        <v>1</v>
      </c>
      <c r="Q109" s="9">
        <v>1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1</v>
      </c>
      <c r="X109" s="9">
        <v>1</v>
      </c>
      <c r="Y109" s="9">
        <v>1</v>
      </c>
      <c r="Z109" s="9">
        <v>1</v>
      </c>
      <c r="AA109" s="9">
        <v>1</v>
      </c>
      <c r="AB109" s="9">
        <v>0</v>
      </c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</row>
    <row r="110" spans="2:43">
      <c r="B110" s="26">
        <f>'input rate-base'!B110</f>
        <v>6</v>
      </c>
      <c r="C110" s="26">
        <f>'input rate-base'!C110</f>
        <v>2020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1</v>
      </c>
      <c r="N110" s="9">
        <v>1</v>
      </c>
      <c r="O110" s="9">
        <v>1</v>
      </c>
      <c r="P110" s="9">
        <v>1</v>
      </c>
      <c r="Q110" s="9">
        <v>1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1</v>
      </c>
      <c r="X110" s="9">
        <v>1</v>
      </c>
      <c r="Y110" s="9">
        <v>1</v>
      </c>
      <c r="Z110" s="9">
        <v>1</v>
      </c>
      <c r="AA110" s="9">
        <v>1</v>
      </c>
      <c r="AB110" s="9">
        <v>0</v>
      </c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</row>
    <row r="111" spans="2:43">
      <c r="B111" s="26">
        <f>'input rate-base'!B111</f>
        <v>7</v>
      </c>
      <c r="C111" s="26">
        <f>'input rate-base'!C111</f>
        <v>2020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1</v>
      </c>
      <c r="N111" s="9">
        <v>1</v>
      </c>
      <c r="O111" s="9">
        <v>1</v>
      </c>
      <c r="P111" s="9">
        <v>1</v>
      </c>
      <c r="Q111" s="9">
        <v>1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1</v>
      </c>
      <c r="X111" s="9">
        <v>1</v>
      </c>
      <c r="Y111" s="9">
        <v>1</v>
      </c>
      <c r="Z111" s="9">
        <v>1</v>
      </c>
      <c r="AA111" s="9">
        <v>1</v>
      </c>
      <c r="AB111" s="9">
        <v>0</v>
      </c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2:43">
      <c r="B112" s="26">
        <f>'input rate-base'!B112</f>
        <v>8</v>
      </c>
      <c r="C112" s="26">
        <f>'input rate-base'!C112</f>
        <v>2020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1</v>
      </c>
      <c r="N112" s="9">
        <v>1</v>
      </c>
      <c r="O112" s="9">
        <v>1</v>
      </c>
      <c r="P112" s="9">
        <v>1</v>
      </c>
      <c r="Q112" s="9">
        <v>1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1</v>
      </c>
      <c r="X112" s="9">
        <v>1</v>
      </c>
      <c r="Y112" s="9">
        <v>1</v>
      </c>
      <c r="Z112" s="9">
        <v>1</v>
      </c>
      <c r="AA112" s="9">
        <v>1</v>
      </c>
      <c r="AB112" s="9">
        <v>0</v>
      </c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</row>
    <row r="113" spans="2:43">
      <c r="B113" s="26">
        <f>'input rate-base'!B113</f>
        <v>9</v>
      </c>
      <c r="C113" s="26">
        <f>'input rate-base'!C113</f>
        <v>2020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1</v>
      </c>
      <c r="N113" s="9">
        <v>1</v>
      </c>
      <c r="O113" s="9">
        <v>1</v>
      </c>
      <c r="P113" s="9">
        <v>1</v>
      </c>
      <c r="Q113" s="9">
        <v>1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1</v>
      </c>
      <c r="X113" s="9">
        <v>1</v>
      </c>
      <c r="Y113" s="9">
        <v>1</v>
      </c>
      <c r="Z113" s="9">
        <v>1</v>
      </c>
      <c r="AA113" s="9">
        <v>1</v>
      </c>
      <c r="AB113" s="9">
        <v>0</v>
      </c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</row>
    <row r="114" spans="2:43">
      <c r="B114" s="26">
        <f>'input rate-base'!B114</f>
        <v>10</v>
      </c>
      <c r="C114" s="26">
        <f>'input rate-base'!C114</f>
        <v>2020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1</v>
      </c>
      <c r="N114" s="9">
        <v>1</v>
      </c>
      <c r="O114" s="9">
        <v>1</v>
      </c>
      <c r="P114" s="9">
        <v>1</v>
      </c>
      <c r="Q114" s="9">
        <v>1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1</v>
      </c>
      <c r="X114" s="9">
        <v>1</v>
      </c>
      <c r="Y114" s="9">
        <v>1</v>
      </c>
      <c r="Z114" s="9">
        <v>1</v>
      </c>
      <c r="AA114" s="9">
        <v>1</v>
      </c>
      <c r="AB114" s="9">
        <v>0</v>
      </c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</row>
    <row r="115" spans="2:43">
      <c r="B115" s="26">
        <f>'input rate-base'!B115</f>
        <v>11</v>
      </c>
      <c r="C115" s="26">
        <f>'input rate-base'!C115</f>
        <v>2020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1</v>
      </c>
      <c r="N115" s="9">
        <v>1</v>
      </c>
      <c r="O115" s="9">
        <v>1</v>
      </c>
      <c r="P115" s="9">
        <v>1</v>
      </c>
      <c r="Q115" s="9">
        <v>1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1</v>
      </c>
      <c r="X115" s="9">
        <v>1</v>
      </c>
      <c r="Y115" s="9">
        <v>1</v>
      </c>
      <c r="Z115" s="9">
        <v>1</v>
      </c>
      <c r="AA115" s="9">
        <v>1</v>
      </c>
      <c r="AB115" s="9">
        <v>0</v>
      </c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</row>
    <row r="116" spans="2:43">
      <c r="B116" s="26">
        <f>'input rate-base'!B116</f>
        <v>12</v>
      </c>
      <c r="C116" s="26">
        <f>'input rate-base'!C116</f>
        <v>2020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1</v>
      </c>
      <c r="N116" s="9">
        <v>1</v>
      </c>
      <c r="O116" s="9">
        <v>1</v>
      </c>
      <c r="P116" s="9">
        <v>1</v>
      </c>
      <c r="Q116" s="9">
        <v>1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1</v>
      </c>
      <c r="X116" s="9">
        <v>1</v>
      </c>
      <c r="Y116" s="9">
        <v>1</v>
      </c>
      <c r="Z116" s="9">
        <v>1</v>
      </c>
      <c r="AA116" s="9">
        <v>1</v>
      </c>
      <c r="AB116" s="9">
        <v>0</v>
      </c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</row>
    <row r="117" spans="2:43">
      <c r="B117" s="26">
        <f>'input rate-base'!B117</f>
        <v>1</v>
      </c>
      <c r="C117" s="26">
        <f>'input rate-base'!C117</f>
        <v>2021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1</v>
      </c>
      <c r="N117" s="9">
        <v>1</v>
      </c>
      <c r="O117" s="9">
        <v>1</v>
      </c>
      <c r="P117" s="9">
        <v>1</v>
      </c>
      <c r="Q117" s="9">
        <v>1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1</v>
      </c>
      <c r="X117" s="9">
        <v>1</v>
      </c>
      <c r="Y117" s="9">
        <v>1</v>
      </c>
      <c r="Z117" s="9">
        <v>1</v>
      </c>
      <c r="AA117" s="9">
        <v>1</v>
      </c>
      <c r="AB117" s="9">
        <v>0</v>
      </c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</row>
    <row r="118" spans="2:43">
      <c r="B118" s="26">
        <f>'input rate-base'!B118</f>
        <v>2</v>
      </c>
      <c r="C118" s="26">
        <f>'input rate-base'!C118</f>
        <v>2021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1</v>
      </c>
      <c r="N118" s="9">
        <v>1</v>
      </c>
      <c r="O118" s="9">
        <v>1</v>
      </c>
      <c r="P118" s="9">
        <v>1</v>
      </c>
      <c r="Q118" s="9">
        <v>1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1</v>
      </c>
      <c r="X118" s="9">
        <v>1</v>
      </c>
      <c r="Y118" s="9">
        <v>1</v>
      </c>
      <c r="Z118" s="9">
        <v>1</v>
      </c>
      <c r="AA118" s="9">
        <v>1</v>
      </c>
      <c r="AB118" s="9">
        <v>0</v>
      </c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</row>
    <row r="119" spans="2:43">
      <c r="B119" s="26">
        <f>'input rate-base'!B119</f>
        <v>3</v>
      </c>
      <c r="C119" s="26">
        <f>'input rate-base'!C119</f>
        <v>2021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1</v>
      </c>
      <c r="N119" s="9">
        <v>1</v>
      </c>
      <c r="O119" s="9">
        <v>1</v>
      </c>
      <c r="P119" s="9">
        <v>1</v>
      </c>
      <c r="Q119" s="9">
        <v>1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1</v>
      </c>
      <c r="X119" s="9">
        <v>1</v>
      </c>
      <c r="Y119" s="9">
        <v>1</v>
      </c>
      <c r="Z119" s="9">
        <v>1</v>
      </c>
      <c r="AA119" s="9">
        <v>1</v>
      </c>
      <c r="AB119" s="9">
        <v>0</v>
      </c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</row>
    <row r="120" spans="2:43">
      <c r="B120" s="26">
        <f>'input rate-base'!B120</f>
        <v>4</v>
      </c>
      <c r="C120" s="26">
        <f>'input rate-base'!C120</f>
        <v>2021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1</v>
      </c>
      <c r="N120" s="9">
        <v>1</v>
      </c>
      <c r="O120" s="9">
        <v>1</v>
      </c>
      <c r="P120" s="9">
        <v>1</v>
      </c>
      <c r="Q120" s="9">
        <v>1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1</v>
      </c>
      <c r="X120" s="9">
        <v>1</v>
      </c>
      <c r="Y120" s="9">
        <v>1</v>
      </c>
      <c r="Z120" s="9">
        <v>1</v>
      </c>
      <c r="AA120" s="9">
        <v>1</v>
      </c>
      <c r="AB120" s="9">
        <v>0</v>
      </c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</row>
    <row r="121" spans="2:43">
      <c r="B121" s="26">
        <f>'input rate-base'!B121</f>
        <v>5</v>
      </c>
      <c r="C121" s="26">
        <f>'input rate-base'!C121</f>
        <v>2021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1</v>
      </c>
      <c r="N121" s="9">
        <v>1</v>
      </c>
      <c r="O121" s="9">
        <v>1</v>
      </c>
      <c r="P121" s="9">
        <v>1</v>
      </c>
      <c r="Q121" s="9">
        <v>1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1</v>
      </c>
      <c r="X121" s="9">
        <v>1</v>
      </c>
      <c r="Y121" s="9">
        <v>1</v>
      </c>
      <c r="Z121" s="9">
        <v>1</v>
      </c>
      <c r="AA121" s="9">
        <v>1</v>
      </c>
      <c r="AB121" s="9">
        <v>0</v>
      </c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</row>
    <row r="122" spans="2:43">
      <c r="B122" s="26">
        <f>'input rate-base'!B122</f>
        <v>6</v>
      </c>
      <c r="C122" s="26">
        <f>'input rate-base'!C122</f>
        <v>2021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1</v>
      </c>
      <c r="N122" s="9">
        <v>1</v>
      </c>
      <c r="O122" s="9">
        <v>1</v>
      </c>
      <c r="P122" s="9">
        <v>1</v>
      </c>
      <c r="Q122" s="9">
        <v>1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1</v>
      </c>
      <c r="X122" s="9">
        <v>1</v>
      </c>
      <c r="Y122" s="9">
        <v>1</v>
      </c>
      <c r="Z122" s="9">
        <v>1</v>
      </c>
      <c r="AA122" s="9">
        <v>1</v>
      </c>
      <c r="AB122" s="9">
        <v>0</v>
      </c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</row>
    <row r="123" spans="2:43">
      <c r="B123" s="26">
        <f>'input rate-base'!B123</f>
        <v>7</v>
      </c>
      <c r="C123" s="26">
        <f>'input rate-base'!C123</f>
        <v>2021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1</v>
      </c>
      <c r="N123" s="9">
        <v>1</v>
      </c>
      <c r="O123" s="9">
        <v>1</v>
      </c>
      <c r="P123" s="9">
        <v>1</v>
      </c>
      <c r="Q123" s="9">
        <v>1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1</v>
      </c>
      <c r="X123" s="9">
        <v>1</v>
      </c>
      <c r="Y123" s="9">
        <v>1</v>
      </c>
      <c r="Z123" s="9">
        <v>1</v>
      </c>
      <c r="AA123" s="9">
        <v>1</v>
      </c>
      <c r="AB123" s="9">
        <v>0</v>
      </c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</row>
    <row r="124" spans="2:43">
      <c r="B124" s="26">
        <f>'input rate-base'!B124</f>
        <v>8</v>
      </c>
      <c r="C124" s="26">
        <f>'input rate-base'!C124</f>
        <v>2021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1</v>
      </c>
      <c r="N124" s="9">
        <v>1</v>
      </c>
      <c r="O124" s="9">
        <v>1</v>
      </c>
      <c r="P124" s="9">
        <v>1</v>
      </c>
      <c r="Q124" s="9">
        <v>1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1</v>
      </c>
      <c r="X124" s="9">
        <v>1</v>
      </c>
      <c r="Y124" s="9">
        <v>1</v>
      </c>
      <c r="Z124" s="9">
        <v>1</v>
      </c>
      <c r="AA124" s="9">
        <v>1</v>
      </c>
      <c r="AB124" s="9">
        <v>0</v>
      </c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>
      <c r="B125" s="26">
        <f>'input rate-base'!B125</f>
        <v>9</v>
      </c>
      <c r="C125" s="26">
        <f>'input rate-base'!C125</f>
        <v>2021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1</v>
      </c>
      <c r="N125" s="9">
        <v>1</v>
      </c>
      <c r="O125" s="9">
        <v>1</v>
      </c>
      <c r="P125" s="9">
        <v>1</v>
      </c>
      <c r="Q125" s="9">
        <v>1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1</v>
      </c>
      <c r="X125" s="9">
        <v>1</v>
      </c>
      <c r="Y125" s="9">
        <v>1</v>
      </c>
      <c r="Z125" s="9">
        <v>1</v>
      </c>
      <c r="AA125" s="9">
        <v>1</v>
      </c>
      <c r="AB125" s="9">
        <v>0</v>
      </c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</row>
    <row r="126" spans="2:43">
      <c r="B126" s="26">
        <f>'input rate-base'!B126</f>
        <v>10</v>
      </c>
      <c r="C126" s="26">
        <f>'input rate-base'!C126</f>
        <v>2021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1</v>
      </c>
      <c r="N126" s="9">
        <v>1</v>
      </c>
      <c r="O126" s="9">
        <v>1</v>
      </c>
      <c r="P126" s="9">
        <v>1</v>
      </c>
      <c r="Q126" s="9">
        <v>1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1</v>
      </c>
      <c r="X126" s="9">
        <v>1</v>
      </c>
      <c r="Y126" s="9">
        <v>1</v>
      </c>
      <c r="Z126" s="9">
        <v>1</v>
      </c>
      <c r="AA126" s="9">
        <v>1</v>
      </c>
      <c r="AB126" s="9">
        <v>0</v>
      </c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</row>
    <row r="127" spans="2:43">
      <c r="B127" s="26">
        <f>'input rate-base'!B127</f>
        <v>11</v>
      </c>
      <c r="C127" s="26">
        <f>'input rate-base'!C127</f>
        <v>2021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1</v>
      </c>
      <c r="N127" s="9">
        <v>1</v>
      </c>
      <c r="O127" s="9">
        <v>1</v>
      </c>
      <c r="P127" s="9">
        <v>1</v>
      </c>
      <c r="Q127" s="9">
        <v>1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1</v>
      </c>
      <c r="X127" s="9">
        <v>1</v>
      </c>
      <c r="Y127" s="9">
        <v>1</v>
      </c>
      <c r="Z127" s="9">
        <v>1</v>
      </c>
      <c r="AA127" s="9">
        <v>1</v>
      </c>
      <c r="AB127" s="9">
        <v>0</v>
      </c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</row>
    <row r="128" spans="2:43">
      <c r="B128" s="26">
        <f>'input rate-base'!B128</f>
        <v>12</v>
      </c>
      <c r="C128" s="26">
        <f>'input rate-base'!C128</f>
        <v>2021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1</v>
      </c>
      <c r="N128" s="9">
        <v>1</v>
      </c>
      <c r="O128" s="9">
        <v>1</v>
      </c>
      <c r="P128" s="9">
        <v>1</v>
      </c>
      <c r="Q128" s="9">
        <v>1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1</v>
      </c>
      <c r="X128" s="9">
        <v>1</v>
      </c>
      <c r="Y128" s="9">
        <v>1</v>
      </c>
      <c r="Z128" s="9">
        <v>1</v>
      </c>
      <c r="AA128" s="9">
        <v>1</v>
      </c>
      <c r="AB128" s="9">
        <v>0</v>
      </c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</row>
    <row r="129" spans="2:43">
      <c r="B129" s="26">
        <f>'input rate-base'!B129</f>
        <v>1</v>
      </c>
      <c r="C129" s="26">
        <f>'input rate-base'!C129</f>
        <v>2022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1</v>
      </c>
      <c r="N129" s="9">
        <v>1</v>
      </c>
      <c r="O129" s="9">
        <v>1</v>
      </c>
      <c r="P129" s="9">
        <v>1</v>
      </c>
      <c r="Q129" s="9">
        <v>1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1</v>
      </c>
      <c r="X129" s="9">
        <v>1</v>
      </c>
      <c r="Y129" s="9">
        <v>1</v>
      </c>
      <c r="Z129" s="9">
        <v>1</v>
      </c>
      <c r="AA129" s="9">
        <v>1</v>
      </c>
      <c r="AB129" s="9">
        <v>0</v>
      </c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</row>
    <row r="130" spans="2:43">
      <c r="B130" s="26">
        <f>'input rate-base'!B130</f>
        <v>2</v>
      </c>
      <c r="C130" s="26">
        <f>'input rate-base'!C130</f>
        <v>2022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1</v>
      </c>
      <c r="N130" s="9">
        <v>1</v>
      </c>
      <c r="O130" s="9">
        <v>1</v>
      </c>
      <c r="P130" s="9">
        <v>1</v>
      </c>
      <c r="Q130" s="9">
        <v>1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1</v>
      </c>
      <c r="X130" s="9">
        <v>1</v>
      </c>
      <c r="Y130" s="9">
        <v>1</v>
      </c>
      <c r="Z130" s="9">
        <v>1</v>
      </c>
      <c r="AA130" s="9">
        <v>1</v>
      </c>
      <c r="AB130" s="9">
        <v>0</v>
      </c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</row>
    <row r="131" spans="2:43">
      <c r="B131" s="26">
        <f>'input rate-base'!B131</f>
        <v>3</v>
      </c>
      <c r="C131" s="26">
        <f>'input rate-base'!C131</f>
        <v>2022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1</v>
      </c>
      <c r="N131" s="9">
        <v>1</v>
      </c>
      <c r="O131" s="9">
        <v>1</v>
      </c>
      <c r="P131" s="9">
        <v>1</v>
      </c>
      <c r="Q131" s="9">
        <v>1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1</v>
      </c>
      <c r="X131" s="9">
        <v>1</v>
      </c>
      <c r="Y131" s="9">
        <v>1</v>
      </c>
      <c r="Z131" s="9">
        <v>1</v>
      </c>
      <c r="AA131" s="9">
        <v>1</v>
      </c>
      <c r="AB131" s="9">
        <v>0</v>
      </c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</row>
    <row r="132" spans="2:43">
      <c r="B132" s="26">
        <f>'input rate-base'!B132</f>
        <v>4</v>
      </c>
      <c r="C132" s="26">
        <f>'input rate-base'!C132</f>
        <v>2022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1</v>
      </c>
      <c r="N132" s="9">
        <v>1</v>
      </c>
      <c r="O132" s="9">
        <v>1</v>
      </c>
      <c r="P132" s="9">
        <v>1</v>
      </c>
      <c r="Q132" s="9">
        <v>1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1</v>
      </c>
      <c r="X132" s="9">
        <v>1</v>
      </c>
      <c r="Y132" s="9">
        <v>1</v>
      </c>
      <c r="Z132" s="9">
        <v>1</v>
      </c>
      <c r="AA132" s="9">
        <v>1</v>
      </c>
      <c r="AB132" s="9">
        <v>0</v>
      </c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</row>
    <row r="133" spans="2:43">
      <c r="B133" s="26">
        <f>'input rate-base'!B133</f>
        <v>5</v>
      </c>
      <c r="C133" s="26">
        <f>'input rate-base'!C133</f>
        <v>2022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1</v>
      </c>
      <c r="N133" s="9">
        <v>1</v>
      </c>
      <c r="O133" s="9">
        <v>1</v>
      </c>
      <c r="P133" s="9">
        <v>1</v>
      </c>
      <c r="Q133" s="9">
        <v>1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1</v>
      </c>
      <c r="X133" s="9">
        <v>1</v>
      </c>
      <c r="Y133" s="9">
        <v>1</v>
      </c>
      <c r="Z133" s="9">
        <v>1</v>
      </c>
      <c r="AA133" s="9">
        <v>1</v>
      </c>
      <c r="AB133" s="9">
        <v>0</v>
      </c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</row>
    <row r="134" spans="2:43">
      <c r="B134" s="26">
        <f>'input rate-base'!B134</f>
        <v>6</v>
      </c>
      <c r="C134" s="26">
        <f>'input rate-base'!C134</f>
        <v>2022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1</v>
      </c>
      <c r="N134" s="9">
        <v>1</v>
      </c>
      <c r="O134" s="9">
        <v>1</v>
      </c>
      <c r="P134" s="9">
        <v>1</v>
      </c>
      <c r="Q134" s="9">
        <v>1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1</v>
      </c>
      <c r="X134" s="9">
        <v>1</v>
      </c>
      <c r="Y134" s="9">
        <v>1</v>
      </c>
      <c r="Z134" s="9">
        <v>1</v>
      </c>
      <c r="AA134" s="9">
        <v>1</v>
      </c>
      <c r="AB134" s="9">
        <v>0</v>
      </c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</row>
    <row r="135" spans="2:43">
      <c r="B135" s="26">
        <f>'input rate-base'!B135</f>
        <v>7</v>
      </c>
      <c r="C135" s="26">
        <f>'input rate-base'!C135</f>
        <v>2022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1</v>
      </c>
      <c r="N135" s="9">
        <v>1</v>
      </c>
      <c r="O135" s="9">
        <v>1</v>
      </c>
      <c r="P135" s="9">
        <v>1</v>
      </c>
      <c r="Q135" s="9">
        <v>1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1</v>
      </c>
      <c r="X135" s="9">
        <v>1</v>
      </c>
      <c r="Y135" s="9">
        <v>1</v>
      </c>
      <c r="Z135" s="9">
        <v>1</v>
      </c>
      <c r="AA135" s="9">
        <v>1</v>
      </c>
      <c r="AB135" s="9">
        <v>0</v>
      </c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</row>
    <row r="136" spans="2:43">
      <c r="B136" s="26">
        <f>'input rate-base'!B136</f>
        <v>8</v>
      </c>
      <c r="C136" s="26">
        <f>'input rate-base'!C136</f>
        <v>2022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1</v>
      </c>
      <c r="N136" s="9">
        <v>1</v>
      </c>
      <c r="O136" s="9">
        <v>1</v>
      </c>
      <c r="P136" s="9">
        <v>1</v>
      </c>
      <c r="Q136" s="9">
        <v>1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1</v>
      </c>
      <c r="X136" s="9">
        <v>1</v>
      </c>
      <c r="Y136" s="9">
        <v>1</v>
      </c>
      <c r="Z136" s="9">
        <v>1</v>
      </c>
      <c r="AA136" s="9">
        <v>1</v>
      </c>
      <c r="AB136" s="9">
        <v>0</v>
      </c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</row>
    <row r="137" spans="2:43">
      <c r="B137" s="26">
        <f>'input rate-base'!B137</f>
        <v>9</v>
      </c>
      <c r="C137" s="26">
        <f>'input rate-base'!C137</f>
        <v>2022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1</v>
      </c>
      <c r="N137" s="9">
        <v>1</v>
      </c>
      <c r="O137" s="9">
        <v>1</v>
      </c>
      <c r="P137" s="9">
        <v>1</v>
      </c>
      <c r="Q137" s="9">
        <v>1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1</v>
      </c>
      <c r="X137" s="9">
        <v>1</v>
      </c>
      <c r="Y137" s="9">
        <v>1</v>
      </c>
      <c r="Z137" s="9">
        <v>1</v>
      </c>
      <c r="AA137" s="9">
        <v>1</v>
      </c>
      <c r="AB137" s="9">
        <v>0</v>
      </c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</row>
    <row r="138" spans="2:43">
      <c r="B138" s="26">
        <f>'input rate-base'!B138</f>
        <v>10</v>
      </c>
      <c r="C138" s="26">
        <f>'input rate-base'!C138</f>
        <v>2022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1</v>
      </c>
      <c r="N138" s="9">
        <v>1</v>
      </c>
      <c r="O138" s="9">
        <v>1</v>
      </c>
      <c r="P138" s="9">
        <v>1</v>
      </c>
      <c r="Q138" s="9">
        <v>1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1</v>
      </c>
      <c r="X138" s="9">
        <v>1</v>
      </c>
      <c r="Y138" s="9">
        <v>1</v>
      </c>
      <c r="Z138" s="9">
        <v>1</v>
      </c>
      <c r="AA138" s="9">
        <v>1</v>
      </c>
      <c r="AB138" s="9">
        <v>0</v>
      </c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</row>
    <row r="139" spans="2:43">
      <c r="B139" s="26">
        <f>'input rate-base'!B139</f>
        <v>11</v>
      </c>
      <c r="C139" s="26">
        <f>'input rate-base'!C139</f>
        <v>2022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1</v>
      </c>
      <c r="N139" s="9">
        <v>1</v>
      </c>
      <c r="O139" s="9">
        <v>1</v>
      </c>
      <c r="P139" s="9">
        <v>1</v>
      </c>
      <c r="Q139" s="9">
        <v>1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1</v>
      </c>
      <c r="X139" s="9">
        <v>1</v>
      </c>
      <c r="Y139" s="9">
        <v>1</v>
      </c>
      <c r="Z139" s="9">
        <v>1</v>
      </c>
      <c r="AA139" s="9">
        <v>1</v>
      </c>
      <c r="AB139" s="9">
        <v>0</v>
      </c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</row>
    <row r="140" spans="2:43">
      <c r="B140" s="26">
        <f>'input rate-base'!B140</f>
        <v>12</v>
      </c>
      <c r="C140" s="26">
        <f>'input rate-base'!C140</f>
        <v>2022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1</v>
      </c>
      <c r="N140" s="9">
        <v>1</v>
      </c>
      <c r="O140" s="9">
        <v>1</v>
      </c>
      <c r="P140" s="9">
        <v>1</v>
      </c>
      <c r="Q140" s="9">
        <v>1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1</v>
      </c>
      <c r="X140" s="9">
        <v>1</v>
      </c>
      <c r="Y140" s="9">
        <v>1</v>
      </c>
      <c r="Z140" s="9">
        <v>1</v>
      </c>
      <c r="AA140" s="9">
        <v>1</v>
      </c>
      <c r="AB140" s="9">
        <v>0</v>
      </c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</row>
    <row r="141" spans="2:43">
      <c r="B141" s="26">
        <f>'input rate-base'!B141</f>
        <v>1</v>
      </c>
      <c r="C141" s="26">
        <f>'input rate-base'!C141</f>
        <v>2023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1</v>
      </c>
      <c r="N141" s="9">
        <v>1</v>
      </c>
      <c r="O141" s="9">
        <v>1</v>
      </c>
      <c r="P141" s="9">
        <v>1</v>
      </c>
      <c r="Q141" s="9">
        <v>1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1</v>
      </c>
      <c r="X141" s="9">
        <v>1</v>
      </c>
      <c r="Y141" s="9">
        <v>1</v>
      </c>
      <c r="Z141" s="9">
        <v>1</v>
      </c>
      <c r="AA141" s="9">
        <v>1</v>
      </c>
      <c r="AB141" s="9">
        <v>0</v>
      </c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2:43">
      <c r="B142" s="26">
        <f>'input rate-base'!B142</f>
        <v>2</v>
      </c>
      <c r="C142" s="26">
        <f>'input rate-base'!C142</f>
        <v>2023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1</v>
      </c>
      <c r="N142" s="9">
        <v>1</v>
      </c>
      <c r="O142" s="9">
        <v>1</v>
      </c>
      <c r="P142" s="9">
        <v>1</v>
      </c>
      <c r="Q142" s="9">
        <v>1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1</v>
      </c>
      <c r="X142" s="9">
        <v>1</v>
      </c>
      <c r="Y142" s="9">
        <v>1</v>
      </c>
      <c r="Z142" s="9">
        <v>1</v>
      </c>
      <c r="AA142" s="9">
        <v>1</v>
      </c>
      <c r="AB142" s="9">
        <v>0</v>
      </c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</row>
    <row r="143" spans="2:43">
      <c r="B143" s="26">
        <f>'input rate-base'!B143</f>
        <v>3</v>
      </c>
      <c r="C143" s="26">
        <f>'input rate-base'!C143</f>
        <v>2023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1</v>
      </c>
      <c r="N143" s="9">
        <v>1</v>
      </c>
      <c r="O143" s="9">
        <v>1</v>
      </c>
      <c r="P143" s="9">
        <v>1</v>
      </c>
      <c r="Q143" s="9">
        <v>1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1</v>
      </c>
      <c r="X143" s="9">
        <v>1</v>
      </c>
      <c r="Y143" s="9">
        <v>1</v>
      </c>
      <c r="Z143" s="9">
        <v>1</v>
      </c>
      <c r="AA143" s="9">
        <v>1</v>
      </c>
      <c r="AB143" s="9">
        <v>0</v>
      </c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</row>
    <row r="144" spans="2:43">
      <c r="B144" s="26">
        <f>'input rate-base'!B144</f>
        <v>4</v>
      </c>
      <c r="C144" s="26">
        <f>'input rate-base'!C144</f>
        <v>2023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1</v>
      </c>
      <c r="N144" s="9">
        <v>1</v>
      </c>
      <c r="O144" s="9">
        <v>1</v>
      </c>
      <c r="P144" s="9">
        <v>1</v>
      </c>
      <c r="Q144" s="9">
        <v>1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1</v>
      </c>
      <c r="X144" s="9">
        <v>1</v>
      </c>
      <c r="Y144" s="9">
        <v>1</v>
      </c>
      <c r="Z144" s="9">
        <v>1</v>
      </c>
      <c r="AA144" s="9">
        <v>1</v>
      </c>
      <c r="AB144" s="9">
        <v>0</v>
      </c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</row>
    <row r="145" spans="2:43">
      <c r="B145" s="26">
        <f>'input rate-base'!B145</f>
        <v>5</v>
      </c>
      <c r="C145" s="26">
        <f>'input rate-base'!C145</f>
        <v>2023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1</v>
      </c>
      <c r="N145" s="9">
        <v>1</v>
      </c>
      <c r="O145" s="9">
        <v>1</v>
      </c>
      <c r="P145" s="9">
        <v>1</v>
      </c>
      <c r="Q145" s="9">
        <v>1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1</v>
      </c>
      <c r="X145" s="9">
        <v>1</v>
      </c>
      <c r="Y145" s="9">
        <v>1</v>
      </c>
      <c r="Z145" s="9">
        <v>1</v>
      </c>
      <c r="AA145" s="9">
        <v>1</v>
      </c>
      <c r="AB145" s="9">
        <v>0</v>
      </c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</row>
    <row r="146" spans="2:43">
      <c r="B146" s="26">
        <f>'input rate-base'!B146</f>
        <v>6</v>
      </c>
      <c r="C146" s="26">
        <f>'input rate-base'!C146</f>
        <v>2023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1</v>
      </c>
      <c r="N146" s="9">
        <v>1</v>
      </c>
      <c r="O146" s="9">
        <v>1</v>
      </c>
      <c r="P146" s="9">
        <v>1</v>
      </c>
      <c r="Q146" s="9">
        <v>1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1</v>
      </c>
      <c r="X146" s="9">
        <v>1</v>
      </c>
      <c r="Y146" s="9">
        <v>1</v>
      </c>
      <c r="Z146" s="9">
        <v>1</v>
      </c>
      <c r="AA146" s="9">
        <v>1</v>
      </c>
      <c r="AB146" s="9">
        <v>0</v>
      </c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</row>
    <row r="147" spans="2:43">
      <c r="B147" s="26">
        <f>'input rate-base'!B147</f>
        <v>7</v>
      </c>
      <c r="C147" s="26">
        <f>'input rate-base'!C147</f>
        <v>2023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1</v>
      </c>
      <c r="N147" s="9">
        <v>1</v>
      </c>
      <c r="O147" s="9">
        <v>1</v>
      </c>
      <c r="P147" s="9">
        <v>1</v>
      </c>
      <c r="Q147" s="9">
        <v>1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1</v>
      </c>
      <c r="X147" s="9">
        <v>1</v>
      </c>
      <c r="Y147" s="9">
        <v>1</v>
      </c>
      <c r="Z147" s="9">
        <v>1</v>
      </c>
      <c r="AA147" s="9">
        <v>1</v>
      </c>
      <c r="AB147" s="9">
        <v>0</v>
      </c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</row>
    <row r="148" spans="2:43">
      <c r="B148" s="26">
        <f>'input rate-base'!B148</f>
        <v>8</v>
      </c>
      <c r="C148" s="26">
        <f>'input rate-base'!C148</f>
        <v>2023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1</v>
      </c>
      <c r="N148" s="9">
        <v>1</v>
      </c>
      <c r="O148" s="9">
        <v>1</v>
      </c>
      <c r="P148" s="9">
        <v>1</v>
      </c>
      <c r="Q148" s="9">
        <v>1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1</v>
      </c>
      <c r="X148" s="9">
        <v>1</v>
      </c>
      <c r="Y148" s="9">
        <v>1</v>
      </c>
      <c r="Z148" s="9">
        <v>1</v>
      </c>
      <c r="AA148" s="9">
        <v>1</v>
      </c>
      <c r="AB148" s="9">
        <v>0</v>
      </c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</row>
    <row r="149" spans="2:43">
      <c r="B149" s="26">
        <f>'input rate-base'!B149</f>
        <v>9</v>
      </c>
      <c r="C149" s="26">
        <f>'input rate-base'!C149</f>
        <v>2023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1</v>
      </c>
      <c r="N149" s="9">
        <v>1</v>
      </c>
      <c r="O149" s="9">
        <v>1</v>
      </c>
      <c r="P149" s="9">
        <v>1</v>
      </c>
      <c r="Q149" s="9">
        <v>1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1</v>
      </c>
      <c r="X149" s="9">
        <v>1</v>
      </c>
      <c r="Y149" s="9">
        <v>1</v>
      </c>
      <c r="Z149" s="9">
        <v>1</v>
      </c>
      <c r="AA149" s="9">
        <v>1</v>
      </c>
      <c r="AB149" s="9">
        <v>0</v>
      </c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</row>
    <row r="150" spans="2:43">
      <c r="B150" s="26">
        <f>'input rate-base'!B150</f>
        <v>10</v>
      </c>
      <c r="C150" s="26">
        <f>'input rate-base'!C150</f>
        <v>2023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1</v>
      </c>
      <c r="N150" s="9">
        <v>1</v>
      </c>
      <c r="O150" s="9">
        <v>1</v>
      </c>
      <c r="P150" s="9">
        <v>1</v>
      </c>
      <c r="Q150" s="9">
        <v>1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1</v>
      </c>
      <c r="X150" s="9">
        <v>1</v>
      </c>
      <c r="Y150" s="9">
        <v>1</v>
      </c>
      <c r="Z150" s="9">
        <v>1</v>
      </c>
      <c r="AA150" s="9">
        <v>1</v>
      </c>
      <c r="AB150" s="9">
        <v>0</v>
      </c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</row>
    <row r="151" spans="2:43">
      <c r="B151" s="26">
        <f>'input rate-base'!B151</f>
        <v>11</v>
      </c>
      <c r="C151" s="26">
        <f>'input rate-base'!C151</f>
        <v>2023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1</v>
      </c>
      <c r="N151" s="9">
        <v>1</v>
      </c>
      <c r="O151" s="9">
        <v>1</v>
      </c>
      <c r="P151" s="9">
        <v>1</v>
      </c>
      <c r="Q151" s="9">
        <v>1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1</v>
      </c>
      <c r="X151" s="9">
        <v>1</v>
      </c>
      <c r="Y151" s="9">
        <v>1</v>
      </c>
      <c r="Z151" s="9">
        <v>1</v>
      </c>
      <c r="AA151" s="9">
        <v>1</v>
      </c>
      <c r="AB151" s="9">
        <v>0</v>
      </c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2:43">
      <c r="B152" s="26">
        <f>'input rate-base'!B152</f>
        <v>12</v>
      </c>
      <c r="C152" s="26">
        <f>'input rate-base'!C152</f>
        <v>2023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1</v>
      </c>
      <c r="N152" s="9">
        <v>1</v>
      </c>
      <c r="O152" s="9">
        <v>1</v>
      </c>
      <c r="P152" s="9">
        <v>1</v>
      </c>
      <c r="Q152" s="9">
        <v>1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1</v>
      </c>
      <c r="X152" s="9">
        <v>1</v>
      </c>
      <c r="Y152" s="9">
        <v>1</v>
      </c>
      <c r="Z152" s="9">
        <v>1</v>
      </c>
      <c r="AA152" s="9">
        <v>1</v>
      </c>
      <c r="AB152" s="9">
        <v>0</v>
      </c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</row>
    <row r="153" spans="2:43">
      <c r="B153" s="26">
        <f>'input rate-base'!B153</f>
        <v>1</v>
      </c>
      <c r="C153" s="26">
        <f>'input rate-base'!C153</f>
        <v>2024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1</v>
      </c>
      <c r="N153" s="9">
        <v>1</v>
      </c>
      <c r="O153" s="9">
        <v>1</v>
      </c>
      <c r="P153" s="9">
        <v>1</v>
      </c>
      <c r="Q153" s="9">
        <v>1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1</v>
      </c>
      <c r="X153" s="9">
        <v>1</v>
      </c>
      <c r="Y153" s="9">
        <v>1</v>
      </c>
      <c r="Z153" s="9">
        <v>1</v>
      </c>
      <c r="AA153" s="9">
        <v>1</v>
      </c>
      <c r="AB153" s="9">
        <v>0</v>
      </c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</row>
    <row r="154" spans="2:43">
      <c r="B154" s="26">
        <f>'input rate-base'!B154</f>
        <v>2</v>
      </c>
      <c r="C154" s="26">
        <f>'input rate-base'!C154</f>
        <v>2024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1</v>
      </c>
      <c r="N154" s="9">
        <v>1</v>
      </c>
      <c r="O154" s="9">
        <v>1</v>
      </c>
      <c r="P154" s="9">
        <v>1</v>
      </c>
      <c r="Q154" s="9">
        <v>1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1</v>
      </c>
      <c r="X154" s="9">
        <v>1</v>
      </c>
      <c r="Y154" s="9">
        <v>1</v>
      </c>
      <c r="Z154" s="9">
        <v>1</v>
      </c>
      <c r="AA154" s="9">
        <v>1</v>
      </c>
      <c r="AB154" s="9">
        <v>0</v>
      </c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</row>
    <row r="155" spans="2:43">
      <c r="B155" s="26">
        <f>'input rate-base'!B155</f>
        <v>3</v>
      </c>
      <c r="C155" s="26">
        <f>'input rate-base'!C155</f>
        <v>2024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1</v>
      </c>
      <c r="N155" s="9">
        <v>1</v>
      </c>
      <c r="O155" s="9">
        <v>1</v>
      </c>
      <c r="P155" s="9">
        <v>1</v>
      </c>
      <c r="Q155" s="9">
        <v>1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1</v>
      </c>
      <c r="X155" s="9">
        <v>1</v>
      </c>
      <c r="Y155" s="9">
        <v>1</v>
      </c>
      <c r="Z155" s="9">
        <v>1</v>
      </c>
      <c r="AA155" s="9">
        <v>1</v>
      </c>
      <c r="AB155" s="9">
        <v>0</v>
      </c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</row>
    <row r="156" spans="2:43">
      <c r="B156" s="26">
        <f>'input rate-base'!B156</f>
        <v>4</v>
      </c>
      <c r="C156" s="26">
        <f>'input rate-base'!C156</f>
        <v>2024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1</v>
      </c>
      <c r="N156" s="9">
        <v>1</v>
      </c>
      <c r="O156" s="9">
        <v>1</v>
      </c>
      <c r="P156" s="9">
        <v>1</v>
      </c>
      <c r="Q156" s="9">
        <v>1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1</v>
      </c>
      <c r="X156" s="9">
        <v>1</v>
      </c>
      <c r="Y156" s="9">
        <v>1</v>
      </c>
      <c r="Z156" s="9">
        <v>1</v>
      </c>
      <c r="AA156" s="9">
        <v>1</v>
      </c>
      <c r="AB156" s="9">
        <v>0</v>
      </c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</row>
    <row r="157" spans="2:43">
      <c r="B157" s="26">
        <f>'input rate-base'!B157</f>
        <v>5</v>
      </c>
      <c r="C157" s="26">
        <f>'input rate-base'!C157</f>
        <v>2024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1</v>
      </c>
      <c r="N157" s="9">
        <v>1</v>
      </c>
      <c r="O157" s="9">
        <v>1</v>
      </c>
      <c r="P157" s="9">
        <v>1</v>
      </c>
      <c r="Q157" s="9">
        <v>1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1</v>
      </c>
      <c r="X157" s="9">
        <v>1</v>
      </c>
      <c r="Y157" s="9">
        <v>1</v>
      </c>
      <c r="Z157" s="9">
        <v>1</v>
      </c>
      <c r="AA157" s="9">
        <v>1</v>
      </c>
      <c r="AB157" s="9">
        <v>0</v>
      </c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</row>
    <row r="158" spans="2:43">
      <c r="B158" s="26">
        <f>'input rate-base'!B158</f>
        <v>6</v>
      </c>
      <c r="C158" s="26">
        <f>'input rate-base'!C158</f>
        <v>2024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1</v>
      </c>
      <c r="N158" s="9">
        <v>1</v>
      </c>
      <c r="O158" s="9">
        <v>1</v>
      </c>
      <c r="P158" s="9">
        <v>1</v>
      </c>
      <c r="Q158" s="9">
        <v>1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1</v>
      </c>
      <c r="X158" s="9">
        <v>1</v>
      </c>
      <c r="Y158" s="9">
        <v>1</v>
      </c>
      <c r="Z158" s="9">
        <v>1</v>
      </c>
      <c r="AA158" s="9">
        <v>1</v>
      </c>
      <c r="AB158" s="9">
        <v>0</v>
      </c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</row>
    <row r="159" spans="2:43">
      <c r="B159" s="26">
        <f>'input rate-base'!B159</f>
        <v>7</v>
      </c>
      <c r="C159" s="26">
        <f>'input rate-base'!C159</f>
        <v>2024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1</v>
      </c>
      <c r="N159" s="9">
        <v>1</v>
      </c>
      <c r="O159" s="9">
        <v>1</v>
      </c>
      <c r="P159" s="9">
        <v>1</v>
      </c>
      <c r="Q159" s="9">
        <v>1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1</v>
      </c>
      <c r="X159" s="9">
        <v>1</v>
      </c>
      <c r="Y159" s="9">
        <v>1</v>
      </c>
      <c r="Z159" s="9">
        <v>1</v>
      </c>
      <c r="AA159" s="9">
        <v>1</v>
      </c>
      <c r="AB159" s="9">
        <v>0</v>
      </c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</row>
    <row r="160" spans="2:43">
      <c r="B160" s="26">
        <f>'input rate-base'!B160</f>
        <v>8</v>
      </c>
      <c r="C160" s="26">
        <f>'input rate-base'!C160</f>
        <v>2024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1</v>
      </c>
      <c r="N160" s="9">
        <v>1</v>
      </c>
      <c r="O160" s="9">
        <v>1</v>
      </c>
      <c r="P160" s="9">
        <v>1</v>
      </c>
      <c r="Q160" s="9">
        <v>1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1</v>
      </c>
      <c r="X160" s="9">
        <v>1</v>
      </c>
      <c r="Y160" s="9">
        <v>1</v>
      </c>
      <c r="Z160" s="9">
        <v>1</v>
      </c>
      <c r="AA160" s="9">
        <v>1</v>
      </c>
      <c r="AB160" s="9">
        <v>0</v>
      </c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</row>
    <row r="161" spans="2:43">
      <c r="B161" s="26">
        <f>'input rate-base'!B161</f>
        <v>9</v>
      </c>
      <c r="C161" s="26">
        <f>'input rate-base'!C161</f>
        <v>2024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1</v>
      </c>
      <c r="N161" s="9">
        <v>1</v>
      </c>
      <c r="O161" s="9">
        <v>1</v>
      </c>
      <c r="P161" s="9">
        <v>1</v>
      </c>
      <c r="Q161" s="9">
        <v>1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1</v>
      </c>
      <c r="X161" s="9">
        <v>1</v>
      </c>
      <c r="Y161" s="9">
        <v>1</v>
      </c>
      <c r="Z161" s="9">
        <v>1</v>
      </c>
      <c r="AA161" s="9">
        <v>1</v>
      </c>
      <c r="AB161" s="9">
        <v>0</v>
      </c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</row>
    <row r="162" spans="2:43">
      <c r="B162" s="26">
        <f>'input rate-base'!B162</f>
        <v>10</v>
      </c>
      <c r="C162" s="26">
        <f>'input rate-base'!C162</f>
        <v>2024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1</v>
      </c>
      <c r="N162" s="9">
        <v>1</v>
      </c>
      <c r="O162" s="9">
        <v>1</v>
      </c>
      <c r="P162" s="9">
        <v>1</v>
      </c>
      <c r="Q162" s="9">
        <v>1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1</v>
      </c>
      <c r="X162" s="9">
        <v>1</v>
      </c>
      <c r="Y162" s="9">
        <v>1</v>
      </c>
      <c r="Z162" s="9">
        <v>1</v>
      </c>
      <c r="AA162" s="9">
        <v>1</v>
      </c>
      <c r="AB162" s="9">
        <v>0</v>
      </c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</row>
    <row r="163" spans="2:43">
      <c r="B163" s="26">
        <f>'input rate-base'!B163</f>
        <v>11</v>
      </c>
      <c r="C163" s="26">
        <f>'input rate-base'!C163</f>
        <v>2024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1</v>
      </c>
      <c r="N163" s="9">
        <v>1</v>
      </c>
      <c r="O163" s="9">
        <v>1</v>
      </c>
      <c r="P163" s="9">
        <v>1</v>
      </c>
      <c r="Q163" s="9">
        <v>1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1</v>
      </c>
      <c r="X163" s="9">
        <v>1</v>
      </c>
      <c r="Y163" s="9">
        <v>1</v>
      </c>
      <c r="Z163" s="9">
        <v>1</v>
      </c>
      <c r="AA163" s="9">
        <v>1</v>
      </c>
      <c r="AB163" s="9">
        <v>0</v>
      </c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</row>
    <row r="164" spans="2:43">
      <c r="B164" s="26">
        <f>'input rate-base'!B164</f>
        <v>12</v>
      </c>
      <c r="C164" s="26">
        <f>'input rate-base'!C164</f>
        <v>2024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1</v>
      </c>
      <c r="N164" s="9">
        <v>1</v>
      </c>
      <c r="O164" s="9">
        <v>1</v>
      </c>
      <c r="P164" s="9">
        <v>1</v>
      </c>
      <c r="Q164" s="9">
        <v>1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1</v>
      </c>
      <c r="X164" s="9">
        <v>1</v>
      </c>
      <c r="Y164" s="9">
        <v>1</v>
      </c>
      <c r="Z164" s="9">
        <v>1</v>
      </c>
      <c r="AA164" s="9">
        <v>1</v>
      </c>
      <c r="AB164" s="9">
        <v>0</v>
      </c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</row>
    <row r="165" spans="2:43">
      <c r="B165" s="26">
        <f>'input rate-base'!B165</f>
        <v>1</v>
      </c>
      <c r="C165" s="26">
        <f>'input rate-base'!C165</f>
        <v>2025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1</v>
      </c>
      <c r="N165" s="9">
        <v>1</v>
      </c>
      <c r="O165" s="9">
        <v>1</v>
      </c>
      <c r="P165" s="9">
        <v>1</v>
      </c>
      <c r="Q165" s="9">
        <v>1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1</v>
      </c>
      <c r="X165" s="9">
        <v>1</v>
      </c>
      <c r="Y165" s="9">
        <v>1</v>
      </c>
      <c r="Z165" s="9">
        <v>1</v>
      </c>
      <c r="AA165" s="9">
        <v>1</v>
      </c>
      <c r="AB165" s="9">
        <v>0</v>
      </c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</row>
    <row r="166" spans="2:43">
      <c r="B166" s="26">
        <f>'input rate-base'!B166</f>
        <v>2</v>
      </c>
      <c r="C166" s="26">
        <f>'input rate-base'!C166</f>
        <v>2025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1</v>
      </c>
      <c r="N166" s="9">
        <v>1</v>
      </c>
      <c r="O166" s="9">
        <v>1</v>
      </c>
      <c r="P166" s="9">
        <v>1</v>
      </c>
      <c r="Q166" s="9">
        <v>1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1</v>
      </c>
      <c r="X166" s="9">
        <v>1</v>
      </c>
      <c r="Y166" s="9">
        <v>1</v>
      </c>
      <c r="Z166" s="9">
        <v>1</v>
      </c>
      <c r="AA166" s="9">
        <v>1</v>
      </c>
      <c r="AB166" s="9">
        <v>0</v>
      </c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</row>
    <row r="167" spans="2:43">
      <c r="B167" s="26">
        <f>'input rate-base'!B167</f>
        <v>3</v>
      </c>
      <c r="C167" s="26">
        <f>'input rate-base'!C167</f>
        <v>2025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1</v>
      </c>
      <c r="N167" s="9">
        <v>1</v>
      </c>
      <c r="O167" s="9">
        <v>1</v>
      </c>
      <c r="P167" s="9">
        <v>1</v>
      </c>
      <c r="Q167" s="9">
        <v>1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1</v>
      </c>
      <c r="X167" s="9">
        <v>1</v>
      </c>
      <c r="Y167" s="9">
        <v>1</v>
      </c>
      <c r="Z167" s="9">
        <v>1</v>
      </c>
      <c r="AA167" s="9">
        <v>1</v>
      </c>
      <c r="AB167" s="9">
        <v>0</v>
      </c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</row>
    <row r="168" spans="2:43">
      <c r="B168" s="26">
        <f>'input rate-base'!B168</f>
        <v>4</v>
      </c>
      <c r="C168" s="26">
        <f>'input rate-base'!C168</f>
        <v>2025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1</v>
      </c>
      <c r="N168" s="9">
        <v>1</v>
      </c>
      <c r="O168" s="9">
        <v>1</v>
      </c>
      <c r="P168" s="9">
        <v>1</v>
      </c>
      <c r="Q168" s="9">
        <v>1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1</v>
      </c>
      <c r="X168" s="9">
        <v>1</v>
      </c>
      <c r="Y168" s="9">
        <v>1</v>
      </c>
      <c r="Z168" s="9">
        <v>1</v>
      </c>
      <c r="AA168" s="9">
        <v>1</v>
      </c>
      <c r="AB168" s="9">
        <v>0</v>
      </c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</row>
    <row r="169" spans="2:43">
      <c r="B169" s="26">
        <f>'input rate-base'!B169</f>
        <v>5</v>
      </c>
      <c r="C169" s="26">
        <f>'input rate-base'!C169</f>
        <v>2025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1</v>
      </c>
      <c r="N169" s="9">
        <v>1</v>
      </c>
      <c r="O169" s="9">
        <v>1</v>
      </c>
      <c r="P169" s="9">
        <v>1</v>
      </c>
      <c r="Q169" s="9">
        <v>1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1</v>
      </c>
      <c r="X169" s="9">
        <v>1</v>
      </c>
      <c r="Y169" s="9">
        <v>1</v>
      </c>
      <c r="Z169" s="9">
        <v>1</v>
      </c>
      <c r="AA169" s="9">
        <v>1</v>
      </c>
      <c r="AB169" s="9">
        <v>0</v>
      </c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</row>
    <row r="170" spans="2:43">
      <c r="B170" s="26">
        <f>'input rate-base'!B170</f>
        <v>6</v>
      </c>
      <c r="C170" s="26">
        <f>'input rate-base'!C170</f>
        <v>2025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1</v>
      </c>
      <c r="N170" s="9">
        <v>1</v>
      </c>
      <c r="O170" s="9">
        <v>1</v>
      </c>
      <c r="P170" s="9">
        <v>1</v>
      </c>
      <c r="Q170" s="9">
        <v>1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1</v>
      </c>
      <c r="X170" s="9">
        <v>1</v>
      </c>
      <c r="Y170" s="9">
        <v>1</v>
      </c>
      <c r="Z170" s="9">
        <v>1</v>
      </c>
      <c r="AA170" s="9">
        <v>1</v>
      </c>
      <c r="AB170" s="9">
        <v>0</v>
      </c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</row>
    <row r="171" spans="2:43">
      <c r="B171" s="26">
        <f>'input rate-base'!B171</f>
        <v>7</v>
      </c>
      <c r="C171" s="26">
        <f>'input rate-base'!C171</f>
        <v>2025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1</v>
      </c>
      <c r="N171" s="9">
        <v>1</v>
      </c>
      <c r="O171" s="9">
        <v>1</v>
      </c>
      <c r="P171" s="9">
        <v>1</v>
      </c>
      <c r="Q171" s="9">
        <v>1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1</v>
      </c>
      <c r="X171" s="9">
        <v>1</v>
      </c>
      <c r="Y171" s="9">
        <v>1</v>
      </c>
      <c r="Z171" s="9">
        <v>1</v>
      </c>
      <c r="AA171" s="9">
        <v>1</v>
      </c>
      <c r="AB171" s="9">
        <v>0</v>
      </c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</row>
    <row r="172" spans="2:43">
      <c r="B172" s="26">
        <f>'input rate-base'!B172</f>
        <v>8</v>
      </c>
      <c r="C172" s="26">
        <f>'input rate-base'!C172</f>
        <v>2025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1</v>
      </c>
      <c r="N172" s="9">
        <v>1</v>
      </c>
      <c r="O172" s="9">
        <v>1</v>
      </c>
      <c r="P172" s="9">
        <v>1</v>
      </c>
      <c r="Q172" s="9">
        <v>1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1</v>
      </c>
      <c r="X172" s="9">
        <v>1</v>
      </c>
      <c r="Y172" s="9">
        <v>1</v>
      </c>
      <c r="Z172" s="9">
        <v>1</v>
      </c>
      <c r="AA172" s="9">
        <v>1</v>
      </c>
      <c r="AB172" s="9">
        <v>0</v>
      </c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</row>
    <row r="173" spans="2:43">
      <c r="B173" s="26">
        <f>'input rate-base'!B173</f>
        <v>9</v>
      </c>
      <c r="C173" s="26">
        <f>'input rate-base'!C173</f>
        <v>2025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1</v>
      </c>
      <c r="N173" s="9">
        <v>1</v>
      </c>
      <c r="O173" s="9">
        <v>1</v>
      </c>
      <c r="P173" s="9">
        <v>1</v>
      </c>
      <c r="Q173" s="9">
        <v>1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1</v>
      </c>
      <c r="X173" s="9">
        <v>1</v>
      </c>
      <c r="Y173" s="9">
        <v>1</v>
      </c>
      <c r="Z173" s="9">
        <v>1</v>
      </c>
      <c r="AA173" s="9">
        <v>1</v>
      </c>
      <c r="AB173" s="9">
        <v>0</v>
      </c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</row>
    <row r="174" spans="2:43">
      <c r="B174" s="26">
        <f>'input rate-base'!B174</f>
        <v>10</v>
      </c>
      <c r="C174" s="26">
        <f>'input rate-base'!C174</f>
        <v>2025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1</v>
      </c>
      <c r="N174" s="9">
        <v>1</v>
      </c>
      <c r="O174" s="9">
        <v>1</v>
      </c>
      <c r="P174" s="9">
        <v>1</v>
      </c>
      <c r="Q174" s="9">
        <v>1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1</v>
      </c>
      <c r="X174" s="9">
        <v>1</v>
      </c>
      <c r="Y174" s="9">
        <v>1</v>
      </c>
      <c r="Z174" s="9">
        <v>1</v>
      </c>
      <c r="AA174" s="9">
        <v>1</v>
      </c>
      <c r="AB174" s="9">
        <v>0</v>
      </c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</row>
    <row r="175" spans="2:43">
      <c r="B175" s="26">
        <f>'input rate-base'!B175</f>
        <v>11</v>
      </c>
      <c r="C175" s="26">
        <f>'input rate-base'!C175</f>
        <v>2025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1</v>
      </c>
      <c r="N175" s="9">
        <v>1</v>
      </c>
      <c r="O175" s="9">
        <v>1</v>
      </c>
      <c r="P175" s="9">
        <v>1</v>
      </c>
      <c r="Q175" s="9">
        <v>1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1</v>
      </c>
      <c r="X175" s="9">
        <v>1</v>
      </c>
      <c r="Y175" s="9">
        <v>1</v>
      </c>
      <c r="Z175" s="9">
        <v>1</v>
      </c>
      <c r="AA175" s="9">
        <v>1</v>
      </c>
      <c r="AB175" s="9">
        <v>0</v>
      </c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</row>
    <row r="176" spans="2:43">
      <c r="B176" s="26">
        <f>'input rate-base'!B176</f>
        <v>12</v>
      </c>
      <c r="C176" s="26">
        <f>'input rate-base'!C176</f>
        <v>2025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1</v>
      </c>
      <c r="N176" s="9">
        <v>1</v>
      </c>
      <c r="O176" s="9">
        <v>1</v>
      </c>
      <c r="P176" s="9">
        <v>1</v>
      </c>
      <c r="Q176" s="9">
        <v>1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1</v>
      </c>
      <c r="X176" s="9">
        <v>1</v>
      </c>
      <c r="Y176" s="9">
        <v>1</v>
      </c>
      <c r="Z176" s="9">
        <v>1</v>
      </c>
      <c r="AA176" s="9">
        <v>1</v>
      </c>
      <c r="AB176" s="9">
        <v>0</v>
      </c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</row>
    <row r="177" spans="2:43">
      <c r="B177" s="26">
        <f>'input rate-base'!B177</f>
        <v>1</v>
      </c>
      <c r="C177" s="26">
        <f>'input rate-base'!C177</f>
        <v>2026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1</v>
      </c>
      <c r="N177" s="9">
        <v>1</v>
      </c>
      <c r="O177" s="9">
        <v>1</v>
      </c>
      <c r="P177" s="9">
        <v>1</v>
      </c>
      <c r="Q177" s="9">
        <v>1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1</v>
      </c>
      <c r="X177" s="9">
        <v>1</v>
      </c>
      <c r="Y177" s="9">
        <v>1</v>
      </c>
      <c r="Z177" s="9">
        <v>1</v>
      </c>
      <c r="AA177" s="9">
        <v>1</v>
      </c>
      <c r="AB177" s="9">
        <v>0</v>
      </c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</row>
    <row r="178" spans="2:43">
      <c r="B178" s="26">
        <f>'input rate-base'!B178</f>
        <v>2</v>
      </c>
      <c r="C178" s="26">
        <f>'input rate-base'!C178</f>
        <v>2026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1</v>
      </c>
      <c r="N178" s="9">
        <v>1</v>
      </c>
      <c r="O178" s="9">
        <v>1</v>
      </c>
      <c r="P178" s="9">
        <v>1</v>
      </c>
      <c r="Q178" s="9">
        <v>1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1</v>
      </c>
      <c r="X178" s="9">
        <v>1</v>
      </c>
      <c r="Y178" s="9">
        <v>1</v>
      </c>
      <c r="Z178" s="9">
        <v>1</v>
      </c>
      <c r="AA178" s="9">
        <v>1</v>
      </c>
      <c r="AB178" s="9">
        <v>0</v>
      </c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</row>
    <row r="179" spans="2:43">
      <c r="B179" s="26">
        <f>'input rate-base'!B179</f>
        <v>3</v>
      </c>
      <c r="C179" s="26">
        <f>'input rate-base'!C179</f>
        <v>2026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1</v>
      </c>
      <c r="N179" s="9">
        <v>1</v>
      </c>
      <c r="O179" s="9">
        <v>1</v>
      </c>
      <c r="P179" s="9">
        <v>1</v>
      </c>
      <c r="Q179" s="9">
        <v>1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1</v>
      </c>
      <c r="X179" s="9">
        <v>1</v>
      </c>
      <c r="Y179" s="9">
        <v>1</v>
      </c>
      <c r="Z179" s="9">
        <v>1</v>
      </c>
      <c r="AA179" s="9">
        <v>1</v>
      </c>
      <c r="AB179" s="9">
        <v>0</v>
      </c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</row>
    <row r="180" spans="2:43">
      <c r="B180" s="26">
        <f>'input rate-base'!B180</f>
        <v>4</v>
      </c>
      <c r="C180" s="26">
        <f>'input rate-base'!C180</f>
        <v>2026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1</v>
      </c>
      <c r="N180" s="9">
        <v>1</v>
      </c>
      <c r="O180" s="9">
        <v>1</v>
      </c>
      <c r="P180" s="9">
        <v>1</v>
      </c>
      <c r="Q180" s="9">
        <v>1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1</v>
      </c>
      <c r="X180" s="9">
        <v>1</v>
      </c>
      <c r="Y180" s="9">
        <v>1</v>
      </c>
      <c r="Z180" s="9">
        <v>1</v>
      </c>
      <c r="AA180" s="9">
        <v>1</v>
      </c>
      <c r="AB180" s="9">
        <v>0</v>
      </c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</row>
    <row r="181" spans="2:43">
      <c r="B181" s="26">
        <f>'input rate-base'!B181</f>
        <v>5</v>
      </c>
      <c r="C181" s="26">
        <f>'input rate-base'!C181</f>
        <v>2026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1</v>
      </c>
      <c r="N181" s="9">
        <v>1</v>
      </c>
      <c r="O181" s="9">
        <v>1</v>
      </c>
      <c r="P181" s="9">
        <v>1</v>
      </c>
      <c r="Q181" s="9">
        <v>1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1</v>
      </c>
      <c r="X181" s="9">
        <v>1</v>
      </c>
      <c r="Y181" s="9">
        <v>1</v>
      </c>
      <c r="Z181" s="9">
        <v>1</v>
      </c>
      <c r="AA181" s="9">
        <v>1</v>
      </c>
      <c r="AB181" s="9">
        <v>0</v>
      </c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</row>
    <row r="182" spans="2:43">
      <c r="B182" s="26">
        <f>'input rate-base'!B182</f>
        <v>6</v>
      </c>
      <c r="C182" s="26">
        <f>'input rate-base'!C182</f>
        <v>2026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1</v>
      </c>
      <c r="N182" s="9">
        <v>1</v>
      </c>
      <c r="O182" s="9">
        <v>1</v>
      </c>
      <c r="P182" s="9">
        <v>1</v>
      </c>
      <c r="Q182" s="9">
        <v>1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1</v>
      </c>
      <c r="X182" s="9">
        <v>1</v>
      </c>
      <c r="Y182" s="9">
        <v>1</v>
      </c>
      <c r="Z182" s="9">
        <v>1</v>
      </c>
      <c r="AA182" s="9">
        <v>1</v>
      </c>
      <c r="AB182" s="9">
        <v>0</v>
      </c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</row>
    <row r="183" spans="2:43">
      <c r="B183" s="26">
        <f>'input rate-base'!B183</f>
        <v>7</v>
      </c>
      <c r="C183" s="26">
        <f>'input rate-base'!C183</f>
        <v>2026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1</v>
      </c>
      <c r="N183" s="9">
        <v>1</v>
      </c>
      <c r="O183" s="9">
        <v>1</v>
      </c>
      <c r="P183" s="9">
        <v>1</v>
      </c>
      <c r="Q183" s="9">
        <v>1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1</v>
      </c>
      <c r="X183" s="9">
        <v>1</v>
      </c>
      <c r="Y183" s="9">
        <v>1</v>
      </c>
      <c r="Z183" s="9">
        <v>1</v>
      </c>
      <c r="AA183" s="9">
        <v>1</v>
      </c>
      <c r="AB183" s="9">
        <v>0</v>
      </c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</row>
    <row r="184" spans="2:43">
      <c r="B184" s="26">
        <f>'input rate-base'!B184</f>
        <v>8</v>
      </c>
      <c r="C184" s="26">
        <f>'input rate-base'!C184</f>
        <v>2026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1</v>
      </c>
      <c r="N184" s="9">
        <v>1</v>
      </c>
      <c r="O184" s="9">
        <v>1</v>
      </c>
      <c r="P184" s="9">
        <v>1</v>
      </c>
      <c r="Q184" s="9">
        <v>1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1</v>
      </c>
      <c r="X184" s="9">
        <v>1</v>
      </c>
      <c r="Y184" s="9">
        <v>1</v>
      </c>
      <c r="Z184" s="9">
        <v>1</v>
      </c>
      <c r="AA184" s="9">
        <v>1</v>
      </c>
      <c r="AB184" s="9">
        <v>0</v>
      </c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</row>
    <row r="185" spans="2:43">
      <c r="B185" s="26">
        <f>'input rate-base'!B185</f>
        <v>9</v>
      </c>
      <c r="C185" s="26">
        <f>'input rate-base'!C185</f>
        <v>2026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1</v>
      </c>
      <c r="N185" s="9">
        <v>1</v>
      </c>
      <c r="O185" s="9">
        <v>1</v>
      </c>
      <c r="P185" s="9">
        <v>1</v>
      </c>
      <c r="Q185" s="9">
        <v>1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1</v>
      </c>
      <c r="X185" s="9">
        <v>1</v>
      </c>
      <c r="Y185" s="9">
        <v>1</v>
      </c>
      <c r="Z185" s="9">
        <v>1</v>
      </c>
      <c r="AA185" s="9">
        <v>1</v>
      </c>
      <c r="AB185" s="9">
        <v>0</v>
      </c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</row>
    <row r="186" spans="2:43">
      <c r="B186" s="26">
        <f>'input rate-base'!B186</f>
        <v>10</v>
      </c>
      <c r="C186" s="26">
        <f>'input rate-base'!C186</f>
        <v>2026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1</v>
      </c>
      <c r="N186" s="9">
        <v>1</v>
      </c>
      <c r="O186" s="9">
        <v>1</v>
      </c>
      <c r="P186" s="9">
        <v>1</v>
      </c>
      <c r="Q186" s="9">
        <v>1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1</v>
      </c>
      <c r="X186" s="9">
        <v>1</v>
      </c>
      <c r="Y186" s="9">
        <v>1</v>
      </c>
      <c r="Z186" s="9">
        <v>1</v>
      </c>
      <c r="AA186" s="9">
        <v>1</v>
      </c>
      <c r="AB186" s="9">
        <v>0</v>
      </c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</row>
    <row r="187" spans="2:43">
      <c r="B187" s="26">
        <f>'input rate-base'!B187</f>
        <v>11</v>
      </c>
      <c r="C187" s="26">
        <f>'input rate-base'!C187</f>
        <v>2026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1</v>
      </c>
      <c r="N187" s="9">
        <v>1</v>
      </c>
      <c r="O187" s="9">
        <v>1</v>
      </c>
      <c r="P187" s="9">
        <v>1</v>
      </c>
      <c r="Q187" s="9">
        <v>1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1</v>
      </c>
      <c r="X187" s="9">
        <v>1</v>
      </c>
      <c r="Y187" s="9">
        <v>1</v>
      </c>
      <c r="Z187" s="9">
        <v>1</v>
      </c>
      <c r="AA187" s="9">
        <v>1</v>
      </c>
      <c r="AB187" s="9">
        <v>0</v>
      </c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</row>
    <row r="188" spans="2:43">
      <c r="B188" s="26">
        <f>'input rate-base'!B188</f>
        <v>12</v>
      </c>
      <c r="C188" s="26">
        <f>'input rate-base'!C188</f>
        <v>2026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1</v>
      </c>
      <c r="N188" s="9">
        <v>1</v>
      </c>
      <c r="O188" s="9">
        <v>1</v>
      </c>
      <c r="P188" s="9">
        <v>1</v>
      </c>
      <c r="Q188" s="9">
        <v>1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1</v>
      </c>
      <c r="X188" s="9">
        <v>1</v>
      </c>
      <c r="Y188" s="9">
        <v>1</v>
      </c>
      <c r="Z188" s="9">
        <v>1</v>
      </c>
      <c r="AA188" s="9">
        <v>1</v>
      </c>
      <c r="AB188" s="9">
        <v>0</v>
      </c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</row>
    <row r="189" spans="2:43">
      <c r="B189" s="26">
        <f>'input rate-base'!B189</f>
        <v>1</v>
      </c>
      <c r="C189" s="26">
        <f>'input rate-base'!C189</f>
        <v>2027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1</v>
      </c>
      <c r="N189" s="9">
        <v>1</v>
      </c>
      <c r="O189" s="9">
        <v>1</v>
      </c>
      <c r="P189" s="9">
        <v>1</v>
      </c>
      <c r="Q189" s="9">
        <v>1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1</v>
      </c>
      <c r="X189" s="9">
        <v>1</v>
      </c>
      <c r="Y189" s="9">
        <v>1</v>
      </c>
      <c r="Z189" s="9">
        <v>1</v>
      </c>
      <c r="AA189" s="9">
        <v>1</v>
      </c>
      <c r="AB189" s="9">
        <v>0</v>
      </c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</row>
    <row r="190" spans="2:43">
      <c r="B190" s="26">
        <f>'input rate-base'!B190</f>
        <v>2</v>
      </c>
      <c r="C190" s="26">
        <f>'input rate-base'!C190</f>
        <v>2027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1</v>
      </c>
      <c r="N190" s="9">
        <v>1</v>
      </c>
      <c r="O190" s="9">
        <v>1</v>
      </c>
      <c r="P190" s="9">
        <v>1</v>
      </c>
      <c r="Q190" s="9">
        <v>1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1</v>
      </c>
      <c r="X190" s="9">
        <v>1</v>
      </c>
      <c r="Y190" s="9">
        <v>1</v>
      </c>
      <c r="Z190" s="9">
        <v>1</v>
      </c>
      <c r="AA190" s="9">
        <v>1</v>
      </c>
      <c r="AB190" s="9">
        <v>0</v>
      </c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</row>
    <row r="191" spans="2:43">
      <c r="B191" s="26">
        <f>'input rate-base'!B191</f>
        <v>3</v>
      </c>
      <c r="C191" s="26">
        <f>'input rate-base'!C191</f>
        <v>2027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1</v>
      </c>
      <c r="N191" s="9">
        <v>1</v>
      </c>
      <c r="O191" s="9">
        <v>1</v>
      </c>
      <c r="P191" s="9">
        <v>1</v>
      </c>
      <c r="Q191" s="9">
        <v>1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1</v>
      </c>
      <c r="X191" s="9">
        <v>1</v>
      </c>
      <c r="Y191" s="9">
        <v>1</v>
      </c>
      <c r="Z191" s="9">
        <v>1</v>
      </c>
      <c r="AA191" s="9">
        <v>1</v>
      </c>
      <c r="AB191" s="9">
        <v>0</v>
      </c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</row>
    <row r="192" spans="2:43">
      <c r="B192" s="26">
        <f>'input rate-base'!B192</f>
        <v>4</v>
      </c>
      <c r="C192" s="26">
        <f>'input rate-base'!C192</f>
        <v>2027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1</v>
      </c>
      <c r="N192" s="9">
        <v>1</v>
      </c>
      <c r="O192" s="9">
        <v>1</v>
      </c>
      <c r="P192" s="9">
        <v>1</v>
      </c>
      <c r="Q192" s="9">
        <v>1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1</v>
      </c>
      <c r="X192" s="9">
        <v>1</v>
      </c>
      <c r="Y192" s="9">
        <v>1</v>
      </c>
      <c r="Z192" s="9">
        <v>1</v>
      </c>
      <c r="AA192" s="9">
        <v>1</v>
      </c>
      <c r="AB192" s="9">
        <v>0</v>
      </c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</row>
    <row r="193" spans="2:43">
      <c r="B193" s="26">
        <f>'input rate-base'!B193</f>
        <v>5</v>
      </c>
      <c r="C193" s="26">
        <f>'input rate-base'!C193</f>
        <v>2027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1</v>
      </c>
      <c r="N193" s="9">
        <v>1</v>
      </c>
      <c r="O193" s="9">
        <v>1</v>
      </c>
      <c r="P193" s="9">
        <v>1</v>
      </c>
      <c r="Q193" s="9">
        <v>1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1</v>
      </c>
      <c r="X193" s="9">
        <v>1</v>
      </c>
      <c r="Y193" s="9">
        <v>1</v>
      </c>
      <c r="Z193" s="9">
        <v>1</v>
      </c>
      <c r="AA193" s="9">
        <v>1</v>
      </c>
      <c r="AB193" s="9">
        <v>0</v>
      </c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</row>
    <row r="194" spans="2:43">
      <c r="B194" s="26">
        <f>'input rate-base'!B194</f>
        <v>6</v>
      </c>
      <c r="C194" s="26">
        <f>'input rate-base'!C194</f>
        <v>2027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1</v>
      </c>
      <c r="N194" s="9">
        <v>1</v>
      </c>
      <c r="O194" s="9">
        <v>1</v>
      </c>
      <c r="P194" s="9">
        <v>1</v>
      </c>
      <c r="Q194" s="9">
        <v>1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1</v>
      </c>
      <c r="X194" s="9">
        <v>1</v>
      </c>
      <c r="Y194" s="9">
        <v>1</v>
      </c>
      <c r="Z194" s="9">
        <v>1</v>
      </c>
      <c r="AA194" s="9">
        <v>1</v>
      </c>
      <c r="AB194" s="9">
        <v>0</v>
      </c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</row>
    <row r="195" spans="2:43">
      <c r="B195" s="26">
        <f>'input rate-base'!B195</f>
        <v>7</v>
      </c>
      <c r="C195" s="26">
        <f>'input rate-base'!C195</f>
        <v>2027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1</v>
      </c>
      <c r="N195" s="9">
        <v>1</v>
      </c>
      <c r="O195" s="9">
        <v>1</v>
      </c>
      <c r="P195" s="9">
        <v>1</v>
      </c>
      <c r="Q195" s="9">
        <v>1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1</v>
      </c>
      <c r="X195" s="9">
        <v>1</v>
      </c>
      <c r="Y195" s="9">
        <v>1</v>
      </c>
      <c r="Z195" s="9">
        <v>1</v>
      </c>
      <c r="AA195" s="9">
        <v>1</v>
      </c>
      <c r="AB195" s="9">
        <v>0</v>
      </c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2:43">
      <c r="B196" s="26">
        <f>'input rate-base'!B196</f>
        <v>8</v>
      </c>
      <c r="C196" s="26">
        <f>'input rate-base'!C196</f>
        <v>2027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1</v>
      </c>
      <c r="N196" s="9">
        <v>1</v>
      </c>
      <c r="O196" s="9">
        <v>1</v>
      </c>
      <c r="P196" s="9">
        <v>1</v>
      </c>
      <c r="Q196" s="9">
        <v>1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1</v>
      </c>
      <c r="X196" s="9">
        <v>1</v>
      </c>
      <c r="Y196" s="9">
        <v>1</v>
      </c>
      <c r="Z196" s="9">
        <v>1</v>
      </c>
      <c r="AA196" s="9">
        <v>1</v>
      </c>
      <c r="AB196" s="9">
        <v>0</v>
      </c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2:43">
      <c r="B197" s="26">
        <f>'input rate-base'!B197</f>
        <v>9</v>
      </c>
      <c r="C197" s="26">
        <f>'input rate-base'!C197</f>
        <v>2027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1</v>
      </c>
      <c r="N197" s="9">
        <v>1</v>
      </c>
      <c r="O197" s="9">
        <v>1</v>
      </c>
      <c r="P197" s="9">
        <v>1</v>
      </c>
      <c r="Q197" s="9">
        <v>1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1</v>
      </c>
      <c r="X197" s="9">
        <v>1</v>
      </c>
      <c r="Y197" s="9">
        <v>1</v>
      </c>
      <c r="Z197" s="9">
        <v>1</v>
      </c>
      <c r="AA197" s="9">
        <v>1</v>
      </c>
      <c r="AB197" s="9">
        <v>0</v>
      </c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</row>
    <row r="198" spans="2:43">
      <c r="B198" s="26">
        <f>'input rate-base'!B198</f>
        <v>10</v>
      </c>
      <c r="C198" s="26">
        <f>'input rate-base'!C198</f>
        <v>2027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1</v>
      </c>
      <c r="N198" s="9">
        <v>1</v>
      </c>
      <c r="O198" s="9">
        <v>1</v>
      </c>
      <c r="P198" s="9">
        <v>1</v>
      </c>
      <c r="Q198" s="9">
        <v>1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1</v>
      </c>
      <c r="X198" s="9">
        <v>1</v>
      </c>
      <c r="Y198" s="9">
        <v>1</v>
      </c>
      <c r="Z198" s="9">
        <v>1</v>
      </c>
      <c r="AA198" s="9">
        <v>1</v>
      </c>
      <c r="AB198" s="9">
        <v>0</v>
      </c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</row>
    <row r="199" spans="2:43">
      <c r="B199" s="26">
        <f>'input rate-base'!B199</f>
        <v>11</v>
      </c>
      <c r="C199" s="26">
        <f>'input rate-base'!C199</f>
        <v>2027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1</v>
      </c>
      <c r="N199" s="9">
        <v>1</v>
      </c>
      <c r="O199" s="9">
        <v>1</v>
      </c>
      <c r="P199" s="9">
        <v>1</v>
      </c>
      <c r="Q199" s="9">
        <v>1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1</v>
      </c>
      <c r="X199" s="9">
        <v>1</v>
      </c>
      <c r="Y199" s="9">
        <v>1</v>
      </c>
      <c r="Z199" s="9">
        <v>1</v>
      </c>
      <c r="AA199" s="9">
        <v>1</v>
      </c>
      <c r="AB199" s="9">
        <v>0</v>
      </c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</row>
    <row r="200" spans="2:43">
      <c r="B200" s="26">
        <f>'input rate-base'!B200</f>
        <v>12</v>
      </c>
      <c r="C200" s="26">
        <f>'input rate-base'!C200</f>
        <v>2027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1</v>
      </c>
      <c r="N200" s="9">
        <v>1</v>
      </c>
      <c r="O200" s="9">
        <v>1</v>
      </c>
      <c r="P200" s="9">
        <v>1</v>
      </c>
      <c r="Q200" s="9">
        <v>1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1</v>
      </c>
      <c r="X200" s="9">
        <v>1</v>
      </c>
      <c r="Y200" s="9">
        <v>1</v>
      </c>
      <c r="Z200" s="9">
        <v>1</v>
      </c>
      <c r="AA200" s="9">
        <v>1</v>
      </c>
      <c r="AB200" s="9">
        <v>0</v>
      </c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2:43">
      <c r="B201" s="26">
        <f>'input rate-base'!B201</f>
        <v>1</v>
      </c>
      <c r="C201" s="26">
        <f>'input rate-base'!C201</f>
        <v>2028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1</v>
      </c>
      <c r="N201" s="9">
        <v>1</v>
      </c>
      <c r="O201" s="9">
        <v>1</v>
      </c>
      <c r="P201" s="9">
        <v>1</v>
      </c>
      <c r="Q201" s="9">
        <v>1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1</v>
      </c>
      <c r="X201" s="9">
        <v>1</v>
      </c>
      <c r="Y201" s="9">
        <v>1</v>
      </c>
      <c r="Z201" s="9">
        <v>1</v>
      </c>
      <c r="AA201" s="9">
        <v>1</v>
      </c>
      <c r="AB201" s="9">
        <v>0</v>
      </c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2:43">
      <c r="B202" s="26">
        <f>'input rate-base'!B202</f>
        <v>2</v>
      </c>
      <c r="C202" s="26">
        <f>'input rate-base'!C202</f>
        <v>2028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1</v>
      </c>
      <c r="N202" s="9">
        <v>1</v>
      </c>
      <c r="O202" s="9">
        <v>1</v>
      </c>
      <c r="P202" s="9">
        <v>1</v>
      </c>
      <c r="Q202" s="9">
        <v>1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1</v>
      </c>
      <c r="X202" s="9">
        <v>1</v>
      </c>
      <c r="Y202" s="9">
        <v>1</v>
      </c>
      <c r="Z202" s="9">
        <v>1</v>
      </c>
      <c r="AA202" s="9">
        <v>1</v>
      </c>
      <c r="AB202" s="9">
        <v>0</v>
      </c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2:43">
      <c r="B203" s="26">
        <f>'input rate-base'!B203</f>
        <v>3</v>
      </c>
      <c r="C203" s="26">
        <f>'input rate-base'!C203</f>
        <v>2028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1</v>
      </c>
      <c r="N203" s="9">
        <v>1</v>
      </c>
      <c r="O203" s="9">
        <v>1</v>
      </c>
      <c r="P203" s="9">
        <v>1</v>
      </c>
      <c r="Q203" s="9">
        <v>1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1</v>
      </c>
      <c r="X203" s="9">
        <v>1</v>
      </c>
      <c r="Y203" s="9">
        <v>1</v>
      </c>
      <c r="Z203" s="9">
        <v>1</v>
      </c>
      <c r="AA203" s="9">
        <v>1</v>
      </c>
      <c r="AB203" s="9">
        <v>0</v>
      </c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2:43">
      <c r="B204" s="26">
        <f>'input rate-base'!B204</f>
        <v>4</v>
      </c>
      <c r="C204" s="26">
        <f>'input rate-base'!C204</f>
        <v>2028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1</v>
      </c>
      <c r="N204" s="9">
        <v>1</v>
      </c>
      <c r="O204" s="9">
        <v>1</v>
      </c>
      <c r="P204" s="9">
        <v>1</v>
      </c>
      <c r="Q204" s="9">
        <v>1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1</v>
      </c>
      <c r="X204" s="9">
        <v>1</v>
      </c>
      <c r="Y204" s="9">
        <v>1</v>
      </c>
      <c r="Z204" s="9">
        <v>1</v>
      </c>
      <c r="AA204" s="9">
        <v>1</v>
      </c>
      <c r="AB204" s="9">
        <v>0</v>
      </c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</row>
    <row r="205" spans="2:43">
      <c r="B205" s="26">
        <f>'input rate-base'!B205</f>
        <v>5</v>
      </c>
      <c r="C205" s="26">
        <f>'input rate-base'!C205</f>
        <v>2028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1</v>
      </c>
      <c r="N205" s="9">
        <v>1</v>
      </c>
      <c r="O205" s="9">
        <v>1</v>
      </c>
      <c r="P205" s="9">
        <v>1</v>
      </c>
      <c r="Q205" s="9">
        <v>1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1</v>
      </c>
      <c r="X205" s="9">
        <v>1</v>
      </c>
      <c r="Y205" s="9">
        <v>1</v>
      </c>
      <c r="Z205" s="9">
        <v>1</v>
      </c>
      <c r="AA205" s="9">
        <v>1</v>
      </c>
      <c r="AB205" s="9">
        <v>0</v>
      </c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</row>
    <row r="206" spans="2:43">
      <c r="B206" s="26">
        <f>'input rate-base'!B206</f>
        <v>6</v>
      </c>
      <c r="C206" s="26">
        <f>'input rate-base'!C206</f>
        <v>2028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1</v>
      </c>
      <c r="N206" s="9">
        <v>1</v>
      </c>
      <c r="O206" s="9">
        <v>1</v>
      </c>
      <c r="P206" s="9">
        <v>1</v>
      </c>
      <c r="Q206" s="9">
        <v>1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1</v>
      </c>
      <c r="X206" s="9">
        <v>1</v>
      </c>
      <c r="Y206" s="9">
        <v>1</v>
      </c>
      <c r="Z206" s="9">
        <v>1</v>
      </c>
      <c r="AA206" s="9">
        <v>1</v>
      </c>
      <c r="AB206" s="9">
        <v>0</v>
      </c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</row>
    <row r="207" spans="2:43">
      <c r="B207" s="26">
        <f>'input rate-base'!B207</f>
        <v>7</v>
      </c>
      <c r="C207" s="26">
        <f>'input rate-base'!C207</f>
        <v>2028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1</v>
      </c>
      <c r="N207" s="9">
        <v>1</v>
      </c>
      <c r="O207" s="9">
        <v>1</v>
      </c>
      <c r="P207" s="9">
        <v>1</v>
      </c>
      <c r="Q207" s="9">
        <v>1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1</v>
      </c>
      <c r="X207" s="9">
        <v>1</v>
      </c>
      <c r="Y207" s="9">
        <v>1</v>
      </c>
      <c r="Z207" s="9">
        <v>1</v>
      </c>
      <c r="AA207" s="9">
        <v>1</v>
      </c>
      <c r="AB207" s="9">
        <v>0</v>
      </c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</row>
    <row r="208" spans="2:43">
      <c r="B208" s="26">
        <f>'input rate-base'!B208</f>
        <v>8</v>
      </c>
      <c r="C208" s="26">
        <f>'input rate-base'!C208</f>
        <v>2028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1</v>
      </c>
      <c r="N208" s="9">
        <v>1</v>
      </c>
      <c r="O208" s="9">
        <v>1</v>
      </c>
      <c r="P208" s="9">
        <v>1</v>
      </c>
      <c r="Q208" s="9">
        <v>1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1</v>
      </c>
      <c r="X208" s="9">
        <v>1</v>
      </c>
      <c r="Y208" s="9">
        <v>1</v>
      </c>
      <c r="Z208" s="9">
        <v>1</v>
      </c>
      <c r="AA208" s="9">
        <v>1</v>
      </c>
      <c r="AB208" s="9">
        <v>0</v>
      </c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2:43">
      <c r="B209" s="26">
        <f>'input rate-base'!B209</f>
        <v>9</v>
      </c>
      <c r="C209" s="26">
        <f>'input rate-base'!C209</f>
        <v>2028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1</v>
      </c>
      <c r="N209" s="9">
        <v>1</v>
      </c>
      <c r="O209" s="9">
        <v>1</v>
      </c>
      <c r="P209" s="9">
        <v>1</v>
      </c>
      <c r="Q209" s="9">
        <v>1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1</v>
      </c>
      <c r="X209" s="9">
        <v>1</v>
      </c>
      <c r="Y209" s="9">
        <v>1</v>
      </c>
      <c r="Z209" s="9">
        <v>1</v>
      </c>
      <c r="AA209" s="9">
        <v>1</v>
      </c>
      <c r="AB209" s="9">
        <v>0</v>
      </c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</row>
    <row r="210" spans="2:43">
      <c r="B210" s="26">
        <f>'input rate-base'!B210</f>
        <v>10</v>
      </c>
      <c r="C210" s="26">
        <f>'input rate-base'!C210</f>
        <v>2028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1</v>
      </c>
      <c r="N210" s="9">
        <v>1</v>
      </c>
      <c r="O210" s="9">
        <v>1</v>
      </c>
      <c r="P210" s="9">
        <v>1</v>
      </c>
      <c r="Q210" s="9">
        <v>1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1</v>
      </c>
      <c r="X210" s="9">
        <v>1</v>
      </c>
      <c r="Y210" s="9">
        <v>1</v>
      </c>
      <c r="Z210" s="9">
        <v>1</v>
      </c>
      <c r="AA210" s="9">
        <v>1</v>
      </c>
      <c r="AB210" s="9">
        <v>0</v>
      </c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</row>
    <row r="211" spans="2:43">
      <c r="B211" s="26">
        <f>'input rate-base'!B211</f>
        <v>11</v>
      </c>
      <c r="C211" s="26">
        <f>'input rate-base'!C211</f>
        <v>2028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1</v>
      </c>
      <c r="N211" s="9">
        <v>1</v>
      </c>
      <c r="O211" s="9">
        <v>1</v>
      </c>
      <c r="P211" s="9">
        <v>1</v>
      </c>
      <c r="Q211" s="9">
        <v>1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1</v>
      </c>
      <c r="X211" s="9">
        <v>1</v>
      </c>
      <c r="Y211" s="9">
        <v>1</v>
      </c>
      <c r="Z211" s="9">
        <v>1</v>
      </c>
      <c r="AA211" s="9">
        <v>1</v>
      </c>
      <c r="AB211" s="9">
        <v>0</v>
      </c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</row>
    <row r="212" spans="2:43">
      <c r="B212" s="26">
        <f>'input rate-base'!B212</f>
        <v>12</v>
      </c>
      <c r="C212" s="26">
        <f>'input rate-base'!C212</f>
        <v>2028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1</v>
      </c>
      <c r="N212" s="9">
        <v>1</v>
      </c>
      <c r="O212" s="9">
        <v>1</v>
      </c>
      <c r="P212" s="9">
        <v>1</v>
      </c>
      <c r="Q212" s="9">
        <v>1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1</v>
      </c>
      <c r="X212" s="9">
        <v>1</v>
      </c>
      <c r="Y212" s="9">
        <v>1</v>
      </c>
      <c r="Z212" s="9">
        <v>1</v>
      </c>
      <c r="AA212" s="9">
        <v>1</v>
      </c>
      <c r="AB212" s="9">
        <v>0</v>
      </c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</row>
    <row r="213" spans="2:43">
      <c r="B213" s="26">
        <f>'input rate-base'!B213</f>
        <v>1</v>
      </c>
      <c r="C213" s="26">
        <f>'input rate-base'!C213</f>
        <v>2029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1</v>
      </c>
      <c r="N213" s="9">
        <v>1</v>
      </c>
      <c r="O213" s="9">
        <v>1</v>
      </c>
      <c r="P213" s="9">
        <v>1</v>
      </c>
      <c r="Q213" s="9">
        <v>1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1</v>
      </c>
      <c r="X213" s="9">
        <v>1</v>
      </c>
      <c r="Y213" s="9">
        <v>1</v>
      </c>
      <c r="Z213" s="9">
        <v>1</v>
      </c>
      <c r="AA213" s="9">
        <v>1</v>
      </c>
      <c r="AB213" s="9">
        <v>0</v>
      </c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</row>
    <row r="214" spans="2:43">
      <c r="B214" s="26">
        <f>'input rate-base'!B214</f>
        <v>2</v>
      </c>
      <c r="C214" s="26">
        <f>'input rate-base'!C214</f>
        <v>2029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1</v>
      </c>
      <c r="N214" s="9">
        <v>1</v>
      </c>
      <c r="O214" s="9">
        <v>1</v>
      </c>
      <c r="P214" s="9">
        <v>1</v>
      </c>
      <c r="Q214" s="9">
        <v>1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1</v>
      </c>
      <c r="X214" s="9">
        <v>1</v>
      </c>
      <c r="Y214" s="9">
        <v>1</v>
      </c>
      <c r="Z214" s="9">
        <v>1</v>
      </c>
      <c r="AA214" s="9">
        <v>1</v>
      </c>
      <c r="AB214" s="9">
        <v>0</v>
      </c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2:43">
      <c r="B215" s="26">
        <f>'input rate-base'!B215</f>
        <v>3</v>
      </c>
      <c r="C215" s="26">
        <f>'input rate-base'!C215</f>
        <v>2029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1</v>
      </c>
      <c r="N215" s="9">
        <v>1</v>
      </c>
      <c r="O215" s="9">
        <v>1</v>
      </c>
      <c r="P215" s="9">
        <v>1</v>
      </c>
      <c r="Q215" s="9">
        <v>1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1</v>
      </c>
      <c r="X215" s="9">
        <v>1</v>
      </c>
      <c r="Y215" s="9">
        <v>1</v>
      </c>
      <c r="Z215" s="9">
        <v>1</v>
      </c>
      <c r="AA215" s="9">
        <v>1</v>
      </c>
      <c r="AB215" s="9">
        <v>0</v>
      </c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</row>
    <row r="216" spans="2:43">
      <c r="B216" s="26">
        <f>'input rate-base'!B216</f>
        <v>4</v>
      </c>
      <c r="C216" s="26">
        <f>'input rate-base'!C216</f>
        <v>2029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1</v>
      </c>
      <c r="N216" s="9">
        <v>1</v>
      </c>
      <c r="O216" s="9">
        <v>1</v>
      </c>
      <c r="P216" s="9">
        <v>1</v>
      </c>
      <c r="Q216" s="9">
        <v>1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1</v>
      </c>
      <c r="X216" s="9">
        <v>1</v>
      </c>
      <c r="Y216" s="9">
        <v>1</v>
      </c>
      <c r="Z216" s="9">
        <v>1</v>
      </c>
      <c r="AA216" s="9">
        <v>1</v>
      </c>
      <c r="AB216" s="9">
        <v>0</v>
      </c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</row>
    <row r="217" spans="2:43">
      <c r="B217" s="26">
        <f>'input rate-base'!B217</f>
        <v>5</v>
      </c>
      <c r="C217" s="26">
        <f>'input rate-base'!C217</f>
        <v>2029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1</v>
      </c>
      <c r="N217" s="9">
        <v>1</v>
      </c>
      <c r="O217" s="9">
        <v>1</v>
      </c>
      <c r="P217" s="9">
        <v>1</v>
      </c>
      <c r="Q217" s="9">
        <v>1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1</v>
      </c>
      <c r="X217" s="9">
        <v>1</v>
      </c>
      <c r="Y217" s="9">
        <v>1</v>
      </c>
      <c r="Z217" s="9">
        <v>1</v>
      </c>
      <c r="AA217" s="9">
        <v>1</v>
      </c>
      <c r="AB217" s="9">
        <v>0</v>
      </c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</row>
    <row r="218" spans="2:43">
      <c r="B218" s="26">
        <f>'input rate-base'!B218</f>
        <v>6</v>
      </c>
      <c r="C218" s="26">
        <f>'input rate-base'!C218</f>
        <v>2029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1</v>
      </c>
      <c r="N218" s="9">
        <v>1</v>
      </c>
      <c r="O218" s="9">
        <v>1</v>
      </c>
      <c r="P218" s="9">
        <v>1</v>
      </c>
      <c r="Q218" s="9">
        <v>1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1</v>
      </c>
      <c r="X218" s="9">
        <v>1</v>
      </c>
      <c r="Y218" s="9">
        <v>1</v>
      </c>
      <c r="Z218" s="9">
        <v>1</v>
      </c>
      <c r="AA218" s="9">
        <v>1</v>
      </c>
      <c r="AB218" s="9">
        <v>0</v>
      </c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</row>
    <row r="219" spans="2:43">
      <c r="B219" s="26">
        <f>'input rate-base'!B219</f>
        <v>7</v>
      </c>
      <c r="C219" s="26">
        <f>'input rate-base'!C219</f>
        <v>2029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1</v>
      </c>
      <c r="N219" s="9">
        <v>1</v>
      </c>
      <c r="O219" s="9">
        <v>1</v>
      </c>
      <c r="P219" s="9">
        <v>1</v>
      </c>
      <c r="Q219" s="9">
        <v>1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1</v>
      </c>
      <c r="X219" s="9">
        <v>1</v>
      </c>
      <c r="Y219" s="9">
        <v>1</v>
      </c>
      <c r="Z219" s="9">
        <v>1</v>
      </c>
      <c r="AA219" s="9">
        <v>1</v>
      </c>
      <c r="AB219" s="9">
        <v>0</v>
      </c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</row>
    <row r="220" spans="2:43">
      <c r="B220" s="26">
        <f>'input rate-base'!B220</f>
        <v>8</v>
      </c>
      <c r="C220" s="26">
        <f>'input rate-base'!C220</f>
        <v>2029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1</v>
      </c>
      <c r="N220" s="9">
        <v>1</v>
      </c>
      <c r="O220" s="9">
        <v>1</v>
      </c>
      <c r="P220" s="9">
        <v>1</v>
      </c>
      <c r="Q220" s="9">
        <v>1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1</v>
      </c>
      <c r="X220" s="9">
        <v>1</v>
      </c>
      <c r="Y220" s="9">
        <v>1</v>
      </c>
      <c r="Z220" s="9">
        <v>1</v>
      </c>
      <c r="AA220" s="9">
        <v>1</v>
      </c>
      <c r="AB220" s="9">
        <v>0</v>
      </c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2:43">
      <c r="B221" s="26">
        <f>'input rate-base'!B221</f>
        <v>9</v>
      </c>
      <c r="C221" s="26">
        <f>'input rate-base'!C221</f>
        <v>2029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1</v>
      </c>
      <c r="N221" s="9">
        <v>1</v>
      </c>
      <c r="O221" s="9">
        <v>1</v>
      </c>
      <c r="P221" s="9">
        <v>1</v>
      </c>
      <c r="Q221" s="9">
        <v>1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1</v>
      </c>
      <c r="X221" s="9">
        <v>1</v>
      </c>
      <c r="Y221" s="9">
        <v>1</v>
      </c>
      <c r="Z221" s="9">
        <v>1</v>
      </c>
      <c r="AA221" s="9">
        <v>1</v>
      </c>
      <c r="AB221" s="9">
        <v>0</v>
      </c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</row>
    <row r="222" spans="2:43">
      <c r="B222" s="26">
        <f>'input rate-base'!B222</f>
        <v>10</v>
      </c>
      <c r="C222" s="26">
        <f>'input rate-base'!C222</f>
        <v>2029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1</v>
      </c>
      <c r="N222" s="9">
        <v>1</v>
      </c>
      <c r="O222" s="9">
        <v>1</v>
      </c>
      <c r="P222" s="9">
        <v>1</v>
      </c>
      <c r="Q222" s="9">
        <v>1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1</v>
      </c>
      <c r="X222" s="9">
        <v>1</v>
      </c>
      <c r="Y222" s="9">
        <v>1</v>
      </c>
      <c r="Z222" s="9">
        <v>1</v>
      </c>
      <c r="AA222" s="9">
        <v>1</v>
      </c>
      <c r="AB222" s="9">
        <v>0</v>
      </c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</row>
    <row r="223" spans="2:43">
      <c r="B223" s="26">
        <f>'input rate-base'!B223</f>
        <v>11</v>
      </c>
      <c r="C223" s="26">
        <f>'input rate-base'!C223</f>
        <v>2029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1</v>
      </c>
      <c r="N223" s="9">
        <v>1</v>
      </c>
      <c r="O223" s="9">
        <v>1</v>
      </c>
      <c r="P223" s="9">
        <v>1</v>
      </c>
      <c r="Q223" s="9">
        <v>1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1</v>
      </c>
      <c r="X223" s="9">
        <v>1</v>
      </c>
      <c r="Y223" s="9">
        <v>1</v>
      </c>
      <c r="Z223" s="9">
        <v>1</v>
      </c>
      <c r="AA223" s="9">
        <v>1</v>
      </c>
      <c r="AB223" s="9">
        <v>0</v>
      </c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</row>
    <row r="224" spans="2:43">
      <c r="B224" s="26">
        <f>'input rate-base'!B224</f>
        <v>12</v>
      </c>
      <c r="C224" s="26">
        <f>'input rate-base'!C224</f>
        <v>2029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1</v>
      </c>
      <c r="N224" s="9">
        <v>1</v>
      </c>
      <c r="O224" s="9">
        <v>1</v>
      </c>
      <c r="P224" s="9">
        <v>1</v>
      </c>
      <c r="Q224" s="9">
        <v>1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1</v>
      </c>
      <c r="X224" s="9">
        <v>1</v>
      </c>
      <c r="Y224" s="9">
        <v>1</v>
      </c>
      <c r="Z224" s="9">
        <v>1</v>
      </c>
      <c r="AA224" s="9">
        <v>1</v>
      </c>
      <c r="AB224" s="9">
        <v>0</v>
      </c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2:43">
      <c r="B225" s="26">
        <f>'input rate-base'!B225</f>
        <v>1</v>
      </c>
      <c r="C225" s="26">
        <f>'input rate-base'!C225</f>
        <v>2030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1</v>
      </c>
      <c r="N225" s="9">
        <v>1</v>
      </c>
      <c r="O225" s="9">
        <v>1</v>
      </c>
      <c r="P225" s="9">
        <v>1</v>
      </c>
      <c r="Q225" s="9">
        <v>1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1</v>
      </c>
      <c r="X225" s="9">
        <v>1</v>
      </c>
      <c r="Y225" s="9">
        <v>1</v>
      </c>
      <c r="Z225" s="9">
        <v>1</v>
      </c>
      <c r="AA225" s="9">
        <v>1</v>
      </c>
      <c r="AB225" s="9">
        <v>0</v>
      </c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</row>
    <row r="226" spans="2:43">
      <c r="B226" s="26">
        <f>'input rate-base'!B226</f>
        <v>2</v>
      </c>
      <c r="C226" s="26">
        <f>'input rate-base'!C226</f>
        <v>2030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1</v>
      </c>
      <c r="N226" s="9">
        <v>1</v>
      </c>
      <c r="O226" s="9">
        <v>1</v>
      </c>
      <c r="P226" s="9">
        <v>1</v>
      </c>
      <c r="Q226" s="9">
        <v>1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1</v>
      </c>
      <c r="X226" s="9">
        <v>1</v>
      </c>
      <c r="Y226" s="9">
        <v>1</v>
      </c>
      <c r="Z226" s="9">
        <v>1</v>
      </c>
      <c r="AA226" s="9">
        <v>1</v>
      </c>
      <c r="AB226" s="9">
        <v>0</v>
      </c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</row>
    <row r="227" spans="2:43">
      <c r="B227" s="26">
        <f>'input rate-base'!B227</f>
        <v>3</v>
      </c>
      <c r="C227" s="26">
        <f>'input rate-base'!C227</f>
        <v>2030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1</v>
      </c>
      <c r="N227" s="9">
        <v>1</v>
      </c>
      <c r="O227" s="9">
        <v>1</v>
      </c>
      <c r="P227" s="9">
        <v>1</v>
      </c>
      <c r="Q227" s="9">
        <v>1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1</v>
      </c>
      <c r="X227" s="9">
        <v>1</v>
      </c>
      <c r="Y227" s="9">
        <v>1</v>
      </c>
      <c r="Z227" s="9">
        <v>1</v>
      </c>
      <c r="AA227" s="9">
        <v>1</v>
      </c>
      <c r="AB227" s="9">
        <v>0</v>
      </c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</row>
    <row r="228" spans="2:43">
      <c r="B228" s="26">
        <f>'input rate-base'!B228</f>
        <v>4</v>
      </c>
      <c r="C228" s="26">
        <f>'input rate-base'!C228</f>
        <v>2030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1</v>
      </c>
      <c r="N228" s="9">
        <v>1</v>
      </c>
      <c r="O228" s="9">
        <v>1</v>
      </c>
      <c r="P228" s="9">
        <v>1</v>
      </c>
      <c r="Q228" s="9">
        <v>1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1</v>
      </c>
      <c r="X228" s="9">
        <v>1</v>
      </c>
      <c r="Y228" s="9">
        <v>1</v>
      </c>
      <c r="Z228" s="9">
        <v>1</v>
      </c>
      <c r="AA228" s="9">
        <v>1</v>
      </c>
      <c r="AB228" s="9">
        <v>0</v>
      </c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</row>
    <row r="229" spans="2:43">
      <c r="B229" s="26">
        <f>'input rate-base'!B229</f>
        <v>5</v>
      </c>
      <c r="C229" s="26">
        <f>'input rate-base'!C229</f>
        <v>2030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1</v>
      </c>
      <c r="N229" s="9">
        <v>1</v>
      </c>
      <c r="O229" s="9">
        <v>1</v>
      </c>
      <c r="P229" s="9">
        <v>1</v>
      </c>
      <c r="Q229" s="9">
        <v>1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1</v>
      </c>
      <c r="X229" s="9">
        <v>1</v>
      </c>
      <c r="Y229" s="9">
        <v>1</v>
      </c>
      <c r="Z229" s="9">
        <v>1</v>
      </c>
      <c r="AA229" s="9">
        <v>1</v>
      </c>
      <c r="AB229" s="9">
        <v>0</v>
      </c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</row>
    <row r="230" spans="2:43">
      <c r="B230" s="26">
        <f>'input rate-base'!B230</f>
        <v>6</v>
      </c>
      <c r="C230" s="26">
        <f>'input rate-base'!C230</f>
        <v>2030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1</v>
      </c>
      <c r="N230" s="9">
        <v>1</v>
      </c>
      <c r="O230" s="9">
        <v>1</v>
      </c>
      <c r="P230" s="9">
        <v>1</v>
      </c>
      <c r="Q230" s="9">
        <v>1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1</v>
      </c>
      <c r="X230" s="9">
        <v>1</v>
      </c>
      <c r="Y230" s="9">
        <v>1</v>
      </c>
      <c r="Z230" s="9">
        <v>1</v>
      </c>
      <c r="AA230" s="9">
        <v>1</v>
      </c>
      <c r="AB230" s="9">
        <v>0</v>
      </c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</row>
    <row r="231" spans="2:43">
      <c r="B231" s="26">
        <f>'input rate-base'!B231</f>
        <v>7</v>
      </c>
      <c r="C231" s="26">
        <f>'input rate-base'!C231</f>
        <v>2030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1</v>
      </c>
      <c r="N231" s="9">
        <v>1</v>
      </c>
      <c r="O231" s="9">
        <v>1</v>
      </c>
      <c r="P231" s="9">
        <v>1</v>
      </c>
      <c r="Q231" s="9">
        <v>1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1</v>
      </c>
      <c r="X231" s="9">
        <v>1</v>
      </c>
      <c r="Y231" s="9">
        <v>1</v>
      </c>
      <c r="Z231" s="9">
        <v>1</v>
      </c>
      <c r="AA231" s="9">
        <v>1</v>
      </c>
      <c r="AB231" s="9">
        <v>0</v>
      </c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</row>
    <row r="232" spans="2:43">
      <c r="B232" s="26">
        <f>'input rate-base'!B232</f>
        <v>8</v>
      </c>
      <c r="C232" s="26">
        <f>'input rate-base'!C232</f>
        <v>2030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1</v>
      </c>
      <c r="N232" s="9">
        <v>1</v>
      </c>
      <c r="O232" s="9">
        <v>1</v>
      </c>
      <c r="P232" s="9">
        <v>1</v>
      </c>
      <c r="Q232" s="9">
        <v>1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1</v>
      </c>
      <c r="X232" s="9">
        <v>1</v>
      </c>
      <c r="Y232" s="9">
        <v>1</v>
      </c>
      <c r="Z232" s="9">
        <v>1</v>
      </c>
      <c r="AA232" s="9">
        <v>1</v>
      </c>
      <c r="AB232" s="9">
        <v>0</v>
      </c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</row>
    <row r="233" spans="2:43">
      <c r="B233" s="26">
        <f>'input rate-base'!B233</f>
        <v>9</v>
      </c>
      <c r="C233" s="26">
        <f>'input rate-base'!C233</f>
        <v>2030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1</v>
      </c>
      <c r="N233" s="9">
        <v>1</v>
      </c>
      <c r="O233" s="9">
        <v>1</v>
      </c>
      <c r="P233" s="9">
        <v>1</v>
      </c>
      <c r="Q233" s="9">
        <v>1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1</v>
      </c>
      <c r="X233" s="9">
        <v>1</v>
      </c>
      <c r="Y233" s="9">
        <v>1</v>
      </c>
      <c r="Z233" s="9">
        <v>1</v>
      </c>
      <c r="AA233" s="9">
        <v>1</v>
      </c>
      <c r="AB233" s="9">
        <v>0</v>
      </c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</row>
    <row r="234" spans="2:43">
      <c r="B234" s="26">
        <f>'input rate-base'!B234</f>
        <v>10</v>
      </c>
      <c r="C234" s="26">
        <f>'input rate-base'!C234</f>
        <v>2030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1</v>
      </c>
      <c r="N234" s="9">
        <v>1</v>
      </c>
      <c r="O234" s="9">
        <v>1</v>
      </c>
      <c r="P234" s="9">
        <v>1</v>
      </c>
      <c r="Q234" s="9">
        <v>1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1</v>
      </c>
      <c r="X234" s="9">
        <v>1</v>
      </c>
      <c r="Y234" s="9">
        <v>1</v>
      </c>
      <c r="Z234" s="9">
        <v>1</v>
      </c>
      <c r="AA234" s="9">
        <v>1</v>
      </c>
      <c r="AB234" s="9">
        <v>0</v>
      </c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</row>
    <row r="235" spans="2:43">
      <c r="B235" s="26">
        <f>'input rate-base'!B235</f>
        <v>11</v>
      </c>
      <c r="C235" s="26">
        <f>'input rate-base'!C235</f>
        <v>2030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1</v>
      </c>
      <c r="N235" s="9">
        <v>1</v>
      </c>
      <c r="O235" s="9">
        <v>1</v>
      </c>
      <c r="P235" s="9">
        <v>1</v>
      </c>
      <c r="Q235" s="9">
        <v>1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1</v>
      </c>
      <c r="X235" s="9">
        <v>1</v>
      </c>
      <c r="Y235" s="9">
        <v>1</v>
      </c>
      <c r="Z235" s="9">
        <v>1</v>
      </c>
      <c r="AA235" s="9">
        <v>1</v>
      </c>
      <c r="AB235" s="9">
        <v>0</v>
      </c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</row>
    <row r="236" spans="2:43">
      <c r="B236" s="26">
        <f>'input rate-base'!B236</f>
        <v>12</v>
      </c>
      <c r="C236" s="26">
        <f>'input rate-base'!C236</f>
        <v>2030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1</v>
      </c>
      <c r="N236" s="9">
        <v>1</v>
      </c>
      <c r="O236" s="9">
        <v>1</v>
      </c>
      <c r="P236" s="9">
        <v>1</v>
      </c>
      <c r="Q236" s="9">
        <v>1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1</v>
      </c>
      <c r="X236" s="9">
        <v>1</v>
      </c>
      <c r="Y236" s="9">
        <v>1</v>
      </c>
      <c r="Z236" s="9">
        <v>1</v>
      </c>
      <c r="AA236" s="9">
        <v>1</v>
      </c>
      <c r="AB236" s="9">
        <v>0</v>
      </c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</row>
    <row r="237" spans="2:43">
      <c r="B237" s="26">
        <f>'input rate-base'!B237</f>
        <v>1</v>
      </c>
      <c r="C237" s="26">
        <f>'input rate-base'!C237</f>
        <v>2031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1</v>
      </c>
      <c r="N237" s="9">
        <v>1</v>
      </c>
      <c r="O237" s="9">
        <v>1</v>
      </c>
      <c r="P237" s="9">
        <v>1</v>
      </c>
      <c r="Q237" s="9">
        <v>1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1</v>
      </c>
      <c r="X237" s="9">
        <v>1</v>
      </c>
      <c r="Y237" s="9">
        <v>1</v>
      </c>
      <c r="Z237" s="9">
        <v>1</v>
      </c>
      <c r="AA237" s="9">
        <v>1</v>
      </c>
      <c r="AB237" s="9">
        <v>0</v>
      </c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</row>
    <row r="238" spans="2:43">
      <c r="B238" s="26">
        <f>'input rate-base'!B238</f>
        <v>2</v>
      </c>
      <c r="C238" s="26">
        <f>'input rate-base'!C238</f>
        <v>2031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1</v>
      </c>
      <c r="N238" s="9">
        <v>1</v>
      </c>
      <c r="O238" s="9">
        <v>1</v>
      </c>
      <c r="P238" s="9">
        <v>1</v>
      </c>
      <c r="Q238" s="9">
        <v>1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1</v>
      </c>
      <c r="X238" s="9">
        <v>1</v>
      </c>
      <c r="Y238" s="9">
        <v>1</v>
      </c>
      <c r="Z238" s="9">
        <v>1</v>
      </c>
      <c r="AA238" s="9">
        <v>1</v>
      </c>
      <c r="AB238" s="9">
        <v>0</v>
      </c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</row>
    <row r="239" spans="2:43">
      <c r="B239" s="26">
        <f>'input rate-base'!B239</f>
        <v>3</v>
      </c>
      <c r="C239" s="26">
        <f>'input rate-base'!C239</f>
        <v>2031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1</v>
      </c>
      <c r="N239" s="9">
        <v>1</v>
      </c>
      <c r="O239" s="9">
        <v>1</v>
      </c>
      <c r="P239" s="9">
        <v>1</v>
      </c>
      <c r="Q239" s="9">
        <v>1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1</v>
      </c>
      <c r="X239" s="9">
        <v>1</v>
      </c>
      <c r="Y239" s="9">
        <v>1</v>
      </c>
      <c r="Z239" s="9">
        <v>1</v>
      </c>
      <c r="AA239" s="9">
        <v>1</v>
      </c>
      <c r="AB239" s="9">
        <v>0</v>
      </c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</row>
    <row r="240" spans="2:43">
      <c r="B240" s="26">
        <f>'input rate-base'!B240</f>
        <v>4</v>
      </c>
      <c r="C240" s="26">
        <f>'input rate-base'!C240</f>
        <v>2031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1</v>
      </c>
      <c r="N240" s="9">
        <v>1</v>
      </c>
      <c r="O240" s="9">
        <v>1</v>
      </c>
      <c r="P240" s="9">
        <v>1</v>
      </c>
      <c r="Q240" s="9">
        <v>1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1</v>
      </c>
      <c r="X240" s="9">
        <v>1</v>
      </c>
      <c r="Y240" s="9">
        <v>1</v>
      </c>
      <c r="Z240" s="9">
        <v>1</v>
      </c>
      <c r="AA240" s="9">
        <v>1</v>
      </c>
      <c r="AB240" s="9">
        <v>0</v>
      </c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</row>
    <row r="241" spans="2:43">
      <c r="B241" s="26">
        <f>'input rate-base'!B241</f>
        <v>5</v>
      </c>
      <c r="C241" s="26">
        <f>'input rate-base'!C241</f>
        <v>2031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1</v>
      </c>
      <c r="N241" s="9">
        <v>1</v>
      </c>
      <c r="O241" s="9">
        <v>1</v>
      </c>
      <c r="P241" s="9">
        <v>1</v>
      </c>
      <c r="Q241" s="9">
        <v>1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1</v>
      </c>
      <c r="X241" s="9">
        <v>1</v>
      </c>
      <c r="Y241" s="9">
        <v>1</v>
      </c>
      <c r="Z241" s="9">
        <v>1</v>
      </c>
      <c r="AA241" s="9">
        <v>1</v>
      </c>
      <c r="AB241" s="9">
        <v>0</v>
      </c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</row>
    <row r="242" spans="2:43">
      <c r="B242" s="26">
        <f>'input rate-base'!B242</f>
        <v>6</v>
      </c>
      <c r="C242" s="26">
        <f>'input rate-base'!C242</f>
        <v>2031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1</v>
      </c>
      <c r="N242" s="9">
        <v>1</v>
      </c>
      <c r="O242" s="9">
        <v>1</v>
      </c>
      <c r="P242" s="9">
        <v>1</v>
      </c>
      <c r="Q242" s="9">
        <v>1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1</v>
      </c>
      <c r="X242" s="9">
        <v>1</v>
      </c>
      <c r="Y242" s="9">
        <v>1</v>
      </c>
      <c r="Z242" s="9">
        <v>1</v>
      </c>
      <c r="AA242" s="9">
        <v>1</v>
      </c>
      <c r="AB242" s="9">
        <v>0</v>
      </c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</row>
    <row r="243" spans="2:43">
      <c r="B243" s="26">
        <f>'input rate-base'!B243</f>
        <v>7</v>
      </c>
      <c r="C243" s="26">
        <f>'input rate-base'!C243</f>
        <v>2031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1</v>
      </c>
      <c r="N243" s="9">
        <v>1</v>
      </c>
      <c r="O243" s="9">
        <v>1</v>
      </c>
      <c r="P243" s="9">
        <v>1</v>
      </c>
      <c r="Q243" s="9">
        <v>1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1</v>
      </c>
      <c r="X243" s="9">
        <v>1</v>
      </c>
      <c r="Y243" s="9">
        <v>1</v>
      </c>
      <c r="Z243" s="9">
        <v>1</v>
      </c>
      <c r="AA243" s="9">
        <v>1</v>
      </c>
      <c r="AB243" s="9">
        <v>0</v>
      </c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</row>
    <row r="244" spans="2:43">
      <c r="B244" s="26">
        <f>'input rate-base'!B244</f>
        <v>8</v>
      </c>
      <c r="C244" s="26">
        <f>'input rate-base'!C244</f>
        <v>2031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1</v>
      </c>
      <c r="N244" s="9">
        <v>1</v>
      </c>
      <c r="O244" s="9">
        <v>1</v>
      </c>
      <c r="P244" s="9">
        <v>1</v>
      </c>
      <c r="Q244" s="9">
        <v>1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1</v>
      </c>
      <c r="X244" s="9">
        <v>1</v>
      </c>
      <c r="Y244" s="9">
        <v>1</v>
      </c>
      <c r="Z244" s="9">
        <v>1</v>
      </c>
      <c r="AA244" s="9">
        <v>1</v>
      </c>
      <c r="AB244" s="9">
        <v>0</v>
      </c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</row>
    <row r="245" spans="2:43">
      <c r="B245" s="26">
        <f>'input rate-base'!B245</f>
        <v>9</v>
      </c>
      <c r="C245" s="26">
        <f>'input rate-base'!C245</f>
        <v>2031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1</v>
      </c>
      <c r="N245" s="9">
        <v>1</v>
      </c>
      <c r="O245" s="9">
        <v>1</v>
      </c>
      <c r="P245" s="9">
        <v>1</v>
      </c>
      <c r="Q245" s="9">
        <v>1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1</v>
      </c>
      <c r="X245" s="9">
        <v>1</v>
      </c>
      <c r="Y245" s="9">
        <v>1</v>
      </c>
      <c r="Z245" s="9">
        <v>1</v>
      </c>
      <c r="AA245" s="9">
        <v>1</v>
      </c>
      <c r="AB245" s="9">
        <v>0</v>
      </c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</row>
    <row r="246" spans="2:43">
      <c r="B246" s="26">
        <f>'input rate-base'!B246</f>
        <v>10</v>
      </c>
      <c r="C246" s="26">
        <f>'input rate-base'!C246</f>
        <v>2031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1</v>
      </c>
      <c r="N246" s="9">
        <v>1</v>
      </c>
      <c r="O246" s="9">
        <v>1</v>
      </c>
      <c r="P246" s="9">
        <v>1</v>
      </c>
      <c r="Q246" s="9">
        <v>1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1</v>
      </c>
      <c r="X246" s="9">
        <v>1</v>
      </c>
      <c r="Y246" s="9">
        <v>1</v>
      </c>
      <c r="Z246" s="9">
        <v>1</v>
      </c>
      <c r="AA246" s="9">
        <v>1</v>
      </c>
      <c r="AB246" s="9">
        <v>0</v>
      </c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</row>
    <row r="247" spans="2:43">
      <c r="B247" s="26">
        <f>'input rate-base'!B247</f>
        <v>11</v>
      </c>
      <c r="C247" s="26">
        <f>'input rate-base'!C247</f>
        <v>2031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1</v>
      </c>
      <c r="N247" s="9">
        <v>1</v>
      </c>
      <c r="O247" s="9">
        <v>1</v>
      </c>
      <c r="P247" s="9">
        <v>1</v>
      </c>
      <c r="Q247" s="9">
        <v>1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1</v>
      </c>
      <c r="X247" s="9">
        <v>1</v>
      </c>
      <c r="Y247" s="9">
        <v>1</v>
      </c>
      <c r="Z247" s="9">
        <v>1</v>
      </c>
      <c r="AA247" s="9">
        <v>1</v>
      </c>
      <c r="AB247" s="9">
        <v>0</v>
      </c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</row>
    <row r="248" spans="2:43">
      <c r="B248" s="26">
        <f>'input rate-base'!B248</f>
        <v>12</v>
      </c>
      <c r="C248" s="26">
        <f>'input rate-base'!C248</f>
        <v>2031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1</v>
      </c>
      <c r="N248" s="9">
        <v>1</v>
      </c>
      <c r="O248" s="9">
        <v>1</v>
      </c>
      <c r="P248" s="9">
        <v>1</v>
      </c>
      <c r="Q248" s="9">
        <v>1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1</v>
      </c>
      <c r="X248" s="9">
        <v>1</v>
      </c>
      <c r="Y248" s="9">
        <v>1</v>
      </c>
      <c r="Z248" s="9">
        <v>1</v>
      </c>
      <c r="AA248" s="9">
        <v>1</v>
      </c>
      <c r="AB248" s="9">
        <v>0</v>
      </c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</row>
    <row r="249" spans="2:43">
      <c r="B249" s="26">
        <f>'input rate-base'!B249</f>
        <v>1</v>
      </c>
      <c r="C249" s="26">
        <f>'input rate-base'!C249</f>
        <v>2032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1</v>
      </c>
      <c r="N249" s="9">
        <v>1</v>
      </c>
      <c r="O249" s="9">
        <v>1</v>
      </c>
      <c r="P249" s="9">
        <v>1</v>
      </c>
      <c r="Q249" s="9">
        <v>1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1</v>
      </c>
      <c r="X249" s="9">
        <v>1</v>
      </c>
      <c r="Y249" s="9">
        <v>1</v>
      </c>
      <c r="Z249" s="9">
        <v>1</v>
      </c>
      <c r="AA249" s="9">
        <v>1</v>
      </c>
      <c r="AB249" s="9">
        <v>0</v>
      </c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</row>
    <row r="250" spans="2:43">
      <c r="B250" s="26">
        <f>'input rate-base'!B250</f>
        <v>2</v>
      </c>
      <c r="C250" s="26">
        <f>'input rate-base'!C250</f>
        <v>2032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1</v>
      </c>
      <c r="N250" s="9">
        <v>1</v>
      </c>
      <c r="O250" s="9">
        <v>1</v>
      </c>
      <c r="P250" s="9">
        <v>1</v>
      </c>
      <c r="Q250" s="9">
        <v>1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1</v>
      </c>
      <c r="X250" s="9">
        <v>1</v>
      </c>
      <c r="Y250" s="9">
        <v>1</v>
      </c>
      <c r="Z250" s="9">
        <v>1</v>
      </c>
      <c r="AA250" s="9">
        <v>1</v>
      </c>
      <c r="AB250" s="9">
        <v>0</v>
      </c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</row>
    <row r="251" spans="2:43">
      <c r="B251" s="26">
        <f>'input rate-base'!B251</f>
        <v>3</v>
      </c>
      <c r="C251" s="26">
        <f>'input rate-base'!C251</f>
        <v>2032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1</v>
      </c>
      <c r="N251" s="9">
        <v>1</v>
      </c>
      <c r="O251" s="9">
        <v>1</v>
      </c>
      <c r="P251" s="9">
        <v>1</v>
      </c>
      <c r="Q251" s="9">
        <v>1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1</v>
      </c>
      <c r="X251" s="9">
        <v>1</v>
      </c>
      <c r="Y251" s="9">
        <v>1</v>
      </c>
      <c r="Z251" s="9">
        <v>1</v>
      </c>
      <c r="AA251" s="9">
        <v>1</v>
      </c>
      <c r="AB251" s="9">
        <v>0</v>
      </c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</row>
    <row r="252" spans="2:43">
      <c r="B252" s="26">
        <f>'input rate-base'!B252</f>
        <v>4</v>
      </c>
      <c r="C252" s="26">
        <f>'input rate-base'!C252</f>
        <v>2032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1</v>
      </c>
      <c r="N252" s="9">
        <v>1</v>
      </c>
      <c r="O252" s="9">
        <v>1</v>
      </c>
      <c r="P252" s="9">
        <v>1</v>
      </c>
      <c r="Q252" s="9">
        <v>1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1</v>
      </c>
      <c r="X252" s="9">
        <v>1</v>
      </c>
      <c r="Y252" s="9">
        <v>1</v>
      </c>
      <c r="Z252" s="9">
        <v>1</v>
      </c>
      <c r="AA252" s="9">
        <v>1</v>
      </c>
      <c r="AB252" s="9">
        <v>0</v>
      </c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</row>
    <row r="253" spans="2:43">
      <c r="B253" s="26">
        <f>'input rate-base'!B253</f>
        <v>5</v>
      </c>
      <c r="C253" s="26">
        <f>'input rate-base'!C253</f>
        <v>2032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1</v>
      </c>
      <c r="N253" s="9">
        <v>1</v>
      </c>
      <c r="O253" s="9">
        <v>1</v>
      </c>
      <c r="P253" s="9">
        <v>1</v>
      </c>
      <c r="Q253" s="9">
        <v>1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1</v>
      </c>
      <c r="X253" s="9">
        <v>1</v>
      </c>
      <c r="Y253" s="9">
        <v>1</v>
      </c>
      <c r="Z253" s="9">
        <v>1</v>
      </c>
      <c r="AA253" s="9">
        <v>1</v>
      </c>
      <c r="AB253" s="9">
        <v>0</v>
      </c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</row>
    <row r="254" spans="2:43">
      <c r="B254" s="26">
        <f>'input rate-base'!B254</f>
        <v>6</v>
      </c>
      <c r="C254" s="26">
        <f>'input rate-base'!C254</f>
        <v>2032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1</v>
      </c>
      <c r="N254" s="9">
        <v>1</v>
      </c>
      <c r="O254" s="9">
        <v>1</v>
      </c>
      <c r="P254" s="9">
        <v>1</v>
      </c>
      <c r="Q254" s="9">
        <v>1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1</v>
      </c>
      <c r="X254" s="9">
        <v>1</v>
      </c>
      <c r="Y254" s="9">
        <v>1</v>
      </c>
      <c r="Z254" s="9">
        <v>1</v>
      </c>
      <c r="AA254" s="9">
        <v>1</v>
      </c>
      <c r="AB254" s="9">
        <v>0</v>
      </c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</row>
    <row r="255" spans="2:43">
      <c r="B255" s="26">
        <f>'input rate-base'!B255</f>
        <v>7</v>
      </c>
      <c r="C255" s="26">
        <f>'input rate-base'!C255</f>
        <v>2032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1</v>
      </c>
      <c r="N255" s="9">
        <v>1</v>
      </c>
      <c r="O255" s="9">
        <v>1</v>
      </c>
      <c r="P255" s="9">
        <v>1</v>
      </c>
      <c r="Q255" s="9">
        <v>1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1</v>
      </c>
      <c r="X255" s="9">
        <v>1</v>
      </c>
      <c r="Y255" s="9">
        <v>1</v>
      </c>
      <c r="Z255" s="9">
        <v>1</v>
      </c>
      <c r="AA255" s="9">
        <v>1</v>
      </c>
      <c r="AB255" s="9">
        <v>0</v>
      </c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</row>
    <row r="256" spans="2:43">
      <c r="B256" s="26">
        <f>'input rate-base'!B256</f>
        <v>8</v>
      </c>
      <c r="C256" s="26">
        <f>'input rate-base'!C256</f>
        <v>2032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1</v>
      </c>
      <c r="N256" s="9">
        <v>1</v>
      </c>
      <c r="O256" s="9">
        <v>1</v>
      </c>
      <c r="P256" s="9">
        <v>1</v>
      </c>
      <c r="Q256" s="9">
        <v>1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1</v>
      </c>
      <c r="X256" s="9">
        <v>1</v>
      </c>
      <c r="Y256" s="9">
        <v>1</v>
      </c>
      <c r="Z256" s="9">
        <v>1</v>
      </c>
      <c r="AA256" s="9">
        <v>1</v>
      </c>
      <c r="AB256" s="9">
        <v>0</v>
      </c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</row>
    <row r="257" spans="2:43">
      <c r="B257" s="26">
        <f>'input rate-base'!B257</f>
        <v>9</v>
      </c>
      <c r="C257" s="26">
        <f>'input rate-base'!C257</f>
        <v>2032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1</v>
      </c>
      <c r="N257" s="9">
        <v>1</v>
      </c>
      <c r="O257" s="9">
        <v>1</v>
      </c>
      <c r="P257" s="9">
        <v>1</v>
      </c>
      <c r="Q257" s="9">
        <v>1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1</v>
      </c>
      <c r="X257" s="9">
        <v>1</v>
      </c>
      <c r="Y257" s="9">
        <v>1</v>
      </c>
      <c r="Z257" s="9">
        <v>1</v>
      </c>
      <c r="AA257" s="9">
        <v>1</v>
      </c>
      <c r="AB257" s="9">
        <v>0</v>
      </c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</row>
    <row r="258" spans="2:43">
      <c r="B258" s="26">
        <f>'input rate-base'!B258</f>
        <v>10</v>
      </c>
      <c r="C258" s="26">
        <f>'input rate-base'!C258</f>
        <v>2032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1</v>
      </c>
      <c r="N258" s="9">
        <v>1</v>
      </c>
      <c r="O258" s="9">
        <v>1</v>
      </c>
      <c r="P258" s="9">
        <v>1</v>
      </c>
      <c r="Q258" s="9">
        <v>1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9">
        <v>1</v>
      </c>
      <c r="X258" s="9">
        <v>1</v>
      </c>
      <c r="Y258" s="9">
        <v>1</v>
      </c>
      <c r="Z258" s="9">
        <v>1</v>
      </c>
      <c r="AA258" s="9">
        <v>1</v>
      </c>
      <c r="AB258" s="9">
        <v>0</v>
      </c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</row>
    <row r="259" spans="2:43">
      <c r="B259" s="26">
        <f>'input rate-base'!B259</f>
        <v>11</v>
      </c>
      <c r="C259" s="26">
        <f>'input rate-base'!C259</f>
        <v>2032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1</v>
      </c>
      <c r="N259" s="9">
        <v>1</v>
      </c>
      <c r="O259" s="9">
        <v>1</v>
      </c>
      <c r="P259" s="9">
        <v>1</v>
      </c>
      <c r="Q259" s="9">
        <v>1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1</v>
      </c>
      <c r="X259" s="9">
        <v>1</v>
      </c>
      <c r="Y259" s="9">
        <v>1</v>
      </c>
      <c r="Z259" s="9">
        <v>1</v>
      </c>
      <c r="AA259" s="9">
        <v>1</v>
      </c>
      <c r="AB259" s="9">
        <v>0</v>
      </c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</row>
    <row r="260" spans="2:43">
      <c r="B260" s="26">
        <f>'input rate-base'!B260</f>
        <v>12</v>
      </c>
      <c r="C260" s="26">
        <f>'input rate-base'!C260</f>
        <v>2032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1</v>
      </c>
      <c r="N260" s="9">
        <v>1</v>
      </c>
      <c r="O260" s="9">
        <v>1</v>
      </c>
      <c r="P260" s="9">
        <v>1</v>
      </c>
      <c r="Q260" s="9">
        <v>1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1</v>
      </c>
      <c r="X260" s="9">
        <v>1</v>
      </c>
      <c r="Y260" s="9">
        <v>1</v>
      </c>
      <c r="Z260" s="9">
        <v>1</v>
      </c>
      <c r="AA260" s="9">
        <v>1</v>
      </c>
      <c r="AB260" s="9">
        <v>0</v>
      </c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</row>
    <row r="261" spans="2:43">
      <c r="B261" s="26">
        <f>'input rate-base'!B261</f>
        <v>1</v>
      </c>
      <c r="C261" s="26">
        <f>'input rate-base'!C261</f>
        <v>2033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1</v>
      </c>
      <c r="N261" s="9">
        <v>1</v>
      </c>
      <c r="O261" s="9">
        <v>1</v>
      </c>
      <c r="P261" s="9">
        <v>1</v>
      </c>
      <c r="Q261" s="9">
        <v>1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1</v>
      </c>
      <c r="X261" s="9">
        <v>1</v>
      </c>
      <c r="Y261" s="9">
        <v>1</v>
      </c>
      <c r="Z261" s="9">
        <v>1</v>
      </c>
      <c r="AA261" s="9">
        <v>1</v>
      </c>
      <c r="AB261" s="9">
        <v>0</v>
      </c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</row>
    <row r="262" spans="2:43">
      <c r="B262" s="26">
        <f>'input rate-base'!B262</f>
        <v>2</v>
      </c>
      <c r="C262" s="26">
        <f>'input rate-base'!C262</f>
        <v>2033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1</v>
      </c>
      <c r="N262" s="9">
        <v>1</v>
      </c>
      <c r="O262" s="9">
        <v>1</v>
      </c>
      <c r="P262" s="9">
        <v>1</v>
      </c>
      <c r="Q262" s="9">
        <v>1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1</v>
      </c>
      <c r="X262" s="9">
        <v>1</v>
      </c>
      <c r="Y262" s="9">
        <v>1</v>
      </c>
      <c r="Z262" s="9">
        <v>1</v>
      </c>
      <c r="AA262" s="9">
        <v>1</v>
      </c>
      <c r="AB262" s="9">
        <v>0</v>
      </c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</row>
    <row r="263" spans="2:43">
      <c r="B263" s="26">
        <f>'input rate-base'!B263</f>
        <v>3</v>
      </c>
      <c r="C263" s="26">
        <f>'input rate-base'!C263</f>
        <v>2033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1</v>
      </c>
      <c r="N263" s="9">
        <v>1</v>
      </c>
      <c r="O263" s="9">
        <v>1</v>
      </c>
      <c r="P263" s="9">
        <v>1</v>
      </c>
      <c r="Q263" s="9">
        <v>1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1</v>
      </c>
      <c r="X263" s="9">
        <v>1</v>
      </c>
      <c r="Y263" s="9">
        <v>1</v>
      </c>
      <c r="Z263" s="9">
        <v>1</v>
      </c>
      <c r="AA263" s="9">
        <v>1</v>
      </c>
      <c r="AB263" s="9">
        <v>0</v>
      </c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</row>
    <row r="264" spans="2:43">
      <c r="B264" s="26">
        <f>'input rate-base'!B264</f>
        <v>4</v>
      </c>
      <c r="C264" s="26">
        <f>'input rate-base'!C264</f>
        <v>2033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1</v>
      </c>
      <c r="N264" s="9">
        <v>1</v>
      </c>
      <c r="O264" s="9">
        <v>1</v>
      </c>
      <c r="P264" s="9">
        <v>1</v>
      </c>
      <c r="Q264" s="9">
        <v>1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1</v>
      </c>
      <c r="X264" s="9">
        <v>1</v>
      </c>
      <c r="Y264" s="9">
        <v>1</v>
      </c>
      <c r="Z264" s="9">
        <v>1</v>
      </c>
      <c r="AA264" s="9">
        <v>1</v>
      </c>
      <c r="AB264" s="9">
        <v>0</v>
      </c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</row>
    <row r="265" spans="2:43">
      <c r="B265" s="26">
        <f>'input rate-base'!B265</f>
        <v>5</v>
      </c>
      <c r="C265" s="26">
        <f>'input rate-base'!C265</f>
        <v>2033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1</v>
      </c>
      <c r="N265" s="9">
        <v>1</v>
      </c>
      <c r="O265" s="9">
        <v>1</v>
      </c>
      <c r="P265" s="9">
        <v>1</v>
      </c>
      <c r="Q265" s="9">
        <v>1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1</v>
      </c>
      <c r="X265" s="9">
        <v>1</v>
      </c>
      <c r="Y265" s="9">
        <v>1</v>
      </c>
      <c r="Z265" s="9">
        <v>1</v>
      </c>
      <c r="AA265" s="9">
        <v>1</v>
      </c>
      <c r="AB265" s="9">
        <v>0</v>
      </c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</row>
    <row r="266" spans="2:43">
      <c r="B266" s="26">
        <f>'input rate-base'!B266</f>
        <v>6</v>
      </c>
      <c r="C266" s="26">
        <f>'input rate-base'!C266</f>
        <v>2033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1</v>
      </c>
      <c r="N266" s="9">
        <v>1</v>
      </c>
      <c r="O266" s="9">
        <v>1</v>
      </c>
      <c r="P266" s="9">
        <v>1</v>
      </c>
      <c r="Q266" s="9">
        <v>1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1</v>
      </c>
      <c r="X266" s="9">
        <v>1</v>
      </c>
      <c r="Y266" s="9">
        <v>1</v>
      </c>
      <c r="Z266" s="9">
        <v>1</v>
      </c>
      <c r="AA266" s="9">
        <v>1</v>
      </c>
      <c r="AB266" s="9">
        <v>0</v>
      </c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</row>
    <row r="267" spans="2:43">
      <c r="B267" s="26">
        <f>'input rate-base'!B267</f>
        <v>7</v>
      </c>
      <c r="C267" s="26">
        <f>'input rate-base'!C267</f>
        <v>2033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1</v>
      </c>
      <c r="N267" s="9">
        <v>1</v>
      </c>
      <c r="O267" s="9">
        <v>1</v>
      </c>
      <c r="P267" s="9">
        <v>1</v>
      </c>
      <c r="Q267" s="9">
        <v>1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1</v>
      </c>
      <c r="X267" s="9">
        <v>1</v>
      </c>
      <c r="Y267" s="9">
        <v>1</v>
      </c>
      <c r="Z267" s="9">
        <v>1</v>
      </c>
      <c r="AA267" s="9">
        <v>1</v>
      </c>
      <c r="AB267" s="9">
        <v>0</v>
      </c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</row>
    <row r="268" spans="2:43">
      <c r="B268" s="26">
        <f>'input rate-base'!B268</f>
        <v>8</v>
      </c>
      <c r="C268" s="26">
        <f>'input rate-base'!C268</f>
        <v>2033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1</v>
      </c>
      <c r="N268" s="9">
        <v>1</v>
      </c>
      <c r="O268" s="9">
        <v>1</v>
      </c>
      <c r="P268" s="9">
        <v>1</v>
      </c>
      <c r="Q268" s="9">
        <v>1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1</v>
      </c>
      <c r="X268" s="9">
        <v>1</v>
      </c>
      <c r="Y268" s="9">
        <v>1</v>
      </c>
      <c r="Z268" s="9">
        <v>1</v>
      </c>
      <c r="AA268" s="9">
        <v>1</v>
      </c>
      <c r="AB268" s="9">
        <v>0</v>
      </c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</row>
    <row r="269" spans="2:43">
      <c r="B269" s="26">
        <f>'input rate-base'!B269</f>
        <v>9</v>
      </c>
      <c r="C269" s="26">
        <f>'input rate-base'!C269</f>
        <v>2033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1</v>
      </c>
      <c r="N269" s="9">
        <v>1</v>
      </c>
      <c r="O269" s="9">
        <v>1</v>
      </c>
      <c r="P269" s="9">
        <v>1</v>
      </c>
      <c r="Q269" s="9">
        <v>1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1</v>
      </c>
      <c r="X269" s="9">
        <v>1</v>
      </c>
      <c r="Y269" s="9">
        <v>1</v>
      </c>
      <c r="Z269" s="9">
        <v>1</v>
      </c>
      <c r="AA269" s="9">
        <v>1</v>
      </c>
      <c r="AB269" s="9">
        <v>0</v>
      </c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</row>
    <row r="270" spans="2:43">
      <c r="B270" s="26">
        <f>'input rate-base'!B270</f>
        <v>10</v>
      </c>
      <c r="C270" s="26">
        <f>'input rate-base'!C270</f>
        <v>2033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1</v>
      </c>
      <c r="N270" s="9">
        <v>1</v>
      </c>
      <c r="O270" s="9">
        <v>1</v>
      </c>
      <c r="P270" s="9">
        <v>1</v>
      </c>
      <c r="Q270" s="9">
        <v>1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9">
        <v>1</v>
      </c>
      <c r="X270" s="9">
        <v>1</v>
      </c>
      <c r="Y270" s="9">
        <v>1</v>
      </c>
      <c r="Z270" s="9">
        <v>1</v>
      </c>
      <c r="AA270" s="9">
        <v>1</v>
      </c>
      <c r="AB270" s="9">
        <v>0</v>
      </c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</row>
    <row r="271" spans="2:43">
      <c r="B271" s="26">
        <f>'input rate-base'!B271</f>
        <v>11</v>
      </c>
      <c r="C271" s="26">
        <f>'input rate-base'!C271</f>
        <v>2033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1</v>
      </c>
      <c r="N271" s="9">
        <v>1</v>
      </c>
      <c r="O271" s="9">
        <v>1</v>
      </c>
      <c r="P271" s="9">
        <v>1</v>
      </c>
      <c r="Q271" s="9">
        <v>1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1</v>
      </c>
      <c r="X271" s="9">
        <v>1</v>
      </c>
      <c r="Y271" s="9">
        <v>1</v>
      </c>
      <c r="Z271" s="9">
        <v>1</v>
      </c>
      <c r="AA271" s="9">
        <v>1</v>
      </c>
      <c r="AB271" s="9">
        <v>0</v>
      </c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</row>
    <row r="272" spans="2:43">
      <c r="B272" s="26">
        <f>'input rate-base'!B272</f>
        <v>12</v>
      </c>
      <c r="C272" s="26">
        <f>'input rate-base'!C272</f>
        <v>2033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1</v>
      </c>
      <c r="N272" s="9">
        <v>1</v>
      </c>
      <c r="O272" s="9">
        <v>1</v>
      </c>
      <c r="P272" s="9">
        <v>1</v>
      </c>
      <c r="Q272" s="9">
        <v>1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1</v>
      </c>
      <c r="X272" s="9">
        <v>1</v>
      </c>
      <c r="Y272" s="9">
        <v>1</v>
      </c>
      <c r="Z272" s="9">
        <v>1</v>
      </c>
      <c r="AA272" s="9">
        <v>1</v>
      </c>
      <c r="AB272" s="9">
        <v>0</v>
      </c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</row>
    <row r="273" spans="2:43">
      <c r="B273" s="26">
        <f>'input rate-base'!B273</f>
        <v>1</v>
      </c>
      <c r="C273" s="26">
        <f>'input rate-base'!C273</f>
        <v>2034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1</v>
      </c>
      <c r="N273" s="9">
        <v>1</v>
      </c>
      <c r="O273" s="9">
        <v>1</v>
      </c>
      <c r="P273" s="9">
        <v>1</v>
      </c>
      <c r="Q273" s="9">
        <v>1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1</v>
      </c>
      <c r="X273" s="9">
        <v>1</v>
      </c>
      <c r="Y273" s="9">
        <v>1</v>
      </c>
      <c r="Z273" s="9">
        <v>1</v>
      </c>
      <c r="AA273" s="9">
        <v>1</v>
      </c>
      <c r="AB273" s="9">
        <v>0</v>
      </c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</row>
    <row r="274" spans="2:43">
      <c r="B274" s="26">
        <f>'input rate-base'!B274</f>
        <v>2</v>
      </c>
      <c r="C274" s="26">
        <f>'input rate-base'!C274</f>
        <v>2034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1</v>
      </c>
      <c r="N274" s="9">
        <v>1</v>
      </c>
      <c r="O274" s="9">
        <v>1</v>
      </c>
      <c r="P274" s="9">
        <v>1</v>
      </c>
      <c r="Q274" s="9">
        <v>1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1</v>
      </c>
      <c r="X274" s="9">
        <v>1</v>
      </c>
      <c r="Y274" s="9">
        <v>1</v>
      </c>
      <c r="Z274" s="9">
        <v>1</v>
      </c>
      <c r="AA274" s="9">
        <v>1</v>
      </c>
      <c r="AB274" s="9">
        <v>0</v>
      </c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</row>
    <row r="275" spans="2:43">
      <c r="B275" s="26">
        <f>'input rate-base'!B275</f>
        <v>3</v>
      </c>
      <c r="C275" s="26">
        <f>'input rate-base'!C275</f>
        <v>2034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1</v>
      </c>
      <c r="N275" s="9">
        <v>1</v>
      </c>
      <c r="O275" s="9">
        <v>1</v>
      </c>
      <c r="P275" s="9">
        <v>1</v>
      </c>
      <c r="Q275" s="9">
        <v>1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1</v>
      </c>
      <c r="X275" s="9">
        <v>1</v>
      </c>
      <c r="Y275" s="9">
        <v>1</v>
      </c>
      <c r="Z275" s="9">
        <v>1</v>
      </c>
      <c r="AA275" s="9">
        <v>1</v>
      </c>
      <c r="AB275" s="9">
        <v>0</v>
      </c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</row>
    <row r="276" spans="2:43">
      <c r="B276" s="26">
        <f>'input rate-base'!B276</f>
        <v>4</v>
      </c>
      <c r="C276" s="26">
        <f>'input rate-base'!C276</f>
        <v>2034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1</v>
      </c>
      <c r="N276" s="9">
        <v>1</v>
      </c>
      <c r="O276" s="9">
        <v>1</v>
      </c>
      <c r="P276" s="9">
        <v>1</v>
      </c>
      <c r="Q276" s="9">
        <v>1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1</v>
      </c>
      <c r="X276" s="9">
        <v>1</v>
      </c>
      <c r="Y276" s="9">
        <v>1</v>
      </c>
      <c r="Z276" s="9">
        <v>1</v>
      </c>
      <c r="AA276" s="9">
        <v>1</v>
      </c>
      <c r="AB276" s="9">
        <v>0</v>
      </c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</row>
    <row r="277" spans="2:43">
      <c r="B277" s="26">
        <f>'input rate-base'!B277</f>
        <v>5</v>
      </c>
      <c r="C277" s="26">
        <f>'input rate-base'!C277</f>
        <v>2034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1</v>
      </c>
      <c r="N277" s="9">
        <v>1</v>
      </c>
      <c r="O277" s="9">
        <v>1</v>
      </c>
      <c r="P277" s="9">
        <v>1</v>
      </c>
      <c r="Q277" s="9">
        <v>1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1</v>
      </c>
      <c r="X277" s="9">
        <v>1</v>
      </c>
      <c r="Y277" s="9">
        <v>1</v>
      </c>
      <c r="Z277" s="9">
        <v>1</v>
      </c>
      <c r="AA277" s="9">
        <v>1</v>
      </c>
      <c r="AB277" s="9">
        <v>0</v>
      </c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</row>
    <row r="278" spans="2:43">
      <c r="B278" s="26">
        <f>'input rate-base'!B278</f>
        <v>6</v>
      </c>
      <c r="C278" s="26">
        <f>'input rate-base'!C278</f>
        <v>2034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1</v>
      </c>
      <c r="N278" s="9">
        <v>1</v>
      </c>
      <c r="O278" s="9">
        <v>1</v>
      </c>
      <c r="P278" s="9">
        <v>1</v>
      </c>
      <c r="Q278" s="9">
        <v>1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1</v>
      </c>
      <c r="X278" s="9">
        <v>1</v>
      </c>
      <c r="Y278" s="9">
        <v>1</v>
      </c>
      <c r="Z278" s="9">
        <v>1</v>
      </c>
      <c r="AA278" s="9">
        <v>1</v>
      </c>
      <c r="AB278" s="9">
        <v>0</v>
      </c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</row>
    <row r="279" spans="2:43">
      <c r="B279" s="26">
        <f>'input rate-base'!B279</f>
        <v>7</v>
      </c>
      <c r="C279" s="26">
        <f>'input rate-base'!C279</f>
        <v>2034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1</v>
      </c>
      <c r="O279" s="9">
        <v>1</v>
      </c>
      <c r="P279" s="9">
        <v>1</v>
      </c>
      <c r="Q279" s="9">
        <v>1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1</v>
      </c>
      <c r="X279" s="9">
        <v>1</v>
      </c>
      <c r="Y279" s="9">
        <v>1</v>
      </c>
      <c r="Z279" s="9">
        <v>1</v>
      </c>
      <c r="AA279" s="9">
        <v>1</v>
      </c>
      <c r="AB279" s="9">
        <v>0</v>
      </c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</row>
    <row r="280" spans="2:43">
      <c r="B280" s="26">
        <f>'input rate-base'!B280</f>
        <v>8</v>
      </c>
      <c r="C280" s="26">
        <f>'input rate-base'!C280</f>
        <v>2034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1</v>
      </c>
      <c r="N280" s="9">
        <v>1</v>
      </c>
      <c r="O280" s="9">
        <v>1</v>
      </c>
      <c r="P280" s="9">
        <v>1</v>
      </c>
      <c r="Q280" s="9">
        <v>1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1</v>
      </c>
      <c r="X280" s="9">
        <v>1</v>
      </c>
      <c r="Y280" s="9">
        <v>1</v>
      </c>
      <c r="Z280" s="9">
        <v>1</v>
      </c>
      <c r="AA280" s="9">
        <v>1</v>
      </c>
      <c r="AB280" s="9">
        <v>0</v>
      </c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</row>
    <row r="281" spans="2:43">
      <c r="B281" s="26">
        <f>'input rate-base'!B281</f>
        <v>9</v>
      </c>
      <c r="C281" s="26">
        <f>'input rate-base'!C281</f>
        <v>2034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1</v>
      </c>
      <c r="N281" s="9">
        <v>1</v>
      </c>
      <c r="O281" s="9">
        <v>1</v>
      </c>
      <c r="P281" s="9">
        <v>1</v>
      </c>
      <c r="Q281" s="9">
        <v>1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1</v>
      </c>
      <c r="X281" s="9">
        <v>1</v>
      </c>
      <c r="Y281" s="9">
        <v>1</v>
      </c>
      <c r="Z281" s="9">
        <v>1</v>
      </c>
      <c r="AA281" s="9">
        <v>1</v>
      </c>
      <c r="AB281" s="9">
        <v>0</v>
      </c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</row>
    <row r="282" spans="2:43">
      <c r="B282" s="26">
        <f>'input rate-base'!B282</f>
        <v>10</v>
      </c>
      <c r="C282" s="26">
        <f>'input rate-base'!C282</f>
        <v>2034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1</v>
      </c>
      <c r="N282" s="9">
        <v>1</v>
      </c>
      <c r="O282" s="9">
        <v>1</v>
      </c>
      <c r="P282" s="9">
        <v>1</v>
      </c>
      <c r="Q282" s="9">
        <v>1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1</v>
      </c>
      <c r="X282" s="9">
        <v>1</v>
      </c>
      <c r="Y282" s="9">
        <v>1</v>
      </c>
      <c r="Z282" s="9">
        <v>1</v>
      </c>
      <c r="AA282" s="9">
        <v>1</v>
      </c>
      <c r="AB282" s="9">
        <v>0</v>
      </c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</row>
    <row r="283" spans="2:43">
      <c r="B283" s="26">
        <f>'input rate-base'!B283</f>
        <v>11</v>
      </c>
      <c r="C283" s="26">
        <f>'input rate-base'!C283</f>
        <v>2034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1</v>
      </c>
      <c r="N283" s="9">
        <v>1</v>
      </c>
      <c r="O283" s="9">
        <v>1</v>
      </c>
      <c r="P283" s="9">
        <v>1</v>
      </c>
      <c r="Q283" s="9">
        <v>1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1</v>
      </c>
      <c r="X283" s="9">
        <v>1</v>
      </c>
      <c r="Y283" s="9">
        <v>1</v>
      </c>
      <c r="Z283" s="9">
        <v>1</v>
      </c>
      <c r="AA283" s="9">
        <v>1</v>
      </c>
      <c r="AB283" s="9">
        <v>0</v>
      </c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</row>
    <row r="284" spans="2:43">
      <c r="B284" s="26">
        <f>'input rate-base'!B284</f>
        <v>12</v>
      </c>
      <c r="C284" s="26">
        <f>'input rate-base'!C284</f>
        <v>2034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1</v>
      </c>
      <c r="N284" s="9">
        <v>1</v>
      </c>
      <c r="O284" s="9">
        <v>1</v>
      </c>
      <c r="P284" s="9">
        <v>1</v>
      </c>
      <c r="Q284" s="9">
        <v>1</v>
      </c>
      <c r="R284" s="9">
        <v>0</v>
      </c>
      <c r="S284" s="9">
        <v>0</v>
      </c>
      <c r="T284" s="9">
        <v>0</v>
      </c>
      <c r="U284" s="9">
        <v>0</v>
      </c>
      <c r="V284" s="9">
        <v>0</v>
      </c>
      <c r="W284" s="9">
        <v>1</v>
      </c>
      <c r="X284" s="9">
        <v>1</v>
      </c>
      <c r="Y284" s="9">
        <v>1</v>
      </c>
      <c r="Z284" s="9">
        <v>1</v>
      </c>
      <c r="AA284" s="9">
        <v>1</v>
      </c>
      <c r="AB284" s="9">
        <v>0</v>
      </c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</row>
    <row r="285" spans="2:43">
      <c r="B285" s="26">
        <f>'input rate-base'!B285</f>
        <v>1</v>
      </c>
      <c r="C285" s="26">
        <f>'input rate-base'!C285</f>
        <v>2035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1</v>
      </c>
      <c r="N285" s="9">
        <v>1</v>
      </c>
      <c r="O285" s="9">
        <v>1</v>
      </c>
      <c r="P285" s="9">
        <v>1</v>
      </c>
      <c r="Q285" s="9">
        <v>1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1</v>
      </c>
      <c r="X285" s="9">
        <v>1</v>
      </c>
      <c r="Y285" s="9">
        <v>1</v>
      </c>
      <c r="Z285" s="9">
        <v>1</v>
      </c>
      <c r="AA285" s="9">
        <v>1</v>
      </c>
      <c r="AB285" s="9">
        <v>0</v>
      </c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</row>
    <row r="286" spans="2:43">
      <c r="B286" s="26">
        <f>'input rate-base'!B286</f>
        <v>2</v>
      </c>
      <c r="C286" s="26">
        <f>'input rate-base'!C286</f>
        <v>2035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</v>
      </c>
      <c r="N286" s="9">
        <v>1</v>
      </c>
      <c r="O286" s="9">
        <v>1</v>
      </c>
      <c r="P286" s="9">
        <v>1</v>
      </c>
      <c r="Q286" s="9">
        <v>1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1</v>
      </c>
      <c r="X286" s="9">
        <v>1</v>
      </c>
      <c r="Y286" s="9">
        <v>1</v>
      </c>
      <c r="Z286" s="9">
        <v>1</v>
      </c>
      <c r="AA286" s="9">
        <v>1</v>
      </c>
      <c r="AB286" s="9">
        <v>0</v>
      </c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</row>
    <row r="287" spans="2:43">
      <c r="B287" s="26">
        <f>'input rate-base'!B287</f>
        <v>3</v>
      </c>
      <c r="C287" s="26">
        <f>'input rate-base'!C287</f>
        <v>2035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0</v>
      </c>
      <c r="L287" s="9">
        <v>0</v>
      </c>
      <c r="M287" s="9">
        <v>1</v>
      </c>
      <c r="N287" s="9">
        <v>1</v>
      </c>
      <c r="O287" s="9">
        <v>1</v>
      </c>
      <c r="P287" s="9">
        <v>1</v>
      </c>
      <c r="Q287" s="9">
        <v>1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1</v>
      </c>
      <c r="X287" s="9">
        <v>1</v>
      </c>
      <c r="Y287" s="9">
        <v>1</v>
      </c>
      <c r="Z287" s="9">
        <v>1</v>
      </c>
      <c r="AA287" s="9">
        <v>1</v>
      </c>
      <c r="AB287" s="9">
        <v>0</v>
      </c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</row>
    <row r="288" spans="2:43">
      <c r="B288" s="26">
        <f>'input rate-base'!B288</f>
        <v>4</v>
      </c>
      <c r="C288" s="26">
        <f>'input rate-base'!C288</f>
        <v>2035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1</v>
      </c>
      <c r="O288" s="9">
        <v>1</v>
      </c>
      <c r="P288" s="9">
        <v>1</v>
      </c>
      <c r="Q288" s="9">
        <v>1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1</v>
      </c>
      <c r="X288" s="9">
        <v>1</v>
      </c>
      <c r="Y288" s="9">
        <v>1</v>
      </c>
      <c r="Z288" s="9">
        <v>1</v>
      </c>
      <c r="AA288" s="9">
        <v>1</v>
      </c>
      <c r="AB288" s="9">
        <v>0</v>
      </c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</row>
    <row r="289" spans="2:43">
      <c r="B289" s="26">
        <f>'input rate-base'!B289</f>
        <v>5</v>
      </c>
      <c r="C289" s="26">
        <f>'input rate-base'!C289</f>
        <v>2035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1</v>
      </c>
      <c r="N289" s="9">
        <v>1</v>
      </c>
      <c r="O289" s="9">
        <v>1</v>
      </c>
      <c r="P289" s="9">
        <v>1</v>
      </c>
      <c r="Q289" s="9">
        <v>1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1</v>
      </c>
      <c r="X289" s="9">
        <v>1</v>
      </c>
      <c r="Y289" s="9">
        <v>1</v>
      </c>
      <c r="Z289" s="9">
        <v>1</v>
      </c>
      <c r="AA289" s="9">
        <v>1</v>
      </c>
      <c r="AB289" s="9">
        <v>0</v>
      </c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</row>
    <row r="290" spans="2:43">
      <c r="B290" s="26">
        <f>'input rate-base'!B290</f>
        <v>6</v>
      </c>
      <c r="C290" s="26">
        <f>'input rate-base'!C290</f>
        <v>2035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1</v>
      </c>
      <c r="N290" s="9">
        <v>1</v>
      </c>
      <c r="O290" s="9">
        <v>1</v>
      </c>
      <c r="P290" s="9">
        <v>1</v>
      </c>
      <c r="Q290" s="9">
        <v>1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1</v>
      </c>
      <c r="X290" s="9">
        <v>1</v>
      </c>
      <c r="Y290" s="9">
        <v>1</v>
      </c>
      <c r="Z290" s="9">
        <v>1</v>
      </c>
      <c r="AA290" s="9">
        <v>1</v>
      </c>
      <c r="AB290" s="9">
        <v>0</v>
      </c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</row>
    <row r="291" spans="2:43">
      <c r="B291" s="26">
        <f>'input rate-base'!B291</f>
        <v>7</v>
      </c>
      <c r="C291" s="26">
        <f>'input rate-base'!C291</f>
        <v>2035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1</v>
      </c>
      <c r="N291" s="9">
        <v>1</v>
      </c>
      <c r="O291" s="9">
        <v>1</v>
      </c>
      <c r="P291" s="9">
        <v>1</v>
      </c>
      <c r="Q291" s="9">
        <v>1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1</v>
      </c>
      <c r="X291" s="9">
        <v>1</v>
      </c>
      <c r="Y291" s="9">
        <v>1</v>
      </c>
      <c r="Z291" s="9">
        <v>1</v>
      </c>
      <c r="AA291" s="9">
        <v>1</v>
      </c>
      <c r="AB291" s="9">
        <v>0</v>
      </c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</row>
    <row r="292" spans="2:43">
      <c r="B292" s="26">
        <f>'input rate-base'!B292</f>
        <v>8</v>
      </c>
      <c r="C292" s="26">
        <f>'input rate-base'!C292</f>
        <v>2035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1</v>
      </c>
      <c r="N292" s="9">
        <v>1</v>
      </c>
      <c r="O292" s="9">
        <v>1</v>
      </c>
      <c r="P292" s="9">
        <v>1</v>
      </c>
      <c r="Q292" s="9">
        <v>1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1</v>
      </c>
      <c r="X292" s="9">
        <v>1</v>
      </c>
      <c r="Y292" s="9">
        <v>1</v>
      </c>
      <c r="Z292" s="9">
        <v>1</v>
      </c>
      <c r="AA292" s="9">
        <v>1</v>
      </c>
      <c r="AB292" s="9">
        <v>0</v>
      </c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</row>
    <row r="293" spans="2:43">
      <c r="B293" s="26">
        <f>'input rate-base'!B293</f>
        <v>9</v>
      </c>
      <c r="C293" s="26">
        <f>'input rate-base'!C293</f>
        <v>2035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1</v>
      </c>
      <c r="N293" s="9">
        <v>1</v>
      </c>
      <c r="O293" s="9">
        <v>1</v>
      </c>
      <c r="P293" s="9">
        <v>1</v>
      </c>
      <c r="Q293" s="9">
        <v>1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1</v>
      </c>
      <c r="X293" s="9">
        <v>1</v>
      </c>
      <c r="Y293" s="9">
        <v>1</v>
      </c>
      <c r="Z293" s="9">
        <v>1</v>
      </c>
      <c r="AA293" s="9">
        <v>1</v>
      </c>
      <c r="AB293" s="9">
        <v>0</v>
      </c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</row>
    <row r="294" spans="2:43">
      <c r="B294" s="26">
        <f>'input rate-base'!B294</f>
        <v>10</v>
      </c>
      <c r="C294" s="26">
        <f>'input rate-base'!C294</f>
        <v>2035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1</v>
      </c>
      <c r="N294" s="9">
        <v>1</v>
      </c>
      <c r="O294" s="9">
        <v>1</v>
      </c>
      <c r="P294" s="9">
        <v>1</v>
      </c>
      <c r="Q294" s="9">
        <v>1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1</v>
      </c>
      <c r="X294" s="9">
        <v>1</v>
      </c>
      <c r="Y294" s="9">
        <v>1</v>
      </c>
      <c r="Z294" s="9">
        <v>1</v>
      </c>
      <c r="AA294" s="9">
        <v>1</v>
      </c>
      <c r="AB294" s="9">
        <v>0</v>
      </c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</row>
    <row r="295" spans="2:43">
      <c r="B295" s="26">
        <f>'input rate-base'!B295</f>
        <v>11</v>
      </c>
      <c r="C295" s="26">
        <f>'input rate-base'!C295</f>
        <v>2035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1</v>
      </c>
      <c r="N295" s="9">
        <v>1</v>
      </c>
      <c r="O295" s="9">
        <v>1</v>
      </c>
      <c r="P295" s="9">
        <v>1</v>
      </c>
      <c r="Q295" s="9">
        <v>1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1</v>
      </c>
      <c r="X295" s="9">
        <v>1</v>
      </c>
      <c r="Y295" s="9">
        <v>1</v>
      </c>
      <c r="Z295" s="9">
        <v>1</v>
      </c>
      <c r="AA295" s="9">
        <v>1</v>
      </c>
      <c r="AB295" s="9">
        <v>0</v>
      </c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</row>
    <row r="296" spans="2:43">
      <c r="B296" s="26">
        <f>'input rate-base'!B296</f>
        <v>12</v>
      </c>
      <c r="C296" s="26">
        <f>'input rate-base'!C296</f>
        <v>2035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1</v>
      </c>
      <c r="N296" s="9">
        <v>1</v>
      </c>
      <c r="O296" s="9">
        <v>1</v>
      </c>
      <c r="P296" s="9">
        <v>1</v>
      </c>
      <c r="Q296" s="9">
        <v>1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1</v>
      </c>
      <c r="X296" s="9">
        <v>1</v>
      </c>
      <c r="Y296" s="9">
        <v>1</v>
      </c>
      <c r="Z296" s="9">
        <v>1</v>
      </c>
      <c r="AA296" s="9">
        <v>1</v>
      </c>
      <c r="AB296" s="9">
        <v>0</v>
      </c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</row>
    <row r="297" spans="2:43">
      <c r="B297" s="26">
        <f>'input rate-base'!B297</f>
        <v>1</v>
      </c>
      <c r="C297" s="26">
        <f>'input rate-base'!C297</f>
        <v>2036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1</v>
      </c>
      <c r="N297" s="9">
        <v>1</v>
      </c>
      <c r="O297" s="9">
        <v>1</v>
      </c>
      <c r="P297" s="9">
        <v>1</v>
      </c>
      <c r="Q297" s="9">
        <v>1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1</v>
      </c>
      <c r="X297" s="9">
        <v>1</v>
      </c>
      <c r="Y297" s="9">
        <v>1</v>
      </c>
      <c r="Z297" s="9">
        <v>1</v>
      </c>
      <c r="AA297" s="9">
        <v>1</v>
      </c>
      <c r="AB297" s="9">
        <v>0</v>
      </c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</row>
    <row r="298" spans="2:43">
      <c r="B298" s="26">
        <f>'input rate-base'!B298</f>
        <v>2</v>
      </c>
      <c r="C298" s="26">
        <f>'input rate-base'!C298</f>
        <v>2036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1</v>
      </c>
      <c r="N298" s="9">
        <v>1</v>
      </c>
      <c r="O298" s="9">
        <v>1</v>
      </c>
      <c r="P298" s="9">
        <v>1</v>
      </c>
      <c r="Q298" s="9">
        <v>1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1</v>
      </c>
      <c r="X298" s="9">
        <v>1</v>
      </c>
      <c r="Y298" s="9">
        <v>1</v>
      </c>
      <c r="Z298" s="9">
        <v>1</v>
      </c>
      <c r="AA298" s="9">
        <v>1</v>
      </c>
      <c r="AB298" s="9">
        <v>0</v>
      </c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</row>
    <row r="299" spans="2:43">
      <c r="B299" s="26">
        <f>'input rate-base'!B299</f>
        <v>3</v>
      </c>
      <c r="C299" s="26">
        <f>'input rate-base'!C299</f>
        <v>2036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1</v>
      </c>
      <c r="N299" s="9">
        <v>1</v>
      </c>
      <c r="O299" s="9">
        <v>1</v>
      </c>
      <c r="P299" s="9">
        <v>1</v>
      </c>
      <c r="Q299" s="9">
        <v>1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1</v>
      </c>
      <c r="X299" s="9">
        <v>1</v>
      </c>
      <c r="Y299" s="9">
        <v>1</v>
      </c>
      <c r="Z299" s="9">
        <v>1</v>
      </c>
      <c r="AA299" s="9">
        <v>1</v>
      </c>
      <c r="AB299" s="9">
        <v>0</v>
      </c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</row>
    <row r="300" spans="2:43">
      <c r="B300" s="26">
        <f>'input rate-base'!B300</f>
        <v>4</v>
      </c>
      <c r="C300" s="26">
        <f>'input rate-base'!C300</f>
        <v>2036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1</v>
      </c>
      <c r="N300" s="9">
        <v>1</v>
      </c>
      <c r="O300" s="9">
        <v>1</v>
      </c>
      <c r="P300" s="9">
        <v>1</v>
      </c>
      <c r="Q300" s="9">
        <v>1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1</v>
      </c>
      <c r="X300" s="9">
        <v>1</v>
      </c>
      <c r="Y300" s="9">
        <v>1</v>
      </c>
      <c r="Z300" s="9">
        <v>1</v>
      </c>
      <c r="AA300" s="9">
        <v>1</v>
      </c>
      <c r="AB300" s="9">
        <v>0</v>
      </c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</row>
    <row r="301" spans="2:43">
      <c r="B301" s="26">
        <f>'input rate-base'!B301</f>
        <v>5</v>
      </c>
      <c r="C301" s="26">
        <f>'input rate-base'!C301</f>
        <v>2036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1</v>
      </c>
      <c r="N301" s="9">
        <v>1</v>
      </c>
      <c r="O301" s="9">
        <v>1</v>
      </c>
      <c r="P301" s="9">
        <v>1</v>
      </c>
      <c r="Q301" s="9">
        <v>1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1</v>
      </c>
      <c r="X301" s="9">
        <v>1</v>
      </c>
      <c r="Y301" s="9">
        <v>1</v>
      </c>
      <c r="Z301" s="9">
        <v>1</v>
      </c>
      <c r="AA301" s="9">
        <v>1</v>
      </c>
      <c r="AB301" s="9">
        <v>0</v>
      </c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</row>
    <row r="302" spans="2:43">
      <c r="B302" s="26">
        <f>'input rate-base'!B302</f>
        <v>6</v>
      </c>
      <c r="C302" s="26">
        <f>'input rate-base'!C302</f>
        <v>2036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1</v>
      </c>
      <c r="N302" s="9">
        <v>1</v>
      </c>
      <c r="O302" s="9">
        <v>1</v>
      </c>
      <c r="P302" s="9">
        <v>1</v>
      </c>
      <c r="Q302" s="9">
        <v>1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1</v>
      </c>
      <c r="X302" s="9">
        <v>1</v>
      </c>
      <c r="Y302" s="9">
        <v>1</v>
      </c>
      <c r="Z302" s="9">
        <v>1</v>
      </c>
      <c r="AA302" s="9">
        <v>1</v>
      </c>
      <c r="AB302" s="9">
        <v>0</v>
      </c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</row>
    <row r="303" spans="2:43">
      <c r="B303" s="26">
        <f>'input rate-base'!B303</f>
        <v>7</v>
      </c>
      <c r="C303" s="26">
        <f>'input rate-base'!C303</f>
        <v>2036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1</v>
      </c>
      <c r="N303" s="9">
        <v>1</v>
      </c>
      <c r="O303" s="9">
        <v>1</v>
      </c>
      <c r="P303" s="9">
        <v>1</v>
      </c>
      <c r="Q303" s="9">
        <v>1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1</v>
      </c>
      <c r="X303" s="9">
        <v>1</v>
      </c>
      <c r="Y303" s="9">
        <v>1</v>
      </c>
      <c r="Z303" s="9">
        <v>1</v>
      </c>
      <c r="AA303" s="9">
        <v>1</v>
      </c>
      <c r="AB303" s="9">
        <v>0</v>
      </c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</row>
    <row r="304" spans="2:43">
      <c r="B304" s="26">
        <f>'input rate-base'!B304</f>
        <v>8</v>
      </c>
      <c r="C304" s="26">
        <f>'input rate-base'!C304</f>
        <v>2036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1</v>
      </c>
      <c r="N304" s="9">
        <v>1</v>
      </c>
      <c r="O304" s="9">
        <v>1</v>
      </c>
      <c r="P304" s="9">
        <v>1</v>
      </c>
      <c r="Q304" s="9">
        <v>1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1</v>
      </c>
      <c r="X304" s="9">
        <v>1</v>
      </c>
      <c r="Y304" s="9">
        <v>1</v>
      </c>
      <c r="Z304" s="9">
        <v>1</v>
      </c>
      <c r="AA304" s="9">
        <v>1</v>
      </c>
      <c r="AB304" s="9">
        <v>0</v>
      </c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</row>
    <row r="305" spans="2:43">
      <c r="B305" s="26">
        <f>'input rate-base'!B305</f>
        <v>9</v>
      </c>
      <c r="C305" s="26">
        <f>'input rate-base'!C305</f>
        <v>2036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1</v>
      </c>
      <c r="O305" s="9">
        <v>1</v>
      </c>
      <c r="P305" s="9">
        <v>1</v>
      </c>
      <c r="Q305" s="9">
        <v>1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1</v>
      </c>
      <c r="X305" s="9">
        <v>1</v>
      </c>
      <c r="Y305" s="9">
        <v>1</v>
      </c>
      <c r="Z305" s="9">
        <v>1</v>
      </c>
      <c r="AA305" s="9">
        <v>1</v>
      </c>
      <c r="AB305" s="9">
        <v>0</v>
      </c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</row>
    <row r="306" spans="2:43">
      <c r="B306" s="26">
        <f>'input rate-base'!B306</f>
        <v>10</v>
      </c>
      <c r="C306" s="26">
        <f>'input rate-base'!C306</f>
        <v>2036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1</v>
      </c>
      <c r="N306" s="9">
        <v>1</v>
      </c>
      <c r="O306" s="9">
        <v>1</v>
      </c>
      <c r="P306" s="9">
        <v>1</v>
      </c>
      <c r="Q306" s="9">
        <v>1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1</v>
      </c>
      <c r="X306" s="9">
        <v>1</v>
      </c>
      <c r="Y306" s="9">
        <v>1</v>
      </c>
      <c r="Z306" s="9">
        <v>1</v>
      </c>
      <c r="AA306" s="9">
        <v>1</v>
      </c>
      <c r="AB306" s="9">
        <v>0</v>
      </c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</row>
    <row r="307" spans="2:43">
      <c r="B307" s="26">
        <f>'input rate-base'!B307</f>
        <v>11</v>
      </c>
      <c r="C307" s="26">
        <f>'input rate-base'!C307</f>
        <v>2036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1</v>
      </c>
      <c r="N307" s="9">
        <v>1</v>
      </c>
      <c r="O307" s="9">
        <v>1</v>
      </c>
      <c r="P307" s="9">
        <v>1</v>
      </c>
      <c r="Q307" s="9">
        <v>1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1</v>
      </c>
      <c r="X307" s="9">
        <v>1</v>
      </c>
      <c r="Y307" s="9">
        <v>1</v>
      </c>
      <c r="Z307" s="9">
        <v>1</v>
      </c>
      <c r="AA307" s="9">
        <v>1</v>
      </c>
      <c r="AB307" s="9">
        <v>0</v>
      </c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</row>
    <row r="308" spans="2:43">
      <c r="B308" s="26">
        <f>'input rate-base'!B308</f>
        <v>12</v>
      </c>
      <c r="C308" s="26">
        <f>'input rate-base'!C308</f>
        <v>2036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1</v>
      </c>
      <c r="N308" s="9">
        <v>1</v>
      </c>
      <c r="O308" s="9">
        <v>1</v>
      </c>
      <c r="P308" s="9">
        <v>1</v>
      </c>
      <c r="Q308" s="9">
        <v>1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1</v>
      </c>
      <c r="X308" s="9">
        <v>1</v>
      </c>
      <c r="Y308" s="9">
        <v>1</v>
      </c>
      <c r="Z308" s="9">
        <v>1</v>
      </c>
      <c r="AA308" s="9">
        <v>1</v>
      </c>
      <c r="AB308" s="9">
        <v>0</v>
      </c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</row>
    <row r="309" spans="2:43">
      <c r="B309" s="26">
        <f>'input rate-base'!B309</f>
        <v>1</v>
      </c>
      <c r="C309" s="26">
        <f>'input rate-base'!C309</f>
        <v>2037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1</v>
      </c>
      <c r="N309" s="9">
        <v>1</v>
      </c>
      <c r="O309" s="9">
        <v>1</v>
      </c>
      <c r="P309" s="9">
        <v>1</v>
      </c>
      <c r="Q309" s="9">
        <v>1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1</v>
      </c>
      <c r="X309" s="9">
        <v>1</v>
      </c>
      <c r="Y309" s="9">
        <v>1</v>
      </c>
      <c r="Z309" s="9">
        <v>1</v>
      </c>
      <c r="AA309" s="9">
        <v>1</v>
      </c>
      <c r="AB309" s="9">
        <v>0</v>
      </c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</row>
    <row r="310" spans="2:43">
      <c r="B310" s="26">
        <f>'input rate-base'!B310</f>
        <v>2</v>
      </c>
      <c r="C310" s="26">
        <f>'input rate-base'!C310</f>
        <v>2037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1</v>
      </c>
      <c r="N310" s="9">
        <v>1</v>
      </c>
      <c r="O310" s="9">
        <v>1</v>
      </c>
      <c r="P310" s="9">
        <v>1</v>
      </c>
      <c r="Q310" s="9">
        <v>1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1</v>
      </c>
      <c r="X310" s="9">
        <v>1</v>
      </c>
      <c r="Y310" s="9">
        <v>1</v>
      </c>
      <c r="Z310" s="9">
        <v>1</v>
      </c>
      <c r="AA310" s="9">
        <v>1</v>
      </c>
      <c r="AB310" s="9">
        <v>0</v>
      </c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</row>
    <row r="311" spans="2:43">
      <c r="B311" s="26">
        <f>'input rate-base'!B311</f>
        <v>3</v>
      </c>
      <c r="C311" s="26">
        <f>'input rate-base'!C311</f>
        <v>2037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1</v>
      </c>
      <c r="N311" s="9">
        <v>1</v>
      </c>
      <c r="O311" s="9">
        <v>1</v>
      </c>
      <c r="P311" s="9">
        <v>1</v>
      </c>
      <c r="Q311" s="9">
        <v>1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1</v>
      </c>
      <c r="X311" s="9">
        <v>1</v>
      </c>
      <c r="Y311" s="9">
        <v>1</v>
      </c>
      <c r="Z311" s="9">
        <v>1</v>
      </c>
      <c r="AA311" s="9">
        <v>1</v>
      </c>
      <c r="AB311" s="9">
        <v>0</v>
      </c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</row>
    <row r="312" spans="2:43">
      <c r="B312" s="26">
        <f>'input rate-base'!B312</f>
        <v>4</v>
      </c>
      <c r="C312" s="26">
        <f>'input rate-base'!C312</f>
        <v>2037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1</v>
      </c>
      <c r="N312" s="9">
        <v>1</v>
      </c>
      <c r="O312" s="9">
        <v>1</v>
      </c>
      <c r="P312" s="9">
        <v>1</v>
      </c>
      <c r="Q312" s="9">
        <v>1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1</v>
      </c>
      <c r="X312" s="9">
        <v>1</v>
      </c>
      <c r="Y312" s="9">
        <v>1</v>
      </c>
      <c r="Z312" s="9">
        <v>1</v>
      </c>
      <c r="AA312" s="9">
        <v>1</v>
      </c>
      <c r="AB312" s="9">
        <v>0</v>
      </c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</row>
    <row r="313" spans="2:43">
      <c r="B313" s="26">
        <f>'input rate-base'!B313</f>
        <v>5</v>
      </c>
      <c r="C313" s="26">
        <f>'input rate-base'!C313</f>
        <v>2037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1</v>
      </c>
      <c r="N313" s="9">
        <v>1</v>
      </c>
      <c r="O313" s="9">
        <v>1</v>
      </c>
      <c r="P313" s="9">
        <v>1</v>
      </c>
      <c r="Q313" s="9">
        <v>1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1</v>
      </c>
      <c r="X313" s="9">
        <v>1</v>
      </c>
      <c r="Y313" s="9">
        <v>1</v>
      </c>
      <c r="Z313" s="9">
        <v>1</v>
      </c>
      <c r="AA313" s="9">
        <v>1</v>
      </c>
      <c r="AB313" s="9">
        <v>0</v>
      </c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</row>
    <row r="314" spans="2:43">
      <c r="B314" s="26">
        <f>'input rate-base'!B314</f>
        <v>6</v>
      </c>
      <c r="C314" s="26">
        <f>'input rate-base'!C314</f>
        <v>2037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1</v>
      </c>
      <c r="N314" s="9">
        <v>1</v>
      </c>
      <c r="O314" s="9">
        <v>1</v>
      </c>
      <c r="P314" s="9">
        <v>1</v>
      </c>
      <c r="Q314" s="9">
        <v>1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1</v>
      </c>
      <c r="X314" s="9">
        <v>1</v>
      </c>
      <c r="Y314" s="9">
        <v>1</v>
      </c>
      <c r="Z314" s="9">
        <v>1</v>
      </c>
      <c r="AA314" s="9">
        <v>1</v>
      </c>
      <c r="AB314" s="9">
        <v>0</v>
      </c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</row>
    <row r="315" spans="2:43">
      <c r="B315" s="26">
        <f>'input rate-base'!B315</f>
        <v>7</v>
      </c>
      <c r="C315" s="26">
        <f>'input rate-base'!C315</f>
        <v>2037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1</v>
      </c>
      <c r="N315" s="9">
        <v>1</v>
      </c>
      <c r="O315" s="9">
        <v>1</v>
      </c>
      <c r="P315" s="9">
        <v>1</v>
      </c>
      <c r="Q315" s="9">
        <v>1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1</v>
      </c>
      <c r="X315" s="9">
        <v>1</v>
      </c>
      <c r="Y315" s="9">
        <v>1</v>
      </c>
      <c r="Z315" s="9">
        <v>1</v>
      </c>
      <c r="AA315" s="9">
        <v>1</v>
      </c>
      <c r="AB315" s="9">
        <v>0</v>
      </c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</row>
    <row r="316" spans="2:43">
      <c r="B316" s="26">
        <f>'input rate-base'!B316</f>
        <v>8</v>
      </c>
      <c r="C316" s="26">
        <f>'input rate-base'!C316</f>
        <v>2037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1</v>
      </c>
      <c r="N316" s="9">
        <v>1</v>
      </c>
      <c r="O316" s="9">
        <v>1</v>
      </c>
      <c r="P316" s="9">
        <v>1</v>
      </c>
      <c r="Q316" s="9">
        <v>1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1</v>
      </c>
      <c r="X316" s="9">
        <v>1</v>
      </c>
      <c r="Y316" s="9">
        <v>1</v>
      </c>
      <c r="Z316" s="9">
        <v>1</v>
      </c>
      <c r="AA316" s="9">
        <v>1</v>
      </c>
      <c r="AB316" s="9">
        <v>0</v>
      </c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</row>
    <row r="317" spans="2:43">
      <c r="B317" s="26">
        <f>'input rate-base'!B317</f>
        <v>9</v>
      </c>
      <c r="C317" s="26">
        <f>'input rate-base'!C317</f>
        <v>2037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1</v>
      </c>
      <c r="N317" s="9">
        <v>1</v>
      </c>
      <c r="O317" s="9">
        <v>1</v>
      </c>
      <c r="P317" s="9">
        <v>1</v>
      </c>
      <c r="Q317" s="9">
        <v>1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1</v>
      </c>
      <c r="X317" s="9">
        <v>1</v>
      </c>
      <c r="Y317" s="9">
        <v>1</v>
      </c>
      <c r="Z317" s="9">
        <v>1</v>
      </c>
      <c r="AA317" s="9">
        <v>1</v>
      </c>
      <c r="AB317" s="9">
        <v>0</v>
      </c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</row>
    <row r="318" spans="2:43">
      <c r="B318" s="26">
        <f>'input rate-base'!B318</f>
        <v>10</v>
      </c>
      <c r="C318" s="26">
        <f>'input rate-base'!C318</f>
        <v>2037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1</v>
      </c>
      <c r="N318" s="9">
        <v>1</v>
      </c>
      <c r="O318" s="9">
        <v>1</v>
      </c>
      <c r="P318" s="9">
        <v>1</v>
      </c>
      <c r="Q318" s="9">
        <v>1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1</v>
      </c>
      <c r="X318" s="9">
        <v>1</v>
      </c>
      <c r="Y318" s="9">
        <v>1</v>
      </c>
      <c r="Z318" s="9">
        <v>1</v>
      </c>
      <c r="AA318" s="9">
        <v>1</v>
      </c>
      <c r="AB318" s="9">
        <v>0</v>
      </c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</row>
    <row r="319" spans="2:43">
      <c r="B319" s="26">
        <f>'input rate-base'!B319</f>
        <v>11</v>
      </c>
      <c r="C319" s="26">
        <f>'input rate-base'!C319</f>
        <v>2037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1</v>
      </c>
      <c r="N319" s="9">
        <v>1</v>
      </c>
      <c r="O319" s="9">
        <v>1</v>
      </c>
      <c r="P319" s="9">
        <v>1</v>
      </c>
      <c r="Q319" s="9">
        <v>1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1</v>
      </c>
      <c r="X319" s="9">
        <v>1</v>
      </c>
      <c r="Y319" s="9">
        <v>1</v>
      </c>
      <c r="Z319" s="9">
        <v>1</v>
      </c>
      <c r="AA319" s="9">
        <v>1</v>
      </c>
      <c r="AB319" s="9">
        <v>0</v>
      </c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</row>
    <row r="320" spans="2:43">
      <c r="B320" s="26">
        <f>'input rate-base'!B320</f>
        <v>12</v>
      </c>
      <c r="C320" s="26">
        <f>'input rate-base'!C320</f>
        <v>2037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1</v>
      </c>
      <c r="P320" s="9">
        <v>1</v>
      </c>
      <c r="Q320" s="9">
        <v>1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1</v>
      </c>
      <c r="X320" s="9">
        <v>1</v>
      </c>
      <c r="Y320" s="9">
        <v>1</v>
      </c>
      <c r="Z320" s="9">
        <v>1</v>
      </c>
      <c r="AA320" s="9">
        <v>1</v>
      </c>
      <c r="AB320" s="9">
        <v>0</v>
      </c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>
    <tabColor theme="3"/>
  </sheetPr>
  <dimension ref="B2:AQ320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/>
  <cols>
    <col min="1" max="2" width="2.7109375" style="15" customWidth="1"/>
    <col min="3" max="3" width="9.140625" style="15"/>
    <col min="4" max="43" width="12.7109375" style="15" customWidth="1"/>
    <col min="44" max="16384" width="9.140625" style="15"/>
  </cols>
  <sheetData>
    <row r="2" spans="2:43">
      <c r="D2" s="2" t="s">
        <v>6</v>
      </c>
    </row>
    <row r="7" spans="2:43">
      <c r="D7" s="22">
        <f>IF(ISBLANK('list of rates'!D5),"",'list of rates'!D5)</f>
        <v>27</v>
      </c>
      <c r="E7" s="22">
        <f>IF(ISBLANK('list of rates'!E5),"",'list of rates'!E5)</f>
        <v>55</v>
      </c>
      <c r="F7" s="22">
        <f>IF(ISBLANK('list of rates'!F5),"",'list of rates'!F5)</f>
        <v>26</v>
      </c>
      <c r="G7" s="22">
        <f>IF(ISBLANK('list of rates'!G5),"",'list of rates'!G5)</f>
        <v>34</v>
      </c>
      <c r="H7" s="22">
        <f>IF(ISBLANK('list of rates'!H5),"",'list of rates'!H5)</f>
        <v>34</v>
      </c>
      <c r="I7" s="22">
        <f>IF(ISBLANK('list of rates'!I5),"",'list of rates'!I5)</f>
        <v>38</v>
      </c>
      <c r="J7" s="22">
        <f>IF(ISBLANK('list of rates'!J5),"",'list of rates'!J5)</f>
        <v>37</v>
      </c>
      <c r="K7" s="22">
        <f>IF(ISBLANK('list of rates'!K5),"",'list of rates'!K5)</f>
        <v>39</v>
      </c>
      <c r="L7" s="22">
        <f>IF(ISBLANK('list of rates'!L5),"",'list of rates'!L5)</f>
        <v>54</v>
      </c>
      <c r="M7" s="22">
        <f>IF(ISBLANK('list of rates'!M5),"",'list of rates'!M5)</f>
        <v>8</v>
      </c>
      <c r="N7" s="22">
        <f>IF(ISBLANK('list of rates'!N5),"",'list of rates'!N5)</f>
        <v>7</v>
      </c>
      <c r="O7" s="22">
        <f>IF(ISBLANK('list of rates'!O5),"",'list of rates'!O5)</f>
        <v>2</v>
      </c>
      <c r="P7" s="22">
        <f>IF(ISBLANK('list of rates'!P5),"",'list of rates'!P5)</f>
        <v>1</v>
      </c>
      <c r="Q7" s="22">
        <f>IF(ISBLANK('list of rates'!Q5),"",'list of rates'!Q5)</f>
        <v>22</v>
      </c>
      <c r="R7" s="22">
        <f>IF(ISBLANK('list of rates'!R5),"",'list of rates'!R5)</f>
        <v>34</v>
      </c>
      <c r="S7" s="22">
        <f>IF(ISBLANK('list of rates'!S5),"",'list of rates'!S5)</f>
        <v>38</v>
      </c>
      <c r="T7" s="22">
        <f>IF(ISBLANK('list of rates'!T5),"",'list of rates'!T5)</f>
        <v>37</v>
      </c>
      <c r="U7" s="22">
        <f>IF(ISBLANK('list of rates'!U5),"",'list of rates'!U5)</f>
        <v>39</v>
      </c>
      <c r="V7" s="22">
        <f>IF(ISBLANK('list of rates'!V5),"",'list of rates'!V5)</f>
        <v>54</v>
      </c>
      <c r="W7" s="22">
        <f>IF(ISBLANK('list of rates'!W5),"",'list of rates'!W5)</f>
        <v>8</v>
      </c>
      <c r="X7" s="22">
        <f>IF(ISBLANK('list of rates'!X5),"",'list of rates'!X5)</f>
        <v>7</v>
      </c>
      <c r="Y7" s="22">
        <f>IF(ISBLANK('list of rates'!Y5),"",'list of rates'!Y5)</f>
        <v>2</v>
      </c>
      <c r="Z7" s="22">
        <f>IF(ISBLANK('list of rates'!Z5),"",'list of rates'!Z5)</f>
        <v>1</v>
      </c>
      <c r="AA7" s="22">
        <f>IF(ISBLANK('list of rates'!AA5),"",'list of rates'!AA5)</f>
        <v>22</v>
      </c>
      <c r="AB7" s="22" t="str">
        <f>IF(ISBLANK('list of rates'!AB5),"",'list of rates'!AB5)</f>
        <v/>
      </c>
      <c r="AC7" s="22" t="str">
        <f>IF(ISBLANK('list of rates'!AC5),"",'list of rates'!AC5)</f>
        <v/>
      </c>
      <c r="AD7" s="22" t="str">
        <f>IF(ISBLANK('list of rates'!AD5),"",'list of rates'!AD5)</f>
        <v/>
      </c>
      <c r="AE7" s="22" t="str">
        <f>IF(ISBLANK('list of rates'!AE5),"",'list of rates'!AE5)</f>
        <v/>
      </c>
      <c r="AF7" s="22" t="str">
        <f>IF(ISBLANK('list of rates'!AF5),"",'list of rates'!AF5)</f>
        <v/>
      </c>
      <c r="AG7" s="22" t="str">
        <f>IF(ISBLANK('list of rates'!AG5),"",'list of rates'!AG5)</f>
        <v/>
      </c>
      <c r="AH7" s="22" t="str">
        <f>IF(ISBLANK('list of rates'!AH5),"",'list of rates'!AH5)</f>
        <v/>
      </c>
      <c r="AI7" s="22" t="str">
        <f>IF(ISBLANK('list of rates'!AI5),"",'list of rates'!AI5)</f>
        <v/>
      </c>
      <c r="AJ7" s="22" t="str">
        <f>IF(ISBLANK('list of rates'!AJ5),"",'list of rates'!AJ5)</f>
        <v/>
      </c>
      <c r="AK7" s="22" t="str">
        <f>IF(ISBLANK('list of rates'!AK5),"",'list of rates'!AK5)</f>
        <v/>
      </c>
      <c r="AL7" s="22" t="str">
        <f>IF(ISBLANK('list of rates'!AL5),"",'list of rates'!AL5)</f>
        <v/>
      </c>
      <c r="AM7" s="22" t="str">
        <f>IF(ISBLANK('list of rates'!AM5),"",'list of rates'!AM5)</f>
        <v/>
      </c>
      <c r="AN7" s="22" t="str">
        <f>IF(ISBLANK('list of rates'!AN5),"",'list of rates'!AN5)</f>
        <v/>
      </c>
      <c r="AO7" s="22" t="str">
        <f>IF(ISBLANK('list of rates'!AO5),"",'list of rates'!AO5)</f>
        <v/>
      </c>
      <c r="AP7" s="22" t="str">
        <f>IF(ISBLANK('list of rates'!AP5),"",'list of rates'!AP5)</f>
        <v/>
      </c>
      <c r="AQ7" s="22" t="str">
        <f>IF(ISBLANK('list of rates'!AQ5),"",'list of rates'!AQ5)</f>
        <v/>
      </c>
    </row>
    <row r="8" spans="2:43">
      <c r="D8" s="22" t="str">
        <f>IF(ISBLANK('list of rates'!D6),"",'list of rates'!D6)</f>
        <v>RS</v>
      </c>
      <c r="E8" s="22" t="str">
        <f>IF(ISBLANK('list of rates'!E6),"",'list of rates'!E6)</f>
        <v>Flat-RS</v>
      </c>
      <c r="F8" s="22" t="str">
        <f>IF(ISBLANK('list of rates'!F6),"",'list of rates'!F6)</f>
        <v>RSVP</v>
      </c>
      <c r="G8" s="22" t="str">
        <f>IF(ISBLANK('list of rates'!G6),"",'list of rates'!G6)</f>
        <v>GS-C</v>
      </c>
      <c r="H8" s="22" t="str">
        <f>IF(ISBLANK('list of rates'!H6),"",'list of rates'!H6)</f>
        <v>Flat-GS</v>
      </c>
      <c r="I8" s="22" t="str">
        <f>IF(ISBLANK('list of rates'!I6),"",'list of rates'!I6)</f>
        <v>GSD-SEC-C</v>
      </c>
      <c r="J8" s="22" t="str">
        <f>IF(ISBLANK('list of rates'!J6),"",'list of rates'!J6)</f>
        <v>GSD-PRI-C</v>
      </c>
      <c r="K8" s="22" t="str">
        <f>IF(ISBLANK('list of rates'!K6),"",'list of rates'!K6)</f>
        <v>GSDT-SEC-C</v>
      </c>
      <c r="L8" s="22" t="str">
        <f>IF(ISBLANK('list of rates'!L6),"",'list of rates'!L6)</f>
        <v>GSTOU-C</v>
      </c>
      <c r="M8" s="22" t="str">
        <f>IF(ISBLANK('list of rates'!M6),"",'list of rates'!M6)</f>
        <v>LP-SEC-C</v>
      </c>
      <c r="N8" s="22" t="str">
        <f>IF(ISBLANK('list of rates'!N6),"",'list of rates'!N6)</f>
        <v>LP-PRI-C</v>
      </c>
      <c r="O8" s="22" t="str">
        <f>IF(ISBLANK('list of rates'!O6),"",'list of rates'!O6)</f>
        <v>LPT-SEC-C</v>
      </c>
      <c r="P8" s="22" t="str">
        <f>IF(ISBLANK('list of rates'!P6),"",'list of rates'!P6)</f>
        <v>LPT-PRI-C</v>
      </c>
      <c r="Q8" s="22" t="str">
        <f>IF(ISBLANK('list of rates'!Q6),"",'list of rates'!Q6)</f>
        <v>RTP-C</v>
      </c>
      <c r="R8" s="22" t="str">
        <f>IF(ISBLANK('list of rates'!R6),"",'list of rates'!R6)</f>
        <v>GS-I</v>
      </c>
      <c r="S8" s="22" t="str">
        <f>IF(ISBLANK('list of rates'!S6),"",'list of rates'!S6)</f>
        <v>GSD-SEC-I</v>
      </c>
      <c r="T8" s="22" t="str">
        <f>IF(ISBLANK('list of rates'!T6),"",'list of rates'!T6)</f>
        <v>GSD-PRI-I</v>
      </c>
      <c r="U8" s="22" t="str">
        <f>IF(ISBLANK('list of rates'!U6),"",'list of rates'!U6)</f>
        <v>GSDT-SEC-I</v>
      </c>
      <c r="V8" s="22" t="str">
        <f>IF(ISBLANK('list of rates'!V6),"",'list of rates'!V6)</f>
        <v>GSTOU-I</v>
      </c>
      <c r="W8" s="22" t="str">
        <f>IF(ISBLANK('list of rates'!W6),"",'list of rates'!W6)</f>
        <v>LP-SEC-I</v>
      </c>
      <c r="X8" s="22" t="str">
        <f>IF(ISBLANK('list of rates'!X6),"",'list of rates'!X6)</f>
        <v>LP-PRI-I</v>
      </c>
      <c r="Y8" s="22" t="str">
        <f>IF(ISBLANK('list of rates'!Y6),"",'list of rates'!Y6)</f>
        <v>LPT-SEC-I</v>
      </c>
      <c r="Z8" s="22" t="str">
        <f>IF(ISBLANK('list of rates'!Z6),"",'list of rates'!Z6)</f>
        <v>LPT-PRI-I</v>
      </c>
      <c r="AA8" s="22" t="str">
        <f>IF(ISBLANK('list of rates'!AA6),"",'list of rates'!AA6)</f>
        <v>RTP-I</v>
      </c>
      <c r="AB8" s="22" t="str">
        <f>IF(ISBLANK('list of rates'!AB6),"",'list of rates'!AB6)</f>
        <v>SBS1-BT</v>
      </c>
      <c r="AC8" s="22" t="str">
        <f>IF(ISBLANK('list of rates'!AC6),"",'list of rates'!AC6)</f>
        <v/>
      </c>
      <c r="AD8" s="22" t="str">
        <f>IF(ISBLANK('list of rates'!AD6),"",'list of rates'!AD6)</f>
        <v/>
      </c>
      <c r="AE8" s="22" t="str">
        <f>IF(ISBLANK('list of rates'!AE6),"",'list of rates'!AE6)</f>
        <v/>
      </c>
      <c r="AF8" s="22" t="str">
        <f>IF(ISBLANK('list of rates'!AF6),"",'list of rates'!AF6)</f>
        <v/>
      </c>
      <c r="AG8" s="22" t="str">
        <f>IF(ISBLANK('list of rates'!AG6),"",'list of rates'!AG6)</f>
        <v/>
      </c>
      <c r="AH8" s="22" t="str">
        <f>IF(ISBLANK('list of rates'!AH6),"",'list of rates'!AH6)</f>
        <v/>
      </c>
      <c r="AI8" s="22" t="str">
        <f>IF(ISBLANK('list of rates'!AI6),"",'list of rates'!AI6)</f>
        <v/>
      </c>
      <c r="AJ8" s="22" t="str">
        <f>IF(ISBLANK('list of rates'!AJ6),"",'list of rates'!AJ6)</f>
        <v/>
      </c>
      <c r="AK8" s="22" t="str">
        <f>IF(ISBLANK('list of rates'!AK6),"",'list of rates'!AK6)</f>
        <v/>
      </c>
      <c r="AL8" s="22" t="str">
        <f>IF(ISBLANK('list of rates'!AL6),"",'list of rates'!AL6)</f>
        <v/>
      </c>
      <c r="AM8" s="22" t="str">
        <f>IF(ISBLANK('list of rates'!AM6),"",'list of rates'!AM6)</f>
        <v/>
      </c>
      <c r="AN8" s="22" t="str">
        <f>IF(ISBLANK('list of rates'!AN6),"",'list of rates'!AN6)</f>
        <v/>
      </c>
      <c r="AO8" s="22" t="str">
        <f>IF(ISBLANK('list of rates'!AO6),"",'list of rates'!AO6)</f>
        <v/>
      </c>
      <c r="AP8" s="22" t="str">
        <f>IF(ISBLANK('list of rates'!AP6),"",'list of rates'!AP6)</f>
        <v/>
      </c>
      <c r="AQ8" s="22" t="str">
        <f>IF(ISBLANK('list of rates'!AQ6),"",'list of rates'!AQ6)</f>
        <v/>
      </c>
    </row>
    <row r="9" spans="2:43">
      <c r="B9" s="26">
        <f>'input rate-base'!B9</f>
        <v>1</v>
      </c>
      <c r="C9" s="26">
        <f>'input rate-base'!C9</f>
        <v>2012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</row>
    <row r="10" spans="2:43">
      <c r="B10" s="26">
        <f>'input rate-base'!B10</f>
        <v>2</v>
      </c>
      <c r="C10" s="26">
        <f>'input rate-base'!C10</f>
        <v>2012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</row>
    <row r="11" spans="2:43">
      <c r="B11" s="26">
        <f>'input rate-base'!B11</f>
        <v>3</v>
      </c>
      <c r="C11" s="26">
        <f>'input rate-base'!C11</f>
        <v>2012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</row>
    <row r="12" spans="2:43">
      <c r="B12" s="26">
        <f>'input rate-base'!B12</f>
        <v>4</v>
      </c>
      <c r="C12" s="26">
        <f>'input rate-base'!C12</f>
        <v>2012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</row>
    <row r="13" spans="2:43">
      <c r="B13" s="26">
        <f>'input rate-base'!B13</f>
        <v>5</v>
      </c>
      <c r="C13" s="26">
        <f>'input rate-base'!C13</f>
        <v>2012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</row>
    <row r="14" spans="2:43">
      <c r="B14" s="26">
        <f>'input rate-base'!B14</f>
        <v>6</v>
      </c>
      <c r="C14" s="26">
        <f>'input rate-base'!C14</f>
        <v>2012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</row>
    <row r="15" spans="2:43">
      <c r="B15" s="26">
        <f>'input rate-base'!B15</f>
        <v>7</v>
      </c>
      <c r="C15" s="26">
        <f>'input rate-base'!C15</f>
        <v>2012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</row>
    <row r="16" spans="2:43">
      <c r="B16" s="26">
        <f>'input rate-base'!B16</f>
        <v>8</v>
      </c>
      <c r="C16" s="26">
        <f>'input rate-base'!C16</f>
        <v>2012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</row>
    <row r="17" spans="2:43">
      <c r="B17" s="26">
        <f>'input rate-base'!B17</f>
        <v>9</v>
      </c>
      <c r="C17" s="26">
        <f>'input rate-base'!C17</f>
        <v>2012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</row>
    <row r="18" spans="2:43">
      <c r="B18" s="26">
        <f>'input rate-base'!B18</f>
        <v>10</v>
      </c>
      <c r="C18" s="26">
        <f>'input rate-base'!C18</f>
        <v>2012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2:43">
      <c r="B19" s="26">
        <f>'input rate-base'!B19</f>
        <v>11</v>
      </c>
      <c r="C19" s="26">
        <f>'input rate-base'!C19</f>
        <v>2012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2:43">
      <c r="B20" s="26">
        <f>'input rate-base'!B20</f>
        <v>12</v>
      </c>
      <c r="C20" s="26">
        <f>'input rate-base'!C20</f>
        <v>2012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2:43">
      <c r="B21" s="26">
        <f>'input rate-base'!B21</f>
        <v>1</v>
      </c>
      <c r="C21" s="26">
        <f>'input rate-base'!C21</f>
        <v>2013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2:43">
      <c r="B22" s="26">
        <f>'input rate-base'!B22</f>
        <v>2</v>
      </c>
      <c r="C22" s="26">
        <f>'input rate-base'!C22</f>
        <v>2013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2:43">
      <c r="B23" s="26">
        <f>'input rate-base'!B23</f>
        <v>3</v>
      </c>
      <c r="C23" s="26">
        <f>'input rate-base'!C23</f>
        <v>2013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2:43">
      <c r="B24" s="26">
        <f>'input rate-base'!B24</f>
        <v>4</v>
      </c>
      <c r="C24" s="26">
        <f>'input rate-base'!C24</f>
        <v>2013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2:43">
      <c r="B25" s="26">
        <f>'input rate-base'!B25</f>
        <v>5</v>
      </c>
      <c r="C25" s="26">
        <f>'input rate-base'!C25</f>
        <v>2013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2:43">
      <c r="B26" s="26">
        <f>'input rate-base'!B26</f>
        <v>6</v>
      </c>
      <c r="C26" s="26">
        <f>'input rate-base'!C26</f>
        <v>2013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2:43">
      <c r="B27" s="26">
        <f>'input rate-base'!B27</f>
        <v>7</v>
      </c>
      <c r="C27" s="26">
        <f>'input rate-base'!C27</f>
        <v>2013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2:43">
      <c r="B28" s="26">
        <f>'input rate-base'!B28</f>
        <v>8</v>
      </c>
      <c r="C28" s="26">
        <f>'input rate-base'!C28</f>
        <v>2013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2:43">
      <c r="B29" s="26">
        <f>'input rate-base'!B29</f>
        <v>9</v>
      </c>
      <c r="C29" s="26">
        <f>'input rate-base'!C29</f>
        <v>2013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2:43">
      <c r="B30" s="26">
        <f>'input rate-base'!B30</f>
        <v>10</v>
      </c>
      <c r="C30" s="26">
        <f>'input rate-base'!C30</f>
        <v>2013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2:43">
      <c r="B31" s="26">
        <f>'input rate-base'!B31</f>
        <v>11</v>
      </c>
      <c r="C31" s="26">
        <f>'input rate-base'!C31</f>
        <v>2013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2:43">
      <c r="B32" s="26">
        <f>'input rate-base'!B32</f>
        <v>12</v>
      </c>
      <c r="C32" s="26">
        <f>'input rate-base'!C32</f>
        <v>2013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2:43">
      <c r="B33" s="26">
        <f>'input rate-base'!B33</f>
        <v>1</v>
      </c>
      <c r="C33" s="26">
        <f>'input rate-base'!C33</f>
        <v>2014</v>
      </c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</row>
    <row r="34" spans="2:43">
      <c r="B34" s="26">
        <f>'input rate-base'!B34</f>
        <v>2</v>
      </c>
      <c r="C34" s="26">
        <f>'input rate-base'!C34</f>
        <v>2014</v>
      </c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</row>
    <row r="35" spans="2:43">
      <c r="B35" s="26">
        <f>'input rate-base'!B35</f>
        <v>3</v>
      </c>
      <c r="C35" s="26">
        <f>'input rate-base'!C35</f>
        <v>2014</v>
      </c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2:43">
      <c r="B36" s="26">
        <f>'input rate-base'!B36</f>
        <v>4</v>
      </c>
      <c r="C36" s="26">
        <f>'input rate-base'!C36</f>
        <v>2014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</row>
    <row r="37" spans="2:43">
      <c r="B37" s="26">
        <f>'input rate-base'!B37</f>
        <v>5</v>
      </c>
      <c r="C37" s="26">
        <f>'input rate-base'!C37</f>
        <v>2014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</row>
    <row r="38" spans="2:43">
      <c r="B38" s="26">
        <f>'input rate-base'!B38</f>
        <v>6</v>
      </c>
      <c r="C38" s="26">
        <f>'input rate-base'!C38</f>
        <v>2014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2:43">
      <c r="B39" s="26">
        <f>'input rate-base'!B39</f>
        <v>7</v>
      </c>
      <c r="C39" s="26">
        <f>'input rate-base'!C39</f>
        <v>2014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</row>
    <row r="40" spans="2:43">
      <c r="B40" s="26">
        <f>'input rate-base'!B40</f>
        <v>8</v>
      </c>
      <c r="C40" s="26">
        <f>'input rate-base'!C40</f>
        <v>2014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</row>
    <row r="41" spans="2:43">
      <c r="B41" s="26">
        <f>'input rate-base'!B41</f>
        <v>9</v>
      </c>
      <c r="C41" s="26">
        <f>'input rate-base'!C41</f>
        <v>2014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</row>
    <row r="42" spans="2:43">
      <c r="B42" s="26">
        <f>'input rate-base'!B42</f>
        <v>10</v>
      </c>
      <c r="C42" s="26">
        <f>'input rate-base'!C42</f>
        <v>2014</v>
      </c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</row>
    <row r="43" spans="2:43">
      <c r="B43" s="26">
        <f>'input rate-base'!B43</f>
        <v>11</v>
      </c>
      <c r="C43" s="26">
        <f>'input rate-base'!C43</f>
        <v>2014</v>
      </c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</row>
    <row r="44" spans="2:43">
      <c r="B44" s="26">
        <f>'input rate-base'!B44</f>
        <v>12</v>
      </c>
      <c r="C44" s="26">
        <f>'input rate-base'!C44</f>
        <v>2014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</row>
    <row r="45" spans="2:43">
      <c r="B45" s="26">
        <f>'input rate-base'!B45</f>
        <v>1</v>
      </c>
      <c r="C45" s="26">
        <f>'input rate-base'!C45</f>
        <v>2015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</row>
    <row r="46" spans="2:43">
      <c r="B46" s="26">
        <f>'input rate-base'!B46</f>
        <v>2</v>
      </c>
      <c r="C46" s="26">
        <f>'input rate-base'!C46</f>
        <v>2015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</row>
    <row r="47" spans="2:43">
      <c r="B47" s="26">
        <f>'input rate-base'!B47</f>
        <v>3</v>
      </c>
      <c r="C47" s="26">
        <f>'input rate-base'!C47</f>
        <v>2015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</row>
    <row r="48" spans="2:43">
      <c r="B48" s="26">
        <f>'input rate-base'!B48</f>
        <v>4</v>
      </c>
      <c r="C48" s="26">
        <f>'input rate-base'!C48</f>
        <v>2015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</row>
    <row r="49" spans="2:43">
      <c r="B49" s="26">
        <f>'input rate-base'!B49</f>
        <v>5</v>
      </c>
      <c r="C49" s="26">
        <f>'input rate-base'!C49</f>
        <v>2015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</row>
    <row r="50" spans="2:43">
      <c r="B50" s="26">
        <f>'input rate-base'!B50</f>
        <v>6</v>
      </c>
      <c r="C50" s="26">
        <f>'input rate-base'!C50</f>
        <v>2015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</row>
    <row r="51" spans="2:43">
      <c r="B51" s="26">
        <f>'input rate-base'!B51</f>
        <v>7</v>
      </c>
      <c r="C51" s="26">
        <f>'input rate-base'!C51</f>
        <v>2015</v>
      </c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</row>
    <row r="52" spans="2:43">
      <c r="B52" s="26">
        <f>'input rate-base'!B52</f>
        <v>8</v>
      </c>
      <c r="C52" s="26">
        <f>'input rate-base'!C52</f>
        <v>2015</v>
      </c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</row>
    <row r="53" spans="2:43">
      <c r="B53" s="26">
        <f>'input rate-base'!B53</f>
        <v>9</v>
      </c>
      <c r="C53" s="26">
        <f>'input rate-base'!C53</f>
        <v>2015</v>
      </c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</row>
    <row r="54" spans="2:43">
      <c r="B54" s="26">
        <f>'input rate-base'!B54</f>
        <v>10</v>
      </c>
      <c r="C54" s="26">
        <f>'input rate-base'!C54</f>
        <v>2015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</row>
    <row r="55" spans="2:43">
      <c r="B55" s="26">
        <f>'input rate-base'!B55</f>
        <v>11</v>
      </c>
      <c r="C55" s="26">
        <f>'input rate-base'!C55</f>
        <v>2015</v>
      </c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</row>
    <row r="56" spans="2:43">
      <c r="B56" s="26">
        <f>'input rate-base'!B56</f>
        <v>12</v>
      </c>
      <c r="C56" s="26">
        <f>'input rate-base'!C56</f>
        <v>2015</v>
      </c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</row>
    <row r="57" spans="2:43">
      <c r="B57" s="26">
        <f>'input rate-base'!B57</f>
        <v>1</v>
      </c>
      <c r="C57" s="26">
        <f>'input rate-base'!C57</f>
        <v>2016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</row>
    <row r="58" spans="2:43">
      <c r="B58" s="26">
        <f>'input rate-base'!B58</f>
        <v>2</v>
      </c>
      <c r="C58" s="26">
        <f>'input rate-base'!C58</f>
        <v>2016</v>
      </c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</row>
    <row r="59" spans="2:43">
      <c r="B59" s="26">
        <f>'input rate-base'!B59</f>
        <v>3</v>
      </c>
      <c r="C59" s="26">
        <f>'input rate-base'!C59</f>
        <v>2016</v>
      </c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</row>
    <row r="60" spans="2:43">
      <c r="B60" s="26">
        <f>'input rate-base'!B60</f>
        <v>4</v>
      </c>
      <c r="C60" s="26">
        <f>'input rate-base'!C60</f>
        <v>2016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</row>
    <row r="61" spans="2:43">
      <c r="B61" s="26">
        <f>'input rate-base'!B61</f>
        <v>5</v>
      </c>
      <c r="C61" s="26">
        <f>'input rate-base'!C61</f>
        <v>2016</v>
      </c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</row>
    <row r="62" spans="2:43">
      <c r="B62" s="26">
        <f>'input rate-base'!B62</f>
        <v>6</v>
      </c>
      <c r="C62" s="26">
        <f>'input rate-base'!C62</f>
        <v>2016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</row>
    <row r="63" spans="2:43">
      <c r="B63" s="26">
        <f>'input rate-base'!B63</f>
        <v>7</v>
      </c>
      <c r="C63" s="26">
        <f>'input rate-base'!C63</f>
        <v>2016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</row>
    <row r="64" spans="2:43">
      <c r="B64" s="26">
        <f>'input rate-base'!B64</f>
        <v>8</v>
      </c>
      <c r="C64" s="26">
        <f>'input rate-base'!C64</f>
        <v>2016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</row>
    <row r="65" spans="2:43">
      <c r="B65" s="26">
        <f>'input rate-base'!B65</f>
        <v>9</v>
      </c>
      <c r="C65" s="26">
        <f>'input rate-base'!C65</f>
        <v>2016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</row>
    <row r="66" spans="2:43">
      <c r="B66" s="26">
        <f>'input rate-base'!B66</f>
        <v>10</v>
      </c>
      <c r="C66" s="26">
        <f>'input rate-base'!C66</f>
        <v>2016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</row>
    <row r="67" spans="2:43">
      <c r="B67" s="26">
        <f>'input rate-base'!B67</f>
        <v>11</v>
      </c>
      <c r="C67" s="26">
        <f>'input rate-base'!C67</f>
        <v>2016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</row>
    <row r="68" spans="2:43">
      <c r="B68" s="26">
        <f>'input rate-base'!B68</f>
        <v>12</v>
      </c>
      <c r="C68" s="26">
        <f>'input rate-base'!C68</f>
        <v>2016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</row>
    <row r="69" spans="2:43">
      <c r="B69" s="26">
        <f>'input rate-base'!B69</f>
        <v>1</v>
      </c>
      <c r="C69" s="26">
        <f>'input rate-base'!C69</f>
        <v>2017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</row>
    <row r="70" spans="2:43">
      <c r="B70" s="26">
        <f>'input rate-base'!B70</f>
        <v>2</v>
      </c>
      <c r="C70" s="26">
        <f>'input rate-base'!C70</f>
        <v>2017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</row>
    <row r="71" spans="2:43">
      <c r="B71" s="26">
        <f>'input rate-base'!B71</f>
        <v>3</v>
      </c>
      <c r="C71" s="26">
        <f>'input rate-base'!C71</f>
        <v>2017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</row>
    <row r="72" spans="2:43">
      <c r="B72" s="26">
        <f>'input rate-base'!B72</f>
        <v>4</v>
      </c>
      <c r="C72" s="26">
        <f>'input rate-base'!C72</f>
        <v>2017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</row>
    <row r="73" spans="2:43">
      <c r="B73" s="26">
        <f>'input rate-base'!B73</f>
        <v>5</v>
      </c>
      <c r="C73" s="26">
        <f>'input rate-base'!C73</f>
        <v>2017</v>
      </c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</row>
    <row r="74" spans="2:43">
      <c r="B74" s="26">
        <f>'input rate-base'!B74</f>
        <v>6</v>
      </c>
      <c r="C74" s="26">
        <f>'input rate-base'!C74</f>
        <v>2017</v>
      </c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</row>
    <row r="75" spans="2:43">
      <c r="B75" s="26">
        <f>'input rate-base'!B75</f>
        <v>7</v>
      </c>
      <c r="C75" s="26">
        <f>'input rate-base'!C75</f>
        <v>2017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</row>
    <row r="76" spans="2:43">
      <c r="B76" s="26">
        <f>'input rate-base'!B76</f>
        <v>8</v>
      </c>
      <c r="C76" s="26">
        <f>'input rate-base'!C76</f>
        <v>2017</v>
      </c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</row>
    <row r="77" spans="2:43">
      <c r="B77" s="26">
        <f>'input rate-base'!B77</f>
        <v>9</v>
      </c>
      <c r="C77" s="26">
        <f>'input rate-base'!C77</f>
        <v>2017</v>
      </c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</row>
    <row r="78" spans="2:43">
      <c r="B78" s="26">
        <f>'input rate-base'!B78</f>
        <v>10</v>
      </c>
      <c r="C78" s="26">
        <f>'input rate-base'!C78</f>
        <v>2017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</row>
    <row r="79" spans="2:43">
      <c r="B79" s="26">
        <f>'input rate-base'!B79</f>
        <v>11</v>
      </c>
      <c r="C79" s="26">
        <f>'input rate-base'!C79</f>
        <v>2017</v>
      </c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</row>
    <row r="80" spans="2:43">
      <c r="B80" s="26">
        <f>'input rate-base'!B80</f>
        <v>12</v>
      </c>
      <c r="C80" s="26">
        <f>'input rate-base'!C80</f>
        <v>2017</v>
      </c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</row>
    <row r="81" spans="2:43">
      <c r="B81" s="26">
        <f>'input rate-base'!B81</f>
        <v>1</v>
      </c>
      <c r="C81" s="26">
        <f>'input rate-base'!C81</f>
        <v>2018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</row>
    <row r="82" spans="2:43">
      <c r="B82" s="26">
        <f>'input rate-base'!B82</f>
        <v>2</v>
      </c>
      <c r="C82" s="26">
        <f>'input rate-base'!C82</f>
        <v>2018</v>
      </c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</row>
    <row r="83" spans="2:43">
      <c r="B83" s="26">
        <f>'input rate-base'!B83</f>
        <v>3</v>
      </c>
      <c r="C83" s="26">
        <f>'input rate-base'!C83</f>
        <v>2018</v>
      </c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</row>
    <row r="84" spans="2:43">
      <c r="B84" s="26">
        <f>'input rate-base'!B84</f>
        <v>4</v>
      </c>
      <c r="C84" s="26">
        <f>'input rate-base'!C84</f>
        <v>2018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</row>
    <row r="85" spans="2:43">
      <c r="B85" s="26">
        <f>'input rate-base'!B85</f>
        <v>5</v>
      </c>
      <c r="C85" s="26">
        <f>'input rate-base'!C85</f>
        <v>2018</v>
      </c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</row>
    <row r="86" spans="2:43">
      <c r="B86" s="26">
        <f>'input rate-base'!B86</f>
        <v>6</v>
      </c>
      <c r="C86" s="26">
        <f>'input rate-base'!C86</f>
        <v>2018</v>
      </c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</row>
    <row r="87" spans="2:43">
      <c r="B87" s="26">
        <f>'input rate-base'!B87</f>
        <v>7</v>
      </c>
      <c r="C87" s="26">
        <f>'input rate-base'!C87</f>
        <v>2018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</row>
    <row r="88" spans="2:43">
      <c r="B88" s="26">
        <f>'input rate-base'!B88</f>
        <v>8</v>
      </c>
      <c r="C88" s="26">
        <f>'input rate-base'!C88</f>
        <v>2018</v>
      </c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</row>
    <row r="89" spans="2:43">
      <c r="B89" s="26">
        <f>'input rate-base'!B89</f>
        <v>9</v>
      </c>
      <c r="C89" s="26">
        <f>'input rate-base'!C89</f>
        <v>2018</v>
      </c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</row>
    <row r="90" spans="2:43">
      <c r="B90" s="26">
        <f>'input rate-base'!B90</f>
        <v>10</v>
      </c>
      <c r="C90" s="26">
        <f>'input rate-base'!C90</f>
        <v>2018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</row>
    <row r="91" spans="2:43">
      <c r="B91" s="26">
        <f>'input rate-base'!B91</f>
        <v>11</v>
      </c>
      <c r="C91" s="26">
        <f>'input rate-base'!C91</f>
        <v>2018</v>
      </c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</row>
    <row r="92" spans="2:43">
      <c r="B92" s="26">
        <f>'input rate-base'!B92</f>
        <v>12</v>
      </c>
      <c r="C92" s="26">
        <f>'input rate-base'!C92</f>
        <v>2018</v>
      </c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</row>
    <row r="93" spans="2:43">
      <c r="B93" s="26">
        <f>'input rate-base'!B93</f>
        <v>1</v>
      </c>
      <c r="C93" s="26">
        <f>'input rate-base'!C93</f>
        <v>2019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</row>
    <row r="94" spans="2:43">
      <c r="B94" s="26">
        <f>'input rate-base'!B94</f>
        <v>2</v>
      </c>
      <c r="C94" s="26">
        <f>'input rate-base'!C94</f>
        <v>2019</v>
      </c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</row>
    <row r="95" spans="2:43">
      <c r="B95" s="26">
        <f>'input rate-base'!B95</f>
        <v>3</v>
      </c>
      <c r="C95" s="26">
        <f>'input rate-base'!C95</f>
        <v>2019</v>
      </c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</row>
    <row r="96" spans="2:43">
      <c r="B96" s="26">
        <f>'input rate-base'!B96</f>
        <v>4</v>
      </c>
      <c r="C96" s="26">
        <f>'input rate-base'!C96</f>
        <v>2019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</row>
    <row r="97" spans="2:43">
      <c r="B97" s="26">
        <f>'input rate-base'!B97</f>
        <v>5</v>
      </c>
      <c r="C97" s="26">
        <f>'input rate-base'!C97</f>
        <v>2019</v>
      </c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</row>
    <row r="98" spans="2:43">
      <c r="B98" s="26">
        <f>'input rate-base'!B98</f>
        <v>6</v>
      </c>
      <c r="C98" s="26">
        <f>'input rate-base'!C98</f>
        <v>2019</v>
      </c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</row>
    <row r="99" spans="2:43">
      <c r="B99" s="26">
        <f>'input rate-base'!B99</f>
        <v>7</v>
      </c>
      <c r="C99" s="26">
        <f>'input rate-base'!C99</f>
        <v>2019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</row>
    <row r="100" spans="2:43">
      <c r="B100" s="26">
        <f>'input rate-base'!B100</f>
        <v>8</v>
      </c>
      <c r="C100" s="26">
        <f>'input rate-base'!C100</f>
        <v>2019</v>
      </c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</row>
    <row r="101" spans="2:43">
      <c r="B101" s="26">
        <f>'input rate-base'!B101</f>
        <v>9</v>
      </c>
      <c r="C101" s="26">
        <f>'input rate-base'!C101</f>
        <v>2019</v>
      </c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</row>
    <row r="102" spans="2:43">
      <c r="B102" s="26">
        <f>'input rate-base'!B102</f>
        <v>10</v>
      </c>
      <c r="C102" s="26">
        <f>'input rate-base'!C102</f>
        <v>2019</v>
      </c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</row>
    <row r="103" spans="2:43">
      <c r="B103" s="26">
        <f>'input rate-base'!B103</f>
        <v>11</v>
      </c>
      <c r="C103" s="26">
        <f>'input rate-base'!C103</f>
        <v>2019</v>
      </c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</row>
    <row r="104" spans="2:43">
      <c r="B104" s="26">
        <f>'input rate-base'!B104</f>
        <v>12</v>
      </c>
      <c r="C104" s="26">
        <f>'input rate-base'!C104</f>
        <v>2019</v>
      </c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</row>
    <row r="105" spans="2:43">
      <c r="B105" s="26">
        <f>'input rate-base'!B105</f>
        <v>1</v>
      </c>
      <c r="C105" s="26">
        <f>'input rate-base'!C105</f>
        <v>2020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</row>
    <row r="106" spans="2:43">
      <c r="B106" s="26">
        <f>'input rate-base'!B106</f>
        <v>2</v>
      </c>
      <c r="C106" s="26">
        <f>'input rate-base'!C106</f>
        <v>2020</v>
      </c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</row>
    <row r="107" spans="2:43">
      <c r="B107" s="26">
        <f>'input rate-base'!B107</f>
        <v>3</v>
      </c>
      <c r="C107" s="26">
        <f>'input rate-base'!C107</f>
        <v>2020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</row>
    <row r="108" spans="2:43">
      <c r="B108" s="26">
        <f>'input rate-base'!B108</f>
        <v>4</v>
      </c>
      <c r="C108" s="26">
        <f>'input rate-base'!C108</f>
        <v>2020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</row>
    <row r="109" spans="2:43">
      <c r="B109" s="26">
        <f>'input rate-base'!B109</f>
        <v>5</v>
      </c>
      <c r="C109" s="26">
        <f>'input rate-base'!C109</f>
        <v>2020</v>
      </c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</row>
    <row r="110" spans="2:43">
      <c r="B110" s="26">
        <f>'input rate-base'!B110</f>
        <v>6</v>
      </c>
      <c r="C110" s="26">
        <f>'input rate-base'!C110</f>
        <v>2020</v>
      </c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</row>
    <row r="111" spans="2:43">
      <c r="B111" s="26">
        <f>'input rate-base'!B111</f>
        <v>7</v>
      </c>
      <c r="C111" s="26">
        <f>'input rate-base'!C111</f>
        <v>2020</v>
      </c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</row>
    <row r="112" spans="2:43">
      <c r="B112" s="26">
        <f>'input rate-base'!B112</f>
        <v>8</v>
      </c>
      <c r="C112" s="26">
        <f>'input rate-base'!C112</f>
        <v>2020</v>
      </c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</row>
    <row r="113" spans="2:43">
      <c r="B113" s="26">
        <f>'input rate-base'!B113</f>
        <v>9</v>
      </c>
      <c r="C113" s="26">
        <f>'input rate-base'!C113</f>
        <v>2020</v>
      </c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</row>
    <row r="114" spans="2:43">
      <c r="B114" s="26">
        <f>'input rate-base'!B114</f>
        <v>10</v>
      </c>
      <c r="C114" s="26">
        <f>'input rate-base'!C114</f>
        <v>2020</v>
      </c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</row>
    <row r="115" spans="2:43">
      <c r="B115" s="26">
        <f>'input rate-base'!B115</f>
        <v>11</v>
      </c>
      <c r="C115" s="26">
        <f>'input rate-base'!C115</f>
        <v>2020</v>
      </c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</row>
    <row r="116" spans="2:43">
      <c r="B116" s="26">
        <f>'input rate-base'!B116</f>
        <v>12</v>
      </c>
      <c r="C116" s="26">
        <f>'input rate-base'!C116</f>
        <v>2020</v>
      </c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</row>
    <row r="117" spans="2:43">
      <c r="B117" s="26">
        <f>'input rate-base'!B117</f>
        <v>1</v>
      </c>
      <c r="C117" s="26">
        <f>'input rate-base'!C117</f>
        <v>2021</v>
      </c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</row>
    <row r="118" spans="2:43">
      <c r="B118" s="26">
        <f>'input rate-base'!B118</f>
        <v>2</v>
      </c>
      <c r="C118" s="26">
        <f>'input rate-base'!C118</f>
        <v>2021</v>
      </c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</row>
    <row r="119" spans="2:43">
      <c r="B119" s="26">
        <f>'input rate-base'!B119</f>
        <v>3</v>
      </c>
      <c r="C119" s="26">
        <f>'input rate-base'!C119</f>
        <v>2021</v>
      </c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</row>
    <row r="120" spans="2:43">
      <c r="B120" s="26">
        <f>'input rate-base'!B120</f>
        <v>4</v>
      </c>
      <c r="C120" s="26">
        <f>'input rate-base'!C120</f>
        <v>2021</v>
      </c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</row>
    <row r="121" spans="2:43">
      <c r="B121" s="26">
        <f>'input rate-base'!B121</f>
        <v>5</v>
      </c>
      <c r="C121" s="26">
        <f>'input rate-base'!C121</f>
        <v>2021</v>
      </c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</row>
    <row r="122" spans="2:43">
      <c r="B122" s="26">
        <f>'input rate-base'!B122</f>
        <v>6</v>
      </c>
      <c r="C122" s="26">
        <f>'input rate-base'!C122</f>
        <v>2021</v>
      </c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</row>
    <row r="123" spans="2:43">
      <c r="B123" s="26">
        <f>'input rate-base'!B123</f>
        <v>7</v>
      </c>
      <c r="C123" s="26">
        <f>'input rate-base'!C123</f>
        <v>2021</v>
      </c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</row>
    <row r="124" spans="2:43">
      <c r="B124" s="26">
        <f>'input rate-base'!B124</f>
        <v>8</v>
      </c>
      <c r="C124" s="26">
        <f>'input rate-base'!C124</f>
        <v>2021</v>
      </c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</row>
    <row r="125" spans="2:43">
      <c r="B125" s="26">
        <f>'input rate-base'!B125</f>
        <v>9</v>
      </c>
      <c r="C125" s="26">
        <f>'input rate-base'!C125</f>
        <v>2021</v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</row>
    <row r="126" spans="2:43">
      <c r="B126" s="26">
        <f>'input rate-base'!B126</f>
        <v>10</v>
      </c>
      <c r="C126" s="26">
        <f>'input rate-base'!C126</f>
        <v>2021</v>
      </c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</row>
    <row r="127" spans="2:43">
      <c r="B127" s="26">
        <f>'input rate-base'!B127</f>
        <v>11</v>
      </c>
      <c r="C127" s="26">
        <f>'input rate-base'!C127</f>
        <v>2021</v>
      </c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</row>
    <row r="128" spans="2:43">
      <c r="B128" s="26">
        <f>'input rate-base'!B128</f>
        <v>12</v>
      </c>
      <c r="C128" s="26">
        <f>'input rate-base'!C128</f>
        <v>2021</v>
      </c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</row>
    <row r="129" spans="2:43">
      <c r="B129" s="26">
        <f>'input rate-base'!B129</f>
        <v>1</v>
      </c>
      <c r="C129" s="26">
        <f>'input rate-base'!C129</f>
        <v>2022</v>
      </c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</row>
    <row r="130" spans="2:43">
      <c r="B130" s="26">
        <f>'input rate-base'!B130</f>
        <v>2</v>
      </c>
      <c r="C130" s="26">
        <f>'input rate-base'!C130</f>
        <v>2022</v>
      </c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</row>
    <row r="131" spans="2:43">
      <c r="B131" s="26">
        <f>'input rate-base'!B131</f>
        <v>3</v>
      </c>
      <c r="C131" s="26">
        <f>'input rate-base'!C131</f>
        <v>2022</v>
      </c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</row>
    <row r="132" spans="2:43">
      <c r="B132" s="26">
        <f>'input rate-base'!B132</f>
        <v>4</v>
      </c>
      <c r="C132" s="26">
        <f>'input rate-base'!C132</f>
        <v>2022</v>
      </c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</row>
    <row r="133" spans="2:43">
      <c r="B133" s="26">
        <f>'input rate-base'!B133</f>
        <v>5</v>
      </c>
      <c r="C133" s="26">
        <f>'input rate-base'!C133</f>
        <v>2022</v>
      </c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</row>
    <row r="134" spans="2:43">
      <c r="B134" s="26">
        <f>'input rate-base'!B134</f>
        <v>6</v>
      </c>
      <c r="C134" s="26">
        <f>'input rate-base'!C134</f>
        <v>2022</v>
      </c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</row>
    <row r="135" spans="2:43">
      <c r="B135" s="26">
        <f>'input rate-base'!B135</f>
        <v>7</v>
      </c>
      <c r="C135" s="26">
        <f>'input rate-base'!C135</f>
        <v>2022</v>
      </c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</row>
    <row r="136" spans="2:43">
      <c r="B136" s="26">
        <f>'input rate-base'!B136</f>
        <v>8</v>
      </c>
      <c r="C136" s="26">
        <f>'input rate-base'!C136</f>
        <v>2022</v>
      </c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</row>
    <row r="137" spans="2:43">
      <c r="B137" s="26">
        <f>'input rate-base'!B137</f>
        <v>9</v>
      </c>
      <c r="C137" s="26">
        <f>'input rate-base'!C137</f>
        <v>2022</v>
      </c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</row>
    <row r="138" spans="2:43">
      <c r="B138" s="26">
        <f>'input rate-base'!B138</f>
        <v>10</v>
      </c>
      <c r="C138" s="26">
        <f>'input rate-base'!C138</f>
        <v>2022</v>
      </c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</row>
    <row r="139" spans="2:43">
      <c r="B139" s="26">
        <f>'input rate-base'!B139</f>
        <v>11</v>
      </c>
      <c r="C139" s="26">
        <f>'input rate-base'!C139</f>
        <v>2022</v>
      </c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</row>
    <row r="140" spans="2:43">
      <c r="B140" s="26">
        <f>'input rate-base'!B140</f>
        <v>12</v>
      </c>
      <c r="C140" s="26">
        <f>'input rate-base'!C140</f>
        <v>2022</v>
      </c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</row>
    <row r="141" spans="2:43">
      <c r="B141" s="26">
        <f>'input rate-base'!B141</f>
        <v>1</v>
      </c>
      <c r="C141" s="26">
        <f>'input rate-base'!C141</f>
        <v>2023</v>
      </c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</row>
    <row r="142" spans="2:43">
      <c r="B142" s="26">
        <f>'input rate-base'!B142</f>
        <v>2</v>
      </c>
      <c r="C142" s="26">
        <f>'input rate-base'!C142</f>
        <v>2023</v>
      </c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</row>
    <row r="143" spans="2:43">
      <c r="B143" s="26">
        <f>'input rate-base'!B143</f>
        <v>3</v>
      </c>
      <c r="C143" s="26">
        <f>'input rate-base'!C143</f>
        <v>2023</v>
      </c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</row>
    <row r="144" spans="2:43">
      <c r="B144" s="26">
        <f>'input rate-base'!B144</f>
        <v>4</v>
      </c>
      <c r="C144" s="26">
        <f>'input rate-base'!C144</f>
        <v>2023</v>
      </c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</row>
    <row r="145" spans="2:43">
      <c r="B145" s="26">
        <f>'input rate-base'!B145</f>
        <v>5</v>
      </c>
      <c r="C145" s="26">
        <f>'input rate-base'!C145</f>
        <v>2023</v>
      </c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</row>
    <row r="146" spans="2:43">
      <c r="B146" s="26">
        <f>'input rate-base'!B146</f>
        <v>6</v>
      </c>
      <c r="C146" s="26">
        <f>'input rate-base'!C146</f>
        <v>2023</v>
      </c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</row>
    <row r="147" spans="2:43">
      <c r="B147" s="26">
        <f>'input rate-base'!B147</f>
        <v>7</v>
      </c>
      <c r="C147" s="26">
        <f>'input rate-base'!C147</f>
        <v>2023</v>
      </c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</row>
    <row r="148" spans="2:43">
      <c r="B148" s="26">
        <f>'input rate-base'!B148</f>
        <v>8</v>
      </c>
      <c r="C148" s="26">
        <f>'input rate-base'!C148</f>
        <v>2023</v>
      </c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</row>
    <row r="149" spans="2:43">
      <c r="B149" s="26">
        <f>'input rate-base'!B149</f>
        <v>9</v>
      </c>
      <c r="C149" s="26">
        <f>'input rate-base'!C149</f>
        <v>2023</v>
      </c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</row>
    <row r="150" spans="2:43">
      <c r="B150" s="26">
        <f>'input rate-base'!B150</f>
        <v>10</v>
      </c>
      <c r="C150" s="26">
        <f>'input rate-base'!C150</f>
        <v>2023</v>
      </c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</row>
    <row r="151" spans="2:43">
      <c r="B151" s="26">
        <f>'input rate-base'!B151</f>
        <v>11</v>
      </c>
      <c r="C151" s="26">
        <f>'input rate-base'!C151</f>
        <v>2023</v>
      </c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</row>
    <row r="152" spans="2:43">
      <c r="B152" s="26">
        <f>'input rate-base'!B152</f>
        <v>12</v>
      </c>
      <c r="C152" s="26">
        <f>'input rate-base'!C152</f>
        <v>2023</v>
      </c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</row>
    <row r="153" spans="2:43">
      <c r="B153" s="26">
        <f>'input rate-base'!B153</f>
        <v>1</v>
      </c>
      <c r="C153" s="26">
        <f>'input rate-base'!C153</f>
        <v>2024</v>
      </c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</row>
    <row r="154" spans="2:43">
      <c r="B154" s="26">
        <f>'input rate-base'!B154</f>
        <v>2</v>
      </c>
      <c r="C154" s="26">
        <f>'input rate-base'!C154</f>
        <v>2024</v>
      </c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</row>
    <row r="155" spans="2:43">
      <c r="B155" s="26">
        <f>'input rate-base'!B155</f>
        <v>3</v>
      </c>
      <c r="C155" s="26">
        <f>'input rate-base'!C155</f>
        <v>2024</v>
      </c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</row>
    <row r="156" spans="2:43">
      <c r="B156" s="26">
        <f>'input rate-base'!B156</f>
        <v>4</v>
      </c>
      <c r="C156" s="26">
        <f>'input rate-base'!C156</f>
        <v>2024</v>
      </c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</row>
    <row r="157" spans="2:43">
      <c r="B157" s="26">
        <f>'input rate-base'!B157</f>
        <v>5</v>
      </c>
      <c r="C157" s="26">
        <f>'input rate-base'!C157</f>
        <v>2024</v>
      </c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</row>
    <row r="158" spans="2:43">
      <c r="B158" s="26">
        <f>'input rate-base'!B158</f>
        <v>6</v>
      </c>
      <c r="C158" s="26">
        <f>'input rate-base'!C158</f>
        <v>2024</v>
      </c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</row>
    <row r="159" spans="2:43">
      <c r="B159" s="26">
        <f>'input rate-base'!B159</f>
        <v>7</v>
      </c>
      <c r="C159" s="26">
        <f>'input rate-base'!C159</f>
        <v>2024</v>
      </c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</row>
    <row r="160" spans="2:43">
      <c r="B160" s="26">
        <f>'input rate-base'!B160</f>
        <v>8</v>
      </c>
      <c r="C160" s="26">
        <f>'input rate-base'!C160</f>
        <v>2024</v>
      </c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</row>
    <row r="161" spans="2:43">
      <c r="B161" s="26">
        <f>'input rate-base'!B161</f>
        <v>9</v>
      </c>
      <c r="C161" s="26">
        <f>'input rate-base'!C161</f>
        <v>2024</v>
      </c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</row>
    <row r="162" spans="2:43">
      <c r="B162" s="26">
        <f>'input rate-base'!B162</f>
        <v>10</v>
      </c>
      <c r="C162" s="26">
        <f>'input rate-base'!C162</f>
        <v>2024</v>
      </c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</row>
    <row r="163" spans="2:43">
      <c r="B163" s="26">
        <f>'input rate-base'!B163</f>
        <v>11</v>
      </c>
      <c r="C163" s="26">
        <f>'input rate-base'!C163</f>
        <v>2024</v>
      </c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</row>
    <row r="164" spans="2:43">
      <c r="B164" s="26">
        <f>'input rate-base'!B164</f>
        <v>12</v>
      </c>
      <c r="C164" s="26">
        <f>'input rate-base'!C164</f>
        <v>2024</v>
      </c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</row>
    <row r="165" spans="2:43">
      <c r="B165" s="26">
        <f>'input rate-base'!B165</f>
        <v>1</v>
      </c>
      <c r="C165" s="26">
        <f>'input rate-base'!C165</f>
        <v>2025</v>
      </c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</row>
    <row r="166" spans="2:43">
      <c r="B166" s="26">
        <f>'input rate-base'!B166</f>
        <v>2</v>
      </c>
      <c r="C166" s="26">
        <f>'input rate-base'!C166</f>
        <v>2025</v>
      </c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</row>
    <row r="167" spans="2:43">
      <c r="B167" s="26">
        <f>'input rate-base'!B167</f>
        <v>3</v>
      </c>
      <c r="C167" s="26">
        <f>'input rate-base'!C167</f>
        <v>2025</v>
      </c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</row>
    <row r="168" spans="2:43">
      <c r="B168" s="26">
        <f>'input rate-base'!B168</f>
        <v>4</v>
      </c>
      <c r="C168" s="26">
        <f>'input rate-base'!C168</f>
        <v>2025</v>
      </c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</row>
    <row r="169" spans="2:43">
      <c r="B169" s="26">
        <f>'input rate-base'!B169</f>
        <v>5</v>
      </c>
      <c r="C169" s="26">
        <f>'input rate-base'!C169</f>
        <v>2025</v>
      </c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</row>
    <row r="170" spans="2:43">
      <c r="B170" s="26">
        <f>'input rate-base'!B170</f>
        <v>6</v>
      </c>
      <c r="C170" s="26">
        <f>'input rate-base'!C170</f>
        <v>2025</v>
      </c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</row>
    <row r="171" spans="2:43">
      <c r="B171" s="26">
        <f>'input rate-base'!B171</f>
        <v>7</v>
      </c>
      <c r="C171" s="26">
        <f>'input rate-base'!C171</f>
        <v>2025</v>
      </c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</row>
    <row r="172" spans="2:43">
      <c r="B172" s="26">
        <f>'input rate-base'!B172</f>
        <v>8</v>
      </c>
      <c r="C172" s="26">
        <f>'input rate-base'!C172</f>
        <v>2025</v>
      </c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</row>
    <row r="173" spans="2:43">
      <c r="B173" s="26">
        <f>'input rate-base'!B173</f>
        <v>9</v>
      </c>
      <c r="C173" s="26">
        <f>'input rate-base'!C173</f>
        <v>2025</v>
      </c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</row>
    <row r="174" spans="2:43">
      <c r="B174" s="26">
        <f>'input rate-base'!B174</f>
        <v>10</v>
      </c>
      <c r="C174" s="26">
        <f>'input rate-base'!C174</f>
        <v>2025</v>
      </c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</row>
    <row r="175" spans="2:43">
      <c r="B175" s="26">
        <f>'input rate-base'!B175</f>
        <v>11</v>
      </c>
      <c r="C175" s="26">
        <f>'input rate-base'!C175</f>
        <v>2025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</row>
    <row r="176" spans="2:43">
      <c r="B176" s="26">
        <f>'input rate-base'!B176</f>
        <v>12</v>
      </c>
      <c r="C176" s="26">
        <f>'input rate-base'!C176</f>
        <v>2025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</row>
    <row r="177" spans="2:43">
      <c r="B177" s="26">
        <f>'input rate-base'!B177</f>
        <v>1</v>
      </c>
      <c r="C177" s="26">
        <f>'input rate-base'!C177</f>
        <v>2026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</row>
    <row r="178" spans="2:43">
      <c r="B178" s="26">
        <f>'input rate-base'!B178</f>
        <v>2</v>
      </c>
      <c r="C178" s="26">
        <f>'input rate-base'!C178</f>
        <v>2026</v>
      </c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</row>
    <row r="179" spans="2:43">
      <c r="B179" s="26">
        <f>'input rate-base'!B179</f>
        <v>3</v>
      </c>
      <c r="C179" s="26">
        <f>'input rate-base'!C179</f>
        <v>2026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</row>
    <row r="180" spans="2:43">
      <c r="B180" s="26">
        <f>'input rate-base'!B180</f>
        <v>4</v>
      </c>
      <c r="C180" s="26">
        <f>'input rate-base'!C180</f>
        <v>2026</v>
      </c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</row>
    <row r="181" spans="2:43">
      <c r="B181" s="26">
        <f>'input rate-base'!B181</f>
        <v>5</v>
      </c>
      <c r="C181" s="26">
        <f>'input rate-base'!C181</f>
        <v>2026</v>
      </c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</row>
    <row r="182" spans="2:43">
      <c r="B182" s="26">
        <f>'input rate-base'!B182</f>
        <v>6</v>
      </c>
      <c r="C182" s="26">
        <f>'input rate-base'!C182</f>
        <v>2026</v>
      </c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</row>
    <row r="183" spans="2:43">
      <c r="B183" s="26">
        <f>'input rate-base'!B183</f>
        <v>7</v>
      </c>
      <c r="C183" s="26">
        <f>'input rate-base'!C183</f>
        <v>2026</v>
      </c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</row>
    <row r="184" spans="2:43">
      <c r="B184" s="26">
        <f>'input rate-base'!B184</f>
        <v>8</v>
      </c>
      <c r="C184" s="26">
        <f>'input rate-base'!C184</f>
        <v>2026</v>
      </c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</row>
    <row r="185" spans="2:43">
      <c r="B185" s="26">
        <f>'input rate-base'!B185</f>
        <v>9</v>
      </c>
      <c r="C185" s="26">
        <f>'input rate-base'!C185</f>
        <v>2026</v>
      </c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</row>
    <row r="186" spans="2:43">
      <c r="B186" s="26">
        <f>'input rate-base'!B186</f>
        <v>10</v>
      </c>
      <c r="C186" s="26">
        <f>'input rate-base'!C186</f>
        <v>2026</v>
      </c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</row>
    <row r="187" spans="2:43">
      <c r="B187" s="26">
        <f>'input rate-base'!B187</f>
        <v>11</v>
      </c>
      <c r="C187" s="26">
        <f>'input rate-base'!C187</f>
        <v>2026</v>
      </c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</row>
    <row r="188" spans="2:43">
      <c r="B188" s="26">
        <f>'input rate-base'!B188</f>
        <v>12</v>
      </c>
      <c r="C188" s="26">
        <f>'input rate-base'!C188</f>
        <v>2026</v>
      </c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</row>
    <row r="189" spans="2:43">
      <c r="B189" s="26">
        <f>'input rate-base'!B189</f>
        <v>1</v>
      </c>
      <c r="C189" s="26">
        <f>'input rate-base'!C189</f>
        <v>2027</v>
      </c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</row>
    <row r="190" spans="2:43">
      <c r="B190" s="26">
        <f>'input rate-base'!B190</f>
        <v>2</v>
      </c>
      <c r="C190" s="26">
        <f>'input rate-base'!C190</f>
        <v>2027</v>
      </c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</row>
    <row r="191" spans="2:43">
      <c r="B191" s="26">
        <f>'input rate-base'!B191</f>
        <v>3</v>
      </c>
      <c r="C191" s="26">
        <f>'input rate-base'!C191</f>
        <v>2027</v>
      </c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</row>
    <row r="192" spans="2:43">
      <c r="B192" s="26">
        <f>'input rate-base'!B192</f>
        <v>4</v>
      </c>
      <c r="C192" s="26">
        <f>'input rate-base'!C192</f>
        <v>2027</v>
      </c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</row>
    <row r="193" spans="2:43">
      <c r="B193" s="26">
        <f>'input rate-base'!B193</f>
        <v>5</v>
      </c>
      <c r="C193" s="26">
        <f>'input rate-base'!C193</f>
        <v>2027</v>
      </c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</row>
    <row r="194" spans="2:43">
      <c r="B194" s="26">
        <f>'input rate-base'!B194</f>
        <v>6</v>
      </c>
      <c r="C194" s="26">
        <f>'input rate-base'!C194</f>
        <v>2027</v>
      </c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</row>
    <row r="195" spans="2:43">
      <c r="B195" s="26">
        <f>'input rate-base'!B195</f>
        <v>7</v>
      </c>
      <c r="C195" s="26">
        <f>'input rate-base'!C195</f>
        <v>2027</v>
      </c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</row>
    <row r="196" spans="2:43">
      <c r="B196" s="26">
        <f>'input rate-base'!B196</f>
        <v>8</v>
      </c>
      <c r="C196" s="26">
        <f>'input rate-base'!C196</f>
        <v>2027</v>
      </c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</row>
    <row r="197" spans="2:43">
      <c r="B197" s="26">
        <f>'input rate-base'!B197</f>
        <v>9</v>
      </c>
      <c r="C197" s="26">
        <f>'input rate-base'!C197</f>
        <v>2027</v>
      </c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</row>
    <row r="198" spans="2:43">
      <c r="B198" s="26">
        <f>'input rate-base'!B198</f>
        <v>10</v>
      </c>
      <c r="C198" s="26">
        <f>'input rate-base'!C198</f>
        <v>2027</v>
      </c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</row>
    <row r="199" spans="2:43">
      <c r="B199" s="26">
        <f>'input rate-base'!B199</f>
        <v>11</v>
      </c>
      <c r="C199" s="26">
        <f>'input rate-base'!C199</f>
        <v>2027</v>
      </c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</row>
    <row r="200" spans="2:43">
      <c r="B200" s="26">
        <f>'input rate-base'!B200</f>
        <v>12</v>
      </c>
      <c r="C200" s="26">
        <f>'input rate-base'!C200</f>
        <v>2027</v>
      </c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</row>
    <row r="201" spans="2:43">
      <c r="B201" s="26">
        <f>'input rate-base'!B201</f>
        <v>1</v>
      </c>
      <c r="C201" s="26">
        <f>'input rate-base'!C201</f>
        <v>2028</v>
      </c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</row>
    <row r="202" spans="2:43">
      <c r="B202" s="26">
        <f>'input rate-base'!B202</f>
        <v>2</v>
      </c>
      <c r="C202" s="26">
        <f>'input rate-base'!C202</f>
        <v>2028</v>
      </c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</row>
    <row r="203" spans="2:43">
      <c r="B203" s="26">
        <f>'input rate-base'!B203</f>
        <v>3</v>
      </c>
      <c r="C203" s="26">
        <f>'input rate-base'!C203</f>
        <v>2028</v>
      </c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</row>
    <row r="204" spans="2:43">
      <c r="B204" s="26">
        <f>'input rate-base'!B204</f>
        <v>4</v>
      </c>
      <c r="C204" s="26">
        <f>'input rate-base'!C204</f>
        <v>2028</v>
      </c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</row>
    <row r="205" spans="2:43">
      <c r="B205" s="26">
        <f>'input rate-base'!B205</f>
        <v>5</v>
      </c>
      <c r="C205" s="26">
        <f>'input rate-base'!C205</f>
        <v>2028</v>
      </c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</row>
    <row r="206" spans="2:43">
      <c r="B206" s="26">
        <f>'input rate-base'!B206</f>
        <v>6</v>
      </c>
      <c r="C206" s="26">
        <f>'input rate-base'!C206</f>
        <v>2028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</row>
    <row r="207" spans="2:43">
      <c r="B207" s="26">
        <f>'input rate-base'!B207</f>
        <v>7</v>
      </c>
      <c r="C207" s="26">
        <f>'input rate-base'!C207</f>
        <v>2028</v>
      </c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</row>
    <row r="208" spans="2:43">
      <c r="B208" s="26">
        <f>'input rate-base'!B208</f>
        <v>8</v>
      </c>
      <c r="C208" s="26">
        <f>'input rate-base'!C208</f>
        <v>2028</v>
      </c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</row>
    <row r="209" spans="2:43">
      <c r="B209" s="26">
        <f>'input rate-base'!B209</f>
        <v>9</v>
      </c>
      <c r="C209" s="26">
        <f>'input rate-base'!C209</f>
        <v>2028</v>
      </c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</row>
    <row r="210" spans="2:43">
      <c r="B210" s="26">
        <f>'input rate-base'!B210</f>
        <v>10</v>
      </c>
      <c r="C210" s="26">
        <f>'input rate-base'!C210</f>
        <v>2028</v>
      </c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</row>
    <row r="211" spans="2:43">
      <c r="B211" s="26">
        <f>'input rate-base'!B211</f>
        <v>11</v>
      </c>
      <c r="C211" s="26">
        <f>'input rate-base'!C211</f>
        <v>2028</v>
      </c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</row>
    <row r="212" spans="2:43">
      <c r="B212" s="26">
        <f>'input rate-base'!B212</f>
        <v>12</v>
      </c>
      <c r="C212" s="26">
        <f>'input rate-base'!C212</f>
        <v>2028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</row>
    <row r="213" spans="2:43">
      <c r="B213" s="26">
        <f>'input rate-base'!B213</f>
        <v>1</v>
      </c>
      <c r="C213" s="26">
        <f>'input rate-base'!C213</f>
        <v>2029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</row>
    <row r="214" spans="2:43">
      <c r="B214" s="26">
        <f>'input rate-base'!B214</f>
        <v>2</v>
      </c>
      <c r="C214" s="26">
        <f>'input rate-base'!C214</f>
        <v>2029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</row>
    <row r="215" spans="2:43">
      <c r="B215" s="26">
        <f>'input rate-base'!B215</f>
        <v>3</v>
      </c>
      <c r="C215" s="26">
        <f>'input rate-base'!C215</f>
        <v>2029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</row>
    <row r="216" spans="2:43">
      <c r="B216" s="26">
        <f>'input rate-base'!B216</f>
        <v>4</v>
      </c>
      <c r="C216" s="26">
        <f>'input rate-base'!C216</f>
        <v>2029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</row>
    <row r="217" spans="2:43">
      <c r="B217" s="26">
        <f>'input rate-base'!B217</f>
        <v>5</v>
      </c>
      <c r="C217" s="26">
        <f>'input rate-base'!C217</f>
        <v>2029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</row>
    <row r="218" spans="2:43">
      <c r="B218" s="26">
        <f>'input rate-base'!B218</f>
        <v>6</v>
      </c>
      <c r="C218" s="26">
        <f>'input rate-base'!C218</f>
        <v>2029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</row>
    <row r="219" spans="2:43">
      <c r="B219" s="26">
        <f>'input rate-base'!B219</f>
        <v>7</v>
      </c>
      <c r="C219" s="26">
        <f>'input rate-base'!C219</f>
        <v>2029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</row>
    <row r="220" spans="2:43">
      <c r="B220" s="26">
        <f>'input rate-base'!B220</f>
        <v>8</v>
      </c>
      <c r="C220" s="26">
        <f>'input rate-base'!C220</f>
        <v>2029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</row>
    <row r="221" spans="2:43">
      <c r="B221" s="26">
        <f>'input rate-base'!B221</f>
        <v>9</v>
      </c>
      <c r="C221" s="26">
        <f>'input rate-base'!C221</f>
        <v>2029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</row>
    <row r="222" spans="2:43">
      <c r="B222" s="26">
        <f>'input rate-base'!B222</f>
        <v>10</v>
      </c>
      <c r="C222" s="26">
        <f>'input rate-base'!C222</f>
        <v>2029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</row>
    <row r="223" spans="2:43">
      <c r="B223" s="26">
        <f>'input rate-base'!B223</f>
        <v>11</v>
      </c>
      <c r="C223" s="26">
        <f>'input rate-base'!C223</f>
        <v>2029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</row>
    <row r="224" spans="2:43">
      <c r="B224" s="26">
        <f>'input rate-base'!B224</f>
        <v>12</v>
      </c>
      <c r="C224" s="26">
        <f>'input rate-base'!C224</f>
        <v>2029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</row>
    <row r="225" spans="2:43">
      <c r="B225" s="26">
        <f>'input rate-base'!B225</f>
        <v>1</v>
      </c>
      <c r="C225" s="26">
        <f>'input rate-base'!C225</f>
        <v>2030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</row>
    <row r="226" spans="2:43">
      <c r="B226" s="26">
        <f>'input rate-base'!B226</f>
        <v>2</v>
      </c>
      <c r="C226" s="26">
        <f>'input rate-base'!C226</f>
        <v>2030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</row>
    <row r="227" spans="2:43">
      <c r="B227" s="26">
        <f>'input rate-base'!B227</f>
        <v>3</v>
      </c>
      <c r="C227" s="26">
        <f>'input rate-base'!C227</f>
        <v>2030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</row>
    <row r="228" spans="2:43">
      <c r="B228" s="26">
        <f>'input rate-base'!B228</f>
        <v>4</v>
      </c>
      <c r="C228" s="26">
        <f>'input rate-base'!C228</f>
        <v>2030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</row>
    <row r="229" spans="2:43">
      <c r="B229" s="26">
        <f>'input rate-base'!B229</f>
        <v>5</v>
      </c>
      <c r="C229" s="26">
        <f>'input rate-base'!C229</f>
        <v>2030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</row>
    <row r="230" spans="2:43">
      <c r="B230" s="26">
        <f>'input rate-base'!B230</f>
        <v>6</v>
      </c>
      <c r="C230" s="26">
        <f>'input rate-base'!C230</f>
        <v>2030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</row>
    <row r="231" spans="2:43">
      <c r="B231" s="26">
        <f>'input rate-base'!B231</f>
        <v>7</v>
      </c>
      <c r="C231" s="26">
        <f>'input rate-base'!C231</f>
        <v>2030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</row>
    <row r="232" spans="2:43">
      <c r="B232" s="26">
        <f>'input rate-base'!B232</f>
        <v>8</v>
      </c>
      <c r="C232" s="26">
        <f>'input rate-base'!C232</f>
        <v>2030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</row>
    <row r="233" spans="2:43">
      <c r="B233" s="26">
        <f>'input rate-base'!B233</f>
        <v>9</v>
      </c>
      <c r="C233" s="26">
        <f>'input rate-base'!C233</f>
        <v>2030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</row>
    <row r="234" spans="2:43">
      <c r="B234" s="26">
        <f>'input rate-base'!B234</f>
        <v>10</v>
      </c>
      <c r="C234" s="26">
        <f>'input rate-base'!C234</f>
        <v>2030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</row>
    <row r="235" spans="2:43">
      <c r="B235" s="26">
        <f>'input rate-base'!B235</f>
        <v>11</v>
      </c>
      <c r="C235" s="26">
        <f>'input rate-base'!C235</f>
        <v>2030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</row>
    <row r="236" spans="2:43">
      <c r="B236" s="26">
        <f>'input rate-base'!B236</f>
        <v>12</v>
      </c>
      <c r="C236" s="26">
        <f>'input rate-base'!C236</f>
        <v>2030</v>
      </c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</row>
    <row r="237" spans="2:43">
      <c r="B237" s="26">
        <f>'input rate-base'!B237</f>
        <v>1</v>
      </c>
      <c r="C237" s="26">
        <f>'input rate-base'!C237</f>
        <v>2031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</row>
    <row r="238" spans="2:43">
      <c r="B238" s="26">
        <f>'input rate-base'!B238</f>
        <v>2</v>
      </c>
      <c r="C238" s="26">
        <f>'input rate-base'!C238</f>
        <v>2031</v>
      </c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</row>
    <row r="239" spans="2:43">
      <c r="B239" s="26">
        <f>'input rate-base'!B239</f>
        <v>3</v>
      </c>
      <c r="C239" s="26">
        <f>'input rate-base'!C239</f>
        <v>2031</v>
      </c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</row>
    <row r="240" spans="2:43">
      <c r="B240" s="26">
        <f>'input rate-base'!B240</f>
        <v>4</v>
      </c>
      <c r="C240" s="26">
        <f>'input rate-base'!C240</f>
        <v>2031</v>
      </c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</row>
    <row r="241" spans="2:43">
      <c r="B241" s="26">
        <f>'input rate-base'!B241</f>
        <v>5</v>
      </c>
      <c r="C241" s="26">
        <f>'input rate-base'!C241</f>
        <v>2031</v>
      </c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</row>
    <row r="242" spans="2:43">
      <c r="B242" s="26">
        <f>'input rate-base'!B242</f>
        <v>6</v>
      </c>
      <c r="C242" s="26">
        <f>'input rate-base'!C242</f>
        <v>2031</v>
      </c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</row>
    <row r="243" spans="2:43">
      <c r="B243" s="26">
        <f>'input rate-base'!B243</f>
        <v>7</v>
      </c>
      <c r="C243" s="26">
        <f>'input rate-base'!C243</f>
        <v>2031</v>
      </c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</row>
    <row r="244" spans="2:43">
      <c r="B244" s="26">
        <f>'input rate-base'!B244</f>
        <v>8</v>
      </c>
      <c r="C244" s="26">
        <f>'input rate-base'!C244</f>
        <v>2031</v>
      </c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</row>
    <row r="245" spans="2:43">
      <c r="B245" s="26">
        <f>'input rate-base'!B245</f>
        <v>9</v>
      </c>
      <c r="C245" s="26">
        <f>'input rate-base'!C245</f>
        <v>2031</v>
      </c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</row>
    <row r="246" spans="2:43">
      <c r="B246" s="26">
        <f>'input rate-base'!B246</f>
        <v>10</v>
      </c>
      <c r="C246" s="26">
        <f>'input rate-base'!C246</f>
        <v>2031</v>
      </c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</row>
    <row r="247" spans="2:43">
      <c r="B247" s="26">
        <f>'input rate-base'!B247</f>
        <v>11</v>
      </c>
      <c r="C247" s="26">
        <f>'input rate-base'!C247</f>
        <v>2031</v>
      </c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</row>
    <row r="248" spans="2:43">
      <c r="B248" s="26">
        <f>'input rate-base'!B248</f>
        <v>12</v>
      </c>
      <c r="C248" s="26">
        <f>'input rate-base'!C248</f>
        <v>2031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</row>
    <row r="249" spans="2:43">
      <c r="B249" s="26">
        <f>'input rate-base'!B249</f>
        <v>1</v>
      </c>
      <c r="C249" s="26">
        <f>'input rate-base'!C249</f>
        <v>2032</v>
      </c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</row>
    <row r="250" spans="2:43">
      <c r="B250" s="26">
        <f>'input rate-base'!B250</f>
        <v>2</v>
      </c>
      <c r="C250" s="26">
        <f>'input rate-base'!C250</f>
        <v>2032</v>
      </c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</row>
    <row r="251" spans="2:43">
      <c r="B251" s="26">
        <f>'input rate-base'!B251</f>
        <v>3</v>
      </c>
      <c r="C251" s="26">
        <f>'input rate-base'!C251</f>
        <v>2032</v>
      </c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</row>
    <row r="252" spans="2:43">
      <c r="B252" s="26">
        <f>'input rate-base'!B252</f>
        <v>4</v>
      </c>
      <c r="C252" s="26">
        <f>'input rate-base'!C252</f>
        <v>2032</v>
      </c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</row>
    <row r="253" spans="2:43">
      <c r="B253" s="26">
        <f>'input rate-base'!B253</f>
        <v>5</v>
      </c>
      <c r="C253" s="26">
        <f>'input rate-base'!C253</f>
        <v>2032</v>
      </c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</row>
    <row r="254" spans="2:43">
      <c r="B254" s="26">
        <f>'input rate-base'!B254</f>
        <v>6</v>
      </c>
      <c r="C254" s="26">
        <f>'input rate-base'!C254</f>
        <v>2032</v>
      </c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</row>
    <row r="255" spans="2:43">
      <c r="B255" s="26">
        <f>'input rate-base'!B255</f>
        <v>7</v>
      </c>
      <c r="C255" s="26">
        <f>'input rate-base'!C255</f>
        <v>2032</v>
      </c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</row>
    <row r="256" spans="2:43">
      <c r="B256" s="26">
        <f>'input rate-base'!B256</f>
        <v>8</v>
      </c>
      <c r="C256" s="26">
        <f>'input rate-base'!C256</f>
        <v>2032</v>
      </c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</row>
    <row r="257" spans="2:43">
      <c r="B257" s="26">
        <f>'input rate-base'!B257</f>
        <v>9</v>
      </c>
      <c r="C257" s="26">
        <f>'input rate-base'!C257</f>
        <v>2032</v>
      </c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</row>
    <row r="258" spans="2:43">
      <c r="B258" s="26">
        <f>'input rate-base'!B258</f>
        <v>10</v>
      </c>
      <c r="C258" s="26">
        <f>'input rate-base'!C258</f>
        <v>2032</v>
      </c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</row>
    <row r="259" spans="2:43">
      <c r="B259" s="26">
        <f>'input rate-base'!B259</f>
        <v>11</v>
      </c>
      <c r="C259" s="26">
        <f>'input rate-base'!C259</f>
        <v>2032</v>
      </c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</row>
    <row r="260" spans="2:43">
      <c r="B260" s="26">
        <f>'input rate-base'!B260</f>
        <v>12</v>
      </c>
      <c r="C260" s="26">
        <f>'input rate-base'!C260</f>
        <v>2032</v>
      </c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</row>
    <row r="261" spans="2:43">
      <c r="B261" s="26">
        <f>'input rate-base'!B261</f>
        <v>1</v>
      </c>
      <c r="C261" s="26">
        <f>'input rate-base'!C261</f>
        <v>2033</v>
      </c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</row>
    <row r="262" spans="2:43">
      <c r="B262" s="26">
        <f>'input rate-base'!B262</f>
        <v>2</v>
      </c>
      <c r="C262" s="26">
        <f>'input rate-base'!C262</f>
        <v>2033</v>
      </c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</row>
    <row r="263" spans="2:43">
      <c r="B263" s="26">
        <f>'input rate-base'!B263</f>
        <v>3</v>
      </c>
      <c r="C263" s="26">
        <f>'input rate-base'!C263</f>
        <v>2033</v>
      </c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</row>
    <row r="264" spans="2:43">
      <c r="B264" s="26">
        <f>'input rate-base'!B264</f>
        <v>4</v>
      </c>
      <c r="C264" s="26">
        <f>'input rate-base'!C264</f>
        <v>2033</v>
      </c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</row>
    <row r="265" spans="2:43">
      <c r="B265" s="26">
        <f>'input rate-base'!B265</f>
        <v>5</v>
      </c>
      <c r="C265" s="26">
        <f>'input rate-base'!C265</f>
        <v>2033</v>
      </c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</row>
    <row r="266" spans="2:43">
      <c r="B266" s="26">
        <f>'input rate-base'!B266</f>
        <v>6</v>
      </c>
      <c r="C266" s="26">
        <f>'input rate-base'!C266</f>
        <v>2033</v>
      </c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</row>
    <row r="267" spans="2:43">
      <c r="B267" s="26">
        <f>'input rate-base'!B267</f>
        <v>7</v>
      </c>
      <c r="C267" s="26">
        <f>'input rate-base'!C267</f>
        <v>2033</v>
      </c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</row>
    <row r="268" spans="2:43">
      <c r="B268" s="26">
        <f>'input rate-base'!B268</f>
        <v>8</v>
      </c>
      <c r="C268" s="26">
        <f>'input rate-base'!C268</f>
        <v>2033</v>
      </c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</row>
    <row r="269" spans="2:43">
      <c r="B269" s="26">
        <f>'input rate-base'!B269</f>
        <v>9</v>
      </c>
      <c r="C269" s="26">
        <f>'input rate-base'!C269</f>
        <v>2033</v>
      </c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</row>
    <row r="270" spans="2:43">
      <c r="B270" s="26">
        <f>'input rate-base'!B270</f>
        <v>10</v>
      </c>
      <c r="C270" s="26">
        <f>'input rate-base'!C270</f>
        <v>2033</v>
      </c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</row>
    <row r="271" spans="2:43">
      <c r="B271" s="26">
        <f>'input rate-base'!B271</f>
        <v>11</v>
      </c>
      <c r="C271" s="26">
        <f>'input rate-base'!C271</f>
        <v>2033</v>
      </c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</row>
    <row r="272" spans="2:43">
      <c r="B272" s="26">
        <f>'input rate-base'!B272</f>
        <v>12</v>
      </c>
      <c r="C272" s="26">
        <f>'input rate-base'!C272</f>
        <v>2033</v>
      </c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</row>
    <row r="273" spans="2:43">
      <c r="B273" s="26">
        <f>'input rate-base'!B273</f>
        <v>1</v>
      </c>
      <c r="C273" s="26">
        <f>'input rate-base'!C273</f>
        <v>2034</v>
      </c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</row>
    <row r="274" spans="2:43">
      <c r="B274" s="26">
        <f>'input rate-base'!B274</f>
        <v>2</v>
      </c>
      <c r="C274" s="26">
        <f>'input rate-base'!C274</f>
        <v>2034</v>
      </c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</row>
    <row r="275" spans="2:43">
      <c r="B275" s="26">
        <f>'input rate-base'!B275</f>
        <v>3</v>
      </c>
      <c r="C275" s="26">
        <f>'input rate-base'!C275</f>
        <v>2034</v>
      </c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</row>
    <row r="276" spans="2:43">
      <c r="B276" s="26">
        <f>'input rate-base'!B276</f>
        <v>4</v>
      </c>
      <c r="C276" s="26">
        <f>'input rate-base'!C276</f>
        <v>2034</v>
      </c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</row>
    <row r="277" spans="2:43">
      <c r="B277" s="26">
        <f>'input rate-base'!B277</f>
        <v>5</v>
      </c>
      <c r="C277" s="26">
        <f>'input rate-base'!C277</f>
        <v>2034</v>
      </c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</row>
    <row r="278" spans="2:43">
      <c r="B278" s="26">
        <f>'input rate-base'!B278</f>
        <v>6</v>
      </c>
      <c r="C278" s="26">
        <f>'input rate-base'!C278</f>
        <v>2034</v>
      </c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</row>
    <row r="279" spans="2:43">
      <c r="B279" s="26">
        <f>'input rate-base'!B279</f>
        <v>7</v>
      </c>
      <c r="C279" s="26">
        <f>'input rate-base'!C279</f>
        <v>2034</v>
      </c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</row>
    <row r="280" spans="2:43">
      <c r="B280" s="26">
        <f>'input rate-base'!B280</f>
        <v>8</v>
      </c>
      <c r="C280" s="26">
        <f>'input rate-base'!C280</f>
        <v>2034</v>
      </c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</row>
    <row r="281" spans="2:43">
      <c r="B281" s="26">
        <f>'input rate-base'!B281</f>
        <v>9</v>
      </c>
      <c r="C281" s="26">
        <f>'input rate-base'!C281</f>
        <v>2034</v>
      </c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</row>
    <row r="282" spans="2:43">
      <c r="B282" s="26">
        <f>'input rate-base'!B282</f>
        <v>10</v>
      </c>
      <c r="C282" s="26">
        <f>'input rate-base'!C282</f>
        <v>2034</v>
      </c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</row>
    <row r="283" spans="2:43">
      <c r="B283" s="26">
        <f>'input rate-base'!B283</f>
        <v>11</v>
      </c>
      <c r="C283" s="26">
        <f>'input rate-base'!C283</f>
        <v>2034</v>
      </c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</row>
    <row r="284" spans="2:43">
      <c r="B284" s="26">
        <f>'input rate-base'!B284</f>
        <v>12</v>
      </c>
      <c r="C284" s="26">
        <f>'input rate-base'!C284</f>
        <v>2034</v>
      </c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</row>
    <row r="285" spans="2:43">
      <c r="B285" s="26">
        <f>'input rate-base'!B285</f>
        <v>1</v>
      </c>
      <c r="C285" s="26">
        <f>'input rate-base'!C285</f>
        <v>2035</v>
      </c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</row>
    <row r="286" spans="2:43">
      <c r="B286" s="26">
        <f>'input rate-base'!B286</f>
        <v>2</v>
      </c>
      <c r="C286" s="26">
        <f>'input rate-base'!C286</f>
        <v>2035</v>
      </c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</row>
    <row r="287" spans="2:43">
      <c r="B287" s="26">
        <f>'input rate-base'!B287</f>
        <v>3</v>
      </c>
      <c r="C287" s="26">
        <f>'input rate-base'!C287</f>
        <v>2035</v>
      </c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</row>
    <row r="288" spans="2:43">
      <c r="B288" s="26">
        <f>'input rate-base'!B288</f>
        <v>4</v>
      </c>
      <c r="C288" s="26">
        <f>'input rate-base'!C288</f>
        <v>2035</v>
      </c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</row>
    <row r="289" spans="2:43">
      <c r="B289" s="26">
        <f>'input rate-base'!B289</f>
        <v>5</v>
      </c>
      <c r="C289" s="26">
        <f>'input rate-base'!C289</f>
        <v>2035</v>
      </c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</row>
    <row r="290" spans="2:43">
      <c r="B290" s="26">
        <f>'input rate-base'!B290</f>
        <v>6</v>
      </c>
      <c r="C290" s="26">
        <f>'input rate-base'!C290</f>
        <v>2035</v>
      </c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</row>
    <row r="291" spans="2:43">
      <c r="B291" s="26">
        <f>'input rate-base'!B291</f>
        <v>7</v>
      </c>
      <c r="C291" s="26">
        <f>'input rate-base'!C291</f>
        <v>2035</v>
      </c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</row>
    <row r="292" spans="2:43">
      <c r="B292" s="26">
        <f>'input rate-base'!B292</f>
        <v>8</v>
      </c>
      <c r="C292" s="26">
        <f>'input rate-base'!C292</f>
        <v>2035</v>
      </c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</row>
    <row r="293" spans="2:43">
      <c r="B293" s="26">
        <f>'input rate-base'!B293</f>
        <v>9</v>
      </c>
      <c r="C293" s="26">
        <f>'input rate-base'!C293</f>
        <v>2035</v>
      </c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</row>
    <row r="294" spans="2:43">
      <c r="B294" s="26">
        <f>'input rate-base'!B294</f>
        <v>10</v>
      </c>
      <c r="C294" s="26">
        <f>'input rate-base'!C294</f>
        <v>2035</v>
      </c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</row>
    <row r="295" spans="2:43">
      <c r="B295" s="26">
        <f>'input rate-base'!B295</f>
        <v>11</v>
      </c>
      <c r="C295" s="26">
        <f>'input rate-base'!C295</f>
        <v>2035</v>
      </c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</row>
    <row r="296" spans="2:43">
      <c r="B296" s="26">
        <f>'input rate-base'!B296</f>
        <v>12</v>
      </c>
      <c r="C296" s="26">
        <f>'input rate-base'!C296</f>
        <v>2035</v>
      </c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</row>
    <row r="297" spans="2:43">
      <c r="B297" s="26">
        <f>'input rate-base'!B297</f>
        <v>1</v>
      </c>
      <c r="C297" s="26">
        <f>'input rate-base'!C297</f>
        <v>2036</v>
      </c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</row>
    <row r="298" spans="2:43">
      <c r="B298" s="26">
        <f>'input rate-base'!B298</f>
        <v>2</v>
      </c>
      <c r="C298" s="26">
        <f>'input rate-base'!C298</f>
        <v>2036</v>
      </c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</row>
    <row r="299" spans="2:43">
      <c r="B299" s="26">
        <f>'input rate-base'!B299</f>
        <v>3</v>
      </c>
      <c r="C299" s="26">
        <f>'input rate-base'!C299</f>
        <v>2036</v>
      </c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</row>
    <row r="300" spans="2:43">
      <c r="B300" s="26">
        <f>'input rate-base'!B300</f>
        <v>4</v>
      </c>
      <c r="C300" s="26">
        <f>'input rate-base'!C300</f>
        <v>2036</v>
      </c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</row>
    <row r="301" spans="2:43">
      <c r="B301" s="26">
        <f>'input rate-base'!B301</f>
        <v>5</v>
      </c>
      <c r="C301" s="26">
        <f>'input rate-base'!C301</f>
        <v>2036</v>
      </c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</row>
    <row r="302" spans="2:43">
      <c r="B302" s="26">
        <f>'input rate-base'!B302</f>
        <v>6</v>
      </c>
      <c r="C302" s="26">
        <f>'input rate-base'!C302</f>
        <v>2036</v>
      </c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</row>
    <row r="303" spans="2:43">
      <c r="B303" s="26">
        <f>'input rate-base'!B303</f>
        <v>7</v>
      </c>
      <c r="C303" s="26">
        <f>'input rate-base'!C303</f>
        <v>2036</v>
      </c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</row>
    <row r="304" spans="2:43">
      <c r="B304" s="26">
        <f>'input rate-base'!B304</f>
        <v>8</v>
      </c>
      <c r="C304" s="26">
        <f>'input rate-base'!C304</f>
        <v>2036</v>
      </c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</row>
    <row r="305" spans="2:43">
      <c r="B305" s="26">
        <f>'input rate-base'!B305</f>
        <v>9</v>
      </c>
      <c r="C305" s="26">
        <f>'input rate-base'!C305</f>
        <v>2036</v>
      </c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</row>
    <row r="306" spans="2:43">
      <c r="B306" s="26">
        <f>'input rate-base'!B306</f>
        <v>10</v>
      </c>
      <c r="C306" s="26">
        <f>'input rate-base'!C306</f>
        <v>2036</v>
      </c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</row>
    <row r="307" spans="2:43">
      <c r="B307" s="26">
        <f>'input rate-base'!B307</f>
        <v>11</v>
      </c>
      <c r="C307" s="26">
        <f>'input rate-base'!C307</f>
        <v>2036</v>
      </c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</row>
    <row r="308" spans="2:43">
      <c r="B308" s="26">
        <f>'input rate-base'!B308</f>
        <v>12</v>
      </c>
      <c r="C308" s="26">
        <f>'input rate-base'!C308</f>
        <v>2036</v>
      </c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</row>
    <row r="309" spans="2:43">
      <c r="B309" s="26">
        <f>'input rate-base'!B309</f>
        <v>1</v>
      </c>
      <c r="C309" s="26">
        <f>'input rate-base'!C309</f>
        <v>2037</v>
      </c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</row>
    <row r="310" spans="2:43">
      <c r="B310" s="26">
        <f>'input rate-base'!B310</f>
        <v>2</v>
      </c>
      <c r="C310" s="26">
        <f>'input rate-base'!C310</f>
        <v>2037</v>
      </c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</row>
    <row r="311" spans="2:43">
      <c r="B311" s="26">
        <f>'input rate-base'!B311</f>
        <v>3</v>
      </c>
      <c r="C311" s="26">
        <f>'input rate-base'!C311</f>
        <v>2037</v>
      </c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</row>
    <row r="312" spans="2:43">
      <c r="B312" s="26">
        <f>'input rate-base'!B312</f>
        <v>4</v>
      </c>
      <c r="C312" s="26">
        <f>'input rate-base'!C312</f>
        <v>2037</v>
      </c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</row>
    <row r="313" spans="2:43">
      <c r="B313" s="26">
        <f>'input rate-base'!B313</f>
        <v>5</v>
      </c>
      <c r="C313" s="26">
        <f>'input rate-base'!C313</f>
        <v>2037</v>
      </c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</row>
    <row r="314" spans="2:43">
      <c r="B314" s="26">
        <f>'input rate-base'!B314</f>
        <v>6</v>
      </c>
      <c r="C314" s="26">
        <f>'input rate-base'!C314</f>
        <v>2037</v>
      </c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</row>
    <row r="315" spans="2:43">
      <c r="B315" s="26">
        <f>'input rate-base'!B315</f>
        <v>7</v>
      </c>
      <c r="C315" s="26">
        <f>'input rate-base'!C315</f>
        <v>2037</v>
      </c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</row>
    <row r="316" spans="2:43">
      <c r="B316" s="26">
        <f>'input rate-base'!B316</f>
        <v>8</v>
      </c>
      <c r="C316" s="26">
        <f>'input rate-base'!C316</f>
        <v>2037</v>
      </c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</row>
    <row r="317" spans="2:43">
      <c r="B317" s="26">
        <f>'input rate-base'!B317</f>
        <v>9</v>
      </c>
      <c r="C317" s="26">
        <f>'input rate-base'!C317</f>
        <v>2037</v>
      </c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</row>
    <row r="318" spans="2:43">
      <c r="B318" s="26">
        <f>'input rate-base'!B318</f>
        <v>10</v>
      </c>
      <c r="C318" s="26">
        <f>'input rate-base'!C318</f>
        <v>2037</v>
      </c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</row>
    <row r="319" spans="2:43">
      <c r="B319" s="26">
        <f>'input rate-base'!B319</f>
        <v>11</v>
      </c>
      <c r="C319" s="26">
        <f>'input rate-base'!C319</f>
        <v>2037</v>
      </c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</row>
    <row r="320" spans="2:43">
      <c r="B320" s="26">
        <f>'input rate-base'!B320</f>
        <v>12</v>
      </c>
      <c r="C320" s="26">
        <f>'input rate-base'!C320</f>
        <v>2037</v>
      </c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control</vt:lpstr>
      <vt:lpstr>list of rates</vt:lpstr>
      <vt:lpstr>with adj</vt:lpstr>
      <vt:lpstr>input rate-base</vt:lpstr>
      <vt:lpstr>input rate-kWh</vt:lpstr>
      <vt:lpstr>input rate-max kW</vt:lpstr>
      <vt:lpstr>input rate-on peak kW</vt:lpstr>
      <vt:lpstr>input rate-excess kVar</vt:lpstr>
      <vt:lpstr>input rate-critical peak kW</vt:lpstr>
      <vt:lpstr>input1</vt:lpstr>
      <vt:lpstr>input2</vt:lpstr>
      <vt:lpstr>input3</vt:lpstr>
      <vt:lpstr>input4</vt:lpstr>
      <vt:lpstr>input5</vt:lpstr>
      <vt:lpstr>input6</vt:lpstr>
      <vt:lpstr>calc1</vt:lpstr>
      <vt:lpstr>calc2</vt:lpstr>
      <vt:lpstr>calc3</vt:lpstr>
      <vt:lpstr>calc4</vt:lpstr>
      <vt:lpstr>calc5</vt:lpstr>
      <vt:lpstr>calc6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2012-02-24T16:30:00Z</dcterms:created>
  <dcterms:modified xsi:type="dcterms:W3CDTF">2013-08-01T21:26:48Z</dcterms:modified>
</cp:coreProperties>
</file>